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hrome_Downloads\"/>
    </mc:Choice>
  </mc:AlternateContent>
  <xr:revisionPtr revIDLastSave="0" documentId="8_{0E7013AB-A9FD-4B6E-9E5D-059DAFE9BD41}" xr6:coauthVersionLast="47" xr6:coauthVersionMax="47" xr10:uidLastSave="{00000000-0000-0000-0000-000000000000}"/>
  <bookViews>
    <workbookView xWindow="-108" yWindow="-108" windowWidth="23256" windowHeight="12456" activeTab="1" xr2:uid="{6C469F0F-93EB-4D63-82E7-AF8649712D50}"/>
  </bookViews>
  <sheets>
    <sheet name="YTM Curves" sheetId="7" r:id="rId1"/>
    <sheet name="Bond Px 4 Bonds w Diff Ratings" sheetId="2" r:id="rId2"/>
    <sheet name="Investments" sheetId="3" r:id="rId3"/>
    <sheet name="OAS Credit Curves" sheetId="8" r:id="rId4"/>
  </sheets>
  <functionGroups builtInGroupCount="19"/>
  <definedNames>
    <definedName name="__xleta.AND" hidden="1" xlm="1" functionGroupId="14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H4" i="2"/>
  <c r="I4" i="2"/>
  <c r="J4" i="2"/>
  <c r="L4" i="2"/>
  <c r="D5" i="2"/>
  <c r="H5" i="2"/>
  <c r="I5" i="2"/>
  <c r="J5" i="2"/>
  <c r="L5" i="2"/>
  <c r="Y40" i="2"/>
  <c r="X40" i="2" s="1"/>
  <c r="Z40" i="2"/>
  <c r="F41" i="2"/>
  <c r="Y41" i="2"/>
  <c r="X41" i="2" s="1"/>
  <c r="Z41" i="2"/>
  <c r="Y42" i="2"/>
  <c r="X42" i="2" s="1"/>
  <c r="Z42" i="2"/>
  <c r="Y43" i="2"/>
  <c r="X43" i="2" s="1"/>
  <c r="Z43" i="2"/>
  <c r="Y44" i="2"/>
  <c r="X44" i="2" s="1"/>
  <c r="Z44" i="2"/>
  <c r="Y45" i="2"/>
  <c r="X45" i="2" s="1"/>
  <c r="Z45" i="2"/>
  <c r="Y46" i="2"/>
  <c r="X46" i="2" s="1"/>
  <c r="Z46" i="2"/>
  <c r="W56" i="2"/>
  <c r="W57" i="2"/>
  <c r="W58" i="2"/>
  <c r="W59" i="2"/>
  <c r="W60" i="2"/>
  <c r="W61" i="2"/>
  <c r="W62" i="2"/>
  <c r="W63" i="2"/>
  <c r="AC63" i="2"/>
  <c r="W73" i="2" s="1"/>
  <c r="W64" i="2"/>
  <c r="AC64" i="2" s="1"/>
  <c r="Z64" i="2" s="1"/>
  <c r="AB6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M2" i="3"/>
  <c r="N2" i="3"/>
  <c r="O2" i="3"/>
  <c r="Q2" i="3"/>
  <c r="M3" i="3"/>
  <c r="N3" i="3"/>
  <c r="O3" i="3"/>
  <c r="Q3" i="3"/>
  <c r="M4" i="3"/>
  <c r="N4" i="3"/>
  <c r="O4" i="3"/>
  <c r="Q4" i="3"/>
  <c r="M5" i="3"/>
  <c r="N5" i="3"/>
  <c r="O5" i="3"/>
  <c r="Q5" i="3"/>
  <c r="M6" i="3"/>
  <c r="N6" i="3"/>
  <c r="O6" i="3"/>
  <c r="Q6" i="3"/>
  <c r="M7" i="3"/>
  <c r="N7" i="3"/>
  <c r="O7" i="3"/>
  <c r="Q7" i="3"/>
  <c r="M8" i="3"/>
  <c r="N8" i="3"/>
  <c r="O8" i="3"/>
  <c r="Q8" i="3"/>
  <c r="M9" i="3"/>
  <c r="N9" i="3"/>
  <c r="O9" i="3"/>
  <c r="Q9" i="3"/>
  <c r="M10" i="3"/>
  <c r="N10" i="3"/>
  <c r="O10" i="3"/>
  <c r="Q10" i="3"/>
  <c r="M11" i="3"/>
  <c r="N11" i="3"/>
  <c r="O11" i="3"/>
  <c r="Q11" i="3"/>
  <c r="M12" i="3"/>
  <c r="N12" i="3"/>
  <c r="O12" i="3"/>
  <c r="Q12" i="3"/>
  <c r="M13" i="3"/>
  <c r="N13" i="3"/>
  <c r="O13" i="3"/>
  <c r="Q13" i="3"/>
  <c r="M14" i="3"/>
  <c r="N14" i="3"/>
  <c r="O14" i="3"/>
  <c r="Q14" i="3"/>
  <c r="M15" i="3"/>
  <c r="N15" i="3"/>
  <c r="O15" i="3"/>
  <c r="Q15" i="3"/>
  <c r="M16" i="3"/>
  <c r="N16" i="3"/>
  <c r="O16" i="3"/>
  <c r="Q16" i="3"/>
  <c r="M17" i="3"/>
  <c r="N17" i="3"/>
  <c r="O17" i="3"/>
  <c r="Q17" i="3"/>
  <c r="M18" i="3"/>
  <c r="N18" i="3"/>
  <c r="O18" i="3"/>
  <c r="Q18" i="3"/>
  <c r="M19" i="3"/>
  <c r="N19" i="3"/>
  <c r="O19" i="3"/>
  <c r="Q19" i="3"/>
  <c r="M20" i="3"/>
  <c r="N20" i="3"/>
  <c r="O20" i="3"/>
  <c r="Q20" i="3"/>
  <c r="M21" i="3"/>
  <c r="N21" i="3"/>
  <c r="O21" i="3"/>
  <c r="Q21" i="3"/>
  <c r="M22" i="3"/>
  <c r="N22" i="3"/>
  <c r="O22" i="3"/>
  <c r="Q22" i="3"/>
  <c r="M23" i="3"/>
  <c r="N23" i="3"/>
  <c r="O23" i="3"/>
  <c r="Q23" i="3"/>
  <c r="M24" i="3"/>
  <c r="N24" i="3"/>
  <c r="O24" i="3"/>
  <c r="Q24" i="3"/>
  <c r="C46" i="2" a="1"/>
  <c r="AB63" i="2" l="1"/>
  <c r="AB62" i="2" s="1"/>
  <c r="AC62" i="2" s="1"/>
  <c r="W72" i="2"/>
  <c r="Z63" i="2"/>
  <c r="C46" i="2"/>
  <c r="AB61" i="2" l="1"/>
  <c r="AC61" i="2" s="1"/>
  <c r="Z62" i="2"/>
  <c r="W74" i="2"/>
  <c r="AB60" i="2" l="1"/>
  <c r="AB59" i="2" s="1"/>
  <c r="W75" i="2"/>
  <c r="Z61" i="2"/>
  <c r="AC60" i="2" l="1"/>
  <c r="W76" i="2"/>
  <c r="Z60" i="2"/>
  <c r="AC59" i="2"/>
  <c r="AB58" i="2"/>
  <c r="AC58" i="2" l="1"/>
  <c r="AB57" i="2"/>
  <c r="Z59" i="2"/>
  <c r="W77" i="2"/>
  <c r="AB56" i="2" l="1"/>
  <c r="AC57" i="2"/>
  <c r="Z58" i="2"/>
  <c r="W78" i="2"/>
  <c r="X94" i="2" l="1"/>
  <c r="AA94" i="2" s="1"/>
  <c r="Z56" i="2"/>
  <c r="Z57" i="2"/>
  <c r="W79" i="2"/>
  <c r="X97" i="2" s="1"/>
  <c r="AA97" i="2" s="1"/>
  <c r="X89" i="2" l="1"/>
  <c r="AA89" i="2" s="1"/>
  <c r="X118" i="2"/>
  <c r="AA118" i="2" s="1"/>
  <c r="X107" i="2"/>
  <c r="AA107" i="2" s="1"/>
  <c r="X92" i="2"/>
  <c r="AA92" i="2" s="1"/>
  <c r="X114" i="2"/>
  <c r="AA114" i="2" s="1"/>
  <c r="X106" i="2"/>
  <c r="AA106" i="2" s="1"/>
  <c r="X91" i="2"/>
  <c r="AA91" i="2" s="1"/>
  <c r="X85" i="2"/>
  <c r="AA85" i="2" s="1"/>
  <c r="X130" i="2"/>
  <c r="AA130" i="2" s="1"/>
  <c r="X93" i="2"/>
  <c r="AA93" i="2" s="1"/>
  <c r="X125" i="2"/>
  <c r="AA125" i="2" s="1"/>
  <c r="X120" i="2"/>
  <c r="AA120" i="2" s="1"/>
  <c r="X112" i="2"/>
  <c r="AA112" i="2" s="1"/>
  <c r="X115" i="2"/>
  <c r="AA115" i="2" s="1"/>
  <c r="X132" i="2"/>
  <c r="AA132" i="2" s="1"/>
  <c r="X122" i="2"/>
  <c r="AA122" i="2" s="1"/>
  <c r="X87" i="2"/>
  <c r="AA87" i="2" s="1"/>
  <c r="X133" i="2"/>
  <c r="AA133" i="2" s="1"/>
  <c r="X86" i="2"/>
  <c r="AA86" i="2" s="1"/>
  <c r="X124" i="2"/>
  <c r="AA124" i="2" s="1"/>
  <c r="X98" i="2"/>
  <c r="AA98" i="2" s="1"/>
  <c r="X101" i="2"/>
  <c r="AA101" i="2" s="1"/>
  <c r="X110" i="2"/>
  <c r="AA110" i="2" s="1"/>
  <c r="X126" i="2"/>
  <c r="AA126" i="2" s="1"/>
  <c r="X103" i="2"/>
  <c r="AA103" i="2" s="1"/>
  <c r="X127" i="2"/>
  <c r="AA127" i="2" s="1"/>
  <c r="X102" i="2"/>
  <c r="AA102" i="2" s="1"/>
  <c r="X117" i="2"/>
  <c r="AA117" i="2" s="1"/>
  <c r="X90" i="2"/>
  <c r="AA90" i="2" s="1"/>
  <c r="X121" i="2"/>
  <c r="AA121" i="2" s="1"/>
  <c r="X84" i="2"/>
  <c r="AA84" i="2" s="1"/>
  <c r="X95" i="2"/>
  <c r="AA95" i="2" s="1"/>
  <c r="X109" i="2"/>
  <c r="AA109" i="2" s="1"/>
  <c r="X129" i="2"/>
  <c r="AA129" i="2" s="1"/>
  <c r="X123" i="2"/>
  <c r="AA123" i="2" s="1"/>
  <c r="X113" i="2"/>
  <c r="AA113" i="2" s="1"/>
  <c r="X111" i="2"/>
  <c r="AA111" i="2" s="1"/>
  <c r="X104" i="2"/>
  <c r="AA104" i="2" s="1"/>
  <c r="X108" i="2"/>
  <c r="AA108" i="2" s="1"/>
  <c r="X116" i="2"/>
  <c r="AA116" i="2" s="1"/>
  <c r="X96" i="2"/>
  <c r="AA96" i="2" s="1"/>
  <c r="X131" i="2"/>
  <c r="AA131" i="2" s="1"/>
  <c r="X100" i="2"/>
  <c r="AA100" i="2" s="1"/>
  <c r="X128" i="2"/>
  <c r="AA128" i="2" s="1"/>
  <c r="X99" i="2"/>
  <c r="AA99" i="2" s="1"/>
  <c r="X88" i="2"/>
  <c r="AA88" i="2" s="1"/>
  <c r="X105" i="2"/>
  <c r="AA105" i="2" s="1"/>
  <c r="X119" i="2"/>
  <c r="AA119" i="2" s="1"/>
  <c r="AG75" i="2" l="1"/>
  <c r="AG74" i="2"/>
  <c r="AG72" i="2"/>
  <c r="AG73" i="2"/>
  <c r="AG71" i="2"/>
  <c r="AG77" i="2"/>
  <c r="AG76" i="2"/>
</calcChain>
</file>

<file path=xl/sharedStrings.xml><?xml version="1.0" encoding="utf-8"?>
<sst xmlns="http://schemas.openxmlformats.org/spreadsheetml/2006/main" count="447" uniqueCount="204">
  <si>
    <t>Rating</t>
  </si>
  <si>
    <t>AAA</t>
  </si>
  <si>
    <t>AA</t>
  </si>
  <si>
    <t>A</t>
  </si>
  <si>
    <t>BBB</t>
  </si>
  <si>
    <t>BB</t>
  </si>
  <si>
    <t>B</t>
  </si>
  <si>
    <t>CCC</t>
  </si>
  <si>
    <t>Default</t>
  </si>
  <si>
    <t>Probalility from</t>
  </si>
  <si>
    <t>Probability according to the</t>
  </si>
  <si>
    <t>Transition Matrix</t>
  </si>
  <si>
    <t>asset value model</t>
  </si>
  <si>
    <t>f</t>
  </si>
  <si>
    <t>Z</t>
  </si>
  <si>
    <t>Asset return thresholds</t>
  </si>
  <si>
    <t>Threshold</t>
  </si>
  <si>
    <t xml:space="preserve">Scenarios </t>
  </si>
  <si>
    <t xml:space="preserve"> </t>
  </si>
  <si>
    <t>Bond 1</t>
  </si>
  <si>
    <r>
      <t>Z</t>
    </r>
    <r>
      <rPr>
        <i/>
        <sz val="9"/>
        <rFont val="Cavolini"/>
        <family val="4"/>
      </rPr>
      <t>Def</t>
    </r>
  </si>
  <si>
    <r>
      <t>Z</t>
    </r>
    <r>
      <rPr>
        <i/>
        <sz val="9"/>
        <rFont val="Cavolini"/>
        <family val="4"/>
      </rPr>
      <t>CCC</t>
    </r>
  </si>
  <si>
    <r>
      <t>Z</t>
    </r>
    <r>
      <rPr>
        <i/>
        <sz val="9"/>
        <rFont val="Cavolini"/>
        <family val="4"/>
      </rPr>
      <t>B</t>
    </r>
  </si>
  <si>
    <r>
      <t>Z</t>
    </r>
    <r>
      <rPr>
        <i/>
        <sz val="9"/>
        <rFont val="Cavolini"/>
        <family val="4"/>
      </rPr>
      <t>BB</t>
    </r>
  </si>
  <si>
    <r>
      <t>Z</t>
    </r>
    <r>
      <rPr>
        <i/>
        <sz val="9"/>
        <rFont val="Cavolini"/>
        <family val="4"/>
      </rPr>
      <t>BBB</t>
    </r>
  </si>
  <si>
    <r>
      <t>Z</t>
    </r>
    <r>
      <rPr>
        <i/>
        <sz val="9"/>
        <rFont val="Cavolini"/>
        <family val="4"/>
      </rPr>
      <t>A</t>
    </r>
  </si>
  <si>
    <r>
      <t>Z</t>
    </r>
    <r>
      <rPr>
        <i/>
        <sz val="9"/>
        <rFont val="Cavolini"/>
        <family val="4"/>
      </rPr>
      <t>AA</t>
    </r>
  </si>
  <si>
    <t>One-year forward zero curves by credit rating category (%)</t>
  </si>
  <si>
    <t>YTM rates as of 8/30/2023</t>
  </si>
  <si>
    <t>Category</t>
  </si>
  <si>
    <t>Country Selected to obtain Yield Data</t>
  </si>
  <si>
    <t>3m</t>
  </si>
  <si>
    <t>6m</t>
  </si>
  <si>
    <t>1y</t>
  </si>
  <si>
    <t>2y</t>
  </si>
  <si>
    <t>3y</t>
  </si>
  <si>
    <t>5y</t>
  </si>
  <si>
    <t>10y</t>
  </si>
  <si>
    <t>15y</t>
  </si>
  <si>
    <t>United States</t>
  </si>
  <si>
    <t>France</t>
  </si>
  <si>
    <t>Japan</t>
  </si>
  <si>
    <t>Spain</t>
  </si>
  <si>
    <t>South Africa</t>
  </si>
  <si>
    <t>Uganda</t>
  </si>
  <si>
    <t>Zambia</t>
  </si>
  <si>
    <t>Instrument values in future ratings (mm)</t>
  </si>
  <si>
    <t>Value of investment (mm)</t>
  </si>
  <si>
    <t>No of Bonds</t>
  </si>
  <si>
    <t>Reference Date</t>
  </si>
  <si>
    <t>Portfolio:</t>
  </si>
  <si>
    <t>Coupon (%)</t>
  </si>
  <si>
    <t>Maturity</t>
  </si>
  <si>
    <t>Yrs to Maturity</t>
  </si>
  <si>
    <t xml:space="preserve">Bond #1: </t>
  </si>
  <si>
    <t xml:space="preserve">Bond #2: </t>
  </si>
  <si>
    <t>Rating Rules:</t>
  </si>
  <si>
    <t>Long Term Bonds (&gt;=5 Years)</t>
  </si>
  <si>
    <t>Shor term bonds</t>
  </si>
  <si>
    <t>S&amp;P Global Ratings, 2020 Annual Global Corporate Default And Rating
Transition Study, Apr 7, 2021. Note: NR values added to ratings according to original distribution, to ensure 100% by Rating Category</t>
  </si>
  <si>
    <t>ID</t>
  </si>
  <si>
    <t>Name</t>
  </si>
  <si>
    <t>Short Name</t>
  </si>
  <si>
    <t>maturity</t>
  </si>
  <si>
    <t xml:space="preserve">Inception </t>
  </si>
  <si>
    <t xml:space="preserve">Type        </t>
  </si>
  <si>
    <t>Source</t>
  </si>
  <si>
    <t xml:space="preserve">Source Code       </t>
  </si>
  <si>
    <t xml:space="preserve">Basic_Strategy               </t>
  </si>
  <si>
    <t>Country</t>
  </si>
  <si>
    <t>Currency</t>
  </si>
  <si>
    <t xml:space="preserve">ISIN        </t>
  </si>
  <si>
    <t>Risk_Proxy</t>
  </si>
  <si>
    <t>Coupon</t>
  </si>
  <si>
    <t>Proxy</t>
  </si>
  <si>
    <t>Points</t>
  </si>
  <si>
    <t>Family</t>
  </si>
  <si>
    <t>No of Trades</t>
  </si>
  <si>
    <t>BM744056</t>
  </si>
  <si>
    <t>UGANGB 17.5 Nov 01 2040</t>
  </si>
  <si>
    <t>Fixed Income</t>
  </si>
  <si>
    <t xml:space="preserve">Government Bonds UG          </t>
  </si>
  <si>
    <t xml:space="preserve">UG     </t>
  </si>
  <si>
    <t xml:space="preserve">UGX     </t>
  </si>
  <si>
    <t>UG12J1812252</t>
  </si>
  <si>
    <t>ZP683634</t>
  </si>
  <si>
    <t>UGANGB 14.375 Sep 19 2029</t>
  </si>
  <si>
    <t>ZJ582797</t>
  </si>
  <si>
    <t>UGANGB 15 Jun 18 2043</t>
  </si>
  <si>
    <t>AZ515974</t>
  </si>
  <si>
    <t>UGANGB 14.25 Jun 22 2034</t>
  </si>
  <si>
    <t>ZP683633</t>
  </si>
  <si>
    <t>UGANGB 14.875 Sep 25 2024</t>
  </si>
  <si>
    <t>BM744007</t>
  </si>
  <si>
    <t>UGANGB 16.25 Nov 08 2035</t>
  </si>
  <si>
    <t>BW937749</t>
  </si>
  <si>
    <t>UGANGB 16 May 14 2037</t>
  </si>
  <si>
    <t>BW938339</t>
  </si>
  <si>
    <t>UGANGB 17.75 May 08 2042</t>
  </si>
  <si>
    <t>BW937644</t>
  </si>
  <si>
    <t>UGANGB 15 May 20 2032</t>
  </si>
  <si>
    <t>BY642089</t>
  </si>
  <si>
    <t>UGANGB 18.5 Aug 14 2042</t>
  </si>
  <si>
    <t>AR190376</t>
  </si>
  <si>
    <t>UGANGB 14.375 Feb 03 2033</t>
  </si>
  <si>
    <t>AQ730478</t>
  </si>
  <si>
    <t>UGANGB 14.125 Jan 13 2028</t>
  </si>
  <si>
    <t>EJ935488</t>
  </si>
  <si>
    <t>UGANGB 15.25 Nov 16 2028</t>
  </si>
  <si>
    <t>AN480138</t>
  </si>
  <si>
    <t>UGANGB 16 May 06 2027</t>
  </si>
  <si>
    <t>AM902559</t>
  </si>
  <si>
    <t>UGANGB 16.375 Mar 04 2032</t>
  </si>
  <si>
    <t>QZ389001</t>
  </si>
  <si>
    <t>UGANGB 16.625 Aug 27 2026</t>
  </si>
  <si>
    <t>JK806140</t>
  </si>
  <si>
    <t>UGANGB 17 Apr 03 2031</t>
  </si>
  <si>
    <t>EK708811</t>
  </si>
  <si>
    <t>UGANGB 17 Jan 16 2025</t>
  </si>
  <si>
    <t>EK907123</t>
  </si>
  <si>
    <t>UGANGB 17.5 May 02 2030</t>
  </si>
  <si>
    <t>JV287742</t>
  </si>
  <si>
    <t>UGANGB 19.5 Dec 18 2025</t>
  </si>
  <si>
    <t>EK417276</t>
  </si>
  <si>
    <t>UGANGB 14 Aug 01 2024</t>
  </si>
  <si>
    <t>EK026375</t>
  </si>
  <si>
    <t>UGANGB 14 Jan 18 2024</t>
  </si>
  <si>
    <t>EK465658</t>
  </si>
  <si>
    <t>UGANGB 14.25 Aug 23 2029</t>
  </si>
  <si>
    <t>Std. Dev</t>
  </si>
  <si>
    <t>Lower 5%</t>
  </si>
  <si>
    <t>65th Perc</t>
  </si>
  <si>
    <t>95th Perc</t>
  </si>
  <si>
    <t>Max</t>
  </si>
  <si>
    <t>Min</t>
  </si>
  <si>
    <t>WD</t>
  </si>
  <si>
    <t>These are the Curves Used in the Procing of the Bonds for diff Credit Ratings</t>
  </si>
  <si>
    <t>UG YTM Curve (%)</t>
  </si>
  <si>
    <t>US YTM Curve (%)</t>
  </si>
  <si>
    <t>France YTM Curve (%)</t>
  </si>
  <si>
    <t>Japan YTM Curve (%)</t>
  </si>
  <si>
    <t>South Africa YTM Curve (%)</t>
  </si>
  <si>
    <t>Zambia YTM Curve (%)</t>
  </si>
  <si>
    <t>YTM</t>
  </si>
  <si>
    <t>GBTF3MO INDEX</t>
  </si>
  <si>
    <t>GBTF6MO INDEX</t>
  </si>
  <si>
    <t>GFRN1 Index</t>
  </si>
  <si>
    <t>GFRN2 Index</t>
  </si>
  <si>
    <t>GFRN3 Index</t>
  </si>
  <si>
    <t>GFRN5 Index</t>
  </si>
  <si>
    <t>GFRN10 Index</t>
  </si>
  <si>
    <t>GFRN15 Index</t>
  </si>
  <si>
    <t>GTJPY3M GOVT</t>
  </si>
  <si>
    <t>GTJPY6M GOVT</t>
  </si>
  <si>
    <t>GTJPY1Y GOVT</t>
  </si>
  <si>
    <t>GTJPY2Y GOVT</t>
  </si>
  <si>
    <t>GTJPY3Y GOVT</t>
  </si>
  <si>
    <t>GTJPY5Y GOVT</t>
  </si>
  <si>
    <t>GTJPY10Y GOVT</t>
  </si>
  <si>
    <t>GTJPY15Y GOVT</t>
  </si>
  <si>
    <t>GSPG3M INDEX</t>
  </si>
  <si>
    <t>GSPG6M INDEX</t>
  </si>
  <si>
    <t>GSPG12M INDEX</t>
  </si>
  <si>
    <t>GSPG2YR INDEX</t>
  </si>
  <si>
    <t>GSPG3YR INDEX</t>
  </si>
  <si>
    <t>GSPG5YR INDEX</t>
  </si>
  <si>
    <t>GSPG10YR INDEX</t>
  </si>
  <si>
    <t>GSPG15YR INDEX</t>
  </si>
  <si>
    <t>SATA3MAV INDEX</t>
  </si>
  <si>
    <t>SATA6MAV INDEX</t>
  </si>
  <si>
    <t>SATA12AV INDEX</t>
  </si>
  <si>
    <t>GSAB2YR INDEX</t>
  </si>
  <si>
    <t>GSAB3YR INDEX</t>
  </si>
  <si>
    <t>GSAB5YR INDEX</t>
  </si>
  <si>
    <t>GSAB10YR INDEX</t>
  </si>
  <si>
    <t>GSAB15YR INDEX</t>
  </si>
  <si>
    <t>ZITB3MAY Index</t>
  </si>
  <si>
    <t>ZITB6MAY Index</t>
  </si>
  <si>
    <t>ZITB12AY Index</t>
  </si>
  <si>
    <t>ZIGB2YAY Index</t>
  </si>
  <si>
    <t>ZIGB3YAY Index</t>
  </si>
  <si>
    <t>ZIGB5YAY Index</t>
  </si>
  <si>
    <t>ZIGB10AY Index</t>
  </si>
  <si>
    <t>ZIGB15AY Index</t>
  </si>
  <si>
    <t>Date</t>
  </si>
  <si>
    <t>Credit Spreads (bps)</t>
  </si>
  <si>
    <t>Year-end rating</t>
  </si>
  <si>
    <t>E( r )</t>
  </si>
  <si>
    <t>Beta</t>
  </si>
  <si>
    <t>ICE BofA US Corporate Index Option-Adjusted Spread, Percent, Daily, Not Seasonally Adjusted</t>
  </si>
  <si>
    <t>Link: https://fred.stlouisfed.org</t>
  </si>
  <si>
    <t>Equity Strategy</t>
  </si>
  <si>
    <t>Expected Return under the Credit Migration</t>
  </si>
  <si>
    <t>Transition probabilities for Strategy</t>
  </si>
  <si>
    <t>General Statistics</t>
  </si>
  <si>
    <t>Strategy</t>
  </si>
  <si>
    <t>Mean</t>
  </si>
  <si>
    <t>ZWD</t>
  </si>
  <si>
    <t>Standard</t>
  </si>
  <si>
    <t>New Rating</t>
  </si>
  <si>
    <t>Now we can look up for each rating the corresponding return</t>
  </si>
  <si>
    <t>Normals</t>
  </si>
  <si>
    <t>from Simulation</t>
  </si>
  <si>
    <t>===&gt;&gt;&gt;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</si>
</sst>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71" formatCode="_ * #,##0.00_ ;_ * \-#,##0.00_ ;_ * &quot;-&quot;??_ ;_ @_ "/>
    <numFmt numFmtId="174" formatCode="_ * #,##0.0000_ ;_ * \-#,##0.0000_ ;_ * &quot;-&quot;??_ ;_ @_ "/>
    <numFmt numFmtId="178" formatCode="_ * #,##0_ ;_ * \-#,##0_ ;_ * &quot;-&quot;??_ ;_ @_ "/>
    <numFmt numFmtId="183" formatCode="0.0000000"/>
    <numFmt numFmtId="184" formatCode="0.0%"/>
    <numFmt numFmtId="186" formatCode="_(* #,##0_);_(* \(#,##0\);_(* &quot;-&quot;??_);_(@_)"/>
    <numFmt numFmtId="187" formatCode="0.0"/>
    <numFmt numFmtId="188" formatCode="0.00000000"/>
  </numFmts>
  <fonts count="34" x14ac:knownFonts="1">
    <font>
      <sz val="10"/>
      <name val="Arial"/>
    </font>
    <font>
      <sz val="10"/>
      <name val="Arial"/>
    </font>
    <font>
      <sz val="10"/>
      <name val="Arial"/>
      <family val="2"/>
    </font>
    <font>
      <b/>
      <sz val="9"/>
      <name val="Cavolini"/>
      <family val="4"/>
    </font>
    <font>
      <sz val="9"/>
      <name val="Cavolini"/>
      <family val="4"/>
    </font>
    <font>
      <i/>
      <sz val="9"/>
      <name val="Cavolini"/>
      <family val="4"/>
    </font>
    <font>
      <b/>
      <sz val="10"/>
      <name val="Cavolini"/>
      <family val="4"/>
    </font>
    <font>
      <sz val="10"/>
      <name val="Cavolini"/>
      <family val="4"/>
    </font>
    <font>
      <b/>
      <sz val="10"/>
      <name val="Lucida Sans Unicode"/>
      <family val="2"/>
    </font>
    <font>
      <sz val="10"/>
      <name val="Lucida Sans Unicode"/>
      <family val="2"/>
    </font>
    <font>
      <i/>
      <sz val="10"/>
      <name val="Cavolini"/>
      <family val="4"/>
    </font>
    <font>
      <i/>
      <sz val="8"/>
      <name val="Cavolini"/>
      <family val="4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0"/>
      <name val="Cavolini"/>
      <family val="4"/>
    </font>
    <font>
      <sz val="11"/>
      <color theme="1"/>
      <name val="Cavolini"/>
      <family val="4"/>
    </font>
    <font>
      <b/>
      <sz val="9"/>
      <color theme="0"/>
      <name val="Cavolini"/>
      <family val="4"/>
    </font>
    <font>
      <sz val="10"/>
      <color theme="0"/>
      <name val="Cavolini"/>
      <family val="4"/>
    </font>
    <font>
      <sz val="11"/>
      <color theme="0"/>
      <name val="Cavolini"/>
      <family val="4"/>
    </font>
    <font>
      <sz val="9"/>
      <color theme="1"/>
      <name val="Cavolini"/>
      <family val="4"/>
    </font>
    <font>
      <sz val="9"/>
      <color rgb="FF000000"/>
      <name val="Cavolini"/>
      <family val="4"/>
    </font>
    <font>
      <b/>
      <sz val="10"/>
      <color theme="1"/>
      <name val="Lucida Sans"/>
      <family val="2"/>
    </font>
    <font>
      <sz val="10"/>
      <color theme="1"/>
      <name val="Lucida Sans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1"/>
      <color rgb="FF000000"/>
      <name val="Arial"/>
      <family val="2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sz val="10"/>
      <color rgb="FF000000"/>
      <name val="Tahoma"/>
      <family val="2"/>
    </font>
    <font>
      <b/>
      <sz val="12"/>
      <color theme="1"/>
      <name val="Cavolini"/>
      <family val="4"/>
    </font>
    <font>
      <b/>
      <sz val="10"/>
      <color theme="1"/>
      <name val="Calibri"/>
      <family val="2"/>
      <scheme val="minor"/>
    </font>
    <font>
      <b/>
      <sz val="9"/>
      <color theme="1"/>
      <name val="Cavolini"/>
      <family val="4"/>
    </font>
    <font>
      <b/>
      <sz val="11"/>
      <color rgb="FFC00000"/>
      <name val="Cavolini"/>
      <family val="4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</fills>
  <borders count="36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 style="medium">
        <color rgb="FFFFC000"/>
      </left>
      <right/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/>
      <top style="medium">
        <color rgb="FFFFC000"/>
      </top>
      <bottom/>
      <diagonal/>
    </border>
    <border>
      <left style="thin">
        <color rgb="FFFFC000"/>
      </left>
      <right/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/>
      <right style="medium">
        <color rgb="FFFFC000"/>
      </right>
      <top style="thin">
        <color rgb="FFFFC000"/>
      </top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medium">
        <color rgb="FFFFC000"/>
      </left>
      <right style="thin">
        <color rgb="FFFFC000"/>
      </right>
      <top/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/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000000"/>
      </right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 style="thin">
        <color rgb="FFFFC000"/>
      </bottom>
      <diagonal/>
    </border>
  </borders>
  <cellStyleXfs count="8">
    <xf numFmtId="0" fontId="0" fillId="0" borderId="0"/>
    <xf numFmtId="171" fontId="1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 applyFont="0" applyFill="0" applyBorder="0" applyProtection="0"/>
    <xf numFmtId="0" fontId="13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4" fillId="0" borderId="0" xfId="0" applyFont="1"/>
    <xf numFmtId="0" fontId="3" fillId="0" borderId="0" xfId="0" applyFont="1"/>
    <xf numFmtId="0" fontId="4" fillId="0" borderId="2" xfId="0" applyFont="1" applyBorder="1"/>
    <xf numFmtId="0" fontId="3" fillId="0" borderId="2" xfId="0" applyFont="1" applyBorder="1"/>
    <xf numFmtId="0" fontId="4" fillId="0" borderId="5" xfId="0" applyFont="1" applyBorder="1"/>
    <xf numFmtId="171" fontId="4" fillId="0" borderId="0" xfId="1" applyFont="1" applyBorder="1"/>
    <xf numFmtId="0" fontId="3" fillId="0" borderId="0" xfId="0" quotePrefix="1" applyFont="1" applyAlignment="1">
      <alignment horizontal="left"/>
    </xf>
    <xf numFmtId="0" fontId="3" fillId="0" borderId="1" xfId="0" applyFont="1" applyBorder="1"/>
    <xf numFmtId="0" fontId="3" fillId="0" borderId="7" xfId="0" applyFont="1" applyBorder="1"/>
    <xf numFmtId="0" fontId="3" fillId="0" borderId="4" xfId="0" applyFont="1" applyBorder="1"/>
    <xf numFmtId="171" fontId="4" fillId="0" borderId="4" xfId="1" applyFont="1" applyBorder="1"/>
    <xf numFmtId="0" fontId="3" fillId="0" borderId="7" xfId="0" applyFont="1" applyBorder="1" applyAlignment="1">
      <alignment horizontal="right"/>
    </xf>
    <xf numFmtId="0" fontId="4" fillId="0" borderId="2" xfId="0" quotePrefix="1" applyFont="1" applyBorder="1" applyAlignment="1">
      <alignment horizontal="left"/>
    </xf>
    <xf numFmtId="0" fontId="3" fillId="0" borderId="15" xfId="0" applyFont="1" applyBorder="1" applyAlignment="1">
      <alignment horizontal="right"/>
    </xf>
    <xf numFmtId="10" fontId="4" fillId="0" borderId="16" xfId="7" applyNumberFormat="1" applyFont="1" applyBorder="1"/>
    <xf numFmtId="0" fontId="6" fillId="0" borderId="0" xfId="0" quotePrefix="1" applyFont="1" applyAlignment="1">
      <alignment horizontal="left"/>
    </xf>
    <xf numFmtId="0" fontId="16" fillId="0" borderId="0" xfId="0" applyFont="1"/>
    <xf numFmtId="0" fontId="17" fillId="3" borderId="0" xfId="4" applyFont="1" applyFill="1"/>
    <xf numFmtId="0" fontId="6" fillId="0" borderId="3" xfId="0" applyFont="1" applyBorder="1"/>
    <xf numFmtId="0" fontId="18" fillId="3" borderId="3" xfId="0" applyFont="1" applyFill="1" applyBorder="1"/>
    <xf numFmtId="0" fontId="19" fillId="3" borderId="4" xfId="0" applyFont="1" applyFill="1" applyBorder="1"/>
    <xf numFmtId="0" fontId="16" fillId="0" borderId="6" xfId="0" applyFont="1" applyBorder="1"/>
    <xf numFmtId="0" fontId="7" fillId="0" borderId="3" xfId="0" applyFont="1" applyBorder="1"/>
    <xf numFmtId="0" fontId="20" fillId="0" borderId="3" xfId="0" applyFont="1" applyBorder="1"/>
    <xf numFmtId="0" fontId="20" fillId="0" borderId="4" xfId="0" applyFont="1" applyBorder="1"/>
    <xf numFmtId="0" fontId="20" fillId="0" borderId="6" xfId="0" applyFont="1" applyBorder="1"/>
    <xf numFmtId="0" fontId="21" fillId="0" borderId="4" xfId="5" applyFont="1" applyBorder="1"/>
    <xf numFmtId="0" fontId="7" fillId="0" borderId="6" xfId="0" applyFont="1" applyBorder="1"/>
    <xf numFmtId="0" fontId="20" fillId="0" borderId="0" xfId="0" applyFont="1"/>
    <xf numFmtId="0" fontId="16" fillId="0" borderId="4" xfId="0" applyFont="1" applyBorder="1"/>
    <xf numFmtId="0" fontId="8" fillId="0" borderId="0" xfId="0" applyFont="1"/>
    <xf numFmtId="0" fontId="9" fillId="0" borderId="0" xfId="0" applyFont="1"/>
    <xf numFmtId="0" fontId="9" fillId="0" borderId="3" xfId="0" applyFont="1" applyBorder="1"/>
    <xf numFmtId="0" fontId="8" fillId="0" borderId="6" xfId="0" applyFont="1" applyBorder="1"/>
    <xf numFmtId="0" fontId="8" fillId="0" borderId="3" xfId="0" applyFont="1" applyBorder="1" applyAlignment="1">
      <alignment horizontal="right"/>
    </xf>
    <xf numFmtId="0" fontId="8" fillId="0" borderId="4" xfId="0" applyFont="1" applyBorder="1" applyAlignment="1">
      <alignment horizontal="right"/>
    </xf>
    <xf numFmtId="43" fontId="9" fillId="0" borderId="3" xfId="2" applyNumberFormat="1" applyFont="1" applyBorder="1"/>
    <xf numFmtId="178" fontId="9" fillId="0" borderId="4" xfId="2" quotePrefix="1" applyNumberFormat="1" applyFont="1" applyBorder="1"/>
    <xf numFmtId="186" fontId="20" fillId="0" borderId="0" xfId="1" applyNumberFormat="1" applyFont="1"/>
    <xf numFmtId="0" fontId="9" fillId="0" borderId="6" xfId="0" applyFont="1" applyBorder="1"/>
    <xf numFmtId="178" fontId="9" fillId="0" borderId="3" xfId="2" applyNumberFormat="1" applyFont="1" applyBorder="1"/>
    <xf numFmtId="178" fontId="9" fillId="0" borderId="4" xfId="2" applyNumberFormat="1" applyFont="1" applyBorder="1"/>
    <xf numFmtId="14" fontId="16" fillId="0" borderId="0" xfId="0" applyNumberFormat="1" applyFont="1"/>
    <xf numFmtId="0" fontId="10" fillId="0" borderId="0" xfId="6" quotePrefix="1" applyFont="1" applyAlignment="1">
      <alignment horizontal="left"/>
    </xf>
    <xf numFmtId="0" fontId="7" fillId="0" borderId="0" xfId="6" applyFont="1"/>
    <xf numFmtId="0" fontId="16" fillId="0" borderId="0" xfId="6" applyFont="1"/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87" fontId="16" fillId="0" borderId="0" xfId="0" applyNumberFormat="1" applyFont="1"/>
    <xf numFmtId="0" fontId="6" fillId="0" borderId="0" xfId="3" applyFont="1"/>
    <xf numFmtId="0" fontId="7" fillId="0" borderId="0" xfId="3" applyFont="1"/>
    <xf numFmtId="188" fontId="16" fillId="0" borderId="0" xfId="6" applyNumberFormat="1" applyFont="1"/>
    <xf numFmtId="183" fontId="16" fillId="0" borderId="0" xfId="6" applyNumberFormat="1" applyFont="1"/>
    <xf numFmtId="0" fontId="6" fillId="0" borderId="3" xfId="3" applyFont="1" applyBorder="1" applyAlignment="1">
      <alignment horizontal="right"/>
    </xf>
    <xf numFmtId="0" fontId="6" fillId="0" borderId="4" xfId="3" applyFont="1" applyBorder="1" applyAlignment="1">
      <alignment horizontal="right"/>
    </xf>
    <xf numFmtId="183" fontId="16" fillId="0" borderId="6" xfId="6" applyNumberFormat="1" applyFont="1" applyBorder="1"/>
    <xf numFmtId="0" fontId="7" fillId="0" borderId="3" xfId="3" applyFont="1" applyBorder="1"/>
    <xf numFmtId="43" fontId="7" fillId="0" borderId="3" xfId="3" applyNumberFormat="1" applyFont="1" applyBorder="1"/>
    <xf numFmtId="0" fontId="7" fillId="0" borderId="6" xfId="3" applyFont="1" applyBorder="1"/>
    <xf numFmtId="43" fontId="7" fillId="0" borderId="6" xfId="3" applyNumberFormat="1" applyFont="1" applyBorder="1"/>
    <xf numFmtId="0" fontId="16" fillId="0" borderId="4" xfId="6" applyFont="1" applyBorder="1"/>
    <xf numFmtId="0" fontId="11" fillId="0" borderId="0" xfId="6" applyFont="1"/>
    <xf numFmtId="14" fontId="0" fillId="0" borderId="0" xfId="0" applyNumberFormat="1"/>
    <xf numFmtId="186" fontId="0" fillId="0" borderId="0" xfId="1" applyNumberFormat="1" applyFont="1"/>
    <xf numFmtId="0" fontId="24" fillId="0" borderId="0" xfId="0" applyFont="1"/>
    <xf numFmtId="14" fontId="13" fillId="0" borderId="0" xfId="0" applyNumberFormat="1" applyFont="1"/>
    <xf numFmtId="0" fontId="25" fillId="0" borderId="0" xfId="0" applyFont="1"/>
    <xf numFmtId="0" fontId="26" fillId="0" borderId="0" xfId="0" applyFont="1"/>
    <xf numFmtId="0" fontId="27" fillId="5" borderId="0" xfId="0" applyFont="1" applyFill="1"/>
    <xf numFmtId="14" fontId="25" fillId="0" borderId="0" xfId="0" applyNumberFormat="1" applyFont="1"/>
    <xf numFmtId="0" fontId="12" fillId="0" borderId="0" xfId="0" applyFont="1"/>
    <xf numFmtId="0" fontId="28" fillId="0" borderId="0" xfId="0" applyFont="1"/>
    <xf numFmtId="0" fontId="25" fillId="6" borderId="0" xfId="0" applyFont="1" applyFill="1"/>
    <xf numFmtId="0" fontId="25" fillId="7" borderId="0" xfId="0" applyFont="1" applyFill="1"/>
    <xf numFmtId="14" fontId="29" fillId="0" borderId="0" xfId="0" applyNumberFormat="1" applyFont="1"/>
    <xf numFmtId="0" fontId="29" fillId="0" borderId="0" xfId="0" applyFont="1"/>
    <xf numFmtId="14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right"/>
    </xf>
    <xf numFmtId="0" fontId="30" fillId="0" borderId="0" xfId="0" applyFont="1"/>
    <xf numFmtId="0" fontId="23" fillId="0" borderId="6" xfId="0" applyFont="1" applyBorder="1"/>
    <xf numFmtId="0" fontId="13" fillId="0" borderId="10" xfId="0" applyFont="1" applyBorder="1"/>
    <xf numFmtId="0" fontId="23" fillId="0" borderId="11" xfId="0" applyFont="1" applyBorder="1"/>
    <xf numFmtId="0" fontId="13" fillId="0" borderId="13" xfId="0" applyFont="1" applyBorder="1"/>
    <xf numFmtId="184" fontId="23" fillId="0" borderId="19" xfId="7" applyNumberFormat="1" applyFont="1" applyBorder="1"/>
    <xf numFmtId="2" fontId="0" fillId="0" borderId="19" xfId="0" applyNumberFormat="1" applyBorder="1"/>
    <xf numFmtId="0" fontId="0" fillId="0" borderId="19" xfId="0" applyBorder="1"/>
    <xf numFmtId="9" fontId="23" fillId="0" borderId="30" xfId="7" applyFont="1" applyBorder="1"/>
    <xf numFmtId="0" fontId="0" fillId="0" borderId="30" xfId="0" applyBorder="1"/>
    <xf numFmtId="0" fontId="22" fillId="0" borderId="31" xfId="0" applyFont="1" applyBorder="1"/>
    <xf numFmtId="0" fontId="24" fillId="0" borderId="32" xfId="0" applyFont="1" applyBorder="1"/>
    <xf numFmtId="0" fontId="22" fillId="0" borderId="28" xfId="0" applyFont="1" applyBorder="1"/>
    <xf numFmtId="0" fontId="31" fillId="0" borderId="28" xfId="0" applyFont="1" applyBorder="1" applyAlignment="1">
      <alignment horizontal="center"/>
    </xf>
    <xf numFmtId="17" fontId="31" fillId="0" borderId="28" xfId="0" applyNumberFormat="1" applyFont="1" applyBorder="1"/>
    <xf numFmtId="0" fontId="3" fillId="0" borderId="15" xfId="0" applyFont="1" applyBorder="1"/>
    <xf numFmtId="0" fontId="4" fillId="0" borderId="12" xfId="0" applyFont="1" applyBorder="1" applyAlignment="1">
      <alignment horizontal="center"/>
    </xf>
    <xf numFmtId="0" fontId="4" fillId="0" borderId="17" xfId="0" applyFont="1" applyBorder="1" applyAlignment="1">
      <alignment horizontal="right"/>
    </xf>
    <xf numFmtId="43" fontId="4" fillId="0" borderId="3" xfId="0" applyNumberFormat="1" applyFont="1" applyBorder="1"/>
    <xf numFmtId="171" fontId="4" fillId="0" borderId="0" xfId="0" applyNumberFormat="1" applyFont="1"/>
    <xf numFmtId="43" fontId="4" fillId="0" borderId="6" xfId="0" applyNumberFormat="1" applyFont="1" applyBorder="1"/>
    <xf numFmtId="171" fontId="4" fillId="0" borderId="17" xfId="1" applyFont="1" applyBorder="1"/>
    <xf numFmtId="0" fontId="4" fillId="0" borderId="20" xfId="0" applyFont="1" applyBorder="1"/>
    <xf numFmtId="0" fontId="0" fillId="0" borderId="29" xfId="0" applyBorder="1"/>
    <xf numFmtId="0" fontId="0" fillId="0" borderId="23" xfId="0" applyBorder="1"/>
    <xf numFmtId="186" fontId="20" fillId="0" borderId="23" xfId="1" applyNumberFormat="1" applyFont="1" applyBorder="1"/>
    <xf numFmtId="43" fontId="20" fillId="0" borderId="23" xfId="0" applyNumberFormat="1" applyFont="1" applyBorder="1"/>
    <xf numFmtId="171" fontId="20" fillId="0" borderId="18" xfId="1" applyFont="1" applyBorder="1"/>
    <xf numFmtId="0" fontId="4" fillId="0" borderId="16" xfId="0" applyFont="1" applyBorder="1"/>
    <xf numFmtId="0" fontId="32" fillId="0" borderId="1" xfId="0" applyFont="1" applyBorder="1"/>
    <xf numFmtId="10" fontId="15" fillId="2" borderId="33" xfId="7" quotePrefix="1" applyNumberFormat="1" applyFont="1" applyFill="1" applyBorder="1" applyAlignment="1">
      <alignment horizontal="right"/>
    </xf>
    <xf numFmtId="43" fontId="20" fillId="0" borderId="0" xfId="0" applyNumberFormat="1" applyFont="1"/>
    <xf numFmtId="0" fontId="4" fillId="0" borderId="17" xfId="0" applyFont="1" applyBorder="1"/>
    <xf numFmtId="0" fontId="32" fillId="0" borderId="2" xfId="0" applyFont="1" applyBorder="1"/>
    <xf numFmtId="10" fontId="15" fillId="2" borderId="25" xfId="7" quotePrefix="1" applyNumberFormat="1" applyFont="1" applyFill="1" applyBorder="1" applyAlignment="1">
      <alignment horizontal="right"/>
    </xf>
    <xf numFmtId="0" fontId="32" fillId="0" borderId="9" xfId="0" applyFont="1" applyBorder="1"/>
    <xf numFmtId="10" fontId="15" fillId="2" borderId="26" xfId="7" quotePrefix="1" applyNumberFormat="1" applyFont="1" applyFill="1" applyBorder="1" applyAlignment="1">
      <alignment horizontal="right"/>
    </xf>
    <xf numFmtId="0" fontId="4" fillId="0" borderId="9" xfId="0" quotePrefix="1" applyFont="1" applyBorder="1" applyAlignment="1">
      <alignment horizontal="left"/>
    </xf>
    <xf numFmtId="0" fontId="4" fillId="0" borderId="18" xfId="0" applyFont="1" applyBorder="1"/>
    <xf numFmtId="0" fontId="0" fillId="0" borderId="22" xfId="0" applyBorder="1"/>
    <xf numFmtId="0" fontId="3" fillId="0" borderId="14" xfId="0" quotePrefix="1" applyFont="1" applyBorder="1" applyAlignment="1">
      <alignment horizontal="left"/>
    </xf>
    <xf numFmtId="0" fontId="3" fillId="0" borderId="27" xfId="0" quotePrefix="1" applyFont="1" applyBorder="1" applyAlignment="1">
      <alignment horizontal="left"/>
    </xf>
    <xf numFmtId="0" fontId="32" fillId="0" borderId="0" xfId="0" quotePrefix="1" applyFont="1" applyAlignment="1">
      <alignment horizontal="center"/>
    </xf>
    <xf numFmtId="0" fontId="3" fillId="0" borderId="34" xfId="0" quotePrefix="1" applyFont="1" applyBorder="1" applyAlignment="1">
      <alignment horizontal="left"/>
    </xf>
    <xf numFmtId="0" fontId="3" fillId="0" borderId="35" xfId="0" quotePrefix="1" applyFont="1" applyBorder="1" applyAlignment="1">
      <alignment horizontal="left"/>
    </xf>
    <xf numFmtId="0" fontId="3" fillId="0" borderId="24" xfId="0" applyFont="1" applyBorder="1"/>
    <xf numFmtId="0" fontId="4" fillId="0" borderId="2" xfId="0" applyFont="1" applyBorder="1" applyAlignment="1">
      <alignment horizontal="center"/>
    </xf>
    <xf numFmtId="174" fontId="15" fillId="2" borderId="2" xfId="1" quotePrefix="1" applyNumberFormat="1" applyFont="1" applyFill="1" applyBorder="1" applyAlignment="1">
      <alignment horizontal="left"/>
    </xf>
    <xf numFmtId="10" fontId="15" fillId="2" borderId="2" xfId="7" quotePrefix="1" applyNumberFormat="1" applyFont="1" applyFill="1" applyBorder="1" applyAlignment="1">
      <alignment horizontal="right"/>
    </xf>
    <xf numFmtId="10" fontId="20" fillId="0" borderId="0" xfId="7" quotePrefix="1" applyNumberFormat="1" applyFont="1" applyFill="1" applyBorder="1" applyAlignment="1">
      <alignment horizontal="right"/>
    </xf>
    <xf numFmtId="43" fontId="4" fillId="0" borderId="21" xfId="0" applyNumberFormat="1" applyFont="1" applyBorder="1"/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3" fillId="4" borderId="0" xfId="0" applyFont="1" applyFill="1" applyAlignment="1">
      <alignment horizontal="center"/>
    </xf>
    <xf numFmtId="0" fontId="8" fillId="0" borderId="3" xfId="0" quotePrefix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25" fillId="0" borderId="0" xfId="0" applyFont="1" applyAlignment="1">
      <alignment horizontal="center"/>
    </xf>
  </cellXfs>
  <cellStyles count="8">
    <cellStyle name="Comma" xfId="1" builtinId="3"/>
    <cellStyle name="Comma 2 3" xfId="2" xr:uid="{FD80A6A3-E55F-4CF2-93AA-90550D6EE1F8}"/>
    <cellStyle name="Normal" xfId="0" builtinId="0"/>
    <cellStyle name="Normal 2 3" xfId="3" xr:uid="{BCA5680A-8D79-4B3A-9741-D15DF39DACE3}"/>
    <cellStyle name="Normal 4 2" xfId="4" xr:uid="{29F6C265-AB92-4CC6-9E52-1C6EADC3FDCF}"/>
    <cellStyle name="Normal 5 2" xfId="5" xr:uid="{FDDEAC83-45BC-4B43-99DA-A7B4200686E3}"/>
    <cellStyle name="Normal 6" xfId="6" xr:uid="{94F982CD-67A0-4473-BBB9-B80003B43CFA}"/>
    <cellStyle name="Percent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945AD-3415-4A54-A28C-CB6E66BBC71F}">
  <sheetPr codeName="Sheet4"/>
  <dimension ref="A1:CX3616"/>
  <sheetViews>
    <sheetView zoomScale="75" zoomScaleNormal="75" workbookViewId="0">
      <selection activeCell="B7" sqref="B7"/>
    </sheetView>
  </sheetViews>
  <sheetFormatPr defaultColWidth="14" defaultRowHeight="13.2" x14ac:dyDescent="0.25"/>
  <cols>
    <col min="1" max="1" width="9.5546875" customWidth="1"/>
    <col min="2" max="2" width="13" customWidth="1"/>
    <col min="3" max="12" width="8.44140625" customWidth="1"/>
    <col min="13" max="13" width="12.44140625" customWidth="1"/>
    <col min="14" max="15" width="9.5546875" customWidth="1"/>
    <col min="16" max="16" width="11.5546875" customWidth="1"/>
    <col min="17" max="20" width="9.5546875" customWidth="1"/>
    <col min="21" max="21" width="11.109375" customWidth="1"/>
    <col min="22" max="23" width="9.5546875" customWidth="1"/>
    <col min="24" max="24" width="12.88671875" customWidth="1"/>
    <col min="25" max="25" width="11.77734375" customWidth="1"/>
    <col min="26" max="26" width="9.5546875" customWidth="1"/>
    <col min="27" max="27" width="11.5546875" customWidth="1"/>
    <col min="28" max="28" width="9.5546875" customWidth="1"/>
    <col min="29" max="29" width="11.5546875" customWidth="1"/>
    <col min="30" max="30" width="9.5546875" customWidth="1"/>
    <col min="31" max="31" width="10.44140625" customWidth="1"/>
    <col min="32" max="32" width="9.5546875" customWidth="1"/>
    <col min="33" max="33" width="11" customWidth="1"/>
    <col min="34" max="34" width="9.5546875" customWidth="1"/>
    <col min="35" max="35" width="11.88671875" customWidth="1"/>
    <col min="36" max="36" width="13.33203125" customWidth="1"/>
    <col min="37" max="37" width="11.33203125" customWidth="1"/>
    <col min="38" max="38" width="10.5546875" customWidth="1"/>
    <col min="39" max="39" width="11.6640625" customWidth="1"/>
    <col min="40" max="43" width="9.5546875" customWidth="1"/>
    <col min="44" max="44" width="11.77734375" customWidth="1"/>
    <col min="45" max="46" width="9.5546875" customWidth="1"/>
    <col min="47" max="47" width="11.77734375" customWidth="1"/>
    <col min="48" max="48" width="12.44140625" customWidth="1"/>
    <col min="49" max="49" width="9.5546875" customWidth="1"/>
    <col min="50" max="50" width="12.33203125" customWidth="1"/>
    <col min="51" max="51" width="10" customWidth="1"/>
    <col min="52" max="52" width="9.5546875" customWidth="1"/>
    <col min="53" max="53" width="11.33203125" customWidth="1"/>
    <col min="54" max="55" width="9.5546875" customWidth="1"/>
    <col min="56" max="56" width="10.77734375" customWidth="1"/>
    <col min="57" max="58" width="9.5546875" customWidth="1"/>
    <col min="59" max="59" width="11.88671875" customWidth="1"/>
    <col min="60" max="69" width="9.5546875" customWidth="1"/>
    <col min="70" max="70" width="13.33203125" customWidth="1"/>
    <col min="71" max="96" width="9.5546875" customWidth="1"/>
    <col min="97" max="97" width="10.77734375" customWidth="1"/>
    <col min="98" max="98" width="9.5546875" customWidth="1"/>
  </cols>
  <sheetData>
    <row r="1" spans="1:97" ht="14.25" customHeight="1" x14ac:dyDescent="0.25">
      <c r="A1" s="65" t="s">
        <v>136</v>
      </c>
      <c r="AY1" s="66"/>
    </row>
    <row r="2" spans="1:97" ht="14.25" customHeight="1" x14ac:dyDescent="0.25">
      <c r="AY2" s="66"/>
    </row>
    <row r="3" spans="1:97" ht="14.25" customHeight="1" x14ac:dyDescent="0.25">
      <c r="C3" s="140" t="s">
        <v>137</v>
      </c>
      <c r="D3" s="139"/>
      <c r="E3" s="139"/>
      <c r="F3" s="139"/>
      <c r="G3" s="139"/>
      <c r="H3" s="139"/>
      <c r="I3" s="139"/>
      <c r="J3" s="139"/>
      <c r="N3" s="140" t="s">
        <v>138</v>
      </c>
      <c r="O3" s="139"/>
      <c r="P3" s="139"/>
      <c r="Q3" s="139"/>
      <c r="R3" s="139"/>
      <c r="S3" s="139"/>
      <c r="T3" s="139"/>
      <c r="U3" s="139"/>
      <c r="Y3" s="140" t="s">
        <v>139</v>
      </c>
      <c r="Z3" s="139"/>
      <c r="AA3" s="139"/>
      <c r="AB3" s="139"/>
      <c r="AC3" s="139"/>
      <c r="AD3" s="139"/>
      <c r="AE3" s="139"/>
      <c r="AF3" s="139"/>
      <c r="AK3" s="140" t="s">
        <v>140</v>
      </c>
      <c r="AL3" s="139"/>
      <c r="AM3" s="139"/>
      <c r="AN3" s="139"/>
      <c r="AO3" s="139"/>
      <c r="AP3" s="139"/>
      <c r="AQ3" s="139"/>
      <c r="AR3" s="139"/>
      <c r="AW3" s="140" t="s">
        <v>42</v>
      </c>
      <c r="AX3" s="139"/>
      <c r="AY3" s="139"/>
      <c r="AZ3" s="139"/>
      <c r="BA3" s="139"/>
      <c r="BB3" s="139"/>
      <c r="BC3" s="139"/>
      <c r="BD3" s="139"/>
      <c r="BH3" s="140" t="s">
        <v>141</v>
      </c>
      <c r="BI3" s="139"/>
      <c r="BJ3" s="139"/>
      <c r="BK3" s="139"/>
      <c r="BL3" s="139"/>
      <c r="BM3" s="139"/>
      <c r="BN3" s="139"/>
      <c r="BO3" s="139"/>
      <c r="BS3" s="140" t="s">
        <v>142</v>
      </c>
      <c r="BT3" s="139"/>
      <c r="BU3" s="139"/>
      <c r="BV3" s="139"/>
      <c r="BW3" s="139"/>
      <c r="BX3" s="139"/>
      <c r="BY3" s="139"/>
      <c r="BZ3" s="139"/>
    </row>
    <row r="4" spans="1:97" ht="14.25" customHeight="1" x14ac:dyDescent="0.3">
      <c r="B4" s="67"/>
      <c r="C4" s="141" t="s">
        <v>143</v>
      </c>
      <c r="D4" s="139"/>
      <c r="E4" s="139"/>
      <c r="F4" s="139"/>
      <c r="G4" s="139"/>
      <c r="H4" s="139"/>
      <c r="I4" s="139"/>
      <c r="J4" s="67"/>
      <c r="K4" s="67"/>
      <c r="L4" s="67"/>
      <c r="Y4" s="68" t="s">
        <v>144</v>
      </c>
      <c r="Z4" s="68" t="s">
        <v>145</v>
      </c>
      <c r="AA4" s="68" t="s">
        <v>146</v>
      </c>
      <c r="AB4" s="68" t="s">
        <v>147</v>
      </c>
      <c r="AC4" s="68" t="s">
        <v>148</v>
      </c>
      <c r="AD4" s="68" t="s">
        <v>149</v>
      </c>
      <c r="AE4" s="68" t="s">
        <v>150</v>
      </c>
      <c r="AF4" s="68" t="s">
        <v>151</v>
      </c>
      <c r="AK4" s="68" t="s">
        <v>152</v>
      </c>
      <c r="AL4" s="68" t="s">
        <v>153</v>
      </c>
      <c r="AM4" s="68" t="s">
        <v>154</v>
      </c>
      <c r="AN4" s="68" t="s">
        <v>155</v>
      </c>
      <c r="AO4" s="68" t="s">
        <v>156</v>
      </c>
      <c r="AP4" s="68" t="s">
        <v>157</v>
      </c>
      <c r="AQ4" s="68" t="s">
        <v>158</v>
      </c>
      <c r="AR4" s="68" t="s">
        <v>159</v>
      </c>
      <c r="AW4" s="68" t="s">
        <v>160</v>
      </c>
      <c r="AX4" s="68" t="s">
        <v>161</v>
      </c>
      <c r="AY4" s="68" t="s">
        <v>162</v>
      </c>
      <c r="AZ4" s="68" t="s">
        <v>163</v>
      </c>
      <c r="BA4" s="68" t="s">
        <v>164</v>
      </c>
      <c r="BB4" s="68" t="s">
        <v>165</v>
      </c>
      <c r="BC4" s="68" t="s">
        <v>166</v>
      </c>
      <c r="BD4" s="68" t="s">
        <v>167</v>
      </c>
      <c r="BH4" s="68" t="s">
        <v>168</v>
      </c>
      <c r="BI4" s="68" t="s">
        <v>169</v>
      </c>
      <c r="BJ4" s="68" t="s">
        <v>170</v>
      </c>
      <c r="BK4" s="68" t="s">
        <v>171</v>
      </c>
      <c r="BL4" s="68" t="s">
        <v>172</v>
      </c>
      <c r="BM4" s="68" t="s">
        <v>173</v>
      </c>
      <c r="BN4" s="68" t="s">
        <v>174</v>
      </c>
      <c r="BO4" s="68" t="s">
        <v>175</v>
      </c>
      <c r="BS4" s="68" t="s">
        <v>176</v>
      </c>
      <c r="BT4" s="68" t="s">
        <v>177</v>
      </c>
      <c r="BU4" s="68" t="s">
        <v>178</v>
      </c>
      <c r="BV4" s="68" t="s">
        <v>179</v>
      </c>
      <c r="BW4" s="68" t="s">
        <v>180</v>
      </c>
      <c r="BX4" s="68" t="s">
        <v>181</v>
      </c>
      <c r="BY4" s="68" t="s">
        <v>182</v>
      </c>
      <c r="BZ4" s="68" t="s">
        <v>183</v>
      </c>
    </row>
    <row r="5" spans="1:97" ht="14.25" customHeight="1" x14ac:dyDescent="0.3">
      <c r="B5" s="69"/>
      <c r="C5" s="69">
        <v>0.25</v>
      </c>
      <c r="D5" s="69">
        <v>0.5</v>
      </c>
      <c r="E5" s="69">
        <v>1</v>
      </c>
      <c r="F5" s="69">
        <v>2</v>
      </c>
      <c r="G5" s="69">
        <v>3</v>
      </c>
      <c r="H5" s="69">
        <v>5</v>
      </c>
      <c r="I5" s="69">
        <v>10</v>
      </c>
      <c r="J5" s="69">
        <v>15</v>
      </c>
      <c r="K5" s="67"/>
      <c r="L5" s="67"/>
      <c r="M5" s="66"/>
      <c r="N5" s="69">
        <v>0.25</v>
      </c>
      <c r="O5" s="69">
        <v>0.5</v>
      </c>
      <c r="P5" s="69">
        <v>1</v>
      </c>
      <c r="Q5" s="69">
        <v>2</v>
      </c>
      <c r="R5" s="69">
        <v>3</v>
      </c>
      <c r="S5" s="69">
        <v>5</v>
      </c>
      <c r="T5" s="69">
        <v>10</v>
      </c>
      <c r="U5" s="69">
        <v>15</v>
      </c>
      <c r="X5" s="66"/>
      <c r="Y5" s="69">
        <v>0.25</v>
      </c>
      <c r="Z5" s="69">
        <v>0.5</v>
      </c>
      <c r="AA5" s="69">
        <v>1</v>
      </c>
      <c r="AB5" s="69">
        <v>2</v>
      </c>
      <c r="AC5" s="69">
        <v>3</v>
      </c>
      <c r="AD5" s="69">
        <v>5</v>
      </c>
      <c r="AE5" s="69">
        <v>10</v>
      </c>
      <c r="AF5" s="69">
        <v>15</v>
      </c>
      <c r="AJ5" s="66"/>
      <c r="AK5" s="69">
        <v>0.25</v>
      </c>
      <c r="AL5" s="69">
        <v>0.5</v>
      </c>
      <c r="AM5" s="69">
        <v>1</v>
      </c>
      <c r="AN5" s="69">
        <v>2</v>
      </c>
      <c r="AO5" s="69">
        <v>3</v>
      </c>
      <c r="AP5" s="69">
        <v>5</v>
      </c>
      <c r="AQ5" s="69">
        <v>10</v>
      </c>
      <c r="AR5" s="69">
        <v>15</v>
      </c>
      <c r="AV5" s="66"/>
      <c r="AW5" s="69">
        <v>8.3333333333333329E-2</v>
      </c>
      <c r="AX5" s="69">
        <v>0.5</v>
      </c>
      <c r="AY5" s="69">
        <v>1</v>
      </c>
      <c r="AZ5" s="69">
        <v>2</v>
      </c>
      <c r="BA5" s="69">
        <v>3</v>
      </c>
      <c r="BB5" s="69">
        <v>5</v>
      </c>
      <c r="BC5" s="69">
        <v>10</v>
      </c>
      <c r="BD5" s="69">
        <v>15</v>
      </c>
      <c r="BG5" s="66"/>
      <c r="BH5" s="69">
        <v>0.25</v>
      </c>
      <c r="BI5" s="69">
        <v>0.5</v>
      </c>
      <c r="BJ5" s="69">
        <v>1</v>
      </c>
      <c r="BK5" s="69">
        <v>2</v>
      </c>
      <c r="BL5" s="69">
        <v>3</v>
      </c>
      <c r="BM5" s="69">
        <v>5</v>
      </c>
      <c r="BN5" s="69">
        <v>10</v>
      </c>
      <c r="BO5" s="69">
        <v>15</v>
      </c>
      <c r="BS5" s="69">
        <v>0.25</v>
      </c>
      <c r="BT5" s="69">
        <v>0.5</v>
      </c>
      <c r="BU5" s="69">
        <v>1</v>
      </c>
      <c r="BV5" s="69">
        <v>2</v>
      </c>
      <c r="BW5" s="69">
        <v>3</v>
      </c>
      <c r="BX5" s="69">
        <v>5</v>
      </c>
      <c r="BY5" s="69">
        <v>10</v>
      </c>
      <c r="BZ5" s="69">
        <v>15</v>
      </c>
    </row>
    <row r="6" spans="1:97" ht="14.25" customHeight="1" x14ac:dyDescent="0.3">
      <c r="B6" s="69" t="s">
        <v>184</v>
      </c>
      <c r="C6" s="69" t="s">
        <v>31</v>
      </c>
      <c r="D6" s="69" t="s">
        <v>32</v>
      </c>
      <c r="E6" s="69" t="s">
        <v>33</v>
      </c>
      <c r="F6" s="69" t="s">
        <v>34</v>
      </c>
      <c r="G6" s="69" t="s">
        <v>35</v>
      </c>
      <c r="H6" s="69" t="s">
        <v>36</v>
      </c>
      <c r="I6" s="69" t="s">
        <v>37</v>
      </c>
      <c r="J6" s="69" t="s">
        <v>38</v>
      </c>
      <c r="K6" s="67"/>
      <c r="L6" s="67"/>
      <c r="M6" s="69" t="s">
        <v>184</v>
      </c>
      <c r="N6" s="69" t="s">
        <v>31</v>
      </c>
      <c r="O6" s="69" t="s">
        <v>32</v>
      </c>
      <c r="P6" s="69" t="s">
        <v>33</v>
      </c>
      <c r="Q6" s="69" t="s">
        <v>34</v>
      </c>
      <c r="R6" s="69" t="s">
        <v>35</v>
      </c>
      <c r="S6" s="69" t="s">
        <v>36</v>
      </c>
      <c r="T6" s="69" t="s">
        <v>37</v>
      </c>
      <c r="U6" s="69" t="s">
        <v>38</v>
      </c>
      <c r="X6" s="69" t="s">
        <v>184</v>
      </c>
      <c r="Y6" s="69" t="s">
        <v>31</v>
      </c>
      <c r="Z6" s="69" t="s">
        <v>32</v>
      </c>
      <c r="AA6" s="69" t="s">
        <v>33</v>
      </c>
      <c r="AB6" s="69" t="s">
        <v>34</v>
      </c>
      <c r="AC6" s="69" t="s">
        <v>35</v>
      </c>
      <c r="AD6" s="69" t="s">
        <v>36</v>
      </c>
      <c r="AE6" s="69" t="s">
        <v>37</v>
      </c>
      <c r="AF6" s="69" t="s">
        <v>38</v>
      </c>
      <c r="AJ6" s="69" t="s">
        <v>184</v>
      </c>
      <c r="AK6" s="69" t="s">
        <v>31</v>
      </c>
      <c r="AL6" s="69" t="s">
        <v>32</v>
      </c>
      <c r="AM6" s="69" t="s">
        <v>33</v>
      </c>
      <c r="AN6" s="69" t="s">
        <v>34</v>
      </c>
      <c r="AO6" s="69" t="s">
        <v>35</v>
      </c>
      <c r="AP6" s="69" t="s">
        <v>36</v>
      </c>
      <c r="AQ6" s="69" t="s">
        <v>37</v>
      </c>
      <c r="AR6" s="69" t="s">
        <v>38</v>
      </c>
      <c r="AV6" s="69" t="s">
        <v>184</v>
      </c>
      <c r="AW6" s="69" t="s">
        <v>31</v>
      </c>
      <c r="AX6" s="69" t="s">
        <v>32</v>
      </c>
      <c r="AY6" s="69" t="s">
        <v>33</v>
      </c>
      <c r="AZ6" s="69" t="s">
        <v>34</v>
      </c>
      <c r="BA6" s="69" t="s">
        <v>35</v>
      </c>
      <c r="BB6" s="69" t="s">
        <v>36</v>
      </c>
      <c r="BC6" s="69" t="s">
        <v>37</v>
      </c>
      <c r="BD6" s="69" t="s">
        <v>38</v>
      </c>
      <c r="BG6" s="69" t="s">
        <v>184</v>
      </c>
      <c r="BH6" s="69" t="s">
        <v>31</v>
      </c>
      <c r="BI6" s="69" t="s">
        <v>32</v>
      </c>
      <c r="BJ6" s="69" t="s">
        <v>33</v>
      </c>
      <c r="BK6" s="69" t="s">
        <v>34</v>
      </c>
      <c r="BL6" s="69" t="s">
        <v>35</v>
      </c>
      <c r="BM6" s="69" t="s">
        <v>36</v>
      </c>
      <c r="BN6" s="69" t="s">
        <v>37</v>
      </c>
      <c r="BO6" s="69" t="s">
        <v>38</v>
      </c>
      <c r="BS6" s="69" t="s">
        <v>31</v>
      </c>
      <c r="BT6" s="69" t="s">
        <v>32</v>
      </c>
      <c r="BU6" s="69" t="s">
        <v>33</v>
      </c>
      <c r="BV6" s="69" t="s">
        <v>34</v>
      </c>
      <c r="BW6" s="69" t="s">
        <v>35</v>
      </c>
      <c r="BX6" s="69" t="s">
        <v>36</v>
      </c>
      <c r="BY6" s="69" t="s">
        <v>37</v>
      </c>
      <c r="BZ6" s="69" t="s">
        <v>38</v>
      </c>
    </row>
    <row r="7" spans="1:97" ht="14.25" customHeight="1" x14ac:dyDescent="0.3">
      <c r="B7" s="70">
        <v>40941</v>
      </c>
      <c r="C7" s="67">
        <v>21.23</v>
      </c>
      <c r="D7" s="67">
        <v>22.29</v>
      </c>
      <c r="E7" s="67">
        <v>23.45</v>
      </c>
      <c r="F7" s="67">
        <v>19.55</v>
      </c>
      <c r="G7" s="67">
        <v>19.88</v>
      </c>
      <c r="H7" s="67">
        <v>17.829999999999998</v>
      </c>
      <c r="I7" s="67">
        <v>18.25</v>
      </c>
      <c r="J7" s="67">
        <v>18.670000000000002</v>
      </c>
      <c r="K7" s="67"/>
      <c r="L7" s="67"/>
      <c r="M7" s="66">
        <v>40548</v>
      </c>
      <c r="N7" s="71">
        <v>0.13489999999999999</v>
      </c>
      <c r="O7" s="71">
        <v>0.17760000000000001</v>
      </c>
      <c r="P7" s="71">
        <v>0.28239999999999998</v>
      </c>
      <c r="Q7" s="71">
        <v>0.70450000000000002</v>
      </c>
      <c r="R7" s="71">
        <v>1.1293</v>
      </c>
      <c r="S7" s="71">
        <v>2.1383000000000001</v>
      </c>
      <c r="T7" s="71">
        <v>3.4653999999999998</v>
      </c>
      <c r="U7" s="71">
        <v>3.9026999999999998</v>
      </c>
      <c r="X7" s="66">
        <v>40546</v>
      </c>
      <c r="Y7" s="72">
        <v>0.52300000000000002</v>
      </c>
      <c r="Z7" s="72">
        <v>0.59099999999999997</v>
      </c>
      <c r="AA7" s="72">
        <v>0.70499999999999996</v>
      </c>
      <c r="AB7" s="72">
        <v>0.92100000000000004</v>
      </c>
      <c r="AC7" s="72">
        <v>1.1930000000000001</v>
      </c>
      <c r="AD7" s="72">
        <v>2.105</v>
      </c>
      <c r="AE7" s="72">
        <v>3.3410000000000002</v>
      </c>
      <c r="AF7" s="72">
        <v>3.677</v>
      </c>
      <c r="AJ7" s="66">
        <v>40637</v>
      </c>
      <c r="AK7" s="71">
        <v>0.11</v>
      </c>
      <c r="AL7" s="71">
        <v>0.12</v>
      </c>
      <c r="AM7" s="71">
        <v>0.13500000000000001</v>
      </c>
      <c r="AN7" s="71">
        <v>0.215</v>
      </c>
      <c r="AO7" s="71">
        <v>0.28000000000000003</v>
      </c>
      <c r="AP7" s="71">
        <v>0.51100000000000001</v>
      </c>
      <c r="AQ7" s="71">
        <v>1.3009999999999999</v>
      </c>
      <c r="AR7" s="71">
        <v>1.7589999999999999</v>
      </c>
      <c r="AV7" s="66">
        <v>40554</v>
      </c>
      <c r="AW7" s="71">
        <v>1.05</v>
      </c>
      <c r="AX7" s="71">
        <v>1.398857142857143</v>
      </c>
      <c r="AY7" s="71">
        <v>2.096571428571429</v>
      </c>
      <c r="AZ7" s="71">
        <v>3.492</v>
      </c>
      <c r="BA7" s="71">
        <v>3.9449999999999998</v>
      </c>
      <c r="BB7" s="71">
        <v>4.8159999999999998</v>
      </c>
      <c r="BC7" s="71">
        <v>5.484</v>
      </c>
      <c r="BD7" s="71">
        <v>5.89</v>
      </c>
      <c r="BG7" s="66">
        <v>40560</v>
      </c>
      <c r="BH7" s="71">
        <v>5.59</v>
      </c>
      <c r="BI7" s="71">
        <v>5.6899999999999995</v>
      </c>
      <c r="BJ7" s="71">
        <v>5.83</v>
      </c>
      <c r="BK7" s="71">
        <v>6.4879999999999995</v>
      </c>
      <c r="BL7" s="71">
        <v>7.1459999999999999</v>
      </c>
      <c r="BM7" s="71">
        <v>7.6879999999999997</v>
      </c>
      <c r="BN7" s="71">
        <v>8.5449999999999999</v>
      </c>
      <c r="BO7" s="71">
        <v>8.6620000000000008</v>
      </c>
      <c r="BR7" s="66">
        <v>40956</v>
      </c>
      <c r="BS7" s="71">
        <v>6.266</v>
      </c>
      <c r="BT7" s="71">
        <v>9.6159999999999997</v>
      </c>
      <c r="BU7" s="71">
        <v>9.14</v>
      </c>
      <c r="BV7" s="71">
        <v>10.545999999999999</v>
      </c>
      <c r="BW7" s="71">
        <v>12.059999999999999</v>
      </c>
      <c r="BX7" s="71">
        <v>13.574</v>
      </c>
      <c r="BY7" s="71">
        <v>16.317</v>
      </c>
      <c r="BZ7" s="71">
        <v>17</v>
      </c>
    </row>
    <row r="8" spans="1:97" ht="14.25" customHeight="1" x14ac:dyDescent="0.3">
      <c r="B8" s="70">
        <v>40942</v>
      </c>
      <c r="C8" s="67">
        <v>21.23</v>
      </c>
      <c r="D8" s="67">
        <v>22.29</v>
      </c>
      <c r="E8" s="67">
        <v>23.45</v>
      </c>
      <c r="F8" s="67">
        <v>19.55</v>
      </c>
      <c r="G8" s="67">
        <v>19.88</v>
      </c>
      <c r="H8" s="67">
        <v>17.829999999999998</v>
      </c>
      <c r="I8" s="67">
        <v>18.25</v>
      </c>
      <c r="J8" s="67">
        <v>18.670000000000002</v>
      </c>
      <c r="K8" s="67"/>
      <c r="L8" s="67"/>
      <c r="M8" s="66">
        <v>40549</v>
      </c>
      <c r="N8" s="71">
        <v>0.14000000000000001</v>
      </c>
      <c r="O8" s="71">
        <v>0.17349999999999999</v>
      </c>
      <c r="P8" s="71">
        <v>0.27939999999999998</v>
      </c>
      <c r="Q8" s="71">
        <v>0.66479999999999995</v>
      </c>
      <c r="R8" s="71">
        <v>1.0697000000000001</v>
      </c>
      <c r="S8" s="71">
        <v>2.0651999999999999</v>
      </c>
      <c r="T8" s="71">
        <v>3.3932000000000002</v>
      </c>
      <c r="U8" s="71">
        <v>3.8515999999999999</v>
      </c>
      <c r="X8" s="66">
        <v>40547</v>
      </c>
      <c r="Y8" s="72">
        <v>0.47899999999999998</v>
      </c>
      <c r="Z8" s="72">
        <v>0.58799999999999997</v>
      </c>
      <c r="AA8" s="72">
        <v>0.71699999999999997</v>
      </c>
      <c r="AB8" s="72">
        <v>0.92900000000000005</v>
      </c>
      <c r="AC8" s="72">
        <v>1.194</v>
      </c>
      <c r="AD8" s="72">
        <v>2.089</v>
      </c>
      <c r="AE8" s="72">
        <v>3.2839999999999998</v>
      </c>
      <c r="AF8" s="72">
        <v>3.6630000000000003</v>
      </c>
      <c r="AJ8" s="66">
        <v>40638</v>
      </c>
      <c r="AK8" s="71">
        <v>0.11</v>
      </c>
      <c r="AL8" s="71">
        <v>0.12</v>
      </c>
      <c r="AM8" s="71">
        <v>0.13500000000000001</v>
      </c>
      <c r="AN8" s="71">
        <v>0.215</v>
      </c>
      <c r="AO8" s="71">
        <v>0.28100000000000003</v>
      </c>
      <c r="AP8" s="71">
        <v>0.51600000000000001</v>
      </c>
      <c r="AQ8" s="71">
        <v>1.28</v>
      </c>
      <c r="AR8" s="71">
        <v>1.754</v>
      </c>
      <c r="AV8" s="66">
        <v>40555</v>
      </c>
      <c r="AW8" s="71">
        <v>1.05</v>
      </c>
      <c r="AX8" s="71">
        <v>1.3939999999999999</v>
      </c>
      <c r="AY8" s="71">
        <v>2.0819999999999999</v>
      </c>
      <c r="AZ8" s="71">
        <v>3.4580000000000002</v>
      </c>
      <c r="BA8" s="71">
        <v>3.867</v>
      </c>
      <c r="BB8" s="71">
        <v>4.7670000000000003</v>
      </c>
      <c r="BC8" s="71">
        <v>5.4539999999999997</v>
      </c>
      <c r="BD8" s="71">
        <v>5.8520000000000003</v>
      </c>
      <c r="BG8" s="66">
        <v>40561</v>
      </c>
      <c r="BH8" s="71">
        <v>5.59</v>
      </c>
      <c r="BI8" s="71">
        <v>5.6899999999999995</v>
      </c>
      <c r="BJ8" s="71">
        <v>5.83</v>
      </c>
      <c r="BK8" s="71">
        <v>6.5145</v>
      </c>
      <c r="BL8" s="71">
        <v>7.1989999999999998</v>
      </c>
      <c r="BM8" s="71">
        <v>7.7279999999999998</v>
      </c>
      <c r="BN8" s="71">
        <v>8.593</v>
      </c>
      <c r="BO8" s="71">
        <v>8.69</v>
      </c>
      <c r="BR8" s="66">
        <v>40959</v>
      </c>
      <c r="BS8" s="71">
        <v>6.266</v>
      </c>
      <c r="BT8" s="71">
        <v>9.6159999999999997</v>
      </c>
      <c r="BU8" s="71">
        <v>9.14</v>
      </c>
      <c r="BV8" s="71">
        <v>10.545999999999999</v>
      </c>
      <c r="BW8" s="71">
        <v>12.059999999999999</v>
      </c>
      <c r="BX8" s="71">
        <v>13.574</v>
      </c>
      <c r="BY8" s="71">
        <v>16.317</v>
      </c>
      <c r="BZ8" s="71">
        <v>17</v>
      </c>
    </row>
    <row r="9" spans="1:97" ht="14.25" customHeight="1" x14ac:dyDescent="0.3">
      <c r="B9" s="70">
        <v>40945</v>
      </c>
      <c r="C9" s="67">
        <v>21.23</v>
      </c>
      <c r="D9" s="67">
        <v>22.29</v>
      </c>
      <c r="E9" s="67">
        <v>23.45</v>
      </c>
      <c r="F9" s="67">
        <v>19.55</v>
      </c>
      <c r="G9" s="67">
        <v>19.88</v>
      </c>
      <c r="H9" s="67">
        <v>17.829999999999998</v>
      </c>
      <c r="I9" s="67">
        <v>18.25</v>
      </c>
      <c r="J9" s="67">
        <v>18.670000000000002</v>
      </c>
      <c r="K9" s="67"/>
      <c r="L9" s="67"/>
      <c r="M9" s="66">
        <v>40550</v>
      </c>
      <c r="N9" s="71">
        <v>0.13489999999999999</v>
      </c>
      <c r="O9" s="71">
        <v>0.17050000000000001</v>
      </c>
      <c r="P9" s="71">
        <v>0.26719999999999999</v>
      </c>
      <c r="Q9" s="71">
        <v>0.59309999999999996</v>
      </c>
      <c r="R9" s="71">
        <v>0.98329999999999995</v>
      </c>
      <c r="S9" s="71">
        <v>1.9593</v>
      </c>
      <c r="T9" s="71">
        <v>3.3237000000000001</v>
      </c>
      <c r="U9" s="71">
        <v>3.7868500000000003</v>
      </c>
      <c r="X9" s="66">
        <v>40548</v>
      </c>
      <c r="Y9" s="72">
        <v>0.55300000000000005</v>
      </c>
      <c r="Z9" s="72">
        <v>0.56999999999999995</v>
      </c>
      <c r="AA9" s="72">
        <v>0.745</v>
      </c>
      <c r="AB9" s="72">
        <v>0.96899999999999997</v>
      </c>
      <c r="AC9" s="72">
        <v>1.242</v>
      </c>
      <c r="AD9" s="72">
        <v>2.1469999999999998</v>
      </c>
      <c r="AE9" s="72">
        <v>3.335</v>
      </c>
      <c r="AF9" s="72">
        <v>3.7269999999999999</v>
      </c>
      <c r="AJ9" s="66">
        <v>40639</v>
      </c>
      <c r="AK9" s="71">
        <v>0.11</v>
      </c>
      <c r="AL9" s="71">
        <v>0.12</v>
      </c>
      <c r="AM9" s="71">
        <v>0.13500000000000001</v>
      </c>
      <c r="AN9" s="71">
        <v>0.215</v>
      </c>
      <c r="AO9" s="71">
        <v>0.28100000000000003</v>
      </c>
      <c r="AP9" s="71">
        <v>0.53200000000000003</v>
      </c>
      <c r="AQ9" s="71">
        <v>1.3009999999999999</v>
      </c>
      <c r="AR9" s="71">
        <v>1.76</v>
      </c>
      <c r="AV9" s="66">
        <v>40556</v>
      </c>
      <c r="AW9" s="71">
        <v>1.05</v>
      </c>
      <c r="AX9" s="71">
        <v>1.3722857142857143</v>
      </c>
      <c r="AY9" s="71">
        <v>2.0168571428571429</v>
      </c>
      <c r="AZ9" s="71">
        <v>3.306</v>
      </c>
      <c r="BA9" s="71">
        <v>3.75</v>
      </c>
      <c r="BB9" s="71">
        <v>4.6150000000000002</v>
      </c>
      <c r="BC9" s="71">
        <v>5.3490000000000002</v>
      </c>
      <c r="BD9" s="71">
        <v>5.7439999999999998</v>
      </c>
      <c r="BG9" s="66">
        <v>40562</v>
      </c>
      <c r="BH9" s="71">
        <v>5.59</v>
      </c>
      <c r="BI9" s="71">
        <v>5.6899999999999995</v>
      </c>
      <c r="BJ9" s="71">
        <v>5.83</v>
      </c>
      <c r="BK9" s="71">
        <v>6.4580000000000002</v>
      </c>
      <c r="BL9" s="71">
        <v>7.0860000000000003</v>
      </c>
      <c r="BM9" s="71">
        <v>7.6420000000000003</v>
      </c>
      <c r="BN9" s="71">
        <v>8.5210000000000008</v>
      </c>
      <c r="BO9" s="71">
        <v>8.6349999999999998</v>
      </c>
      <c r="BR9" s="66">
        <v>40960</v>
      </c>
      <c r="BS9" s="71">
        <v>6.266</v>
      </c>
      <c r="BT9" s="71">
        <v>9.6159999999999997</v>
      </c>
      <c r="BU9" s="71">
        <v>9.14</v>
      </c>
      <c r="BV9" s="71">
        <v>10.545999999999999</v>
      </c>
      <c r="BW9" s="71">
        <v>12.059999999999999</v>
      </c>
      <c r="BX9" s="71">
        <v>13.574</v>
      </c>
      <c r="BY9" s="71">
        <v>16.317</v>
      </c>
      <c r="BZ9" s="71">
        <v>17</v>
      </c>
    </row>
    <row r="10" spans="1:97" ht="14.25" customHeight="1" x14ac:dyDescent="0.3">
      <c r="B10" s="70">
        <v>40946</v>
      </c>
      <c r="C10" s="67">
        <v>21.23</v>
      </c>
      <c r="D10" s="67">
        <v>22.29</v>
      </c>
      <c r="E10" s="67">
        <v>23.45</v>
      </c>
      <c r="F10" s="67">
        <v>19.55</v>
      </c>
      <c r="G10" s="67">
        <v>19.88</v>
      </c>
      <c r="H10" s="67">
        <v>17.829999999999998</v>
      </c>
      <c r="I10" s="67">
        <v>18.25</v>
      </c>
      <c r="J10" s="67">
        <v>18.670000000000002</v>
      </c>
      <c r="K10" s="67"/>
      <c r="L10" s="67"/>
      <c r="M10" s="66">
        <v>40553</v>
      </c>
      <c r="N10" s="71">
        <v>0.13489999999999999</v>
      </c>
      <c r="O10" s="71">
        <v>0.16539999999999999</v>
      </c>
      <c r="P10" s="71">
        <v>0.25800000000000001</v>
      </c>
      <c r="Q10" s="71">
        <v>0.56910000000000005</v>
      </c>
      <c r="R10" s="71">
        <v>0.95079999999999998</v>
      </c>
      <c r="S10" s="71">
        <v>1.913</v>
      </c>
      <c r="T10" s="71">
        <v>3.2831999999999999</v>
      </c>
      <c r="U10" s="71">
        <v>3.7566000000000002</v>
      </c>
      <c r="X10" s="66">
        <v>40549</v>
      </c>
      <c r="Y10" s="72">
        <v>0.51900000000000002</v>
      </c>
      <c r="Z10" s="72">
        <v>0.55900000000000005</v>
      </c>
      <c r="AA10" s="72">
        <v>0.72399999999999998</v>
      </c>
      <c r="AB10" s="72">
        <v>0.96199999999999997</v>
      </c>
      <c r="AC10" s="72">
        <v>1.2370000000000001</v>
      </c>
      <c r="AD10" s="72">
        <v>2.1429999999999998</v>
      </c>
      <c r="AE10" s="72">
        <v>3.3479999999999999</v>
      </c>
      <c r="AF10" s="72">
        <v>3.7290000000000001</v>
      </c>
      <c r="AJ10" s="66">
        <v>40640</v>
      </c>
      <c r="AK10" s="71">
        <v>0.11</v>
      </c>
      <c r="AL10" s="71">
        <v>0.12</v>
      </c>
      <c r="AM10" s="71">
        <v>0.13500000000000001</v>
      </c>
      <c r="AN10" s="71">
        <v>0.21099999999999999</v>
      </c>
      <c r="AO10" s="71">
        <v>0.28100000000000003</v>
      </c>
      <c r="AP10" s="71">
        <v>0.54900000000000004</v>
      </c>
      <c r="AQ10" s="71">
        <v>1.3160000000000001</v>
      </c>
      <c r="AR10" s="71">
        <v>1.78</v>
      </c>
      <c r="AV10" s="66">
        <v>40557</v>
      </c>
      <c r="AW10" s="71">
        <v>1.05</v>
      </c>
      <c r="AX10" s="71">
        <v>1.3722857142857143</v>
      </c>
      <c r="AY10" s="71">
        <v>2.0168571428571429</v>
      </c>
      <c r="AZ10" s="71">
        <v>3.306</v>
      </c>
      <c r="BA10" s="71">
        <v>3.76</v>
      </c>
      <c r="BB10" s="71">
        <v>4.6280000000000001</v>
      </c>
      <c r="BC10" s="71">
        <v>5.3319999999999999</v>
      </c>
      <c r="BD10" s="71">
        <v>5.7210000000000001</v>
      </c>
      <c r="BG10" s="66">
        <v>40563</v>
      </c>
      <c r="BH10" s="71">
        <v>5.59</v>
      </c>
      <c r="BI10" s="71">
        <v>5.6899999999999995</v>
      </c>
      <c r="BJ10" s="71">
        <v>5.83</v>
      </c>
      <c r="BK10" s="71">
        <v>6.4719999999999995</v>
      </c>
      <c r="BL10" s="71">
        <v>7.1139999999999999</v>
      </c>
      <c r="BM10" s="71">
        <v>7.66</v>
      </c>
      <c r="BN10" s="71">
        <v>8.5350000000000001</v>
      </c>
      <c r="BO10" s="71">
        <v>8.6310000000000002</v>
      </c>
      <c r="BR10" s="66">
        <v>40961</v>
      </c>
      <c r="BS10" s="71">
        <v>6.266</v>
      </c>
      <c r="BT10" s="71">
        <v>9.6159999999999997</v>
      </c>
      <c r="BU10" s="71">
        <v>9.14</v>
      </c>
      <c r="BV10" s="71">
        <v>10.545999999999999</v>
      </c>
      <c r="BW10" s="71">
        <v>12.059999999999999</v>
      </c>
      <c r="BX10" s="71">
        <v>13.574</v>
      </c>
      <c r="BY10" s="71">
        <v>16.317</v>
      </c>
      <c r="BZ10" s="71">
        <v>17</v>
      </c>
      <c r="CJ10" s="66"/>
      <c r="CM10" s="66"/>
      <c r="CP10" s="66"/>
      <c r="CS10" s="66"/>
    </row>
    <row r="11" spans="1:97" ht="14.25" customHeight="1" x14ac:dyDescent="0.3">
      <c r="B11" s="70">
        <v>40947</v>
      </c>
      <c r="C11" s="67">
        <v>20.6</v>
      </c>
      <c r="D11" s="67">
        <v>21.02</v>
      </c>
      <c r="E11" s="67">
        <v>21.21</v>
      </c>
      <c r="F11" s="67">
        <v>18.78</v>
      </c>
      <c r="G11" s="67">
        <v>19</v>
      </c>
      <c r="H11" s="67">
        <v>17.829999999999998</v>
      </c>
      <c r="I11" s="67">
        <v>17.850000000000001</v>
      </c>
      <c r="J11" s="67">
        <v>17.870000000000005</v>
      </c>
      <c r="K11" s="67"/>
      <c r="L11" s="67"/>
      <c r="M11" s="66">
        <v>40554</v>
      </c>
      <c r="N11" s="71">
        <v>0.14499999999999999</v>
      </c>
      <c r="O11" s="71">
        <v>0.17560000000000001</v>
      </c>
      <c r="P11" s="71">
        <v>0.25190000000000001</v>
      </c>
      <c r="Q11" s="71">
        <v>0.58499999999999996</v>
      </c>
      <c r="R11" s="71">
        <v>0.9728</v>
      </c>
      <c r="S11" s="71">
        <v>1.9623999999999999</v>
      </c>
      <c r="T11" s="71">
        <v>3.3395999999999999</v>
      </c>
      <c r="U11" s="71">
        <v>3.7997999999999998</v>
      </c>
      <c r="X11" s="66">
        <v>40550</v>
      </c>
      <c r="Y11" s="72">
        <v>0.51900000000000002</v>
      </c>
      <c r="Z11" s="72">
        <v>0.56000000000000005</v>
      </c>
      <c r="AA11" s="72">
        <v>0.70399999999999996</v>
      </c>
      <c r="AB11" s="72">
        <v>1.0509999999999999</v>
      </c>
      <c r="AC11" s="72">
        <v>1.4219999999999999</v>
      </c>
      <c r="AD11" s="72">
        <v>2.1040000000000001</v>
      </c>
      <c r="AE11" s="72">
        <v>3.3330000000000002</v>
      </c>
      <c r="AF11" s="72">
        <v>3.726</v>
      </c>
      <c r="AJ11" s="66">
        <v>40641</v>
      </c>
      <c r="AK11" s="71">
        <v>0.11</v>
      </c>
      <c r="AL11" s="71">
        <v>0.12</v>
      </c>
      <c r="AM11" s="71">
        <v>0.14000000000000001</v>
      </c>
      <c r="AN11" s="71">
        <v>0.21</v>
      </c>
      <c r="AO11" s="71">
        <v>0.28299999999999997</v>
      </c>
      <c r="AP11" s="71">
        <v>0.55600000000000005</v>
      </c>
      <c r="AQ11" s="71">
        <v>1.325</v>
      </c>
      <c r="AR11" s="71">
        <v>1.78</v>
      </c>
      <c r="AV11" s="66">
        <v>40560</v>
      </c>
      <c r="AW11" s="71">
        <v>1.05</v>
      </c>
      <c r="AX11" s="71">
        <v>1.3725714285714286</v>
      </c>
      <c r="AY11" s="71">
        <v>2.0177142857142858</v>
      </c>
      <c r="AZ11" s="71">
        <v>3.3079999999999998</v>
      </c>
      <c r="BA11" s="71">
        <v>3.8069999999999999</v>
      </c>
      <c r="BB11" s="71">
        <v>4.6929999999999996</v>
      </c>
      <c r="BC11" s="71">
        <v>5.4329999999999998</v>
      </c>
      <c r="BD11" s="71">
        <v>5.8230000000000004</v>
      </c>
      <c r="BG11" s="66">
        <v>40564</v>
      </c>
      <c r="BH11" s="71">
        <v>5.59</v>
      </c>
      <c r="BI11" s="71">
        <v>5.71</v>
      </c>
      <c r="BJ11" s="71">
        <v>5.98</v>
      </c>
      <c r="BK11" s="71">
        <v>6.6865000000000006</v>
      </c>
      <c r="BL11" s="71">
        <v>7.3929999999999998</v>
      </c>
      <c r="BM11" s="71">
        <v>7.8860000000000001</v>
      </c>
      <c r="BN11" s="71">
        <v>8.7059999999999995</v>
      </c>
      <c r="BO11" s="71">
        <v>8.7870000000000008</v>
      </c>
      <c r="BR11" s="66">
        <v>40962</v>
      </c>
      <c r="BS11" s="71">
        <v>6.9749999999999996</v>
      </c>
      <c r="BT11" s="71">
        <v>9.9369999999999994</v>
      </c>
      <c r="BU11" s="71">
        <v>9.14</v>
      </c>
      <c r="BV11" s="71">
        <v>10.545999999999999</v>
      </c>
      <c r="BW11" s="71">
        <v>12.059999999999999</v>
      </c>
      <c r="BX11" s="71">
        <v>13.574</v>
      </c>
      <c r="BY11" s="71">
        <v>16.317</v>
      </c>
      <c r="BZ11" s="71">
        <v>17</v>
      </c>
      <c r="CJ11" s="66"/>
      <c r="CM11" s="66"/>
      <c r="CP11" s="66"/>
      <c r="CS11" s="66"/>
    </row>
    <row r="12" spans="1:97" ht="14.25" customHeight="1" x14ac:dyDescent="0.3">
      <c r="B12" s="70">
        <v>40948</v>
      </c>
      <c r="C12" s="67">
        <v>19.809999999999999</v>
      </c>
      <c r="D12" s="67">
        <v>19.7</v>
      </c>
      <c r="E12" s="67">
        <v>19.11</v>
      </c>
      <c r="F12" s="67">
        <v>18.78</v>
      </c>
      <c r="G12" s="67">
        <v>18.600000000000001</v>
      </c>
      <c r="H12" s="67">
        <v>17.829999999999998</v>
      </c>
      <c r="I12" s="67">
        <v>17.850000000000001</v>
      </c>
      <c r="J12" s="67">
        <v>17.870000000000005</v>
      </c>
      <c r="K12" s="67"/>
      <c r="L12" s="67"/>
      <c r="M12" s="66">
        <v>40555</v>
      </c>
      <c r="N12" s="71">
        <v>0.14199999999999999</v>
      </c>
      <c r="O12" s="71">
        <v>0.17050000000000001</v>
      </c>
      <c r="P12" s="71">
        <v>0.25700000000000001</v>
      </c>
      <c r="Q12" s="71">
        <v>0.60089999999999999</v>
      </c>
      <c r="R12" s="71">
        <v>1.0319</v>
      </c>
      <c r="S12" s="71">
        <v>1.9787999999999999</v>
      </c>
      <c r="T12" s="71">
        <v>3.3650000000000002</v>
      </c>
      <c r="U12" s="71">
        <v>3.8225000000000002</v>
      </c>
      <c r="X12" s="66">
        <v>40553</v>
      </c>
      <c r="Y12" s="72">
        <v>0.51800000000000002</v>
      </c>
      <c r="Z12" s="72">
        <v>0.56100000000000005</v>
      </c>
      <c r="AA12" s="72">
        <v>0.70699999999999996</v>
      </c>
      <c r="AB12" s="72">
        <v>1.0529999999999999</v>
      </c>
      <c r="AC12" s="72">
        <v>1.4219999999999999</v>
      </c>
      <c r="AD12" s="72">
        <v>2.109</v>
      </c>
      <c r="AE12" s="72">
        <v>3.3340000000000001</v>
      </c>
      <c r="AF12" s="72">
        <v>3.7359999999999998</v>
      </c>
      <c r="AJ12" s="66">
        <v>40644</v>
      </c>
      <c r="AK12" s="71">
        <v>0.11</v>
      </c>
      <c r="AL12" s="71">
        <v>0.12</v>
      </c>
      <c r="AM12" s="71">
        <v>0.14000000000000001</v>
      </c>
      <c r="AN12" s="71">
        <v>0.21</v>
      </c>
      <c r="AO12" s="71">
        <v>0.28399999999999997</v>
      </c>
      <c r="AP12" s="71">
        <v>0.55100000000000005</v>
      </c>
      <c r="AQ12" s="71">
        <v>1.329</v>
      </c>
      <c r="AR12" s="71">
        <v>1.7829999999999999</v>
      </c>
      <c r="AV12" s="66">
        <v>40561</v>
      </c>
      <c r="AW12" s="71">
        <v>1.05</v>
      </c>
      <c r="AX12" s="71">
        <v>1.6823333333333335</v>
      </c>
      <c r="AY12" s="71">
        <v>2.9470000000000001</v>
      </c>
      <c r="AZ12" s="71">
        <v>3.468</v>
      </c>
      <c r="BA12" s="71">
        <v>3.9220000000000002</v>
      </c>
      <c r="BB12" s="71">
        <v>4.7839999999999998</v>
      </c>
      <c r="BC12" s="71">
        <v>5.4779999999999998</v>
      </c>
      <c r="BD12" s="71">
        <v>5.8920000000000003</v>
      </c>
      <c r="BG12" s="66">
        <v>40567</v>
      </c>
      <c r="BH12" s="71">
        <v>5.59</v>
      </c>
      <c r="BI12" s="71">
        <v>5.71</v>
      </c>
      <c r="BJ12" s="71">
        <v>5.98</v>
      </c>
      <c r="BK12" s="71">
        <v>6.665</v>
      </c>
      <c r="BL12" s="71">
        <v>7.35</v>
      </c>
      <c r="BM12" s="71">
        <v>7.806</v>
      </c>
      <c r="BN12" s="71">
        <v>8.6009999999999991</v>
      </c>
      <c r="BO12" s="71">
        <v>8.6709999999999994</v>
      </c>
      <c r="BR12" s="66">
        <v>40963</v>
      </c>
      <c r="BS12" s="71">
        <v>6.9749999999999996</v>
      </c>
      <c r="BT12" s="71">
        <v>9.9369999999999994</v>
      </c>
      <c r="BU12" s="71">
        <v>9.14</v>
      </c>
      <c r="BV12" s="71">
        <v>10.545999999999999</v>
      </c>
      <c r="BW12" s="71">
        <v>12.059999999999999</v>
      </c>
      <c r="BX12" s="71">
        <v>13.574</v>
      </c>
      <c r="BY12" s="71">
        <v>16.317</v>
      </c>
      <c r="BZ12" s="71">
        <v>17</v>
      </c>
      <c r="CJ12" s="66"/>
      <c r="CM12" s="66"/>
      <c r="CP12" s="66"/>
      <c r="CS12" s="66"/>
    </row>
    <row r="13" spans="1:97" ht="14.25" customHeight="1" x14ac:dyDescent="0.3">
      <c r="B13" s="70">
        <v>40949</v>
      </c>
      <c r="C13" s="67">
        <v>19.809999999999999</v>
      </c>
      <c r="D13" s="67">
        <v>19.7</v>
      </c>
      <c r="E13" s="67">
        <v>19.11</v>
      </c>
      <c r="F13" s="67">
        <v>18.079999999999998</v>
      </c>
      <c r="G13" s="67">
        <v>17.73</v>
      </c>
      <c r="H13" s="67">
        <v>17.2</v>
      </c>
      <c r="I13" s="67">
        <v>17.850000000000001</v>
      </c>
      <c r="J13" s="67">
        <v>18.500000000000004</v>
      </c>
      <c r="K13" s="67"/>
      <c r="L13" s="67"/>
      <c r="M13" s="66">
        <v>40556</v>
      </c>
      <c r="N13" s="71">
        <v>0.14000000000000001</v>
      </c>
      <c r="O13" s="71">
        <v>0.17050000000000001</v>
      </c>
      <c r="P13" s="71">
        <v>0.24679999999999999</v>
      </c>
      <c r="Q13" s="71">
        <v>0.57679999999999998</v>
      </c>
      <c r="R13" s="71">
        <v>0.98939999999999995</v>
      </c>
      <c r="S13" s="71">
        <v>1.8995</v>
      </c>
      <c r="T13" s="71">
        <v>3.2972000000000001</v>
      </c>
      <c r="U13" s="71">
        <v>3.7686000000000002</v>
      </c>
      <c r="X13" s="66">
        <v>40554</v>
      </c>
      <c r="Y13" s="72">
        <v>0.51700000000000002</v>
      </c>
      <c r="Z13" s="72">
        <v>0.57199999999999995</v>
      </c>
      <c r="AA13" s="72">
        <v>0.72299999999999998</v>
      </c>
      <c r="AB13" s="72">
        <v>1.0629999999999999</v>
      </c>
      <c r="AC13" s="72">
        <v>1.4470000000000001</v>
      </c>
      <c r="AD13" s="72">
        <v>2.1310000000000002</v>
      </c>
      <c r="AE13" s="72">
        <v>3.3620000000000001</v>
      </c>
      <c r="AF13" s="72">
        <v>3.76</v>
      </c>
      <c r="AJ13" s="66">
        <v>40645</v>
      </c>
      <c r="AK13" s="71">
        <v>0.11</v>
      </c>
      <c r="AL13" s="71">
        <v>0.12</v>
      </c>
      <c r="AM13" s="71">
        <v>0.14000000000000001</v>
      </c>
      <c r="AN13" s="71">
        <v>0.20599999999999999</v>
      </c>
      <c r="AO13" s="71">
        <v>0.28799999999999998</v>
      </c>
      <c r="AP13" s="71">
        <v>0.56000000000000005</v>
      </c>
      <c r="AQ13" s="71">
        <v>1.3380000000000001</v>
      </c>
      <c r="AR13" s="71">
        <v>1.8029999999999999</v>
      </c>
      <c r="AV13" s="66">
        <v>40562</v>
      </c>
      <c r="AW13" s="71">
        <v>1.05</v>
      </c>
      <c r="AX13" s="71">
        <v>1.6823333333333335</v>
      </c>
      <c r="AY13" s="71">
        <v>2.9470000000000001</v>
      </c>
      <c r="AZ13" s="71">
        <v>3.2839999999999998</v>
      </c>
      <c r="BA13" s="71">
        <v>3.7749999999999999</v>
      </c>
      <c r="BB13" s="71">
        <v>4.6520000000000001</v>
      </c>
      <c r="BC13" s="71">
        <v>5.3760000000000003</v>
      </c>
      <c r="BD13" s="71">
        <v>5.7910000000000004</v>
      </c>
      <c r="BG13" s="66">
        <v>40570</v>
      </c>
      <c r="BH13" s="71">
        <v>5.59</v>
      </c>
      <c r="BI13" s="71">
        <v>5.71</v>
      </c>
      <c r="BJ13" s="71">
        <v>5.98</v>
      </c>
      <c r="BK13" s="71">
        <v>6.6370000000000005</v>
      </c>
      <c r="BL13" s="71">
        <v>7.2939999999999996</v>
      </c>
      <c r="BM13" s="71">
        <v>7.77</v>
      </c>
      <c r="BN13" s="71">
        <v>8.5169999999999995</v>
      </c>
      <c r="BO13" s="71">
        <v>8.6050000000000004</v>
      </c>
      <c r="BR13" s="66">
        <v>40966</v>
      </c>
      <c r="BS13" s="71">
        <v>6.9749999999999996</v>
      </c>
      <c r="BT13" s="71">
        <v>9.9369999999999994</v>
      </c>
      <c r="BU13" s="71">
        <v>9.14</v>
      </c>
      <c r="BV13" s="71">
        <v>10.545999999999999</v>
      </c>
      <c r="BW13" s="71">
        <v>12.059999999999999</v>
      </c>
      <c r="BX13" s="71">
        <v>13.574</v>
      </c>
      <c r="BY13" s="71">
        <v>16.317</v>
      </c>
      <c r="BZ13" s="71">
        <v>17</v>
      </c>
      <c r="CJ13" s="66"/>
      <c r="CM13" s="66"/>
      <c r="CP13" s="66"/>
      <c r="CS13" s="66"/>
    </row>
    <row r="14" spans="1:97" ht="14.25" customHeight="1" x14ac:dyDescent="0.3">
      <c r="B14" s="70">
        <v>40952</v>
      </c>
      <c r="C14" s="67">
        <v>19.809999999999999</v>
      </c>
      <c r="D14" s="67">
        <v>19.7</v>
      </c>
      <c r="E14" s="67">
        <v>19.11</v>
      </c>
      <c r="F14" s="67">
        <v>18.079999999999998</v>
      </c>
      <c r="G14" s="67">
        <v>17.73</v>
      </c>
      <c r="H14" s="67">
        <v>17.2</v>
      </c>
      <c r="I14" s="67">
        <v>17.850000000000001</v>
      </c>
      <c r="J14" s="67">
        <v>18.500000000000004</v>
      </c>
      <c r="K14" s="67"/>
      <c r="L14" s="67"/>
      <c r="M14" s="66">
        <v>40557</v>
      </c>
      <c r="N14" s="71">
        <v>0.14499999999999999</v>
      </c>
      <c r="O14" s="71">
        <v>0.17050000000000001</v>
      </c>
      <c r="P14" s="71">
        <v>0.25290000000000001</v>
      </c>
      <c r="Q14" s="71">
        <v>0.56850000000000001</v>
      </c>
      <c r="R14" s="71">
        <v>0.98939999999999995</v>
      </c>
      <c r="S14" s="71">
        <v>1.9188000000000001</v>
      </c>
      <c r="T14" s="71">
        <v>3.3231000000000002</v>
      </c>
      <c r="U14" s="71">
        <v>3.7965499999999999</v>
      </c>
      <c r="X14" s="66">
        <v>40555</v>
      </c>
      <c r="Y14" s="72">
        <v>0.49</v>
      </c>
      <c r="Z14" s="72">
        <v>0.55900000000000005</v>
      </c>
      <c r="AA14" s="72">
        <v>0.70299999999999996</v>
      </c>
      <c r="AB14" s="72">
        <v>1.119</v>
      </c>
      <c r="AC14" s="72">
        <v>1.5129999999999999</v>
      </c>
      <c r="AD14" s="72">
        <v>2.1949999999999998</v>
      </c>
      <c r="AE14" s="72">
        <v>3.4279999999999999</v>
      </c>
      <c r="AF14" s="72">
        <v>3.823</v>
      </c>
      <c r="AJ14" s="66">
        <v>40646</v>
      </c>
      <c r="AK14" s="71">
        <v>0.11</v>
      </c>
      <c r="AL14" s="71">
        <v>0.12</v>
      </c>
      <c r="AM14" s="71">
        <v>0.14000000000000001</v>
      </c>
      <c r="AN14" s="71">
        <v>0.20599999999999999</v>
      </c>
      <c r="AO14" s="71">
        <v>0.28799999999999998</v>
      </c>
      <c r="AP14" s="71">
        <v>0.55400000000000005</v>
      </c>
      <c r="AQ14" s="71">
        <v>1.3240000000000001</v>
      </c>
      <c r="AR14" s="71">
        <v>1.788</v>
      </c>
      <c r="AV14" s="66">
        <v>40563</v>
      </c>
      <c r="AW14" s="71">
        <v>1.05</v>
      </c>
      <c r="AX14" s="71">
        <v>1.6823333333333335</v>
      </c>
      <c r="AY14" s="71">
        <v>2.9470000000000001</v>
      </c>
      <c r="AZ14" s="71">
        <v>3.298</v>
      </c>
      <c r="BA14" s="71">
        <v>3.7349999999999999</v>
      </c>
      <c r="BB14" s="71">
        <v>4.6020000000000003</v>
      </c>
      <c r="BC14" s="71">
        <v>5.3440000000000003</v>
      </c>
      <c r="BD14" s="71">
        <v>5.7649999999999997</v>
      </c>
      <c r="BG14" s="66">
        <v>40571</v>
      </c>
      <c r="BH14" s="71">
        <v>5.6</v>
      </c>
      <c r="BI14" s="71">
        <v>5.72</v>
      </c>
      <c r="BJ14" s="71">
        <v>5.99</v>
      </c>
      <c r="BK14" s="71">
        <v>6.6895000000000007</v>
      </c>
      <c r="BL14" s="71">
        <v>7.3890000000000002</v>
      </c>
      <c r="BM14" s="71">
        <v>7.8730000000000002</v>
      </c>
      <c r="BN14" s="71">
        <v>8.6229999999999993</v>
      </c>
      <c r="BO14" s="71">
        <v>8.7149999999999999</v>
      </c>
      <c r="BR14" s="66">
        <v>40967</v>
      </c>
      <c r="BS14" s="71">
        <v>6.9749999999999996</v>
      </c>
      <c r="BT14" s="71">
        <v>9.9369999999999994</v>
      </c>
      <c r="BU14" s="71">
        <v>9.14</v>
      </c>
      <c r="BV14" s="71">
        <v>10.545999999999999</v>
      </c>
      <c r="BW14" s="71">
        <v>12.059999999999999</v>
      </c>
      <c r="BX14" s="71">
        <v>13.574</v>
      </c>
      <c r="BY14" s="71">
        <v>16.317</v>
      </c>
      <c r="BZ14" s="71">
        <v>17</v>
      </c>
      <c r="CJ14" s="66"/>
      <c r="CM14" s="66"/>
      <c r="CP14" s="66"/>
      <c r="CS14" s="66"/>
    </row>
    <row r="15" spans="1:97" ht="14.25" customHeight="1" x14ac:dyDescent="0.3">
      <c r="B15" s="70">
        <v>40953</v>
      </c>
      <c r="C15" s="67">
        <v>19.809999999999999</v>
      </c>
      <c r="D15" s="67">
        <v>19.7</v>
      </c>
      <c r="E15" s="67">
        <v>19.11</v>
      </c>
      <c r="F15" s="67">
        <v>18.079999999999998</v>
      </c>
      <c r="G15" s="67">
        <v>17.73</v>
      </c>
      <c r="H15" s="67">
        <v>17.2</v>
      </c>
      <c r="I15" s="67">
        <v>17.850000000000001</v>
      </c>
      <c r="J15" s="67">
        <v>18.500000000000004</v>
      </c>
      <c r="K15" s="67"/>
      <c r="L15" s="67"/>
      <c r="M15" s="66">
        <v>40560</v>
      </c>
      <c r="N15" s="71">
        <v>0.14499999999999999</v>
      </c>
      <c r="O15" s="71">
        <v>0.17050000000000001</v>
      </c>
      <c r="P15" s="71">
        <v>0.25700000000000001</v>
      </c>
      <c r="Q15" s="71">
        <v>0.57650000000000001</v>
      </c>
      <c r="R15" s="71">
        <v>0.99470000000000003</v>
      </c>
      <c r="S15" s="71">
        <v>1.9253</v>
      </c>
      <c r="T15" s="71">
        <v>3.3290999999999999</v>
      </c>
      <c r="U15" s="71">
        <v>3.79955</v>
      </c>
      <c r="X15" s="66">
        <v>40556</v>
      </c>
      <c r="Y15" s="72">
        <v>0.50800000000000001</v>
      </c>
      <c r="Z15" s="72">
        <v>0.56999999999999995</v>
      </c>
      <c r="AA15" s="72">
        <v>0.747</v>
      </c>
      <c r="AB15" s="72">
        <v>1.2</v>
      </c>
      <c r="AC15" s="72">
        <v>1.589</v>
      </c>
      <c r="AD15" s="72">
        <v>2.2530000000000001</v>
      </c>
      <c r="AE15" s="72">
        <v>3.4159999999999999</v>
      </c>
      <c r="AF15" s="72">
        <v>3.7789999999999999</v>
      </c>
      <c r="AJ15" s="66">
        <v>40647</v>
      </c>
      <c r="AK15" s="71">
        <v>0.11</v>
      </c>
      <c r="AL15" s="71">
        <v>0.12</v>
      </c>
      <c r="AM15" s="71">
        <v>0.14000000000000001</v>
      </c>
      <c r="AN15" s="71">
        <v>0.21</v>
      </c>
      <c r="AO15" s="71">
        <v>0.28199999999999997</v>
      </c>
      <c r="AP15" s="71">
        <v>0.53400000000000003</v>
      </c>
      <c r="AQ15" s="71">
        <v>1.298</v>
      </c>
      <c r="AR15" s="71">
        <v>1.7690000000000001</v>
      </c>
      <c r="AV15" s="66">
        <v>40564</v>
      </c>
      <c r="AW15" s="71">
        <v>1.05</v>
      </c>
      <c r="AX15" s="71">
        <v>1.6823333333333335</v>
      </c>
      <c r="AY15" s="71">
        <v>2.9470000000000001</v>
      </c>
      <c r="AZ15" s="71">
        <v>3.109</v>
      </c>
      <c r="BA15" s="71">
        <v>3.613</v>
      </c>
      <c r="BB15" s="71">
        <v>4.5410000000000004</v>
      </c>
      <c r="BC15" s="71">
        <v>5.202</v>
      </c>
      <c r="BD15" s="71">
        <v>5.6349999999999998</v>
      </c>
      <c r="BG15" s="66">
        <v>40574</v>
      </c>
      <c r="BH15" s="71">
        <v>5.6</v>
      </c>
      <c r="BI15" s="71">
        <v>5.72</v>
      </c>
      <c r="BJ15" s="71">
        <v>5.99</v>
      </c>
      <c r="BK15" s="71">
        <v>6.6959999999999997</v>
      </c>
      <c r="BL15" s="71">
        <v>7.4020000000000001</v>
      </c>
      <c r="BM15" s="71">
        <v>7.8819999999999997</v>
      </c>
      <c r="BN15" s="71">
        <v>8.6389999999999993</v>
      </c>
      <c r="BO15" s="71">
        <v>8.7170000000000005</v>
      </c>
      <c r="BR15" s="66">
        <v>40968</v>
      </c>
      <c r="BS15" s="71">
        <v>6.9749999999999996</v>
      </c>
      <c r="BT15" s="71">
        <v>9.9369999999999994</v>
      </c>
      <c r="BU15" s="71">
        <v>9.14</v>
      </c>
      <c r="BV15" s="71">
        <v>10.545999999999999</v>
      </c>
      <c r="BW15" s="71">
        <v>12.059999999999999</v>
      </c>
      <c r="BX15" s="71">
        <v>13.574</v>
      </c>
      <c r="BY15" s="71">
        <v>16.317</v>
      </c>
      <c r="BZ15" s="71">
        <v>17</v>
      </c>
      <c r="CJ15" s="66"/>
      <c r="CM15" s="66"/>
      <c r="CP15" s="66"/>
      <c r="CS15" s="66"/>
    </row>
    <row r="16" spans="1:97" ht="14.25" customHeight="1" x14ac:dyDescent="0.3">
      <c r="B16" s="70">
        <v>40954</v>
      </c>
      <c r="C16" s="67">
        <v>19.809999999999999</v>
      </c>
      <c r="D16" s="67">
        <v>19.7</v>
      </c>
      <c r="E16" s="67">
        <v>19.11</v>
      </c>
      <c r="F16" s="67">
        <v>18.079999999999998</v>
      </c>
      <c r="G16" s="67">
        <v>17.73</v>
      </c>
      <c r="H16" s="67">
        <v>17.2</v>
      </c>
      <c r="I16" s="67">
        <v>17.850000000000001</v>
      </c>
      <c r="J16" s="67">
        <v>18.500000000000004</v>
      </c>
      <c r="K16" s="67"/>
      <c r="L16" s="67"/>
      <c r="M16" s="66">
        <v>40561</v>
      </c>
      <c r="N16" s="71">
        <v>0.14499999999999999</v>
      </c>
      <c r="O16" s="71">
        <v>0.17560000000000001</v>
      </c>
      <c r="P16" s="71">
        <v>0.25190000000000001</v>
      </c>
      <c r="Q16" s="71">
        <v>0.58450000000000002</v>
      </c>
      <c r="R16" s="71">
        <v>1</v>
      </c>
      <c r="S16" s="71">
        <v>1.9517</v>
      </c>
      <c r="T16" s="71">
        <v>3.3662999999999998</v>
      </c>
      <c r="U16" s="71">
        <v>3.8381499999999997</v>
      </c>
      <c r="X16" s="66">
        <v>40557</v>
      </c>
      <c r="Y16" s="72">
        <v>0.54900000000000004</v>
      </c>
      <c r="Z16" s="72">
        <v>0.59899999999999998</v>
      </c>
      <c r="AA16" s="72">
        <v>0.79</v>
      </c>
      <c r="AB16" s="72">
        <v>1.286</v>
      </c>
      <c r="AC16" s="72">
        <v>1.65</v>
      </c>
      <c r="AD16" s="72">
        <v>2.2930000000000001</v>
      </c>
      <c r="AE16" s="72">
        <v>3.4039999999999999</v>
      </c>
      <c r="AF16" s="72">
        <v>3.7669999999999999</v>
      </c>
      <c r="AJ16" s="66">
        <v>40648</v>
      </c>
      <c r="AK16" s="71">
        <v>0.11</v>
      </c>
      <c r="AL16" s="71">
        <v>0.12</v>
      </c>
      <c r="AM16" s="71">
        <v>0.14000000000000001</v>
      </c>
      <c r="AN16" s="71">
        <v>0.21</v>
      </c>
      <c r="AO16" s="71">
        <v>0.28799999999999998</v>
      </c>
      <c r="AP16" s="71">
        <v>0.53600000000000003</v>
      </c>
      <c r="AQ16" s="71">
        <v>1.2909999999999999</v>
      </c>
      <c r="AR16" s="71">
        <v>1.7530000000000001</v>
      </c>
      <c r="AV16" s="66">
        <v>40567</v>
      </c>
      <c r="AW16" s="71">
        <v>1.05</v>
      </c>
      <c r="AX16" s="71">
        <v>1.6823333333333335</v>
      </c>
      <c r="AY16" s="71">
        <v>2.9470000000000001</v>
      </c>
      <c r="AZ16" s="71">
        <v>3.202</v>
      </c>
      <c r="BA16" s="71">
        <v>3.4569999999999999</v>
      </c>
      <c r="BB16" s="71">
        <v>4.3570000000000002</v>
      </c>
      <c r="BC16" s="71">
        <v>5.2370000000000001</v>
      </c>
      <c r="BD16" s="71">
        <v>5.5830000000000002</v>
      </c>
      <c r="BG16" s="66">
        <v>40575</v>
      </c>
      <c r="BH16" s="71">
        <v>5.6</v>
      </c>
      <c r="BI16" s="71">
        <v>5.72</v>
      </c>
      <c r="BJ16" s="71">
        <v>5.99</v>
      </c>
      <c r="BK16" s="71">
        <v>6.6665000000000001</v>
      </c>
      <c r="BL16" s="71">
        <v>7.343</v>
      </c>
      <c r="BM16" s="71">
        <v>7.8259999999999996</v>
      </c>
      <c r="BN16" s="71">
        <v>8.5649999999999995</v>
      </c>
      <c r="BO16" s="71">
        <v>8.65</v>
      </c>
      <c r="BR16" s="66">
        <v>40969</v>
      </c>
      <c r="BS16" s="71">
        <v>6.9749999999999996</v>
      </c>
      <c r="BT16" s="71">
        <v>9.9369999999999994</v>
      </c>
      <c r="BU16" s="71">
        <v>9.14</v>
      </c>
      <c r="BV16" s="71">
        <v>10.545999999999999</v>
      </c>
      <c r="BW16" s="71">
        <v>12.059999999999999</v>
      </c>
      <c r="BX16" s="71">
        <v>13.574</v>
      </c>
      <c r="BY16" s="71">
        <v>16.317</v>
      </c>
      <c r="BZ16" s="71">
        <v>17</v>
      </c>
      <c r="CJ16" s="66"/>
      <c r="CM16" s="66"/>
      <c r="CP16" s="66"/>
      <c r="CS16" s="66"/>
    </row>
    <row r="17" spans="2:97" ht="14.25" customHeight="1" x14ac:dyDescent="0.3">
      <c r="B17" s="70">
        <v>40956</v>
      </c>
      <c r="C17" s="67">
        <v>19.809999999999999</v>
      </c>
      <c r="D17" s="67">
        <v>19.7</v>
      </c>
      <c r="E17" s="67">
        <v>19.11</v>
      </c>
      <c r="F17" s="67">
        <v>18.079999999999998</v>
      </c>
      <c r="G17" s="67">
        <v>17.73</v>
      </c>
      <c r="H17" s="67">
        <v>17.2</v>
      </c>
      <c r="I17" s="67">
        <v>17.850000000000001</v>
      </c>
      <c r="J17" s="67">
        <v>18.500000000000004</v>
      </c>
      <c r="K17" s="67"/>
      <c r="L17" s="67"/>
      <c r="M17" s="66">
        <v>40562</v>
      </c>
      <c r="N17" s="71">
        <v>0.15010000000000001</v>
      </c>
      <c r="O17" s="71">
        <v>0.18060000000000001</v>
      </c>
      <c r="P17" s="71">
        <v>0.24679999999999999</v>
      </c>
      <c r="Q17" s="71">
        <v>0.56830000000000003</v>
      </c>
      <c r="R17" s="71">
        <v>0.97870000000000001</v>
      </c>
      <c r="S17" s="71">
        <v>1.9318</v>
      </c>
      <c r="T17" s="71">
        <v>3.339</v>
      </c>
      <c r="U17" s="71">
        <v>3.8045</v>
      </c>
      <c r="X17" s="66">
        <v>40560</v>
      </c>
      <c r="Y17" s="72">
        <v>0.54200000000000004</v>
      </c>
      <c r="Z17" s="72">
        <v>0.58899999999999997</v>
      </c>
      <c r="AA17" s="72">
        <v>0.83199999999999996</v>
      </c>
      <c r="AB17" s="72">
        <v>1.2869999999999999</v>
      </c>
      <c r="AC17" s="72">
        <v>1.6560000000000001</v>
      </c>
      <c r="AD17" s="72">
        <v>2.298</v>
      </c>
      <c r="AE17" s="72">
        <v>3.4239999999999999</v>
      </c>
      <c r="AF17" s="72">
        <v>3.7789999999999999</v>
      </c>
      <c r="AJ17" s="66">
        <v>40651</v>
      </c>
      <c r="AK17" s="71">
        <v>0.11</v>
      </c>
      <c r="AL17" s="71">
        <v>0.12</v>
      </c>
      <c r="AM17" s="71">
        <v>0.14000000000000001</v>
      </c>
      <c r="AN17" s="71">
        <v>0.20899999999999999</v>
      </c>
      <c r="AO17" s="71">
        <v>0.28399999999999997</v>
      </c>
      <c r="AP17" s="71">
        <v>0.52500000000000002</v>
      </c>
      <c r="AQ17" s="71">
        <v>1.26</v>
      </c>
      <c r="AR17" s="71">
        <v>1.728</v>
      </c>
      <c r="AV17" s="66">
        <v>40570</v>
      </c>
      <c r="AW17" s="71">
        <v>1.05</v>
      </c>
      <c r="AX17" s="71">
        <v>1.8010000000000002</v>
      </c>
      <c r="AY17" s="71">
        <v>2.9470000000000001</v>
      </c>
      <c r="AZ17" s="71">
        <v>3.5350000000000001</v>
      </c>
      <c r="BA17" s="71">
        <v>3.863</v>
      </c>
      <c r="BB17" s="71">
        <v>4.6440000000000001</v>
      </c>
      <c r="BC17" s="71">
        <v>5.5</v>
      </c>
      <c r="BD17" s="71">
        <v>5.8849999999999998</v>
      </c>
      <c r="BG17" s="66">
        <v>40576</v>
      </c>
      <c r="BH17" s="71">
        <v>5.6</v>
      </c>
      <c r="BI17" s="71">
        <v>5.72</v>
      </c>
      <c r="BJ17" s="71">
        <v>5.99</v>
      </c>
      <c r="BK17" s="71">
        <v>6.6555</v>
      </c>
      <c r="BL17" s="71">
        <v>7.3209999999999997</v>
      </c>
      <c r="BM17" s="71">
        <v>7.806</v>
      </c>
      <c r="BN17" s="71">
        <v>8.5269999999999992</v>
      </c>
      <c r="BO17" s="71">
        <v>8.6240000000000006</v>
      </c>
      <c r="BR17" s="66">
        <v>40970</v>
      </c>
      <c r="BS17" s="71">
        <v>6.9749999999999996</v>
      </c>
      <c r="BT17" s="71">
        <v>9.9369999999999994</v>
      </c>
      <c r="BU17" s="71">
        <v>9.14</v>
      </c>
      <c r="BV17" s="71">
        <v>10.545999999999999</v>
      </c>
      <c r="BW17" s="71">
        <v>12.059999999999999</v>
      </c>
      <c r="BX17" s="71">
        <v>13.574</v>
      </c>
      <c r="BY17" s="71">
        <v>16.317</v>
      </c>
      <c r="BZ17" s="71">
        <v>17</v>
      </c>
      <c r="CJ17" s="66"/>
      <c r="CM17" s="66"/>
      <c r="CP17" s="66"/>
      <c r="CS17" s="66"/>
    </row>
    <row r="18" spans="2:97" ht="14.25" customHeight="1" x14ac:dyDescent="0.3">
      <c r="B18" s="70">
        <v>40959</v>
      </c>
      <c r="C18" s="67">
        <v>19.809999999999999</v>
      </c>
      <c r="D18" s="67">
        <v>19.7</v>
      </c>
      <c r="E18" s="67">
        <v>19.11</v>
      </c>
      <c r="F18" s="67">
        <v>18.079999999999998</v>
      </c>
      <c r="G18" s="67">
        <v>17.73</v>
      </c>
      <c r="H18" s="67">
        <v>17.2</v>
      </c>
      <c r="I18" s="67">
        <v>17.850000000000001</v>
      </c>
      <c r="J18" s="67">
        <v>18.500000000000004</v>
      </c>
      <c r="K18" s="67"/>
      <c r="L18" s="67"/>
      <c r="M18" s="66">
        <v>40563</v>
      </c>
      <c r="N18" s="71">
        <v>0.1552</v>
      </c>
      <c r="O18" s="71">
        <v>0.18060000000000001</v>
      </c>
      <c r="P18" s="71">
        <v>0.25700000000000001</v>
      </c>
      <c r="Q18" s="71">
        <v>0.625</v>
      </c>
      <c r="R18" s="71">
        <v>1.0640000000000001</v>
      </c>
      <c r="S18" s="71">
        <v>2.0447000000000002</v>
      </c>
      <c r="T18" s="71">
        <v>3.4487999999999999</v>
      </c>
      <c r="U18" s="71">
        <v>3.9043999999999999</v>
      </c>
      <c r="X18" s="66">
        <v>40561</v>
      </c>
      <c r="Y18" s="72">
        <v>0.59099999999999997</v>
      </c>
      <c r="Z18" s="72">
        <v>0.63400000000000001</v>
      </c>
      <c r="AA18" s="72">
        <v>0.90700000000000003</v>
      </c>
      <c r="AB18" s="72">
        <v>1.353</v>
      </c>
      <c r="AC18" s="72">
        <v>1.728</v>
      </c>
      <c r="AD18" s="72">
        <v>2.3740000000000001</v>
      </c>
      <c r="AE18" s="72">
        <v>3.492</v>
      </c>
      <c r="AF18" s="72">
        <v>3.8319999999999999</v>
      </c>
      <c r="AJ18" s="66">
        <v>40652</v>
      </c>
      <c r="AK18" s="71">
        <v>0.11</v>
      </c>
      <c r="AL18" s="71">
        <v>0.12</v>
      </c>
      <c r="AM18" s="71">
        <v>0.14000000000000001</v>
      </c>
      <c r="AN18" s="71">
        <v>0.20499999999999999</v>
      </c>
      <c r="AO18" s="71">
        <v>0.27500000000000002</v>
      </c>
      <c r="AP18" s="71">
        <v>0.50600000000000001</v>
      </c>
      <c r="AQ18" s="71">
        <v>1.2450000000000001</v>
      </c>
      <c r="AR18" s="71">
        <v>1.704</v>
      </c>
      <c r="AV18" s="66">
        <v>40571</v>
      </c>
      <c r="AW18" s="71">
        <v>1.05</v>
      </c>
      <c r="AX18" s="71">
        <v>1.8010000000000002</v>
      </c>
      <c r="AY18" s="71">
        <v>2.9470000000000001</v>
      </c>
      <c r="AZ18" s="71">
        <v>3.51</v>
      </c>
      <c r="BA18" s="71">
        <v>3.7919999999999998</v>
      </c>
      <c r="BB18" s="71">
        <v>4.6429999999999998</v>
      </c>
      <c r="BC18" s="71">
        <v>5.4580000000000002</v>
      </c>
      <c r="BD18" s="71">
        <v>5.8109999999999999</v>
      </c>
      <c r="BG18" s="66">
        <v>40577</v>
      </c>
      <c r="BH18" s="71">
        <v>5.6</v>
      </c>
      <c r="BI18" s="71">
        <v>5.72</v>
      </c>
      <c r="BJ18" s="71">
        <v>5.99</v>
      </c>
      <c r="BK18" s="71">
        <v>6.7110000000000003</v>
      </c>
      <c r="BL18" s="71">
        <v>7.4320000000000004</v>
      </c>
      <c r="BM18" s="71">
        <v>7.9719999999999995</v>
      </c>
      <c r="BN18" s="71">
        <v>8.6349999999999998</v>
      </c>
      <c r="BO18" s="71">
        <v>8.734</v>
      </c>
      <c r="BR18" s="66">
        <v>40973</v>
      </c>
      <c r="BS18" s="71">
        <v>6.9749999999999996</v>
      </c>
      <c r="BT18" s="71">
        <v>9.9369999999999994</v>
      </c>
      <c r="BU18" s="71">
        <v>9.14</v>
      </c>
      <c r="BV18" s="71">
        <v>10.545999999999999</v>
      </c>
      <c r="BW18" s="71">
        <v>12.059999999999999</v>
      </c>
      <c r="BX18" s="71">
        <v>13.574</v>
      </c>
      <c r="BY18" s="71">
        <v>16.317</v>
      </c>
      <c r="BZ18" s="71">
        <v>17</v>
      </c>
      <c r="CJ18" s="66"/>
      <c r="CM18" s="66"/>
      <c r="CP18" s="66"/>
      <c r="CS18" s="66"/>
    </row>
    <row r="19" spans="2:97" ht="14.25" customHeight="1" x14ac:dyDescent="0.3">
      <c r="B19" s="70">
        <v>40960</v>
      </c>
      <c r="C19" s="67">
        <v>19.809999999999999</v>
      </c>
      <c r="D19" s="67">
        <v>19.7</v>
      </c>
      <c r="E19" s="67">
        <v>19.11</v>
      </c>
      <c r="F19" s="67">
        <v>18.079999999999998</v>
      </c>
      <c r="G19" s="67">
        <v>18</v>
      </c>
      <c r="H19" s="67">
        <v>17.329999999999998</v>
      </c>
      <c r="I19" s="67">
        <v>17.850000000000001</v>
      </c>
      <c r="J19" s="67">
        <v>18.370000000000005</v>
      </c>
      <c r="K19" s="67"/>
      <c r="L19" s="67"/>
      <c r="M19" s="66">
        <v>40564</v>
      </c>
      <c r="N19" s="71">
        <v>0.15010000000000001</v>
      </c>
      <c r="O19" s="71">
        <v>0.18060000000000001</v>
      </c>
      <c r="P19" s="71">
        <v>0.25700000000000001</v>
      </c>
      <c r="Q19" s="71">
        <v>0.60870000000000002</v>
      </c>
      <c r="R19" s="71">
        <v>1.0427999999999999</v>
      </c>
      <c r="S19" s="71">
        <v>2.0112000000000001</v>
      </c>
      <c r="T19" s="71">
        <v>3.4041999999999999</v>
      </c>
      <c r="U19" s="71">
        <v>3.8670999999999998</v>
      </c>
      <c r="X19" s="66">
        <v>40562</v>
      </c>
      <c r="Y19" s="72">
        <v>0.56399999999999995</v>
      </c>
      <c r="Z19" s="72">
        <v>0.64400000000000002</v>
      </c>
      <c r="AA19" s="72">
        <v>0.88800000000000001</v>
      </c>
      <c r="AB19" s="72">
        <v>1.3140000000000001</v>
      </c>
      <c r="AC19" s="72">
        <v>1.6859999999999999</v>
      </c>
      <c r="AD19" s="72">
        <v>2.331</v>
      </c>
      <c r="AE19" s="72">
        <v>3.4590000000000001</v>
      </c>
      <c r="AF19" s="72">
        <v>3.8149999999999999</v>
      </c>
      <c r="AJ19" s="66">
        <v>40653</v>
      </c>
      <c r="AK19" s="71">
        <v>0.11</v>
      </c>
      <c r="AL19" s="71">
        <v>0.12</v>
      </c>
      <c r="AM19" s="71">
        <v>0.14000000000000001</v>
      </c>
      <c r="AN19" s="71">
        <v>0.20499999999999999</v>
      </c>
      <c r="AO19" s="71">
        <v>0.27400000000000002</v>
      </c>
      <c r="AP19" s="71">
        <v>0.505</v>
      </c>
      <c r="AQ19" s="71">
        <v>1.2349999999999999</v>
      </c>
      <c r="AR19" s="71">
        <v>1.6949999999999998</v>
      </c>
      <c r="AV19" s="66">
        <v>40574</v>
      </c>
      <c r="AW19" s="71">
        <v>1.175</v>
      </c>
      <c r="AX19" s="71">
        <v>1.8010000000000002</v>
      </c>
      <c r="AY19" s="71">
        <v>2.9470000000000001</v>
      </c>
      <c r="AZ19" s="71">
        <v>3.3970000000000002</v>
      </c>
      <c r="BA19" s="71">
        <v>3.66</v>
      </c>
      <c r="BB19" s="71">
        <v>4.5570000000000004</v>
      </c>
      <c r="BC19" s="71">
        <v>5.3680000000000003</v>
      </c>
      <c r="BD19" s="71">
        <v>5.7569999999999997</v>
      </c>
      <c r="BG19" s="66">
        <v>40578</v>
      </c>
      <c r="BH19" s="71">
        <v>5.63</v>
      </c>
      <c r="BI19" s="71">
        <v>5.75</v>
      </c>
      <c r="BJ19" s="71">
        <v>5.99</v>
      </c>
      <c r="BK19" s="71">
        <v>6.7185000000000006</v>
      </c>
      <c r="BL19" s="71">
        <v>7.4470000000000001</v>
      </c>
      <c r="BM19" s="71">
        <v>7.9429999999999996</v>
      </c>
      <c r="BN19" s="71">
        <v>8.6080000000000005</v>
      </c>
      <c r="BO19" s="71">
        <v>8.702</v>
      </c>
      <c r="BR19" s="66">
        <v>40974</v>
      </c>
      <c r="BS19" s="71">
        <v>6.9749999999999996</v>
      </c>
      <c r="BT19" s="71">
        <v>9.9369999999999994</v>
      </c>
      <c r="BU19" s="71">
        <v>9.14</v>
      </c>
      <c r="BV19" s="71">
        <v>10.545999999999999</v>
      </c>
      <c r="BW19" s="71">
        <v>12.059999999999999</v>
      </c>
      <c r="BX19" s="71">
        <v>13.574</v>
      </c>
      <c r="BY19" s="71">
        <v>16.317</v>
      </c>
      <c r="BZ19" s="71">
        <v>17</v>
      </c>
      <c r="CJ19" s="66"/>
      <c r="CM19" s="66"/>
      <c r="CP19" s="66"/>
      <c r="CS19" s="66"/>
    </row>
    <row r="20" spans="2:97" ht="14.25" customHeight="1" x14ac:dyDescent="0.3">
      <c r="B20" s="70">
        <v>40961</v>
      </c>
      <c r="C20" s="67">
        <v>19.559999999999999</v>
      </c>
      <c r="D20" s="67">
        <v>19.11</v>
      </c>
      <c r="E20" s="67">
        <v>18.87</v>
      </c>
      <c r="F20" s="67">
        <v>17.63</v>
      </c>
      <c r="G20" s="67">
        <v>17.7</v>
      </c>
      <c r="H20" s="67">
        <v>16.95</v>
      </c>
      <c r="I20" s="67">
        <v>16.95</v>
      </c>
      <c r="J20" s="67">
        <v>16.95</v>
      </c>
      <c r="K20" s="67"/>
      <c r="L20" s="67"/>
      <c r="M20" s="66">
        <v>40567</v>
      </c>
      <c r="N20" s="71">
        <v>0.15010000000000001</v>
      </c>
      <c r="O20" s="71">
        <v>0.17560000000000001</v>
      </c>
      <c r="P20" s="71">
        <v>0.25900000000000001</v>
      </c>
      <c r="Q20" s="71">
        <v>0.625</v>
      </c>
      <c r="R20" s="71">
        <v>1.0535000000000001</v>
      </c>
      <c r="S20" s="71">
        <v>2.0078</v>
      </c>
      <c r="T20" s="71">
        <v>3.4043999999999999</v>
      </c>
      <c r="U20" s="71">
        <v>3.8571999999999997</v>
      </c>
      <c r="X20" s="66">
        <v>40563</v>
      </c>
      <c r="Y20" s="72">
        <v>0.628</v>
      </c>
      <c r="Z20" s="72">
        <v>0.68899999999999995</v>
      </c>
      <c r="AA20" s="72">
        <v>0.94599999999999995</v>
      </c>
      <c r="AB20" s="72">
        <v>1.3839999999999999</v>
      </c>
      <c r="AC20" s="72">
        <v>1.7669999999999999</v>
      </c>
      <c r="AD20" s="72">
        <v>2.3980000000000001</v>
      </c>
      <c r="AE20" s="72">
        <v>3.5030000000000001</v>
      </c>
      <c r="AF20" s="72">
        <v>3.86</v>
      </c>
      <c r="AJ20" s="66">
        <v>40654</v>
      </c>
      <c r="AK20" s="71">
        <v>0.11</v>
      </c>
      <c r="AL20" s="71">
        <v>0.12</v>
      </c>
      <c r="AM20" s="71">
        <v>0.14000000000000001</v>
      </c>
      <c r="AN20" s="71">
        <v>0.20499999999999999</v>
      </c>
      <c r="AO20" s="71">
        <v>0.27</v>
      </c>
      <c r="AP20" s="71">
        <v>0.505</v>
      </c>
      <c r="AQ20" s="71">
        <v>1.2349999999999999</v>
      </c>
      <c r="AR20" s="71">
        <v>1.6919999999999999</v>
      </c>
      <c r="AV20" s="66">
        <v>40575</v>
      </c>
      <c r="AW20" s="71">
        <v>1.175</v>
      </c>
      <c r="AX20" s="71">
        <v>1.8010000000000002</v>
      </c>
      <c r="AY20" s="71">
        <v>2.9470000000000001</v>
      </c>
      <c r="AZ20" s="71">
        <v>3.202</v>
      </c>
      <c r="BA20" s="71">
        <v>3.4660000000000002</v>
      </c>
      <c r="BB20" s="71">
        <v>4.3710000000000004</v>
      </c>
      <c r="BC20" s="71">
        <v>5.2119999999999997</v>
      </c>
      <c r="BD20" s="71">
        <v>5.6150000000000002</v>
      </c>
      <c r="BG20" s="66">
        <v>40581</v>
      </c>
      <c r="BH20" s="71">
        <v>5.63</v>
      </c>
      <c r="BI20" s="71">
        <v>5.75</v>
      </c>
      <c r="BJ20" s="71">
        <v>5.99</v>
      </c>
      <c r="BK20" s="71">
        <v>6.7035</v>
      </c>
      <c r="BL20" s="71">
        <v>7.4169999999999998</v>
      </c>
      <c r="BM20" s="71">
        <v>7.9219999999999997</v>
      </c>
      <c r="BN20" s="71">
        <v>8.5839999999999996</v>
      </c>
      <c r="BO20" s="71">
        <v>8.6790000000000003</v>
      </c>
      <c r="BR20" s="66">
        <v>40975</v>
      </c>
      <c r="BS20" s="71">
        <v>7.1440000000000001</v>
      </c>
      <c r="BT20" s="71">
        <v>9.9369999999999994</v>
      </c>
      <c r="BU20" s="71">
        <v>9.14</v>
      </c>
      <c r="BV20" s="71">
        <v>10.545999999999999</v>
      </c>
      <c r="BW20" s="71">
        <v>12.059999999999999</v>
      </c>
      <c r="BX20" s="71">
        <v>13.574</v>
      </c>
      <c r="BY20" s="71">
        <v>16.317</v>
      </c>
      <c r="BZ20" s="71">
        <v>17</v>
      </c>
      <c r="CJ20" s="66"/>
      <c r="CM20" s="66"/>
      <c r="CP20" s="66"/>
      <c r="CS20" s="66"/>
    </row>
    <row r="21" spans="2:97" ht="14.25" customHeight="1" x14ac:dyDescent="0.3">
      <c r="B21" s="70">
        <v>40962</v>
      </c>
      <c r="C21" s="67">
        <v>19.559999999999999</v>
      </c>
      <c r="D21" s="67">
        <v>19.11</v>
      </c>
      <c r="E21" s="67">
        <v>18.87</v>
      </c>
      <c r="F21" s="67">
        <v>17.63</v>
      </c>
      <c r="G21" s="67">
        <v>17.7</v>
      </c>
      <c r="H21" s="67">
        <v>16.95</v>
      </c>
      <c r="I21" s="67">
        <v>16.95</v>
      </c>
      <c r="J21" s="67">
        <v>16.95</v>
      </c>
      <c r="K21" s="67"/>
      <c r="L21" s="67"/>
      <c r="M21" s="66">
        <v>40568</v>
      </c>
      <c r="N21" s="71">
        <v>0.14499999999999999</v>
      </c>
      <c r="O21" s="71">
        <v>0.17249999999999999</v>
      </c>
      <c r="P21" s="71">
        <v>0.25390000000000001</v>
      </c>
      <c r="Q21" s="71">
        <v>0.57599999999999996</v>
      </c>
      <c r="R21" s="71">
        <v>0.99460000000000004</v>
      </c>
      <c r="S21" s="71">
        <v>1.9378</v>
      </c>
      <c r="T21" s="71">
        <v>3.3283999999999998</v>
      </c>
      <c r="U21" s="71">
        <v>3.7792000000000003</v>
      </c>
      <c r="X21" s="66">
        <v>40564</v>
      </c>
      <c r="Y21" s="72">
        <v>0.65</v>
      </c>
      <c r="Z21" s="72">
        <v>0.745</v>
      </c>
      <c r="AA21" s="72">
        <v>0.96799999999999997</v>
      </c>
      <c r="AB21" s="72">
        <v>1.419</v>
      </c>
      <c r="AC21" s="72">
        <v>1.7909999999999999</v>
      </c>
      <c r="AD21" s="72">
        <v>2.597</v>
      </c>
      <c r="AE21" s="72">
        <v>3.4910000000000001</v>
      </c>
      <c r="AF21" s="72">
        <v>3.83</v>
      </c>
      <c r="AJ21" s="66">
        <v>40655</v>
      </c>
      <c r="AK21" s="71">
        <v>0.11</v>
      </c>
      <c r="AL21" s="71">
        <v>0.12</v>
      </c>
      <c r="AM21" s="71">
        <v>0.14000000000000001</v>
      </c>
      <c r="AN21" s="71">
        <v>0.20599999999999999</v>
      </c>
      <c r="AO21" s="71">
        <v>0.26300000000000001</v>
      </c>
      <c r="AP21" s="71">
        <v>0.495</v>
      </c>
      <c r="AQ21" s="71">
        <v>1.22</v>
      </c>
      <c r="AR21" s="71">
        <v>1.679</v>
      </c>
      <c r="AV21" s="66">
        <v>40576</v>
      </c>
      <c r="AW21" s="71">
        <v>1.175</v>
      </c>
      <c r="AX21" s="71">
        <v>1.8010000000000002</v>
      </c>
      <c r="AY21" s="71">
        <v>2.9470000000000001</v>
      </c>
      <c r="AZ21" s="71">
        <v>3.09</v>
      </c>
      <c r="BA21" s="71">
        <v>3.3479999999999999</v>
      </c>
      <c r="BB21" s="71">
        <v>4.2309999999999999</v>
      </c>
      <c r="BC21" s="71">
        <v>5.0970000000000004</v>
      </c>
      <c r="BD21" s="71">
        <v>5.5229999999999997</v>
      </c>
      <c r="BG21" s="66">
        <v>40582</v>
      </c>
      <c r="BH21" s="71">
        <v>5.63</v>
      </c>
      <c r="BI21" s="71">
        <v>5.75</v>
      </c>
      <c r="BJ21" s="71">
        <v>5.99</v>
      </c>
      <c r="BK21" s="71">
        <v>6.6784999999999997</v>
      </c>
      <c r="BL21" s="71">
        <v>7.367</v>
      </c>
      <c r="BM21" s="71">
        <v>7.8689999999999998</v>
      </c>
      <c r="BN21" s="71">
        <v>8.5250000000000004</v>
      </c>
      <c r="BO21" s="71">
        <v>8.641</v>
      </c>
      <c r="BR21" s="66">
        <v>40976</v>
      </c>
      <c r="BS21" s="71">
        <v>7.1440000000000001</v>
      </c>
      <c r="BT21" s="71">
        <v>9.9369999999999994</v>
      </c>
      <c r="BU21" s="71">
        <v>9.14</v>
      </c>
      <c r="BV21" s="71">
        <v>10.545999999999999</v>
      </c>
      <c r="BW21" s="71">
        <v>12.059999999999999</v>
      </c>
      <c r="BX21" s="71">
        <v>13.574</v>
      </c>
      <c r="BY21" s="71">
        <v>16.317</v>
      </c>
      <c r="BZ21" s="71">
        <v>17</v>
      </c>
      <c r="CJ21" s="66"/>
      <c r="CM21" s="66"/>
      <c r="CP21" s="66"/>
      <c r="CS21" s="66"/>
    </row>
    <row r="22" spans="2:97" ht="14.25" customHeight="1" x14ac:dyDescent="0.3">
      <c r="B22" s="70">
        <v>40966</v>
      </c>
      <c r="C22" s="67">
        <v>19.53</v>
      </c>
      <c r="D22" s="67">
        <v>19.11</v>
      </c>
      <c r="E22" s="67">
        <v>18.899999999999999</v>
      </c>
      <c r="F22" s="67">
        <v>17.55</v>
      </c>
      <c r="G22" s="67">
        <v>17.649999999999999</v>
      </c>
      <c r="H22" s="67">
        <v>17</v>
      </c>
      <c r="I22" s="67">
        <v>16.95</v>
      </c>
      <c r="J22" s="67">
        <v>16.899999999999999</v>
      </c>
      <c r="K22" s="67"/>
      <c r="L22" s="67"/>
      <c r="M22" s="66">
        <v>40569</v>
      </c>
      <c r="N22" s="71">
        <v>0.1552</v>
      </c>
      <c r="O22" s="71">
        <v>0.17249999999999999</v>
      </c>
      <c r="P22" s="71">
        <v>0.25700000000000001</v>
      </c>
      <c r="Q22" s="71">
        <v>0.625</v>
      </c>
      <c r="R22" s="71">
        <v>1.0214000000000001</v>
      </c>
      <c r="S22" s="71">
        <v>1.9843</v>
      </c>
      <c r="T22" s="71">
        <v>3.4146000000000001</v>
      </c>
      <c r="U22" s="71">
        <v>3.8773</v>
      </c>
      <c r="X22" s="66">
        <v>40567</v>
      </c>
      <c r="Y22" s="72">
        <v>0.627</v>
      </c>
      <c r="Z22" s="72">
        <v>0.71199999999999997</v>
      </c>
      <c r="AA22" s="72">
        <v>0.92900000000000005</v>
      </c>
      <c r="AB22" s="72">
        <v>1.4039999999999999</v>
      </c>
      <c r="AC22" s="72">
        <v>1.7709999999999999</v>
      </c>
      <c r="AD22" s="72">
        <v>2.5819999999999999</v>
      </c>
      <c r="AE22" s="72">
        <v>3.4769999999999999</v>
      </c>
      <c r="AF22" s="72">
        <v>3.8129999999999997</v>
      </c>
      <c r="AJ22" s="66">
        <v>40658</v>
      </c>
      <c r="AK22" s="71">
        <v>0.11</v>
      </c>
      <c r="AL22" s="71">
        <v>0.12</v>
      </c>
      <c r="AM22" s="71">
        <v>0.14000000000000001</v>
      </c>
      <c r="AN22" s="71">
        <v>0.214</v>
      </c>
      <c r="AO22" s="71">
        <v>0.27300000000000002</v>
      </c>
      <c r="AP22" s="71">
        <v>0.505</v>
      </c>
      <c r="AQ22" s="71">
        <v>1.234</v>
      </c>
      <c r="AR22" s="71">
        <v>1.6930000000000001</v>
      </c>
      <c r="AV22" s="66">
        <v>40577</v>
      </c>
      <c r="AW22" s="71">
        <v>1.175</v>
      </c>
      <c r="AX22" s="71">
        <v>1.8010000000000002</v>
      </c>
      <c r="AY22" s="71">
        <v>2.9470000000000001</v>
      </c>
      <c r="AZ22" s="71">
        <v>3.129</v>
      </c>
      <c r="BA22" s="71">
        <v>3.375</v>
      </c>
      <c r="BB22" s="71">
        <v>4.2949999999999999</v>
      </c>
      <c r="BC22" s="71">
        <v>5.1890000000000001</v>
      </c>
      <c r="BD22" s="71">
        <v>5.5960000000000001</v>
      </c>
      <c r="BG22" s="66">
        <v>40583</v>
      </c>
      <c r="BH22" s="71">
        <v>5.63</v>
      </c>
      <c r="BI22" s="71">
        <v>5.75</v>
      </c>
      <c r="BJ22" s="71">
        <v>5.99</v>
      </c>
      <c r="BK22" s="71">
        <v>6.6665000000000001</v>
      </c>
      <c r="BL22" s="71">
        <v>7.343</v>
      </c>
      <c r="BM22" s="71">
        <v>7.8490000000000002</v>
      </c>
      <c r="BN22" s="71">
        <v>8.5139999999999993</v>
      </c>
      <c r="BO22" s="71">
        <v>8.641</v>
      </c>
      <c r="BR22" s="66">
        <v>40977</v>
      </c>
      <c r="BS22" s="71">
        <v>7.1440000000000001</v>
      </c>
      <c r="BT22" s="71">
        <v>9.9369999999999994</v>
      </c>
      <c r="BU22" s="71">
        <v>9.14</v>
      </c>
      <c r="BV22" s="71">
        <v>10.545999999999999</v>
      </c>
      <c r="BW22" s="71">
        <v>12.059999999999999</v>
      </c>
      <c r="BX22" s="71">
        <v>13.574</v>
      </c>
      <c r="BY22" s="71">
        <v>16.317</v>
      </c>
      <c r="BZ22" s="71">
        <v>17</v>
      </c>
      <c r="CJ22" s="66"/>
      <c r="CM22" s="66"/>
      <c r="CP22" s="66"/>
      <c r="CS22" s="66"/>
    </row>
    <row r="23" spans="2:97" ht="14.25" customHeight="1" x14ac:dyDescent="0.3">
      <c r="B23" s="70">
        <v>40967</v>
      </c>
      <c r="C23" s="67">
        <v>19.53</v>
      </c>
      <c r="D23" s="67">
        <v>19.11</v>
      </c>
      <c r="E23" s="67">
        <v>18.899999999999999</v>
      </c>
      <c r="F23" s="67">
        <v>17.55</v>
      </c>
      <c r="G23" s="67">
        <v>17.649999999999999</v>
      </c>
      <c r="H23" s="67">
        <v>17</v>
      </c>
      <c r="I23" s="67">
        <v>16.95</v>
      </c>
      <c r="J23" s="67">
        <v>16.899999999999999</v>
      </c>
      <c r="K23" s="67"/>
      <c r="L23" s="67"/>
      <c r="M23" s="66">
        <v>40570</v>
      </c>
      <c r="N23" s="71">
        <v>0.14000000000000001</v>
      </c>
      <c r="O23" s="71">
        <v>0.1552</v>
      </c>
      <c r="P23" s="71">
        <v>0.2366</v>
      </c>
      <c r="Q23" s="71">
        <v>0.57779999999999998</v>
      </c>
      <c r="R23" s="71">
        <v>0.97850000000000004</v>
      </c>
      <c r="S23" s="71">
        <v>1.9802</v>
      </c>
      <c r="T23" s="71">
        <v>3.3873000000000002</v>
      </c>
      <c r="U23" s="71">
        <v>3.8486500000000001</v>
      </c>
      <c r="X23" s="66">
        <v>40570</v>
      </c>
      <c r="Y23" s="72">
        <v>0.65100000000000002</v>
      </c>
      <c r="Z23" s="72">
        <v>0.71899999999999997</v>
      </c>
      <c r="AA23" s="72">
        <v>0.995</v>
      </c>
      <c r="AB23" s="72">
        <v>1.5289999999999999</v>
      </c>
      <c r="AC23" s="72">
        <v>1.895</v>
      </c>
      <c r="AD23" s="72">
        <v>2.7090000000000001</v>
      </c>
      <c r="AE23" s="72">
        <v>3.5640000000000001</v>
      </c>
      <c r="AF23" s="72">
        <v>3.9130000000000003</v>
      </c>
      <c r="AJ23" s="66">
        <v>40659</v>
      </c>
      <c r="AK23" s="71">
        <v>0.11</v>
      </c>
      <c r="AL23" s="71">
        <v>0.12</v>
      </c>
      <c r="AM23" s="71">
        <v>0.14000000000000001</v>
      </c>
      <c r="AN23" s="71">
        <v>0.20499999999999999</v>
      </c>
      <c r="AO23" s="71">
        <v>0.26800000000000002</v>
      </c>
      <c r="AP23" s="71">
        <v>0.49099999999999999</v>
      </c>
      <c r="AQ23" s="71">
        <v>1.224</v>
      </c>
      <c r="AR23" s="71">
        <v>1.6840000000000002</v>
      </c>
      <c r="AV23" s="66">
        <v>40578</v>
      </c>
      <c r="AW23" s="71">
        <v>1.175</v>
      </c>
      <c r="AX23" s="71">
        <v>1.8010000000000002</v>
      </c>
      <c r="AY23" s="71">
        <v>2.9470000000000001</v>
      </c>
      <c r="AZ23" s="71">
        <v>3.1019999999999999</v>
      </c>
      <c r="BA23" s="71">
        <v>3.3689999999999998</v>
      </c>
      <c r="BB23" s="71">
        <v>4.282</v>
      </c>
      <c r="BC23" s="71">
        <v>5.1529999999999996</v>
      </c>
      <c r="BD23" s="71">
        <v>5.5780000000000003</v>
      </c>
      <c r="BG23" s="66">
        <v>40584</v>
      </c>
      <c r="BH23" s="71">
        <v>5.63</v>
      </c>
      <c r="BI23" s="71">
        <v>5.75</v>
      </c>
      <c r="BJ23" s="71">
        <v>5.99</v>
      </c>
      <c r="BK23" s="71">
        <v>6.6710000000000003</v>
      </c>
      <c r="BL23" s="71">
        <v>7.3520000000000003</v>
      </c>
      <c r="BM23" s="71">
        <v>7.867</v>
      </c>
      <c r="BN23" s="71">
        <v>8.5340000000000007</v>
      </c>
      <c r="BO23" s="71">
        <v>8.6739999999999995</v>
      </c>
      <c r="BR23" s="66">
        <v>40980</v>
      </c>
      <c r="BS23" s="71">
        <v>7.1440000000000001</v>
      </c>
      <c r="BT23" s="71">
        <v>9.9369999999999994</v>
      </c>
      <c r="BU23" s="71">
        <v>9.14</v>
      </c>
      <c r="BV23" s="71">
        <v>10.545999999999999</v>
      </c>
      <c r="BW23" s="71">
        <v>12.059999999999999</v>
      </c>
      <c r="BX23" s="71">
        <v>13.574</v>
      </c>
      <c r="BY23" s="71">
        <v>16.317</v>
      </c>
      <c r="BZ23" s="71">
        <v>17</v>
      </c>
      <c r="CJ23" s="66"/>
      <c r="CM23" s="66"/>
      <c r="CP23" s="66"/>
      <c r="CS23" s="66"/>
    </row>
    <row r="24" spans="2:97" ht="14.25" customHeight="1" x14ac:dyDescent="0.3">
      <c r="B24" s="70">
        <v>40968</v>
      </c>
      <c r="C24" s="67">
        <v>19.53</v>
      </c>
      <c r="D24" s="67">
        <v>19.11</v>
      </c>
      <c r="E24" s="67">
        <v>18.899999999999999</v>
      </c>
      <c r="F24" s="67">
        <v>17.55</v>
      </c>
      <c r="G24" s="67">
        <v>17.649999999999999</v>
      </c>
      <c r="H24" s="67">
        <v>17</v>
      </c>
      <c r="I24" s="67">
        <v>16.95</v>
      </c>
      <c r="J24" s="67">
        <v>16.899999999999999</v>
      </c>
      <c r="K24" s="67"/>
      <c r="L24" s="67"/>
      <c r="M24" s="66">
        <v>40571</v>
      </c>
      <c r="N24" s="71">
        <v>0.14000000000000001</v>
      </c>
      <c r="O24" s="71">
        <v>0.1502</v>
      </c>
      <c r="P24" s="71">
        <v>0.22850000000000001</v>
      </c>
      <c r="Q24" s="71">
        <v>0.53849999999999998</v>
      </c>
      <c r="R24" s="71">
        <v>0.9355</v>
      </c>
      <c r="S24" s="71">
        <v>1.9144000000000001</v>
      </c>
      <c r="T24" s="71">
        <v>3.3214000000000001</v>
      </c>
      <c r="U24" s="71">
        <v>3.7907000000000002</v>
      </c>
      <c r="X24" s="66">
        <v>40571</v>
      </c>
      <c r="Y24" s="72">
        <v>0.66300000000000003</v>
      </c>
      <c r="Z24" s="72">
        <v>0.76600000000000001</v>
      </c>
      <c r="AA24" s="72">
        <v>1.022</v>
      </c>
      <c r="AB24" s="72">
        <v>1.5249999999999999</v>
      </c>
      <c r="AC24" s="72">
        <v>1.881</v>
      </c>
      <c r="AD24" s="72">
        <v>2.6870000000000003</v>
      </c>
      <c r="AE24" s="72">
        <v>3.5220000000000002</v>
      </c>
      <c r="AF24" s="72">
        <v>3.8679999999999999</v>
      </c>
      <c r="AJ24" s="66">
        <v>40660</v>
      </c>
      <c r="AK24" s="71">
        <v>0.11</v>
      </c>
      <c r="AL24" s="71">
        <v>0.12</v>
      </c>
      <c r="AM24" s="71">
        <v>0.14000000000000001</v>
      </c>
      <c r="AN24" s="71">
        <v>0.21</v>
      </c>
      <c r="AO24" s="71">
        <v>0.26200000000000001</v>
      </c>
      <c r="AP24" s="71">
        <v>0.48499999999999999</v>
      </c>
      <c r="AQ24" s="71">
        <v>1.22</v>
      </c>
      <c r="AR24" s="71">
        <v>1.69</v>
      </c>
      <c r="AV24" s="66">
        <v>40581</v>
      </c>
      <c r="AW24" s="71">
        <v>1.175</v>
      </c>
      <c r="AX24" s="71">
        <v>1.8010000000000002</v>
      </c>
      <c r="AY24" s="71">
        <v>2.9470000000000001</v>
      </c>
      <c r="AZ24" s="71">
        <v>3.1429999999999998</v>
      </c>
      <c r="BA24" s="71">
        <v>3.4020000000000001</v>
      </c>
      <c r="BB24" s="71">
        <v>4.3769999999999998</v>
      </c>
      <c r="BC24" s="71">
        <v>5.2489999999999997</v>
      </c>
      <c r="BD24" s="71">
        <v>5.6680000000000001</v>
      </c>
      <c r="BG24" s="66">
        <v>40585</v>
      </c>
      <c r="BH24" s="71">
        <v>5.62</v>
      </c>
      <c r="BI24" s="71">
        <v>5.75</v>
      </c>
      <c r="BJ24" s="71">
        <v>6.03</v>
      </c>
      <c r="BK24" s="71">
        <v>6.6805000000000003</v>
      </c>
      <c r="BL24" s="71">
        <v>7.3310000000000004</v>
      </c>
      <c r="BM24" s="71">
        <v>7.8650000000000002</v>
      </c>
      <c r="BN24" s="71">
        <v>8.5350000000000001</v>
      </c>
      <c r="BO24" s="71">
        <v>8.6750000000000007</v>
      </c>
      <c r="BR24" s="66">
        <v>40981</v>
      </c>
      <c r="BS24" s="71">
        <v>7.1440000000000001</v>
      </c>
      <c r="BT24" s="71">
        <v>9.9369999999999994</v>
      </c>
      <c r="BU24" s="71">
        <v>9.14</v>
      </c>
      <c r="BV24" s="71">
        <v>10.545999999999999</v>
      </c>
      <c r="BW24" s="71">
        <v>12.059999999999999</v>
      </c>
      <c r="BX24" s="71">
        <v>13.574</v>
      </c>
      <c r="BY24" s="71">
        <v>16.317</v>
      </c>
      <c r="BZ24" s="71">
        <v>17</v>
      </c>
      <c r="CJ24" s="66"/>
      <c r="CM24" s="66"/>
      <c r="CP24" s="66"/>
      <c r="CS24" s="66"/>
    </row>
    <row r="25" spans="2:97" ht="14.25" customHeight="1" x14ac:dyDescent="0.3">
      <c r="B25" s="70">
        <v>40969</v>
      </c>
      <c r="C25" s="67">
        <v>19.53</v>
      </c>
      <c r="D25" s="67">
        <v>19.11</v>
      </c>
      <c r="E25" s="67">
        <v>18.760000000000002</v>
      </c>
      <c r="F25" s="67">
        <v>16.05</v>
      </c>
      <c r="G25" s="67">
        <v>15.98</v>
      </c>
      <c r="H25" s="67">
        <v>16.329999999999998</v>
      </c>
      <c r="I25" s="67">
        <v>16.7</v>
      </c>
      <c r="J25" s="67">
        <v>17.07</v>
      </c>
      <c r="K25" s="67"/>
      <c r="L25" s="67"/>
      <c r="M25" s="66">
        <v>40574</v>
      </c>
      <c r="N25" s="71">
        <v>0.14499999999999999</v>
      </c>
      <c r="O25" s="71">
        <v>0.1603</v>
      </c>
      <c r="P25" s="71">
        <v>0.2366</v>
      </c>
      <c r="Q25" s="71">
        <v>0.56200000000000006</v>
      </c>
      <c r="R25" s="71">
        <v>0.95689999999999997</v>
      </c>
      <c r="S25" s="71">
        <v>1.9407000000000001</v>
      </c>
      <c r="T25" s="71">
        <v>3.3704000000000001</v>
      </c>
      <c r="U25" s="71">
        <v>3.8502000000000001</v>
      </c>
      <c r="X25" s="66">
        <v>40574</v>
      </c>
      <c r="Y25" s="72">
        <v>0.67100000000000004</v>
      </c>
      <c r="Z25" s="72">
        <v>0.78600000000000003</v>
      </c>
      <c r="AA25" s="72">
        <v>1.0269999999999999</v>
      </c>
      <c r="AB25" s="72">
        <v>1.5369999999999999</v>
      </c>
      <c r="AC25" s="72">
        <v>1.887</v>
      </c>
      <c r="AD25" s="72">
        <v>2.6920000000000002</v>
      </c>
      <c r="AE25" s="72">
        <v>3.5289999999999999</v>
      </c>
      <c r="AF25" s="72">
        <v>3.8780000000000001</v>
      </c>
      <c r="AJ25" s="66">
        <v>40661</v>
      </c>
      <c r="AK25" s="71">
        <v>0.11</v>
      </c>
      <c r="AL25" s="71">
        <v>0.12</v>
      </c>
      <c r="AM25" s="71">
        <v>0.14000000000000001</v>
      </c>
      <c r="AN25" s="71">
        <v>0.20300000000000001</v>
      </c>
      <c r="AO25" s="71">
        <v>0.25600000000000001</v>
      </c>
      <c r="AP25" s="71">
        <v>0.47499999999999998</v>
      </c>
      <c r="AQ25" s="71">
        <v>1.21</v>
      </c>
      <c r="AR25" s="71">
        <v>1.681</v>
      </c>
      <c r="AV25" s="66">
        <v>40582</v>
      </c>
      <c r="AW25" s="71">
        <v>1.175</v>
      </c>
      <c r="AX25" s="71">
        <v>1.8010000000000002</v>
      </c>
      <c r="AY25" s="71">
        <v>2.9470000000000001</v>
      </c>
      <c r="AZ25" s="71">
        <v>3.2309999999999999</v>
      </c>
      <c r="BA25" s="71">
        <v>3.5019999999999998</v>
      </c>
      <c r="BB25" s="71">
        <v>4.452</v>
      </c>
      <c r="BC25" s="71">
        <v>5.3129999999999997</v>
      </c>
      <c r="BD25" s="71">
        <v>5.7279999999999998</v>
      </c>
      <c r="BG25" s="66">
        <v>40588</v>
      </c>
      <c r="BH25" s="71">
        <v>5.62</v>
      </c>
      <c r="BI25" s="71">
        <v>5.75</v>
      </c>
      <c r="BJ25" s="71">
        <v>6.03</v>
      </c>
      <c r="BK25" s="71">
        <v>6.665</v>
      </c>
      <c r="BL25" s="71">
        <v>7.3</v>
      </c>
      <c r="BM25" s="71">
        <v>7.8520000000000003</v>
      </c>
      <c r="BN25" s="71">
        <v>8.5289999999999999</v>
      </c>
      <c r="BO25" s="71">
        <v>8.67</v>
      </c>
      <c r="BR25" s="66">
        <v>40982</v>
      </c>
      <c r="BS25" s="71">
        <v>7.1440000000000001</v>
      </c>
      <c r="BT25" s="71">
        <v>9.9369999999999994</v>
      </c>
      <c r="BU25" s="71">
        <v>9.14</v>
      </c>
      <c r="BV25" s="71">
        <v>10.545999999999999</v>
      </c>
      <c r="BW25" s="71">
        <v>12.059999999999999</v>
      </c>
      <c r="BX25" s="71">
        <v>13.574</v>
      </c>
      <c r="BY25" s="71">
        <v>16.317</v>
      </c>
      <c r="BZ25" s="71">
        <v>17</v>
      </c>
      <c r="CJ25" s="66"/>
      <c r="CM25" s="66"/>
      <c r="CP25" s="66"/>
      <c r="CS25" s="66"/>
    </row>
    <row r="26" spans="2:97" ht="14.25" customHeight="1" x14ac:dyDescent="0.3">
      <c r="B26" s="70">
        <v>40970</v>
      </c>
      <c r="C26" s="67">
        <v>19.53</v>
      </c>
      <c r="D26" s="67">
        <v>18.98</v>
      </c>
      <c r="E26" s="67">
        <v>18.62</v>
      </c>
      <c r="F26" s="67">
        <v>16.05</v>
      </c>
      <c r="G26" s="67">
        <v>15.98</v>
      </c>
      <c r="H26" s="67">
        <v>16.23</v>
      </c>
      <c r="I26" s="67">
        <v>16.7</v>
      </c>
      <c r="J26" s="67">
        <v>17.169999999999998</v>
      </c>
      <c r="K26" s="67"/>
      <c r="L26" s="67"/>
      <c r="M26" s="66">
        <v>40575</v>
      </c>
      <c r="N26" s="71">
        <v>0.15010000000000001</v>
      </c>
      <c r="O26" s="71">
        <v>0.16539999999999999</v>
      </c>
      <c r="P26" s="71">
        <v>0.24379999999999999</v>
      </c>
      <c r="Q26" s="71">
        <v>0.60129999999999995</v>
      </c>
      <c r="R26" s="71">
        <v>1.0161</v>
      </c>
      <c r="S26" s="71">
        <v>2.0131999999999999</v>
      </c>
      <c r="T26" s="71">
        <v>3.4394</v>
      </c>
      <c r="U26" s="71">
        <v>3.9047000000000001</v>
      </c>
      <c r="X26" s="66">
        <v>40575</v>
      </c>
      <c r="Y26" s="72">
        <v>0.63600000000000001</v>
      </c>
      <c r="Z26" s="72">
        <v>0.76500000000000001</v>
      </c>
      <c r="AA26" s="72">
        <v>1.0329999999999999</v>
      </c>
      <c r="AB26" s="72">
        <v>1.5329999999999999</v>
      </c>
      <c r="AC26" s="72">
        <v>1.8860000000000001</v>
      </c>
      <c r="AD26" s="72">
        <v>2.702</v>
      </c>
      <c r="AE26" s="72">
        <v>3.57</v>
      </c>
      <c r="AF26" s="72">
        <v>3.9329999999999998</v>
      </c>
      <c r="AJ26" s="66">
        <v>40662</v>
      </c>
      <c r="AK26" s="71">
        <v>0.11</v>
      </c>
      <c r="AL26" s="71">
        <v>0.12</v>
      </c>
      <c r="AM26" s="71">
        <v>0.14000000000000001</v>
      </c>
      <c r="AN26" s="71">
        <v>0.20499999999999999</v>
      </c>
      <c r="AO26" s="71">
        <v>0.251</v>
      </c>
      <c r="AP26" s="71">
        <v>0.47499999999999998</v>
      </c>
      <c r="AQ26" s="71">
        <v>1.21</v>
      </c>
      <c r="AR26" s="71">
        <v>1.6800000000000002</v>
      </c>
      <c r="AV26" s="66">
        <v>40583</v>
      </c>
      <c r="AW26" s="71">
        <v>1.175</v>
      </c>
      <c r="AX26" s="71">
        <v>1.8010000000000002</v>
      </c>
      <c r="AY26" s="71">
        <v>2.9470000000000001</v>
      </c>
      <c r="AZ26" s="71">
        <v>3.23</v>
      </c>
      <c r="BA26" s="71">
        <v>3.5089999999999999</v>
      </c>
      <c r="BB26" s="71">
        <v>4.4690000000000003</v>
      </c>
      <c r="BC26" s="71">
        <v>5.3159999999999998</v>
      </c>
      <c r="BD26" s="71">
        <v>5.7249999999999996</v>
      </c>
      <c r="BG26" s="66">
        <v>40589</v>
      </c>
      <c r="BH26" s="71">
        <v>5.62</v>
      </c>
      <c r="BI26" s="71">
        <v>5.75</v>
      </c>
      <c r="BJ26" s="71">
        <v>6.03</v>
      </c>
      <c r="BK26" s="71">
        <v>6.66</v>
      </c>
      <c r="BL26" s="71">
        <v>7.29</v>
      </c>
      <c r="BM26" s="71">
        <v>7.83</v>
      </c>
      <c r="BN26" s="71">
        <v>8.5310000000000006</v>
      </c>
      <c r="BO26" s="71">
        <v>8.6519999999999992</v>
      </c>
      <c r="BR26" s="66">
        <v>40983</v>
      </c>
      <c r="BS26" s="71">
        <v>7.1440000000000001</v>
      </c>
      <c r="BT26" s="71">
        <v>9.9369999999999994</v>
      </c>
      <c r="BU26" s="71">
        <v>9.14</v>
      </c>
      <c r="BV26" s="71">
        <v>10.545999999999999</v>
      </c>
      <c r="BW26" s="71">
        <v>12.059999999999999</v>
      </c>
      <c r="BX26" s="71">
        <v>13.574</v>
      </c>
      <c r="BY26" s="71">
        <v>16.317</v>
      </c>
      <c r="BZ26" s="71">
        <v>17</v>
      </c>
      <c r="CJ26" s="66"/>
      <c r="CM26" s="66"/>
      <c r="CP26" s="66"/>
      <c r="CS26" s="66"/>
    </row>
    <row r="27" spans="2:97" ht="14.25" customHeight="1" x14ac:dyDescent="0.3">
      <c r="B27" s="70">
        <v>40973</v>
      </c>
      <c r="C27" s="67">
        <v>19.53</v>
      </c>
      <c r="D27" s="67">
        <v>18.98</v>
      </c>
      <c r="E27" s="67">
        <v>18.62</v>
      </c>
      <c r="F27" s="67">
        <v>16.05</v>
      </c>
      <c r="G27" s="67">
        <v>15.98</v>
      </c>
      <c r="H27" s="67">
        <v>16.23</v>
      </c>
      <c r="I27" s="67">
        <v>16.7</v>
      </c>
      <c r="J27" s="67">
        <v>17.169999999999998</v>
      </c>
      <c r="K27" s="67"/>
      <c r="L27" s="67"/>
      <c r="M27" s="66">
        <v>40576</v>
      </c>
      <c r="N27" s="71">
        <v>0.15010000000000001</v>
      </c>
      <c r="O27" s="71">
        <v>0.16539999999999999</v>
      </c>
      <c r="P27" s="71">
        <v>0.25700000000000001</v>
      </c>
      <c r="Q27" s="71">
        <v>0.65659999999999996</v>
      </c>
      <c r="R27" s="71">
        <v>1.0918000000000001</v>
      </c>
      <c r="S27" s="71">
        <v>2.0926999999999998</v>
      </c>
      <c r="T27" s="71">
        <v>3.4771000000000001</v>
      </c>
      <c r="U27" s="71">
        <v>3.9335499999999999</v>
      </c>
      <c r="X27" s="66">
        <v>40576</v>
      </c>
      <c r="Y27" s="72">
        <v>0.63400000000000001</v>
      </c>
      <c r="Z27" s="72">
        <v>0.75900000000000001</v>
      </c>
      <c r="AA27" s="72">
        <v>1.0820000000000001</v>
      </c>
      <c r="AB27" s="72">
        <v>1.5960000000000001</v>
      </c>
      <c r="AC27" s="72">
        <v>1.946</v>
      </c>
      <c r="AD27" s="72">
        <v>2.7389999999999999</v>
      </c>
      <c r="AE27" s="72">
        <v>3.6080000000000001</v>
      </c>
      <c r="AF27" s="72">
        <v>3.9630000000000001</v>
      </c>
      <c r="AJ27" s="66">
        <v>40665</v>
      </c>
      <c r="AK27" s="71">
        <v>0.11</v>
      </c>
      <c r="AL27" s="71">
        <v>0.12</v>
      </c>
      <c r="AM27" s="71">
        <v>0.14000000000000001</v>
      </c>
      <c r="AN27" s="71">
        <v>0.20100000000000001</v>
      </c>
      <c r="AO27" s="71">
        <v>0.252</v>
      </c>
      <c r="AP27" s="71">
        <v>0.46600000000000003</v>
      </c>
      <c r="AQ27" s="71">
        <v>1.21</v>
      </c>
      <c r="AR27" s="71">
        <v>1.6819999999999999</v>
      </c>
      <c r="AV27" s="66">
        <v>40584</v>
      </c>
      <c r="AW27" s="71">
        <v>1.175</v>
      </c>
      <c r="AX27" s="71">
        <v>1.8010000000000002</v>
      </c>
      <c r="AY27" s="71">
        <v>2.9470000000000001</v>
      </c>
      <c r="AZ27" s="71">
        <v>3.2359999999999998</v>
      </c>
      <c r="BA27" s="71">
        <v>3.5220000000000002</v>
      </c>
      <c r="BB27" s="71">
        <v>4.4889999999999999</v>
      </c>
      <c r="BC27" s="71">
        <v>5.33</v>
      </c>
      <c r="BD27" s="71">
        <v>5.7430000000000003</v>
      </c>
      <c r="BG27" s="66">
        <v>40590</v>
      </c>
      <c r="BH27" s="71">
        <v>5.62</v>
      </c>
      <c r="BI27" s="71">
        <v>5.75</v>
      </c>
      <c r="BJ27" s="71">
        <v>6.03</v>
      </c>
      <c r="BK27" s="71">
        <v>6.6300000000000008</v>
      </c>
      <c r="BL27" s="71">
        <v>7.23</v>
      </c>
      <c r="BM27" s="71">
        <v>7.7780000000000005</v>
      </c>
      <c r="BN27" s="71">
        <v>8.4939999999999998</v>
      </c>
      <c r="BO27" s="71">
        <v>8.6270000000000007</v>
      </c>
      <c r="BR27" s="66">
        <v>40984</v>
      </c>
      <c r="BS27" s="71">
        <v>7.1440000000000001</v>
      </c>
      <c r="BT27" s="71">
        <v>9.9369999999999994</v>
      </c>
      <c r="BU27" s="71">
        <v>9.14</v>
      </c>
      <c r="BV27" s="71">
        <v>11.728</v>
      </c>
      <c r="BW27" s="71">
        <v>12.8125</v>
      </c>
      <c r="BX27" s="71">
        <v>13.897</v>
      </c>
      <c r="BY27" s="71">
        <v>16.317</v>
      </c>
      <c r="BZ27" s="71">
        <v>17</v>
      </c>
      <c r="CJ27" s="66"/>
      <c r="CM27" s="66"/>
      <c r="CP27" s="66"/>
      <c r="CS27" s="66"/>
    </row>
    <row r="28" spans="2:97" ht="14.25" customHeight="1" x14ac:dyDescent="0.3">
      <c r="B28" s="70">
        <v>40974</v>
      </c>
      <c r="C28" s="67">
        <v>19.53</v>
      </c>
      <c r="D28" s="67">
        <v>18.98</v>
      </c>
      <c r="E28" s="67">
        <v>18.62</v>
      </c>
      <c r="F28" s="67">
        <v>16.05</v>
      </c>
      <c r="G28" s="67">
        <v>15.98</v>
      </c>
      <c r="H28" s="67">
        <v>16.23</v>
      </c>
      <c r="I28" s="67">
        <v>16.7</v>
      </c>
      <c r="J28" s="67">
        <v>17.169999999999998</v>
      </c>
      <c r="K28" s="67"/>
      <c r="L28" s="67"/>
      <c r="M28" s="66">
        <v>40577</v>
      </c>
      <c r="N28" s="71">
        <v>0.14199999999999999</v>
      </c>
      <c r="O28" s="71">
        <v>0.16539999999999999</v>
      </c>
      <c r="P28" s="71">
        <v>0.26719999999999999</v>
      </c>
      <c r="Q28" s="71">
        <v>0.70420000000000005</v>
      </c>
      <c r="R28" s="71">
        <v>1.1623000000000001</v>
      </c>
      <c r="S28" s="71">
        <v>2.1760000000000002</v>
      </c>
      <c r="T28" s="71">
        <v>3.5488</v>
      </c>
      <c r="U28" s="71">
        <v>3.9893999999999998</v>
      </c>
      <c r="X28" s="66">
        <v>40577</v>
      </c>
      <c r="Y28" s="72">
        <v>0.60099999999999998</v>
      </c>
      <c r="Z28" s="72">
        <v>0.748</v>
      </c>
      <c r="AA28" s="72">
        <v>1.036</v>
      </c>
      <c r="AB28" s="72">
        <v>1.482</v>
      </c>
      <c r="AC28" s="72">
        <v>1.8220000000000001</v>
      </c>
      <c r="AD28" s="72">
        <v>2.645</v>
      </c>
      <c r="AE28" s="72">
        <v>3.5910000000000002</v>
      </c>
      <c r="AF28" s="72">
        <v>3.944</v>
      </c>
      <c r="AJ28" s="66">
        <v>40666</v>
      </c>
      <c r="AK28" s="71">
        <v>0.11</v>
      </c>
      <c r="AL28" s="71">
        <v>0.12</v>
      </c>
      <c r="AM28" s="71">
        <v>0.14000000000000001</v>
      </c>
      <c r="AN28" s="71">
        <v>0.19700000000000001</v>
      </c>
      <c r="AO28" s="71">
        <v>0.246</v>
      </c>
      <c r="AP28" s="71">
        <v>0.46400000000000002</v>
      </c>
      <c r="AQ28" s="71">
        <v>1.2090000000000001</v>
      </c>
      <c r="AR28" s="71">
        <v>1.6840000000000002</v>
      </c>
      <c r="AV28" s="66">
        <v>40585</v>
      </c>
      <c r="AW28" s="71">
        <v>1.175</v>
      </c>
      <c r="AX28" s="71">
        <v>1.8010000000000002</v>
      </c>
      <c r="AY28" s="71">
        <v>2.9470000000000001</v>
      </c>
      <c r="AZ28" s="71">
        <v>3.2709999999999999</v>
      </c>
      <c r="BA28" s="71">
        <v>3.5629999999999997</v>
      </c>
      <c r="BB28" s="71">
        <v>4.54</v>
      </c>
      <c r="BC28" s="71">
        <v>5.3780000000000001</v>
      </c>
      <c r="BD28" s="71">
        <v>5.774</v>
      </c>
      <c r="BG28" s="66">
        <v>40591</v>
      </c>
      <c r="BH28" s="71">
        <v>5.62</v>
      </c>
      <c r="BI28" s="71">
        <v>5.75</v>
      </c>
      <c r="BJ28" s="71">
        <v>6.03</v>
      </c>
      <c r="BK28" s="71">
        <v>6.5914999999999999</v>
      </c>
      <c r="BL28" s="71">
        <v>7.1529999999999996</v>
      </c>
      <c r="BM28" s="71">
        <v>7.7409999999999997</v>
      </c>
      <c r="BN28" s="71">
        <v>8.4749999999999996</v>
      </c>
      <c r="BO28" s="71">
        <v>8.6349999999999998</v>
      </c>
      <c r="BR28" s="66">
        <v>40987</v>
      </c>
      <c r="BS28" s="71">
        <v>7.1440000000000001</v>
      </c>
      <c r="BT28" s="71">
        <v>9.9369999999999994</v>
      </c>
      <c r="BU28" s="71">
        <v>9.14</v>
      </c>
      <c r="BV28" s="71">
        <v>11.728</v>
      </c>
      <c r="BW28" s="71">
        <v>12.8125</v>
      </c>
      <c r="BX28" s="71">
        <v>13.897</v>
      </c>
      <c r="BY28" s="71">
        <v>16.317</v>
      </c>
      <c r="BZ28" s="71">
        <v>17</v>
      </c>
      <c r="CJ28" s="66"/>
      <c r="CM28" s="66"/>
      <c r="CP28" s="66"/>
      <c r="CS28" s="66"/>
    </row>
    <row r="29" spans="2:97" ht="14.25" customHeight="1" x14ac:dyDescent="0.3">
      <c r="B29" s="70">
        <v>40975</v>
      </c>
      <c r="C29" s="67">
        <v>19.16</v>
      </c>
      <c r="D29" s="67">
        <v>18.34</v>
      </c>
      <c r="E29" s="67">
        <v>18.34</v>
      </c>
      <c r="F29" s="67">
        <v>16.05</v>
      </c>
      <c r="G29" s="67">
        <v>16</v>
      </c>
      <c r="H29" s="67">
        <v>16.23</v>
      </c>
      <c r="I29" s="67">
        <v>16.7</v>
      </c>
      <c r="J29" s="67">
        <v>17.169999999999998</v>
      </c>
      <c r="K29" s="67"/>
      <c r="L29" s="67"/>
      <c r="M29" s="66">
        <v>40578</v>
      </c>
      <c r="N29" s="71">
        <v>0.14499999999999999</v>
      </c>
      <c r="O29" s="71">
        <v>0.16539999999999999</v>
      </c>
      <c r="P29" s="71">
        <v>0.2722</v>
      </c>
      <c r="Q29" s="71">
        <v>0.74439999999999995</v>
      </c>
      <c r="R29" s="71">
        <v>1.2282</v>
      </c>
      <c r="S29" s="71">
        <v>2.2601</v>
      </c>
      <c r="T29" s="71">
        <v>3.6356000000000002</v>
      </c>
      <c r="U29" s="71">
        <v>4.0728</v>
      </c>
      <c r="X29" s="66">
        <v>40578</v>
      </c>
      <c r="Y29" s="72">
        <v>0.64200000000000002</v>
      </c>
      <c r="Z29" s="72">
        <v>0.76600000000000001</v>
      </c>
      <c r="AA29" s="72">
        <v>1.0509999999999999</v>
      </c>
      <c r="AB29" s="72">
        <v>1.5569999999999999</v>
      </c>
      <c r="AC29" s="72">
        <v>1.8919999999999999</v>
      </c>
      <c r="AD29" s="72">
        <v>2.7039999999999997</v>
      </c>
      <c r="AE29" s="72">
        <v>3.6150000000000002</v>
      </c>
      <c r="AF29" s="72">
        <v>3.972</v>
      </c>
      <c r="AJ29" s="66">
        <v>40667</v>
      </c>
      <c r="AK29" s="71">
        <v>0.11</v>
      </c>
      <c r="AL29" s="71">
        <v>0.12</v>
      </c>
      <c r="AM29" s="71">
        <v>0.14000000000000001</v>
      </c>
      <c r="AN29" s="71">
        <v>0.19700000000000001</v>
      </c>
      <c r="AO29" s="71">
        <v>0.248</v>
      </c>
      <c r="AP29" s="71">
        <v>0.46400000000000002</v>
      </c>
      <c r="AQ29" s="71">
        <v>1.2090000000000001</v>
      </c>
      <c r="AR29" s="71">
        <v>1.6840000000000002</v>
      </c>
      <c r="AV29" s="66">
        <v>40588</v>
      </c>
      <c r="AW29" s="71">
        <v>1.175</v>
      </c>
      <c r="AX29" s="71">
        <v>1.8010000000000002</v>
      </c>
      <c r="AY29" s="71">
        <v>2.9470000000000001</v>
      </c>
      <c r="AZ29" s="71">
        <v>3.335</v>
      </c>
      <c r="BA29" s="71">
        <v>3.6230000000000002</v>
      </c>
      <c r="BB29" s="71">
        <v>4.6289999999999996</v>
      </c>
      <c r="BC29" s="71">
        <v>5.4550000000000001</v>
      </c>
      <c r="BD29" s="71">
        <v>5.8380000000000001</v>
      </c>
      <c r="BG29" s="66">
        <v>40592</v>
      </c>
      <c r="BH29" s="71">
        <v>5.6</v>
      </c>
      <c r="BI29" s="71">
        <v>5.75</v>
      </c>
      <c r="BJ29" s="71">
        <v>6.03</v>
      </c>
      <c r="BK29" s="71">
        <v>6.5519999999999996</v>
      </c>
      <c r="BL29" s="71">
        <v>7.0739999999999998</v>
      </c>
      <c r="BM29" s="71">
        <v>7.7069999999999999</v>
      </c>
      <c r="BN29" s="71">
        <v>8.4510000000000005</v>
      </c>
      <c r="BO29" s="71">
        <v>8.6310000000000002</v>
      </c>
      <c r="BR29" s="66">
        <v>40988</v>
      </c>
      <c r="BS29" s="71">
        <v>7.1440000000000001</v>
      </c>
      <c r="BT29" s="71">
        <v>9.9369999999999994</v>
      </c>
      <c r="BU29" s="71">
        <v>9.14</v>
      </c>
      <c r="BV29" s="71">
        <v>11.728</v>
      </c>
      <c r="BW29" s="71">
        <v>12.8125</v>
      </c>
      <c r="BX29" s="71">
        <v>13.897</v>
      </c>
      <c r="BY29" s="71">
        <v>16.317</v>
      </c>
      <c r="BZ29" s="71">
        <v>17</v>
      </c>
      <c r="CJ29" s="66"/>
      <c r="CM29" s="66"/>
      <c r="CP29" s="66"/>
      <c r="CS29" s="66"/>
    </row>
    <row r="30" spans="2:97" ht="14.25" customHeight="1" x14ac:dyDescent="0.3">
      <c r="B30" s="70">
        <v>40976</v>
      </c>
      <c r="C30" s="67">
        <v>19.16</v>
      </c>
      <c r="D30" s="67">
        <v>18.34</v>
      </c>
      <c r="E30" s="67">
        <v>18.34</v>
      </c>
      <c r="F30" s="67">
        <v>16.05</v>
      </c>
      <c r="G30" s="67">
        <v>16</v>
      </c>
      <c r="H30" s="67">
        <v>16.23</v>
      </c>
      <c r="I30" s="67">
        <v>16.7</v>
      </c>
      <c r="J30" s="67">
        <v>17.169999999999998</v>
      </c>
      <c r="K30" s="67"/>
      <c r="L30" s="67"/>
      <c r="M30" s="66">
        <v>40581</v>
      </c>
      <c r="N30" s="71">
        <v>0.14199999999999999</v>
      </c>
      <c r="O30" s="71">
        <v>0.16539999999999999</v>
      </c>
      <c r="P30" s="71">
        <v>0.27429999999999999</v>
      </c>
      <c r="Q30" s="71">
        <v>0.76060000000000005</v>
      </c>
      <c r="R30" s="71">
        <v>1.2393000000000001</v>
      </c>
      <c r="S30" s="71">
        <v>2.2635999999999998</v>
      </c>
      <c r="T30" s="71">
        <v>3.6299000000000001</v>
      </c>
      <c r="U30" s="71">
        <v>4.0649499999999996</v>
      </c>
      <c r="X30" s="66">
        <v>40581</v>
      </c>
      <c r="Y30" s="72">
        <v>0.57599999999999996</v>
      </c>
      <c r="Z30" s="72">
        <v>0.73299999999999998</v>
      </c>
      <c r="AA30" s="72">
        <v>1.008</v>
      </c>
      <c r="AB30" s="72">
        <v>1.512</v>
      </c>
      <c r="AC30" s="72">
        <v>1.855</v>
      </c>
      <c r="AD30" s="72">
        <v>2.6909999999999998</v>
      </c>
      <c r="AE30" s="72">
        <v>3.62</v>
      </c>
      <c r="AF30" s="72">
        <v>3.9779999999999998</v>
      </c>
      <c r="AJ30" s="66">
        <v>40668</v>
      </c>
      <c r="AK30" s="71">
        <v>0.11</v>
      </c>
      <c r="AL30" s="71">
        <v>0.12</v>
      </c>
      <c r="AM30" s="71">
        <v>0.14000000000000001</v>
      </c>
      <c r="AN30" s="71">
        <v>0.19700000000000001</v>
      </c>
      <c r="AO30" s="71">
        <v>0.249</v>
      </c>
      <c r="AP30" s="71">
        <v>0.46400000000000002</v>
      </c>
      <c r="AQ30" s="71">
        <v>1.2090000000000001</v>
      </c>
      <c r="AR30" s="71">
        <v>1.6840000000000002</v>
      </c>
      <c r="AV30" s="66">
        <v>40589</v>
      </c>
      <c r="AW30" s="71">
        <v>1.175</v>
      </c>
      <c r="AX30" s="71">
        <v>1.8010000000000002</v>
      </c>
      <c r="AY30" s="71">
        <v>2.41</v>
      </c>
      <c r="AZ30" s="71">
        <v>3.3029999999999999</v>
      </c>
      <c r="BA30" s="71">
        <v>3.5859999999999999</v>
      </c>
      <c r="BB30" s="71">
        <v>4.5430000000000001</v>
      </c>
      <c r="BC30" s="71">
        <v>5.4160000000000004</v>
      </c>
      <c r="BD30" s="71">
        <v>5.8090000000000002</v>
      </c>
      <c r="BG30" s="66">
        <v>40595</v>
      </c>
      <c r="BH30" s="71">
        <v>5.6</v>
      </c>
      <c r="BI30" s="71">
        <v>5.75</v>
      </c>
      <c r="BJ30" s="71">
        <v>6.03</v>
      </c>
      <c r="BK30" s="71">
        <v>6.5455000000000005</v>
      </c>
      <c r="BL30" s="71">
        <v>7.0609999999999999</v>
      </c>
      <c r="BM30" s="71">
        <v>7.7169999999999996</v>
      </c>
      <c r="BN30" s="71">
        <v>8.4870000000000001</v>
      </c>
      <c r="BO30" s="71">
        <v>8.6639999999999997</v>
      </c>
      <c r="BR30" s="66">
        <v>40989</v>
      </c>
      <c r="BS30" s="71">
        <v>7.1440000000000001</v>
      </c>
      <c r="BT30" s="71">
        <v>9.9369999999999994</v>
      </c>
      <c r="BU30" s="71">
        <v>9.14</v>
      </c>
      <c r="BV30" s="71">
        <v>11.728</v>
      </c>
      <c r="BW30" s="71">
        <v>12.8125</v>
      </c>
      <c r="BX30" s="71">
        <v>13.897</v>
      </c>
      <c r="BY30" s="71">
        <v>16.317</v>
      </c>
      <c r="BZ30" s="71">
        <v>17</v>
      </c>
      <c r="CJ30" s="66"/>
      <c r="CM30" s="66"/>
      <c r="CP30" s="66"/>
      <c r="CS30" s="66"/>
    </row>
    <row r="31" spans="2:97" ht="14.25" customHeight="1" x14ac:dyDescent="0.3">
      <c r="B31" s="70">
        <v>40977</v>
      </c>
      <c r="C31" s="67">
        <v>19.16</v>
      </c>
      <c r="D31" s="67">
        <v>18.34</v>
      </c>
      <c r="E31" s="67">
        <v>18.34</v>
      </c>
      <c r="F31" s="67">
        <v>16.05</v>
      </c>
      <c r="G31" s="67">
        <v>16</v>
      </c>
      <c r="H31" s="67">
        <v>16.23</v>
      </c>
      <c r="I31" s="67">
        <v>16.7</v>
      </c>
      <c r="J31" s="67">
        <v>17.169999999999998</v>
      </c>
      <c r="K31" s="67"/>
      <c r="L31" s="67"/>
      <c r="M31" s="66">
        <v>40582</v>
      </c>
      <c r="N31" s="71">
        <v>0.14000000000000001</v>
      </c>
      <c r="O31" s="71">
        <v>0.17349999999999999</v>
      </c>
      <c r="P31" s="71">
        <v>0.28439999999999999</v>
      </c>
      <c r="Q31" s="71">
        <v>0.8488</v>
      </c>
      <c r="R31" s="71">
        <v>1.3545</v>
      </c>
      <c r="S31" s="71">
        <v>2.3986999999999998</v>
      </c>
      <c r="T31" s="71">
        <v>3.7372999999999998</v>
      </c>
      <c r="U31" s="71">
        <v>4.1486499999999999</v>
      </c>
      <c r="X31" s="66">
        <v>40582</v>
      </c>
      <c r="Y31" s="72">
        <v>0.64700000000000002</v>
      </c>
      <c r="Z31" s="72">
        <v>0.80200000000000005</v>
      </c>
      <c r="AA31" s="72">
        <v>1.0680000000000001</v>
      </c>
      <c r="AB31" s="72">
        <v>1.5779999999999998</v>
      </c>
      <c r="AC31" s="72">
        <v>1.917</v>
      </c>
      <c r="AD31" s="72">
        <v>2.7240000000000002</v>
      </c>
      <c r="AE31" s="72">
        <v>3.625</v>
      </c>
      <c r="AF31" s="72">
        <v>4.0039999999999996</v>
      </c>
      <c r="AJ31" s="66">
        <v>40669</v>
      </c>
      <c r="AK31" s="71">
        <v>0.11</v>
      </c>
      <c r="AL31" s="71">
        <v>0.12</v>
      </c>
      <c r="AM31" s="71">
        <v>0.14000000000000001</v>
      </c>
      <c r="AN31" s="71">
        <v>0.19</v>
      </c>
      <c r="AO31" s="71">
        <v>0.23200000000000001</v>
      </c>
      <c r="AP31" s="71">
        <v>0.42499999999999999</v>
      </c>
      <c r="AQ31" s="71">
        <v>1.1459999999999999</v>
      </c>
      <c r="AR31" s="71">
        <v>1.619</v>
      </c>
      <c r="AV31" s="66">
        <v>40590</v>
      </c>
      <c r="AW31" s="71">
        <v>1.175</v>
      </c>
      <c r="AX31" s="71">
        <v>1.8010000000000002</v>
      </c>
      <c r="AY31" s="71">
        <v>2.41</v>
      </c>
      <c r="AZ31" s="71">
        <v>3.165</v>
      </c>
      <c r="BA31" s="71">
        <v>3.456</v>
      </c>
      <c r="BB31" s="71">
        <v>4.4480000000000004</v>
      </c>
      <c r="BC31" s="71">
        <v>5.3369999999999997</v>
      </c>
      <c r="BD31" s="71">
        <v>5.7359999999999998</v>
      </c>
      <c r="BG31" s="66">
        <v>40596</v>
      </c>
      <c r="BH31" s="71">
        <v>5.6</v>
      </c>
      <c r="BI31" s="71">
        <v>5.75</v>
      </c>
      <c r="BJ31" s="71">
        <v>6.03</v>
      </c>
      <c r="BK31" s="71">
        <v>6.5785</v>
      </c>
      <c r="BL31" s="71">
        <v>7.1269999999999998</v>
      </c>
      <c r="BM31" s="71">
        <v>7.7990000000000004</v>
      </c>
      <c r="BN31" s="71">
        <v>8.5630000000000006</v>
      </c>
      <c r="BO31" s="71">
        <v>8.7780000000000005</v>
      </c>
      <c r="BR31" s="66">
        <v>40990</v>
      </c>
      <c r="BS31" s="71">
        <v>7.15</v>
      </c>
      <c r="BT31" s="71">
        <v>9.9969999999999999</v>
      </c>
      <c r="BU31" s="71">
        <v>11.505000000000001</v>
      </c>
      <c r="BV31" s="71">
        <v>11.728</v>
      </c>
      <c r="BW31" s="71">
        <v>12.8125</v>
      </c>
      <c r="BX31" s="71">
        <v>13.897</v>
      </c>
      <c r="BY31" s="71">
        <v>16.317</v>
      </c>
      <c r="BZ31" s="71">
        <v>17</v>
      </c>
      <c r="CJ31" s="66"/>
      <c r="CM31" s="66"/>
      <c r="CP31" s="66"/>
      <c r="CS31" s="66"/>
    </row>
    <row r="32" spans="2:97" ht="14.25" customHeight="1" x14ac:dyDescent="0.3">
      <c r="B32" s="70">
        <v>40981</v>
      </c>
      <c r="C32" s="67">
        <v>19.16</v>
      </c>
      <c r="D32" s="67">
        <v>18.34</v>
      </c>
      <c r="E32" s="67">
        <v>18.34</v>
      </c>
      <c r="F32" s="67">
        <v>16.05</v>
      </c>
      <c r="G32" s="67">
        <v>16</v>
      </c>
      <c r="H32" s="67">
        <v>16.23</v>
      </c>
      <c r="I32" s="67">
        <v>16.7</v>
      </c>
      <c r="J32" s="67">
        <v>17.169999999999998</v>
      </c>
      <c r="K32" s="67"/>
      <c r="L32" s="67"/>
      <c r="M32" s="66">
        <v>40583</v>
      </c>
      <c r="N32" s="71">
        <v>0.1308</v>
      </c>
      <c r="O32" s="71">
        <v>0.1613</v>
      </c>
      <c r="P32" s="71">
        <v>0.29260000000000003</v>
      </c>
      <c r="Q32" s="71">
        <v>0.79300000000000004</v>
      </c>
      <c r="R32" s="71">
        <v>1.3512999999999999</v>
      </c>
      <c r="S32" s="71">
        <v>2.3277999999999999</v>
      </c>
      <c r="T32" s="71">
        <v>3.6465000000000001</v>
      </c>
      <c r="U32" s="71">
        <v>4.0682499999999999</v>
      </c>
      <c r="X32" s="66">
        <v>40583</v>
      </c>
      <c r="Y32" s="72">
        <v>0.77100000000000002</v>
      </c>
      <c r="Z32" s="72">
        <v>0.876</v>
      </c>
      <c r="AA32" s="72">
        <v>1.129</v>
      </c>
      <c r="AB32" s="72">
        <v>1.603</v>
      </c>
      <c r="AC32" s="72">
        <v>1.944</v>
      </c>
      <c r="AD32" s="72">
        <v>2.7650000000000001</v>
      </c>
      <c r="AE32" s="72">
        <v>3.66</v>
      </c>
      <c r="AF32" s="72">
        <v>4.0330000000000004</v>
      </c>
      <c r="AJ32" s="66">
        <v>40672</v>
      </c>
      <c r="AK32" s="71">
        <v>0.11</v>
      </c>
      <c r="AL32" s="71">
        <v>0.12</v>
      </c>
      <c r="AM32" s="71">
        <v>0.14000000000000001</v>
      </c>
      <c r="AN32" s="71">
        <v>0.19400000000000001</v>
      </c>
      <c r="AO32" s="71">
        <v>0.24399999999999999</v>
      </c>
      <c r="AP32" s="71">
        <v>0.434</v>
      </c>
      <c r="AQ32" s="71">
        <v>1.1499999999999999</v>
      </c>
      <c r="AR32" s="71">
        <v>1.6099999999999999</v>
      </c>
      <c r="AV32" s="66">
        <v>40591</v>
      </c>
      <c r="AW32" s="71">
        <v>1.175</v>
      </c>
      <c r="AX32" s="71">
        <v>1.8010000000000002</v>
      </c>
      <c r="AY32" s="71">
        <v>2.41</v>
      </c>
      <c r="AZ32" s="71">
        <v>3.1760000000000002</v>
      </c>
      <c r="BA32" s="71">
        <v>3.4790000000000001</v>
      </c>
      <c r="BB32" s="71">
        <v>4.4589999999999996</v>
      </c>
      <c r="BC32" s="71">
        <v>5.3629999999999995</v>
      </c>
      <c r="BD32" s="71">
        <v>5.7679999999999998</v>
      </c>
      <c r="BG32" s="66">
        <v>40597</v>
      </c>
      <c r="BH32" s="71">
        <v>5.6</v>
      </c>
      <c r="BI32" s="71">
        <v>5.75</v>
      </c>
      <c r="BJ32" s="71">
        <v>6.03</v>
      </c>
      <c r="BK32" s="71">
        <v>6.5884999999999998</v>
      </c>
      <c r="BL32" s="71">
        <v>7.1470000000000002</v>
      </c>
      <c r="BM32" s="71">
        <v>7.8250000000000002</v>
      </c>
      <c r="BN32" s="71">
        <v>8.6509999999999998</v>
      </c>
      <c r="BO32" s="71">
        <v>8.8889999999999993</v>
      </c>
      <c r="BR32" s="66">
        <v>40991</v>
      </c>
      <c r="BS32" s="71">
        <v>7.15</v>
      </c>
      <c r="BT32" s="71">
        <v>9.9969999999999999</v>
      </c>
      <c r="BU32" s="71">
        <v>11.505000000000001</v>
      </c>
      <c r="BV32" s="71">
        <v>11.728</v>
      </c>
      <c r="BW32" s="71">
        <v>12.8125</v>
      </c>
      <c r="BX32" s="71">
        <v>13.897</v>
      </c>
      <c r="BY32" s="71">
        <v>16.317</v>
      </c>
      <c r="BZ32" s="71">
        <v>17</v>
      </c>
      <c r="CJ32" s="66"/>
      <c r="CM32" s="66"/>
      <c r="CP32" s="66"/>
      <c r="CS32" s="66"/>
    </row>
    <row r="33" spans="2:97" ht="14.25" customHeight="1" x14ac:dyDescent="0.3">
      <c r="B33" s="70">
        <v>40983</v>
      </c>
      <c r="C33" s="67">
        <v>19.16</v>
      </c>
      <c r="D33" s="67">
        <v>18.34</v>
      </c>
      <c r="E33" s="67">
        <v>18.34</v>
      </c>
      <c r="F33" s="67">
        <v>16.05</v>
      </c>
      <c r="G33" s="67">
        <v>16</v>
      </c>
      <c r="H33" s="67">
        <v>16.23</v>
      </c>
      <c r="I33" s="67">
        <v>16.7</v>
      </c>
      <c r="J33" s="67">
        <v>17.169999999999998</v>
      </c>
      <c r="K33" s="67"/>
      <c r="L33" s="67"/>
      <c r="M33" s="66">
        <v>40584</v>
      </c>
      <c r="N33" s="71">
        <v>0.1095</v>
      </c>
      <c r="O33" s="71">
        <v>0.1552</v>
      </c>
      <c r="P33" s="71">
        <v>0.28749999999999998</v>
      </c>
      <c r="Q33" s="71">
        <v>0.83340000000000003</v>
      </c>
      <c r="R33" s="71">
        <v>1.4048</v>
      </c>
      <c r="S33" s="71">
        <v>2.3889</v>
      </c>
      <c r="T33" s="71">
        <v>3.6928000000000001</v>
      </c>
      <c r="U33" s="71">
        <v>4.1213999999999995</v>
      </c>
      <c r="X33" s="66">
        <v>40584</v>
      </c>
      <c r="Y33" s="72">
        <v>0.754</v>
      </c>
      <c r="Z33" s="72">
        <v>0.86299999999999999</v>
      </c>
      <c r="AA33" s="72">
        <v>1.111</v>
      </c>
      <c r="AB33" s="72">
        <v>1.609</v>
      </c>
      <c r="AC33" s="72">
        <v>1.9489999999999998</v>
      </c>
      <c r="AD33" s="72">
        <v>2.762</v>
      </c>
      <c r="AE33" s="72">
        <v>3.6579999999999999</v>
      </c>
      <c r="AF33" s="72">
        <v>4.0289999999999999</v>
      </c>
      <c r="AJ33" s="66">
        <v>40673</v>
      </c>
      <c r="AK33" s="71">
        <v>0.11</v>
      </c>
      <c r="AL33" s="71">
        <v>0.112</v>
      </c>
      <c r="AM33" s="71">
        <v>0.14000000000000001</v>
      </c>
      <c r="AN33" s="71">
        <v>0.19500000000000001</v>
      </c>
      <c r="AO33" s="71">
        <v>0.245</v>
      </c>
      <c r="AP33" s="71">
        <v>0.43</v>
      </c>
      <c r="AQ33" s="71">
        <v>1.141</v>
      </c>
      <c r="AR33" s="71">
        <v>1.5960000000000001</v>
      </c>
      <c r="AV33" s="66">
        <v>40592</v>
      </c>
      <c r="AW33" s="71">
        <v>1.175</v>
      </c>
      <c r="AX33" s="71">
        <v>1.8010000000000002</v>
      </c>
      <c r="AY33" s="71">
        <v>2.41</v>
      </c>
      <c r="AZ33" s="71">
        <v>3.1549999999999998</v>
      </c>
      <c r="BA33" s="71">
        <v>3.468</v>
      </c>
      <c r="BB33" s="71">
        <v>4.4580000000000002</v>
      </c>
      <c r="BC33" s="71">
        <v>5.375</v>
      </c>
      <c r="BD33" s="71">
        <v>5.7859999999999996</v>
      </c>
      <c r="BG33" s="66">
        <v>40598</v>
      </c>
      <c r="BH33" s="71">
        <v>5.6</v>
      </c>
      <c r="BI33" s="71">
        <v>5.75</v>
      </c>
      <c r="BJ33" s="71">
        <v>6.03</v>
      </c>
      <c r="BK33" s="71">
        <v>6.5590000000000002</v>
      </c>
      <c r="BL33" s="71">
        <v>7.0880000000000001</v>
      </c>
      <c r="BM33" s="71">
        <v>7.8220000000000001</v>
      </c>
      <c r="BN33" s="71">
        <v>8.7620000000000005</v>
      </c>
      <c r="BO33" s="71">
        <v>8.9600000000000009</v>
      </c>
      <c r="BR33" s="66">
        <v>40994</v>
      </c>
      <c r="BS33" s="71">
        <v>7.15</v>
      </c>
      <c r="BT33" s="71">
        <v>9.9969999999999999</v>
      </c>
      <c r="BU33" s="71">
        <v>11.505000000000001</v>
      </c>
      <c r="BV33" s="71">
        <v>11.728</v>
      </c>
      <c r="BW33" s="71">
        <v>12.8125</v>
      </c>
      <c r="BX33" s="71">
        <v>13.897</v>
      </c>
      <c r="BY33" s="71">
        <v>16.317</v>
      </c>
      <c r="BZ33" s="71">
        <v>17</v>
      </c>
      <c r="CJ33" s="66"/>
      <c r="CM33" s="66"/>
      <c r="CP33" s="66"/>
      <c r="CS33" s="66"/>
    </row>
    <row r="34" spans="2:97" ht="14.25" customHeight="1" x14ac:dyDescent="0.3">
      <c r="B34" s="70">
        <v>40984</v>
      </c>
      <c r="C34" s="67">
        <v>19.16</v>
      </c>
      <c r="D34" s="67">
        <v>18.34</v>
      </c>
      <c r="E34" s="67">
        <v>18.34</v>
      </c>
      <c r="F34" s="67">
        <v>16.05</v>
      </c>
      <c r="G34" s="67">
        <v>16</v>
      </c>
      <c r="H34" s="67">
        <v>16.23</v>
      </c>
      <c r="I34" s="67">
        <v>16.7</v>
      </c>
      <c r="J34" s="67">
        <v>17.169999999999998</v>
      </c>
      <c r="K34" s="67"/>
      <c r="L34" s="67"/>
      <c r="M34" s="66">
        <v>40585</v>
      </c>
      <c r="N34" s="71">
        <v>0.1116</v>
      </c>
      <c r="O34" s="71">
        <v>0.1502</v>
      </c>
      <c r="P34" s="71">
        <v>0.28249999999999997</v>
      </c>
      <c r="Q34" s="71">
        <v>0.83420000000000005</v>
      </c>
      <c r="R34" s="71">
        <v>1.3994</v>
      </c>
      <c r="S34" s="71">
        <v>2.3555999999999999</v>
      </c>
      <c r="T34" s="71">
        <v>3.6288</v>
      </c>
      <c r="U34" s="71">
        <v>4.0594000000000001</v>
      </c>
      <c r="X34" s="66">
        <v>40585</v>
      </c>
      <c r="Y34" s="72">
        <v>0.751</v>
      </c>
      <c r="Z34" s="72">
        <v>0.85199999999999998</v>
      </c>
      <c r="AA34" s="72">
        <v>1.0760000000000001</v>
      </c>
      <c r="AB34" s="72">
        <v>1.587</v>
      </c>
      <c r="AC34" s="72">
        <v>1.9300000000000002</v>
      </c>
      <c r="AD34" s="72">
        <v>2.7410000000000001</v>
      </c>
      <c r="AE34" s="72">
        <v>3.66</v>
      </c>
      <c r="AF34" s="72">
        <v>4.016</v>
      </c>
      <c r="AJ34" s="66">
        <v>40674</v>
      </c>
      <c r="AK34" s="71">
        <v>0.105</v>
      </c>
      <c r="AL34" s="71">
        <v>0.11</v>
      </c>
      <c r="AM34" s="71">
        <v>0.14000000000000001</v>
      </c>
      <c r="AN34" s="71">
        <v>0.192</v>
      </c>
      <c r="AO34" s="71">
        <v>0.24399999999999999</v>
      </c>
      <c r="AP34" s="71">
        <v>0.42599999999999999</v>
      </c>
      <c r="AQ34" s="71">
        <v>1.1320000000000001</v>
      </c>
      <c r="AR34" s="71">
        <v>1.577</v>
      </c>
      <c r="AV34" s="66">
        <v>40595</v>
      </c>
      <c r="AW34" s="71">
        <v>1.175</v>
      </c>
      <c r="AX34" s="71">
        <v>1.8010000000000002</v>
      </c>
      <c r="AY34" s="71">
        <v>2.41</v>
      </c>
      <c r="AZ34" s="71">
        <v>3.1629999999999998</v>
      </c>
      <c r="BA34" s="71">
        <v>3.4790000000000001</v>
      </c>
      <c r="BB34" s="71">
        <v>4.4539999999999997</v>
      </c>
      <c r="BC34" s="71">
        <v>5.36</v>
      </c>
      <c r="BD34" s="71">
        <v>5.7679999999999998</v>
      </c>
      <c r="BG34" s="66">
        <v>40599</v>
      </c>
      <c r="BH34" s="71">
        <v>5.6</v>
      </c>
      <c r="BI34" s="71">
        <v>5.74</v>
      </c>
      <c r="BJ34" s="71">
        <v>6.05</v>
      </c>
      <c r="BK34" s="71">
        <v>6.5670000000000002</v>
      </c>
      <c r="BL34" s="71">
        <v>7.0839999999999996</v>
      </c>
      <c r="BM34" s="71">
        <v>7.8029999999999999</v>
      </c>
      <c r="BN34" s="71">
        <v>8.7289999999999992</v>
      </c>
      <c r="BO34" s="71">
        <v>8.9290000000000003</v>
      </c>
      <c r="BR34" s="66">
        <v>40995</v>
      </c>
      <c r="BS34" s="71">
        <v>7.15</v>
      </c>
      <c r="BT34" s="71">
        <v>9.9969999999999999</v>
      </c>
      <c r="BU34" s="71">
        <v>11.505000000000001</v>
      </c>
      <c r="BV34" s="71">
        <v>11.728</v>
      </c>
      <c r="BW34" s="71">
        <v>12.8125</v>
      </c>
      <c r="BX34" s="71">
        <v>13.897</v>
      </c>
      <c r="BY34" s="71">
        <v>16.317</v>
      </c>
      <c r="BZ34" s="71">
        <v>17</v>
      </c>
      <c r="CJ34" s="66"/>
      <c r="CM34" s="66"/>
      <c r="CP34" s="66"/>
      <c r="CS34" s="66"/>
    </row>
    <row r="35" spans="2:97" ht="14.25" customHeight="1" x14ac:dyDescent="0.3">
      <c r="B35" s="70">
        <v>40988</v>
      </c>
      <c r="C35" s="67">
        <v>19.16</v>
      </c>
      <c r="D35" s="67">
        <v>18.34</v>
      </c>
      <c r="E35" s="67">
        <v>18.34</v>
      </c>
      <c r="F35" s="67">
        <v>16.05</v>
      </c>
      <c r="G35" s="67">
        <v>16</v>
      </c>
      <c r="H35" s="67">
        <v>16.23</v>
      </c>
      <c r="I35" s="67">
        <v>16.7</v>
      </c>
      <c r="J35" s="67">
        <v>17.169999999999998</v>
      </c>
      <c r="K35" s="67"/>
      <c r="L35" s="67"/>
      <c r="M35" s="66">
        <v>40588</v>
      </c>
      <c r="N35" s="71">
        <v>0.1095</v>
      </c>
      <c r="O35" s="71">
        <v>0.1522</v>
      </c>
      <c r="P35" s="71">
        <v>0.28239999999999998</v>
      </c>
      <c r="Q35" s="71">
        <v>0.84260000000000002</v>
      </c>
      <c r="R35" s="71">
        <v>1.4100999999999999</v>
      </c>
      <c r="S35" s="71">
        <v>2.3557999999999999</v>
      </c>
      <c r="T35" s="71">
        <v>3.6194000000000002</v>
      </c>
      <c r="U35" s="71">
        <v>4.0396999999999998</v>
      </c>
      <c r="X35" s="66">
        <v>40588</v>
      </c>
      <c r="Y35" s="72">
        <v>0.749</v>
      </c>
      <c r="Z35" s="72">
        <v>0.83599999999999997</v>
      </c>
      <c r="AA35" s="72">
        <v>1.0880000000000001</v>
      </c>
      <c r="AB35" s="72">
        <v>1.593</v>
      </c>
      <c r="AC35" s="72">
        <v>1.946</v>
      </c>
      <c r="AD35" s="72">
        <v>2.7439999999999998</v>
      </c>
      <c r="AE35" s="72">
        <v>3.6720000000000002</v>
      </c>
      <c r="AF35" s="72">
        <v>4.0209999999999999</v>
      </c>
      <c r="AJ35" s="66">
        <v>40675</v>
      </c>
      <c r="AK35" s="71">
        <v>0.105</v>
      </c>
      <c r="AL35" s="71">
        <v>0.11</v>
      </c>
      <c r="AM35" s="71">
        <v>0.14000000000000001</v>
      </c>
      <c r="AN35" s="71">
        <v>0.186</v>
      </c>
      <c r="AO35" s="71">
        <v>0.24399999999999999</v>
      </c>
      <c r="AP35" s="71">
        <v>0.43</v>
      </c>
      <c r="AQ35" s="71">
        <v>1.125</v>
      </c>
      <c r="AR35" s="71">
        <v>1.573</v>
      </c>
      <c r="AV35" s="66">
        <v>40596</v>
      </c>
      <c r="AW35" s="71">
        <v>1.175</v>
      </c>
      <c r="AX35" s="71">
        <v>1.5880000000000001</v>
      </c>
      <c r="AY35" s="71">
        <v>2.41</v>
      </c>
      <c r="AZ35" s="71">
        <v>3.2040000000000002</v>
      </c>
      <c r="BA35" s="71">
        <v>3.5060000000000002</v>
      </c>
      <c r="BB35" s="71">
        <v>4.4429999999999996</v>
      </c>
      <c r="BC35" s="71">
        <v>5.3620000000000001</v>
      </c>
      <c r="BD35" s="71">
        <v>5.742</v>
      </c>
      <c r="BG35" s="66">
        <v>40602</v>
      </c>
      <c r="BH35" s="71">
        <v>5.6</v>
      </c>
      <c r="BI35" s="71">
        <v>5.74</v>
      </c>
      <c r="BJ35" s="71">
        <v>6.05</v>
      </c>
      <c r="BK35" s="71">
        <v>6.5694999999999997</v>
      </c>
      <c r="BL35" s="71">
        <v>7.0890000000000004</v>
      </c>
      <c r="BM35" s="71">
        <v>7.8040000000000003</v>
      </c>
      <c r="BN35" s="71">
        <v>8.74</v>
      </c>
      <c r="BO35" s="71">
        <v>8.9559999999999995</v>
      </c>
      <c r="BR35" s="66">
        <v>40996</v>
      </c>
      <c r="BS35" s="71">
        <v>7.15</v>
      </c>
      <c r="BT35" s="71">
        <v>9.9969999999999999</v>
      </c>
      <c r="BU35" s="71">
        <v>11.505000000000001</v>
      </c>
      <c r="BV35" s="71">
        <v>11.728</v>
      </c>
      <c r="BW35" s="71">
        <v>12.8125</v>
      </c>
      <c r="BX35" s="71">
        <v>13.897</v>
      </c>
      <c r="BY35" s="71">
        <v>16.317</v>
      </c>
      <c r="BZ35" s="71">
        <v>17</v>
      </c>
      <c r="CJ35" s="66"/>
      <c r="CM35" s="66"/>
      <c r="CP35" s="66"/>
      <c r="CS35" s="66"/>
    </row>
    <row r="36" spans="2:97" ht="14.25" customHeight="1" x14ac:dyDescent="0.3">
      <c r="B36" s="70">
        <v>40990</v>
      </c>
      <c r="C36" s="67">
        <v>19.28</v>
      </c>
      <c r="D36" s="67">
        <v>19.11</v>
      </c>
      <c r="E36" s="67">
        <v>19.04</v>
      </c>
      <c r="F36" s="67">
        <v>16.04</v>
      </c>
      <c r="G36" s="67">
        <v>16</v>
      </c>
      <c r="H36" s="67">
        <v>16.23</v>
      </c>
      <c r="I36" s="67">
        <v>16.7</v>
      </c>
      <c r="J36" s="67">
        <v>17.169999999999998</v>
      </c>
      <c r="K36" s="67"/>
      <c r="L36" s="67"/>
      <c r="M36" s="66">
        <v>40589</v>
      </c>
      <c r="N36" s="71">
        <v>0.1197</v>
      </c>
      <c r="O36" s="71">
        <v>0.1603</v>
      </c>
      <c r="P36" s="71">
        <v>0.28239999999999998</v>
      </c>
      <c r="Q36" s="71">
        <v>0.81859999999999999</v>
      </c>
      <c r="R36" s="71">
        <v>1.3728</v>
      </c>
      <c r="S36" s="71">
        <v>2.3254999999999999</v>
      </c>
      <c r="T36" s="71">
        <v>3.6044</v>
      </c>
      <c r="U36" s="71">
        <v>4.0272000000000006</v>
      </c>
      <c r="X36" s="66">
        <v>40589</v>
      </c>
      <c r="Y36" s="72">
        <v>0.64700000000000002</v>
      </c>
      <c r="Z36" s="72">
        <v>0.78500000000000003</v>
      </c>
      <c r="AA36" s="72">
        <v>1.052</v>
      </c>
      <c r="AB36" s="72">
        <v>1.599</v>
      </c>
      <c r="AC36" s="72">
        <v>1.9489999999999998</v>
      </c>
      <c r="AD36" s="72">
        <v>2.7450000000000001</v>
      </c>
      <c r="AE36" s="72">
        <v>3.665</v>
      </c>
      <c r="AF36" s="72">
        <v>4.0110000000000001</v>
      </c>
      <c r="AJ36" s="66">
        <v>40676</v>
      </c>
      <c r="AK36" s="71">
        <v>0.105</v>
      </c>
      <c r="AL36" s="71">
        <v>0.11</v>
      </c>
      <c r="AM36" s="71">
        <v>0.14000000000000001</v>
      </c>
      <c r="AN36" s="71">
        <v>0.185</v>
      </c>
      <c r="AO36" s="71">
        <v>0.24</v>
      </c>
      <c r="AP36" s="71">
        <v>0.42599999999999999</v>
      </c>
      <c r="AQ36" s="71">
        <v>1.1259999999999999</v>
      </c>
      <c r="AR36" s="71">
        <v>1.5699999999999998</v>
      </c>
      <c r="AV36" s="66">
        <v>40597</v>
      </c>
      <c r="AW36" s="71">
        <v>1.175</v>
      </c>
      <c r="AX36" s="71">
        <v>1.5880000000000001</v>
      </c>
      <c r="AY36" s="71">
        <v>2.41</v>
      </c>
      <c r="AZ36" s="71">
        <v>3.2320000000000002</v>
      </c>
      <c r="BA36" s="71">
        <v>3.5350000000000001</v>
      </c>
      <c r="BB36" s="71">
        <v>4.45</v>
      </c>
      <c r="BC36" s="71">
        <v>5.3579999999999997</v>
      </c>
      <c r="BD36" s="71">
        <v>5.7610000000000001</v>
      </c>
      <c r="BG36" s="66">
        <v>40603</v>
      </c>
      <c r="BH36" s="71">
        <v>5.6</v>
      </c>
      <c r="BI36" s="71">
        <v>5.74</v>
      </c>
      <c r="BJ36" s="71">
        <v>6.05</v>
      </c>
      <c r="BK36" s="71">
        <v>6.5860000000000003</v>
      </c>
      <c r="BL36" s="71">
        <v>7.1219999999999999</v>
      </c>
      <c r="BM36" s="71">
        <v>7.8140000000000001</v>
      </c>
      <c r="BN36" s="71">
        <v>8.7740000000000009</v>
      </c>
      <c r="BO36" s="71">
        <v>8.984</v>
      </c>
      <c r="BR36" s="66">
        <v>40997</v>
      </c>
      <c r="BS36" s="71">
        <v>7.15</v>
      </c>
      <c r="BT36" s="71">
        <v>9.9969999999999999</v>
      </c>
      <c r="BU36" s="71">
        <v>11.505000000000001</v>
      </c>
      <c r="BV36" s="71">
        <v>11.728</v>
      </c>
      <c r="BW36" s="71">
        <v>12.8125</v>
      </c>
      <c r="BX36" s="71">
        <v>13.897</v>
      </c>
      <c r="BY36" s="71">
        <v>16.317</v>
      </c>
      <c r="BZ36" s="71">
        <v>17</v>
      </c>
      <c r="CJ36" s="66"/>
      <c r="CM36" s="66"/>
      <c r="CP36" s="66"/>
      <c r="CS36" s="66"/>
    </row>
    <row r="37" spans="2:97" ht="14.25" customHeight="1" x14ac:dyDescent="0.3">
      <c r="B37" s="70">
        <v>40994</v>
      </c>
      <c r="C37" s="67">
        <v>19.28</v>
      </c>
      <c r="D37" s="67">
        <v>19.11</v>
      </c>
      <c r="E37" s="67">
        <v>19.04</v>
      </c>
      <c r="F37" s="67">
        <v>16.05</v>
      </c>
      <c r="G37" s="67">
        <v>16</v>
      </c>
      <c r="H37" s="67">
        <v>16.23</v>
      </c>
      <c r="I37" s="67">
        <v>16.7</v>
      </c>
      <c r="J37" s="67">
        <v>17.169999999999998</v>
      </c>
      <c r="K37" s="67"/>
      <c r="L37" s="67"/>
      <c r="M37" s="66">
        <v>40590</v>
      </c>
      <c r="N37" s="71">
        <v>0.1065</v>
      </c>
      <c r="O37" s="71">
        <v>0.1502</v>
      </c>
      <c r="P37" s="71">
        <v>0.27429999999999999</v>
      </c>
      <c r="Q37" s="71">
        <v>0.82699999999999996</v>
      </c>
      <c r="R37" s="71">
        <v>1.3943000000000001</v>
      </c>
      <c r="S37" s="71">
        <v>2.3460000000000001</v>
      </c>
      <c r="T37" s="71">
        <v>3.6193</v>
      </c>
      <c r="U37" s="71">
        <v>4.03965</v>
      </c>
      <c r="X37" s="66">
        <v>40590</v>
      </c>
      <c r="Y37" s="72">
        <v>0.63400000000000001</v>
      </c>
      <c r="Z37" s="72">
        <v>0.77400000000000002</v>
      </c>
      <c r="AA37" s="72">
        <v>1.0469999999999999</v>
      </c>
      <c r="AB37" s="72">
        <v>1.5659999999999998</v>
      </c>
      <c r="AC37" s="72">
        <v>1.9079999999999999</v>
      </c>
      <c r="AD37" s="72">
        <v>2.6970000000000001</v>
      </c>
      <c r="AE37" s="72">
        <v>3.61</v>
      </c>
      <c r="AF37" s="72">
        <v>3.9649999999999999</v>
      </c>
      <c r="AJ37" s="66">
        <v>40679</v>
      </c>
      <c r="AK37" s="71">
        <v>0.105</v>
      </c>
      <c r="AL37" s="71">
        <v>0.11</v>
      </c>
      <c r="AM37" s="71">
        <v>0.14000000000000001</v>
      </c>
      <c r="AN37" s="71">
        <v>0.185</v>
      </c>
      <c r="AO37" s="71">
        <v>0.245</v>
      </c>
      <c r="AP37" s="71">
        <v>0.44</v>
      </c>
      <c r="AQ37" s="71">
        <v>1.1400000000000001</v>
      </c>
      <c r="AR37" s="71">
        <v>1.5859999999999999</v>
      </c>
      <c r="AV37" s="66">
        <v>40598</v>
      </c>
      <c r="AW37" s="71">
        <v>1.175</v>
      </c>
      <c r="AX37" s="71">
        <v>1.5880000000000001</v>
      </c>
      <c r="AY37" s="71">
        <v>2.41</v>
      </c>
      <c r="AZ37" s="71">
        <v>3.238</v>
      </c>
      <c r="BA37" s="71">
        <v>3.5460000000000003</v>
      </c>
      <c r="BB37" s="71">
        <v>4.4610000000000003</v>
      </c>
      <c r="BC37" s="71">
        <v>5.3719999999999999</v>
      </c>
      <c r="BD37" s="71">
        <v>5.7889999999999997</v>
      </c>
      <c r="BG37" s="66">
        <v>40604</v>
      </c>
      <c r="BH37" s="71">
        <v>5.6</v>
      </c>
      <c r="BI37" s="71">
        <v>5.74</v>
      </c>
      <c r="BJ37" s="71">
        <v>6.05</v>
      </c>
      <c r="BK37" s="71">
        <v>6.5534999999999997</v>
      </c>
      <c r="BL37" s="71">
        <v>7.0570000000000004</v>
      </c>
      <c r="BM37" s="71">
        <v>7.734</v>
      </c>
      <c r="BN37" s="71">
        <v>8.6530000000000005</v>
      </c>
      <c r="BO37" s="71">
        <v>8.8780000000000001</v>
      </c>
      <c r="BR37" s="66">
        <v>40998</v>
      </c>
      <c r="BS37" s="71">
        <v>7.15</v>
      </c>
      <c r="BT37" s="71">
        <v>9.9969999999999999</v>
      </c>
      <c r="BU37" s="71">
        <v>11.505000000000001</v>
      </c>
      <c r="BV37" s="71">
        <v>11.728</v>
      </c>
      <c r="BW37" s="71">
        <v>12.8125</v>
      </c>
      <c r="BX37" s="71">
        <v>13.897</v>
      </c>
      <c r="BY37" s="71">
        <v>16.317</v>
      </c>
      <c r="BZ37" s="71">
        <v>17</v>
      </c>
      <c r="CJ37" s="66"/>
      <c r="CM37" s="66"/>
      <c r="CP37" s="66"/>
      <c r="CS37" s="66"/>
    </row>
    <row r="38" spans="2:97" ht="14.25" customHeight="1" x14ac:dyDescent="0.3">
      <c r="B38" s="70">
        <v>40995</v>
      </c>
      <c r="C38" s="67">
        <v>19.28</v>
      </c>
      <c r="D38" s="67">
        <v>19.11</v>
      </c>
      <c r="E38" s="67">
        <v>19.04</v>
      </c>
      <c r="F38" s="67">
        <v>16.05</v>
      </c>
      <c r="G38" s="67">
        <v>16</v>
      </c>
      <c r="H38" s="67">
        <v>16.23</v>
      </c>
      <c r="I38" s="67">
        <v>16.7</v>
      </c>
      <c r="J38" s="67">
        <v>17.169999999999998</v>
      </c>
      <c r="K38" s="67"/>
      <c r="L38" s="67"/>
      <c r="M38" s="66">
        <v>40591</v>
      </c>
      <c r="N38" s="71">
        <v>8.9200000000000002E-2</v>
      </c>
      <c r="O38" s="71">
        <v>0.14510000000000001</v>
      </c>
      <c r="P38" s="71">
        <v>0.25900000000000001</v>
      </c>
      <c r="Q38" s="71">
        <v>0.76239999999999997</v>
      </c>
      <c r="R38" s="71">
        <v>1.3141</v>
      </c>
      <c r="S38" s="71">
        <v>2.2683</v>
      </c>
      <c r="T38" s="71">
        <v>3.5724999999999998</v>
      </c>
      <c r="U38" s="71">
        <v>4.0062499999999996</v>
      </c>
      <c r="X38" s="66">
        <v>40591</v>
      </c>
      <c r="Y38" s="72">
        <v>0.64100000000000001</v>
      </c>
      <c r="Z38" s="72">
        <v>0.75800000000000001</v>
      </c>
      <c r="AA38" s="72">
        <v>1.0209999999999999</v>
      </c>
      <c r="AB38" s="72">
        <v>1.5</v>
      </c>
      <c r="AC38" s="72">
        <v>1.847</v>
      </c>
      <c r="AD38" s="72">
        <v>2.641</v>
      </c>
      <c r="AE38" s="72">
        <v>3.5709999999999997</v>
      </c>
      <c r="AF38" s="72">
        <v>3.9210000000000003</v>
      </c>
      <c r="AJ38" s="66">
        <v>40680</v>
      </c>
      <c r="AK38" s="71">
        <v>0.105</v>
      </c>
      <c r="AL38" s="71">
        <v>0.11</v>
      </c>
      <c r="AM38" s="71">
        <v>0.13400000000000001</v>
      </c>
      <c r="AN38" s="71">
        <v>0.185</v>
      </c>
      <c r="AO38" s="71">
        <v>0.245</v>
      </c>
      <c r="AP38" s="71">
        <v>0.44600000000000001</v>
      </c>
      <c r="AQ38" s="71">
        <v>1.1599999999999999</v>
      </c>
      <c r="AR38" s="71">
        <v>1.615</v>
      </c>
      <c r="AV38" s="66">
        <v>40599</v>
      </c>
      <c r="AW38" s="71">
        <v>1.175</v>
      </c>
      <c r="AX38" s="71">
        <v>1.5880000000000001</v>
      </c>
      <c r="AY38" s="71">
        <v>2.41</v>
      </c>
      <c r="AZ38" s="71">
        <v>3.2410000000000001</v>
      </c>
      <c r="BA38" s="71">
        <v>3.5620000000000003</v>
      </c>
      <c r="BB38" s="71">
        <v>4.4950000000000001</v>
      </c>
      <c r="BC38" s="71">
        <v>5.4050000000000002</v>
      </c>
      <c r="BD38" s="71">
        <v>5.8159999999999998</v>
      </c>
      <c r="BG38" s="66">
        <v>40605</v>
      </c>
      <c r="BH38" s="71">
        <v>5.6</v>
      </c>
      <c r="BI38" s="71">
        <v>5.74</v>
      </c>
      <c r="BJ38" s="71">
        <v>6.05</v>
      </c>
      <c r="BK38" s="71">
        <v>6.5860000000000003</v>
      </c>
      <c r="BL38" s="71">
        <v>7.1219999999999999</v>
      </c>
      <c r="BM38" s="71">
        <v>7.7930000000000001</v>
      </c>
      <c r="BN38" s="71">
        <v>8.75</v>
      </c>
      <c r="BO38" s="71">
        <v>8.9339999999999993</v>
      </c>
      <c r="BR38" s="66">
        <v>41001</v>
      </c>
      <c r="BS38" s="71">
        <v>7.15</v>
      </c>
      <c r="BT38" s="71">
        <v>9.9969999999999999</v>
      </c>
      <c r="BU38" s="71">
        <v>11.505000000000001</v>
      </c>
      <c r="BV38" s="71">
        <v>11.728</v>
      </c>
      <c r="BW38" s="71">
        <v>12.8125</v>
      </c>
      <c r="BX38" s="71">
        <v>13.897</v>
      </c>
      <c r="BY38" s="71">
        <v>16.317</v>
      </c>
      <c r="BZ38" s="71">
        <v>17</v>
      </c>
      <c r="CJ38" s="66"/>
      <c r="CM38" s="66"/>
      <c r="CP38" s="66"/>
      <c r="CS38" s="66"/>
    </row>
    <row r="39" spans="2:97" ht="14.25" customHeight="1" x14ac:dyDescent="0.3">
      <c r="B39" s="70">
        <v>40997</v>
      </c>
      <c r="C39" s="67">
        <v>19.47</v>
      </c>
      <c r="D39" s="67">
        <v>19.37</v>
      </c>
      <c r="E39" s="67">
        <v>20.04</v>
      </c>
      <c r="F39" s="67">
        <v>16.05</v>
      </c>
      <c r="G39" s="67">
        <v>16</v>
      </c>
      <c r="H39" s="67">
        <v>16.05</v>
      </c>
      <c r="I39" s="67">
        <v>16.7</v>
      </c>
      <c r="J39" s="67">
        <v>17.349999999999998</v>
      </c>
      <c r="K39" s="67"/>
      <c r="L39" s="67"/>
      <c r="M39" s="66">
        <v>40592</v>
      </c>
      <c r="N39" s="71">
        <v>8.9200000000000002E-2</v>
      </c>
      <c r="O39" s="71">
        <v>0.14000000000000001</v>
      </c>
      <c r="P39" s="71">
        <v>0.25700000000000001</v>
      </c>
      <c r="Q39" s="71">
        <v>0.74690000000000001</v>
      </c>
      <c r="R39" s="71">
        <v>1.3036000000000001</v>
      </c>
      <c r="S39" s="71">
        <v>2.2688000000000001</v>
      </c>
      <c r="T39" s="71">
        <v>3.5798999999999999</v>
      </c>
      <c r="U39" s="71">
        <v>4.0199499999999997</v>
      </c>
      <c r="X39" s="66">
        <v>40592</v>
      </c>
      <c r="Y39" s="72">
        <v>0.622</v>
      </c>
      <c r="Z39" s="72">
        <v>0.77100000000000002</v>
      </c>
      <c r="AA39" s="72">
        <v>1.0640000000000001</v>
      </c>
      <c r="AB39" s="72">
        <v>1.5430000000000001</v>
      </c>
      <c r="AC39" s="72">
        <v>1.895</v>
      </c>
      <c r="AD39" s="72">
        <v>2.6859999999999999</v>
      </c>
      <c r="AE39" s="72">
        <v>3.6139999999999999</v>
      </c>
      <c r="AF39" s="72">
        <v>3.9729999999999999</v>
      </c>
      <c r="AJ39" s="66">
        <v>40681</v>
      </c>
      <c r="AK39" s="71">
        <v>0.105</v>
      </c>
      <c r="AL39" s="71">
        <v>0.11</v>
      </c>
      <c r="AM39" s="71">
        <v>0.13500000000000001</v>
      </c>
      <c r="AN39" s="71">
        <v>0.185</v>
      </c>
      <c r="AO39" s="71">
        <v>0.23899999999999999</v>
      </c>
      <c r="AP39" s="71">
        <v>0.44500000000000001</v>
      </c>
      <c r="AQ39" s="71">
        <v>1.1599999999999999</v>
      </c>
      <c r="AR39" s="71">
        <v>1.62</v>
      </c>
      <c r="AV39" s="66">
        <v>40602</v>
      </c>
      <c r="AW39" s="71">
        <v>1.1499999999999999</v>
      </c>
      <c r="AX39" s="71">
        <v>1.5880000000000001</v>
      </c>
      <c r="AY39" s="71">
        <v>2.41</v>
      </c>
      <c r="AZ39" s="71">
        <v>3.2149999999999999</v>
      </c>
      <c r="BA39" s="71">
        <v>3.54</v>
      </c>
      <c r="BB39" s="71">
        <v>4.4790000000000001</v>
      </c>
      <c r="BC39" s="71">
        <v>5.39</v>
      </c>
      <c r="BD39" s="71">
        <v>5.7910000000000004</v>
      </c>
      <c r="BG39" s="66">
        <v>40606</v>
      </c>
      <c r="BH39" s="71">
        <v>5.6</v>
      </c>
      <c r="BI39" s="71">
        <v>5.73</v>
      </c>
      <c r="BJ39" s="71">
        <v>6.05</v>
      </c>
      <c r="BK39" s="71">
        <v>6.6374999999999993</v>
      </c>
      <c r="BL39" s="71">
        <v>7.2249999999999996</v>
      </c>
      <c r="BM39" s="71">
        <v>7.8629999999999995</v>
      </c>
      <c r="BN39" s="71">
        <v>8.8239999999999998</v>
      </c>
      <c r="BO39" s="71">
        <v>9.0050000000000008</v>
      </c>
      <c r="BR39" s="66">
        <v>41002</v>
      </c>
      <c r="BS39" s="71">
        <v>7.15</v>
      </c>
      <c r="BT39" s="71">
        <v>9.9969999999999999</v>
      </c>
      <c r="BU39" s="71">
        <v>11.505000000000001</v>
      </c>
      <c r="BV39" s="71">
        <v>11.728</v>
      </c>
      <c r="BW39" s="71">
        <v>12.8125</v>
      </c>
      <c r="BX39" s="71">
        <v>13.897</v>
      </c>
      <c r="BY39" s="71">
        <v>16.317</v>
      </c>
      <c r="BZ39" s="71">
        <v>17</v>
      </c>
      <c r="CJ39" s="66"/>
      <c r="CM39" s="66"/>
      <c r="CP39" s="66"/>
      <c r="CS39" s="66"/>
    </row>
    <row r="40" spans="2:97" ht="14.25" customHeight="1" x14ac:dyDescent="0.3">
      <c r="B40" s="70">
        <v>40998</v>
      </c>
      <c r="C40" s="67">
        <v>19.47</v>
      </c>
      <c r="D40" s="67">
        <v>19.37</v>
      </c>
      <c r="E40" s="67">
        <v>20.04</v>
      </c>
      <c r="F40" s="67">
        <v>16.05</v>
      </c>
      <c r="G40" s="67">
        <v>16</v>
      </c>
      <c r="H40" s="67">
        <v>16.05</v>
      </c>
      <c r="I40" s="67">
        <v>16.7</v>
      </c>
      <c r="J40" s="67">
        <v>17.349999999999998</v>
      </c>
      <c r="K40" s="67"/>
      <c r="L40" s="67"/>
      <c r="M40" s="66">
        <v>40595</v>
      </c>
      <c r="N40" s="71">
        <v>8.9200000000000002E-2</v>
      </c>
      <c r="O40" s="71">
        <v>0.14000000000000001</v>
      </c>
      <c r="P40" s="71">
        <v>0.25700000000000001</v>
      </c>
      <c r="Q40" s="71">
        <v>0.75529999999999997</v>
      </c>
      <c r="R40" s="71">
        <v>1.3089999999999999</v>
      </c>
      <c r="S40" s="71">
        <v>2.2690000000000001</v>
      </c>
      <c r="T40" s="71">
        <v>3.5874000000000001</v>
      </c>
      <c r="U40" s="71">
        <v>4.0236999999999998</v>
      </c>
      <c r="X40" s="66">
        <v>40595</v>
      </c>
      <c r="Y40" s="72">
        <v>0.67100000000000004</v>
      </c>
      <c r="Z40" s="72">
        <v>0.80800000000000005</v>
      </c>
      <c r="AA40" s="72">
        <v>1.093</v>
      </c>
      <c r="AB40" s="72">
        <v>1.5249999999999999</v>
      </c>
      <c r="AC40" s="72">
        <v>1.869</v>
      </c>
      <c r="AD40" s="72">
        <v>2.641</v>
      </c>
      <c r="AE40" s="72">
        <v>3.5449999999999999</v>
      </c>
      <c r="AF40" s="72">
        <v>3.9060000000000001</v>
      </c>
      <c r="AJ40" s="66">
        <v>40682</v>
      </c>
      <c r="AK40" s="71">
        <v>0.105</v>
      </c>
      <c r="AL40" s="71">
        <v>0.11</v>
      </c>
      <c r="AM40" s="71">
        <v>0.13500000000000001</v>
      </c>
      <c r="AN40" s="71">
        <v>0.18</v>
      </c>
      <c r="AO40" s="71">
        <v>0.24</v>
      </c>
      <c r="AP40" s="71">
        <v>0.45500000000000002</v>
      </c>
      <c r="AQ40" s="71">
        <v>1.155</v>
      </c>
      <c r="AR40" s="71">
        <v>1.62</v>
      </c>
      <c r="AV40" s="66">
        <v>40603</v>
      </c>
      <c r="AW40" s="71">
        <v>1.1499999999999999</v>
      </c>
      <c r="AX40" s="71">
        <v>1.5880000000000001</v>
      </c>
      <c r="AY40" s="71">
        <v>2.41</v>
      </c>
      <c r="AZ40" s="71">
        <v>3.1669999999999998</v>
      </c>
      <c r="BA40" s="71">
        <v>3.4779999999999998</v>
      </c>
      <c r="BB40" s="71">
        <v>4.444</v>
      </c>
      <c r="BC40" s="71">
        <v>5.359</v>
      </c>
      <c r="BD40" s="71">
        <v>5.7590000000000003</v>
      </c>
      <c r="BG40" s="66">
        <v>40609</v>
      </c>
      <c r="BH40" s="71">
        <v>5.6</v>
      </c>
      <c r="BI40" s="71">
        <v>5.73</v>
      </c>
      <c r="BJ40" s="71">
        <v>6.05</v>
      </c>
      <c r="BK40" s="71">
        <v>6.6574999999999998</v>
      </c>
      <c r="BL40" s="71">
        <v>7.2649999999999997</v>
      </c>
      <c r="BM40" s="71">
        <v>7.9249999999999998</v>
      </c>
      <c r="BN40" s="71">
        <v>8.8710000000000004</v>
      </c>
      <c r="BO40" s="71">
        <v>9.0050000000000008</v>
      </c>
      <c r="BR40" s="66">
        <v>41003</v>
      </c>
      <c r="BS40" s="71">
        <v>7.15</v>
      </c>
      <c r="BT40" s="71">
        <v>9.9969999999999999</v>
      </c>
      <c r="BU40" s="71">
        <v>11.505000000000001</v>
      </c>
      <c r="BV40" s="71">
        <v>11.728</v>
      </c>
      <c r="BW40" s="71">
        <v>12.8125</v>
      </c>
      <c r="BX40" s="71">
        <v>13.897</v>
      </c>
      <c r="BY40" s="71">
        <v>16.317</v>
      </c>
      <c r="BZ40" s="71">
        <v>17</v>
      </c>
      <c r="CJ40" s="66"/>
      <c r="CM40" s="66"/>
      <c r="CP40" s="66"/>
      <c r="CS40" s="66"/>
    </row>
    <row r="41" spans="2:97" ht="14.25" customHeight="1" x14ac:dyDescent="0.3">
      <c r="B41" s="70">
        <v>41002</v>
      </c>
      <c r="C41" s="67">
        <v>19.47</v>
      </c>
      <c r="D41" s="67">
        <v>19.64</v>
      </c>
      <c r="E41" s="67">
        <v>20.04</v>
      </c>
      <c r="F41" s="67">
        <v>15.85</v>
      </c>
      <c r="G41" s="67">
        <v>15.95</v>
      </c>
      <c r="H41" s="67">
        <v>16</v>
      </c>
      <c r="I41" s="67">
        <v>16.7</v>
      </c>
      <c r="J41" s="67">
        <v>17.399999999999999</v>
      </c>
      <c r="K41" s="67"/>
      <c r="L41" s="67"/>
      <c r="M41" s="66">
        <v>40596</v>
      </c>
      <c r="N41" s="71">
        <v>0.1014</v>
      </c>
      <c r="O41" s="71">
        <v>0.14510000000000001</v>
      </c>
      <c r="P41" s="71">
        <v>0.24679999999999999</v>
      </c>
      <c r="Q41" s="71">
        <v>0.69020000000000004</v>
      </c>
      <c r="R41" s="71">
        <v>1.2071000000000001</v>
      </c>
      <c r="S41" s="71">
        <v>2.1339999999999999</v>
      </c>
      <c r="T41" s="71">
        <v>3.4533</v>
      </c>
      <c r="U41" s="71">
        <v>3.9016500000000001</v>
      </c>
      <c r="X41" s="66">
        <v>40596</v>
      </c>
      <c r="Y41" s="72">
        <v>0.7</v>
      </c>
      <c r="Z41" s="72">
        <v>0.85</v>
      </c>
      <c r="AA41" s="72">
        <v>1.1379999999999999</v>
      </c>
      <c r="AB41" s="72">
        <v>1.5669999999999999</v>
      </c>
      <c r="AC41" s="72">
        <v>1.9</v>
      </c>
      <c r="AD41" s="72">
        <v>2.6339999999999999</v>
      </c>
      <c r="AE41" s="72">
        <v>3.5060000000000002</v>
      </c>
      <c r="AF41" s="72">
        <v>3.8609999999999998</v>
      </c>
      <c r="AJ41" s="66">
        <v>40683</v>
      </c>
      <c r="AK41" s="71">
        <v>0.105</v>
      </c>
      <c r="AL41" s="71">
        <v>0.11</v>
      </c>
      <c r="AM41" s="71">
        <v>0.13100000000000001</v>
      </c>
      <c r="AN41" s="71">
        <v>0.18</v>
      </c>
      <c r="AO41" s="71">
        <v>0.22500000000000001</v>
      </c>
      <c r="AP41" s="71">
        <v>0.44</v>
      </c>
      <c r="AQ41" s="71">
        <v>1.1299999999999999</v>
      </c>
      <c r="AR41" s="71">
        <v>1.5899999999999999</v>
      </c>
      <c r="AV41" s="66">
        <v>40604</v>
      </c>
      <c r="AW41" s="71">
        <v>1.1499999999999999</v>
      </c>
      <c r="AX41" s="71">
        <v>1.5880000000000001</v>
      </c>
      <c r="AY41" s="71">
        <v>2.41</v>
      </c>
      <c r="AZ41" s="71">
        <v>3.1480000000000001</v>
      </c>
      <c r="BA41" s="71">
        <v>3.4569999999999999</v>
      </c>
      <c r="BB41" s="71">
        <v>4.4240000000000004</v>
      </c>
      <c r="BC41" s="71">
        <v>5.327</v>
      </c>
      <c r="BD41" s="71">
        <v>5.7350000000000003</v>
      </c>
      <c r="BG41" s="66">
        <v>40610</v>
      </c>
      <c r="BH41" s="71">
        <v>5.6</v>
      </c>
      <c r="BI41" s="71">
        <v>5.73</v>
      </c>
      <c r="BJ41" s="71">
        <v>6.05</v>
      </c>
      <c r="BK41" s="71">
        <v>6.6839999999999993</v>
      </c>
      <c r="BL41" s="71">
        <v>7.3179999999999996</v>
      </c>
      <c r="BM41" s="71">
        <v>7.9470000000000001</v>
      </c>
      <c r="BN41" s="71">
        <v>8.9039999999999999</v>
      </c>
      <c r="BO41" s="71">
        <v>9.0329999999999995</v>
      </c>
      <c r="BR41" s="66">
        <v>41004</v>
      </c>
      <c r="BS41" s="71">
        <v>7.64</v>
      </c>
      <c r="BT41" s="71">
        <v>10.231</v>
      </c>
      <c r="BU41" s="71">
        <v>12.019</v>
      </c>
      <c r="BV41" s="71">
        <v>11.728</v>
      </c>
      <c r="BW41" s="71">
        <v>12.8125</v>
      </c>
      <c r="BX41" s="71">
        <v>13.897</v>
      </c>
      <c r="BY41" s="71">
        <v>16.317</v>
      </c>
      <c r="BZ41" s="71">
        <v>17</v>
      </c>
      <c r="CJ41" s="66"/>
      <c r="CM41" s="66"/>
      <c r="CP41" s="66"/>
      <c r="CS41" s="66"/>
    </row>
    <row r="42" spans="2:97" ht="14.25" customHeight="1" x14ac:dyDescent="0.3">
      <c r="B42" s="70">
        <v>41003</v>
      </c>
      <c r="C42" s="67">
        <v>19.47</v>
      </c>
      <c r="D42" s="67">
        <v>19.64</v>
      </c>
      <c r="E42" s="67">
        <v>20.04</v>
      </c>
      <c r="F42" s="67">
        <v>15.85</v>
      </c>
      <c r="G42" s="67">
        <v>15.95</v>
      </c>
      <c r="H42" s="67">
        <v>16</v>
      </c>
      <c r="I42" s="67">
        <v>16.7</v>
      </c>
      <c r="J42" s="67">
        <v>17.399999999999999</v>
      </c>
      <c r="K42" s="67"/>
      <c r="L42" s="67"/>
      <c r="M42" s="66">
        <v>40597</v>
      </c>
      <c r="N42" s="71">
        <v>0.1166</v>
      </c>
      <c r="O42" s="71">
        <v>0.1522</v>
      </c>
      <c r="P42" s="71">
        <v>0.2417</v>
      </c>
      <c r="Q42" s="71">
        <v>0.74329999999999996</v>
      </c>
      <c r="R42" s="71">
        <v>1.2392000000000001</v>
      </c>
      <c r="S42" s="71">
        <v>2.1711</v>
      </c>
      <c r="T42" s="71">
        <v>3.4847999999999999</v>
      </c>
      <c r="U42" s="71">
        <v>3.9123999999999999</v>
      </c>
      <c r="X42" s="66">
        <v>40597</v>
      </c>
      <c r="Y42" s="72">
        <v>0.68899999999999995</v>
      </c>
      <c r="Z42" s="72">
        <v>0.84899999999999998</v>
      </c>
      <c r="AA42" s="72">
        <v>1.1439999999999999</v>
      </c>
      <c r="AB42" s="72">
        <v>1.5880000000000001</v>
      </c>
      <c r="AC42" s="72">
        <v>1.925</v>
      </c>
      <c r="AD42" s="72">
        <v>2.6459999999999999</v>
      </c>
      <c r="AE42" s="72">
        <v>3.4980000000000002</v>
      </c>
      <c r="AF42" s="72">
        <v>3.847</v>
      </c>
      <c r="AJ42" s="66">
        <v>40686</v>
      </c>
      <c r="AK42" s="71">
        <v>0.105</v>
      </c>
      <c r="AL42" s="71">
        <v>0.11</v>
      </c>
      <c r="AM42" s="71">
        <v>0.13</v>
      </c>
      <c r="AN42" s="71">
        <v>0.17499999999999999</v>
      </c>
      <c r="AO42" s="71">
        <v>0.22500000000000001</v>
      </c>
      <c r="AP42" s="71">
        <v>0.42499999999999999</v>
      </c>
      <c r="AQ42" s="71">
        <v>1.135</v>
      </c>
      <c r="AR42" s="71">
        <v>1.605</v>
      </c>
      <c r="AV42" s="66">
        <v>40605</v>
      </c>
      <c r="AW42" s="71">
        <v>1.1499999999999999</v>
      </c>
      <c r="AX42" s="71">
        <v>1.5880000000000001</v>
      </c>
      <c r="AY42" s="71">
        <v>2.41</v>
      </c>
      <c r="AZ42" s="71">
        <v>3.2909999999999999</v>
      </c>
      <c r="BA42" s="71">
        <v>3.601</v>
      </c>
      <c r="BB42" s="71">
        <v>4.5259999999999998</v>
      </c>
      <c r="BC42" s="71">
        <v>5.4039999999999999</v>
      </c>
      <c r="BD42" s="71">
        <v>5.8070000000000004</v>
      </c>
      <c r="BG42" s="66">
        <v>40611</v>
      </c>
      <c r="BH42" s="71">
        <v>5.6</v>
      </c>
      <c r="BI42" s="71">
        <v>5.73</v>
      </c>
      <c r="BJ42" s="71">
        <v>6.05</v>
      </c>
      <c r="BK42" s="71">
        <v>6.6340000000000003</v>
      </c>
      <c r="BL42" s="71">
        <v>7.218</v>
      </c>
      <c r="BM42" s="71">
        <v>7.88</v>
      </c>
      <c r="BN42" s="71">
        <v>8.8610000000000007</v>
      </c>
      <c r="BO42" s="71">
        <v>8.9939999999999998</v>
      </c>
      <c r="BR42" s="66">
        <v>41008</v>
      </c>
      <c r="BS42" s="71">
        <v>7.64</v>
      </c>
      <c r="BT42" s="71">
        <v>10.231</v>
      </c>
      <c r="BU42" s="71">
        <v>12.019</v>
      </c>
      <c r="BV42" s="71">
        <v>11.728</v>
      </c>
      <c r="BW42" s="71">
        <v>12.8125</v>
      </c>
      <c r="BX42" s="71">
        <v>13.897</v>
      </c>
      <c r="BY42" s="71">
        <v>16.317</v>
      </c>
      <c r="BZ42" s="71">
        <v>17</v>
      </c>
      <c r="CJ42" s="66"/>
      <c r="CM42" s="66"/>
      <c r="CP42" s="66"/>
      <c r="CS42" s="66"/>
    </row>
    <row r="43" spans="2:97" ht="14.25" customHeight="1" x14ac:dyDescent="0.3">
      <c r="B43" s="70">
        <v>41009</v>
      </c>
      <c r="C43" s="67">
        <v>19.47</v>
      </c>
      <c r="D43" s="67">
        <v>19.64</v>
      </c>
      <c r="E43" s="67">
        <v>20.04</v>
      </c>
      <c r="F43" s="67">
        <v>15.85</v>
      </c>
      <c r="G43" s="67">
        <v>15.95</v>
      </c>
      <c r="H43" s="67">
        <v>16</v>
      </c>
      <c r="I43" s="67">
        <v>16.7</v>
      </c>
      <c r="J43" s="67">
        <v>17.399999999999999</v>
      </c>
      <c r="K43" s="67"/>
      <c r="L43" s="67"/>
      <c r="M43" s="66">
        <v>40598</v>
      </c>
      <c r="N43" s="71">
        <v>0.1166</v>
      </c>
      <c r="O43" s="71">
        <v>0.1522</v>
      </c>
      <c r="P43" s="71">
        <v>0.2366</v>
      </c>
      <c r="Q43" s="71">
        <v>0.73540000000000005</v>
      </c>
      <c r="R43" s="71">
        <v>1.2284999999999999</v>
      </c>
      <c r="S43" s="71">
        <v>2.1913</v>
      </c>
      <c r="T43" s="71">
        <v>3.4477000000000002</v>
      </c>
      <c r="U43" s="71">
        <v>3.8688500000000001</v>
      </c>
      <c r="X43" s="66">
        <v>40598</v>
      </c>
      <c r="Y43" s="72">
        <v>0.68100000000000005</v>
      </c>
      <c r="Z43" s="72">
        <v>0.83899999999999997</v>
      </c>
      <c r="AA43" s="72">
        <v>1.147</v>
      </c>
      <c r="AB43" s="72">
        <v>1.58</v>
      </c>
      <c r="AC43" s="72">
        <v>1.915</v>
      </c>
      <c r="AD43" s="72">
        <v>2.637</v>
      </c>
      <c r="AE43" s="72">
        <v>3.496</v>
      </c>
      <c r="AF43" s="72">
        <v>3.85</v>
      </c>
      <c r="AJ43" s="66">
        <v>40687</v>
      </c>
      <c r="AK43" s="71">
        <v>0.105</v>
      </c>
      <c r="AL43" s="71">
        <v>0.11</v>
      </c>
      <c r="AM43" s="71">
        <v>0.13</v>
      </c>
      <c r="AN43" s="71">
        <v>0.17499999999999999</v>
      </c>
      <c r="AO43" s="71">
        <v>0.22500000000000001</v>
      </c>
      <c r="AP43" s="71">
        <v>0.42499999999999999</v>
      </c>
      <c r="AQ43" s="71">
        <v>1.135</v>
      </c>
      <c r="AR43" s="71">
        <v>1.595</v>
      </c>
      <c r="AV43" s="66">
        <v>40606</v>
      </c>
      <c r="AW43" s="71">
        <v>1.1499999999999999</v>
      </c>
      <c r="AX43" s="71">
        <v>1.5880000000000001</v>
      </c>
      <c r="AY43" s="71">
        <v>2.41</v>
      </c>
      <c r="AZ43" s="71">
        <v>3.26</v>
      </c>
      <c r="BA43" s="71">
        <v>3.577</v>
      </c>
      <c r="BB43" s="71">
        <v>4.5270000000000001</v>
      </c>
      <c r="BC43" s="71">
        <v>5.3879999999999999</v>
      </c>
      <c r="BD43" s="71">
        <v>5.7750000000000004</v>
      </c>
      <c r="BG43" s="66">
        <v>40612</v>
      </c>
      <c r="BH43" s="71">
        <v>5.6</v>
      </c>
      <c r="BI43" s="71">
        <v>5.73</v>
      </c>
      <c r="BJ43" s="71">
        <v>6.05</v>
      </c>
      <c r="BK43" s="71">
        <v>6.6204999999999998</v>
      </c>
      <c r="BL43" s="71">
        <v>7.1909999999999998</v>
      </c>
      <c r="BM43" s="71">
        <v>7.8879999999999999</v>
      </c>
      <c r="BN43" s="71">
        <v>8.8780000000000001</v>
      </c>
      <c r="BO43" s="71">
        <v>9.0060000000000002</v>
      </c>
      <c r="BR43" s="66">
        <v>41009</v>
      </c>
      <c r="BS43" s="71">
        <v>7.64</v>
      </c>
      <c r="BT43" s="71">
        <v>10.231</v>
      </c>
      <c r="BU43" s="71">
        <v>12.019</v>
      </c>
      <c r="BV43" s="71">
        <v>11.728</v>
      </c>
      <c r="BW43" s="71">
        <v>12.8125</v>
      </c>
      <c r="BX43" s="71">
        <v>13.897</v>
      </c>
      <c r="BY43" s="71">
        <v>16.317</v>
      </c>
      <c r="BZ43" s="71">
        <v>17</v>
      </c>
      <c r="CJ43" s="66"/>
      <c r="CM43" s="66"/>
      <c r="CP43" s="66"/>
      <c r="CS43" s="66"/>
    </row>
    <row r="44" spans="2:97" ht="14.25" customHeight="1" x14ac:dyDescent="0.3">
      <c r="B44" s="70">
        <v>41010</v>
      </c>
      <c r="C44" s="67">
        <v>19.47</v>
      </c>
      <c r="D44" s="67">
        <v>19.64</v>
      </c>
      <c r="E44" s="67">
        <v>20.04</v>
      </c>
      <c r="F44" s="67">
        <v>15.85</v>
      </c>
      <c r="G44" s="67">
        <v>15.95</v>
      </c>
      <c r="H44" s="67">
        <v>16</v>
      </c>
      <c r="I44" s="67">
        <v>16.7</v>
      </c>
      <c r="J44" s="67">
        <v>17.399999999999999</v>
      </c>
      <c r="K44" s="67"/>
      <c r="L44" s="67"/>
      <c r="M44" s="66">
        <v>40599</v>
      </c>
      <c r="N44" s="71">
        <v>0.12470000000000001</v>
      </c>
      <c r="O44" s="71">
        <v>0.1532</v>
      </c>
      <c r="P44" s="71">
        <v>0.2366</v>
      </c>
      <c r="Q44" s="71">
        <v>0.7117</v>
      </c>
      <c r="R44" s="71">
        <v>1.2015</v>
      </c>
      <c r="S44" s="71">
        <v>2.1615000000000002</v>
      </c>
      <c r="T44" s="71">
        <v>3.4125000000000001</v>
      </c>
      <c r="U44" s="71">
        <v>3.8362499999999997</v>
      </c>
      <c r="X44" s="66">
        <v>40599</v>
      </c>
      <c r="Y44" s="72">
        <v>0.68400000000000005</v>
      </c>
      <c r="Z44" s="72">
        <v>0.83799999999999997</v>
      </c>
      <c r="AA44" s="72">
        <v>1.141</v>
      </c>
      <c r="AB44" s="72">
        <v>1.5880000000000001</v>
      </c>
      <c r="AC44" s="72">
        <v>1.9300000000000002</v>
      </c>
      <c r="AD44" s="72">
        <v>2.66</v>
      </c>
      <c r="AE44" s="72">
        <v>3.5169999999999999</v>
      </c>
      <c r="AF44" s="72">
        <v>3.8759999999999999</v>
      </c>
      <c r="AJ44" s="66">
        <v>40688</v>
      </c>
      <c r="AK44" s="71">
        <v>0.105</v>
      </c>
      <c r="AL44" s="71">
        <v>0.11</v>
      </c>
      <c r="AM44" s="71">
        <v>0.13</v>
      </c>
      <c r="AN44" s="71">
        <v>0.18</v>
      </c>
      <c r="AO44" s="71">
        <v>0.22500000000000001</v>
      </c>
      <c r="AP44" s="71">
        <v>0.42</v>
      </c>
      <c r="AQ44" s="71">
        <v>1.125</v>
      </c>
      <c r="AR44" s="71">
        <v>1.5899999999999999</v>
      </c>
      <c r="AV44" s="66">
        <v>40609</v>
      </c>
      <c r="AW44" s="71">
        <v>1.2250000000000001</v>
      </c>
      <c r="AX44" s="71">
        <v>1.5880000000000001</v>
      </c>
      <c r="AY44" s="71">
        <v>2.41</v>
      </c>
      <c r="AZ44" s="71">
        <v>3.2629999999999999</v>
      </c>
      <c r="BA44" s="71">
        <v>3.5659999999999998</v>
      </c>
      <c r="BB44" s="71">
        <v>4.524</v>
      </c>
      <c r="BC44" s="71">
        <v>5.3810000000000002</v>
      </c>
      <c r="BD44" s="71">
        <v>5.7620000000000005</v>
      </c>
      <c r="BG44" s="66">
        <v>40613</v>
      </c>
      <c r="BH44" s="71">
        <v>5.59</v>
      </c>
      <c r="BI44" s="71">
        <v>5.73</v>
      </c>
      <c r="BJ44" s="71">
        <v>6.05</v>
      </c>
      <c r="BK44" s="71">
        <v>6.6099999999999994</v>
      </c>
      <c r="BL44" s="71">
        <v>7.17</v>
      </c>
      <c r="BM44" s="71">
        <v>7.8860000000000001</v>
      </c>
      <c r="BN44" s="71">
        <v>8.8680000000000003</v>
      </c>
      <c r="BO44" s="71">
        <v>9.0069999999999997</v>
      </c>
      <c r="BR44" s="66">
        <v>41010</v>
      </c>
      <c r="BS44" s="71">
        <v>7.64</v>
      </c>
      <c r="BT44" s="71">
        <v>10.231</v>
      </c>
      <c r="BU44" s="71">
        <v>12.019</v>
      </c>
      <c r="BV44" s="71">
        <v>11.728</v>
      </c>
      <c r="BW44" s="71">
        <v>12.8125</v>
      </c>
      <c r="BX44" s="71">
        <v>13.897</v>
      </c>
      <c r="BY44" s="71">
        <v>16.317</v>
      </c>
      <c r="BZ44" s="71">
        <v>17</v>
      </c>
      <c r="CJ44" s="66"/>
      <c r="CM44" s="66"/>
      <c r="CP44" s="66"/>
      <c r="CS44" s="66"/>
    </row>
    <row r="45" spans="2:97" ht="14.25" customHeight="1" x14ac:dyDescent="0.3">
      <c r="B45" s="70">
        <v>41012</v>
      </c>
      <c r="C45" s="67">
        <v>19.47</v>
      </c>
      <c r="D45" s="67">
        <v>19.64</v>
      </c>
      <c r="E45" s="67">
        <v>20.04</v>
      </c>
      <c r="F45" s="67">
        <v>15.85</v>
      </c>
      <c r="G45" s="67">
        <v>15.95</v>
      </c>
      <c r="H45" s="67">
        <v>16</v>
      </c>
      <c r="I45" s="67">
        <v>16.7</v>
      </c>
      <c r="J45" s="67">
        <v>17.399999999999999</v>
      </c>
      <c r="K45" s="67"/>
      <c r="L45" s="67"/>
      <c r="M45" s="66">
        <v>40602</v>
      </c>
      <c r="N45" s="71">
        <v>0.13489999999999999</v>
      </c>
      <c r="O45" s="71">
        <v>0.1603</v>
      </c>
      <c r="P45" s="71">
        <v>0.2366</v>
      </c>
      <c r="Q45" s="71">
        <v>0.68020000000000003</v>
      </c>
      <c r="R45" s="71">
        <v>1.1637999999999999</v>
      </c>
      <c r="S45" s="71">
        <v>2.1381999999999999</v>
      </c>
      <c r="T45" s="71">
        <v>3.4272</v>
      </c>
      <c r="U45" s="71">
        <v>3.8386</v>
      </c>
      <c r="X45" s="66">
        <v>40602</v>
      </c>
      <c r="Y45" s="72">
        <v>0.69199999999999995</v>
      </c>
      <c r="Z45" s="72">
        <v>0.83199999999999996</v>
      </c>
      <c r="AA45" s="72">
        <v>1.129</v>
      </c>
      <c r="AB45" s="72">
        <v>1.5669999999999999</v>
      </c>
      <c r="AC45" s="72">
        <v>1.9140000000000001</v>
      </c>
      <c r="AD45" s="72">
        <v>2.67</v>
      </c>
      <c r="AE45" s="72">
        <v>3.5419999999999998</v>
      </c>
      <c r="AF45" s="72">
        <v>3.899</v>
      </c>
      <c r="AJ45" s="66">
        <v>40689</v>
      </c>
      <c r="AK45" s="71">
        <v>0.105</v>
      </c>
      <c r="AL45" s="71">
        <v>0.11</v>
      </c>
      <c r="AM45" s="71">
        <v>0.13</v>
      </c>
      <c r="AN45" s="71">
        <v>0.18</v>
      </c>
      <c r="AO45" s="71">
        <v>0.24</v>
      </c>
      <c r="AP45" s="71">
        <v>0.44</v>
      </c>
      <c r="AQ45" s="71">
        <v>1.1499999999999999</v>
      </c>
      <c r="AR45" s="71">
        <v>1.6</v>
      </c>
      <c r="AV45" s="66">
        <v>40610</v>
      </c>
      <c r="AW45" s="71">
        <v>1.2250000000000001</v>
      </c>
      <c r="AX45" s="71">
        <v>1.5880000000000001</v>
      </c>
      <c r="AY45" s="71">
        <v>2.41</v>
      </c>
      <c r="AZ45" s="71">
        <v>3.27</v>
      </c>
      <c r="BA45" s="71">
        <v>3.5960000000000001</v>
      </c>
      <c r="BB45" s="71">
        <v>4.5739999999999998</v>
      </c>
      <c r="BC45" s="71">
        <v>5.4770000000000003</v>
      </c>
      <c r="BD45" s="71">
        <v>5.8739999999999997</v>
      </c>
      <c r="BG45" s="66">
        <v>40616</v>
      </c>
      <c r="BH45" s="71">
        <v>5.59</v>
      </c>
      <c r="BI45" s="71">
        <v>5.73</v>
      </c>
      <c r="BJ45" s="71">
        <v>6.05</v>
      </c>
      <c r="BK45" s="71">
        <v>6.5830000000000002</v>
      </c>
      <c r="BL45" s="71">
        <v>7.1159999999999997</v>
      </c>
      <c r="BM45" s="71">
        <v>7.8390000000000004</v>
      </c>
      <c r="BN45" s="71">
        <v>8.8140000000000001</v>
      </c>
      <c r="BO45" s="71">
        <v>8.9789999999999992</v>
      </c>
      <c r="BR45" s="66">
        <v>41011</v>
      </c>
      <c r="BS45" s="71">
        <v>7.64</v>
      </c>
      <c r="BT45" s="71">
        <v>10.231</v>
      </c>
      <c r="BU45" s="71">
        <v>12.019</v>
      </c>
      <c r="BV45" s="71">
        <v>11.728</v>
      </c>
      <c r="BW45" s="71">
        <v>12.8125</v>
      </c>
      <c r="BX45" s="71">
        <v>13.897</v>
      </c>
      <c r="BY45" s="71">
        <v>16.317</v>
      </c>
      <c r="BZ45" s="71">
        <v>17</v>
      </c>
      <c r="CJ45" s="66"/>
      <c r="CM45" s="66"/>
      <c r="CP45" s="66"/>
      <c r="CS45" s="66"/>
    </row>
    <row r="46" spans="2:97" ht="14.25" customHeight="1" x14ac:dyDescent="0.3">
      <c r="B46" s="70">
        <v>41015</v>
      </c>
      <c r="C46" s="67">
        <v>19.47</v>
      </c>
      <c r="D46" s="67">
        <v>19.64</v>
      </c>
      <c r="E46" s="67">
        <v>20.04</v>
      </c>
      <c r="F46" s="67">
        <v>15.85</v>
      </c>
      <c r="G46" s="67">
        <v>15.95</v>
      </c>
      <c r="H46" s="67">
        <v>16</v>
      </c>
      <c r="I46" s="67">
        <v>16.7</v>
      </c>
      <c r="J46" s="67">
        <v>17.399999999999999</v>
      </c>
      <c r="K46" s="67"/>
      <c r="L46" s="67"/>
      <c r="M46" s="66">
        <v>40603</v>
      </c>
      <c r="N46" s="71">
        <v>0.13489999999999999</v>
      </c>
      <c r="O46" s="71">
        <v>0.15770000000000001</v>
      </c>
      <c r="P46" s="71">
        <v>0.22339999999999999</v>
      </c>
      <c r="Q46" s="71">
        <v>0.64080000000000004</v>
      </c>
      <c r="R46" s="71">
        <v>1.1153999999999999</v>
      </c>
      <c r="S46" s="71">
        <v>2.0952000000000002</v>
      </c>
      <c r="T46" s="71">
        <v>3.3921000000000001</v>
      </c>
      <c r="U46" s="71">
        <v>3.8160500000000002</v>
      </c>
      <c r="X46" s="66">
        <v>40603</v>
      </c>
      <c r="Y46" s="72">
        <v>0.67900000000000005</v>
      </c>
      <c r="Z46" s="72">
        <v>0.82699999999999996</v>
      </c>
      <c r="AA46" s="72">
        <v>1.1240000000000001</v>
      </c>
      <c r="AB46" s="72">
        <v>1.575</v>
      </c>
      <c r="AC46" s="72">
        <v>1.9260000000000002</v>
      </c>
      <c r="AD46" s="72">
        <v>2.6850000000000001</v>
      </c>
      <c r="AE46" s="72">
        <v>3.556</v>
      </c>
      <c r="AF46" s="72">
        <v>3.911</v>
      </c>
      <c r="AJ46" s="66">
        <v>40690</v>
      </c>
      <c r="AK46" s="71">
        <v>0.105</v>
      </c>
      <c r="AL46" s="71">
        <v>0.11</v>
      </c>
      <c r="AM46" s="71">
        <v>0.13</v>
      </c>
      <c r="AN46" s="71">
        <v>0.18</v>
      </c>
      <c r="AO46" s="71">
        <v>0.22</v>
      </c>
      <c r="AP46" s="71">
        <v>0.41499999999999998</v>
      </c>
      <c r="AQ46" s="71">
        <v>1.1299999999999999</v>
      </c>
      <c r="AR46" s="71">
        <v>1.575</v>
      </c>
      <c r="AV46" s="66">
        <v>40611</v>
      </c>
      <c r="AW46" s="71">
        <v>1.2250000000000001</v>
      </c>
      <c r="AX46" s="71">
        <v>1.5880000000000001</v>
      </c>
      <c r="AY46" s="71">
        <v>2.41</v>
      </c>
      <c r="AZ46" s="71">
        <v>3.258</v>
      </c>
      <c r="BA46" s="71">
        <v>3.601</v>
      </c>
      <c r="BB46" s="71">
        <v>4.5809999999999995</v>
      </c>
      <c r="BC46" s="71">
        <v>5.5110000000000001</v>
      </c>
      <c r="BD46" s="71">
        <v>5.883</v>
      </c>
      <c r="BG46" s="66">
        <v>40617</v>
      </c>
      <c r="BH46" s="71">
        <v>5.59</v>
      </c>
      <c r="BI46" s="71">
        <v>5.73</v>
      </c>
      <c r="BJ46" s="71">
        <v>6.05</v>
      </c>
      <c r="BK46" s="71">
        <v>6.5604999999999993</v>
      </c>
      <c r="BL46" s="71">
        <v>7.0709999999999997</v>
      </c>
      <c r="BM46" s="71">
        <v>7.8070000000000004</v>
      </c>
      <c r="BN46" s="71">
        <v>8.7720000000000002</v>
      </c>
      <c r="BO46" s="71">
        <v>8.93</v>
      </c>
      <c r="BR46" s="66">
        <v>41012</v>
      </c>
      <c r="BS46" s="71">
        <v>7.64</v>
      </c>
      <c r="BT46" s="71">
        <v>10.231</v>
      </c>
      <c r="BU46" s="71">
        <v>12.019</v>
      </c>
      <c r="BV46" s="71">
        <v>11.728</v>
      </c>
      <c r="BW46" s="71">
        <v>12.8125</v>
      </c>
      <c r="BX46" s="71">
        <v>13.897</v>
      </c>
      <c r="BY46" s="71">
        <v>16.317</v>
      </c>
      <c r="BZ46" s="71">
        <v>17</v>
      </c>
      <c r="CJ46" s="66"/>
      <c r="CM46" s="66"/>
      <c r="CP46" s="66"/>
      <c r="CS46" s="66"/>
    </row>
    <row r="47" spans="2:97" ht="14.25" customHeight="1" x14ac:dyDescent="0.3">
      <c r="B47" s="70">
        <v>41016</v>
      </c>
      <c r="C47" s="67">
        <v>19.47</v>
      </c>
      <c r="D47" s="67">
        <v>19.64</v>
      </c>
      <c r="E47" s="67">
        <v>20.04</v>
      </c>
      <c r="F47" s="67">
        <v>15.85</v>
      </c>
      <c r="G47" s="67">
        <v>15.95</v>
      </c>
      <c r="H47" s="67">
        <v>16</v>
      </c>
      <c r="I47" s="67">
        <v>16.7</v>
      </c>
      <c r="J47" s="67">
        <v>17.399999999999999</v>
      </c>
      <c r="K47" s="67"/>
      <c r="L47" s="67"/>
      <c r="M47" s="66">
        <v>40604</v>
      </c>
      <c r="N47" s="71">
        <v>0.1217</v>
      </c>
      <c r="O47" s="71">
        <v>0.15060000000000001</v>
      </c>
      <c r="P47" s="71">
        <v>0.23150000000000001</v>
      </c>
      <c r="Q47" s="71">
        <v>0.68830000000000002</v>
      </c>
      <c r="R47" s="71">
        <v>1.1744000000000001</v>
      </c>
      <c r="S47" s="71">
        <v>2.1715</v>
      </c>
      <c r="T47" s="71">
        <v>3.4697</v>
      </c>
      <c r="U47" s="71">
        <v>3.8848500000000001</v>
      </c>
      <c r="X47" s="66">
        <v>40604</v>
      </c>
      <c r="Y47" s="72">
        <v>0.71099999999999997</v>
      </c>
      <c r="Z47" s="72">
        <v>0.86099999999999999</v>
      </c>
      <c r="AA47" s="72">
        <v>1.1299999999999999</v>
      </c>
      <c r="AB47" s="72">
        <v>1.581</v>
      </c>
      <c r="AC47" s="72">
        <v>1.9379999999999999</v>
      </c>
      <c r="AD47" s="72">
        <v>2.7039999999999997</v>
      </c>
      <c r="AE47" s="72">
        <v>3.573</v>
      </c>
      <c r="AF47" s="72">
        <v>3.9350000000000001</v>
      </c>
      <c r="AJ47" s="66">
        <v>40693</v>
      </c>
      <c r="AK47" s="71">
        <v>0.105</v>
      </c>
      <c r="AL47" s="71">
        <v>0.11</v>
      </c>
      <c r="AM47" s="71">
        <v>0.13</v>
      </c>
      <c r="AN47" s="71">
        <v>0.17499999999999999</v>
      </c>
      <c r="AO47" s="71">
        <v>0.22500000000000001</v>
      </c>
      <c r="AP47" s="71">
        <v>0.41</v>
      </c>
      <c r="AQ47" s="71">
        <v>1.1299999999999999</v>
      </c>
      <c r="AR47" s="71">
        <v>1.58</v>
      </c>
      <c r="AV47" s="66">
        <v>40612</v>
      </c>
      <c r="AW47" s="71">
        <v>1.2250000000000001</v>
      </c>
      <c r="AX47" s="71">
        <v>1.5880000000000001</v>
      </c>
      <c r="AY47" s="71">
        <v>2.41</v>
      </c>
      <c r="AZ47" s="71">
        <v>3.2170000000000001</v>
      </c>
      <c r="BA47" s="71">
        <v>3.5550000000000002</v>
      </c>
      <c r="BB47" s="71">
        <v>4.5460000000000003</v>
      </c>
      <c r="BC47" s="71">
        <v>5.5090000000000003</v>
      </c>
      <c r="BD47" s="71">
        <v>5.8810000000000002</v>
      </c>
      <c r="BG47" s="66">
        <v>40618</v>
      </c>
      <c r="BH47" s="71">
        <v>5.59</v>
      </c>
      <c r="BI47" s="71">
        <v>5.73</v>
      </c>
      <c r="BJ47" s="71">
        <v>6.05</v>
      </c>
      <c r="BK47" s="71">
        <v>6.5860000000000003</v>
      </c>
      <c r="BL47" s="71">
        <v>7.1219999999999999</v>
      </c>
      <c r="BM47" s="71">
        <v>7.8419999999999996</v>
      </c>
      <c r="BN47" s="71">
        <v>8.7929999999999993</v>
      </c>
      <c r="BO47" s="71">
        <v>8.9450000000000003</v>
      </c>
      <c r="BR47" s="66">
        <v>41015</v>
      </c>
      <c r="BS47" s="71">
        <v>7.64</v>
      </c>
      <c r="BT47" s="71">
        <v>10.231</v>
      </c>
      <c r="BU47" s="71">
        <v>12.019</v>
      </c>
      <c r="BV47" s="71">
        <v>11.728</v>
      </c>
      <c r="BW47" s="71">
        <v>12.8125</v>
      </c>
      <c r="BX47" s="71">
        <v>13.897</v>
      </c>
      <c r="BY47" s="71">
        <v>16.317</v>
      </c>
      <c r="BZ47" s="71">
        <v>17</v>
      </c>
      <c r="CJ47" s="66"/>
      <c r="CM47" s="66"/>
      <c r="CP47" s="66"/>
      <c r="CS47" s="66"/>
    </row>
    <row r="48" spans="2:97" ht="14.25" customHeight="1" x14ac:dyDescent="0.3">
      <c r="B48" s="70">
        <v>41017</v>
      </c>
      <c r="C48" s="67">
        <v>19.47</v>
      </c>
      <c r="D48" s="67">
        <v>19.64</v>
      </c>
      <c r="E48" s="67">
        <v>20.04</v>
      </c>
      <c r="F48" s="67">
        <v>15.85</v>
      </c>
      <c r="G48" s="67">
        <v>15.95</v>
      </c>
      <c r="H48" s="67">
        <v>16</v>
      </c>
      <c r="I48" s="67">
        <v>16.7</v>
      </c>
      <c r="J48" s="67">
        <v>17.399999999999999</v>
      </c>
      <c r="K48" s="67"/>
      <c r="L48" s="67"/>
      <c r="M48" s="66">
        <v>40605</v>
      </c>
      <c r="N48" s="71">
        <v>0.1207</v>
      </c>
      <c r="O48" s="71">
        <v>0.15060000000000001</v>
      </c>
      <c r="P48" s="71">
        <v>0.24679999999999999</v>
      </c>
      <c r="Q48" s="71">
        <v>0.75980000000000003</v>
      </c>
      <c r="R48" s="71">
        <v>1.2769999999999999</v>
      </c>
      <c r="S48" s="71">
        <v>2.2814999999999999</v>
      </c>
      <c r="T48" s="71">
        <v>3.5554000000000001</v>
      </c>
      <c r="U48" s="71">
        <v>3.9777000000000005</v>
      </c>
      <c r="X48" s="66">
        <v>40605</v>
      </c>
      <c r="Y48" s="72">
        <v>0.8</v>
      </c>
      <c r="Z48" s="72">
        <v>1.0109999999999999</v>
      </c>
      <c r="AA48" s="72">
        <v>1.3140000000000001</v>
      </c>
      <c r="AB48" s="72">
        <v>1.8069999999999999</v>
      </c>
      <c r="AC48" s="72">
        <v>2.1459999999999999</v>
      </c>
      <c r="AD48" s="72">
        <v>2.89</v>
      </c>
      <c r="AE48" s="72">
        <v>3.69</v>
      </c>
      <c r="AF48" s="72">
        <v>4.0350000000000001</v>
      </c>
      <c r="AJ48" s="66">
        <v>40694</v>
      </c>
      <c r="AK48" s="71">
        <v>0.105</v>
      </c>
      <c r="AL48" s="71">
        <v>0.11</v>
      </c>
      <c r="AM48" s="71">
        <v>0.13</v>
      </c>
      <c r="AN48" s="71">
        <v>0.184</v>
      </c>
      <c r="AO48" s="71">
        <v>0.23499999999999999</v>
      </c>
      <c r="AP48" s="71">
        <v>0.43</v>
      </c>
      <c r="AQ48" s="71">
        <v>1.165</v>
      </c>
      <c r="AR48" s="71">
        <v>1.615</v>
      </c>
      <c r="AV48" s="66">
        <v>40613</v>
      </c>
      <c r="AW48" s="71">
        <v>1.2250000000000001</v>
      </c>
      <c r="AX48" s="71">
        <v>1.5880000000000001</v>
      </c>
      <c r="AY48" s="71">
        <v>2.41</v>
      </c>
      <c r="AZ48" s="71">
        <v>3.0960000000000001</v>
      </c>
      <c r="BA48" s="71">
        <v>3.4350000000000001</v>
      </c>
      <c r="BB48" s="71">
        <v>4.444</v>
      </c>
      <c r="BC48" s="71">
        <v>5.4269999999999996</v>
      </c>
      <c r="BD48" s="71">
        <v>5.7839999999999998</v>
      </c>
      <c r="BG48" s="66">
        <v>40619</v>
      </c>
      <c r="BH48" s="71">
        <v>5.59</v>
      </c>
      <c r="BI48" s="71">
        <v>5.73</v>
      </c>
      <c r="BJ48" s="71">
        <v>6.05</v>
      </c>
      <c r="BK48" s="71">
        <v>6.6135000000000002</v>
      </c>
      <c r="BL48" s="71">
        <v>7.1769999999999996</v>
      </c>
      <c r="BM48" s="71">
        <v>7.92</v>
      </c>
      <c r="BN48" s="71">
        <v>8.8580000000000005</v>
      </c>
      <c r="BO48" s="71">
        <v>9.0120000000000005</v>
      </c>
      <c r="BR48" s="66">
        <v>41016</v>
      </c>
      <c r="BS48" s="71">
        <v>7.64</v>
      </c>
      <c r="BT48" s="71">
        <v>10.231</v>
      </c>
      <c r="BU48" s="71">
        <v>12.019</v>
      </c>
      <c r="BV48" s="71">
        <v>11.728</v>
      </c>
      <c r="BW48" s="71">
        <v>12.8125</v>
      </c>
      <c r="BX48" s="71">
        <v>13.897</v>
      </c>
      <c r="BY48" s="71">
        <v>16.317</v>
      </c>
      <c r="BZ48" s="71">
        <v>17</v>
      </c>
      <c r="CJ48" s="66"/>
      <c r="CM48" s="66"/>
      <c r="CP48" s="66"/>
      <c r="CS48" s="66"/>
    </row>
    <row r="49" spans="2:97" ht="14.25" customHeight="1" x14ac:dyDescent="0.3">
      <c r="B49" s="70">
        <v>41019</v>
      </c>
      <c r="C49" s="67">
        <v>19.41</v>
      </c>
      <c r="D49" s="67">
        <v>19.57</v>
      </c>
      <c r="E49" s="67">
        <v>19.97</v>
      </c>
      <c r="F49" s="67">
        <v>15.88</v>
      </c>
      <c r="G49" s="67">
        <v>15.98</v>
      </c>
      <c r="H49" s="67">
        <v>16</v>
      </c>
      <c r="I49" s="67">
        <v>16.7</v>
      </c>
      <c r="J49" s="67">
        <v>17.399999999999999</v>
      </c>
      <c r="K49" s="67"/>
      <c r="L49" s="67"/>
      <c r="M49" s="66">
        <v>40606</v>
      </c>
      <c r="N49" s="71">
        <v>0.1105</v>
      </c>
      <c r="O49" s="71">
        <v>0.14649999999999999</v>
      </c>
      <c r="P49" s="71">
        <v>0.22950000000000001</v>
      </c>
      <c r="Q49" s="71">
        <v>0.68069999999999997</v>
      </c>
      <c r="R49" s="71">
        <v>1.1850000000000001</v>
      </c>
      <c r="S49" s="71">
        <v>2.1815000000000002</v>
      </c>
      <c r="T49" s="71">
        <v>3.49</v>
      </c>
      <c r="U49" s="71">
        <v>3.915</v>
      </c>
      <c r="X49" s="66">
        <v>40606</v>
      </c>
      <c r="Y49" s="72">
        <v>0.81799999999999995</v>
      </c>
      <c r="Z49" s="72">
        <v>0.98299999999999998</v>
      </c>
      <c r="AA49" s="72">
        <v>1.2929999999999999</v>
      </c>
      <c r="AB49" s="72">
        <v>1.7869999999999999</v>
      </c>
      <c r="AC49" s="72">
        <v>2.1240000000000001</v>
      </c>
      <c r="AD49" s="72">
        <v>2.8570000000000002</v>
      </c>
      <c r="AE49" s="72">
        <v>3.63</v>
      </c>
      <c r="AF49" s="72">
        <v>3.9740000000000002</v>
      </c>
      <c r="AJ49" s="66">
        <v>40695</v>
      </c>
      <c r="AK49" s="71">
        <v>0.105</v>
      </c>
      <c r="AL49" s="71">
        <v>0.11</v>
      </c>
      <c r="AM49" s="71">
        <v>0.13</v>
      </c>
      <c r="AN49" s="71">
        <v>0.18</v>
      </c>
      <c r="AO49" s="71">
        <v>0.22</v>
      </c>
      <c r="AP49" s="71">
        <v>0.44</v>
      </c>
      <c r="AQ49" s="71">
        <v>1.155</v>
      </c>
      <c r="AR49" s="71">
        <v>1.615</v>
      </c>
      <c r="AV49" s="66">
        <v>40616</v>
      </c>
      <c r="AW49" s="71">
        <v>1.2250000000000001</v>
      </c>
      <c r="AX49" s="71">
        <v>1.5880000000000001</v>
      </c>
      <c r="AY49" s="71">
        <v>2.41</v>
      </c>
      <c r="AZ49" s="71">
        <v>2.9370000000000003</v>
      </c>
      <c r="BA49" s="71">
        <v>3.2690000000000001</v>
      </c>
      <c r="BB49" s="71">
        <v>4.28</v>
      </c>
      <c r="BC49" s="71">
        <v>5.27</v>
      </c>
      <c r="BD49" s="71">
        <v>5.649</v>
      </c>
      <c r="BG49" s="66">
        <v>40620</v>
      </c>
      <c r="BH49" s="71">
        <v>5.5600000000000005</v>
      </c>
      <c r="BI49" s="71">
        <v>5.77</v>
      </c>
      <c r="BJ49" s="71">
        <v>6.03</v>
      </c>
      <c r="BK49" s="71">
        <v>6.5910000000000002</v>
      </c>
      <c r="BL49" s="71">
        <v>7.1520000000000001</v>
      </c>
      <c r="BM49" s="71">
        <v>7.9009999999999998</v>
      </c>
      <c r="BN49" s="71">
        <v>8.8379999999999992</v>
      </c>
      <c r="BO49" s="71">
        <v>8.9960000000000004</v>
      </c>
      <c r="BR49" s="66">
        <v>41017</v>
      </c>
      <c r="BS49" s="71">
        <v>7.64</v>
      </c>
      <c r="BT49" s="71">
        <v>10.231</v>
      </c>
      <c r="BU49" s="71">
        <v>12.019</v>
      </c>
      <c r="BV49" s="71">
        <v>11.728</v>
      </c>
      <c r="BW49" s="71">
        <v>12.8125</v>
      </c>
      <c r="BX49" s="71">
        <v>13.897</v>
      </c>
      <c r="BY49" s="71">
        <v>16.317</v>
      </c>
      <c r="BZ49" s="71">
        <v>17</v>
      </c>
      <c r="CJ49" s="66"/>
      <c r="CM49" s="66"/>
      <c r="CP49" s="66"/>
      <c r="CS49" s="66"/>
    </row>
    <row r="50" spans="2:97" ht="14.25" customHeight="1" x14ac:dyDescent="0.3">
      <c r="B50" s="70">
        <v>41023</v>
      </c>
      <c r="C50" s="67">
        <v>19.41</v>
      </c>
      <c r="D50" s="67">
        <v>19.57</v>
      </c>
      <c r="E50" s="67">
        <v>19.97</v>
      </c>
      <c r="F50" s="67">
        <v>15.88</v>
      </c>
      <c r="G50" s="67">
        <v>15.98</v>
      </c>
      <c r="H50" s="67">
        <v>16</v>
      </c>
      <c r="I50" s="67">
        <v>16.7</v>
      </c>
      <c r="J50" s="67">
        <v>17.399999999999999</v>
      </c>
      <c r="K50" s="67"/>
      <c r="L50" s="67"/>
      <c r="M50" s="66">
        <v>40609</v>
      </c>
      <c r="N50" s="71">
        <v>0.1004</v>
      </c>
      <c r="O50" s="71">
        <v>0.14849999999999999</v>
      </c>
      <c r="P50" s="71">
        <v>0.22850000000000001</v>
      </c>
      <c r="Q50" s="71">
        <v>0.69669999999999999</v>
      </c>
      <c r="R50" s="71">
        <v>1.2065999999999999</v>
      </c>
      <c r="S50" s="71">
        <v>2.1949000000000001</v>
      </c>
      <c r="T50" s="71">
        <v>3.5123000000000002</v>
      </c>
      <c r="U50" s="71">
        <v>3.9361500000000005</v>
      </c>
      <c r="X50" s="66">
        <v>40609</v>
      </c>
      <c r="Y50" s="72">
        <v>0.80600000000000005</v>
      </c>
      <c r="Z50" s="72">
        <v>0.97799999999999998</v>
      </c>
      <c r="AA50" s="72">
        <v>1.28</v>
      </c>
      <c r="AB50" s="72">
        <v>1.7829999999999999</v>
      </c>
      <c r="AC50" s="72">
        <v>2.1240000000000001</v>
      </c>
      <c r="AD50" s="72">
        <v>2.8609999999999998</v>
      </c>
      <c r="AE50" s="72">
        <v>3.62</v>
      </c>
      <c r="AF50" s="72">
        <v>3.9590000000000001</v>
      </c>
      <c r="AJ50" s="66">
        <v>40696</v>
      </c>
      <c r="AK50" s="71">
        <v>0.105</v>
      </c>
      <c r="AL50" s="71">
        <v>0.11</v>
      </c>
      <c r="AM50" s="71">
        <v>0.13</v>
      </c>
      <c r="AN50" s="71">
        <v>0.16500000000000001</v>
      </c>
      <c r="AO50" s="71">
        <v>0.2</v>
      </c>
      <c r="AP50" s="71">
        <v>0.4</v>
      </c>
      <c r="AQ50" s="71">
        <v>1.115</v>
      </c>
      <c r="AR50" s="71">
        <v>1.585</v>
      </c>
      <c r="AV50" s="66">
        <v>40617</v>
      </c>
      <c r="AW50" s="71">
        <v>1.2250000000000001</v>
      </c>
      <c r="AX50" s="71">
        <v>1.5880000000000001</v>
      </c>
      <c r="AY50" s="71">
        <v>2.1280000000000001</v>
      </c>
      <c r="AZ50" s="71">
        <v>2.8479999999999999</v>
      </c>
      <c r="BA50" s="71">
        <v>3.1819999999999999</v>
      </c>
      <c r="BB50" s="71">
        <v>4.1879999999999997</v>
      </c>
      <c r="BC50" s="71">
        <v>5.1950000000000003</v>
      </c>
      <c r="BD50" s="71">
        <v>5.569</v>
      </c>
      <c r="BG50" s="66">
        <v>40623</v>
      </c>
      <c r="BH50" s="71">
        <v>5.5600000000000005</v>
      </c>
      <c r="BI50" s="71">
        <v>5.77</v>
      </c>
      <c r="BJ50" s="71">
        <v>6.03</v>
      </c>
      <c r="BK50" s="71">
        <v>6.5920000000000005</v>
      </c>
      <c r="BL50" s="71">
        <v>7.1539999999999999</v>
      </c>
      <c r="BM50" s="71">
        <v>7.9160000000000004</v>
      </c>
      <c r="BN50" s="71">
        <v>8.8330000000000002</v>
      </c>
      <c r="BO50" s="71">
        <v>8.9960000000000004</v>
      </c>
      <c r="BR50" s="66">
        <v>41018</v>
      </c>
      <c r="BS50" s="71">
        <v>7.9930000000000003</v>
      </c>
      <c r="BT50" s="71">
        <v>10.486000000000001</v>
      </c>
      <c r="BU50" s="71">
        <v>11.991</v>
      </c>
      <c r="BV50" s="71">
        <v>11.728</v>
      </c>
      <c r="BW50" s="71">
        <v>12.8125</v>
      </c>
      <c r="BX50" s="71">
        <v>13.897</v>
      </c>
      <c r="BY50" s="71">
        <v>16.317</v>
      </c>
      <c r="BZ50" s="71">
        <v>17</v>
      </c>
      <c r="CJ50" s="66"/>
      <c r="CM50" s="66"/>
      <c r="CP50" s="66"/>
      <c r="CS50" s="66"/>
    </row>
    <row r="51" spans="2:97" ht="14.25" customHeight="1" x14ac:dyDescent="0.3">
      <c r="B51" s="70">
        <v>41025</v>
      </c>
      <c r="C51" s="67">
        <v>19.34</v>
      </c>
      <c r="D51" s="67">
        <v>19.64</v>
      </c>
      <c r="E51" s="67">
        <v>19.97</v>
      </c>
      <c r="F51" s="67">
        <v>15.38</v>
      </c>
      <c r="G51" s="67">
        <v>15.45</v>
      </c>
      <c r="H51" s="67">
        <v>15.85</v>
      </c>
      <c r="I51" s="67">
        <v>16.45</v>
      </c>
      <c r="J51" s="67">
        <v>17.049999999999997</v>
      </c>
      <c r="K51" s="67"/>
      <c r="L51" s="67"/>
      <c r="M51" s="66">
        <v>40610</v>
      </c>
      <c r="N51" s="71">
        <v>0.1045</v>
      </c>
      <c r="O51" s="71">
        <v>0.15060000000000001</v>
      </c>
      <c r="P51" s="71">
        <v>0.22850000000000001</v>
      </c>
      <c r="Q51" s="71">
        <v>0.72070000000000001</v>
      </c>
      <c r="R51" s="71">
        <v>1.2174</v>
      </c>
      <c r="S51" s="71">
        <v>2.2115999999999998</v>
      </c>
      <c r="T51" s="71">
        <v>3.5476999999999999</v>
      </c>
      <c r="U51" s="71">
        <v>3.97885</v>
      </c>
      <c r="X51" s="66">
        <v>40610</v>
      </c>
      <c r="Y51" s="72">
        <v>0.76200000000000001</v>
      </c>
      <c r="Z51" s="72">
        <v>0.97899999999999998</v>
      </c>
      <c r="AA51" s="72">
        <v>1.2730000000000001</v>
      </c>
      <c r="AB51" s="72">
        <v>1.782</v>
      </c>
      <c r="AC51" s="72">
        <v>2.1360000000000001</v>
      </c>
      <c r="AD51" s="72">
        <v>2.89</v>
      </c>
      <c r="AE51" s="72">
        <v>3.6659999999999999</v>
      </c>
      <c r="AF51" s="72">
        <v>4.0090000000000003</v>
      </c>
      <c r="AJ51" s="66">
        <v>40697</v>
      </c>
      <c r="AK51" s="71">
        <v>0.105</v>
      </c>
      <c r="AL51" s="71">
        <v>0.11</v>
      </c>
      <c r="AM51" s="71">
        <v>0.13</v>
      </c>
      <c r="AN51" s="71">
        <v>0.16</v>
      </c>
      <c r="AO51" s="71">
        <v>0.20499999999999999</v>
      </c>
      <c r="AP51" s="71">
        <v>0.40500000000000003</v>
      </c>
      <c r="AQ51" s="71">
        <v>1.1400000000000001</v>
      </c>
      <c r="AR51" s="71">
        <v>1.58</v>
      </c>
      <c r="AV51" s="66">
        <v>40618</v>
      </c>
      <c r="AW51" s="71">
        <v>1.2250000000000001</v>
      </c>
      <c r="AX51" s="71">
        <v>1.5880000000000001</v>
      </c>
      <c r="AY51" s="71">
        <v>2.1280000000000001</v>
      </c>
      <c r="AZ51" s="71">
        <v>2.8559999999999999</v>
      </c>
      <c r="BA51" s="71">
        <v>3.1739999999999999</v>
      </c>
      <c r="BB51" s="71">
        <v>4.1630000000000003</v>
      </c>
      <c r="BC51" s="71">
        <v>5.1740000000000004</v>
      </c>
      <c r="BD51" s="71">
        <v>5.5540000000000003</v>
      </c>
      <c r="BG51" s="66">
        <v>40624</v>
      </c>
      <c r="BH51" s="71">
        <v>5.5600000000000005</v>
      </c>
      <c r="BI51" s="71">
        <v>5.77</v>
      </c>
      <c r="BJ51" s="71">
        <v>6.03</v>
      </c>
      <c r="BK51" s="71">
        <v>6.5640000000000001</v>
      </c>
      <c r="BL51" s="71">
        <v>7.0979999999999999</v>
      </c>
      <c r="BM51" s="71">
        <v>7.8460000000000001</v>
      </c>
      <c r="BN51" s="71">
        <v>8.7769999999999992</v>
      </c>
      <c r="BO51" s="71">
        <v>8.9619999999999997</v>
      </c>
      <c r="BR51" s="66">
        <v>41019</v>
      </c>
      <c r="BS51" s="71">
        <v>7.9930000000000003</v>
      </c>
      <c r="BT51" s="71">
        <v>10.486000000000001</v>
      </c>
      <c r="BU51" s="71">
        <v>11.991</v>
      </c>
      <c r="BV51" s="71">
        <v>11.728</v>
      </c>
      <c r="BW51" s="71">
        <v>12.8125</v>
      </c>
      <c r="BX51" s="71">
        <v>13.897</v>
      </c>
      <c r="BY51" s="71">
        <v>16.317</v>
      </c>
      <c r="BZ51" s="71">
        <v>17</v>
      </c>
      <c r="CJ51" s="66"/>
      <c r="CM51" s="66"/>
      <c r="CP51" s="66"/>
      <c r="CS51" s="66"/>
    </row>
    <row r="52" spans="2:97" ht="14.25" customHeight="1" x14ac:dyDescent="0.3">
      <c r="B52" s="70">
        <v>41026</v>
      </c>
      <c r="C52" s="67">
        <v>19.34</v>
      </c>
      <c r="D52" s="67">
        <v>19.64</v>
      </c>
      <c r="E52" s="67">
        <v>19.97</v>
      </c>
      <c r="F52" s="67">
        <v>15.38</v>
      </c>
      <c r="G52" s="67">
        <v>15.45</v>
      </c>
      <c r="H52" s="67">
        <v>15.85</v>
      </c>
      <c r="I52" s="67">
        <v>16.45</v>
      </c>
      <c r="J52" s="67">
        <v>17.049999999999997</v>
      </c>
      <c r="K52" s="67"/>
      <c r="L52" s="67"/>
      <c r="M52" s="66">
        <v>40611</v>
      </c>
      <c r="N52" s="71">
        <v>9.1300000000000006E-2</v>
      </c>
      <c r="O52" s="71">
        <v>0.14549999999999999</v>
      </c>
      <c r="P52" s="71">
        <v>0.2424</v>
      </c>
      <c r="Q52" s="71">
        <v>0.68889999999999996</v>
      </c>
      <c r="R52" s="71">
        <v>1.2128000000000001</v>
      </c>
      <c r="S52" s="71">
        <v>2.1448999999999998</v>
      </c>
      <c r="T52" s="71">
        <v>3.4674999999999998</v>
      </c>
      <c r="U52" s="71">
        <v>3.9087499999999995</v>
      </c>
      <c r="X52" s="66">
        <v>40611</v>
      </c>
      <c r="Y52" s="72">
        <v>0.86899999999999999</v>
      </c>
      <c r="Z52" s="72">
        <v>0.96399999999999997</v>
      </c>
      <c r="AA52" s="72">
        <v>1.323</v>
      </c>
      <c r="AB52" s="72">
        <v>1.7629999999999999</v>
      </c>
      <c r="AC52" s="72">
        <v>2.121</v>
      </c>
      <c r="AD52" s="72">
        <v>2.8719999999999999</v>
      </c>
      <c r="AE52" s="72">
        <v>3.6550000000000002</v>
      </c>
      <c r="AF52" s="72">
        <v>3.9939999999999998</v>
      </c>
      <c r="AJ52" s="66">
        <v>40700</v>
      </c>
      <c r="AK52" s="71">
        <v>0.105</v>
      </c>
      <c r="AL52" s="71">
        <v>0.11</v>
      </c>
      <c r="AM52" s="71">
        <v>0.13500000000000001</v>
      </c>
      <c r="AN52" s="71">
        <v>0.17499999999999999</v>
      </c>
      <c r="AO52" s="71">
        <v>0.20499999999999999</v>
      </c>
      <c r="AP52" s="71">
        <v>0.42</v>
      </c>
      <c r="AQ52" s="71">
        <v>1.155</v>
      </c>
      <c r="AR52" s="71">
        <v>1.585</v>
      </c>
      <c r="AV52" s="66">
        <v>40619</v>
      </c>
      <c r="AW52" s="71">
        <v>1.2250000000000001</v>
      </c>
      <c r="AX52" s="71">
        <v>1.5880000000000001</v>
      </c>
      <c r="AY52" s="71">
        <v>2.1280000000000001</v>
      </c>
      <c r="AZ52" s="71">
        <v>2.9260000000000002</v>
      </c>
      <c r="BA52" s="71">
        <v>3.2530000000000001</v>
      </c>
      <c r="BB52" s="71">
        <v>4.2370000000000001</v>
      </c>
      <c r="BC52" s="71">
        <v>5.2409999999999997</v>
      </c>
      <c r="BD52" s="71">
        <v>5.6180000000000003</v>
      </c>
      <c r="BG52" s="66">
        <v>40625</v>
      </c>
      <c r="BH52" s="71">
        <v>5.5600000000000005</v>
      </c>
      <c r="BI52" s="71">
        <v>5.77</v>
      </c>
      <c r="BJ52" s="71">
        <v>6.03</v>
      </c>
      <c r="BK52" s="71">
        <v>6.5540000000000003</v>
      </c>
      <c r="BL52" s="71">
        <v>7.0780000000000003</v>
      </c>
      <c r="BM52" s="71">
        <v>7.8159999999999998</v>
      </c>
      <c r="BN52" s="71">
        <v>8.7249999999999996</v>
      </c>
      <c r="BO52" s="71">
        <v>8.9439999999999991</v>
      </c>
      <c r="BR52" s="66">
        <v>41022</v>
      </c>
      <c r="BS52" s="71">
        <v>7.9930000000000003</v>
      </c>
      <c r="BT52" s="71">
        <v>10.486000000000001</v>
      </c>
      <c r="BU52" s="71">
        <v>11.991</v>
      </c>
      <c r="BV52" s="71">
        <v>11.728</v>
      </c>
      <c r="BW52" s="71">
        <v>12.8125</v>
      </c>
      <c r="BX52" s="71">
        <v>13.897</v>
      </c>
      <c r="BY52" s="71">
        <v>16.317</v>
      </c>
      <c r="BZ52" s="71">
        <v>17</v>
      </c>
      <c r="CJ52" s="66"/>
      <c r="CM52" s="66"/>
      <c r="CP52" s="66"/>
      <c r="CS52" s="66"/>
    </row>
    <row r="53" spans="2:97" ht="14.25" customHeight="1" x14ac:dyDescent="0.3">
      <c r="B53" s="70">
        <v>41030</v>
      </c>
      <c r="C53" s="67">
        <v>19.34</v>
      </c>
      <c r="D53" s="67">
        <v>19.64</v>
      </c>
      <c r="E53" s="67">
        <v>19.97</v>
      </c>
      <c r="F53" s="67">
        <v>15.38</v>
      </c>
      <c r="G53" s="67">
        <v>15.45</v>
      </c>
      <c r="H53" s="67">
        <v>15.85</v>
      </c>
      <c r="I53" s="67">
        <v>16.45</v>
      </c>
      <c r="J53" s="67">
        <v>17.049999999999997</v>
      </c>
      <c r="K53" s="67"/>
      <c r="L53" s="67"/>
      <c r="M53" s="66">
        <v>40612</v>
      </c>
      <c r="N53" s="71">
        <v>6.6900000000000001E-2</v>
      </c>
      <c r="O53" s="71">
        <v>0.13020000000000001</v>
      </c>
      <c r="P53" s="71">
        <v>0.2271</v>
      </c>
      <c r="Q53" s="71">
        <v>0.63300000000000001</v>
      </c>
      <c r="R53" s="71">
        <v>1.1277999999999999</v>
      </c>
      <c r="S53" s="71">
        <v>2.0253000000000001</v>
      </c>
      <c r="T53" s="71">
        <v>3.3584000000000001</v>
      </c>
      <c r="U53" s="71">
        <v>3.8041999999999998</v>
      </c>
      <c r="X53" s="66">
        <v>40612</v>
      </c>
      <c r="Y53" s="72">
        <v>0.77100000000000002</v>
      </c>
      <c r="Z53" s="72">
        <v>0.94899999999999995</v>
      </c>
      <c r="AA53" s="72">
        <v>1.304</v>
      </c>
      <c r="AB53" s="72">
        <v>1.7330000000000001</v>
      </c>
      <c r="AC53" s="72">
        <v>2.0870000000000002</v>
      </c>
      <c r="AD53" s="72">
        <v>2.8289999999999997</v>
      </c>
      <c r="AE53" s="72">
        <v>3.613</v>
      </c>
      <c r="AF53" s="72">
        <v>3.9539999999999997</v>
      </c>
      <c r="AJ53" s="66">
        <v>40701</v>
      </c>
      <c r="AK53" s="71">
        <v>0.105</v>
      </c>
      <c r="AL53" s="71">
        <v>0.11</v>
      </c>
      <c r="AM53" s="71">
        <v>0.13500000000000001</v>
      </c>
      <c r="AN53" s="71">
        <v>0.17</v>
      </c>
      <c r="AO53" s="71">
        <v>0.215</v>
      </c>
      <c r="AP53" s="71">
        <v>0.435</v>
      </c>
      <c r="AQ53" s="71">
        <v>1.165</v>
      </c>
      <c r="AR53" s="71">
        <v>1.6099999999999999</v>
      </c>
      <c r="AV53" s="66">
        <v>40620</v>
      </c>
      <c r="AW53" s="71">
        <v>1.2250000000000001</v>
      </c>
      <c r="AX53" s="71">
        <v>1.5880000000000001</v>
      </c>
      <c r="AY53" s="71">
        <v>2.1280000000000001</v>
      </c>
      <c r="AZ53" s="71">
        <v>2.8519999999999999</v>
      </c>
      <c r="BA53" s="71">
        <v>3.173</v>
      </c>
      <c r="BB53" s="71">
        <v>4.1520000000000001</v>
      </c>
      <c r="BC53" s="71">
        <v>5.1660000000000004</v>
      </c>
      <c r="BD53" s="71">
        <v>5.5590000000000002</v>
      </c>
      <c r="BG53" s="66">
        <v>40626</v>
      </c>
      <c r="BH53" s="71">
        <v>5.5600000000000005</v>
      </c>
      <c r="BI53" s="71">
        <v>5.77</v>
      </c>
      <c r="BJ53" s="71">
        <v>6.03</v>
      </c>
      <c r="BK53" s="71">
        <v>6.5395000000000003</v>
      </c>
      <c r="BL53" s="71">
        <v>7.0490000000000004</v>
      </c>
      <c r="BM53" s="71">
        <v>7.7750000000000004</v>
      </c>
      <c r="BN53" s="71">
        <v>8.69</v>
      </c>
      <c r="BO53" s="71">
        <v>8.9269999999999996</v>
      </c>
      <c r="BR53" s="66">
        <v>41023</v>
      </c>
      <c r="BS53" s="71">
        <v>7.9930000000000003</v>
      </c>
      <c r="BT53" s="71">
        <v>10.486000000000001</v>
      </c>
      <c r="BU53" s="71">
        <v>11.991</v>
      </c>
      <c r="BV53" s="71">
        <v>11.728</v>
      </c>
      <c r="BW53" s="71">
        <v>12.8125</v>
      </c>
      <c r="BX53" s="71">
        <v>13.897</v>
      </c>
      <c r="BY53" s="71">
        <v>16.317</v>
      </c>
      <c r="BZ53" s="71">
        <v>17</v>
      </c>
      <c r="CJ53" s="66"/>
      <c r="CM53" s="66"/>
      <c r="CP53" s="66"/>
      <c r="CS53" s="66"/>
    </row>
    <row r="54" spans="2:97" ht="14.25" customHeight="1" x14ac:dyDescent="0.3">
      <c r="B54" s="70">
        <v>41032</v>
      </c>
      <c r="C54" s="67">
        <v>19.34</v>
      </c>
      <c r="D54" s="67">
        <v>19.64</v>
      </c>
      <c r="E54" s="67">
        <v>19.97</v>
      </c>
      <c r="F54" s="67">
        <v>15.28</v>
      </c>
      <c r="G54" s="67">
        <v>15.38</v>
      </c>
      <c r="H54" s="67">
        <v>15.6</v>
      </c>
      <c r="I54" s="67">
        <v>16.399999999999999</v>
      </c>
      <c r="J54" s="67">
        <v>17.199999999999996</v>
      </c>
      <c r="K54" s="67"/>
      <c r="L54" s="67"/>
      <c r="M54" s="66">
        <v>40613</v>
      </c>
      <c r="N54" s="71">
        <v>6.9000000000000006E-2</v>
      </c>
      <c r="O54" s="71">
        <v>0.12509999999999999</v>
      </c>
      <c r="P54" s="71">
        <v>0.222</v>
      </c>
      <c r="Q54" s="71">
        <v>0.64100000000000001</v>
      </c>
      <c r="R54" s="71">
        <v>1.1384000000000001</v>
      </c>
      <c r="S54" s="71">
        <v>2.0550000000000002</v>
      </c>
      <c r="T54" s="71">
        <v>3.4024999999999999</v>
      </c>
      <c r="U54" s="71">
        <v>3.8462499999999999</v>
      </c>
      <c r="X54" s="66">
        <v>40613</v>
      </c>
      <c r="Y54" s="72">
        <v>0.746</v>
      </c>
      <c r="Z54" s="72">
        <v>0.93500000000000005</v>
      </c>
      <c r="AA54" s="72">
        <v>1.268</v>
      </c>
      <c r="AB54" s="72">
        <v>1.6819999999999999</v>
      </c>
      <c r="AC54" s="72">
        <v>2.0310000000000001</v>
      </c>
      <c r="AD54" s="72">
        <v>2.7720000000000002</v>
      </c>
      <c r="AE54" s="72">
        <v>3.5620000000000003</v>
      </c>
      <c r="AF54" s="72">
        <v>3.9009999999999998</v>
      </c>
      <c r="AJ54" s="66">
        <v>40702</v>
      </c>
      <c r="AK54" s="71">
        <v>0.105</v>
      </c>
      <c r="AL54" s="71">
        <v>0.11</v>
      </c>
      <c r="AM54" s="71">
        <v>0.13500000000000001</v>
      </c>
      <c r="AN54" s="71">
        <v>0.17499999999999999</v>
      </c>
      <c r="AO54" s="71">
        <v>0.215</v>
      </c>
      <c r="AP54" s="71">
        <v>0.42499999999999999</v>
      </c>
      <c r="AQ54" s="71">
        <v>1.1599999999999999</v>
      </c>
      <c r="AR54" s="71">
        <v>1.595</v>
      </c>
      <c r="AV54" s="66">
        <v>40623</v>
      </c>
      <c r="AW54" s="71">
        <v>1.2250000000000001</v>
      </c>
      <c r="AX54" s="71">
        <v>1.5880000000000001</v>
      </c>
      <c r="AY54" s="71">
        <v>2.1280000000000001</v>
      </c>
      <c r="AZ54" s="71">
        <v>2.895</v>
      </c>
      <c r="BA54" s="71">
        <v>3.2090000000000001</v>
      </c>
      <c r="BB54" s="71">
        <v>4.1520000000000001</v>
      </c>
      <c r="BC54" s="71">
        <v>5.149</v>
      </c>
      <c r="BD54" s="71">
        <v>5.5469999999999997</v>
      </c>
      <c r="BG54" s="66">
        <v>40627</v>
      </c>
      <c r="BH54" s="71">
        <v>5.55</v>
      </c>
      <c r="BI54" s="71">
        <v>5.75</v>
      </c>
      <c r="BJ54" s="71">
        <v>6.04</v>
      </c>
      <c r="BK54" s="71">
        <v>6.5389999999999997</v>
      </c>
      <c r="BL54" s="71">
        <v>7.0380000000000003</v>
      </c>
      <c r="BM54" s="71">
        <v>7.7610000000000001</v>
      </c>
      <c r="BN54" s="71">
        <v>8.6869999999999994</v>
      </c>
      <c r="BO54" s="71">
        <v>8.9209999999999994</v>
      </c>
      <c r="BR54" s="66">
        <v>41024</v>
      </c>
      <c r="BS54" s="71">
        <v>7.9930000000000003</v>
      </c>
      <c r="BT54" s="71">
        <v>10.486000000000001</v>
      </c>
      <c r="BU54" s="71">
        <v>11.991</v>
      </c>
      <c r="BV54" s="71">
        <v>11.728</v>
      </c>
      <c r="BW54" s="71">
        <v>12.8125</v>
      </c>
      <c r="BX54" s="71">
        <v>13.897</v>
      </c>
      <c r="BY54" s="71">
        <v>16.317</v>
      </c>
      <c r="BZ54" s="71">
        <v>17</v>
      </c>
      <c r="CJ54" s="66"/>
      <c r="CM54" s="66"/>
      <c r="CP54" s="66"/>
      <c r="CS54" s="66"/>
    </row>
    <row r="55" spans="2:97" ht="14.25" customHeight="1" x14ac:dyDescent="0.3">
      <c r="B55" s="70">
        <v>41037</v>
      </c>
      <c r="C55" s="67">
        <v>19.34</v>
      </c>
      <c r="D55" s="67">
        <v>19.64</v>
      </c>
      <c r="E55" s="67">
        <v>19.97</v>
      </c>
      <c r="F55" s="67">
        <v>15.28</v>
      </c>
      <c r="G55" s="67">
        <v>15.38</v>
      </c>
      <c r="H55" s="67">
        <v>15.6</v>
      </c>
      <c r="I55" s="67">
        <v>16.399999999999999</v>
      </c>
      <c r="J55" s="67">
        <v>17.199999999999996</v>
      </c>
      <c r="K55" s="67"/>
      <c r="L55" s="67"/>
      <c r="M55" s="66">
        <v>40616</v>
      </c>
      <c r="N55" s="71">
        <v>7.3999999999999996E-2</v>
      </c>
      <c r="O55" s="71">
        <v>0.12609999999999999</v>
      </c>
      <c r="P55" s="71">
        <v>0.21279999999999999</v>
      </c>
      <c r="Q55" s="71">
        <v>0.59279999999999999</v>
      </c>
      <c r="R55" s="71">
        <v>1.0643</v>
      </c>
      <c r="S55" s="71">
        <v>1.9754</v>
      </c>
      <c r="T55" s="71">
        <v>3.3563000000000001</v>
      </c>
      <c r="U55" s="71">
        <v>3.80315</v>
      </c>
      <c r="X55" s="66">
        <v>40616</v>
      </c>
      <c r="Y55" s="72">
        <v>0.74399999999999999</v>
      </c>
      <c r="Z55" s="72">
        <v>0.91900000000000004</v>
      </c>
      <c r="AA55" s="72">
        <v>1.254</v>
      </c>
      <c r="AB55" s="72">
        <v>1.6640000000000001</v>
      </c>
      <c r="AC55" s="72">
        <v>2.0150000000000001</v>
      </c>
      <c r="AD55" s="72">
        <v>2.754</v>
      </c>
      <c r="AE55" s="72">
        <v>3.5620000000000003</v>
      </c>
      <c r="AF55" s="72">
        <v>3.9020000000000001</v>
      </c>
      <c r="AJ55" s="66">
        <v>40703</v>
      </c>
      <c r="AK55" s="71">
        <v>0.105</v>
      </c>
      <c r="AL55" s="71">
        <v>0.11</v>
      </c>
      <c r="AM55" s="71">
        <v>0.13500000000000001</v>
      </c>
      <c r="AN55" s="71">
        <v>0.17</v>
      </c>
      <c r="AO55" s="71">
        <v>0.21</v>
      </c>
      <c r="AP55" s="71">
        <v>0.40500000000000003</v>
      </c>
      <c r="AQ55" s="71">
        <v>1.135</v>
      </c>
      <c r="AR55" s="71">
        <v>1.575</v>
      </c>
      <c r="AV55" s="66">
        <v>40624</v>
      </c>
      <c r="AW55" s="71">
        <v>1.1499999999999999</v>
      </c>
      <c r="AX55" s="71">
        <v>1.361</v>
      </c>
      <c r="AY55" s="71">
        <v>2.1280000000000001</v>
      </c>
      <c r="AZ55" s="71">
        <v>2.9009999999999998</v>
      </c>
      <c r="BA55" s="71">
        <v>3.2240000000000002</v>
      </c>
      <c r="BB55" s="71">
        <v>4.1859999999999999</v>
      </c>
      <c r="BC55" s="71">
        <v>5.19</v>
      </c>
      <c r="BD55" s="71">
        <v>5.5860000000000003</v>
      </c>
      <c r="BG55" s="66">
        <v>40630</v>
      </c>
      <c r="BH55" s="71">
        <v>5.55</v>
      </c>
      <c r="BI55" s="71">
        <v>5.75</v>
      </c>
      <c r="BJ55" s="71">
        <v>6.04</v>
      </c>
      <c r="BK55" s="71">
        <v>6.5449999999999999</v>
      </c>
      <c r="BL55" s="71">
        <v>7.05</v>
      </c>
      <c r="BM55" s="71">
        <v>7.766</v>
      </c>
      <c r="BN55" s="71">
        <v>8.6850000000000005</v>
      </c>
      <c r="BO55" s="71">
        <v>8.9390000000000001</v>
      </c>
      <c r="BR55" s="66">
        <v>41025</v>
      </c>
      <c r="BS55" s="71">
        <v>7.9930000000000003</v>
      </c>
      <c r="BT55" s="71">
        <v>10.486000000000001</v>
      </c>
      <c r="BU55" s="71">
        <v>11.991</v>
      </c>
      <c r="BV55" s="71">
        <v>11.728</v>
      </c>
      <c r="BW55" s="71">
        <v>12.8125</v>
      </c>
      <c r="BX55" s="71">
        <v>13.897</v>
      </c>
      <c r="BY55" s="71">
        <v>16.317</v>
      </c>
      <c r="BZ55" s="71">
        <v>17</v>
      </c>
      <c r="CJ55" s="66"/>
      <c r="CM55" s="66"/>
      <c r="CP55" s="66"/>
      <c r="CS55" s="66"/>
    </row>
    <row r="56" spans="2:97" ht="14.25" customHeight="1" x14ac:dyDescent="0.3">
      <c r="B56" s="70">
        <v>41038</v>
      </c>
      <c r="C56" s="67">
        <v>19.34</v>
      </c>
      <c r="D56" s="67">
        <v>19.64</v>
      </c>
      <c r="E56" s="67">
        <v>19.97</v>
      </c>
      <c r="F56" s="67">
        <v>15.28</v>
      </c>
      <c r="G56" s="67">
        <v>15.38</v>
      </c>
      <c r="H56" s="67">
        <v>15.6</v>
      </c>
      <c r="I56" s="67">
        <v>16.399999999999999</v>
      </c>
      <c r="J56" s="67">
        <v>17.199999999999996</v>
      </c>
      <c r="K56" s="67"/>
      <c r="L56" s="67"/>
      <c r="M56" s="66">
        <v>40617</v>
      </c>
      <c r="N56" s="71">
        <v>8.9200000000000002E-2</v>
      </c>
      <c r="O56" s="71">
        <v>0.1353</v>
      </c>
      <c r="P56" s="71">
        <v>0.21690000000000001</v>
      </c>
      <c r="Q56" s="71">
        <v>0.6008</v>
      </c>
      <c r="R56" s="71">
        <v>1.0641</v>
      </c>
      <c r="S56" s="71">
        <v>1.9654</v>
      </c>
      <c r="T56" s="71">
        <v>3.3029999999999999</v>
      </c>
      <c r="U56" s="71">
        <v>3.7565</v>
      </c>
      <c r="X56" s="66">
        <v>40617</v>
      </c>
      <c r="Y56" s="72">
        <v>0.73199999999999998</v>
      </c>
      <c r="Z56" s="72">
        <v>0.90400000000000003</v>
      </c>
      <c r="AA56" s="72">
        <v>1.1879999999999999</v>
      </c>
      <c r="AB56" s="72">
        <v>1.5609999999999999</v>
      </c>
      <c r="AC56" s="72">
        <v>1.913</v>
      </c>
      <c r="AD56" s="72">
        <v>2.649</v>
      </c>
      <c r="AE56" s="72">
        <v>3.4699999999999998</v>
      </c>
      <c r="AF56" s="72">
        <v>3.8140000000000001</v>
      </c>
      <c r="AJ56" s="66">
        <v>40704</v>
      </c>
      <c r="AK56" s="71">
        <v>0.105</v>
      </c>
      <c r="AL56" s="71">
        <v>0.11</v>
      </c>
      <c r="AM56" s="71">
        <v>0.13500000000000001</v>
      </c>
      <c r="AN56" s="71">
        <v>0.16500000000000001</v>
      </c>
      <c r="AO56" s="71">
        <v>0.22</v>
      </c>
      <c r="AP56" s="71">
        <v>0.42499999999999999</v>
      </c>
      <c r="AQ56" s="71">
        <v>1.1400000000000001</v>
      </c>
      <c r="AR56" s="71">
        <v>1.595</v>
      </c>
      <c r="AV56" s="66">
        <v>40625</v>
      </c>
      <c r="AW56" s="71">
        <v>1.1499999999999999</v>
      </c>
      <c r="AX56" s="71">
        <v>1.361</v>
      </c>
      <c r="AY56" s="71">
        <v>2.1280000000000001</v>
      </c>
      <c r="AZ56" s="71">
        <v>2.8959999999999999</v>
      </c>
      <c r="BA56" s="71">
        <v>3.22</v>
      </c>
      <c r="BB56" s="71">
        <v>4.1710000000000003</v>
      </c>
      <c r="BC56" s="71">
        <v>5.173</v>
      </c>
      <c r="BD56" s="71">
        <v>5.5819999999999999</v>
      </c>
      <c r="BG56" s="66">
        <v>40631</v>
      </c>
      <c r="BH56" s="71">
        <v>5.55</v>
      </c>
      <c r="BI56" s="71">
        <v>5.75</v>
      </c>
      <c r="BJ56" s="71">
        <v>6.04</v>
      </c>
      <c r="BK56" s="71">
        <v>6.5674999999999999</v>
      </c>
      <c r="BL56" s="71">
        <v>7.0949999999999998</v>
      </c>
      <c r="BM56" s="71">
        <v>7.8120000000000003</v>
      </c>
      <c r="BN56" s="71">
        <v>8.734</v>
      </c>
      <c r="BO56" s="71">
        <v>8.9740000000000002</v>
      </c>
      <c r="BR56" s="66">
        <v>41026</v>
      </c>
      <c r="BS56" s="71">
        <v>7.9930000000000003</v>
      </c>
      <c r="BT56" s="71">
        <v>10.486000000000001</v>
      </c>
      <c r="BU56" s="71">
        <v>11.991</v>
      </c>
      <c r="BV56" s="71">
        <v>11.728</v>
      </c>
      <c r="BW56" s="71">
        <v>12.8125</v>
      </c>
      <c r="BX56" s="71">
        <v>13.897</v>
      </c>
      <c r="BY56" s="71">
        <v>16.317</v>
      </c>
      <c r="BZ56" s="71">
        <v>17</v>
      </c>
      <c r="CJ56" s="66"/>
      <c r="CM56" s="66"/>
      <c r="CP56" s="66"/>
      <c r="CS56" s="66"/>
    </row>
    <row r="57" spans="2:97" ht="14.25" customHeight="1" x14ac:dyDescent="0.3">
      <c r="B57" s="70">
        <v>41039</v>
      </c>
      <c r="C57" s="67">
        <v>19.34</v>
      </c>
      <c r="D57" s="67">
        <v>19.64</v>
      </c>
      <c r="E57" s="67">
        <v>19.97</v>
      </c>
      <c r="F57" s="67">
        <v>15.28</v>
      </c>
      <c r="G57" s="67">
        <v>15.38</v>
      </c>
      <c r="H57" s="67">
        <v>15.6</v>
      </c>
      <c r="I57" s="67">
        <v>16.399999999999999</v>
      </c>
      <c r="J57" s="67">
        <v>17.199999999999996</v>
      </c>
      <c r="K57" s="67"/>
      <c r="L57" s="67"/>
      <c r="M57" s="66">
        <v>40618</v>
      </c>
      <c r="N57" s="71">
        <v>8.4199999999999997E-2</v>
      </c>
      <c r="O57" s="71">
        <v>0.13020000000000001</v>
      </c>
      <c r="P57" s="71">
        <v>0.2026</v>
      </c>
      <c r="Q57" s="71">
        <v>0.54449999999999998</v>
      </c>
      <c r="R57" s="71">
        <v>0.96350000000000002</v>
      </c>
      <c r="S57" s="71">
        <v>1.8399000000000001</v>
      </c>
      <c r="T57" s="71">
        <v>3.17</v>
      </c>
      <c r="U57" s="71">
        <v>3.64</v>
      </c>
      <c r="X57" s="66">
        <v>40618</v>
      </c>
      <c r="Y57" s="72">
        <v>0.71299999999999997</v>
      </c>
      <c r="Z57" s="72">
        <v>0.90400000000000003</v>
      </c>
      <c r="AA57" s="72">
        <v>1.1400000000000001</v>
      </c>
      <c r="AB57" s="72">
        <v>1.5070000000000001</v>
      </c>
      <c r="AC57" s="72">
        <v>1.8660000000000001</v>
      </c>
      <c r="AD57" s="72">
        <v>2.593</v>
      </c>
      <c r="AE57" s="72">
        <v>3.427</v>
      </c>
      <c r="AF57" s="72">
        <v>3.7730000000000001</v>
      </c>
      <c r="AJ57" s="66">
        <v>40707</v>
      </c>
      <c r="AK57" s="71">
        <v>0.105</v>
      </c>
      <c r="AL57" s="71">
        <v>0.11</v>
      </c>
      <c r="AM57" s="71">
        <v>0.13</v>
      </c>
      <c r="AN57" s="71">
        <v>0.16500000000000001</v>
      </c>
      <c r="AO57" s="71">
        <v>0.22</v>
      </c>
      <c r="AP57" s="71">
        <v>0.42499999999999999</v>
      </c>
      <c r="AQ57" s="71">
        <v>1.145</v>
      </c>
      <c r="AR57" s="71">
        <v>1.5899999999999999</v>
      </c>
      <c r="AV57" s="66">
        <v>40626</v>
      </c>
      <c r="AW57" s="71">
        <v>1.1499999999999999</v>
      </c>
      <c r="AX57" s="71">
        <v>1.361</v>
      </c>
      <c r="AY57" s="71">
        <v>2.1280000000000001</v>
      </c>
      <c r="AZ57" s="71">
        <v>2.899</v>
      </c>
      <c r="BA57" s="71">
        <v>3.2250000000000001</v>
      </c>
      <c r="BB57" s="71">
        <v>4.1849999999999996</v>
      </c>
      <c r="BC57" s="71">
        <v>5.1689999999999996</v>
      </c>
      <c r="BD57" s="71">
        <v>5.5759999999999996</v>
      </c>
      <c r="BG57" s="66">
        <v>40632</v>
      </c>
      <c r="BH57" s="71">
        <v>5.55</v>
      </c>
      <c r="BI57" s="71">
        <v>5.75</v>
      </c>
      <c r="BJ57" s="71">
        <v>6.04</v>
      </c>
      <c r="BK57" s="71">
        <v>6.5905000000000005</v>
      </c>
      <c r="BL57" s="71">
        <v>7.141</v>
      </c>
      <c r="BM57" s="71">
        <v>7.8529999999999998</v>
      </c>
      <c r="BN57" s="71">
        <v>8.77</v>
      </c>
      <c r="BO57" s="71">
        <v>9.0150000000000006</v>
      </c>
      <c r="BR57" s="66">
        <v>41029</v>
      </c>
      <c r="BS57" s="71">
        <v>7.9930000000000003</v>
      </c>
      <c r="BT57" s="71">
        <v>10.486000000000001</v>
      </c>
      <c r="BU57" s="71">
        <v>11.991</v>
      </c>
      <c r="BV57" s="71">
        <v>11.728</v>
      </c>
      <c r="BW57" s="71">
        <v>12.8125</v>
      </c>
      <c r="BX57" s="71">
        <v>13.897</v>
      </c>
      <c r="BY57" s="71">
        <v>16.317</v>
      </c>
      <c r="BZ57" s="71">
        <v>17</v>
      </c>
      <c r="CJ57" s="66"/>
      <c r="CM57" s="66"/>
      <c r="CP57" s="66"/>
      <c r="CS57" s="66"/>
    </row>
    <row r="58" spans="2:97" ht="14.25" customHeight="1" x14ac:dyDescent="0.3">
      <c r="B58" s="70">
        <v>41040</v>
      </c>
      <c r="C58" s="67">
        <v>19.34</v>
      </c>
      <c r="D58" s="67">
        <v>19.64</v>
      </c>
      <c r="E58" s="67">
        <v>19.97</v>
      </c>
      <c r="F58" s="67">
        <v>15.28</v>
      </c>
      <c r="G58" s="67">
        <v>15.38</v>
      </c>
      <c r="H58" s="67">
        <v>15.6</v>
      </c>
      <c r="I58" s="67">
        <v>16.399999999999999</v>
      </c>
      <c r="J58" s="67">
        <v>17.199999999999996</v>
      </c>
      <c r="K58" s="67"/>
      <c r="L58" s="67"/>
      <c r="M58" s="66">
        <v>40619</v>
      </c>
      <c r="N58" s="71">
        <v>7.3999999999999996E-2</v>
      </c>
      <c r="O58" s="71">
        <v>0.1333</v>
      </c>
      <c r="P58" s="71">
        <v>0.21379999999999999</v>
      </c>
      <c r="Q58" s="71">
        <v>0.58450000000000002</v>
      </c>
      <c r="R58" s="71">
        <v>1.0314000000000001</v>
      </c>
      <c r="S58" s="71">
        <v>1.9118999999999999</v>
      </c>
      <c r="T58" s="71">
        <v>3.2549999999999999</v>
      </c>
      <c r="U58" s="71">
        <v>3.7025000000000001</v>
      </c>
      <c r="X58" s="66">
        <v>40619</v>
      </c>
      <c r="Y58" s="72">
        <v>0.74099999999999999</v>
      </c>
      <c r="Z58" s="72">
        <v>0.91900000000000004</v>
      </c>
      <c r="AA58" s="72">
        <v>1.179</v>
      </c>
      <c r="AB58" s="72">
        <v>1.599</v>
      </c>
      <c r="AC58" s="72">
        <v>1.962</v>
      </c>
      <c r="AD58" s="72">
        <v>2.69</v>
      </c>
      <c r="AE58" s="72">
        <v>3.5110000000000001</v>
      </c>
      <c r="AF58" s="72">
        <v>3.859</v>
      </c>
      <c r="AJ58" s="66">
        <v>40708</v>
      </c>
      <c r="AK58" s="71">
        <v>0.105</v>
      </c>
      <c r="AL58" s="71">
        <v>0.11</v>
      </c>
      <c r="AM58" s="71">
        <v>0.13</v>
      </c>
      <c r="AN58" s="71">
        <v>0.17</v>
      </c>
      <c r="AO58" s="71">
        <v>0.23</v>
      </c>
      <c r="AP58" s="71">
        <v>0.435</v>
      </c>
      <c r="AQ58" s="71">
        <v>1.155</v>
      </c>
      <c r="AR58" s="71">
        <v>1.6099999999999999</v>
      </c>
      <c r="AV58" s="66">
        <v>40627</v>
      </c>
      <c r="AW58" s="71">
        <v>1.1499999999999999</v>
      </c>
      <c r="AX58" s="71">
        <v>1.361</v>
      </c>
      <c r="AY58" s="71">
        <v>2.1280000000000001</v>
      </c>
      <c r="AZ58" s="71">
        <v>2.956</v>
      </c>
      <c r="BA58" s="71">
        <v>3.2800000000000002</v>
      </c>
      <c r="BB58" s="71">
        <v>4.2460000000000004</v>
      </c>
      <c r="BC58" s="71">
        <v>5.173</v>
      </c>
      <c r="BD58" s="71">
        <v>5.5720000000000001</v>
      </c>
      <c r="BG58" s="66">
        <v>40633</v>
      </c>
      <c r="BH58" s="71">
        <v>5.55</v>
      </c>
      <c r="BI58" s="71">
        <v>5.75</v>
      </c>
      <c r="BJ58" s="71">
        <v>6.04</v>
      </c>
      <c r="BK58" s="71">
        <v>6.5905000000000005</v>
      </c>
      <c r="BL58" s="71">
        <v>7.141</v>
      </c>
      <c r="BM58" s="71">
        <v>7.8369999999999997</v>
      </c>
      <c r="BN58" s="71">
        <v>8.7460000000000004</v>
      </c>
      <c r="BO58" s="71">
        <v>8.9890000000000008</v>
      </c>
      <c r="BR58" s="66">
        <v>41031</v>
      </c>
      <c r="BS58" s="71">
        <v>7.9930000000000003</v>
      </c>
      <c r="BT58" s="71">
        <v>10.486000000000001</v>
      </c>
      <c r="BU58" s="71">
        <v>11.991</v>
      </c>
      <c r="BV58" s="71">
        <v>11.728</v>
      </c>
      <c r="BW58" s="71">
        <v>12.8125</v>
      </c>
      <c r="BX58" s="71">
        <v>13.897</v>
      </c>
      <c r="BY58" s="71">
        <v>16.317</v>
      </c>
      <c r="BZ58" s="71">
        <v>17</v>
      </c>
      <c r="CJ58" s="66"/>
      <c r="CM58" s="66"/>
      <c r="CP58" s="66"/>
      <c r="CS58" s="66"/>
    </row>
    <row r="59" spans="2:97" ht="14.25" customHeight="1" x14ac:dyDescent="0.3">
      <c r="B59" s="70">
        <v>41043</v>
      </c>
      <c r="C59" s="67">
        <v>19.34</v>
      </c>
      <c r="D59" s="67">
        <v>19.64</v>
      </c>
      <c r="E59" s="67">
        <v>19.97</v>
      </c>
      <c r="F59" s="67">
        <v>15.28</v>
      </c>
      <c r="G59" s="67">
        <v>15.38</v>
      </c>
      <c r="H59" s="67">
        <v>15.6</v>
      </c>
      <c r="I59" s="67">
        <v>16.399999999999999</v>
      </c>
      <c r="J59" s="67">
        <v>17.199999999999996</v>
      </c>
      <c r="K59" s="67"/>
      <c r="L59" s="67"/>
      <c r="M59" s="66">
        <v>40620</v>
      </c>
      <c r="N59" s="71">
        <v>6.3899999999999998E-2</v>
      </c>
      <c r="O59" s="71">
        <v>0.13020000000000001</v>
      </c>
      <c r="P59" s="71">
        <v>0.20979999999999999</v>
      </c>
      <c r="Q59" s="71">
        <v>0.58450000000000002</v>
      </c>
      <c r="R59" s="71">
        <v>1.0367</v>
      </c>
      <c r="S59" s="71">
        <v>1.9351</v>
      </c>
      <c r="T59" s="71">
        <v>3.2677999999999998</v>
      </c>
      <c r="U59" s="71">
        <v>3.7188999999999997</v>
      </c>
      <c r="X59" s="66">
        <v>40620</v>
      </c>
      <c r="Y59" s="72">
        <v>0.76700000000000002</v>
      </c>
      <c r="Z59" s="72">
        <v>0.95299999999999996</v>
      </c>
      <c r="AA59" s="72">
        <v>1.218</v>
      </c>
      <c r="AB59" s="72">
        <v>1.661</v>
      </c>
      <c r="AC59" s="72">
        <v>2.0169999999999999</v>
      </c>
      <c r="AD59" s="72">
        <v>2.7229999999999999</v>
      </c>
      <c r="AE59" s="72">
        <v>3.5249999999999999</v>
      </c>
      <c r="AF59" s="72">
        <v>3.8849999999999998</v>
      </c>
      <c r="AJ59" s="66">
        <v>40709</v>
      </c>
      <c r="AK59" s="71">
        <v>0.105</v>
      </c>
      <c r="AL59" s="71">
        <v>0.11</v>
      </c>
      <c r="AM59" s="71">
        <v>0.13</v>
      </c>
      <c r="AN59" s="71">
        <v>0.18</v>
      </c>
      <c r="AO59" s="71">
        <v>0.23499999999999999</v>
      </c>
      <c r="AP59" s="71">
        <v>0.45</v>
      </c>
      <c r="AQ59" s="71">
        <v>1.165</v>
      </c>
      <c r="AR59" s="71">
        <v>1.615</v>
      </c>
      <c r="AV59" s="66">
        <v>40630</v>
      </c>
      <c r="AW59" s="71">
        <v>1.1499999999999999</v>
      </c>
      <c r="AX59" s="71">
        <v>1.361</v>
      </c>
      <c r="AY59" s="71">
        <v>2.1280000000000001</v>
      </c>
      <c r="AZ59" s="71">
        <v>2.992</v>
      </c>
      <c r="BA59" s="71">
        <v>3.3159999999999998</v>
      </c>
      <c r="BB59" s="71">
        <v>4.24</v>
      </c>
      <c r="BC59" s="71">
        <v>5.1779999999999999</v>
      </c>
      <c r="BD59" s="71">
        <v>5.5720000000000001</v>
      </c>
      <c r="BG59" s="66">
        <v>40634</v>
      </c>
      <c r="BH59" s="71">
        <v>5.55</v>
      </c>
      <c r="BI59" s="71">
        <v>5.74</v>
      </c>
      <c r="BJ59" s="71">
        <v>6.04</v>
      </c>
      <c r="BK59" s="71">
        <v>6.5685000000000002</v>
      </c>
      <c r="BL59" s="71">
        <v>7.0970000000000004</v>
      </c>
      <c r="BM59" s="71">
        <v>7.7780000000000005</v>
      </c>
      <c r="BN59" s="71">
        <v>8.6839999999999993</v>
      </c>
      <c r="BO59" s="71">
        <v>8.9039999999999999</v>
      </c>
      <c r="BR59" s="66">
        <v>41032</v>
      </c>
      <c r="BS59" s="71">
        <v>6.8090000000000002</v>
      </c>
      <c r="BT59" s="71">
        <v>9.968</v>
      </c>
      <c r="BU59" s="71">
        <v>11.972</v>
      </c>
      <c r="BV59" s="71">
        <v>11.728</v>
      </c>
      <c r="BW59" s="71">
        <v>12.8125</v>
      </c>
      <c r="BX59" s="71">
        <v>13.897</v>
      </c>
      <c r="BY59" s="71">
        <v>16.317</v>
      </c>
      <c r="BZ59" s="71">
        <v>17</v>
      </c>
      <c r="CJ59" s="66"/>
      <c r="CM59" s="66"/>
      <c r="CP59" s="66"/>
      <c r="CS59" s="66"/>
    </row>
    <row r="60" spans="2:97" ht="14.25" customHeight="1" x14ac:dyDescent="0.3">
      <c r="B60" s="70">
        <v>41044</v>
      </c>
      <c r="C60" s="67">
        <v>19.34</v>
      </c>
      <c r="D60" s="67">
        <v>19.64</v>
      </c>
      <c r="E60" s="67">
        <v>19.97</v>
      </c>
      <c r="F60" s="67">
        <v>15.28</v>
      </c>
      <c r="G60" s="67">
        <v>15.38</v>
      </c>
      <c r="H60" s="67">
        <v>15.6</v>
      </c>
      <c r="I60" s="67">
        <v>16.399999999999999</v>
      </c>
      <c r="J60" s="67">
        <v>17.199999999999996</v>
      </c>
      <c r="K60" s="67"/>
      <c r="L60" s="67"/>
      <c r="M60" s="66">
        <v>40623</v>
      </c>
      <c r="N60" s="71">
        <v>6.9000000000000006E-2</v>
      </c>
      <c r="O60" s="71">
        <v>0.1404</v>
      </c>
      <c r="P60" s="71">
        <v>0.223</v>
      </c>
      <c r="Q60" s="71">
        <v>0.6331</v>
      </c>
      <c r="R60" s="71">
        <v>1.1111</v>
      </c>
      <c r="S60" s="71">
        <v>2.028</v>
      </c>
      <c r="T60" s="71">
        <v>3.3281999999999998</v>
      </c>
      <c r="U60" s="71">
        <v>3.7641</v>
      </c>
      <c r="X60" s="66">
        <v>40623</v>
      </c>
      <c r="Y60" s="72">
        <v>0.77600000000000002</v>
      </c>
      <c r="Z60" s="72">
        <v>0.98299999999999998</v>
      </c>
      <c r="AA60" s="72">
        <v>1.268</v>
      </c>
      <c r="AB60" s="72">
        <v>1.75</v>
      </c>
      <c r="AC60" s="72">
        <v>2.1080000000000001</v>
      </c>
      <c r="AD60" s="72">
        <v>2.7909999999999999</v>
      </c>
      <c r="AE60" s="72">
        <v>3.5640000000000001</v>
      </c>
      <c r="AF60" s="72">
        <v>3.9180000000000001</v>
      </c>
      <c r="AJ60" s="66">
        <v>40710</v>
      </c>
      <c r="AK60" s="71">
        <v>0.10100000000000001</v>
      </c>
      <c r="AL60" s="71">
        <v>0.11</v>
      </c>
      <c r="AM60" s="71">
        <v>0.126</v>
      </c>
      <c r="AN60" s="71">
        <v>0.18</v>
      </c>
      <c r="AO60" s="71">
        <v>0.23499999999999999</v>
      </c>
      <c r="AP60" s="71">
        <v>0.42499999999999999</v>
      </c>
      <c r="AQ60" s="71">
        <v>1.1200000000000001</v>
      </c>
      <c r="AR60" s="71">
        <v>1.5699999999999998</v>
      </c>
      <c r="AV60" s="66">
        <v>40631</v>
      </c>
      <c r="AW60" s="71">
        <v>1.1499999999999999</v>
      </c>
      <c r="AX60" s="71">
        <v>1.361</v>
      </c>
      <c r="AY60" s="71">
        <v>2.1280000000000001</v>
      </c>
      <c r="AZ60" s="71">
        <v>3.044</v>
      </c>
      <c r="BA60" s="71">
        <v>3.371</v>
      </c>
      <c r="BB60" s="71">
        <v>4.2889999999999997</v>
      </c>
      <c r="BC60" s="71">
        <v>5.2060000000000004</v>
      </c>
      <c r="BD60" s="71">
        <v>5.7480000000000002</v>
      </c>
      <c r="BG60" s="66">
        <v>40637</v>
      </c>
      <c r="BH60" s="71">
        <v>5.55</v>
      </c>
      <c r="BI60" s="71">
        <v>5.74</v>
      </c>
      <c r="BJ60" s="71">
        <v>6.04</v>
      </c>
      <c r="BK60" s="71">
        <v>6.5449999999999999</v>
      </c>
      <c r="BL60" s="71">
        <v>7.05</v>
      </c>
      <c r="BM60" s="71">
        <v>7.7059999999999995</v>
      </c>
      <c r="BN60" s="71">
        <v>8.5980000000000008</v>
      </c>
      <c r="BO60" s="71">
        <v>8.81</v>
      </c>
      <c r="BR60" s="66">
        <v>41033</v>
      </c>
      <c r="BS60" s="71">
        <v>6.8090000000000002</v>
      </c>
      <c r="BT60" s="71">
        <v>9.968</v>
      </c>
      <c r="BU60" s="71">
        <v>11.972</v>
      </c>
      <c r="BV60" s="71">
        <v>11.728</v>
      </c>
      <c r="BW60" s="71">
        <v>12.8125</v>
      </c>
      <c r="BX60" s="71">
        <v>13.897</v>
      </c>
      <c r="BY60" s="71">
        <v>16.317</v>
      </c>
      <c r="BZ60" s="71">
        <v>17</v>
      </c>
      <c r="CJ60" s="66"/>
      <c r="CM60" s="66"/>
      <c r="CP60" s="66"/>
      <c r="CS60" s="66"/>
    </row>
    <row r="61" spans="2:97" ht="14.25" customHeight="1" x14ac:dyDescent="0.3">
      <c r="B61" s="70">
        <v>41046</v>
      </c>
      <c r="C61" s="67">
        <v>19.440000000000001</v>
      </c>
      <c r="D61" s="67">
        <v>19.829999999999998</v>
      </c>
      <c r="E61" s="67">
        <v>20.04</v>
      </c>
      <c r="F61" s="67">
        <v>15.25</v>
      </c>
      <c r="G61" s="67">
        <v>15.3</v>
      </c>
      <c r="H61" s="67">
        <v>15.33</v>
      </c>
      <c r="I61" s="67">
        <v>15.65</v>
      </c>
      <c r="J61" s="67">
        <v>15.97</v>
      </c>
      <c r="K61" s="67"/>
      <c r="L61" s="67"/>
      <c r="M61" s="66">
        <v>40624</v>
      </c>
      <c r="N61" s="71">
        <v>8.6199999999999999E-2</v>
      </c>
      <c r="O61" s="71">
        <v>0.14710000000000001</v>
      </c>
      <c r="P61" s="71">
        <v>0.2271</v>
      </c>
      <c r="Q61" s="71">
        <v>0.64939999999999998</v>
      </c>
      <c r="R61" s="71">
        <v>1.1215999999999999</v>
      </c>
      <c r="S61" s="71">
        <v>2.0346000000000002</v>
      </c>
      <c r="T61" s="71">
        <v>3.3262999999999998</v>
      </c>
      <c r="U61" s="71">
        <v>3.7581500000000001</v>
      </c>
      <c r="X61" s="66">
        <v>40624</v>
      </c>
      <c r="Y61" s="72">
        <v>0.753</v>
      </c>
      <c r="Z61" s="72">
        <v>0.99399999999999999</v>
      </c>
      <c r="AA61" s="72">
        <v>1.2669999999999999</v>
      </c>
      <c r="AB61" s="72">
        <v>1.7149999999999999</v>
      </c>
      <c r="AC61" s="72">
        <v>2.0910000000000002</v>
      </c>
      <c r="AD61" s="72">
        <v>2.8010000000000002</v>
      </c>
      <c r="AE61" s="72">
        <v>3.5949999999999998</v>
      </c>
      <c r="AF61" s="72">
        <v>3.9449999999999998</v>
      </c>
      <c r="AJ61" s="66">
        <v>40711</v>
      </c>
      <c r="AK61" s="71">
        <v>0.1</v>
      </c>
      <c r="AL61" s="71">
        <v>0.106</v>
      </c>
      <c r="AM61" s="71">
        <v>0.122</v>
      </c>
      <c r="AN61" s="71">
        <v>0.17499999999999999</v>
      </c>
      <c r="AO61" s="71">
        <v>0.23499999999999999</v>
      </c>
      <c r="AP61" s="71">
        <v>0.41</v>
      </c>
      <c r="AQ61" s="71">
        <v>1.1200000000000001</v>
      </c>
      <c r="AR61" s="71">
        <v>1.58</v>
      </c>
      <c r="AV61" s="66">
        <v>40632</v>
      </c>
      <c r="AW61" s="71">
        <v>1.1499999999999999</v>
      </c>
      <c r="AX61" s="71">
        <v>1.361</v>
      </c>
      <c r="AY61" s="71">
        <v>2.1280000000000001</v>
      </c>
      <c r="AZ61" s="71">
        <v>3.0419999999999998</v>
      </c>
      <c r="BA61" s="71">
        <v>3.3730000000000002</v>
      </c>
      <c r="BB61" s="71">
        <v>4.3019999999999996</v>
      </c>
      <c r="BC61" s="71">
        <v>5.2069999999999999</v>
      </c>
      <c r="BD61" s="71">
        <v>5.7370000000000001</v>
      </c>
      <c r="BG61" s="66">
        <v>40638</v>
      </c>
      <c r="BH61" s="71">
        <v>5.55</v>
      </c>
      <c r="BI61" s="71">
        <v>5.74</v>
      </c>
      <c r="BJ61" s="71">
        <v>6.04</v>
      </c>
      <c r="BK61" s="71">
        <v>6.5594999999999999</v>
      </c>
      <c r="BL61" s="71">
        <v>7.0789999999999997</v>
      </c>
      <c r="BM61" s="71">
        <v>7.7430000000000003</v>
      </c>
      <c r="BN61" s="71">
        <v>8.5990000000000002</v>
      </c>
      <c r="BO61" s="71">
        <v>8.7889999999999997</v>
      </c>
      <c r="BR61" s="66">
        <v>41036</v>
      </c>
      <c r="BS61" s="71">
        <v>6.8090000000000002</v>
      </c>
      <c r="BT61" s="71">
        <v>9.968</v>
      </c>
      <c r="BU61" s="71">
        <v>11.972</v>
      </c>
      <c r="BV61" s="71">
        <v>11.728</v>
      </c>
      <c r="BW61" s="71">
        <v>12.8125</v>
      </c>
      <c r="BX61" s="71">
        <v>13.897</v>
      </c>
      <c r="BY61" s="71">
        <v>16.317</v>
      </c>
      <c r="BZ61" s="71">
        <v>17</v>
      </c>
      <c r="CJ61" s="66"/>
      <c r="CM61" s="66"/>
      <c r="CP61" s="66"/>
      <c r="CS61" s="66"/>
    </row>
    <row r="62" spans="2:97" ht="14.25" customHeight="1" x14ac:dyDescent="0.3">
      <c r="B62" s="70">
        <v>41047</v>
      </c>
      <c r="C62" s="67">
        <v>19.440000000000001</v>
      </c>
      <c r="D62" s="67">
        <v>19.829999999999998</v>
      </c>
      <c r="E62" s="67">
        <v>20.04</v>
      </c>
      <c r="F62" s="67">
        <v>15.25</v>
      </c>
      <c r="G62" s="67">
        <v>15.3</v>
      </c>
      <c r="H62" s="67">
        <v>15.33</v>
      </c>
      <c r="I62" s="67">
        <v>15.65</v>
      </c>
      <c r="J62" s="67">
        <v>15.97</v>
      </c>
      <c r="K62" s="67"/>
      <c r="L62" s="67"/>
      <c r="M62" s="66">
        <v>40625</v>
      </c>
      <c r="N62" s="71">
        <v>8.4199999999999997E-2</v>
      </c>
      <c r="O62" s="71">
        <v>0.14510000000000001</v>
      </c>
      <c r="P62" s="71">
        <v>0.2271</v>
      </c>
      <c r="Q62" s="71">
        <v>0.65749999999999997</v>
      </c>
      <c r="R62" s="71">
        <v>1.1322000000000001</v>
      </c>
      <c r="S62" s="71">
        <v>2.0512999999999999</v>
      </c>
      <c r="T62" s="71">
        <v>3.3500999999999999</v>
      </c>
      <c r="U62" s="71">
        <v>3.7750500000000002</v>
      </c>
      <c r="X62" s="66">
        <v>40625</v>
      </c>
      <c r="Y62" s="72">
        <v>0.79300000000000004</v>
      </c>
      <c r="Z62" s="72">
        <v>0.98899999999999999</v>
      </c>
      <c r="AA62" s="72">
        <v>1.26</v>
      </c>
      <c r="AB62" s="72">
        <v>1.712</v>
      </c>
      <c r="AC62" s="72">
        <v>2.0880000000000001</v>
      </c>
      <c r="AD62" s="72">
        <v>2.7989999999999999</v>
      </c>
      <c r="AE62" s="72">
        <v>3.5939999999999999</v>
      </c>
      <c r="AF62" s="72">
        <v>3.9459999999999997</v>
      </c>
      <c r="AJ62" s="66">
        <v>40714</v>
      </c>
      <c r="AK62" s="71">
        <v>0.1</v>
      </c>
      <c r="AL62" s="71">
        <v>0.105</v>
      </c>
      <c r="AM62" s="71">
        <v>0.12</v>
      </c>
      <c r="AN62" s="71">
        <v>0.17</v>
      </c>
      <c r="AO62" s="71">
        <v>0.23</v>
      </c>
      <c r="AP62" s="71">
        <v>0.40500000000000003</v>
      </c>
      <c r="AQ62" s="71">
        <v>1.125</v>
      </c>
      <c r="AR62" s="71">
        <v>1.56</v>
      </c>
      <c r="AV62" s="66">
        <v>40633</v>
      </c>
      <c r="AW62" s="71">
        <v>1.2749999999999999</v>
      </c>
      <c r="AX62" s="71">
        <v>1.361</v>
      </c>
      <c r="AY62" s="71">
        <v>2.1280000000000001</v>
      </c>
      <c r="AZ62" s="71">
        <v>3.1659999999999999</v>
      </c>
      <c r="BA62" s="71">
        <v>3.5060000000000002</v>
      </c>
      <c r="BB62" s="71">
        <v>4.4459999999999997</v>
      </c>
      <c r="BC62" s="71">
        <v>5.2969999999999997</v>
      </c>
      <c r="BD62" s="71">
        <v>5.8109999999999999</v>
      </c>
      <c r="BG62" s="66">
        <v>40639</v>
      </c>
      <c r="BH62" s="71">
        <v>5.55</v>
      </c>
      <c r="BI62" s="71">
        <v>5.74</v>
      </c>
      <c r="BJ62" s="71">
        <v>6.04</v>
      </c>
      <c r="BK62" s="71">
        <v>6.5519999999999996</v>
      </c>
      <c r="BL62" s="71">
        <v>7.0640000000000001</v>
      </c>
      <c r="BM62" s="71">
        <v>7.7130000000000001</v>
      </c>
      <c r="BN62" s="71">
        <v>8.4939999999999998</v>
      </c>
      <c r="BO62" s="71">
        <v>8.7149999999999999</v>
      </c>
      <c r="BR62" s="66">
        <v>41037</v>
      </c>
      <c r="BS62" s="71">
        <v>6.8090000000000002</v>
      </c>
      <c r="BT62" s="71">
        <v>9.968</v>
      </c>
      <c r="BU62" s="71">
        <v>11.972</v>
      </c>
      <c r="BV62" s="71">
        <v>11.728</v>
      </c>
      <c r="BW62" s="71">
        <v>12.8125</v>
      </c>
      <c r="BX62" s="71">
        <v>13.897</v>
      </c>
      <c r="BY62" s="71">
        <v>16.317</v>
      </c>
      <c r="BZ62" s="71">
        <v>17</v>
      </c>
      <c r="CJ62" s="66"/>
      <c r="CM62" s="66"/>
      <c r="CP62" s="66"/>
      <c r="CS62" s="66"/>
    </row>
    <row r="63" spans="2:97" ht="14.25" customHeight="1" x14ac:dyDescent="0.3">
      <c r="B63" s="70">
        <v>41050</v>
      </c>
      <c r="C63" s="67">
        <v>19.440000000000001</v>
      </c>
      <c r="D63" s="67">
        <v>19.829999999999998</v>
      </c>
      <c r="E63" s="67">
        <v>20.04</v>
      </c>
      <c r="F63" s="67">
        <v>15.25</v>
      </c>
      <c r="G63" s="67">
        <v>15.3</v>
      </c>
      <c r="H63" s="67">
        <v>15.33</v>
      </c>
      <c r="I63" s="67">
        <v>15.65</v>
      </c>
      <c r="J63" s="67">
        <v>15.97</v>
      </c>
      <c r="K63" s="67"/>
      <c r="L63" s="67"/>
      <c r="M63" s="66">
        <v>40626</v>
      </c>
      <c r="N63" s="71">
        <v>7.3999999999999996E-2</v>
      </c>
      <c r="O63" s="71">
        <v>0.1522</v>
      </c>
      <c r="P63" s="71">
        <v>0.23730000000000001</v>
      </c>
      <c r="Q63" s="71">
        <v>0.69020000000000004</v>
      </c>
      <c r="R63" s="71">
        <v>1.1749000000000001</v>
      </c>
      <c r="S63" s="71">
        <v>2.1080999999999999</v>
      </c>
      <c r="T63" s="71">
        <v>3.4037000000000002</v>
      </c>
      <c r="U63" s="71">
        <v>3.8268500000000003</v>
      </c>
      <c r="X63" s="66">
        <v>40626</v>
      </c>
      <c r="Y63" s="72">
        <v>0.82199999999999995</v>
      </c>
      <c r="Z63" s="72">
        <v>0.999</v>
      </c>
      <c r="AA63" s="72">
        <v>1.2709999999999999</v>
      </c>
      <c r="AB63" s="72">
        <v>1.716</v>
      </c>
      <c r="AC63" s="72">
        <v>2.0830000000000002</v>
      </c>
      <c r="AD63" s="72">
        <v>2.7970000000000002</v>
      </c>
      <c r="AE63" s="72">
        <v>3.609</v>
      </c>
      <c r="AF63" s="72">
        <v>3.9769999999999999</v>
      </c>
      <c r="AJ63" s="66">
        <v>40715</v>
      </c>
      <c r="AK63" s="71">
        <v>0.1</v>
      </c>
      <c r="AL63" s="71">
        <v>0.105</v>
      </c>
      <c r="AM63" s="71">
        <v>0.12</v>
      </c>
      <c r="AN63" s="71">
        <v>0.16500000000000001</v>
      </c>
      <c r="AO63" s="71">
        <v>0.22</v>
      </c>
      <c r="AP63" s="71">
        <v>0.42</v>
      </c>
      <c r="AQ63" s="71">
        <v>1.1299999999999999</v>
      </c>
      <c r="AR63" s="71">
        <v>1.58</v>
      </c>
      <c r="AV63" s="66">
        <v>40634</v>
      </c>
      <c r="AW63" s="71">
        <v>1.325</v>
      </c>
      <c r="AX63" s="71">
        <v>1.361</v>
      </c>
      <c r="AY63" s="71">
        <v>2.1280000000000001</v>
      </c>
      <c r="AZ63" s="71">
        <v>3.1520000000000001</v>
      </c>
      <c r="BA63" s="71">
        <v>3.488</v>
      </c>
      <c r="BB63" s="71">
        <v>4.4370000000000003</v>
      </c>
      <c r="BC63" s="71">
        <v>5.3140000000000001</v>
      </c>
      <c r="BD63" s="71">
        <v>5.8179999999999996</v>
      </c>
      <c r="BG63" s="66">
        <v>40640</v>
      </c>
      <c r="BH63" s="71">
        <v>5.55</v>
      </c>
      <c r="BI63" s="71">
        <v>5.74</v>
      </c>
      <c r="BJ63" s="71">
        <v>6.04</v>
      </c>
      <c r="BK63" s="71">
        <v>6.5430000000000001</v>
      </c>
      <c r="BL63" s="71">
        <v>7.0460000000000003</v>
      </c>
      <c r="BM63" s="71">
        <v>7.7240000000000002</v>
      </c>
      <c r="BN63" s="71">
        <v>8.5090000000000003</v>
      </c>
      <c r="BO63" s="71">
        <v>8.7059999999999995</v>
      </c>
      <c r="BR63" s="66">
        <v>41038</v>
      </c>
      <c r="BS63" s="71">
        <v>6.8090000000000002</v>
      </c>
      <c r="BT63" s="71">
        <v>9.968</v>
      </c>
      <c r="BU63" s="71">
        <v>11.972</v>
      </c>
      <c r="BV63" s="71">
        <v>11.728</v>
      </c>
      <c r="BW63" s="71">
        <v>12.8125</v>
      </c>
      <c r="BX63" s="71">
        <v>13.897</v>
      </c>
      <c r="BY63" s="71">
        <v>16.317</v>
      </c>
      <c r="BZ63" s="71">
        <v>17</v>
      </c>
      <c r="CJ63" s="66"/>
      <c r="CM63" s="66"/>
      <c r="CP63" s="66"/>
      <c r="CS63" s="66"/>
    </row>
    <row r="64" spans="2:97" ht="14.25" customHeight="1" x14ac:dyDescent="0.3">
      <c r="B64" s="70">
        <v>41051</v>
      </c>
      <c r="C64" s="67">
        <v>19.440000000000001</v>
      </c>
      <c r="D64" s="67">
        <v>19.829999999999998</v>
      </c>
      <c r="E64" s="67">
        <v>20.04</v>
      </c>
      <c r="F64" s="67">
        <v>15.25</v>
      </c>
      <c r="G64" s="67">
        <v>15.3</v>
      </c>
      <c r="H64" s="67">
        <v>15.33</v>
      </c>
      <c r="I64" s="67">
        <v>15.65</v>
      </c>
      <c r="J64" s="67">
        <v>15.97</v>
      </c>
      <c r="K64" s="67"/>
      <c r="L64" s="67"/>
      <c r="M64" s="66">
        <v>40627</v>
      </c>
      <c r="N64" s="71">
        <v>8.0100000000000005E-2</v>
      </c>
      <c r="O64" s="71">
        <v>0.16239999999999999</v>
      </c>
      <c r="P64" s="71">
        <v>0.25769999999999998</v>
      </c>
      <c r="Q64" s="71">
        <v>0.73150000000000004</v>
      </c>
      <c r="R64" s="71">
        <v>1.2338</v>
      </c>
      <c r="S64" s="71">
        <v>2.1551</v>
      </c>
      <c r="T64" s="71">
        <v>3.4388000000000001</v>
      </c>
      <c r="U64" s="71">
        <v>3.8593999999999999</v>
      </c>
      <c r="X64" s="66">
        <v>40627</v>
      </c>
      <c r="Y64" s="72">
        <v>0.82899999999999996</v>
      </c>
      <c r="Z64" s="72">
        <v>1.0209999999999999</v>
      </c>
      <c r="AA64" s="72">
        <v>1.282</v>
      </c>
      <c r="AB64" s="72">
        <v>1.756</v>
      </c>
      <c r="AC64" s="72">
        <v>2.1280000000000001</v>
      </c>
      <c r="AD64" s="72">
        <v>2.839</v>
      </c>
      <c r="AE64" s="72">
        <v>3.6339999999999999</v>
      </c>
      <c r="AF64" s="72">
        <v>4</v>
      </c>
      <c r="AJ64" s="66">
        <v>40716</v>
      </c>
      <c r="AK64" s="71">
        <v>0.1</v>
      </c>
      <c r="AL64" s="71">
        <v>0.105</v>
      </c>
      <c r="AM64" s="71">
        <v>0.115</v>
      </c>
      <c r="AN64" s="71">
        <v>0.16</v>
      </c>
      <c r="AO64" s="71">
        <v>0.215</v>
      </c>
      <c r="AP64" s="71">
        <v>0.41</v>
      </c>
      <c r="AQ64" s="71">
        <v>1.1200000000000001</v>
      </c>
      <c r="AR64" s="71">
        <v>1.5699999999999998</v>
      </c>
      <c r="AV64" s="66">
        <v>40637</v>
      </c>
      <c r="AW64" s="71">
        <v>1.325</v>
      </c>
      <c r="AX64" s="71">
        <v>1.361</v>
      </c>
      <c r="AY64" s="71">
        <v>2.1280000000000001</v>
      </c>
      <c r="AZ64" s="71">
        <v>3.101</v>
      </c>
      <c r="BA64" s="71">
        <v>3.4350000000000001</v>
      </c>
      <c r="BB64" s="71">
        <v>4.4050000000000002</v>
      </c>
      <c r="BC64" s="71">
        <v>5.2809999999999997</v>
      </c>
      <c r="BD64" s="71">
        <v>5.79</v>
      </c>
      <c r="BG64" s="66">
        <v>40641</v>
      </c>
      <c r="BH64" s="71">
        <v>5.55</v>
      </c>
      <c r="BI64" s="71">
        <v>5.74</v>
      </c>
      <c r="BJ64" s="71">
        <v>6.05</v>
      </c>
      <c r="BK64" s="71">
        <v>6.5335000000000001</v>
      </c>
      <c r="BL64" s="71">
        <v>7.0170000000000003</v>
      </c>
      <c r="BM64" s="71">
        <v>7.7009999999999996</v>
      </c>
      <c r="BN64" s="71">
        <v>8.4610000000000003</v>
      </c>
      <c r="BO64" s="71">
        <v>8.6319999999999997</v>
      </c>
      <c r="BR64" s="66">
        <v>41039</v>
      </c>
      <c r="BS64" s="71">
        <v>6.8090000000000002</v>
      </c>
      <c r="BT64" s="71">
        <v>9.968</v>
      </c>
      <c r="BU64" s="71">
        <v>11.972</v>
      </c>
      <c r="BV64" s="71">
        <v>11.728</v>
      </c>
      <c r="BW64" s="71">
        <v>12.8125</v>
      </c>
      <c r="BX64" s="71">
        <v>13.897</v>
      </c>
      <c r="BY64" s="71">
        <v>16.317</v>
      </c>
      <c r="BZ64" s="71">
        <v>17</v>
      </c>
      <c r="CJ64" s="66"/>
      <c r="CM64" s="66"/>
      <c r="CP64" s="66"/>
      <c r="CS64" s="66"/>
    </row>
    <row r="65" spans="2:97" ht="14.25" customHeight="1" x14ac:dyDescent="0.3">
      <c r="B65" s="70">
        <v>41052</v>
      </c>
      <c r="C65" s="67">
        <v>19.440000000000001</v>
      </c>
      <c r="D65" s="67">
        <v>19.829999999999998</v>
      </c>
      <c r="E65" s="67">
        <v>20.04</v>
      </c>
      <c r="F65" s="67">
        <v>15.25</v>
      </c>
      <c r="G65" s="67">
        <v>15.3</v>
      </c>
      <c r="H65" s="67">
        <v>15.33</v>
      </c>
      <c r="I65" s="67">
        <v>15.65</v>
      </c>
      <c r="J65" s="67">
        <v>15.97</v>
      </c>
      <c r="K65" s="67"/>
      <c r="L65" s="67"/>
      <c r="M65" s="66">
        <v>40630</v>
      </c>
      <c r="N65" s="71">
        <v>7.9100000000000004E-2</v>
      </c>
      <c r="O65" s="71">
        <v>0.16539999999999999</v>
      </c>
      <c r="P65" s="71">
        <v>0.26989999999999997</v>
      </c>
      <c r="Q65" s="71">
        <v>0.74809999999999999</v>
      </c>
      <c r="R65" s="71">
        <v>1.25</v>
      </c>
      <c r="S65" s="71">
        <v>2.1753</v>
      </c>
      <c r="T65" s="71">
        <v>3.4312999999999998</v>
      </c>
      <c r="U65" s="71">
        <v>3.8556499999999998</v>
      </c>
      <c r="X65" s="66">
        <v>40630</v>
      </c>
      <c r="Y65" s="72">
        <v>0.83899999999999997</v>
      </c>
      <c r="Z65" s="72">
        <v>1.0429999999999999</v>
      </c>
      <c r="AA65" s="72">
        <v>1.3069999999999999</v>
      </c>
      <c r="AB65" s="72">
        <v>1.7610000000000001</v>
      </c>
      <c r="AC65" s="72">
        <v>2.1349999999999998</v>
      </c>
      <c r="AD65" s="72">
        <v>2.851</v>
      </c>
      <c r="AE65" s="72">
        <v>3.6379999999999999</v>
      </c>
      <c r="AF65" s="72">
        <v>4.01</v>
      </c>
      <c r="AJ65" s="66">
        <v>40717</v>
      </c>
      <c r="AK65" s="71">
        <v>0.09</v>
      </c>
      <c r="AL65" s="71">
        <v>0.105</v>
      </c>
      <c r="AM65" s="71">
        <v>0.115</v>
      </c>
      <c r="AN65" s="71">
        <v>0.155</v>
      </c>
      <c r="AO65" s="71">
        <v>0.215</v>
      </c>
      <c r="AP65" s="71">
        <v>0.4</v>
      </c>
      <c r="AQ65" s="71">
        <v>1.115</v>
      </c>
      <c r="AR65" s="71">
        <v>1.56</v>
      </c>
      <c r="AV65" s="66">
        <v>40638</v>
      </c>
      <c r="AW65" s="71">
        <v>1.325</v>
      </c>
      <c r="AX65" s="71">
        <v>1.361</v>
      </c>
      <c r="AY65" s="71">
        <v>2.1280000000000001</v>
      </c>
      <c r="AZ65" s="71">
        <v>3.11</v>
      </c>
      <c r="BA65" s="71">
        <v>3.448</v>
      </c>
      <c r="BB65" s="71">
        <v>4.415</v>
      </c>
      <c r="BC65" s="71">
        <v>5.2949999999999999</v>
      </c>
      <c r="BD65" s="71">
        <v>5.8010000000000002</v>
      </c>
      <c r="BG65" s="66">
        <v>40644</v>
      </c>
      <c r="BH65" s="71">
        <v>5.55</v>
      </c>
      <c r="BI65" s="71">
        <v>5.74</v>
      </c>
      <c r="BJ65" s="71">
        <v>6.05</v>
      </c>
      <c r="BK65" s="71">
        <v>6.5625</v>
      </c>
      <c r="BL65" s="71">
        <v>7.0750000000000002</v>
      </c>
      <c r="BM65" s="71">
        <v>7.7629999999999999</v>
      </c>
      <c r="BN65" s="71">
        <v>8.5280000000000005</v>
      </c>
      <c r="BO65" s="71">
        <v>8.6920000000000002</v>
      </c>
      <c r="BR65" s="66">
        <v>41040</v>
      </c>
      <c r="BS65" s="71">
        <v>6.8090000000000002</v>
      </c>
      <c r="BT65" s="71">
        <v>9.968</v>
      </c>
      <c r="BU65" s="71">
        <v>11.972</v>
      </c>
      <c r="BV65" s="71">
        <v>11.728</v>
      </c>
      <c r="BW65" s="71">
        <v>12.8125</v>
      </c>
      <c r="BX65" s="71">
        <v>13.897</v>
      </c>
      <c r="BY65" s="71">
        <v>16.317</v>
      </c>
      <c r="BZ65" s="71">
        <v>17</v>
      </c>
      <c r="CJ65" s="66"/>
      <c r="CM65" s="66"/>
      <c r="CP65" s="66"/>
      <c r="CS65" s="66"/>
    </row>
    <row r="66" spans="2:97" ht="14.25" customHeight="1" x14ac:dyDescent="0.3">
      <c r="B66" s="70">
        <v>41053</v>
      </c>
      <c r="C66" s="67">
        <v>19.440000000000001</v>
      </c>
      <c r="D66" s="67">
        <v>19.829999999999998</v>
      </c>
      <c r="E66" s="67">
        <v>20.04</v>
      </c>
      <c r="F66" s="67">
        <v>15.25</v>
      </c>
      <c r="G66" s="67">
        <v>15.3</v>
      </c>
      <c r="H66" s="67">
        <v>15.33</v>
      </c>
      <c r="I66" s="67">
        <v>15.65</v>
      </c>
      <c r="J66" s="67">
        <v>15.97</v>
      </c>
      <c r="K66" s="67"/>
      <c r="L66" s="67"/>
      <c r="M66" s="66">
        <v>40631</v>
      </c>
      <c r="N66" s="71">
        <v>9.6299999999999997E-2</v>
      </c>
      <c r="O66" s="71">
        <v>0.16589999999999999</v>
      </c>
      <c r="P66" s="71">
        <v>0.27300000000000002</v>
      </c>
      <c r="Q66" s="71">
        <v>0.81310000000000004</v>
      </c>
      <c r="R66" s="71">
        <v>1.2985</v>
      </c>
      <c r="S66" s="71">
        <v>2.226</v>
      </c>
      <c r="T66" s="71">
        <v>3.4872000000000001</v>
      </c>
      <c r="U66" s="71">
        <v>3.8986000000000001</v>
      </c>
      <c r="X66" s="66">
        <v>40631</v>
      </c>
      <c r="Y66" s="72">
        <v>0.84899999999999998</v>
      </c>
      <c r="Z66" s="72">
        <v>1.0329999999999999</v>
      </c>
      <c r="AA66" s="72">
        <v>1.3109999999999999</v>
      </c>
      <c r="AB66" s="72">
        <v>1.8029999999999999</v>
      </c>
      <c r="AC66" s="72">
        <v>2.1819999999999999</v>
      </c>
      <c r="AD66" s="72">
        <v>2.907</v>
      </c>
      <c r="AE66" s="72">
        <v>3.681</v>
      </c>
      <c r="AF66" s="72">
        <v>4.04</v>
      </c>
      <c r="AJ66" s="66">
        <v>40718</v>
      </c>
      <c r="AK66" s="71">
        <v>0.09</v>
      </c>
      <c r="AL66" s="71">
        <v>0.105</v>
      </c>
      <c r="AM66" s="71">
        <v>0.115</v>
      </c>
      <c r="AN66" s="71">
        <v>0.16</v>
      </c>
      <c r="AO66" s="71">
        <v>0.20499999999999999</v>
      </c>
      <c r="AP66" s="71">
        <v>0.39500000000000002</v>
      </c>
      <c r="AQ66" s="71">
        <v>1.1100000000000001</v>
      </c>
      <c r="AR66" s="71">
        <v>1.54</v>
      </c>
      <c r="AV66" s="66">
        <v>40639</v>
      </c>
      <c r="AW66" s="71">
        <v>1.325</v>
      </c>
      <c r="AX66" s="71">
        <v>1.361</v>
      </c>
      <c r="AY66" s="71">
        <v>2.1280000000000001</v>
      </c>
      <c r="AZ66" s="71">
        <v>3.0409999999999999</v>
      </c>
      <c r="BA66" s="71">
        <v>3.3860000000000001</v>
      </c>
      <c r="BB66" s="71">
        <v>4.3639999999999999</v>
      </c>
      <c r="BC66" s="71">
        <v>5.2320000000000002</v>
      </c>
      <c r="BD66" s="71">
        <v>5.7450000000000001</v>
      </c>
      <c r="BG66" s="66">
        <v>40645</v>
      </c>
      <c r="BH66" s="71">
        <v>5.55</v>
      </c>
      <c r="BI66" s="71">
        <v>5.74</v>
      </c>
      <c r="BJ66" s="71">
        <v>6.05</v>
      </c>
      <c r="BK66" s="71">
        <v>6.5749999999999993</v>
      </c>
      <c r="BL66" s="71">
        <v>7.1</v>
      </c>
      <c r="BM66" s="71">
        <v>7.7889999999999997</v>
      </c>
      <c r="BN66" s="71">
        <v>8.5980000000000008</v>
      </c>
      <c r="BO66" s="71">
        <v>8.7759999999999998</v>
      </c>
      <c r="BR66" s="66">
        <v>41043</v>
      </c>
      <c r="BS66" s="71">
        <v>6.8090000000000002</v>
      </c>
      <c r="BT66" s="71">
        <v>9.968</v>
      </c>
      <c r="BU66" s="71">
        <v>11.972</v>
      </c>
      <c r="BV66" s="71">
        <v>11.728</v>
      </c>
      <c r="BW66" s="71">
        <v>12.8125</v>
      </c>
      <c r="BX66" s="71">
        <v>13.897</v>
      </c>
      <c r="BY66" s="71">
        <v>16.317</v>
      </c>
      <c r="BZ66" s="71">
        <v>17</v>
      </c>
      <c r="CJ66" s="66"/>
      <c r="CM66" s="66"/>
      <c r="CP66" s="66"/>
      <c r="CS66" s="66"/>
    </row>
    <row r="67" spans="2:97" ht="14.25" customHeight="1" x14ac:dyDescent="0.3">
      <c r="B67" s="70">
        <v>41057</v>
      </c>
      <c r="C67" s="67">
        <v>19.440000000000001</v>
      </c>
      <c r="D67" s="67">
        <v>19.829999999999998</v>
      </c>
      <c r="E67" s="67">
        <v>20.04</v>
      </c>
      <c r="F67" s="67">
        <v>15.25</v>
      </c>
      <c r="G67" s="67">
        <v>15.3</v>
      </c>
      <c r="H67" s="67">
        <v>15.33</v>
      </c>
      <c r="I67" s="67">
        <v>15.65</v>
      </c>
      <c r="J67" s="67">
        <v>15.97</v>
      </c>
      <c r="K67" s="67"/>
      <c r="L67" s="67"/>
      <c r="M67" s="66">
        <v>40632</v>
      </c>
      <c r="N67" s="71">
        <v>9.1300000000000006E-2</v>
      </c>
      <c r="O67" s="71">
        <v>0.16589999999999999</v>
      </c>
      <c r="P67" s="71">
        <v>0.26279999999999998</v>
      </c>
      <c r="Q67" s="71">
        <v>0.78159999999999996</v>
      </c>
      <c r="R67" s="71">
        <v>1.2499</v>
      </c>
      <c r="S67" s="71">
        <v>2.2002000000000002</v>
      </c>
      <c r="T67" s="71">
        <v>3.4348999999999998</v>
      </c>
      <c r="U67" s="71">
        <v>3.8624499999999999</v>
      </c>
      <c r="X67" s="66">
        <v>40632</v>
      </c>
      <c r="Y67" s="72">
        <v>0.81299999999999994</v>
      </c>
      <c r="Z67" s="72">
        <v>1.0289999999999999</v>
      </c>
      <c r="AA67" s="72">
        <v>1.2909999999999999</v>
      </c>
      <c r="AB67" s="72">
        <v>1.7749999999999999</v>
      </c>
      <c r="AC67" s="72">
        <v>2.1589999999999998</v>
      </c>
      <c r="AD67" s="72">
        <v>2.9039999999999999</v>
      </c>
      <c r="AE67" s="72">
        <v>3.6870000000000003</v>
      </c>
      <c r="AF67" s="72">
        <v>4.032</v>
      </c>
      <c r="AJ67" s="66">
        <v>40721</v>
      </c>
      <c r="AK67" s="71">
        <v>0.09</v>
      </c>
      <c r="AL67" s="71">
        <v>0.105</v>
      </c>
      <c r="AM67" s="71">
        <v>0.115</v>
      </c>
      <c r="AN67" s="71">
        <v>0.16500000000000001</v>
      </c>
      <c r="AO67" s="71">
        <v>0.2</v>
      </c>
      <c r="AP67" s="71">
        <v>0.38500000000000001</v>
      </c>
      <c r="AQ67" s="71">
        <v>1.1000000000000001</v>
      </c>
      <c r="AR67" s="71">
        <v>1.54</v>
      </c>
      <c r="AV67" s="66">
        <v>40640</v>
      </c>
      <c r="AW67" s="71">
        <v>1.325</v>
      </c>
      <c r="AX67" s="71">
        <v>1.361</v>
      </c>
      <c r="AY67" s="71">
        <v>2.1280000000000001</v>
      </c>
      <c r="AZ67" s="71">
        <v>3.0680000000000001</v>
      </c>
      <c r="BA67" s="71">
        <v>3.6349999999999998</v>
      </c>
      <c r="BB67" s="71">
        <v>4.3789999999999996</v>
      </c>
      <c r="BC67" s="71">
        <v>5.242</v>
      </c>
      <c r="BD67" s="71">
        <v>5.7590000000000003</v>
      </c>
      <c r="BG67" s="66">
        <v>40646</v>
      </c>
      <c r="BH67" s="71">
        <v>5.55</v>
      </c>
      <c r="BI67" s="71">
        <v>5.74</v>
      </c>
      <c r="BJ67" s="71">
        <v>6.05</v>
      </c>
      <c r="BK67" s="71">
        <v>6.577</v>
      </c>
      <c r="BL67" s="71">
        <v>7.1040000000000001</v>
      </c>
      <c r="BM67" s="71">
        <v>7.8</v>
      </c>
      <c r="BN67" s="71">
        <v>8.6289999999999996</v>
      </c>
      <c r="BO67" s="71">
        <v>8.7929999999999993</v>
      </c>
      <c r="BR67" s="66">
        <v>41044</v>
      </c>
      <c r="BS67" s="71">
        <v>6.8090000000000002</v>
      </c>
      <c r="BT67" s="71">
        <v>9.968</v>
      </c>
      <c r="BU67" s="71">
        <v>11.972</v>
      </c>
      <c r="BV67" s="71">
        <v>11.728</v>
      </c>
      <c r="BW67" s="71">
        <v>12.8125</v>
      </c>
      <c r="BX67" s="71">
        <v>13.897</v>
      </c>
      <c r="BY67" s="71">
        <v>16.317</v>
      </c>
      <c r="BZ67" s="71">
        <v>17</v>
      </c>
      <c r="CJ67" s="66"/>
      <c r="CM67" s="66"/>
      <c r="CP67" s="66"/>
      <c r="CS67" s="66"/>
    </row>
    <row r="68" spans="2:97" ht="14.25" customHeight="1" x14ac:dyDescent="0.3">
      <c r="B68" s="70">
        <v>41058</v>
      </c>
      <c r="C68" s="67">
        <v>19.440000000000001</v>
      </c>
      <c r="D68" s="67">
        <v>19.829999999999998</v>
      </c>
      <c r="E68" s="67">
        <v>20.04</v>
      </c>
      <c r="F68" s="67">
        <v>15.25</v>
      </c>
      <c r="G68" s="67">
        <v>15.3</v>
      </c>
      <c r="H68" s="67">
        <v>15.33</v>
      </c>
      <c r="I68" s="67">
        <v>15.65</v>
      </c>
      <c r="J68" s="67">
        <v>15.97</v>
      </c>
      <c r="K68" s="67"/>
      <c r="L68" s="67"/>
      <c r="M68" s="66">
        <v>40633</v>
      </c>
      <c r="N68" s="71">
        <v>9.1300000000000006E-2</v>
      </c>
      <c r="O68" s="71">
        <v>0.16889999999999999</v>
      </c>
      <c r="P68" s="71">
        <v>0.27300000000000002</v>
      </c>
      <c r="Q68" s="71">
        <v>0.82110000000000005</v>
      </c>
      <c r="R68" s="71">
        <v>1.2986</v>
      </c>
      <c r="S68" s="71">
        <v>2.2766000000000002</v>
      </c>
      <c r="T68" s="71">
        <v>3.4702999999999999</v>
      </c>
      <c r="U68" s="71">
        <v>3.88015</v>
      </c>
      <c r="X68" s="66">
        <v>40633</v>
      </c>
      <c r="Y68" s="72">
        <v>0.80200000000000005</v>
      </c>
      <c r="Z68" s="72">
        <v>1.014</v>
      </c>
      <c r="AA68" s="72">
        <v>1.3140000000000001</v>
      </c>
      <c r="AB68" s="72">
        <v>1.8120000000000001</v>
      </c>
      <c r="AC68" s="72">
        <v>2.1960000000000002</v>
      </c>
      <c r="AD68" s="72">
        <v>2.9350000000000001</v>
      </c>
      <c r="AE68" s="72">
        <v>3.71</v>
      </c>
      <c r="AF68" s="72">
        <v>4.0419999999999998</v>
      </c>
      <c r="AJ68" s="66">
        <v>40722</v>
      </c>
      <c r="AK68" s="71">
        <v>0.09</v>
      </c>
      <c r="AL68" s="71">
        <v>0.105</v>
      </c>
      <c r="AM68" s="71">
        <v>0.115</v>
      </c>
      <c r="AN68" s="71">
        <v>0.16500000000000001</v>
      </c>
      <c r="AO68" s="71">
        <v>0.2</v>
      </c>
      <c r="AP68" s="71">
        <v>0.39</v>
      </c>
      <c r="AQ68" s="71">
        <v>1.0900000000000001</v>
      </c>
      <c r="AR68" s="71">
        <v>1.54</v>
      </c>
      <c r="AV68" s="66">
        <v>40641</v>
      </c>
      <c r="AW68" s="71">
        <v>1.35</v>
      </c>
      <c r="AX68" s="71">
        <v>1.361</v>
      </c>
      <c r="AY68" s="71">
        <v>2.1280000000000001</v>
      </c>
      <c r="AZ68" s="71">
        <v>3.113</v>
      </c>
      <c r="BA68" s="71">
        <v>3.6890000000000001</v>
      </c>
      <c r="BB68" s="71">
        <v>4.4359999999999999</v>
      </c>
      <c r="BC68" s="71">
        <v>5.2620000000000005</v>
      </c>
      <c r="BD68" s="71">
        <v>5.7620000000000005</v>
      </c>
      <c r="BG68" s="66">
        <v>40647</v>
      </c>
      <c r="BH68" s="71">
        <v>5.55</v>
      </c>
      <c r="BI68" s="71">
        <v>5.74</v>
      </c>
      <c r="BJ68" s="71">
        <v>6.05</v>
      </c>
      <c r="BK68" s="71">
        <v>6.5715000000000003</v>
      </c>
      <c r="BL68" s="71">
        <v>7.093</v>
      </c>
      <c r="BM68" s="71">
        <v>7.7889999999999997</v>
      </c>
      <c r="BN68" s="71">
        <v>8.6189999999999998</v>
      </c>
      <c r="BO68" s="71">
        <v>8.81</v>
      </c>
      <c r="BR68" s="66">
        <v>41045</v>
      </c>
      <c r="BS68" s="71">
        <v>6.8090000000000002</v>
      </c>
      <c r="BT68" s="71">
        <v>9.968</v>
      </c>
      <c r="BU68" s="71">
        <v>11.972</v>
      </c>
      <c r="BV68" s="71">
        <v>11.728</v>
      </c>
      <c r="BW68" s="71">
        <v>12.8125</v>
      </c>
      <c r="BX68" s="71">
        <v>13.897</v>
      </c>
      <c r="BY68" s="71">
        <v>16.317</v>
      </c>
      <c r="BZ68" s="71">
        <v>17</v>
      </c>
      <c r="CJ68" s="66"/>
      <c r="CM68" s="66"/>
      <c r="CP68" s="66"/>
      <c r="CS68" s="66"/>
    </row>
    <row r="69" spans="2:97" ht="14.25" customHeight="1" x14ac:dyDescent="0.3">
      <c r="B69" s="70">
        <v>41060</v>
      </c>
      <c r="C69" s="67">
        <v>19.440000000000001</v>
      </c>
      <c r="D69" s="67">
        <v>19.829999999999998</v>
      </c>
      <c r="E69" s="67">
        <v>20.04</v>
      </c>
      <c r="F69" s="67">
        <v>15.25</v>
      </c>
      <c r="G69" s="67">
        <v>15.28</v>
      </c>
      <c r="H69" s="67">
        <v>15.33</v>
      </c>
      <c r="I69" s="67">
        <v>15.65</v>
      </c>
      <c r="J69" s="67">
        <v>15.97</v>
      </c>
      <c r="K69" s="67"/>
      <c r="L69" s="67"/>
      <c r="M69" s="66">
        <v>40634</v>
      </c>
      <c r="N69" s="71">
        <v>5.5800000000000002E-2</v>
      </c>
      <c r="O69" s="71">
        <v>0.14349999999999999</v>
      </c>
      <c r="P69" s="71">
        <v>0.2271</v>
      </c>
      <c r="Q69" s="71">
        <v>0.79759999999999998</v>
      </c>
      <c r="R69" s="71">
        <v>1.2769999999999999</v>
      </c>
      <c r="S69" s="71">
        <v>2.2366999999999999</v>
      </c>
      <c r="T69" s="71">
        <v>3.4422000000000001</v>
      </c>
      <c r="U69" s="71">
        <v>3.8560999999999996</v>
      </c>
      <c r="X69" s="66">
        <v>40634</v>
      </c>
      <c r="Y69" s="72">
        <v>0.79800000000000004</v>
      </c>
      <c r="Z69" s="72">
        <v>1.01</v>
      </c>
      <c r="AA69" s="72">
        <v>1.3140000000000001</v>
      </c>
      <c r="AB69" s="72">
        <v>1.833</v>
      </c>
      <c r="AC69" s="72">
        <v>2.2229999999999999</v>
      </c>
      <c r="AD69" s="72">
        <v>2.9569999999999999</v>
      </c>
      <c r="AE69" s="72">
        <v>3.722</v>
      </c>
      <c r="AF69" s="72">
        <v>4.0659999999999998</v>
      </c>
      <c r="AJ69" s="66">
        <v>40723</v>
      </c>
      <c r="AK69" s="71">
        <v>0.09</v>
      </c>
      <c r="AL69" s="71">
        <v>0.105</v>
      </c>
      <c r="AM69" s="71">
        <v>0.115</v>
      </c>
      <c r="AN69" s="71">
        <v>0.17</v>
      </c>
      <c r="AO69" s="71">
        <v>0.215</v>
      </c>
      <c r="AP69" s="71">
        <v>0.41</v>
      </c>
      <c r="AQ69" s="71">
        <v>1.125</v>
      </c>
      <c r="AR69" s="71">
        <v>1.55</v>
      </c>
      <c r="AV69" s="66">
        <v>40644</v>
      </c>
      <c r="AW69" s="71">
        <v>1.35</v>
      </c>
      <c r="AX69" s="71">
        <v>1.361</v>
      </c>
      <c r="AY69" s="71">
        <v>2.1280000000000001</v>
      </c>
      <c r="AZ69" s="71">
        <v>3.1139999999999999</v>
      </c>
      <c r="BA69" s="71">
        <v>3.6870000000000003</v>
      </c>
      <c r="BB69" s="71">
        <v>4.4210000000000003</v>
      </c>
      <c r="BC69" s="71">
        <v>5.2409999999999997</v>
      </c>
      <c r="BD69" s="71">
        <v>5.7130000000000001</v>
      </c>
      <c r="BG69" s="66">
        <v>40648</v>
      </c>
      <c r="BH69" s="71">
        <v>5.54</v>
      </c>
      <c r="BI69" s="71">
        <v>5.73</v>
      </c>
      <c r="BJ69" s="71">
        <v>6.05</v>
      </c>
      <c r="BK69" s="71">
        <v>6.5184999999999995</v>
      </c>
      <c r="BL69" s="71">
        <v>6.9870000000000001</v>
      </c>
      <c r="BM69" s="71">
        <v>7.6899999999999995</v>
      </c>
      <c r="BN69" s="71">
        <v>8.5299999999999994</v>
      </c>
      <c r="BO69" s="71">
        <v>8.7029999999999994</v>
      </c>
      <c r="BR69" s="66">
        <v>41046</v>
      </c>
      <c r="BS69" s="71">
        <v>6.4960000000000004</v>
      </c>
      <c r="BT69" s="71">
        <v>9.3149999999999995</v>
      </c>
      <c r="BU69" s="71">
        <v>11.228</v>
      </c>
      <c r="BV69" s="71">
        <v>11.728</v>
      </c>
      <c r="BW69" s="71">
        <v>12.8125</v>
      </c>
      <c r="BX69" s="71">
        <v>13.897</v>
      </c>
      <c r="BY69" s="71">
        <v>16.317</v>
      </c>
      <c r="BZ69" s="71">
        <v>17</v>
      </c>
      <c r="CJ69" s="66"/>
      <c r="CM69" s="66"/>
      <c r="CP69" s="66"/>
      <c r="CS69" s="66"/>
    </row>
    <row r="70" spans="2:97" ht="14.25" customHeight="1" x14ac:dyDescent="0.3">
      <c r="B70" s="70">
        <v>41066</v>
      </c>
      <c r="C70" s="67">
        <v>19.440000000000001</v>
      </c>
      <c r="D70" s="67">
        <v>19.829999999999998</v>
      </c>
      <c r="E70" s="67">
        <v>20.04</v>
      </c>
      <c r="F70" s="67">
        <v>15.25</v>
      </c>
      <c r="G70" s="67">
        <v>15.28</v>
      </c>
      <c r="H70" s="67">
        <v>15.33</v>
      </c>
      <c r="I70" s="67">
        <v>15.65</v>
      </c>
      <c r="J70" s="67">
        <v>15.97</v>
      </c>
      <c r="K70" s="67"/>
      <c r="L70" s="67"/>
      <c r="M70" s="66">
        <v>40637</v>
      </c>
      <c r="N70" s="71">
        <v>3.5499999999999997E-2</v>
      </c>
      <c r="O70" s="71">
        <v>0.1149</v>
      </c>
      <c r="P70" s="71">
        <v>0.1883</v>
      </c>
      <c r="Q70" s="71">
        <v>0.75790000000000002</v>
      </c>
      <c r="R70" s="71">
        <v>1.212</v>
      </c>
      <c r="S70" s="71">
        <v>2.1867999999999999</v>
      </c>
      <c r="T70" s="71">
        <v>3.4178999999999999</v>
      </c>
      <c r="U70" s="71">
        <v>3.8439499999999995</v>
      </c>
      <c r="X70" s="66">
        <v>40637</v>
      </c>
      <c r="Y70" s="72">
        <v>0.79700000000000004</v>
      </c>
      <c r="Z70" s="72">
        <v>0.995</v>
      </c>
      <c r="AA70" s="72">
        <v>1.2989999999999999</v>
      </c>
      <c r="AB70" s="72">
        <v>1.825</v>
      </c>
      <c r="AC70" s="72">
        <v>2.2090000000000001</v>
      </c>
      <c r="AD70" s="72">
        <v>2.94</v>
      </c>
      <c r="AE70" s="72">
        <v>3.7170000000000001</v>
      </c>
      <c r="AF70" s="72">
        <v>4.0579999999999998</v>
      </c>
      <c r="AJ70" s="66">
        <v>40724</v>
      </c>
      <c r="AK70" s="71">
        <v>0.1</v>
      </c>
      <c r="AL70" s="71">
        <v>0.105</v>
      </c>
      <c r="AM70" s="71">
        <v>0.115</v>
      </c>
      <c r="AN70" s="71">
        <v>0.17499999999999999</v>
      </c>
      <c r="AO70" s="71">
        <v>0.22</v>
      </c>
      <c r="AP70" s="71">
        <v>0.43</v>
      </c>
      <c r="AQ70" s="71">
        <v>1.1400000000000001</v>
      </c>
      <c r="AR70" s="71">
        <v>1.5649999999999999</v>
      </c>
      <c r="AV70" s="66">
        <v>40645</v>
      </c>
      <c r="AW70" s="71">
        <v>1.35</v>
      </c>
      <c r="AX70" s="71">
        <v>1.361</v>
      </c>
      <c r="AY70" s="71">
        <v>2.1280000000000001</v>
      </c>
      <c r="AZ70" s="71">
        <v>3.0870000000000002</v>
      </c>
      <c r="BA70" s="71">
        <v>3.6589999999999998</v>
      </c>
      <c r="BB70" s="71">
        <v>4.3959999999999999</v>
      </c>
      <c r="BC70" s="71">
        <v>5.1909999999999998</v>
      </c>
      <c r="BD70" s="71">
        <v>5.67</v>
      </c>
      <c r="BG70" s="66">
        <v>40651</v>
      </c>
      <c r="BH70" s="71">
        <v>5.54</v>
      </c>
      <c r="BI70" s="71">
        <v>5.73</v>
      </c>
      <c r="BJ70" s="71">
        <v>6.05</v>
      </c>
      <c r="BK70" s="71">
        <v>6.5410000000000004</v>
      </c>
      <c r="BL70" s="71">
        <v>7.032</v>
      </c>
      <c r="BM70" s="71">
        <v>7.742</v>
      </c>
      <c r="BN70" s="71">
        <v>8.5749999999999993</v>
      </c>
      <c r="BO70" s="71">
        <v>8.7639999999999993</v>
      </c>
      <c r="BR70" s="66">
        <v>41047</v>
      </c>
      <c r="BS70" s="71">
        <v>6.4960000000000004</v>
      </c>
      <c r="BT70" s="71">
        <v>9.3149999999999995</v>
      </c>
      <c r="BU70" s="71">
        <v>11.228</v>
      </c>
      <c r="BV70" s="71">
        <v>11.728</v>
      </c>
      <c r="BW70" s="71">
        <v>12.8125</v>
      </c>
      <c r="BX70" s="71">
        <v>13.897</v>
      </c>
      <c r="BY70" s="71">
        <v>16.317</v>
      </c>
      <c r="BZ70" s="71">
        <v>17</v>
      </c>
      <c r="CJ70" s="66"/>
      <c r="CM70" s="66"/>
      <c r="CP70" s="66"/>
      <c r="CS70" s="66"/>
    </row>
    <row r="71" spans="2:97" ht="14.25" customHeight="1" x14ac:dyDescent="0.3">
      <c r="B71" s="70">
        <v>41067</v>
      </c>
      <c r="C71" s="67">
        <v>19.440000000000001</v>
      </c>
      <c r="D71" s="67">
        <v>19.829999999999998</v>
      </c>
      <c r="E71" s="67">
        <v>20.04</v>
      </c>
      <c r="F71" s="67">
        <v>15.25</v>
      </c>
      <c r="G71" s="67">
        <v>15.28</v>
      </c>
      <c r="H71" s="67">
        <v>15.33</v>
      </c>
      <c r="I71" s="67">
        <v>15.65</v>
      </c>
      <c r="J71" s="67">
        <v>15.97</v>
      </c>
      <c r="K71" s="67"/>
      <c r="L71" s="67"/>
      <c r="M71" s="66">
        <v>40638</v>
      </c>
      <c r="N71" s="71">
        <v>6.59E-2</v>
      </c>
      <c r="O71" s="71">
        <v>0.1404</v>
      </c>
      <c r="P71" s="71">
        <v>0.23319999999999999</v>
      </c>
      <c r="Q71" s="71">
        <v>0.81359999999999999</v>
      </c>
      <c r="R71" s="71">
        <v>1.288</v>
      </c>
      <c r="S71" s="71">
        <v>2.2633000000000001</v>
      </c>
      <c r="T71" s="71">
        <v>3.4794999999999998</v>
      </c>
      <c r="U71" s="71">
        <v>3.8897499999999998</v>
      </c>
      <c r="X71" s="66">
        <v>40638</v>
      </c>
      <c r="Y71" s="72">
        <v>0.82699999999999996</v>
      </c>
      <c r="Z71" s="72">
        <v>1.0009999999999999</v>
      </c>
      <c r="AA71" s="72">
        <v>1.3169999999999999</v>
      </c>
      <c r="AB71" s="72">
        <v>1.851</v>
      </c>
      <c r="AC71" s="72">
        <v>2.23</v>
      </c>
      <c r="AD71" s="72">
        <v>2.9689999999999999</v>
      </c>
      <c r="AE71" s="72">
        <v>3.7370000000000001</v>
      </c>
      <c r="AF71" s="72">
        <v>4.08</v>
      </c>
      <c r="AJ71" s="66">
        <v>40725</v>
      </c>
      <c r="AK71" s="71">
        <v>0.1</v>
      </c>
      <c r="AL71" s="71">
        <v>0.105</v>
      </c>
      <c r="AM71" s="71">
        <v>0.115</v>
      </c>
      <c r="AN71" s="71">
        <v>0.16500000000000001</v>
      </c>
      <c r="AO71" s="71">
        <v>0.215</v>
      </c>
      <c r="AP71" s="71">
        <v>0.43</v>
      </c>
      <c r="AQ71" s="71">
        <v>1.1400000000000001</v>
      </c>
      <c r="AR71" s="71">
        <v>1.5699999999999998</v>
      </c>
      <c r="AV71" s="66">
        <v>40646</v>
      </c>
      <c r="AW71" s="71">
        <v>1.35</v>
      </c>
      <c r="AX71" s="71">
        <v>1.361</v>
      </c>
      <c r="AY71" s="71">
        <v>2.1280000000000001</v>
      </c>
      <c r="AZ71" s="71">
        <v>3.1419999999999999</v>
      </c>
      <c r="BA71" s="71">
        <v>3.7290000000000001</v>
      </c>
      <c r="BB71" s="71">
        <v>4.4390000000000001</v>
      </c>
      <c r="BC71" s="71">
        <v>5.2320000000000002</v>
      </c>
      <c r="BD71" s="71">
        <v>5.71</v>
      </c>
      <c r="BG71" s="66">
        <v>40652</v>
      </c>
      <c r="BH71" s="71">
        <v>5.54</v>
      </c>
      <c r="BI71" s="71">
        <v>5.73</v>
      </c>
      <c r="BJ71" s="71">
        <v>6.05</v>
      </c>
      <c r="BK71" s="71">
        <v>6.5244999999999997</v>
      </c>
      <c r="BL71" s="71">
        <v>6.9989999999999997</v>
      </c>
      <c r="BM71" s="71">
        <v>7.702</v>
      </c>
      <c r="BN71" s="71">
        <v>8.5589999999999993</v>
      </c>
      <c r="BO71" s="71">
        <v>8.7319999999999993</v>
      </c>
      <c r="BR71" s="66">
        <v>41050</v>
      </c>
      <c r="BS71" s="71">
        <v>6.4960000000000004</v>
      </c>
      <c r="BT71" s="71">
        <v>9.3149999999999995</v>
      </c>
      <c r="BU71" s="71">
        <v>11.228</v>
      </c>
      <c r="BV71" s="71">
        <v>11.728</v>
      </c>
      <c r="BW71" s="71">
        <v>12.8125</v>
      </c>
      <c r="BX71" s="71">
        <v>13.897</v>
      </c>
      <c r="BY71" s="71">
        <v>16.317</v>
      </c>
      <c r="BZ71" s="71">
        <v>17</v>
      </c>
      <c r="CJ71" s="66"/>
      <c r="CM71" s="66"/>
      <c r="CP71" s="66"/>
      <c r="CS71" s="66"/>
    </row>
    <row r="72" spans="2:97" ht="14.25" customHeight="1" x14ac:dyDescent="0.3">
      <c r="B72" s="70">
        <v>41068</v>
      </c>
      <c r="C72" s="67">
        <v>19.440000000000001</v>
      </c>
      <c r="D72" s="67">
        <v>19.829999999999998</v>
      </c>
      <c r="E72" s="67">
        <v>20.04</v>
      </c>
      <c r="F72" s="67">
        <v>15.25</v>
      </c>
      <c r="G72" s="67">
        <v>15.28</v>
      </c>
      <c r="H72" s="67">
        <v>15.33</v>
      </c>
      <c r="I72" s="67">
        <v>15.65</v>
      </c>
      <c r="J72" s="67">
        <v>15.97</v>
      </c>
      <c r="K72" s="67"/>
      <c r="L72" s="67"/>
      <c r="M72" s="66">
        <v>40639</v>
      </c>
      <c r="N72" s="71">
        <v>5.5800000000000002E-2</v>
      </c>
      <c r="O72" s="71">
        <v>0.13020000000000001</v>
      </c>
      <c r="P72" s="71">
        <v>0.27510000000000001</v>
      </c>
      <c r="Q72" s="71">
        <v>0.82969999999999999</v>
      </c>
      <c r="R72" s="71">
        <v>1.3261000000000001</v>
      </c>
      <c r="S72" s="71">
        <v>2.3134000000000001</v>
      </c>
      <c r="T72" s="71">
        <v>3.5451999999999999</v>
      </c>
      <c r="U72" s="71">
        <v>3.9576000000000002</v>
      </c>
      <c r="X72" s="66">
        <v>40639</v>
      </c>
      <c r="Y72" s="72">
        <v>0.85199999999999998</v>
      </c>
      <c r="Z72" s="72">
        <v>1.034</v>
      </c>
      <c r="AA72" s="72">
        <v>1.3660000000000001</v>
      </c>
      <c r="AB72" s="72">
        <v>1.833</v>
      </c>
      <c r="AC72" s="72">
        <v>2.2160000000000002</v>
      </c>
      <c r="AD72" s="72">
        <v>2.976</v>
      </c>
      <c r="AE72" s="72">
        <v>3.7560000000000002</v>
      </c>
      <c r="AF72" s="72">
        <v>4.1050000000000004</v>
      </c>
      <c r="AJ72" s="66">
        <v>40728</v>
      </c>
      <c r="AK72" s="71">
        <v>0.1</v>
      </c>
      <c r="AL72" s="71">
        <v>0.105</v>
      </c>
      <c r="AM72" s="71">
        <v>0.115</v>
      </c>
      <c r="AN72" s="71">
        <v>0.16700000000000001</v>
      </c>
      <c r="AO72" s="71">
        <v>0.215</v>
      </c>
      <c r="AP72" s="71">
        <v>0.433</v>
      </c>
      <c r="AQ72" s="71">
        <v>1.1619999999999999</v>
      </c>
      <c r="AR72" s="71">
        <v>1.5899999999999999</v>
      </c>
      <c r="AV72" s="66">
        <v>40647</v>
      </c>
      <c r="AW72" s="71">
        <v>1.35</v>
      </c>
      <c r="AX72" s="71">
        <v>1.361</v>
      </c>
      <c r="AY72" s="71">
        <v>2.1280000000000001</v>
      </c>
      <c r="AZ72" s="71">
        <v>3.238</v>
      </c>
      <c r="BA72" s="71">
        <v>3.8380000000000001</v>
      </c>
      <c r="BB72" s="71">
        <v>4.5490000000000004</v>
      </c>
      <c r="BC72" s="71">
        <v>5.3220000000000001</v>
      </c>
      <c r="BD72" s="71">
        <v>5.8129999999999997</v>
      </c>
      <c r="BG72" s="66">
        <v>40653</v>
      </c>
      <c r="BH72" s="71">
        <v>5.54</v>
      </c>
      <c r="BI72" s="71">
        <v>5.73</v>
      </c>
      <c r="BJ72" s="71">
        <v>6.05</v>
      </c>
      <c r="BK72" s="71">
        <v>6.5139999999999993</v>
      </c>
      <c r="BL72" s="71">
        <v>6.9779999999999998</v>
      </c>
      <c r="BM72" s="71">
        <v>7.6669999999999998</v>
      </c>
      <c r="BN72" s="71">
        <v>8.5280000000000005</v>
      </c>
      <c r="BO72" s="71">
        <v>8.68</v>
      </c>
      <c r="BR72" s="66">
        <v>41051</v>
      </c>
      <c r="BS72" s="71">
        <v>6.4960000000000004</v>
      </c>
      <c r="BT72" s="71">
        <v>9.3149999999999995</v>
      </c>
      <c r="BU72" s="71">
        <v>11.228</v>
      </c>
      <c r="BV72" s="71">
        <v>11.728</v>
      </c>
      <c r="BW72" s="71">
        <v>12.8125</v>
      </c>
      <c r="BX72" s="71">
        <v>13.897</v>
      </c>
      <c r="BY72" s="71">
        <v>16.317</v>
      </c>
      <c r="BZ72" s="71">
        <v>17</v>
      </c>
      <c r="CJ72" s="66"/>
      <c r="CM72" s="66"/>
      <c r="CP72" s="66"/>
      <c r="CS72" s="66"/>
    </row>
    <row r="73" spans="2:97" ht="14.25" customHeight="1" x14ac:dyDescent="0.3">
      <c r="B73" s="70">
        <v>41071</v>
      </c>
      <c r="C73" s="67">
        <v>19.440000000000001</v>
      </c>
      <c r="D73" s="67">
        <v>19.829999999999998</v>
      </c>
      <c r="E73" s="67">
        <v>20.04</v>
      </c>
      <c r="F73" s="67">
        <v>15.25</v>
      </c>
      <c r="G73" s="67">
        <v>15.28</v>
      </c>
      <c r="H73" s="67">
        <v>15.33</v>
      </c>
      <c r="I73" s="67">
        <v>15.65</v>
      </c>
      <c r="J73" s="67">
        <v>15.97</v>
      </c>
      <c r="K73" s="67"/>
      <c r="L73" s="67"/>
      <c r="M73" s="66">
        <v>40640</v>
      </c>
      <c r="N73" s="71">
        <v>3.5499999999999997E-2</v>
      </c>
      <c r="O73" s="71">
        <v>0.1149</v>
      </c>
      <c r="P73" s="71">
        <v>0.25259999999999999</v>
      </c>
      <c r="Q73" s="71">
        <v>0.78190000000000004</v>
      </c>
      <c r="R73" s="71">
        <v>1.2717000000000001</v>
      </c>
      <c r="S73" s="71">
        <v>2.27</v>
      </c>
      <c r="T73" s="71">
        <v>3.5451000000000001</v>
      </c>
      <c r="U73" s="71">
        <v>3.9775499999999999</v>
      </c>
      <c r="X73" s="66">
        <v>40640</v>
      </c>
      <c r="Y73" s="72">
        <v>0.88200000000000001</v>
      </c>
      <c r="Z73" s="72">
        <v>1.08</v>
      </c>
      <c r="AA73" s="72">
        <v>1.3900000000000001</v>
      </c>
      <c r="AB73" s="72">
        <v>1.8260000000000001</v>
      </c>
      <c r="AC73" s="72">
        <v>2.2090000000000001</v>
      </c>
      <c r="AD73" s="72">
        <v>2.9619999999999997</v>
      </c>
      <c r="AE73" s="72">
        <v>3.7309999999999999</v>
      </c>
      <c r="AF73" s="72">
        <v>4.0910000000000002</v>
      </c>
      <c r="AJ73" s="66">
        <v>40729</v>
      </c>
      <c r="AK73" s="71">
        <v>0.1</v>
      </c>
      <c r="AL73" s="71">
        <v>0.1</v>
      </c>
      <c r="AM73" s="71">
        <v>0.115</v>
      </c>
      <c r="AN73" s="71">
        <v>0.16800000000000001</v>
      </c>
      <c r="AO73" s="71">
        <v>0.23599999999999999</v>
      </c>
      <c r="AP73" s="71">
        <v>0.438</v>
      </c>
      <c r="AQ73" s="71">
        <v>1.1719999999999999</v>
      </c>
      <c r="AR73" s="71">
        <v>1.615</v>
      </c>
      <c r="AV73" s="66">
        <v>40648</v>
      </c>
      <c r="AW73" s="71">
        <v>1.35</v>
      </c>
      <c r="AX73" s="71">
        <v>1.361</v>
      </c>
      <c r="AY73" s="71">
        <v>2.1280000000000001</v>
      </c>
      <c r="AZ73" s="71">
        <v>3.32</v>
      </c>
      <c r="BA73" s="71">
        <v>3.92</v>
      </c>
      <c r="BB73" s="71">
        <v>4.6420000000000003</v>
      </c>
      <c r="BC73" s="71">
        <v>5.4169999999999998</v>
      </c>
      <c r="BD73" s="71">
        <v>5.8949999999999996</v>
      </c>
      <c r="BG73" s="66">
        <v>40654</v>
      </c>
      <c r="BH73" s="71">
        <v>5.53</v>
      </c>
      <c r="BI73" s="71">
        <v>5.71</v>
      </c>
      <c r="BJ73" s="71">
        <v>6.08</v>
      </c>
      <c r="BK73" s="71">
        <v>6.5280000000000005</v>
      </c>
      <c r="BL73" s="71">
        <v>6.976</v>
      </c>
      <c r="BM73" s="71">
        <v>7.6559999999999997</v>
      </c>
      <c r="BN73" s="71">
        <v>8.5120000000000005</v>
      </c>
      <c r="BO73" s="71">
        <v>8.6649999999999991</v>
      </c>
      <c r="BR73" s="66">
        <v>41052</v>
      </c>
      <c r="BS73" s="71">
        <v>6.4960000000000004</v>
      </c>
      <c r="BT73" s="71">
        <v>9.3149999999999995</v>
      </c>
      <c r="BU73" s="71">
        <v>11.228</v>
      </c>
      <c r="BV73" s="71">
        <v>11.728</v>
      </c>
      <c r="BW73" s="71">
        <v>12.8125</v>
      </c>
      <c r="BX73" s="71">
        <v>13.897</v>
      </c>
      <c r="BY73" s="71">
        <v>16.317</v>
      </c>
      <c r="BZ73" s="71">
        <v>17</v>
      </c>
      <c r="CJ73" s="66"/>
      <c r="CM73" s="66"/>
      <c r="CP73" s="66"/>
      <c r="CS73" s="66"/>
    </row>
    <row r="74" spans="2:97" ht="14.25" customHeight="1" x14ac:dyDescent="0.3">
      <c r="B74" s="70">
        <v>41072</v>
      </c>
      <c r="C74" s="67">
        <v>19.399999999999999</v>
      </c>
      <c r="D74" s="67">
        <v>19.829999999999998</v>
      </c>
      <c r="E74" s="67">
        <v>20.04</v>
      </c>
      <c r="F74" s="67">
        <v>15.25</v>
      </c>
      <c r="G74" s="67">
        <v>15.28</v>
      </c>
      <c r="H74" s="67">
        <v>15.33</v>
      </c>
      <c r="I74" s="67">
        <v>15.65</v>
      </c>
      <c r="J74" s="67">
        <v>15.97</v>
      </c>
      <c r="K74" s="67"/>
      <c r="L74" s="67"/>
      <c r="M74" s="66">
        <v>40641</v>
      </c>
      <c r="N74" s="71">
        <v>3.5499999999999997E-2</v>
      </c>
      <c r="O74" s="71">
        <v>0.10680000000000001</v>
      </c>
      <c r="P74" s="71">
        <v>0.25459999999999999</v>
      </c>
      <c r="Q74" s="71">
        <v>0.80610000000000004</v>
      </c>
      <c r="R74" s="71">
        <v>1.31</v>
      </c>
      <c r="S74" s="71">
        <v>2.3068</v>
      </c>
      <c r="T74" s="71">
        <v>3.5771999999999999</v>
      </c>
      <c r="U74" s="71">
        <v>3.9935999999999998</v>
      </c>
      <c r="X74" s="66">
        <v>40641</v>
      </c>
      <c r="Y74" s="72">
        <v>0.91200000000000003</v>
      </c>
      <c r="Z74" s="72">
        <v>1.1240000000000001</v>
      </c>
      <c r="AA74" s="72">
        <v>1.4430000000000001</v>
      </c>
      <c r="AB74" s="72">
        <v>1.895</v>
      </c>
      <c r="AC74" s="72">
        <v>2.2839999999999998</v>
      </c>
      <c r="AD74" s="72">
        <v>3.03</v>
      </c>
      <c r="AE74" s="72">
        <v>3.7789999999999999</v>
      </c>
      <c r="AF74" s="72">
        <v>4.1319999999999997</v>
      </c>
      <c r="AJ74" s="66">
        <v>40730</v>
      </c>
      <c r="AK74" s="71">
        <v>0.1</v>
      </c>
      <c r="AL74" s="71">
        <v>0.1</v>
      </c>
      <c r="AM74" s="71">
        <v>0.115</v>
      </c>
      <c r="AN74" s="71">
        <v>0.16900000000000001</v>
      </c>
      <c r="AO74" s="71">
        <v>0.24299999999999999</v>
      </c>
      <c r="AP74" s="71">
        <v>0.44500000000000001</v>
      </c>
      <c r="AQ74" s="71">
        <v>1.1819999999999999</v>
      </c>
      <c r="AR74" s="71">
        <v>1.629</v>
      </c>
      <c r="AV74" s="66">
        <v>40651</v>
      </c>
      <c r="AW74" s="71">
        <v>1.375</v>
      </c>
      <c r="AX74" s="71">
        <v>1.361</v>
      </c>
      <c r="AY74" s="71">
        <v>2.77</v>
      </c>
      <c r="AZ74" s="71">
        <v>3.5620000000000003</v>
      </c>
      <c r="BA74" s="71">
        <v>4.1900000000000004</v>
      </c>
      <c r="BB74" s="71">
        <v>4.8019999999999996</v>
      </c>
      <c r="BC74" s="71">
        <v>5.5540000000000003</v>
      </c>
      <c r="BD74" s="71">
        <v>6.0049999999999999</v>
      </c>
      <c r="BG74" s="66">
        <v>40655</v>
      </c>
      <c r="BH74" s="71">
        <v>5.53</v>
      </c>
      <c r="BI74" s="71">
        <v>5.71</v>
      </c>
      <c r="BJ74" s="71">
        <v>6.08</v>
      </c>
      <c r="BK74" s="71">
        <v>6.5110000000000001</v>
      </c>
      <c r="BL74" s="71">
        <v>6.9420000000000002</v>
      </c>
      <c r="BM74" s="71">
        <v>7.6589999999999998</v>
      </c>
      <c r="BN74" s="71">
        <v>8.516</v>
      </c>
      <c r="BO74" s="71">
        <v>8.6780000000000008</v>
      </c>
      <c r="BR74" s="66">
        <v>41053</v>
      </c>
      <c r="BS74" s="71">
        <v>6.4960000000000004</v>
      </c>
      <c r="BT74" s="71">
        <v>9.3149999999999995</v>
      </c>
      <c r="BU74" s="71">
        <v>11.228</v>
      </c>
      <c r="BV74" s="71">
        <v>10.693</v>
      </c>
      <c r="BW74" s="71">
        <v>12.1525</v>
      </c>
      <c r="BX74" s="71">
        <v>13.612</v>
      </c>
      <c r="BY74" s="71">
        <v>15.95</v>
      </c>
      <c r="BZ74" s="71">
        <v>17</v>
      </c>
      <c r="CJ74" s="66"/>
      <c r="CM74" s="66"/>
      <c r="CP74" s="66"/>
      <c r="CS74" s="66"/>
    </row>
    <row r="75" spans="2:97" ht="14.25" customHeight="1" x14ac:dyDescent="0.3">
      <c r="B75" s="70">
        <v>41073</v>
      </c>
      <c r="C75" s="67">
        <v>19.440000000000001</v>
      </c>
      <c r="D75" s="67">
        <v>19.829999999999998</v>
      </c>
      <c r="E75" s="67">
        <v>20.04</v>
      </c>
      <c r="F75" s="67">
        <v>15.25</v>
      </c>
      <c r="G75" s="67">
        <v>15.28</v>
      </c>
      <c r="H75" s="67">
        <v>15.33</v>
      </c>
      <c r="I75" s="67">
        <v>15.65</v>
      </c>
      <c r="J75" s="67">
        <v>15.97</v>
      </c>
      <c r="K75" s="67"/>
      <c r="L75" s="67"/>
      <c r="M75" s="66">
        <v>40644</v>
      </c>
      <c r="N75" s="71">
        <v>3.5499999999999997E-2</v>
      </c>
      <c r="O75" s="71">
        <v>9.6600000000000005E-2</v>
      </c>
      <c r="P75" s="71">
        <v>0.2485</v>
      </c>
      <c r="Q75" s="71">
        <v>0.82220000000000004</v>
      </c>
      <c r="R75" s="71">
        <v>1.3264</v>
      </c>
      <c r="S75" s="71">
        <v>2.3169</v>
      </c>
      <c r="T75" s="71">
        <v>3.5847000000000002</v>
      </c>
      <c r="U75" s="71">
        <v>4.0023499999999999</v>
      </c>
      <c r="X75" s="66">
        <v>40644</v>
      </c>
      <c r="Y75" s="72">
        <v>0.90200000000000002</v>
      </c>
      <c r="Z75" s="72">
        <v>1.1200000000000001</v>
      </c>
      <c r="AA75" s="72">
        <v>1.45</v>
      </c>
      <c r="AB75" s="72">
        <v>1.8940000000000001</v>
      </c>
      <c r="AC75" s="72">
        <v>2.2829999999999999</v>
      </c>
      <c r="AD75" s="72">
        <v>3.028</v>
      </c>
      <c r="AE75" s="72">
        <v>3.7749999999999999</v>
      </c>
      <c r="AF75" s="72">
        <v>4.13</v>
      </c>
      <c r="AJ75" s="66">
        <v>40731</v>
      </c>
      <c r="AK75" s="71">
        <v>0.1</v>
      </c>
      <c r="AL75" s="71">
        <v>0.1</v>
      </c>
      <c r="AM75" s="71">
        <v>0.115</v>
      </c>
      <c r="AN75" s="71">
        <v>0.16700000000000001</v>
      </c>
      <c r="AO75" s="71">
        <v>0.24099999999999999</v>
      </c>
      <c r="AP75" s="71">
        <v>0.44500000000000001</v>
      </c>
      <c r="AQ75" s="71">
        <v>1.1779999999999999</v>
      </c>
      <c r="AR75" s="71">
        <v>1.643</v>
      </c>
      <c r="AV75" s="66">
        <v>40652</v>
      </c>
      <c r="AW75" s="71">
        <v>1.425</v>
      </c>
      <c r="AX75" s="71">
        <v>1.361</v>
      </c>
      <c r="AY75" s="71">
        <v>2.77</v>
      </c>
      <c r="AZ75" s="71">
        <v>3.5179999999999998</v>
      </c>
      <c r="BA75" s="71">
        <v>4.0730000000000004</v>
      </c>
      <c r="BB75" s="71">
        <v>4.7160000000000002</v>
      </c>
      <c r="BC75" s="71">
        <v>5.5069999999999997</v>
      </c>
      <c r="BD75" s="71">
        <v>5.9809999999999999</v>
      </c>
      <c r="BG75" s="66">
        <v>40658</v>
      </c>
      <c r="BH75" s="71">
        <v>5.53</v>
      </c>
      <c r="BI75" s="71">
        <v>5.71</v>
      </c>
      <c r="BJ75" s="71">
        <v>6.08</v>
      </c>
      <c r="BK75" s="71">
        <v>6.5034999999999998</v>
      </c>
      <c r="BL75" s="71">
        <v>6.9269999999999996</v>
      </c>
      <c r="BM75" s="71">
        <v>7.6319999999999997</v>
      </c>
      <c r="BN75" s="71">
        <v>8.4809999999999999</v>
      </c>
      <c r="BO75" s="71">
        <v>8.6560000000000006</v>
      </c>
      <c r="BR75" s="66">
        <v>41054</v>
      </c>
      <c r="BS75" s="71">
        <v>6.4960000000000004</v>
      </c>
      <c r="BT75" s="71">
        <v>9.3149999999999995</v>
      </c>
      <c r="BU75" s="71">
        <v>11.228</v>
      </c>
      <c r="BV75" s="71">
        <v>10.693</v>
      </c>
      <c r="BW75" s="71">
        <v>12.1525</v>
      </c>
      <c r="BX75" s="71">
        <v>13.612</v>
      </c>
      <c r="BY75" s="71">
        <v>15.95</v>
      </c>
      <c r="BZ75" s="71">
        <v>17</v>
      </c>
      <c r="CJ75" s="66"/>
      <c r="CM75" s="66"/>
      <c r="CP75" s="66"/>
      <c r="CS75" s="66"/>
    </row>
    <row r="76" spans="2:97" ht="14.25" customHeight="1" x14ac:dyDescent="0.3">
      <c r="B76" s="70">
        <v>41074</v>
      </c>
      <c r="C76" s="67">
        <v>18.57</v>
      </c>
      <c r="D76" s="67">
        <v>19.54</v>
      </c>
      <c r="E76" s="67">
        <v>19.36</v>
      </c>
      <c r="F76" s="67">
        <v>15.15</v>
      </c>
      <c r="G76" s="67">
        <v>15.28</v>
      </c>
      <c r="H76" s="67">
        <v>15.33</v>
      </c>
      <c r="I76" s="67">
        <v>15.65</v>
      </c>
      <c r="J76" s="67">
        <v>15.97</v>
      </c>
      <c r="K76" s="67"/>
      <c r="L76" s="67"/>
      <c r="M76" s="66">
        <v>40645</v>
      </c>
      <c r="N76" s="71">
        <v>4.5600000000000002E-2</v>
      </c>
      <c r="O76" s="71">
        <v>0.1048</v>
      </c>
      <c r="P76" s="71">
        <v>0.2281</v>
      </c>
      <c r="Q76" s="71">
        <v>0.74199999999999999</v>
      </c>
      <c r="R76" s="71">
        <v>1.2117</v>
      </c>
      <c r="S76" s="71">
        <v>2.1998000000000002</v>
      </c>
      <c r="T76" s="71">
        <v>3.4904000000000002</v>
      </c>
      <c r="U76" s="71">
        <v>3.9201999999999999</v>
      </c>
      <c r="X76" s="66">
        <v>40645</v>
      </c>
      <c r="Y76" s="72">
        <v>0.91300000000000003</v>
      </c>
      <c r="Z76" s="72">
        <v>1.085</v>
      </c>
      <c r="AA76" s="72">
        <v>1.405</v>
      </c>
      <c r="AB76" s="72">
        <v>1.8340000000000001</v>
      </c>
      <c r="AC76" s="72">
        <v>2.2200000000000002</v>
      </c>
      <c r="AD76" s="72">
        <v>2.9580000000000002</v>
      </c>
      <c r="AE76" s="72">
        <v>3.7279999999999998</v>
      </c>
      <c r="AF76" s="72">
        <v>4.0880000000000001</v>
      </c>
      <c r="AJ76" s="66">
        <v>40732</v>
      </c>
      <c r="AK76" s="71">
        <v>0.1</v>
      </c>
      <c r="AL76" s="71">
        <v>0.1</v>
      </c>
      <c r="AM76" s="71">
        <v>0.115</v>
      </c>
      <c r="AN76" s="71">
        <v>0.16700000000000001</v>
      </c>
      <c r="AO76" s="71">
        <v>0.23499999999999999</v>
      </c>
      <c r="AP76" s="71">
        <v>0.44700000000000001</v>
      </c>
      <c r="AQ76" s="71">
        <v>1.1779999999999999</v>
      </c>
      <c r="AR76" s="71">
        <v>1.6419999999999999</v>
      </c>
      <c r="AV76" s="66">
        <v>40653</v>
      </c>
      <c r="AW76" s="71">
        <v>1.425</v>
      </c>
      <c r="AX76" s="71">
        <v>1.361</v>
      </c>
      <c r="AY76" s="71">
        <v>2.77</v>
      </c>
      <c r="AZ76" s="71">
        <v>3.4849999999999999</v>
      </c>
      <c r="BA76" s="71">
        <v>4.024</v>
      </c>
      <c r="BB76" s="71">
        <v>4.681</v>
      </c>
      <c r="BC76" s="71">
        <v>5.4710000000000001</v>
      </c>
      <c r="BD76" s="71">
        <v>5.9379999999999997</v>
      </c>
      <c r="BG76" s="66">
        <v>40659</v>
      </c>
      <c r="BH76" s="71">
        <v>5.53</v>
      </c>
      <c r="BI76" s="71">
        <v>5.71</v>
      </c>
      <c r="BJ76" s="71">
        <v>6.08</v>
      </c>
      <c r="BK76" s="71">
        <v>6.5270000000000001</v>
      </c>
      <c r="BL76" s="71">
        <v>6.9740000000000002</v>
      </c>
      <c r="BM76" s="71">
        <v>7.657</v>
      </c>
      <c r="BN76" s="71">
        <v>8.5289999999999999</v>
      </c>
      <c r="BO76" s="71">
        <v>8.6669999999999998</v>
      </c>
      <c r="BR76" s="66">
        <v>41057</v>
      </c>
      <c r="BS76" s="71">
        <v>6.4960000000000004</v>
      </c>
      <c r="BT76" s="71">
        <v>9.3149999999999995</v>
      </c>
      <c r="BU76" s="71">
        <v>11.228</v>
      </c>
      <c r="BV76" s="71">
        <v>10.693</v>
      </c>
      <c r="BW76" s="71">
        <v>12.1525</v>
      </c>
      <c r="BX76" s="71">
        <v>13.612</v>
      </c>
      <c r="BY76" s="71">
        <v>15.95</v>
      </c>
      <c r="BZ76" s="71">
        <v>17</v>
      </c>
      <c r="CJ76" s="66"/>
      <c r="CM76" s="66"/>
      <c r="CP76" s="66"/>
      <c r="CS76" s="66"/>
    </row>
    <row r="77" spans="2:97" ht="14.25" customHeight="1" x14ac:dyDescent="0.3">
      <c r="B77" s="70">
        <v>41075</v>
      </c>
      <c r="C77" s="67">
        <v>19.440000000000001</v>
      </c>
      <c r="D77" s="67">
        <v>19.829999999999998</v>
      </c>
      <c r="E77" s="67">
        <v>20.04</v>
      </c>
      <c r="F77" s="67">
        <v>15.25</v>
      </c>
      <c r="G77" s="67">
        <v>15.28</v>
      </c>
      <c r="H77" s="67">
        <v>15.33</v>
      </c>
      <c r="I77" s="67">
        <v>15.65</v>
      </c>
      <c r="J77" s="67">
        <v>15.97</v>
      </c>
      <c r="K77" s="67"/>
      <c r="L77" s="67"/>
      <c r="M77" s="66">
        <v>40646</v>
      </c>
      <c r="N77" s="71">
        <v>5.0700000000000002E-2</v>
      </c>
      <c r="O77" s="71">
        <v>0.1027</v>
      </c>
      <c r="P77" s="71">
        <v>0.222</v>
      </c>
      <c r="Q77" s="71">
        <v>0.72589999999999999</v>
      </c>
      <c r="R77" s="71">
        <v>1.2394000000000001</v>
      </c>
      <c r="S77" s="71">
        <v>2.1698</v>
      </c>
      <c r="T77" s="71">
        <v>3.4584999999999999</v>
      </c>
      <c r="U77" s="71">
        <v>3.89425</v>
      </c>
      <c r="X77" s="66">
        <v>40646</v>
      </c>
      <c r="Y77" s="72">
        <v>0.89200000000000002</v>
      </c>
      <c r="Z77" s="72">
        <v>1.0920000000000001</v>
      </c>
      <c r="AA77" s="72">
        <v>1.4139999999999999</v>
      </c>
      <c r="AB77" s="72">
        <v>1.8540000000000001</v>
      </c>
      <c r="AC77" s="72">
        <v>2.242</v>
      </c>
      <c r="AD77" s="72">
        <v>2.976</v>
      </c>
      <c r="AE77" s="72">
        <v>3.734</v>
      </c>
      <c r="AF77" s="72">
        <v>4.09</v>
      </c>
      <c r="AJ77" s="66">
        <v>40735</v>
      </c>
      <c r="AK77" s="71">
        <v>0.1</v>
      </c>
      <c r="AL77" s="71">
        <v>0.1</v>
      </c>
      <c r="AM77" s="71">
        <v>0.115</v>
      </c>
      <c r="AN77" s="71">
        <v>0.157</v>
      </c>
      <c r="AO77" s="71">
        <v>0.218</v>
      </c>
      <c r="AP77" s="71">
        <v>0.42399999999999999</v>
      </c>
      <c r="AQ77" s="71">
        <v>1.145</v>
      </c>
      <c r="AR77" s="71">
        <v>1.615</v>
      </c>
      <c r="AV77" s="66">
        <v>40654</v>
      </c>
      <c r="AW77" s="71">
        <v>1.425</v>
      </c>
      <c r="AX77" s="71">
        <v>1.361</v>
      </c>
      <c r="AY77" s="71">
        <v>2.77</v>
      </c>
      <c r="AZ77" s="71">
        <v>3.516</v>
      </c>
      <c r="BA77" s="71">
        <v>4.0739999999999998</v>
      </c>
      <c r="BB77" s="71">
        <v>4.7320000000000002</v>
      </c>
      <c r="BC77" s="71">
        <v>5.4719999999999995</v>
      </c>
      <c r="BD77" s="71">
        <v>5.9359999999999999</v>
      </c>
      <c r="BG77" s="66">
        <v>40660</v>
      </c>
      <c r="BH77" s="71">
        <v>5.53</v>
      </c>
      <c r="BI77" s="71">
        <v>5.71</v>
      </c>
      <c r="BJ77" s="71">
        <v>6.08</v>
      </c>
      <c r="BK77" s="71">
        <v>6.5184999999999995</v>
      </c>
      <c r="BL77" s="71">
        <v>6.9569999999999999</v>
      </c>
      <c r="BM77" s="71">
        <v>7.649</v>
      </c>
      <c r="BN77" s="71">
        <v>8.5060000000000002</v>
      </c>
      <c r="BO77" s="71">
        <v>8.67</v>
      </c>
      <c r="BR77" s="66">
        <v>41058</v>
      </c>
      <c r="BS77" s="71">
        <v>6.4960000000000004</v>
      </c>
      <c r="BT77" s="71">
        <v>9.3149999999999995</v>
      </c>
      <c r="BU77" s="71">
        <v>11.228</v>
      </c>
      <c r="BV77" s="71">
        <v>10.693</v>
      </c>
      <c r="BW77" s="71">
        <v>12.1525</v>
      </c>
      <c r="BX77" s="71">
        <v>13.612</v>
      </c>
      <c r="BY77" s="71">
        <v>15.95</v>
      </c>
      <c r="BZ77" s="71">
        <v>17</v>
      </c>
      <c r="CJ77" s="66"/>
      <c r="CM77" s="66"/>
      <c r="CP77" s="66"/>
      <c r="CS77" s="66"/>
    </row>
    <row r="78" spans="2:97" ht="14.25" customHeight="1" x14ac:dyDescent="0.3">
      <c r="B78" s="70">
        <v>41078</v>
      </c>
      <c r="C78" s="67">
        <v>18.04</v>
      </c>
      <c r="D78" s="67">
        <v>19.5</v>
      </c>
      <c r="E78" s="67">
        <v>18.97</v>
      </c>
      <c r="F78" s="67">
        <v>15.15</v>
      </c>
      <c r="G78" s="67">
        <v>15.23</v>
      </c>
      <c r="H78" s="67">
        <v>15.33</v>
      </c>
      <c r="I78" s="67">
        <v>15.65</v>
      </c>
      <c r="J78" s="67">
        <v>15.97</v>
      </c>
      <c r="K78" s="67"/>
      <c r="L78" s="67"/>
      <c r="M78" s="66">
        <v>40647</v>
      </c>
      <c r="N78" s="71">
        <v>6.59E-2</v>
      </c>
      <c r="O78" s="71">
        <v>0.12</v>
      </c>
      <c r="P78" s="71">
        <v>0.23730000000000001</v>
      </c>
      <c r="Q78" s="71">
        <v>0.7661</v>
      </c>
      <c r="R78" s="71">
        <v>1.282</v>
      </c>
      <c r="S78" s="71">
        <v>2.2265000000000001</v>
      </c>
      <c r="T78" s="71">
        <v>3.4979</v>
      </c>
      <c r="U78" s="71">
        <v>3.9089499999999999</v>
      </c>
      <c r="X78" s="66">
        <v>40647</v>
      </c>
      <c r="Y78" s="72">
        <v>0.88200000000000001</v>
      </c>
      <c r="Z78" s="72">
        <v>1.093</v>
      </c>
      <c r="AA78" s="72">
        <v>1.4119999999999999</v>
      </c>
      <c r="AB78" s="72">
        <v>1.861</v>
      </c>
      <c r="AC78" s="72">
        <v>2.2629999999999999</v>
      </c>
      <c r="AD78" s="72">
        <v>2.9950000000000001</v>
      </c>
      <c r="AE78" s="72">
        <v>3.7410000000000001</v>
      </c>
      <c r="AF78" s="72">
        <v>4.093</v>
      </c>
      <c r="AJ78" s="66">
        <v>40736</v>
      </c>
      <c r="AK78" s="71">
        <v>0.1</v>
      </c>
      <c r="AL78" s="71">
        <v>0.1</v>
      </c>
      <c r="AM78" s="71">
        <v>0.115</v>
      </c>
      <c r="AN78" s="71">
        <v>0.157</v>
      </c>
      <c r="AO78" s="71">
        <v>0.20799999999999999</v>
      </c>
      <c r="AP78" s="71">
        <v>0.39800000000000002</v>
      </c>
      <c r="AQ78" s="71">
        <v>1.1100000000000001</v>
      </c>
      <c r="AR78" s="71">
        <v>1.569</v>
      </c>
      <c r="AV78" s="66">
        <v>40655</v>
      </c>
      <c r="AW78" s="71">
        <v>1.425</v>
      </c>
      <c r="AX78" s="71">
        <v>1.361</v>
      </c>
      <c r="AY78" s="71">
        <v>2.77</v>
      </c>
      <c r="AZ78" s="71">
        <v>3.516</v>
      </c>
      <c r="BA78" s="71">
        <v>4.0730000000000004</v>
      </c>
      <c r="BB78" s="71">
        <v>4.7320000000000002</v>
      </c>
      <c r="BC78" s="71">
        <v>5.4719999999999995</v>
      </c>
      <c r="BD78" s="71">
        <v>5.9359999999999999</v>
      </c>
      <c r="BG78" s="66">
        <v>40661</v>
      </c>
      <c r="BH78" s="71">
        <v>5.53</v>
      </c>
      <c r="BI78" s="71">
        <v>5.71</v>
      </c>
      <c r="BJ78" s="71">
        <v>6.08</v>
      </c>
      <c r="BK78" s="71">
        <v>6.5225</v>
      </c>
      <c r="BL78" s="71">
        <v>6.9649999999999999</v>
      </c>
      <c r="BM78" s="71">
        <v>7.6420000000000003</v>
      </c>
      <c r="BN78" s="71">
        <v>8.4920000000000009</v>
      </c>
      <c r="BO78" s="71">
        <v>8.6560000000000006</v>
      </c>
      <c r="BR78" s="66">
        <v>41059</v>
      </c>
      <c r="BS78" s="71">
        <v>6.4960000000000004</v>
      </c>
      <c r="BT78" s="71">
        <v>9.3149999999999995</v>
      </c>
      <c r="BU78" s="71">
        <v>11.228</v>
      </c>
      <c r="BV78" s="71">
        <v>10.693</v>
      </c>
      <c r="BW78" s="71">
        <v>12.1525</v>
      </c>
      <c r="BX78" s="71">
        <v>13.612</v>
      </c>
      <c r="BY78" s="71">
        <v>15.95</v>
      </c>
      <c r="BZ78" s="71">
        <v>17</v>
      </c>
      <c r="CJ78" s="66"/>
      <c r="CM78" s="66"/>
      <c r="CP78" s="66"/>
      <c r="CS78" s="66"/>
    </row>
    <row r="79" spans="2:97" ht="14.25" customHeight="1" x14ac:dyDescent="0.3">
      <c r="B79" s="70">
        <v>41079</v>
      </c>
      <c r="C79" s="67">
        <v>18.04</v>
      </c>
      <c r="D79" s="67">
        <v>19.5</v>
      </c>
      <c r="E79" s="67">
        <v>18.97</v>
      </c>
      <c r="F79" s="67">
        <v>15.15</v>
      </c>
      <c r="G79" s="67">
        <v>15.23</v>
      </c>
      <c r="H79" s="67">
        <v>15.33</v>
      </c>
      <c r="I79" s="67">
        <v>15.65</v>
      </c>
      <c r="J79" s="67">
        <v>15.97</v>
      </c>
      <c r="K79" s="67"/>
      <c r="L79" s="67"/>
      <c r="M79" s="66">
        <v>40648</v>
      </c>
      <c r="N79" s="71">
        <v>6.08E-2</v>
      </c>
      <c r="O79" s="71">
        <v>0.1099</v>
      </c>
      <c r="P79" s="71">
        <v>0.222</v>
      </c>
      <c r="Q79" s="71">
        <v>0.69340000000000002</v>
      </c>
      <c r="R79" s="71">
        <v>1.1913</v>
      </c>
      <c r="S79" s="71">
        <v>2.1196000000000002</v>
      </c>
      <c r="T79" s="71">
        <v>3.4079000000000002</v>
      </c>
      <c r="U79" s="71">
        <v>3.8289499999999999</v>
      </c>
      <c r="X79" s="66">
        <v>40648</v>
      </c>
      <c r="Y79" s="72">
        <v>0.90200000000000002</v>
      </c>
      <c r="Z79" s="72">
        <v>1.1160000000000001</v>
      </c>
      <c r="AA79" s="72">
        <v>1.4239999999999999</v>
      </c>
      <c r="AB79" s="72">
        <v>1.8639999999999999</v>
      </c>
      <c r="AC79" s="72">
        <v>2.2560000000000002</v>
      </c>
      <c r="AD79" s="72">
        <v>2.9750000000000001</v>
      </c>
      <c r="AE79" s="72">
        <v>3.702</v>
      </c>
      <c r="AF79" s="72">
        <v>4.0460000000000003</v>
      </c>
      <c r="AJ79" s="66">
        <v>40737</v>
      </c>
      <c r="AK79" s="71">
        <v>0.1</v>
      </c>
      <c r="AL79" s="71">
        <v>0.1</v>
      </c>
      <c r="AM79" s="71">
        <v>0.115</v>
      </c>
      <c r="AN79" s="71">
        <v>0.16300000000000001</v>
      </c>
      <c r="AO79" s="71">
        <v>0.21</v>
      </c>
      <c r="AP79" s="71">
        <v>0.40600000000000003</v>
      </c>
      <c r="AQ79" s="71">
        <v>1.113</v>
      </c>
      <c r="AR79" s="71">
        <v>1.5699999999999998</v>
      </c>
      <c r="AV79" s="66">
        <v>40658</v>
      </c>
      <c r="AW79" s="71">
        <v>1.425</v>
      </c>
      <c r="AX79" s="71">
        <v>1.361</v>
      </c>
      <c r="AY79" s="71">
        <v>2.77</v>
      </c>
      <c r="AZ79" s="71">
        <v>3.516</v>
      </c>
      <c r="BA79" s="71">
        <v>4.0730000000000004</v>
      </c>
      <c r="BB79" s="71">
        <v>4.7320000000000002</v>
      </c>
      <c r="BC79" s="71">
        <v>5.4719999999999995</v>
      </c>
      <c r="BD79" s="71">
        <v>5.9359999999999999</v>
      </c>
      <c r="BG79" s="66">
        <v>40662</v>
      </c>
      <c r="BH79" s="71">
        <v>5.53</v>
      </c>
      <c r="BI79" s="71">
        <v>5.6899999999999995</v>
      </c>
      <c r="BJ79" s="71">
        <v>6.08</v>
      </c>
      <c r="BK79" s="71">
        <v>6.52</v>
      </c>
      <c r="BL79" s="71">
        <v>6.96</v>
      </c>
      <c r="BM79" s="71">
        <v>7.649</v>
      </c>
      <c r="BN79" s="71">
        <v>8.4960000000000004</v>
      </c>
      <c r="BO79" s="71">
        <v>8.66</v>
      </c>
      <c r="BR79" s="66">
        <v>41060</v>
      </c>
      <c r="BS79" s="71">
        <v>7.2130000000000001</v>
      </c>
      <c r="BT79" s="71">
        <v>10.494</v>
      </c>
      <c r="BU79" s="71">
        <v>10.994999999999999</v>
      </c>
      <c r="BV79" s="71">
        <v>10.693</v>
      </c>
      <c r="BW79" s="71">
        <v>12.1525</v>
      </c>
      <c r="BX79" s="71">
        <v>13.612</v>
      </c>
      <c r="BY79" s="71">
        <v>15.95</v>
      </c>
      <c r="BZ79" s="71">
        <v>17</v>
      </c>
      <c r="CJ79" s="66"/>
      <c r="CM79" s="66"/>
      <c r="CP79" s="66"/>
      <c r="CS79" s="66"/>
    </row>
    <row r="80" spans="2:97" ht="14.25" customHeight="1" x14ac:dyDescent="0.3">
      <c r="B80" s="70">
        <v>41080</v>
      </c>
      <c r="C80" s="67">
        <v>18.04</v>
      </c>
      <c r="D80" s="67">
        <v>19.5</v>
      </c>
      <c r="E80" s="67">
        <v>18.97</v>
      </c>
      <c r="F80" s="67">
        <v>15.15</v>
      </c>
      <c r="G80" s="67">
        <v>15.23</v>
      </c>
      <c r="H80" s="67">
        <v>15.33</v>
      </c>
      <c r="I80" s="67">
        <v>15.65</v>
      </c>
      <c r="J80" s="67">
        <v>15.97</v>
      </c>
      <c r="K80" s="67"/>
      <c r="L80" s="67"/>
      <c r="M80" s="66">
        <v>40651</v>
      </c>
      <c r="N80" s="71">
        <v>5.0700000000000002E-2</v>
      </c>
      <c r="O80" s="71">
        <v>0.1048</v>
      </c>
      <c r="P80" s="71">
        <v>0.20669999999999999</v>
      </c>
      <c r="Q80" s="71">
        <v>0.66100000000000003</v>
      </c>
      <c r="R80" s="71">
        <v>1.1274</v>
      </c>
      <c r="S80" s="71">
        <v>2.0630000000000002</v>
      </c>
      <c r="T80" s="71">
        <v>3.3742999999999999</v>
      </c>
      <c r="U80" s="71">
        <v>3.7971499999999998</v>
      </c>
      <c r="X80" s="66">
        <v>40651</v>
      </c>
      <c r="Y80" s="72">
        <v>0.91300000000000003</v>
      </c>
      <c r="Z80" s="72">
        <v>1.1020000000000001</v>
      </c>
      <c r="AA80" s="72">
        <v>1.3860000000000001</v>
      </c>
      <c r="AB80" s="72">
        <v>1.778</v>
      </c>
      <c r="AC80" s="72">
        <v>2.1629999999999998</v>
      </c>
      <c r="AD80" s="72">
        <v>2.8769999999999998</v>
      </c>
      <c r="AE80" s="72">
        <v>3.61</v>
      </c>
      <c r="AF80" s="72">
        <v>3.96</v>
      </c>
      <c r="AJ80" s="66">
        <v>40738</v>
      </c>
      <c r="AK80" s="71">
        <v>0.1</v>
      </c>
      <c r="AL80" s="71">
        <v>0.1</v>
      </c>
      <c r="AM80" s="71">
        <v>0.11</v>
      </c>
      <c r="AN80" s="71">
        <v>0.154</v>
      </c>
      <c r="AO80" s="71">
        <v>0.192</v>
      </c>
      <c r="AP80" s="71">
        <v>0.373</v>
      </c>
      <c r="AQ80" s="71">
        <v>1.0780000000000001</v>
      </c>
      <c r="AR80" s="71">
        <v>1.5350000000000001</v>
      </c>
      <c r="AV80" s="66">
        <v>40659</v>
      </c>
      <c r="AW80" s="71">
        <v>1.425</v>
      </c>
      <c r="AX80" s="71">
        <v>1.867</v>
      </c>
      <c r="AY80" s="71">
        <v>2.77</v>
      </c>
      <c r="AZ80" s="71">
        <v>3.5760000000000001</v>
      </c>
      <c r="BA80" s="71">
        <v>4.109</v>
      </c>
      <c r="BB80" s="71">
        <v>4.7519999999999998</v>
      </c>
      <c r="BC80" s="71">
        <v>5.5049999999999999</v>
      </c>
      <c r="BD80" s="71">
        <v>5.9889999999999999</v>
      </c>
      <c r="BG80" s="66">
        <v>40665</v>
      </c>
      <c r="BH80" s="71">
        <v>5.53</v>
      </c>
      <c r="BI80" s="71">
        <v>5.6899999999999995</v>
      </c>
      <c r="BJ80" s="71">
        <v>6.08</v>
      </c>
      <c r="BK80" s="71">
        <v>6.5125000000000002</v>
      </c>
      <c r="BL80" s="71">
        <v>6.9450000000000003</v>
      </c>
      <c r="BM80" s="71">
        <v>7.6360000000000001</v>
      </c>
      <c r="BN80" s="71">
        <v>8.49</v>
      </c>
      <c r="BO80" s="71">
        <v>8.6639999999999997</v>
      </c>
      <c r="BR80" s="66">
        <v>41061</v>
      </c>
      <c r="BS80" s="71">
        <v>7.2130000000000001</v>
      </c>
      <c r="BT80" s="71">
        <v>10.494</v>
      </c>
      <c r="BU80" s="71">
        <v>10.994999999999999</v>
      </c>
      <c r="BV80" s="71">
        <v>10.693</v>
      </c>
      <c r="BW80" s="71">
        <v>12.1525</v>
      </c>
      <c r="BX80" s="71">
        <v>13.612</v>
      </c>
      <c r="BY80" s="71">
        <v>15.95</v>
      </c>
      <c r="BZ80" s="71">
        <v>17</v>
      </c>
      <c r="CJ80" s="66"/>
      <c r="CM80" s="66"/>
      <c r="CP80" s="66"/>
      <c r="CS80" s="66"/>
    </row>
    <row r="81" spans="2:97" ht="14.25" customHeight="1" x14ac:dyDescent="0.3">
      <c r="B81" s="70">
        <v>41081</v>
      </c>
      <c r="C81" s="67">
        <v>18.04</v>
      </c>
      <c r="D81" s="67">
        <v>19.57</v>
      </c>
      <c r="E81" s="67">
        <v>18.940000000000001</v>
      </c>
      <c r="F81" s="67">
        <v>14.95</v>
      </c>
      <c r="G81" s="67">
        <v>15.05</v>
      </c>
      <c r="H81" s="67">
        <v>15.13</v>
      </c>
      <c r="I81" s="67">
        <v>15.18</v>
      </c>
      <c r="J81" s="67">
        <v>15.229999999999999</v>
      </c>
      <c r="K81" s="67"/>
      <c r="L81" s="67"/>
      <c r="M81" s="66">
        <v>40652</v>
      </c>
      <c r="N81" s="71">
        <v>5.0700000000000002E-2</v>
      </c>
      <c r="O81" s="71">
        <v>0.1065</v>
      </c>
      <c r="P81" s="71">
        <v>0.21179999999999999</v>
      </c>
      <c r="Q81" s="71">
        <v>0.64470000000000005</v>
      </c>
      <c r="R81" s="71">
        <v>1.1273</v>
      </c>
      <c r="S81" s="71">
        <v>2.0661999999999998</v>
      </c>
      <c r="T81" s="71">
        <v>3.3631000000000002</v>
      </c>
      <c r="U81" s="71">
        <v>3.7815500000000002</v>
      </c>
      <c r="X81" s="66">
        <v>40652</v>
      </c>
      <c r="Y81" s="72">
        <v>0.93400000000000005</v>
      </c>
      <c r="Z81" s="72">
        <v>1.1280000000000001</v>
      </c>
      <c r="AA81" s="72">
        <v>1.3959999999999999</v>
      </c>
      <c r="AB81" s="72">
        <v>1.8169999999999999</v>
      </c>
      <c r="AC81" s="72">
        <v>2.1960000000000002</v>
      </c>
      <c r="AD81" s="72">
        <v>2.8959999999999999</v>
      </c>
      <c r="AE81" s="72">
        <v>3.6019999999999999</v>
      </c>
      <c r="AF81" s="72">
        <v>3.956</v>
      </c>
      <c r="AJ81" s="66">
        <v>40739</v>
      </c>
      <c r="AK81" s="71">
        <v>0.1</v>
      </c>
      <c r="AL81" s="71">
        <v>0.1</v>
      </c>
      <c r="AM81" s="71">
        <v>0.11</v>
      </c>
      <c r="AN81" s="71">
        <v>0.151</v>
      </c>
      <c r="AO81" s="71">
        <v>0.20100000000000001</v>
      </c>
      <c r="AP81" s="71">
        <v>0.378</v>
      </c>
      <c r="AQ81" s="71">
        <v>1.0920000000000001</v>
      </c>
      <c r="AR81" s="71">
        <v>1.554</v>
      </c>
      <c r="AV81" s="66">
        <v>40660</v>
      </c>
      <c r="AW81" s="71">
        <v>1.425</v>
      </c>
      <c r="AX81" s="71">
        <v>1.867</v>
      </c>
      <c r="AY81" s="71">
        <v>2.77</v>
      </c>
      <c r="AZ81" s="71">
        <v>3.5060000000000002</v>
      </c>
      <c r="BA81" s="71">
        <v>4.0780000000000003</v>
      </c>
      <c r="BB81" s="71">
        <v>4.7379999999999995</v>
      </c>
      <c r="BC81" s="71">
        <v>5.4889999999999999</v>
      </c>
      <c r="BD81" s="71">
        <v>5.9710000000000001</v>
      </c>
      <c r="BG81" s="66">
        <v>40666</v>
      </c>
      <c r="BH81" s="71">
        <v>5.53</v>
      </c>
      <c r="BI81" s="71">
        <v>5.6899999999999995</v>
      </c>
      <c r="BJ81" s="71">
        <v>6.08</v>
      </c>
      <c r="BK81" s="71">
        <v>6.5150000000000006</v>
      </c>
      <c r="BL81" s="71">
        <v>6.95</v>
      </c>
      <c r="BM81" s="71">
        <v>7.6310000000000002</v>
      </c>
      <c r="BN81" s="71">
        <v>8.4600000000000009</v>
      </c>
      <c r="BO81" s="71">
        <v>8.64</v>
      </c>
      <c r="BR81" s="66">
        <v>41064</v>
      </c>
      <c r="BS81" s="71">
        <v>7.2130000000000001</v>
      </c>
      <c r="BT81" s="71">
        <v>10.494</v>
      </c>
      <c r="BU81" s="71">
        <v>10.994999999999999</v>
      </c>
      <c r="BV81" s="71">
        <v>10.693</v>
      </c>
      <c r="BW81" s="71">
        <v>12.1525</v>
      </c>
      <c r="BX81" s="71">
        <v>13.612</v>
      </c>
      <c r="BY81" s="71">
        <v>15.95</v>
      </c>
      <c r="BZ81" s="71">
        <v>17</v>
      </c>
      <c r="CJ81" s="66"/>
      <c r="CM81" s="66"/>
      <c r="CP81" s="66"/>
      <c r="CS81" s="66"/>
    </row>
    <row r="82" spans="2:97" ht="14.25" customHeight="1" x14ac:dyDescent="0.3">
      <c r="B82" s="70">
        <v>41082</v>
      </c>
      <c r="C82" s="67">
        <v>18.04</v>
      </c>
      <c r="D82" s="67">
        <v>19.57</v>
      </c>
      <c r="E82" s="67">
        <v>18.940000000000001</v>
      </c>
      <c r="F82" s="67">
        <v>14.95</v>
      </c>
      <c r="G82" s="67">
        <v>15.05</v>
      </c>
      <c r="H82" s="67">
        <v>15.13</v>
      </c>
      <c r="I82" s="67">
        <v>15.18</v>
      </c>
      <c r="J82" s="67">
        <v>15.229999999999999</v>
      </c>
      <c r="K82" s="67"/>
      <c r="L82" s="67"/>
      <c r="M82" s="66">
        <v>40653</v>
      </c>
      <c r="N82" s="71">
        <v>5.5800000000000002E-2</v>
      </c>
      <c r="O82" s="71">
        <v>0.1065</v>
      </c>
      <c r="P82" s="71">
        <v>0.21179999999999999</v>
      </c>
      <c r="Q82" s="71">
        <v>0.66080000000000005</v>
      </c>
      <c r="R82" s="71">
        <v>1.1591</v>
      </c>
      <c r="S82" s="71">
        <v>2.1160000000000001</v>
      </c>
      <c r="T82" s="71">
        <v>3.4077000000000002</v>
      </c>
      <c r="U82" s="71">
        <v>3.8238500000000002</v>
      </c>
      <c r="X82" s="66">
        <v>40653</v>
      </c>
      <c r="Y82" s="72">
        <v>0.99099999999999999</v>
      </c>
      <c r="Z82" s="72">
        <v>1.149</v>
      </c>
      <c r="AA82" s="72">
        <v>1.4159999999999999</v>
      </c>
      <c r="AB82" s="72">
        <v>1.845</v>
      </c>
      <c r="AC82" s="72">
        <v>2.23</v>
      </c>
      <c r="AD82" s="72">
        <v>2.9470000000000001</v>
      </c>
      <c r="AE82" s="72">
        <v>3.633</v>
      </c>
      <c r="AF82" s="72">
        <v>3.9750000000000001</v>
      </c>
      <c r="AJ82" s="66">
        <v>40742</v>
      </c>
      <c r="AK82" s="71">
        <v>0.1</v>
      </c>
      <c r="AL82" s="71">
        <v>0.1</v>
      </c>
      <c r="AM82" s="71">
        <v>0.11</v>
      </c>
      <c r="AN82" s="71">
        <v>0.151</v>
      </c>
      <c r="AO82" s="71">
        <v>0.20100000000000001</v>
      </c>
      <c r="AP82" s="71">
        <v>0.378</v>
      </c>
      <c r="AQ82" s="71">
        <v>1.0920000000000001</v>
      </c>
      <c r="AR82" s="71">
        <v>1.554</v>
      </c>
      <c r="AV82" s="66">
        <v>40661</v>
      </c>
      <c r="AW82" s="71">
        <v>1.425</v>
      </c>
      <c r="AX82" s="71">
        <v>1.867</v>
      </c>
      <c r="AY82" s="71">
        <v>2.77</v>
      </c>
      <c r="AZ82" s="71">
        <v>3.3839999999999999</v>
      </c>
      <c r="BA82" s="71">
        <v>3.952</v>
      </c>
      <c r="BB82" s="71">
        <v>4.6289999999999996</v>
      </c>
      <c r="BC82" s="71">
        <v>5.3879999999999999</v>
      </c>
      <c r="BD82" s="71">
        <v>5.883</v>
      </c>
      <c r="BG82" s="66">
        <v>40667</v>
      </c>
      <c r="BH82" s="71">
        <v>5.53</v>
      </c>
      <c r="BI82" s="71">
        <v>5.6899999999999995</v>
      </c>
      <c r="BJ82" s="71">
        <v>6.08</v>
      </c>
      <c r="BK82" s="71">
        <v>6.5184999999999995</v>
      </c>
      <c r="BL82" s="71">
        <v>6.9569999999999999</v>
      </c>
      <c r="BM82" s="71">
        <v>7.6340000000000003</v>
      </c>
      <c r="BN82" s="71">
        <v>8.4770000000000003</v>
      </c>
      <c r="BO82" s="71">
        <v>8.6440000000000001</v>
      </c>
      <c r="BR82" s="66">
        <v>41065</v>
      </c>
      <c r="BS82" s="71">
        <v>7.2130000000000001</v>
      </c>
      <c r="BT82" s="71">
        <v>10.494</v>
      </c>
      <c r="BU82" s="71">
        <v>10.994999999999999</v>
      </c>
      <c r="BV82" s="71">
        <v>10.693</v>
      </c>
      <c r="BW82" s="71">
        <v>12.1525</v>
      </c>
      <c r="BX82" s="71">
        <v>13.612</v>
      </c>
      <c r="BY82" s="71">
        <v>15.95</v>
      </c>
      <c r="BZ82" s="71">
        <v>17</v>
      </c>
      <c r="CJ82" s="66"/>
      <c r="CM82" s="66"/>
      <c r="CP82" s="66"/>
      <c r="CS82" s="66"/>
    </row>
    <row r="83" spans="2:97" ht="14.25" customHeight="1" x14ac:dyDescent="0.3">
      <c r="B83" s="70">
        <v>41085</v>
      </c>
      <c r="C83" s="67">
        <v>18.04</v>
      </c>
      <c r="D83" s="67">
        <v>19.57</v>
      </c>
      <c r="E83" s="67">
        <v>18.940000000000001</v>
      </c>
      <c r="F83" s="67">
        <v>14.95</v>
      </c>
      <c r="G83" s="67">
        <v>15.05</v>
      </c>
      <c r="H83" s="67">
        <v>15.13</v>
      </c>
      <c r="I83" s="67">
        <v>15.18</v>
      </c>
      <c r="J83" s="67">
        <v>15.229999999999999</v>
      </c>
      <c r="K83" s="67"/>
      <c r="L83" s="67"/>
      <c r="M83" s="66">
        <v>40654</v>
      </c>
      <c r="N83" s="71">
        <v>5.0700000000000002E-2</v>
      </c>
      <c r="O83" s="71">
        <v>0.1065</v>
      </c>
      <c r="P83" s="71">
        <v>0.20669999999999999</v>
      </c>
      <c r="Q83" s="71">
        <v>0.6603</v>
      </c>
      <c r="R83" s="71">
        <v>1.1535</v>
      </c>
      <c r="S83" s="71">
        <v>2.1124000000000001</v>
      </c>
      <c r="T83" s="71">
        <v>3.3963000000000001</v>
      </c>
      <c r="U83" s="71">
        <v>3.8181500000000002</v>
      </c>
      <c r="X83" s="66">
        <v>40654</v>
      </c>
      <c r="Y83" s="72">
        <v>0.94399999999999995</v>
      </c>
      <c r="Z83" s="72">
        <v>1.125</v>
      </c>
      <c r="AA83" s="72">
        <v>1.3719999999999999</v>
      </c>
      <c r="AB83" s="72">
        <v>1.7709999999999999</v>
      </c>
      <c r="AC83" s="72">
        <v>2.1619999999999999</v>
      </c>
      <c r="AD83" s="72">
        <v>2.8980000000000001</v>
      </c>
      <c r="AE83" s="72">
        <v>3.6019999999999999</v>
      </c>
      <c r="AF83" s="72">
        <v>3.96</v>
      </c>
      <c r="AJ83" s="66">
        <v>40743</v>
      </c>
      <c r="AK83" s="71">
        <v>0.1</v>
      </c>
      <c r="AL83" s="71">
        <v>0.1</v>
      </c>
      <c r="AM83" s="71">
        <v>0.11</v>
      </c>
      <c r="AN83" s="71">
        <v>0.15</v>
      </c>
      <c r="AO83" s="71">
        <v>0.19600000000000001</v>
      </c>
      <c r="AP83" s="71">
        <v>0.36799999999999999</v>
      </c>
      <c r="AQ83" s="71">
        <v>1.0740000000000001</v>
      </c>
      <c r="AR83" s="71">
        <v>1.5329999999999999</v>
      </c>
      <c r="AV83" s="66">
        <v>40662</v>
      </c>
      <c r="AW83" s="71">
        <v>1.425</v>
      </c>
      <c r="AX83" s="71">
        <v>1.867</v>
      </c>
      <c r="AY83" s="71">
        <v>2.77</v>
      </c>
      <c r="AZ83" s="71">
        <v>3.294</v>
      </c>
      <c r="BA83" s="71">
        <v>3.847</v>
      </c>
      <c r="BB83" s="71">
        <v>4.54</v>
      </c>
      <c r="BC83" s="71">
        <v>5.2919999999999998</v>
      </c>
      <c r="BD83" s="71">
        <v>5.7780000000000005</v>
      </c>
      <c r="BG83" s="66">
        <v>40668</v>
      </c>
      <c r="BH83" s="71">
        <v>5.53</v>
      </c>
      <c r="BI83" s="71">
        <v>5.6899999999999995</v>
      </c>
      <c r="BJ83" s="71">
        <v>6.08</v>
      </c>
      <c r="BK83" s="71">
        <v>6.5395000000000003</v>
      </c>
      <c r="BL83" s="71">
        <v>6.9989999999999997</v>
      </c>
      <c r="BM83" s="71">
        <v>7.68</v>
      </c>
      <c r="BN83" s="71">
        <v>8.5689999999999991</v>
      </c>
      <c r="BO83" s="71">
        <v>8.6999999999999993</v>
      </c>
      <c r="BR83" s="66">
        <v>41066</v>
      </c>
      <c r="BS83" s="71">
        <v>7.2130000000000001</v>
      </c>
      <c r="BT83" s="71">
        <v>10.494</v>
      </c>
      <c r="BU83" s="71">
        <v>10.994999999999999</v>
      </c>
      <c r="BV83" s="71">
        <v>10.693</v>
      </c>
      <c r="BW83" s="71">
        <v>12.1525</v>
      </c>
      <c r="BX83" s="71">
        <v>13.612</v>
      </c>
      <c r="BY83" s="71">
        <v>15.95</v>
      </c>
      <c r="BZ83" s="71">
        <v>17</v>
      </c>
      <c r="CJ83" s="66"/>
      <c r="CM83" s="66"/>
      <c r="CP83" s="66"/>
      <c r="CS83" s="66"/>
    </row>
    <row r="84" spans="2:97" ht="14.25" customHeight="1" x14ac:dyDescent="0.3">
      <c r="B84" s="70">
        <v>41086</v>
      </c>
      <c r="C84" s="67">
        <v>18.04</v>
      </c>
      <c r="D84" s="67">
        <v>19.57</v>
      </c>
      <c r="E84" s="67">
        <v>18.940000000000001</v>
      </c>
      <c r="F84" s="67">
        <v>14.95</v>
      </c>
      <c r="G84" s="67">
        <v>15.05</v>
      </c>
      <c r="H84" s="67">
        <v>15.13</v>
      </c>
      <c r="I84" s="67">
        <v>15.18</v>
      </c>
      <c r="J84" s="67">
        <v>15.229999999999999</v>
      </c>
      <c r="K84" s="67"/>
      <c r="L84" s="67"/>
      <c r="M84" s="66">
        <v>40655</v>
      </c>
      <c r="N84" s="71">
        <v>5.0700000000000002E-2</v>
      </c>
      <c r="O84" s="71">
        <v>0.1065</v>
      </c>
      <c r="P84" s="71">
        <v>0.20669999999999999</v>
      </c>
      <c r="Q84" s="71">
        <v>0.65200000000000002</v>
      </c>
      <c r="R84" s="71">
        <v>1.1479999999999999</v>
      </c>
      <c r="S84" s="71">
        <v>2.1055999999999999</v>
      </c>
      <c r="T84" s="71">
        <v>3.3906999999999998</v>
      </c>
      <c r="U84" s="71">
        <v>3.81535</v>
      </c>
      <c r="X84" s="66">
        <v>40655</v>
      </c>
      <c r="Y84" s="72">
        <v>0.94199999999999995</v>
      </c>
      <c r="Z84" s="72">
        <v>1.123</v>
      </c>
      <c r="AA84" s="72">
        <v>1.371</v>
      </c>
      <c r="AB84" s="72">
        <v>1.7709999999999999</v>
      </c>
      <c r="AC84" s="72">
        <v>2.161</v>
      </c>
      <c r="AD84" s="72">
        <v>2.8970000000000002</v>
      </c>
      <c r="AE84" s="72">
        <v>3.6019999999999999</v>
      </c>
      <c r="AF84" s="72">
        <v>3.96</v>
      </c>
      <c r="AJ84" s="66">
        <v>40744</v>
      </c>
      <c r="AK84" s="71">
        <v>0.1</v>
      </c>
      <c r="AL84" s="71">
        <v>0.1</v>
      </c>
      <c r="AM84" s="71">
        <v>0.11</v>
      </c>
      <c r="AN84" s="71">
        <v>0.156</v>
      </c>
      <c r="AO84" s="71">
        <v>0.20699999999999999</v>
      </c>
      <c r="AP84" s="71">
        <v>0.377</v>
      </c>
      <c r="AQ84" s="71">
        <v>1.085</v>
      </c>
      <c r="AR84" s="71">
        <v>1.546</v>
      </c>
      <c r="AV84" s="66">
        <v>40665</v>
      </c>
      <c r="AW84" s="71">
        <v>1.425</v>
      </c>
      <c r="AX84" s="71">
        <v>1.867</v>
      </c>
      <c r="AY84" s="71">
        <v>2.77</v>
      </c>
      <c r="AZ84" s="71">
        <v>3.36</v>
      </c>
      <c r="BA84" s="71">
        <v>3.8650000000000002</v>
      </c>
      <c r="BB84" s="71">
        <v>4.5330000000000004</v>
      </c>
      <c r="BC84" s="71">
        <v>5.2809999999999997</v>
      </c>
      <c r="BD84" s="71">
        <v>5.7560000000000002</v>
      </c>
      <c r="BG84" s="66">
        <v>40669</v>
      </c>
      <c r="BH84" s="71">
        <v>5.53</v>
      </c>
      <c r="BI84" s="71">
        <v>5.6899999999999995</v>
      </c>
      <c r="BJ84" s="71">
        <v>6.07</v>
      </c>
      <c r="BK84" s="71">
        <v>6.4915000000000003</v>
      </c>
      <c r="BL84" s="71">
        <v>6.9130000000000003</v>
      </c>
      <c r="BM84" s="71">
        <v>7.6</v>
      </c>
      <c r="BN84" s="71">
        <v>8.4689999999999994</v>
      </c>
      <c r="BO84" s="71">
        <v>8.6129999999999995</v>
      </c>
      <c r="BR84" s="66">
        <v>41067</v>
      </c>
      <c r="BS84" s="71">
        <v>7.2130000000000001</v>
      </c>
      <c r="BT84" s="71">
        <v>10.494</v>
      </c>
      <c r="BU84" s="71">
        <v>10.994999999999999</v>
      </c>
      <c r="BV84" s="71">
        <v>10.693</v>
      </c>
      <c r="BW84" s="71">
        <v>12.1525</v>
      </c>
      <c r="BX84" s="71">
        <v>13.612</v>
      </c>
      <c r="BY84" s="71">
        <v>15.95</v>
      </c>
      <c r="BZ84" s="71">
        <v>17</v>
      </c>
      <c r="CJ84" s="66"/>
      <c r="CM84" s="66"/>
      <c r="CP84" s="66"/>
      <c r="CS84" s="66"/>
    </row>
    <row r="85" spans="2:97" ht="14.25" customHeight="1" x14ac:dyDescent="0.3">
      <c r="B85" s="70">
        <v>41087</v>
      </c>
      <c r="C85" s="67">
        <v>18.04</v>
      </c>
      <c r="D85" s="67">
        <v>19.57</v>
      </c>
      <c r="E85" s="67">
        <v>18.940000000000001</v>
      </c>
      <c r="F85" s="67">
        <v>14.95</v>
      </c>
      <c r="G85" s="67">
        <v>15.05</v>
      </c>
      <c r="H85" s="67">
        <v>15.13</v>
      </c>
      <c r="I85" s="67">
        <v>15.18</v>
      </c>
      <c r="J85" s="67">
        <v>15.229999999999999</v>
      </c>
      <c r="K85" s="67"/>
      <c r="L85" s="67"/>
      <c r="M85" s="66">
        <v>40658</v>
      </c>
      <c r="N85" s="71">
        <v>4.5600000000000002E-2</v>
      </c>
      <c r="O85" s="71">
        <v>0.1116</v>
      </c>
      <c r="P85" s="71">
        <v>0.2016</v>
      </c>
      <c r="Q85" s="71">
        <v>0.63549999999999995</v>
      </c>
      <c r="R85" s="71">
        <v>1.1157999999999999</v>
      </c>
      <c r="S85" s="71">
        <v>2.0655000000000001</v>
      </c>
      <c r="T85" s="71">
        <v>3.3627000000000002</v>
      </c>
      <c r="U85" s="71">
        <v>3.79135</v>
      </c>
      <c r="X85" s="66">
        <v>40658</v>
      </c>
      <c r="Y85" s="72">
        <v>0.94199999999999995</v>
      </c>
      <c r="Z85" s="72">
        <v>1.123</v>
      </c>
      <c r="AA85" s="72">
        <v>1.371</v>
      </c>
      <c r="AB85" s="72">
        <v>1.7709999999999999</v>
      </c>
      <c r="AC85" s="72">
        <v>2.161</v>
      </c>
      <c r="AD85" s="72">
        <v>2.8970000000000002</v>
      </c>
      <c r="AE85" s="72">
        <v>3.6019999999999999</v>
      </c>
      <c r="AF85" s="72">
        <v>3.96</v>
      </c>
      <c r="AJ85" s="66">
        <v>40745</v>
      </c>
      <c r="AK85" s="71">
        <v>0.1</v>
      </c>
      <c r="AL85" s="71">
        <v>0.1</v>
      </c>
      <c r="AM85" s="71">
        <v>0.11</v>
      </c>
      <c r="AN85" s="71">
        <v>0.16</v>
      </c>
      <c r="AO85" s="71">
        <v>0.22</v>
      </c>
      <c r="AP85" s="71">
        <v>0.39200000000000002</v>
      </c>
      <c r="AQ85" s="71">
        <v>1.0980000000000001</v>
      </c>
      <c r="AR85" s="71">
        <v>1.554</v>
      </c>
      <c r="AV85" s="66">
        <v>40666</v>
      </c>
      <c r="AW85" s="71">
        <v>1.425</v>
      </c>
      <c r="AX85" s="71">
        <v>1.867</v>
      </c>
      <c r="AY85" s="71">
        <v>2.77</v>
      </c>
      <c r="AZ85" s="71">
        <v>3.3159999999999998</v>
      </c>
      <c r="BA85" s="71">
        <v>3.8679999999999999</v>
      </c>
      <c r="BB85" s="71">
        <v>4.5339999999999998</v>
      </c>
      <c r="BC85" s="71">
        <v>5.26</v>
      </c>
      <c r="BD85" s="71">
        <v>5.7270000000000003</v>
      </c>
      <c r="BG85" s="66">
        <v>40672</v>
      </c>
      <c r="BH85" s="71">
        <v>5.53</v>
      </c>
      <c r="BI85" s="71">
        <v>5.6899999999999995</v>
      </c>
      <c r="BJ85" s="71">
        <v>6.07</v>
      </c>
      <c r="BK85" s="71">
        <v>6.4785000000000004</v>
      </c>
      <c r="BL85" s="71">
        <v>6.8870000000000005</v>
      </c>
      <c r="BM85" s="71">
        <v>7.5720000000000001</v>
      </c>
      <c r="BN85" s="71">
        <v>8.4309999999999992</v>
      </c>
      <c r="BO85" s="71">
        <v>8.57</v>
      </c>
      <c r="BR85" s="66">
        <v>41068</v>
      </c>
      <c r="BS85" s="71">
        <v>7.2130000000000001</v>
      </c>
      <c r="BT85" s="71">
        <v>10.494</v>
      </c>
      <c r="BU85" s="71">
        <v>10.994999999999999</v>
      </c>
      <c r="BV85" s="71">
        <v>10.693</v>
      </c>
      <c r="BW85" s="71">
        <v>12.1525</v>
      </c>
      <c r="BX85" s="71">
        <v>13.612</v>
      </c>
      <c r="BY85" s="71">
        <v>15.95</v>
      </c>
      <c r="BZ85" s="71">
        <v>17</v>
      </c>
      <c r="CJ85" s="66"/>
      <c r="CM85" s="66"/>
      <c r="CP85" s="66"/>
      <c r="CS85" s="66"/>
    </row>
    <row r="86" spans="2:97" ht="14.25" customHeight="1" x14ac:dyDescent="0.3">
      <c r="B86" s="70">
        <v>41088</v>
      </c>
      <c r="C86" s="67">
        <v>18.04</v>
      </c>
      <c r="D86" s="67">
        <v>19.5</v>
      </c>
      <c r="E86" s="67">
        <v>18.940000000000001</v>
      </c>
      <c r="F86" s="67">
        <v>14.95</v>
      </c>
      <c r="G86" s="67">
        <v>15.05</v>
      </c>
      <c r="H86" s="67">
        <v>15.13</v>
      </c>
      <c r="I86" s="67">
        <v>15.15</v>
      </c>
      <c r="J86" s="67">
        <v>15.17</v>
      </c>
      <c r="K86" s="67"/>
      <c r="L86" s="67"/>
      <c r="M86" s="66">
        <v>40659</v>
      </c>
      <c r="N86" s="71">
        <v>5.5800000000000002E-2</v>
      </c>
      <c r="O86" s="71">
        <v>0.1099</v>
      </c>
      <c r="P86" s="71">
        <v>0.19650000000000001</v>
      </c>
      <c r="Q86" s="71">
        <v>0.60289999999999999</v>
      </c>
      <c r="R86" s="71">
        <v>1.0623</v>
      </c>
      <c r="S86" s="71">
        <v>2.0122</v>
      </c>
      <c r="T86" s="71">
        <v>3.3069999999999999</v>
      </c>
      <c r="U86" s="71">
        <v>3.7335000000000003</v>
      </c>
      <c r="X86" s="66">
        <v>40659</v>
      </c>
      <c r="Y86" s="72">
        <v>0.95499999999999996</v>
      </c>
      <c r="Z86" s="72">
        <v>1.111</v>
      </c>
      <c r="AA86" s="72">
        <v>1.357</v>
      </c>
      <c r="AB86" s="72">
        <v>1.756</v>
      </c>
      <c r="AC86" s="72">
        <v>2.15</v>
      </c>
      <c r="AD86" s="72">
        <v>2.8849999999999998</v>
      </c>
      <c r="AE86" s="72">
        <v>3.6070000000000002</v>
      </c>
      <c r="AF86" s="72">
        <v>3.9670000000000001</v>
      </c>
      <c r="AJ86" s="66">
        <v>40746</v>
      </c>
      <c r="AK86" s="71">
        <v>0.1</v>
      </c>
      <c r="AL86" s="71">
        <v>0.1</v>
      </c>
      <c r="AM86" s="71">
        <v>0.11</v>
      </c>
      <c r="AN86" s="71">
        <v>0.16</v>
      </c>
      <c r="AO86" s="71">
        <v>0.223</v>
      </c>
      <c r="AP86" s="71">
        <v>0.39300000000000002</v>
      </c>
      <c r="AQ86" s="71">
        <v>1.1040000000000001</v>
      </c>
      <c r="AR86" s="71">
        <v>1.5569999999999999</v>
      </c>
      <c r="AV86" s="66">
        <v>40667</v>
      </c>
      <c r="AW86" s="71">
        <v>1.425</v>
      </c>
      <c r="AX86" s="71">
        <v>1.867</v>
      </c>
      <c r="AY86" s="71">
        <v>2.77</v>
      </c>
      <c r="AZ86" s="71">
        <v>3.3090000000000002</v>
      </c>
      <c r="BA86" s="71">
        <v>3.87</v>
      </c>
      <c r="BB86" s="71">
        <v>4.5460000000000003</v>
      </c>
      <c r="BC86" s="71">
        <v>5.258</v>
      </c>
      <c r="BD86" s="71">
        <v>5.7169999999999996</v>
      </c>
      <c r="BG86" s="66">
        <v>40673</v>
      </c>
      <c r="BH86" s="71">
        <v>5.53</v>
      </c>
      <c r="BI86" s="71">
        <v>5.6899999999999995</v>
      </c>
      <c r="BJ86" s="71">
        <v>6.07</v>
      </c>
      <c r="BK86" s="71">
        <v>6.48</v>
      </c>
      <c r="BL86" s="71">
        <v>6.89</v>
      </c>
      <c r="BM86" s="71">
        <v>7.57</v>
      </c>
      <c r="BN86" s="71">
        <v>8.3949999999999996</v>
      </c>
      <c r="BO86" s="71">
        <v>8.5340000000000007</v>
      </c>
      <c r="BR86" s="66">
        <v>41071</v>
      </c>
      <c r="BS86" s="71">
        <v>7.2130000000000001</v>
      </c>
      <c r="BT86" s="71">
        <v>10.494</v>
      </c>
      <c r="BU86" s="71">
        <v>10.994999999999999</v>
      </c>
      <c r="BV86" s="71">
        <v>10.693</v>
      </c>
      <c r="BW86" s="71">
        <v>12.1525</v>
      </c>
      <c r="BX86" s="71">
        <v>13.612</v>
      </c>
      <c r="BY86" s="71">
        <v>15.95</v>
      </c>
      <c r="BZ86" s="71">
        <v>17</v>
      </c>
      <c r="CJ86" s="66"/>
      <c r="CM86" s="66"/>
      <c r="CP86" s="66"/>
      <c r="CS86" s="66"/>
    </row>
    <row r="87" spans="2:97" ht="14.25" customHeight="1" x14ac:dyDescent="0.3">
      <c r="B87" s="70">
        <v>41089</v>
      </c>
      <c r="C87" s="67">
        <v>18.04</v>
      </c>
      <c r="D87" s="67">
        <v>19.5</v>
      </c>
      <c r="E87" s="67">
        <v>18.940000000000001</v>
      </c>
      <c r="F87" s="67">
        <v>14.95</v>
      </c>
      <c r="G87" s="67">
        <v>15.05</v>
      </c>
      <c r="H87" s="67">
        <v>15.13</v>
      </c>
      <c r="I87" s="67">
        <v>15.15</v>
      </c>
      <c r="J87" s="67">
        <v>15.17</v>
      </c>
      <c r="K87" s="67"/>
      <c r="L87" s="67"/>
      <c r="M87" s="66">
        <v>40660</v>
      </c>
      <c r="N87" s="71">
        <v>5.0700000000000002E-2</v>
      </c>
      <c r="O87" s="71">
        <v>0.1048</v>
      </c>
      <c r="P87" s="71">
        <v>0.19650000000000001</v>
      </c>
      <c r="Q87" s="71">
        <v>0.64080000000000004</v>
      </c>
      <c r="R87" s="71">
        <v>1.0728</v>
      </c>
      <c r="S87" s="71">
        <v>2.0154000000000001</v>
      </c>
      <c r="T87" s="71">
        <v>3.3552</v>
      </c>
      <c r="U87" s="71">
        <v>3.7826</v>
      </c>
      <c r="X87" s="66">
        <v>40660</v>
      </c>
      <c r="Y87" s="72">
        <v>1.0109999999999999</v>
      </c>
      <c r="Z87" s="72">
        <v>1.143</v>
      </c>
      <c r="AA87" s="72">
        <v>1.399</v>
      </c>
      <c r="AB87" s="72">
        <v>1.81</v>
      </c>
      <c r="AC87" s="72">
        <v>2.2120000000000002</v>
      </c>
      <c r="AD87" s="72">
        <v>2.9430000000000001</v>
      </c>
      <c r="AE87" s="72">
        <v>3.6419999999999999</v>
      </c>
      <c r="AF87" s="72">
        <v>3.9990000000000001</v>
      </c>
      <c r="AJ87" s="66">
        <v>40749</v>
      </c>
      <c r="AK87" s="71">
        <v>0.1</v>
      </c>
      <c r="AL87" s="71">
        <v>0.1</v>
      </c>
      <c r="AM87" s="71">
        <v>0.11</v>
      </c>
      <c r="AN87" s="71">
        <v>0.16</v>
      </c>
      <c r="AO87" s="71">
        <v>0.21099999999999999</v>
      </c>
      <c r="AP87" s="71">
        <v>0.38300000000000001</v>
      </c>
      <c r="AQ87" s="71">
        <v>1.095</v>
      </c>
      <c r="AR87" s="71">
        <v>1.552</v>
      </c>
      <c r="AV87" s="66">
        <v>40668</v>
      </c>
      <c r="AW87" s="71">
        <v>1.425</v>
      </c>
      <c r="AX87" s="71">
        <v>1.867</v>
      </c>
      <c r="AY87" s="71">
        <v>2.77</v>
      </c>
      <c r="AZ87" s="71">
        <v>3.262</v>
      </c>
      <c r="BA87" s="71">
        <v>3.823</v>
      </c>
      <c r="BB87" s="71">
        <v>4.516</v>
      </c>
      <c r="BC87" s="71">
        <v>5.2370000000000001</v>
      </c>
      <c r="BD87" s="71">
        <v>5.6909999999999998</v>
      </c>
      <c r="BG87" s="66">
        <v>40674</v>
      </c>
      <c r="BH87" s="71">
        <v>5.53</v>
      </c>
      <c r="BI87" s="71">
        <v>5.6899999999999995</v>
      </c>
      <c r="BJ87" s="71">
        <v>6.07</v>
      </c>
      <c r="BK87" s="71">
        <v>6.5255000000000001</v>
      </c>
      <c r="BL87" s="71">
        <v>6.9809999999999999</v>
      </c>
      <c r="BM87" s="71">
        <v>7.633</v>
      </c>
      <c r="BN87" s="71">
        <v>8.4149999999999991</v>
      </c>
      <c r="BO87" s="71">
        <v>8.5660000000000007</v>
      </c>
      <c r="BR87" s="66">
        <v>41072</v>
      </c>
      <c r="BS87" s="71">
        <v>7.2130000000000001</v>
      </c>
      <c r="BT87" s="71">
        <v>10.494</v>
      </c>
      <c r="BU87" s="71">
        <v>10.994999999999999</v>
      </c>
      <c r="BV87" s="71">
        <v>10.693</v>
      </c>
      <c r="BW87" s="71">
        <v>12.1525</v>
      </c>
      <c r="BX87" s="71">
        <v>13.612</v>
      </c>
      <c r="BY87" s="71">
        <v>15.95</v>
      </c>
      <c r="BZ87" s="71">
        <v>17</v>
      </c>
      <c r="CJ87" s="66"/>
      <c r="CM87" s="66"/>
      <c r="CP87" s="66"/>
      <c r="CS87" s="66"/>
    </row>
    <row r="88" spans="2:97" ht="14.25" customHeight="1" x14ac:dyDescent="0.3">
      <c r="B88" s="70">
        <v>41092</v>
      </c>
      <c r="C88" s="67">
        <v>18.04</v>
      </c>
      <c r="D88" s="67">
        <v>19.5</v>
      </c>
      <c r="E88" s="67">
        <v>18.940000000000001</v>
      </c>
      <c r="F88" s="67">
        <v>14.95</v>
      </c>
      <c r="G88" s="67">
        <v>15.05</v>
      </c>
      <c r="H88" s="67">
        <v>15.13</v>
      </c>
      <c r="I88" s="67">
        <v>15.15</v>
      </c>
      <c r="J88" s="67">
        <v>15.17</v>
      </c>
      <c r="K88" s="67"/>
      <c r="L88" s="67"/>
      <c r="M88" s="66">
        <v>40661</v>
      </c>
      <c r="N88" s="71">
        <v>3.5499999999999997E-2</v>
      </c>
      <c r="O88" s="71">
        <v>9.6600000000000005E-2</v>
      </c>
      <c r="P88" s="71">
        <v>0.19139999999999999</v>
      </c>
      <c r="Q88" s="71">
        <v>0.61709999999999998</v>
      </c>
      <c r="R88" s="71">
        <v>1.0190999999999999</v>
      </c>
      <c r="S88" s="71">
        <v>1.9967000000000001</v>
      </c>
      <c r="T88" s="71">
        <v>3.3106</v>
      </c>
      <c r="U88" s="71">
        <v>3.7452999999999999</v>
      </c>
      <c r="X88" s="66">
        <v>40661</v>
      </c>
      <c r="Y88" s="72">
        <v>0.98199999999999998</v>
      </c>
      <c r="Z88" s="72">
        <v>1.1599999999999999</v>
      </c>
      <c r="AA88" s="72">
        <v>1.403</v>
      </c>
      <c r="AB88" s="72">
        <v>1.772</v>
      </c>
      <c r="AC88" s="72">
        <v>2.161</v>
      </c>
      <c r="AD88" s="72">
        <v>2.883</v>
      </c>
      <c r="AE88" s="72">
        <v>3.5739999999999998</v>
      </c>
      <c r="AF88" s="72">
        <v>3.93</v>
      </c>
      <c r="AJ88" s="66">
        <v>40750</v>
      </c>
      <c r="AK88" s="71">
        <v>0.1</v>
      </c>
      <c r="AL88" s="71">
        <v>0.1</v>
      </c>
      <c r="AM88" s="71">
        <v>0.11</v>
      </c>
      <c r="AN88" s="71">
        <v>0.16400000000000001</v>
      </c>
      <c r="AO88" s="71">
        <v>0.20899999999999999</v>
      </c>
      <c r="AP88" s="71">
        <v>0.38300000000000001</v>
      </c>
      <c r="AQ88" s="71">
        <v>1.0980000000000001</v>
      </c>
      <c r="AR88" s="71">
        <v>1.552</v>
      </c>
      <c r="AV88" s="66">
        <v>40669</v>
      </c>
      <c r="AW88" s="71">
        <v>1.425</v>
      </c>
      <c r="AX88" s="71">
        <v>1.867</v>
      </c>
      <c r="AY88" s="71">
        <v>2.77</v>
      </c>
      <c r="AZ88" s="71">
        <v>3.298</v>
      </c>
      <c r="BA88" s="71">
        <v>3.8580000000000001</v>
      </c>
      <c r="BB88" s="71">
        <v>4.5259999999999998</v>
      </c>
      <c r="BC88" s="71">
        <v>5.24</v>
      </c>
      <c r="BD88" s="71">
        <v>5.6909999999999998</v>
      </c>
      <c r="BG88" s="66">
        <v>40675</v>
      </c>
      <c r="BH88" s="71">
        <v>5.53</v>
      </c>
      <c r="BI88" s="71">
        <v>5.6899999999999995</v>
      </c>
      <c r="BJ88" s="71">
        <v>6.07</v>
      </c>
      <c r="BK88" s="71">
        <v>6.5369999999999999</v>
      </c>
      <c r="BL88" s="71">
        <v>7.0039999999999996</v>
      </c>
      <c r="BM88" s="71">
        <v>7.6440000000000001</v>
      </c>
      <c r="BN88" s="71">
        <v>8.4250000000000007</v>
      </c>
      <c r="BO88" s="71">
        <v>8.5920000000000005</v>
      </c>
      <c r="BR88" s="66">
        <v>41073</v>
      </c>
      <c r="BS88" s="71">
        <v>7.2130000000000001</v>
      </c>
      <c r="BT88" s="71">
        <v>10.494</v>
      </c>
      <c r="BU88" s="71">
        <v>10.994999999999999</v>
      </c>
      <c r="BV88" s="71">
        <v>10.693</v>
      </c>
      <c r="BW88" s="71">
        <v>12.1525</v>
      </c>
      <c r="BX88" s="71">
        <v>13.612</v>
      </c>
      <c r="BY88" s="71">
        <v>15.95</v>
      </c>
      <c r="BZ88" s="71">
        <v>17</v>
      </c>
      <c r="CJ88" s="66"/>
      <c r="CM88" s="66"/>
      <c r="CP88" s="66"/>
      <c r="CS88" s="66"/>
    </row>
    <row r="89" spans="2:97" ht="14.25" customHeight="1" x14ac:dyDescent="0.3">
      <c r="B89" s="70">
        <v>41093</v>
      </c>
      <c r="C89" s="67">
        <v>18.04</v>
      </c>
      <c r="D89" s="67">
        <v>19.5</v>
      </c>
      <c r="E89" s="67">
        <v>18.940000000000001</v>
      </c>
      <c r="F89" s="67">
        <v>14.95</v>
      </c>
      <c r="G89" s="67">
        <v>15.05</v>
      </c>
      <c r="H89" s="67">
        <v>15.13</v>
      </c>
      <c r="I89" s="67">
        <v>15.15</v>
      </c>
      <c r="J89" s="67">
        <v>15.17</v>
      </c>
      <c r="K89" s="67"/>
      <c r="L89" s="67"/>
      <c r="M89" s="66">
        <v>40662</v>
      </c>
      <c r="N89" s="71">
        <v>3.5499999999999997E-2</v>
      </c>
      <c r="O89" s="71">
        <v>9.4600000000000004E-2</v>
      </c>
      <c r="P89" s="71">
        <v>0.1832</v>
      </c>
      <c r="Q89" s="71">
        <v>0.60129999999999995</v>
      </c>
      <c r="R89" s="71">
        <v>0.99170000000000003</v>
      </c>
      <c r="S89" s="71">
        <v>1.9670000000000001</v>
      </c>
      <c r="T89" s="71">
        <v>3.2862999999999998</v>
      </c>
      <c r="U89" s="71">
        <v>3.7181500000000001</v>
      </c>
      <c r="X89" s="66">
        <v>40662</v>
      </c>
      <c r="Y89" s="72">
        <v>0.995</v>
      </c>
      <c r="Z89" s="72">
        <v>1.17</v>
      </c>
      <c r="AA89" s="72">
        <v>1.41</v>
      </c>
      <c r="AB89" s="72">
        <v>1.7730000000000001</v>
      </c>
      <c r="AC89" s="72">
        <v>2.1560000000000001</v>
      </c>
      <c r="AD89" s="72">
        <v>2.863</v>
      </c>
      <c r="AE89" s="72">
        <v>3.5590000000000002</v>
      </c>
      <c r="AF89" s="72">
        <v>3.91</v>
      </c>
      <c r="AJ89" s="66">
        <v>40751</v>
      </c>
      <c r="AK89" s="71">
        <v>0.1</v>
      </c>
      <c r="AL89" s="71">
        <v>0.1</v>
      </c>
      <c r="AM89" s="71">
        <v>0.11</v>
      </c>
      <c r="AN89" s="71">
        <v>0.16300000000000001</v>
      </c>
      <c r="AO89" s="71">
        <v>0.20499999999999999</v>
      </c>
      <c r="AP89" s="71">
        <v>0.376</v>
      </c>
      <c r="AQ89" s="71">
        <v>1.0880000000000001</v>
      </c>
      <c r="AR89" s="71">
        <v>1.5590000000000002</v>
      </c>
      <c r="AV89" s="66">
        <v>40672</v>
      </c>
      <c r="AW89" s="71">
        <v>1.425</v>
      </c>
      <c r="AX89" s="71">
        <v>1.867</v>
      </c>
      <c r="AY89" s="71">
        <v>2.77</v>
      </c>
      <c r="AZ89" s="71">
        <v>3.41</v>
      </c>
      <c r="BA89" s="71">
        <v>3.972</v>
      </c>
      <c r="BB89" s="71">
        <v>4.5990000000000002</v>
      </c>
      <c r="BC89" s="71">
        <v>5.3230000000000004</v>
      </c>
      <c r="BD89" s="71">
        <v>5.7709999999999999</v>
      </c>
      <c r="BG89" s="66">
        <v>40676</v>
      </c>
      <c r="BH89" s="71">
        <v>5.53</v>
      </c>
      <c r="BI89" s="71">
        <v>5.68</v>
      </c>
      <c r="BJ89" s="71">
        <v>6.17</v>
      </c>
      <c r="BK89" s="71">
        <v>6.6389999999999993</v>
      </c>
      <c r="BL89" s="71">
        <v>7.1079999999999997</v>
      </c>
      <c r="BM89" s="71">
        <v>7.74</v>
      </c>
      <c r="BN89" s="71">
        <v>8.5579999999999998</v>
      </c>
      <c r="BO89" s="71">
        <v>8.6790000000000003</v>
      </c>
      <c r="BR89" s="66">
        <v>41074</v>
      </c>
      <c r="BS89" s="71">
        <v>7.5</v>
      </c>
      <c r="BT89" s="71">
        <v>10.574999999999999</v>
      </c>
      <c r="BU89" s="71">
        <v>10.664999999999999</v>
      </c>
      <c r="BV89" s="71">
        <v>10.693</v>
      </c>
      <c r="BW89" s="71">
        <v>12.1525</v>
      </c>
      <c r="BX89" s="71">
        <v>13.612</v>
      </c>
      <c r="BY89" s="71">
        <v>15.95</v>
      </c>
      <c r="BZ89" s="71">
        <v>17</v>
      </c>
      <c r="CJ89" s="66"/>
      <c r="CM89" s="66"/>
      <c r="CP89" s="66"/>
      <c r="CS89" s="66"/>
    </row>
    <row r="90" spans="2:97" ht="14.25" customHeight="1" x14ac:dyDescent="0.3">
      <c r="B90" s="70">
        <v>41094</v>
      </c>
      <c r="C90" s="67">
        <v>18.04</v>
      </c>
      <c r="D90" s="67">
        <v>19.5</v>
      </c>
      <c r="E90" s="67">
        <v>18.940000000000001</v>
      </c>
      <c r="F90" s="67">
        <v>14.95</v>
      </c>
      <c r="G90" s="67">
        <v>15.05</v>
      </c>
      <c r="H90" s="67">
        <v>15.13</v>
      </c>
      <c r="I90" s="67">
        <v>15.15</v>
      </c>
      <c r="J90" s="67">
        <v>15.17</v>
      </c>
      <c r="K90" s="67"/>
      <c r="L90" s="67"/>
      <c r="M90" s="66">
        <v>40665</v>
      </c>
      <c r="N90" s="71">
        <v>3.04E-2</v>
      </c>
      <c r="O90" s="71">
        <v>8.9499999999999996E-2</v>
      </c>
      <c r="P90" s="71">
        <v>0.1812</v>
      </c>
      <c r="Q90" s="71">
        <v>0.60129999999999995</v>
      </c>
      <c r="R90" s="71">
        <v>0.99139999999999995</v>
      </c>
      <c r="S90" s="71">
        <v>1.9670000000000001</v>
      </c>
      <c r="T90" s="71">
        <v>3.2787999999999999</v>
      </c>
      <c r="U90" s="71">
        <v>3.7093999999999996</v>
      </c>
      <c r="X90" s="66">
        <v>40665</v>
      </c>
      <c r="Y90" s="72">
        <v>0.98599999999999999</v>
      </c>
      <c r="Z90" s="72">
        <v>1.1759999999999999</v>
      </c>
      <c r="AA90" s="72">
        <v>1.4379999999999999</v>
      </c>
      <c r="AB90" s="72">
        <v>1.81</v>
      </c>
      <c r="AC90" s="72">
        <v>2.1890000000000001</v>
      </c>
      <c r="AD90" s="72">
        <v>2.8759999999999999</v>
      </c>
      <c r="AE90" s="72">
        <v>3.56</v>
      </c>
      <c r="AF90" s="72">
        <v>3.91</v>
      </c>
      <c r="AJ90" s="66">
        <v>40752</v>
      </c>
      <c r="AK90" s="71">
        <v>0.1</v>
      </c>
      <c r="AL90" s="71">
        <v>0.1</v>
      </c>
      <c r="AM90" s="71">
        <v>0.11</v>
      </c>
      <c r="AN90" s="71">
        <v>0.155</v>
      </c>
      <c r="AO90" s="71">
        <v>0.20399999999999999</v>
      </c>
      <c r="AP90" s="71">
        <v>0.36799999999999999</v>
      </c>
      <c r="AQ90" s="71">
        <v>1.0780000000000001</v>
      </c>
      <c r="AR90" s="71">
        <v>1.54</v>
      </c>
      <c r="AV90" s="66">
        <v>40673</v>
      </c>
      <c r="AW90" s="71">
        <v>1.425</v>
      </c>
      <c r="AX90" s="71">
        <v>1.867</v>
      </c>
      <c r="AY90" s="71">
        <v>2.77</v>
      </c>
      <c r="AZ90" s="71">
        <v>3.363</v>
      </c>
      <c r="BA90" s="71">
        <v>3.931</v>
      </c>
      <c r="BB90" s="71">
        <v>4.55</v>
      </c>
      <c r="BC90" s="71">
        <v>5.2759999999999998</v>
      </c>
      <c r="BD90" s="71">
        <v>5.7229999999999999</v>
      </c>
      <c r="BG90" s="66">
        <v>40679</v>
      </c>
      <c r="BH90" s="71">
        <v>5.53</v>
      </c>
      <c r="BI90" s="71">
        <v>5.68</v>
      </c>
      <c r="BJ90" s="71">
        <v>6.17</v>
      </c>
      <c r="BK90" s="71">
        <v>6.6389999999999993</v>
      </c>
      <c r="BL90" s="71">
        <v>7.1079999999999997</v>
      </c>
      <c r="BM90" s="71">
        <v>7.7359999999999998</v>
      </c>
      <c r="BN90" s="71">
        <v>8.5440000000000005</v>
      </c>
      <c r="BO90" s="71">
        <v>8.7149999999999999</v>
      </c>
      <c r="BR90" s="66">
        <v>41075</v>
      </c>
      <c r="BS90" s="71">
        <v>7.5</v>
      </c>
      <c r="BT90" s="71">
        <v>10.574999999999999</v>
      </c>
      <c r="BU90" s="71">
        <v>10.664999999999999</v>
      </c>
      <c r="BV90" s="71">
        <v>10.693</v>
      </c>
      <c r="BW90" s="71">
        <v>12.1525</v>
      </c>
      <c r="BX90" s="71">
        <v>13.612</v>
      </c>
      <c r="BY90" s="71">
        <v>15.95</v>
      </c>
      <c r="BZ90" s="71">
        <v>17</v>
      </c>
      <c r="CJ90" s="66"/>
      <c r="CM90" s="66"/>
      <c r="CP90" s="66"/>
      <c r="CS90" s="66"/>
    </row>
    <row r="91" spans="2:97" ht="14.25" customHeight="1" x14ac:dyDescent="0.3">
      <c r="B91" s="70">
        <v>41095</v>
      </c>
      <c r="C91" s="67">
        <v>18.04</v>
      </c>
      <c r="D91" s="67">
        <v>19.5</v>
      </c>
      <c r="E91" s="67">
        <v>18.940000000000001</v>
      </c>
      <c r="F91" s="67">
        <v>14.95</v>
      </c>
      <c r="G91" s="67">
        <v>15.05</v>
      </c>
      <c r="H91" s="67">
        <v>15.13</v>
      </c>
      <c r="I91" s="67">
        <v>15.15</v>
      </c>
      <c r="J91" s="67">
        <v>15.17</v>
      </c>
      <c r="K91" s="67"/>
      <c r="L91" s="67"/>
      <c r="M91" s="66">
        <v>40666</v>
      </c>
      <c r="N91" s="71">
        <v>2.0299999999999999E-2</v>
      </c>
      <c r="O91" s="71">
        <v>7.6300000000000007E-2</v>
      </c>
      <c r="P91" s="71">
        <v>0.16589999999999999</v>
      </c>
      <c r="Q91" s="71">
        <v>0.60129999999999995</v>
      </c>
      <c r="R91" s="71">
        <v>0.98580000000000001</v>
      </c>
      <c r="S91" s="71">
        <v>1.9439</v>
      </c>
      <c r="T91" s="71">
        <v>3.2473000000000001</v>
      </c>
      <c r="U91" s="71">
        <v>3.6786500000000002</v>
      </c>
      <c r="X91" s="66">
        <v>40666</v>
      </c>
      <c r="Y91" s="72">
        <v>0.97599999999999998</v>
      </c>
      <c r="Z91" s="72">
        <v>1.173</v>
      </c>
      <c r="AA91" s="72">
        <v>1.4670000000000001</v>
      </c>
      <c r="AB91" s="72">
        <v>1.8740000000000001</v>
      </c>
      <c r="AC91" s="72">
        <v>2.254</v>
      </c>
      <c r="AD91" s="72">
        <v>2.9390000000000001</v>
      </c>
      <c r="AE91" s="72">
        <v>3.5920000000000001</v>
      </c>
      <c r="AF91" s="72">
        <v>3.964</v>
      </c>
      <c r="AJ91" s="66">
        <v>40753</v>
      </c>
      <c r="AK91" s="71">
        <v>0.1</v>
      </c>
      <c r="AL91" s="71">
        <v>0.1</v>
      </c>
      <c r="AM91" s="71">
        <v>0.11</v>
      </c>
      <c r="AN91" s="71">
        <v>0.155</v>
      </c>
      <c r="AO91" s="71">
        <v>0.20599999999999999</v>
      </c>
      <c r="AP91" s="71">
        <v>0.376</v>
      </c>
      <c r="AQ91" s="71">
        <v>1.0820000000000001</v>
      </c>
      <c r="AR91" s="71">
        <v>1.5369999999999999</v>
      </c>
      <c r="AV91" s="66">
        <v>40674</v>
      </c>
      <c r="AW91" s="71">
        <v>1.425</v>
      </c>
      <c r="AX91" s="71">
        <v>1.867</v>
      </c>
      <c r="AY91" s="71">
        <v>2.77</v>
      </c>
      <c r="AZ91" s="71">
        <v>3.375</v>
      </c>
      <c r="BA91" s="71">
        <v>3.9390000000000001</v>
      </c>
      <c r="BB91" s="71">
        <v>4.54</v>
      </c>
      <c r="BC91" s="71">
        <v>5.2549999999999999</v>
      </c>
      <c r="BD91" s="71">
        <v>5.6959999999999997</v>
      </c>
      <c r="BG91" s="66">
        <v>40680</v>
      </c>
      <c r="BH91" s="71">
        <v>5.53</v>
      </c>
      <c r="BI91" s="71">
        <v>5.68</v>
      </c>
      <c r="BJ91" s="71">
        <v>6.17</v>
      </c>
      <c r="BK91" s="71">
        <v>6.5964999999999998</v>
      </c>
      <c r="BL91" s="71">
        <v>7.0229999999999997</v>
      </c>
      <c r="BM91" s="71">
        <v>7.6669999999999998</v>
      </c>
      <c r="BN91" s="71">
        <v>8.4570000000000007</v>
      </c>
      <c r="BO91" s="71">
        <v>8.6440000000000001</v>
      </c>
      <c r="BR91" s="66">
        <v>41078</v>
      </c>
      <c r="BS91" s="71">
        <v>7.5</v>
      </c>
      <c r="BT91" s="71">
        <v>10.574999999999999</v>
      </c>
      <c r="BU91" s="71">
        <v>10.664999999999999</v>
      </c>
      <c r="BV91" s="71">
        <v>10.693</v>
      </c>
      <c r="BW91" s="71">
        <v>12.1525</v>
      </c>
      <c r="BX91" s="71">
        <v>13.612</v>
      </c>
      <c r="BY91" s="71">
        <v>15.95</v>
      </c>
      <c r="BZ91" s="71">
        <v>17</v>
      </c>
      <c r="CJ91" s="66"/>
      <c r="CM91" s="66"/>
      <c r="CP91" s="66"/>
      <c r="CS91" s="66"/>
    </row>
    <row r="92" spans="2:97" ht="14.25" customHeight="1" x14ac:dyDescent="0.3">
      <c r="B92" s="70">
        <v>41096</v>
      </c>
      <c r="C92" s="67">
        <v>18.04</v>
      </c>
      <c r="D92" s="67">
        <v>19.5</v>
      </c>
      <c r="E92" s="67">
        <v>18.940000000000001</v>
      </c>
      <c r="F92" s="67">
        <v>14.95</v>
      </c>
      <c r="G92" s="67">
        <v>15.05</v>
      </c>
      <c r="H92" s="67">
        <v>15.13</v>
      </c>
      <c r="I92" s="67">
        <v>15.15</v>
      </c>
      <c r="J92" s="67">
        <v>15.17</v>
      </c>
      <c r="K92" s="67"/>
      <c r="L92" s="67"/>
      <c r="M92" s="66">
        <v>40667</v>
      </c>
      <c r="N92" s="71">
        <v>1.52E-2</v>
      </c>
      <c r="O92" s="71">
        <v>6.0999999999999999E-2</v>
      </c>
      <c r="P92" s="71">
        <v>0.18329999999999999</v>
      </c>
      <c r="Q92" s="71">
        <v>0.58540000000000003</v>
      </c>
      <c r="R92" s="71">
        <v>0.98019999999999996</v>
      </c>
      <c r="S92" s="71">
        <v>1.9372</v>
      </c>
      <c r="T92" s="71">
        <v>3.2159</v>
      </c>
      <c r="U92" s="71">
        <v>3.6479499999999998</v>
      </c>
      <c r="X92" s="66">
        <v>40667</v>
      </c>
      <c r="Y92" s="72">
        <v>1.038</v>
      </c>
      <c r="Z92" s="72">
        <v>1.23</v>
      </c>
      <c r="AA92" s="72">
        <v>1.55</v>
      </c>
      <c r="AB92" s="72">
        <v>1.9020000000000001</v>
      </c>
      <c r="AC92" s="72">
        <v>2.278</v>
      </c>
      <c r="AD92" s="72">
        <v>2.9550000000000001</v>
      </c>
      <c r="AE92" s="72">
        <v>3.6230000000000002</v>
      </c>
      <c r="AF92" s="72">
        <v>3.9980000000000002</v>
      </c>
      <c r="AJ92" s="66">
        <v>40756</v>
      </c>
      <c r="AK92" s="71">
        <v>0.1</v>
      </c>
      <c r="AL92" s="71">
        <v>0.1</v>
      </c>
      <c r="AM92" s="71">
        <v>0.11</v>
      </c>
      <c r="AN92" s="71">
        <v>0.16</v>
      </c>
      <c r="AO92" s="71">
        <v>0.20899999999999999</v>
      </c>
      <c r="AP92" s="71">
        <v>0.374</v>
      </c>
      <c r="AQ92" s="71">
        <v>1.079</v>
      </c>
      <c r="AR92" s="71">
        <v>1.5409999999999999</v>
      </c>
      <c r="AV92" s="66">
        <v>40675</v>
      </c>
      <c r="AW92" s="71">
        <v>1.425</v>
      </c>
      <c r="AX92" s="71">
        <v>1.867</v>
      </c>
      <c r="AY92" s="71">
        <v>2.77</v>
      </c>
      <c r="AZ92" s="71">
        <v>3.3359999999999999</v>
      </c>
      <c r="BA92" s="71">
        <v>3.8810000000000002</v>
      </c>
      <c r="BB92" s="71">
        <v>4.4859999999999998</v>
      </c>
      <c r="BC92" s="71">
        <v>5.2160000000000002</v>
      </c>
      <c r="BD92" s="71">
        <v>5.6790000000000003</v>
      </c>
      <c r="BG92" s="66">
        <v>40681</v>
      </c>
      <c r="BH92" s="71">
        <v>5.53</v>
      </c>
      <c r="BI92" s="71">
        <v>5.68</v>
      </c>
      <c r="BJ92" s="71">
        <v>6.17</v>
      </c>
      <c r="BK92" s="71">
        <v>6.6</v>
      </c>
      <c r="BL92" s="71">
        <v>7.03</v>
      </c>
      <c r="BM92" s="71">
        <v>7.6760000000000002</v>
      </c>
      <c r="BN92" s="71">
        <v>8.4580000000000002</v>
      </c>
      <c r="BO92" s="71">
        <v>8.6440000000000001</v>
      </c>
      <c r="BR92" s="66">
        <v>41079</v>
      </c>
      <c r="BS92" s="71">
        <v>7.5</v>
      </c>
      <c r="BT92" s="71">
        <v>10.574999999999999</v>
      </c>
      <c r="BU92" s="71">
        <v>10.664999999999999</v>
      </c>
      <c r="BV92" s="71">
        <v>10.693</v>
      </c>
      <c r="BW92" s="71">
        <v>12.1525</v>
      </c>
      <c r="BX92" s="71">
        <v>13.612</v>
      </c>
      <c r="BY92" s="71">
        <v>15.95</v>
      </c>
      <c r="BZ92" s="71">
        <v>17</v>
      </c>
      <c r="CJ92" s="66"/>
      <c r="CM92" s="66"/>
      <c r="CP92" s="66"/>
      <c r="CS92" s="66"/>
    </row>
    <row r="93" spans="2:97" ht="14.25" customHeight="1" x14ac:dyDescent="0.3">
      <c r="B93" s="70">
        <v>41099</v>
      </c>
      <c r="C93" s="67">
        <v>18.04</v>
      </c>
      <c r="D93" s="67">
        <v>19.5</v>
      </c>
      <c r="E93" s="67">
        <v>18.940000000000001</v>
      </c>
      <c r="F93" s="67">
        <v>14.95</v>
      </c>
      <c r="G93" s="67">
        <v>15.05</v>
      </c>
      <c r="H93" s="67">
        <v>15.13</v>
      </c>
      <c r="I93" s="67">
        <v>15.15</v>
      </c>
      <c r="J93" s="67">
        <v>15.17</v>
      </c>
      <c r="K93" s="67"/>
      <c r="L93" s="67"/>
      <c r="M93" s="66">
        <v>40668</v>
      </c>
      <c r="N93" s="71">
        <v>1.01E-2</v>
      </c>
      <c r="O93" s="71">
        <v>5.5899999999999998E-2</v>
      </c>
      <c r="P93" s="71">
        <v>0.1731</v>
      </c>
      <c r="Q93" s="71">
        <v>0.57340000000000002</v>
      </c>
      <c r="R93" s="71">
        <v>0.94769999999999999</v>
      </c>
      <c r="S93" s="71">
        <v>1.8778999999999999</v>
      </c>
      <c r="T93" s="71">
        <v>3.1499000000000001</v>
      </c>
      <c r="U93" s="71">
        <v>3.5749500000000003</v>
      </c>
      <c r="X93" s="66">
        <v>40668</v>
      </c>
      <c r="Y93" s="72">
        <v>1.002</v>
      </c>
      <c r="Z93" s="72">
        <v>1.1599999999999999</v>
      </c>
      <c r="AA93" s="72">
        <v>1.444</v>
      </c>
      <c r="AB93" s="72">
        <v>1.756</v>
      </c>
      <c r="AC93" s="72">
        <v>2.1469999999999998</v>
      </c>
      <c r="AD93" s="72">
        <v>2.8439999999999999</v>
      </c>
      <c r="AE93" s="72">
        <v>3.5470000000000002</v>
      </c>
      <c r="AF93" s="72">
        <v>3.9370000000000003</v>
      </c>
      <c r="AJ93" s="66">
        <v>40757</v>
      </c>
      <c r="AK93" s="71">
        <v>0.1</v>
      </c>
      <c r="AL93" s="71">
        <v>0.1</v>
      </c>
      <c r="AM93" s="71">
        <v>0.11</v>
      </c>
      <c r="AN93" s="71">
        <v>0.155</v>
      </c>
      <c r="AO93" s="71">
        <v>0.19700000000000001</v>
      </c>
      <c r="AP93" s="71">
        <v>0.36</v>
      </c>
      <c r="AQ93" s="71">
        <v>1.048</v>
      </c>
      <c r="AR93" s="71">
        <v>1.5070000000000001</v>
      </c>
      <c r="AV93" s="66">
        <v>40676</v>
      </c>
      <c r="AW93" s="71">
        <v>1.425</v>
      </c>
      <c r="AX93" s="71">
        <v>1.867</v>
      </c>
      <c r="AY93" s="71">
        <v>2.77</v>
      </c>
      <c r="AZ93" s="71">
        <v>3.3780000000000001</v>
      </c>
      <c r="BA93" s="71">
        <v>3.9050000000000002</v>
      </c>
      <c r="BB93" s="71">
        <v>4.5110000000000001</v>
      </c>
      <c r="BC93" s="71">
        <v>5.2590000000000003</v>
      </c>
      <c r="BD93" s="71">
        <v>5.7009999999999996</v>
      </c>
      <c r="BG93" s="66">
        <v>40682</v>
      </c>
      <c r="BH93" s="71">
        <v>5.53</v>
      </c>
      <c r="BI93" s="71">
        <v>5.68</v>
      </c>
      <c r="BJ93" s="71">
        <v>6.17</v>
      </c>
      <c r="BK93" s="71">
        <v>6.5495000000000001</v>
      </c>
      <c r="BL93" s="71">
        <v>6.9290000000000003</v>
      </c>
      <c r="BM93" s="71">
        <v>7.5670000000000002</v>
      </c>
      <c r="BN93" s="71">
        <v>8.359</v>
      </c>
      <c r="BO93" s="71">
        <v>8.5229999999999997</v>
      </c>
      <c r="BR93" s="66">
        <v>41080</v>
      </c>
      <c r="BS93" s="71">
        <v>7.5</v>
      </c>
      <c r="BT93" s="71">
        <v>10.574999999999999</v>
      </c>
      <c r="BU93" s="71">
        <v>10.664999999999999</v>
      </c>
      <c r="BV93" s="71">
        <v>10.693</v>
      </c>
      <c r="BW93" s="71">
        <v>12.1525</v>
      </c>
      <c r="BX93" s="71">
        <v>13.612</v>
      </c>
      <c r="BY93" s="71">
        <v>15.95</v>
      </c>
      <c r="BZ93" s="71">
        <v>17</v>
      </c>
      <c r="CJ93" s="66"/>
      <c r="CM93" s="66"/>
      <c r="CP93" s="66"/>
      <c r="CS93" s="66"/>
    </row>
    <row r="94" spans="2:97" ht="14.25" customHeight="1" x14ac:dyDescent="0.3">
      <c r="B94" s="70">
        <v>41100</v>
      </c>
      <c r="C94" s="67">
        <v>18.04</v>
      </c>
      <c r="D94" s="67">
        <v>19.5</v>
      </c>
      <c r="E94" s="67">
        <v>18.940000000000001</v>
      </c>
      <c r="F94" s="67">
        <v>14.95</v>
      </c>
      <c r="G94" s="67">
        <v>15.05</v>
      </c>
      <c r="H94" s="67">
        <v>15.13</v>
      </c>
      <c r="I94" s="67">
        <v>15.15</v>
      </c>
      <c r="J94" s="67">
        <v>15.17</v>
      </c>
      <c r="K94" s="67"/>
      <c r="L94" s="67"/>
      <c r="M94" s="66">
        <v>40669</v>
      </c>
      <c r="N94" s="71">
        <v>5.1000000000000004E-3</v>
      </c>
      <c r="O94" s="71">
        <v>5.5899999999999998E-2</v>
      </c>
      <c r="P94" s="71">
        <v>0.16289999999999999</v>
      </c>
      <c r="Q94" s="71">
        <v>0.54930000000000001</v>
      </c>
      <c r="R94" s="71">
        <v>0.92810000000000004</v>
      </c>
      <c r="S94" s="71">
        <v>1.8580000000000001</v>
      </c>
      <c r="T94" s="71">
        <v>3.1459000000000001</v>
      </c>
      <c r="U94" s="71">
        <v>3.5879500000000002</v>
      </c>
      <c r="X94" s="66">
        <v>40669</v>
      </c>
      <c r="Y94" s="72">
        <v>1.0369999999999999</v>
      </c>
      <c r="Z94" s="72">
        <v>1.18</v>
      </c>
      <c r="AA94" s="72">
        <v>1.476</v>
      </c>
      <c r="AB94" s="72">
        <v>1.766</v>
      </c>
      <c r="AC94" s="72">
        <v>2.1480000000000001</v>
      </c>
      <c r="AD94" s="72">
        <v>2.819</v>
      </c>
      <c r="AE94" s="72">
        <v>3.4990000000000001</v>
      </c>
      <c r="AF94" s="72">
        <v>3.88</v>
      </c>
      <c r="AJ94" s="66">
        <v>40758</v>
      </c>
      <c r="AK94" s="71">
        <v>0.1</v>
      </c>
      <c r="AL94" s="71">
        <v>0.1</v>
      </c>
      <c r="AM94" s="71">
        <v>0.11</v>
      </c>
      <c r="AN94" s="71">
        <v>0.15</v>
      </c>
      <c r="AO94" s="71">
        <v>0.192</v>
      </c>
      <c r="AP94" s="71">
        <v>0.34899999999999998</v>
      </c>
      <c r="AQ94" s="71">
        <v>1.018</v>
      </c>
      <c r="AR94" s="71">
        <v>1.4450000000000001</v>
      </c>
      <c r="AV94" s="66">
        <v>40679</v>
      </c>
      <c r="AW94" s="71">
        <v>1.425</v>
      </c>
      <c r="AX94" s="71">
        <v>1.867</v>
      </c>
      <c r="AY94" s="71">
        <v>2.77</v>
      </c>
      <c r="AZ94" s="71">
        <v>3.355</v>
      </c>
      <c r="BA94" s="71">
        <v>3.8940000000000001</v>
      </c>
      <c r="BB94" s="71">
        <v>4.4889999999999999</v>
      </c>
      <c r="BC94" s="71">
        <v>5.2489999999999997</v>
      </c>
      <c r="BD94" s="71">
        <v>5.7009999999999996</v>
      </c>
      <c r="BG94" s="66">
        <v>40683</v>
      </c>
      <c r="BH94" s="71">
        <v>5.51</v>
      </c>
      <c r="BI94" s="71">
        <v>5.68</v>
      </c>
      <c r="BJ94" s="71">
        <v>6.16</v>
      </c>
      <c r="BK94" s="71">
        <v>6.556</v>
      </c>
      <c r="BL94" s="71">
        <v>6.952</v>
      </c>
      <c r="BM94" s="71">
        <v>7.58</v>
      </c>
      <c r="BN94" s="71">
        <v>8.3580000000000005</v>
      </c>
      <c r="BO94" s="71">
        <v>8.4969999999999999</v>
      </c>
      <c r="BR94" s="66">
        <v>41081</v>
      </c>
      <c r="BS94" s="71">
        <v>7.5</v>
      </c>
      <c r="BT94" s="71">
        <v>10.574999999999999</v>
      </c>
      <c r="BU94" s="71">
        <v>10.664999999999999</v>
      </c>
      <c r="BV94" s="71">
        <v>10.693</v>
      </c>
      <c r="BW94" s="71">
        <v>12.1525</v>
      </c>
      <c r="BX94" s="71">
        <v>13.612</v>
      </c>
      <c r="BY94" s="71">
        <v>15.95</v>
      </c>
      <c r="BZ94" s="71">
        <v>17</v>
      </c>
      <c r="CJ94" s="66"/>
      <c r="CM94" s="66"/>
      <c r="CP94" s="66"/>
      <c r="CS94" s="66"/>
    </row>
    <row r="95" spans="2:97" ht="14.25" customHeight="1" x14ac:dyDescent="0.3">
      <c r="B95" s="70">
        <v>41101</v>
      </c>
      <c r="C95" s="67">
        <v>18.04</v>
      </c>
      <c r="D95" s="67">
        <v>19.5</v>
      </c>
      <c r="E95" s="67">
        <v>18.940000000000001</v>
      </c>
      <c r="F95" s="67">
        <v>14.95</v>
      </c>
      <c r="G95" s="67">
        <v>15.05</v>
      </c>
      <c r="H95" s="67">
        <v>15.13</v>
      </c>
      <c r="I95" s="67">
        <v>15.15</v>
      </c>
      <c r="J95" s="67">
        <v>15.17</v>
      </c>
      <c r="K95" s="67"/>
      <c r="L95" s="67"/>
      <c r="M95" s="66">
        <v>40672</v>
      </c>
      <c r="N95" s="71">
        <v>5.1000000000000004E-3</v>
      </c>
      <c r="O95" s="71">
        <v>5.5899999999999998E-2</v>
      </c>
      <c r="P95" s="71">
        <v>0.1578</v>
      </c>
      <c r="Q95" s="71">
        <v>0.54530000000000001</v>
      </c>
      <c r="R95" s="71">
        <v>0.9224</v>
      </c>
      <c r="S95" s="71">
        <v>1.8447</v>
      </c>
      <c r="T95" s="71">
        <v>3.1604000000000001</v>
      </c>
      <c r="U95" s="71">
        <v>3.5952000000000002</v>
      </c>
      <c r="X95" s="66">
        <v>40672</v>
      </c>
      <c r="Y95" s="72">
        <v>1.028</v>
      </c>
      <c r="Z95" s="72">
        <v>1.1870000000000001</v>
      </c>
      <c r="AA95" s="72">
        <v>1.4570000000000001</v>
      </c>
      <c r="AB95" s="72">
        <v>1.7229999999999999</v>
      </c>
      <c r="AC95" s="72">
        <v>2.1080000000000001</v>
      </c>
      <c r="AD95" s="72">
        <v>2.7589999999999999</v>
      </c>
      <c r="AE95" s="72">
        <v>3.456</v>
      </c>
      <c r="AF95" s="72">
        <v>3.8460000000000001</v>
      </c>
      <c r="AJ95" s="66">
        <v>40759</v>
      </c>
      <c r="AK95" s="71">
        <v>0.1</v>
      </c>
      <c r="AL95" s="71">
        <v>0.1</v>
      </c>
      <c r="AM95" s="71">
        <v>0.11</v>
      </c>
      <c r="AN95" s="71">
        <v>0.14799999999999999</v>
      </c>
      <c r="AO95" s="71">
        <v>0.19400000000000001</v>
      </c>
      <c r="AP95" s="71">
        <v>0.35099999999999998</v>
      </c>
      <c r="AQ95" s="71">
        <v>1.0229999999999999</v>
      </c>
      <c r="AR95" s="71">
        <v>1.4570000000000001</v>
      </c>
      <c r="AV95" s="66">
        <v>40680</v>
      </c>
      <c r="AW95" s="71">
        <v>1.425</v>
      </c>
      <c r="AX95" s="71">
        <v>1.867</v>
      </c>
      <c r="AY95" s="71">
        <v>2.5460000000000003</v>
      </c>
      <c r="AZ95" s="71">
        <v>3.3890000000000002</v>
      </c>
      <c r="BA95" s="71">
        <v>3.944</v>
      </c>
      <c r="BB95" s="71">
        <v>4.5490000000000004</v>
      </c>
      <c r="BC95" s="71">
        <v>5.3120000000000003</v>
      </c>
      <c r="BD95" s="71">
        <v>5.7519999999999998</v>
      </c>
      <c r="BG95" s="66">
        <v>40686</v>
      </c>
      <c r="BH95" s="71">
        <v>5.51</v>
      </c>
      <c r="BI95" s="71">
        <v>5.68</v>
      </c>
      <c r="BJ95" s="71">
        <v>6.16</v>
      </c>
      <c r="BK95" s="71">
        <v>6.5625</v>
      </c>
      <c r="BL95" s="71">
        <v>6.9649999999999999</v>
      </c>
      <c r="BM95" s="71">
        <v>7.593</v>
      </c>
      <c r="BN95" s="71">
        <v>8.3889999999999993</v>
      </c>
      <c r="BO95" s="71">
        <v>8.5440000000000005</v>
      </c>
      <c r="BR95" s="66">
        <v>41082</v>
      </c>
      <c r="BS95" s="71">
        <v>7.5</v>
      </c>
      <c r="BT95" s="71">
        <v>10.574999999999999</v>
      </c>
      <c r="BU95" s="71">
        <v>10.664999999999999</v>
      </c>
      <c r="BV95" s="71">
        <v>10.693</v>
      </c>
      <c r="BW95" s="71">
        <v>12.1525</v>
      </c>
      <c r="BX95" s="71">
        <v>13.612</v>
      </c>
      <c r="BY95" s="71">
        <v>15.95</v>
      </c>
      <c r="BZ95" s="71">
        <v>17</v>
      </c>
      <c r="CJ95" s="66"/>
      <c r="CM95" s="66"/>
      <c r="CP95" s="66"/>
      <c r="CS95" s="66"/>
    </row>
    <row r="96" spans="2:97" ht="14.25" customHeight="1" x14ac:dyDescent="0.3">
      <c r="B96" s="70">
        <v>41102</v>
      </c>
      <c r="C96" s="67">
        <v>18.04</v>
      </c>
      <c r="D96" s="67">
        <v>19.5</v>
      </c>
      <c r="E96" s="67">
        <v>18.940000000000001</v>
      </c>
      <c r="F96" s="67">
        <v>14.95</v>
      </c>
      <c r="G96" s="67">
        <v>15.05</v>
      </c>
      <c r="H96" s="67">
        <v>15.13</v>
      </c>
      <c r="I96" s="67">
        <v>15.15</v>
      </c>
      <c r="J96" s="67">
        <v>15.17</v>
      </c>
      <c r="K96" s="67"/>
      <c r="L96" s="67"/>
      <c r="M96" s="66">
        <v>40673</v>
      </c>
      <c r="N96" s="71">
        <v>2.53E-2</v>
      </c>
      <c r="O96" s="71">
        <v>7.1199999999999999E-2</v>
      </c>
      <c r="P96" s="71">
        <v>0.16800000000000001</v>
      </c>
      <c r="Q96" s="71">
        <v>0.58499999999999996</v>
      </c>
      <c r="R96" s="71">
        <v>0.97330000000000005</v>
      </c>
      <c r="S96" s="71">
        <v>1.9121999999999999</v>
      </c>
      <c r="T96" s="71">
        <v>3.2134999999999998</v>
      </c>
      <c r="U96" s="71">
        <v>3.64175</v>
      </c>
      <c r="X96" s="66">
        <v>40673</v>
      </c>
      <c r="Y96" s="72">
        <v>0.998</v>
      </c>
      <c r="Z96" s="72">
        <v>1.1619999999999999</v>
      </c>
      <c r="AA96" s="72">
        <v>1.4410000000000001</v>
      </c>
      <c r="AB96" s="72">
        <v>1.7269999999999999</v>
      </c>
      <c r="AC96" s="72">
        <v>2.1120000000000001</v>
      </c>
      <c r="AD96" s="72">
        <v>2.7610000000000001</v>
      </c>
      <c r="AE96" s="72">
        <v>3.4630000000000001</v>
      </c>
      <c r="AF96" s="72">
        <v>3.8620000000000001</v>
      </c>
      <c r="AJ96" s="66">
        <v>40760</v>
      </c>
      <c r="AK96" s="71">
        <v>0.1</v>
      </c>
      <c r="AL96" s="71">
        <v>0.1</v>
      </c>
      <c r="AM96" s="71">
        <v>0.11</v>
      </c>
      <c r="AN96" s="71">
        <v>0.14199999999999999</v>
      </c>
      <c r="AO96" s="71">
        <v>0.187</v>
      </c>
      <c r="AP96" s="71">
        <v>0.33800000000000002</v>
      </c>
      <c r="AQ96" s="71">
        <v>1.0069999999999999</v>
      </c>
      <c r="AR96" s="71">
        <v>1.4510000000000001</v>
      </c>
      <c r="AV96" s="66">
        <v>40681</v>
      </c>
      <c r="AW96" s="71">
        <v>1.425</v>
      </c>
      <c r="AX96" s="71">
        <v>1.867</v>
      </c>
      <c r="AY96" s="71">
        <v>2.5460000000000003</v>
      </c>
      <c r="AZ96" s="71">
        <v>3.4649999999999999</v>
      </c>
      <c r="BA96" s="71">
        <v>4.0140000000000002</v>
      </c>
      <c r="BB96" s="71">
        <v>4.6230000000000002</v>
      </c>
      <c r="BC96" s="71">
        <v>5.359</v>
      </c>
      <c r="BD96" s="71">
        <v>5.8</v>
      </c>
      <c r="BG96" s="66">
        <v>40687</v>
      </c>
      <c r="BH96" s="71">
        <v>5.51</v>
      </c>
      <c r="BI96" s="71">
        <v>5.68</v>
      </c>
      <c r="BJ96" s="71">
        <v>6.16</v>
      </c>
      <c r="BK96" s="71">
        <v>6.548</v>
      </c>
      <c r="BL96" s="71">
        <v>6.9359999999999999</v>
      </c>
      <c r="BM96" s="71">
        <v>7.5679999999999996</v>
      </c>
      <c r="BN96" s="71">
        <v>8.3629999999999995</v>
      </c>
      <c r="BO96" s="71">
        <v>8.52</v>
      </c>
      <c r="BR96" s="66">
        <v>41085</v>
      </c>
      <c r="BS96" s="71">
        <v>7.5</v>
      </c>
      <c r="BT96" s="71">
        <v>10.574999999999999</v>
      </c>
      <c r="BU96" s="71">
        <v>10.664999999999999</v>
      </c>
      <c r="BV96" s="71">
        <v>10.693</v>
      </c>
      <c r="BW96" s="71">
        <v>12.1525</v>
      </c>
      <c r="BX96" s="71">
        <v>13.612</v>
      </c>
      <c r="BY96" s="71">
        <v>15.95</v>
      </c>
      <c r="BZ96" s="71">
        <v>17</v>
      </c>
      <c r="CJ96" s="66"/>
      <c r="CM96" s="66"/>
      <c r="CP96" s="66"/>
      <c r="CS96" s="66"/>
    </row>
    <row r="97" spans="2:97" ht="14.25" customHeight="1" x14ac:dyDescent="0.3">
      <c r="B97" s="70">
        <v>41103</v>
      </c>
      <c r="C97" s="67">
        <v>18.010000000000002</v>
      </c>
      <c r="D97" s="67">
        <v>19.05</v>
      </c>
      <c r="E97" s="67">
        <v>17.989999999999998</v>
      </c>
      <c r="F97" s="67">
        <v>14.45</v>
      </c>
      <c r="G97" s="67">
        <v>14.58</v>
      </c>
      <c r="H97" s="67">
        <v>14.63</v>
      </c>
      <c r="I97" s="67">
        <v>14.93</v>
      </c>
      <c r="J97" s="67">
        <v>15.229999999999999</v>
      </c>
      <c r="K97" s="67"/>
      <c r="L97" s="67"/>
      <c r="M97" s="66">
        <v>40674</v>
      </c>
      <c r="N97" s="71">
        <v>1.52E-2</v>
      </c>
      <c r="O97" s="71">
        <v>6.6100000000000006E-2</v>
      </c>
      <c r="P97" s="71">
        <v>0.16800000000000001</v>
      </c>
      <c r="Q97" s="71">
        <v>0.54500000000000004</v>
      </c>
      <c r="R97" s="71">
        <v>0.96289999999999998</v>
      </c>
      <c r="S97" s="71">
        <v>1.8528</v>
      </c>
      <c r="T97" s="71">
        <v>3.1593</v>
      </c>
      <c r="U97" s="71">
        <v>3.59965</v>
      </c>
      <c r="X97" s="66">
        <v>40674</v>
      </c>
      <c r="Y97" s="72">
        <v>0.96199999999999997</v>
      </c>
      <c r="Z97" s="72">
        <v>1.159</v>
      </c>
      <c r="AA97" s="72">
        <v>1.4470000000000001</v>
      </c>
      <c r="AB97" s="72">
        <v>1.728</v>
      </c>
      <c r="AC97" s="72">
        <v>2.1070000000000002</v>
      </c>
      <c r="AD97" s="72">
        <v>2.754</v>
      </c>
      <c r="AE97" s="72">
        <v>3.464</v>
      </c>
      <c r="AF97" s="72">
        <v>3.8679999999999999</v>
      </c>
      <c r="AJ97" s="66">
        <v>40763</v>
      </c>
      <c r="AK97" s="71">
        <v>0.1</v>
      </c>
      <c r="AL97" s="71">
        <v>0.1</v>
      </c>
      <c r="AM97" s="71">
        <v>0.11</v>
      </c>
      <c r="AN97" s="71">
        <v>0.14000000000000001</v>
      </c>
      <c r="AO97" s="71">
        <v>0.186</v>
      </c>
      <c r="AP97" s="71">
        <v>0.33300000000000002</v>
      </c>
      <c r="AQ97" s="71">
        <v>1.0129999999999999</v>
      </c>
      <c r="AR97" s="71">
        <v>1.47</v>
      </c>
      <c r="AV97" s="66">
        <v>40682</v>
      </c>
      <c r="AW97" s="71">
        <v>1.425</v>
      </c>
      <c r="AX97" s="71">
        <v>1.867</v>
      </c>
      <c r="AY97" s="71">
        <v>2.5460000000000003</v>
      </c>
      <c r="AZ97" s="71">
        <v>3.5140000000000002</v>
      </c>
      <c r="BA97" s="71">
        <v>4.0599999999999996</v>
      </c>
      <c r="BB97" s="71">
        <v>4.6609999999999996</v>
      </c>
      <c r="BC97" s="71">
        <v>5.3949999999999996</v>
      </c>
      <c r="BD97" s="71">
        <v>5.8179999999999996</v>
      </c>
      <c r="BG97" s="66">
        <v>40688</v>
      </c>
      <c r="BH97" s="71">
        <v>5.51</v>
      </c>
      <c r="BI97" s="71">
        <v>5.68</v>
      </c>
      <c r="BJ97" s="71">
        <v>6.16</v>
      </c>
      <c r="BK97" s="71">
        <v>6.5534999999999997</v>
      </c>
      <c r="BL97" s="71">
        <v>6.9470000000000001</v>
      </c>
      <c r="BM97" s="71">
        <v>7.5809999999999995</v>
      </c>
      <c r="BN97" s="71">
        <v>8.3840000000000003</v>
      </c>
      <c r="BO97" s="71">
        <v>8.5500000000000007</v>
      </c>
      <c r="BR97" s="66">
        <v>41086</v>
      </c>
      <c r="BS97" s="71">
        <v>7.5</v>
      </c>
      <c r="BT97" s="71">
        <v>10.574999999999999</v>
      </c>
      <c r="BU97" s="71">
        <v>10.664999999999999</v>
      </c>
      <c r="BV97" s="71">
        <v>10.693</v>
      </c>
      <c r="BW97" s="71">
        <v>12.1525</v>
      </c>
      <c r="BX97" s="71">
        <v>13.612</v>
      </c>
      <c r="BY97" s="71">
        <v>15.95</v>
      </c>
      <c r="BZ97" s="71">
        <v>17</v>
      </c>
      <c r="CJ97" s="66"/>
      <c r="CM97" s="66"/>
      <c r="CP97" s="66"/>
      <c r="CS97" s="66"/>
    </row>
    <row r="98" spans="2:97" ht="14.25" customHeight="1" x14ac:dyDescent="0.3">
      <c r="B98" s="70">
        <v>41106</v>
      </c>
      <c r="C98" s="67">
        <v>18.010000000000002</v>
      </c>
      <c r="D98" s="67">
        <v>19.05</v>
      </c>
      <c r="E98" s="67">
        <v>17.989999999999998</v>
      </c>
      <c r="F98" s="67">
        <v>14.45</v>
      </c>
      <c r="G98" s="67">
        <v>14.58</v>
      </c>
      <c r="H98" s="67">
        <v>14.63</v>
      </c>
      <c r="I98" s="67">
        <v>14.93</v>
      </c>
      <c r="J98" s="67">
        <v>15.229999999999999</v>
      </c>
      <c r="K98" s="67"/>
      <c r="L98" s="67"/>
      <c r="M98" s="66">
        <v>40675</v>
      </c>
      <c r="N98" s="71">
        <v>1.52E-2</v>
      </c>
      <c r="O98" s="71">
        <v>6.6100000000000006E-2</v>
      </c>
      <c r="P98" s="71">
        <v>0.16800000000000001</v>
      </c>
      <c r="Q98" s="71">
        <v>0.55089999999999995</v>
      </c>
      <c r="R98" s="71">
        <v>0.98140000000000005</v>
      </c>
      <c r="S98" s="71">
        <v>1.8725000000000001</v>
      </c>
      <c r="T98" s="71">
        <v>3.2225000000000001</v>
      </c>
      <c r="U98" s="71">
        <v>3.6462500000000002</v>
      </c>
      <c r="X98" s="66">
        <v>40675</v>
      </c>
      <c r="Y98" s="72">
        <v>0.95199999999999996</v>
      </c>
      <c r="Z98" s="72">
        <v>1.151</v>
      </c>
      <c r="AA98" s="72">
        <v>1.425</v>
      </c>
      <c r="AB98" s="72">
        <v>1.7210000000000001</v>
      </c>
      <c r="AC98" s="72">
        <v>2.09</v>
      </c>
      <c r="AD98" s="72">
        <v>2.7309999999999999</v>
      </c>
      <c r="AE98" s="72">
        <v>3.4470000000000001</v>
      </c>
      <c r="AF98" s="72">
        <v>3.8570000000000002</v>
      </c>
      <c r="AJ98" s="66">
        <v>40764</v>
      </c>
      <c r="AK98" s="71">
        <v>0.1</v>
      </c>
      <c r="AL98" s="71">
        <v>0.1</v>
      </c>
      <c r="AM98" s="71">
        <v>0.11</v>
      </c>
      <c r="AN98" s="71">
        <v>0.14399999999999999</v>
      </c>
      <c r="AO98" s="71">
        <v>0.19600000000000001</v>
      </c>
      <c r="AP98" s="71">
        <v>0.35199999999999998</v>
      </c>
      <c r="AQ98" s="71">
        <v>1.052</v>
      </c>
      <c r="AR98" s="71">
        <v>1.496</v>
      </c>
      <c r="AV98" s="66">
        <v>40683</v>
      </c>
      <c r="AW98" s="71">
        <v>1.425</v>
      </c>
      <c r="AX98" s="71">
        <v>1.867</v>
      </c>
      <c r="AY98" s="71">
        <v>2.5460000000000003</v>
      </c>
      <c r="AZ98" s="71">
        <v>3.6630000000000003</v>
      </c>
      <c r="BA98" s="71">
        <v>4.2290000000000001</v>
      </c>
      <c r="BB98" s="71">
        <v>4.8019999999999996</v>
      </c>
      <c r="BC98" s="71">
        <v>5.4820000000000002</v>
      </c>
      <c r="BD98" s="71">
        <v>5.8870000000000005</v>
      </c>
      <c r="BG98" s="66">
        <v>40689</v>
      </c>
      <c r="BH98" s="71">
        <v>5.51</v>
      </c>
      <c r="BI98" s="71">
        <v>5.68</v>
      </c>
      <c r="BJ98" s="71">
        <v>6.16</v>
      </c>
      <c r="BK98" s="71">
        <v>6.5235000000000003</v>
      </c>
      <c r="BL98" s="71">
        <v>6.8870000000000005</v>
      </c>
      <c r="BM98" s="71">
        <v>7.52</v>
      </c>
      <c r="BN98" s="71">
        <v>8.3369999999999997</v>
      </c>
      <c r="BO98" s="71">
        <v>8.51</v>
      </c>
      <c r="BR98" s="66">
        <v>41087</v>
      </c>
      <c r="BS98" s="71">
        <v>7.5</v>
      </c>
      <c r="BT98" s="71">
        <v>10.574999999999999</v>
      </c>
      <c r="BU98" s="71">
        <v>10.664999999999999</v>
      </c>
      <c r="BV98" s="71">
        <v>10.693</v>
      </c>
      <c r="BW98" s="71">
        <v>12.1525</v>
      </c>
      <c r="BX98" s="71">
        <v>13.612</v>
      </c>
      <c r="BY98" s="71">
        <v>15.95</v>
      </c>
      <c r="BZ98" s="71">
        <v>17</v>
      </c>
      <c r="CJ98" s="66"/>
      <c r="CM98" s="66"/>
      <c r="CP98" s="66"/>
      <c r="CS98" s="66"/>
    </row>
    <row r="99" spans="2:97" ht="14.25" customHeight="1" x14ac:dyDescent="0.3">
      <c r="B99" s="70">
        <v>41107</v>
      </c>
      <c r="C99" s="67">
        <v>18.010000000000002</v>
      </c>
      <c r="D99" s="67">
        <v>18.73</v>
      </c>
      <c r="E99" s="67">
        <v>17.989999999999998</v>
      </c>
      <c r="F99" s="67">
        <v>14.45</v>
      </c>
      <c r="G99" s="67">
        <v>14.58</v>
      </c>
      <c r="H99" s="67">
        <v>14.63</v>
      </c>
      <c r="I99" s="67">
        <v>14.93</v>
      </c>
      <c r="J99" s="67">
        <v>15.229999999999999</v>
      </c>
      <c r="K99" s="67"/>
      <c r="L99" s="67"/>
      <c r="M99" s="66">
        <v>40676</v>
      </c>
      <c r="N99" s="71">
        <v>2.0299999999999999E-2</v>
      </c>
      <c r="O99" s="71">
        <v>6.6100000000000006E-2</v>
      </c>
      <c r="P99" s="71">
        <v>0.16289999999999999</v>
      </c>
      <c r="Q99" s="71">
        <v>0.53249999999999997</v>
      </c>
      <c r="R99" s="71">
        <v>0.94440000000000002</v>
      </c>
      <c r="S99" s="71">
        <v>1.8343</v>
      </c>
      <c r="T99" s="71">
        <v>3.1709000000000001</v>
      </c>
      <c r="U99" s="71">
        <v>3.6004500000000004</v>
      </c>
      <c r="X99" s="66">
        <v>40676</v>
      </c>
      <c r="Y99" s="72">
        <v>0.96399999999999997</v>
      </c>
      <c r="Z99" s="72">
        <v>1.165</v>
      </c>
      <c r="AA99" s="72">
        <v>1.44</v>
      </c>
      <c r="AB99" s="72">
        <v>1.7290000000000001</v>
      </c>
      <c r="AC99" s="72">
        <v>2.0870000000000002</v>
      </c>
      <c r="AD99" s="72">
        <v>2.7069999999999999</v>
      </c>
      <c r="AE99" s="72">
        <v>3.4159999999999999</v>
      </c>
      <c r="AF99" s="72">
        <v>3.8260000000000001</v>
      </c>
      <c r="AJ99" s="66">
        <v>40765</v>
      </c>
      <c r="AK99" s="71">
        <v>0.1</v>
      </c>
      <c r="AL99" s="71">
        <v>0.1</v>
      </c>
      <c r="AM99" s="71">
        <v>0.11</v>
      </c>
      <c r="AN99" s="71">
        <v>0.14000000000000001</v>
      </c>
      <c r="AO99" s="71">
        <v>0.188</v>
      </c>
      <c r="AP99" s="71">
        <v>0.34300000000000003</v>
      </c>
      <c r="AQ99" s="71">
        <v>1.0429999999999999</v>
      </c>
      <c r="AR99" s="71">
        <v>1.5129999999999999</v>
      </c>
      <c r="AV99" s="66">
        <v>40686</v>
      </c>
      <c r="AW99" s="71">
        <v>1.425</v>
      </c>
      <c r="AX99" s="71">
        <v>1.867</v>
      </c>
      <c r="AY99" s="71">
        <v>2.5460000000000003</v>
      </c>
      <c r="AZ99" s="71">
        <v>3.7010000000000001</v>
      </c>
      <c r="BA99" s="71">
        <v>4.3419999999999996</v>
      </c>
      <c r="BB99" s="71">
        <v>4.8360000000000003</v>
      </c>
      <c r="BC99" s="71">
        <v>5.5129999999999999</v>
      </c>
      <c r="BD99" s="71">
        <v>5.915</v>
      </c>
      <c r="BG99" s="66">
        <v>40690</v>
      </c>
      <c r="BH99" s="71">
        <v>5.54</v>
      </c>
      <c r="BI99" s="71">
        <v>5.66</v>
      </c>
      <c r="BJ99" s="71">
        <v>6.09</v>
      </c>
      <c r="BK99" s="71">
        <v>6.4734999999999996</v>
      </c>
      <c r="BL99" s="71">
        <v>6.8570000000000002</v>
      </c>
      <c r="BM99" s="71">
        <v>7.4749999999999996</v>
      </c>
      <c r="BN99" s="71">
        <v>8.2870000000000008</v>
      </c>
      <c r="BO99" s="71">
        <v>8.4740000000000002</v>
      </c>
      <c r="BR99" s="66">
        <v>41088</v>
      </c>
      <c r="BS99" s="71">
        <v>7.4809999999999999</v>
      </c>
      <c r="BT99" s="71">
        <v>11.399000000000001</v>
      </c>
      <c r="BU99" s="71">
        <v>12.44</v>
      </c>
      <c r="BV99" s="71">
        <v>10.693</v>
      </c>
      <c r="BW99" s="71">
        <v>12.1525</v>
      </c>
      <c r="BX99" s="71">
        <v>13.612</v>
      </c>
      <c r="BY99" s="71">
        <v>15.95</v>
      </c>
      <c r="BZ99" s="71">
        <v>17</v>
      </c>
      <c r="CJ99" s="66"/>
      <c r="CM99" s="66"/>
      <c r="CP99" s="66"/>
      <c r="CS99" s="66"/>
    </row>
    <row r="100" spans="2:97" ht="14.25" customHeight="1" x14ac:dyDescent="0.3">
      <c r="B100" s="70">
        <v>41108</v>
      </c>
      <c r="C100" s="67">
        <v>18.010000000000002</v>
      </c>
      <c r="D100" s="67">
        <v>18.73</v>
      </c>
      <c r="E100" s="67">
        <v>17.989999999999998</v>
      </c>
      <c r="F100" s="67">
        <v>14.45</v>
      </c>
      <c r="G100" s="67">
        <v>14.58</v>
      </c>
      <c r="H100" s="67">
        <v>14.63</v>
      </c>
      <c r="I100" s="67">
        <v>14.93</v>
      </c>
      <c r="J100" s="67">
        <v>15.229999999999999</v>
      </c>
      <c r="K100" s="67"/>
      <c r="L100" s="67"/>
      <c r="M100" s="66">
        <v>40679</v>
      </c>
      <c r="N100" s="71">
        <v>2.0299999999999999E-2</v>
      </c>
      <c r="O100" s="71">
        <v>7.1199999999999999E-2</v>
      </c>
      <c r="P100" s="71">
        <v>0.16289999999999999</v>
      </c>
      <c r="Q100" s="71">
        <v>0.52039999999999997</v>
      </c>
      <c r="R100" s="71">
        <v>0.92310000000000003</v>
      </c>
      <c r="S100" s="71">
        <v>1.8012999999999999</v>
      </c>
      <c r="T100" s="71">
        <v>3.1469999999999998</v>
      </c>
      <c r="U100" s="71">
        <v>3.5685000000000002</v>
      </c>
      <c r="X100" s="66">
        <v>40679</v>
      </c>
      <c r="Y100" s="72">
        <v>0.98599999999999999</v>
      </c>
      <c r="Z100" s="72">
        <v>1.1759999999999999</v>
      </c>
      <c r="AA100" s="72">
        <v>1.4630000000000001</v>
      </c>
      <c r="AB100" s="72">
        <v>1.756</v>
      </c>
      <c r="AC100" s="72">
        <v>2.12</v>
      </c>
      <c r="AD100" s="72">
        <v>2.7410000000000001</v>
      </c>
      <c r="AE100" s="72">
        <v>3.4550000000000001</v>
      </c>
      <c r="AF100" s="72">
        <v>3.8740000000000001</v>
      </c>
      <c r="AJ100" s="66">
        <v>40766</v>
      </c>
      <c r="AK100" s="71">
        <v>0.1</v>
      </c>
      <c r="AL100" s="71">
        <v>0.1</v>
      </c>
      <c r="AM100" s="71">
        <v>0.11</v>
      </c>
      <c r="AN100" s="71">
        <v>0.14399999999999999</v>
      </c>
      <c r="AO100" s="71">
        <v>0.19500000000000001</v>
      </c>
      <c r="AP100" s="71">
        <v>0.35199999999999998</v>
      </c>
      <c r="AQ100" s="71">
        <v>1.042</v>
      </c>
      <c r="AR100" s="71">
        <v>1.5169999999999999</v>
      </c>
      <c r="AV100" s="66">
        <v>40687</v>
      </c>
      <c r="AW100" s="71">
        <v>1.425</v>
      </c>
      <c r="AX100" s="71">
        <v>1.766</v>
      </c>
      <c r="AY100" s="71">
        <v>2.5460000000000003</v>
      </c>
      <c r="AZ100" s="71">
        <v>3.65</v>
      </c>
      <c r="BA100" s="71">
        <v>4.2450000000000001</v>
      </c>
      <c r="BB100" s="71">
        <v>4.7759999999999998</v>
      </c>
      <c r="BC100" s="71">
        <v>5.47</v>
      </c>
      <c r="BD100" s="71">
        <v>5.8949999999999996</v>
      </c>
      <c r="BG100" s="66">
        <v>40693</v>
      </c>
      <c r="BH100" s="71">
        <v>5.54</v>
      </c>
      <c r="BI100" s="71">
        <v>5.66</v>
      </c>
      <c r="BJ100" s="71">
        <v>6.09</v>
      </c>
      <c r="BK100" s="71">
        <v>6.4744999999999999</v>
      </c>
      <c r="BL100" s="71">
        <v>6.859</v>
      </c>
      <c r="BM100" s="71">
        <v>7.4729999999999999</v>
      </c>
      <c r="BN100" s="71">
        <v>8.2789999999999999</v>
      </c>
      <c r="BO100" s="71">
        <v>8.4770000000000003</v>
      </c>
      <c r="BR100" s="66">
        <v>41089</v>
      </c>
      <c r="BS100" s="71">
        <v>7.4809999999999999</v>
      </c>
      <c r="BT100" s="71">
        <v>11.399000000000001</v>
      </c>
      <c r="BU100" s="71">
        <v>12.44</v>
      </c>
      <c r="BV100" s="71">
        <v>10.693</v>
      </c>
      <c r="BW100" s="71">
        <v>12.1525</v>
      </c>
      <c r="BX100" s="71">
        <v>13.612</v>
      </c>
      <c r="BY100" s="71">
        <v>15.95</v>
      </c>
      <c r="BZ100" s="71">
        <v>17</v>
      </c>
      <c r="CJ100" s="66"/>
      <c r="CM100" s="66"/>
      <c r="CP100" s="66"/>
      <c r="CS100" s="66"/>
    </row>
    <row r="101" spans="2:97" ht="14.25" customHeight="1" x14ac:dyDescent="0.3">
      <c r="B101" s="70">
        <v>41109</v>
      </c>
      <c r="C101" s="67">
        <v>18.010000000000002</v>
      </c>
      <c r="D101" s="67">
        <v>18.73</v>
      </c>
      <c r="E101" s="67">
        <v>17.989999999999998</v>
      </c>
      <c r="F101" s="67">
        <v>14.3</v>
      </c>
      <c r="G101" s="67">
        <v>14.43</v>
      </c>
      <c r="H101" s="67">
        <v>14.53</v>
      </c>
      <c r="I101" s="67">
        <v>14.9</v>
      </c>
      <c r="J101" s="67">
        <v>15.270000000000001</v>
      </c>
      <c r="K101" s="67"/>
      <c r="L101" s="67"/>
      <c r="M101" s="66">
        <v>40680</v>
      </c>
      <c r="N101" s="71">
        <v>3.5499999999999997E-2</v>
      </c>
      <c r="O101" s="71">
        <v>7.0999999999999994E-2</v>
      </c>
      <c r="P101" s="71">
        <v>0.16289999999999999</v>
      </c>
      <c r="Q101" s="71">
        <v>0.5202</v>
      </c>
      <c r="R101" s="71">
        <v>0.90710000000000002</v>
      </c>
      <c r="S101" s="71">
        <v>1.7847</v>
      </c>
      <c r="T101" s="71">
        <v>3.1158000000000001</v>
      </c>
      <c r="U101" s="71">
        <v>3.5278999999999998</v>
      </c>
      <c r="X101" s="66">
        <v>40680</v>
      </c>
      <c r="Y101" s="72">
        <v>0.95499999999999996</v>
      </c>
      <c r="Z101" s="72">
        <v>1.163</v>
      </c>
      <c r="AA101" s="72">
        <v>1.446</v>
      </c>
      <c r="AB101" s="72">
        <v>1.738</v>
      </c>
      <c r="AC101" s="72">
        <v>2.109</v>
      </c>
      <c r="AD101" s="72">
        <v>2.74</v>
      </c>
      <c r="AE101" s="72">
        <v>3.4350000000000001</v>
      </c>
      <c r="AF101" s="72">
        <v>3.839</v>
      </c>
      <c r="AJ101" s="66">
        <v>40767</v>
      </c>
      <c r="AK101" s="71">
        <v>0.1</v>
      </c>
      <c r="AL101" s="71">
        <v>0.1</v>
      </c>
      <c r="AM101" s="71">
        <v>0.11</v>
      </c>
      <c r="AN101" s="71">
        <v>0.15</v>
      </c>
      <c r="AO101" s="71">
        <v>0.20300000000000001</v>
      </c>
      <c r="AP101" s="71">
        <v>0.35699999999999998</v>
      </c>
      <c r="AQ101" s="71">
        <v>1.0489999999999999</v>
      </c>
      <c r="AR101" s="71">
        <v>1.532</v>
      </c>
      <c r="AV101" s="66">
        <v>40688</v>
      </c>
      <c r="AW101" s="71">
        <v>1.425</v>
      </c>
      <c r="AX101" s="71">
        <v>1.766</v>
      </c>
      <c r="AY101" s="71">
        <v>2.5460000000000003</v>
      </c>
      <c r="AZ101" s="71">
        <v>3.5460000000000003</v>
      </c>
      <c r="BA101" s="71">
        <v>4.13</v>
      </c>
      <c r="BB101" s="71">
        <v>4.657</v>
      </c>
      <c r="BC101" s="71">
        <v>5.3550000000000004</v>
      </c>
      <c r="BD101" s="71">
        <v>5.79</v>
      </c>
      <c r="BG101" s="66">
        <v>40694</v>
      </c>
      <c r="BH101" s="71">
        <v>5.54</v>
      </c>
      <c r="BI101" s="71">
        <v>5.66</v>
      </c>
      <c r="BJ101" s="71">
        <v>6.09</v>
      </c>
      <c r="BK101" s="71">
        <v>6.5054999999999996</v>
      </c>
      <c r="BL101" s="71">
        <v>6.9210000000000003</v>
      </c>
      <c r="BM101" s="71">
        <v>7.5460000000000003</v>
      </c>
      <c r="BN101" s="71">
        <v>8.3420000000000005</v>
      </c>
      <c r="BO101" s="71">
        <v>8.52</v>
      </c>
      <c r="BR101" s="66">
        <v>41092</v>
      </c>
      <c r="BS101" s="71">
        <v>7.4809999999999999</v>
      </c>
      <c r="BT101" s="71">
        <v>11.399000000000001</v>
      </c>
      <c r="BU101" s="71">
        <v>12.44</v>
      </c>
      <c r="BV101" s="71">
        <v>10.693</v>
      </c>
      <c r="BW101" s="71">
        <v>12.1525</v>
      </c>
      <c r="BX101" s="71">
        <v>13.612</v>
      </c>
      <c r="BY101" s="71">
        <v>15.95</v>
      </c>
      <c r="BZ101" s="71">
        <v>17</v>
      </c>
      <c r="CJ101" s="66"/>
      <c r="CM101" s="66"/>
      <c r="CP101" s="66"/>
      <c r="CS101" s="66"/>
    </row>
    <row r="102" spans="2:97" ht="14.25" customHeight="1" x14ac:dyDescent="0.3">
      <c r="B102" s="70">
        <v>41110</v>
      </c>
      <c r="C102" s="67">
        <v>18.010000000000002</v>
      </c>
      <c r="D102" s="67">
        <v>18.73</v>
      </c>
      <c r="E102" s="67">
        <v>17.989999999999998</v>
      </c>
      <c r="F102" s="67">
        <v>14.3</v>
      </c>
      <c r="G102" s="67">
        <v>14.43</v>
      </c>
      <c r="H102" s="67">
        <v>14.53</v>
      </c>
      <c r="I102" s="67">
        <v>14.9</v>
      </c>
      <c r="J102" s="67">
        <v>15.270000000000001</v>
      </c>
      <c r="K102" s="67"/>
      <c r="L102" s="67"/>
      <c r="M102" s="66">
        <v>40681</v>
      </c>
      <c r="N102" s="71">
        <v>3.5499999999999997E-2</v>
      </c>
      <c r="O102" s="71">
        <v>8.1100000000000005E-2</v>
      </c>
      <c r="P102" s="71">
        <v>0.16800000000000001</v>
      </c>
      <c r="Q102" s="71">
        <v>0.55230000000000001</v>
      </c>
      <c r="R102" s="71">
        <v>0.96809999999999996</v>
      </c>
      <c r="S102" s="71">
        <v>1.8489</v>
      </c>
      <c r="T102" s="71">
        <v>3.1800999999999999</v>
      </c>
      <c r="U102" s="71">
        <v>3.5900499999999997</v>
      </c>
      <c r="X102" s="66">
        <v>40681</v>
      </c>
      <c r="Y102" s="72">
        <v>1.0109999999999999</v>
      </c>
      <c r="Z102" s="72">
        <v>1.1739999999999999</v>
      </c>
      <c r="AA102" s="72">
        <v>1.468</v>
      </c>
      <c r="AB102" s="72">
        <v>1.7770000000000001</v>
      </c>
      <c r="AC102" s="72">
        <v>2.1459999999999999</v>
      </c>
      <c r="AD102" s="72">
        <v>2.7789999999999999</v>
      </c>
      <c r="AE102" s="72">
        <v>3.468</v>
      </c>
      <c r="AF102" s="72">
        <v>3.871</v>
      </c>
      <c r="AJ102" s="66">
        <v>40770</v>
      </c>
      <c r="AK102" s="71">
        <v>0.1</v>
      </c>
      <c r="AL102" s="71">
        <v>0.1</v>
      </c>
      <c r="AM102" s="71">
        <v>0.11</v>
      </c>
      <c r="AN102" s="71">
        <v>0.15</v>
      </c>
      <c r="AO102" s="71">
        <v>0.19900000000000001</v>
      </c>
      <c r="AP102" s="71">
        <v>0.35</v>
      </c>
      <c r="AQ102" s="71">
        <v>1.0449999999999999</v>
      </c>
      <c r="AR102" s="71">
        <v>1.5270000000000001</v>
      </c>
      <c r="AV102" s="66">
        <v>40689</v>
      </c>
      <c r="AW102" s="71">
        <v>1.425</v>
      </c>
      <c r="AX102" s="71">
        <v>1.766</v>
      </c>
      <c r="AY102" s="71">
        <v>2.5460000000000003</v>
      </c>
      <c r="AZ102" s="71">
        <v>3.4950000000000001</v>
      </c>
      <c r="BA102" s="71">
        <v>4.0860000000000003</v>
      </c>
      <c r="BB102" s="71">
        <v>4.59</v>
      </c>
      <c r="BC102" s="71">
        <v>5.3029999999999999</v>
      </c>
      <c r="BD102" s="71">
        <v>5.726</v>
      </c>
      <c r="BG102" s="66">
        <v>40695</v>
      </c>
      <c r="BH102" s="71">
        <v>5.54</v>
      </c>
      <c r="BI102" s="71">
        <v>5.66</v>
      </c>
      <c r="BJ102" s="71">
        <v>6.09</v>
      </c>
      <c r="BK102" s="71">
        <v>6.4830000000000005</v>
      </c>
      <c r="BL102" s="71">
        <v>6.8760000000000003</v>
      </c>
      <c r="BM102" s="71">
        <v>7.4480000000000004</v>
      </c>
      <c r="BN102" s="71">
        <v>8.2210000000000001</v>
      </c>
      <c r="BO102" s="71">
        <v>8.3819999999999997</v>
      </c>
      <c r="BR102" s="66">
        <v>41093</v>
      </c>
      <c r="BS102" s="71">
        <v>7.4809999999999999</v>
      </c>
      <c r="BT102" s="71">
        <v>11.399000000000001</v>
      </c>
      <c r="BU102" s="71">
        <v>12.44</v>
      </c>
      <c r="BV102" s="71">
        <v>10.693</v>
      </c>
      <c r="BW102" s="71">
        <v>12.1525</v>
      </c>
      <c r="BX102" s="71">
        <v>13.612</v>
      </c>
      <c r="BY102" s="71">
        <v>15.95</v>
      </c>
      <c r="BZ102" s="71">
        <v>17</v>
      </c>
      <c r="CJ102" s="66"/>
      <c r="CM102" s="66"/>
      <c r="CP102" s="66"/>
      <c r="CS102" s="66"/>
    </row>
    <row r="103" spans="2:97" ht="14.25" customHeight="1" x14ac:dyDescent="0.3">
      <c r="B103" s="70">
        <v>41113</v>
      </c>
      <c r="C103" s="67">
        <v>18.010000000000002</v>
      </c>
      <c r="D103" s="67">
        <v>18.73</v>
      </c>
      <c r="E103" s="67">
        <v>17.989999999999998</v>
      </c>
      <c r="F103" s="67">
        <v>14.3</v>
      </c>
      <c r="G103" s="67">
        <v>14.43</v>
      </c>
      <c r="H103" s="67">
        <v>14.53</v>
      </c>
      <c r="I103" s="67">
        <v>14.9</v>
      </c>
      <c r="J103" s="67">
        <v>15.270000000000001</v>
      </c>
      <c r="K103" s="67"/>
      <c r="L103" s="67"/>
      <c r="M103" s="66">
        <v>40682</v>
      </c>
      <c r="N103" s="71">
        <v>4.0599999999999997E-2</v>
      </c>
      <c r="O103" s="71">
        <v>9.1300000000000006E-2</v>
      </c>
      <c r="P103" s="71">
        <v>0.16800000000000001</v>
      </c>
      <c r="Q103" s="71">
        <v>0.52400000000000002</v>
      </c>
      <c r="R103" s="71">
        <v>0.9335</v>
      </c>
      <c r="S103" s="71">
        <v>1.8239999999999998</v>
      </c>
      <c r="T103" s="71">
        <v>3.1709000000000001</v>
      </c>
      <c r="U103" s="71">
        <v>3.5904499999999997</v>
      </c>
      <c r="X103" s="66">
        <v>40682</v>
      </c>
      <c r="Y103" s="72">
        <v>1.002</v>
      </c>
      <c r="Z103" s="72">
        <v>1.18</v>
      </c>
      <c r="AA103" s="72">
        <v>1.478</v>
      </c>
      <c r="AB103" s="72">
        <v>1.778</v>
      </c>
      <c r="AC103" s="72">
        <v>2.1539999999999999</v>
      </c>
      <c r="AD103" s="72">
        <v>2.7759999999999998</v>
      </c>
      <c r="AE103" s="72">
        <v>3.4740000000000002</v>
      </c>
      <c r="AF103" s="72">
        <v>3.867</v>
      </c>
      <c r="AJ103" s="66">
        <v>40771</v>
      </c>
      <c r="AK103" s="71">
        <v>0.1</v>
      </c>
      <c r="AL103" s="71">
        <v>0.1</v>
      </c>
      <c r="AM103" s="71">
        <v>0.105</v>
      </c>
      <c r="AN103" s="71">
        <v>0.15</v>
      </c>
      <c r="AO103" s="71">
        <v>0.192</v>
      </c>
      <c r="AP103" s="71">
        <v>0.34699999999999998</v>
      </c>
      <c r="AQ103" s="71">
        <v>1.0429999999999999</v>
      </c>
      <c r="AR103" s="71">
        <v>1.526</v>
      </c>
      <c r="AV103" s="66">
        <v>40690</v>
      </c>
      <c r="AW103" s="71">
        <v>1.425</v>
      </c>
      <c r="AX103" s="71">
        <v>1.766</v>
      </c>
      <c r="AY103" s="71">
        <v>2.5460000000000003</v>
      </c>
      <c r="AZ103" s="71">
        <v>3.4910000000000001</v>
      </c>
      <c r="BA103" s="71">
        <v>4.0810000000000004</v>
      </c>
      <c r="BB103" s="71">
        <v>4.6239999999999997</v>
      </c>
      <c r="BC103" s="71">
        <v>5.3220000000000001</v>
      </c>
      <c r="BD103" s="71">
        <v>5.7320000000000002</v>
      </c>
      <c r="BG103" s="66">
        <v>40696</v>
      </c>
      <c r="BH103" s="71">
        <v>5.54</v>
      </c>
      <c r="BI103" s="71">
        <v>5.66</v>
      </c>
      <c r="BJ103" s="71">
        <v>6.09</v>
      </c>
      <c r="BK103" s="71">
        <v>6.4809999999999999</v>
      </c>
      <c r="BL103" s="71">
        <v>6.8719999999999999</v>
      </c>
      <c r="BM103" s="71">
        <v>7.4379999999999997</v>
      </c>
      <c r="BN103" s="71">
        <v>8.2210000000000001</v>
      </c>
      <c r="BO103" s="71">
        <v>8.3759999999999994</v>
      </c>
      <c r="BR103" s="66">
        <v>41094</v>
      </c>
      <c r="BS103" s="71">
        <v>7.4809999999999999</v>
      </c>
      <c r="BT103" s="71">
        <v>11.399000000000001</v>
      </c>
      <c r="BU103" s="71">
        <v>12.44</v>
      </c>
      <c r="BV103" s="71">
        <v>10.693</v>
      </c>
      <c r="BW103" s="71">
        <v>12.1525</v>
      </c>
      <c r="BX103" s="71">
        <v>13.612</v>
      </c>
      <c r="BY103" s="71">
        <v>15.95</v>
      </c>
      <c r="BZ103" s="71">
        <v>17</v>
      </c>
      <c r="CJ103" s="66"/>
      <c r="CM103" s="66"/>
      <c r="CP103" s="66"/>
      <c r="CS103" s="66"/>
    </row>
    <row r="104" spans="2:97" ht="14.25" customHeight="1" x14ac:dyDescent="0.3">
      <c r="B104" s="70">
        <v>41114</v>
      </c>
      <c r="C104" s="67">
        <v>18.010000000000002</v>
      </c>
      <c r="D104" s="67">
        <v>18.73</v>
      </c>
      <c r="E104" s="67">
        <v>17.989999999999998</v>
      </c>
      <c r="F104" s="67">
        <v>14.3</v>
      </c>
      <c r="G104" s="67">
        <v>14.43</v>
      </c>
      <c r="H104" s="67">
        <v>14.53</v>
      </c>
      <c r="I104" s="67">
        <v>14.9</v>
      </c>
      <c r="J104" s="67">
        <v>15.270000000000001</v>
      </c>
      <c r="K104" s="67"/>
      <c r="L104" s="67"/>
      <c r="M104" s="66">
        <v>40683</v>
      </c>
      <c r="N104" s="71">
        <v>4.0599999999999997E-2</v>
      </c>
      <c r="O104" s="71">
        <v>9.1300000000000006E-2</v>
      </c>
      <c r="P104" s="71">
        <v>0.16289999999999999</v>
      </c>
      <c r="Q104" s="71">
        <v>0.51139999999999997</v>
      </c>
      <c r="R104" s="71">
        <v>0.90410000000000001</v>
      </c>
      <c r="S104" s="71">
        <v>1.7923</v>
      </c>
      <c r="T104" s="71">
        <v>3.1451000000000002</v>
      </c>
      <c r="U104" s="71">
        <v>3.5725500000000001</v>
      </c>
      <c r="X104" s="66">
        <v>40683</v>
      </c>
      <c r="Y104" s="72">
        <v>0.995</v>
      </c>
      <c r="Z104" s="72">
        <v>1.159</v>
      </c>
      <c r="AA104" s="72">
        <v>1.4450000000000001</v>
      </c>
      <c r="AB104" s="72">
        <v>2.0089999999999999</v>
      </c>
      <c r="AC104" s="72">
        <v>2.105</v>
      </c>
      <c r="AD104" s="72">
        <v>2.726</v>
      </c>
      <c r="AE104" s="72">
        <v>3.4340000000000002</v>
      </c>
      <c r="AF104" s="72">
        <v>3.831</v>
      </c>
      <c r="AJ104" s="66">
        <v>40772</v>
      </c>
      <c r="AK104" s="71">
        <v>0.1</v>
      </c>
      <c r="AL104" s="71">
        <v>0.1</v>
      </c>
      <c r="AM104" s="71">
        <v>0.105</v>
      </c>
      <c r="AN104" s="71">
        <v>0.153</v>
      </c>
      <c r="AO104" s="71">
        <v>0.188</v>
      </c>
      <c r="AP104" s="71">
        <v>0.34</v>
      </c>
      <c r="AQ104" s="71">
        <v>1.026</v>
      </c>
      <c r="AR104" s="71">
        <v>1.49</v>
      </c>
      <c r="AV104" s="66">
        <v>40693</v>
      </c>
      <c r="AW104" s="71">
        <v>1.375</v>
      </c>
      <c r="AX104" s="71">
        <v>1.766</v>
      </c>
      <c r="AY104" s="71">
        <v>2.5460000000000003</v>
      </c>
      <c r="AZ104" s="71">
        <v>3.5649999999999999</v>
      </c>
      <c r="BA104" s="71">
        <v>4.1470000000000002</v>
      </c>
      <c r="BB104" s="71">
        <v>4.6909999999999998</v>
      </c>
      <c r="BC104" s="71">
        <v>5.3860000000000001</v>
      </c>
      <c r="BD104" s="71">
        <v>5.7949999999999999</v>
      </c>
      <c r="BG104" s="66">
        <v>40697</v>
      </c>
      <c r="BH104" s="71">
        <v>5.54</v>
      </c>
      <c r="BI104" s="71">
        <v>5.66</v>
      </c>
      <c r="BJ104" s="71">
        <v>6.09</v>
      </c>
      <c r="BK104" s="71">
        <v>6.4719999999999995</v>
      </c>
      <c r="BL104" s="71">
        <v>6.8540000000000001</v>
      </c>
      <c r="BM104" s="71">
        <v>7.4260000000000002</v>
      </c>
      <c r="BN104" s="71">
        <v>8.2279999999999998</v>
      </c>
      <c r="BO104" s="71">
        <v>8.4090000000000007</v>
      </c>
      <c r="BR104" s="66">
        <v>41095</v>
      </c>
      <c r="BS104" s="71">
        <v>7.4809999999999999</v>
      </c>
      <c r="BT104" s="71">
        <v>11.399000000000001</v>
      </c>
      <c r="BU104" s="71">
        <v>12.44</v>
      </c>
      <c r="BV104" s="71">
        <v>10.693</v>
      </c>
      <c r="BW104" s="71">
        <v>12.1525</v>
      </c>
      <c r="BX104" s="71">
        <v>13.612</v>
      </c>
      <c r="BY104" s="71">
        <v>15.95</v>
      </c>
      <c r="BZ104" s="71">
        <v>17</v>
      </c>
      <c r="CJ104" s="66"/>
      <c r="CM104" s="66"/>
      <c r="CP104" s="66"/>
      <c r="CS104" s="66"/>
    </row>
    <row r="105" spans="2:97" ht="14.25" customHeight="1" x14ac:dyDescent="0.3">
      <c r="B105" s="70">
        <v>41116</v>
      </c>
      <c r="C105" s="67">
        <v>18.010000000000002</v>
      </c>
      <c r="D105" s="67">
        <v>18.73</v>
      </c>
      <c r="E105" s="67">
        <v>19.989999999999998</v>
      </c>
      <c r="F105" s="67">
        <v>14.3</v>
      </c>
      <c r="G105" s="67">
        <v>14.43</v>
      </c>
      <c r="H105" s="67">
        <v>14.53</v>
      </c>
      <c r="I105" s="67">
        <v>14.9</v>
      </c>
      <c r="J105" s="67">
        <v>15.270000000000001</v>
      </c>
      <c r="K105" s="67"/>
      <c r="L105" s="67"/>
      <c r="M105" s="66">
        <v>40686</v>
      </c>
      <c r="N105" s="71">
        <v>4.5600000000000002E-2</v>
      </c>
      <c r="O105" s="71">
        <v>9.1300000000000006E-2</v>
      </c>
      <c r="P105" s="71">
        <v>0.16789999999999999</v>
      </c>
      <c r="Q105" s="71">
        <v>0.52339999999999998</v>
      </c>
      <c r="R105" s="71">
        <v>0.90400000000000003</v>
      </c>
      <c r="S105" s="71">
        <v>1.7806999999999999</v>
      </c>
      <c r="T105" s="71">
        <v>3.1286</v>
      </c>
      <c r="U105" s="71">
        <v>3.5493000000000001</v>
      </c>
      <c r="X105" s="66">
        <v>40686</v>
      </c>
      <c r="Y105" s="72">
        <v>0.98599999999999999</v>
      </c>
      <c r="Z105" s="72">
        <v>1.145</v>
      </c>
      <c r="AA105" s="72">
        <v>1.401</v>
      </c>
      <c r="AB105" s="72">
        <v>1.9489999999999998</v>
      </c>
      <c r="AC105" s="72">
        <v>2.0529999999999999</v>
      </c>
      <c r="AD105" s="72">
        <v>2.6710000000000003</v>
      </c>
      <c r="AE105" s="72">
        <v>3.3980000000000001</v>
      </c>
      <c r="AF105" s="72">
        <v>3.794</v>
      </c>
      <c r="AJ105" s="66">
        <v>40773</v>
      </c>
      <c r="AK105" s="71">
        <v>0.1</v>
      </c>
      <c r="AL105" s="71">
        <v>0.1</v>
      </c>
      <c r="AM105" s="71">
        <v>0.105</v>
      </c>
      <c r="AN105" s="71">
        <v>0.14799999999999999</v>
      </c>
      <c r="AO105" s="71">
        <v>0.18</v>
      </c>
      <c r="AP105" s="71">
        <v>0.32700000000000001</v>
      </c>
      <c r="AQ105" s="71">
        <v>0.997</v>
      </c>
      <c r="AR105" s="71">
        <v>1.4610000000000001</v>
      </c>
      <c r="AV105" s="66">
        <v>40694</v>
      </c>
      <c r="AW105" s="71">
        <v>1.375</v>
      </c>
      <c r="AX105" s="71">
        <v>1.766</v>
      </c>
      <c r="AY105" s="71">
        <v>2.5460000000000003</v>
      </c>
      <c r="AZ105" s="71">
        <v>3.4859999999999998</v>
      </c>
      <c r="BA105" s="71">
        <v>4.1029999999999998</v>
      </c>
      <c r="BB105" s="71">
        <v>4.6470000000000002</v>
      </c>
      <c r="BC105" s="71">
        <v>5.3639999999999999</v>
      </c>
      <c r="BD105" s="71">
        <v>5.7709999999999999</v>
      </c>
      <c r="BG105" s="66">
        <v>40700</v>
      </c>
      <c r="BH105" s="71">
        <v>5.54</v>
      </c>
      <c r="BI105" s="71">
        <v>5.66</v>
      </c>
      <c r="BJ105" s="71">
        <v>6.09</v>
      </c>
      <c r="BK105" s="71">
        <v>6.4704999999999995</v>
      </c>
      <c r="BL105" s="71">
        <v>6.851</v>
      </c>
      <c r="BM105" s="71">
        <v>7.4269999999999996</v>
      </c>
      <c r="BN105" s="71">
        <v>8.2279999999999998</v>
      </c>
      <c r="BO105" s="71">
        <v>8.4220000000000006</v>
      </c>
      <c r="BR105" s="66">
        <v>41096</v>
      </c>
      <c r="BS105" s="71">
        <v>7.4809999999999999</v>
      </c>
      <c r="BT105" s="71">
        <v>11.399000000000001</v>
      </c>
      <c r="BU105" s="71">
        <v>12.44</v>
      </c>
      <c r="BV105" s="71">
        <v>10.693</v>
      </c>
      <c r="BW105" s="71">
        <v>12.1525</v>
      </c>
      <c r="BX105" s="71">
        <v>13.612</v>
      </c>
      <c r="BY105" s="71">
        <v>15.95</v>
      </c>
      <c r="BZ105" s="71">
        <v>17</v>
      </c>
      <c r="CJ105" s="66"/>
      <c r="CM105" s="66"/>
      <c r="CP105" s="66"/>
      <c r="CS105" s="66"/>
    </row>
    <row r="106" spans="2:97" ht="14.25" customHeight="1" x14ac:dyDescent="0.3">
      <c r="B106" s="70">
        <v>41117</v>
      </c>
      <c r="C106" s="67">
        <v>17.89</v>
      </c>
      <c r="D106" s="67">
        <v>17.920000000000002</v>
      </c>
      <c r="E106" s="67">
        <v>16.68</v>
      </c>
      <c r="F106" s="67">
        <v>14.2</v>
      </c>
      <c r="G106" s="67">
        <v>14.3</v>
      </c>
      <c r="H106" s="67">
        <v>14.55</v>
      </c>
      <c r="I106" s="67">
        <v>14.9</v>
      </c>
      <c r="J106" s="67">
        <v>15.25</v>
      </c>
      <c r="K106" s="67"/>
      <c r="L106" s="67"/>
      <c r="M106" s="66">
        <v>40687</v>
      </c>
      <c r="N106" s="71">
        <v>5.0700000000000002E-2</v>
      </c>
      <c r="O106" s="71">
        <v>9.6600000000000005E-2</v>
      </c>
      <c r="P106" s="71">
        <v>0.16789999999999999</v>
      </c>
      <c r="Q106" s="71">
        <v>0.50290000000000001</v>
      </c>
      <c r="R106" s="71">
        <v>0.89319999999999999</v>
      </c>
      <c r="S106" s="71">
        <v>1.7723</v>
      </c>
      <c r="T106" s="71">
        <v>3.1139000000000001</v>
      </c>
      <c r="U106" s="71">
        <v>3.53695</v>
      </c>
      <c r="X106" s="66">
        <v>40687</v>
      </c>
      <c r="Y106" s="72">
        <v>0.97599999999999998</v>
      </c>
      <c r="Z106" s="72">
        <v>1.1619999999999999</v>
      </c>
      <c r="AA106" s="72">
        <v>1.4079999999999999</v>
      </c>
      <c r="AB106" s="72">
        <v>1.9569999999999999</v>
      </c>
      <c r="AC106" s="72">
        <v>2.0680000000000001</v>
      </c>
      <c r="AD106" s="72">
        <v>2.7010000000000001</v>
      </c>
      <c r="AE106" s="72">
        <v>3.4470000000000001</v>
      </c>
      <c r="AF106" s="72">
        <v>3.85</v>
      </c>
      <c r="AJ106" s="66">
        <v>40774</v>
      </c>
      <c r="AK106" s="71">
        <v>0.1</v>
      </c>
      <c r="AL106" s="71">
        <v>0.1</v>
      </c>
      <c r="AM106" s="71">
        <v>0.105</v>
      </c>
      <c r="AN106" s="71">
        <v>0.14099999999999999</v>
      </c>
      <c r="AO106" s="71">
        <v>0.16700000000000001</v>
      </c>
      <c r="AP106" s="71">
        <v>0.309</v>
      </c>
      <c r="AQ106" s="71">
        <v>0.99</v>
      </c>
      <c r="AR106" s="71">
        <v>1.45</v>
      </c>
      <c r="AV106" s="66">
        <v>40695</v>
      </c>
      <c r="AW106" s="71">
        <v>1.375</v>
      </c>
      <c r="AX106" s="71">
        <v>1.766</v>
      </c>
      <c r="AY106" s="71">
        <v>2.5460000000000003</v>
      </c>
      <c r="AZ106" s="71">
        <v>3.4820000000000002</v>
      </c>
      <c r="BA106" s="71">
        <v>4.085</v>
      </c>
      <c r="BB106" s="71">
        <v>4.6129999999999995</v>
      </c>
      <c r="BC106" s="71">
        <v>5.3209999999999997</v>
      </c>
      <c r="BD106" s="71">
        <v>5.7329999999999997</v>
      </c>
      <c r="BG106" s="66">
        <v>40701</v>
      </c>
      <c r="BH106" s="71">
        <v>5.54</v>
      </c>
      <c r="BI106" s="71">
        <v>5.66</v>
      </c>
      <c r="BJ106" s="71">
        <v>6.09</v>
      </c>
      <c r="BK106" s="71">
        <v>6.452</v>
      </c>
      <c r="BL106" s="71">
        <v>6.8140000000000001</v>
      </c>
      <c r="BM106" s="71">
        <v>7.3780000000000001</v>
      </c>
      <c r="BN106" s="71">
        <v>8.1850000000000005</v>
      </c>
      <c r="BO106" s="71">
        <v>8.3729999999999993</v>
      </c>
      <c r="BR106" s="66">
        <v>41099</v>
      </c>
      <c r="BS106" s="71">
        <v>7.4809999999999999</v>
      </c>
      <c r="BT106" s="71">
        <v>11.399000000000001</v>
      </c>
      <c r="BU106" s="71">
        <v>12.44</v>
      </c>
      <c r="BV106" s="71">
        <v>10.693</v>
      </c>
      <c r="BW106" s="71">
        <v>12.1525</v>
      </c>
      <c r="BX106" s="71">
        <v>13.612</v>
      </c>
      <c r="BY106" s="71">
        <v>15.95</v>
      </c>
      <c r="BZ106" s="71">
        <v>17</v>
      </c>
      <c r="CJ106" s="66"/>
      <c r="CM106" s="66"/>
      <c r="CP106" s="66"/>
      <c r="CS106" s="66"/>
    </row>
    <row r="107" spans="2:97" ht="14.25" customHeight="1" x14ac:dyDescent="0.3">
      <c r="B107" s="70">
        <v>41120</v>
      </c>
      <c r="C107" s="67">
        <v>17.89</v>
      </c>
      <c r="D107" s="67">
        <v>17.920000000000002</v>
      </c>
      <c r="E107" s="67">
        <v>16.68</v>
      </c>
      <c r="F107" s="67">
        <v>14.2</v>
      </c>
      <c r="G107" s="67">
        <v>14.3</v>
      </c>
      <c r="H107" s="67">
        <v>14.55</v>
      </c>
      <c r="I107" s="67">
        <v>14.9</v>
      </c>
      <c r="J107" s="67">
        <v>15.25</v>
      </c>
      <c r="K107" s="67"/>
      <c r="L107" s="67"/>
      <c r="M107" s="66">
        <v>40688</v>
      </c>
      <c r="N107" s="71">
        <v>4.5600000000000002E-2</v>
      </c>
      <c r="O107" s="71">
        <v>0.1017</v>
      </c>
      <c r="P107" s="71">
        <v>0.16789999999999999</v>
      </c>
      <c r="Q107" s="71">
        <v>0.53539999999999999</v>
      </c>
      <c r="R107" s="71">
        <v>0.8851</v>
      </c>
      <c r="S107" s="71">
        <v>1.7639</v>
      </c>
      <c r="T107" s="71">
        <v>3.1303999999999998</v>
      </c>
      <c r="U107" s="71">
        <v>3.5602</v>
      </c>
      <c r="X107" s="66">
        <v>40688</v>
      </c>
      <c r="Y107" s="72">
        <v>0.94199999999999995</v>
      </c>
      <c r="Z107" s="72">
        <v>1.1379999999999999</v>
      </c>
      <c r="AA107" s="72">
        <v>1.385</v>
      </c>
      <c r="AB107" s="72">
        <v>1.8959999999999999</v>
      </c>
      <c r="AC107" s="72">
        <v>2.0089999999999999</v>
      </c>
      <c r="AD107" s="72">
        <v>2.6509999999999998</v>
      </c>
      <c r="AE107" s="72">
        <v>3.411</v>
      </c>
      <c r="AF107" s="72">
        <v>3.827</v>
      </c>
      <c r="AJ107" s="66">
        <v>40777</v>
      </c>
      <c r="AK107" s="71">
        <v>0.1</v>
      </c>
      <c r="AL107" s="71">
        <v>0.1</v>
      </c>
      <c r="AM107" s="71">
        <v>0.105</v>
      </c>
      <c r="AN107" s="71">
        <v>0.13400000000000001</v>
      </c>
      <c r="AO107" s="71">
        <v>0.155</v>
      </c>
      <c r="AP107" s="71">
        <v>0.29399999999999998</v>
      </c>
      <c r="AQ107" s="71">
        <v>0.98699999999999999</v>
      </c>
      <c r="AR107" s="71">
        <v>1.4470000000000001</v>
      </c>
      <c r="AV107" s="66">
        <v>40696</v>
      </c>
      <c r="AW107" s="71">
        <v>1.375</v>
      </c>
      <c r="AX107" s="71">
        <v>1.766</v>
      </c>
      <c r="AY107" s="71">
        <v>2.5460000000000003</v>
      </c>
      <c r="AZ107" s="71">
        <v>3.43</v>
      </c>
      <c r="BA107" s="71">
        <v>4.048</v>
      </c>
      <c r="BB107" s="71">
        <v>4.577</v>
      </c>
      <c r="BC107" s="71">
        <v>5.2939999999999996</v>
      </c>
      <c r="BD107" s="71">
        <v>5.7190000000000003</v>
      </c>
      <c r="BG107" s="66">
        <v>40702</v>
      </c>
      <c r="BH107" s="71">
        <v>5.54</v>
      </c>
      <c r="BI107" s="71">
        <v>5.66</v>
      </c>
      <c r="BJ107" s="71">
        <v>6.09</v>
      </c>
      <c r="BK107" s="71">
        <v>6.4664999999999999</v>
      </c>
      <c r="BL107" s="71">
        <v>6.843</v>
      </c>
      <c r="BM107" s="71">
        <v>7.4080000000000004</v>
      </c>
      <c r="BN107" s="71">
        <v>8.2159999999999993</v>
      </c>
      <c r="BO107" s="71">
        <v>8.4149999999999991</v>
      </c>
      <c r="BR107" s="66">
        <v>41100</v>
      </c>
      <c r="BS107" s="71">
        <v>7.4809999999999999</v>
      </c>
      <c r="BT107" s="71">
        <v>11.399000000000001</v>
      </c>
      <c r="BU107" s="71">
        <v>12.44</v>
      </c>
      <c r="BV107" s="71">
        <v>10.693</v>
      </c>
      <c r="BW107" s="71">
        <v>12.1525</v>
      </c>
      <c r="BX107" s="71">
        <v>13.612</v>
      </c>
      <c r="BY107" s="71">
        <v>15.95</v>
      </c>
      <c r="BZ107" s="71">
        <v>17</v>
      </c>
      <c r="CJ107" s="66"/>
      <c r="CM107" s="66"/>
      <c r="CP107" s="66"/>
      <c r="CS107" s="66"/>
    </row>
    <row r="108" spans="2:97" ht="14.25" customHeight="1" x14ac:dyDescent="0.3">
      <c r="B108" s="70">
        <v>41121</v>
      </c>
      <c r="C108" s="67">
        <v>17.89</v>
      </c>
      <c r="D108" s="67">
        <v>17.920000000000002</v>
      </c>
      <c r="E108" s="67">
        <v>16.68</v>
      </c>
      <c r="F108" s="67">
        <v>14.2</v>
      </c>
      <c r="G108" s="67">
        <v>14.3</v>
      </c>
      <c r="H108" s="67">
        <v>14.55</v>
      </c>
      <c r="I108" s="67">
        <v>14.9</v>
      </c>
      <c r="J108" s="67">
        <v>15.25</v>
      </c>
      <c r="K108" s="67"/>
      <c r="L108" s="67"/>
      <c r="M108" s="66">
        <v>40689</v>
      </c>
      <c r="N108" s="71">
        <v>4.5600000000000002E-2</v>
      </c>
      <c r="O108" s="71">
        <v>9.6600000000000005E-2</v>
      </c>
      <c r="P108" s="71">
        <v>0.1578</v>
      </c>
      <c r="Q108" s="71">
        <v>0.48430000000000001</v>
      </c>
      <c r="R108" s="71">
        <v>0.80779999999999996</v>
      </c>
      <c r="S108" s="71">
        <v>1.7254</v>
      </c>
      <c r="T108" s="71">
        <v>3.0571999999999999</v>
      </c>
      <c r="U108" s="71">
        <v>3.4935999999999998</v>
      </c>
      <c r="X108" s="66">
        <v>40689</v>
      </c>
      <c r="Y108" s="72">
        <v>0.93200000000000005</v>
      </c>
      <c r="Z108" s="72">
        <v>1.1339999999999999</v>
      </c>
      <c r="AA108" s="72">
        <v>1.3620000000000001</v>
      </c>
      <c r="AB108" s="72">
        <v>1.829</v>
      </c>
      <c r="AC108" s="72">
        <v>1.944</v>
      </c>
      <c r="AD108" s="72">
        <v>2.58</v>
      </c>
      <c r="AE108" s="72">
        <v>3.3519999999999999</v>
      </c>
      <c r="AF108" s="72">
        <v>3.77</v>
      </c>
      <c r="AJ108" s="66">
        <v>40778</v>
      </c>
      <c r="AK108" s="71">
        <v>0.1</v>
      </c>
      <c r="AL108" s="71">
        <v>0.1</v>
      </c>
      <c r="AM108" s="71">
        <v>0.105</v>
      </c>
      <c r="AN108" s="71">
        <v>0.13500000000000001</v>
      </c>
      <c r="AO108" s="71">
        <v>0.16</v>
      </c>
      <c r="AP108" s="71">
        <v>0.314</v>
      </c>
      <c r="AQ108" s="71">
        <v>1.014</v>
      </c>
      <c r="AR108" s="71">
        <v>1.484</v>
      </c>
      <c r="AV108" s="66">
        <v>40697</v>
      </c>
      <c r="AW108" s="71">
        <v>1.375</v>
      </c>
      <c r="AX108" s="71">
        <v>1.766</v>
      </c>
      <c r="AY108" s="71">
        <v>2.5460000000000003</v>
      </c>
      <c r="AZ108" s="71">
        <v>3.3620000000000001</v>
      </c>
      <c r="BA108" s="71">
        <v>3.9550000000000001</v>
      </c>
      <c r="BB108" s="71">
        <v>4.4980000000000002</v>
      </c>
      <c r="BC108" s="71">
        <v>5.2290000000000001</v>
      </c>
      <c r="BD108" s="71">
        <v>5.673</v>
      </c>
      <c r="BG108" s="66">
        <v>40703</v>
      </c>
      <c r="BH108" s="71">
        <v>5.54</v>
      </c>
      <c r="BI108" s="71">
        <v>5.66</v>
      </c>
      <c r="BJ108" s="71">
        <v>6.09</v>
      </c>
      <c r="BK108" s="71">
        <v>6.4704999999999995</v>
      </c>
      <c r="BL108" s="71">
        <v>6.851</v>
      </c>
      <c r="BM108" s="71">
        <v>7.4189999999999996</v>
      </c>
      <c r="BN108" s="71">
        <v>8.2330000000000005</v>
      </c>
      <c r="BO108" s="71">
        <v>8.4390000000000001</v>
      </c>
      <c r="BR108" s="66">
        <v>41101</v>
      </c>
      <c r="BS108" s="71">
        <v>7.4809999999999999</v>
      </c>
      <c r="BT108" s="71">
        <v>11.399000000000001</v>
      </c>
      <c r="BU108" s="71">
        <v>12.44</v>
      </c>
      <c r="BV108" s="71">
        <v>10.693</v>
      </c>
      <c r="BW108" s="71">
        <v>12.1525</v>
      </c>
      <c r="BX108" s="71">
        <v>13.612</v>
      </c>
      <c r="BY108" s="71">
        <v>15.95</v>
      </c>
      <c r="BZ108" s="71">
        <v>17</v>
      </c>
      <c r="CJ108" s="66"/>
      <c r="CM108" s="66"/>
      <c r="CP108" s="66"/>
      <c r="CS108" s="66"/>
    </row>
    <row r="109" spans="2:97" ht="14.25" customHeight="1" x14ac:dyDescent="0.3">
      <c r="B109" s="70">
        <v>41122</v>
      </c>
      <c r="C109" s="67">
        <v>17.95</v>
      </c>
      <c r="D109" s="67">
        <v>16.809999999999999</v>
      </c>
      <c r="E109" s="67">
        <v>16.14</v>
      </c>
      <c r="F109" s="67">
        <v>14.15</v>
      </c>
      <c r="G109" s="67">
        <v>14.25</v>
      </c>
      <c r="H109" s="67">
        <v>14.55</v>
      </c>
      <c r="I109" s="67">
        <v>14.9</v>
      </c>
      <c r="J109" s="67">
        <v>15.25</v>
      </c>
      <c r="K109" s="67"/>
      <c r="L109" s="67"/>
      <c r="M109" s="66">
        <v>40690</v>
      </c>
      <c r="N109" s="71">
        <v>4.0599999999999997E-2</v>
      </c>
      <c r="O109" s="71">
        <v>9.6600000000000005E-2</v>
      </c>
      <c r="P109" s="71">
        <v>0.1527</v>
      </c>
      <c r="Q109" s="71">
        <v>0.47639999999999999</v>
      </c>
      <c r="R109" s="71">
        <v>0.7964</v>
      </c>
      <c r="S109" s="71">
        <v>1.7173</v>
      </c>
      <c r="T109" s="71">
        <v>3.0735000000000001</v>
      </c>
      <c r="U109" s="71">
        <v>3.5067500000000003</v>
      </c>
      <c r="X109" s="66">
        <v>40690</v>
      </c>
      <c r="Y109" s="72">
        <v>0.92300000000000004</v>
      </c>
      <c r="Z109" s="72">
        <v>1.1219999999999999</v>
      </c>
      <c r="AA109" s="72">
        <v>1.339</v>
      </c>
      <c r="AB109" s="72">
        <v>1.788</v>
      </c>
      <c r="AC109" s="72">
        <v>1.901</v>
      </c>
      <c r="AD109" s="72">
        <v>2.5550000000000002</v>
      </c>
      <c r="AE109" s="72">
        <v>3.3410000000000002</v>
      </c>
      <c r="AF109" s="72">
        <v>3.7519999999999998</v>
      </c>
      <c r="AJ109" s="66">
        <v>40779</v>
      </c>
      <c r="AK109" s="71">
        <v>0.1</v>
      </c>
      <c r="AL109" s="71">
        <v>0.1</v>
      </c>
      <c r="AM109" s="71">
        <v>0.105</v>
      </c>
      <c r="AN109" s="71">
        <v>0.13</v>
      </c>
      <c r="AO109" s="71">
        <v>0.153</v>
      </c>
      <c r="AP109" s="71">
        <v>0.30199999999999999</v>
      </c>
      <c r="AQ109" s="71">
        <v>1.0169999999999999</v>
      </c>
      <c r="AR109" s="71">
        <v>1.4769999999999999</v>
      </c>
      <c r="AV109" s="66">
        <v>40700</v>
      </c>
      <c r="AW109" s="71">
        <v>1.375</v>
      </c>
      <c r="AX109" s="71">
        <v>1.766</v>
      </c>
      <c r="AY109" s="71">
        <v>2.5460000000000003</v>
      </c>
      <c r="AZ109" s="71">
        <v>3.371</v>
      </c>
      <c r="BA109" s="71">
        <v>3.98</v>
      </c>
      <c r="BB109" s="71">
        <v>4.5209999999999999</v>
      </c>
      <c r="BC109" s="71">
        <v>5.266</v>
      </c>
      <c r="BD109" s="71">
        <v>5.7219999999999995</v>
      </c>
      <c r="BG109" s="66">
        <v>40704</v>
      </c>
      <c r="BH109" s="71">
        <v>5.54</v>
      </c>
      <c r="BI109" s="71">
        <v>5.64</v>
      </c>
      <c r="BJ109" s="71">
        <v>6.08</v>
      </c>
      <c r="BK109" s="71">
        <v>6.49</v>
      </c>
      <c r="BL109" s="71">
        <v>6.9</v>
      </c>
      <c r="BM109" s="71">
        <v>7.4729999999999999</v>
      </c>
      <c r="BN109" s="71">
        <v>8.3019999999999996</v>
      </c>
      <c r="BO109" s="71">
        <v>8.5090000000000003</v>
      </c>
      <c r="BR109" s="66">
        <v>41102</v>
      </c>
      <c r="BS109" s="71">
        <v>7.6890000000000001</v>
      </c>
      <c r="BT109" s="71">
        <v>11.933</v>
      </c>
      <c r="BU109" s="71">
        <v>12.554</v>
      </c>
      <c r="BV109" s="71">
        <v>10.693</v>
      </c>
      <c r="BW109" s="71">
        <v>12.1525</v>
      </c>
      <c r="BX109" s="71">
        <v>13.612</v>
      </c>
      <c r="BY109" s="71">
        <v>15.95</v>
      </c>
      <c r="BZ109" s="71">
        <v>17</v>
      </c>
      <c r="CJ109" s="66"/>
      <c r="CM109" s="66"/>
      <c r="CP109" s="66"/>
      <c r="CS109" s="66"/>
    </row>
    <row r="110" spans="2:97" ht="14.25" customHeight="1" x14ac:dyDescent="0.3">
      <c r="B110" s="70">
        <v>41123</v>
      </c>
      <c r="C110" s="67">
        <v>17.95</v>
      </c>
      <c r="D110" s="67">
        <v>16.809999999999999</v>
      </c>
      <c r="E110" s="67">
        <v>16.14</v>
      </c>
      <c r="F110" s="67">
        <v>14.15</v>
      </c>
      <c r="G110" s="67">
        <v>14.25</v>
      </c>
      <c r="H110" s="67">
        <v>14.55</v>
      </c>
      <c r="I110" s="67">
        <v>14.9</v>
      </c>
      <c r="J110" s="67">
        <v>15.25</v>
      </c>
      <c r="K110" s="67"/>
      <c r="L110" s="67"/>
      <c r="M110" s="66">
        <v>40693</v>
      </c>
      <c r="N110" s="71">
        <v>4.0599999999999997E-2</v>
      </c>
      <c r="O110" s="71">
        <v>9.6600000000000005E-2</v>
      </c>
      <c r="P110" s="71">
        <v>0.1527</v>
      </c>
      <c r="Q110" s="71">
        <v>0.47639999999999999</v>
      </c>
      <c r="R110" s="71">
        <v>0.7964</v>
      </c>
      <c r="S110" s="71">
        <v>1.7173</v>
      </c>
      <c r="T110" s="71">
        <v>3.0735000000000001</v>
      </c>
      <c r="U110" s="71">
        <v>3.5067500000000003</v>
      </c>
      <c r="X110" s="66">
        <v>40693</v>
      </c>
      <c r="Y110" s="72">
        <v>0.92300000000000004</v>
      </c>
      <c r="Z110" s="72">
        <v>1.123</v>
      </c>
      <c r="AA110" s="72">
        <v>1.34</v>
      </c>
      <c r="AB110" s="72">
        <v>1.802</v>
      </c>
      <c r="AC110" s="72">
        <v>1.917</v>
      </c>
      <c r="AD110" s="72">
        <v>2.5590000000000002</v>
      </c>
      <c r="AE110" s="72">
        <v>3.3359999999999999</v>
      </c>
      <c r="AF110" s="72">
        <v>3.746</v>
      </c>
      <c r="AJ110" s="66">
        <v>40780</v>
      </c>
      <c r="AK110" s="71">
        <v>0.1</v>
      </c>
      <c r="AL110" s="71">
        <v>0.1</v>
      </c>
      <c r="AM110" s="71">
        <v>0.1</v>
      </c>
      <c r="AN110" s="71">
        <v>0.13800000000000001</v>
      </c>
      <c r="AO110" s="71">
        <v>0.16</v>
      </c>
      <c r="AP110" s="71">
        <v>0.33</v>
      </c>
      <c r="AQ110" s="71">
        <v>1.042</v>
      </c>
      <c r="AR110" s="71">
        <v>1.506</v>
      </c>
      <c r="AV110" s="66">
        <v>40701</v>
      </c>
      <c r="AW110" s="71">
        <v>1.375</v>
      </c>
      <c r="AX110" s="71">
        <v>1.766</v>
      </c>
      <c r="AY110" s="71">
        <v>2.5460000000000003</v>
      </c>
      <c r="AZ110" s="71">
        <v>3.35</v>
      </c>
      <c r="BA110" s="71">
        <v>3.9779999999999998</v>
      </c>
      <c r="BB110" s="71">
        <v>4.5659999999999998</v>
      </c>
      <c r="BC110" s="71">
        <v>5.33</v>
      </c>
      <c r="BD110" s="71">
        <v>5.79</v>
      </c>
      <c r="BG110" s="66">
        <v>40707</v>
      </c>
      <c r="BH110" s="71">
        <v>5.54</v>
      </c>
      <c r="BI110" s="71">
        <v>5.64</v>
      </c>
      <c r="BJ110" s="71">
        <v>6.08</v>
      </c>
      <c r="BK110" s="71">
        <v>6.4950000000000001</v>
      </c>
      <c r="BL110" s="71">
        <v>6.91</v>
      </c>
      <c r="BM110" s="71">
        <v>7.4889999999999999</v>
      </c>
      <c r="BN110" s="71">
        <v>8.33</v>
      </c>
      <c r="BO110" s="71">
        <v>8.5250000000000004</v>
      </c>
      <c r="BR110" s="66">
        <v>41106</v>
      </c>
      <c r="BS110" s="71">
        <v>7.6890000000000001</v>
      </c>
      <c r="BT110" s="71">
        <v>11.933</v>
      </c>
      <c r="BU110" s="71">
        <v>12.554</v>
      </c>
      <c r="BV110" s="71">
        <v>10.693</v>
      </c>
      <c r="BW110" s="71">
        <v>12.1525</v>
      </c>
      <c r="BX110" s="71">
        <v>13.612</v>
      </c>
      <c r="BY110" s="71">
        <v>15.95</v>
      </c>
      <c r="BZ110" s="71">
        <v>17</v>
      </c>
      <c r="CJ110" s="66"/>
      <c r="CM110" s="66"/>
      <c r="CP110" s="66"/>
      <c r="CS110" s="66"/>
    </row>
    <row r="111" spans="2:97" ht="14.25" customHeight="1" x14ac:dyDescent="0.3">
      <c r="B111" s="70">
        <v>41124</v>
      </c>
      <c r="C111" s="67">
        <v>17.95</v>
      </c>
      <c r="D111" s="67">
        <v>16.809999999999999</v>
      </c>
      <c r="E111" s="67">
        <v>16.14</v>
      </c>
      <c r="F111" s="67">
        <v>14.15</v>
      </c>
      <c r="G111" s="67">
        <v>14.25</v>
      </c>
      <c r="H111" s="67">
        <v>14.55</v>
      </c>
      <c r="I111" s="67">
        <v>14.9</v>
      </c>
      <c r="J111" s="67">
        <v>15.25</v>
      </c>
      <c r="K111" s="67"/>
      <c r="L111" s="67"/>
      <c r="M111" s="66">
        <v>40694</v>
      </c>
      <c r="N111" s="71">
        <v>4.5600000000000002E-2</v>
      </c>
      <c r="O111" s="71">
        <v>0.10680000000000001</v>
      </c>
      <c r="P111" s="71">
        <v>0.1578</v>
      </c>
      <c r="Q111" s="71">
        <v>0.46850000000000003</v>
      </c>
      <c r="R111" s="71">
        <v>0.7802</v>
      </c>
      <c r="S111" s="71">
        <v>1.6992</v>
      </c>
      <c r="T111" s="71">
        <v>3.0607000000000002</v>
      </c>
      <c r="U111" s="71">
        <v>3.4853500000000004</v>
      </c>
      <c r="X111" s="66">
        <v>40694</v>
      </c>
      <c r="Y111" s="72">
        <v>0.94399999999999995</v>
      </c>
      <c r="Z111" s="72">
        <v>1.135</v>
      </c>
      <c r="AA111" s="72">
        <v>1.355</v>
      </c>
      <c r="AB111" s="72">
        <v>1.823</v>
      </c>
      <c r="AC111" s="72">
        <v>1.9300000000000002</v>
      </c>
      <c r="AD111" s="72">
        <v>2.5939999999999999</v>
      </c>
      <c r="AE111" s="72">
        <v>3.3849999999999998</v>
      </c>
      <c r="AF111" s="72">
        <v>3.7909999999999999</v>
      </c>
      <c r="AJ111" s="66">
        <v>40781</v>
      </c>
      <c r="AK111" s="71">
        <v>0.1</v>
      </c>
      <c r="AL111" s="71">
        <v>0.1</v>
      </c>
      <c r="AM111" s="71">
        <v>0.1</v>
      </c>
      <c r="AN111" s="71">
        <v>0.13500000000000001</v>
      </c>
      <c r="AO111" s="71">
        <v>0.16500000000000001</v>
      </c>
      <c r="AP111" s="71">
        <v>0.33800000000000002</v>
      </c>
      <c r="AQ111" s="71">
        <v>1.0429999999999999</v>
      </c>
      <c r="AR111" s="71">
        <v>1.512</v>
      </c>
      <c r="AV111" s="66">
        <v>40702</v>
      </c>
      <c r="AW111" s="71">
        <v>1.425</v>
      </c>
      <c r="AX111" s="71">
        <v>1.766</v>
      </c>
      <c r="AY111" s="71">
        <v>2.5460000000000003</v>
      </c>
      <c r="AZ111" s="71">
        <v>3.3689999999999998</v>
      </c>
      <c r="BA111" s="71">
        <v>4.0170000000000003</v>
      </c>
      <c r="BB111" s="71">
        <v>4.6070000000000002</v>
      </c>
      <c r="BC111" s="71">
        <v>5.3730000000000002</v>
      </c>
      <c r="BD111" s="71">
        <v>5.8289999999999997</v>
      </c>
      <c r="BG111" s="66">
        <v>40708</v>
      </c>
      <c r="BH111" s="71">
        <v>5.54</v>
      </c>
      <c r="BI111" s="71">
        <v>5.64</v>
      </c>
      <c r="BJ111" s="71">
        <v>6.08</v>
      </c>
      <c r="BK111" s="71">
        <v>6.5125000000000002</v>
      </c>
      <c r="BL111" s="71">
        <v>6.9450000000000003</v>
      </c>
      <c r="BM111" s="71">
        <v>7.5460000000000003</v>
      </c>
      <c r="BN111" s="71">
        <v>8.3960000000000008</v>
      </c>
      <c r="BO111" s="71">
        <v>8.5920000000000005</v>
      </c>
      <c r="BR111" s="66">
        <v>41107</v>
      </c>
      <c r="BS111" s="71">
        <v>7.6890000000000001</v>
      </c>
      <c r="BT111" s="71">
        <v>11.933</v>
      </c>
      <c r="BU111" s="71">
        <v>12.554</v>
      </c>
      <c r="BV111" s="71">
        <v>10.693</v>
      </c>
      <c r="BW111" s="71">
        <v>12.1525</v>
      </c>
      <c r="BX111" s="71">
        <v>13.612</v>
      </c>
      <c r="BY111" s="71">
        <v>15.95</v>
      </c>
      <c r="BZ111" s="71">
        <v>17</v>
      </c>
      <c r="CJ111" s="66"/>
      <c r="CM111" s="66"/>
      <c r="CP111" s="66"/>
      <c r="CS111" s="66"/>
    </row>
    <row r="112" spans="2:97" ht="14.25" customHeight="1" x14ac:dyDescent="0.3">
      <c r="B112" s="70">
        <v>41127</v>
      </c>
      <c r="C112" s="67">
        <v>17.95</v>
      </c>
      <c r="D112" s="67">
        <v>16.809999999999999</v>
      </c>
      <c r="E112" s="67">
        <v>16.14</v>
      </c>
      <c r="F112" s="67">
        <v>14.15</v>
      </c>
      <c r="G112" s="67">
        <v>14.25</v>
      </c>
      <c r="H112" s="67">
        <v>14.55</v>
      </c>
      <c r="I112" s="67">
        <v>14.9</v>
      </c>
      <c r="J112" s="67">
        <v>15.25</v>
      </c>
      <c r="K112" s="67"/>
      <c r="L112" s="67"/>
      <c r="M112" s="66">
        <v>40695</v>
      </c>
      <c r="N112" s="71">
        <v>4.07E-2</v>
      </c>
      <c r="O112" s="71">
        <v>9.6600000000000005E-2</v>
      </c>
      <c r="P112" s="71">
        <v>0.1527</v>
      </c>
      <c r="Q112" s="71">
        <v>0.43309999999999998</v>
      </c>
      <c r="R112" s="71">
        <v>0.71850000000000003</v>
      </c>
      <c r="S112" s="71">
        <v>1.5899000000000001</v>
      </c>
      <c r="T112" s="71">
        <v>2.9407999999999999</v>
      </c>
      <c r="U112" s="71">
        <v>3.3853999999999997</v>
      </c>
      <c r="X112" s="66">
        <v>40695</v>
      </c>
      <c r="Y112" s="72">
        <v>0.97199999999999998</v>
      </c>
      <c r="Z112" s="72">
        <v>1.1739999999999999</v>
      </c>
      <c r="AA112" s="72">
        <v>1.373</v>
      </c>
      <c r="AB112" s="72">
        <v>1.8260000000000001</v>
      </c>
      <c r="AC112" s="72">
        <v>1.923</v>
      </c>
      <c r="AD112" s="72">
        <v>2.569</v>
      </c>
      <c r="AE112" s="72">
        <v>3.3279999999999998</v>
      </c>
      <c r="AF112" s="72">
        <v>3.7549999999999999</v>
      </c>
      <c r="AJ112" s="66">
        <v>40784</v>
      </c>
      <c r="AK112" s="71">
        <v>0.1</v>
      </c>
      <c r="AL112" s="71">
        <v>0.1</v>
      </c>
      <c r="AM112" s="71">
        <v>0.1</v>
      </c>
      <c r="AN112" s="71">
        <v>0.13100000000000001</v>
      </c>
      <c r="AO112" s="71">
        <v>0.155</v>
      </c>
      <c r="AP112" s="71">
        <v>0.32100000000000001</v>
      </c>
      <c r="AQ112" s="71">
        <v>1.02</v>
      </c>
      <c r="AR112" s="71">
        <v>1.4969999999999999</v>
      </c>
      <c r="AV112" s="66">
        <v>40703</v>
      </c>
      <c r="AW112" s="71">
        <v>1.425</v>
      </c>
      <c r="AX112" s="71">
        <v>1.766</v>
      </c>
      <c r="AY112" s="71">
        <v>2.5460000000000003</v>
      </c>
      <c r="AZ112" s="71">
        <v>3.399</v>
      </c>
      <c r="BA112" s="71">
        <v>4.0540000000000003</v>
      </c>
      <c r="BB112" s="71">
        <v>4.6559999999999997</v>
      </c>
      <c r="BC112" s="71">
        <v>5.44</v>
      </c>
      <c r="BD112" s="71">
        <v>5.875</v>
      </c>
      <c r="BG112" s="66">
        <v>40709</v>
      </c>
      <c r="BH112" s="71">
        <v>5.54</v>
      </c>
      <c r="BI112" s="71">
        <v>5.64</v>
      </c>
      <c r="BJ112" s="71">
        <v>6.08</v>
      </c>
      <c r="BK112" s="71">
        <v>6.5410000000000004</v>
      </c>
      <c r="BL112" s="71">
        <v>7.0019999999999998</v>
      </c>
      <c r="BM112" s="71">
        <v>7.5880000000000001</v>
      </c>
      <c r="BN112" s="71">
        <v>8.43</v>
      </c>
      <c r="BO112" s="71">
        <v>8.6310000000000002</v>
      </c>
      <c r="BR112" s="66">
        <v>41108</v>
      </c>
      <c r="BS112" s="71">
        <v>7.6890000000000001</v>
      </c>
      <c r="BT112" s="71">
        <v>11.933</v>
      </c>
      <c r="BU112" s="71">
        <v>12.554</v>
      </c>
      <c r="BV112" s="71">
        <v>10.693</v>
      </c>
      <c r="BW112" s="71">
        <v>12.1525</v>
      </c>
      <c r="BX112" s="71">
        <v>13.612</v>
      </c>
      <c r="BY112" s="71">
        <v>15.95</v>
      </c>
      <c r="BZ112" s="71">
        <v>17</v>
      </c>
      <c r="CJ112" s="66"/>
      <c r="CM112" s="66"/>
      <c r="CP112" s="66"/>
      <c r="CS112" s="66"/>
    </row>
    <row r="113" spans="2:97" ht="14.25" customHeight="1" x14ac:dyDescent="0.3">
      <c r="B113" s="70">
        <v>41128</v>
      </c>
      <c r="C113" s="67">
        <v>17.95</v>
      </c>
      <c r="D113" s="67">
        <v>16.809999999999999</v>
      </c>
      <c r="E113" s="67">
        <v>16.14</v>
      </c>
      <c r="F113" s="67">
        <v>14.15</v>
      </c>
      <c r="G113" s="67">
        <v>14.25</v>
      </c>
      <c r="H113" s="67">
        <v>14.55</v>
      </c>
      <c r="I113" s="67">
        <v>14.9</v>
      </c>
      <c r="J113" s="67">
        <v>15.25</v>
      </c>
      <c r="K113" s="67"/>
      <c r="L113" s="67"/>
      <c r="M113" s="66">
        <v>40696</v>
      </c>
      <c r="N113" s="71">
        <v>3.56E-2</v>
      </c>
      <c r="O113" s="71">
        <v>0.1017</v>
      </c>
      <c r="P113" s="71">
        <v>0.1832</v>
      </c>
      <c r="Q113" s="71">
        <v>0.45660000000000001</v>
      </c>
      <c r="R113" s="71">
        <v>0.76370000000000005</v>
      </c>
      <c r="S113" s="71">
        <v>1.6484999999999999</v>
      </c>
      <c r="T113" s="71">
        <v>3.0297000000000001</v>
      </c>
      <c r="U113" s="71">
        <v>3.47485</v>
      </c>
      <c r="X113" s="66">
        <v>40696</v>
      </c>
      <c r="Y113" s="72">
        <v>1.002</v>
      </c>
      <c r="Z113" s="72">
        <v>1.18</v>
      </c>
      <c r="AA113" s="72">
        <v>1.3820000000000001</v>
      </c>
      <c r="AB113" s="72">
        <v>1.837</v>
      </c>
      <c r="AC113" s="72">
        <v>1.9350000000000001</v>
      </c>
      <c r="AD113" s="72">
        <v>2.569</v>
      </c>
      <c r="AE113" s="72">
        <v>3.3109999999999999</v>
      </c>
      <c r="AF113" s="72">
        <v>3.7389999999999999</v>
      </c>
      <c r="AJ113" s="66">
        <v>40785</v>
      </c>
      <c r="AK113" s="71">
        <v>0.1</v>
      </c>
      <c r="AL113" s="71">
        <v>0.1</v>
      </c>
      <c r="AM113" s="71">
        <v>0.1</v>
      </c>
      <c r="AN113" s="71">
        <v>0.14199999999999999</v>
      </c>
      <c r="AO113" s="71">
        <v>0.158</v>
      </c>
      <c r="AP113" s="71">
        <v>0.34100000000000003</v>
      </c>
      <c r="AQ113" s="71">
        <v>1.024</v>
      </c>
      <c r="AR113" s="71">
        <v>1.4889999999999999</v>
      </c>
      <c r="AV113" s="66">
        <v>40704</v>
      </c>
      <c r="AW113" s="71">
        <v>1.425</v>
      </c>
      <c r="AX113" s="71">
        <v>1.766</v>
      </c>
      <c r="AY113" s="71">
        <v>2.5460000000000003</v>
      </c>
      <c r="AZ113" s="71">
        <v>3.3970000000000002</v>
      </c>
      <c r="BA113" s="71">
        <v>4.0750000000000002</v>
      </c>
      <c r="BB113" s="71">
        <v>4.6749999999999998</v>
      </c>
      <c r="BC113" s="71">
        <v>5.4719999999999995</v>
      </c>
      <c r="BD113" s="71">
        <v>5.9089999999999998</v>
      </c>
      <c r="BG113" s="66">
        <v>40710</v>
      </c>
      <c r="BH113" s="71">
        <v>5.54</v>
      </c>
      <c r="BI113" s="71">
        <v>5.64</v>
      </c>
      <c r="BJ113" s="71">
        <v>6.08</v>
      </c>
      <c r="BK113" s="71">
        <v>6.5440000000000005</v>
      </c>
      <c r="BL113" s="71">
        <v>7.008</v>
      </c>
      <c r="BM113" s="71">
        <v>7.5949999999999998</v>
      </c>
      <c r="BN113" s="71">
        <v>8.4489999999999998</v>
      </c>
      <c r="BO113" s="71">
        <v>8.6379999999999999</v>
      </c>
      <c r="BR113" s="66">
        <v>41109</v>
      </c>
      <c r="BS113" s="71">
        <v>7.6890000000000001</v>
      </c>
      <c r="BT113" s="71">
        <v>11.933</v>
      </c>
      <c r="BU113" s="71">
        <v>12.554</v>
      </c>
      <c r="BV113" s="71">
        <v>10.693</v>
      </c>
      <c r="BW113" s="71">
        <v>12.1525</v>
      </c>
      <c r="BX113" s="71">
        <v>13.612</v>
      </c>
      <c r="BY113" s="71">
        <v>15.95</v>
      </c>
      <c r="BZ113" s="71">
        <v>17</v>
      </c>
      <c r="CJ113" s="66"/>
      <c r="CM113" s="66"/>
      <c r="CP113" s="66"/>
      <c r="CS113" s="66"/>
    </row>
    <row r="114" spans="2:97" ht="14.25" customHeight="1" x14ac:dyDescent="0.3">
      <c r="B114" s="70">
        <v>41129</v>
      </c>
      <c r="C114" s="67">
        <v>16.13</v>
      </c>
      <c r="D114" s="67">
        <v>16.78</v>
      </c>
      <c r="E114" s="67">
        <v>15.5</v>
      </c>
      <c r="F114" s="67">
        <v>14.03</v>
      </c>
      <c r="G114" s="67">
        <v>14.08</v>
      </c>
      <c r="H114" s="67">
        <v>14.4</v>
      </c>
      <c r="I114" s="67">
        <v>14.7</v>
      </c>
      <c r="J114" s="67">
        <v>14.999999999999998</v>
      </c>
      <c r="K114" s="67"/>
      <c r="L114" s="67"/>
      <c r="M114" s="66">
        <v>40697</v>
      </c>
      <c r="N114" s="71">
        <v>3.0499999999999999E-2</v>
      </c>
      <c r="O114" s="71">
        <v>9.6600000000000005E-2</v>
      </c>
      <c r="P114" s="71">
        <v>0.1731</v>
      </c>
      <c r="Q114" s="71">
        <v>0.42480000000000001</v>
      </c>
      <c r="R114" s="71">
        <v>0.72289999999999999</v>
      </c>
      <c r="S114" s="71">
        <v>1.5960999999999999</v>
      </c>
      <c r="T114" s="71">
        <v>2.9859</v>
      </c>
      <c r="U114" s="71">
        <v>3.4429499999999997</v>
      </c>
      <c r="X114" s="66">
        <v>40697</v>
      </c>
      <c r="Y114" s="72">
        <v>1.016</v>
      </c>
      <c r="Z114" s="72">
        <v>1.2</v>
      </c>
      <c r="AA114" s="72">
        <v>1.4060000000000001</v>
      </c>
      <c r="AB114" s="72">
        <v>1.891</v>
      </c>
      <c r="AC114" s="72">
        <v>1.9910000000000001</v>
      </c>
      <c r="AD114" s="72">
        <v>2.6440000000000001</v>
      </c>
      <c r="AE114" s="72">
        <v>3.3529999999999998</v>
      </c>
      <c r="AF114" s="72">
        <v>3.7869999999999999</v>
      </c>
      <c r="AJ114" s="66">
        <v>40786</v>
      </c>
      <c r="AK114" s="71">
        <v>0.1</v>
      </c>
      <c r="AL114" s="71">
        <v>0.1</v>
      </c>
      <c r="AM114" s="71">
        <v>0.1</v>
      </c>
      <c r="AN114" s="71">
        <v>0.14000000000000001</v>
      </c>
      <c r="AO114" s="71">
        <v>0.16700000000000001</v>
      </c>
      <c r="AP114" s="71">
        <v>0.34399999999999997</v>
      </c>
      <c r="AQ114" s="71">
        <v>1.034</v>
      </c>
      <c r="AR114" s="71">
        <v>1.4950000000000001</v>
      </c>
      <c r="AV114" s="66">
        <v>40707</v>
      </c>
      <c r="AW114" s="71">
        <v>1.425</v>
      </c>
      <c r="AX114" s="71">
        <v>1.766</v>
      </c>
      <c r="AY114" s="71">
        <v>2.5460000000000003</v>
      </c>
      <c r="AZ114" s="71">
        <v>3.427</v>
      </c>
      <c r="BA114" s="71">
        <v>4.0890000000000004</v>
      </c>
      <c r="BB114" s="71">
        <v>4.7009999999999996</v>
      </c>
      <c r="BC114" s="71">
        <v>5.492</v>
      </c>
      <c r="BD114" s="71">
        <v>5.915</v>
      </c>
      <c r="BG114" s="66">
        <v>40711</v>
      </c>
      <c r="BH114" s="71">
        <v>5.55</v>
      </c>
      <c r="BI114" s="71">
        <v>5.67</v>
      </c>
      <c r="BJ114" s="71">
        <v>6.1</v>
      </c>
      <c r="BK114" s="71">
        <v>6.5425000000000004</v>
      </c>
      <c r="BL114" s="71">
        <v>6.9850000000000003</v>
      </c>
      <c r="BM114" s="71">
        <v>7.5679999999999996</v>
      </c>
      <c r="BN114" s="71">
        <v>8.4220000000000006</v>
      </c>
      <c r="BO114" s="71">
        <v>8.6150000000000002</v>
      </c>
      <c r="BR114" s="66">
        <v>41110</v>
      </c>
      <c r="BS114" s="71">
        <v>7.6890000000000001</v>
      </c>
      <c r="BT114" s="71">
        <v>11.933</v>
      </c>
      <c r="BU114" s="71">
        <v>12.554</v>
      </c>
      <c r="BV114" s="71">
        <v>10.693</v>
      </c>
      <c r="BW114" s="71">
        <v>12.1525</v>
      </c>
      <c r="BX114" s="71">
        <v>13.612</v>
      </c>
      <c r="BY114" s="71">
        <v>15.95</v>
      </c>
      <c r="BZ114" s="71">
        <v>17</v>
      </c>
      <c r="CJ114" s="66"/>
      <c r="CM114" s="66"/>
      <c r="CP114" s="66"/>
      <c r="CS114" s="66"/>
    </row>
    <row r="115" spans="2:97" ht="14.25" customHeight="1" x14ac:dyDescent="0.3">
      <c r="B115" s="70">
        <v>41130</v>
      </c>
      <c r="C115" s="67">
        <v>16.13</v>
      </c>
      <c r="D115" s="67">
        <v>16.78</v>
      </c>
      <c r="E115" s="67">
        <v>15.5</v>
      </c>
      <c r="F115" s="67">
        <v>14.03</v>
      </c>
      <c r="G115" s="67">
        <v>14.08</v>
      </c>
      <c r="H115" s="67">
        <v>14.4</v>
      </c>
      <c r="I115" s="67">
        <v>14.7</v>
      </c>
      <c r="J115" s="67">
        <v>14.999999999999998</v>
      </c>
      <c r="K115" s="67"/>
      <c r="L115" s="67"/>
      <c r="M115" s="66">
        <v>40700</v>
      </c>
      <c r="N115" s="71">
        <v>2.0299999999999999E-2</v>
      </c>
      <c r="O115" s="71">
        <v>9.1499999999999998E-2</v>
      </c>
      <c r="P115" s="71">
        <v>0.16800000000000001</v>
      </c>
      <c r="Q115" s="71">
        <v>0.42070000000000002</v>
      </c>
      <c r="R115" s="71">
        <v>0.72260000000000002</v>
      </c>
      <c r="S115" s="71">
        <v>1.5911</v>
      </c>
      <c r="T115" s="71">
        <v>2.9950000000000001</v>
      </c>
      <c r="U115" s="71">
        <v>3.4575</v>
      </c>
      <c r="X115" s="66">
        <v>40700</v>
      </c>
      <c r="Y115" s="72">
        <v>1.0069999999999999</v>
      </c>
      <c r="Z115" s="72">
        <v>1.2070000000000001</v>
      </c>
      <c r="AA115" s="72">
        <v>1.41</v>
      </c>
      <c r="AB115" s="72">
        <v>1.8719999999999999</v>
      </c>
      <c r="AC115" s="72">
        <v>1.97</v>
      </c>
      <c r="AD115" s="72">
        <v>2.6160000000000001</v>
      </c>
      <c r="AE115" s="72">
        <v>3.3340000000000001</v>
      </c>
      <c r="AF115" s="72">
        <v>3.766</v>
      </c>
      <c r="AJ115" s="66">
        <v>40787</v>
      </c>
      <c r="AK115" s="71">
        <v>0.1</v>
      </c>
      <c r="AL115" s="71">
        <v>0.1</v>
      </c>
      <c r="AM115" s="71">
        <v>0.1</v>
      </c>
      <c r="AN115" s="71">
        <v>0.15</v>
      </c>
      <c r="AO115" s="71">
        <v>0.17899999999999999</v>
      </c>
      <c r="AP115" s="71">
        <v>0.36199999999999999</v>
      </c>
      <c r="AQ115" s="71">
        <v>1.052</v>
      </c>
      <c r="AR115" s="71">
        <v>1.5089999999999999</v>
      </c>
      <c r="AV115" s="66">
        <v>40708</v>
      </c>
      <c r="AW115" s="71">
        <v>1.425</v>
      </c>
      <c r="AX115" s="71">
        <v>1.766</v>
      </c>
      <c r="AY115" s="71">
        <v>2.6949999999999998</v>
      </c>
      <c r="AZ115" s="71">
        <v>3.4119999999999999</v>
      </c>
      <c r="BA115" s="71">
        <v>4.0670000000000002</v>
      </c>
      <c r="BB115" s="71">
        <v>4.6840000000000002</v>
      </c>
      <c r="BC115" s="71">
        <v>5.4669999999999996</v>
      </c>
      <c r="BD115" s="71">
        <v>5.8979999999999997</v>
      </c>
      <c r="BG115" s="66">
        <v>40714</v>
      </c>
      <c r="BH115" s="71">
        <v>5.55</v>
      </c>
      <c r="BI115" s="71">
        <v>5.67</v>
      </c>
      <c r="BJ115" s="71">
        <v>6.1</v>
      </c>
      <c r="BK115" s="71">
        <v>6.5235000000000003</v>
      </c>
      <c r="BL115" s="71">
        <v>6.9470000000000001</v>
      </c>
      <c r="BM115" s="71">
        <v>7.5140000000000002</v>
      </c>
      <c r="BN115" s="71">
        <v>8.4469999999999992</v>
      </c>
      <c r="BO115" s="71">
        <v>8.6050000000000004</v>
      </c>
      <c r="BR115" s="66">
        <v>41113</v>
      </c>
      <c r="BS115" s="71">
        <v>7.6890000000000001</v>
      </c>
      <c r="BT115" s="71">
        <v>11.933</v>
      </c>
      <c r="BU115" s="71">
        <v>12.554</v>
      </c>
      <c r="BV115" s="71">
        <v>10.693</v>
      </c>
      <c r="BW115" s="71">
        <v>12.1525</v>
      </c>
      <c r="BX115" s="71">
        <v>13.612</v>
      </c>
      <c r="BY115" s="71">
        <v>15.95</v>
      </c>
      <c r="BZ115" s="71">
        <v>17</v>
      </c>
      <c r="CJ115" s="66"/>
      <c r="CM115" s="66"/>
      <c r="CP115" s="66"/>
      <c r="CS115" s="66"/>
    </row>
    <row r="116" spans="2:97" ht="14.25" customHeight="1" x14ac:dyDescent="0.3">
      <c r="B116" s="70">
        <v>41131</v>
      </c>
      <c r="C116" s="67">
        <v>16.13</v>
      </c>
      <c r="D116" s="67">
        <v>16.78</v>
      </c>
      <c r="E116" s="67">
        <v>15.5</v>
      </c>
      <c r="F116" s="67">
        <v>14.03</v>
      </c>
      <c r="G116" s="67">
        <v>14.08</v>
      </c>
      <c r="H116" s="67">
        <v>14.4</v>
      </c>
      <c r="I116" s="67">
        <v>14.7</v>
      </c>
      <c r="J116" s="67">
        <v>14.999999999999998</v>
      </c>
      <c r="K116" s="67"/>
      <c r="L116" s="67"/>
      <c r="M116" s="66">
        <v>40701</v>
      </c>
      <c r="N116" s="71">
        <v>3.56E-2</v>
      </c>
      <c r="O116" s="71">
        <v>9.6600000000000005E-2</v>
      </c>
      <c r="P116" s="71">
        <v>0.16289999999999999</v>
      </c>
      <c r="Q116" s="71">
        <v>0.4047</v>
      </c>
      <c r="R116" s="71">
        <v>0.69020000000000004</v>
      </c>
      <c r="S116" s="71">
        <v>1.5697999999999999</v>
      </c>
      <c r="T116" s="71">
        <v>2.9948999999999999</v>
      </c>
      <c r="U116" s="71">
        <v>3.4674499999999999</v>
      </c>
      <c r="X116" s="66">
        <v>40701</v>
      </c>
      <c r="Y116" s="72">
        <v>1.04</v>
      </c>
      <c r="Z116" s="72">
        <v>1.2450000000000001</v>
      </c>
      <c r="AA116" s="72">
        <v>1.4450000000000001</v>
      </c>
      <c r="AB116" s="72">
        <v>1.9239999999999999</v>
      </c>
      <c r="AC116" s="72">
        <v>2.0190000000000001</v>
      </c>
      <c r="AD116" s="72">
        <v>2.6739999999999999</v>
      </c>
      <c r="AE116" s="72">
        <v>3.4050000000000002</v>
      </c>
      <c r="AF116" s="72">
        <v>3.847</v>
      </c>
      <c r="AJ116" s="66">
        <v>40788</v>
      </c>
      <c r="AK116" s="71">
        <v>0.1</v>
      </c>
      <c r="AL116" s="71">
        <v>0.1</v>
      </c>
      <c r="AM116" s="71">
        <v>0.1</v>
      </c>
      <c r="AN116" s="71">
        <v>0.14499999999999999</v>
      </c>
      <c r="AO116" s="71">
        <v>0.17799999999999999</v>
      </c>
      <c r="AP116" s="71">
        <v>0.35299999999999998</v>
      </c>
      <c r="AQ116" s="71">
        <v>1.0309999999999999</v>
      </c>
      <c r="AR116" s="71">
        <v>1.4990000000000001</v>
      </c>
      <c r="AV116" s="66">
        <v>40709</v>
      </c>
      <c r="AW116" s="71">
        <v>1.45</v>
      </c>
      <c r="AX116" s="71">
        <v>1.766</v>
      </c>
      <c r="AY116" s="71">
        <v>2.6949999999999998</v>
      </c>
      <c r="AZ116" s="71">
        <v>3.4540000000000002</v>
      </c>
      <c r="BA116" s="71">
        <v>4.1529999999999996</v>
      </c>
      <c r="BB116" s="71">
        <v>4.7590000000000003</v>
      </c>
      <c r="BC116" s="71">
        <v>5.548</v>
      </c>
      <c r="BD116" s="71">
        <v>5.976</v>
      </c>
      <c r="BG116" s="66">
        <v>40715</v>
      </c>
      <c r="BH116" s="71">
        <v>5.55</v>
      </c>
      <c r="BI116" s="71">
        <v>5.67</v>
      </c>
      <c r="BJ116" s="71">
        <v>6.1</v>
      </c>
      <c r="BK116" s="71">
        <v>6.4960000000000004</v>
      </c>
      <c r="BL116" s="71">
        <v>6.8920000000000003</v>
      </c>
      <c r="BM116" s="71">
        <v>7.4649999999999999</v>
      </c>
      <c r="BN116" s="71">
        <v>8.3849999999999998</v>
      </c>
      <c r="BO116" s="71">
        <v>8.5549999999999997</v>
      </c>
      <c r="BR116" s="66">
        <v>41114</v>
      </c>
      <c r="BS116" s="71">
        <v>7.6890000000000001</v>
      </c>
      <c r="BT116" s="71">
        <v>11.933</v>
      </c>
      <c r="BU116" s="71">
        <v>12.554</v>
      </c>
      <c r="BV116" s="71">
        <v>10.693</v>
      </c>
      <c r="BW116" s="71">
        <v>12.1525</v>
      </c>
      <c r="BX116" s="71">
        <v>13.612</v>
      </c>
      <c r="BY116" s="71">
        <v>15.95</v>
      </c>
      <c r="BZ116" s="71">
        <v>17</v>
      </c>
      <c r="CJ116" s="66"/>
      <c r="CM116" s="66"/>
      <c r="CP116" s="66"/>
      <c r="CS116" s="66"/>
    </row>
    <row r="117" spans="2:97" ht="14.25" customHeight="1" x14ac:dyDescent="0.3">
      <c r="B117" s="70">
        <v>41134</v>
      </c>
      <c r="C117" s="67">
        <v>14.54</v>
      </c>
      <c r="D117" s="67">
        <v>16.34</v>
      </c>
      <c r="E117" s="67">
        <v>15.07</v>
      </c>
      <c r="F117" s="67">
        <v>13.78</v>
      </c>
      <c r="G117" s="67">
        <v>13.83</v>
      </c>
      <c r="H117" s="67">
        <v>14.2</v>
      </c>
      <c r="I117" s="67">
        <v>14.7</v>
      </c>
      <c r="J117" s="67">
        <v>15.2</v>
      </c>
      <c r="K117" s="67"/>
      <c r="L117" s="67"/>
      <c r="M117" s="66">
        <v>40702</v>
      </c>
      <c r="N117" s="71">
        <v>3.0499999999999999E-2</v>
      </c>
      <c r="O117" s="71">
        <v>9.1499999999999998E-2</v>
      </c>
      <c r="P117" s="71">
        <v>0.1578</v>
      </c>
      <c r="Q117" s="71">
        <v>0.38080000000000003</v>
      </c>
      <c r="R117" s="71">
        <v>0.67879999999999996</v>
      </c>
      <c r="S117" s="71">
        <v>1.4981</v>
      </c>
      <c r="T117" s="71">
        <v>2.9386999999999999</v>
      </c>
      <c r="U117" s="71">
        <v>3.4093499999999999</v>
      </c>
      <c r="X117" s="66">
        <v>40702</v>
      </c>
      <c r="Y117" s="72">
        <v>1.071</v>
      </c>
      <c r="Z117" s="72">
        <v>1.2410000000000001</v>
      </c>
      <c r="AA117" s="72">
        <v>1.4630000000000001</v>
      </c>
      <c r="AB117" s="72">
        <v>1.889</v>
      </c>
      <c r="AC117" s="72">
        <v>2.157</v>
      </c>
      <c r="AD117" s="72">
        <v>2.6360000000000001</v>
      </c>
      <c r="AE117" s="72">
        <v>3.407</v>
      </c>
      <c r="AF117" s="72">
        <v>3.823</v>
      </c>
      <c r="AJ117" s="66">
        <v>40791</v>
      </c>
      <c r="AK117" s="71">
        <v>0.1</v>
      </c>
      <c r="AL117" s="71">
        <v>0.1</v>
      </c>
      <c r="AM117" s="71">
        <v>0.1</v>
      </c>
      <c r="AN117" s="71">
        <v>0.14299999999999999</v>
      </c>
      <c r="AO117" s="71">
        <v>0.17</v>
      </c>
      <c r="AP117" s="71">
        <v>0.32</v>
      </c>
      <c r="AQ117" s="71">
        <v>1.0189999999999999</v>
      </c>
      <c r="AR117" s="71">
        <v>1.456</v>
      </c>
      <c r="AV117" s="66">
        <v>40710</v>
      </c>
      <c r="AW117" s="71">
        <v>1.45</v>
      </c>
      <c r="AX117" s="71">
        <v>1.766</v>
      </c>
      <c r="AY117" s="71">
        <v>2.6949999999999998</v>
      </c>
      <c r="AZ117" s="71">
        <v>3.57</v>
      </c>
      <c r="BA117" s="71">
        <v>4.2320000000000002</v>
      </c>
      <c r="BB117" s="71">
        <v>4.8609999999999998</v>
      </c>
      <c r="BC117" s="71">
        <v>5.6580000000000004</v>
      </c>
      <c r="BD117" s="71">
        <v>6.06</v>
      </c>
      <c r="BG117" s="66">
        <v>40716</v>
      </c>
      <c r="BH117" s="71">
        <v>5.55</v>
      </c>
      <c r="BI117" s="71">
        <v>5.67</v>
      </c>
      <c r="BJ117" s="71">
        <v>6.1</v>
      </c>
      <c r="BK117" s="71">
        <v>6.4994999999999994</v>
      </c>
      <c r="BL117" s="71">
        <v>6.899</v>
      </c>
      <c r="BM117" s="71">
        <v>7.476</v>
      </c>
      <c r="BN117" s="71">
        <v>8.3970000000000002</v>
      </c>
      <c r="BO117" s="71">
        <v>8.57</v>
      </c>
      <c r="BR117" s="66">
        <v>41115</v>
      </c>
      <c r="BS117" s="71">
        <v>7.6890000000000001</v>
      </c>
      <c r="BT117" s="71">
        <v>11.933</v>
      </c>
      <c r="BU117" s="71">
        <v>12.554</v>
      </c>
      <c r="BV117" s="71">
        <v>10.693</v>
      </c>
      <c r="BW117" s="71">
        <v>12.1525</v>
      </c>
      <c r="BX117" s="71">
        <v>13.612</v>
      </c>
      <c r="BY117" s="71">
        <v>15.95</v>
      </c>
      <c r="BZ117" s="71">
        <v>17</v>
      </c>
      <c r="CJ117" s="66"/>
      <c r="CM117" s="66"/>
      <c r="CP117" s="66"/>
      <c r="CS117" s="66"/>
    </row>
    <row r="118" spans="2:97" ht="14.25" customHeight="1" x14ac:dyDescent="0.3">
      <c r="B118" s="70">
        <v>41135</v>
      </c>
      <c r="C118" s="67">
        <v>14.54</v>
      </c>
      <c r="D118" s="67">
        <v>16.34</v>
      </c>
      <c r="E118" s="67">
        <v>15.07</v>
      </c>
      <c r="F118" s="67">
        <v>13.78</v>
      </c>
      <c r="G118" s="67">
        <v>13.83</v>
      </c>
      <c r="H118" s="67">
        <v>14.2</v>
      </c>
      <c r="I118" s="67">
        <v>14.7</v>
      </c>
      <c r="J118" s="67">
        <v>15.2</v>
      </c>
      <c r="K118" s="67"/>
      <c r="L118" s="67"/>
      <c r="M118" s="66">
        <v>40703</v>
      </c>
      <c r="N118" s="71">
        <v>3.56E-2</v>
      </c>
      <c r="O118" s="71">
        <v>9.1499999999999998E-2</v>
      </c>
      <c r="P118" s="71">
        <v>0.16289999999999999</v>
      </c>
      <c r="Q118" s="71">
        <v>0.41639999999999999</v>
      </c>
      <c r="R118" s="71">
        <v>0.73680000000000001</v>
      </c>
      <c r="S118" s="71">
        <v>1.5876000000000001</v>
      </c>
      <c r="T118" s="71">
        <v>2.9967000000000001</v>
      </c>
      <c r="U118" s="71">
        <v>3.4533500000000004</v>
      </c>
      <c r="X118" s="66">
        <v>40703</v>
      </c>
      <c r="Y118" s="72">
        <v>1.083</v>
      </c>
      <c r="Z118" s="72">
        <v>1.238</v>
      </c>
      <c r="AA118" s="72">
        <v>1.4330000000000001</v>
      </c>
      <c r="AB118" s="72">
        <v>1.8479999999999999</v>
      </c>
      <c r="AC118" s="72">
        <v>2.1110000000000002</v>
      </c>
      <c r="AD118" s="72">
        <v>2.59</v>
      </c>
      <c r="AE118" s="72">
        <v>3.3849999999999998</v>
      </c>
      <c r="AF118" s="72">
        <v>3.8029999999999999</v>
      </c>
      <c r="AJ118" s="66">
        <v>40792</v>
      </c>
      <c r="AK118" s="71">
        <v>0.1</v>
      </c>
      <c r="AL118" s="71">
        <v>0.1</v>
      </c>
      <c r="AM118" s="71">
        <v>0.1</v>
      </c>
      <c r="AN118" s="71">
        <v>0.14099999999999999</v>
      </c>
      <c r="AO118" s="71">
        <v>0.17199999999999999</v>
      </c>
      <c r="AP118" s="71">
        <v>0.311</v>
      </c>
      <c r="AQ118" s="71">
        <v>0.98699999999999999</v>
      </c>
      <c r="AR118" s="71">
        <v>1.4410000000000001</v>
      </c>
      <c r="AV118" s="66">
        <v>40711</v>
      </c>
      <c r="AW118" s="71">
        <v>1.55</v>
      </c>
      <c r="AX118" s="71">
        <v>1.766</v>
      </c>
      <c r="AY118" s="71">
        <v>2.6949999999999998</v>
      </c>
      <c r="AZ118" s="71">
        <v>3.4969999999999999</v>
      </c>
      <c r="BA118" s="71">
        <v>4.1479999999999997</v>
      </c>
      <c r="BB118" s="71">
        <v>4.7780000000000005</v>
      </c>
      <c r="BC118" s="71">
        <v>5.5730000000000004</v>
      </c>
      <c r="BD118" s="71">
        <v>5.9989999999999997</v>
      </c>
      <c r="BG118" s="66">
        <v>40717</v>
      </c>
      <c r="BH118" s="71">
        <v>5.55</v>
      </c>
      <c r="BI118" s="71">
        <v>5.67</v>
      </c>
      <c r="BJ118" s="71">
        <v>6.1</v>
      </c>
      <c r="BK118" s="71">
        <v>6.5235000000000003</v>
      </c>
      <c r="BL118" s="71">
        <v>6.9470000000000001</v>
      </c>
      <c r="BM118" s="71">
        <v>7.4889999999999999</v>
      </c>
      <c r="BN118" s="71">
        <v>8.4320000000000004</v>
      </c>
      <c r="BO118" s="71">
        <v>8.609</v>
      </c>
      <c r="BR118" s="66">
        <v>41116</v>
      </c>
      <c r="BS118" s="71">
        <v>7.6840000000000002</v>
      </c>
      <c r="BT118" s="71">
        <v>11.407</v>
      </c>
      <c r="BU118" s="71">
        <v>11.991</v>
      </c>
      <c r="BV118" s="71">
        <v>10.693</v>
      </c>
      <c r="BW118" s="71">
        <v>12.1525</v>
      </c>
      <c r="BX118" s="71">
        <v>13.612</v>
      </c>
      <c r="BY118" s="71">
        <v>15.95</v>
      </c>
      <c r="BZ118" s="71">
        <v>17</v>
      </c>
      <c r="CJ118" s="66"/>
      <c r="CM118" s="66"/>
      <c r="CP118" s="66"/>
      <c r="CS118" s="66"/>
    </row>
    <row r="119" spans="2:97" ht="14.25" customHeight="1" x14ac:dyDescent="0.3">
      <c r="B119" s="70">
        <v>41136</v>
      </c>
      <c r="C119" s="67">
        <v>14.54</v>
      </c>
      <c r="D119" s="67">
        <v>16.02</v>
      </c>
      <c r="E119" s="67">
        <v>14.94</v>
      </c>
      <c r="F119" s="67">
        <v>13.55</v>
      </c>
      <c r="G119" s="67">
        <v>13.6</v>
      </c>
      <c r="H119" s="67">
        <v>14</v>
      </c>
      <c r="I119" s="67">
        <v>14.45</v>
      </c>
      <c r="J119" s="67">
        <v>14.899999999999999</v>
      </c>
      <c r="K119" s="67"/>
      <c r="L119" s="67"/>
      <c r="M119" s="66">
        <v>40704</v>
      </c>
      <c r="N119" s="71">
        <v>4.07E-2</v>
      </c>
      <c r="O119" s="71">
        <v>9.6600000000000005E-2</v>
      </c>
      <c r="P119" s="71">
        <v>0.16800000000000001</v>
      </c>
      <c r="Q119" s="71">
        <v>0.39810000000000001</v>
      </c>
      <c r="R119" s="71">
        <v>0.71050000000000002</v>
      </c>
      <c r="S119" s="71">
        <v>1.5594999999999999</v>
      </c>
      <c r="T119" s="71">
        <v>2.9693000000000001</v>
      </c>
      <c r="U119" s="71">
        <v>3.4196499999999999</v>
      </c>
      <c r="X119" s="66">
        <v>40704</v>
      </c>
      <c r="Y119" s="72">
        <v>1.079</v>
      </c>
      <c r="Z119" s="72">
        <v>1.2190000000000001</v>
      </c>
      <c r="AA119" s="72">
        <v>1.393</v>
      </c>
      <c r="AB119" s="72">
        <v>1.774</v>
      </c>
      <c r="AC119" s="72">
        <v>2.0350000000000001</v>
      </c>
      <c r="AD119" s="72">
        <v>2.5070000000000001</v>
      </c>
      <c r="AE119" s="72">
        <v>3.331</v>
      </c>
      <c r="AF119" s="72">
        <v>3.74</v>
      </c>
      <c r="AJ119" s="66">
        <v>40793</v>
      </c>
      <c r="AK119" s="71">
        <v>0.1</v>
      </c>
      <c r="AL119" s="71">
        <v>0.1</v>
      </c>
      <c r="AM119" s="71">
        <v>0.1</v>
      </c>
      <c r="AN119" s="71">
        <v>0.14499999999999999</v>
      </c>
      <c r="AO119" s="71">
        <v>0.183</v>
      </c>
      <c r="AP119" s="71">
        <v>0.33100000000000002</v>
      </c>
      <c r="AQ119" s="71">
        <v>1.0089999999999999</v>
      </c>
      <c r="AR119" s="71">
        <v>1.4379999999999999</v>
      </c>
      <c r="AV119" s="66">
        <v>40714</v>
      </c>
      <c r="AW119" s="71">
        <v>1.55</v>
      </c>
      <c r="AX119" s="71">
        <v>1.766</v>
      </c>
      <c r="AY119" s="71">
        <v>2.6949999999999998</v>
      </c>
      <c r="AZ119" s="71">
        <v>3.516</v>
      </c>
      <c r="BA119" s="71">
        <v>4.1680000000000001</v>
      </c>
      <c r="BB119" s="71">
        <v>4.8129999999999997</v>
      </c>
      <c r="BC119" s="71">
        <v>5.5880000000000001</v>
      </c>
      <c r="BD119" s="71">
        <v>6.0090000000000003</v>
      </c>
      <c r="BG119" s="66">
        <v>40718</v>
      </c>
      <c r="BH119" s="71">
        <v>5.55</v>
      </c>
      <c r="BI119" s="71">
        <v>5.7</v>
      </c>
      <c r="BJ119" s="71">
        <v>6.11</v>
      </c>
      <c r="BK119" s="71">
        <v>6.5045000000000002</v>
      </c>
      <c r="BL119" s="71">
        <v>6.899</v>
      </c>
      <c r="BM119" s="71">
        <v>7.4420000000000002</v>
      </c>
      <c r="BN119" s="71">
        <v>8.3870000000000005</v>
      </c>
      <c r="BO119" s="71">
        <v>8.5530000000000008</v>
      </c>
      <c r="BR119" s="66">
        <v>41117</v>
      </c>
      <c r="BS119" s="71">
        <v>7.6840000000000002</v>
      </c>
      <c r="BT119" s="71">
        <v>11.407</v>
      </c>
      <c r="BU119" s="71">
        <v>11.991</v>
      </c>
      <c r="BV119" s="71">
        <v>10.693</v>
      </c>
      <c r="BW119" s="71">
        <v>12.1525</v>
      </c>
      <c r="BX119" s="71">
        <v>13.612</v>
      </c>
      <c r="BY119" s="71">
        <v>15.95</v>
      </c>
      <c r="BZ119" s="71">
        <v>17</v>
      </c>
      <c r="CJ119" s="66"/>
      <c r="CM119" s="66"/>
      <c r="CP119" s="66"/>
      <c r="CS119" s="66"/>
    </row>
    <row r="120" spans="2:97" ht="14.25" customHeight="1" x14ac:dyDescent="0.3">
      <c r="B120" s="70">
        <v>41137</v>
      </c>
      <c r="C120" s="67">
        <v>14.54</v>
      </c>
      <c r="D120" s="67">
        <v>16.02</v>
      </c>
      <c r="E120" s="67">
        <v>14.94</v>
      </c>
      <c r="F120" s="67">
        <v>13.55</v>
      </c>
      <c r="G120" s="67">
        <v>13.6</v>
      </c>
      <c r="H120" s="67">
        <v>14</v>
      </c>
      <c r="I120" s="67">
        <v>14.45</v>
      </c>
      <c r="J120" s="67">
        <v>14.899999999999999</v>
      </c>
      <c r="K120" s="67"/>
      <c r="L120" s="67"/>
      <c r="M120" s="66">
        <v>40707</v>
      </c>
      <c r="N120" s="71">
        <v>3.56E-2</v>
      </c>
      <c r="O120" s="71">
        <v>9.6600000000000005E-2</v>
      </c>
      <c r="P120" s="71">
        <v>0.16289999999999999</v>
      </c>
      <c r="Q120" s="71">
        <v>0.39190000000000003</v>
      </c>
      <c r="R120" s="71">
        <v>0.71309999999999996</v>
      </c>
      <c r="S120" s="71">
        <v>1.5773999999999999</v>
      </c>
      <c r="T120" s="71">
        <v>2.9838</v>
      </c>
      <c r="U120" s="71">
        <v>3.4369000000000001</v>
      </c>
      <c r="X120" s="66">
        <v>40707</v>
      </c>
      <c r="Y120" s="72">
        <v>1.091</v>
      </c>
      <c r="Z120" s="72">
        <v>1.216</v>
      </c>
      <c r="AA120" s="72">
        <v>1.405</v>
      </c>
      <c r="AB120" s="72">
        <v>1.7810000000000001</v>
      </c>
      <c r="AC120" s="72">
        <v>2.0390000000000001</v>
      </c>
      <c r="AD120" s="72">
        <v>2.5150000000000001</v>
      </c>
      <c r="AE120" s="72">
        <v>3.3260000000000001</v>
      </c>
      <c r="AF120" s="72">
        <v>3.7410000000000001</v>
      </c>
      <c r="AJ120" s="66">
        <v>40794</v>
      </c>
      <c r="AK120" s="71">
        <v>0.1</v>
      </c>
      <c r="AL120" s="71">
        <v>0.1</v>
      </c>
      <c r="AM120" s="71">
        <v>0.1</v>
      </c>
      <c r="AN120" s="71">
        <v>0.14399999999999999</v>
      </c>
      <c r="AO120" s="71">
        <v>0.18</v>
      </c>
      <c r="AP120" s="71">
        <v>0.34399999999999997</v>
      </c>
      <c r="AQ120" s="71">
        <v>1.018</v>
      </c>
      <c r="AR120" s="71">
        <v>1.452</v>
      </c>
      <c r="AV120" s="66">
        <v>40715</v>
      </c>
      <c r="AW120" s="71">
        <v>1.55</v>
      </c>
      <c r="AX120" s="71">
        <v>1.776</v>
      </c>
      <c r="AY120" s="71">
        <v>2.6949999999999998</v>
      </c>
      <c r="AZ120" s="71">
        <v>3.4340000000000002</v>
      </c>
      <c r="BA120" s="71">
        <v>4.0730000000000004</v>
      </c>
      <c r="BB120" s="71">
        <v>4.7059999999999995</v>
      </c>
      <c r="BC120" s="71">
        <v>5.49</v>
      </c>
      <c r="BD120" s="71">
        <v>5.9269999999999996</v>
      </c>
      <c r="BG120" s="66">
        <v>40721</v>
      </c>
      <c r="BH120" s="71">
        <v>5.55</v>
      </c>
      <c r="BI120" s="71">
        <v>5.7</v>
      </c>
      <c r="BJ120" s="71">
        <v>6.11</v>
      </c>
      <c r="BK120" s="71">
        <v>6.4855</v>
      </c>
      <c r="BL120" s="71">
        <v>6.8609999999999998</v>
      </c>
      <c r="BM120" s="71">
        <v>7.4030000000000005</v>
      </c>
      <c r="BN120" s="71">
        <v>8.3559999999999999</v>
      </c>
      <c r="BO120" s="71">
        <v>8.5359999999999996</v>
      </c>
      <c r="BR120" s="66">
        <v>41120</v>
      </c>
      <c r="BS120" s="71">
        <v>7.6840000000000002</v>
      </c>
      <c r="BT120" s="71">
        <v>11.407</v>
      </c>
      <c r="BU120" s="71">
        <v>11.991</v>
      </c>
      <c r="BV120" s="71">
        <v>10.693</v>
      </c>
      <c r="BW120" s="71">
        <v>12.1525</v>
      </c>
      <c r="BX120" s="71">
        <v>13.612</v>
      </c>
      <c r="BY120" s="71">
        <v>15.95</v>
      </c>
      <c r="BZ120" s="71">
        <v>17</v>
      </c>
      <c r="CJ120" s="66"/>
      <c r="CM120" s="66"/>
      <c r="CP120" s="66"/>
      <c r="CS120" s="66"/>
    </row>
    <row r="121" spans="2:97" ht="14.25" customHeight="1" x14ac:dyDescent="0.3">
      <c r="B121" s="70">
        <v>41138</v>
      </c>
      <c r="C121" s="67">
        <v>14.54</v>
      </c>
      <c r="D121" s="67">
        <v>16.02</v>
      </c>
      <c r="E121" s="67">
        <v>14.94</v>
      </c>
      <c r="F121" s="67">
        <v>13.55</v>
      </c>
      <c r="G121" s="67">
        <v>13.6</v>
      </c>
      <c r="H121" s="67">
        <v>14</v>
      </c>
      <c r="I121" s="67">
        <v>14.45</v>
      </c>
      <c r="J121" s="67">
        <v>14.899999999999999</v>
      </c>
      <c r="K121" s="67"/>
      <c r="L121" s="67"/>
      <c r="M121" s="66">
        <v>40708</v>
      </c>
      <c r="N121" s="71">
        <v>4.58E-2</v>
      </c>
      <c r="O121" s="71">
        <v>0.1014</v>
      </c>
      <c r="P121" s="71">
        <v>0.17299999999999999</v>
      </c>
      <c r="Q121" s="71">
        <v>0.43980000000000002</v>
      </c>
      <c r="R121" s="71">
        <v>0.78959999999999997</v>
      </c>
      <c r="S121" s="71">
        <v>1.6873</v>
      </c>
      <c r="T121" s="71">
        <v>3.0972</v>
      </c>
      <c r="U121" s="71">
        <v>3.5486</v>
      </c>
      <c r="X121" s="66">
        <v>40708</v>
      </c>
      <c r="Y121" s="72">
        <v>1.1040000000000001</v>
      </c>
      <c r="Z121" s="72">
        <v>1.242</v>
      </c>
      <c r="AA121" s="72">
        <v>1.4379999999999999</v>
      </c>
      <c r="AB121" s="72">
        <v>1.8199999999999998</v>
      </c>
      <c r="AC121" s="72">
        <v>2.0750000000000002</v>
      </c>
      <c r="AD121" s="72">
        <v>2.5620000000000003</v>
      </c>
      <c r="AE121" s="72">
        <v>3.375</v>
      </c>
      <c r="AF121" s="72">
        <v>3.7989999999999999</v>
      </c>
      <c r="AJ121" s="66">
        <v>40795</v>
      </c>
      <c r="AK121" s="71">
        <v>0.1</v>
      </c>
      <c r="AL121" s="71">
        <v>0.1</v>
      </c>
      <c r="AM121" s="71">
        <v>0.1</v>
      </c>
      <c r="AN121" s="71">
        <v>0.14099999999999999</v>
      </c>
      <c r="AO121" s="71">
        <v>0.17799999999999999</v>
      </c>
      <c r="AP121" s="71">
        <v>0.34</v>
      </c>
      <c r="AQ121" s="71">
        <v>1.0049999999999999</v>
      </c>
      <c r="AR121" s="71">
        <v>1.4350000000000001</v>
      </c>
      <c r="AV121" s="66">
        <v>40716</v>
      </c>
      <c r="AW121" s="71">
        <v>1.55</v>
      </c>
      <c r="AX121" s="71">
        <v>1.776</v>
      </c>
      <c r="AY121" s="71">
        <v>2.6949999999999998</v>
      </c>
      <c r="AZ121" s="71">
        <v>3.4279999999999999</v>
      </c>
      <c r="BA121" s="71">
        <v>4.1210000000000004</v>
      </c>
      <c r="BB121" s="71">
        <v>4.7489999999999997</v>
      </c>
      <c r="BC121" s="71">
        <v>5.5330000000000004</v>
      </c>
      <c r="BD121" s="71">
        <v>5.9660000000000002</v>
      </c>
      <c r="BG121" s="66">
        <v>40722</v>
      </c>
      <c r="BH121" s="71">
        <v>5.55</v>
      </c>
      <c r="BI121" s="71">
        <v>5.7</v>
      </c>
      <c r="BJ121" s="71">
        <v>6.11</v>
      </c>
      <c r="BK121" s="71">
        <v>6.5050000000000008</v>
      </c>
      <c r="BL121" s="71">
        <v>6.9</v>
      </c>
      <c r="BM121" s="71">
        <v>7.4489999999999998</v>
      </c>
      <c r="BN121" s="71">
        <v>8.3810000000000002</v>
      </c>
      <c r="BO121" s="71">
        <v>8.5679999999999996</v>
      </c>
      <c r="BR121" s="66">
        <v>41121</v>
      </c>
      <c r="BS121" s="71">
        <v>7.6840000000000002</v>
      </c>
      <c r="BT121" s="71">
        <v>11.407</v>
      </c>
      <c r="BU121" s="71">
        <v>11.991</v>
      </c>
      <c r="BV121" s="71">
        <v>10.693</v>
      </c>
      <c r="BW121" s="71">
        <v>12.1525</v>
      </c>
      <c r="BX121" s="71">
        <v>13.612</v>
      </c>
      <c r="BY121" s="71">
        <v>15.95</v>
      </c>
      <c r="BZ121" s="71">
        <v>17</v>
      </c>
      <c r="CJ121" s="66"/>
      <c r="CM121" s="66"/>
      <c r="CP121" s="66"/>
      <c r="CS121" s="66"/>
    </row>
    <row r="122" spans="2:97" ht="14.25" customHeight="1" x14ac:dyDescent="0.3">
      <c r="B122" s="70">
        <v>41141</v>
      </c>
      <c r="C122" s="67">
        <v>14.54</v>
      </c>
      <c r="D122" s="67">
        <v>16.02</v>
      </c>
      <c r="E122" s="67">
        <v>14.94</v>
      </c>
      <c r="F122" s="67">
        <v>13.55</v>
      </c>
      <c r="G122" s="67">
        <v>13.6</v>
      </c>
      <c r="H122" s="67">
        <v>14</v>
      </c>
      <c r="I122" s="67">
        <v>14.45</v>
      </c>
      <c r="J122" s="67">
        <v>14.899999999999999</v>
      </c>
      <c r="K122" s="67"/>
      <c r="L122" s="67"/>
      <c r="M122" s="66">
        <v>40709</v>
      </c>
      <c r="N122" s="71">
        <v>4.58E-2</v>
      </c>
      <c r="O122" s="71">
        <v>0.1014</v>
      </c>
      <c r="P122" s="71">
        <v>0.16289999999999999</v>
      </c>
      <c r="Q122" s="71">
        <v>0.37559999999999999</v>
      </c>
      <c r="R122" s="71">
        <v>0.68669999999999998</v>
      </c>
      <c r="S122" s="71">
        <v>1.5461</v>
      </c>
      <c r="T122" s="71">
        <v>2.9691999999999998</v>
      </c>
      <c r="U122" s="71">
        <v>3.4295999999999998</v>
      </c>
      <c r="X122" s="66">
        <v>40709</v>
      </c>
      <c r="Y122" s="72">
        <v>1.131</v>
      </c>
      <c r="Z122" s="72">
        <v>1.2290000000000001</v>
      </c>
      <c r="AA122" s="72">
        <v>1.41</v>
      </c>
      <c r="AB122" s="72">
        <v>1.756</v>
      </c>
      <c r="AC122" s="72">
        <v>1.998</v>
      </c>
      <c r="AD122" s="72">
        <v>2.488</v>
      </c>
      <c r="AE122" s="72">
        <v>3.339</v>
      </c>
      <c r="AF122" s="72">
        <v>3.7789999999999999</v>
      </c>
      <c r="AJ122" s="66">
        <v>40798</v>
      </c>
      <c r="AK122" s="71">
        <v>0.1</v>
      </c>
      <c r="AL122" s="71">
        <v>0.1</v>
      </c>
      <c r="AM122" s="71">
        <v>0.1</v>
      </c>
      <c r="AN122" s="71">
        <v>0.14099999999999999</v>
      </c>
      <c r="AO122" s="71">
        <v>0.17100000000000001</v>
      </c>
      <c r="AP122" s="71">
        <v>0.34699999999999998</v>
      </c>
      <c r="AQ122" s="71">
        <v>1.0029999999999999</v>
      </c>
      <c r="AR122" s="71">
        <v>1.4350000000000001</v>
      </c>
      <c r="AV122" s="66">
        <v>40717</v>
      </c>
      <c r="AW122" s="71">
        <v>1.55</v>
      </c>
      <c r="AX122" s="71">
        <v>1.776</v>
      </c>
      <c r="AY122" s="71">
        <v>2.6949999999999998</v>
      </c>
      <c r="AZ122" s="71">
        <v>3.5949999999999998</v>
      </c>
      <c r="BA122" s="71">
        <v>4.2469999999999999</v>
      </c>
      <c r="BB122" s="71">
        <v>4.8490000000000002</v>
      </c>
      <c r="BC122" s="71">
        <v>5.6319999999999997</v>
      </c>
      <c r="BD122" s="71">
        <v>6.0529999999999999</v>
      </c>
      <c r="BG122" s="66">
        <v>40723</v>
      </c>
      <c r="BH122" s="71">
        <v>5.55</v>
      </c>
      <c r="BI122" s="71">
        <v>5.7</v>
      </c>
      <c r="BJ122" s="71">
        <v>6.11</v>
      </c>
      <c r="BK122" s="71">
        <v>6.5244999999999997</v>
      </c>
      <c r="BL122" s="71">
        <v>6.9390000000000001</v>
      </c>
      <c r="BM122" s="71">
        <v>7.5120000000000005</v>
      </c>
      <c r="BN122" s="71">
        <v>8.4459999999999997</v>
      </c>
      <c r="BO122" s="71">
        <v>8.61</v>
      </c>
      <c r="BR122" s="66">
        <v>41122</v>
      </c>
      <c r="BS122" s="71">
        <v>7.6840000000000002</v>
      </c>
      <c r="BT122" s="71">
        <v>11.407</v>
      </c>
      <c r="BU122" s="71">
        <v>11.991</v>
      </c>
      <c r="BV122" s="71">
        <v>10.693</v>
      </c>
      <c r="BW122" s="71">
        <v>12.1525</v>
      </c>
      <c r="BX122" s="71">
        <v>13.612</v>
      </c>
      <c r="BY122" s="71">
        <v>15.95</v>
      </c>
      <c r="BZ122" s="71">
        <v>17</v>
      </c>
      <c r="CJ122" s="66"/>
      <c r="CM122" s="66"/>
      <c r="CP122" s="66"/>
      <c r="CS122" s="66"/>
    </row>
    <row r="123" spans="2:97" ht="14.25" customHeight="1" x14ac:dyDescent="0.3">
      <c r="B123" s="70">
        <v>41142</v>
      </c>
      <c r="C123" s="67">
        <v>14.54</v>
      </c>
      <c r="D123" s="67">
        <v>16.02</v>
      </c>
      <c r="E123" s="67">
        <v>14.94</v>
      </c>
      <c r="F123" s="67">
        <v>13.55</v>
      </c>
      <c r="G123" s="67">
        <v>13.6</v>
      </c>
      <c r="H123" s="67">
        <v>14</v>
      </c>
      <c r="I123" s="67">
        <v>14.45</v>
      </c>
      <c r="J123" s="67">
        <v>14.899999999999999</v>
      </c>
      <c r="K123" s="67"/>
      <c r="L123" s="67"/>
      <c r="M123" s="66">
        <v>40710</v>
      </c>
      <c r="N123" s="71">
        <v>3.0499999999999999E-2</v>
      </c>
      <c r="O123" s="71">
        <v>9.64E-2</v>
      </c>
      <c r="P123" s="71">
        <v>0.16289999999999999</v>
      </c>
      <c r="Q123" s="71">
        <v>0.3795</v>
      </c>
      <c r="R123" s="71">
        <v>0.68400000000000005</v>
      </c>
      <c r="S123" s="71">
        <v>1.5247999999999999</v>
      </c>
      <c r="T123" s="71">
        <v>2.9274</v>
      </c>
      <c r="U123" s="71">
        <v>3.3837000000000002</v>
      </c>
      <c r="X123" s="66">
        <v>40710</v>
      </c>
      <c r="Y123" s="72">
        <v>1.163</v>
      </c>
      <c r="Z123" s="72">
        <v>1.236</v>
      </c>
      <c r="AA123" s="72">
        <v>1.409</v>
      </c>
      <c r="AB123" s="72">
        <v>1.7210000000000001</v>
      </c>
      <c r="AC123" s="72">
        <v>1.9630000000000001</v>
      </c>
      <c r="AD123" s="72">
        <v>2.4670000000000001</v>
      </c>
      <c r="AE123" s="72">
        <v>3.3370000000000002</v>
      </c>
      <c r="AF123" s="72">
        <v>3.79</v>
      </c>
      <c r="AJ123" s="66">
        <v>40799</v>
      </c>
      <c r="AK123" s="71">
        <v>0.1</v>
      </c>
      <c r="AL123" s="71">
        <v>0.1</v>
      </c>
      <c r="AM123" s="71">
        <v>0.1</v>
      </c>
      <c r="AN123" s="71">
        <v>0.14399999999999999</v>
      </c>
      <c r="AO123" s="71">
        <v>0.16900000000000001</v>
      </c>
      <c r="AP123" s="71">
        <v>0.35599999999999998</v>
      </c>
      <c r="AQ123" s="71">
        <v>1.0069999999999999</v>
      </c>
      <c r="AR123" s="71">
        <v>1.419</v>
      </c>
      <c r="AV123" s="66">
        <v>40718</v>
      </c>
      <c r="AW123" s="71">
        <v>1.55</v>
      </c>
      <c r="AX123" s="71">
        <v>1.776</v>
      </c>
      <c r="AY123" s="71">
        <v>2.6949999999999998</v>
      </c>
      <c r="AZ123" s="71">
        <v>3.6989999999999998</v>
      </c>
      <c r="BA123" s="71">
        <v>4.37</v>
      </c>
      <c r="BB123" s="71">
        <v>4.9459999999999997</v>
      </c>
      <c r="BC123" s="71">
        <v>5.681</v>
      </c>
      <c r="BD123" s="71">
        <v>6.0890000000000004</v>
      </c>
      <c r="BG123" s="66">
        <v>40724</v>
      </c>
      <c r="BH123" s="71">
        <v>5.55</v>
      </c>
      <c r="BI123" s="71">
        <v>5.7</v>
      </c>
      <c r="BJ123" s="71">
        <v>6.11</v>
      </c>
      <c r="BK123" s="71">
        <v>6.5190000000000001</v>
      </c>
      <c r="BL123" s="71">
        <v>6.9279999999999999</v>
      </c>
      <c r="BM123" s="71">
        <v>7.5190000000000001</v>
      </c>
      <c r="BN123" s="71">
        <v>8.4410000000000007</v>
      </c>
      <c r="BO123" s="71">
        <v>8.61</v>
      </c>
      <c r="BR123" s="66">
        <v>41127</v>
      </c>
      <c r="BS123" s="71">
        <v>7.6840000000000002</v>
      </c>
      <c r="BT123" s="71">
        <v>11.407</v>
      </c>
      <c r="BU123" s="71">
        <v>11.991</v>
      </c>
      <c r="BV123" s="71">
        <v>10.693</v>
      </c>
      <c r="BW123" s="71">
        <v>12.1525</v>
      </c>
      <c r="BX123" s="71">
        <v>13.612</v>
      </c>
      <c r="BY123" s="71">
        <v>15.95</v>
      </c>
      <c r="BZ123" s="71">
        <v>17</v>
      </c>
      <c r="CJ123" s="66"/>
      <c r="CM123" s="66"/>
      <c r="CP123" s="66"/>
      <c r="CS123" s="66"/>
    </row>
    <row r="124" spans="2:97" ht="14.25" customHeight="1" x14ac:dyDescent="0.3">
      <c r="B124" s="70">
        <v>41143</v>
      </c>
      <c r="C124" s="67">
        <v>12.96</v>
      </c>
      <c r="D124" s="67">
        <v>13.14</v>
      </c>
      <c r="E124" s="67">
        <v>12.96</v>
      </c>
      <c r="F124" s="67">
        <v>13.08</v>
      </c>
      <c r="G124" s="67">
        <v>13.13</v>
      </c>
      <c r="H124" s="67">
        <v>13.58</v>
      </c>
      <c r="I124" s="67">
        <v>14.45</v>
      </c>
      <c r="J124" s="67">
        <v>15.319999999999999</v>
      </c>
      <c r="K124" s="67"/>
      <c r="L124" s="67"/>
      <c r="M124" s="66">
        <v>40711</v>
      </c>
      <c r="N124" s="71">
        <v>2.5399999999999999E-2</v>
      </c>
      <c r="O124" s="71">
        <v>8.6199999999999999E-2</v>
      </c>
      <c r="P124" s="71">
        <v>0.1578</v>
      </c>
      <c r="Q124" s="71">
        <v>0.37490000000000001</v>
      </c>
      <c r="R124" s="71">
        <v>0.67589999999999995</v>
      </c>
      <c r="S124" s="71">
        <v>1.5276999999999998</v>
      </c>
      <c r="T124" s="71">
        <v>2.9445000000000001</v>
      </c>
      <c r="U124" s="71">
        <v>3.40225</v>
      </c>
      <c r="X124" s="66">
        <v>40711</v>
      </c>
      <c r="Y124" s="72">
        <v>1.1619999999999999</v>
      </c>
      <c r="Z124" s="72">
        <v>1.2570000000000001</v>
      </c>
      <c r="AA124" s="72">
        <v>1.4319999999999999</v>
      </c>
      <c r="AB124" s="72">
        <v>1.76</v>
      </c>
      <c r="AC124" s="72">
        <v>2.0110000000000001</v>
      </c>
      <c r="AD124" s="72">
        <v>2.6269999999999998</v>
      </c>
      <c r="AE124" s="72">
        <v>3.3609999999999998</v>
      </c>
      <c r="AF124" s="72">
        <v>3.8029999999999999</v>
      </c>
      <c r="AJ124" s="66">
        <v>40800</v>
      </c>
      <c r="AK124" s="71">
        <v>0.1</v>
      </c>
      <c r="AL124" s="71">
        <v>0.1</v>
      </c>
      <c r="AM124" s="71">
        <v>0.1</v>
      </c>
      <c r="AN124" s="71">
        <v>0.13600000000000001</v>
      </c>
      <c r="AO124" s="71">
        <v>0.16</v>
      </c>
      <c r="AP124" s="71">
        <v>0.34699999999999998</v>
      </c>
      <c r="AQ124" s="71">
        <v>0.997</v>
      </c>
      <c r="AR124" s="71">
        <v>1.421</v>
      </c>
      <c r="AV124" s="66">
        <v>40721</v>
      </c>
      <c r="AW124" s="71">
        <v>1.55</v>
      </c>
      <c r="AX124" s="71">
        <v>1.776</v>
      </c>
      <c r="AY124" s="71">
        <v>2.6949999999999998</v>
      </c>
      <c r="AZ124" s="71">
        <v>3.706</v>
      </c>
      <c r="BA124" s="71">
        <v>4.3390000000000004</v>
      </c>
      <c r="BB124" s="71">
        <v>4.9429999999999996</v>
      </c>
      <c r="BC124" s="71">
        <v>5.6899999999999995</v>
      </c>
      <c r="BD124" s="71">
        <v>6.093</v>
      </c>
      <c r="BG124" s="66">
        <v>40725</v>
      </c>
      <c r="BH124" s="71">
        <v>5.5600000000000005</v>
      </c>
      <c r="BI124" s="71">
        <v>5.73</v>
      </c>
      <c r="BJ124" s="71">
        <v>6.12</v>
      </c>
      <c r="BK124" s="71">
        <v>6.5329999999999995</v>
      </c>
      <c r="BL124" s="71">
        <v>6.9459999999999997</v>
      </c>
      <c r="BM124" s="71">
        <v>7.54</v>
      </c>
      <c r="BN124" s="71">
        <v>8.4559999999999995</v>
      </c>
      <c r="BO124" s="71">
        <v>8.6080000000000005</v>
      </c>
      <c r="BR124" s="66">
        <v>41129</v>
      </c>
      <c r="BS124" s="71">
        <v>7.6840000000000002</v>
      </c>
      <c r="BT124" s="71">
        <v>11.407</v>
      </c>
      <c r="BU124" s="71">
        <v>11.991</v>
      </c>
      <c r="BV124" s="71">
        <v>10.693</v>
      </c>
      <c r="BW124" s="71">
        <v>12.1525</v>
      </c>
      <c r="BX124" s="71">
        <v>13.612</v>
      </c>
      <c r="BY124" s="71">
        <v>15.95</v>
      </c>
      <c r="BZ124" s="71">
        <v>17</v>
      </c>
      <c r="CJ124" s="66"/>
      <c r="CM124" s="66"/>
      <c r="CP124" s="66"/>
      <c r="CS124" s="66"/>
    </row>
    <row r="125" spans="2:97" ht="14.25" customHeight="1" x14ac:dyDescent="0.3">
      <c r="B125" s="70">
        <v>41144</v>
      </c>
      <c r="C125" s="67">
        <v>12.96</v>
      </c>
      <c r="D125" s="67">
        <v>13.14</v>
      </c>
      <c r="E125" s="67">
        <v>12.96</v>
      </c>
      <c r="F125" s="67">
        <v>13.08</v>
      </c>
      <c r="G125" s="67">
        <v>13.13</v>
      </c>
      <c r="H125" s="67">
        <v>13.58</v>
      </c>
      <c r="I125" s="67">
        <v>14.45</v>
      </c>
      <c r="J125" s="67">
        <v>15.319999999999999</v>
      </c>
      <c r="K125" s="67"/>
      <c r="L125" s="67"/>
      <c r="M125" s="66">
        <v>40714</v>
      </c>
      <c r="N125" s="71">
        <v>2.0299999999999999E-2</v>
      </c>
      <c r="O125" s="71">
        <v>8.1100000000000005E-2</v>
      </c>
      <c r="P125" s="71">
        <v>0.1578</v>
      </c>
      <c r="Q125" s="71">
        <v>0.37069999999999997</v>
      </c>
      <c r="R125" s="71">
        <v>0.67579999999999996</v>
      </c>
      <c r="S125" s="71">
        <v>1.5325</v>
      </c>
      <c r="T125" s="71">
        <v>2.9580000000000002</v>
      </c>
      <c r="U125" s="71">
        <v>3.4140000000000001</v>
      </c>
      <c r="X125" s="66">
        <v>40714</v>
      </c>
      <c r="Y125" s="72">
        <v>1.175</v>
      </c>
      <c r="Z125" s="72">
        <v>1.248</v>
      </c>
      <c r="AA125" s="72">
        <v>1.431</v>
      </c>
      <c r="AB125" s="72">
        <v>1.7890000000000001</v>
      </c>
      <c r="AC125" s="72">
        <v>2.0430000000000001</v>
      </c>
      <c r="AD125" s="72">
        <v>2.6589999999999998</v>
      </c>
      <c r="AE125" s="72">
        <v>3.383</v>
      </c>
      <c r="AF125" s="72">
        <v>3.827</v>
      </c>
      <c r="AJ125" s="66">
        <v>40801</v>
      </c>
      <c r="AK125" s="71">
        <v>0.1</v>
      </c>
      <c r="AL125" s="71">
        <v>0.1</v>
      </c>
      <c r="AM125" s="71">
        <v>0.1</v>
      </c>
      <c r="AN125" s="71">
        <v>0.13800000000000001</v>
      </c>
      <c r="AO125" s="71">
        <v>0.158</v>
      </c>
      <c r="AP125" s="71">
        <v>0.34399999999999997</v>
      </c>
      <c r="AQ125" s="71">
        <v>0.998</v>
      </c>
      <c r="AR125" s="71">
        <v>1.4219999999999999</v>
      </c>
      <c r="AV125" s="66">
        <v>40722</v>
      </c>
      <c r="AW125" s="71">
        <v>1.55</v>
      </c>
      <c r="AX125" s="71">
        <v>1.776</v>
      </c>
      <c r="AY125" s="71">
        <v>2.6949999999999998</v>
      </c>
      <c r="AZ125" s="71">
        <v>3.65</v>
      </c>
      <c r="BA125" s="71">
        <v>4.2990000000000004</v>
      </c>
      <c r="BB125" s="71">
        <v>4.8929999999999998</v>
      </c>
      <c r="BC125" s="71">
        <v>5.633</v>
      </c>
      <c r="BD125" s="71">
        <v>6.0389999999999997</v>
      </c>
      <c r="BG125" s="66">
        <v>40728</v>
      </c>
      <c r="BH125" s="71">
        <v>5.5600000000000005</v>
      </c>
      <c r="BI125" s="71">
        <v>5.73</v>
      </c>
      <c r="BJ125" s="71">
        <v>6.12</v>
      </c>
      <c r="BK125" s="71">
        <v>6.5154999999999994</v>
      </c>
      <c r="BL125" s="71">
        <v>6.9109999999999996</v>
      </c>
      <c r="BM125" s="71">
        <v>7.4960000000000004</v>
      </c>
      <c r="BN125" s="71">
        <v>8.423</v>
      </c>
      <c r="BO125" s="71">
        <v>8.5779999999999994</v>
      </c>
      <c r="BR125" s="66">
        <v>41130</v>
      </c>
      <c r="BS125" s="71">
        <v>6.1980000000000004</v>
      </c>
      <c r="BT125" s="71">
        <v>10.752000000000001</v>
      </c>
      <c r="BU125" s="71">
        <v>11.556000000000001</v>
      </c>
      <c r="BV125" s="71">
        <v>10.693</v>
      </c>
      <c r="BW125" s="71">
        <v>12.1525</v>
      </c>
      <c r="BX125" s="71">
        <v>13.612</v>
      </c>
      <c r="BY125" s="71">
        <v>15.95</v>
      </c>
      <c r="BZ125" s="71">
        <v>17</v>
      </c>
      <c r="CJ125" s="66"/>
      <c r="CM125" s="66"/>
      <c r="CP125" s="66"/>
      <c r="CS125" s="66"/>
    </row>
    <row r="126" spans="2:97" ht="14.25" customHeight="1" x14ac:dyDescent="0.3">
      <c r="B126" s="70">
        <v>41145</v>
      </c>
      <c r="C126" s="67">
        <v>12.96</v>
      </c>
      <c r="D126" s="67">
        <v>13.14</v>
      </c>
      <c r="E126" s="67">
        <v>12.96</v>
      </c>
      <c r="F126" s="67">
        <v>13.08</v>
      </c>
      <c r="G126" s="67">
        <v>13.13</v>
      </c>
      <c r="H126" s="67">
        <v>13.58</v>
      </c>
      <c r="I126" s="67">
        <v>14.5</v>
      </c>
      <c r="J126" s="67">
        <v>15.42</v>
      </c>
      <c r="K126" s="67"/>
      <c r="L126" s="67"/>
      <c r="M126" s="66">
        <v>40715</v>
      </c>
      <c r="N126" s="71">
        <v>2.0299999999999999E-2</v>
      </c>
      <c r="O126" s="71">
        <v>9.1499999999999998E-2</v>
      </c>
      <c r="P126" s="71">
        <v>0.1578</v>
      </c>
      <c r="Q126" s="71">
        <v>0.36649999999999999</v>
      </c>
      <c r="R126" s="71">
        <v>0.67569999999999997</v>
      </c>
      <c r="S126" s="71">
        <v>1.5438000000000001</v>
      </c>
      <c r="T126" s="71">
        <v>2.9835000000000003</v>
      </c>
      <c r="U126" s="71">
        <v>3.4417499999999999</v>
      </c>
      <c r="X126" s="66">
        <v>40715</v>
      </c>
      <c r="Y126" s="72">
        <v>1.1890000000000001</v>
      </c>
      <c r="Z126" s="72">
        <v>1.25</v>
      </c>
      <c r="AA126" s="72">
        <v>1.4430000000000001</v>
      </c>
      <c r="AB126" s="72">
        <v>1.788</v>
      </c>
      <c r="AC126" s="72">
        <v>2.0449999999999999</v>
      </c>
      <c r="AD126" s="72">
        <v>2.6669999999999998</v>
      </c>
      <c r="AE126" s="72">
        <v>3.3959999999999999</v>
      </c>
      <c r="AF126" s="72">
        <v>3.8330000000000002</v>
      </c>
      <c r="AJ126" s="66">
        <v>40802</v>
      </c>
      <c r="AK126" s="71">
        <v>0.1</v>
      </c>
      <c r="AL126" s="71">
        <v>0.1</v>
      </c>
      <c r="AM126" s="71">
        <v>0.1</v>
      </c>
      <c r="AN126" s="71">
        <v>0.14000000000000001</v>
      </c>
      <c r="AO126" s="71">
        <v>0.16300000000000001</v>
      </c>
      <c r="AP126" s="71">
        <v>0.35199999999999998</v>
      </c>
      <c r="AQ126" s="71">
        <v>1.0129999999999999</v>
      </c>
      <c r="AR126" s="71">
        <v>1.43</v>
      </c>
      <c r="AV126" s="66">
        <v>40723</v>
      </c>
      <c r="AW126" s="71">
        <v>1.4</v>
      </c>
      <c r="AX126" s="71">
        <v>1.776</v>
      </c>
      <c r="AY126" s="71">
        <v>2.6949999999999998</v>
      </c>
      <c r="AZ126" s="71">
        <v>3.5880000000000001</v>
      </c>
      <c r="BA126" s="71">
        <v>4.2240000000000002</v>
      </c>
      <c r="BB126" s="71">
        <v>4.8170000000000002</v>
      </c>
      <c r="BC126" s="71">
        <v>5.5720000000000001</v>
      </c>
      <c r="BD126" s="71">
        <v>5.9779999999999998</v>
      </c>
      <c r="BG126" s="66">
        <v>40729</v>
      </c>
      <c r="BH126" s="71">
        <v>5.5600000000000005</v>
      </c>
      <c r="BI126" s="71">
        <v>5.73</v>
      </c>
      <c r="BJ126" s="71">
        <v>6.12</v>
      </c>
      <c r="BK126" s="71">
        <v>6.5054999999999996</v>
      </c>
      <c r="BL126" s="71">
        <v>6.891</v>
      </c>
      <c r="BM126" s="71">
        <v>7.4870000000000001</v>
      </c>
      <c r="BN126" s="71">
        <v>8.4039999999999999</v>
      </c>
      <c r="BO126" s="71">
        <v>8.5730000000000004</v>
      </c>
      <c r="BR126" s="66">
        <v>41134</v>
      </c>
      <c r="BS126" s="71">
        <v>6.1980000000000004</v>
      </c>
      <c r="BT126" s="71">
        <v>10.752000000000001</v>
      </c>
      <c r="BU126" s="71">
        <v>11.556000000000001</v>
      </c>
      <c r="BV126" s="71">
        <v>10.693</v>
      </c>
      <c r="BW126" s="71">
        <v>12.1525</v>
      </c>
      <c r="BX126" s="71">
        <v>13.612</v>
      </c>
      <c r="BY126" s="71">
        <v>15.95</v>
      </c>
      <c r="BZ126" s="71">
        <v>17</v>
      </c>
      <c r="CJ126" s="66"/>
      <c r="CM126" s="66"/>
      <c r="CP126" s="66"/>
      <c r="CS126" s="66"/>
    </row>
    <row r="127" spans="2:97" ht="14.25" customHeight="1" x14ac:dyDescent="0.3">
      <c r="B127" s="70">
        <v>41149</v>
      </c>
      <c r="C127" s="67">
        <v>12.96</v>
      </c>
      <c r="D127" s="67">
        <v>13.14</v>
      </c>
      <c r="E127" s="67">
        <v>12.96</v>
      </c>
      <c r="F127" s="67">
        <v>13.08</v>
      </c>
      <c r="G127" s="67">
        <v>13.13</v>
      </c>
      <c r="H127" s="67">
        <v>13.58</v>
      </c>
      <c r="I127" s="67">
        <v>14.5</v>
      </c>
      <c r="J127" s="67">
        <v>15.42</v>
      </c>
      <c r="K127" s="67"/>
      <c r="L127" s="67"/>
      <c r="M127" s="66">
        <v>40716</v>
      </c>
      <c r="N127" s="71">
        <v>1.01E-2</v>
      </c>
      <c r="O127" s="71">
        <v>7.6300000000000007E-2</v>
      </c>
      <c r="P127" s="71">
        <v>0.1527</v>
      </c>
      <c r="Q127" s="71">
        <v>0.37030000000000002</v>
      </c>
      <c r="R127" s="71">
        <v>0.67300000000000004</v>
      </c>
      <c r="S127" s="71">
        <v>1.5404</v>
      </c>
      <c r="T127" s="71">
        <v>2.9824999999999999</v>
      </c>
      <c r="U127" s="71">
        <v>3.44625</v>
      </c>
      <c r="X127" s="66">
        <v>40716</v>
      </c>
      <c r="Y127" s="72">
        <v>1.141</v>
      </c>
      <c r="Z127" s="72">
        <v>1.294</v>
      </c>
      <c r="AA127" s="72">
        <v>1.409</v>
      </c>
      <c r="AB127" s="72">
        <v>1.7330000000000001</v>
      </c>
      <c r="AC127" s="72">
        <v>1.9889999999999999</v>
      </c>
      <c r="AD127" s="72">
        <v>2.6219999999999999</v>
      </c>
      <c r="AE127" s="72">
        <v>3.355</v>
      </c>
      <c r="AF127" s="72">
        <v>3.806</v>
      </c>
      <c r="AJ127" s="66">
        <v>40805</v>
      </c>
      <c r="AK127" s="71">
        <v>0.1</v>
      </c>
      <c r="AL127" s="71">
        <v>0.1</v>
      </c>
      <c r="AM127" s="71">
        <v>0.1</v>
      </c>
      <c r="AN127" s="71">
        <v>0.14000000000000001</v>
      </c>
      <c r="AO127" s="71">
        <v>0.16300000000000001</v>
      </c>
      <c r="AP127" s="71">
        <v>0.35199999999999998</v>
      </c>
      <c r="AQ127" s="71">
        <v>1.0129999999999999</v>
      </c>
      <c r="AR127" s="71">
        <v>1.43</v>
      </c>
      <c r="AV127" s="66">
        <v>40724</v>
      </c>
      <c r="AW127" s="71">
        <v>1.4</v>
      </c>
      <c r="AX127" s="71">
        <v>1.776</v>
      </c>
      <c r="AY127" s="71">
        <v>2.6949999999999998</v>
      </c>
      <c r="AZ127" s="71">
        <v>3.444</v>
      </c>
      <c r="BA127" s="71">
        <v>4.069</v>
      </c>
      <c r="BB127" s="71">
        <v>4.6879999999999997</v>
      </c>
      <c r="BC127" s="71">
        <v>5.4459999999999997</v>
      </c>
      <c r="BD127" s="71">
        <v>5.851</v>
      </c>
      <c r="BG127" s="66">
        <v>40730</v>
      </c>
      <c r="BH127" s="71">
        <v>5.5600000000000005</v>
      </c>
      <c r="BI127" s="71">
        <v>5.73</v>
      </c>
      <c r="BJ127" s="71">
        <v>6.12</v>
      </c>
      <c r="BK127" s="71">
        <v>6.49</v>
      </c>
      <c r="BL127" s="71">
        <v>6.86</v>
      </c>
      <c r="BM127" s="71">
        <v>7.46</v>
      </c>
      <c r="BN127" s="71">
        <v>8.3740000000000006</v>
      </c>
      <c r="BO127" s="71">
        <v>8.5280000000000005</v>
      </c>
      <c r="BR127" s="66">
        <v>41135</v>
      </c>
      <c r="BS127" s="71">
        <v>6.1980000000000004</v>
      </c>
      <c r="BT127" s="71">
        <v>10.752000000000001</v>
      </c>
      <c r="BU127" s="71">
        <v>11.556000000000001</v>
      </c>
      <c r="BV127" s="71">
        <v>10.693</v>
      </c>
      <c r="BW127" s="71">
        <v>12.1525</v>
      </c>
      <c r="BX127" s="71">
        <v>13.612</v>
      </c>
      <c r="BY127" s="71">
        <v>15.95</v>
      </c>
      <c r="BZ127" s="71">
        <v>17</v>
      </c>
      <c r="CJ127" s="66"/>
      <c r="CM127" s="66"/>
      <c r="CP127" s="66"/>
      <c r="CS127" s="66"/>
    </row>
    <row r="128" spans="2:97" ht="14.25" customHeight="1" x14ac:dyDescent="0.3">
      <c r="B128" s="70">
        <v>41150</v>
      </c>
      <c r="C128" s="67">
        <v>12.96</v>
      </c>
      <c r="D128" s="67">
        <v>13.14</v>
      </c>
      <c r="E128" s="67">
        <v>12.96</v>
      </c>
      <c r="F128" s="67">
        <v>13.08</v>
      </c>
      <c r="G128" s="67">
        <v>13.13</v>
      </c>
      <c r="H128" s="67">
        <v>13.58</v>
      </c>
      <c r="I128" s="67">
        <v>14.5</v>
      </c>
      <c r="J128" s="67">
        <v>15.42</v>
      </c>
      <c r="K128" s="67"/>
      <c r="L128" s="67"/>
      <c r="M128" s="66">
        <v>40717</v>
      </c>
      <c r="N128" s="71">
        <v>5.1000000000000004E-3</v>
      </c>
      <c r="O128" s="71">
        <v>7.1199999999999999E-2</v>
      </c>
      <c r="P128" s="71">
        <v>0.13739999999999999</v>
      </c>
      <c r="Q128" s="71">
        <v>0.34179999999999999</v>
      </c>
      <c r="R128" s="71">
        <v>0.61199999999999999</v>
      </c>
      <c r="S128" s="71">
        <v>1.4567999999999999</v>
      </c>
      <c r="T128" s="71">
        <v>2.9116</v>
      </c>
      <c r="U128" s="71">
        <v>3.3757999999999999</v>
      </c>
      <c r="X128" s="66">
        <v>40717</v>
      </c>
      <c r="Y128" s="72">
        <v>1.083</v>
      </c>
      <c r="Z128" s="72">
        <v>1.2669999999999999</v>
      </c>
      <c r="AA128" s="72">
        <v>1.3540000000000001</v>
      </c>
      <c r="AB128" s="72">
        <v>1.6339999999999999</v>
      </c>
      <c r="AC128" s="72">
        <v>1.8959999999999999</v>
      </c>
      <c r="AD128" s="72">
        <v>2.5409999999999999</v>
      </c>
      <c r="AE128" s="72">
        <v>3.3079999999999998</v>
      </c>
      <c r="AF128" s="72">
        <v>3.7450000000000001</v>
      </c>
      <c r="AJ128" s="66">
        <v>40806</v>
      </c>
      <c r="AK128" s="71">
        <v>0.1</v>
      </c>
      <c r="AL128" s="71">
        <v>0.1</v>
      </c>
      <c r="AM128" s="71">
        <v>0.1</v>
      </c>
      <c r="AN128" s="71">
        <v>0.13800000000000001</v>
      </c>
      <c r="AO128" s="71">
        <v>0.154</v>
      </c>
      <c r="AP128" s="71">
        <v>0.34200000000000003</v>
      </c>
      <c r="AQ128" s="71">
        <v>0.996</v>
      </c>
      <c r="AR128" s="71">
        <v>1.415</v>
      </c>
      <c r="AV128" s="66">
        <v>40725</v>
      </c>
      <c r="AW128" s="71">
        <v>1.5249999999999999</v>
      </c>
      <c r="AX128" s="71">
        <v>1.776</v>
      </c>
      <c r="AY128" s="71">
        <v>2.6949999999999998</v>
      </c>
      <c r="AZ128" s="71">
        <v>3.3460000000000001</v>
      </c>
      <c r="BA128" s="71">
        <v>3.9809999999999999</v>
      </c>
      <c r="BB128" s="71">
        <v>4.6210000000000004</v>
      </c>
      <c r="BC128" s="71">
        <v>5.3810000000000002</v>
      </c>
      <c r="BD128" s="71">
        <v>5.806</v>
      </c>
      <c r="BG128" s="66">
        <v>40731</v>
      </c>
      <c r="BH128" s="71">
        <v>5.5600000000000005</v>
      </c>
      <c r="BI128" s="71">
        <v>5.73</v>
      </c>
      <c r="BJ128" s="71">
        <v>6.12</v>
      </c>
      <c r="BK128" s="71">
        <v>6.4725000000000001</v>
      </c>
      <c r="BL128" s="71">
        <v>6.8250000000000002</v>
      </c>
      <c r="BM128" s="71">
        <v>7.4219999999999997</v>
      </c>
      <c r="BN128" s="71">
        <v>8.3190000000000008</v>
      </c>
      <c r="BO128" s="71">
        <v>8.4749999999999996</v>
      </c>
      <c r="BR128" s="66">
        <v>41136</v>
      </c>
      <c r="BS128" s="71">
        <v>6.1980000000000004</v>
      </c>
      <c r="BT128" s="71">
        <v>10.752000000000001</v>
      </c>
      <c r="BU128" s="71">
        <v>11.556000000000001</v>
      </c>
      <c r="BV128" s="71">
        <v>10.693</v>
      </c>
      <c r="BW128" s="71">
        <v>12.1525</v>
      </c>
      <c r="BX128" s="71">
        <v>13.612</v>
      </c>
      <c r="BY128" s="71">
        <v>15.95</v>
      </c>
      <c r="BZ128" s="71">
        <v>17</v>
      </c>
      <c r="CJ128" s="66"/>
      <c r="CM128" s="66"/>
      <c r="CP128" s="66"/>
      <c r="CS128" s="66"/>
    </row>
    <row r="129" spans="2:97" ht="14.25" customHeight="1" x14ac:dyDescent="0.3">
      <c r="B129" s="70">
        <v>41151</v>
      </c>
      <c r="C129" s="67">
        <v>12.78</v>
      </c>
      <c r="D129" s="67">
        <v>12.63</v>
      </c>
      <c r="E129" s="67">
        <v>12.71</v>
      </c>
      <c r="F129" s="67">
        <v>12.45</v>
      </c>
      <c r="G129" s="67">
        <v>12.8</v>
      </c>
      <c r="H129" s="67">
        <v>13.15</v>
      </c>
      <c r="I129" s="67">
        <v>14.5</v>
      </c>
      <c r="J129" s="67">
        <v>15.85</v>
      </c>
      <c r="K129" s="67"/>
      <c r="L129" s="67"/>
      <c r="M129" s="66">
        <v>40718</v>
      </c>
      <c r="N129" s="71">
        <v>5.1000000000000004E-3</v>
      </c>
      <c r="O129" s="71">
        <v>6.6100000000000006E-2</v>
      </c>
      <c r="P129" s="71">
        <v>0.13739999999999999</v>
      </c>
      <c r="Q129" s="71">
        <v>0.32900000000000001</v>
      </c>
      <c r="R129" s="71">
        <v>0.55859999999999999</v>
      </c>
      <c r="S129" s="71">
        <v>1.3731</v>
      </c>
      <c r="T129" s="71">
        <v>2.8635999999999999</v>
      </c>
      <c r="U129" s="71">
        <v>3.3468</v>
      </c>
      <c r="X129" s="66">
        <v>40718</v>
      </c>
      <c r="Y129" s="72">
        <v>1.079</v>
      </c>
      <c r="Z129" s="72">
        <v>1.268</v>
      </c>
      <c r="AA129" s="72">
        <v>1.3420000000000001</v>
      </c>
      <c r="AB129" s="72">
        <v>1.6379999999999999</v>
      </c>
      <c r="AC129" s="72">
        <v>1.9</v>
      </c>
      <c r="AD129" s="72">
        <v>2.548</v>
      </c>
      <c r="AE129" s="72">
        <v>3.2909999999999999</v>
      </c>
      <c r="AF129" s="72">
        <v>3.734</v>
      </c>
      <c r="AJ129" s="66">
        <v>40807</v>
      </c>
      <c r="AK129" s="71">
        <v>0.1</v>
      </c>
      <c r="AL129" s="71">
        <v>0.1</v>
      </c>
      <c r="AM129" s="71">
        <v>0.1</v>
      </c>
      <c r="AN129" s="71">
        <v>0.13200000000000001</v>
      </c>
      <c r="AO129" s="71">
        <v>0.15</v>
      </c>
      <c r="AP129" s="71">
        <v>0.34699999999999998</v>
      </c>
      <c r="AQ129" s="71">
        <v>0.99199999999999999</v>
      </c>
      <c r="AR129" s="71">
        <v>1.403</v>
      </c>
      <c r="AV129" s="66">
        <v>40728</v>
      </c>
      <c r="AW129" s="71">
        <v>1.5249999999999999</v>
      </c>
      <c r="AX129" s="71">
        <v>1.776</v>
      </c>
      <c r="AY129" s="71">
        <v>2.6949999999999998</v>
      </c>
      <c r="AZ129" s="71">
        <v>3.35</v>
      </c>
      <c r="BA129" s="71">
        <v>3.9820000000000002</v>
      </c>
      <c r="BB129" s="71">
        <v>4.6230000000000002</v>
      </c>
      <c r="BC129" s="71">
        <v>5.3979999999999997</v>
      </c>
      <c r="BD129" s="71">
        <v>5.8109999999999999</v>
      </c>
      <c r="BG129" s="66">
        <v>40732</v>
      </c>
      <c r="BH129" s="71">
        <v>5.57</v>
      </c>
      <c r="BI129" s="71">
        <v>5.75</v>
      </c>
      <c r="BJ129" s="71">
        <v>6.13</v>
      </c>
      <c r="BK129" s="71">
        <v>6.4695</v>
      </c>
      <c r="BL129" s="71">
        <v>6.8090000000000002</v>
      </c>
      <c r="BM129" s="71">
        <v>7.407</v>
      </c>
      <c r="BN129" s="71">
        <v>8.3049999999999997</v>
      </c>
      <c r="BO129" s="71">
        <v>8.4659999999999993</v>
      </c>
      <c r="BR129" s="66">
        <v>41137</v>
      </c>
      <c r="BS129" s="71">
        <v>6.1980000000000004</v>
      </c>
      <c r="BT129" s="71">
        <v>10.752000000000001</v>
      </c>
      <c r="BU129" s="71">
        <v>11.556000000000001</v>
      </c>
      <c r="BV129" s="71">
        <v>10.693</v>
      </c>
      <c r="BW129" s="71">
        <v>12.1525</v>
      </c>
      <c r="BX129" s="71">
        <v>13.612</v>
      </c>
      <c r="BY129" s="71">
        <v>15.95</v>
      </c>
      <c r="BZ129" s="71">
        <v>17</v>
      </c>
      <c r="CJ129" s="66"/>
      <c r="CM129" s="66"/>
      <c r="CP129" s="66"/>
      <c r="CS129" s="66"/>
    </row>
    <row r="130" spans="2:97" ht="14.25" customHeight="1" x14ac:dyDescent="0.3">
      <c r="B130" s="70">
        <v>41152</v>
      </c>
      <c r="C130" s="67">
        <v>12.78</v>
      </c>
      <c r="D130" s="67">
        <v>12.63</v>
      </c>
      <c r="E130" s="67">
        <v>12.71</v>
      </c>
      <c r="F130" s="67">
        <v>12.45</v>
      </c>
      <c r="G130" s="67">
        <v>12.8</v>
      </c>
      <c r="H130" s="67">
        <v>13.15</v>
      </c>
      <c r="I130" s="67">
        <v>14.5</v>
      </c>
      <c r="J130" s="67">
        <v>15.85</v>
      </c>
      <c r="K130" s="67"/>
      <c r="L130" s="67"/>
      <c r="M130" s="66">
        <v>40721</v>
      </c>
      <c r="N130" s="71">
        <v>1.01E-2</v>
      </c>
      <c r="O130" s="71">
        <v>8.14E-2</v>
      </c>
      <c r="P130" s="71">
        <v>0.1527</v>
      </c>
      <c r="Q130" s="71">
        <v>0.39389999999999997</v>
      </c>
      <c r="R130" s="71">
        <v>0.63009999999999999</v>
      </c>
      <c r="S130" s="71">
        <v>1.4496</v>
      </c>
      <c r="T130" s="71">
        <v>2.9304999999999999</v>
      </c>
      <c r="U130" s="71">
        <v>3.4352499999999999</v>
      </c>
      <c r="X130" s="66">
        <v>40721</v>
      </c>
      <c r="Y130" s="72">
        <v>1.123</v>
      </c>
      <c r="Z130" s="72">
        <v>1.2749999999999999</v>
      </c>
      <c r="AA130" s="72">
        <v>1.351</v>
      </c>
      <c r="AB130" s="72">
        <v>1.6800000000000002</v>
      </c>
      <c r="AC130" s="72">
        <v>1.9419999999999999</v>
      </c>
      <c r="AD130" s="72">
        <v>2.593</v>
      </c>
      <c r="AE130" s="72">
        <v>3.3460000000000001</v>
      </c>
      <c r="AF130" s="72">
        <v>3.8</v>
      </c>
      <c r="AJ130" s="66">
        <v>40808</v>
      </c>
      <c r="AK130" s="71">
        <v>0.1</v>
      </c>
      <c r="AL130" s="71">
        <v>0.1</v>
      </c>
      <c r="AM130" s="71">
        <v>0.1</v>
      </c>
      <c r="AN130" s="71">
        <v>0.13400000000000001</v>
      </c>
      <c r="AO130" s="71">
        <v>0.14599999999999999</v>
      </c>
      <c r="AP130" s="71">
        <v>0.35199999999999998</v>
      </c>
      <c r="AQ130" s="71">
        <v>0.98699999999999999</v>
      </c>
      <c r="AR130" s="71">
        <v>1.363</v>
      </c>
      <c r="AV130" s="66">
        <v>40729</v>
      </c>
      <c r="AW130" s="71">
        <v>1.5249999999999999</v>
      </c>
      <c r="AX130" s="71">
        <v>1.776</v>
      </c>
      <c r="AY130" s="71">
        <v>2.6949999999999998</v>
      </c>
      <c r="AZ130" s="71">
        <v>3.4249999999999998</v>
      </c>
      <c r="BA130" s="71">
        <v>4.1020000000000003</v>
      </c>
      <c r="BB130" s="71">
        <v>4.7460000000000004</v>
      </c>
      <c r="BC130" s="71">
        <v>5.4820000000000002</v>
      </c>
      <c r="BD130" s="71">
        <v>5.8849999999999998</v>
      </c>
      <c r="BG130" s="66">
        <v>40735</v>
      </c>
      <c r="BH130" s="71">
        <v>5.57</v>
      </c>
      <c r="BI130" s="71">
        <v>5.75</v>
      </c>
      <c r="BJ130" s="71">
        <v>6.13</v>
      </c>
      <c r="BK130" s="71">
        <v>6.5005000000000006</v>
      </c>
      <c r="BL130" s="71">
        <v>6.8710000000000004</v>
      </c>
      <c r="BM130" s="71">
        <v>7.4829999999999997</v>
      </c>
      <c r="BN130" s="71">
        <v>8.3829999999999991</v>
      </c>
      <c r="BO130" s="71">
        <v>8.5500000000000007</v>
      </c>
      <c r="BR130" s="66">
        <v>41138</v>
      </c>
      <c r="BS130" s="71">
        <v>6.1980000000000004</v>
      </c>
      <c r="BT130" s="71">
        <v>10.752000000000001</v>
      </c>
      <c r="BU130" s="71">
        <v>11.556000000000001</v>
      </c>
      <c r="BV130" s="71">
        <v>10.693</v>
      </c>
      <c r="BW130" s="71">
        <v>12.1525</v>
      </c>
      <c r="BX130" s="71">
        <v>13.612</v>
      </c>
      <c r="BY130" s="71">
        <v>15.95</v>
      </c>
      <c r="BZ130" s="71">
        <v>17</v>
      </c>
      <c r="CJ130" s="66"/>
      <c r="CM130" s="66"/>
      <c r="CP130" s="66"/>
      <c r="CS130" s="66"/>
    </row>
    <row r="131" spans="2:97" ht="14.25" customHeight="1" x14ac:dyDescent="0.3">
      <c r="B131" s="70">
        <v>41155</v>
      </c>
      <c r="C131" s="67">
        <v>12.78</v>
      </c>
      <c r="D131" s="67">
        <v>12.63</v>
      </c>
      <c r="E131" s="67">
        <v>12.71</v>
      </c>
      <c r="F131" s="67">
        <v>12.45</v>
      </c>
      <c r="G131" s="67">
        <v>12.8</v>
      </c>
      <c r="H131" s="67">
        <v>13.15</v>
      </c>
      <c r="I131" s="67">
        <v>14.5</v>
      </c>
      <c r="J131" s="67">
        <v>15.85</v>
      </c>
      <c r="K131" s="67"/>
      <c r="L131" s="67"/>
      <c r="M131" s="66">
        <v>40722</v>
      </c>
      <c r="N131" s="71">
        <v>2.0299999999999999E-2</v>
      </c>
      <c r="O131" s="71">
        <v>0.1017</v>
      </c>
      <c r="P131" s="71">
        <v>0.17810000000000001</v>
      </c>
      <c r="Q131" s="71">
        <v>0.47320000000000001</v>
      </c>
      <c r="R131" s="71">
        <v>0.74460000000000004</v>
      </c>
      <c r="S131" s="71">
        <v>1.5792999999999999</v>
      </c>
      <c r="T131" s="71">
        <v>3.0308000000000002</v>
      </c>
      <c r="U131" s="71">
        <v>3.5204</v>
      </c>
      <c r="X131" s="66">
        <v>40722</v>
      </c>
      <c r="Y131" s="72">
        <v>1.1890000000000001</v>
      </c>
      <c r="Z131" s="72">
        <v>1.302</v>
      </c>
      <c r="AA131" s="72">
        <v>1.399</v>
      </c>
      <c r="AB131" s="72">
        <v>1.732</v>
      </c>
      <c r="AC131" s="72">
        <v>1.994</v>
      </c>
      <c r="AD131" s="72">
        <v>2.6440000000000001</v>
      </c>
      <c r="AE131" s="72">
        <v>3.3580000000000001</v>
      </c>
      <c r="AF131" s="72">
        <v>3.8220000000000001</v>
      </c>
      <c r="AJ131" s="66">
        <v>40809</v>
      </c>
      <c r="AK131" s="71">
        <v>0.1</v>
      </c>
      <c r="AL131" s="71">
        <v>0.1</v>
      </c>
      <c r="AM131" s="71">
        <v>0.1</v>
      </c>
      <c r="AN131" s="71">
        <v>0.13400000000000001</v>
      </c>
      <c r="AO131" s="71">
        <v>0.14399999999999999</v>
      </c>
      <c r="AP131" s="71">
        <v>0.35199999999999998</v>
      </c>
      <c r="AQ131" s="71">
        <v>0.98699999999999999</v>
      </c>
      <c r="AR131" s="71">
        <v>1.363</v>
      </c>
      <c r="AV131" s="66">
        <v>40730</v>
      </c>
      <c r="AW131" s="71">
        <v>1.5249999999999999</v>
      </c>
      <c r="AX131" s="71">
        <v>1.776</v>
      </c>
      <c r="AY131" s="71">
        <v>2.6949999999999998</v>
      </c>
      <c r="AZ131" s="71">
        <v>3.6219999999999999</v>
      </c>
      <c r="BA131" s="71">
        <v>4.274</v>
      </c>
      <c r="BB131" s="71">
        <v>4.8899999999999997</v>
      </c>
      <c r="BC131" s="71">
        <v>5.6050000000000004</v>
      </c>
      <c r="BD131" s="71">
        <v>5.9850000000000003</v>
      </c>
      <c r="BG131" s="66">
        <v>40736</v>
      </c>
      <c r="BH131" s="71">
        <v>5.57</v>
      </c>
      <c r="BI131" s="71">
        <v>5.75</v>
      </c>
      <c r="BJ131" s="71">
        <v>6.13</v>
      </c>
      <c r="BK131" s="71">
        <v>6.5235000000000003</v>
      </c>
      <c r="BL131" s="71">
        <v>6.9169999999999998</v>
      </c>
      <c r="BM131" s="71">
        <v>7.54</v>
      </c>
      <c r="BN131" s="71">
        <v>8.4429999999999996</v>
      </c>
      <c r="BO131" s="71">
        <v>8.6229999999999993</v>
      </c>
      <c r="BR131" s="66">
        <v>41142</v>
      </c>
      <c r="BS131" s="71">
        <v>6.1980000000000004</v>
      </c>
      <c r="BT131" s="71">
        <v>10.752000000000001</v>
      </c>
      <c r="BU131" s="71">
        <v>11.556000000000001</v>
      </c>
      <c r="BV131" s="71">
        <v>10.693</v>
      </c>
      <c r="BW131" s="71">
        <v>12.1525</v>
      </c>
      <c r="BX131" s="71">
        <v>13.612</v>
      </c>
      <c r="BY131" s="71">
        <v>15.95</v>
      </c>
      <c r="BZ131" s="71">
        <v>17</v>
      </c>
      <c r="CJ131" s="66"/>
      <c r="CM131" s="66"/>
      <c r="CP131" s="66"/>
      <c r="CS131" s="66"/>
    </row>
    <row r="132" spans="2:97" ht="14.25" customHeight="1" x14ac:dyDescent="0.3">
      <c r="B132" s="70">
        <v>41156</v>
      </c>
      <c r="C132" s="67">
        <v>12.78</v>
      </c>
      <c r="D132" s="67">
        <v>12.45</v>
      </c>
      <c r="E132" s="67">
        <v>12.71</v>
      </c>
      <c r="F132" s="67">
        <v>12.3</v>
      </c>
      <c r="G132" s="67">
        <v>12.73</v>
      </c>
      <c r="H132" s="67">
        <v>13.15</v>
      </c>
      <c r="I132" s="67">
        <v>14.5</v>
      </c>
      <c r="J132" s="67">
        <v>15.85</v>
      </c>
      <c r="K132" s="67"/>
      <c r="L132" s="67"/>
      <c r="M132" s="66">
        <v>40723</v>
      </c>
      <c r="N132" s="71">
        <v>2.0299999999999999E-2</v>
      </c>
      <c r="O132" s="71">
        <v>0.1017</v>
      </c>
      <c r="P132" s="71">
        <v>0.1883</v>
      </c>
      <c r="Q132" s="71">
        <v>0.46139999999999998</v>
      </c>
      <c r="R132" s="71">
        <v>0.76600000000000001</v>
      </c>
      <c r="S132" s="71">
        <v>1.6898</v>
      </c>
      <c r="T132" s="71">
        <v>3.1118000000000001</v>
      </c>
      <c r="U132" s="71">
        <v>3.5959000000000003</v>
      </c>
      <c r="X132" s="66">
        <v>40723</v>
      </c>
      <c r="Y132" s="72">
        <v>1.19</v>
      </c>
      <c r="Z132" s="72">
        <v>1.3140000000000001</v>
      </c>
      <c r="AA132" s="72">
        <v>1.419</v>
      </c>
      <c r="AB132" s="72">
        <v>1.7629999999999999</v>
      </c>
      <c r="AC132" s="72">
        <v>2.0270000000000001</v>
      </c>
      <c r="AD132" s="72">
        <v>2.6859999999999999</v>
      </c>
      <c r="AE132" s="72">
        <v>3.391</v>
      </c>
      <c r="AF132" s="72">
        <v>3.859</v>
      </c>
      <c r="AJ132" s="66">
        <v>40812</v>
      </c>
      <c r="AK132" s="71">
        <v>0.1</v>
      </c>
      <c r="AL132" s="71">
        <v>0.1</v>
      </c>
      <c r="AM132" s="71">
        <v>0.1</v>
      </c>
      <c r="AN132" s="71">
        <v>0.129</v>
      </c>
      <c r="AO132" s="71">
        <v>0.14099999999999999</v>
      </c>
      <c r="AP132" s="71">
        <v>0.34599999999999997</v>
      </c>
      <c r="AQ132" s="71">
        <v>0.98099999999999998</v>
      </c>
      <c r="AR132" s="71">
        <v>1.369</v>
      </c>
      <c r="AV132" s="66">
        <v>40731</v>
      </c>
      <c r="AW132" s="71">
        <v>1.625</v>
      </c>
      <c r="AX132" s="71">
        <v>1.776</v>
      </c>
      <c r="AY132" s="71">
        <v>2.6949999999999998</v>
      </c>
      <c r="AZ132" s="71">
        <v>3.657</v>
      </c>
      <c r="BA132" s="71">
        <v>4.2629999999999999</v>
      </c>
      <c r="BB132" s="71">
        <v>4.8819999999999997</v>
      </c>
      <c r="BC132" s="71">
        <v>5.6219999999999999</v>
      </c>
      <c r="BD132" s="71">
        <v>5.992</v>
      </c>
      <c r="BG132" s="66">
        <v>40737</v>
      </c>
      <c r="BH132" s="71">
        <v>5.57</v>
      </c>
      <c r="BI132" s="71">
        <v>5.75</v>
      </c>
      <c r="BJ132" s="71">
        <v>6.13</v>
      </c>
      <c r="BK132" s="71">
        <v>6.5135000000000005</v>
      </c>
      <c r="BL132" s="71">
        <v>6.8970000000000002</v>
      </c>
      <c r="BM132" s="71">
        <v>7.5060000000000002</v>
      </c>
      <c r="BN132" s="71">
        <v>8.4450000000000003</v>
      </c>
      <c r="BO132" s="71">
        <v>8.6379999999999999</v>
      </c>
      <c r="BR132" s="66">
        <v>41143</v>
      </c>
      <c r="BS132" s="71">
        <v>6.1980000000000004</v>
      </c>
      <c r="BT132" s="71">
        <v>10.752000000000001</v>
      </c>
      <c r="BU132" s="71">
        <v>11.556000000000001</v>
      </c>
      <c r="BV132" s="71">
        <v>10.693</v>
      </c>
      <c r="BW132" s="71">
        <v>12.1525</v>
      </c>
      <c r="BX132" s="71">
        <v>13.612</v>
      </c>
      <c r="BY132" s="71">
        <v>15.95</v>
      </c>
      <c r="BZ132" s="71">
        <v>17</v>
      </c>
      <c r="CJ132" s="66"/>
      <c r="CM132" s="66"/>
      <c r="CP132" s="66"/>
      <c r="CS132" s="66"/>
    </row>
    <row r="133" spans="2:97" ht="14.25" customHeight="1" x14ac:dyDescent="0.3">
      <c r="B133" s="70">
        <v>41157</v>
      </c>
      <c r="C133" s="67">
        <v>12.09</v>
      </c>
      <c r="D133" s="67">
        <v>11.98</v>
      </c>
      <c r="E133" s="67">
        <v>11.85</v>
      </c>
      <c r="F133" s="67">
        <v>12</v>
      </c>
      <c r="G133" s="67">
        <v>12.38</v>
      </c>
      <c r="H133" s="67">
        <v>12.7</v>
      </c>
      <c r="I133" s="67">
        <v>14.55</v>
      </c>
      <c r="J133" s="67">
        <v>14.55</v>
      </c>
      <c r="K133" s="67"/>
      <c r="L133" s="67"/>
      <c r="M133" s="66">
        <v>40724</v>
      </c>
      <c r="N133" s="71">
        <v>1.0200000000000001E-2</v>
      </c>
      <c r="O133" s="71">
        <v>9.6600000000000005E-2</v>
      </c>
      <c r="P133" s="71">
        <v>0.1832</v>
      </c>
      <c r="Q133" s="71">
        <v>0.45760000000000001</v>
      </c>
      <c r="R133" s="71">
        <v>0.79549999999999998</v>
      </c>
      <c r="S133" s="71">
        <v>1.7608000000000001</v>
      </c>
      <c r="T133" s="71">
        <v>3.16</v>
      </c>
      <c r="U133" s="71">
        <v>3.625</v>
      </c>
      <c r="X133" s="66">
        <v>40724</v>
      </c>
      <c r="Y133" s="72">
        <v>1.1830000000000001</v>
      </c>
      <c r="Z133" s="72">
        <v>1.296</v>
      </c>
      <c r="AA133" s="72">
        <v>1.4179999999999999</v>
      </c>
      <c r="AB133" s="72">
        <v>1.804</v>
      </c>
      <c r="AC133" s="72">
        <v>2.0569999999999999</v>
      </c>
      <c r="AD133" s="72">
        <v>2.7290000000000001</v>
      </c>
      <c r="AE133" s="72">
        <v>3.4039999999999999</v>
      </c>
      <c r="AF133" s="72">
        <v>3.8740000000000001</v>
      </c>
      <c r="AJ133" s="66">
        <v>40813</v>
      </c>
      <c r="AK133" s="71">
        <v>0.1</v>
      </c>
      <c r="AL133" s="71">
        <v>0.1</v>
      </c>
      <c r="AM133" s="71">
        <v>0.1</v>
      </c>
      <c r="AN133" s="71">
        <v>0.126</v>
      </c>
      <c r="AO133" s="71">
        <v>0.14599999999999999</v>
      </c>
      <c r="AP133" s="71">
        <v>0.36</v>
      </c>
      <c r="AQ133" s="71">
        <v>1.0029999999999999</v>
      </c>
      <c r="AR133" s="71">
        <v>1.3919999999999999</v>
      </c>
      <c r="AV133" s="66">
        <v>40732</v>
      </c>
      <c r="AW133" s="71">
        <v>1.625</v>
      </c>
      <c r="AX133" s="71">
        <v>1.776</v>
      </c>
      <c r="AY133" s="71">
        <v>2.6949999999999998</v>
      </c>
      <c r="AZ133" s="71">
        <v>3.766</v>
      </c>
      <c r="BA133" s="71">
        <v>4.3540000000000001</v>
      </c>
      <c r="BB133" s="71">
        <v>4.9329999999999998</v>
      </c>
      <c r="BC133" s="71">
        <v>5.6749999999999998</v>
      </c>
      <c r="BD133" s="71">
        <v>6.0359999999999996</v>
      </c>
      <c r="BG133" s="66">
        <v>40738</v>
      </c>
      <c r="BH133" s="71">
        <v>5.57</v>
      </c>
      <c r="BI133" s="71">
        <v>5.75</v>
      </c>
      <c r="BJ133" s="71">
        <v>6.13</v>
      </c>
      <c r="BK133" s="71">
        <v>6.5034999999999998</v>
      </c>
      <c r="BL133" s="71">
        <v>6.8769999999999998</v>
      </c>
      <c r="BM133" s="71">
        <v>7.484</v>
      </c>
      <c r="BN133" s="71">
        <v>8.4260000000000002</v>
      </c>
      <c r="BO133" s="71">
        <v>8.5990000000000002</v>
      </c>
      <c r="BR133" s="66">
        <v>41148</v>
      </c>
      <c r="BS133" s="71">
        <v>6.1980000000000004</v>
      </c>
      <c r="BT133" s="71">
        <v>2.4500000000000002</v>
      </c>
      <c r="BU133" s="71">
        <v>10.776999999999999</v>
      </c>
      <c r="BV133" s="71">
        <v>10.693</v>
      </c>
      <c r="BW133" s="71">
        <v>12.1525</v>
      </c>
      <c r="BX133" s="71">
        <v>13.612</v>
      </c>
      <c r="BY133" s="71">
        <v>15.95</v>
      </c>
      <c r="BZ133" s="71">
        <v>17</v>
      </c>
      <c r="CJ133" s="66"/>
      <c r="CM133" s="66"/>
      <c r="CP133" s="66"/>
      <c r="CS133" s="66"/>
    </row>
    <row r="134" spans="2:97" ht="14.25" customHeight="1" x14ac:dyDescent="0.3">
      <c r="B134" s="70">
        <v>41158</v>
      </c>
      <c r="C134" s="67">
        <v>12.09</v>
      </c>
      <c r="D134" s="67">
        <v>11.98</v>
      </c>
      <c r="E134" s="67">
        <v>11.85</v>
      </c>
      <c r="F134" s="67">
        <v>12</v>
      </c>
      <c r="G134" s="67">
        <v>12.38</v>
      </c>
      <c r="H134" s="67">
        <v>12.7</v>
      </c>
      <c r="I134" s="67">
        <v>14.55</v>
      </c>
      <c r="J134" s="67">
        <v>14.55</v>
      </c>
      <c r="K134" s="67"/>
      <c r="L134" s="67"/>
      <c r="M134" s="66">
        <v>40725</v>
      </c>
      <c r="N134" s="71">
        <v>1.5299999999999999E-2</v>
      </c>
      <c r="O134" s="71">
        <v>9.6600000000000005E-2</v>
      </c>
      <c r="P134" s="71">
        <v>0.1883</v>
      </c>
      <c r="Q134" s="71">
        <v>0.47189999999999999</v>
      </c>
      <c r="R134" s="71">
        <v>0.81720000000000004</v>
      </c>
      <c r="S134" s="71">
        <v>1.7795000000000001</v>
      </c>
      <c r="T134" s="71">
        <v>3.1823000000000001</v>
      </c>
      <c r="U134" s="71">
        <v>3.6511500000000003</v>
      </c>
      <c r="X134" s="66">
        <v>40725</v>
      </c>
      <c r="Y134" s="72">
        <v>1.1830000000000001</v>
      </c>
      <c r="Z134" s="72">
        <v>1.3080000000000001</v>
      </c>
      <c r="AA134" s="72">
        <v>1.425</v>
      </c>
      <c r="AB134" s="72">
        <v>1.8359999999999999</v>
      </c>
      <c r="AC134" s="72">
        <v>2.0720000000000001</v>
      </c>
      <c r="AD134" s="72">
        <v>2.73</v>
      </c>
      <c r="AE134" s="72">
        <v>3.407</v>
      </c>
      <c r="AF134" s="72">
        <v>3.86</v>
      </c>
      <c r="AJ134" s="66">
        <v>40814</v>
      </c>
      <c r="AK134" s="71">
        <v>0.1</v>
      </c>
      <c r="AL134" s="71">
        <v>0.1</v>
      </c>
      <c r="AM134" s="71">
        <v>0.1</v>
      </c>
      <c r="AN134" s="71">
        <v>0.127</v>
      </c>
      <c r="AO134" s="71">
        <v>0.14699999999999999</v>
      </c>
      <c r="AP134" s="71">
        <v>0.36</v>
      </c>
      <c r="AQ134" s="71">
        <v>1.004</v>
      </c>
      <c r="AR134" s="71">
        <v>1.407</v>
      </c>
      <c r="AV134" s="66">
        <v>40735</v>
      </c>
      <c r="AW134" s="71">
        <v>1.625</v>
      </c>
      <c r="AX134" s="71">
        <v>1.776</v>
      </c>
      <c r="AY134" s="71">
        <v>2.6949999999999998</v>
      </c>
      <c r="AZ134" s="71">
        <v>4.2370000000000001</v>
      </c>
      <c r="BA134" s="71">
        <v>4.8780000000000001</v>
      </c>
      <c r="BB134" s="71">
        <v>5.3940000000000001</v>
      </c>
      <c r="BC134" s="71">
        <v>6.03</v>
      </c>
      <c r="BD134" s="71">
        <v>6.2839999999999998</v>
      </c>
      <c r="BG134" s="66">
        <v>40739</v>
      </c>
      <c r="BH134" s="71">
        <v>5.57</v>
      </c>
      <c r="BI134" s="71">
        <v>5.75</v>
      </c>
      <c r="BJ134" s="71">
        <v>6.12</v>
      </c>
      <c r="BK134" s="71">
        <v>6.5015000000000001</v>
      </c>
      <c r="BL134" s="71">
        <v>6.883</v>
      </c>
      <c r="BM134" s="71">
        <v>7.4889999999999999</v>
      </c>
      <c r="BN134" s="71">
        <v>8.4269999999999996</v>
      </c>
      <c r="BO134" s="71">
        <v>8.609</v>
      </c>
      <c r="BR134" s="66">
        <v>41149</v>
      </c>
      <c r="BS134" s="71">
        <v>6.1980000000000004</v>
      </c>
      <c r="BT134" s="71">
        <v>2.4500000000000002</v>
      </c>
      <c r="BU134" s="71">
        <v>10.776999999999999</v>
      </c>
      <c r="BV134" s="71">
        <v>10.693</v>
      </c>
      <c r="BW134" s="71">
        <v>12.1525</v>
      </c>
      <c r="BX134" s="71">
        <v>13.612</v>
      </c>
      <c r="BY134" s="71">
        <v>15.95</v>
      </c>
      <c r="BZ134" s="71">
        <v>17</v>
      </c>
      <c r="CJ134" s="66"/>
      <c r="CM134" s="66"/>
      <c r="CP134" s="66"/>
      <c r="CS134" s="66"/>
    </row>
    <row r="135" spans="2:97" ht="14.25" customHeight="1" x14ac:dyDescent="0.3">
      <c r="B135" s="70">
        <v>41159</v>
      </c>
      <c r="C135" s="67">
        <v>12.14</v>
      </c>
      <c r="D135" s="67">
        <v>11.92</v>
      </c>
      <c r="E135" s="67">
        <v>11.85</v>
      </c>
      <c r="F135" s="67">
        <v>12</v>
      </c>
      <c r="G135" s="67">
        <v>12.38</v>
      </c>
      <c r="H135" s="67">
        <v>12.7</v>
      </c>
      <c r="I135" s="67">
        <v>14.55</v>
      </c>
      <c r="J135" s="67">
        <v>14.55</v>
      </c>
      <c r="K135" s="67"/>
      <c r="L135" s="67"/>
      <c r="M135" s="66">
        <v>40728</v>
      </c>
      <c r="N135" s="71">
        <v>1.5299999999999999E-2</v>
      </c>
      <c r="O135" s="71">
        <v>9.6600000000000005E-2</v>
      </c>
      <c r="P135" s="71">
        <v>0.1883</v>
      </c>
      <c r="Q135" s="71">
        <v>0.47189999999999999</v>
      </c>
      <c r="R135" s="71">
        <v>0.81720000000000004</v>
      </c>
      <c r="S135" s="71">
        <v>1.7795000000000001</v>
      </c>
      <c r="T135" s="71">
        <v>3.1823000000000001</v>
      </c>
      <c r="U135" s="71">
        <v>3.6511500000000003</v>
      </c>
      <c r="X135" s="66">
        <v>40728</v>
      </c>
      <c r="Y135" s="72">
        <v>1.165</v>
      </c>
      <c r="Z135" s="72">
        <v>1.2949999999999999</v>
      </c>
      <c r="AA135" s="72">
        <v>1.444</v>
      </c>
      <c r="AB135" s="72">
        <v>1.8519999999999999</v>
      </c>
      <c r="AC135" s="72">
        <v>2.0840000000000001</v>
      </c>
      <c r="AD135" s="72">
        <v>2.734</v>
      </c>
      <c r="AE135" s="72">
        <v>3.4009999999999998</v>
      </c>
      <c r="AF135" s="72">
        <v>3.8479999999999999</v>
      </c>
      <c r="AJ135" s="66">
        <v>40815</v>
      </c>
      <c r="AK135" s="71">
        <v>0.1</v>
      </c>
      <c r="AL135" s="71">
        <v>0.1</v>
      </c>
      <c r="AM135" s="71">
        <v>0.1</v>
      </c>
      <c r="AN135" s="71">
        <v>0.14499999999999999</v>
      </c>
      <c r="AO135" s="71">
        <v>0.16200000000000001</v>
      </c>
      <c r="AP135" s="71">
        <v>0.35899999999999999</v>
      </c>
      <c r="AQ135" s="71">
        <v>1</v>
      </c>
      <c r="AR135" s="71">
        <v>1.3980000000000001</v>
      </c>
      <c r="AV135" s="66">
        <v>40736</v>
      </c>
      <c r="AW135" s="71">
        <v>1.625</v>
      </c>
      <c r="AX135" s="71">
        <v>1.776</v>
      </c>
      <c r="AY135" s="71">
        <v>2.6949999999999998</v>
      </c>
      <c r="AZ135" s="71">
        <v>4.08</v>
      </c>
      <c r="BA135" s="71">
        <v>4.665</v>
      </c>
      <c r="BB135" s="71">
        <v>5.17</v>
      </c>
      <c r="BC135" s="71">
        <v>5.8540000000000001</v>
      </c>
      <c r="BD135" s="71">
        <v>6.149</v>
      </c>
      <c r="BG135" s="66">
        <v>40742</v>
      </c>
      <c r="BH135" s="71">
        <v>5.57</v>
      </c>
      <c r="BI135" s="71">
        <v>5.75</v>
      </c>
      <c r="BJ135" s="71">
        <v>6.12</v>
      </c>
      <c r="BK135" s="71">
        <v>6.524</v>
      </c>
      <c r="BL135" s="71">
        <v>6.9279999999999999</v>
      </c>
      <c r="BM135" s="71">
        <v>7.5309999999999997</v>
      </c>
      <c r="BN135" s="71">
        <v>8.4759999999999991</v>
      </c>
      <c r="BO135" s="71">
        <v>8.65</v>
      </c>
      <c r="BR135" s="66">
        <v>41150</v>
      </c>
      <c r="BS135" s="71">
        <v>6.1980000000000004</v>
      </c>
      <c r="BT135" s="71">
        <v>2.4500000000000002</v>
      </c>
      <c r="BU135" s="71">
        <v>10.776999999999999</v>
      </c>
      <c r="BV135" s="71">
        <v>10.693</v>
      </c>
      <c r="BW135" s="71">
        <v>12.1525</v>
      </c>
      <c r="BX135" s="71">
        <v>13.612</v>
      </c>
      <c r="BY135" s="71">
        <v>15.95</v>
      </c>
      <c r="BZ135" s="71">
        <v>17</v>
      </c>
      <c r="CJ135" s="66"/>
      <c r="CM135" s="66"/>
      <c r="CP135" s="66"/>
      <c r="CS135" s="66"/>
    </row>
    <row r="136" spans="2:97" ht="14.25" customHeight="1" x14ac:dyDescent="0.3">
      <c r="B136" s="70">
        <v>41162</v>
      </c>
      <c r="C136" s="67">
        <v>11.46</v>
      </c>
      <c r="D136" s="67">
        <v>11.92</v>
      </c>
      <c r="E136" s="67">
        <v>11.76</v>
      </c>
      <c r="F136" s="67">
        <v>12</v>
      </c>
      <c r="G136" s="67">
        <v>12.38</v>
      </c>
      <c r="H136" s="67">
        <v>12.7</v>
      </c>
      <c r="I136" s="67">
        <v>14.55</v>
      </c>
      <c r="J136" s="67">
        <v>14.55</v>
      </c>
      <c r="K136" s="67"/>
      <c r="L136" s="67"/>
      <c r="M136" s="66">
        <v>40729</v>
      </c>
      <c r="N136" s="71">
        <v>-5.1000000000000004E-3</v>
      </c>
      <c r="O136" s="71">
        <v>7.1199999999999999E-2</v>
      </c>
      <c r="P136" s="71">
        <v>0.17810000000000001</v>
      </c>
      <c r="Q136" s="71">
        <v>0.42649999999999999</v>
      </c>
      <c r="R136" s="71">
        <v>0.73650000000000004</v>
      </c>
      <c r="S136" s="71">
        <v>1.6804999999999999</v>
      </c>
      <c r="T136" s="71">
        <v>3.121</v>
      </c>
      <c r="U136" s="71">
        <v>3.6055000000000001</v>
      </c>
      <c r="X136" s="66">
        <v>40729</v>
      </c>
      <c r="Y136" s="72">
        <v>1.147</v>
      </c>
      <c r="Z136" s="72">
        <v>1.292</v>
      </c>
      <c r="AA136" s="72">
        <v>1.448</v>
      </c>
      <c r="AB136" s="72">
        <v>1.819</v>
      </c>
      <c r="AC136" s="72">
        <v>2.0539999999999998</v>
      </c>
      <c r="AD136" s="72">
        <v>2.7039999999999997</v>
      </c>
      <c r="AE136" s="72">
        <v>3.3959999999999999</v>
      </c>
      <c r="AF136" s="72">
        <v>3.839</v>
      </c>
      <c r="AJ136" s="66">
        <v>40816</v>
      </c>
      <c r="AK136" s="71">
        <v>0.1</v>
      </c>
      <c r="AL136" s="71">
        <v>0.1</v>
      </c>
      <c r="AM136" s="71">
        <v>0.1</v>
      </c>
      <c r="AN136" s="71">
        <v>0.14699999999999999</v>
      </c>
      <c r="AO136" s="71">
        <v>0.17599999999999999</v>
      </c>
      <c r="AP136" s="71">
        <v>0.373</v>
      </c>
      <c r="AQ136" s="71">
        <v>1.032</v>
      </c>
      <c r="AR136" s="71">
        <v>1.409</v>
      </c>
      <c r="AV136" s="66">
        <v>40737</v>
      </c>
      <c r="AW136" s="71">
        <v>1.625</v>
      </c>
      <c r="AX136" s="71">
        <v>1.776</v>
      </c>
      <c r="AY136" s="71">
        <v>2.6949999999999998</v>
      </c>
      <c r="AZ136" s="71">
        <v>4.0449999999999999</v>
      </c>
      <c r="BA136" s="71">
        <v>4.593</v>
      </c>
      <c r="BB136" s="71">
        <v>5.1130000000000004</v>
      </c>
      <c r="BC136" s="71">
        <v>5.8220000000000001</v>
      </c>
      <c r="BD136" s="71">
        <v>6.1059999999999999</v>
      </c>
      <c r="BG136" s="66">
        <v>40743</v>
      </c>
      <c r="BH136" s="71">
        <v>5.57</v>
      </c>
      <c r="BI136" s="71">
        <v>5.75</v>
      </c>
      <c r="BJ136" s="71">
        <v>6.12</v>
      </c>
      <c r="BK136" s="71">
        <v>6.4969999999999999</v>
      </c>
      <c r="BL136" s="71">
        <v>6.8739999999999997</v>
      </c>
      <c r="BM136" s="71">
        <v>7.5170000000000003</v>
      </c>
      <c r="BN136" s="71">
        <v>8.4459999999999997</v>
      </c>
      <c r="BO136" s="71">
        <v>8.6319999999999997</v>
      </c>
      <c r="BR136" s="66">
        <v>41151</v>
      </c>
      <c r="BS136" s="71">
        <v>6.1980000000000004</v>
      </c>
      <c r="BT136" s="71">
        <v>2.4500000000000002</v>
      </c>
      <c r="BU136" s="71">
        <v>10.776999999999999</v>
      </c>
      <c r="BV136" s="71">
        <v>10.693</v>
      </c>
      <c r="BW136" s="71">
        <v>12.1525</v>
      </c>
      <c r="BX136" s="71">
        <v>13.612</v>
      </c>
      <c r="BY136" s="71">
        <v>15.95</v>
      </c>
      <c r="BZ136" s="71">
        <v>17</v>
      </c>
      <c r="CJ136" s="66"/>
      <c r="CM136" s="66"/>
      <c r="CP136" s="66"/>
      <c r="CS136" s="66"/>
    </row>
    <row r="137" spans="2:97" ht="14.25" customHeight="1" x14ac:dyDescent="0.3">
      <c r="B137" s="70">
        <v>41163</v>
      </c>
      <c r="C137" s="67">
        <v>11.46</v>
      </c>
      <c r="D137" s="67">
        <v>11.92</v>
      </c>
      <c r="E137" s="67">
        <v>11.76</v>
      </c>
      <c r="F137" s="67">
        <v>12</v>
      </c>
      <c r="G137" s="67">
        <v>12.38</v>
      </c>
      <c r="H137" s="67">
        <v>12.7</v>
      </c>
      <c r="I137" s="67">
        <v>14.55</v>
      </c>
      <c r="J137" s="67">
        <v>14.55</v>
      </c>
      <c r="K137" s="67"/>
      <c r="L137" s="67"/>
      <c r="M137" s="66">
        <v>40730</v>
      </c>
      <c r="N137" s="71">
        <v>5.1000000000000004E-3</v>
      </c>
      <c r="O137" s="71">
        <v>5.0799999999999998E-2</v>
      </c>
      <c r="P137" s="71">
        <v>0.16800000000000001</v>
      </c>
      <c r="Q137" s="71">
        <v>0.42259999999999998</v>
      </c>
      <c r="R137" s="71">
        <v>0.72840000000000005</v>
      </c>
      <c r="S137" s="71">
        <v>1.6608000000000001</v>
      </c>
      <c r="T137" s="71">
        <v>3.1080000000000001</v>
      </c>
      <c r="U137" s="71">
        <v>3.5789999999999997</v>
      </c>
      <c r="X137" s="66">
        <v>40730</v>
      </c>
      <c r="Y137" s="72">
        <v>1.141</v>
      </c>
      <c r="Z137" s="72">
        <v>1.3280000000000001</v>
      </c>
      <c r="AA137" s="72">
        <v>1.476</v>
      </c>
      <c r="AB137" s="72">
        <v>1.798</v>
      </c>
      <c r="AC137" s="72">
        <v>2.0099999999999998</v>
      </c>
      <c r="AD137" s="72">
        <v>2.6480000000000001</v>
      </c>
      <c r="AE137" s="72">
        <v>3.4820000000000002</v>
      </c>
      <c r="AF137" s="72">
        <v>3.81</v>
      </c>
      <c r="AJ137" s="66">
        <v>40819</v>
      </c>
      <c r="AK137" s="71">
        <v>0.1</v>
      </c>
      <c r="AL137" s="71">
        <v>0.1</v>
      </c>
      <c r="AM137" s="71">
        <v>0.1</v>
      </c>
      <c r="AN137" s="71">
        <v>0.14399999999999999</v>
      </c>
      <c r="AO137" s="71">
        <v>0.18099999999999999</v>
      </c>
      <c r="AP137" s="71">
        <v>0.36299999999999999</v>
      </c>
      <c r="AQ137" s="71">
        <v>1.0269999999999999</v>
      </c>
      <c r="AR137" s="71">
        <v>1.413</v>
      </c>
      <c r="AV137" s="66">
        <v>40738</v>
      </c>
      <c r="AW137" s="71">
        <v>1.65</v>
      </c>
      <c r="AX137" s="71">
        <v>1.776</v>
      </c>
      <c r="AY137" s="71">
        <v>2.6949999999999998</v>
      </c>
      <c r="AZ137" s="71">
        <v>4.0629999999999997</v>
      </c>
      <c r="BA137" s="71">
        <v>4.6420000000000003</v>
      </c>
      <c r="BB137" s="71">
        <v>5.1920000000000002</v>
      </c>
      <c r="BC137" s="71">
        <v>5.8620000000000001</v>
      </c>
      <c r="BD137" s="71">
        <v>6.16</v>
      </c>
      <c r="BG137" s="66">
        <v>40744</v>
      </c>
      <c r="BH137" s="71">
        <v>5.57</v>
      </c>
      <c r="BI137" s="71">
        <v>5.75</v>
      </c>
      <c r="BJ137" s="71">
        <v>6.12</v>
      </c>
      <c r="BK137" s="71">
        <v>6.4570000000000007</v>
      </c>
      <c r="BL137" s="71">
        <v>6.7940000000000005</v>
      </c>
      <c r="BM137" s="71">
        <v>7.4219999999999997</v>
      </c>
      <c r="BN137" s="71">
        <v>8.3439999999999994</v>
      </c>
      <c r="BO137" s="71">
        <v>8.5229999999999997</v>
      </c>
      <c r="BR137" s="66">
        <v>41152</v>
      </c>
      <c r="BS137" s="71">
        <v>6.1980000000000004</v>
      </c>
      <c r="BT137" s="71">
        <v>2.4500000000000002</v>
      </c>
      <c r="BU137" s="71">
        <v>10.776999999999999</v>
      </c>
      <c r="BV137" s="71">
        <v>9.9499999999999993</v>
      </c>
      <c r="BW137" s="71">
        <v>10.925000000000001</v>
      </c>
      <c r="BX137" s="71">
        <v>11.9</v>
      </c>
      <c r="BY137" s="71">
        <v>15.69</v>
      </c>
      <c r="BZ137" s="71">
        <v>16.75</v>
      </c>
      <c r="CJ137" s="66"/>
      <c r="CM137" s="66"/>
      <c r="CP137" s="66"/>
      <c r="CS137" s="66"/>
    </row>
    <row r="138" spans="2:97" ht="14.25" customHeight="1" x14ac:dyDescent="0.3">
      <c r="B138" s="70">
        <v>41164</v>
      </c>
      <c r="C138" s="67">
        <v>11.37</v>
      </c>
      <c r="D138" s="67">
        <v>11.56</v>
      </c>
      <c r="E138" s="67">
        <v>11.17</v>
      </c>
      <c r="F138" s="67">
        <v>11.6</v>
      </c>
      <c r="G138" s="67">
        <v>11.68</v>
      </c>
      <c r="H138" s="67">
        <v>12.25</v>
      </c>
      <c r="I138" s="67">
        <v>14.55</v>
      </c>
      <c r="J138" s="67">
        <v>14.55</v>
      </c>
      <c r="K138" s="67"/>
      <c r="L138" s="67"/>
      <c r="M138" s="66">
        <v>40731</v>
      </c>
      <c r="N138" s="71">
        <v>2.0299999999999999E-2</v>
      </c>
      <c r="O138" s="71">
        <v>6.6100000000000006E-2</v>
      </c>
      <c r="P138" s="71">
        <v>0.1832</v>
      </c>
      <c r="Q138" s="71">
        <v>0.46829999999999999</v>
      </c>
      <c r="R138" s="71">
        <v>0.79310000000000003</v>
      </c>
      <c r="S138" s="71">
        <v>1.7269000000000001</v>
      </c>
      <c r="T138" s="71">
        <v>3.1377000000000002</v>
      </c>
      <c r="U138" s="71">
        <v>3.6088500000000003</v>
      </c>
      <c r="X138" s="66">
        <v>40731</v>
      </c>
      <c r="Y138" s="72">
        <v>1.123</v>
      </c>
      <c r="Z138" s="72">
        <v>1.3260000000000001</v>
      </c>
      <c r="AA138" s="72">
        <v>1.4750000000000001</v>
      </c>
      <c r="AB138" s="72">
        <v>1.7749999999999999</v>
      </c>
      <c r="AC138" s="72">
        <v>1.9950000000000001</v>
      </c>
      <c r="AD138" s="72">
        <v>2.6440000000000001</v>
      </c>
      <c r="AE138" s="72">
        <v>3.484</v>
      </c>
      <c r="AF138" s="72">
        <v>3.7919999999999998</v>
      </c>
      <c r="AJ138" s="66">
        <v>40820</v>
      </c>
      <c r="AK138" s="71">
        <v>0.1</v>
      </c>
      <c r="AL138" s="71">
        <v>0.1</v>
      </c>
      <c r="AM138" s="71">
        <v>0.1</v>
      </c>
      <c r="AN138" s="71">
        <v>0.14199999999999999</v>
      </c>
      <c r="AO138" s="71">
        <v>0.17499999999999999</v>
      </c>
      <c r="AP138" s="71">
        <v>0.34699999999999998</v>
      </c>
      <c r="AQ138" s="71">
        <v>0.99199999999999999</v>
      </c>
      <c r="AR138" s="71">
        <v>1.391</v>
      </c>
      <c r="AV138" s="66">
        <v>40739</v>
      </c>
      <c r="AW138" s="71">
        <v>1.65</v>
      </c>
      <c r="AX138" s="71">
        <v>1.776</v>
      </c>
      <c r="AY138" s="71">
        <v>2.6949999999999998</v>
      </c>
      <c r="AZ138" s="71">
        <v>4.2240000000000002</v>
      </c>
      <c r="BA138" s="71">
        <v>4.82</v>
      </c>
      <c r="BB138" s="71">
        <v>5.3650000000000002</v>
      </c>
      <c r="BC138" s="71">
        <v>6.0709999999999997</v>
      </c>
      <c r="BD138" s="71">
        <v>6.3150000000000004</v>
      </c>
      <c r="BG138" s="66">
        <v>40745</v>
      </c>
      <c r="BH138" s="71">
        <v>5.57</v>
      </c>
      <c r="BI138" s="71">
        <v>5.75</v>
      </c>
      <c r="BJ138" s="71">
        <v>6.12</v>
      </c>
      <c r="BK138" s="71">
        <v>6.43</v>
      </c>
      <c r="BL138" s="71">
        <v>6.74</v>
      </c>
      <c r="BM138" s="71">
        <v>7.3730000000000002</v>
      </c>
      <c r="BN138" s="71">
        <v>8.2870000000000008</v>
      </c>
      <c r="BO138" s="71">
        <v>8.4740000000000002</v>
      </c>
      <c r="BR138" s="66">
        <v>41155</v>
      </c>
      <c r="BS138" s="71">
        <v>6.1980000000000004</v>
      </c>
      <c r="BT138" s="71">
        <v>2.4500000000000002</v>
      </c>
      <c r="BU138" s="71">
        <v>10.776999999999999</v>
      </c>
      <c r="BV138" s="71">
        <v>9.9499999999999993</v>
      </c>
      <c r="BW138" s="71">
        <v>10.925000000000001</v>
      </c>
      <c r="BX138" s="71">
        <v>11.9</v>
      </c>
      <c r="BY138" s="71">
        <v>15.69</v>
      </c>
      <c r="BZ138" s="71">
        <v>16.75</v>
      </c>
      <c r="CJ138" s="66"/>
      <c r="CM138" s="66"/>
      <c r="CP138" s="66"/>
      <c r="CS138" s="66"/>
    </row>
    <row r="139" spans="2:97" ht="14.25" customHeight="1" x14ac:dyDescent="0.3">
      <c r="B139" s="70">
        <v>41165</v>
      </c>
      <c r="C139" s="67">
        <v>11.37</v>
      </c>
      <c r="D139" s="67">
        <v>11.56</v>
      </c>
      <c r="E139" s="67">
        <v>11.17</v>
      </c>
      <c r="F139" s="67">
        <v>11.6</v>
      </c>
      <c r="G139" s="67">
        <v>11.68</v>
      </c>
      <c r="H139" s="67">
        <v>12.25</v>
      </c>
      <c r="I139" s="67">
        <v>14.55</v>
      </c>
      <c r="J139" s="67">
        <v>14.55</v>
      </c>
      <c r="K139" s="67"/>
      <c r="L139" s="67"/>
      <c r="M139" s="66">
        <v>40732</v>
      </c>
      <c r="N139" s="71">
        <v>2.0299999999999999E-2</v>
      </c>
      <c r="O139" s="71">
        <v>6.0999999999999999E-2</v>
      </c>
      <c r="P139" s="71">
        <v>0.16289999999999999</v>
      </c>
      <c r="Q139" s="71">
        <v>0.39090000000000003</v>
      </c>
      <c r="R139" s="71">
        <v>0.67710000000000004</v>
      </c>
      <c r="S139" s="71">
        <v>1.5770999999999999</v>
      </c>
      <c r="T139" s="71">
        <v>3.0268000000000002</v>
      </c>
      <c r="U139" s="71">
        <v>3.4984000000000002</v>
      </c>
      <c r="X139" s="66">
        <v>40732</v>
      </c>
      <c r="Y139" s="72">
        <v>1.099</v>
      </c>
      <c r="Z139" s="72">
        <v>1.298</v>
      </c>
      <c r="AA139" s="72">
        <v>1.417</v>
      </c>
      <c r="AB139" s="72">
        <v>1.6859999999999999</v>
      </c>
      <c r="AC139" s="72">
        <v>1.897</v>
      </c>
      <c r="AD139" s="72">
        <v>2.5409999999999999</v>
      </c>
      <c r="AE139" s="72">
        <v>3.411</v>
      </c>
      <c r="AF139" s="72">
        <v>3.702</v>
      </c>
      <c r="AJ139" s="66">
        <v>40821</v>
      </c>
      <c r="AK139" s="71">
        <v>0.1</v>
      </c>
      <c r="AL139" s="71">
        <v>0.1</v>
      </c>
      <c r="AM139" s="71">
        <v>0.1</v>
      </c>
      <c r="AN139" s="71">
        <v>0.14000000000000001</v>
      </c>
      <c r="AO139" s="71">
        <v>0.17599999999999999</v>
      </c>
      <c r="AP139" s="71">
        <v>0.34200000000000003</v>
      </c>
      <c r="AQ139" s="71">
        <v>0.96799999999999997</v>
      </c>
      <c r="AR139" s="71">
        <v>1.375</v>
      </c>
      <c r="AV139" s="66">
        <v>40742</v>
      </c>
      <c r="AW139" s="71">
        <v>1.65</v>
      </c>
      <c r="AX139" s="71">
        <v>1.776</v>
      </c>
      <c r="AY139" s="71">
        <v>2.6949999999999998</v>
      </c>
      <c r="AZ139" s="71">
        <v>4.5590000000000002</v>
      </c>
      <c r="BA139" s="71">
        <v>5.1740000000000004</v>
      </c>
      <c r="BB139" s="71">
        <v>5.7009999999999996</v>
      </c>
      <c r="BC139" s="71">
        <v>6.3159999999999998</v>
      </c>
      <c r="BD139" s="71">
        <v>6.5330000000000004</v>
      </c>
      <c r="BG139" s="66">
        <v>40746</v>
      </c>
      <c r="BH139" s="71">
        <v>5.5600000000000005</v>
      </c>
      <c r="BI139" s="71">
        <v>5.72</v>
      </c>
      <c r="BJ139" s="71">
        <v>6.08</v>
      </c>
      <c r="BK139" s="71">
        <v>6.4030000000000005</v>
      </c>
      <c r="BL139" s="71">
        <v>6.726</v>
      </c>
      <c r="BM139" s="71">
        <v>7.3719999999999999</v>
      </c>
      <c r="BN139" s="71">
        <v>8.2829999999999995</v>
      </c>
      <c r="BO139" s="71">
        <v>8.4759999999999991</v>
      </c>
      <c r="BR139" s="66">
        <v>41156</v>
      </c>
      <c r="BS139" s="71">
        <v>6.1980000000000004</v>
      </c>
      <c r="BT139" s="71">
        <v>2.4500000000000002</v>
      </c>
      <c r="BU139" s="71">
        <v>10.776999999999999</v>
      </c>
      <c r="BV139" s="71">
        <v>9.9499999999999993</v>
      </c>
      <c r="BW139" s="71">
        <v>10.925000000000001</v>
      </c>
      <c r="BX139" s="71">
        <v>11.9</v>
      </c>
      <c r="BY139" s="71">
        <v>15.69</v>
      </c>
      <c r="BZ139" s="71">
        <v>16.75</v>
      </c>
      <c r="CJ139" s="66"/>
      <c r="CM139" s="66"/>
      <c r="CP139" s="66"/>
      <c r="CS139" s="66"/>
    </row>
    <row r="140" spans="2:97" ht="14.25" customHeight="1" x14ac:dyDescent="0.3">
      <c r="B140" s="70">
        <v>41166</v>
      </c>
      <c r="C140" s="67">
        <v>11.37</v>
      </c>
      <c r="D140" s="67">
        <v>11.56</v>
      </c>
      <c r="E140" s="67">
        <v>11.17</v>
      </c>
      <c r="F140" s="67">
        <v>11.6</v>
      </c>
      <c r="G140" s="67">
        <v>11.68</v>
      </c>
      <c r="H140" s="67">
        <v>12.25</v>
      </c>
      <c r="I140" s="67">
        <v>14.55</v>
      </c>
      <c r="J140" s="67">
        <v>14.55</v>
      </c>
      <c r="K140" s="67"/>
      <c r="L140" s="67"/>
      <c r="M140" s="66">
        <v>40735</v>
      </c>
      <c r="N140" s="71">
        <v>1.0200000000000001E-2</v>
      </c>
      <c r="O140" s="71">
        <v>6.0999999999999999E-2</v>
      </c>
      <c r="P140" s="71">
        <v>0.1527</v>
      </c>
      <c r="Q140" s="71">
        <v>0.35510000000000003</v>
      </c>
      <c r="R140" s="71">
        <v>0.60699999999999998</v>
      </c>
      <c r="S140" s="71">
        <v>1.4704999999999999</v>
      </c>
      <c r="T140" s="71">
        <v>2.9188999999999998</v>
      </c>
      <c r="U140" s="71">
        <v>3.3994499999999999</v>
      </c>
      <c r="X140" s="66">
        <v>40735</v>
      </c>
      <c r="Y140" s="72">
        <v>1.091</v>
      </c>
      <c r="Z140" s="72">
        <v>1.2349999999999999</v>
      </c>
      <c r="AA140" s="72">
        <v>1.3129999999999999</v>
      </c>
      <c r="AB140" s="72">
        <v>1.587</v>
      </c>
      <c r="AC140" s="72">
        <v>1.79</v>
      </c>
      <c r="AD140" s="72">
        <v>2.4580000000000002</v>
      </c>
      <c r="AE140" s="72">
        <v>3.36</v>
      </c>
      <c r="AF140" s="72">
        <v>3.641</v>
      </c>
      <c r="AJ140" s="66">
        <v>40822</v>
      </c>
      <c r="AK140" s="71">
        <v>0.1</v>
      </c>
      <c r="AL140" s="71">
        <v>0.1</v>
      </c>
      <c r="AM140" s="71">
        <v>0.1</v>
      </c>
      <c r="AN140" s="71">
        <v>0.14499999999999999</v>
      </c>
      <c r="AO140" s="71">
        <v>0.17499999999999999</v>
      </c>
      <c r="AP140" s="71">
        <v>0.34399999999999997</v>
      </c>
      <c r="AQ140" s="71">
        <v>0.97799999999999998</v>
      </c>
      <c r="AR140" s="71">
        <v>1.387</v>
      </c>
      <c r="AV140" s="66">
        <v>40743</v>
      </c>
      <c r="AW140" s="71">
        <v>1.65</v>
      </c>
      <c r="AX140" s="71">
        <v>1.776</v>
      </c>
      <c r="AY140" s="71">
        <v>3.702</v>
      </c>
      <c r="AZ140" s="71">
        <v>4.282</v>
      </c>
      <c r="BA140" s="71">
        <v>4.8650000000000002</v>
      </c>
      <c r="BB140" s="71">
        <v>5.399</v>
      </c>
      <c r="BC140" s="71">
        <v>6.093</v>
      </c>
      <c r="BD140" s="71">
        <v>6.3460000000000001</v>
      </c>
      <c r="BG140" s="66">
        <v>40749</v>
      </c>
      <c r="BH140" s="71">
        <v>5.5600000000000005</v>
      </c>
      <c r="BI140" s="71">
        <v>5.72</v>
      </c>
      <c r="BJ140" s="71">
        <v>6.08</v>
      </c>
      <c r="BK140" s="71">
        <v>6.4145000000000003</v>
      </c>
      <c r="BL140" s="71">
        <v>6.7489999999999997</v>
      </c>
      <c r="BM140" s="71">
        <v>7.3949999999999996</v>
      </c>
      <c r="BN140" s="71">
        <v>8.3140000000000001</v>
      </c>
      <c r="BO140" s="71">
        <v>8.5210000000000008</v>
      </c>
      <c r="BR140" s="66">
        <v>41157</v>
      </c>
      <c r="BS140" s="71">
        <v>6.1980000000000004</v>
      </c>
      <c r="BT140" s="71">
        <v>2.4500000000000002</v>
      </c>
      <c r="BU140" s="71">
        <v>10.776999999999999</v>
      </c>
      <c r="BV140" s="71">
        <v>9.9499999999999993</v>
      </c>
      <c r="BW140" s="71">
        <v>10.925000000000001</v>
      </c>
      <c r="BX140" s="71">
        <v>11.9</v>
      </c>
      <c r="BY140" s="71">
        <v>15.69</v>
      </c>
      <c r="BZ140" s="71">
        <v>16.75</v>
      </c>
      <c r="CJ140" s="66"/>
      <c r="CM140" s="66"/>
      <c r="CP140" s="66"/>
      <c r="CS140" s="66"/>
    </row>
    <row r="141" spans="2:97" ht="14.25" customHeight="1" x14ac:dyDescent="0.3">
      <c r="B141" s="70">
        <v>41169</v>
      </c>
      <c r="C141" s="67">
        <v>11.37</v>
      </c>
      <c r="D141" s="67">
        <v>11.56</v>
      </c>
      <c r="E141" s="67">
        <v>11.17</v>
      </c>
      <c r="F141" s="67">
        <v>11.6</v>
      </c>
      <c r="G141" s="67">
        <v>11.68</v>
      </c>
      <c r="H141" s="67">
        <v>12.25</v>
      </c>
      <c r="I141" s="67">
        <v>14.55</v>
      </c>
      <c r="J141" s="67">
        <v>14.55</v>
      </c>
      <c r="K141" s="67"/>
      <c r="L141" s="67"/>
      <c r="M141" s="66">
        <v>40736</v>
      </c>
      <c r="N141" s="71">
        <v>2.0299999999999999E-2</v>
      </c>
      <c r="O141" s="71">
        <v>6.59E-2</v>
      </c>
      <c r="P141" s="71">
        <v>0.1527</v>
      </c>
      <c r="Q141" s="71">
        <v>0.35099999999999998</v>
      </c>
      <c r="R141" s="71">
        <v>0.58260000000000001</v>
      </c>
      <c r="S141" s="71">
        <v>1.4344999999999999</v>
      </c>
      <c r="T141" s="71">
        <v>2.8769999999999998</v>
      </c>
      <c r="U141" s="71">
        <v>3.3685</v>
      </c>
      <c r="X141" s="66">
        <v>40736</v>
      </c>
      <c r="Y141" s="72">
        <v>1.083</v>
      </c>
      <c r="Z141" s="72">
        <v>1.2170000000000001</v>
      </c>
      <c r="AA141" s="72">
        <v>1.29</v>
      </c>
      <c r="AB141" s="72">
        <v>1.6259999999999999</v>
      </c>
      <c r="AC141" s="72">
        <v>1.8420000000000001</v>
      </c>
      <c r="AD141" s="72">
        <v>2.536</v>
      </c>
      <c r="AE141" s="72">
        <v>3.4129999999999998</v>
      </c>
      <c r="AF141" s="72">
        <v>3.698</v>
      </c>
      <c r="AJ141" s="66">
        <v>40823</v>
      </c>
      <c r="AK141" s="71">
        <v>0.1</v>
      </c>
      <c r="AL141" s="71">
        <v>0.1</v>
      </c>
      <c r="AM141" s="71">
        <v>0.1</v>
      </c>
      <c r="AN141" s="71">
        <v>0.14299999999999999</v>
      </c>
      <c r="AO141" s="71">
        <v>0.19400000000000001</v>
      </c>
      <c r="AP141" s="71">
        <v>0.34899999999999998</v>
      </c>
      <c r="AQ141" s="71">
        <v>0.98799999999999999</v>
      </c>
      <c r="AR141" s="71">
        <v>1.401</v>
      </c>
      <c r="AV141" s="66">
        <v>40744</v>
      </c>
      <c r="AW141" s="71">
        <v>1.65</v>
      </c>
      <c r="AX141" s="71">
        <v>1.776</v>
      </c>
      <c r="AY141" s="71">
        <v>3.702</v>
      </c>
      <c r="AZ141" s="71">
        <v>4.1589999999999998</v>
      </c>
      <c r="BA141" s="71">
        <v>4.7009999999999996</v>
      </c>
      <c r="BB141" s="71">
        <v>5.2510000000000003</v>
      </c>
      <c r="BC141" s="71">
        <v>5.98</v>
      </c>
      <c r="BD141" s="71">
        <v>6.2160000000000002</v>
      </c>
      <c r="BG141" s="66">
        <v>40750</v>
      </c>
      <c r="BH141" s="71">
        <v>5.5600000000000005</v>
      </c>
      <c r="BI141" s="71">
        <v>5.72</v>
      </c>
      <c r="BJ141" s="71">
        <v>6.08</v>
      </c>
      <c r="BK141" s="71">
        <v>6.4109999999999996</v>
      </c>
      <c r="BL141" s="71">
        <v>6.742</v>
      </c>
      <c r="BM141" s="71">
        <v>7.3929999999999998</v>
      </c>
      <c r="BN141" s="71">
        <v>8.3290000000000006</v>
      </c>
      <c r="BO141" s="71">
        <v>8.5359999999999996</v>
      </c>
      <c r="BR141" s="66">
        <v>41158</v>
      </c>
      <c r="BS141" s="71">
        <v>7.5</v>
      </c>
      <c r="BT141" s="71">
        <v>9.5</v>
      </c>
      <c r="BU141" s="71">
        <v>10.8</v>
      </c>
      <c r="BV141" s="71">
        <v>9.9499999999999993</v>
      </c>
      <c r="BW141" s="71">
        <v>10.925000000000001</v>
      </c>
      <c r="BX141" s="71">
        <v>11.9</v>
      </c>
      <c r="BY141" s="71">
        <v>15.69</v>
      </c>
      <c r="BZ141" s="71">
        <v>16.75</v>
      </c>
      <c r="CJ141" s="66"/>
      <c r="CM141" s="66"/>
      <c r="CP141" s="66"/>
      <c r="CS141" s="66"/>
    </row>
    <row r="142" spans="2:97" ht="14.25" customHeight="1" x14ac:dyDescent="0.3">
      <c r="B142" s="70">
        <v>41170</v>
      </c>
      <c r="C142" s="67">
        <v>11.37</v>
      </c>
      <c r="D142" s="67">
        <v>11.56</v>
      </c>
      <c r="E142" s="67">
        <v>11.17</v>
      </c>
      <c r="F142" s="67">
        <v>11.6</v>
      </c>
      <c r="G142" s="67">
        <v>11.68</v>
      </c>
      <c r="H142" s="67">
        <v>12.25</v>
      </c>
      <c r="I142" s="67">
        <v>14.55</v>
      </c>
      <c r="J142" s="67">
        <v>14.55</v>
      </c>
      <c r="K142" s="67"/>
      <c r="L142" s="67"/>
      <c r="M142" s="66">
        <v>40737</v>
      </c>
      <c r="N142" s="71">
        <v>-5.1000000000000004E-3</v>
      </c>
      <c r="O142" s="71">
        <v>5.0700000000000002E-2</v>
      </c>
      <c r="P142" s="71">
        <v>0.14760000000000001</v>
      </c>
      <c r="Q142" s="71">
        <v>0.35099999999999998</v>
      </c>
      <c r="R142" s="71">
        <v>0.61709999999999998</v>
      </c>
      <c r="S142" s="71">
        <v>1.4360999999999999</v>
      </c>
      <c r="T142" s="71">
        <v>2.8824000000000001</v>
      </c>
      <c r="U142" s="71">
        <v>3.3662000000000001</v>
      </c>
      <c r="X142" s="66">
        <v>40737</v>
      </c>
      <c r="Y142" s="72">
        <v>1.091</v>
      </c>
      <c r="Z142" s="72">
        <v>1.214</v>
      </c>
      <c r="AA142" s="72">
        <v>1.294</v>
      </c>
      <c r="AB142" s="72">
        <v>1.607</v>
      </c>
      <c r="AC142" s="72">
        <v>1.837</v>
      </c>
      <c r="AD142" s="72">
        <v>2.5659999999999998</v>
      </c>
      <c r="AE142" s="72">
        <v>3.4540000000000002</v>
      </c>
      <c r="AF142" s="72">
        <v>3.7530000000000001</v>
      </c>
      <c r="AJ142" s="66">
        <v>40826</v>
      </c>
      <c r="AK142" s="71">
        <v>0.1</v>
      </c>
      <c r="AL142" s="71">
        <v>0.1</v>
      </c>
      <c r="AM142" s="71">
        <v>0.1</v>
      </c>
      <c r="AN142" s="71">
        <v>0.14299999999999999</v>
      </c>
      <c r="AO142" s="71">
        <v>0.19400000000000001</v>
      </c>
      <c r="AP142" s="71">
        <v>0.34899999999999998</v>
      </c>
      <c r="AQ142" s="71">
        <v>0.98799999999999999</v>
      </c>
      <c r="AR142" s="71">
        <v>1.401</v>
      </c>
      <c r="AV142" s="66">
        <v>40745</v>
      </c>
      <c r="AW142" s="71">
        <v>1.65</v>
      </c>
      <c r="AX142" s="71">
        <v>1.776</v>
      </c>
      <c r="AY142" s="71">
        <v>3.702</v>
      </c>
      <c r="AZ142" s="71">
        <v>3.7669999999999999</v>
      </c>
      <c r="BA142" s="71">
        <v>4.3449999999999998</v>
      </c>
      <c r="BB142" s="71">
        <v>4.9480000000000004</v>
      </c>
      <c r="BC142" s="71">
        <v>5.7270000000000003</v>
      </c>
      <c r="BD142" s="71">
        <v>6.0469999999999997</v>
      </c>
      <c r="BG142" s="66">
        <v>40751</v>
      </c>
      <c r="BH142" s="71">
        <v>5.5600000000000005</v>
      </c>
      <c r="BI142" s="71">
        <v>5.72</v>
      </c>
      <c r="BJ142" s="71">
        <v>6.08</v>
      </c>
      <c r="BK142" s="71">
        <v>6.3979999999999997</v>
      </c>
      <c r="BL142" s="71">
        <v>6.7160000000000002</v>
      </c>
      <c r="BM142" s="71">
        <v>7.3620000000000001</v>
      </c>
      <c r="BN142" s="71">
        <v>8.3059999999999992</v>
      </c>
      <c r="BO142" s="71">
        <v>8.5050000000000008</v>
      </c>
      <c r="BR142" s="66">
        <v>41159</v>
      </c>
      <c r="BS142" s="71">
        <v>7.5</v>
      </c>
      <c r="BT142" s="71">
        <v>9.5</v>
      </c>
      <c r="BU142" s="71">
        <v>10.8</v>
      </c>
      <c r="BV142" s="71">
        <v>9.9499999999999993</v>
      </c>
      <c r="BW142" s="71">
        <v>10.925000000000001</v>
      </c>
      <c r="BX142" s="71">
        <v>11.9</v>
      </c>
      <c r="BY142" s="71">
        <v>15.69</v>
      </c>
      <c r="BZ142" s="71">
        <v>16.75</v>
      </c>
      <c r="CJ142" s="66"/>
      <c r="CM142" s="66"/>
      <c r="CP142" s="66"/>
      <c r="CS142" s="66"/>
    </row>
    <row r="143" spans="2:97" ht="14.25" customHeight="1" x14ac:dyDescent="0.3">
      <c r="B143" s="70">
        <v>41171</v>
      </c>
      <c r="C143" s="67">
        <v>10.06</v>
      </c>
      <c r="D143" s="67">
        <v>11.15</v>
      </c>
      <c r="E143" s="67">
        <v>10.92</v>
      </c>
      <c r="F143" s="67">
        <v>11.4</v>
      </c>
      <c r="G143" s="67">
        <v>11.45</v>
      </c>
      <c r="H143" s="67">
        <v>11.8</v>
      </c>
      <c r="I143" s="67">
        <v>13.75</v>
      </c>
      <c r="J143" s="67">
        <v>13.75</v>
      </c>
      <c r="K143" s="67"/>
      <c r="L143" s="67"/>
      <c r="M143" s="66">
        <v>40738</v>
      </c>
      <c r="N143" s="71">
        <v>5.1000000000000004E-3</v>
      </c>
      <c r="O143" s="71">
        <v>3.5499999999999997E-2</v>
      </c>
      <c r="P143" s="71">
        <v>0.13739999999999999</v>
      </c>
      <c r="Q143" s="71">
        <v>0.36699999999999999</v>
      </c>
      <c r="R143" s="71">
        <v>0.66449999999999998</v>
      </c>
      <c r="S143" s="71">
        <v>1.4983</v>
      </c>
      <c r="T143" s="71">
        <v>2.9534000000000002</v>
      </c>
      <c r="U143" s="71">
        <v>3.4367000000000001</v>
      </c>
      <c r="X143" s="66">
        <v>40738</v>
      </c>
      <c r="Y143" s="72">
        <v>1.0629999999999999</v>
      </c>
      <c r="Z143" s="72">
        <v>1.2110000000000001</v>
      </c>
      <c r="AA143" s="72">
        <v>1.266</v>
      </c>
      <c r="AB143" s="72">
        <v>1.538</v>
      </c>
      <c r="AC143" s="72">
        <v>1.7810000000000001</v>
      </c>
      <c r="AD143" s="72">
        <v>2.5110000000000001</v>
      </c>
      <c r="AE143" s="72">
        <v>3.423</v>
      </c>
      <c r="AF143" s="72">
        <v>3.7450000000000001</v>
      </c>
      <c r="AJ143" s="66">
        <v>40827</v>
      </c>
      <c r="AK143" s="71">
        <v>0.1</v>
      </c>
      <c r="AL143" s="71">
        <v>0.1</v>
      </c>
      <c r="AM143" s="71">
        <v>0.1</v>
      </c>
      <c r="AN143" s="71">
        <v>0.14000000000000001</v>
      </c>
      <c r="AO143" s="71">
        <v>0.19600000000000001</v>
      </c>
      <c r="AP143" s="71">
        <v>0.35499999999999998</v>
      </c>
      <c r="AQ143" s="71">
        <v>0.999</v>
      </c>
      <c r="AR143" s="71">
        <v>1.403</v>
      </c>
      <c r="AV143" s="66">
        <v>40746</v>
      </c>
      <c r="AW143" s="71">
        <v>1.625</v>
      </c>
      <c r="AX143" s="71">
        <v>1.776</v>
      </c>
      <c r="AY143" s="71">
        <v>3.702</v>
      </c>
      <c r="AZ143" s="71">
        <v>3.8730000000000002</v>
      </c>
      <c r="BA143" s="71">
        <v>4.3780000000000001</v>
      </c>
      <c r="BB143" s="71">
        <v>4.9660000000000002</v>
      </c>
      <c r="BC143" s="71">
        <v>5.7690000000000001</v>
      </c>
      <c r="BD143" s="71">
        <v>6.0650000000000004</v>
      </c>
      <c r="BG143" s="66">
        <v>40752</v>
      </c>
      <c r="BH143" s="71">
        <v>5.5600000000000005</v>
      </c>
      <c r="BI143" s="71">
        <v>5.72</v>
      </c>
      <c r="BJ143" s="71">
        <v>6.08</v>
      </c>
      <c r="BK143" s="71">
        <v>6.4015000000000004</v>
      </c>
      <c r="BL143" s="71">
        <v>6.7229999999999999</v>
      </c>
      <c r="BM143" s="71">
        <v>7.3639999999999999</v>
      </c>
      <c r="BN143" s="71">
        <v>8.31</v>
      </c>
      <c r="BO143" s="71">
        <v>8.5039999999999996</v>
      </c>
      <c r="BR143" s="66">
        <v>41162</v>
      </c>
      <c r="BS143" s="71">
        <v>7.5</v>
      </c>
      <c r="BT143" s="71">
        <v>9.5</v>
      </c>
      <c r="BU143" s="71">
        <v>10.8</v>
      </c>
      <c r="BV143" s="71">
        <v>9.9499999999999993</v>
      </c>
      <c r="BW143" s="71">
        <v>10.925000000000001</v>
      </c>
      <c r="BX143" s="71">
        <v>11.9</v>
      </c>
      <c r="BY143" s="71">
        <v>15.69</v>
      </c>
      <c r="BZ143" s="71">
        <v>16.75</v>
      </c>
      <c r="CJ143" s="66"/>
      <c r="CM143" s="66"/>
      <c r="CP143" s="66"/>
      <c r="CS143" s="66"/>
    </row>
    <row r="144" spans="2:97" ht="14.25" customHeight="1" x14ac:dyDescent="0.3">
      <c r="B144" s="70">
        <v>41172</v>
      </c>
      <c r="C144" s="67">
        <v>10.06</v>
      </c>
      <c r="D144" s="67">
        <v>11.15</v>
      </c>
      <c r="E144" s="67">
        <v>10.92</v>
      </c>
      <c r="F144" s="67">
        <v>11.4</v>
      </c>
      <c r="G144" s="67">
        <v>11.45</v>
      </c>
      <c r="H144" s="67">
        <v>11.8</v>
      </c>
      <c r="I144" s="67">
        <v>13.75</v>
      </c>
      <c r="J144" s="67">
        <v>13.75</v>
      </c>
      <c r="K144" s="67"/>
      <c r="L144" s="67"/>
      <c r="M144" s="66">
        <v>40739</v>
      </c>
      <c r="N144" s="71">
        <v>5.1000000000000004E-3</v>
      </c>
      <c r="O144" s="71">
        <v>4.0599999999999997E-2</v>
      </c>
      <c r="P144" s="71">
        <v>0.14249999999999999</v>
      </c>
      <c r="Q144" s="71">
        <v>0.35289999999999999</v>
      </c>
      <c r="R144" s="71">
        <v>0.62239999999999995</v>
      </c>
      <c r="S144" s="71">
        <v>1.4393</v>
      </c>
      <c r="T144" s="71">
        <v>2.9058000000000002</v>
      </c>
      <c r="U144" s="71">
        <v>3.4129</v>
      </c>
      <c r="X144" s="66">
        <v>40739</v>
      </c>
      <c r="Y144" s="72">
        <v>1.079</v>
      </c>
      <c r="Z144" s="72">
        <v>1.2110000000000001</v>
      </c>
      <c r="AA144" s="72">
        <v>1.232</v>
      </c>
      <c r="AB144" s="72">
        <v>1.5110000000000001</v>
      </c>
      <c r="AC144" s="72">
        <v>1.7210000000000001</v>
      </c>
      <c r="AD144" s="72">
        <v>2.4649999999999999</v>
      </c>
      <c r="AE144" s="72">
        <v>3.3639999999999999</v>
      </c>
      <c r="AF144" s="72">
        <v>3.6760000000000002</v>
      </c>
      <c r="AJ144" s="66">
        <v>40828</v>
      </c>
      <c r="AK144" s="71">
        <v>0.1</v>
      </c>
      <c r="AL144" s="71">
        <v>0.1</v>
      </c>
      <c r="AM144" s="71">
        <v>0.1</v>
      </c>
      <c r="AN144" s="71">
        <v>0.14000000000000001</v>
      </c>
      <c r="AO144" s="71">
        <v>0.19600000000000001</v>
      </c>
      <c r="AP144" s="71">
        <v>0.35899999999999999</v>
      </c>
      <c r="AQ144" s="71">
        <v>1.004</v>
      </c>
      <c r="AR144" s="71">
        <v>1.4060000000000001</v>
      </c>
      <c r="AV144" s="66">
        <v>40749</v>
      </c>
      <c r="AW144" s="71">
        <v>1.625</v>
      </c>
      <c r="AX144" s="71">
        <v>1.776</v>
      </c>
      <c r="AY144" s="71">
        <v>3.702</v>
      </c>
      <c r="AZ144" s="71">
        <v>4.1550000000000002</v>
      </c>
      <c r="BA144" s="71">
        <v>4.7130000000000001</v>
      </c>
      <c r="BB144" s="71">
        <v>5.2679999999999998</v>
      </c>
      <c r="BC144" s="71">
        <v>6.0279999999999996</v>
      </c>
      <c r="BD144" s="71">
        <v>6.3170000000000002</v>
      </c>
      <c r="BG144" s="66">
        <v>40753</v>
      </c>
      <c r="BH144" s="71">
        <v>5.5600000000000005</v>
      </c>
      <c r="BI144" s="71">
        <v>5.72</v>
      </c>
      <c r="BJ144" s="71">
        <v>6.08</v>
      </c>
      <c r="BK144" s="71">
        <v>6.3825000000000003</v>
      </c>
      <c r="BL144" s="71">
        <v>6.6850000000000005</v>
      </c>
      <c r="BM144" s="71">
        <v>7.3239999999999998</v>
      </c>
      <c r="BN144" s="71">
        <v>8.2740000000000009</v>
      </c>
      <c r="BO144" s="71">
        <v>8.4879999999999995</v>
      </c>
      <c r="BR144" s="66">
        <v>41163</v>
      </c>
      <c r="BS144" s="71">
        <v>7.5</v>
      </c>
      <c r="BT144" s="71">
        <v>9.5</v>
      </c>
      <c r="BU144" s="71">
        <v>10.8</v>
      </c>
      <c r="BV144" s="71">
        <v>9.9499999999999993</v>
      </c>
      <c r="BW144" s="71">
        <v>10.925000000000001</v>
      </c>
      <c r="BX144" s="71">
        <v>11.9</v>
      </c>
      <c r="BY144" s="71">
        <v>15.69</v>
      </c>
      <c r="BZ144" s="71">
        <v>16.75</v>
      </c>
      <c r="CJ144" s="66"/>
      <c r="CM144" s="66"/>
      <c r="CP144" s="66"/>
      <c r="CS144" s="66"/>
    </row>
    <row r="145" spans="2:97" ht="14.25" customHeight="1" x14ac:dyDescent="0.3">
      <c r="B145" s="70">
        <v>41173</v>
      </c>
      <c r="C145" s="67">
        <v>10.06</v>
      </c>
      <c r="D145" s="67">
        <v>11.15</v>
      </c>
      <c r="E145" s="67">
        <v>10.92</v>
      </c>
      <c r="F145" s="67">
        <v>11.4</v>
      </c>
      <c r="G145" s="67">
        <v>11.45</v>
      </c>
      <c r="H145" s="67">
        <v>11.8</v>
      </c>
      <c r="I145" s="67">
        <v>13.75</v>
      </c>
      <c r="J145" s="67">
        <v>13.75</v>
      </c>
      <c r="K145" s="67"/>
      <c r="L145" s="67"/>
      <c r="M145" s="66">
        <v>40742</v>
      </c>
      <c r="N145" s="71">
        <v>5.1000000000000004E-3</v>
      </c>
      <c r="O145" s="71">
        <v>3.5499999999999997E-2</v>
      </c>
      <c r="P145" s="71">
        <v>0.14249999999999999</v>
      </c>
      <c r="Q145" s="71">
        <v>0.3629</v>
      </c>
      <c r="R145" s="71">
        <v>0.61970000000000003</v>
      </c>
      <c r="S145" s="71">
        <v>1.4359</v>
      </c>
      <c r="T145" s="71">
        <v>2.9276</v>
      </c>
      <c r="U145" s="71">
        <v>3.4388000000000001</v>
      </c>
      <c r="X145" s="66">
        <v>40742</v>
      </c>
      <c r="Y145" s="72">
        <v>1.07</v>
      </c>
      <c r="Z145" s="72">
        <v>1.161</v>
      </c>
      <c r="AA145" s="72">
        <v>1.1930000000000001</v>
      </c>
      <c r="AB145" s="72">
        <v>1.54</v>
      </c>
      <c r="AC145" s="72">
        <v>1.762</v>
      </c>
      <c r="AD145" s="72">
        <v>2.4729999999999999</v>
      </c>
      <c r="AE145" s="72">
        <v>3.3490000000000002</v>
      </c>
      <c r="AF145" s="72">
        <v>3.64</v>
      </c>
      <c r="AJ145" s="66">
        <v>40829</v>
      </c>
      <c r="AK145" s="71">
        <v>0.1</v>
      </c>
      <c r="AL145" s="71">
        <v>0.1</v>
      </c>
      <c r="AM145" s="71">
        <v>0.1</v>
      </c>
      <c r="AN145" s="71">
        <v>0.14199999999999999</v>
      </c>
      <c r="AO145" s="71">
        <v>0.2</v>
      </c>
      <c r="AP145" s="71">
        <v>0.373</v>
      </c>
      <c r="AQ145" s="71">
        <v>1.0229999999999999</v>
      </c>
      <c r="AR145" s="71">
        <v>1.423</v>
      </c>
      <c r="AV145" s="66">
        <v>40750</v>
      </c>
      <c r="AW145" s="71">
        <v>1.625</v>
      </c>
      <c r="AX145" s="71">
        <v>2.5190000000000001</v>
      </c>
      <c r="AY145" s="71">
        <v>3.702</v>
      </c>
      <c r="AZ145" s="71">
        <v>4.1520000000000001</v>
      </c>
      <c r="BA145" s="71">
        <v>4.673</v>
      </c>
      <c r="BB145" s="71">
        <v>5.1970000000000001</v>
      </c>
      <c r="BC145" s="71">
        <v>5.9619999999999997</v>
      </c>
      <c r="BD145" s="71">
        <v>6.2629999999999999</v>
      </c>
      <c r="BG145" s="66">
        <v>40756</v>
      </c>
      <c r="BH145" s="71">
        <v>5.5600000000000005</v>
      </c>
      <c r="BI145" s="71">
        <v>5.72</v>
      </c>
      <c r="BJ145" s="71">
        <v>6.08</v>
      </c>
      <c r="BK145" s="71">
        <v>6.3414999999999999</v>
      </c>
      <c r="BL145" s="71">
        <v>6.6029999999999998</v>
      </c>
      <c r="BM145" s="71">
        <v>7.2379999999999995</v>
      </c>
      <c r="BN145" s="71">
        <v>8.1679999999999993</v>
      </c>
      <c r="BO145" s="71">
        <v>8.391</v>
      </c>
      <c r="BR145" s="66">
        <v>41164</v>
      </c>
      <c r="BS145" s="71">
        <v>7.5</v>
      </c>
      <c r="BT145" s="71">
        <v>9.5</v>
      </c>
      <c r="BU145" s="71">
        <v>10.8</v>
      </c>
      <c r="BV145" s="71">
        <v>9.9499999999999993</v>
      </c>
      <c r="BW145" s="71">
        <v>10.925000000000001</v>
      </c>
      <c r="BX145" s="71">
        <v>11.9</v>
      </c>
      <c r="BY145" s="71">
        <v>15.69</v>
      </c>
      <c r="BZ145" s="71">
        <v>16.75</v>
      </c>
      <c r="CJ145" s="66"/>
      <c r="CM145" s="66"/>
      <c r="CP145" s="66"/>
      <c r="CS145" s="66"/>
    </row>
    <row r="146" spans="2:97" ht="14.25" customHeight="1" x14ac:dyDescent="0.3">
      <c r="B146" s="70">
        <v>41176</v>
      </c>
      <c r="C146" s="67">
        <v>10.06</v>
      </c>
      <c r="D146" s="67">
        <v>11.15</v>
      </c>
      <c r="E146" s="67">
        <v>10.92</v>
      </c>
      <c r="F146" s="67">
        <v>11.4</v>
      </c>
      <c r="G146" s="67">
        <v>11.45</v>
      </c>
      <c r="H146" s="67">
        <v>11.8</v>
      </c>
      <c r="I146" s="67">
        <v>13.75</v>
      </c>
      <c r="J146" s="67">
        <v>13.75</v>
      </c>
      <c r="K146" s="67"/>
      <c r="L146" s="67"/>
      <c r="M146" s="66">
        <v>40743</v>
      </c>
      <c r="N146" s="71">
        <v>1.52E-2</v>
      </c>
      <c r="O146" s="71">
        <v>7.6300000000000007E-2</v>
      </c>
      <c r="P146" s="71">
        <v>0.16289999999999999</v>
      </c>
      <c r="Q146" s="71">
        <v>0.371</v>
      </c>
      <c r="R146" s="71">
        <v>0.625</v>
      </c>
      <c r="S146" s="71">
        <v>1.4342999999999999</v>
      </c>
      <c r="T146" s="71">
        <v>2.8801999999999999</v>
      </c>
      <c r="U146" s="71">
        <v>3.3700999999999999</v>
      </c>
      <c r="X146" s="66">
        <v>40743</v>
      </c>
      <c r="Y146" s="72">
        <v>1.0609999999999999</v>
      </c>
      <c r="Z146" s="72">
        <v>1.157</v>
      </c>
      <c r="AA146" s="72">
        <v>1.226</v>
      </c>
      <c r="AB146" s="72">
        <v>1.5720000000000001</v>
      </c>
      <c r="AC146" s="72">
        <v>1.7810000000000001</v>
      </c>
      <c r="AD146" s="72">
        <v>2.4699999999999998</v>
      </c>
      <c r="AE146" s="72">
        <v>3.3449999999999998</v>
      </c>
      <c r="AF146" s="72">
        <v>3.6560000000000001</v>
      </c>
      <c r="AJ146" s="66">
        <v>40830</v>
      </c>
      <c r="AK146" s="71">
        <v>0.1</v>
      </c>
      <c r="AL146" s="71">
        <v>0.1</v>
      </c>
      <c r="AM146" s="71">
        <v>0.1</v>
      </c>
      <c r="AN146" s="71">
        <v>0.14299999999999999</v>
      </c>
      <c r="AO146" s="71">
        <v>0.20100000000000001</v>
      </c>
      <c r="AP146" s="71">
        <v>0.379</v>
      </c>
      <c r="AQ146" s="71">
        <v>1.0189999999999999</v>
      </c>
      <c r="AR146" s="71">
        <v>1.423</v>
      </c>
      <c r="AV146" s="66">
        <v>40751</v>
      </c>
      <c r="AW146" s="71">
        <v>1.625</v>
      </c>
      <c r="AX146" s="71">
        <v>2.5190000000000001</v>
      </c>
      <c r="AY146" s="71">
        <v>3.702</v>
      </c>
      <c r="AZ146" s="71">
        <v>4.1909999999999998</v>
      </c>
      <c r="BA146" s="71">
        <v>4.7460000000000004</v>
      </c>
      <c r="BB146" s="71">
        <v>5.2679999999999998</v>
      </c>
      <c r="BC146" s="71">
        <v>5.9749999999999996</v>
      </c>
      <c r="BD146" s="71">
        <v>6.2729999999999997</v>
      </c>
      <c r="BG146" s="66">
        <v>40757</v>
      </c>
      <c r="BH146" s="71">
        <v>5.5600000000000005</v>
      </c>
      <c r="BI146" s="71">
        <v>5.72</v>
      </c>
      <c r="BJ146" s="71">
        <v>6.08</v>
      </c>
      <c r="BK146" s="71">
        <v>6.3254999999999999</v>
      </c>
      <c r="BL146" s="71">
        <v>6.5709999999999997</v>
      </c>
      <c r="BM146" s="71">
        <v>7.1980000000000004</v>
      </c>
      <c r="BN146" s="71">
        <v>8.1069999999999993</v>
      </c>
      <c r="BO146" s="71">
        <v>8.3049999999999997</v>
      </c>
      <c r="BR146" s="66">
        <v>41165</v>
      </c>
      <c r="BS146" s="71">
        <v>7.5</v>
      </c>
      <c r="BT146" s="71">
        <v>9.5</v>
      </c>
      <c r="BU146" s="71">
        <v>10.8</v>
      </c>
      <c r="BV146" s="71">
        <v>9.9499999999999993</v>
      </c>
      <c r="BW146" s="71">
        <v>10.925000000000001</v>
      </c>
      <c r="BX146" s="71">
        <v>11.9</v>
      </c>
      <c r="BY146" s="71">
        <v>15.69</v>
      </c>
      <c r="BZ146" s="71">
        <v>16.75</v>
      </c>
      <c r="CJ146" s="66"/>
      <c r="CM146" s="66"/>
      <c r="CP146" s="66"/>
      <c r="CS146" s="66"/>
    </row>
    <row r="147" spans="2:97" ht="14.25" customHeight="1" x14ac:dyDescent="0.3">
      <c r="B147" s="70">
        <v>41177</v>
      </c>
      <c r="C147" s="67">
        <v>10.06</v>
      </c>
      <c r="D147" s="67">
        <v>11.15</v>
      </c>
      <c r="E147" s="67">
        <v>10.92</v>
      </c>
      <c r="F147" s="67">
        <v>11.4</v>
      </c>
      <c r="G147" s="67">
        <v>11.45</v>
      </c>
      <c r="H147" s="67">
        <v>11.8</v>
      </c>
      <c r="I147" s="67">
        <v>13.75</v>
      </c>
      <c r="J147" s="67">
        <v>13.75</v>
      </c>
      <c r="K147" s="67"/>
      <c r="L147" s="67"/>
      <c r="M147" s="66">
        <v>40744</v>
      </c>
      <c r="N147" s="71">
        <v>1.52E-2</v>
      </c>
      <c r="O147" s="71">
        <v>6.6100000000000006E-2</v>
      </c>
      <c r="P147" s="71">
        <v>0.16289999999999999</v>
      </c>
      <c r="Q147" s="71">
        <v>0.379</v>
      </c>
      <c r="R147" s="71">
        <v>0.64090000000000003</v>
      </c>
      <c r="S147" s="71">
        <v>1.472</v>
      </c>
      <c r="T147" s="71">
        <v>2.9275000000000002</v>
      </c>
      <c r="U147" s="71">
        <v>3.4237500000000001</v>
      </c>
      <c r="X147" s="66">
        <v>40744</v>
      </c>
      <c r="Y147" s="72">
        <v>1.0609999999999999</v>
      </c>
      <c r="Z147" s="72">
        <v>1.1639999999999999</v>
      </c>
      <c r="AA147" s="72">
        <v>1.2669999999999999</v>
      </c>
      <c r="AB147" s="72">
        <v>1.5899999999999999</v>
      </c>
      <c r="AC147" s="72">
        <v>1.8080000000000001</v>
      </c>
      <c r="AD147" s="72">
        <v>2.5030000000000001</v>
      </c>
      <c r="AE147" s="72">
        <v>3.38</v>
      </c>
      <c r="AF147" s="72">
        <v>3.7090000000000001</v>
      </c>
      <c r="AJ147" s="66">
        <v>40833</v>
      </c>
      <c r="AK147" s="71">
        <v>0.1</v>
      </c>
      <c r="AL147" s="71">
        <v>0.1</v>
      </c>
      <c r="AM147" s="71">
        <v>0.105</v>
      </c>
      <c r="AN147" s="71">
        <v>0.14499999999999999</v>
      </c>
      <c r="AO147" s="71">
        <v>0.19700000000000001</v>
      </c>
      <c r="AP147" s="71">
        <v>0.38400000000000001</v>
      </c>
      <c r="AQ147" s="71">
        <v>1.028</v>
      </c>
      <c r="AR147" s="71">
        <v>1.4350000000000001</v>
      </c>
      <c r="AV147" s="66">
        <v>40752</v>
      </c>
      <c r="AW147" s="71">
        <v>1.625</v>
      </c>
      <c r="AX147" s="71">
        <v>2.5190000000000001</v>
      </c>
      <c r="AY147" s="71">
        <v>3.702</v>
      </c>
      <c r="AZ147" s="71">
        <v>4.2130000000000001</v>
      </c>
      <c r="BA147" s="71">
        <v>4.7690000000000001</v>
      </c>
      <c r="BB147" s="71">
        <v>5.3339999999999996</v>
      </c>
      <c r="BC147" s="71">
        <v>6.0339999999999998</v>
      </c>
      <c r="BD147" s="71">
        <v>6.3049999999999997</v>
      </c>
      <c r="BG147" s="66">
        <v>40758</v>
      </c>
      <c r="BH147" s="71">
        <v>5.5600000000000005</v>
      </c>
      <c r="BI147" s="71">
        <v>5.72</v>
      </c>
      <c r="BJ147" s="71">
        <v>6.08</v>
      </c>
      <c r="BK147" s="71">
        <v>6.3029999999999999</v>
      </c>
      <c r="BL147" s="71">
        <v>6.5259999999999998</v>
      </c>
      <c r="BM147" s="71">
        <v>7.11</v>
      </c>
      <c r="BN147" s="71">
        <v>8.0139999999999993</v>
      </c>
      <c r="BO147" s="71">
        <v>8.2200000000000006</v>
      </c>
      <c r="BR147" s="66">
        <v>41166</v>
      </c>
      <c r="BS147" s="71">
        <v>7.5</v>
      </c>
      <c r="BT147" s="71">
        <v>9.5</v>
      </c>
      <c r="BU147" s="71">
        <v>10.8</v>
      </c>
      <c r="BV147" s="71">
        <v>9.9499999999999993</v>
      </c>
      <c r="BW147" s="71">
        <v>10.925000000000001</v>
      </c>
      <c r="BX147" s="71">
        <v>11.9</v>
      </c>
      <c r="BY147" s="71">
        <v>15.69</v>
      </c>
      <c r="BZ147" s="71">
        <v>16.75</v>
      </c>
      <c r="CJ147" s="66"/>
      <c r="CM147" s="66"/>
      <c r="CP147" s="66"/>
      <c r="CS147" s="66"/>
    </row>
    <row r="148" spans="2:97" ht="14.25" customHeight="1" x14ac:dyDescent="0.3">
      <c r="B148" s="70">
        <v>41178</v>
      </c>
      <c r="C148" s="67">
        <v>10.06</v>
      </c>
      <c r="D148" s="67">
        <v>11.15</v>
      </c>
      <c r="E148" s="67">
        <v>10.92</v>
      </c>
      <c r="F148" s="67">
        <v>11.4</v>
      </c>
      <c r="G148" s="67">
        <v>11.45</v>
      </c>
      <c r="H148" s="67">
        <v>11.8</v>
      </c>
      <c r="I148" s="67">
        <v>13.75</v>
      </c>
      <c r="J148" s="67">
        <v>13.75</v>
      </c>
      <c r="K148" s="67"/>
      <c r="L148" s="67"/>
      <c r="M148" s="66">
        <v>40745</v>
      </c>
      <c r="N148" s="71">
        <v>3.5499999999999997E-2</v>
      </c>
      <c r="O148" s="71">
        <v>7.6300000000000007E-2</v>
      </c>
      <c r="P148" s="71">
        <v>0.16789999999999999</v>
      </c>
      <c r="Q148" s="71">
        <v>0.39929999999999999</v>
      </c>
      <c r="R148" s="71">
        <v>0.69399999999999995</v>
      </c>
      <c r="S148" s="71">
        <v>1.5478000000000001</v>
      </c>
      <c r="T148" s="71">
        <v>3.0135999999999998</v>
      </c>
      <c r="U148" s="71">
        <v>3.4967999999999999</v>
      </c>
      <c r="X148" s="66">
        <v>40745</v>
      </c>
      <c r="Y148" s="72">
        <v>1.0529999999999999</v>
      </c>
      <c r="Z148" s="72">
        <v>1.1850000000000001</v>
      </c>
      <c r="AA148" s="72">
        <v>1.3240000000000001</v>
      </c>
      <c r="AB148" s="72">
        <v>1.6600000000000001</v>
      </c>
      <c r="AC148" s="72">
        <v>1.8820000000000001</v>
      </c>
      <c r="AD148" s="72">
        <v>2.5750000000000002</v>
      </c>
      <c r="AE148" s="72">
        <v>3.4329999999999998</v>
      </c>
      <c r="AF148" s="72">
        <v>3.77</v>
      </c>
      <c r="AJ148" s="66">
        <v>40834</v>
      </c>
      <c r="AK148" s="71">
        <v>0.1</v>
      </c>
      <c r="AL148" s="71">
        <v>0.1</v>
      </c>
      <c r="AM148" s="71">
        <v>0.105</v>
      </c>
      <c r="AN148" s="71">
        <v>0.151</v>
      </c>
      <c r="AO148" s="71">
        <v>0.20100000000000001</v>
      </c>
      <c r="AP148" s="71">
        <v>0.38700000000000001</v>
      </c>
      <c r="AQ148" s="71">
        <v>1.026</v>
      </c>
      <c r="AR148" s="71">
        <v>1.4359999999999999</v>
      </c>
      <c r="AV148" s="66">
        <v>40753</v>
      </c>
      <c r="AW148" s="71">
        <v>1.95</v>
      </c>
      <c r="AX148" s="71">
        <v>2.5190000000000001</v>
      </c>
      <c r="AY148" s="71">
        <v>3.702</v>
      </c>
      <c r="AZ148" s="71">
        <v>4.2869999999999999</v>
      </c>
      <c r="BA148" s="71">
        <v>4.8419999999999996</v>
      </c>
      <c r="BB148" s="71">
        <v>5.3920000000000003</v>
      </c>
      <c r="BC148" s="71">
        <v>6.0810000000000004</v>
      </c>
      <c r="BD148" s="71">
        <v>6.367</v>
      </c>
      <c r="BG148" s="66">
        <v>40759</v>
      </c>
      <c r="BH148" s="71">
        <v>5.5600000000000005</v>
      </c>
      <c r="BI148" s="71">
        <v>5.72</v>
      </c>
      <c r="BJ148" s="71">
        <v>6.08</v>
      </c>
      <c r="BK148" s="71">
        <v>6.3079999999999998</v>
      </c>
      <c r="BL148" s="71">
        <v>6.5359999999999996</v>
      </c>
      <c r="BM148" s="71">
        <v>7.0860000000000003</v>
      </c>
      <c r="BN148" s="71">
        <v>7.9279999999999999</v>
      </c>
      <c r="BO148" s="71">
        <v>8.1080000000000005</v>
      </c>
      <c r="BR148" s="66">
        <v>41169</v>
      </c>
      <c r="BS148" s="71">
        <v>7.5</v>
      </c>
      <c r="BT148" s="71">
        <v>9.5</v>
      </c>
      <c r="BU148" s="71">
        <v>10.8</v>
      </c>
      <c r="BV148" s="71">
        <v>9.9499999999999993</v>
      </c>
      <c r="BW148" s="71">
        <v>10.925000000000001</v>
      </c>
      <c r="BX148" s="71">
        <v>11.9</v>
      </c>
      <c r="BY148" s="71">
        <v>15.69</v>
      </c>
      <c r="BZ148" s="71">
        <v>16.75</v>
      </c>
      <c r="CJ148" s="66"/>
      <c r="CM148" s="66"/>
      <c r="CP148" s="66"/>
      <c r="CS148" s="66"/>
    </row>
    <row r="149" spans="2:97" ht="14.25" customHeight="1" x14ac:dyDescent="0.3">
      <c r="B149" s="70">
        <v>41179</v>
      </c>
      <c r="C149" s="67">
        <v>10.06</v>
      </c>
      <c r="D149" s="67">
        <v>11.15</v>
      </c>
      <c r="E149" s="67">
        <v>10.92</v>
      </c>
      <c r="F149" s="67">
        <v>11.4</v>
      </c>
      <c r="G149" s="67">
        <v>11.45</v>
      </c>
      <c r="H149" s="67">
        <v>11.8</v>
      </c>
      <c r="I149" s="67">
        <v>13.75</v>
      </c>
      <c r="J149" s="67">
        <v>13.75</v>
      </c>
      <c r="K149" s="67"/>
      <c r="L149" s="67"/>
      <c r="M149" s="66">
        <v>40746</v>
      </c>
      <c r="N149" s="71">
        <v>3.04E-2</v>
      </c>
      <c r="O149" s="71">
        <v>7.6300000000000007E-2</v>
      </c>
      <c r="P149" s="71">
        <v>0.16789999999999999</v>
      </c>
      <c r="Q149" s="71">
        <v>0.38719999999999999</v>
      </c>
      <c r="R149" s="71">
        <v>0.66220000000000001</v>
      </c>
      <c r="S149" s="71">
        <v>1.5049000000000001</v>
      </c>
      <c r="T149" s="71">
        <v>2.9621</v>
      </c>
      <c r="U149" s="71">
        <v>3.4460500000000001</v>
      </c>
      <c r="X149" s="66">
        <v>40746</v>
      </c>
      <c r="Y149" s="72">
        <v>1.089</v>
      </c>
      <c r="Z149" s="72">
        <v>1.1890000000000001</v>
      </c>
      <c r="AA149" s="72">
        <v>1.331</v>
      </c>
      <c r="AB149" s="72">
        <v>1.6480000000000001</v>
      </c>
      <c r="AC149" s="72">
        <v>1.867</v>
      </c>
      <c r="AD149" s="72">
        <v>2.5419999999999998</v>
      </c>
      <c r="AE149" s="72">
        <v>3.4079999999999999</v>
      </c>
      <c r="AF149" s="72">
        <v>3.7189999999999999</v>
      </c>
      <c r="AJ149" s="66">
        <v>40835</v>
      </c>
      <c r="AK149" s="71">
        <v>0.1</v>
      </c>
      <c r="AL149" s="71">
        <v>0.1</v>
      </c>
      <c r="AM149" s="71">
        <v>0.105</v>
      </c>
      <c r="AN149" s="71">
        <v>0.14499999999999999</v>
      </c>
      <c r="AO149" s="71">
        <v>0.20300000000000001</v>
      </c>
      <c r="AP149" s="71">
        <v>0.38100000000000001</v>
      </c>
      <c r="AQ149" s="71">
        <v>1.022</v>
      </c>
      <c r="AR149" s="71">
        <v>1.44</v>
      </c>
      <c r="AV149" s="66">
        <v>40756</v>
      </c>
      <c r="AW149" s="71">
        <v>1.95</v>
      </c>
      <c r="AX149" s="71">
        <v>2.5190000000000001</v>
      </c>
      <c r="AY149" s="71">
        <v>3.702</v>
      </c>
      <c r="AZ149" s="71">
        <v>4.4030000000000005</v>
      </c>
      <c r="BA149" s="71">
        <v>4.923</v>
      </c>
      <c r="BB149" s="71">
        <v>5.4649999999999999</v>
      </c>
      <c r="BC149" s="71">
        <v>6.2</v>
      </c>
      <c r="BD149" s="71">
        <v>6.4480000000000004</v>
      </c>
      <c r="BG149" s="66">
        <v>40760</v>
      </c>
      <c r="BH149" s="71">
        <v>5.5600000000000005</v>
      </c>
      <c r="BI149" s="71">
        <v>5.66</v>
      </c>
      <c r="BJ149" s="71">
        <v>5.99</v>
      </c>
      <c r="BK149" s="71">
        <v>6.2895000000000003</v>
      </c>
      <c r="BL149" s="71">
        <v>6.5890000000000004</v>
      </c>
      <c r="BM149" s="71">
        <v>7.1440000000000001</v>
      </c>
      <c r="BN149" s="71">
        <v>8.0109999999999992</v>
      </c>
      <c r="BO149" s="71">
        <v>8.2140000000000004</v>
      </c>
      <c r="BR149" s="66">
        <v>41170</v>
      </c>
      <c r="BS149" s="71">
        <v>7.5</v>
      </c>
      <c r="BT149" s="71">
        <v>9.5</v>
      </c>
      <c r="BU149" s="71">
        <v>10.8</v>
      </c>
      <c r="BV149" s="71">
        <v>9.9499999999999993</v>
      </c>
      <c r="BW149" s="71">
        <v>10.925000000000001</v>
      </c>
      <c r="BX149" s="71">
        <v>11.9</v>
      </c>
      <c r="BY149" s="71">
        <v>15.69</v>
      </c>
      <c r="BZ149" s="71">
        <v>16.75</v>
      </c>
      <c r="CJ149" s="66"/>
      <c r="CM149" s="66"/>
      <c r="CP149" s="66"/>
      <c r="CS149" s="66"/>
    </row>
    <row r="150" spans="2:97" ht="14.25" customHeight="1" x14ac:dyDescent="0.3">
      <c r="B150" s="70">
        <v>41180</v>
      </c>
      <c r="C150" s="67">
        <v>10.06</v>
      </c>
      <c r="D150" s="67">
        <v>11.15</v>
      </c>
      <c r="E150" s="67">
        <v>10.92</v>
      </c>
      <c r="F150" s="67">
        <v>11.4</v>
      </c>
      <c r="G150" s="67">
        <v>11.45</v>
      </c>
      <c r="H150" s="67">
        <v>11.8</v>
      </c>
      <c r="I150" s="67">
        <v>13.75</v>
      </c>
      <c r="J150" s="67">
        <v>13.75</v>
      </c>
      <c r="K150" s="67"/>
      <c r="L150" s="67"/>
      <c r="M150" s="66">
        <v>40749</v>
      </c>
      <c r="N150" s="71">
        <v>3.04E-2</v>
      </c>
      <c r="O150" s="71">
        <v>9.1499999999999998E-2</v>
      </c>
      <c r="P150" s="71">
        <v>0.17810000000000001</v>
      </c>
      <c r="Q150" s="71">
        <v>0.40749999999999997</v>
      </c>
      <c r="R150" s="71">
        <v>0.67820000000000003</v>
      </c>
      <c r="S150" s="71">
        <v>1.5247000000000002</v>
      </c>
      <c r="T150" s="71">
        <v>3.0005999999999999</v>
      </c>
      <c r="U150" s="71">
        <v>3.4903</v>
      </c>
      <c r="X150" s="66">
        <v>40749</v>
      </c>
      <c r="Y150" s="72">
        <v>1.07</v>
      </c>
      <c r="Z150" s="72">
        <v>1.1759999999999999</v>
      </c>
      <c r="AA150" s="72">
        <v>1.3069999999999999</v>
      </c>
      <c r="AB150" s="72">
        <v>1.623</v>
      </c>
      <c r="AC150" s="72">
        <v>1.827</v>
      </c>
      <c r="AD150" s="72">
        <v>2.492</v>
      </c>
      <c r="AE150" s="72">
        <v>3.3849999999999998</v>
      </c>
      <c r="AF150" s="72">
        <v>3.6989999999999998</v>
      </c>
      <c r="AJ150" s="66">
        <v>40836</v>
      </c>
      <c r="AK150" s="71">
        <v>0.1</v>
      </c>
      <c r="AL150" s="71">
        <v>0.1</v>
      </c>
      <c r="AM150" s="71">
        <v>0.105</v>
      </c>
      <c r="AN150" s="71">
        <v>0.14799999999999999</v>
      </c>
      <c r="AO150" s="71">
        <v>0.19800000000000001</v>
      </c>
      <c r="AP150" s="71">
        <v>0.376</v>
      </c>
      <c r="AQ150" s="71">
        <v>1.01</v>
      </c>
      <c r="AR150" s="71">
        <v>1.4419999999999999</v>
      </c>
      <c r="AV150" s="66">
        <v>40757</v>
      </c>
      <c r="AW150" s="71">
        <v>1.95</v>
      </c>
      <c r="AX150" s="71">
        <v>2.5190000000000001</v>
      </c>
      <c r="AY150" s="71">
        <v>3.702</v>
      </c>
      <c r="AZ150" s="71">
        <v>4.548</v>
      </c>
      <c r="BA150" s="71">
        <v>5.1239999999999997</v>
      </c>
      <c r="BB150" s="71">
        <v>5.5830000000000002</v>
      </c>
      <c r="BC150" s="71">
        <v>6.282</v>
      </c>
      <c r="BD150" s="71">
        <v>6.52</v>
      </c>
      <c r="BG150" s="66">
        <v>40763</v>
      </c>
      <c r="BH150" s="71">
        <v>5.5600000000000005</v>
      </c>
      <c r="BI150" s="71">
        <v>5.66</v>
      </c>
      <c r="BJ150" s="71">
        <v>5.99</v>
      </c>
      <c r="BK150" s="71">
        <v>6.2255000000000003</v>
      </c>
      <c r="BL150" s="71">
        <v>6.4610000000000003</v>
      </c>
      <c r="BM150" s="71">
        <v>7.1429999999999998</v>
      </c>
      <c r="BN150" s="71">
        <v>8.0579999999999998</v>
      </c>
      <c r="BO150" s="71">
        <v>8.2940000000000005</v>
      </c>
      <c r="BR150" s="66">
        <v>41171</v>
      </c>
      <c r="BS150" s="71">
        <v>7.5</v>
      </c>
      <c r="BT150" s="71">
        <v>9.5</v>
      </c>
      <c r="BU150" s="71">
        <v>10.8</v>
      </c>
      <c r="BV150" s="71">
        <v>9.9499999999999993</v>
      </c>
      <c r="BW150" s="71">
        <v>10.925000000000001</v>
      </c>
      <c r="BX150" s="71">
        <v>11.9</v>
      </c>
      <c r="BY150" s="71">
        <v>15.69</v>
      </c>
      <c r="BZ150" s="71">
        <v>16.75</v>
      </c>
      <c r="CJ150" s="66"/>
      <c r="CM150" s="66"/>
      <c r="CP150" s="66"/>
      <c r="CS150" s="66"/>
    </row>
    <row r="151" spans="2:97" ht="14.25" customHeight="1" x14ac:dyDescent="0.3">
      <c r="B151" s="70">
        <v>41183</v>
      </c>
      <c r="C151" s="67">
        <v>10.06</v>
      </c>
      <c r="D151" s="67">
        <v>11.15</v>
      </c>
      <c r="E151" s="67">
        <v>10.92</v>
      </c>
      <c r="F151" s="67">
        <v>11.4</v>
      </c>
      <c r="G151" s="67">
        <v>11.45</v>
      </c>
      <c r="H151" s="67">
        <v>11.8</v>
      </c>
      <c r="I151" s="67">
        <v>13.75</v>
      </c>
      <c r="J151" s="67">
        <v>13.75</v>
      </c>
      <c r="K151" s="67"/>
      <c r="L151" s="67"/>
      <c r="M151" s="66">
        <v>40750</v>
      </c>
      <c r="N151" s="71">
        <v>6.6100000000000006E-2</v>
      </c>
      <c r="O151" s="71">
        <v>0.1017</v>
      </c>
      <c r="P151" s="71">
        <v>0.1883</v>
      </c>
      <c r="Q151" s="71">
        <v>0.38719999999999999</v>
      </c>
      <c r="R151" s="71">
        <v>0.64629999999999999</v>
      </c>
      <c r="S151" s="71">
        <v>1.4801</v>
      </c>
      <c r="T151" s="71">
        <v>2.9529000000000001</v>
      </c>
      <c r="U151" s="71">
        <v>3.44645</v>
      </c>
      <c r="X151" s="66">
        <v>40750</v>
      </c>
      <c r="Y151" s="72">
        <v>1.0609999999999999</v>
      </c>
      <c r="Z151" s="72">
        <v>1.173</v>
      </c>
      <c r="AA151" s="72">
        <v>1.3080000000000001</v>
      </c>
      <c r="AB151" s="72">
        <v>1.603</v>
      </c>
      <c r="AC151" s="72">
        <v>1.8010000000000002</v>
      </c>
      <c r="AD151" s="72">
        <v>2.4380000000000002</v>
      </c>
      <c r="AE151" s="72">
        <v>3.3330000000000002</v>
      </c>
      <c r="AF151" s="72">
        <v>3.6710000000000003</v>
      </c>
      <c r="AJ151" s="66">
        <v>40837</v>
      </c>
      <c r="AK151" s="71">
        <v>0.1</v>
      </c>
      <c r="AL151" s="71">
        <v>0.1</v>
      </c>
      <c r="AM151" s="71">
        <v>0.105</v>
      </c>
      <c r="AN151" s="71">
        <v>0.15</v>
      </c>
      <c r="AO151" s="71">
        <v>0.20300000000000001</v>
      </c>
      <c r="AP151" s="71">
        <v>0.375</v>
      </c>
      <c r="AQ151" s="71">
        <v>1.01</v>
      </c>
      <c r="AR151" s="71">
        <v>1.446</v>
      </c>
      <c r="AV151" s="66">
        <v>40758</v>
      </c>
      <c r="AW151" s="71">
        <v>1.95</v>
      </c>
      <c r="AX151" s="71">
        <v>2.5190000000000001</v>
      </c>
      <c r="AY151" s="71">
        <v>3.702</v>
      </c>
      <c r="AZ151" s="71">
        <v>4.5419999999999998</v>
      </c>
      <c r="BA151" s="71">
        <v>5.09</v>
      </c>
      <c r="BB151" s="71">
        <v>5.58</v>
      </c>
      <c r="BC151" s="71">
        <v>6.2549999999999999</v>
      </c>
      <c r="BD151" s="71">
        <v>6.4790000000000001</v>
      </c>
      <c r="BG151" s="66">
        <v>40764</v>
      </c>
      <c r="BH151" s="71">
        <v>5.5600000000000005</v>
      </c>
      <c r="BI151" s="71">
        <v>5.66</v>
      </c>
      <c r="BJ151" s="71">
        <v>5.99</v>
      </c>
      <c r="BK151" s="71">
        <v>6.2279999999999998</v>
      </c>
      <c r="BL151" s="71">
        <v>6.4660000000000002</v>
      </c>
      <c r="BM151" s="71">
        <v>7.14</v>
      </c>
      <c r="BN151" s="71">
        <v>8.0559999999999992</v>
      </c>
      <c r="BO151" s="71">
        <v>8.3000000000000007</v>
      </c>
      <c r="BR151" s="66">
        <v>41172</v>
      </c>
      <c r="BS151" s="71">
        <v>7.5</v>
      </c>
      <c r="BT151" s="71">
        <v>10</v>
      </c>
      <c r="BU151" s="71">
        <v>10.5</v>
      </c>
      <c r="BV151" s="71">
        <v>9.9499999999999993</v>
      </c>
      <c r="BW151" s="71">
        <v>10.925000000000001</v>
      </c>
      <c r="BX151" s="71">
        <v>11.9</v>
      </c>
      <c r="BY151" s="71">
        <v>15.69</v>
      </c>
      <c r="BZ151" s="71">
        <v>16.75</v>
      </c>
      <c r="CJ151" s="66"/>
      <c r="CM151" s="66"/>
      <c r="CP151" s="66"/>
      <c r="CS151" s="66"/>
    </row>
    <row r="152" spans="2:97" ht="14.25" customHeight="1" x14ac:dyDescent="0.3">
      <c r="B152" s="70">
        <v>41184</v>
      </c>
      <c r="C152" s="67">
        <v>10.06</v>
      </c>
      <c r="D152" s="67">
        <v>11.15</v>
      </c>
      <c r="E152" s="67">
        <v>10.92</v>
      </c>
      <c r="F152" s="67">
        <v>11.4</v>
      </c>
      <c r="G152" s="67">
        <v>11.45</v>
      </c>
      <c r="H152" s="67">
        <v>11.8</v>
      </c>
      <c r="I152" s="67">
        <v>13.75</v>
      </c>
      <c r="J152" s="67">
        <v>13.75</v>
      </c>
      <c r="K152" s="67"/>
      <c r="L152" s="67"/>
      <c r="M152" s="66">
        <v>40751</v>
      </c>
      <c r="N152" s="71">
        <v>7.6300000000000007E-2</v>
      </c>
      <c r="O152" s="71">
        <v>0.11700000000000001</v>
      </c>
      <c r="P152" s="71">
        <v>0.2036</v>
      </c>
      <c r="Q152" s="71">
        <v>0.44190000000000002</v>
      </c>
      <c r="R152" s="71">
        <v>0.68899999999999995</v>
      </c>
      <c r="S152" s="71">
        <v>1.5213999999999999</v>
      </c>
      <c r="T152" s="71">
        <v>2.9802999999999997</v>
      </c>
      <c r="U152" s="71">
        <v>3.46515</v>
      </c>
      <c r="X152" s="66">
        <v>40751</v>
      </c>
      <c r="Y152" s="72">
        <v>1.0309999999999999</v>
      </c>
      <c r="Z152" s="72">
        <v>1.1240000000000001</v>
      </c>
      <c r="AA152" s="72">
        <v>1.26</v>
      </c>
      <c r="AB152" s="72">
        <v>1.526</v>
      </c>
      <c r="AC152" s="72">
        <v>1.7309999999999999</v>
      </c>
      <c r="AD152" s="72">
        <v>2.3319999999999999</v>
      </c>
      <c r="AE152" s="72">
        <v>3.2429999999999999</v>
      </c>
      <c r="AF152" s="72">
        <v>3.5880000000000001</v>
      </c>
      <c r="AJ152" s="66">
        <v>40840</v>
      </c>
      <c r="AK152" s="71">
        <v>0.1</v>
      </c>
      <c r="AL152" s="71">
        <v>0.1</v>
      </c>
      <c r="AM152" s="71">
        <v>0.105</v>
      </c>
      <c r="AN152" s="71">
        <v>0.154</v>
      </c>
      <c r="AO152" s="71">
        <v>0.20799999999999999</v>
      </c>
      <c r="AP152" s="71">
        <v>0.379</v>
      </c>
      <c r="AQ152" s="71">
        <v>1.026</v>
      </c>
      <c r="AR152" s="71">
        <v>1.454</v>
      </c>
      <c r="AV152" s="66">
        <v>40759</v>
      </c>
      <c r="AW152" s="71">
        <v>1.55</v>
      </c>
      <c r="AX152" s="71">
        <v>2.5190000000000001</v>
      </c>
      <c r="AY152" s="71">
        <v>3.702</v>
      </c>
      <c r="AZ152" s="71">
        <v>4.5809999999999995</v>
      </c>
      <c r="BA152" s="71">
        <v>5.141</v>
      </c>
      <c r="BB152" s="71">
        <v>5.5960000000000001</v>
      </c>
      <c r="BC152" s="71">
        <v>6.2839999999999998</v>
      </c>
      <c r="BD152" s="71">
        <v>6.5339999999999998</v>
      </c>
      <c r="BG152" s="66">
        <v>40765</v>
      </c>
      <c r="BH152" s="71">
        <v>5.5600000000000005</v>
      </c>
      <c r="BI152" s="71">
        <v>5.66</v>
      </c>
      <c r="BJ152" s="71">
        <v>5.99</v>
      </c>
      <c r="BK152" s="71">
        <v>6.1274999999999995</v>
      </c>
      <c r="BL152" s="71">
        <v>6.2649999999999997</v>
      </c>
      <c r="BM152" s="71">
        <v>6.9329999999999998</v>
      </c>
      <c r="BN152" s="71">
        <v>7.9219999999999997</v>
      </c>
      <c r="BO152" s="71">
        <v>8.2309999999999999</v>
      </c>
      <c r="BR152" s="66">
        <v>41173</v>
      </c>
      <c r="BS152" s="71">
        <v>7.5</v>
      </c>
      <c r="BT152" s="71">
        <v>10</v>
      </c>
      <c r="BU152" s="71">
        <v>10.5</v>
      </c>
      <c r="BV152" s="71">
        <v>9.9499999999999993</v>
      </c>
      <c r="BW152" s="71">
        <v>10.925000000000001</v>
      </c>
      <c r="BX152" s="71">
        <v>11.9</v>
      </c>
      <c r="BY152" s="71">
        <v>15.69</v>
      </c>
      <c r="BZ152" s="71">
        <v>16.75</v>
      </c>
      <c r="CJ152" s="66"/>
      <c r="CM152" s="66"/>
      <c r="CP152" s="66"/>
      <c r="CS152" s="66"/>
    </row>
    <row r="153" spans="2:97" ht="14.25" customHeight="1" x14ac:dyDescent="0.3">
      <c r="B153" s="70">
        <v>41185</v>
      </c>
      <c r="C153" s="67">
        <v>9.9499999999999993</v>
      </c>
      <c r="D153" s="67">
        <v>11.09</v>
      </c>
      <c r="E153" s="67">
        <v>10.92</v>
      </c>
      <c r="F153" s="67">
        <v>11.35</v>
      </c>
      <c r="G153" s="67">
        <v>11.43</v>
      </c>
      <c r="H153" s="67">
        <v>11.8</v>
      </c>
      <c r="I153" s="67">
        <v>13.75</v>
      </c>
      <c r="J153" s="67">
        <v>13.75</v>
      </c>
      <c r="K153" s="67"/>
      <c r="L153" s="67"/>
      <c r="M153" s="66">
        <v>40752</v>
      </c>
      <c r="N153" s="71">
        <v>7.1199999999999999E-2</v>
      </c>
      <c r="O153" s="71">
        <v>0.1221</v>
      </c>
      <c r="P153" s="71">
        <v>0.19850000000000001</v>
      </c>
      <c r="Q153" s="71">
        <v>0.41830000000000001</v>
      </c>
      <c r="R153" s="71">
        <v>0.65969999999999995</v>
      </c>
      <c r="S153" s="71">
        <v>1.5244</v>
      </c>
      <c r="T153" s="71">
        <v>2.9454000000000002</v>
      </c>
      <c r="U153" s="71">
        <v>3.4377000000000004</v>
      </c>
      <c r="X153" s="66">
        <v>40752</v>
      </c>
      <c r="Y153" s="72">
        <v>0.95199999999999996</v>
      </c>
      <c r="Z153" s="72">
        <v>1.095</v>
      </c>
      <c r="AA153" s="72">
        <v>1.2530000000000001</v>
      </c>
      <c r="AB153" s="72">
        <v>1.5329999999999999</v>
      </c>
      <c r="AC153" s="72">
        <v>1.7370000000000001</v>
      </c>
      <c r="AD153" s="72">
        <v>2.3580000000000001</v>
      </c>
      <c r="AE153" s="72">
        <v>3.2690000000000001</v>
      </c>
      <c r="AF153" s="72">
        <v>3.6120000000000001</v>
      </c>
      <c r="AJ153" s="66">
        <v>40841</v>
      </c>
      <c r="AK153" s="71">
        <v>0.1</v>
      </c>
      <c r="AL153" s="71">
        <v>0.1</v>
      </c>
      <c r="AM153" s="71">
        <v>0.105</v>
      </c>
      <c r="AN153" s="71">
        <v>0.151</v>
      </c>
      <c r="AO153" s="71">
        <v>0.2</v>
      </c>
      <c r="AP153" s="71">
        <v>0.374</v>
      </c>
      <c r="AQ153" s="71">
        <v>1.0229999999999999</v>
      </c>
      <c r="AR153" s="71">
        <v>1.4450000000000001</v>
      </c>
      <c r="AV153" s="66">
        <v>40760</v>
      </c>
      <c r="AW153" s="71">
        <v>1.55</v>
      </c>
      <c r="AX153" s="71">
        <v>2.5190000000000001</v>
      </c>
      <c r="AY153" s="71">
        <v>3.702</v>
      </c>
      <c r="AZ153" s="71">
        <v>4.3529999999999998</v>
      </c>
      <c r="BA153" s="71">
        <v>4.9169999999999998</v>
      </c>
      <c r="BB153" s="71">
        <v>5.3730000000000002</v>
      </c>
      <c r="BC153" s="71">
        <v>6.04</v>
      </c>
      <c r="BD153" s="71">
        <v>6.3049999999999997</v>
      </c>
      <c r="BG153" s="66">
        <v>40766</v>
      </c>
      <c r="BH153" s="71">
        <v>5.5600000000000005</v>
      </c>
      <c r="BI153" s="71">
        <v>5.66</v>
      </c>
      <c r="BJ153" s="71">
        <v>5.99</v>
      </c>
      <c r="BK153" s="71">
        <v>6.1784999999999997</v>
      </c>
      <c r="BL153" s="71">
        <v>6.367</v>
      </c>
      <c r="BM153" s="71">
        <v>6.9930000000000003</v>
      </c>
      <c r="BN153" s="71">
        <v>8.0370000000000008</v>
      </c>
      <c r="BO153" s="71">
        <v>8.3190000000000008</v>
      </c>
      <c r="BR153" s="66">
        <v>41176</v>
      </c>
      <c r="BS153" s="71">
        <v>7.5</v>
      </c>
      <c r="BT153" s="71">
        <v>10</v>
      </c>
      <c r="BU153" s="71">
        <v>10.5</v>
      </c>
      <c r="BV153" s="71">
        <v>9.9499999999999993</v>
      </c>
      <c r="BW153" s="71">
        <v>10.925000000000001</v>
      </c>
      <c r="BX153" s="71">
        <v>11.9</v>
      </c>
      <c r="BY153" s="71">
        <v>15.69</v>
      </c>
      <c r="BZ153" s="71">
        <v>16.75</v>
      </c>
      <c r="CJ153" s="66"/>
      <c r="CM153" s="66"/>
      <c r="CP153" s="66"/>
      <c r="CS153" s="66"/>
    </row>
    <row r="154" spans="2:97" ht="14.25" customHeight="1" x14ac:dyDescent="0.3">
      <c r="B154" s="70">
        <v>41186</v>
      </c>
      <c r="C154" s="67">
        <v>9.9499999999999993</v>
      </c>
      <c r="D154" s="67">
        <v>11.09</v>
      </c>
      <c r="E154" s="67">
        <v>10.92</v>
      </c>
      <c r="F154" s="67">
        <v>11.35</v>
      </c>
      <c r="G154" s="67">
        <v>11.43</v>
      </c>
      <c r="H154" s="67">
        <v>11.8</v>
      </c>
      <c r="I154" s="67">
        <v>13.75</v>
      </c>
      <c r="J154" s="67">
        <v>13.75</v>
      </c>
      <c r="K154" s="67"/>
      <c r="L154" s="67"/>
      <c r="M154" s="66">
        <v>40753</v>
      </c>
      <c r="N154" s="71">
        <v>9.1499999999999998E-2</v>
      </c>
      <c r="O154" s="71">
        <v>0.15260000000000001</v>
      </c>
      <c r="P154" s="71">
        <v>0.19850000000000001</v>
      </c>
      <c r="Q154" s="71">
        <v>0.35539999999999999</v>
      </c>
      <c r="R154" s="71">
        <v>0.53690000000000004</v>
      </c>
      <c r="S154" s="71">
        <v>1.3555999999999999</v>
      </c>
      <c r="T154" s="71">
        <v>2.7961</v>
      </c>
      <c r="U154" s="71">
        <v>3.2830500000000002</v>
      </c>
      <c r="X154" s="66">
        <v>40753</v>
      </c>
      <c r="Y154" s="72">
        <v>0.91200000000000003</v>
      </c>
      <c r="Z154" s="72">
        <v>1.073</v>
      </c>
      <c r="AA154" s="72">
        <v>1.206</v>
      </c>
      <c r="AB154" s="72">
        <v>1.4889999999999999</v>
      </c>
      <c r="AC154" s="72">
        <v>1.681</v>
      </c>
      <c r="AD154" s="72">
        <v>2.3010000000000002</v>
      </c>
      <c r="AE154" s="72">
        <v>3.2189999999999999</v>
      </c>
      <c r="AF154" s="72">
        <v>3.552</v>
      </c>
      <c r="AJ154" s="66">
        <v>40842</v>
      </c>
      <c r="AK154" s="71">
        <v>0.1</v>
      </c>
      <c r="AL154" s="71">
        <v>0.1</v>
      </c>
      <c r="AM154" s="71">
        <v>0.105</v>
      </c>
      <c r="AN154" s="71">
        <v>0.14799999999999999</v>
      </c>
      <c r="AO154" s="71">
        <v>0.193</v>
      </c>
      <c r="AP154" s="71">
        <v>0.35299999999999998</v>
      </c>
      <c r="AQ154" s="71">
        <v>0.999</v>
      </c>
      <c r="AR154" s="71">
        <v>1.4279999999999999</v>
      </c>
      <c r="AV154" s="66">
        <v>40763</v>
      </c>
      <c r="AW154" s="71">
        <v>2.5380000000000003</v>
      </c>
      <c r="AX154" s="71">
        <v>2.5190000000000001</v>
      </c>
      <c r="AY154" s="71">
        <v>3.702</v>
      </c>
      <c r="AZ154" s="71">
        <v>3.274</v>
      </c>
      <c r="BA154" s="71">
        <v>3.8919999999999999</v>
      </c>
      <c r="BB154" s="71">
        <v>4.3849999999999998</v>
      </c>
      <c r="BC154" s="71">
        <v>5.1559999999999997</v>
      </c>
      <c r="BD154" s="71">
        <v>5.5789999999999997</v>
      </c>
      <c r="BG154" s="66">
        <v>40767</v>
      </c>
      <c r="BH154" s="71">
        <v>5.57</v>
      </c>
      <c r="BI154" s="71">
        <v>5.61</v>
      </c>
      <c r="BJ154" s="71">
        <v>5.88</v>
      </c>
      <c r="BK154" s="71">
        <v>6.1415000000000006</v>
      </c>
      <c r="BL154" s="71">
        <v>6.4030000000000005</v>
      </c>
      <c r="BM154" s="71">
        <v>7.0060000000000002</v>
      </c>
      <c r="BN154" s="71">
        <v>8.1189999999999998</v>
      </c>
      <c r="BO154" s="71">
        <v>8.3759999999999994</v>
      </c>
      <c r="BR154" s="66">
        <v>41177</v>
      </c>
      <c r="BS154" s="71">
        <v>7.5</v>
      </c>
      <c r="BT154" s="71">
        <v>10</v>
      </c>
      <c r="BU154" s="71">
        <v>10.5</v>
      </c>
      <c r="BV154" s="71">
        <v>9.9499999999999993</v>
      </c>
      <c r="BW154" s="71">
        <v>10.925000000000001</v>
      </c>
      <c r="BX154" s="71">
        <v>11.9</v>
      </c>
      <c r="BY154" s="71">
        <v>15.69</v>
      </c>
      <c r="BZ154" s="71">
        <v>16.75</v>
      </c>
      <c r="CJ154" s="66"/>
      <c r="CM154" s="66"/>
      <c r="CP154" s="66"/>
      <c r="CS154" s="66"/>
    </row>
    <row r="155" spans="2:97" ht="14.25" customHeight="1" x14ac:dyDescent="0.3">
      <c r="B155" s="70">
        <v>41187</v>
      </c>
      <c r="C155" s="67">
        <v>9.9499999999999993</v>
      </c>
      <c r="D155" s="67">
        <v>11.09</v>
      </c>
      <c r="E155" s="67">
        <v>10.92</v>
      </c>
      <c r="F155" s="67">
        <v>11.35</v>
      </c>
      <c r="G155" s="67">
        <v>11.43</v>
      </c>
      <c r="H155" s="67">
        <v>11.8</v>
      </c>
      <c r="I155" s="67">
        <v>13.75</v>
      </c>
      <c r="J155" s="67">
        <v>13.75</v>
      </c>
      <c r="K155" s="67"/>
      <c r="L155" s="67"/>
      <c r="M155" s="66">
        <v>40756</v>
      </c>
      <c r="N155" s="71">
        <v>7.1199999999999999E-2</v>
      </c>
      <c r="O155" s="71">
        <v>0.13730000000000001</v>
      </c>
      <c r="P155" s="71">
        <v>0.19339999999999999</v>
      </c>
      <c r="Q155" s="71">
        <v>0.36709999999999998</v>
      </c>
      <c r="R155" s="71">
        <v>0.54220000000000002</v>
      </c>
      <c r="S155" s="71">
        <v>1.3216000000000001</v>
      </c>
      <c r="T155" s="71">
        <v>2.7437</v>
      </c>
      <c r="U155" s="71">
        <v>3.2318500000000001</v>
      </c>
      <c r="X155" s="66">
        <v>40756</v>
      </c>
      <c r="Y155" s="72">
        <v>0.91200000000000003</v>
      </c>
      <c r="Z155" s="72">
        <v>1.022</v>
      </c>
      <c r="AA155" s="72">
        <v>1.19</v>
      </c>
      <c r="AB155" s="72">
        <v>1.4179999999999999</v>
      </c>
      <c r="AC155" s="72">
        <v>1.613</v>
      </c>
      <c r="AD155" s="72">
        <v>2.2040000000000002</v>
      </c>
      <c r="AE155" s="72">
        <v>3.1469999999999998</v>
      </c>
      <c r="AF155" s="72">
        <v>3.5129999999999999</v>
      </c>
      <c r="AJ155" s="66">
        <v>40843</v>
      </c>
      <c r="AK155" s="71">
        <v>0.1</v>
      </c>
      <c r="AL155" s="71">
        <v>0.1</v>
      </c>
      <c r="AM155" s="71">
        <v>0.105</v>
      </c>
      <c r="AN155" s="71">
        <v>0.14299999999999999</v>
      </c>
      <c r="AO155" s="71">
        <v>0.193</v>
      </c>
      <c r="AP155" s="71">
        <v>0.36299999999999999</v>
      </c>
      <c r="AQ155" s="71">
        <v>1.012</v>
      </c>
      <c r="AR155" s="71">
        <v>1.4410000000000001</v>
      </c>
      <c r="AV155" s="66">
        <v>40764</v>
      </c>
      <c r="AW155" s="71">
        <v>2.508</v>
      </c>
      <c r="AX155" s="71">
        <v>2.5190000000000001</v>
      </c>
      <c r="AY155" s="71">
        <v>3.702</v>
      </c>
      <c r="AZ155" s="71">
        <v>3.1930000000000001</v>
      </c>
      <c r="BA155" s="71">
        <v>3.7989999999999999</v>
      </c>
      <c r="BB155" s="71">
        <v>4.2770000000000001</v>
      </c>
      <c r="BC155" s="71">
        <v>5.0819999999999999</v>
      </c>
      <c r="BD155" s="71">
        <v>5.4889999999999999</v>
      </c>
      <c r="BG155" s="66">
        <v>40770</v>
      </c>
      <c r="BH155" s="71">
        <v>5.57</v>
      </c>
      <c r="BI155" s="71">
        <v>5.61</v>
      </c>
      <c r="BJ155" s="71">
        <v>5.88</v>
      </c>
      <c r="BK155" s="71">
        <v>6.1069999999999993</v>
      </c>
      <c r="BL155" s="71">
        <v>6.3339999999999996</v>
      </c>
      <c r="BM155" s="71">
        <v>6.9340000000000002</v>
      </c>
      <c r="BN155" s="71">
        <v>8.0470000000000006</v>
      </c>
      <c r="BO155" s="71">
        <v>8.3279999999999994</v>
      </c>
      <c r="BR155" s="66">
        <v>41178</v>
      </c>
      <c r="BS155" s="71">
        <v>7.5</v>
      </c>
      <c r="BT155" s="71">
        <v>10</v>
      </c>
      <c r="BU155" s="71">
        <v>10.5</v>
      </c>
      <c r="BV155" s="71">
        <v>9.9499999999999993</v>
      </c>
      <c r="BW155" s="71">
        <v>10.925000000000001</v>
      </c>
      <c r="BX155" s="71">
        <v>11.9</v>
      </c>
      <c r="BY155" s="71">
        <v>15.69</v>
      </c>
      <c r="BZ155" s="71">
        <v>16.75</v>
      </c>
      <c r="CJ155" s="66"/>
      <c r="CM155" s="66"/>
      <c r="CP155" s="66"/>
      <c r="CS155" s="66"/>
    </row>
    <row r="156" spans="2:97" ht="14.25" customHeight="1" x14ac:dyDescent="0.3">
      <c r="B156" s="70">
        <v>41190</v>
      </c>
      <c r="C156" s="67">
        <v>9.9499999999999993</v>
      </c>
      <c r="D156" s="67">
        <v>11.09</v>
      </c>
      <c r="E156" s="67">
        <v>10.92</v>
      </c>
      <c r="F156" s="67">
        <v>11.35</v>
      </c>
      <c r="G156" s="67">
        <v>11.43</v>
      </c>
      <c r="H156" s="67">
        <v>11.8</v>
      </c>
      <c r="I156" s="67">
        <v>13.75</v>
      </c>
      <c r="J156" s="67">
        <v>13.75</v>
      </c>
      <c r="K156" s="67"/>
      <c r="L156" s="67"/>
      <c r="M156" s="66">
        <v>40757</v>
      </c>
      <c r="N156" s="71">
        <v>5.5899999999999998E-2</v>
      </c>
      <c r="O156" s="71">
        <v>0.1119</v>
      </c>
      <c r="P156" s="71">
        <v>0.1527</v>
      </c>
      <c r="Q156" s="71">
        <v>0.31590000000000001</v>
      </c>
      <c r="R156" s="71">
        <v>0.48070000000000002</v>
      </c>
      <c r="S156" s="71">
        <v>1.2184999999999999</v>
      </c>
      <c r="T156" s="71">
        <v>2.6114000000000002</v>
      </c>
      <c r="U156" s="71">
        <v>3.1006999999999998</v>
      </c>
      <c r="X156" s="66">
        <v>40757</v>
      </c>
      <c r="Y156" s="72">
        <v>0.89100000000000001</v>
      </c>
      <c r="Z156" s="72">
        <v>0.94499999999999995</v>
      </c>
      <c r="AA156" s="72">
        <v>1.1299999999999999</v>
      </c>
      <c r="AB156" s="72">
        <v>1.4179999999999999</v>
      </c>
      <c r="AC156" s="72">
        <v>1.609</v>
      </c>
      <c r="AD156" s="72">
        <v>2.2280000000000002</v>
      </c>
      <c r="AE156" s="72">
        <v>3.1669999999999998</v>
      </c>
      <c r="AF156" s="72">
        <v>3.5</v>
      </c>
      <c r="AJ156" s="66">
        <v>40844</v>
      </c>
      <c r="AK156" s="71">
        <v>0.1</v>
      </c>
      <c r="AL156" s="71">
        <v>0.1</v>
      </c>
      <c r="AM156" s="71">
        <v>0.105</v>
      </c>
      <c r="AN156" s="71">
        <v>0.14299999999999999</v>
      </c>
      <c r="AO156" s="71">
        <v>0.2</v>
      </c>
      <c r="AP156" s="71">
        <v>0.38500000000000001</v>
      </c>
      <c r="AQ156" s="71">
        <v>1.044</v>
      </c>
      <c r="AR156" s="71">
        <v>1.462</v>
      </c>
      <c r="AV156" s="66">
        <v>40765</v>
      </c>
      <c r="AW156" s="71">
        <v>2.3479999999999999</v>
      </c>
      <c r="AX156" s="71">
        <v>2.5190000000000001</v>
      </c>
      <c r="AY156" s="71">
        <v>3.702</v>
      </c>
      <c r="AZ156" s="71">
        <v>3.2120000000000002</v>
      </c>
      <c r="BA156" s="71">
        <v>3.8120000000000003</v>
      </c>
      <c r="BB156" s="71">
        <v>4.2770000000000001</v>
      </c>
      <c r="BC156" s="71">
        <v>5.03</v>
      </c>
      <c r="BD156" s="71">
        <v>5.5750000000000002</v>
      </c>
      <c r="BG156" s="66">
        <v>40771</v>
      </c>
      <c r="BH156" s="71">
        <v>5.57</v>
      </c>
      <c r="BI156" s="71">
        <v>5.61</v>
      </c>
      <c r="BJ156" s="71">
        <v>5.88</v>
      </c>
      <c r="BK156" s="71">
        <v>6.0619999999999994</v>
      </c>
      <c r="BL156" s="71">
        <v>6.2439999999999998</v>
      </c>
      <c r="BM156" s="71">
        <v>6.8339999999999996</v>
      </c>
      <c r="BN156" s="71">
        <v>7.9160000000000004</v>
      </c>
      <c r="BO156" s="71">
        <v>8.1660000000000004</v>
      </c>
      <c r="BR156" s="66">
        <v>41179</v>
      </c>
      <c r="BS156" s="71">
        <v>7.5</v>
      </c>
      <c r="BT156" s="71">
        <v>10</v>
      </c>
      <c r="BU156" s="71">
        <v>10.5</v>
      </c>
      <c r="BV156" s="71">
        <v>9.9499999999999993</v>
      </c>
      <c r="BW156" s="71">
        <v>10.925000000000001</v>
      </c>
      <c r="BX156" s="71">
        <v>11.9</v>
      </c>
      <c r="BY156" s="71">
        <v>15.69</v>
      </c>
      <c r="BZ156" s="71">
        <v>16.75</v>
      </c>
      <c r="CJ156" s="66"/>
      <c r="CM156" s="66"/>
      <c r="CP156" s="66"/>
      <c r="CS156" s="66"/>
    </row>
    <row r="157" spans="2:97" ht="14.25" customHeight="1" x14ac:dyDescent="0.3">
      <c r="B157" s="70">
        <v>41191</v>
      </c>
      <c r="C157" s="67">
        <v>9.9499999999999993</v>
      </c>
      <c r="D157" s="67">
        <v>11.09</v>
      </c>
      <c r="E157" s="67">
        <v>10.92</v>
      </c>
      <c r="F157" s="67">
        <v>11.35</v>
      </c>
      <c r="G157" s="67">
        <v>11.43</v>
      </c>
      <c r="H157" s="67">
        <v>11.8</v>
      </c>
      <c r="I157" s="67">
        <v>13.75</v>
      </c>
      <c r="J157" s="67">
        <v>13.75</v>
      </c>
      <c r="K157" s="67"/>
      <c r="L157" s="67"/>
      <c r="M157" s="66">
        <v>40758</v>
      </c>
      <c r="N157" s="71">
        <v>1.0200000000000001E-2</v>
      </c>
      <c r="O157" s="71">
        <v>7.6300000000000007E-2</v>
      </c>
      <c r="P157" s="71">
        <v>0.14249999999999999</v>
      </c>
      <c r="Q157" s="71">
        <v>0.33360000000000001</v>
      </c>
      <c r="R157" s="71">
        <v>0.51529999999999998</v>
      </c>
      <c r="S157" s="71">
        <v>1.2601</v>
      </c>
      <c r="T157" s="71">
        <v>2.6202000000000001</v>
      </c>
      <c r="U157" s="71">
        <v>3.0850999999999997</v>
      </c>
      <c r="X157" s="66">
        <v>40758</v>
      </c>
      <c r="Y157" s="72">
        <v>0.88200000000000001</v>
      </c>
      <c r="Z157" s="72">
        <v>1.0389999999999999</v>
      </c>
      <c r="AA157" s="72">
        <v>1.1400000000000001</v>
      </c>
      <c r="AB157" s="72">
        <v>1.409</v>
      </c>
      <c r="AC157" s="72">
        <v>1.613</v>
      </c>
      <c r="AD157" s="72">
        <v>2.2589999999999999</v>
      </c>
      <c r="AE157" s="72">
        <v>3.1960000000000002</v>
      </c>
      <c r="AF157" s="72">
        <v>3.5140000000000002</v>
      </c>
      <c r="AJ157" s="66">
        <v>40847</v>
      </c>
      <c r="AK157" s="71">
        <v>0.1</v>
      </c>
      <c r="AL157" s="71">
        <v>0.1</v>
      </c>
      <c r="AM157" s="71">
        <v>0.105</v>
      </c>
      <c r="AN157" s="71">
        <v>0.152</v>
      </c>
      <c r="AO157" s="71">
        <v>0.20399999999999999</v>
      </c>
      <c r="AP157" s="71">
        <v>0.38600000000000001</v>
      </c>
      <c r="AQ157" s="71">
        <v>1.0469999999999999</v>
      </c>
      <c r="AR157" s="71">
        <v>1.4750000000000001</v>
      </c>
      <c r="AV157" s="66">
        <v>40766</v>
      </c>
      <c r="AW157" s="71">
        <v>1.9039999999999999</v>
      </c>
      <c r="AX157" s="71">
        <v>2.5190000000000001</v>
      </c>
      <c r="AY157" s="71">
        <v>3.702</v>
      </c>
      <c r="AZ157" s="71">
        <v>3.22</v>
      </c>
      <c r="BA157" s="71">
        <v>3.8050000000000002</v>
      </c>
      <c r="BB157" s="71">
        <v>4.2549999999999999</v>
      </c>
      <c r="BC157" s="71">
        <v>5.0060000000000002</v>
      </c>
      <c r="BD157" s="71">
        <v>5.6319999999999997</v>
      </c>
      <c r="BG157" s="66">
        <v>40772</v>
      </c>
      <c r="BH157" s="71">
        <v>5.57</v>
      </c>
      <c r="BI157" s="71">
        <v>5.61</v>
      </c>
      <c r="BJ157" s="71">
        <v>5.88</v>
      </c>
      <c r="BK157" s="71">
        <v>6.0404999999999998</v>
      </c>
      <c r="BL157" s="71">
        <v>6.2009999999999996</v>
      </c>
      <c r="BM157" s="71">
        <v>6.7910000000000004</v>
      </c>
      <c r="BN157" s="71">
        <v>7.8469999999999995</v>
      </c>
      <c r="BO157" s="71">
        <v>8.0909999999999993</v>
      </c>
      <c r="BR157" s="66">
        <v>41180</v>
      </c>
      <c r="BS157" s="71">
        <v>7.5</v>
      </c>
      <c r="BT157" s="71">
        <v>10</v>
      </c>
      <c r="BU157" s="71">
        <v>10.5</v>
      </c>
      <c r="BV157" s="71">
        <v>9.9499999999999993</v>
      </c>
      <c r="BW157" s="71">
        <v>10.925000000000001</v>
      </c>
      <c r="BX157" s="71">
        <v>11.9</v>
      </c>
      <c r="BY157" s="71">
        <v>15.69</v>
      </c>
      <c r="BZ157" s="71">
        <v>16.75</v>
      </c>
      <c r="CJ157" s="66"/>
      <c r="CM157" s="66"/>
      <c r="CP157" s="66"/>
      <c r="CS157" s="66"/>
    </row>
    <row r="158" spans="2:97" ht="14.25" customHeight="1" x14ac:dyDescent="0.3">
      <c r="B158" s="70">
        <v>41193</v>
      </c>
      <c r="C158" s="67">
        <v>9.92</v>
      </c>
      <c r="D158" s="67">
        <v>11.09</v>
      </c>
      <c r="E158" s="67">
        <v>10.83</v>
      </c>
      <c r="F158" s="67">
        <v>11.35</v>
      </c>
      <c r="G158" s="67">
        <v>11.45</v>
      </c>
      <c r="H158" s="67">
        <v>12.05</v>
      </c>
      <c r="I158" s="67">
        <v>14.5</v>
      </c>
      <c r="J158" s="67">
        <v>14.5</v>
      </c>
      <c r="K158" s="67"/>
      <c r="L158" s="67"/>
      <c r="M158" s="66">
        <v>40759</v>
      </c>
      <c r="N158" s="71">
        <v>5.1000000000000004E-3</v>
      </c>
      <c r="O158" s="71">
        <v>3.56E-2</v>
      </c>
      <c r="P158" s="71">
        <v>9.6699999999999994E-2</v>
      </c>
      <c r="Q158" s="71">
        <v>0.25469999999999998</v>
      </c>
      <c r="R158" s="71">
        <v>0.41110000000000002</v>
      </c>
      <c r="S158" s="71">
        <v>1.0884</v>
      </c>
      <c r="T158" s="71">
        <v>2.4028</v>
      </c>
      <c r="U158" s="71">
        <v>2.8864000000000001</v>
      </c>
      <c r="X158" s="66">
        <v>40759</v>
      </c>
      <c r="Y158" s="72">
        <v>0.81200000000000006</v>
      </c>
      <c r="Z158" s="72">
        <v>0.88500000000000001</v>
      </c>
      <c r="AA158" s="72">
        <v>0.94899999999999995</v>
      </c>
      <c r="AB158" s="72">
        <v>1.2230000000000001</v>
      </c>
      <c r="AC158" s="72">
        <v>1.4359999999999999</v>
      </c>
      <c r="AD158" s="72">
        <v>2.1539999999999999</v>
      </c>
      <c r="AE158" s="72">
        <v>3.1640000000000001</v>
      </c>
      <c r="AF158" s="72">
        <v>3.4729999999999999</v>
      </c>
      <c r="AJ158" s="66">
        <v>40848</v>
      </c>
      <c r="AK158" s="71">
        <v>0.1</v>
      </c>
      <c r="AL158" s="71">
        <v>0.1</v>
      </c>
      <c r="AM158" s="71">
        <v>0.105</v>
      </c>
      <c r="AN158" s="71">
        <v>0.14599999999999999</v>
      </c>
      <c r="AO158" s="71">
        <v>0.192</v>
      </c>
      <c r="AP158" s="71">
        <v>0.376</v>
      </c>
      <c r="AQ158" s="71">
        <v>1.028</v>
      </c>
      <c r="AR158" s="71">
        <v>1.466</v>
      </c>
      <c r="AV158" s="66">
        <v>40767</v>
      </c>
      <c r="AW158" s="71">
        <v>2.0409999999999999</v>
      </c>
      <c r="AX158" s="71">
        <v>2.5190000000000001</v>
      </c>
      <c r="AY158" s="71">
        <v>3.702</v>
      </c>
      <c r="AZ158" s="71">
        <v>3.19</v>
      </c>
      <c r="BA158" s="71">
        <v>3.7610000000000001</v>
      </c>
      <c r="BB158" s="71">
        <v>4.2379999999999995</v>
      </c>
      <c r="BC158" s="71">
        <v>4.9939999999999998</v>
      </c>
      <c r="BD158" s="71">
        <v>5.585</v>
      </c>
      <c r="BG158" s="66">
        <v>40773</v>
      </c>
      <c r="BH158" s="71">
        <v>5.57</v>
      </c>
      <c r="BI158" s="71">
        <v>5.61</v>
      </c>
      <c r="BJ158" s="71">
        <v>5.88</v>
      </c>
      <c r="BK158" s="71">
        <v>5.99</v>
      </c>
      <c r="BL158" s="71">
        <v>6.1</v>
      </c>
      <c r="BM158" s="71">
        <v>6.6959999999999997</v>
      </c>
      <c r="BN158" s="71">
        <v>7.7379999999999995</v>
      </c>
      <c r="BO158" s="71">
        <v>7.9809999999999999</v>
      </c>
      <c r="BR158" s="66">
        <v>41183</v>
      </c>
      <c r="BS158" s="71">
        <v>7.5</v>
      </c>
      <c r="BT158" s="71">
        <v>10</v>
      </c>
      <c r="BU158" s="71">
        <v>10.5</v>
      </c>
      <c r="BV158" s="71">
        <v>9.9499999999999993</v>
      </c>
      <c r="BW158" s="71">
        <v>10.925000000000001</v>
      </c>
      <c r="BX158" s="71">
        <v>11.9</v>
      </c>
      <c r="BY158" s="71">
        <v>15.69</v>
      </c>
      <c r="BZ158" s="71">
        <v>16.75</v>
      </c>
      <c r="CJ158" s="66"/>
      <c r="CM158" s="66"/>
      <c r="CP158" s="66"/>
      <c r="CS158" s="66"/>
    </row>
    <row r="159" spans="2:97" ht="14.25" customHeight="1" x14ac:dyDescent="0.3">
      <c r="B159" s="70">
        <v>41194</v>
      </c>
      <c r="C159" s="67">
        <v>9.92</v>
      </c>
      <c r="D159" s="67">
        <v>11.09</v>
      </c>
      <c r="E159" s="67">
        <v>10.83</v>
      </c>
      <c r="F159" s="67">
        <v>11.35</v>
      </c>
      <c r="G159" s="67">
        <v>11.45</v>
      </c>
      <c r="H159" s="67">
        <v>12.05</v>
      </c>
      <c r="I159" s="67">
        <v>14.5</v>
      </c>
      <c r="J159" s="67">
        <v>14.5</v>
      </c>
      <c r="K159" s="67"/>
      <c r="L159" s="67"/>
      <c r="M159" s="66">
        <v>40760</v>
      </c>
      <c r="N159" s="71">
        <v>5.1000000000000004E-3</v>
      </c>
      <c r="O159" s="71">
        <v>3.56E-2</v>
      </c>
      <c r="P159" s="71">
        <v>0.10680000000000001</v>
      </c>
      <c r="Q159" s="71">
        <v>0.2878</v>
      </c>
      <c r="R159" s="71">
        <v>0.49340000000000001</v>
      </c>
      <c r="S159" s="71">
        <v>1.25</v>
      </c>
      <c r="T159" s="71">
        <v>2.5585</v>
      </c>
      <c r="U159" s="71">
        <v>3.0242500000000003</v>
      </c>
      <c r="X159" s="66">
        <v>40760</v>
      </c>
      <c r="Y159" s="72">
        <v>0.73599999999999999</v>
      </c>
      <c r="Z159" s="72">
        <v>0.78600000000000003</v>
      </c>
      <c r="AA159" s="72">
        <v>0.85099999999999998</v>
      </c>
      <c r="AB159" s="72">
        <v>1.1160000000000001</v>
      </c>
      <c r="AC159" s="72">
        <v>1.3759999999999999</v>
      </c>
      <c r="AD159" s="72">
        <v>2.1280000000000001</v>
      </c>
      <c r="AE159" s="72">
        <v>3.1459999999999999</v>
      </c>
      <c r="AF159" s="72">
        <v>3.4689999999999999</v>
      </c>
      <c r="AJ159" s="66">
        <v>40849</v>
      </c>
      <c r="AK159" s="71">
        <v>0.1</v>
      </c>
      <c r="AL159" s="71">
        <v>0.1</v>
      </c>
      <c r="AM159" s="71">
        <v>0.105</v>
      </c>
      <c r="AN159" s="71">
        <v>0.14199999999999999</v>
      </c>
      <c r="AO159" s="71">
        <v>0.184</v>
      </c>
      <c r="AP159" s="71">
        <v>0.35699999999999998</v>
      </c>
      <c r="AQ159" s="71">
        <v>0.998</v>
      </c>
      <c r="AR159" s="71">
        <v>1.4259999999999999</v>
      </c>
      <c r="AV159" s="66">
        <v>40770</v>
      </c>
      <c r="AW159" s="71">
        <v>2.0430000000000001</v>
      </c>
      <c r="AX159" s="71">
        <v>2.5190000000000001</v>
      </c>
      <c r="AY159" s="71">
        <v>3.702</v>
      </c>
      <c r="AZ159" s="71">
        <v>3.2010000000000001</v>
      </c>
      <c r="BA159" s="71">
        <v>3.7749999999999999</v>
      </c>
      <c r="BB159" s="71">
        <v>4.2450000000000001</v>
      </c>
      <c r="BC159" s="71">
        <v>4.9950000000000001</v>
      </c>
      <c r="BD159" s="71">
        <v>5.5819999999999999</v>
      </c>
      <c r="BG159" s="66">
        <v>40774</v>
      </c>
      <c r="BH159" s="71">
        <v>5.5600000000000005</v>
      </c>
      <c r="BI159" s="71">
        <v>5.59</v>
      </c>
      <c r="BJ159" s="71">
        <v>5.82</v>
      </c>
      <c r="BK159" s="71">
        <v>5.9215</v>
      </c>
      <c r="BL159" s="71">
        <v>6.0229999999999997</v>
      </c>
      <c r="BM159" s="71">
        <v>6.625</v>
      </c>
      <c r="BN159" s="71">
        <v>7.6319999999999997</v>
      </c>
      <c r="BO159" s="71">
        <v>7.8780000000000001</v>
      </c>
      <c r="BR159" s="66">
        <v>41184</v>
      </c>
      <c r="BS159" s="71">
        <v>7.5</v>
      </c>
      <c r="BT159" s="71">
        <v>10</v>
      </c>
      <c r="BU159" s="71">
        <v>10.5</v>
      </c>
      <c r="BV159" s="71">
        <v>9.9499999999999993</v>
      </c>
      <c r="BW159" s="71">
        <v>10.925000000000001</v>
      </c>
      <c r="BX159" s="71">
        <v>11.9</v>
      </c>
      <c r="BY159" s="71">
        <v>15.69</v>
      </c>
      <c r="BZ159" s="71">
        <v>16.75</v>
      </c>
      <c r="CJ159" s="66"/>
      <c r="CM159" s="66"/>
      <c r="CP159" s="66"/>
      <c r="CS159" s="66"/>
    </row>
    <row r="160" spans="2:97" ht="14.25" customHeight="1" x14ac:dyDescent="0.3">
      <c r="B160" s="70">
        <v>41197</v>
      </c>
      <c r="C160" s="67">
        <v>9.92</v>
      </c>
      <c r="D160" s="67">
        <v>11.09</v>
      </c>
      <c r="E160" s="67">
        <v>10.83</v>
      </c>
      <c r="F160" s="67">
        <v>11.35</v>
      </c>
      <c r="G160" s="67">
        <v>11.45</v>
      </c>
      <c r="H160" s="67">
        <v>12.05</v>
      </c>
      <c r="I160" s="67">
        <v>14.5</v>
      </c>
      <c r="J160" s="67">
        <v>14.5</v>
      </c>
      <c r="K160" s="67"/>
      <c r="L160" s="67"/>
      <c r="M160" s="66">
        <v>40763</v>
      </c>
      <c r="N160" s="71">
        <v>2.0299999999999999E-2</v>
      </c>
      <c r="O160" s="71">
        <v>5.5899999999999998E-2</v>
      </c>
      <c r="P160" s="71">
        <v>0.1119</v>
      </c>
      <c r="Q160" s="71">
        <v>0.25990000000000002</v>
      </c>
      <c r="R160" s="71">
        <v>0.42370000000000002</v>
      </c>
      <c r="S160" s="71">
        <v>1.0828</v>
      </c>
      <c r="T160" s="71">
        <v>2.3178999999999998</v>
      </c>
      <c r="U160" s="71">
        <v>2.8139500000000002</v>
      </c>
      <c r="X160" s="66">
        <v>40763</v>
      </c>
      <c r="Y160" s="72">
        <v>0.71299999999999997</v>
      </c>
      <c r="Z160" s="72">
        <v>0.73599999999999999</v>
      </c>
      <c r="AA160" s="72">
        <v>0.78600000000000003</v>
      </c>
      <c r="AB160" s="72">
        <v>1.1280000000000001</v>
      </c>
      <c r="AC160" s="72">
        <v>1.353</v>
      </c>
      <c r="AD160" s="72">
        <v>2.12</v>
      </c>
      <c r="AE160" s="72">
        <v>3.1390000000000002</v>
      </c>
      <c r="AF160" s="72">
        <v>3.4729999999999999</v>
      </c>
      <c r="AJ160" s="66">
        <v>40850</v>
      </c>
      <c r="AK160" s="71">
        <v>0.1</v>
      </c>
      <c r="AL160" s="71">
        <v>0.1</v>
      </c>
      <c r="AM160" s="71">
        <v>0.105</v>
      </c>
      <c r="AN160" s="71">
        <v>0.14199999999999999</v>
      </c>
      <c r="AO160" s="71">
        <v>0.184</v>
      </c>
      <c r="AP160" s="71">
        <v>0.35699999999999998</v>
      </c>
      <c r="AQ160" s="71">
        <v>0.998</v>
      </c>
      <c r="AR160" s="71">
        <v>1.4259999999999999</v>
      </c>
      <c r="AV160" s="66">
        <v>40771</v>
      </c>
      <c r="AW160" s="71">
        <v>2.0449999999999999</v>
      </c>
      <c r="AX160" s="71">
        <v>2.5190000000000001</v>
      </c>
      <c r="AY160" s="71">
        <v>3.335</v>
      </c>
      <c r="AZ160" s="71">
        <v>3.2210000000000001</v>
      </c>
      <c r="BA160" s="71">
        <v>3.766</v>
      </c>
      <c r="BB160" s="71">
        <v>4.22</v>
      </c>
      <c r="BC160" s="71">
        <v>4.99</v>
      </c>
      <c r="BD160" s="71">
        <v>5.5579999999999998</v>
      </c>
      <c r="BG160" s="66">
        <v>40777</v>
      </c>
      <c r="BH160" s="71">
        <v>5.5600000000000005</v>
      </c>
      <c r="BI160" s="71">
        <v>5.59</v>
      </c>
      <c r="BJ160" s="71">
        <v>5.82</v>
      </c>
      <c r="BK160" s="71">
        <v>5.8725000000000005</v>
      </c>
      <c r="BL160" s="71">
        <v>5.9249999999999998</v>
      </c>
      <c r="BM160" s="71">
        <v>6.5640000000000001</v>
      </c>
      <c r="BN160" s="71">
        <v>7.6029999999999998</v>
      </c>
      <c r="BO160" s="71">
        <v>7.9089999999999998</v>
      </c>
      <c r="BR160" s="66">
        <v>41185</v>
      </c>
      <c r="BS160" s="71">
        <v>7.5</v>
      </c>
      <c r="BT160" s="71">
        <v>10</v>
      </c>
      <c r="BU160" s="71">
        <v>10.5</v>
      </c>
      <c r="BV160" s="71">
        <v>9.9499999999999993</v>
      </c>
      <c r="BW160" s="71">
        <v>10.925000000000001</v>
      </c>
      <c r="BX160" s="71">
        <v>11.9</v>
      </c>
      <c r="BY160" s="71">
        <v>15.69</v>
      </c>
      <c r="BZ160" s="71">
        <v>16.75</v>
      </c>
      <c r="CJ160" s="66"/>
      <c r="CM160" s="66"/>
      <c r="CP160" s="66"/>
      <c r="CS160" s="66"/>
    </row>
    <row r="161" spans="2:97" ht="14.25" customHeight="1" x14ac:dyDescent="0.3">
      <c r="B161" s="70">
        <v>41198</v>
      </c>
      <c r="C161" s="67">
        <v>9.92</v>
      </c>
      <c r="D161" s="67">
        <v>11.09</v>
      </c>
      <c r="E161" s="67">
        <v>10.83</v>
      </c>
      <c r="F161" s="67">
        <v>11.35</v>
      </c>
      <c r="G161" s="67">
        <v>11.45</v>
      </c>
      <c r="H161" s="67">
        <v>12.05</v>
      </c>
      <c r="I161" s="67">
        <v>14.5</v>
      </c>
      <c r="J161" s="67">
        <v>14.5</v>
      </c>
      <c r="K161" s="67"/>
      <c r="L161" s="67"/>
      <c r="M161" s="66">
        <v>40764</v>
      </c>
      <c r="N161" s="71">
        <v>2.5399999999999999E-2</v>
      </c>
      <c r="O161" s="71">
        <v>6.0900000000000003E-2</v>
      </c>
      <c r="P161" s="71">
        <v>9.6699999999999994E-2</v>
      </c>
      <c r="Q161" s="71">
        <v>0.19239999999999999</v>
      </c>
      <c r="R161" s="71">
        <v>0.33800000000000002</v>
      </c>
      <c r="S161" s="71">
        <v>0.99480000000000002</v>
      </c>
      <c r="T161" s="71">
        <v>2.2488000000000001</v>
      </c>
      <c r="U161" s="71">
        <v>2.7094</v>
      </c>
      <c r="X161" s="66">
        <v>40764</v>
      </c>
      <c r="Y161" s="72">
        <v>0.72099999999999997</v>
      </c>
      <c r="Z161" s="72">
        <v>0.745</v>
      </c>
      <c r="AA161" s="72">
        <v>0.81399999999999995</v>
      </c>
      <c r="AB161" s="72">
        <v>1.18</v>
      </c>
      <c r="AC161" s="72">
        <v>1.42</v>
      </c>
      <c r="AD161" s="72">
        <v>2.2000000000000002</v>
      </c>
      <c r="AE161" s="72">
        <v>3.218</v>
      </c>
      <c r="AF161" s="72">
        <v>3.5949999999999998</v>
      </c>
      <c r="AJ161" s="66">
        <v>40851</v>
      </c>
      <c r="AK161" s="71">
        <v>0.1</v>
      </c>
      <c r="AL161" s="71">
        <v>0.1</v>
      </c>
      <c r="AM161" s="71">
        <v>0.105</v>
      </c>
      <c r="AN161" s="71">
        <v>0.14299999999999999</v>
      </c>
      <c r="AO161" s="71">
        <v>0.183</v>
      </c>
      <c r="AP161" s="71">
        <v>0.35199999999999998</v>
      </c>
      <c r="AQ161" s="71">
        <v>0.99299999999999999</v>
      </c>
      <c r="AR161" s="71">
        <v>1.421</v>
      </c>
      <c r="AV161" s="66">
        <v>40772</v>
      </c>
      <c r="AW161" s="71">
        <v>1.8679999999999999</v>
      </c>
      <c r="AX161" s="71">
        <v>2.5190000000000001</v>
      </c>
      <c r="AY161" s="71">
        <v>3.335</v>
      </c>
      <c r="AZ161" s="71">
        <v>3.169</v>
      </c>
      <c r="BA161" s="71">
        <v>3.7130000000000001</v>
      </c>
      <c r="BB161" s="71">
        <v>4.1760000000000002</v>
      </c>
      <c r="BC161" s="71">
        <v>4.9559999999999995</v>
      </c>
      <c r="BD161" s="71">
        <v>5.4509999999999996</v>
      </c>
      <c r="BG161" s="66">
        <v>40778</v>
      </c>
      <c r="BH161" s="71">
        <v>5.5600000000000005</v>
      </c>
      <c r="BI161" s="71">
        <v>5.59</v>
      </c>
      <c r="BJ161" s="71">
        <v>5.82</v>
      </c>
      <c r="BK161" s="71">
        <v>5.85</v>
      </c>
      <c r="BL161" s="71">
        <v>5.88</v>
      </c>
      <c r="BM161" s="71">
        <v>6.516</v>
      </c>
      <c r="BN161" s="71">
        <v>7.6379999999999999</v>
      </c>
      <c r="BO161" s="71">
        <v>7.9559999999999995</v>
      </c>
      <c r="BR161" s="66">
        <v>41186</v>
      </c>
      <c r="BS161" s="71">
        <v>7.25</v>
      </c>
      <c r="BT161" s="71">
        <v>10.5</v>
      </c>
      <c r="BU161" s="71">
        <v>11</v>
      </c>
      <c r="BV161" s="71">
        <v>9.9499999999999993</v>
      </c>
      <c r="BW161" s="71">
        <v>10.925000000000001</v>
      </c>
      <c r="BX161" s="71">
        <v>11.9</v>
      </c>
      <c r="BY161" s="71">
        <v>15.69</v>
      </c>
      <c r="BZ161" s="71">
        <v>16.75</v>
      </c>
      <c r="CJ161" s="66"/>
      <c r="CM161" s="66"/>
      <c r="CP161" s="66"/>
      <c r="CS161" s="66"/>
    </row>
    <row r="162" spans="2:97" ht="14.25" customHeight="1" x14ac:dyDescent="0.3">
      <c r="B162" s="70">
        <v>41199</v>
      </c>
      <c r="C162" s="67">
        <v>9.92</v>
      </c>
      <c r="D162" s="67">
        <v>11.09</v>
      </c>
      <c r="E162" s="67">
        <v>10.83</v>
      </c>
      <c r="F162" s="67">
        <v>11.35</v>
      </c>
      <c r="G162" s="67">
        <v>11.45</v>
      </c>
      <c r="H162" s="67">
        <v>12.05</v>
      </c>
      <c r="I162" s="67">
        <v>14.5</v>
      </c>
      <c r="J162" s="67">
        <v>14.5</v>
      </c>
      <c r="K162" s="67"/>
      <c r="L162" s="67"/>
      <c r="M162" s="66">
        <v>40765</v>
      </c>
      <c r="N162" s="71">
        <v>1.0200000000000001E-2</v>
      </c>
      <c r="O162" s="71">
        <v>5.5800000000000002E-2</v>
      </c>
      <c r="P162" s="71">
        <v>8.6499999999999994E-2</v>
      </c>
      <c r="Q162" s="71">
        <v>0.18029999999999999</v>
      </c>
      <c r="R162" s="71">
        <v>0.3271</v>
      </c>
      <c r="S162" s="71">
        <v>0.91659999999999997</v>
      </c>
      <c r="T162" s="71">
        <v>2.1061000000000001</v>
      </c>
      <c r="U162" s="71">
        <v>2.5930499999999999</v>
      </c>
      <c r="X162" s="66">
        <v>40765</v>
      </c>
      <c r="Y162" s="72">
        <v>0.73299999999999998</v>
      </c>
      <c r="Z162" s="72">
        <v>0.68500000000000005</v>
      </c>
      <c r="AA162" s="72">
        <v>0.70899999999999996</v>
      </c>
      <c r="AB162" s="72">
        <v>0.98899999999999999</v>
      </c>
      <c r="AC162" s="72">
        <v>1.226</v>
      </c>
      <c r="AD162" s="72">
        <v>2</v>
      </c>
      <c r="AE162" s="72">
        <v>3.0640000000000001</v>
      </c>
      <c r="AF162" s="72">
        <v>3.48</v>
      </c>
      <c r="AJ162" s="66">
        <v>40854</v>
      </c>
      <c r="AK162" s="71">
        <v>0.1</v>
      </c>
      <c r="AL162" s="71">
        <v>0.1</v>
      </c>
      <c r="AM162" s="71">
        <v>0.105</v>
      </c>
      <c r="AN162" s="71">
        <v>0.13700000000000001</v>
      </c>
      <c r="AO162" s="71">
        <v>0.17499999999999999</v>
      </c>
      <c r="AP162" s="71">
        <v>0.34699999999999998</v>
      </c>
      <c r="AQ162" s="71">
        <v>0.996</v>
      </c>
      <c r="AR162" s="71">
        <v>1.421</v>
      </c>
      <c r="AV162" s="66">
        <v>40773</v>
      </c>
      <c r="AW162" s="71">
        <v>1.746</v>
      </c>
      <c r="AX162" s="71">
        <v>2.5190000000000001</v>
      </c>
      <c r="AY162" s="71">
        <v>3.335</v>
      </c>
      <c r="AZ162" s="71">
        <v>3.2669999999999999</v>
      </c>
      <c r="BA162" s="71">
        <v>3.7850000000000001</v>
      </c>
      <c r="BB162" s="71">
        <v>4.2220000000000004</v>
      </c>
      <c r="BC162" s="71">
        <v>4.9909999999999997</v>
      </c>
      <c r="BD162" s="71">
        <v>5.5190000000000001</v>
      </c>
      <c r="BG162" s="66">
        <v>40779</v>
      </c>
      <c r="BH162" s="71">
        <v>5.5600000000000005</v>
      </c>
      <c r="BI162" s="71">
        <v>5.59</v>
      </c>
      <c r="BJ162" s="71">
        <v>5.82</v>
      </c>
      <c r="BK162" s="71">
        <v>5.9260000000000002</v>
      </c>
      <c r="BL162" s="71">
        <v>6.032</v>
      </c>
      <c r="BM162" s="71">
        <v>6.665</v>
      </c>
      <c r="BN162" s="71">
        <v>7.8330000000000002</v>
      </c>
      <c r="BO162" s="71">
        <v>8.1080000000000005</v>
      </c>
      <c r="BR162" s="66">
        <v>41187</v>
      </c>
      <c r="BS162" s="71">
        <v>7.25</v>
      </c>
      <c r="BT162" s="71">
        <v>10.5</v>
      </c>
      <c r="BU162" s="71">
        <v>11</v>
      </c>
      <c r="BV162" s="71">
        <v>9.9499999999999993</v>
      </c>
      <c r="BW162" s="71">
        <v>10.925000000000001</v>
      </c>
      <c r="BX162" s="71">
        <v>11.9</v>
      </c>
      <c r="BY162" s="71">
        <v>15.69</v>
      </c>
      <c r="BZ162" s="71">
        <v>16.75</v>
      </c>
      <c r="CJ162" s="66"/>
      <c r="CM162" s="66"/>
      <c r="CP162" s="66"/>
      <c r="CS162" s="66"/>
    </row>
    <row r="163" spans="2:97" ht="14.25" customHeight="1" x14ac:dyDescent="0.3">
      <c r="B163" s="70">
        <v>41200</v>
      </c>
      <c r="C163" s="67">
        <v>13.13</v>
      </c>
      <c r="D163" s="67">
        <v>12.69</v>
      </c>
      <c r="E163" s="67">
        <v>12.74</v>
      </c>
      <c r="F163" s="67">
        <v>11.35</v>
      </c>
      <c r="G163" s="67">
        <v>11.45</v>
      </c>
      <c r="H163" s="67">
        <v>12.05</v>
      </c>
      <c r="I163" s="67">
        <v>14.5</v>
      </c>
      <c r="J163" s="67">
        <v>14.5</v>
      </c>
      <c r="K163" s="67"/>
      <c r="L163" s="67"/>
      <c r="M163" s="66">
        <v>40766</v>
      </c>
      <c r="N163" s="71">
        <v>1.0200000000000001E-2</v>
      </c>
      <c r="O163" s="71">
        <v>6.59E-2</v>
      </c>
      <c r="P163" s="71">
        <v>9.6699999999999994E-2</v>
      </c>
      <c r="Q163" s="71">
        <v>0.184</v>
      </c>
      <c r="R163" s="71">
        <v>0.34539999999999998</v>
      </c>
      <c r="S163" s="71">
        <v>1.0165999999999999</v>
      </c>
      <c r="T163" s="71">
        <v>2.3399000000000001</v>
      </c>
      <c r="U163" s="71">
        <v>2.83995</v>
      </c>
      <c r="X163" s="66">
        <v>40766</v>
      </c>
      <c r="Y163" s="72">
        <v>0.72099999999999997</v>
      </c>
      <c r="Z163" s="72">
        <v>0.70899999999999996</v>
      </c>
      <c r="AA163" s="72">
        <v>0.753</v>
      </c>
      <c r="AB163" s="72">
        <v>1.008</v>
      </c>
      <c r="AC163" s="72">
        <v>1.2370000000000001</v>
      </c>
      <c r="AD163" s="72">
        <v>2.0089999999999999</v>
      </c>
      <c r="AE163" s="72">
        <v>3.0369999999999999</v>
      </c>
      <c r="AF163" s="72">
        <v>3.4939999999999998</v>
      </c>
      <c r="AJ163" s="66">
        <v>40855</v>
      </c>
      <c r="AK163" s="71">
        <v>0.1</v>
      </c>
      <c r="AL163" s="71">
        <v>0.1</v>
      </c>
      <c r="AM163" s="71">
        <v>0.105</v>
      </c>
      <c r="AN163" s="71">
        <v>0.13200000000000001</v>
      </c>
      <c r="AO163" s="71">
        <v>0.17</v>
      </c>
      <c r="AP163" s="71">
        <v>0.34300000000000003</v>
      </c>
      <c r="AQ163" s="71">
        <v>0.98099999999999998</v>
      </c>
      <c r="AR163" s="71">
        <v>1.42</v>
      </c>
      <c r="AV163" s="66">
        <v>40774</v>
      </c>
      <c r="AW163" s="71">
        <v>1.5580000000000001</v>
      </c>
      <c r="AX163" s="71">
        <v>2.5190000000000001</v>
      </c>
      <c r="AY163" s="71">
        <v>3.335</v>
      </c>
      <c r="AZ163" s="71">
        <v>3.2749999999999999</v>
      </c>
      <c r="BA163" s="71">
        <v>3.7389999999999999</v>
      </c>
      <c r="BB163" s="71">
        <v>4.2089999999999996</v>
      </c>
      <c r="BC163" s="71">
        <v>4.9660000000000002</v>
      </c>
      <c r="BD163" s="71">
        <v>5.5149999999999997</v>
      </c>
      <c r="BG163" s="66">
        <v>40780</v>
      </c>
      <c r="BH163" s="71">
        <v>5.5600000000000005</v>
      </c>
      <c r="BI163" s="71">
        <v>5.59</v>
      </c>
      <c r="BJ163" s="71">
        <v>5.82</v>
      </c>
      <c r="BK163" s="71">
        <v>5.9485000000000001</v>
      </c>
      <c r="BL163" s="71">
        <v>6.077</v>
      </c>
      <c r="BM163" s="71">
        <v>6.71</v>
      </c>
      <c r="BN163" s="71">
        <v>7.875</v>
      </c>
      <c r="BO163" s="71">
        <v>8.1029999999999998</v>
      </c>
      <c r="BR163" s="66">
        <v>41190</v>
      </c>
      <c r="BS163" s="71">
        <v>7.25</v>
      </c>
      <c r="BT163" s="71">
        <v>10.5</v>
      </c>
      <c r="BU163" s="71">
        <v>11</v>
      </c>
      <c r="BV163" s="71">
        <v>9.9499999999999993</v>
      </c>
      <c r="BW163" s="71">
        <v>10.925000000000001</v>
      </c>
      <c r="BX163" s="71">
        <v>11.9</v>
      </c>
      <c r="BY163" s="71">
        <v>15.69</v>
      </c>
      <c r="BZ163" s="71">
        <v>16.75</v>
      </c>
      <c r="CJ163" s="66"/>
      <c r="CM163" s="66"/>
      <c r="CP163" s="66"/>
      <c r="CS163" s="66"/>
    </row>
    <row r="164" spans="2:97" ht="14.25" customHeight="1" x14ac:dyDescent="0.3">
      <c r="B164" s="70">
        <v>41201</v>
      </c>
      <c r="C164" s="67">
        <v>13.13</v>
      </c>
      <c r="D164" s="67">
        <v>12.69</v>
      </c>
      <c r="E164" s="67">
        <v>12.74</v>
      </c>
      <c r="F164" s="67">
        <v>11.35</v>
      </c>
      <c r="G164" s="67">
        <v>11.45</v>
      </c>
      <c r="H164" s="67">
        <v>12.05</v>
      </c>
      <c r="I164" s="67">
        <v>14.5</v>
      </c>
      <c r="J164" s="67">
        <v>14.5</v>
      </c>
      <c r="K164" s="67"/>
      <c r="L164" s="67"/>
      <c r="M164" s="66">
        <v>40767</v>
      </c>
      <c r="N164" s="71">
        <v>1.0200000000000001E-2</v>
      </c>
      <c r="O164" s="71">
        <v>6.59E-2</v>
      </c>
      <c r="P164" s="71">
        <v>9.6600000000000005E-2</v>
      </c>
      <c r="Q164" s="71">
        <v>0.18720000000000001</v>
      </c>
      <c r="R164" s="71">
        <v>0.32190000000000002</v>
      </c>
      <c r="S164" s="71">
        <v>0.95830000000000004</v>
      </c>
      <c r="T164" s="71">
        <v>2.2547999999999999</v>
      </c>
      <c r="U164" s="71">
        <v>2.7473999999999998</v>
      </c>
      <c r="X164" s="66">
        <v>40767</v>
      </c>
      <c r="Y164" s="72">
        <v>0.72499999999999998</v>
      </c>
      <c r="Z164" s="72">
        <v>0.75600000000000001</v>
      </c>
      <c r="AA164" s="72">
        <v>0.76800000000000002</v>
      </c>
      <c r="AB164" s="72">
        <v>0.98399999999999999</v>
      </c>
      <c r="AC164" s="72">
        <v>1.1990000000000001</v>
      </c>
      <c r="AD164" s="72">
        <v>1.9430000000000001</v>
      </c>
      <c r="AE164" s="72">
        <v>2.9710000000000001</v>
      </c>
      <c r="AF164" s="72">
        <v>3.448</v>
      </c>
      <c r="AJ164" s="66">
        <v>40856</v>
      </c>
      <c r="AK164" s="71">
        <v>0.1</v>
      </c>
      <c r="AL164" s="71">
        <v>0.1</v>
      </c>
      <c r="AM164" s="71">
        <v>0.105</v>
      </c>
      <c r="AN164" s="71">
        <v>0.13300000000000001</v>
      </c>
      <c r="AO164" s="71">
        <v>0.17399999999999999</v>
      </c>
      <c r="AP164" s="71">
        <v>0.34799999999999998</v>
      </c>
      <c r="AQ164" s="71">
        <v>0.98199999999999998</v>
      </c>
      <c r="AR164" s="71">
        <v>1.4119999999999999</v>
      </c>
      <c r="AV164" s="66">
        <v>40777</v>
      </c>
      <c r="AW164" s="71">
        <v>1.6179999999999999</v>
      </c>
      <c r="AX164" s="71">
        <v>2.5190000000000001</v>
      </c>
      <c r="AY164" s="71">
        <v>3.335</v>
      </c>
      <c r="AZ164" s="71">
        <v>3.22</v>
      </c>
      <c r="BA164" s="71">
        <v>3.734</v>
      </c>
      <c r="BB164" s="71">
        <v>4.226</v>
      </c>
      <c r="BC164" s="71">
        <v>4.9640000000000004</v>
      </c>
      <c r="BD164" s="71">
        <v>5.4960000000000004</v>
      </c>
      <c r="BG164" s="66">
        <v>40781</v>
      </c>
      <c r="BH164" s="71">
        <v>5.55</v>
      </c>
      <c r="BI164" s="71">
        <v>5.55</v>
      </c>
      <c r="BJ164" s="71">
        <v>5.67</v>
      </c>
      <c r="BK164" s="71">
        <v>5.8245000000000005</v>
      </c>
      <c r="BL164" s="71">
        <v>5.9790000000000001</v>
      </c>
      <c r="BM164" s="71">
        <v>6.6059999999999999</v>
      </c>
      <c r="BN164" s="71">
        <v>7.7780000000000005</v>
      </c>
      <c r="BO164" s="71">
        <v>7.9870000000000001</v>
      </c>
      <c r="BR164" s="66">
        <v>41191</v>
      </c>
      <c r="BS164" s="71">
        <v>7.25</v>
      </c>
      <c r="BT164" s="71">
        <v>10.5</v>
      </c>
      <c r="BU164" s="71">
        <v>11</v>
      </c>
      <c r="BV164" s="71">
        <v>9.9499999999999993</v>
      </c>
      <c r="BW164" s="71">
        <v>10.925000000000001</v>
      </c>
      <c r="BX164" s="71">
        <v>11.9</v>
      </c>
      <c r="BY164" s="71">
        <v>15.69</v>
      </c>
      <c r="BZ164" s="71">
        <v>16.75</v>
      </c>
      <c r="CJ164" s="66"/>
      <c r="CM164" s="66"/>
      <c r="CP164" s="66"/>
      <c r="CS164" s="66"/>
    </row>
    <row r="165" spans="2:97" ht="14.25" customHeight="1" x14ac:dyDescent="0.3">
      <c r="B165" s="70">
        <v>41204</v>
      </c>
      <c r="C165" s="67">
        <v>10.18</v>
      </c>
      <c r="D165" s="67">
        <v>11.74</v>
      </c>
      <c r="E165" s="67">
        <v>12.74</v>
      </c>
      <c r="F165" s="67">
        <v>11.35</v>
      </c>
      <c r="G165" s="67">
        <v>11.45</v>
      </c>
      <c r="H165" s="67">
        <v>12.05</v>
      </c>
      <c r="I165" s="67">
        <v>14.5</v>
      </c>
      <c r="J165" s="67">
        <v>14.5</v>
      </c>
      <c r="K165" s="67"/>
      <c r="L165" s="67"/>
      <c r="M165" s="66">
        <v>40770</v>
      </c>
      <c r="N165" s="71">
        <v>0</v>
      </c>
      <c r="O165" s="71">
        <v>6.0900000000000003E-2</v>
      </c>
      <c r="P165" s="71">
        <v>0.1017</v>
      </c>
      <c r="Q165" s="71">
        <v>0.19089999999999999</v>
      </c>
      <c r="R165" s="71">
        <v>0.34789999999999999</v>
      </c>
      <c r="S165" s="71">
        <v>0.99</v>
      </c>
      <c r="T165" s="71">
        <v>2.3052999999999999</v>
      </c>
      <c r="U165" s="71">
        <v>2.79765</v>
      </c>
      <c r="X165" s="66">
        <v>40770</v>
      </c>
      <c r="Y165" s="72">
        <v>0.74399999999999999</v>
      </c>
      <c r="Z165" s="72">
        <v>0.80100000000000005</v>
      </c>
      <c r="AA165" s="72">
        <v>0.80200000000000005</v>
      </c>
      <c r="AB165" s="72">
        <v>0.999</v>
      </c>
      <c r="AC165" s="72">
        <v>1.2010000000000001</v>
      </c>
      <c r="AD165" s="72">
        <v>1.917</v>
      </c>
      <c r="AE165" s="72">
        <v>2.952</v>
      </c>
      <c r="AF165" s="72">
        <v>3.4380000000000002</v>
      </c>
      <c r="AJ165" s="66">
        <v>40857</v>
      </c>
      <c r="AK165" s="71">
        <v>0.1</v>
      </c>
      <c r="AL165" s="71">
        <v>0.1</v>
      </c>
      <c r="AM165" s="71">
        <v>0.105</v>
      </c>
      <c r="AN165" s="71">
        <v>0.13100000000000001</v>
      </c>
      <c r="AO165" s="71">
        <v>0.16800000000000001</v>
      </c>
      <c r="AP165" s="71">
        <v>0.34200000000000003</v>
      </c>
      <c r="AQ165" s="71">
        <v>0.97299999999999998</v>
      </c>
      <c r="AR165" s="71">
        <v>1.393</v>
      </c>
      <c r="AV165" s="66">
        <v>40778</v>
      </c>
      <c r="AW165" s="71">
        <v>1.5089999999999999</v>
      </c>
      <c r="AX165" s="71">
        <v>2.1869999999999998</v>
      </c>
      <c r="AY165" s="71">
        <v>3.335</v>
      </c>
      <c r="AZ165" s="71">
        <v>3.3069999999999999</v>
      </c>
      <c r="BA165" s="71">
        <v>3.77</v>
      </c>
      <c r="BB165" s="71">
        <v>4.2350000000000003</v>
      </c>
      <c r="BC165" s="71">
        <v>4.9909999999999997</v>
      </c>
      <c r="BD165" s="71">
        <v>5.5549999999999997</v>
      </c>
      <c r="BG165" s="66">
        <v>40784</v>
      </c>
      <c r="BH165" s="71">
        <v>5.55</v>
      </c>
      <c r="BI165" s="71">
        <v>5.55</v>
      </c>
      <c r="BJ165" s="71">
        <v>5.67</v>
      </c>
      <c r="BK165" s="71">
        <v>5.8094999999999999</v>
      </c>
      <c r="BL165" s="71">
        <v>5.9489999999999998</v>
      </c>
      <c r="BM165" s="71">
        <v>6.5670000000000002</v>
      </c>
      <c r="BN165" s="71">
        <v>7.7549999999999999</v>
      </c>
      <c r="BO165" s="71">
        <v>7.9569999999999999</v>
      </c>
      <c r="BR165" s="66">
        <v>41192</v>
      </c>
      <c r="BS165" s="71">
        <v>7.25</v>
      </c>
      <c r="BT165" s="71">
        <v>10.5</v>
      </c>
      <c r="BU165" s="71">
        <v>11</v>
      </c>
      <c r="BV165" s="71">
        <v>9.9499999999999993</v>
      </c>
      <c r="BW165" s="71">
        <v>10.925000000000001</v>
      </c>
      <c r="BX165" s="71">
        <v>11.9</v>
      </c>
      <c r="BY165" s="71">
        <v>15.69</v>
      </c>
      <c r="BZ165" s="71">
        <v>16.75</v>
      </c>
      <c r="CJ165" s="66"/>
      <c r="CM165" s="66"/>
      <c r="CP165" s="66"/>
      <c r="CS165" s="66"/>
    </row>
    <row r="166" spans="2:97" ht="14.25" customHeight="1" x14ac:dyDescent="0.3">
      <c r="B166" s="70">
        <v>41205</v>
      </c>
      <c r="C166" s="67">
        <v>10.18</v>
      </c>
      <c r="D166" s="67">
        <v>12.27</v>
      </c>
      <c r="E166" s="67">
        <v>12.11</v>
      </c>
      <c r="F166" s="67">
        <v>11.35</v>
      </c>
      <c r="G166" s="67">
        <v>11.45</v>
      </c>
      <c r="H166" s="67">
        <v>12.05</v>
      </c>
      <c r="I166" s="67">
        <v>14.5</v>
      </c>
      <c r="J166" s="67">
        <v>14.5</v>
      </c>
      <c r="K166" s="67"/>
      <c r="L166" s="67"/>
      <c r="M166" s="66">
        <v>40771</v>
      </c>
      <c r="N166" s="71">
        <v>5.1000000000000004E-3</v>
      </c>
      <c r="O166" s="71">
        <v>6.0999999999999999E-2</v>
      </c>
      <c r="P166" s="71">
        <v>9.1600000000000001E-2</v>
      </c>
      <c r="Q166" s="71">
        <v>0.18260000000000001</v>
      </c>
      <c r="R166" s="71">
        <v>0.32940000000000003</v>
      </c>
      <c r="S166" s="71">
        <v>0.92910000000000004</v>
      </c>
      <c r="T166" s="71">
        <v>2.2195999999999998</v>
      </c>
      <c r="U166" s="71">
        <v>2.7248000000000001</v>
      </c>
      <c r="X166" s="66">
        <v>40771</v>
      </c>
      <c r="Y166" s="72">
        <v>0.74199999999999999</v>
      </c>
      <c r="Z166" s="72">
        <v>0.80100000000000005</v>
      </c>
      <c r="AA166" s="72">
        <v>0.83099999999999996</v>
      </c>
      <c r="AB166" s="72">
        <v>1.034</v>
      </c>
      <c r="AC166" s="72">
        <v>1.224</v>
      </c>
      <c r="AD166" s="72">
        <v>1.9279999999999999</v>
      </c>
      <c r="AE166" s="72">
        <v>2.9590000000000001</v>
      </c>
      <c r="AF166" s="72">
        <v>3.456</v>
      </c>
      <c r="AJ166" s="66">
        <v>40858</v>
      </c>
      <c r="AK166" s="71">
        <v>0.1</v>
      </c>
      <c r="AL166" s="71">
        <v>0.1</v>
      </c>
      <c r="AM166" s="71">
        <v>0.105</v>
      </c>
      <c r="AN166" s="71">
        <v>0.13100000000000001</v>
      </c>
      <c r="AO166" s="71">
        <v>0.16600000000000001</v>
      </c>
      <c r="AP166" s="71">
        <v>0.34499999999999997</v>
      </c>
      <c r="AQ166" s="71">
        <v>0.97099999999999997</v>
      </c>
      <c r="AR166" s="71">
        <v>1.3959999999999999</v>
      </c>
      <c r="AV166" s="66">
        <v>40779</v>
      </c>
      <c r="AW166" s="71">
        <v>1.4410000000000001</v>
      </c>
      <c r="AX166" s="71">
        <v>2.1869999999999998</v>
      </c>
      <c r="AY166" s="71">
        <v>3.335</v>
      </c>
      <c r="AZ166" s="71">
        <v>3.3210000000000002</v>
      </c>
      <c r="BA166" s="71">
        <v>3.7749999999999999</v>
      </c>
      <c r="BB166" s="71">
        <v>4.26</v>
      </c>
      <c r="BC166" s="71">
        <v>5.01</v>
      </c>
      <c r="BD166" s="71">
        <v>5.5890000000000004</v>
      </c>
      <c r="BG166" s="66">
        <v>40785</v>
      </c>
      <c r="BH166" s="71">
        <v>5.55</v>
      </c>
      <c r="BI166" s="71">
        <v>5.55</v>
      </c>
      <c r="BJ166" s="71">
        <v>5.67</v>
      </c>
      <c r="BK166" s="71">
        <v>5.7829999999999995</v>
      </c>
      <c r="BL166" s="71">
        <v>5.8959999999999999</v>
      </c>
      <c r="BM166" s="71">
        <v>6.5140000000000002</v>
      </c>
      <c r="BN166" s="71">
        <v>7.718</v>
      </c>
      <c r="BO166" s="71">
        <v>7.9390000000000001</v>
      </c>
      <c r="BR166" s="66">
        <v>41193</v>
      </c>
      <c r="BS166" s="71">
        <v>7.25</v>
      </c>
      <c r="BT166" s="71">
        <v>10.5</v>
      </c>
      <c r="BU166" s="71">
        <v>11</v>
      </c>
      <c r="BV166" s="71">
        <v>9.9499999999999993</v>
      </c>
      <c r="BW166" s="71">
        <v>10.925000000000001</v>
      </c>
      <c r="BX166" s="71">
        <v>11.9</v>
      </c>
      <c r="BY166" s="71">
        <v>15.69</v>
      </c>
      <c r="BZ166" s="71">
        <v>16.75</v>
      </c>
      <c r="CJ166" s="66"/>
      <c r="CM166" s="66"/>
      <c r="CP166" s="66"/>
      <c r="CS166" s="66"/>
    </row>
    <row r="167" spans="2:97" ht="14.25" customHeight="1" x14ac:dyDescent="0.3">
      <c r="B167" s="70">
        <v>41206</v>
      </c>
      <c r="C167" s="67">
        <v>10.18</v>
      </c>
      <c r="D167" s="67">
        <v>12.27</v>
      </c>
      <c r="E167" s="67">
        <v>12.11</v>
      </c>
      <c r="F167" s="67">
        <v>11.35</v>
      </c>
      <c r="G167" s="67">
        <v>11.45</v>
      </c>
      <c r="H167" s="67">
        <v>12.05</v>
      </c>
      <c r="I167" s="67">
        <v>14.5</v>
      </c>
      <c r="J167" s="67">
        <v>14.5</v>
      </c>
      <c r="K167" s="67"/>
      <c r="L167" s="67"/>
      <c r="M167" s="66">
        <v>40772</v>
      </c>
      <c r="N167" s="71">
        <v>5.1000000000000004E-3</v>
      </c>
      <c r="O167" s="71">
        <v>4.58E-2</v>
      </c>
      <c r="P167" s="71">
        <v>8.6499999999999994E-2</v>
      </c>
      <c r="Q167" s="71">
        <v>0.19040000000000001</v>
      </c>
      <c r="R167" s="71">
        <v>0.33189999999999997</v>
      </c>
      <c r="S167" s="71">
        <v>0.91279999999999994</v>
      </c>
      <c r="T167" s="71">
        <v>2.1652</v>
      </c>
      <c r="U167" s="71">
        <v>2.6526000000000001</v>
      </c>
      <c r="X167" s="66">
        <v>40772</v>
      </c>
      <c r="Y167" s="72">
        <v>0.71299999999999997</v>
      </c>
      <c r="Z167" s="72">
        <v>0.77</v>
      </c>
      <c r="AA167" s="72">
        <v>0.75900000000000001</v>
      </c>
      <c r="AB167" s="72">
        <v>0.95099999999999996</v>
      </c>
      <c r="AC167" s="72">
        <v>1.1299999999999999</v>
      </c>
      <c r="AD167" s="72">
        <v>1.774</v>
      </c>
      <c r="AE167" s="72">
        <v>2.8209999999999997</v>
      </c>
      <c r="AF167" s="72">
        <v>3.327</v>
      </c>
      <c r="AJ167" s="66">
        <v>40861</v>
      </c>
      <c r="AK167" s="71">
        <v>0.1</v>
      </c>
      <c r="AL167" s="71">
        <v>0.1</v>
      </c>
      <c r="AM167" s="71">
        <v>0.105</v>
      </c>
      <c r="AN167" s="71">
        <v>0.13300000000000001</v>
      </c>
      <c r="AO167" s="71">
        <v>0.17199999999999999</v>
      </c>
      <c r="AP167" s="71">
        <v>0.35299999999999998</v>
      </c>
      <c r="AQ167" s="71">
        <v>0.97899999999999998</v>
      </c>
      <c r="AR167" s="71">
        <v>1.413</v>
      </c>
      <c r="AV167" s="66">
        <v>40780</v>
      </c>
      <c r="AW167" s="71">
        <v>1.3149999999999999</v>
      </c>
      <c r="AX167" s="71">
        <v>2.1869999999999998</v>
      </c>
      <c r="AY167" s="71">
        <v>3.335</v>
      </c>
      <c r="AZ167" s="71">
        <v>3.25</v>
      </c>
      <c r="BA167" s="71">
        <v>3.7149999999999999</v>
      </c>
      <c r="BB167" s="71">
        <v>4.2220000000000004</v>
      </c>
      <c r="BC167" s="71">
        <v>4.9939999999999998</v>
      </c>
      <c r="BD167" s="71">
        <v>5.5940000000000003</v>
      </c>
      <c r="BG167" s="66">
        <v>40786</v>
      </c>
      <c r="BH167" s="71">
        <v>5.55</v>
      </c>
      <c r="BI167" s="71">
        <v>5.55</v>
      </c>
      <c r="BJ167" s="71">
        <v>5.67</v>
      </c>
      <c r="BK167" s="71">
        <v>5.8104999999999993</v>
      </c>
      <c r="BL167" s="71">
        <v>5.9509999999999996</v>
      </c>
      <c r="BM167" s="71">
        <v>6.5259999999999998</v>
      </c>
      <c r="BN167" s="71">
        <v>7.8460000000000001</v>
      </c>
      <c r="BO167" s="71">
        <v>8.1059999999999999</v>
      </c>
      <c r="BR167" s="66">
        <v>41194</v>
      </c>
      <c r="BS167" s="71">
        <v>7.25</v>
      </c>
      <c r="BT167" s="71">
        <v>10.5</v>
      </c>
      <c r="BU167" s="71">
        <v>11</v>
      </c>
      <c r="BV167" s="71">
        <v>9.9499999999999993</v>
      </c>
      <c r="BW167" s="71">
        <v>10.925000000000001</v>
      </c>
      <c r="BX167" s="71">
        <v>11.9</v>
      </c>
      <c r="BY167" s="71">
        <v>15.69</v>
      </c>
      <c r="BZ167" s="71">
        <v>16.75</v>
      </c>
      <c r="CJ167" s="66"/>
      <c r="CM167" s="66"/>
      <c r="CP167" s="66"/>
      <c r="CS167" s="66"/>
    </row>
    <row r="168" spans="2:97" ht="14.25" customHeight="1" x14ac:dyDescent="0.3">
      <c r="B168" s="70">
        <v>41207</v>
      </c>
      <c r="C168" s="67">
        <v>10.18</v>
      </c>
      <c r="D168" s="67">
        <v>12.27</v>
      </c>
      <c r="E168" s="67">
        <v>12.17</v>
      </c>
      <c r="F168" s="67">
        <v>11.35</v>
      </c>
      <c r="G168" s="67">
        <v>11.45</v>
      </c>
      <c r="H168" s="67">
        <v>12.05</v>
      </c>
      <c r="I168" s="67">
        <v>14.5</v>
      </c>
      <c r="J168" s="67">
        <v>14.5</v>
      </c>
      <c r="K168" s="67"/>
      <c r="L168" s="67"/>
      <c r="M168" s="66">
        <v>40773</v>
      </c>
      <c r="N168" s="71">
        <v>0</v>
      </c>
      <c r="O168" s="71">
        <v>3.0499999999999999E-2</v>
      </c>
      <c r="P168" s="71">
        <v>8.14E-2</v>
      </c>
      <c r="Q168" s="71">
        <v>0.19009999999999999</v>
      </c>
      <c r="R168" s="71">
        <v>0.32650000000000001</v>
      </c>
      <c r="S168" s="71">
        <v>0.87909999999999999</v>
      </c>
      <c r="T168" s="71">
        <v>2.0623999999999998</v>
      </c>
      <c r="U168" s="71">
        <v>2.5411999999999999</v>
      </c>
      <c r="X168" s="66">
        <v>40773</v>
      </c>
      <c r="Y168" s="72">
        <v>0.68100000000000005</v>
      </c>
      <c r="Z168" s="72">
        <v>0.69699999999999995</v>
      </c>
      <c r="AA168" s="72">
        <v>0.67500000000000004</v>
      </c>
      <c r="AB168" s="72">
        <v>0.89900000000000002</v>
      </c>
      <c r="AC168" s="72">
        <v>1.0820000000000001</v>
      </c>
      <c r="AD168" s="72">
        <v>1.698</v>
      </c>
      <c r="AE168" s="72">
        <v>2.7349999999999999</v>
      </c>
      <c r="AF168" s="72">
        <v>3.2330000000000001</v>
      </c>
      <c r="AJ168" s="66">
        <v>40862</v>
      </c>
      <c r="AK168" s="71">
        <v>0.1</v>
      </c>
      <c r="AL168" s="71">
        <v>0.1</v>
      </c>
      <c r="AM168" s="71">
        <v>0.105</v>
      </c>
      <c r="AN168" s="71">
        <v>0.126</v>
      </c>
      <c r="AO168" s="71">
        <v>0.17599999999999999</v>
      </c>
      <c r="AP168" s="71">
        <v>0.34399999999999997</v>
      </c>
      <c r="AQ168" s="71">
        <v>0.97299999999999998</v>
      </c>
      <c r="AR168" s="71">
        <v>1.405</v>
      </c>
      <c r="AV168" s="66">
        <v>40781</v>
      </c>
      <c r="AW168" s="71">
        <v>1.377</v>
      </c>
      <c r="AX168" s="71">
        <v>2.1869999999999998</v>
      </c>
      <c r="AY168" s="71">
        <v>3.335</v>
      </c>
      <c r="AZ168" s="71">
        <v>3.27</v>
      </c>
      <c r="BA168" s="71">
        <v>3.7090000000000001</v>
      </c>
      <c r="BB168" s="71">
        <v>4.218</v>
      </c>
      <c r="BC168" s="71">
        <v>5.0010000000000003</v>
      </c>
      <c r="BD168" s="71">
        <v>5.625</v>
      </c>
      <c r="BG168" s="66">
        <v>40787</v>
      </c>
      <c r="BH168" s="71">
        <v>5.55</v>
      </c>
      <c r="BI168" s="71">
        <v>5.55</v>
      </c>
      <c r="BJ168" s="71">
        <v>5.67</v>
      </c>
      <c r="BK168" s="71">
        <v>5.774</v>
      </c>
      <c r="BL168" s="71">
        <v>5.8780000000000001</v>
      </c>
      <c r="BM168" s="71">
        <v>6.42</v>
      </c>
      <c r="BN168" s="71">
        <v>7.7519999999999998</v>
      </c>
      <c r="BO168" s="71">
        <v>7.9909999999999997</v>
      </c>
      <c r="BR168" s="66">
        <v>41197</v>
      </c>
      <c r="BS168" s="71">
        <v>7.25</v>
      </c>
      <c r="BT168" s="71">
        <v>10.5</v>
      </c>
      <c r="BU168" s="71">
        <v>11</v>
      </c>
      <c r="BV168" s="71">
        <v>9.9499999999999993</v>
      </c>
      <c r="BW168" s="71">
        <v>10.925000000000001</v>
      </c>
      <c r="BX168" s="71">
        <v>11.9</v>
      </c>
      <c r="BY168" s="71">
        <v>15.69</v>
      </c>
      <c r="BZ168" s="71">
        <v>16.75</v>
      </c>
      <c r="CJ168" s="66"/>
      <c r="CM168" s="66"/>
      <c r="CP168" s="66"/>
      <c r="CS168" s="66"/>
    </row>
    <row r="169" spans="2:97" ht="14.25" customHeight="1" x14ac:dyDescent="0.3">
      <c r="B169" s="70">
        <v>41208</v>
      </c>
      <c r="C169" s="67">
        <v>10.18</v>
      </c>
      <c r="D169" s="67">
        <v>12.27</v>
      </c>
      <c r="E169" s="67">
        <v>12.17</v>
      </c>
      <c r="F169" s="67">
        <v>11.35</v>
      </c>
      <c r="G169" s="67">
        <v>11.45</v>
      </c>
      <c r="H169" s="67">
        <v>12.05</v>
      </c>
      <c r="I169" s="67">
        <v>14.5</v>
      </c>
      <c r="J169" s="67">
        <v>14.5</v>
      </c>
      <c r="K169" s="67"/>
      <c r="L169" s="67"/>
      <c r="M169" s="66">
        <v>40774</v>
      </c>
      <c r="N169" s="71">
        <v>0</v>
      </c>
      <c r="O169" s="71">
        <v>2.0299999999999999E-2</v>
      </c>
      <c r="P169" s="71">
        <v>8.14E-2</v>
      </c>
      <c r="Q169" s="71">
        <v>0.1893</v>
      </c>
      <c r="R169" s="71">
        <v>0.34179999999999999</v>
      </c>
      <c r="S169" s="71">
        <v>0.89559999999999995</v>
      </c>
      <c r="T169" s="71">
        <v>2.0623</v>
      </c>
      <c r="U169" s="71">
        <v>2.5161500000000001</v>
      </c>
      <c r="X169" s="66">
        <v>40774</v>
      </c>
      <c r="Y169" s="72">
        <v>0.69399999999999995</v>
      </c>
      <c r="Z169" s="72">
        <v>0.69799999999999995</v>
      </c>
      <c r="AA169" s="72">
        <v>0.69499999999999995</v>
      </c>
      <c r="AB169" s="72">
        <v>0.93200000000000005</v>
      </c>
      <c r="AC169" s="72">
        <v>1.1200000000000001</v>
      </c>
      <c r="AD169" s="72">
        <v>1.736</v>
      </c>
      <c r="AE169" s="72">
        <v>2.7490000000000001</v>
      </c>
      <c r="AF169" s="72">
        <v>3.2189999999999999</v>
      </c>
      <c r="AJ169" s="66">
        <v>40863</v>
      </c>
      <c r="AK169" s="71">
        <v>0.1</v>
      </c>
      <c r="AL169" s="71">
        <v>0.1</v>
      </c>
      <c r="AM169" s="71">
        <v>0.105</v>
      </c>
      <c r="AN169" s="71">
        <v>0.127</v>
      </c>
      <c r="AO169" s="71">
        <v>0.16900000000000001</v>
      </c>
      <c r="AP169" s="71">
        <v>0.33300000000000002</v>
      </c>
      <c r="AQ169" s="71">
        <v>0.95299999999999996</v>
      </c>
      <c r="AR169" s="71">
        <v>1.401</v>
      </c>
      <c r="AV169" s="66">
        <v>40784</v>
      </c>
      <c r="AW169" s="71">
        <v>1.3940000000000001</v>
      </c>
      <c r="AX169" s="71">
        <v>2.1869999999999998</v>
      </c>
      <c r="AY169" s="71">
        <v>3.335</v>
      </c>
      <c r="AZ169" s="71">
        <v>3.339</v>
      </c>
      <c r="BA169" s="71">
        <v>3.7160000000000002</v>
      </c>
      <c r="BB169" s="71">
        <v>4.2190000000000003</v>
      </c>
      <c r="BC169" s="71">
        <v>5.0170000000000003</v>
      </c>
      <c r="BD169" s="71">
        <v>5.6520000000000001</v>
      </c>
      <c r="BG169" s="66">
        <v>40788</v>
      </c>
      <c r="BH169" s="71">
        <v>5.53</v>
      </c>
      <c r="BI169" s="71">
        <v>5.53</v>
      </c>
      <c r="BJ169" s="71">
        <v>5.5600000000000005</v>
      </c>
      <c r="BK169" s="71">
        <v>5.7119999999999997</v>
      </c>
      <c r="BL169" s="71">
        <v>5.8639999999999999</v>
      </c>
      <c r="BM169" s="71">
        <v>6.3780000000000001</v>
      </c>
      <c r="BN169" s="71">
        <v>7.6950000000000003</v>
      </c>
      <c r="BO169" s="71">
        <v>7.9429999999999996</v>
      </c>
      <c r="BR169" s="66">
        <v>41198</v>
      </c>
      <c r="BS169" s="71">
        <v>7.25</v>
      </c>
      <c r="BT169" s="71">
        <v>10.5</v>
      </c>
      <c r="BU169" s="71">
        <v>11</v>
      </c>
      <c r="BV169" s="71">
        <v>9.9499999999999993</v>
      </c>
      <c r="BW169" s="71">
        <v>10.925000000000001</v>
      </c>
      <c r="BX169" s="71">
        <v>11.9</v>
      </c>
      <c r="BY169" s="71">
        <v>15.69</v>
      </c>
      <c r="BZ169" s="71">
        <v>16.75</v>
      </c>
      <c r="CJ169" s="66"/>
      <c r="CM169" s="66"/>
      <c r="CP169" s="66"/>
      <c r="CS169" s="66"/>
    </row>
    <row r="170" spans="2:97" ht="14.25" customHeight="1" x14ac:dyDescent="0.3">
      <c r="B170" s="70">
        <v>41212</v>
      </c>
      <c r="C170" s="67">
        <v>10.18</v>
      </c>
      <c r="D170" s="67">
        <v>12.27</v>
      </c>
      <c r="E170" s="67">
        <v>12.17</v>
      </c>
      <c r="F170" s="67">
        <v>11.35</v>
      </c>
      <c r="G170" s="67">
        <v>11.45</v>
      </c>
      <c r="H170" s="67">
        <v>12.05</v>
      </c>
      <c r="I170" s="67">
        <v>14.5</v>
      </c>
      <c r="J170" s="67">
        <v>14.5</v>
      </c>
      <c r="K170" s="67"/>
      <c r="L170" s="67"/>
      <c r="M170" s="66">
        <v>40777</v>
      </c>
      <c r="N170" s="71">
        <v>-5.1000000000000004E-3</v>
      </c>
      <c r="O170" s="71">
        <v>5.1000000000000004E-3</v>
      </c>
      <c r="P170" s="71">
        <v>6.6100000000000006E-2</v>
      </c>
      <c r="Q170" s="71">
        <v>0.20119999999999999</v>
      </c>
      <c r="R170" s="71">
        <v>0.3654</v>
      </c>
      <c r="S170" s="71">
        <v>0.92400000000000004</v>
      </c>
      <c r="T170" s="71">
        <v>2.1057999999999999</v>
      </c>
      <c r="U170" s="71">
        <v>2.5529000000000002</v>
      </c>
      <c r="X170" s="66">
        <v>40777</v>
      </c>
      <c r="Y170" s="72">
        <v>0.69199999999999995</v>
      </c>
      <c r="Z170" s="72">
        <v>0.69199999999999995</v>
      </c>
      <c r="AA170" s="72">
        <v>0.69099999999999995</v>
      </c>
      <c r="AB170" s="72">
        <v>0.93100000000000005</v>
      </c>
      <c r="AC170" s="72">
        <v>1.1280000000000001</v>
      </c>
      <c r="AD170" s="72">
        <v>1.752</v>
      </c>
      <c r="AE170" s="72">
        <v>2.7570000000000001</v>
      </c>
      <c r="AF170" s="72">
        <v>3.2130000000000001</v>
      </c>
      <c r="AJ170" s="66">
        <v>40864</v>
      </c>
      <c r="AK170" s="71">
        <v>0.1</v>
      </c>
      <c r="AL170" s="71">
        <v>0.1</v>
      </c>
      <c r="AM170" s="71">
        <v>0.105</v>
      </c>
      <c r="AN170" s="71">
        <v>0.124</v>
      </c>
      <c r="AO170" s="71">
        <v>0.17599999999999999</v>
      </c>
      <c r="AP170" s="71">
        <v>0.33100000000000002</v>
      </c>
      <c r="AQ170" s="71">
        <v>0.96199999999999997</v>
      </c>
      <c r="AR170" s="71">
        <v>1.403</v>
      </c>
      <c r="AV170" s="66">
        <v>40785</v>
      </c>
      <c r="AW170" s="71">
        <v>1.389</v>
      </c>
      <c r="AX170" s="71">
        <v>2.1869999999999998</v>
      </c>
      <c r="AY170" s="71">
        <v>3.335</v>
      </c>
      <c r="AZ170" s="71">
        <v>3.3119999999999998</v>
      </c>
      <c r="BA170" s="71">
        <v>3.71</v>
      </c>
      <c r="BB170" s="71">
        <v>4.22</v>
      </c>
      <c r="BC170" s="71">
        <v>5.0389999999999997</v>
      </c>
      <c r="BD170" s="71">
        <v>5.6859999999999999</v>
      </c>
      <c r="BG170" s="66">
        <v>40791</v>
      </c>
      <c r="BH170" s="71">
        <v>5.53</v>
      </c>
      <c r="BI170" s="71">
        <v>5.53</v>
      </c>
      <c r="BJ170" s="71">
        <v>5.5600000000000005</v>
      </c>
      <c r="BK170" s="71">
        <v>5.7125000000000004</v>
      </c>
      <c r="BL170" s="71">
        <v>5.8650000000000002</v>
      </c>
      <c r="BM170" s="71">
        <v>6.3520000000000003</v>
      </c>
      <c r="BN170" s="71">
        <v>7.61</v>
      </c>
      <c r="BO170" s="71">
        <v>7.8369999999999997</v>
      </c>
      <c r="BR170" s="66">
        <v>41199</v>
      </c>
      <c r="BS170" s="71">
        <v>7.25</v>
      </c>
      <c r="BT170" s="71">
        <v>10.5</v>
      </c>
      <c r="BU170" s="71">
        <v>11</v>
      </c>
      <c r="BV170" s="71">
        <v>9.9499999999999993</v>
      </c>
      <c r="BW170" s="71">
        <v>10.925000000000001</v>
      </c>
      <c r="BX170" s="71">
        <v>11.9</v>
      </c>
      <c r="BY170" s="71">
        <v>15.69</v>
      </c>
      <c r="BZ170" s="71">
        <v>16.75</v>
      </c>
      <c r="CJ170" s="66"/>
      <c r="CM170" s="66"/>
      <c r="CP170" s="66"/>
      <c r="CS170" s="66"/>
    </row>
    <row r="171" spans="2:97" ht="14.25" customHeight="1" x14ac:dyDescent="0.3">
      <c r="B171" s="70">
        <v>41213</v>
      </c>
      <c r="C171" s="67">
        <v>10.18</v>
      </c>
      <c r="D171" s="67">
        <v>12.27</v>
      </c>
      <c r="E171" s="67">
        <v>12.17</v>
      </c>
      <c r="F171" s="67">
        <v>11.35</v>
      </c>
      <c r="G171" s="67">
        <v>11.45</v>
      </c>
      <c r="H171" s="67">
        <v>12.05</v>
      </c>
      <c r="I171" s="67">
        <v>14.5</v>
      </c>
      <c r="J171" s="67">
        <v>14.5</v>
      </c>
      <c r="K171" s="67"/>
      <c r="L171" s="67"/>
      <c r="M171" s="66">
        <v>40778</v>
      </c>
      <c r="N171" s="71">
        <v>5.1000000000000004E-3</v>
      </c>
      <c r="O171" s="71">
        <v>3.0499999999999999E-2</v>
      </c>
      <c r="P171" s="71">
        <v>6.0999999999999999E-2</v>
      </c>
      <c r="Q171" s="71">
        <v>0.21709999999999999</v>
      </c>
      <c r="R171" s="71">
        <v>0.37840000000000001</v>
      </c>
      <c r="S171" s="71">
        <v>0.94769999999999999</v>
      </c>
      <c r="T171" s="71">
        <v>2.153</v>
      </c>
      <c r="U171" s="71">
        <v>2.6065</v>
      </c>
      <c r="X171" s="66">
        <v>40778</v>
      </c>
      <c r="Y171" s="72">
        <v>0.71099999999999997</v>
      </c>
      <c r="Z171" s="72">
        <v>0.69599999999999995</v>
      </c>
      <c r="AA171" s="72">
        <v>0.73699999999999999</v>
      </c>
      <c r="AB171" s="72">
        <v>0.97499999999999998</v>
      </c>
      <c r="AC171" s="72">
        <v>1.155</v>
      </c>
      <c r="AD171" s="72">
        <v>1.7690000000000001</v>
      </c>
      <c r="AE171" s="72">
        <v>2.7839999999999998</v>
      </c>
      <c r="AF171" s="72">
        <v>3.2610000000000001</v>
      </c>
      <c r="AJ171" s="66">
        <v>40865</v>
      </c>
      <c r="AK171" s="71">
        <v>0.1</v>
      </c>
      <c r="AL171" s="71">
        <v>0.1</v>
      </c>
      <c r="AM171" s="71">
        <v>0.105</v>
      </c>
      <c r="AN171" s="71">
        <v>0.12</v>
      </c>
      <c r="AO171" s="71">
        <v>0.17100000000000001</v>
      </c>
      <c r="AP171" s="71">
        <v>0.308</v>
      </c>
      <c r="AQ171" s="71">
        <v>0.94899999999999995</v>
      </c>
      <c r="AR171" s="71">
        <v>1.387</v>
      </c>
      <c r="AV171" s="66">
        <v>40786</v>
      </c>
      <c r="AW171" s="71">
        <v>1.3599999999999999</v>
      </c>
      <c r="AX171" s="71">
        <v>2.1869999999999998</v>
      </c>
      <c r="AY171" s="71">
        <v>3.335</v>
      </c>
      <c r="AZ171" s="71">
        <v>3.3519999999999999</v>
      </c>
      <c r="BA171" s="71">
        <v>3.7330000000000001</v>
      </c>
      <c r="BB171" s="71">
        <v>4.2560000000000002</v>
      </c>
      <c r="BC171" s="71">
        <v>5.0439999999999996</v>
      </c>
      <c r="BD171" s="71">
        <v>5.7249999999999996</v>
      </c>
      <c r="BG171" s="66">
        <v>40792</v>
      </c>
      <c r="BH171" s="71">
        <v>5.53</v>
      </c>
      <c r="BI171" s="71">
        <v>5.53</v>
      </c>
      <c r="BJ171" s="71">
        <v>5.5600000000000005</v>
      </c>
      <c r="BK171" s="71">
        <v>5.7100000000000009</v>
      </c>
      <c r="BL171" s="71">
        <v>5.86</v>
      </c>
      <c r="BM171" s="71">
        <v>6.3330000000000002</v>
      </c>
      <c r="BN171" s="71">
        <v>7.5270000000000001</v>
      </c>
      <c r="BO171" s="71">
        <v>7.7450000000000001</v>
      </c>
      <c r="BR171" s="66">
        <v>41200</v>
      </c>
      <c r="BS171" s="71">
        <v>7.2</v>
      </c>
      <c r="BT171" s="71">
        <v>10.5</v>
      </c>
      <c r="BU171" s="71">
        <v>10.43</v>
      </c>
      <c r="BV171" s="71">
        <v>9.9499999999999993</v>
      </c>
      <c r="BW171" s="71">
        <v>10.925000000000001</v>
      </c>
      <c r="BX171" s="71">
        <v>11.9</v>
      </c>
      <c r="BY171" s="71">
        <v>15.69</v>
      </c>
      <c r="BZ171" s="71">
        <v>16.75</v>
      </c>
      <c r="CJ171" s="66"/>
      <c r="CM171" s="66"/>
      <c r="CP171" s="66"/>
      <c r="CS171" s="66"/>
    </row>
    <row r="172" spans="2:97" ht="14.25" customHeight="1" x14ac:dyDescent="0.3">
      <c r="B172" s="70">
        <v>41215</v>
      </c>
      <c r="C172" s="67">
        <v>10.18</v>
      </c>
      <c r="D172" s="67">
        <v>13.44</v>
      </c>
      <c r="E172" s="67">
        <v>13.02</v>
      </c>
      <c r="F172" s="67">
        <v>11.53</v>
      </c>
      <c r="G172" s="67">
        <v>11.6</v>
      </c>
      <c r="H172" s="67">
        <v>12.05</v>
      </c>
      <c r="I172" s="67">
        <v>14.5</v>
      </c>
      <c r="J172" s="67">
        <v>14.5</v>
      </c>
      <c r="K172" s="67"/>
      <c r="L172" s="67"/>
      <c r="M172" s="66">
        <v>40779</v>
      </c>
      <c r="N172" s="71">
        <v>-1.0200000000000001E-2</v>
      </c>
      <c r="O172" s="71">
        <v>2.0299999999999999E-2</v>
      </c>
      <c r="P172" s="71">
        <v>9.1600000000000001E-2</v>
      </c>
      <c r="Q172" s="71">
        <v>0.22689999999999999</v>
      </c>
      <c r="R172" s="71">
        <v>0.39679999999999999</v>
      </c>
      <c r="S172" s="71">
        <v>1.0227999999999999</v>
      </c>
      <c r="T172" s="71">
        <v>2.2993999999999999</v>
      </c>
      <c r="U172" s="71">
        <v>2.7646999999999999</v>
      </c>
      <c r="X172" s="66">
        <v>40779</v>
      </c>
      <c r="Y172" s="72">
        <v>0.61399999999999999</v>
      </c>
      <c r="Z172" s="72">
        <v>0.7</v>
      </c>
      <c r="AA172" s="72">
        <v>0.755</v>
      </c>
      <c r="AB172" s="72">
        <v>1.044</v>
      </c>
      <c r="AC172" s="72">
        <v>1.2170000000000001</v>
      </c>
      <c r="AD172" s="72">
        <v>1.8239999999999998</v>
      </c>
      <c r="AE172" s="72">
        <v>2.8420000000000001</v>
      </c>
      <c r="AF172" s="72">
        <v>3.3220000000000001</v>
      </c>
      <c r="AJ172" s="66">
        <v>40868</v>
      </c>
      <c r="AK172" s="71">
        <v>0.1</v>
      </c>
      <c r="AL172" s="71">
        <v>0.1</v>
      </c>
      <c r="AM172" s="71">
        <v>0.105</v>
      </c>
      <c r="AN172" s="71">
        <v>0.124</v>
      </c>
      <c r="AO172" s="71">
        <v>0.17</v>
      </c>
      <c r="AP172" s="71">
        <v>0.314</v>
      </c>
      <c r="AQ172" s="71">
        <v>0.96</v>
      </c>
      <c r="AR172" s="71">
        <v>1.387</v>
      </c>
      <c r="AV172" s="66">
        <v>40787</v>
      </c>
      <c r="AW172" s="71">
        <v>1.5369999999999999</v>
      </c>
      <c r="AX172" s="71">
        <v>2.1869999999999998</v>
      </c>
      <c r="AY172" s="71">
        <v>3.335</v>
      </c>
      <c r="AZ172" s="71">
        <v>3.3210000000000002</v>
      </c>
      <c r="BA172" s="71">
        <v>3.75</v>
      </c>
      <c r="BB172" s="71">
        <v>4.29</v>
      </c>
      <c r="BC172" s="71">
        <v>5.0510000000000002</v>
      </c>
      <c r="BD172" s="71">
        <v>5.7960000000000003</v>
      </c>
      <c r="BG172" s="66">
        <v>40793</v>
      </c>
      <c r="BH172" s="71">
        <v>5.53</v>
      </c>
      <c r="BI172" s="71">
        <v>5.53</v>
      </c>
      <c r="BJ172" s="71">
        <v>5.5600000000000005</v>
      </c>
      <c r="BK172" s="71">
        <v>5.7620000000000005</v>
      </c>
      <c r="BL172" s="71">
        <v>5.9640000000000004</v>
      </c>
      <c r="BM172" s="71">
        <v>6.45</v>
      </c>
      <c r="BN172" s="71">
        <v>7.66</v>
      </c>
      <c r="BO172" s="71">
        <v>7.8819999999999997</v>
      </c>
      <c r="BR172" s="66">
        <v>41201</v>
      </c>
      <c r="BS172" s="71">
        <v>7.2</v>
      </c>
      <c r="BT172" s="71">
        <v>10.5</v>
      </c>
      <c r="BU172" s="71">
        <v>10.43</v>
      </c>
      <c r="BV172" s="71">
        <v>9.9499999999999993</v>
      </c>
      <c r="BW172" s="71">
        <v>10.925000000000001</v>
      </c>
      <c r="BX172" s="71">
        <v>11.9</v>
      </c>
      <c r="BY172" s="71">
        <v>15.69</v>
      </c>
      <c r="BZ172" s="71">
        <v>16.75</v>
      </c>
      <c r="CJ172" s="66"/>
      <c r="CM172" s="66"/>
      <c r="CP172" s="66"/>
      <c r="CS172" s="66"/>
    </row>
    <row r="173" spans="2:97" ht="14.25" customHeight="1" x14ac:dyDescent="0.3">
      <c r="B173" s="70">
        <v>41218</v>
      </c>
      <c r="C173" s="67">
        <v>10.18</v>
      </c>
      <c r="D173" s="67">
        <v>13.44</v>
      </c>
      <c r="E173" s="67">
        <v>13.02</v>
      </c>
      <c r="F173" s="67">
        <v>11.53</v>
      </c>
      <c r="G173" s="67">
        <v>11.6</v>
      </c>
      <c r="H173" s="67">
        <v>12.05</v>
      </c>
      <c r="I173" s="67">
        <v>14.5</v>
      </c>
      <c r="J173" s="67">
        <v>14.5</v>
      </c>
      <c r="K173" s="67"/>
      <c r="L173" s="67"/>
      <c r="M173" s="66">
        <v>40780</v>
      </c>
      <c r="N173" s="71">
        <v>-5.1000000000000004E-3</v>
      </c>
      <c r="O173" s="71">
        <v>1.5299999999999999E-2</v>
      </c>
      <c r="P173" s="71">
        <v>8.6499999999999994E-2</v>
      </c>
      <c r="Q173" s="71">
        <v>0.2072</v>
      </c>
      <c r="R173" s="71">
        <v>0.35709999999999997</v>
      </c>
      <c r="S173" s="71">
        <v>0.98880000000000001</v>
      </c>
      <c r="T173" s="71">
        <v>2.2286000000000001</v>
      </c>
      <c r="U173" s="71">
        <v>2.6993</v>
      </c>
      <c r="X173" s="66">
        <v>40780</v>
      </c>
      <c r="Y173" s="72">
        <v>0.56100000000000005</v>
      </c>
      <c r="Z173" s="72">
        <v>0.66400000000000003</v>
      </c>
      <c r="AA173" s="72">
        <v>0.71899999999999997</v>
      </c>
      <c r="AB173" s="72">
        <v>0.98299999999999998</v>
      </c>
      <c r="AC173" s="72">
        <v>1.1679999999999999</v>
      </c>
      <c r="AD173" s="72">
        <v>1.788</v>
      </c>
      <c r="AE173" s="72">
        <v>2.8609999999999998</v>
      </c>
      <c r="AF173" s="72">
        <v>3.335</v>
      </c>
      <c r="AJ173" s="66">
        <v>40869</v>
      </c>
      <c r="AK173" s="71">
        <v>0.1</v>
      </c>
      <c r="AL173" s="71">
        <v>0.1</v>
      </c>
      <c r="AM173" s="71">
        <v>0.105</v>
      </c>
      <c r="AN173" s="71">
        <v>0.129</v>
      </c>
      <c r="AO173" s="71">
        <v>0.17199999999999999</v>
      </c>
      <c r="AP173" s="71">
        <v>0.318</v>
      </c>
      <c r="AQ173" s="71">
        <v>0.96799999999999997</v>
      </c>
      <c r="AR173" s="71">
        <v>1.397</v>
      </c>
      <c r="AV173" s="66">
        <v>40788</v>
      </c>
      <c r="AW173" s="71">
        <v>1.31</v>
      </c>
      <c r="AX173" s="71">
        <v>2.1869999999999998</v>
      </c>
      <c r="AY173" s="71">
        <v>3.335</v>
      </c>
      <c r="AZ173" s="71">
        <v>3.5300000000000002</v>
      </c>
      <c r="BA173" s="71">
        <v>3.7890000000000001</v>
      </c>
      <c r="BB173" s="71">
        <v>4.5120000000000005</v>
      </c>
      <c r="BC173" s="71">
        <v>5.1230000000000002</v>
      </c>
      <c r="BD173" s="71">
        <v>5.8129999999999997</v>
      </c>
      <c r="BG173" s="66">
        <v>40794</v>
      </c>
      <c r="BH173" s="71">
        <v>5.53</v>
      </c>
      <c r="BI173" s="71">
        <v>5.53</v>
      </c>
      <c r="BJ173" s="71">
        <v>5.5600000000000005</v>
      </c>
      <c r="BK173" s="71">
        <v>5.7080000000000002</v>
      </c>
      <c r="BL173" s="71">
        <v>5.8559999999999999</v>
      </c>
      <c r="BM173" s="71">
        <v>6.3330000000000002</v>
      </c>
      <c r="BN173" s="71">
        <v>7.5419999999999998</v>
      </c>
      <c r="BO173" s="71">
        <v>7.7720000000000002</v>
      </c>
      <c r="BR173" s="66">
        <v>41204</v>
      </c>
      <c r="BS173" s="71">
        <v>7.2</v>
      </c>
      <c r="BT173" s="71">
        <v>10.5</v>
      </c>
      <c r="BU173" s="71">
        <v>10.43</v>
      </c>
      <c r="BV173" s="71">
        <v>9.9499999999999993</v>
      </c>
      <c r="BW173" s="71">
        <v>10.925000000000001</v>
      </c>
      <c r="BX173" s="71">
        <v>11.9</v>
      </c>
      <c r="BY173" s="71">
        <v>15.69</v>
      </c>
      <c r="BZ173" s="71">
        <v>16.75</v>
      </c>
      <c r="CJ173" s="66"/>
      <c r="CM173" s="66"/>
      <c r="CP173" s="66"/>
      <c r="CS173" s="66"/>
    </row>
    <row r="174" spans="2:97" ht="14.25" customHeight="1" x14ac:dyDescent="0.3">
      <c r="B174" s="70">
        <v>41219</v>
      </c>
      <c r="C174" s="67">
        <v>10.18</v>
      </c>
      <c r="D174" s="67">
        <v>14.63</v>
      </c>
      <c r="E174" s="67">
        <v>13.86</v>
      </c>
      <c r="F174" s="67">
        <v>11.53</v>
      </c>
      <c r="G174" s="67">
        <v>11.6</v>
      </c>
      <c r="H174" s="67">
        <v>12.05</v>
      </c>
      <c r="I174" s="67">
        <v>14.5</v>
      </c>
      <c r="J174" s="67">
        <v>14.5</v>
      </c>
      <c r="K174" s="67"/>
      <c r="L174" s="67"/>
      <c r="M174" s="66">
        <v>40781</v>
      </c>
      <c r="N174" s="71">
        <v>-5.1000000000000004E-3</v>
      </c>
      <c r="O174" s="71">
        <v>1.5299999999999999E-2</v>
      </c>
      <c r="P174" s="71">
        <v>8.14E-2</v>
      </c>
      <c r="Q174" s="71">
        <v>0.18759999999999999</v>
      </c>
      <c r="R174" s="71">
        <v>0.32229999999999998</v>
      </c>
      <c r="S174" s="71">
        <v>0.93589999999999995</v>
      </c>
      <c r="T174" s="71">
        <v>2.1899000000000002</v>
      </c>
      <c r="U174" s="71">
        <v>2.6599500000000003</v>
      </c>
      <c r="X174" s="66">
        <v>40781</v>
      </c>
      <c r="Y174" s="72">
        <v>0.56999999999999995</v>
      </c>
      <c r="Z174" s="72">
        <v>0.67</v>
      </c>
      <c r="AA174" s="72">
        <v>0.72599999999999998</v>
      </c>
      <c r="AB174" s="72">
        <v>1.018</v>
      </c>
      <c r="AC174" s="72">
        <v>1.194</v>
      </c>
      <c r="AD174" s="72">
        <v>1.794</v>
      </c>
      <c r="AE174" s="72">
        <v>2.8170000000000002</v>
      </c>
      <c r="AF174" s="72">
        <v>3.29</v>
      </c>
      <c r="AJ174" s="66">
        <v>40870</v>
      </c>
      <c r="AK174" s="71">
        <v>0.1</v>
      </c>
      <c r="AL174" s="71">
        <v>0.1</v>
      </c>
      <c r="AM174" s="71">
        <v>0.105</v>
      </c>
      <c r="AN174" s="71">
        <v>0.129</v>
      </c>
      <c r="AO174" s="71">
        <v>0.17199999999999999</v>
      </c>
      <c r="AP174" s="71">
        <v>0.318</v>
      </c>
      <c r="AQ174" s="71">
        <v>0.96799999999999997</v>
      </c>
      <c r="AR174" s="71">
        <v>1.397</v>
      </c>
      <c r="AV174" s="66">
        <v>40791</v>
      </c>
      <c r="AW174" s="71">
        <v>1.429</v>
      </c>
      <c r="AX174" s="71">
        <v>2.1869999999999998</v>
      </c>
      <c r="AY174" s="71">
        <v>3.335</v>
      </c>
      <c r="AZ174" s="71">
        <v>3.6890000000000001</v>
      </c>
      <c r="BA174" s="71">
        <v>3.94</v>
      </c>
      <c r="BB174" s="71">
        <v>4.6210000000000004</v>
      </c>
      <c r="BC174" s="71">
        <v>5.2610000000000001</v>
      </c>
      <c r="BD174" s="71">
        <v>5.9450000000000003</v>
      </c>
      <c r="BG174" s="66">
        <v>40795</v>
      </c>
      <c r="BH174" s="71">
        <v>5.5</v>
      </c>
      <c r="BI174" s="71">
        <v>5.54</v>
      </c>
      <c r="BJ174" s="71">
        <v>5.53</v>
      </c>
      <c r="BK174" s="71">
        <v>5.7669999999999995</v>
      </c>
      <c r="BL174" s="71">
        <v>6.0039999999999996</v>
      </c>
      <c r="BM174" s="71">
        <v>6.4779999999999998</v>
      </c>
      <c r="BN174" s="71">
        <v>7.6850000000000005</v>
      </c>
      <c r="BO174" s="71">
        <v>7.9080000000000004</v>
      </c>
      <c r="BR174" s="66">
        <v>41205</v>
      </c>
      <c r="BS174" s="71">
        <v>7.2</v>
      </c>
      <c r="BT174" s="71">
        <v>10.5</v>
      </c>
      <c r="BU174" s="71">
        <v>10.43</v>
      </c>
      <c r="BV174" s="71">
        <v>9.9499999999999993</v>
      </c>
      <c r="BW174" s="71">
        <v>10.925000000000001</v>
      </c>
      <c r="BX174" s="71">
        <v>11.9</v>
      </c>
      <c r="BY174" s="71">
        <v>15.69</v>
      </c>
      <c r="BZ174" s="71">
        <v>16.75</v>
      </c>
      <c r="CJ174" s="66"/>
      <c r="CM174" s="66"/>
      <c r="CP174" s="66"/>
      <c r="CS174" s="66"/>
    </row>
    <row r="175" spans="2:97" ht="14.25" customHeight="1" x14ac:dyDescent="0.3">
      <c r="B175" s="70">
        <v>41220</v>
      </c>
      <c r="C175" s="67">
        <v>10.18</v>
      </c>
      <c r="D175" s="67">
        <v>14.63</v>
      </c>
      <c r="E175" s="67">
        <v>13.86</v>
      </c>
      <c r="F175" s="67">
        <v>12.33</v>
      </c>
      <c r="G175" s="67">
        <v>12.08</v>
      </c>
      <c r="H175" s="67">
        <v>12.1</v>
      </c>
      <c r="I175" s="67">
        <v>14.5</v>
      </c>
      <c r="J175" s="67">
        <v>14.5</v>
      </c>
      <c r="K175" s="67"/>
      <c r="L175" s="67"/>
      <c r="M175" s="66">
        <v>40784</v>
      </c>
      <c r="N175" s="71">
        <v>0</v>
      </c>
      <c r="O175" s="71">
        <v>2.0299999999999999E-2</v>
      </c>
      <c r="P175" s="71">
        <v>8.6499999999999994E-2</v>
      </c>
      <c r="Q175" s="71">
        <v>0.20330000000000001</v>
      </c>
      <c r="R175" s="71">
        <v>0.3407</v>
      </c>
      <c r="S175" s="71">
        <v>0.98880000000000001</v>
      </c>
      <c r="T175" s="71">
        <v>2.2561</v>
      </c>
      <c r="U175" s="71">
        <v>2.7380500000000003</v>
      </c>
      <c r="X175" s="66">
        <v>40784</v>
      </c>
      <c r="Y175" s="72">
        <v>0.59699999999999998</v>
      </c>
      <c r="Z175" s="72">
        <v>0.69399999999999995</v>
      </c>
      <c r="AA175" s="72">
        <v>0.78900000000000003</v>
      </c>
      <c r="AB175" s="72">
        <v>1.101</v>
      </c>
      <c r="AC175" s="72">
        <v>1.276</v>
      </c>
      <c r="AD175" s="72">
        <v>1.875</v>
      </c>
      <c r="AE175" s="72">
        <v>2.8849999999999998</v>
      </c>
      <c r="AF175" s="72">
        <v>3.355</v>
      </c>
      <c r="AJ175" s="66">
        <v>40871</v>
      </c>
      <c r="AK175" s="71">
        <v>0.1</v>
      </c>
      <c r="AL175" s="71">
        <v>0.1</v>
      </c>
      <c r="AM175" s="71">
        <v>0.105</v>
      </c>
      <c r="AN175" s="71">
        <v>0.13400000000000001</v>
      </c>
      <c r="AO175" s="71">
        <v>0.17299999999999999</v>
      </c>
      <c r="AP175" s="71">
        <v>0.32500000000000001</v>
      </c>
      <c r="AQ175" s="71">
        <v>0.97899999999999998</v>
      </c>
      <c r="AR175" s="71">
        <v>1.41</v>
      </c>
      <c r="AV175" s="66">
        <v>40792</v>
      </c>
      <c r="AW175" s="71">
        <v>1.3980000000000001</v>
      </c>
      <c r="AX175" s="71">
        <v>2.1869999999999998</v>
      </c>
      <c r="AY175" s="71">
        <v>3.335</v>
      </c>
      <c r="AZ175" s="71">
        <v>3.6579999999999999</v>
      </c>
      <c r="BA175" s="71">
        <v>3.9180000000000001</v>
      </c>
      <c r="BB175" s="71">
        <v>4.5819999999999999</v>
      </c>
      <c r="BC175" s="71">
        <v>5.1879999999999997</v>
      </c>
      <c r="BD175" s="71">
        <v>5.8840000000000003</v>
      </c>
      <c r="BG175" s="66">
        <v>40798</v>
      </c>
      <c r="BH175" s="71">
        <v>5.5</v>
      </c>
      <c r="BI175" s="71">
        <v>5.54</v>
      </c>
      <c r="BJ175" s="71">
        <v>5.53</v>
      </c>
      <c r="BK175" s="71">
        <v>5.859</v>
      </c>
      <c r="BL175" s="71">
        <v>6.1879999999999997</v>
      </c>
      <c r="BM175" s="71">
        <v>6.6790000000000003</v>
      </c>
      <c r="BN175" s="71">
        <v>7.9210000000000003</v>
      </c>
      <c r="BO175" s="71">
        <v>8.1750000000000007</v>
      </c>
      <c r="BR175" s="66">
        <v>41206</v>
      </c>
      <c r="BS175" s="71">
        <v>7.2</v>
      </c>
      <c r="BT175" s="71">
        <v>10.5</v>
      </c>
      <c r="BU175" s="71">
        <v>10.43</v>
      </c>
      <c r="BV175" s="71">
        <v>9.9499999999999993</v>
      </c>
      <c r="BW175" s="71">
        <v>10.925000000000001</v>
      </c>
      <c r="BX175" s="71">
        <v>11.9</v>
      </c>
      <c r="BY175" s="71">
        <v>15.69</v>
      </c>
      <c r="BZ175" s="71">
        <v>16.75</v>
      </c>
      <c r="CJ175" s="66"/>
      <c r="CM175" s="66"/>
      <c r="CP175" s="66"/>
      <c r="CS175" s="66"/>
    </row>
    <row r="176" spans="2:97" ht="14.25" customHeight="1" x14ac:dyDescent="0.3">
      <c r="B176" s="70">
        <v>41221</v>
      </c>
      <c r="C176" s="67">
        <v>10.18</v>
      </c>
      <c r="D176" s="67">
        <v>14.63</v>
      </c>
      <c r="E176" s="67">
        <v>13.86</v>
      </c>
      <c r="F176" s="67">
        <v>12.33</v>
      </c>
      <c r="G176" s="67">
        <v>12.08</v>
      </c>
      <c r="H176" s="67">
        <v>12.1</v>
      </c>
      <c r="I176" s="67">
        <v>14.5</v>
      </c>
      <c r="J176" s="67">
        <v>14.5</v>
      </c>
      <c r="K176" s="67"/>
      <c r="L176" s="67"/>
      <c r="M176" s="66">
        <v>40785</v>
      </c>
      <c r="N176" s="71">
        <v>5.1000000000000004E-3</v>
      </c>
      <c r="O176" s="71">
        <v>4.07E-2</v>
      </c>
      <c r="P176" s="71">
        <v>8.6499999999999994E-2</v>
      </c>
      <c r="Q176" s="71">
        <v>0.19550000000000001</v>
      </c>
      <c r="R176" s="71">
        <v>0.314</v>
      </c>
      <c r="S176" s="71">
        <v>0.92949999999999999</v>
      </c>
      <c r="T176" s="71">
        <v>2.1766999999999999</v>
      </c>
      <c r="U176" s="71">
        <v>2.6483499999999998</v>
      </c>
      <c r="X176" s="66">
        <v>40785</v>
      </c>
      <c r="Y176" s="72">
        <v>0.60399999999999998</v>
      </c>
      <c r="Z176" s="72">
        <v>0.69799999999999995</v>
      </c>
      <c r="AA176" s="72">
        <v>0.76100000000000001</v>
      </c>
      <c r="AB176" s="72">
        <v>1.008</v>
      </c>
      <c r="AC176" s="72">
        <v>1.1870000000000001</v>
      </c>
      <c r="AD176" s="72">
        <v>1.784</v>
      </c>
      <c r="AE176" s="72">
        <v>2.8180000000000001</v>
      </c>
      <c r="AF176" s="72">
        <v>3.294</v>
      </c>
      <c r="AJ176" s="66">
        <v>40872</v>
      </c>
      <c r="AK176" s="71">
        <v>0.1</v>
      </c>
      <c r="AL176" s="71">
        <v>0.1</v>
      </c>
      <c r="AM176" s="71">
        <v>0.105</v>
      </c>
      <c r="AN176" s="71">
        <v>0.14299999999999999</v>
      </c>
      <c r="AO176" s="71">
        <v>0.19500000000000001</v>
      </c>
      <c r="AP176" s="71">
        <v>0.34899999999999998</v>
      </c>
      <c r="AQ176" s="71">
        <v>1.028</v>
      </c>
      <c r="AR176" s="71">
        <v>1.476</v>
      </c>
      <c r="AV176" s="66">
        <v>40793</v>
      </c>
      <c r="AW176" s="71">
        <v>1.496</v>
      </c>
      <c r="AX176" s="71">
        <v>2.1869999999999998</v>
      </c>
      <c r="AY176" s="71">
        <v>3.335</v>
      </c>
      <c r="AZ176" s="71">
        <v>3.4159999999999999</v>
      </c>
      <c r="BA176" s="71">
        <v>3.7010000000000001</v>
      </c>
      <c r="BB176" s="71">
        <v>4.3369999999999997</v>
      </c>
      <c r="BC176" s="71">
        <v>5.0039999999999996</v>
      </c>
      <c r="BD176" s="71">
        <v>5.7009999999999996</v>
      </c>
      <c r="BG176" s="66">
        <v>40799</v>
      </c>
      <c r="BH176" s="71">
        <v>5.5</v>
      </c>
      <c r="BI176" s="71">
        <v>5.54</v>
      </c>
      <c r="BJ176" s="71">
        <v>5.53</v>
      </c>
      <c r="BK176" s="71">
        <v>5.9559999999999995</v>
      </c>
      <c r="BL176" s="71">
        <v>6.3819999999999997</v>
      </c>
      <c r="BM176" s="71">
        <v>6.85</v>
      </c>
      <c r="BN176" s="71">
        <v>8.0619999999999994</v>
      </c>
      <c r="BO176" s="71">
        <v>8.2810000000000006</v>
      </c>
      <c r="BR176" s="66">
        <v>41207</v>
      </c>
      <c r="BS176" s="71">
        <v>7.2</v>
      </c>
      <c r="BT176" s="71">
        <v>10.5</v>
      </c>
      <c r="BU176" s="71">
        <v>10.43</v>
      </c>
      <c r="BV176" s="71">
        <v>9.9499999999999993</v>
      </c>
      <c r="BW176" s="71">
        <v>10.925000000000001</v>
      </c>
      <c r="BX176" s="71">
        <v>11.9</v>
      </c>
      <c r="BY176" s="71">
        <v>15.69</v>
      </c>
      <c r="BZ176" s="71">
        <v>16.75</v>
      </c>
      <c r="CJ176" s="66"/>
      <c r="CM176" s="66"/>
      <c r="CP176" s="66"/>
      <c r="CS176" s="66"/>
    </row>
    <row r="177" spans="2:97" ht="14.25" customHeight="1" x14ac:dyDescent="0.3">
      <c r="B177" s="70">
        <v>41222</v>
      </c>
      <c r="C177" s="67">
        <v>10.18</v>
      </c>
      <c r="D177" s="67">
        <v>14.63</v>
      </c>
      <c r="E177" s="67">
        <v>13.86</v>
      </c>
      <c r="F177" s="67">
        <v>12.7</v>
      </c>
      <c r="G177" s="67">
        <v>12</v>
      </c>
      <c r="H177" s="67">
        <v>12.3</v>
      </c>
      <c r="I177" s="67">
        <v>14.5</v>
      </c>
      <c r="J177" s="67">
        <v>14.5</v>
      </c>
      <c r="K177" s="67"/>
      <c r="L177" s="67"/>
      <c r="M177" s="66">
        <v>40786</v>
      </c>
      <c r="N177" s="71">
        <v>1.0200000000000001E-2</v>
      </c>
      <c r="O177" s="71">
        <v>4.07E-2</v>
      </c>
      <c r="P177" s="71">
        <v>9.6699999999999994E-2</v>
      </c>
      <c r="Q177" s="71">
        <v>0.19950000000000001</v>
      </c>
      <c r="R177" s="71">
        <v>0.31909999999999999</v>
      </c>
      <c r="S177" s="71">
        <v>0.96150000000000002</v>
      </c>
      <c r="T177" s="71">
        <v>2.2233999999999998</v>
      </c>
      <c r="U177" s="71">
        <v>2.7066999999999997</v>
      </c>
      <c r="X177" s="66">
        <v>40786</v>
      </c>
      <c r="Y177" s="72">
        <v>0.65400000000000003</v>
      </c>
      <c r="Z177" s="72">
        <v>0.72199999999999998</v>
      </c>
      <c r="AA177" s="72">
        <v>0.79300000000000004</v>
      </c>
      <c r="AB177" s="72">
        <v>1.087</v>
      </c>
      <c r="AC177" s="72">
        <v>1.2730000000000001</v>
      </c>
      <c r="AD177" s="72">
        <v>1.903</v>
      </c>
      <c r="AE177" s="72">
        <v>2.91</v>
      </c>
      <c r="AF177" s="72">
        <v>3.375</v>
      </c>
      <c r="AJ177" s="66">
        <v>40875</v>
      </c>
      <c r="AK177" s="71">
        <v>0.1</v>
      </c>
      <c r="AL177" s="71">
        <v>0.1</v>
      </c>
      <c r="AM177" s="71">
        <v>0.105</v>
      </c>
      <c r="AN177" s="71">
        <v>0.14499999999999999</v>
      </c>
      <c r="AO177" s="71">
        <v>0.20499999999999999</v>
      </c>
      <c r="AP177" s="71">
        <v>0.38300000000000001</v>
      </c>
      <c r="AQ177" s="71">
        <v>1.0580000000000001</v>
      </c>
      <c r="AR177" s="71">
        <v>1.51</v>
      </c>
      <c r="AV177" s="66">
        <v>40794</v>
      </c>
      <c r="AW177" s="71">
        <v>1.347</v>
      </c>
      <c r="AX177" s="71">
        <v>2.1869999999999998</v>
      </c>
      <c r="AY177" s="71">
        <v>3.335</v>
      </c>
      <c r="AZ177" s="71">
        <v>3.4050000000000002</v>
      </c>
      <c r="BA177" s="71">
        <v>3.6890000000000001</v>
      </c>
      <c r="BB177" s="71">
        <v>4.3449999999999998</v>
      </c>
      <c r="BC177" s="71">
        <v>5.0389999999999997</v>
      </c>
      <c r="BD177" s="71">
        <v>5.734</v>
      </c>
      <c r="BG177" s="66">
        <v>40800</v>
      </c>
      <c r="BH177" s="71">
        <v>5.5</v>
      </c>
      <c r="BI177" s="71">
        <v>5.54</v>
      </c>
      <c r="BJ177" s="71">
        <v>5.53</v>
      </c>
      <c r="BK177" s="71">
        <v>5.9845000000000006</v>
      </c>
      <c r="BL177" s="71">
        <v>6.4390000000000001</v>
      </c>
      <c r="BM177" s="71">
        <v>6.9589999999999996</v>
      </c>
      <c r="BN177" s="71">
        <v>8.1010000000000009</v>
      </c>
      <c r="BO177" s="71">
        <v>8.327</v>
      </c>
      <c r="BR177" s="66">
        <v>41208</v>
      </c>
      <c r="BS177" s="71">
        <v>7.2</v>
      </c>
      <c r="BT177" s="71">
        <v>10.5</v>
      </c>
      <c r="BU177" s="71">
        <v>10.43</v>
      </c>
      <c r="BV177" s="71">
        <v>9.9499999999999993</v>
      </c>
      <c r="BW177" s="71">
        <v>10.925000000000001</v>
      </c>
      <c r="BX177" s="71">
        <v>11.9</v>
      </c>
      <c r="BY177" s="71">
        <v>15.69</v>
      </c>
      <c r="BZ177" s="71">
        <v>16.75</v>
      </c>
      <c r="CJ177" s="66"/>
      <c r="CM177" s="66"/>
      <c r="CP177" s="66"/>
      <c r="CS177" s="66"/>
    </row>
    <row r="178" spans="2:97" ht="14.25" customHeight="1" x14ac:dyDescent="0.3">
      <c r="B178" s="70">
        <v>41225</v>
      </c>
      <c r="C178" s="67">
        <v>10.18</v>
      </c>
      <c r="D178" s="67">
        <v>14.63</v>
      </c>
      <c r="E178" s="67">
        <v>13.86</v>
      </c>
      <c r="F178" s="67">
        <v>12.7</v>
      </c>
      <c r="G178" s="67">
        <v>12</v>
      </c>
      <c r="H178" s="67">
        <v>12.3</v>
      </c>
      <c r="I178" s="67">
        <v>14.5</v>
      </c>
      <c r="J178" s="67">
        <v>14.5</v>
      </c>
      <c r="K178" s="67"/>
      <c r="L178" s="67"/>
      <c r="M178" s="66">
        <v>40787</v>
      </c>
      <c r="N178" s="71">
        <v>1.0200000000000001E-2</v>
      </c>
      <c r="O178" s="71">
        <v>4.07E-2</v>
      </c>
      <c r="P178" s="71">
        <v>9.6699999999999994E-2</v>
      </c>
      <c r="Q178" s="71">
        <v>0.18</v>
      </c>
      <c r="R178" s="71">
        <v>0.2898</v>
      </c>
      <c r="S178" s="71">
        <v>0.89580000000000004</v>
      </c>
      <c r="T178" s="71">
        <v>2.1301999999999999</v>
      </c>
      <c r="U178" s="71">
        <v>2.6151</v>
      </c>
      <c r="X178" s="66">
        <v>40787</v>
      </c>
      <c r="Y178" s="72">
        <v>0.621</v>
      </c>
      <c r="Z178" s="72">
        <v>0.72099999999999997</v>
      </c>
      <c r="AA178" s="72">
        <v>0.754</v>
      </c>
      <c r="AB178" s="72">
        <v>1.0449999999999999</v>
      </c>
      <c r="AC178" s="72">
        <v>1.2330000000000001</v>
      </c>
      <c r="AD178" s="72">
        <v>1.885</v>
      </c>
      <c r="AE178" s="72">
        <v>2.8650000000000002</v>
      </c>
      <c r="AF178" s="72">
        <v>3.3290000000000002</v>
      </c>
      <c r="AJ178" s="66">
        <v>40876</v>
      </c>
      <c r="AK178" s="71">
        <v>0.1</v>
      </c>
      <c r="AL178" s="71">
        <v>0.1</v>
      </c>
      <c r="AM178" s="71">
        <v>0.105</v>
      </c>
      <c r="AN178" s="71">
        <v>0.14399999999999999</v>
      </c>
      <c r="AO178" s="71">
        <v>0.2</v>
      </c>
      <c r="AP178" s="71">
        <v>0.38800000000000001</v>
      </c>
      <c r="AQ178" s="71">
        <v>1.0620000000000001</v>
      </c>
      <c r="AR178" s="71">
        <v>1.5049999999999999</v>
      </c>
      <c r="AV178" s="66">
        <v>40795</v>
      </c>
      <c r="AW178" s="71">
        <v>1.34</v>
      </c>
      <c r="AX178" s="71">
        <v>2.1869999999999998</v>
      </c>
      <c r="AY178" s="71">
        <v>3.335</v>
      </c>
      <c r="AZ178" s="71">
        <v>3.5920000000000001</v>
      </c>
      <c r="BA178" s="71">
        <v>3.8460000000000001</v>
      </c>
      <c r="BB178" s="71">
        <v>4.4749999999999996</v>
      </c>
      <c r="BC178" s="71">
        <v>5.1559999999999997</v>
      </c>
      <c r="BD178" s="71">
        <v>5.883</v>
      </c>
      <c r="BG178" s="66">
        <v>40801</v>
      </c>
      <c r="BH178" s="71">
        <v>5.5</v>
      </c>
      <c r="BI178" s="71">
        <v>5.54</v>
      </c>
      <c r="BJ178" s="71">
        <v>5.53</v>
      </c>
      <c r="BK178" s="71">
        <v>5.9215</v>
      </c>
      <c r="BL178" s="71">
        <v>6.3129999999999997</v>
      </c>
      <c r="BM178" s="71">
        <v>6.82</v>
      </c>
      <c r="BN178" s="71">
        <v>7.9850000000000003</v>
      </c>
      <c r="BO178" s="71">
        <v>8.2210000000000001</v>
      </c>
      <c r="BR178" s="66">
        <v>41211</v>
      </c>
      <c r="BS178" s="71">
        <v>7.2</v>
      </c>
      <c r="BT178" s="71">
        <v>10.5</v>
      </c>
      <c r="BU178" s="71">
        <v>10.43</v>
      </c>
      <c r="BV178" s="71">
        <v>9.9499999999999993</v>
      </c>
      <c r="BW178" s="71">
        <v>10.925000000000001</v>
      </c>
      <c r="BX178" s="71">
        <v>11.9</v>
      </c>
      <c r="BY178" s="71">
        <v>15.69</v>
      </c>
      <c r="BZ178" s="71">
        <v>16.75</v>
      </c>
      <c r="CJ178" s="66"/>
      <c r="CM178" s="66"/>
      <c r="CP178" s="66"/>
      <c r="CS178" s="66"/>
    </row>
    <row r="179" spans="2:97" ht="14.25" customHeight="1" x14ac:dyDescent="0.3">
      <c r="B179" s="70">
        <v>41226</v>
      </c>
      <c r="C179" s="67">
        <v>10.18</v>
      </c>
      <c r="D179" s="67">
        <v>14.63</v>
      </c>
      <c r="E179" s="67">
        <v>13.86</v>
      </c>
      <c r="F179" s="67">
        <v>12.7</v>
      </c>
      <c r="G179" s="67">
        <v>12</v>
      </c>
      <c r="H179" s="67">
        <v>12.3</v>
      </c>
      <c r="I179" s="67">
        <v>14.5</v>
      </c>
      <c r="J179" s="67">
        <v>14.5</v>
      </c>
      <c r="K179" s="67"/>
      <c r="L179" s="67"/>
      <c r="M179" s="66">
        <v>40788</v>
      </c>
      <c r="N179" s="71">
        <v>1.5299999999999999E-2</v>
      </c>
      <c r="O179" s="71">
        <v>5.0799999999999998E-2</v>
      </c>
      <c r="P179" s="71">
        <v>0.1017</v>
      </c>
      <c r="Q179" s="71">
        <v>0.1961</v>
      </c>
      <c r="R179" s="71">
        <v>0.31030000000000002</v>
      </c>
      <c r="S179" s="71">
        <v>0.86040000000000005</v>
      </c>
      <c r="T179" s="71">
        <v>1.9857</v>
      </c>
      <c r="U179" s="71">
        <v>2.4528499999999998</v>
      </c>
      <c r="X179" s="66">
        <v>40788</v>
      </c>
      <c r="Y179" s="72">
        <v>0.55900000000000005</v>
      </c>
      <c r="Z179" s="72">
        <v>0.65900000000000003</v>
      </c>
      <c r="AA179" s="72">
        <v>0.68300000000000005</v>
      </c>
      <c r="AB179" s="72">
        <v>0.97399999999999998</v>
      </c>
      <c r="AC179" s="72">
        <v>1.1539999999999999</v>
      </c>
      <c r="AD179" s="72">
        <v>1.776</v>
      </c>
      <c r="AE179" s="72">
        <v>2.7549999999999999</v>
      </c>
      <c r="AF179" s="72">
        <v>3.246</v>
      </c>
      <c r="AJ179" s="66">
        <v>40877</v>
      </c>
      <c r="AK179" s="71">
        <v>0.1</v>
      </c>
      <c r="AL179" s="71">
        <v>0.1</v>
      </c>
      <c r="AM179" s="71">
        <v>0.105</v>
      </c>
      <c r="AN179" s="71">
        <v>0.14099999999999999</v>
      </c>
      <c r="AO179" s="71">
        <v>0.191</v>
      </c>
      <c r="AP179" s="71">
        <v>0.378</v>
      </c>
      <c r="AQ179" s="71">
        <v>1.0720000000000001</v>
      </c>
      <c r="AR179" s="71">
        <v>1.5009999999999999</v>
      </c>
      <c r="AV179" s="66">
        <v>40798</v>
      </c>
      <c r="AW179" s="71">
        <v>1.5550000000000002</v>
      </c>
      <c r="AX179" s="71">
        <v>2.1869999999999998</v>
      </c>
      <c r="AY179" s="71">
        <v>3.335</v>
      </c>
      <c r="AZ179" s="71">
        <v>3.8159999999999998</v>
      </c>
      <c r="BA179" s="71">
        <v>4.0609999999999999</v>
      </c>
      <c r="BB179" s="71">
        <v>4.67</v>
      </c>
      <c r="BC179" s="71">
        <v>5.3259999999999996</v>
      </c>
      <c r="BD179" s="71">
        <v>6.0709999999999997</v>
      </c>
      <c r="BG179" s="66">
        <v>40802</v>
      </c>
      <c r="BH179" s="71">
        <v>5.48</v>
      </c>
      <c r="BI179" s="71">
        <v>5.57</v>
      </c>
      <c r="BJ179" s="71">
        <v>5.52</v>
      </c>
      <c r="BK179" s="71">
        <v>5.9024999999999999</v>
      </c>
      <c r="BL179" s="71">
        <v>6.2850000000000001</v>
      </c>
      <c r="BM179" s="71">
        <v>6.798</v>
      </c>
      <c r="BN179" s="71">
        <v>7.9779999999999998</v>
      </c>
      <c r="BO179" s="71">
        <v>8.2189999999999994</v>
      </c>
      <c r="BR179" s="66">
        <v>41212</v>
      </c>
      <c r="BS179" s="71">
        <v>7.2</v>
      </c>
      <c r="BT179" s="71">
        <v>10.5</v>
      </c>
      <c r="BU179" s="71">
        <v>10.43</v>
      </c>
      <c r="BV179" s="71">
        <v>9.9499999999999993</v>
      </c>
      <c r="BW179" s="71">
        <v>10.925000000000001</v>
      </c>
      <c r="BX179" s="71">
        <v>11.9</v>
      </c>
      <c r="BY179" s="71">
        <v>15.69</v>
      </c>
      <c r="BZ179" s="71">
        <v>16.75</v>
      </c>
      <c r="CJ179" s="66"/>
      <c r="CM179" s="66"/>
      <c r="CP179" s="66"/>
      <c r="CS179" s="66"/>
    </row>
    <row r="180" spans="2:97" ht="14.25" customHeight="1" x14ac:dyDescent="0.3">
      <c r="B180" s="70">
        <v>41227</v>
      </c>
      <c r="C180" s="67">
        <v>10.18</v>
      </c>
      <c r="D180" s="67">
        <v>14.78</v>
      </c>
      <c r="E180" s="67">
        <v>13.89</v>
      </c>
      <c r="F180" s="67">
        <v>12.63</v>
      </c>
      <c r="G180" s="67">
        <v>12</v>
      </c>
      <c r="H180" s="67">
        <v>12.3</v>
      </c>
      <c r="I180" s="67">
        <v>14.5</v>
      </c>
      <c r="J180" s="67">
        <v>14.5</v>
      </c>
      <c r="K180" s="67"/>
      <c r="L180" s="67"/>
      <c r="M180" s="66">
        <v>40791</v>
      </c>
      <c r="N180" s="71">
        <v>1.5299999999999999E-2</v>
      </c>
      <c r="O180" s="71">
        <v>5.0799999999999998E-2</v>
      </c>
      <c r="P180" s="71">
        <v>0.1017</v>
      </c>
      <c r="Q180" s="71">
        <v>0.1961</v>
      </c>
      <c r="R180" s="71">
        <v>0.31030000000000002</v>
      </c>
      <c r="S180" s="71">
        <v>0.86040000000000005</v>
      </c>
      <c r="T180" s="71">
        <v>1.9857</v>
      </c>
      <c r="U180" s="71">
        <v>2.4528499999999998</v>
      </c>
      <c r="X180" s="66">
        <v>40791</v>
      </c>
      <c r="Y180" s="72">
        <v>0.54500000000000004</v>
      </c>
      <c r="Z180" s="72">
        <v>0.58399999999999996</v>
      </c>
      <c r="AA180" s="72">
        <v>0.623</v>
      </c>
      <c r="AB180" s="72">
        <v>0.91900000000000004</v>
      </c>
      <c r="AC180" s="72">
        <v>1.101</v>
      </c>
      <c r="AD180" s="72">
        <v>1.7090000000000001</v>
      </c>
      <c r="AE180" s="72">
        <v>2.6720000000000002</v>
      </c>
      <c r="AF180" s="72">
        <v>3.161</v>
      </c>
      <c r="AJ180" s="66">
        <v>40878</v>
      </c>
      <c r="AK180" s="71">
        <v>0.1</v>
      </c>
      <c r="AL180" s="71">
        <v>0.1</v>
      </c>
      <c r="AM180" s="71">
        <v>0.105</v>
      </c>
      <c r="AN180" s="71">
        <v>0.14199999999999999</v>
      </c>
      <c r="AO180" s="71">
        <v>0.183</v>
      </c>
      <c r="AP180" s="71">
        <v>0.377</v>
      </c>
      <c r="AQ180" s="71">
        <v>1.0649999999999999</v>
      </c>
      <c r="AR180" s="71">
        <v>1.4969999999999999</v>
      </c>
      <c r="AV180" s="66">
        <v>40799</v>
      </c>
      <c r="AW180" s="71">
        <v>1.579</v>
      </c>
      <c r="AX180" s="71">
        <v>2.1869999999999998</v>
      </c>
      <c r="AY180" s="71">
        <v>3.335</v>
      </c>
      <c r="AZ180" s="71">
        <v>3.8769999999999998</v>
      </c>
      <c r="BA180" s="71">
        <v>4.1319999999999997</v>
      </c>
      <c r="BB180" s="71">
        <v>4.7370000000000001</v>
      </c>
      <c r="BC180" s="71">
        <v>5.383</v>
      </c>
      <c r="BD180" s="71">
        <v>6.0830000000000002</v>
      </c>
      <c r="BG180" s="66">
        <v>40805</v>
      </c>
      <c r="BH180" s="71">
        <v>5.48</v>
      </c>
      <c r="BI180" s="71">
        <v>5.57</v>
      </c>
      <c r="BJ180" s="71">
        <v>5.52</v>
      </c>
      <c r="BK180" s="71">
        <v>5.976</v>
      </c>
      <c r="BL180" s="71">
        <v>6.4320000000000004</v>
      </c>
      <c r="BM180" s="71">
        <v>6.9829999999999997</v>
      </c>
      <c r="BN180" s="71">
        <v>8.1739999999999995</v>
      </c>
      <c r="BO180" s="71">
        <v>8.4149999999999991</v>
      </c>
      <c r="BR180" s="66">
        <v>41213</v>
      </c>
      <c r="BS180" s="71">
        <v>7.2</v>
      </c>
      <c r="BT180" s="71">
        <v>10.5</v>
      </c>
      <c r="BU180" s="71">
        <v>10.43</v>
      </c>
      <c r="BV180" s="71">
        <v>9.9499999999999993</v>
      </c>
      <c r="BW180" s="71">
        <v>10.925000000000001</v>
      </c>
      <c r="BX180" s="71">
        <v>11.9</v>
      </c>
      <c r="BY180" s="71">
        <v>15.69</v>
      </c>
      <c r="BZ180" s="71">
        <v>16.75</v>
      </c>
      <c r="CJ180" s="66"/>
      <c r="CM180" s="66"/>
      <c r="CP180" s="66"/>
      <c r="CS180" s="66"/>
    </row>
    <row r="181" spans="2:97" ht="14.25" customHeight="1" x14ac:dyDescent="0.3">
      <c r="B181" s="70">
        <v>41228</v>
      </c>
      <c r="C181" s="67">
        <v>10.18</v>
      </c>
      <c r="D181" s="67">
        <v>14.78</v>
      </c>
      <c r="E181" s="67">
        <v>13.89</v>
      </c>
      <c r="F181" s="67">
        <v>12.63</v>
      </c>
      <c r="G181" s="67">
        <v>12</v>
      </c>
      <c r="H181" s="67">
        <v>12.3</v>
      </c>
      <c r="I181" s="67">
        <v>14.5</v>
      </c>
      <c r="J181" s="67">
        <v>14.5</v>
      </c>
      <c r="K181" s="67"/>
      <c r="L181" s="67"/>
      <c r="M181" s="66">
        <v>40792</v>
      </c>
      <c r="N181" s="71">
        <v>1.5299999999999999E-2</v>
      </c>
      <c r="O181" s="71">
        <v>5.5899999999999998E-2</v>
      </c>
      <c r="P181" s="71">
        <v>0.10680000000000001</v>
      </c>
      <c r="Q181" s="71">
        <v>0.19620000000000001</v>
      </c>
      <c r="R181" s="71">
        <v>0.32350000000000001</v>
      </c>
      <c r="S181" s="71">
        <v>0.88429999999999997</v>
      </c>
      <c r="T181" s="71">
        <v>1.984</v>
      </c>
      <c r="U181" s="71">
        <v>2.4219999999999997</v>
      </c>
      <c r="X181" s="66">
        <v>40792</v>
      </c>
      <c r="Y181" s="72">
        <v>0.51900000000000002</v>
      </c>
      <c r="Z181" s="72">
        <v>0.54200000000000004</v>
      </c>
      <c r="AA181" s="72">
        <v>0.624</v>
      </c>
      <c r="AB181" s="72">
        <v>0.93799999999999994</v>
      </c>
      <c r="AC181" s="72">
        <v>1.1280000000000001</v>
      </c>
      <c r="AD181" s="72">
        <v>1.734</v>
      </c>
      <c r="AE181" s="72">
        <v>2.6850000000000001</v>
      </c>
      <c r="AF181" s="72">
        <v>3.177</v>
      </c>
      <c r="AJ181" s="66">
        <v>40879</v>
      </c>
      <c r="AK181" s="71">
        <v>0.1</v>
      </c>
      <c r="AL181" s="71">
        <v>0.1</v>
      </c>
      <c r="AM181" s="71">
        <v>0.105</v>
      </c>
      <c r="AN181" s="71">
        <v>0.13700000000000001</v>
      </c>
      <c r="AO181" s="71">
        <v>0.17</v>
      </c>
      <c r="AP181" s="71">
        <v>0.35699999999999998</v>
      </c>
      <c r="AQ181" s="71">
        <v>1.07</v>
      </c>
      <c r="AR181" s="71">
        <v>1.468</v>
      </c>
      <c r="AV181" s="66">
        <v>40800</v>
      </c>
      <c r="AW181" s="71">
        <v>1.748</v>
      </c>
      <c r="AX181" s="71">
        <v>2.1869999999999998</v>
      </c>
      <c r="AY181" s="71">
        <v>3.335</v>
      </c>
      <c r="AZ181" s="71">
        <v>3.754</v>
      </c>
      <c r="BA181" s="71">
        <v>4.0430000000000001</v>
      </c>
      <c r="BB181" s="71">
        <v>4.6909999999999998</v>
      </c>
      <c r="BC181" s="71">
        <v>5.3579999999999997</v>
      </c>
      <c r="BD181" s="71">
        <v>6.0670000000000002</v>
      </c>
      <c r="BG181" s="66">
        <v>40806</v>
      </c>
      <c r="BH181" s="71">
        <v>5.48</v>
      </c>
      <c r="BI181" s="71">
        <v>5.57</v>
      </c>
      <c r="BJ181" s="71">
        <v>5.52</v>
      </c>
      <c r="BK181" s="71">
        <v>5.9009999999999998</v>
      </c>
      <c r="BL181" s="71">
        <v>6.282</v>
      </c>
      <c r="BM181" s="71">
        <v>6.8540000000000001</v>
      </c>
      <c r="BN181" s="71">
        <v>8.0839999999999996</v>
      </c>
      <c r="BO181" s="71">
        <v>8.3789999999999996</v>
      </c>
      <c r="BR181" s="66">
        <v>41214</v>
      </c>
      <c r="BS181" s="71">
        <v>7.75</v>
      </c>
      <c r="BT181" s="71">
        <v>10.75</v>
      </c>
      <c r="BU181" s="71">
        <v>10.97</v>
      </c>
      <c r="BV181" s="71">
        <v>9.9499999999999993</v>
      </c>
      <c r="BW181" s="71">
        <v>10.925000000000001</v>
      </c>
      <c r="BX181" s="71">
        <v>11.9</v>
      </c>
      <c r="BY181" s="71">
        <v>15.69</v>
      </c>
      <c r="BZ181" s="71">
        <v>16.75</v>
      </c>
      <c r="CJ181" s="66"/>
      <c r="CM181" s="66"/>
      <c r="CP181" s="66"/>
      <c r="CS181" s="66"/>
    </row>
    <row r="182" spans="2:97" ht="14.25" customHeight="1" x14ac:dyDescent="0.3">
      <c r="B182" s="70">
        <v>41232</v>
      </c>
      <c r="C182" s="67">
        <v>10.18</v>
      </c>
      <c r="D182" s="67">
        <v>14.85</v>
      </c>
      <c r="E182" s="67">
        <v>14.32</v>
      </c>
      <c r="F182" s="67">
        <v>12.63</v>
      </c>
      <c r="G182" s="67">
        <v>12</v>
      </c>
      <c r="H182" s="67">
        <v>12.3</v>
      </c>
      <c r="I182" s="67">
        <v>14.5</v>
      </c>
      <c r="J182" s="67">
        <v>14.5</v>
      </c>
      <c r="K182" s="67"/>
      <c r="L182" s="67"/>
      <c r="M182" s="66">
        <v>40793</v>
      </c>
      <c r="N182" s="71">
        <v>1.5299999999999999E-2</v>
      </c>
      <c r="O182" s="71">
        <v>5.5899999999999998E-2</v>
      </c>
      <c r="P182" s="71">
        <v>9.6699999999999994E-2</v>
      </c>
      <c r="Q182" s="71">
        <v>0.20019999999999999</v>
      </c>
      <c r="R182" s="71">
        <v>0.33400000000000002</v>
      </c>
      <c r="S182" s="71">
        <v>0.91310000000000002</v>
      </c>
      <c r="T182" s="71">
        <v>2.0428999999999999</v>
      </c>
      <c r="U182" s="71">
        <v>2.5014500000000002</v>
      </c>
      <c r="X182" s="66">
        <v>40793</v>
      </c>
      <c r="Y182" s="72">
        <v>0.55500000000000005</v>
      </c>
      <c r="Z182" s="72">
        <v>0.57999999999999996</v>
      </c>
      <c r="AA182" s="72">
        <v>0.64400000000000002</v>
      </c>
      <c r="AB182" s="72">
        <v>0.89700000000000002</v>
      </c>
      <c r="AC182" s="72">
        <v>1.0649999999999999</v>
      </c>
      <c r="AD182" s="72">
        <v>1.708</v>
      </c>
      <c r="AE182" s="72">
        <v>2.6630000000000003</v>
      </c>
      <c r="AF182" s="72">
        <v>3.1560000000000001</v>
      </c>
      <c r="AJ182" s="66">
        <v>40882</v>
      </c>
      <c r="AK182" s="71">
        <v>0.1</v>
      </c>
      <c r="AL182" s="71">
        <v>0.1</v>
      </c>
      <c r="AM182" s="71">
        <v>0.105</v>
      </c>
      <c r="AN182" s="71">
        <v>0.13600000000000001</v>
      </c>
      <c r="AO182" s="71">
        <v>0.17399999999999999</v>
      </c>
      <c r="AP182" s="71">
        <v>0.35499999999999998</v>
      </c>
      <c r="AQ182" s="71">
        <v>1.054</v>
      </c>
      <c r="AR182" s="71">
        <v>1.452</v>
      </c>
      <c r="AV182" s="66">
        <v>40801</v>
      </c>
      <c r="AW182" s="71">
        <v>1.6850000000000001</v>
      </c>
      <c r="AX182" s="71">
        <v>2.1869999999999998</v>
      </c>
      <c r="AY182" s="71">
        <v>3.335</v>
      </c>
      <c r="AZ182" s="71">
        <v>3.7480000000000002</v>
      </c>
      <c r="BA182" s="71">
        <v>4.056</v>
      </c>
      <c r="BB182" s="71">
        <v>4.7219999999999995</v>
      </c>
      <c r="BC182" s="71">
        <v>5.4050000000000002</v>
      </c>
      <c r="BD182" s="71">
        <v>6.0869999999999997</v>
      </c>
      <c r="BG182" s="66">
        <v>40807</v>
      </c>
      <c r="BH182" s="71">
        <v>5.48</v>
      </c>
      <c r="BI182" s="71">
        <v>5.57</v>
      </c>
      <c r="BJ182" s="71">
        <v>5.52</v>
      </c>
      <c r="BK182" s="71">
        <v>5.8975</v>
      </c>
      <c r="BL182" s="71">
        <v>6.2750000000000004</v>
      </c>
      <c r="BM182" s="71">
        <v>6.8760000000000003</v>
      </c>
      <c r="BN182" s="71">
        <v>8.1229999999999993</v>
      </c>
      <c r="BO182" s="71">
        <v>8.4179999999999993</v>
      </c>
      <c r="BR182" s="66">
        <v>41215</v>
      </c>
      <c r="BS182" s="71">
        <v>7.75</v>
      </c>
      <c r="BT182" s="71">
        <v>10.75</v>
      </c>
      <c r="BU182" s="71">
        <v>10.97</v>
      </c>
      <c r="BV182" s="71">
        <v>9.9499999999999993</v>
      </c>
      <c r="BW182" s="71">
        <v>10.925000000000001</v>
      </c>
      <c r="BX182" s="71">
        <v>11.9</v>
      </c>
      <c r="BY182" s="71">
        <v>15.69</v>
      </c>
      <c r="BZ182" s="71">
        <v>16.75</v>
      </c>
      <c r="CJ182" s="66"/>
      <c r="CM182" s="66"/>
      <c r="CP182" s="66"/>
      <c r="CS182" s="66"/>
    </row>
    <row r="183" spans="2:97" ht="14.25" customHeight="1" x14ac:dyDescent="0.3">
      <c r="B183" s="70">
        <v>41233</v>
      </c>
      <c r="C183" s="67">
        <v>10.18</v>
      </c>
      <c r="D183" s="67">
        <v>14.85</v>
      </c>
      <c r="E183" s="67">
        <v>14.32</v>
      </c>
      <c r="F183" s="67">
        <v>12.63</v>
      </c>
      <c r="G183" s="67">
        <v>12</v>
      </c>
      <c r="H183" s="67">
        <v>12.48</v>
      </c>
      <c r="I183" s="67">
        <v>14.5</v>
      </c>
      <c r="J183" s="67">
        <v>14.5</v>
      </c>
      <c r="K183" s="67"/>
      <c r="L183" s="67"/>
      <c r="M183" s="66">
        <v>40794</v>
      </c>
      <c r="N183" s="71">
        <v>1.0200000000000001E-2</v>
      </c>
      <c r="O183" s="71">
        <v>5.5899999999999998E-2</v>
      </c>
      <c r="P183" s="71">
        <v>9.6699999999999994E-2</v>
      </c>
      <c r="Q183" s="71">
        <v>0.18840000000000001</v>
      </c>
      <c r="R183" s="71">
        <v>0.32050000000000001</v>
      </c>
      <c r="S183" s="71">
        <v>0.86650000000000005</v>
      </c>
      <c r="T183" s="71">
        <v>1.9786999999999999</v>
      </c>
      <c r="U183" s="71">
        <v>2.4493499999999999</v>
      </c>
      <c r="X183" s="66">
        <v>40794</v>
      </c>
      <c r="Y183" s="72">
        <v>0.56100000000000005</v>
      </c>
      <c r="Z183" s="72">
        <v>0.57299999999999995</v>
      </c>
      <c r="AA183" s="72">
        <v>0.61699999999999999</v>
      </c>
      <c r="AB183" s="72">
        <v>0.82199999999999995</v>
      </c>
      <c r="AC183" s="72">
        <v>0.97899999999999998</v>
      </c>
      <c r="AD183" s="72">
        <v>1.6240000000000001</v>
      </c>
      <c r="AE183" s="72">
        <v>2.57</v>
      </c>
      <c r="AF183" s="72">
        <v>3.0779999999999998</v>
      </c>
      <c r="AJ183" s="66">
        <v>40883</v>
      </c>
      <c r="AK183" s="71">
        <v>0.1</v>
      </c>
      <c r="AL183" s="71">
        <v>0.1</v>
      </c>
      <c r="AM183" s="71">
        <v>0.105</v>
      </c>
      <c r="AN183" s="71">
        <v>0.13200000000000001</v>
      </c>
      <c r="AO183" s="71">
        <v>0.16900000000000001</v>
      </c>
      <c r="AP183" s="71">
        <v>0.35099999999999998</v>
      </c>
      <c r="AQ183" s="71">
        <v>1.0449999999999999</v>
      </c>
      <c r="AR183" s="71">
        <v>1.446</v>
      </c>
      <c r="AV183" s="66">
        <v>40802</v>
      </c>
      <c r="AW183" s="71">
        <v>1.8050000000000002</v>
      </c>
      <c r="AX183" s="71">
        <v>2.1869999999999998</v>
      </c>
      <c r="AY183" s="71">
        <v>3.335</v>
      </c>
      <c r="AZ183" s="71">
        <v>3.5609999999999999</v>
      </c>
      <c r="BA183" s="71">
        <v>3.8540000000000001</v>
      </c>
      <c r="BB183" s="71">
        <v>4.5570000000000004</v>
      </c>
      <c r="BC183" s="71">
        <v>5.2880000000000003</v>
      </c>
      <c r="BD183" s="71">
        <v>5.9530000000000003</v>
      </c>
      <c r="BG183" s="66">
        <v>40808</v>
      </c>
      <c r="BH183" s="71">
        <v>5.48</v>
      </c>
      <c r="BI183" s="71">
        <v>5.57</v>
      </c>
      <c r="BJ183" s="71">
        <v>5.52</v>
      </c>
      <c r="BK183" s="71">
        <v>5.9770000000000003</v>
      </c>
      <c r="BL183" s="71">
        <v>6.4340000000000002</v>
      </c>
      <c r="BM183" s="71">
        <v>6.8760000000000003</v>
      </c>
      <c r="BN183" s="71">
        <v>8.282</v>
      </c>
      <c r="BO183" s="71">
        <v>8.5540000000000003</v>
      </c>
      <c r="BR183" s="66">
        <v>41218</v>
      </c>
      <c r="BS183" s="71">
        <v>7.75</v>
      </c>
      <c r="BT183" s="71">
        <v>10.75</v>
      </c>
      <c r="BU183" s="71">
        <v>10.97</v>
      </c>
      <c r="BV183" s="71">
        <v>9.9499999999999993</v>
      </c>
      <c r="BW183" s="71">
        <v>10.925000000000001</v>
      </c>
      <c r="BX183" s="71">
        <v>11.9</v>
      </c>
      <c r="BY183" s="71">
        <v>15.69</v>
      </c>
      <c r="BZ183" s="71">
        <v>16.75</v>
      </c>
      <c r="CJ183" s="66"/>
      <c r="CM183" s="66"/>
      <c r="CP183" s="66"/>
      <c r="CS183" s="66"/>
    </row>
    <row r="184" spans="2:97" ht="14.25" customHeight="1" x14ac:dyDescent="0.3">
      <c r="B184" s="70">
        <v>41234</v>
      </c>
      <c r="C184" s="67">
        <v>10.18</v>
      </c>
      <c r="D184" s="67">
        <v>14.85</v>
      </c>
      <c r="E184" s="67">
        <v>14.32</v>
      </c>
      <c r="F184" s="67">
        <v>12.63</v>
      </c>
      <c r="G184" s="67">
        <v>12</v>
      </c>
      <c r="H184" s="67">
        <v>12.48</v>
      </c>
      <c r="I184" s="67">
        <v>14.5</v>
      </c>
      <c r="J184" s="67">
        <v>14.5</v>
      </c>
      <c r="K184" s="67"/>
      <c r="L184" s="67"/>
      <c r="M184" s="66">
        <v>40795</v>
      </c>
      <c r="N184" s="71">
        <v>5.1000000000000004E-3</v>
      </c>
      <c r="O184" s="71">
        <v>3.56E-2</v>
      </c>
      <c r="P184" s="71">
        <v>8.6499999999999994E-2</v>
      </c>
      <c r="Q184" s="71">
        <v>0.16880000000000001</v>
      </c>
      <c r="R184" s="71">
        <v>0.29049999999999998</v>
      </c>
      <c r="S184" s="71">
        <v>0.80230000000000001</v>
      </c>
      <c r="T184" s="71">
        <v>1.9182999999999999</v>
      </c>
      <c r="U184" s="71">
        <v>2.3891499999999999</v>
      </c>
      <c r="X184" s="66">
        <v>40795</v>
      </c>
      <c r="Y184" s="72">
        <v>0.497</v>
      </c>
      <c r="Z184" s="72">
        <v>0.48099999999999998</v>
      </c>
      <c r="AA184" s="72">
        <v>0.53900000000000003</v>
      </c>
      <c r="AB184" s="72">
        <v>0.8</v>
      </c>
      <c r="AC184" s="72">
        <v>0.95399999999999996</v>
      </c>
      <c r="AD184" s="72">
        <v>1.5470000000000002</v>
      </c>
      <c r="AE184" s="72">
        <v>2.4790000000000001</v>
      </c>
      <c r="AF184" s="72">
        <v>2.99</v>
      </c>
      <c r="AJ184" s="66">
        <v>40884</v>
      </c>
      <c r="AK184" s="71">
        <v>0.1</v>
      </c>
      <c r="AL184" s="71">
        <v>0.1</v>
      </c>
      <c r="AM184" s="71">
        <v>0.105</v>
      </c>
      <c r="AN184" s="71">
        <v>0.13700000000000001</v>
      </c>
      <c r="AO184" s="71">
        <v>0.16600000000000001</v>
      </c>
      <c r="AP184" s="71">
        <v>0.35599999999999998</v>
      </c>
      <c r="AQ184" s="71">
        <v>1.0449999999999999</v>
      </c>
      <c r="AR184" s="71">
        <v>1.4550000000000001</v>
      </c>
      <c r="AV184" s="66">
        <v>40805</v>
      </c>
      <c r="AW184" s="71">
        <v>1.7429999999999999</v>
      </c>
      <c r="AX184" s="71">
        <v>2.1869999999999998</v>
      </c>
      <c r="AY184" s="71">
        <v>3.335</v>
      </c>
      <c r="AZ184" s="71">
        <v>3.629</v>
      </c>
      <c r="BA184" s="71">
        <v>3.9180000000000001</v>
      </c>
      <c r="BB184" s="71">
        <v>4.5969999999999995</v>
      </c>
      <c r="BC184" s="71">
        <v>5.3490000000000002</v>
      </c>
      <c r="BD184" s="71">
        <v>6.0640000000000001</v>
      </c>
      <c r="BG184" s="66">
        <v>40809</v>
      </c>
      <c r="BH184" s="71">
        <v>5.48</v>
      </c>
      <c r="BI184" s="71">
        <v>5.5600000000000005</v>
      </c>
      <c r="BJ184" s="71">
        <v>5.57</v>
      </c>
      <c r="BK184" s="71">
        <v>6.0369999999999999</v>
      </c>
      <c r="BL184" s="71">
        <v>6.5039999999999996</v>
      </c>
      <c r="BM184" s="71">
        <v>6.8760000000000003</v>
      </c>
      <c r="BN184" s="71">
        <v>8.4160000000000004</v>
      </c>
      <c r="BO184" s="71">
        <v>8.6769999999999996</v>
      </c>
      <c r="BR184" s="66">
        <v>41219</v>
      </c>
      <c r="BS184" s="71">
        <v>7.75</v>
      </c>
      <c r="BT184" s="71">
        <v>10.75</v>
      </c>
      <c r="BU184" s="71">
        <v>10.97</v>
      </c>
      <c r="BV184" s="71">
        <v>9.9499999999999993</v>
      </c>
      <c r="BW184" s="71">
        <v>10.925000000000001</v>
      </c>
      <c r="BX184" s="71">
        <v>11.9</v>
      </c>
      <c r="BY184" s="71">
        <v>15.69</v>
      </c>
      <c r="BZ184" s="71">
        <v>16.75</v>
      </c>
      <c r="CJ184" s="66"/>
      <c r="CM184" s="66"/>
      <c r="CP184" s="66"/>
      <c r="CS184" s="66"/>
    </row>
    <row r="185" spans="2:97" ht="14.25" customHeight="1" x14ac:dyDescent="0.3">
      <c r="B185" s="70">
        <v>41235</v>
      </c>
      <c r="C185" s="67">
        <v>10.18</v>
      </c>
      <c r="D185" s="67">
        <v>14.85</v>
      </c>
      <c r="E185" s="67">
        <v>14.32</v>
      </c>
      <c r="F185" s="67">
        <v>12.63</v>
      </c>
      <c r="G185" s="67">
        <v>12</v>
      </c>
      <c r="H185" s="67">
        <v>12.48</v>
      </c>
      <c r="I185" s="67">
        <v>14.5</v>
      </c>
      <c r="J185" s="67">
        <v>14.5</v>
      </c>
      <c r="K185" s="67"/>
      <c r="L185" s="67"/>
      <c r="M185" s="66">
        <v>40798</v>
      </c>
      <c r="N185" s="71">
        <v>5.1000000000000004E-3</v>
      </c>
      <c r="O185" s="71">
        <v>4.07E-2</v>
      </c>
      <c r="P185" s="71">
        <v>9.1600000000000001E-2</v>
      </c>
      <c r="Q185" s="71">
        <v>0.20469999999999999</v>
      </c>
      <c r="R185" s="71">
        <v>0.3332</v>
      </c>
      <c r="S185" s="71">
        <v>0.86460000000000004</v>
      </c>
      <c r="T185" s="71">
        <v>1.9475</v>
      </c>
      <c r="U185" s="71">
        <v>2.3937499999999998</v>
      </c>
      <c r="X185" s="66">
        <v>40798</v>
      </c>
      <c r="Y185" s="72">
        <v>0.46100000000000002</v>
      </c>
      <c r="Z185" s="72">
        <v>0.47399999999999998</v>
      </c>
      <c r="AA185" s="72">
        <v>0.55600000000000005</v>
      </c>
      <c r="AB185" s="72">
        <v>0.9</v>
      </c>
      <c r="AC185" s="72">
        <v>1.048</v>
      </c>
      <c r="AD185" s="72">
        <v>1.633</v>
      </c>
      <c r="AE185" s="72">
        <v>2.5190000000000001</v>
      </c>
      <c r="AF185" s="72">
        <v>3.0139999999999998</v>
      </c>
      <c r="AJ185" s="66">
        <v>40885</v>
      </c>
      <c r="AK185" s="71">
        <v>0.1</v>
      </c>
      <c r="AL185" s="71">
        <v>0.1</v>
      </c>
      <c r="AM185" s="71">
        <v>0.105</v>
      </c>
      <c r="AN185" s="71">
        <v>0.13400000000000001</v>
      </c>
      <c r="AO185" s="71">
        <v>0.17499999999999999</v>
      </c>
      <c r="AP185" s="71">
        <v>0.35699999999999998</v>
      </c>
      <c r="AQ185" s="71">
        <v>1.0429999999999999</v>
      </c>
      <c r="AR185" s="71">
        <v>1.4510000000000001</v>
      </c>
      <c r="AV185" s="66">
        <v>40806</v>
      </c>
      <c r="AW185" s="71">
        <v>1.742</v>
      </c>
      <c r="AX185" s="71">
        <v>2.1869999999999998</v>
      </c>
      <c r="AY185" s="71">
        <v>3.5910000000000002</v>
      </c>
      <c r="AZ185" s="71">
        <v>3.669</v>
      </c>
      <c r="BA185" s="71">
        <v>3.968</v>
      </c>
      <c r="BB185" s="71">
        <v>4.6370000000000005</v>
      </c>
      <c r="BC185" s="71">
        <v>5.3810000000000002</v>
      </c>
      <c r="BD185" s="71">
        <v>6.0430000000000001</v>
      </c>
      <c r="BG185" s="66">
        <v>40812</v>
      </c>
      <c r="BH185" s="71">
        <v>5.48</v>
      </c>
      <c r="BI185" s="71">
        <v>5.5600000000000005</v>
      </c>
      <c r="BJ185" s="71">
        <v>5.57</v>
      </c>
      <c r="BK185" s="71">
        <v>6.1245000000000003</v>
      </c>
      <c r="BL185" s="71">
        <v>6.6790000000000003</v>
      </c>
      <c r="BM185" s="71">
        <v>6.8760000000000003</v>
      </c>
      <c r="BN185" s="71">
        <v>8.3049999999999997</v>
      </c>
      <c r="BO185" s="71">
        <v>8.577</v>
      </c>
      <c r="BR185" s="66">
        <v>41220</v>
      </c>
      <c r="BS185" s="71">
        <v>7.75</v>
      </c>
      <c r="BT185" s="71">
        <v>10.75</v>
      </c>
      <c r="BU185" s="71">
        <v>10.97</v>
      </c>
      <c r="BV185" s="71">
        <v>9.9499999999999993</v>
      </c>
      <c r="BW185" s="71">
        <v>10.925000000000001</v>
      </c>
      <c r="BX185" s="71">
        <v>11.9</v>
      </c>
      <c r="BY185" s="71">
        <v>15.69</v>
      </c>
      <c r="BZ185" s="71">
        <v>16.75</v>
      </c>
      <c r="CJ185" s="66"/>
      <c r="CM185" s="66"/>
      <c r="CP185" s="66"/>
      <c r="CS185" s="66"/>
    </row>
    <row r="186" spans="2:97" ht="14.25" customHeight="1" x14ac:dyDescent="0.3">
      <c r="B186" s="70">
        <v>41236</v>
      </c>
      <c r="C186" s="67">
        <v>10.18</v>
      </c>
      <c r="D186" s="67">
        <v>14.85</v>
      </c>
      <c r="E186" s="67">
        <v>14.32</v>
      </c>
      <c r="F186" s="67">
        <v>12.63</v>
      </c>
      <c r="G186" s="67">
        <v>12</v>
      </c>
      <c r="H186" s="67">
        <v>12.48</v>
      </c>
      <c r="I186" s="67">
        <v>14.5</v>
      </c>
      <c r="J186" s="67">
        <v>14.5</v>
      </c>
      <c r="K186" s="67"/>
      <c r="L186" s="67"/>
      <c r="M186" s="66">
        <v>40799</v>
      </c>
      <c r="N186" s="71">
        <v>0</v>
      </c>
      <c r="O186" s="71">
        <v>4.07E-2</v>
      </c>
      <c r="P186" s="71">
        <v>8.6499999999999994E-2</v>
      </c>
      <c r="Q186" s="71">
        <v>0.2009</v>
      </c>
      <c r="R186" s="71">
        <v>0.3548</v>
      </c>
      <c r="S186" s="71">
        <v>0.88870000000000005</v>
      </c>
      <c r="T186" s="71">
        <v>1.9906000000000001</v>
      </c>
      <c r="U186" s="71">
        <v>2.4553000000000003</v>
      </c>
      <c r="X186" s="66">
        <v>40799</v>
      </c>
      <c r="Y186" s="72">
        <v>0.48799999999999999</v>
      </c>
      <c r="Z186" s="72">
        <v>0.53800000000000003</v>
      </c>
      <c r="AA186" s="72">
        <v>0.63400000000000001</v>
      </c>
      <c r="AB186" s="72">
        <v>1.0009999999999999</v>
      </c>
      <c r="AC186" s="72">
        <v>1.147</v>
      </c>
      <c r="AD186" s="72">
        <v>1.708</v>
      </c>
      <c r="AE186" s="72">
        <v>2.585</v>
      </c>
      <c r="AF186" s="72">
        <v>3.0640000000000001</v>
      </c>
      <c r="AJ186" s="66">
        <v>40886</v>
      </c>
      <c r="AK186" s="71">
        <v>0.1</v>
      </c>
      <c r="AL186" s="71">
        <v>0.1</v>
      </c>
      <c r="AM186" s="71">
        <v>0.105</v>
      </c>
      <c r="AN186" s="71">
        <v>0.13500000000000001</v>
      </c>
      <c r="AO186" s="71">
        <v>0.17499999999999999</v>
      </c>
      <c r="AP186" s="71">
        <v>0.34599999999999997</v>
      </c>
      <c r="AQ186" s="71">
        <v>1.0209999999999999</v>
      </c>
      <c r="AR186" s="71">
        <v>1.431</v>
      </c>
      <c r="AV186" s="66">
        <v>40807</v>
      </c>
      <c r="AW186" s="71">
        <v>1.708</v>
      </c>
      <c r="AX186" s="71">
        <v>2.1869999999999998</v>
      </c>
      <c r="AY186" s="71">
        <v>3.5910000000000002</v>
      </c>
      <c r="AZ186" s="71">
        <v>3.714</v>
      </c>
      <c r="BA186" s="71">
        <v>3.9910000000000001</v>
      </c>
      <c r="BB186" s="71">
        <v>4.6580000000000004</v>
      </c>
      <c r="BC186" s="71">
        <v>5.407</v>
      </c>
      <c r="BD186" s="71">
        <v>6.09</v>
      </c>
      <c r="BG186" s="66">
        <v>40813</v>
      </c>
      <c r="BH186" s="71">
        <v>5.48</v>
      </c>
      <c r="BI186" s="71">
        <v>5.5600000000000005</v>
      </c>
      <c r="BJ186" s="71">
        <v>5.57</v>
      </c>
      <c r="BK186" s="71">
        <v>6.0500000000000007</v>
      </c>
      <c r="BL186" s="71">
        <v>6.53</v>
      </c>
      <c r="BM186" s="71">
        <v>6.8760000000000003</v>
      </c>
      <c r="BN186" s="71">
        <v>8.1760000000000002</v>
      </c>
      <c r="BO186" s="71">
        <v>8.4740000000000002</v>
      </c>
      <c r="BR186" s="66">
        <v>41221</v>
      </c>
      <c r="BS186" s="71">
        <v>7.75</v>
      </c>
      <c r="BT186" s="71">
        <v>10.75</v>
      </c>
      <c r="BU186" s="71">
        <v>10.97</v>
      </c>
      <c r="BV186" s="71">
        <v>9.9499999999999993</v>
      </c>
      <c r="BW186" s="71">
        <v>10.925000000000001</v>
      </c>
      <c r="BX186" s="71">
        <v>11.9</v>
      </c>
      <c r="BY186" s="71">
        <v>15.69</v>
      </c>
      <c r="BZ186" s="71">
        <v>16.75</v>
      </c>
      <c r="CJ186" s="66"/>
      <c r="CM186" s="66"/>
      <c r="CP186" s="66"/>
      <c r="CS186" s="66"/>
    </row>
    <row r="187" spans="2:97" ht="14.25" customHeight="1" x14ac:dyDescent="0.3">
      <c r="B187" s="70">
        <v>41239</v>
      </c>
      <c r="C187" s="67">
        <v>10.18</v>
      </c>
      <c r="D187" s="67">
        <v>14.85</v>
      </c>
      <c r="E187" s="67">
        <v>14.32</v>
      </c>
      <c r="F187" s="67">
        <v>12.63</v>
      </c>
      <c r="G187" s="67">
        <v>12</v>
      </c>
      <c r="H187" s="67">
        <v>12.48</v>
      </c>
      <c r="I187" s="67">
        <v>14.5</v>
      </c>
      <c r="J187" s="67">
        <v>14.5</v>
      </c>
      <c r="K187" s="67"/>
      <c r="L187" s="67"/>
      <c r="M187" s="66">
        <v>40800</v>
      </c>
      <c r="N187" s="71">
        <v>0</v>
      </c>
      <c r="O187" s="71">
        <v>2.5399999999999999E-2</v>
      </c>
      <c r="P187" s="71">
        <v>8.14E-2</v>
      </c>
      <c r="Q187" s="71">
        <v>0.185</v>
      </c>
      <c r="R187" s="71">
        <v>0.34689999999999999</v>
      </c>
      <c r="S187" s="71">
        <v>0.88380000000000003</v>
      </c>
      <c r="T187" s="71">
        <v>1.9837</v>
      </c>
      <c r="U187" s="71">
        <v>2.4518499999999999</v>
      </c>
      <c r="X187" s="66">
        <v>40800</v>
      </c>
      <c r="Y187" s="72">
        <v>0.48499999999999999</v>
      </c>
      <c r="Z187" s="72">
        <v>0.54700000000000004</v>
      </c>
      <c r="AA187" s="72">
        <v>0.66500000000000004</v>
      </c>
      <c r="AB187" s="72">
        <v>1.0820000000000001</v>
      </c>
      <c r="AC187" s="72">
        <v>1.23</v>
      </c>
      <c r="AD187" s="72">
        <v>1.8029999999999999</v>
      </c>
      <c r="AE187" s="72">
        <v>2.6680000000000001</v>
      </c>
      <c r="AF187" s="72">
        <v>3.1459999999999999</v>
      </c>
      <c r="AJ187" s="66">
        <v>40889</v>
      </c>
      <c r="AK187" s="71">
        <v>0.1</v>
      </c>
      <c r="AL187" s="71">
        <v>0.1</v>
      </c>
      <c r="AM187" s="71">
        <v>0.105</v>
      </c>
      <c r="AN187" s="71">
        <v>0.14000000000000001</v>
      </c>
      <c r="AO187" s="71">
        <v>0.19500000000000001</v>
      </c>
      <c r="AP187" s="71">
        <v>0.35599999999999998</v>
      </c>
      <c r="AQ187" s="71">
        <v>1.024</v>
      </c>
      <c r="AR187" s="71">
        <v>1.4370000000000001</v>
      </c>
      <c r="AV187" s="66">
        <v>40808</v>
      </c>
      <c r="AW187" s="71">
        <v>1.702</v>
      </c>
      <c r="AX187" s="71">
        <v>2.1869999999999998</v>
      </c>
      <c r="AY187" s="71">
        <v>3.5910000000000002</v>
      </c>
      <c r="AZ187" s="71">
        <v>3.5949999999999998</v>
      </c>
      <c r="BA187" s="71">
        <v>3.86</v>
      </c>
      <c r="BB187" s="71">
        <v>4.5350000000000001</v>
      </c>
      <c r="BC187" s="71">
        <v>5.2930000000000001</v>
      </c>
      <c r="BD187" s="71">
        <v>5.9399999999999995</v>
      </c>
      <c r="BG187" s="66">
        <v>40814</v>
      </c>
      <c r="BH187" s="71">
        <v>5.48</v>
      </c>
      <c r="BI187" s="71">
        <v>5.5600000000000005</v>
      </c>
      <c r="BJ187" s="71">
        <v>5.57</v>
      </c>
      <c r="BK187" s="71">
        <v>6.0335000000000001</v>
      </c>
      <c r="BL187" s="71">
        <v>6.4969999999999999</v>
      </c>
      <c r="BM187" s="71">
        <v>6.8760000000000003</v>
      </c>
      <c r="BN187" s="71">
        <v>8.1539999999999999</v>
      </c>
      <c r="BO187" s="71">
        <v>8.468</v>
      </c>
      <c r="BR187" s="66">
        <v>41222</v>
      </c>
      <c r="BS187" s="71">
        <v>7.75</v>
      </c>
      <c r="BT187" s="71">
        <v>10.75</v>
      </c>
      <c r="BU187" s="71">
        <v>10.97</v>
      </c>
      <c r="BV187" s="71">
        <v>9.9499999999999993</v>
      </c>
      <c r="BW187" s="71">
        <v>10.925000000000001</v>
      </c>
      <c r="BX187" s="71">
        <v>11.9</v>
      </c>
      <c r="BY187" s="71">
        <v>15.69</v>
      </c>
      <c r="BZ187" s="71">
        <v>16.75</v>
      </c>
      <c r="CJ187" s="66"/>
      <c r="CM187" s="66"/>
      <c r="CP187" s="66"/>
      <c r="CS187" s="66"/>
    </row>
    <row r="188" spans="2:97" ht="14.25" customHeight="1" x14ac:dyDescent="0.3">
      <c r="B188" s="70">
        <v>41240</v>
      </c>
      <c r="C188" s="67">
        <v>10.18</v>
      </c>
      <c r="D188" s="67">
        <v>14.85</v>
      </c>
      <c r="E188" s="67">
        <v>14.32</v>
      </c>
      <c r="F188" s="67">
        <v>12.63</v>
      </c>
      <c r="G188" s="67">
        <v>12</v>
      </c>
      <c r="H188" s="67">
        <v>12.48</v>
      </c>
      <c r="I188" s="67">
        <v>14.5</v>
      </c>
      <c r="J188" s="67">
        <v>14.5</v>
      </c>
      <c r="K188" s="67"/>
      <c r="L188" s="67"/>
      <c r="M188" s="66">
        <v>40801</v>
      </c>
      <c r="N188" s="71">
        <v>0</v>
      </c>
      <c r="O188" s="71">
        <v>2.0299999999999999E-2</v>
      </c>
      <c r="P188" s="71">
        <v>8.14E-2</v>
      </c>
      <c r="Q188" s="71">
        <v>0.18909999999999999</v>
      </c>
      <c r="R188" s="71">
        <v>0.35489999999999999</v>
      </c>
      <c r="S188" s="71">
        <v>0.94010000000000005</v>
      </c>
      <c r="T188" s="71">
        <v>2.0819999999999999</v>
      </c>
      <c r="U188" s="71">
        <v>2.5259999999999998</v>
      </c>
      <c r="X188" s="66">
        <v>40801</v>
      </c>
      <c r="Y188" s="72">
        <v>0.49099999999999999</v>
      </c>
      <c r="Z188" s="72">
        <v>0.55500000000000005</v>
      </c>
      <c r="AA188" s="72">
        <v>0.69099999999999995</v>
      </c>
      <c r="AB188" s="72">
        <v>1.0940000000000001</v>
      </c>
      <c r="AC188" s="72">
        <v>1.2310000000000001</v>
      </c>
      <c r="AD188" s="72">
        <v>1.8319999999999999</v>
      </c>
      <c r="AE188" s="72">
        <v>2.7039999999999997</v>
      </c>
      <c r="AF188" s="72">
        <v>3.1859999999999999</v>
      </c>
      <c r="AJ188" s="66">
        <v>40890</v>
      </c>
      <c r="AK188" s="71">
        <v>0.1</v>
      </c>
      <c r="AL188" s="71">
        <v>0.1</v>
      </c>
      <c r="AM188" s="71">
        <v>0.105</v>
      </c>
      <c r="AN188" s="71">
        <v>0.13400000000000001</v>
      </c>
      <c r="AO188" s="71">
        <v>0.186</v>
      </c>
      <c r="AP188" s="71">
        <v>0.33500000000000002</v>
      </c>
      <c r="AQ188" s="71">
        <v>1.0049999999999999</v>
      </c>
      <c r="AR188" s="71">
        <v>1.4159999999999999</v>
      </c>
      <c r="AV188" s="66">
        <v>40809</v>
      </c>
      <c r="AW188" s="71">
        <v>1.6659999999999999</v>
      </c>
      <c r="AX188" s="71">
        <v>2.1869999999999998</v>
      </c>
      <c r="AY188" s="71">
        <v>3.5910000000000002</v>
      </c>
      <c r="AZ188" s="71">
        <v>3.5380000000000003</v>
      </c>
      <c r="BA188" s="71">
        <v>3.7880000000000003</v>
      </c>
      <c r="BB188" s="71">
        <v>4.4660000000000002</v>
      </c>
      <c r="BC188" s="71">
        <v>5.2060000000000004</v>
      </c>
      <c r="BD188" s="71">
        <v>5.8840000000000003</v>
      </c>
      <c r="BG188" s="66">
        <v>40815</v>
      </c>
      <c r="BH188" s="71">
        <v>5.48</v>
      </c>
      <c r="BI188" s="71">
        <v>5.5600000000000005</v>
      </c>
      <c r="BJ188" s="71">
        <v>5.57</v>
      </c>
      <c r="BK188" s="71">
        <v>6.0485000000000007</v>
      </c>
      <c r="BL188" s="71">
        <v>6.5270000000000001</v>
      </c>
      <c r="BM188" s="71">
        <v>6.8760000000000003</v>
      </c>
      <c r="BN188" s="71">
        <v>8.2159999999999993</v>
      </c>
      <c r="BO188" s="71">
        <v>8.5240000000000009</v>
      </c>
      <c r="BR188" s="66">
        <v>41225</v>
      </c>
      <c r="BS188" s="71">
        <v>7.75</v>
      </c>
      <c r="BT188" s="71">
        <v>10.75</v>
      </c>
      <c r="BU188" s="71">
        <v>10.97</v>
      </c>
      <c r="BV188" s="71">
        <v>9.9499999999999993</v>
      </c>
      <c r="BW188" s="71">
        <v>10.925000000000001</v>
      </c>
      <c r="BX188" s="71">
        <v>11.9</v>
      </c>
      <c r="BY188" s="71">
        <v>15.69</v>
      </c>
      <c r="BZ188" s="71">
        <v>16.75</v>
      </c>
      <c r="CJ188" s="66"/>
      <c r="CM188" s="66"/>
      <c r="CP188" s="66"/>
      <c r="CS188" s="66"/>
    </row>
    <row r="189" spans="2:97" ht="14.25" customHeight="1" x14ac:dyDescent="0.3">
      <c r="B189" s="70">
        <v>41241</v>
      </c>
      <c r="C189" s="67">
        <v>10.18</v>
      </c>
      <c r="D189" s="67">
        <v>14.97</v>
      </c>
      <c r="E189" s="67">
        <v>14.32</v>
      </c>
      <c r="F189" s="67">
        <v>12.05</v>
      </c>
      <c r="G189" s="67">
        <v>12</v>
      </c>
      <c r="H189" s="67">
        <v>12.48</v>
      </c>
      <c r="I189" s="67">
        <v>14.5</v>
      </c>
      <c r="J189" s="67">
        <v>14.5</v>
      </c>
      <c r="K189" s="67"/>
      <c r="L189" s="67"/>
      <c r="M189" s="66">
        <v>40802</v>
      </c>
      <c r="N189" s="71">
        <v>0</v>
      </c>
      <c r="O189" s="71">
        <v>1.5299999999999999E-2</v>
      </c>
      <c r="P189" s="71">
        <v>7.1199999999999999E-2</v>
      </c>
      <c r="Q189" s="71">
        <v>0.16520000000000001</v>
      </c>
      <c r="R189" s="71">
        <v>0.32619999999999999</v>
      </c>
      <c r="S189" s="71">
        <v>0.90939999999999999</v>
      </c>
      <c r="T189" s="71">
        <v>2.0478999999999998</v>
      </c>
      <c r="U189" s="71">
        <v>2.5039499999999997</v>
      </c>
      <c r="X189" s="66">
        <v>40802</v>
      </c>
      <c r="Y189" s="72">
        <v>0.47599999999999998</v>
      </c>
      <c r="Z189" s="72">
        <v>0.52200000000000002</v>
      </c>
      <c r="AA189" s="72">
        <v>0.64400000000000002</v>
      </c>
      <c r="AB189" s="72">
        <v>0.98799999999999999</v>
      </c>
      <c r="AC189" s="72">
        <v>1.1240000000000001</v>
      </c>
      <c r="AD189" s="72">
        <v>1.7349999999999999</v>
      </c>
      <c r="AE189" s="72">
        <v>2.5990000000000002</v>
      </c>
      <c r="AF189" s="72">
        <v>3.085</v>
      </c>
      <c r="AJ189" s="66">
        <v>40891</v>
      </c>
      <c r="AK189" s="71">
        <v>0.1</v>
      </c>
      <c r="AL189" s="71">
        <v>0.1</v>
      </c>
      <c r="AM189" s="71">
        <v>0.105</v>
      </c>
      <c r="AN189" s="71">
        <v>0.13300000000000001</v>
      </c>
      <c r="AO189" s="71">
        <v>0.182</v>
      </c>
      <c r="AP189" s="71">
        <v>0.33100000000000002</v>
      </c>
      <c r="AQ189" s="71">
        <v>1</v>
      </c>
      <c r="AR189" s="71">
        <v>1.4060000000000001</v>
      </c>
      <c r="AV189" s="66">
        <v>40812</v>
      </c>
      <c r="AW189" s="71">
        <v>1.698</v>
      </c>
      <c r="AX189" s="71">
        <v>2.1869999999999998</v>
      </c>
      <c r="AY189" s="71">
        <v>3.5910000000000002</v>
      </c>
      <c r="AZ189" s="71">
        <v>3.48</v>
      </c>
      <c r="BA189" s="71">
        <v>3.73</v>
      </c>
      <c r="BB189" s="71">
        <v>4.4349999999999996</v>
      </c>
      <c r="BC189" s="71">
        <v>5.1619999999999999</v>
      </c>
      <c r="BD189" s="71">
        <v>5.8410000000000002</v>
      </c>
      <c r="BG189" s="66">
        <v>40816</v>
      </c>
      <c r="BH189" s="71">
        <v>5.48</v>
      </c>
      <c r="BI189" s="71">
        <v>5.53</v>
      </c>
      <c r="BJ189" s="71">
        <v>5.53</v>
      </c>
      <c r="BK189" s="71">
        <v>6.0794999999999995</v>
      </c>
      <c r="BL189" s="71">
        <v>6.6289999999999996</v>
      </c>
      <c r="BM189" s="71">
        <v>6.8760000000000003</v>
      </c>
      <c r="BN189" s="71">
        <v>8.3160000000000007</v>
      </c>
      <c r="BO189" s="71">
        <v>8.6229999999999993</v>
      </c>
      <c r="BR189" s="66">
        <v>41226</v>
      </c>
      <c r="BS189" s="71">
        <v>7.75</v>
      </c>
      <c r="BT189" s="71">
        <v>10.75</v>
      </c>
      <c r="BU189" s="71">
        <v>10.97</v>
      </c>
      <c r="BV189" s="71">
        <v>9.9499999999999993</v>
      </c>
      <c r="BW189" s="71">
        <v>10.925000000000001</v>
      </c>
      <c r="BX189" s="71">
        <v>11.9</v>
      </c>
      <c r="BY189" s="71">
        <v>15.69</v>
      </c>
      <c r="BZ189" s="71">
        <v>16.75</v>
      </c>
      <c r="CJ189" s="66"/>
      <c r="CM189" s="66"/>
      <c r="CP189" s="66"/>
      <c r="CS189" s="66"/>
    </row>
    <row r="190" spans="2:97" ht="14.25" customHeight="1" x14ac:dyDescent="0.3">
      <c r="B190" s="70">
        <v>41242</v>
      </c>
      <c r="C190" s="67">
        <v>10.18</v>
      </c>
      <c r="D190" s="67">
        <v>14.97</v>
      </c>
      <c r="E190" s="67">
        <v>14.32</v>
      </c>
      <c r="F190" s="67">
        <v>12.05</v>
      </c>
      <c r="G190" s="67">
        <v>12</v>
      </c>
      <c r="H190" s="67">
        <v>12.48</v>
      </c>
      <c r="I190" s="67">
        <v>14.5</v>
      </c>
      <c r="J190" s="67">
        <v>14.5</v>
      </c>
      <c r="K190" s="67"/>
      <c r="L190" s="67"/>
      <c r="M190" s="66">
        <v>40805</v>
      </c>
      <c r="N190" s="71">
        <v>0</v>
      </c>
      <c r="O190" s="71">
        <v>1.0200000000000001E-2</v>
      </c>
      <c r="P190" s="71">
        <v>6.6100000000000006E-2</v>
      </c>
      <c r="Q190" s="71">
        <v>0.1532</v>
      </c>
      <c r="R190" s="71">
        <v>0.29210000000000003</v>
      </c>
      <c r="S190" s="71">
        <v>0.84</v>
      </c>
      <c r="T190" s="71">
        <v>1.9506000000000001</v>
      </c>
      <c r="U190" s="71">
        <v>2.3952999999999998</v>
      </c>
      <c r="X190" s="66">
        <v>40805</v>
      </c>
      <c r="Y190" s="72">
        <v>0.42899999999999999</v>
      </c>
      <c r="Z190" s="72">
        <v>0.49299999999999999</v>
      </c>
      <c r="AA190" s="72">
        <v>0.61299999999999999</v>
      </c>
      <c r="AB190" s="72">
        <v>1.0369999999999999</v>
      </c>
      <c r="AC190" s="72">
        <v>1.1659999999999999</v>
      </c>
      <c r="AD190" s="72">
        <v>1.764</v>
      </c>
      <c r="AE190" s="72">
        <v>2.613</v>
      </c>
      <c r="AF190" s="72">
        <v>3.1030000000000002</v>
      </c>
      <c r="AJ190" s="66">
        <v>40892</v>
      </c>
      <c r="AK190" s="71">
        <v>0.1</v>
      </c>
      <c r="AL190" s="71">
        <v>0.1</v>
      </c>
      <c r="AM190" s="71">
        <v>0.10100000000000001</v>
      </c>
      <c r="AN190" s="71">
        <v>0.128</v>
      </c>
      <c r="AO190" s="71">
        <v>0.17399999999999999</v>
      </c>
      <c r="AP190" s="71">
        <v>0.32900000000000001</v>
      </c>
      <c r="AQ190" s="71">
        <v>0.98199999999999998</v>
      </c>
      <c r="AR190" s="71">
        <v>1.41</v>
      </c>
      <c r="AV190" s="66">
        <v>40813</v>
      </c>
      <c r="AW190" s="71">
        <v>1.768</v>
      </c>
      <c r="AX190" s="71">
        <v>2.665</v>
      </c>
      <c r="AY190" s="71">
        <v>3.5910000000000002</v>
      </c>
      <c r="AZ190" s="71">
        <v>3.3559999999999999</v>
      </c>
      <c r="BA190" s="71">
        <v>3.629</v>
      </c>
      <c r="BB190" s="71">
        <v>4.3220000000000001</v>
      </c>
      <c r="BC190" s="71">
        <v>5.0510000000000002</v>
      </c>
      <c r="BD190" s="71">
        <v>5.7480000000000002</v>
      </c>
      <c r="BG190" s="66">
        <v>40819</v>
      </c>
      <c r="BH190" s="71">
        <v>5.48</v>
      </c>
      <c r="BI190" s="71">
        <v>5.53</v>
      </c>
      <c r="BJ190" s="71">
        <v>5.53</v>
      </c>
      <c r="BK190" s="71">
        <v>6.0835000000000008</v>
      </c>
      <c r="BL190" s="71">
        <v>6.6370000000000005</v>
      </c>
      <c r="BM190" s="71">
        <v>6.8760000000000003</v>
      </c>
      <c r="BN190" s="71">
        <v>8.3320000000000007</v>
      </c>
      <c r="BO190" s="71">
        <v>8.6470000000000002</v>
      </c>
      <c r="BR190" s="66">
        <v>41227</v>
      </c>
      <c r="BS190" s="71">
        <v>7.75</v>
      </c>
      <c r="BT190" s="71">
        <v>10.75</v>
      </c>
      <c r="BU190" s="71">
        <v>10.97</v>
      </c>
      <c r="BV190" s="71">
        <v>9.9499999999999993</v>
      </c>
      <c r="BW190" s="71">
        <v>10.925000000000001</v>
      </c>
      <c r="BX190" s="71">
        <v>11.9</v>
      </c>
      <c r="BY190" s="71">
        <v>15.69</v>
      </c>
      <c r="BZ190" s="71">
        <v>16.75</v>
      </c>
      <c r="CJ190" s="66"/>
      <c r="CM190" s="66"/>
      <c r="CP190" s="66"/>
      <c r="CS190" s="66"/>
    </row>
    <row r="191" spans="2:97" ht="14.25" customHeight="1" x14ac:dyDescent="0.3">
      <c r="B191" s="70">
        <v>41243</v>
      </c>
      <c r="C191" s="67">
        <v>10.18</v>
      </c>
      <c r="D191" s="67">
        <v>14.97</v>
      </c>
      <c r="E191" s="67">
        <v>14.32</v>
      </c>
      <c r="F191" s="67">
        <v>12.05</v>
      </c>
      <c r="G191" s="67">
        <v>12</v>
      </c>
      <c r="H191" s="67">
        <v>12.48</v>
      </c>
      <c r="I191" s="67">
        <v>14.5</v>
      </c>
      <c r="J191" s="67">
        <v>14.5</v>
      </c>
      <c r="K191" s="67"/>
      <c r="L191" s="67"/>
      <c r="M191" s="66">
        <v>40806</v>
      </c>
      <c r="N191" s="71">
        <v>5.1000000000000004E-3</v>
      </c>
      <c r="O191" s="71">
        <v>2.0299999999999999E-2</v>
      </c>
      <c r="P191" s="71">
        <v>6.6100000000000006E-2</v>
      </c>
      <c r="Q191" s="71">
        <v>0.1613</v>
      </c>
      <c r="R191" s="71">
        <v>0.29470000000000002</v>
      </c>
      <c r="S191" s="71">
        <v>0.83989999999999998</v>
      </c>
      <c r="T191" s="71">
        <v>1.9384999999999999</v>
      </c>
      <c r="U191" s="71">
        <v>2.3792499999999999</v>
      </c>
      <c r="X191" s="66">
        <v>40806</v>
      </c>
      <c r="Y191" s="72">
        <v>0.39200000000000002</v>
      </c>
      <c r="Z191" s="72">
        <v>0.48599999999999999</v>
      </c>
      <c r="AA191" s="72">
        <v>0.60399999999999998</v>
      </c>
      <c r="AB191" s="72">
        <v>1.0569999999999999</v>
      </c>
      <c r="AC191" s="72">
        <v>1.1890000000000001</v>
      </c>
      <c r="AD191" s="72">
        <v>1.7749999999999999</v>
      </c>
      <c r="AE191" s="72">
        <v>2.6139999999999999</v>
      </c>
      <c r="AF191" s="72">
        <v>3.1139999999999999</v>
      </c>
      <c r="AJ191" s="66">
        <v>40893</v>
      </c>
      <c r="AK191" s="71">
        <v>0.1</v>
      </c>
      <c r="AL191" s="71">
        <v>0.1</v>
      </c>
      <c r="AM191" s="71">
        <v>0.1</v>
      </c>
      <c r="AN191" s="71">
        <v>0.13500000000000001</v>
      </c>
      <c r="AO191" s="71">
        <v>0.17899999999999999</v>
      </c>
      <c r="AP191" s="71">
        <v>0.35099999999999998</v>
      </c>
      <c r="AQ191" s="71">
        <v>0.98599999999999999</v>
      </c>
      <c r="AR191" s="71">
        <v>1.411</v>
      </c>
      <c r="AV191" s="66">
        <v>40814</v>
      </c>
      <c r="AW191" s="71">
        <v>1.996</v>
      </c>
      <c r="AX191" s="71">
        <v>2.665</v>
      </c>
      <c r="AY191" s="71">
        <v>3.5910000000000002</v>
      </c>
      <c r="AZ191" s="71">
        <v>3.3929999999999998</v>
      </c>
      <c r="BA191" s="71">
        <v>3.6509999999999998</v>
      </c>
      <c r="BB191" s="71">
        <v>4.3460000000000001</v>
      </c>
      <c r="BC191" s="71">
        <v>5.0810000000000004</v>
      </c>
      <c r="BD191" s="71">
        <v>5.7809999999999997</v>
      </c>
      <c r="BG191" s="66">
        <v>40820</v>
      </c>
      <c r="BH191" s="71">
        <v>5.48</v>
      </c>
      <c r="BI191" s="71">
        <v>5.53</v>
      </c>
      <c r="BJ191" s="71">
        <v>5.53</v>
      </c>
      <c r="BK191" s="71">
        <v>6.0620000000000003</v>
      </c>
      <c r="BL191" s="71">
        <v>6.5940000000000003</v>
      </c>
      <c r="BM191" s="71">
        <v>6.8760000000000003</v>
      </c>
      <c r="BN191" s="71">
        <v>8.3010000000000002</v>
      </c>
      <c r="BO191" s="71">
        <v>8.6329999999999991</v>
      </c>
      <c r="BR191" s="66">
        <v>41228</v>
      </c>
      <c r="BS191" s="71">
        <v>8.32</v>
      </c>
      <c r="BT191" s="71">
        <v>11.49</v>
      </c>
      <c r="BU191" s="71">
        <v>10.97</v>
      </c>
      <c r="BV191" s="71">
        <v>9.9499999999999993</v>
      </c>
      <c r="BW191" s="71">
        <v>10.925000000000001</v>
      </c>
      <c r="BX191" s="71">
        <v>11.9</v>
      </c>
      <c r="BY191" s="71">
        <v>15.69</v>
      </c>
      <c r="BZ191" s="71">
        <v>16.75</v>
      </c>
      <c r="CJ191" s="66"/>
      <c r="CM191" s="66"/>
      <c r="CP191" s="66"/>
      <c r="CS191" s="66"/>
    </row>
    <row r="192" spans="2:97" ht="14.25" customHeight="1" x14ac:dyDescent="0.3">
      <c r="B192" s="70">
        <v>41246</v>
      </c>
      <c r="C192" s="67">
        <v>10.15</v>
      </c>
      <c r="D192" s="67">
        <v>15.12</v>
      </c>
      <c r="E192" s="67">
        <v>15.24</v>
      </c>
      <c r="F192" s="67">
        <v>12.05</v>
      </c>
      <c r="G192" s="67">
        <v>12</v>
      </c>
      <c r="H192" s="67">
        <v>12.48</v>
      </c>
      <c r="I192" s="67">
        <v>14.5</v>
      </c>
      <c r="J192" s="67">
        <v>14.5</v>
      </c>
      <c r="K192" s="67"/>
      <c r="L192" s="67"/>
      <c r="M192" s="66">
        <v>40807</v>
      </c>
      <c r="N192" s="71">
        <v>5.1000000000000004E-3</v>
      </c>
      <c r="O192" s="71">
        <v>2.0299999999999999E-2</v>
      </c>
      <c r="P192" s="71">
        <v>9.6699999999999994E-2</v>
      </c>
      <c r="Q192" s="71">
        <v>0.19359999999999999</v>
      </c>
      <c r="R192" s="71">
        <v>0.34489999999999998</v>
      </c>
      <c r="S192" s="71">
        <v>0.83979999999999999</v>
      </c>
      <c r="T192" s="71">
        <v>1.8576000000000001</v>
      </c>
      <c r="U192" s="71">
        <v>2.2738</v>
      </c>
      <c r="X192" s="66">
        <v>40807</v>
      </c>
      <c r="Y192" s="72">
        <v>0.436</v>
      </c>
      <c r="Z192" s="72">
        <v>0.46600000000000003</v>
      </c>
      <c r="AA192" s="72">
        <v>0.58399999999999996</v>
      </c>
      <c r="AB192" s="72">
        <v>1.034</v>
      </c>
      <c r="AC192" s="72">
        <v>1.1719999999999999</v>
      </c>
      <c r="AD192" s="72">
        <v>1.7650000000000001</v>
      </c>
      <c r="AE192" s="72">
        <v>2.6109999999999998</v>
      </c>
      <c r="AF192" s="72">
        <v>3.1070000000000002</v>
      </c>
      <c r="AJ192" s="66">
        <v>40896</v>
      </c>
      <c r="AK192" s="71">
        <v>0.1</v>
      </c>
      <c r="AL192" s="71">
        <v>0.1</v>
      </c>
      <c r="AM192" s="71">
        <v>0.1</v>
      </c>
      <c r="AN192" s="71">
        <v>0.13100000000000001</v>
      </c>
      <c r="AO192" s="71">
        <v>0.17599999999999999</v>
      </c>
      <c r="AP192" s="71">
        <v>0.34899999999999998</v>
      </c>
      <c r="AQ192" s="71">
        <v>0.97299999999999998</v>
      </c>
      <c r="AR192" s="71">
        <v>1.4</v>
      </c>
      <c r="AV192" s="66">
        <v>40815</v>
      </c>
      <c r="AW192" s="71">
        <v>1.929</v>
      </c>
      <c r="AX192" s="71">
        <v>2.665</v>
      </c>
      <c r="AY192" s="71">
        <v>3.5910000000000002</v>
      </c>
      <c r="AZ192" s="71">
        <v>3.3890000000000002</v>
      </c>
      <c r="BA192" s="71">
        <v>3.67</v>
      </c>
      <c r="BB192" s="71">
        <v>4.3600000000000003</v>
      </c>
      <c r="BC192" s="71">
        <v>5.0960000000000001</v>
      </c>
      <c r="BD192" s="71">
        <v>5.782</v>
      </c>
      <c r="BG192" s="66">
        <v>40821</v>
      </c>
      <c r="BH192" s="71">
        <v>5.48</v>
      </c>
      <c r="BI192" s="71">
        <v>5.53</v>
      </c>
      <c r="BJ192" s="71">
        <v>5.53</v>
      </c>
      <c r="BK192" s="71">
        <v>5.9945000000000004</v>
      </c>
      <c r="BL192" s="71">
        <v>6.4589999999999996</v>
      </c>
      <c r="BM192" s="71">
        <v>6.8760000000000003</v>
      </c>
      <c r="BN192" s="71">
        <v>8.2010000000000005</v>
      </c>
      <c r="BO192" s="71">
        <v>8.5350000000000001</v>
      </c>
      <c r="BR192" s="66">
        <v>41229</v>
      </c>
      <c r="BS192" s="71">
        <v>8.32</v>
      </c>
      <c r="BT192" s="71">
        <v>11.49</v>
      </c>
      <c r="BU192" s="71">
        <v>12.237</v>
      </c>
      <c r="BV192" s="71">
        <v>9.9499999999999993</v>
      </c>
      <c r="BW192" s="71">
        <v>10.925000000000001</v>
      </c>
      <c r="BX192" s="71">
        <v>11.9</v>
      </c>
      <c r="BY192" s="71">
        <v>15.69</v>
      </c>
      <c r="BZ192" s="71">
        <v>16.75</v>
      </c>
      <c r="CJ192" s="66"/>
      <c r="CM192" s="66"/>
      <c r="CP192" s="66"/>
      <c r="CS192" s="66"/>
    </row>
    <row r="193" spans="2:97" ht="14.25" customHeight="1" x14ac:dyDescent="0.3">
      <c r="B193" s="70">
        <v>41247</v>
      </c>
      <c r="C193" s="67">
        <v>10.15</v>
      </c>
      <c r="D193" s="67">
        <v>15.12</v>
      </c>
      <c r="E193" s="67">
        <v>15.24</v>
      </c>
      <c r="F193" s="67">
        <v>12.05</v>
      </c>
      <c r="G193" s="67">
        <v>12</v>
      </c>
      <c r="H193" s="67">
        <v>12.48</v>
      </c>
      <c r="I193" s="67">
        <v>14.5</v>
      </c>
      <c r="J193" s="67">
        <v>14.5</v>
      </c>
      <c r="K193" s="67"/>
      <c r="L193" s="67"/>
      <c r="M193" s="66">
        <v>40808</v>
      </c>
      <c r="N193" s="71">
        <v>0</v>
      </c>
      <c r="O193" s="71">
        <v>1.5299999999999999E-2</v>
      </c>
      <c r="P193" s="71">
        <v>9.1600000000000001E-2</v>
      </c>
      <c r="Q193" s="71">
        <v>0.1978</v>
      </c>
      <c r="R193" s="71">
        <v>0.33710000000000001</v>
      </c>
      <c r="S193" s="71">
        <v>0.77529999999999999</v>
      </c>
      <c r="T193" s="71">
        <v>1.718</v>
      </c>
      <c r="U193" s="71">
        <v>2.0990000000000002</v>
      </c>
      <c r="X193" s="66">
        <v>40808</v>
      </c>
      <c r="Y193" s="72">
        <v>0.41</v>
      </c>
      <c r="Z193" s="72">
        <v>0.439</v>
      </c>
      <c r="AA193" s="72">
        <v>0.52400000000000002</v>
      </c>
      <c r="AB193" s="72">
        <v>1.01</v>
      </c>
      <c r="AC193" s="72">
        <v>1.141</v>
      </c>
      <c r="AD193" s="72">
        <v>1.716</v>
      </c>
      <c r="AE193" s="72">
        <v>2.5099999999999998</v>
      </c>
      <c r="AF193" s="72">
        <v>3.0059999999999998</v>
      </c>
      <c r="AJ193" s="66">
        <v>40897</v>
      </c>
      <c r="AK193" s="71">
        <v>0.1</v>
      </c>
      <c r="AL193" s="71">
        <v>0.1</v>
      </c>
      <c r="AM193" s="71">
        <v>0.1</v>
      </c>
      <c r="AN193" s="71">
        <v>0.13400000000000001</v>
      </c>
      <c r="AO193" s="71">
        <v>0.18</v>
      </c>
      <c r="AP193" s="71">
        <v>0.35099999999999998</v>
      </c>
      <c r="AQ193" s="71">
        <v>0.97899999999999998</v>
      </c>
      <c r="AR193" s="71">
        <v>1.401</v>
      </c>
      <c r="AV193" s="66">
        <v>40816</v>
      </c>
      <c r="AW193" s="71">
        <v>1.931</v>
      </c>
      <c r="AX193" s="71">
        <v>2.665</v>
      </c>
      <c r="AY193" s="71">
        <v>3.5910000000000002</v>
      </c>
      <c r="AZ193" s="71">
        <v>3.48</v>
      </c>
      <c r="BA193" s="71">
        <v>3.7240000000000002</v>
      </c>
      <c r="BB193" s="71">
        <v>4.3979999999999997</v>
      </c>
      <c r="BC193" s="71">
        <v>5.1360000000000001</v>
      </c>
      <c r="BD193" s="71">
        <v>5.7880000000000003</v>
      </c>
      <c r="BG193" s="66">
        <v>40822</v>
      </c>
      <c r="BH193" s="71">
        <v>5.48</v>
      </c>
      <c r="BI193" s="71">
        <v>5.53</v>
      </c>
      <c r="BJ193" s="71">
        <v>5.53</v>
      </c>
      <c r="BK193" s="71">
        <v>5.98</v>
      </c>
      <c r="BL193" s="71">
        <v>6.43</v>
      </c>
      <c r="BM193" s="71">
        <v>6.8760000000000003</v>
      </c>
      <c r="BN193" s="71">
        <v>8.2040000000000006</v>
      </c>
      <c r="BO193" s="71">
        <v>8.5210000000000008</v>
      </c>
      <c r="BR193" s="66">
        <v>41232</v>
      </c>
      <c r="BS193" s="71">
        <v>8.32</v>
      </c>
      <c r="BT193" s="71">
        <v>11.49</v>
      </c>
      <c r="BU193" s="71">
        <v>12.237</v>
      </c>
      <c r="BV193" s="71">
        <v>9.9499999999999993</v>
      </c>
      <c r="BW193" s="71">
        <v>10.925000000000001</v>
      </c>
      <c r="BX193" s="71">
        <v>11.9</v>
      </c>
      <c r="BY193" s="71">
        <v>15.69</v>
      </c>
      <c r="BZ193" s="71">
        <v>16.75</v>
      </c>
      <c r="CJ193" s="66"/>
      <c r="CM193" s="66"/>
      <c r="CP193" s="66"/>
      <c r="CS193" s="66"/>
    </row>
    <row r="194" spans="2:97" ht="14.25" customHeight="1" x14ac:dyDescent="0.3">
      <c r="B194" s="70">
        <v>41248</v>
      </c>
      <c r="C194" s="67">
        <v>10.15</v>
      </c>
      <c r="D194" s="67">
        <v>15.12</v>
      </c>
      <c r="E194" s="67">
        <v>15.24</v>
      </c>
      <c r="F194" s="67">
        <v>12.05</v>
      </c>
      <c r="G194" s="67">
        <v>12</v>
      </c>
      <c r="H194" s="67">
        <v>12.48</v>
      </c>
      <c r="I194" s="67">
        <v>14.5</v>
      </c>
      <c r="J194" s="67">
        <v>14.5</v>
      </c>
      <c r="K194" s="67"/>
      <c r="L194" s="67"/>
      <c r="M194" s="66">
        <v>40809</v>
      </c>
      <c r="N194" s="71">
        <v>-5.1000000000000004E-3</v>
      </c>
      <c r="O194" s="71">
        <v>1.0200000000000001E-2</v>
      </c>
      <c r="P194" s="71">
        <v>9.1600000000000001E-2</v>
      </c>
      <c r="Q194" s="71">
        <v>0.21640000000000001</v>
      </c>
      <c r="R194" s="71">
        <v>0.36909999999999998</v>
      </c>
      <c r="S194" s="71">
        <v>0.87009999999999998</v>
      </c>
      <c r="T194" s="71">
        <v>1.8334000000000001</v>
      </c>
      <c r="U194" s="71">
        <v>2.2117</v>
      </c>
      <c r="X194" s="66">
        <v>40809</v>
      </c>
      <c r="Y194" s="72">
        <v>0.36199999999999999</v>
      </c>
      <c r="Z194" s="72">
        <v>0.42099999999999999</v>
      </c>
      <c r="AA194" s="72">
        <v>0.498</v>
      </c>
      <c r="AB194" s="72">
        <v>0.995</v>
      </c>
      <c r="AC194" s="72">
        <v>1.135</v>
      </c>
      <c r="AD194" s="72">
        <v>1.73</v>
      </c>
      <c r="AE194" s="72">
        <v>2.552</v>
      </c>
      <c r="AF194" s="72">
        <v>3.0449999999999999</v>
      </c>
      <c r="AJ194" s="66">
        <v>40898</v>
      </c>
      <c r="AK194" s="71">
        <v>0.1</v>
      </c>
      <c r="AL194" s="71">
        <v>0.1</v>
      </c>
      <c r="AM194" s="71">
        <v>0.1</v>
      </c>
      <c r="AN194" s="71">
        <v>0.13700000000000001</v>
      </c>
      <c r="AO194" s="71">
        <v>0.17399999999999999</v>
      </c>
      <c r="AP194" s="71">
        <v>0.35099999999999998</v>
      </c>
      <c r="AQ194" s="71">
        <v>0.98</v>
      </c>
      <c r="AR194" s="71">
        <v>1.395</v>
      </c>
      <c r="AV194" s="66">
        <v>40819</v>
      </c>
      <c r="AW194" s="71">
        <v>2.109</v>
      </c>
      <c r="AX194" s="71">
        <v>2.665</v>
      </c>
      <c r="AY194" s="71">
        <v>3.5910000000000002</v>
      </c>
      <c r="AZ194" s="71">
        <v>3.484</v>
      </c>
      <c r="BA194" s="71">
        <v>3.754</v>
      </c>
      <c r="BB194" s="71">
        <v>4.4530000000000003</v>
      </c>
      <c r="BC194" s="71">
        <v>5.1230000000000002</v>
      </c>
      <c r="BD194" s="71">
        <v>5.7720000000000002</v>
      </c>
      <c r="BG194" s="66">
        <v>40823</v>
      </c>
      <c r="BH194" s="71">
        <v>5.49</v>
      </c>
      <c r="BI194" s="71">
        <v>5.52</v>
      </c>
      <c r="BJ194" s="71">
        <v>5.53</v>
      </c>
      <c r="BK194" s="71">
        <v>5.9455</v>
      </c>
      <c r="BL194" s="71">
        <v>6.3609999999999998</v>
      </c>
      <c r="BM194" s="71">
        <v>6.8760000000000003</v>
      </c>
      <c r="BN194" s="71">
        <v>8.2040000000000006</v>
      </c>
      <c r="BO194" s="71">
        <v>8.4440000000000008</v>
      </c>
      <c r="BR194" s="66">
        <v>41233</v>
      </c>
      <c r="BS194" s="71">
        <v>8.32</v>
      </c>
      <c r="BT194" s="71">
        <v>11.49</v>
      </c>
      <c r="BU194" s="71">
        <v>12.237</v>
      </c>
      <c r="BV194" s="71">
        <v>9.9499999999999993</v>
      </c>
      <c r="BW194" s="71">
        <v>10.925000000000001</v>
      </c>
      <c r="BX194" s="71">
        <v>11.9</v>
      </c>
      <c r="BY194" s="71">
        <v>15.69</v>
      </c>
      <c r="BZ194" s="71">
        <v>16.75</v>
      </c>
      <c r="CJ194" s="66"/>
      <c r="CM194" s="66"/>
      <c r="CP194" s="66"/>
      <c r="CS194" s="66"/>
    </row>
    <row r="195" spans="2:97" ht="14.25" customHeight="1" x14ac:dyDescent="0.3">
      <c r="B195" s="70">
        <v>41250</v>
      </c>
      <c r="C195" s="67">
        <v>10.15</v>
      </c>
      <c r="D195" s="67">
        <v>15.12</v>
      </c>
      <c r="E195" s="67">
        <v>15.3</v>
      </c>
      <c r="F195" s="67">
        <v>12.53</v>
      </c>
      <c r="G195" s="67">
        <v>12</v>
      </c>
      <c r="H195" s="67">
        <v>12.48</v>
      </c>
      <c r="I195" s="67">
        <v>14.5</v>
      </c>
      <c r="J195" s="67">
        <v>14.5</v>
      </c>
      <c r="K195" s="67"/>
      <c r="L195" s="67"/>
      <c r="M195" s="66">
        <v>40812</v>
      </c>
      <c r="N195" s="71">
        <v>0</v>
      </c>
      <c r="O195" s="71">
        <v>1.0200000000000001E-2</v>
      </c>
      <c r="P195" s="71">
        <v>9.1600000000000001E-2</v>
      </c>
      <c r="Q195" s="71">
        <v>0.22670000000000001</v>
      </c>
      <c r="R195" s="71">
        <v>0.39050000000000001</v>
      </c>
      <c r="S195" s="71">
        <v>0.90249999999999997</v>
      </c>
      <c r="T195" s="71">
        <v>1.9001999999999999</v>
      </c>
      <c r="U195" s="71">
        <v>2.2950999999999997</v>
      </c>
      <c r="X195" s="66">
        <v>40812</v>
      </c>
      <c r="Y195" s="72">
        <v>0.35599999999999998</v>
      </c>
      <c r="Z195" s="72">
        <v>0.443</v>
      </c>
      <c r="AA195" s="72">
        <v>0.53800000000000003</v>
      </c>
      <c r="AB195" s="72">
        <v>1.018</v>
      </c>
      <c r="AC195" s="72">
        <v>1.1459999999999999</v>
      </c>
      <c r="AD195" s="72">
        <v>1.7210000000000001</v>
      </c>
      <c r="AE195" s="72">
        <v>2.59</v>
      </c>
      <c r="AF195" s="72">
        <v>3.081</v>
      </c>
      <c r="AJ195" s="66">
        <v>40899</v>
      </c>
      <c r="AK195" s="71">
        <v>0.1</v>
      </c>
      <c r="AL195" s="71">
        <v>0.1</v>
      </c>
      <c r="AM195" s="71">
        <v>0.1</v>
      </c>
      <c r="AN195" s="71">
        <v>0.13500000000000001</v>
      </c>
      <c r="AO195" s="71">
        <v>0.17599999999999999</v>
      </c>
      <c r="AP195" s="71">
        <v>0.35</v>
      </c>
      <c r="AQ195" s="71">
        <v>0.97799999999999998</v>
      </c>
      <c r="AR195" s="71">
        <v>1.405</v>
      </c>
      <c r="AV195" s="66">
        <v>40820</v>
      </c>
      <c r="AW195" s="71">
        <v>1.9849999999999999</v>
      </c>
      <c r="AX195" s="71">
        <v>2.665</v>
      </c>
      <c r="AY195" s="71">
        <v>3.5910000000000002</v>
      </c>
      <c r="AZ195" s="71">
        <v>3.4779999999999998</v>
      </c>
      <c r="BA195" s="71">
        <v>3.7290000000000001</v>
      </c>
      <c r="BB195" s="71">
        <v>4.4119999999999999</v>
      </c>
      <c r="BC195" s="71">
        <v>5.0979999999999999</v>
      </c>
      <c r="BD195" s="71">
        <v>5.7709999999999999</v>
      </c>
      <c r="BG195" s="66">
        <v>40826</v>
      </c>
      <c r="BH195" s="71">
        <v>5.49</v>
      </c>
      <c r="BI195" s="71">
        <v>5.52</v>
      </c>
      <c r="BJ195" s="71">
        <v>5.53</v>
      </c>
      <c r="BK195" s="71">
        <v>5.8900000000000006</v>
      </c>
      <c r="BL195" s="71">
        <v>6.25</v>
      </c>
      <c r="BM195" s="71">
        <v>6.8760000000000003</v>
      </c>
      <c r="BN195" s="71">
        <v>8.2040000000000006</v>
      </c>
      <c r="BO195" s="71">
        <v>8.2850000000000001</v>
      </c>
      <c r="BR195" s="66">
        <v>41234</v>
      </c>
      <c r="BS195" s="71">
        <v>8.32</v>
      </c>
      <c r="BT195" s="71">
        <v>11.49</v>
      </c>
      <c r="BU195" s="71">
        <v>12.237</v>
      </c>
      <c r="BV195" s="71">
        <v>9.9499999999999993</v>
      </c>
      <c r="BW195" s="71">
        <v>10.925000000000001</v>
      </c>
      <c r="BX195" s="71">
        <v>11.9</v>
      </c>
      <c r="BY195" s="71">
        <v>15.69</v>
      </c>
      <c r="BZ195" s="71">
        <v>16.75</v>
      </c>
      <c r="CJ195" s="66"/>
      <c r="CM195" s="66"/>
      <c r="CP195" s="66"/>
      <c r="CS195" s="66"/>
    </row>
    <row r="196" spans="2:97" ht="14.25" customHeight="1" x14ac:dyDescent="0.3">
      <c r="B196" s="70">
        <v>41253</v>
      </c>
      <c r="C196" s="67">
        <v>10.15</v>
      </c>
      <c r="D196" s="67">
        <v>15.12</v>
      </c>
      <c r="E196" s="67">
        <v>15.3</v>
      </c>
      <c r="F196" s="67">
        <v>12.53</v>
      </c>
      <c r="G196" s="67">
        <v>12</v>
      </c>
      <c r="H196" s="67">
        <v>12.48</v>
      </c>
      <c r="I196" s="67">
        <v>14.5</v>
      </c>
      <c r="J196" s="67">
        <v>14.5</v>
      </c>
      <c r="K196" s="67"/>
      <c r="L196" s="67"/>
      <c r="M196" s="66">
        <v>40813</v>
      </c>
      <c r="N196" s="71">
        <v>1.0200000000000001E-2</v>
      </c>
      <c r="O196" s="71">
        <v>2.5399999999999999E-2</v>
      </c>
      <c r="P196" s="71">
        <v>9.6699999999999994E-2</v>
      </c>
      <c r="Q196" s="71">
        <v>0.23499999999999999</v>
      </c>
      <c r="R196" s="71">
        <v>0.40129999999999999</v>
      </c>
      <c r="S196" s="71">
        <v>0.94140000000000001</v>
      </c>
      <c r="T196" s="71">
        <v>1.9710999999999999</v>
      </c>
      <c r="U196" s="71">
        <v>2.3805499999999999</v>
      </c>
      <c r="X196" s="66">
        <v>40813</v>
      </c>
      <c r="Y196" s="72">
        <v>0.42399999999999999</v>
      </c>
      <c r="Z196" s="72">
        <v>0.51800000000000002</v>
      </c>
      <c r="AA196" s="72">
        <v>0.63100000000000001</v>
      </c>
      <c r="AB196" s="72">
        <v>1.0509999999999999</v>
      </c>
      <c r="AC196" s="72">
        <v>1.1779999999999999</v>
      </c>
      <c r="AD196" s="72">
        <v>1.772</v>
      </c>
      <c r="AE196" s="72">
        <v>2.6850000000000001</v>
      </c>
      <c r="AF196" s="72">
        <v>3.1739999999999999</v>
      </c>
      <c r="AJ196" s="66">
        <v>40900</v>
      </c>
      <c r="AK196" s="71">
        <v>0.1</v>
      </c>
      <c r="AL196" s="71">
        <v>0.1</v>
      </c>
      <c r="AM196" s="71">
        <v>0.1</v>
      </c>
      <c r="AN196" s="71">
        <v>0.13500000000000001</v>
      </c>
      <c r="AO196" s="71">
        <v>0.17599999999999999</v>
      </c>
      <c r="AP196" s="71">
        <v>0.35</v>
      </c>
      <c r="AQ196" s="71">
        <v>0.97799999999999998</v>
      </c>
      <c r="AR196" s="71">
        <v>1.405</v>
      </c>
      <c r="AV196" s="66">
        <v>40821</v>
      </c>
      <c r="AW196" s="71">
        <v>2.0139999999999998</v>
      </c>
      <c r="AX196" s="71">
        <v>2.665</v>
      </c>
      <c r="AY196" s="71">
        <v>3.5910000000000002</v>
      </c>
      <c r="AZ196" s="71">
        <v>3.4870000000000001</v>
      </c>
      <c r="BA196" s="71">
        <v>3.7359999999999998</v>
      </c>
      <c r="BB196" s="71">
        <v>4.3959999999999999</v>
      </c>
      <c r="BC196" s="71">
        <v>5.0860000000000003</v>
      </c>
      <c r="BD196" s="71">
        <v>5.7750000000000004</v>
      </c>
      <c r="BG196" s="66">
        <v>40827</v>
      </c>
      <c r="BH196" s="71">
        <v>5.49</v>
      </c>
      <c r="BI196" s="71">
        <v>5.52</v>
      </c>
      <c r="BJ196" s="71">
        <v>5.53</v>
      </c>
      <c r="BK196" s="71">
        <v>5.9370000000000003</v>
      </c>
      <c r="BL196" s="71">
        <v>6.3440000000000003</v>
      </c>
      <c r="BM196" s="71">
        <v>6.8760000000000003</v>
      </c>
      <c r="BN196" s="71">
        <v>8.2040000000000006</v>
      </c>
      <c r="BO196" s="71">
        <v>8.3889999999999993</v>
      </c>
      <c r="BR196" s="66">
        <v>41235</v>
      </c>
      <c r="BS196" s="71">
        <v>8.32</v>
      </c>
      <c r="BT196" s="71">
        <v>11.49</v>
      </c>
      <c r="BU196" s="71">
        <v>12.237</v>
      </c>
      <c r="BV196" s="71">
        <v>9.9499999999999993</v>
      </c>
      <c r="BW196" s="71">
        <v>10.925000000000001</v>
      </c>
      <c r="BX196" s="71">
        <v>11.9</v>
      </c>
      <c r="BY196" s="71">
        <v>15.69</v>
      </c>
      <c r="BZ196" s="71">
        <v>16.75</v>
      </c>
      <c r="CJ196" s="66"/>
      <c r="CM196" s="66"/>
      <c r="CP196" s="66"/>
      <c r="CS196" s="66"/>
    </row>
    <row r="197" spans="2:97" ht="14.25" customHeight="1" x14ac:dyDescent="0.3">
      <c r="B197" s="70">
        <v>41254</v>
      </c>
      <c r="C197" s="67">
        <v>10.15</v>
      </c>
      <c r="D197" s="67">
        <v>15.12</v>
      </c>
      <c r="E197" s="67">
        <v>15.3</v>
      </c>
      <c r="F197" s="67">
        <v>12.53</v>
      </c>
      <c r="G197" s="67">
        <v>12</v>
      </c>
      <c r="H197" s="67">
        <v>12.48</v>
      </c>
      <c r="I197" s="67">
        <v>14.5</v>
      </c>
      <c r="J197" s="67">
        <v>14.5</v>
      </c>
      <c r="K197" s="67"/>
      <c r="L197" s="67"/>
      <c r="M197" s="66">
        <v>40814</v>
      </c>
      <c r="N197" s="71">
        <v>5.1000000000000004E-3</v>
      </c>
      <c r="O197" s="71">
        <v>3.0499999999999999E-2</v>
      </c>
      <c r="P197" s="71">
        <v>9.6699999999999994E-2</v>
      </c>
      <c r="Q197" s="71">
        <v>0.2465</v>
      </c>
      <c r="R197" s="71">
        <v>0.40139999999999998</v>
      </c>
      <c r="S197" s="71">
        <v>0.93479999999999996</v>
      </c>
      <c r="T197" s="71">
        <v>1.9797</v>
      </c>
      <c r="U197" s="71">
        <v>2.3998499999999998</v>
      </c>
      <c r="X197" s="66">
        <v>40814</v>
      </c>
      <c r="Y197" s="72">
        <v>0.41599999999999998</v>
      </c>
      <c r="Z197" s="72">
        <v>0.54100000000000004</v>
      </c>
      <c r="AA197" s="72">
        <v>0.68799999999999994</v>
      </c>
      <c r="AB197" s="72">
        <v>1.0900000000000001</v>
      </c>
      <c r="AC197" s="72">
        <v>1.2210000000000001</v>
      </c>
      <c r="AD197" s="72">
        <v>1.8260000000000001</v>
      </c>
      <c r="AE197" s="72">
        <v>2.718</v>
      </c>
      <c r="AF197" s="72">
        <v>3.23</v>
      </c>
      <c r="AJ197" s="66">
        <v>40903</v>
      </c>
      <c r="AK197" s="71">
        <v>0.1</v>
      </c>
      <c r="AL197" s="71">
        <v>0.1</v>
      </c>
      <c r="AM197" s="71">
        <v>0.1</v>
      </c>
      <c r="AN197" s="71">
        <v>0.13</v>
      </c>
      <c r="AO197" s="71">
        <v>0.17899999999999999</v>
      </c>
      <c r="AP197" s="71">
        <v>0.34799999999999998</v>
      </c>
      <c r="AQ197" s="71">
        <v>0.97699999999999998</v>
      </c>
      <c r="AR197" s="71">
        <v>1.399</v>
      </c>
      <c r="AV197" s="66">
        <v>40822</v>
      </c>
      <c r="AW197" s="71">
        <v>1.9409999999999998</v>
      </c>
      <c r="AX197" s="71">
        <v>2.665</v>
      </c>
      <c r="AY197" s="71">
        <v>3.5910000000000002</v>
      </c>
      <c r="AZ197" s="71">
        <v>3.3740000000000001</v>
      </c>
      <c r="BA197" s="71">
        <v>3.625</v>
      </c>
      <c r="BB197" s="71">
        <v>4.3099999999999996</v>
      </c>
      <c r="BC197" s="71">
        <v>5.0110000000000001</v>
      </c>
      <c r="BD197" s="71">
        <v>5.6879999999999997</v>
      </c>
      <c r="BG197" s="66">
        <v>40828</v>
      </c>
      <c r="BH197" s="71">
        <v>5.49</v>
      </c>
      <c r="BI197" s="71">
        <v>5.52</v>
      </c>
      <c r="BJ197" s="71">
        <v>5.53</v>
      </c>
      <c r="BK197" s="71">
        <v>5.9109999999999996</v>
      </c>
      <c r="BL197" s="71">
        <v>6.2919999999999998</v>
      </c>
      <c r="BM197" s="71">
        <v>6.8760000000000003</v>
      </c>
      <c r="BN197" s="71">
        <v>8.2040000000000006</v>
      </c>
      <c r="BO197" s="71">
        <v>8.3520000000000003</v>
      </c>
      <c r="BR197" s="66">
        <v>41236</v>
      </c>
      <c r="BS197" s="71">
        <v>8.32</v>
      </c>
      <c r="BT197" s="71">
        <v>11.49</v>
      </c>
      <c r="BU197" s="71">
        <v>12.237</v>
      </c>
      <c r="BV197" s="71">
        <v>10.98</v>
      </c>
      <c r="BW197" s="71">
        <v>12.24</v>
      </c>
      <c r="BX197" s="71">
        <v>13.5</v>
      </c>
      <c r="BY197" s="71">
        <v>16.5</v>
      </c>
      <c r="BZ197" s="71">
        <v>16.600000000000001</v>
      </c>
      <c r="CJ197" s="66"/>
      <c r="CM197" s="66"/>
      <c r="CP197" s="66"/>
      <c r="CS197" s="66"/>
    </row>
    <row r="198" spans="2:97" ht="14.25" customHeight="1" x14ac:dyDescent="0.3">
      <c r="B198" s="70">
        <v>41255</v>
      </c>
      <c r="C198" s="67">
        <v>9.9499999999999993</v>
      </c>
      <c r="D198" s="67">
        <v>14.91</v>
      </c>
      <c r="E198" s="67">
        <v>15.2</v>
      </c>
      <c r="F198" s="67">
        <v>14.15</v>
      </c>
      <c r="G198" s="67">
        <v>14.25</v>
      </c>
      <c r="H198" s="67">
        <v>14</v>
      </c>
      <c r="I198" s="67">
        <v>14.5</v>
      </c>
      <c r="J198" s="67">
        <v>15</v>
      </c>
      <c r="K198" s="67"/>
      <c r="L198" s="67"/>
      <c r="M198" s="66">
        <v>40815</v>
      </c>
      <c r="N198" s="71">
        <v>1.0200000000000001E-2</v>
      </c>
      <c r="O198" s="71">
        <v>4.07E-2</v>
      </c>
      <c r="P198" s="71">
        <v>9.6699999999999994E-2</v>
      </c>
      <c r="Q198" s="71">
        <v>0.25819999999999999</v>
      </c>
      <c r="R198" s="71">
        <v>0.42820000000000003</v>
      </c>
      <c r="S198" s="71">
        <v>0.99680000000000002</v>
      </c>
      <c r="T198" s="71">
        <v>1.9962</v>
      </c>
      <c r="U198" s="71">
        <v>2.3780999999999999</v>
      </c>
      <c r="X198" s="66">
        <v>40815</v>
      </c>
      <c r="Y198" s="72">
        <v>0.39</v>
      </c>
      <c r="Z198" s="72">
        <v>0.52400000000000002</v>
      </c>
      <c r="AA198" s="72">
        <v>0.66900000000000004</v>
      </c>
      <c r="AB198" s="72">
        <v>1.0529999999999999</v>
      </c>
      <c r="AC198" s="72">
        <v>1.179</v>
      </c>
      <c r="AD198" s="72">
        <v>1.7890000000000001</v>
      </c>
      <c r="AE198" s="72">
        <v>2.6870000000000003</v>
      </c>
      <c r="AF198" s="72">
        <v>3.2160000000000002</v>
      </c>
      <c r="AJ198" s="66">
        <v>40904</v>
      </c>
      <c r="AK198" s="71">
        <v>0.1</v>
      </c>
      <c r="AL198" s="71">
        <v>0.1</v>
      </c>
      <c r="AM198" s="71">
        <v>0.1</v>
      </c>
      <c r="AN198" s="71">
        <v>0.13</v>
      </c>
      <c r="AO198" s="71">
        <v>0.17499999999999999</v>
      </c>
      <c r="AP198" s="71">
        <v>0.34399999999999997</v>
      </c>
      <c r="AQ198" s="71">
        <v>0.98399999999999999</v>
      </c>
      <c r="AR198" s="71">
        <v>1.399</v>
      </c>
      <c r="AV198" s="66">
        <v>40823</v>
      </c>
      <c r="AW198" s="71">
        <v>1.9159999999999999</v>
      </c>
      <c r="AX198" s="71">
        <v>2.665</v>
      </c>
      <c r="AY198" s="71">
        <v>3.5910000000000002</v>
      </c>
      <c r="AZ198" s="71">
        <v>3.3490000000000002</v>
      </c>
      <c r="BA198" s="71">
        <v>3.6070000000000002</v>
      </c>
      <c r="BB198" s="71">
        <v>4.3010000000000002</v>
      </c>
      <c r="BC198" s="71">
        <v>4.9879999999999995</v>
      </c>
      <c r="BD198" s="71">
        <v>5.7089999999999996</v>
      </c>
      <c r="BG198" s="66">
        <v>40829</v>
      </c>
      <c r="BH198" s="71">
        <v>5.49</v>
      </c>
      <c r="BI198" s="71">
        <v>5.52</v>
      </c>
      <c r="BJ198" s="71">
        <v>5.53</v>
      </c>
      <c r="BK198" s="71">
        <v>5.9459999999999997</v>
      </c>
      <c r="BL198" s="71">
        <v>6.3620000000000001</v>
      </c>
      <c r="BM198" s="71">
        <v>6.8760000000000003</v>
      </c>
      <c r="BN198" s="71">
        <v>8.2040000000000006</v>
      </c>
      <c r="BO198" s="71">
        <v>8.423</v>
      </c>
      <c r="BR198" s="66">
        <v>41239</v>
      </c>
      <c r="BS198" s="71">
        <v>8.32</v>
      </c>
      <c r="BT198" s="71">
        <v>11.49</v>
      </c>
      <c r="BU198" s="71">
        <v>12.237</v>
      </c>
      <c r="BV198" s="71">
        <v>10.98</v>
      </c>
      <c r="BW198" s="71">
        <v>12.24</v>
      </c>
      <c r="BX198" s="71">
        <v>13.5</v>
      </c>
      <c r="BY198" s="71">
        <v>16.5</v>
      </c>
      <c r="BZ198" s="71">
        <v>16.600000000000001</v>
      </c>
      <c r="CJ198" s="66"/>
      <c r="CM198" s="66"/>
      <c r="CP198" s="66"/>
      <c r="CS198" s="66"/>
    </row>
    <row r="199" spans="2:97" ht="14.25" customHeight="1" x14ac:dyDescent="0.3">
      <c r="B199" s="70">
        <v>41256</v>
      </c>
      <c r="C199" s="67">
        <v>9.9499999999999993</v>
      </c>
      <c r="D199" s="67">
        <v>14.91</v>
      </c>
      <c r="E199" s="67">
        <v>15.2</v>
      </c>
      <c r="F199" s="67">
        <v>14.15</v>
      </c>
      <c r="G199" s="67">
        <v>14.25</v>
      </c>
      <c r="H199" s="67">
        <v>14</v>
      </c>
      <c r="I199" s="67">
        <v>14.5</v>
      </c>
      <c r="J199" s="67">
        <v>15</v>
      </c>
      <c r="K199" s="67"/>
      <c r="L199" s="67"/>
      <c r="M199" s="66">
        <v>40816</v>
      </c>
      <c r="N199" s="71">
        <v>2.0299999999999999E-2</v>
      </c>
      <c r="O199" s="71">
        <v>5.0799999999999998E-2</v>
      </c>
      <c r="P199" s="71">
        <v>0.1017</v>
      </c>
      <c r="Q199" s="71">
        <v>0.24299999999999999</v>
      </c>
      <c r="R199" s="71">
        <v>0.40200000000000002</v>
      </c>
      <c r="S199" s="71">
        <v>0.95179999999999998</v>
      </c>
      <c r="T199" s="71">
        <v>1.9154</v>
      </c>
      <c r="U199" s="71">
        <v>2.2877000000000001</v>
      </c>
      <c r="X199" s="66">
        <v>40816</v>
      </c>
      <c r="Y199" s="72">
        <v>0.38300000000000001</v>
      </c>
      <c r="Z199" s="72">
        <v>0.48</v>
      </c>
      <c r="AA199" s="72">
        <v>0.61799999999999999</v>
      </c>
      <c r="AB199" s="72">
        <v>1.016</v>
      </c>
      <c r="AC199" s="72">
        <v>1.141</v>
      </c>
      <c r="AD199" s="72">
        <v>1.74</v>
      </c>
      <c r="AE199" s="72">
        <v>2.5960000000000001</v>
      </c>
      <c r="AF199" s="72">
        <v>3.1139999999999999</v>
      </c>
      <c r="AJ199" s="66">
        <v>40905</v>
      </c>
      <c r="AK199" s="71">
        <v>0.1</v>
      </c>
      <c r="AL199" s="71">
        <v>0.1</v>
      </c>
      <c r="AM199" s="71">
        <v>0.1</v>
      </c>
      <c r="AN199" s="71">
        <v>0.13500000000000001</v>
      </c>
      <c r="AO199" s="71">
        <v>0.17699999999999999</v>
      </c>
      <c r="AP199" s="71">
        <v>0.35399999999999998</v>
      </c>
      <c r="AQ199" s="71">
        <v>0.998</v>
      </c>
      <c r="AR199" s="71">
        <v>1.4139999999999999</v>
      </c>
      <c r="AV199" s="66">
        <v>40826</v>
      </c>
      <c r="AW199" s="71">
        <v>1.75</v>
      </c>
      <c r="AX199" s="71">
        <v>2.665</v>
      </c>
      <c r="AY199" s="71">
        <v>3.5910000000000002</v>
      </c>
      <c r="AZ199" s="71">
        <v>3.3449999999999998</v>
      </c>
      <c r="BA199" s="71">
        <v>3.6150000000000002</v>
      </c>
      <c r="BB199" s="71">
        <v>4.2789999999999999</v>
      </c>
      <c r="BC199" s="71">
        <v>4.9879999999999995</v>
      </c>
      <c r="BD199" s="71">
        <v>5.7359999999999998</v>
      </c>
      <c r="BG199" s="66">
        <v>40830</v>
      </c>
      <c r="BH199" s="71">
        <v>5.5</v>
      </c>
      <c r="BI199" s="71">
        <v>5.53</v>
      </c>
      <c r="BJ199" s="71">
        <v>5.52</v>
      </c>
      <c r="BK199" s="71">
        <v>5.9115000000000002</v>
      </c>
      <c r="BL199" s="71">
        <v>6.3029999999999999</v>
      </c>
      <c r="BM199" s="71">
        <v>6.8760000000000003</v>
      </c>
      <c r="BN199" s="71">
        <v>8.2040000000000006</v>
      </c>
      <c r="BO199" s="71">
        <v>8.3870000000000005</v>
      </c>
      <c r="BR199" s="66">
        <v>41240</v>
      </c>
      <c r="BS199" s="71">
        <v>8.32</v>
      </c>
      <c r="BT199" s="71">
        <v>11.49</v>
      </c>
      <c r="BU199" s="71">
        <v>12.237</v>
      </c>
      <c r="BV199" s="71">
        <v>10.98</v>
      </c>
      <c r="BW199" s="71">
        <v>12.24</v>
      </c>
      <c r="BX199" s="71">
        <v>13.5</v>
      </c>
      <c r="BY199" s="71">
        <v>16.5</v>
      </c>
      <c r="BZ199" s="71">
        <v>16.600000000000001</v>
      </c>
      <c r="CJ199" s="66"/>
      <c r="CM199" s="66"/>
      <c r="CP199" s="66"/>
      <c r="CS199" s="66"/>
    </row>
    <row r="200" spans="2:97" ht="14.25" customHeight="1" x14ac:dyDescent="0.3">
      <c r="B200" s="70">
        <v>41257</v>
      </c>
      <c r="C200" s="67">
        <v>9.9499999999999993</v>
      </c>
      <c r="D200" s="67">
        <v>14.91</v>
      </c>
      <c r="E200" s="67">
        <v>15.2</v>
      </c>
      <c r="F200" s="67">
        <v>14.15</v>
      </c>
      <c r="G200" s="67">
        <v>14.25</v>
      </c>
      <c r="H200" s="67">
        <v>14</v>
      </c>
      <c r="I200" s="67">
        <v>14.5</v>
      </c>
      <c r="J200" s="67">
        <v>15</v>
      </c>
      <c r="K200" s="67"/>
      <c r="L200" s="67"/>
      <c r="M200" s="66">
        <v>40819</v>
      </c>
      <c r="N200" s="71">
        <v>-5.1000000000000004E-3</v>
      </c>
      <c r="O200" s="71">
        <v>4.58E-2</v>
      </c>
      <c r="P200" s="71">
        <v>9.6699999999999994E-2</v>
      </c>
      <c r="Q200" s="71">
        <v>0.23139999999999999</v>
      </c>
      <c r="R200" s="71">
        <v>0.36730000000000002</v>
      </c>
      <c r="S200" s="71">
        <v>0.85089999999999999</v>
      </c>
      <c r="T200" s="71">
        <v>1.756</v>
      </c>
      <c r="U200" s="71">
        <v>2.133</v>
      </c>
      <c r="X200" s="66">
        <v>40819</v>
      </c>
      <c r="Y200" s="72">
        <v>0.38800000000000001</v>
      </c>
      <c r="Z200" s="72">
        <v>0.49299999999999999</v>
      </c>
      <c r="AA200" s="72">
        <v>0.59699999999999998</v>
      </c>
      <c r="AB200" s="72">
        <v>0.98199999999999998</v>
      </c>
      <c r="AC200" s="72">
        <v>1.1160000000000001</v>
      </c>
      <c r="AD200" s="72">
        <v>1.7050000000000001</v>
      </c>
      <c r="AE200" s="72">
        <v>2.5629999999999997</v>
      </c>
      <c r="AF200" s="72">
        <v>3.0619999999999998</v>
      </c>
      <c r="AJ200" s="66">
        <v>40906</v>
      </c>
      <c r="AK200" s="71">
        <v>0.1</v>
      </c>
      <c r="AL200" s="71">
        <v>0.1</v>
      </c>
      <c r="AM200" s="71">
        <v>0.1</v>
      </c>
      <c r="AN200" s="71">
        <v>0.13800000000000001</v>
      </c>
      <c r="AO200" s="71">
        <v>0.17799999999999999</v>
      </c>
      <c r="AP200" s="71">
        <v>0.35399999999999998</v>
      </c>
      <c r="AQ200" s="71">
        <v>1</v>
      </c>
      <c r="AR200" s="71">
        <v>1.417</v>
      </c>
      <c r="AV200" s="66">
        <v>40827</v>
      </c>
      <c r="AW200" s="71">
        <v>1.806</v>
      </c>
      <c r="AX200" s="71">
        <v>2.665</v>
      </c>
      <c r="AY200" s="71">
        <v>3.5910000000000002</v>
      </c>
      <c r="AZ200" s="71">
        <v>3.3650000000000002</v>
      </c>
      <c r="BA200" s="71">
        <v>3.6429999999999998</v>
      </c>
      <c r="BB200" s="71">
        <v>4.3010000000000002</v>
      </c>
      <c r="BC200" s="71">
        <v>5.0259999999999998</v>
      </c>
      <c r="BD200" s="71">
        <v>5.7629999999999999</v>
      </c>
      <c r="BG200" s="66">
        <v>40833</v>
      </c>
      <c r="BH200" s="71">
        <v>5.5</v>
      </c>
      <c r="BI200" s="71">
        <v>5.53</v>
      </c>
      <c r="BJ200" s="71">
        <v>5.52</v>
      </c>
      <c r="BK200" s="71">
        <v>5.9234999999999998</v>
      </c>
      <c r="BL200" s="71">
        <v>6.327</v>
      </c>
      <c r="BM200" s="71">
        <v>6.8760000000000003</v>
      </c>
      <c r="BN200" s="71">
        <v>8.2040000000000006</v>
      </c>
      <c r="BO200" s="71">
        <v>8.4120000000000008</v>
      </c>
      <c r="BR200" s="66">
        <v>41241</v>
      </c>
      <c r="BS200" s="71">
        <v>8.32</v>
      </c>
      <c r="BT200" s="71">
        <v>11.49</v>
      </c>
      <c r="BU200" s="71">
        <v>12.237</v>
      </c>
      <c r="BV200" s="71">
        <v>10.98</v>
      </c>
      <c r="BW200" s="71">
        <v>12.24</v>
      </c>
      <c r="BX200" s="71">
        <v>13.5</v>
      </c>
      <c r="BY200" s="71">
        <v>16.5</v>
      </c>
      <c r="BZ200" s="71">
        <v>16.600000000000001</v>
      </c>
      <c r="CJ200" s="66"/>
      <c r="CM200" s="66"/>
      <c r="CP200" s="66"/>
      <c r="CS200" s="66"/>
    </row>
    <row r="201" spans="2:97" ht="14.25" customHeight="1" x14ac:dyDescent="0.3">
      <c r="B201" s="70">
        <v>41260</v>
      </c>
      <c r="C201" s="67">
        <v>9.9499999999999993</v>
      </c>
      <c r="D201" s="67">
        <v>14.91</v>
      </c>
      <c r="E201" s="67">
        <v>15.2</v>
      </c>
      <c r="F201" s="67">
        <v>14.15</v>
      </c>
      <c r="G201" s="67">
        <v>14.25</v>
      </c>
      <c r="H201" s="67">
        <v>14</v>
      </c>
      <c r="I201" s="67">
        <v>14.5</v>
      </c>
      <c r="J201" s="67">
        <v>15</v>
      </c>
      <c r="K201" s="67"/>
      <c r="L201" s="67"/>
      <c r="M201" s="66">
        <v>40820</v>
      </c>
      <c r="N201" s="71">
        <v>0</v>
      </c>
      <c r="O201" s="71">
        <v>3.56E-2</v>
      </c>
      <c r="P201" s="71">
        <v>9.6699999999999994E-2</v>
      </c>
      <c r="Q201" s="71">
        <v>0.25130000000000002</v>
      </c>
      <c r="R201" s="71">
        <v>0.39419999999999999</v>
      </c>
      <c r="S201" s="71">
        <v>0.90200000000000002</v>
      </c>
      <c r="T201" s="71">
        <v>1.8207</v>
      </c>
      <c r="U201" s="71">
        <v>2.1753499999999999</v>
      </c>
      <c r="X201" s="66">
        <v>40820</v>
      </c>
      <c r="Y201" s="72">
        <v>0.39200000000000002</v>
      </c>
      <c r="Z201" s="72">
        <v>0.48599999999999999</v>
      </c>
      <c r="AA201" s="72">
        <v>0.56999999999999995</v>
      </c>
      <c r="AB201" s="72">
        <v>0.995</v>
      </c>
      <c r="AC201" s="72">
        <v>1.135</v>
      </c>
      <c r="AD201" s="72">
        <v>1.704</v>
      </c>
      <c r="AE201" s="72">
        <v>2.5460000000000003</v>
      </c>
      <c r="AF201" s="72">
        <v>3.0619999999999998</v>
      </c>
      <c r="AJ201" s="66">
        <v>40907</v>
      </c>
      <c r="AK201" s="71">
        <v>0.1</v>
      </c>
      <c r="AL201" s="71">
        <v>0.1</v>
      </c>
      <c r="AM201" s="71">
        <v>0.1</v>
      </c>
      <c r="AN201" s="71">
        <v>0.13600000000000001</v>
      </c>
      <c r="AO201" s="71">
        <v>0.17499999999999999</v>
      </c>
      <c r="AP201" s="71">
        <v>0.34899999999999998</v>
      </c>
      <c r="AQ201" s="71">
        <v>0.98799999999999999</v>
      </c>
      <c r="AR201" s="71">
        <v>1.4079999999999999</v>
      </c>
      <c r="AV201" s="66">
        <v>40828</v>
      </c>
      <c r="AW201" s="71">
        <v>1.748</v>
      </c>
      <c r="AX201" s="71">
        <v>2.665</v>
      </c>
      <c r="AY201" s="71">
        <v>3.5910000000000002</v>
      </c>
      <c r="AZ201" s="71">
        <v>3.4340000000000002</v>
      </c>
      <c r="BA201" s="71">
        <v>3.7170000000000001</v>
      </c>
      <c r="BB201" s="71">
        <v>4.3710000000000004</v>
      </c>
      <c r="BC201" s="71">
        <v>5.1180000000000003</v>
      </c>
      <c r="BD201" s="71">
        <v>5.84</v>
      </c>
      <c r="BG201" s="66">
        <v>40834</v>
      </c>
      <c r="BH201" s="71">
        <v>5.5</v>
      </c>
      <c r="BI201" s="71">
        <v>5.53</v>
      </c>
      <c r="BJ201" s="71">
        <v>5.52</v>
      </c>
      <c r="BK201" s="71">
        <v>5.9574999999999996</v>
      </c>
      <c r="BL201" s="71">
        <v>6.3949999999999996</v>
      </c>
      <c r="BM201" s="71">
        <v>6.8760000000000003</v>
      </c>
      <c r="BN201" s="71">
        <v>8.2040000000000006</v>
      </c>
      <c r="BO201" s="71">
        <v>8.4969999999999999</v>
      </c>
      <c r="BR201" s="66">
        <v>41242</v>
      </c>
      <c r="BS201" s="71">
        <v>8.9809999999999999</v>
      </c>
      <c r="BT201" s="71">
        <v>12.24</v>
      </c>
      <c r="BU201" s="71">
        <v>13.004</v>
      </c>
      <c r="BV201" s="71">
        <v>10.98</v>
      </c>
      <c r="BW201" s="71">
        <v>12.24</v>
      </c>
      <c r="BX201" s="71">
        <v>13.5</v>
      </c>
      <c r="BY201" s="71">
        <v>16.5</v>
      </c>
      <c r="BZ201" s="71">
        <v>16.600000000000001</v>
      </c>
      <c r="CJ201" s="66"/>
      <c r="CM201" s="66"/>
      <c r="CP201" s="66"/>
      <c r="CS201" s="66"/>
    </row>
    <row r="202" spans="2:97" ht="14.25" customHeight="1" x14ac:dyDescent="0.3">
      <c r="B202" s="70">
        <v>41261</v>
      </c>
      <c r="C202" s="67">
        <v>9.9499999999999993</v>
      </c>
      <c r="D202" s="67">
        <v>14.91</v>
      </c>
      <c r="E202" s="67">
        <v>15.2</v>
      </c>
      <c r="F202" s="67">
        <v>14.15</v>
      </c>
      <c r="G202" s="67">
        <v>14.25</v>
      </c>
      <c r="H202" s="67">
        <v>14</v>
      </c>
      <c r="I202" s="67">
        <v>14.5</v>
      </c>
      <c r="J202" s="67">
        <v>15</v>
      </c>
      <c r="K202" s="67"/>
      <c r="L202" s="67"/>
      <c r="M202" s="66">
        <v>40821</v>
      </c>
      <c r="N202" s="71">
        <v>0</v>
      </c>
      <c r="O202" s="71">
        <v>2.0299999999999999E-2</v>
      </c>
      <c r="P202" s="71">
        <v>9.1600000000000001E-2</v>
      </c>
      <c r="Q202" s="71">
        <v>0.25540000000000002</v>
      </c>
      <c r="R202" s="71">
        <v>0.4158</v>
      </c>
      <c r="S202" s="71">
        <v>0.94530000000000003</v>
      </c>
      <c r="T202" s="71">
        <v>1.8877000000000002</v>
      </c>
      <c r="U202" s="71">
        <v>2.2538499999999999</v>
      </c>
      <c r="X202" s="66">
        <v>40821</v>
      </c>
      <c r="Y202" s="72">
        <v>0.376</v>
      </c>
      <c r="Z202" s="72">
        <v>0.45600000000000002</v>
      </c>
      <c r="AA202" s="72">
        <v>0.57699999999999996</v>
      </c>
      <c r="AB202" s="72">
        <v>0.999</v>
      </c>
      <c r="AC202" s="72">
        <v>1.163</v>
      </c>
      <c r="AD202" s="72">
        <v>1.7909999999999999</v>
      </c>
      <c r="AE202" s="72">
        <v>2.653</v>
      </c>
      <c r="AF202" s="72">
        <v>3.1579999999999999</v>
      </c>
      <c r="AJ202" s="66">
        <v>40910</v>
      </c>
      <c r="AK202" s="71">
        <v>0.1</v>
      </c>
      <c r="AL202" s="71">
        <v>0.1</v>
      </c>
      <c r="AM202" s="71">
        <v>0.1</v>
      </c>
      <c r="AN202" s="71">
        <v>0.13600000000000001</v>
      </c>
      <c r="AO202" s="71">
        <v>0.17499999999999999</v>
      </c>
      <c r="AP202" s="71">
        <v>0.34899999999999998</v>
      </c>
      <c r="AQ202" s="71">
        <v>0.98799999999999999</v>
      </c>
      <c r="AR202" s="71">
        <v>1.4079999999999999</v>
      </c>
      <c r="AV202" s="66">
        <v>40829</v>
      </c>
      <c r="AW202" s="71">
        <v>1.8359999999999999</v>
      </c>
      <c r="AX202" s="71">
        <v>2.665</v>
      </c>
      <c r="AY202" s="71">
        <v>3.5910000000000002</v>
      </c>
      <c r="AZ202" s="71">
        <v>3.5869999999999997</v>
      </c>
      <c r="BA202" s="71">
        <v>3.8279999999999998</v>
      </c>
      <c r="BB202" s="71">
        <v>4.4770000000000003</v>
      </c>
      <c r="BC202" s="71">
        <v>5.2050000000000001</v>
      </c>
      <c r="BD202" s="71">
        <v>5.9379999999999997</v>
      </c>
      <c r="BG202" s="66">
        <v>40835</v>
      </c>
      <c r="BH202" s="71">
        <v>5.5</v>
      </c>
      <c r="BI202" s="71">
        <v>5.53</v>
      </c>
      <c r="BJ202" s="71">
        <v>5.52</v>
      </c>
      <c r="BK202" s="71">
        <v>5.9264999999999999</v>
      </c>
      <c r="BL202" s="71">
        <v>6.3330000000000002</v>
      </c>
      <c r="BM202" s="71">
        <v>6.8760000000000003</v>
      </c>
      <c r="BN202" s="71">
        <v>8.2040000000000006</v>
      </c>
      <c r="BO202" s="71">
        <v>8.4109999999999996</v>
      </c>
      <c r="BR202" s="66">
        <v>41243</v>
      </c>
      <c r="BS202" s="71">
        <v>8.9809999999999999</v>
      </c>
      <c r="BT202" s="71">
        <v>12.24</v>
      </c>
      <c r="BU202" s="71">
        <v>13.004</v>
      </c>
      <c r="BV202" s="71">
        <v>10.98</v>
      </c>
      <c r="BW202" s="71">
        <v>12.24</v>
      </c>
      <c r="BX202" s="71">
        <v>13.5</v>
      </c>
      <c r="BY202" s="71">
        <v>16.5</v>
      </c>
      <c r="BZ202" s="71">
        <v>16.600000000000001</v>
      </c>
      <c r="CJ202" s="66"/>
      <c r="CM202" s="66"/>
      <c r="CP202" s="66"/>
      <c r="CS202" s="66"/>
    </row>
    <row r="203" spans="2:97" ht="14.25" customHeight="1" x14ac:dyDescent="0.3">
      <c r="B203" s="70">
        <v>41262</v>
      </c>
      <c r="C203" s="67">
        <v>9.9499999999999993</v>
      </c>
      <c r="D203" s="67">
        <v>14.91</v>
      </c>
      <c r="E203" s="67">
        <v>15.2</v>
      </c>
      <c r="F203" s="67">
        <v>14.15</v>
      </c>
      <c r="G203" s="67">
        <v>14.25</v>
      </c>
      <c r="H203" s="67">
        <v>14</v>
      </c>
      <c r="I203" s="67">
        <v>14.5</v>
      </c>
      <c r="J203" s="67">
        <v>15</v>
      </c>
      <c r="K203" s="67"/>
      <c r="L203" s="67"/>
      <c r="M203" s="66">
        <v>40822</v>
      </c>
      <c r="N203" s="71">
        <v>0</v>
      </c>
      <c r="O203" s="71">
        <v>2.0299999999999999E-2</v>
      </c>
      <c r="P203" s="71">
        <v>7.6300000000000007E-2</v>
      </c>
      <c r="Q203" s="71">
        <v>0.26350000000000001</v>
      </c>
      <c r="R203" s="71">
        <v>0.44009999999999999</v>
      </c>
      <c r="S203" s="71">
        <v>1.0016</v>
      </c>
      <c r="T203" s="71">
        <v>1.9872000000000001</v>
      </c>
      <c r="U203" s="71">
        <v>2.3486000000000002</v>
      </c>
      <c r="X203" s="66">
        <v>40822</v>
      </c>
      <c r="Y203" s="72">
        <v>0.48099999999999998</v>
      </c>
      <c r="Z203" s="72">
        <v>0.55800000000000005</v>
      </c>
      <c r="AA203" s="72">
        <v>0.65400000000000003</v>
      </c>
      <c r="AB203" s="72">
        <v>1.0920000000000001</v>
      </c>
      <c r="AC203" s="72">
        <v>1.256</v>
      </c>
      <c r="AD203" s="72">
        <v>1.8780000000000001</v>
      </c>
      <c r="AE203" s="72">
        <v>2.7389999999999999</v>
      </c>
      <c r="AF203" s="72">
        <v>3.2509999999999999</v>
      </c>
      <c r="AJ203" s="66">
        <v>40911</v>
      </c>
      <c r="AK203" s="71">
        <v>0.1</v>
      </c>
      <c r="AL203" s="71">
        <v>0.1</v>
      </c>
      <c r="AM203" s="71">
        <v>0.1</v>
      </c>
      <c r="AN203" s="71">
        <v>0.13300000000000001</v>
      </c>
      <c r="AO203" s="71">
        <v>0.16900000000000001</v>
      </c>
      <c r="AP203" s="71">
        <v>0.34699999999999998</v>
      </c>
      <c r="AQ203" s="71">
        <v>0.97699999999999998</v>
      </c>
      <c r="AR203" s="71">
        <v>1.397</v>
      </c>
      <c r="AV203" s="66">
        <v>40830</v>
      </c>
      <c r="AW203" s="71">
        <v>1.7749999999999999</v>
      </c>
      <c r="AX203" s="71">
        <v>2.665</v>
      </c>
      <c r="AY203" s="71">
        <v>3.5910000000000002</v>
      </c>
      <c r="AZ203" s="71">
        <v>3.673</v>
      </c>
      <c r="BA203" s="71">
        <v>3.8980000000000001</v>
      </c>
      <c r="BB203" s="71">
        <v>4.5010000000000003</v>
      </c>
      <c r="BC203" s="71">
        <v>5.2439999999999998</v>
      </c>
      <c r="BD203" s="71">
        <v>5.984</v>
      </c>
      <c r="BG203" s="66">
        <v>40836</v>
      </c>
      <c r="BH203" s="71">
        <v>5.5</v>
      </c>
      <c r="BI203" s="71">
        <v>5.53</v>
      </c>
      <c r="BJ203" s="71">
        <v>5.52</v>
      </c>
      <c r="BK203" s="71">
        <v>5.9239999999999995</v>
      </c>
      <c r="BL203" s="71">
        <v>6.3280000000000003</v>
      </c>
      <c r="BM203" s="71">
        <v>6.8760000000000003</v>
      </c>
      <c r="BN203" s="71">
        <v>8.2040000000000006</v>
      </c>
      <c r="BO203" s="71">
        <v>8.4049999999999994</v>
      </c>
      <c r="BR203" s="66">
        <v>41246</v>
      </c>
      <c r="BS203" s="71">
        <v>8.9809999999999999</v>
      </c>
      <c r="BT203" s="71">
        <v>12.24</v>
      </c>
      <c r="BU203" s="71">
        <v>13.004</v>
      </c>
      <c r="BV203" s="71">
        <v>10.98</v>
      </c>
      <c r="BW203" s="71">
        <v>12.24</v>
      </c>
      <c r="BX203" s="71">
        <v>13.5</v>
      </c>
      <c r="BY203" s="71">
        <v>16.5</v>
      </c>
      <c r="BZ203" s="71">
        <v>16.600000000000001</v>
      </c>
      <c r="CJ203" s="66"/>
      <c r="CM203" s="66"/>
      <c r="CP203" s="66"/>
      <c r="CS203" s="66"/>
    </row>
    <row r="204" spans="2:97" ht="14.25" customHeight="1" x14ac:dyDescent="0.3">
      <c r="B204" s="70">
        <v>41263</v>
      </c>
      <c r="C204" s="67">
        <v>9.9499999999999993</v>
      </c>
      <c r="D204" s="67">
        <v>14.91</v>
      </c>
      <c r="E204" s="67">
        <v>15.2</v>
      </c>
      <c r="F204" s="67">
        <v>14.15</v>
      </c>
      <c r="G204" s="67">
        <v>14.25</v>
      </c>
      <c r="H204" s="67">
        <v>14</v>
      </c>
      <c r="I204" s="67">
        <v>14.5</v>
      </c>
      <c r="J204" s="67">
        <v>15</v>
      </c>
      <c r="K204" s="67"/>
      <c r="L204" s="67"/>
      <c r="M204" s="66">
        <v>40823</v>
      </c>
      <c r="N204" s="71">
        <v>5.1000000000000004E-3</v>
      </c>
      <c r="O204" s="71">
        <v>3.0499999999999999E-2</v>
      </c>
      <c r="P204" s="71">
        <v>9.1600000000000001E-2</v>
      </c>
      <c r="Q204" s="71">
        <v>0.28820000000000001</v>
      </c>
      <c r="R204" s="71">
        <v>0.49209999999999998</v>
      </c>
      <c r="S204" s="71">
        <v>1.0809</v>
      </c>
      <c r="T204" s="71">
        <v>2.0764</v>
      </c>
      <c r="U204" s="71">
        <v>2.4281999999999999</v>
      </c>
      <c r="X204" s="66">
        <v>40823</v>
      </c>
      <c r="Y204" s="72">
        <v>0.497</v>
      </c>
      <c r="Z204" s="72">
        <v>0.51200000000000001</v>
      </c>
      <c r="AA204" s="72">
        <v>0.66</v>
      </c>
      <c r="AB204" s="72">
        <v>1.0589999999999999</v>
      </c>
      <c r="AC204" s="72">
        <v>1.2250000000000001</v>
      </c>
      <c r="AD204" s="72">
        <v>1.87</v>
      </c>
      <c r="AE204" s="72">
        <v>2.7480000000000002</v>
      </c>
      <c r="AF204" s="72">
        <v>3.2530000000000001</v>
      </c>
      <c r="AJ204" s="66">
        <v>40912</v>
      </c>
      <c r="AK204" s="71">
        <v>0.1</v>
      </c>
      <c r="AL204" s="71">
        <v>0.1</v>
      </c>
      <c r="AM204" s="71">
        <v>0.1</v>
      </c>
      <c r="AN204" s="71">
        <v>0.13600000000000001</v>
      </c>
      <c r="AO204" s="71">
        <v>0.17100000000000001</v>
      </c>
      <c r="AP204" s="71">
        <v>0.35</v>
      </c>
      <c r="AQ204" s="71">
        <v>0.99099999999999999</v>
      </c>
      <c r="AR204" s="71">
        <v>1.411</v>
      </c>
      <c r="AV204" s="66">
        <v>40833</v>
      </c>
      <c r="AW204" s="71">
        <v>1.899</v>
      </c>
      <c r="AX204" s="71">
        <v>2.665</v>
      </c>
      <c r="AY204" s="71">
        <v>3.5910000000000002</v>
      </c>
      <c r="AZ204" s="71">
        <v>3.7519999999999998</v>
      </c>
      <c r="BA204" s="71">
        <v>4.0010000000000003</v>
      </c>
      <c r="BB204" s="71">
        <v>4.5549999999999997</v>
      </c>
      <c r="BC204" s="71">
        <v>5.3159999999999998</v>
      </c>
      <c r="BD204" s="71">
        <v>5.98</v>
      </c>
      <c r="BG204" s="66">
        <v>40837</v>
      </c>
      <c r="BH204" s="71">
        <v>5.49</v>
      </c>
      <c r="BI204" s="71">
        <v>5.54</v>
      </c>
      <c r="BJ204" s="71">
        <v>5.52</v>
      </c>
      <c r="BK204" s="71">
        <v>5.9219999999999997</v>
      </c>
      <c r="BL204" s="71">
        <v>6.3239999999999998</v>
      </c>
      <c r="BM204" s="71">
        <v>6.8760000000000003</v>
      </c>
      <c r="BN204" s="71">
        <v>8.2040000000000006</v>
      </c>
      <c r="BO204" s="71">
        <v>8.4130000000000003</v>
      </c>
      <c r="BR204" s="66">
        <v>41247</v>
      </c>
      <c r="BS204" s="71">
        <v>8.9809999999999999</v>
      </c>
      <c r="BT204" s="71">
        <v>12.24</v>
      </c>
      <c r="BU204" s="71">
        <v>13.004</v>
      </c>
      <c r="BV204" s="71">
        <v>10.98</v>
      </c>
      <c r="BW204" s="71">
        <v>12.24</v>
      </c>
      <c r="BX204" s="71">
        <v>13.5</v>
      </c>
      <c r="BY204" s="71">
        <v>16.5</v>
      </c>
      <c r="BZ204" s="71">
        <v>16.600000000000001</v>
      </c>
      <c r="CJ204" s="66"/>
      <c r="CM204" s="66"/>
      <c r="CP204" s="66"/>
      <c r="CS204" s="66"/>
    </row>
    <row r="205" spans="2:97" ht="14.25" customHeight="1" x14ac:dyDescent="0.3">
      <c r="B205" s="70">
        <v>41264</v>
      </c>
      <c r="C205" s="67">
        <v>9.9499999999999993</v>
      </c>
      <c r="D205" s="67">
        <v>14.91</v>
      </c>
      <c r="E205" s="67">
        <v>15.2</v>
      </c>
      <c r="F205" s="67">
        <v>14.15</v>
      </c>
      <c r="G205" s="67">
        <v>14.25</v>
      </c>
      <c r="H205" s="67">
        <v>14</v>
      </c>
      <c r="I205" s="67">
        <v>14.5</v>
      </c>
      <c r="J205" s="67">
        <v>15</v>
      </c>
      <c r="K205" s="67"/>
      <c r="L205" s="67"/>
      <c r="M205" s="66">
        <v>40826</v>
      </c>
      <c r="N205" s="71">
        <v>5.1000000000000004E-3</v>
      </c>
      <c r="O205" s="71">
        <v>3.0499999999999999E-2</v>
      </c>
      <c r="P205" s="71">
        <v>9.1600000000000001E-2</v>
      </c>
      <c r="Q205" s="71">
        <v>0.28820000000000001</v>
      </c>
      <c r="R205" s="71">
        <v>0.49209999999999998</v>
      </c>
      <c r="S205" s="71">
        <v>1.0809</v>
      </c>
      <c r="T205" s="71">
        <v>2.0764</v>
      </c>
      <c r="U205" s="71">
        <v>2.4281999999999999</v>
      </c>
      <c r="X205" s="66">
        <v>40826</v>
      </c>
      <c r="Y205" s="72">
        <v>0.51300000000000001</v>
      </c>
      <c r="Z205" s="72">
        <v>0.55600000000000005</v>
      </c>
      <c r="AA205" s="72">
        <v>0.65900000000000003</v>
      </c>
      <c r="AB205" s="72">
        <v>1.0980000000000001</v>
      </c>
      <c r="AC205" s="72">
        <v>1.2929999999999999</v>
      </c>
      <c r="AD205" s="72">
        <v>1.974</v>
      </c>
      <c r="AE205" s="72">
        <v>2.8609999999999998</v>
      </c>
      <c r="AF205" s="72">
        <v>3.3439999999999999</v>
      </c>
      <c r="AJ205" s="66">
        <v>40913</v>
      </c>
      <c r="AK205" s="71">
        <v>0.1</v>
      </c>
      <c r="AL205" s="71">
        <v>0.1</v>
      </c>
      <c r="AM205" s="71">
        <v>0.1</v>
      </c>
      <c r="AN205" s="71">
        <v>0.13</v>
      </c>
      <c r="AO205" s="71">
        <v>0.17100000000000001</v>
      </c>
      <c r="AP205" s="71">
        <v>0.34100000000000003</v>
      </c>
      <c r="AQ205" s="71">
        <v>0.98499999999999999</v>
      </c>
      <c r="AR205" s="71">
        <v>1.403</v>
      </c>
      <c r="AV205" s="66">
        <v>40834</v>
      </c>
      <c r="AW205" s="71">
        <v>1.9319999999999999</v>
      </c>
      <c r="AX205" s="71">
        <v>2.665</v>
      </c>
      <c r="AY205" s="71">
        <v>3.6080000000000001</v>
      </c>
      <c r="AZ205" s="71">
        <v>3.8940000000000001</v>
      </c>
      <c r="BA205" s="71">
        <v>4.13</v>
      </c>
      <c r="BB205" s="71">
        <v>4.6550000000000002</v>
      </c>
      <c r="BC205" s="71">
        <v>5.3559999999999999</v>
      </c>
      <c r="BD205" s="71">
        <v>6.0149999999999997</v>
      </c>
      <c r="BG205" s="66">
        <v>40840</v>
      </c>
      <c r="BH205" s="71">
        <v>5.49</v>
      </c>
      <c r="BI205" s="71">
        <v>5.54</v>
      </c>
      <c r="BJ205" s="71">
        <v>5.52</v>
      </c>
      <c r="BK205" s="71">
        <v>5.9324999999999992</v>
      </c>
      <c r="BL205" s="71">
        <v>6.3449999999999998</v>
      </c>
      <c r="BM205" s="71">
        <v>6.8760000000000003</v>
      </c>
      <c r="BN205" s="71">
        <v>8.2040000000000006</v>
      </c>
      <c r="BO205" s="71">
        <v>8.4640000000000004</v>
      </c>
      <c r="BR205" s="66">
        <v>41248</v>
      </c>
      <c r="BS205" s="71">
        <v>8.9809999999999999</v>
      </c>
      <c r="BT205" s="71">
        <v>12.24</v>
      </c>
      <c r="BU205" s="71">
        <v>13.004</v>
      </c>
      <c r="BV205" s="71">
        <v>10.98</v>
      </c>
      <c r="BW205" s="71">
        <v>12.24</v>
      </c>
      <c r="BX205" s="71">
        <v>13.5</v>
      </c>
      <c r="BY205" s="71">
        <v>16.5</v>
      </c>
      <c r="BZ205" s="71">
        <v>16.600000000000001</v>
      </c>
      <c r="CJ205" s="66"/>
      <c r="CM205" s="66"/>
      <c r="CP205" s="66"/>
      <c r="CS205" s="66"/>
    </row>
    <row r="206" spans="2:97" ht="14.25" customHeight="1" x14ac:dyDescent="0.3">
      <c r="B206" s="70">
        <v>41267</v>
      </c>
      <c r="C206" s="67">
        <v>9.9499999999999993</v>
      </c>
      <c r="D206" s="67">
        <v>14.91</v>
      </c>
      <c r="E206" s="67">
        <v>15.2</v>
      </c>
      <c r="F206" s="67">
        <v>14.15</v>
      </c>
      <c r="G206" s="67">
        <v>14.25</v>
      </c>
      <c r="H206" s="67">
        <v>14</v>
      </c>
      <c r="I206" s="67">
        <v>14.5</v>
      </c>
      <c r="J206" s="67">
        <v>15</v>
      </c>
      <c r="K206" s="67"/>
      <c r="L206" s="67"/>
      <c r="M206" s="66">
        <v>40827</v>
      </c>
      <c r="N206" s="71">
        <v>0</v>
      </c>
      <c r="O206" s="71">
        <v>2.5399999999999999E-2</v>
      </c>
      <c r="P206" s="71">
        <v>9.6600000000000005E-2</v>
      </c>
      <c r="Q206" s="71">
        <v>0.3004</v>
      </c>
      <c r="R206" s="71">
        <v>0.51939999999999997</v>
      </c>
      <c r="S206" s="71">
        <v>1.1296999999999999</v>
      </c>
      <c r="T206" s="71">
        <v>2.1496</v>
      </c>
      <c r="U206" s="71">
        <v>2.5098000000000003</v>
      </c>
      <c r="X206" s="66">
        <v>40827</v>
      </c>
      <c r="Y206" s="72">
        <v>0.50900000000000001</v>
      </c>
      <c r="Z206" s="72">
        <v>0.54300000000000004</v>
      </c>
      <c r="AA206" s="72">
        <v>0.66900000000000004</v>
      </c>
      <c r="AB206" s="72">
        <v>1.0900000000000001</v>
      </c>
      <c r="AC206" s="72">
        <v>1.2829999999999999</v>
      </c>
      <c r="AD206" s="72">
        <v>1.9750000000000001</v>
      </c>
      <c r="AE206" s="72">
        <v>2.8839999999999999</v>
      </c>
      <c r="AF206" s="72">
        <v>3.371</v>
      </c>
      <c r="AJ206" s="66">
        <v>40914</v>
      </c>
      <c r="AK206" s="71">
        <v>0.1</v>
      </c>
      <c r="AL206" s="71">
        <v>0.1</v>
      </c>
      <c r="AM206" s="71">
        <v>0.1</v>
      </c>
      <c r="AN206" s="71">
        <v>0.13400000000000001</v>
      </c>
      <c r="AO206" s="71">
        <v>0.16800000000000001</v>
      </c>
      <c r="AP206" s="71">
        <v>0.33800000000000002</v>
      </c>
      <c r="AQ206" s="71">
        <v>0.98099999999999998</v>
      </c>
      <c r="AR206" s="71">
        <v>1.401</v>
      </c>
      <c r="AV206" s="66">
        <v>40835</v>
      </c>
      <c r="AW206" s="71">
        <v>1.87</v>
      </c>
      <c r="AX206" s="71">
        <v>2.665</v>
      </c>
      <c r="AY206" s="71">
        <v>3.6080000000000001</v>
      </c>
      <c r="AZ206" s="71">
        <v>3.956</v>
      </c>
      <c r="BA206" s="71">
        <v>4.2039999999999997</v>
      </c>
      <c r="BB206" s="71">
        <v>4.7009999999999996</v>
      </c>
      <c r="BC206" s="71">
        <v>5.4030000000000005</v>
      </c>
      <c r="BD206" s="71">
        <v>6.0490000000000004</v>
      </c>
      <c r="BG206" s="66">
        <v>40841</v>
      </c>
      <c r="BH206" s="71">
        <v>5.49</v>
      </c>
      <c r="BI206" s="71">
        <v>5.54</v>
      </c>
      <c r="BJ206" s="71">
        <v>5.52</v>
      </c>
      <c r="BK206" s="71">
        <v>5.8970000000000002</v>
      </c>
      <c r="BL206" s="71">
        <v>6.274</v>
      </c>
      <c r="BM206" s="71">
        <v>6.8760000000000003</v>
      </c>
      <c r="BN206" s="71">
        <v>8.2040000000000006</v>
      </c>
      <c r="BO206" s="71">
        <v>8.3390000000000004</v>
      </c>
      <c r="BR206" s="66">
        <v>41249</v>
      </c>
      <c r="BS206" s="71">
        <v>8.9809999999999999</v>
      </c>
      <c r="BT206" s="71">
        <v>12.24</v>
      </c>
      <c r="BU206" s="71">
        <v>13.004</v>
      </c>
      <c r="BV206" s="71">
        <v>10.98</v>
      </c>
      <c r="BW206" s="71">
        <v>12.24</v>
      </c>
      <c r="BX206" s="71">
        <v>13.5</v>
      </c>
      <c r="BY206" s="71">
        <v>16.5</v>
      </c>
      <c r="BZ206" s="71">
        <v>16.600000000000001</v>
      </c>
      <c r="CJ206" s="66"/>
      <c r="CM206" s="66"/>
      <c r="CP206" s="66"/>
      <c r="CS206" s="66"/>
    </row>
    <row r="207" spans="2:97" ht="14.25" customHeight="1" x14ac:dyDescent="0.3">
      <c r="B207" s="70">
        <v>41270</v>
      </c>
      <c r="C207" s="67">
        <v>9.9499999999999993</v>
      </c>
      <c r="D207" s="67">
        <v>14.57</v>
      </c>
      <c r="E207" s="67">
        <v>15.14</v>
      </c>
      <c r="F207" s="67">
        <v>14.15</v>
      </c>
      <c r="G207" s="67">
        <v>14.25</v>
      </c>
      <c r="H207" s="67">
        <v>13.95</v>
      </c>
      <c r="I207" s="67">
        <v>14.5</v>
      </c>
      <c r="J207" s="67">
        <v>15.05</v>
      </c>
      <c r="K207" s="67"/>
      <c r="L207" s="67"/>
      <c r="M207" s="66">
        <v>40828</v>
      </c>
      <c r="N207" s="71">
        <v>1.52E-2</v>
      </c>
      <c r="O207" s="71">
        <v>4.07E-2</v>
      </c>
      <c r="P207" s="71">
        <v>8.14E-2</v>
      </c>
      <c r="Q207" s="71">
        <v>0.28460000000000002</v>
      </c>
      <c r="R207" s="71">
        <v>0.53159999999999996</v>
      </c>
      <c r="S207" s="71">
        <v>1.1476999999999999</v>
      </c>
      <c r="T207" s="71">
        <v>2.2101000000000002</v>
      </c>
      <c r="U207" s="71">
        <v>2.5750500000000001</v>
      </c>
      <c r="X207" s="66">
        <v>40828</v>
      </c>
      <c r="Y207" s="72">
        <v>0.45500000000000002</v>
      </c>
      <c r="Z207" s="72">
        <v>0.55400000000000005</v>
      </c>
      <c r="AA207" s="72">
        <v>0.67100000000000004</v>
      </c>
      <c r="AB207" s="72">
        <v>1.1280000000000001</v>
      </c>
      <c r="AC207" s="72">
        <v>1.335</v>
      </c>
      <c r="AD207" s="72">
        <v>2.0649999999999999</v>
      </c>
      <c r="AE207" s="72">
        <v>2.9740000000000002</v>
      </c>
      <c r="AF207" s="72">
        <v>3.472</v>
      </c>
      <c r="AJ207" s="66">
        <v>40917</v>
      </c>
      <c r="AK207" s="71">
        <v>0.1</v>
      </c>
      <c r="AL207" s="71">
        <v>0.1</v>
      </c>
      <c r="AM207" s="71">
        <v>0.1</v>
      </c>
      <c r="AN207" s="71">
        <v>0.13400000000000001</v>
      </c>
      <c r="AO207" s="71">
        <v>0.16800000000000001</v>
      </c>
      <c r="AP207" s="71">
        <v>0.33800000000000002</v>
      </c>
      <c r="AQ207" s="71">
        <v>0.98099999999999998</v>
      </c>
      <c r="AR207" s="71">
        <v>1.401</v>
      </c>
      <c r="AV207" s="66">
        <v>40836</v>
      </c>
      <c r="AW207" s="71">
        <v>2.0099999999999998</v>
      </c>
      <c r="AX207" s="71">
        <v>2.665</v>
      </c>
      <c r="AY207" s="71">
        <v>3.6080000000000001</v>
      </c>
      <c r="AZ207" s="71">
        <v>4.0979999999999999</v>
      </c>
      <c r="BA207" s="71">
        <v>4.3239999999999998</v>
      </c>
      <c r="BB207" s="71">
        <v>4.8220000000000001</v>
      </c>
      <c r="BC207" s="71">
        <v>5.5309999999999997</v>
      </c>
      <c r="BD207" s="71">
        <v>6.1580000000000004</v>
      </c>
      <c r="BG207" s="66">
        <v>40842</v>
      </c>
      <c r="BH207" s="71">
        <v>5.49</v>
      </c>
      <c r="BI207" s="71">
        <v>5.54</v>
      </c>
      <c r="BJ207" s="71">
        <v>5.52</v>
      </c>
      <c r="BK207" s="71">
        <v>5.8970000000000002</v>
      </c>
      <c r="BL207" s="71">
        <v>6.274</v>
      </c>
      <c r="BM207" s="71">
        <v>6.8760000000000003</v>
      </c>
      <c r="BN207" s="71">
        <v>8.2040000000000006</v>
      </c>
      <c r="BO207" s="71">
        <v>8.3480000000000008</v>
      </c>
      <c r="BR207" s="66">
        <v>41250</v>
      </c>
      <c r="BS207" s="71">
        <v>8.9809999999999999</v>
      </c>
      <c r="BT207" s="71">
        <v>12.24</v>
      </c>
      <c r="BU207" s="71">
        <v>13.004</v>
      </c>
      <c r="BV207" s="71">
        <v>10.98</v>
      </c>
      <c r="BW207" s="71">
        <v>12.24</v>
      </c>
      <c r="BX207" s="71">
        <v>13.5</v>
      </c>
      <c r="BY207" s="71">
        <v>16.5</v>
      </c>
      <c r="BZ207" s="71">
        <v>16.600000000000001</v>
      </c>
      <c r="CJ207" s="66"/>
      <c r="CM207" s="66"/>
      <c r="CP207" s="66"/>
      <c r="CS207" s="66"/>
    </row>
    <row r="208" spans="2:97" ht="14.25" customHeight="1" x14ac:dyDescent="0.3">
      <c r="B208" s="70">
        <v>41271</v>
      </c>
      <c r="C208" s="67">
        <v>9.9499999999999993</v>
      </c>
      <c r="D208" s="67">
        <v>14.57</v>
      </c>
      <c r="E208" s="67">
        <v>15.14</v>
      </c>
      <c r="F208" s="67">
        <v>14.15</v>
      </c>
      <c r="G208" s="67">
        <v>14.25</v>
      </c>
      <c r="H208" s="67">
        <v>13.95</v>
      </c>
      <c r="I208" s="67">
        <v>14.5</v>
      </c>
      <c r="J208" s="67">
        <v>15.05</v>
      </c>
      <c r="K208" s="67"/>
      <c r="L208" s="67"/>
      <c r="M208" s="66">
        <v>40829</v>
      </c>
      <c r="N208" s="71">
        <v>1.52E-2</v>
      </c>
      <c r="O208" s="71">
        <v>5.0799999999999998E-2</v>
      </c>
      <c r="P208" s="71">
        <v>9.1600000000000001E-2</v>
      </c>
      <c r="Q208" s="71">
        <v>0.27679999999999999</v>
      </c>
      <c r="R208" s="71">
        <v>0.51319999999999999</v>
      </c>
      <c r="S208" s="71">
        <v>1.1022000000000001</v>
      </c>
      <c r="T208" s="71">
        <v>2.1833999999999998</v>
      </c>
      <c r="U208" s="71">
        <v>2.5416999999999996</v>
      </c>
      <c r="X208" s="66">
        <v>40829</v>
      </c>
      <c r="Y208" s="72">
        <v>0.4</v>
      </c>
      <c r="Z208" s="72">
        <v>0.54200000000000004</v>
      </c>
      <c r="AA208" s="72">
        <v>0.64600000000000002</v>
      </c>
      <c r="AB208" s="72">
        <v>1.0880000000000001</v>
      </c>
      <c r="AC208" s="72">
        <v>1.3049999999999999</v>
      </c>
      <c r="AD208" s="72">
        <v>2.052</v>
      </c>
      <c r="AE208" s="72">
        <v>2.9510000000000001</v>
      </c>
      <c r="AF208" s="72">
        <v>3.42</v>
      </c>
      <c r="AJ208" s="66">
        <v>40918</v>
      </c>
      <c r="AK208" s="71">
        <v>0.1</v>
      </c>
      <c r="AL208" s="71">
        <v>0.1</v>
      </c>
      <c r="AM208" s="71">
        <v>0.1</v>
      </c>
      <c r="AN208" s="71">
        <v>0.13100000000000001</v>
      </c>
      <c r="AO208" s="71">
        <v>0.16800000000000001</v>
      </c>
      <c r="AP208" s="71">
        <v>0.34399999999999997</v>
      </c>
      <c r="AQ208" s="71">
        <v>0.98</v>
      </c>
      <c r="AR208" s="71">
        <v>1.4020000000000001</v>
      </c>
      <c r="AV208" s="66">
        <v>40837</v>
      </c>
      <c r="AW208" s="71">
        <v>2.048</v>
      </c>
      <c r="AX208" s="71">
        <v>2.665</v>
      </c>
      <c r="AY208" s="71">
        <v>3.6080000000000001</v>
      </c>
      <c r="AZ208" s="71">
        <v>4.0140000000000002</v>
      </c>
      <c r="BA208" s="71">
        <v>4.2489999999999997</v>
      </c>
      <c r="BB208" s="71">
        <v>4.7649999999999997</v>
      </c>
      <c r="BC208" s="71">
        <v>5.4719999999999995</v>
      </c>
      <c r="BD208" s="71">
        <v>6.085</v>
      </c>
      <c r="BG208" s="66">
        <v>40843</v>
      </c>
      <c r="BH208" s="71">
        <v>5.49</v>
      </c>
      <c r="BI208" s="71">
        <v>5.54</v>
      </c>
      <c r="BJ208" s="71">
        <v>5.52</v>
      </c>
      <c r="BK208" s="71">
        <v>5.8394999999999992</v>
      </c>
      <c r="BL208" s="71">
        <v>6.1589999999999998</v>
      </c>
      <c r="BM208" s="71">
        <v>6.8760000000000003</v>
      </c>
      <c r="BN208" s="71">
        <v>8.2040000000000006</v>
      </c>
      <c r="BO208" s="71">
        <v>8.2420000000000009</v>
      </c>
      <c r="BR208" s="66">
        <v>41253</v>
      </c>
      <c r="BS208" s="71">
        <v>8.9809999999999999</v>
      </c>
      <c r="BT208" s="71">
        <v>12.24</v>
      </c>
      <c r="BU208" s="71">
        <v>13.004</v>
      </c>
      <c r="BV208" s="71">
        <v>10.98</v>
      </c>
      <c r="BW208" s="71">
        <v>12.24</v>
      </c>
      <c r="BX208" s="71">
        <v>13.5</v>
      </c>
      <c r="BY208" s="71">
        <v>16.5</v>
      </c>
      <c r="BZ208" s="71">
        <v>16.600000000000001</v>
      </c>
      <c r="CJ208" s="66"/>
      <c r="CM208" s="66"/>
      <c r="CP208" s="66"/>
      <c r="CS208" s="66"/>
    </row>
    <row r="209" spans="2:97" ht="14.25" customHeight="1" x14ac:dyDescent="0.3">
      <c r="B209" s="70">
        <v>41274</v>
      </c>
      <c r="C209" s="67">
        <v>9.9499999999999993</v>
      </c>
      <c r="D209" s="67">
        <v>14.57</v>
      </c>
      <c r="E209" s="67">
        <v>15.14</v>
      </c>
      <c r="F209" s="67">
        <v>14.15</v>
      </c>
      <c r="G209" s="67">
        <v>14.25</v>
      </c>
      <c r="H209" s="67">
        <v>13.95</v>
      </c>
      <c r="I209" s="67">
        <v>14.5</v>
      </c>
      <c r="J209" s="67">
        <v>15.05</v>
      </c>
      <c r="K209" s="67"/>
      <c r="L209" s="67"/>
      <c r="M209" s="66">
        <v>40830</v>
      </c>
      <c r="N209" s="71">
        <v>1.01E-2</v>
      </c>
      <c r="O209" s="71">
        <v>5.0799999999999998E-2</v>
      </c>
      <c r="P209" s="71">
        <v>9.6600000000000005E-2</v>
      </c>
      <c r="Q209" s="71">
        <v>0.26540000000000002</v>
      </c>
      <c r="R209" s="71">
        <v>0.5</v>
      </c>
      <c r="S209" s="71">
        <v>1.1105</v>
      </c>
      <c r="T209" s="71">
        <v>2.2477</v>
      </c>
      <c r="U209" s="71">
        <v>2.6088500000000003</v>
      </c>
      <c r="X209" s="66">
        <v>40830</v>
      </c>
      <c r="Y209" s="72">
        <v>0.40400000000000003</v>
      </c>
      <c r="Z209" s="72">
        <v>0.56100000000000005</v>
      </c>
      <c r="AA209" s="72">
        <v>0.68100000000000005</v>
      </c>
      <c r="AB209" s="72">
        <v>1.2010000000000001</v>
      </c>
      <c r="AC209" s="72">
        <v>1.4410000000000001</v>
      </c>
      <c r="AD209" s="72">
        <v>2.1819999999999999</v>
      </c>
      <c r="AE209" s="72">
        <v>3.1230000000000002</v>
      </c>
      <c r="AF209" s="72">
        <v>3.556</v>
      </c>
      <c r="AJ209" s="66">
        <v>40919</v>
      </c>
      <c r="AK209" s="71">
        <v>0.1</v>
      </c>
      <c r="AL209" s="71">
        <v>0.1</v>
      </c>
      <c r="AM209" s="71">
        <v>0.1</v>
      </c>
      <c r="AN209" s="71">
        <v>0.13200000000000001</v>
      </c>
      <c r="AO209" s="71">
        <v>0.16700000000000001</v>
      </c>
      <c r="AP209" s="71">
        <v>0.33900000000000002</v>
      </c>
      <c r="AQ209" s="71">
        <v>0.96899999999999997</v>
      </c>
      <c r="AR209" s="71">
        <v>1.389</v>
      </c>
      <c r="AV209" s="66">
        <v>40840</v>
      </c>
      <c r="AW209" s="71">
        <v>2.1240000000000001</v>
      </c>
      <c r="AX209" s="71">
        <v>2.665</v>
      </c>
      <c r="AY209" s="71">
        <v>3.6080000000000001</v>
      </c>
      <c r="AZ209" s="71">
        <v>4.0620000000000003</v>
      </c>
      <c r="BA209" s="71">
        <v>4.3040000000000003</v>
      </c>
      <c r="BB209" s="71">
        <v>4.8029999999999999</v>
      </c>
      <c r="BC209" s="71">
        <v>5.5460000000000003</v>
      </c>
      <c r="BD209" s="71">
        <v>6.1360000000000001</v>
      </c>
      <c r="BG209" s="66">
        <v>40844</v>
      </c>
      <c r="BH209" s="71">
        <v>5.49</v>
      </c>
      <c r="BI209" s="71">
        <v>5.54</v>
      </c>
      <c r="BJ209" s="71">
        <v>5.52</v>
      </c>
      <c r="BK209" s="71">
        <v>5.8375000000000004</v>
      </c>
      <c r="BL209" s="71">
        <v>6.1550000000000002</v>
      </c>
      <c r="BM209" s="71">
        <v>6.8760000000000003</v>
      </c>
      <c r="BN209" s="71">
        <v>8.2040000000000006</v>
      </c>
      <c r="BO209" s="71">
        <v>8.234</v>
      </c>
      <c r="BR209" s="66">
        <v>41255</v>
      </c>
      <c r="BS209" s="71">
        <v>8.9809999999999999</v>
      </c>
      <c r="BT209" s="71">
        <v>12.24</v>
      </c>
      <c r="BU209" s="71">
        <v>13.004</v>
      </c>
      <c r="BV209" s="71">
        <v>10.98</v>
      </c>
      <c r="BW209" s="71">
        <v>12.24</v>
      </c>
      <c r="BX209" s="71">
        <v>13.5</v>
      </c>
      <c r="BY209" s="71">
        <v>16.5</v>
      </c>
      <c r="BZ209" s="71">
        <v>16.600000000000001</v>
      </c>
      <c r="CJ209" s="66"/>
      <c r="CM209" s="66"/>
      <c r="CP209" s="66"/>
      <c r="CS209" s="66"/>
    </row>
    <row r="210" spans="2:97" ht="14.25" customHeight="1" x14ac:dyDescent="0.3">
      <c r="B210" s="70">
        <v>41276</v>
      </c>
      <c r="C210" s="67">
        <v>9.9499999999999993</v>
      </c>
      <c r="D210" s="67">
        <v>14.57</v>
      </c>
      <c r="E210" s="67">
        <v>15.14</v>
      </c>
      <c r="F210" s="67">
        <v>14.15</v>
      </c>
      <c r="G210" s="67">
        <v>14.25</v>
      </c>
      <c r="H210" s="67">
        <v>14.78</v>
      </c>
      <c r="I210" s="67">
        <v>14.88</v>
      </c>
      <c r="J210" s="67">
        <v>14.980000000000002</v>
      </c>
      <c r="K210" s="67"/>
      <c r="L210" s="67"/>
      <c r="M210" s="66">
        <v>40833</v>
      </c>
      <c r="N210" s="71">
        <v>2.0299999999999999E-2</v>
      </c>
      <c r="O210" s="71">
        <v>5.0799999999999998E-2</v>
      </c>
      <c r="P210" s="71">
        <v>9.6600000000000005E-2</v>
      </c>
      <c r="Q210" s="71">
        <v>0.2656</v>
      </c>
      <c r="R210" s="71">
        <v>0.47099999999999997</v>
      </c>
      <c r="S210" s="71">
        <v>1.0601</v>
      </c>
      <c r="T210" s="71">
        <v>2.1549999999999998</v>
      </c>
      <c r="U210" s="71">
        <v>2.5175000000000001</v>
      </c>
      <c r="X210" s="66">
        <v>40833</v>
      </c>
      <c r="Y210" s="72">
        <v>0.40899999999999997</v>
      </c>
      <c r="Z210" s="72">
        <v>0.58399999999999996</v>
      </c>
      <c r="AA210" s="72">
        <v>0.67</v>
      </c>
      <c r="AB210" s="72">
        <v>1.179</v>
      </c>
      <c r="AC210" s="72">
        <v>1.4020000000000001</v>
      </c>
      <c r="AD210" s="72">
        <v>2.1120000000000001</v>
      </c>
      <c r="AE210" s="72">
        <v>3.0459999999999998</v>
      </c>
      <c r="AF210" s="72">
        <v>3.48</v>
      </c>
      <c r="AJ210" s="66">
        <v>40920</v>
      </c>
      <c r="AK210" s="71">
        <v>0.1</v>
      </c>
      <c r="AL210" s="71">
        <v>0.1</v>
      </c>
      <c r="AM210" s="71">
        <v>0.1</v>
      </c>
      <c r="AN210" s="71">
        <v>0.13200000000000001</v>
      </c>
      <c r="AO210" s="71">
        <v>0.16200000000000001</v>
      </c>
      <c r="AP210" s="71">
        <v>0.33800000000000002</v>
      </c>
      <c r="AQ210" s="71">
        <v>0.96099999999999997</v>
      </c>
      <c r="AR210" s="71">
        <v>1.3900000000000001</v>
      </c>
      <c r="AV210" s="66">
        <v>40841</v>
      </c>
      <c r="AW210" s="71">
        <v>2.13</v>
      </c>
      <c r="AX210" s="71">
        <v>3.302</v>
      </c>
      <c r="AY210" s="71">
        <v>3.6080000000000001</v>
      </c>
      <c r="AZ210" s="71">
        <v>3.9830000000000001</v>
      </c>
      <c r="BA210" s="71">
        <v>4.2249999999999996</v>
      </c>
      <c r="BB210" s="71">
        <v>4.7699999999999996</v>
      </c>
      <c r="BC210" s="71">
        <v>5.5380000000000003</v>
      </c>
      <c r="BD210" s="71">
        <v>6.1609999999999996</v>
      </c>
      <c r="BG210" s="66">
        <v>40847</v>
      </c>
      <c r="BH210" s="71">
        <v>5.49</v>
      </c>
      <c r="BI210" s="71">
        <v>5.54</v>
      </c>
      <c r="BJ210" s="71">
        <v>5.52</v>
      </c>
      <c r="BK210" s="71">
        <v>5.8594999999999997</v>
      </c>
      <c r="BL210" s="71">
        <v>6.1989999999999998</v>
      </c>
      <c r="BM210" s="71">
        <v>6.8760000000000003</v>
      </c>
      <c r="BN210" s="71">
        <v>8.2040000000000006</v>
      </c>
      <c r="BO210" s="71">
        <v>8.2970000000000006</v>
      </c>
      <c r="BR210" s="66">
        <v>41256</v>
      </c>
      <c r="BS210" s="71">
        <v>9.5</v>
      </c>
      <c r="BT210" s="71">
        <v>12.249000000000001</v>
      </c>
      <c r="BU210" s="71">
        <v>11.74</v>
      </c>
      <c r="BV210" s="71">
        <v>10.98</v>
      </c>
      <c r="BW210" s="71">
        <v>12.24</v>
      </c>
      <c r="BX210" s="71">
        <v>13.5</v>
      </c>
      <c r="BY210" s="71">
        <v>16.5</v>
      </c>
      <c r="BZ210" s="71">
        <v>16.600000000000001</v>
      </c>
      <c r="CJ210" s="66"/>
      <c r="CM210" s="66"/>
      <c r="CP210" s="66"/>
      <c r="CS210" s="66"/>
    </row>
    <row r="211" spans="2:97" ht="14.25" customHeight="1" x14ac:dyDescent="0.3">
      <c r="B211" s="70">
        <v>41277</v>
      </c>
      <c r="C211" s="67">
        <v>9.9499999999999993</v>
      </c>
      <c r="D211" s="67">
        <v>14.57</v>
      </c>
      <c r="E211" s="67">
        <v>15.14</v>
      </c>
      <c r="F211" s="67">
        <v>14.15</v>
      </c>
      <c r="G211" s="67">
        <v>14.25</v>
      </c>
      <c r="H211" s="67">
        <v>14.78</v>
      </c>
      <c r="I211" s="67">
        <v>14.88</v>
      </c>
      <c r="J211" s="67">
        <v>14.980000000000002</v>
      </c>
      <c r="K211" s="67"/>
      <c r="L211" s="67"/>
      <c r="M211" s="66">
        <v>40834</v>
      </c>
      <c r="N211" s="71">
        <v>1.5299999999999999E-2</v>
      </c>
      <c r="O211" s="71">
        <v>5.5899999999999998E-2</v>
      </c>
      <c r="P211" s="71">
        <v>0.1017</v>
      </c>
      <c r="Q211" s="71">
        <v>0.26579999999999998</v>
      </c>
      <c r="R211" s="71">
        <v>0.46839999999999998</v>
      </c>
      <c r="S211" s="71">
        <v>1.0601</v>
      </c>
      <c r="T211" s="71">
        <v>2.1762999999999999</v>
      </c>
      <c r="U211" s="71">
        <v>2.5431499999999998</v>
      </c>
      <c r="X211" s="66">
        <v>40834</v>
      </c>
      <c r="Y211" s="72">
        <v>0.498</v>
      </c>
      <c r="Z211" s="72">
        <v>0.60199999999999998</v>
      </c>
      <c r="AA211" s="72">
        <v>0.72099999999999997</v>
      </c>
      <c r="AB211" s="72">
        <v>1.278</v>
      </c>
      <c r="AC211" s="72">
        <v>1.508</v>
      </c>
      <c r="AD211" s="72">
        <v>2.2000000000000002</v>
      </c>
      <c r="AE211" s="72">
        <v>3.1280000000000001</v>
      </c>
      <c r="AF211" s="72">
        <v>3.56</v>
      </c>
      <c r="AJ211" s="66">
        <v>40921</v>
      </c>
      <c r="AK211" s="71">
        <v>0.1</v>
      </c>
      <c r="AL211" s="71">
        <v>0.1</v>
      </c>
      <c r="AM211" s="71">
        <v>0.1</v>
      </c>
      <c r="AN211" s="71">
        <v>0.13300000000000001</v>
      </c>
      <c r="AO211" s="71">
        <v>0.16800000000000001</v>
      </c>
      <c r="AP211" s="71">
        <v>0.33700000000000002</v>
      </c>
      <c r="AQ211" s="71">
        <v>0.94699999999999995</v>
      </c>
      <c r="AR211" s="71">
        <v>1.385</v>
      </c>
      <c r="AV211" s="66">
        <v>40842</v>
      </c>
      <c r="AW211" s="71">
        <v>2.5220000000000002</v>
      </c>
      <c r="AX211" s="71">
        <v>3.302</v>
      </c>
      <c r="AY211" s="71">
        <v>3.6080000000000001</v>
      </c>
      <c r="AZ211" s="71">
        <v>3.9220000000000002</v>
      </c>
      <c r="BA211" s="71">
        <v>4.1559999999999997</v>
      </c>
      <c r="BB211" s="71">
        <v>4.6909999999999998</v>
      </c>
      <c r="BC211" s="71">
        <v>5.4779999999999998</v>
      </c>
      <c r="BD211" s="71">
        <v>6.085</v>
      </c>
      <c r="BG211" s="66">
        <v>40848</v>
      </c>
      <c r="BH211" s="71">
        <v>5.49</v>
      </c>
      <c r="BI211" s="71">
        <v>5.54</v>
      </c>
      <c r="BJ211" s="71">
        <v>5.52</v>
      </c>
      <c r="BK211" s="71">
        <v>5.8855000000000004</v>
      </c>
      <c r="BL211" s="71">
        <v>6.2510000000000003</v>
      </c>
      <c r="BM211" s="71">
        <v>6.8760000000000003</v>
      </c>
      <c r="BN211" s="71">
        <v>8.2040000000000006</v>
      </c>
      <c r="BO211" s="71">
        <v>8.4309999999999992</v>
      </c>
      <c r="BR211" s="66">
        <v>41257</v>
      </c>
      <c r="BS211" s="71">
        <v>9.5</v>
      </c>
      <c r="BT211" s="71">
        <v>12.249000000000001</v>
      </c>
      <c r="BU211" s="71">
        <v>11.74</v>
      </c>
      <c r="BV211" s="71">
        <v>10.98</v>
      </c>
      <c r="BW211" s="71">
        <v>12.24</v>
      </c>
      <c r="BX211" s="71">
        <v>13.5</v>
      </c>
      <c r="BY211" s="71">
        <v>16.5</v>
      </c>
      <c r="BZ211" s="71">
        <v>16.600000000000001</v>
      </c>
      <c r="CJ211" s="66"/>
      <c r="CM211" s="66"/>
      <c r="CP211" s="66"/>
      <c r="CS211" s="66"/>
    </row>
    <row r="212" spans="2:97" ht="14.25" customHeight="1" x14ac:dyDescent="0.3">
      <c r="B212" s="70">
        <v>41278</v>
      </c>
      <c r="C212" s="67">
        <v>9.9499999999999993</v>
      </c>
      <c r="D212" s="67">
        <v>14.57</v>
      </c>
      <c r="E212" s="67">
        <v>15.14</v>
      </c>
      <c r="F212" s="67">
        <v>14.15</v>
      </c>
      <c r="G212" s="67">
        <v>14.25</v>
      </c>
      <c r="H212" s="67">
        <v>14.78</v>
      </c>
      <c r="I212" s="67">
        <v>14.88</v>
      </c>
      <c r="J212" s="67">
        <v>14.980000000000002</v>
      </c>
      <c r="K212" s="67"/>
      <c r="L212" s="67"/>
      <c r="M212" s="66">
        <v>40835</v>
      </c>
      <c r="N212" s="71">
        <v>2.0299999999999999E-2</v>
      </c>
      <c r="O212" s="71">
        <v>5.0799999999999998E-2</v>
      </c>
      <c r="P212" s="71">
        <v>0.1119</v>
      </c>
      <c r="Q212" s="71">
        <v>0.26600000000000001</v>
      </c>
      <c r="R212" s="71">
        <v>0.46039999999999998</v>
      </c>
      <c r="S212" s="71">
        <v>1.0422</v>
      </c>
      <c r="T212" s="71">
        <v>2.1602999999999999</v>
      </c>
      <c r="U212" s="71">
        <v>2.5301499999999999</v>
      </c>
      <c r="X212" s="66">
        <v>40835</v>
      </c>
      <c r="Y212" s="72">
        <v>0.61399999999999999</v>
      </c>
      <c r="Z212" s="72">
        <v>0.64</v>
      </c>
      <c r="AA212" s="72">
        <v>0.75</v>
      </c>
      <c r="AB212" s="72">
        <v>1.3149999999999999</v>
      </c>
      <c r="AC212" s="72">
        <v>1.554</v>
      </c>
      <c r="AD212" s="72">
        <v>2.2839999999999998</v>
      </c>
      <c r="AE212" s="72">
        <v>3.1970000000000001</v>
      </c>
      <c r="AF212" s="72">
        <v>3.6349999999999998</v>
      </c>
      <c r="AJ212" s="66">
        <v>40924</v>
      </c>
      <c r="AK212" s="71">
        <v>0.1</v>
      </c>
      <c r="AL212" s="71">
        <v>0.1</v>
      </c>
      <c r="AM212" s="71">
        <v>0.1</v>
      </c>
      <c r="AN212" s="71">
        <v>0.13300000000000001</v>
      </c>
      <c r="AO212" s="71">
        <v>0.17100000000000001</v>
      </c>
      <c r="AP212" s="71">
        <v>0.33300000000000002</v>
      </c>
      <c r="AQ212" s="71">
        <v>0.94599999999999995</v>
      </c>
      <c r="AR212" s="71">
        <v>1.3719999999999999</v>
      </c>
      <c r="AV212" s="66">
        <v>40843</v>
      </c>
      <c r="AW212" s="71">
        <v>2.3010000000000002</v>
      </c>
      <c r="AX212" s="71">
        <v>3.302</v>
      </c>
      <c r="AY212" s="71">
        <v>3.6080000000000001</v>
      </c>
      <c r="AZ212" s="71">
        <v>3.6760000000000002</v>
      </c>
      <c r="BA212" s="71">
        <v>3.9329999999999998</v>
      </c>
      <c r="BB212" s="71">
        <v>4.5209999999999999</v>
      </c>
      <c r="BC212" s="71">
        <v>5.3310000000000004</v>
      </c>
      <c r="BD212" s="71">
        <v>5.9429999999999996</v>
      </c>
      <c r="BG212" s="66">
        <v>40849</v>
      </c>
      <c r="BH212" s="71">
        <v>5.49</v>
      </c>
      <c r="BI212" s="71">
        <v>5.54</v>
      </c>
      <c r="BJ212" s="71">
        <v>5.52</v>
      </c>
      <c r="BK212" s="71">
        <v>5.8614999999999995</v>
      </c>
      <c r="BL212" s="71">
        <v>6.2030000000000003</v>
      </c>
      <c r="BM212" s="71">
        <v>6.8760000000000003</v>
      </c>
      <c r="BN212" s="71">
        <v>8.2040000000000006</v>
      </c>
      <c r="BO212" s="71">
        <v>8.3719999999999999</v>
      </c>
      <c r="BR212" s="66">
        <v>41260</v>
      </c>
      <c r="BS212" s="71">
        <v>9.5</v>
      </c>
      <c r="BT212" s="71">
        <v>12.249000000000001</v>
      </c>
      <c r="BU212" s="71">
        <v>11.74</v>
      </c>
      <c r="BV212" s="71">
        <v>10.98</v>
      </c>
      <c r="BW212" s="71">
        <v>12.24</v>
      </c>
      <c r="BX212" s="71">
        <v>13.5</v>
      </c>
      <c r="BY212" s="71">
        <v>16.5</v>
      </c>
      <c r="BZ212" s="71">
        <v>16.600000000000001</v>
      </c>
      <c r="CJ212" s="66"/>
      <c r="CM212" s="66"/>
      <c r="CP212" s="66"/>
      <c r="CS212" s="66"/>
    </row>
    <row r="213" spans="2:97" ht="14.25" customHeight="1" x14ac:dyDescent="0.3">
      <c r="B213" s="70">
        <v>41281</v>
      </c>
      <c r="C213" s="67">
        <v>9.9499999999999993</v>
      </c>
      <c r="D213" s="67">
        <v>14.57</v>
      </c>
      <c r="E213" s="67">
        <v>15.14</v>
      </c>
      <c r="F213" s="67">
        <v>14.15</v>
      </c>
      <c r="G213" s="67">
        <v>14.25</v>
      </c>
      <c r="H213" s="67">
        <v>14.78</v>
      </c>
      <c r="I213" s="67">
        <v>14.88</v>
      </c>
      <c r="J213" s="67">
        <v>14.980000000000002</v>
      </c>
      <c r="K213" s="67"/>
      <c r="L213" s="67"/>
      <c r="M213" s="66">
        <v>40836</v>
      </c>
      <c r="N213" s="71">
        <v>1.5299999999999999E-2</v>
      </c>
      <c r="O213" s="71">
        <v>5.0799999999999998E-2</v>
      </c>
      <c r="P213" s="71">
        <v>0.1119</v>
      </c>
      <c r="Q213" s="71">
        <v>0.26219999999999999</v>
      </c>
      <c r="R213" s="71">
        <v>0.46039999999999998</v>
      </c>
      <c r="S213" s="71">
        <v>1.0618000000000001</v>
      </c>
      <c r="T213" s="71">
        <v>2.1888000000000001</v>
      </c>
      <c r="U213" s="71">
        <v>2.5544000000000002</v>
      </c>
      <c r="X213" s="66">
        <v>40836</v>
      </c>
      <c r="Y213" s="72">
        <v>0.68100000000000005</v>
      </c>
      <c r="Z213" s="72">
        <v>0.68400000000000005</v>
      </c>
      <c r="AA213" s="72">
        <v>0.81200000000000006</v>
      </c>
      <c r="AB213" s="72">
        <v>1.3129999999999999</v>
      </c>
      <c r="AC213" s="72">
        <v>1.542</v>
      </c>
      <c r="AD213" s="72">
        <v>2.2439999999999998</v>
      </c>
      <c r="AE213" s="72">
        <v>3.1440000000000001</v>
      </c>
      <c r="AF213" s="72">
        <v>3.585</v>
      </c>
      <c r="AJ213" s="66">
        <v>40925</v>
      </c>
      <c r="AK213" s="71">
        <v>0.1</v>
      </c>
      <c r="AL213" s="71">
        <v>0.1</v>
      </c>
      <c r="AM213" s="71">
        <v>0.1</v>
      </c>
      <c r="AN213" s="71">
        <v>0.13500000000000001</v>
      </c>
      <c r="AO213" s="71">
        <v>0.17499999999999999</v>
      </c>
      <c r="AP213" s="71">
        <v>0.34499999999999997</v>
      </c>
      <c r="AQ213" s="71">
        <v>0.96899999999999997</v>
      </c>
      <c r="AR213" s="71">
        <v>1.393</v>
      </c>
      <c r="AV213" s="66">
        <v>40844</v>
      </c>
      <c r="AW213" s="71">
        <v>2.4660000000000002</v>
      </c>
      <c r="AX213" s="71">
        <v>3.302</v>
      </c>
      <c r="AY213" s="71">
        <v>3.6080000000000001</v>
      </c>
      <c r="AZ213" s="71">
        <v>3.9279999999999999</v>
      </c>
      <c r="BA213" s="71">
        <v>4.1609999999999996</v>
      </c>
      <c r="BB213" s="71">
        <v>4.7309999999999999</v>
      </c>
      <c r="BC213" s="71">
        <v>5.5090000000000003</v>
      </c>
      <c r="BD213" s="71">
        <v>6.0860000000000003</v>
      </c>
      <c r="BG213" s="66">
        <v>40850</v>
      </c>
      <c r="BH213" s="71">
        <v>5.49</v>
      </c>
      <c r="BI213" s="71">
        <v>5.54</v>
      </c>
      <c r="BJ213" s="71">
        <v>5.52</v>
      </c>
      <c r="BK213" s="71">
        <v>5.8070000000000004</v>
      </c>
      <c r="BL213" s="71">
        <v>6.0940000000000003</v>
      </c>
      <c r="BM213" s="71">
        <v>6.8760000000000003</v>
      </c>
      <c r="BN213" s="71">
        <v>8.2040000000000006</v>
      </c>
      <c r="BO213" s="71">
        <v>8.3490000000000002</v>
      </c>
      <c r="BR213" s="66">
        <v>41261</v>
      </c>
      <c r="BS213" s="71">
        <v>9.5</v>
      </c>
      <c r="BT213" s="71">
        <v>12.249000000000001</v>
      </c>
      <c r="BU213" s="71">
        <v>11.74</v>
      </c>
      <c r="BV213" s="71">
        <v>10.98</v>
      </c>
      <c r="BW213" s="71">
        <v>12.24</v>
      </c>
      <c r="BX213" s="71">
        <v>13.5</v>
      </c>
      <c r="BY213" s="71">
        <v>16.5</v>
      </c>
      <c r="BZ213" s="71">
        <v>16.600000000000001</v>
      </c>
      <c r="CJ213" s="66"/>
      <c r="CM213" s="66"/>
      <c r="CP213" s="66"/>
      <c r="CS213" s="66"/>
    </row>
    <row r="214" spans="2:97" ht="14.25" customHeight="1" x14ac:dyDescent="0.3">
      <c r="B214" s="70">
        <v>41282</v>
      </c>
      <c r="C214" s="67">
        <v>9.9499999999999993</v>
      </c>
      <c r="D214" s="67">
        <v>14.57</v>
      </c>
      <c r="E214" s="67">
        <v>15.14</v>
      </c>
      <c r="F214" s="67">
        <v>14.15</v>
      </c>
      <c r="G214" s="67">
        <v>14.25</v>
      </c>
      <c r="H214" s="67">
        <v>14.78</v>
      </c>
      <c r="I214" s="67">
        <v>14.88</v>
      </c>
      <c r="J214" s="67">
        <v>14.980000000000002</v>
      </c>
      <c r="K214" s="67"/>
      <c r="L214" s="67"/>
      <c r="M214" s="66">
        <v>40837</v>
      </c>
      <c r="N214" s="71">
        <v>1.5299999999999999E-2</v>
      </c>
      <c r="O214" s="71">
        <v>4.58E-2</v>
      </c>
      <c r="P214" s="71">
        <v>0.10680000000000001</v>
      </c>
      <c r="Q214" s="71">
        <v>0.26679999999999998</v>
      </c>
      <c r="R214" s="71">
        <v>0.46029999999999999</v>
      </c>
      <c r="S214" s="71">
        <v>1.0668</v>
      </c>
      <c r="T214" s="71">
        <v>2.2191999999999998</v>
      </c>
      <c r="U214" s="71">
        <v>2.5995999999999997</v>
      </c>
      <c r="X214" s="66">
        <v>40837</v>
      </c>
      <c r="Y214" s="72">
        <v>0.70499999999999996</v>
      </c>
      <c r="Z214" s="72">
        <v>0.75600000000000001</v>
      </c>
      <c r="AA214" s="72">
        <v>0.85799999999999998</v>
      </c>
      <c r="AB214" s="72">
        <v>1.35</v>
      </c>
      <c r="AC214" s="72">
        <v>1.597</v>
      </c>
      <c r="AD214" s="72">
        <v>2.2999999999999998</v>
      </c>
      <c r="AE214" s="72">
        <v>3.2370000000000001</v>
      </c>
      <c r="AF214" s="72">
        <v>3.6850000000000001</v>
      </c>
      <c r="AJ214" s="66">
        <v>40926</v>
      </c>
      <c r="AK214" s="71">
        <v>0.1</v>
      </c>
      <c r="AL214" s="71">
        <v>0.1</v>
      </c>
      <c r="AM214" s="71">
        <v>0.1</v>
      </c>
      <c r="AN214" s="71">
        <v>0.13300000000000001</v>
      </c>
      <c r="AO214" s="71">
        <v>0.17199999999999999</v>
      </c>
      <c r="AP214" s="71">
        <v>0.34399999999999997</v>
      </c>
      <c r="AQ214" s="71">
        <v>0.97399999999999998</v>
      </c>
      <c r="AR214" s="71">
        <v>1.3959999999999999</v>
      </c>
      <c r="AV214" s="66">
        <v>40847</v>
      </c>
      <c r="AW214" s="71">
        <v>2.5430000000000001</v>
      </c>
      <c r="AX214" s="71">
        <v>3.302</v>
      </c>
      <c r="AY214" s="71">
        <v>3.6080000000000001</v>
      </c>
      <c r="AZ214" s="71">
        <v>3.9849999999999999</v>
      </c>
      <c r="BA214" s="71">
        <v>4.2060000000000004</v>
      </c>
      <c r="BB214" s="71">
        <v>4.7679999999999998</v>
      </c>
      <c r="BC214" s="71">
        <v>5.5430000000000001</v>
      </c>
      <c r="BD214" s="71">
        <v>6.1769999999999996</v>
      </c>
      <c r="BG214" s="66">
        <v>40851</v>
      </c>
      <c r="BH214" s="71">
        <v>5.44</v>
      </c>
      <c r="BI214" s="71">
        <v>5.48</v>
      </c>
      <c r="BJ214" s="71">
        <v>5.38</v>
      </c>
      <c r="BK214" s="71">
        <v>5.7065000000000001</v>
      </c>
      <c r="BL214" s="71">
        <v>6.0330000000000004</v>
      </c>
      <c r="BM214" s="71">
        <v>6.8760000000000003</v>
      </c>
      <c r="BN214" s="71">
        <v>8.2040000000000006</v>
      </c>
      <c r="BO214" s="71">
        <v>8.2870000000000008</v>
      </c>
      <c r="BR214" s="66">
        <v>41262</v>
      </c>
      <c r="BS214" s="71">
        <v>9.5</v>
      </c>
      <c r="BT214" s="71">
        <v>12.249000000000001</v>
      </c>
      <c r="BU214" s="71">
        <v>11.74</v>
      </c>
      <c r="BV214" s="71">
        <v>10.98</v>
      </c>
      <c r="BW214" s="71">
        <v>12.24</v>
      </c>
      <c r="BX214" s="71">
        <v>13.5</v>
      </c>
      <c r="BY214" s="71">
        <v>16.5</v>
      </c>
      <c r="BZ214" s="71">
        <v>16.600000000000001</v>
      </c>
      <c r="CJ214" s="66"/>
      <c r="CM214" s="66"/>
      <c r="CP214" s="66"/>
      <c r="CS214" s="66"/>
    </row>
    <row r="215" spans="2:97" ht="14.25" customHeight="1" x14ac:dyDescent="0.3">
      <c r="B215" s="70">
        <v>41283</v>
      </c>
      <c r="C215" s="67">
        <v>9.81</v>
      </c>
      <c r="D215" s="67">
        <v>14.94</v>
      </c>
      <c r="E215" s="67">
        <v>15.4</v>
      </c>
      <c r="F215" s="67">
        <v>14.15</v>
      </c>
      <c r="G215" s="67">
        <v>14.25</v>
      </c>
      <c r="H215" s="67">
        <v>15.28</v>
      </c>
      <c r="I215" s="67">
        <v>14.88</v>
      </c>
      <c r="J215" s="67">
        <v>14.480000000000002</v>
      </c>
      <c r="K215" s="67"/>
      <c r="L215" s="67"/>
      <c r="M215" s="66">
        <v>40840</v>
      </c>
      <c r="N215" s="71">
        <v>5.1000000000000004E-3</v>
      </c>
      <c r="O215" s="71">
        <v>4.58E-2</v>
      </c>
      <c r="P215" s="71">
        <v>0.10680000000000001</v>
      </c>
      <c r="Q215" s="71">
        <v>0.2792</v>
      </c>
      <c r="R215" s="71">
        <v>0.47349999999999998</v>
      </c>
      <c r="S215" s="71">
        <v>1.0912999999999999</v>
      </c>
      <c r="T215" s="71">
        <v>2.2336</v>
      </c>
      <c r="U215" s="71">
        <v>2.6168</v>
      </c>
      <c r="X215" s="66">
        <v>40840</v>
      </c>
      <c r="Y215" s="72">
        <v>0.70199999999999996</v>
      </c>
      <c r="Z215" s="72">
        <v>0.72499999999999998</v>
      </c>
      <c r="AA215" s="72">
        <v>0.86099999999999999</v>
      </c>
      <c r="AB215" s="72">
        <v>1.359</v>
      </c>
      <c r="AC215" s="72">
        <v>1.607</v>
      </c>
      <c r="AD215" s="72">
        <v>2.3210000000000002</v>
      </c>
      <c r="AE215" s="72">
        <v>3.3090000000000002</v>
      </c>
      <c r="AF215" s="72">
        <v>3.7720000000000002</v>
      </c>
      <c r="AJ215" s="66">
        <v>40927</v>
      </c>
      <c r="AK215" s="71">
        <v>0.1</v>
      </c>
      <c r="AL215" s="71">
        <v>0.1</v>
      </c>
      <c r="AM215" s="71">
        <v>0.1</v>
      </c>
      <c r="AN215" s="71">
        <v>0.13100000000000001</v>
      </c>
      <c r="AO215" s="71">
        <v>0.17199999999999999</v>
      </c>
      <c r="AP215" s="71">
        <v>0.33600000000000002</v>
      </c>
      <c r="AQ215" s="71">
        <v>0.97299999999999998</v>
      </c>
      <c r="AR215" s="71">
        <v>1.3959999999999999</v>
      </c>
      <c r="AV215" s="66">
        <v>40848</v>
      </c>
      <c r="AW215" s="71">
        <v>2.5990000000000002</v>
      </c>
      <c r="AX215" s="71">
        <v>3.302</v>
      </c>
      <c r="AY215" s="71">
        <v>3.6080000000000001</v>
      </c>
      <c r="AZ215" s="71">
        <v>4.016</v>
      </c>
      <c r="BA215" s="71">
        <v>4.2240000000000002</v>
      </c>
      <c r="BB215" s="71">
        <v>4.7960000000000003</v>
      </c>
      <c r="BC215" s="71">
        <v>5.5220000000000002</v>
      </c>
      <c r="BD215" s="71">
        <v>6.1970000000000001</v>
      </c>
      <c r="BG215" s="66">
        <v>40854</v>
      </c>
      <c r="BH215" s="71">
        <v>5.44</v>
      </c>
      <c r="BI215" s="71">
        <v>5.48</v>
      </c>
      <c r="BJ215" s="71">
        <v>5.38</v>
      </c>
      <c r="BK215" s="71">
        <v>5.7125000000000004</v>
      </c>
      <c r="BL215" s="71">
        <v>6.0449999999999999</v>
      </c>
      <c r="BM215" s="71">
        <v>6.8760000000000003</v>
      </c>
      <c r="BN215" s="71">
        <v>8.2040000000000006</v>
      </c>
      <c r="BO215" s="71">
        <v>8.3000000000000007</v>
      </c>
      <c r="BR215" s="66">
        <v>41263</v>
      </c>
      <c r="BS215" s="71">
        <v>9.4849999999999994</v>
      </c>
      <c r="BT215" s="71">
        <v>12.651</v>
      </c>
      <c r="BU215" s="71">
        <v>11.74</v>
      </c>
      <c r="BV215" s="71">
        <v>10.98</v>
      </c>
      <c r="BW215" s="71">
        <v>12.24</v>
      </c>
      <c r="BX215" s="71">
        <v>13.5</v>
      </c>
      <c r="BY215" s="71">
        <v>16.5</v>
      </c>
      <c r="BZ215" s="71">
        <v>16.600000000000001</v>
      </c>
      <c r="CJ215" s="66"/>
      <c r="CM215" s="66"/>
      <c r="CP215" s="66"/>
      <c r="CS215" s="66"/>
    </row>
    <row r="216" spans="2:97" ht="14.25" customHeight="1" x14ac:dyDescent="0.3">
      <c r="B216" s="70">
        <v>41284</v>
      </c>
      <c r="C216" s="67">
        <v>9.81</v>
      </c>
      <c r="D216" s="67">
        <v>14.94</v>
      </c>
      <c r="E216" s="67">
        <v>15.4</v>
      </c>
      <c r="F216" s="67">
        <v>14.15</v>
      </c>
      <c r="G216" s="67">
        <v>14.25</v>
      </c>
      <c r="H216" s="67">
        <v>15.28</v>
      </c>
      <c r="I216" s="67">
        <v>14.88</v>
      </c>
      <c r="J216" s="67">
        <v>14.480000000000002</v>
      </c>
      <c r="K216" s="67"/>
      <c r="L216" s="67"/>
      <c r="M216" s="66">
        <v>40841</v>
      </c>
      <c r="N216" s="71">
        <v>5.1000000000000004E-3</v>
      </c>
      <c r="O216" s="71">
        <v>5.0799999999999998E-2</v>
      </c>
      <c r="P216" s="71">
        <v>0.10680000000000001</v>
      </c>
      <c r="Q216" s="71">
        <v>0.24279999999999999</v>
      </c>
      <c r="R216" s="71">
        <v>0.41520000000000001</v>
      </c>
      <c r="S216" s="71">
        <v>0.98529999999999995</v>
      </c>
      <c r="T216" s="71">
        <v>2.1089000000000002</v>
      </c>
      <c r="U216" s="71">
        <v>2.4844499999999998</v>
      </c>
      <c r="X216" s="66">
        <v>40841</v>
      </c>
      <c r="Y216" s="72">
        <v>0.66800000000000004</v>
      </c>
      <c r="Z216" s="72">
        <v>0.72899999999999998</v>
      </c>
      <c r="AA216" s="72">
        <v>0.83299999999999996</v>
      </c>
      <c r="AB216" s="72">
        <v>1.1539999999999999</v>
      </c>
      <c r="AC216" s="72">
        <v>1.4060000000000001</v>
      </c>
      <c r="AD216" s="72">
        <v>2.13</v>
      </c>
      <c r="AE216" s="72">
        <v>3.1739999999999999</v>
      </c>
      <c r="AF216" s="72">
        <v>3.6349999999999998</v>
      </c>
      <c r="AJ216" s="66">
        <v>40928</v>
      </c>
      <c r="AK216" s="71">
        <v>0.1</v>
      </c>
      <c r="AL216" s="71">
        <v>0.1</v>
      </c>
      <c r="AM216" s="71">
        <v>0.1</v>
      </c>
      <c r="AN216" s="71">
        <v>0.13100000000000001</v>
      </c>
      <c r="AO216" s="71">
        <v>0.17299999999999999</v>
      </c>
      <c r="AP216" s="71">
        <v>0.34599999999999997</v>
      </c>
      <c r="AQ216" s="71">
        <v>0.98699999999999999</v>
      </c>
      <c r="AR216" s="71">
        <v>1.403</v>
      </c>
      <c r="AV216" s="66">
        <v>40849</v>
      </c>
      <c r="AW216" s="71">
        <v>2.5620000000000003</v>
      </c>
      <c r="AX216" s="71">
        <v>3.302</v>
      </c>
      <c r="AY216" s="71">
        <v>3.6080000000000001</v>
      </c>
      <c r="AZ216" s="71">
        <v>4.0110000000000001</v>
      </c>
      <c r="BA216" s="71">
        <v>4.242</v>
      </c>
      <c r="BB216" s="71">
        <v>4.76</v>
      </c>
      <c r="BC216" s="71">
        <v>5.4630000000000001</v>
      </c>
      <c r="BD216" s="71">
        <v>6.1470000000000002</v>
      </c>
      <c r="BG216" s="66">
        <v>40855</v>
      </c>
      <c r="BH216" s="71">
        <v>5.44</v>
      </c>
      <c r="BI216" s="71">
        <v>5.48</v>
      </c>
      <c r="BJ216" s="71">
        <v>5.38</v>
      </c>
      <c r="BK216" s="71">
        <v>5.6694999999999993</v>
      </c>
      <c r="BL216" s="71">
        <v>5.9589999999999996</v>
      </c>
      <c r="BM216" s="71">
        <v>6.8760000000000003</v>
      </c>
      <c r="BN216" s="71">
        <v>8.2040000000000006</v>
      </c>
      <c r="BO216" s="71">
        <v>8.19</v>
      </c>
      <c r="BR216" s="66">
        <v>41264</v>
      </c>
      <c r="BS216" s="71">
        <v>9.4849999999999994</v>
      </c>
      <c r="BT216" s="71">
        <v>12.651</v>
      </c>
      <c r="BU216" s="71">
        <v>11.74</v>
      </c>
      <c r="BV216" s="71">
        <v>10.98</v>
      </c>
      <c r="BW216" s="71">
        <v>12.24</v>
      </c>
      <c r="BX216" s="71">
        <v>13.5</v>
      </c>
      <c r="BY216" s="71">
        <v>16.5</v>
      </c>
      <c r="BZ216" s="71">
        <v>16.600000000000001</v>
      </c>
      <c r="CJ216" s="66"/>
      <c r="CM216" s="66"/>
      <c r="CP216" s="66"/>
      <c r="CS216" s="66"/>
    </row>
    <row r="217" spans="2:97" ht="14.25" customHeight="1" x14ac:dyDescent="0.3">
      <c r="B217" s="70">
        <v>41285</v>
      </c>
      <c r="C217" s="67">
        <v>9.81</v>
      </c>
      <c r="D217" s="67">
        <v>14.94</v>
      </c>
      <c r="E217" s="67">
        <v>15.4</v>
      </c>
      <c r="F217" s="67">
        <v>14.15</v>
      </c>
      <c r="G217" s="67">
        <v>14.25</v>
      </c>
      <c r="H217" s="67">
        <v>14.9</v>
      </c>
      <c r="I217" s="67">
        <v>14.85</v>
      </c>
      <c r="J217" s="67">
        <v>14.799999999999999</v>
      </c>
      <c r="K217" s="67"/>
      <c r="L217" s="67"/>
      <c r="M217" s="66">
        <v>40842</v>
      </c>
      <c r="N217" s="71">
        <v>1.0200000000000001E-2</v>
      </c>
      <c r="O217" s="71">
        <v>5.5899999999999998E-2</v>
      </c>
      <c r="P217" s="71">
        <v>0.1119</v>
      </c>
      <c r="Q217" s="71">
        <v>0.2853</v>
      </c>
      <c r="R217" s="71">
        <v>0.46279999999999999</v>
      </c>
      <c r="S217" s="71">
        <v>1.0636000000000001</v>
      </c>
      <c r="T217" s="71">
        <v>2.2040999999999999</v>
      </c>
      <c r="U217" s="71">
        <v>2.5770499999999998</v>
      </c>
      <c r="X217" s="66">
        <v>40842</v>
      </c>
      <c r="Y217" s="72">
        <v>0.57399999999999995</v>
      </c>
      <c r="Z217" s="72">
        <v>0.71199999999999997</v>
      </c>
      <c r="AA217" s="72">
        <v>0.81</v>
      </c>
      <c r="AB217" s="72">
        <v>1.06</v>
      </c>
      <c r="AC217" s="72">
        <v>1.274</v>
      </c>
      <c r="AD217" s="72">
        <v>1.97</v>
      </c>
      <c r="AE217" s="72">
        <v>3.06</v>
      </c>
      <c r="AF217" s="72">
        <v>3.4980000000000002</v>
      </c>
      <c r="AJ217" s="66">
        <v>40931</v>
      </c>
      <c r="AK217" s="71">
        <v>0.1</v>
      </c>
      <c r="AL217" s="71">
        <v>0.1</v>
      </c>
      <c r="AM217" s="71">
        <v>0.1</v>
      </c>
      <c r="AN217" s="71">
        <v>0.13300000000000001</v>
      </c>
      <c r="AO217" s="71">
        <v>0.17899999999999999</v>
      </c>
      <c r="AP217" s="71">
        <v>0.35399999999999998</v>
      </c>
      <c r="AQ217" s="71">
        <v>1.0009999999999999</v>
      </c>
      <c r="AR217" s="71">
        <v>1.415</v>
      </c>
      <c r="AV217" s="66">
        <v>40850</v>
      </c>
      <c r="AW217" s="71">
        <v>2.617</v>
      </c>
      <c r="AX217" s="71">
        <v>3.302</v>
      </c>
      <c r="AY217" s="71">
        <v>3.6080000000000001</v>
      </c>
      <c r="AZ217" s="71">
        <v>4.0960000000000001</v>
      </c>
      <c r="BA217" s="71">
        <v>4.3250000000000002</v>
      </c>
      <c r="BB217" s="71">
        <v>4.8319999999999999</v>
      </c>
      <c r="BC217" s="71">
        <v>5.5</v>
      </c>
      <c r="BD217" s="71">
        <v>6.1269999999999998</v>
      </c>
      <c r="BG217" s="66">
        <v>40856</v>
      </c>
      <c r="BH217" s="71">
        <v>5.44</v>
      </c>
      <c r="BI217" s="71">
        <v>5.48</v>
      </c>
      <c r="BJ217" s="71">
        <v>5.38</v>
      </c>
      <c r="BK217" s="71">
        <v>5.7255000000000003</v>
      </c>
      <c r="BL217" s="71">
        <v>6.0709999999999997</v>
      </c>
      <c r="BM217" s="71">
        <v>6.8760000000000003</v>
      </c>
      <c r="BN217" s="71">
        <v>8.2040000000000006</v>
      </c>
      <c r="BO217" s="71">
        <v>8.2899999999999991</v>
      </c>
      <c r="BR217" s="66">
        <v>41267</v>
      </c>
      <c r="BS217" s="71">
        <v>9.4849999999999994</v>
      </c>
      <c r="BT217" s="71">
        <v>12.651</v>
      </c>
      <c r="BU217" s="71">
        <v>11.74</v>
      </c>
      <c r="BV217" s="71">
        <v>10.98</v>
      </c>
      <c r="BW217" s="71">
        <v>12.24</v>
      </c>
      <c r="BX217" s="71">
        <v>13.5</v>
      </c>
      <c r="BY217" s="71">
        <v>16.5</v>
      </c>
      <c r="BZ217" s="71">
        <v>16.600000000000001</v>
      </c>
      <c r="CJ217" s="66"/>
      <c r="CM217" s="66"/>
      <c r="CP217" s="66"/>
      <c r="CS217" s="66"/>
    </row>
    <row r="218" spans="2:97" ht="14.25" customHeight="1" x14ac:dyDescent="0.3">
      <c r="B218" s="70">
        <v>41288</v>
      </c>
      <c r="C218" s="67">
        <v>9.81</v>
      </c>
      <c r="D218" s="67">
        <v>14.94</v>
      </c>
      <c r="E218" s="67">
        <v>15.4</v>
      </c>
      <c r="F218" s="67">
        <v>14.15</v>
      </c>
      <c r="G218" s="67">
        <v>14.25</v>
      </c>
      <c r="H218" s="67">
        <v>14.9</v>
      </c>
      <c r="I218" s="67">
        <v>14.85</v>
      </c>
      <c r="J218" s="67">
        <v>14.799999999999999</v>
      </c>
      <c r="K218" s="67"/>
      <c r="L218" s="67"/>
      <c r="M218" s="66">
        <v>40843</v>
      </c>
      <c r="N218" s="71">
        <v>1.0200000000000001E-2</v>
      </c>
      <c r="O218" s="71">
        <v>6.0999999999999999E-2</v>
      </c>
      <c r="P218" s="71">
        <v>0.11700000000000001</v>
      </c>
      <c r="Q218" s="71">
        <v>0.30880000000000002</v>
      </c>
      <c r="R218" s="71">
        <v>0.51590000000000003</v>
      </c>
      <c r="S218" s="71">
        <v>1.2018</v>
      </c>
      <c r="T218" s="71">
        <v>2.3963999999999999</v>
      </c>
      <c r="U218" s="71">
        <v>2.7881999999999998</v>
      </c>
      <c r="X218" s="66">
        <v>40843</v>
      </c>
      <c r="Y218" s="72">
        <v>0.56100000000000005</v>
      </c>
      <c r="Z218" s="72">
        <v>0.70099999999999996</v>
      </c>
      <c r="AA218" s="72">
        <v>0.82899999999999996</v>
      </c>
      <c r="AB218" s="72">
        <v>1.1479999999999999</v>
      </c>
      <c r="AC218" s="72">
        <v>1.377</v>
      </c>
      <c r="AD218" s="72">
        <v>2.0590000000000002</v>
      </c>
      <c r="AE218" s="72">
        <v>3.1189999999999998</v>
      </c>
      <c r="AF218" s="72">
        <v>3.5939999999999999</v>
      </c>
      <c r="AJ218" s="66">
        <v>40932</v>
      </c>
      <c r="AK218" s="71">
        <v>0.1</v>
      </c>
      <c r="AL218" s="71">
        <v>0.1</v>
      </c>
      <c r="AM218" s="71">
        <v>0.1</v>
      </c>
      <c r="AN218" s="71">
        <v>0.13400000000000001</v>
      </c>
      <c r="AO218" s="71">
        <v>0.17499999999999999</v>
      </c>
      <c r="AP218" s="71">
        <v>0.35899999999999999</v>
      </c>
      <c r="AQ218" s="71">
        <v>1.01</v>
      </c>
      <c r="AR218" s="71">
        <v>1.425</v>
      </c>
      <c r="AV218" s="66">
        <v>40851</v>
      </c>
      <c r="AW218" s="71">
        <v>2.653</v>
      </c>
      <c r="AX218" s="71">
        <v>3.302</v>
      </c>
      <c r="AY218" s="71">
        <v>3.6080000000000001</v>
      </c>
      <c r="AZ218" s="71">
        <v>4.2549999999999999</v>
      </c>
      <c r="BA218" s="71">
        <v>4.4669999999999996</v>
      </c>
      <c r="BB218" s="71">
        <v>4.9080000000000004</v>
      </c>
      <c r="BC218" s="71">
        <v>5.5809999999999995</v>
      </c>
      <c r="BD218" s="71">
        <v>6.2210000000000001</v>
      </c>
      <c r="BG218" s="66">
        <v>40857</v>
      </c>
      <c r="BH218" s="71">
        <v>5.44</v>
      </c>
      <c r="BI218" s="71">
        <v>5.48</v>
      </c>
      <c r="BJ218" s="71">
        <v>5.38</v>
      </c>
      <c r="BK218" s="71">
        <v>5.7415000000000003</v>
      </c>
      <c r="BL218" s="71">
        <v>6.1029999999999998</v>
      </c>
      <c r="BM218" s="71">
        <v>6.8760000000000003</v>
      </c>
      <c r="BN218" s="71">
        <v>8.2040000000000006</v>
      </c>
      <c r="BO218" s="71">
        <v>8.32</v>
      </c>
      <c r="BR218" s="66">
        <v>41268</v>
      </c>
      <c r="BS218" s="71">
        <v>9.4849999999999994</v>
      </c>
      <c r="BT218" s="71">
        <v>12.651</v>
      </c>
      <c r="BU218" s="71">
        <v>11.74</v>
      </c>
      <c r="BV218" s="71">
        <v>10.98</v>
      </c>
      <c r="BW218" s="71">
        <v>12.24</v>
      </c>
      <c r="BX218" s="71">
        <v>13.5</v>
      </c>
      <c r="BY218" s="71">
        <v>16.5</v>
      </c>
      <c r="BZ218" s="71">
        <v>16.600000000000001</v>
      </c>
      <c r="CJ218" s="66"/>
      <c r="CM218" s="66"/>
      <c r="CP218" s="66"/>
      <c r="CS218" s="66"/>
    </row>
    <row r="219" spans="2:97" ht="14.25" customHeight="1" x14ac:dyDescent="0.3">
      <c r="B219" s="70">
        <v>41289</v>
      </c>
      <c r="C219" s="67">
        <v>9.81</v>
      </c>
      <c r="D219" s="67">
        <v>14.94</v>
      </c>
      <c r="E219" s="67">
        <v>15.4</v>
      </c>
      <c r="F219" s="67">
        <v>14.15</v>
      </c>
      <c r="G219" s="67">
        <v>14.25</v>
      </c>
      <c r="H219" s="67">
        <v>14.9</v>
      </c>
      <c r="I219" s="67">
        <v>14.85</v>
      </c>
      <c r="J219" s="67">
        <v>14.799999999999999</v>
      </c>
      <c r="K219" s="67"/>
      <c r="L219" s="67"/>
      <c r="M219" s="66">
        <v>40844</v>
      </c>
      <c r="N219" s="71">
        <v>0</v>
      </c>
      <c r="O219" s="71">
        <v>5.5899999999999998E-2</v>
      </c>
      <c r="P219" s="71">
        <v>0.1119</v>
      </c>
      <c r="Q219" s="71">
        <v>0.28920000000000001</v>
      </c>
      <c r="R219" s="71">
        <v>0.48670000000000002</v>
      </c>
      <c r="S219" s="71">
        <v>1.1305000000000001</v>
      </c>
      <c r="T219" s="71">
        <v>2.3167</v>
      </c>
      <c r="U219" s="71">
        <v>2.7033499999999999</v>
      </c>
      <c r="X219" s="66">
        <v>40844</v>
      </c>
      <c r="Y219" s="72">
        <v>0.45600000000000002</v>
      </c>
      <c r="Z219" s="72">
        <v>0.68600000000000005</v>
      </c>
      <c r="AA219" s="72">
        <v>0.80900000000000005</v>
      </c>
      <c r="AB219" s="72">
        <v>1.1160000000000001</v>
      </c>
      <c r="AC219" s="72">
        <v>1.3719999999999999</v>
      </c>
      <c r="AD219" s="72">
        <v>2.0960000000000001</v>
      </c>
      <c r="AE219" s="72">
        <v>3.1509999999999998</v>
      </c>
      <c r="AF219" s="72">
        <v>3.6749999999999998</v>
      </c>
      <c r="AJ219" s="66">
        <v>40933</v>
      </c>
      <c r="AK219" s="71">
        <v>0.1</v>
      </c>
      <c r="AL219" s="71">
        <v>0.1</v>
      </c>
      <c r="AM219" s="71">
        <v>0.1</v>
      </c>
      <c r="AN219" s="71">
        <v>0.13200000000000001</v>
      </c>
      <c r="AO219" s="71">
        <v>0.17299999999999999</v>
      </c>
      <c r="AP219" s="71">
        <v>0.35699999999999998</v>
      </c>
      <c r="AQ219" s="71">
        <v>1.006</v>
      </c>
      <c r="AR219" s="71">
        <v>1.4330000000000001</v>
      </c>
      <c r="AV219" s="66">
        <v>40854</v>
      </c>
      <c r="AW219" s="71">
        <v>2.8410000000000002</v>
      </c>
      <c r="AX219" s="71">
        <v>3.302</v>
      </c>
      <c r="AY219" s="71">
        <v>3.6080000000000001</v>
      </c>
      <c r="AZ219" s="71">
        <v>4.3899999999999997</v>
      </c>
      <c r="BA219" s="71">
        <v>4.59</v>
      </c>
      <c r="BB219" s="71">
        <v>4.9729999999999999</v>
      </c>
      <c r="BC219" s="71">
        <v>5.633</v>
      </c>
      <c r="BD219" s="71">
        <v>6.2439999999999998</v>
      </c>
      <c r="BG219" s="66">
        <v>40858</v>
      </c>
      <c r="BH219" s="71">
        <v>5.46</v>
      </c>
      <c r="BI219" s="71">
        <v>5.48</v>
      </c>
      <c r="BJ219" s="71">
        <v>5.41</v>
      </c>
      <c r="BK219" s="71">
        <v>5.8100000000000005</v>
      </c>
      <c r="BL219" s="71">
        <v>6.21</v>
      </c>
      <c r="BM219" s="71">
        <v>6.8760000000000003</v>
      </c>
      <c r="BN219" s="71">
        <v>8.2040000000000006</v>
      </c>
      <c r="BO219" s="71">
        <v>8.36</v>
      </c>
      <c r="BR219" s="66">
        <v>41269</v>
      </c>
      <c r="BS219" s="71">
        <v>9.4849999999999994</v>
      </c>
      <c r="BT219" s="71">
        <v>12.651</v>
      </c>
      <c r="BU219" s="71">
        <v>11.74</v>
      </c>
      <c r="BV219" s="71">
        <v>10.98</v>
      </c>
      <c r="BW219" s="71">
        <v>12.24</v>
      </c>
      <c r="BX219" s="71">
        <v>13.5</v>
      </c>
      <c r="BY219" s="71">
        <v>16.5</v>
      </c>
      <c r="BZ219" s="71">
        <v>16.600000000000001</v>
      </c>
      <c r="CJ219" s="66"/>
      <c r="CM219" s="66"/>
      <c r="CP219" s="66"/>
      <c r="CS219" s="66"/>
    </row>
    <row r="220" spans="2:97" ht="14.25" customHeight="1" x14ac:dyDescent="0.3">
      <c r="B220" s="70">
        <v>41290</v>
      </c>
      <c r="C220" s="67">
        <v>9.81</v>
      </c>
      <c r="D220" s="67">
        <v>14.94</v>
      </c>
      <c r="E220" s="67">
        <v>15.4</v>
      </c>
      <c r="F220" s="67">
        <v>14.15</v>
      </c>
      <c r="G220" s="67">
        <v>14.25</v>
      </c>
      <c r="H220" s="67">
        <v>14.9</v>
      </c>
      <c r="I220" s="67">
        <v>14.85</v>
      </c>
      <c r="J220" s="67">
        <v>14.799999999999999</v>
      </c>
      <c r="K220" s="67"/>
      <c r="L220" s="67"/>
      <c r="M220" s="66">
        <v>40847</v>
      </c>
      <c r="N220" s="71">
        <v>-1.52E-2</v>
      </c>
      <c r="O220" s="71">
        <v>4.07E-2</v>
      </c>
      <c r="P220" s="71">
        <v>0.10680000000000001</v>
      </c>
      <c r="Q220" s="71">
        <v>0.2382</v>
      </c>
      <c r="R220" s="71">
        <v>0.38279999999999997</v>
      </c>
      <c r="S220" s="71">
        <v>0.95989999999999998</v>
      </c>
      <c r="T220" s="71">
        <v>2.1133000000000002</v>
      </c>
      <c r="U220" s="71">
        <v>2.5016500000000002</v>
      </c>
      <c r="X220" s="66">
        <v>40847</v>
      </c>
      <c r="Y220" s="72">
        <v>0.49199999999999999</v>
      </c>
      <c r="Z220" s="72">
        <v>0.65300000000000002</v>
      </c>
      <c r="AA220" s="72">
        <v>0.82599999999999996</v>
      </c>
      <c r="AB220" s="72">
        <v>1.1020000000000001</v>
      </c>
      <c r="AC220" s="72">
        <v>1.347</v>
      </c>
      <c r="AD220" s="72">
        <v>2.0329999999999999</v>
      </c>
      <c r="AE220" s="72">
        <v>3.0939999999999999</v>
      </c>
      <c r="AF220" s="72">
        <v>3.64</v>
      </c>
      <c r="AJ220" s="66">
        <v>40934</v>
      </c>
      <c r="AK220" s="71">
        <v>0.1</v>
      </c>
      <c r="AL220" s="71">
        <v>0.1</v>
      </c>
      <c r="AM220" s="71">
        <v>0.1</v>
      </c>
      <c r="AN220" s="71">
        <v>0.13300000000000001</v>
      </c>
      <c r="AO220" s="71">
        <v>0.16600000000000001</v>
      </c>
      <c r="AP220" s="71">
        <v>0.34200000000000003</v>
      </c>
      <c r="AQ220" s="71">
        <v>0.98499999999999999</v>
      </c>
      <c r="AR220" s="71">
        <v>1.411</v>
      </c>
      <c r="AV220" s="66">
        <v>40855</v>
      </c>
      <c r="AW220" s="71">
        <v>2.9319999999999999</v>
      </c>
      <c r="AX220" s="71">
        <v>3.302</v>
      </c>
      <c r="AY220" s="71">
        <v>3.6080000000000001</v>
      </c>
      <c r="AZ220" s="71">
        <v>4.3179999999999996</v>
      </c>
      <c r="BA220" s="71">
        <v>4.4870000000000001</v>
      </c>
      <c r="BB220" s="71">
        <v>4.9180000000000001</v>
      </c>
      <c r="BC220" s="71">
        <v>5.633</v>
      </c>
      <c r="BD220" s="71">
        <v>6.2460000000000004</v>
      </c>
      <c r="BG220" s="66">
        <v>40861</v>
      </c>
      <c r="BH220" s="71">
        <v>5.46</v>
      </c>
      <c r="BI220" s="71">
        <v>5.48</v>
      </c>
      <c r="BJ220" s="71">
        <v>5.41</v>
      </c>
      <c r="BK220" s="71">
        <v>5.8494999999999999</v>
      </c>
      <c r="BL220" s="71">
        <v>6.2889999999999997</v>
      </c>
      <c r="BM220" s="71">
        <v>6.8760000000000003</v>
      </c>
      <c r="BN220" s="71">
        <v>8.2040000000000006</v>
      </c>
      <c r="BO220" s="71">
        <v>8.4369999999999994</v>
      </c>
      <c r="BR220" s="66">
        <v>41270</v>
      </c>
      <c r="BS220" s="71">
        <v>9.4849999999999994</v>
      </c>
      <c r="BT220" s="71">
        <v>12.651</v>
      </c>
      <c r="BU220" s="71">
        <v>11.74</v>
      </c>
      <c r="BV220" s="71">
        <v>10.98</v>
      </c>
      <c r="BW220" s="71">
        <v>12.24</v>
      </c>
      <c r="BX220" s="71">
        <v>13.5</v>
      </c>
      <c r="BY220" s="71">
        <v>16.5</v>
      </c>
      <c r="BZ220" s="71">
        <v>16.600000000000001</v>
      </c>
      <c r="CJ220" s="66"/>
      <c r="CM220" s="66"/>
      <c r="CP220" s="66"/>
      <c r="CS220" s="66"/>
    </row>
    <row r="221" spans="2:97" ht="14.25" customHeight="1" x14ac:dyDescent="0.3">
      <c r="B221" s="70">
        <v>41291</v>
      </c>
      <c r="C221" s="67">
        <v>9.81</v>
      </c>
      <c r="D221" s="67">
        <v>14.94</v>
      </c>
      <c r="E221" s="67">
        <v>15.4</v>
      </c>
      <c r="F221" s="67">
        <v>14.15</v>
      </c>
      <c r="G221" s="67">
        <v>14.25</v>
      </c>
      <c r="H221" s="67">
        <v>14.9</v>
      </c>
      <c r="I221" s="67">
        <v>14.85</v>
      </c>
      <c r="J221" s="67">
        <v>14.799999999999999</v>
      </c>
      <c r="K221" s="67"/>
      <c r="L221" s="67"/>
      <c r="M221" s="66">
        <v>40848</v>
      </c>
      <c r="N221" s="71">
        <v>-1.0200000000000001E-2</v>
      </c>
      <c r="O221" s="71">
        <v>4.07E-2</v>
      </c>
      <c r="P221" s="71">
        <v>0.1017</v>
      </c>
      <c r="Q221" s="71">
        <v>0.23619999999999999</v>
      </c>
      <c r="R221" s="71">
        <v>0.37480000000000002</v>
      </c>
      <c r="S221" s="71">
        <v>0.90380000000000005</v>
      </c>
      <c r="T221" s="71">
        <v>1.9889000000000001</v>
      </c>
      <c r="U221" s="71">
        <v>2.3594499999999998</v>
      </c>
      <c r="X221" s="66">
        <v>40848</v>
      </c>
      <c r="Y221" s="72">
        <v>0.47699999999999998</v>
      </c>
      <c r="Z221" s="72">
        <v>0.61399999999999999</v>
      </c>
      <c r="AA221" s="72">
        <v>0.76600000000000001</v>
      </c>
      <c r="AB221" s="72">
        <v>1.0369999999999999</v>
      </c>
      <c r="AC221" s="72">
        <v>1.2570000000000001</v>
      </c>
      <c r="AD221" s="72">
        <v>1.923</v>
      </c>
      <c r="AE221" s="72">
        <v>2.9459999999999997</v>
      </c>
      <c r="AF221" s="72">
        <v>3.5129999999999999</v>
      </c>
      <c r="AJ221" s="66">
        <v>40935</v>
      </c>
      <c r="AK221" s="71">
        <v>0.1</v>
      </c>
      <c r="AL221" s="71">
        <v>0.1</v>
      </c>
      <c r="AM221" s="71">
        <v>0.1</v>
      </c>
      <c r="AN221" s="71">
        <v>0.13100000000000001</v>
      </c>
      <c r="AO221" s="71">
        <v>0.16800000000000001</v>
      </c>
      <c r="AP221" s="71">
        <v>0.33400000000000002</v>
      </c>
      <c r="AQ221" s="71">
        <v>0.97</v>
      </c>
      <c r="AR221" s="71">
        <v>1.3879999999999999</v>
      </c>
      <c r="AV221" s="66">
        <v>40856</v>
      </c>
      <c r="AW221" s="71">
        <v>3.2610000000000001</v>
      </c>
      <c r="AX221" s="71">
        <v>3.302</v>
      </c>
      <c r="AY221" s="71">
        <v>3.6080000000000001</v>
      </c>
      <c r="AZ221" s="71">
        <v>4.5590000000000002</v>
      </c>
      <c r="BA221" s="71">
        <v>4.806</v>
      </c>
      <c r="BB221" s="71">
        <v>5.1520000000000001</v>
      </c>
      <c r="BC221" s="71">
        <v>5.82</v>
      </c>
      <c r="BD221" s="71">
        <v>6.4089999999999998</v>
      </c>
      <c r="BG221" s="66">
        <v>40862</v>
      </c>
      <c r="BH221" s="71">
        <v>5.46</v>
      </c>
      <c r="BI221" s="71">
        <v>5.48</v>
      </c>
      <c r="BJ221" s="71">
        <v>5.41</v>
      </c>
      <c r="BK221" s="71">
        <v>5.9175000000000004</v>
      </c>
      <c r="BL221" s="71">
        <v>6.4249999999999998</v>
      </c>
      <c r="BM221" s="71">
        <v>6.8760000000000003</v>
      </c>
      <c r="BN221" s="71">
        <v>8.2040000000000006</v>
      </c>
      <c r="BO221" s="71">
        <v>8.4759999999999991</v>
      </c>
      <c r="BR221" s="66">
        <v>41271</v>
      </c>
      <c r="BS221" s="71">
        <v>9.4849999999999994</v>
      </c>
      <c r="BT221" s="71">
        <v>12.651</v>
      </c>
      <c r="BU221" s="71">
        <v>11.74</v>
      </c>
      <c r="BV221" s="71">
        <v>10.98</v>
      </c>
      <c r="BW221" s="71">
        <v>12.24</v>
      </c>
      <c r="BX221" s="71">
        <v>13.5</v>
      </c>
      <c r="BY221" s="71">
        <v>16.5</v>
      </c>
      <c r="BZ221" s="71">
        <v>16.600000000000001</v>
      </c>
      <c r="CJ221" s="66"/>
      <c r="CM221" s="66"/>
      <c r="CP221" s="66"/>
      <c r="CS221" s="66"/>
    </row>
    <row r="222" spans="2:97" ht="14.25" customHeight="1" x14ac:dyDescent="0.3">
      <c r="B222" s="70">
        <v>41292</v>
      </c>
      <c r="C222" s="67">
        <v>9.81</v>
      </c>
      <c r="D222" s="67">
        <v>14.94</v>
      </c>
      <c r="E222" s="67">
        <v>15.4</v>
      </c>
      <c r="F222" s="67">
        <v>14.15</v>
      </c>
      <c r="G222" s="67">
        <v>14.25</v>
      </c>
      <c r="H222" s="67">
        <v>14.9</v>
      </c>
      <c r="I222" s="67">
        <v>14.85</v>
      </c>
      <c r="J222" s="67">
        <v>14.799999999999999</v>
      </c>
      <c r="K222" s="67"/>
      <c r="L222" s="67"/>
      <c r="M222" s="66">
        <v>40849</v>
      </c>
      <c r="N222" s="71">
        <v>0</v>
      </c>
      <c r="O222" s="71">
        <v>3.56E-2</v>
      </c>
      <c r="P222" s="71">
        <v>9.6699999999999994E-2</v>
      </c>
      <c r="Q222" s="71">
        <v>0.22639999999999999</v>
      </c>
      <c r="R222" s="71">
        <v>0.35870000000000002</v>
      </c>
      <c r="S222" s="71">
        <v>0.87980000000000003</v>
      </c>
      <c r="T222" s="71">
        <v>1.9854000000000001</v>
      </c>
      <c r="U222" s="71">
        <v>2.3677000000000001</v>
      </c>
      <c r="X222" s="66">
        <v>40849</v>
      </c>
      <c r="Y222" s="72">
        <v>0.53600000000000003</v>
      </c>
      <c r="Z222" s="72">
        <v>0.65</v>
      </c>
      <c r="AA222" s="72">
        <v>0.77400000000000002</v>
      </c>
      <c r="AB222" s="72">
        <v>1.0660000000000001</v>
      </c>
      <c r="AC222" s="72">
        <v>1.304</v>
      </c>
      <c r="AD222" s="72">
        <v>1.9950000000000001</v>
      </c>
      <c r="AE222" s="72">
        <v>3.081</v>
      </c>
      <c r="AF222" s="72">
        <v>3.6349999999999998</v>
      </c>
      <c r="AJ222" s="66">
        <v>40938</v>
      </c>
      <c r="AK222" s="71">
        <v>0.1</v>
      </c>
      <c r="AL222" s="71">
        <v>0.1</v>
      </c>
      <c r="AM222" s="71">
        <v>0.1</v>
      </c>
      <c r="AN222" s="71">
        <v>0.13200000000000001</v>
      </c>
      <c r="AO222" s="71">
        <v>0.189</v>
      </c>
      <c r="AP222" s="71">
        <v>0.33100000000000002</v>
      </c>
      <c r="AQ222" s="71">
        <v>0.96299999999999997</v>
      </c>
      <c r="AR222" s="71">
        <v>1.411</v>
      </c>
      <c r="AV222" s="66">
        <v>40857</v>
      </c>
      <c r="AW222" s="71">
        <v>3.2709999999999999</v>
      </c>
      <c r="AX222" s="71">
        <v>3.302</v>
      </c>
      <c r="AY222" s="71">
        <v>3.6080000000000001</v>
      </c>
      <c r="AZ222" s="71">
        <v>4.6829999999999998</v>
      </c>
      <c r="BA222" s="71">
        <v>4.9119999999999999</v>
      </c>
      <c r="BB222" s="71">
        <v>5.194</v>
      </c>
      <c r="BC222" s="71">
        <v>5.8639999999999999</v>
      </c>
      <c r="BD222" s="71">
        <v>6.4960000000000004</v>
      </c>
      <c r="BG222" s="66">
        <v>40863</v>
      </c>
      <c r="BH222" s="71">
        <v>5.46</v>
      </c>
      <c r="BI222" s="71">
        <v>5.48</v>
      </c>
      <c r="BJ222" s="71">
        <v>5.41</v>
      </c>
      <c r="BK222" s="71">
        <v>5.8985000000000003</v>
      </c>
      <c r="BL222" s="71">
        <v>6.3870000000000005</v>
      </c>
      <c r="BM222" s="71">
        <v>6.8760000000000003</v>
      </c>
      <c r="BN222" s="71">
        <v>8.2040000000000006</v>
      </c>
      <c r="BO222" s="71">
        <v>8.4700000000000006</v>
      </c>
      <c r="BR222" s="66">
        <v>41274</v>
      </c>
      <c r="BS222" s="71">
        <v>9.4849999999999994</v>
      </c>
      <c r="BT222" s="71">
        <v>12.651</v>
      </c>
      <c r="BU222" s="71">
        <v>11.74</v>
      </c>
      <c r="BV222" s="71">
        <v>10.98</v>
      </c>
      <c r="BW222" s="71">
        <v>12.24</v>
      </c>
      <c r="BX222" s="71">
        <v>13.5</v>
      </c>
      <c r="BY222" s="71">
        <v>16.5</v>
      </c>
      <c r="BZ222" s="71">
        <v>16.600000000000001</v>
      </c>
      <c r="CJ222" s="66"/>
      <c r="CM222" s="66"/>
      <c r="CP222" s="66"/>
      <c r="CS222" s="66"/>
    </row>
    <row r="223" spans="2:97" ht="14.25" customHeight="1" x14ac:dyDescent="0.3">
      <c r="B223" s="70">
        <v>41295</v>
      </c>
      <c r="C223" s="67">
        <v>9.81</v>
      </c>
      <c r="D223" s="67">
        <v>14.94</v>
      </c>
      <c r="E223" s="67">
        <v>15.4</v>
      </c>
      <c r="F223" s="67">
        <v>14.15</v>
      </c>
      <c r="G223" s="67">
        <v>14.25</v>
      </c>
      <c r="H223" s="67">
        <v>14.9</v>
      </c>
      <c r="I223" s="67">
        <v>14.85</v>
      </c>
      <c r="J223" s="67">
        <v>14.799999999999999</v>
      </c>
      <c r="K223" s="67"/>
      <c r="L223" s="67"/>
      <c r="M223" s="66">
        <v>40850</v>
      </c>
      <c r="N223" s="71">
        <v>0</v>
      </c>
      <c r="O223" s="71">
        <v>3.0499999999999999E-2</v>
      </c>
      <c r="P223" s="71">
        <v>9.1600000000000001E-2</v>
      </c>
      <c r="Q223" s="71">
        <v>0.2382</v>
      </c>
      <c r="R223" s="71">
        <v>0.38250000000000001</v>
      </c>
      <c r="S223" s="71">
        <v>0.91969999999999996</v>
      </c>
      <c r="T223" s="71">
        <v>2.0733999999999999</v>
      </c>
      <c r="U223" s="71">
        <v>2.4516999999999998</v>
      </c>
      <c r="X223" s="66">
        <v>40850</v>
      </c>
      <c r="Y223" s="72">
        <v>0.48099999999999998</v>
      </c>
      <c r="Z223" s="72">
        <v>0.57299999999999995</v>
      </c>
      <c r="AA223" s="72">
        <v>0.71399999999999997</v>
      </c>
      <c r="AB223" s="72">
        <v>1.0089999999999999</v>
      </c>
      <c r="AC223" s="72">
        <v>1.27</v>
      </c>
      <c r="AD223" s="72">
        <v>2.0099999999999998</v>
      </c>
      <c r="AE223" s="72">
        <v>3.1110000000000002</v>
      </c>
      <c r="AF223" s="72">
        <v>3.6970000000000001</v>
      </c>
      <c r="AJ223" s="66">
        <v>40939</v>
      </c>
      <c r="AK223" s="71">
        <v>0.1</v>
      </c>
      <c r="AL223" s="71">
        <v>0.1</v>
      </c>
      <c r="AM223" s="71">
        <v>0.1</v>
      </c>
      <c r="AN223" s="71">
        <v>0.128</v>
      </c>
      <c r="AO223" s="71">
        <v>0.2</v>
      </c>
      <c r="AP223" s="71">
        <v>0.33900000000000002</v>
      </c>
      <c r="AQ223" s="71">
        <v>0.96699999999999997</v>
      </c>
      <c r="AR223" s="71">
        <v>1.4159999999999999</v>
      </c>
      <c r="AV223" s="66">
        <v>40858</v>
      </c>
      <c r="AW223" s="71">
        <v>3.375</v>
      </c>
      <c r="AX223" s="71">
        <v>3.302</v>
      </c>
      <c r="AY223" s="71">
        <v>3.6080000000000001</v>
      </c>
      <c r="AZ223" s="71">
        <v>4.6890000000000001</v>
      </c>
      <c r="BA223" s="71">
        <v>4.907</v>
      </c>
      <c r="BB223" s="71">
        <v>5.1849999999999996</v>
      </c>
      <c r="BC223" s="71">
        <v>5.851</v>
      </c>
      <c r="BD223" s="71">
        <v>6.42</v>
      </c>
      <c r="BG223" s="66">
        <v>40864</v>
      </c>
      <c r="BH223" s="71">
        <v>5.46</v>
      </c>
      <c r="BI223" s="71">
        <v>5.48</v>
      </c>
      <c r="BJ223" s="71">
        <v>5.41</v>
      </c>
      <c r="BK223" s="71">
        <v>5.9050000000000002</v>
      </c>
      <c r="BL223" s="71">
        <v>6.4</v>
      </c>
      <c r="BM223" s="71">
        <v>6.8760000000000003</v>
      </c>
      <c r="BN223" s="71">
        <v>8.2040000000000006</v>
      </c>
      <c r="BO223" s="71">
        <v>8.4749999999999996</v>
      </c>
      <c r="BR223" s="66">
        <v>41275</v>
      </c>
      <c r="BS223" s="71">
        <v>9.4849999999999994</v>
      </c>
      <c r="BT223" s="71">
        <v>12.651</v>
      </c>
      <c r="BU223" s="71">
        <v>11.74</v>
      </c>
      <c r="BV223" s="71">
        <v>10.98</v>
      </c>
      <c r="BW223" s="71">
        <v>12.24</v>
      </c>
      <c r="BX223" s="71">
        <v>13.5</v>
      </c>
      <c r="BY223" s="71">
        <v>16.5</v>
      </c>
      <c r="BZ223" s="71">
        <v>16.600000000000001</v>
      </c>
      <c r="CJ223" s="66"/>
      <c r="CM223" s="66"/>
      <c r="CP223" s="66"/>
      <c r="CS223" s="66"/>
    </row>
    <row r="224" spans="2:97" ht="14.25" customHeight="1" x14ac:dyDescent="0.3">
      <c r="B224" s="70">
        <v>41296</v>
      </c>
      <c r="C224" s="67">
        <v>9.81</v>
      </c>
      <c r="D224" s="67">
        <v>14.94</v>
      </c>
      <c r="E224" s="67">
        <v>15.4</v>
      </c>
      <c r="F224" s="67">
        <v>14.15</v>
      </c>
      <c r="G224" s="67">
        <v>14.25</v>
      </c>
      <c r="H224" s="67">
        <v>14.9</v>
      </c>
      <c r="I224" s="67">
        <v>14.85</v>
      </c>
      <c r="J224" s="67">
        <v>14.799999999999999</v>
      </c>
      <c r="K224" s="67"/>
      <c r="L224" s="67"/>
      <c r="M224" s="66">
        <v>40851</v>
      </c>
      <c r="N224" s="71">
        <v>-5.1000000000000004E-3</v>
      </c>
      <c r="O224" s="71">
        <v>3.0499999999999999E-2</v>
      </c>
      <c r="P224" s="71">
        <v>8.6499999999999994E-2</v>
      </c>
      <c r="Q224" s="71">
        <v>0.21840000000000001</v>
      </c>
      <c r="R224" s="71">
        <v>0.35809999999999997</v>
      </c>
      <c r="S224" s="71">
        <v>0.87470000000000003</v>
      </c>
      <c r="T224" s="71">
        <v>2.0327000000000002</v>
      </c>
      <c r="U224" s="71">
        <v>2.4213500000000003</v>
      </c>
      <c r="X224" s="66">
        <v>40851</v>
      </c>
      <c r="Y224" s="72">
        <v>0.435</v>
      </c>
      <c r="Z224" s="72">
        <v>0.57199999999999995</v>
      </c>
      <c r="AA224" s="72">
        <v>0.70599999999999996</v>
      </c>
      <c r="AB224" s="72">
        <v>1.038</v>
      </c>
      <c r="AC224" s="72">
        <v>1.278</v>
      </c>
      <c r="AD224" s="72">
        <v>1.964</v>
      </c>
      <c r="AE224" s="72">
        <v>3.0419999999999998</v>
      </c>
      <c r="AF224" s="72">
        <v>3.6269999999999998</v>
      </c>
      <c r="AJ224" s="66">
        <v>40940</v>
      </c>
      <c r="AK224" s="71">
        <v>0.1</v>
      </c>
      <c r="AL224" s="71">
        <v>0.1</v>
      </c>
      <c r="AM224" s="71">
        <v>0.1</v>
      </c>
      <c r="AN224" s="71">
        <v>0.126</v>
      </c>
      <c r="AO224" s="71">
        <v>0.189</v>
      </c>
      <c r="AP224" s="71">
        <v>0.33100000000000002</v>
      </c>
      <c r="AQ224" s="71">
        <v>0.96</v>
      </c>
      <c r="AR224" s="71">
        <v>1.41</v>
      </c>
      <c r="AV224" s="66">
        <v>40861</v>
      </c>
      <c r="AW224" s="71">
        <v>3.343</v>
      </c>
      <c r="AX224" s="71">
        <v>3.302</v>
      </c>
      <c r="AY224" s="71">
        <v>3.6080000000000001</v>
      </c>
      <c r="AZ224" s="71">
        <v>4.9950000000000001</v>
      </c>
      <c r="BA224" s="71">
        <v>5.2039999999999997</v>
      </c>
      <c r="BB224" s="71">
        <v>5.4539999999999997</v>
      </c>
      <c r="BC224" s="71">
        <v>6.1059999999999999</v>
      </c>
      <c r="BD224" s="71">
        <v>6.7249999999999996</v>
      </c>
      <c r="BG224" s="66">
        <v>40865</v>
      </c>
      <c r="BH224" s="71">
        <v>5.47</v>
      </c>
      <c r="BI224" s="71">
        <v>5.51</v>
      </c>
      <c r="BJ224" s="71">
        <v>5.8</v>
      </c>
      <c r="BK224" s="71">
        <v>6.0875000000000004</v>
      </c>
      <c r="BL224" s="71">
        <v>6.375</v>
      </c>
      <c r="BM224" s="71">
        <v>6.8760000000000003</v>
      </c>
      <c r="BN224" s="71">
        <v>8.2040000000000006</v>
      </c>
      <c r="BO224" s="71">
        <v>8.4469999999999992</v>
      </c>
      <c r="BR224" s="66">
        <v>41276</v>
      </c>
      <c r="BS224" s="71">
        <v>9.4849999999999994</v>
      </c>
      <c r="BT224" s="71">
        <v>12.651</v>
      </c>
      <c r="BU224" s="71">
        <v>11.74</v>
      </c>
      <c r="BV224" s="71">
        <v>10.98</v>
      </c>
      <c r="BW224" s="71">
        <v>12.24</v>
      </c>
      <c r="BX224" s="71">
        <v>13.5</v>
      </c>
      <c r="BY224" s="71">
        <v>16.5</v>
      </c>
      <c r="BZ224" s="71">
        <v>16.600000000000001</v>
      </c>
      <c r="CJ224" s="66"/>
      <c r="CM224" s="66"/>
      <c r="CP224" s="66"/>
      <c r="CS224" s="66"/>
    </row>
    <row r="225" spans="2:97" ht="14.25" customHeight="1" x14ac:dyDescent="0.3">
      <c r="B225" s="70">
        <v>41297</v>
      </c>
      <c r="C225" s="67">
        <v>9.73</v>
      </c>
      <c r="D225" s="67">
        <v>14.94</v>
      </c>
      <c r="E225" s="67">
        <v>15.14</v>
      </c>
      <c r="F225" s="67">
        <v>14.15</v>
      </c>
      <c r="G225" s="67">
        <v>14.25</v>
      </c>
      <c r="H225" s="67">
        <v>14.9</v>
      </c>
      <c r="I225" s="67">
        <v>14.55</v>
      </c>
      <c r="J225" s="67">
        <v>14.200000000000001</v>
      </c>
      <c r="K225" s="67"/>
      <c r="L225" s="67"/>
      <c r="M225" s="66">
        <v>40854</v>
      </c>
      <c r="N225" s="71">
        <v>0</v>
      </c>
      <c r="O225" s="71">
        <v>1.5299999999999999E-2</v>
      </c>
      <c r="P225" s="71">
        <v>7.6300000000000007E-2</v>
      </c>
      <c r="Q225" s="71">
        <v>0.23419999999999999</v>
      </c>
      <c r="R225" s="71">
        <v>0.37940000000000002</v>
      </c>
      <c r="S225" s="71">
        <v>0.89710000000000001</v>
      </c>
      <c r="T225" s="71">
        <v>2.0371000000000001</v>
      </c>
      <c r="U225" s="71">
        <v>2.4035500000000001</v>
      </c>
      <c r="X225" s="66">
        <v>40854</v>
      </c>
      <c r="Y225" s="72">
        <v>0.48199999999999998</v>
      </c>
      <c r="Z225" s="72">
        <v>0.56999999999999995</v>
      </c>
      <c r="AA225" s="72">
        <v>0.72899999999999998</v>
      </c>
      <c r="AB225" s="72">
        <v>1.077</v>
      </c>
      <c r="AC225" s="72">
        <v>1.294</v>
      </c>
      <c r="AD225" s="72">
        <v>1.9670000000000001</v>
      </c>
      <c r="AE225" s="72">
        <v>3.0750000000000002</v>
      </c>
      <c r="AF225" s="72">
        <v>3.6680000000000001</v>
      </c>
      <c r="AJ225" s="66">
        <v>40941</v>
      </c>
      <c r="AK225" s="71">
        <v>0.1</v>
      </c>
      <c r="AL225" s="71">
        <v>0.1</v>
      </c>
      <c r="AM225" s="71">
        <v>0.1</v>
      </c>
      <c r="AN225" s="71">
        <v>0.13100000000000001</v>
      </c>
      <c r="AO225" s="71">
        <v>0.186</v>
      </c>
      <c r="AP225" s="71">
        <v>0.32700000000000001</v>
      </c>
      <c r="AQ225" s="71">
        <v>0.95499999999999996</v>
      </c>
      <c r="AR225" s="71">
        <v>1.411</v>
      </c>
      <c r="AV225" s="66">
        <v>40862</v>
      </c>
      <c r="AW225" s="71">
        <v>4.0789999999999997</v>
      </c>
      <c r="AX225" s="71">
        <v>3.302</v>
      </c>
      <c r="AY225" s="71">
        <v>5.0220000000000002</v>
      </c>
      <c r="AZ225" s="71">
        <v>5.3049999999999997</v>
      </c>
      <c r="BA225" s="71">
        <v>5.51</v>
      </c>
      <c r="BB225" s="71">
        <v>5.7110000000000003</v>
      </c>
      <c r="BC225" s="71">
        <v>6.3360000000000003</v>
      </c>
      <c r="BD225" s="71">
        <v>6.8940000000000001</v>
      </c>
      <c r="BG225" s="66">
        <v>40868</v>
      </c>
      <c r="BH225" s="71">
        <v>5.47</v>
      </c>
      <c r="BI225" s="71">
        <v>5.51</v>
      </c>
      <c r="BJ225" s="71">
        <v>5.8</v>
      </c>
      <c r="BK225" s="71">
        <v>6.1135000000000002</v>
      </c>
      <c r="BL225" s="71">
        <v>6.4269999999999996</v>
      </c>
      <c r="BM225" s="71">
        <v>6.8760000000000003</v>
      </c>
      <c r="BN225" s="71">
        <v>8.2040000000000006</v>
      </c>
      <c r="BO225" s="71">
        <v>8.5180000000000007</v>
      </c>
      <c r="BR225" s="66">
        <v>41277</v>
      </c>
      <c r="BS225" s="71">
        <v>9.4849999999999994</v>
      </c>
      <c r="BT225" s="71">
        <v>12.651</v>
      </c>
      <c r="BU225" s="71">
        <v>11.74</v>
      </c>
      <c r="BV225" s="71">
        <v>10.98</v>
      </c>
      <c r="BW225" s="71">
        <v>12.24</v>
      </c>
      <c r="BX225" s="71">
        <v>13.5</v>
      </c>
      <c r="BY225" s="71">
        <v>16.5</v>
      </c>
      <c r="BZ225" s="71">
        <v>16.600000000000001</v>
      </c>
      <c r="CJ225" s="66"/>
      <c r="CM225" s="66"/>
      <c r="CP225" s="66"/>
      <c r="CS225" s="66"/>
    </row>
    <row r="226" spans="2:97" ht="14.25" customHeight="1" x14ac:dyDescent="0.3">
      <c r="B226" s="70">
        <v>41298</v>
      </c>
      <c r="C226" s="67">
        <v>9.73</v>
      </c>
      <c r="D226" s="67">
        <v>14.94</v>
      </c>
      <c r="E226" s="67">
        <v>15.14</v>
      </c>
      <c r="F226" s="67">
        <v>14.15</v>
      </c>
      <c r="G226" s="67">
        <v>14.25</v>
      </c>
      <c r="H226" s="67">
        <v>14.9</v>
      </c>
      <c r="I226" s="67">
        <v>14.55</v>
      </c>
      <c r="J226" s="67">
        <v>14.200000000000001</v>
      </c>
      <c r="K226" s="67"/>
      <c r="L226" s="67"/>
      <c r="M226" s="66">
        <v>40855</v>
      </c>
      <c r="N226" s="71">
        <v>5.1000000000000004E-3</v>
      </c>
      <c r="O226" s="71">
        <v>2.5399999999999999E-2</v>
      </c>
      <c r="P226" s="71">
        <v>8.14E-2</v>
      </c>
      <c r="Q226" s="71">
        <v>0.23810000000000001</v>
      </c>
      <c r="R226" s="71">
        <v>0.37930000000000003</v>
      </c>
      <c r="S226" s="71">
        <v>0.92430000000000001</v>
      </c>
      <c r="T226" s="71">
        <v>2.0769000000000002</v>
      </c>
      <c r="U226" s="71">
        <v>2.45845</v>
      </c>
      <c r="X226" s="66">
        <v>40855</v>
      </c>
      <c r="Y226" s="72">
        <v>0.44500000000000001</v>
      </c>
      <c r="Z226" s="72">
        <v>0.57399999999999995</v>
      </c>
      <c r="AA226" s="72">
        <v>0.72499999999999998</v>
      </c>
      <c r="AB226" s="72">
        <v>1.0860000000000001</v>
      </c>
      <c r="AC226" s="72">
        <v>1.2969999999999999</v>
      </c>
      <c r="AD226" s="72">
        <v>1.978</v>
      </c>
      <c r="AE226" s="72">
        <v>3.085</v>
      </c>
      <c r="AF226" s="72">
        <v>3.6320000000000001</v>
      </c>
      <c r="AJ226" s="66">
        <v>40942</v>
      </c>
      <c r="AK226" s="71">
        <v>0.1</v>
      </c>
      <c r="AL226" s="71">
        <v>0.1</v>
      </c>
      <c r="AM226" s="71">
        <v>0.1</v>
      </c>
      <c r="AN226" s="71">
        <v>0.13500000000000001</v>
      </c>
      <c r="AO226" s="71">
        <v>0.185</v>
      </c>
      <c r="AP226" s="71">
        <v>0.32500000000000001</v>
      </c>
      <c r="AQ226" s="71">
        <v>0.94899999999999995</v>
      </c>
      <c r="AR226" s="71">
        <v>1.403</v>
      </c>
      <c r="AV226" s="66">
        <v>40863</v>
      </c>
      <c r="AW226" s="71">
        <v>5.0730000000000004</v>
      </c>
      <c r="AX226" s="71">
        <v>3.302</v>
      </c>
      <c r="AY226" s="71">
        <v>5.0220000000000002</v>
      </c>
      <c r="AZ226" s="71">
        <v>5.4030000000000005</v>
      </c>
      <c r="BA226" s="71">
        <v>5.5839999999999996</v>
      </c>
      <c r="BB226" s="71">
        <v>5.7640000000000002</v>
      </c>
      <c r="BC226" s="71">
        <v>6.4109999999999996</v>
      </c>
      <c r="BD226" s="71">
        <v>6.9559999999999995</v>
      </c>
      <c r="BG226" s="66">
        <v>40869</v>
      </c>
      <c r="BH226" s="71">
        <v>5.47</v>
      </c>
      <c r="BI226" s="71">
        <v>5.51</v>
      </c>
      <c r="BJ226" s="71">
        <v>5.8</v>
      </c>
      <c r="BK226" s="71">
        <v>6.1425000000000001</v>
      </c>
      <c r="BL226" s="71">
        <v>6.4850000000000003</v>
      </c>
      <c r="BM226" s="71">
        <v>6.8760000000000003</v>
      </c>
      <c r="BN226" s="71">
        <v>8.2040000000000006</v>
      </c>
      <c r="BO226" s="71">
        <v>8.6329999999999991</v>
      </c>
      <c r="BR226" s="66">
        <v>41278</v>
      </c>
      <c r="BS226" s="71">
        <v>9.4849999999999994</v>
      </c>
      <c r="BT226" s="71">
        <v>12.651</v>
      </c>
      <c r="BU226" s="71">
        <v>11.74</v>
      </c>
      <c r="BV226" s="71">
        <v>10.98</v>
      </c>
      <c r="BW226" s="71">
        <v>12.24</v>
      </c>
      <c r="BX226" s="71">
        <v>13.5</v>
      </c>
      <c r="BY226" s="71">
        <v>16.5</v>
      </c>
      <c r="BZ226" s="71">
        <v>16.600000000000001</v>
      </c>
      <c r="CJ226" s="66"/>
      <c r="CM226" s="66"/>
      <c r="CP226" s="66"/>
      <c r="CS226" s="66"/>
    </row>
    <row r="227" spans="2:97" ht="14.25" customHeight="1" x14ac:dyDescent="0.3">
      <c r="B227" s="70">
        <v>41299</v>
      </c>
      <c r="C227" s="67">
        <v>9.73</v>
      </c>
      <c r="D227" s="67">
        <v>14.94</v>
      </c>
      <c r="E227" s="67">
        <v>15.14</v>
      </c>
      <c r="F227" s="67">
        <v>14.15</v>
      </c>
      <c r="G227" s="67">
        <v>14.25</v>
      </c>
      <c r="H227" s="67">
        <v>14.9</v>
      </c>
      <c r="I227" s="67">
        <v>14.55</v>
      </c>
      <c r="J227" s="67">
        <v>14.200000000000001</v>
      </c>
      <c r="K227" s="67"/>
      <c r="L227" s="67"/>
      <c r="M227" s="66">
        <v>40856</v>
      </c>
      <c r="N227" s="71">
        <v>5.1000000000000004E-3</v>
      </c>
      <c r="O227" s="71">
        <v>2.5399999999999999E-2</v>
      </c>
      <c r="P227" s="71">
        <v>8.14E-2</v>
      </c>
      <c r="Q227" s="71">
        <v>0.22620000000000001</v>
      </c>
      <c r="R227" s="71">
        <v>0.37759999999999999</v>
      </c>
      <c r="S227" s="71">
        <v>0.86650000000000005</v>
      </c>
      <c r="T227" s="71">
        <v>1.9615</v>
      </c>
      <c r="U227" s="71">
        <v>2.3457499999999998</v>
      </c>
      <c r="X227" s="66">
        <v>40856</v>
      </c>
      <c r="Y227" s="72">
        <v>0.51500000000000001</v>
      </c>
      <c r="Z227" s="72">
        <v>0.58799999999999997</v>
      </c>
      <c r="AA227" s="72">
        <v>0.83799999999999997</v>
      </c>
      <c r="AB227" s="72">
        <v>1.2869999999999999</v>
      </c>
      <c r="AC227" s="72">
        <v>1.4769999999999999</v>
      </c>
      <c r="AD227" s="72">
        <v>2.1419999999999999</v>
      </c>
      <c r="AE227" s="72">
        <v>3.1890000000000001</v>
      </c>
      <c r="AF227" s="72">
        <v>3.7</v>
      </c>
      <c r="AJ227" s="66">
        <v>40945</v>
      </c>
      <c r="AK227" s="71">
        <v>0.1</v>
      </c>
      <c r="AL227" s="71">
        <v>0.1</v>
      </c>
      <c r="AM227" s="71">
        <v>0.1</v>
      </c>
      <c r="AN227" s="71">
        <v>0.13300000000000001</v>
      </c>
      <c r="AO227" s="71">
        <v>0.188</v>
      </c>
      <c r="AP227" s="71">
        <v>0.33500000000000002</v>
      </c>
      <c r="AQ227" s="71">
        <v>0.96699999999999997</v>
      </c>
      <c r="AR227" s="71">
        <v>1.419</v>
      </c>
      <c r="AV227" s="66">
        <v>40864</v>
      </c>
      <c r="AW227" s="71">
        <v>5.0830000000000002</v>
      </c>
      <c r="AX227" s="71">
        <v>3.302</v>
      </c>
      <c r="AY227" s="71">
        <v>5.0220000000000002</v>
      </c>
      <c r="AZ227" s="71">
        <v>5.4889999999999999</v>
      </c>
      <c r="BA227" s="71">
        <v>5.6189999999999998</v>
      </c>
      <c r="BB227" s="71">
        <v>5.8490000000000002</v>
      </c>
      <c r="BC227" s="71">
        <v>6.4870000000000001</v>
      </c>
      <c r="BD227" s="71">
        <v>7.1710000000000003</v>
      </c>
      <c r="BG227" s="66">
        <v>40870</v>
      </c>
      <c r="BH227" s="71">
        <v>5.47</v>
      </c>
      <c r="BI227" s="71">
        <v>5.51</v>
      </c>
      <c r="BJ227" s="71">
        <v>5.8</v>
      </c>
      <c r="BK227" s="71">
        <v>6.1839999999999993</v>
      </c>
      <c r="BL227" s="71">
        <v>6.5679999999999996</v>
      </c>
      <c r="BM227" s="71">
        <v>6.8760000000000003</v>
      </c>
      <c r="BN227" s="71">
        <v>8.2040000000000006</v>
      </c>
      <c r="BO227" s="71">
        <v>8.7070000000000007</v>
      </c>
      <c r="BR227" s="66">
        <v>41281</v>
      </c>
      <c r="BS227" s="71">
        <v>9.4849999999999994</v>
      </c>
      <c r="BT227" s="71">
        <v>12.651</v>
      </c>
      <c r="BU227" s="71">
        <v>11.74</v>
      </c>
      <c r="BV227" s="71">
        <v>10.98</v>
      </c>
      <c r="BW227" s="71">
        <v>12.24</v>
      </c>
      <c r="BX227" s="71">
        <v>13.5</v>
      </c>
      <c r="BY227" s="71">
        <v>16.5</v>
      </c>
      <c r="BZ227" s="71">
        <v>16.600000000000001</v>
      </c>
      <c r="CJ227" s="66"/>
      <c r="CM227" s="66"/>
      <c r="CP227" s="66"/>
      <c r="CS227" s="66"/>
    </row>
    <row r="228" spans="2:97" ht="14.25" customHeight="1" x14ac:dyDescent="0.3">
      <c r="B228" s="70">
        <v>41302</v>
      </c>
      <c r="C228" s="67">
        <v>9.73</v>
      </c>
      <c r="D228" s="67">
        <v>14.94</v>
      </c>
      <c r="E228" s="67">
        <v>15.14</v>
      </c>
      <c r="F228" s="67">
        <v>14.15</v>
      </c>
      <c r="G228" s="67">
        <v>14.25</v>
      </c>
      <c r="H228" s="67">
        <v>14.9</v>
      </c>
      <c r="I228" s="67">
        <v>14.55</v>
      </c>
      <c r="J228" s="67">
        <v>14.200000000000001</v>
      </c>
      <c r="K228" s="67"/>
      <c r="L228" s="67"/>
      <c r="M228" s="66">
        <v>40857</v>
      </c>
      <c r="N228" s="71">
        <v>0</v>
      </c>
      <c r="O228" s="71">
        <v>2.0299999999999999E-2</v>
      </c>
      <c r="P228" s="71">
        <v>8.14E-2</v>
      </c>
      <c r="Q228" s="71">
        <v>0.23</v>
      </c>
      <c r="R228" s="71">
        <v>0.39069999999999999</v>
      </c>
      <c r="S228" s="71">
        <v>0.90639999999999998</v>
      </c>
      <c r="T228" s="71">
        <v>2.0564</v>
      </c>
      <c r="U228" s="71">
        <v>2.4281999999999999</v>
      </c>
      <c r="X228" s="66">
        <v>40857</v>
      </c>
      <c r="Y228" s="72">
        <v>0.48799999999999999</v>
      </c>
      <c r="Z228" s="72">
        <v>0.64300000000000002</v>
      </c>
      <c r="AA228" s="72">
        <v>0.92900000000000005</v>
      </c>
      <c r="AB228" s="72">
        <v>1.5590000000000002</v>
      </c>
      <c r="AC228" s="72">
        <v>1.766</v>
      </c>
      <c r="AD228" s="72">
        <v>2.4300000000000002</v>
      </c>
      <c r="AE228" s="72">
        <v>3.456</v>
      </c>
      <c r="AF228" s="72">
        <v>4.032</v>
      </c>
      <c r="AJ228" s="66">
        <v>40946</v>
      </c>
      <c r="AK228" s="71">
        <v>0.1</v>
      </c>
      <c r="AL228" s="71">
        <v>0.1</v>
      </c>
      <c r="AM228" s="71">
        <v>0.1</v>
      </c>
      <c r="AN228" s="71">
        <v>0.13100000000000001</v>
      </c>
      <c r="AO228" s="71">
        <v>0.185</v>
      </c>
      <c r="AP228" s="71">
        <v>0.33800000000000002</v>
      </c>
      <c r="AQ228" s="71">
        <v>0.97399999999999998</v>
      </c>
      <c r="AR228" s="71">
        <v>1.427</v>
      </c>
      <c r="AV228" s="66">
        <v>40865</v>
      </c>
      <c r="AW228" s="71">
        <v>4.4249999999999998</v>
      </c>
      <c r="AX228" s="71">
        <v>3.302</v>
      </c>
      <c r="AY228" s="71">
        <v>5.0220000000000002</v>
      </c>
      <c r="AZ228" s="71">
        <v>5.4320000000000004</v>
      </c>
      <c r="BA228" s="71">
        <v>5.5640000000000001</v>
      </c>
      <c r="BB228" s="71">
        <v>5.7590000000000003</v>
      </c>
      <c r="BC228" s="71">
        <v>6.3789999999999996</v>
      </c>
      <c r="BD228" s="71">
        <v>7.0570000000000004</v>
      </c>
      <c r="BG228" s="66">
        <v>40871</v>
      </c>
      <c r="BH228" s="71">
        <v>5.47</v>
      </c>
      <c r="BI228" s="71">
        <v>5.51</v>
      </c>
      <c r="BJ228" s="71">
        <v>5.8</v>
      </c>
      <c r="BK228" s="71">
        <v>6.1615000000000002</v>
      </c>
      <c r="BL228" s="71">
        <v>6.5229999999999997</v>
      </c>
      <c r="BM228" s="71">
        <v>6.8760000000000003</v>
      </c>
      <c r="BN228" s="71">
        <v>8.2040000000000006</v>
      </c>
      <c r="BO228" s="71">
        <v>8.6539999999999999</v>
      </c>
      <c r="BR228" s="66">
        <v>41282</v>
      </c>
      <c r="BS228" s="71">
        <v>9.4849999999999994</v>
      </c>
      <c r="BT228" s="71">
        <v>12.651</v>
      </c>
      <c r="BU228" s="71">
        <v>11.74</v>
      </c>
      <c r="BV228" s="71">
        <v>10.98</v>
      </c>
      <c r="BW228" s="71">
        <v>12.24</v>
      </c>
      <c r="BX228" s="71">
        <v>13.5</v>
      </c>
      <c r="BY228" s="71">
        <v>16.5</v>
      </c>
      <c r="BZ228" s="71">
        <v>16.600000000000001</v>
      </c>
      <c r="CJ228" s="66"/>
      <c r="CM228" s="66"/>
      <c r="CP228" s="66"/>
      <c r="CS228" s="66"/>
    </row>
    <row r="229" spans="2:97" ht="14.25" customHeight="1" x14ac:dyDescent="0.3">
      <c r="B229" s="70">
        <v>41303</v>
      </c>
      <c r="C229" s="67">
        <v>9.73</v>
      </c>
      <c r="D229" s="67">
        <v>14.94</v>
      </c>
      <c r="E229" s="67">
        <v>15.14</v>
      </c>
      <c r="F229" s="67">
        <v>14.15</v>
      </c>
      <c r="G229" s="67">
        <v>14.25</v>
      </c>
      <c r="H229" s="67">
        <v>14.9</v>
      </c>
      <c r="I229" s="67">
        <v>14.55</v>
      </c>
      <c r="J229" s="67">
        <v>14.200000000000001</v>
      </c>
      <c r="K229" s="67"/>
      <c r="L229" s="67"/>
      <c r="M229" s="66">
        <v>40858</v>
      </c>
      <c r="N229" s="71">
        <v>0</v>
      </c>
      <c r="O229" s="71">
        <v>2.0299999999999999E-2</v>
      </c>
      <c r="P229" s="71">
        <v>8.14E-2</v>
      </c>
      <c r="Q229" s="71">
        <v>0.23</v>
      </c>
      <c r="R229" s="71">
        <v>0.39069999999999999</v>
      </c>
      <c r="S229" s="71">
        <v>0.90639999999999998</v>
      </c>
      <c r="T229" s="71">
        <v>2.0564</v>
      </c>
      <c r="U229" s="71">
        <v>2.4281999999999999</v>
      </c>
      <c r="X229" s="66">
        <v>40858</v>
      </c>
      <c r="Y229" s="72">
        <v>0.57399999999999995</v>
      </c>
      <c r="Z229" s="72">
        <v>0.72499999999999998</v>
      </c>
      <c r="AA229" s="72">
        <v>0.96399999999999997</v>
      </c>
      <c r="AB229" s="72">
        <v>1.4379999999999999</v>
      </c>
      <c r="AC229" s="72">
        <v>1.698</v>
      </c>
      <c r="AD229" s="72">
        <v>2.35</v>
      </c>
      <c r="AE229" s="72">
        <v>3.3650000000000002</v>
      </c>
      <c r="AF229" s="72">
        <v>3.9950000000000001</v>
      </c>
      <c r="AJ229" s="66">
        <v>40947</v>
      </c>
      <c r="AK229" s="71">
        <v>0.1</v>
      </c>
      <c r="AL229" s="71">
        <v>0.1</v>
      </c>
      <c r="AM229" s="71">
        <v>0.1</v>
      </c>
      <c r="AN229" s="71">
        <v>0.13200000000000001</v>
      </c>
      <c r="AO229" s="71">
        <v>0.19500000000000001</v>
      </c>
      <c r="AP229" s="71">
        <v>0.35299999999999998</v>
      </c>
      <c r="AQ229" s="71">
        <v>0.99199999999999999</v>
      </c>
      <c r="AR229" s="71">
        <v>1.4410000000000001</v>
      </c>
      <c r="AV229" s="66">
        <v>40868</v>
      </c>
      <c r="AW229" s="71">
        <v>5.1950000000000003</v>
      </c>
      <c r="AX229" s="71">
        <v>3.302</v>
      </c>
      <c r="AY229" s="71">
        <v>5.0220000000000002</v>
      </c>
      <c r="AZ229" s="71">
        <v>5.5869999999999997</v>
      </c>
      <c r="BA229" s="71">
        <v>5.72</v>
      </c>
      <c r="BB229" s="71">
        <v>5.9219999999999997</v>
      </c>
      <c r="BC229" s="71">
        <v>6.5529999999999999</v>
      </c>
      <c r="BD229" s="71">
        <v>7.1980000000000004</v>
      </c>
      <c r="BG229" s="66">
        <v>40872</v>
      </c>
      <c r="BH229" s="71">
        <v>5.48</v>
      </c>
      <c r="BI229" s="71">
        <v>5.51</v>
      </c>
      <c r="BJ229" s="71">
        <v>5.83</v>
      </c>
      <c r="BK229" s="71">
        <v>6.2225000000000001</v>
      </c>
      <c r="BL229" s="71">
        <v>6.6150000000000002</v>
      </c>
      <c r="BM229" s="71">
        <v>6.8760000000000003</v>
      </c>
      <c r="BN229" s="71">
        <v>8.2040000000000006</v>
      </c>
      <c r="BO229" s="71">
        <v>8.6690000000000005</v>
      </c>
      <c r="BR229" s="66">
        <v>41283</v>
      </c>
      <c r="BS229" s="71">
        <v>9.4849999999999994</v>
      </c>
      <c r="BT229" s="71">
        <v>12.651</v>
      </c>
      <c r="BU229" s="71">
        <v>11.74</v>
      </c>
      <c r="BV229" s="71">
        <v>10.98</v>
      </c>
      <c r="BW229" s="71">
        <v>12.24</v>
      </c>
      <c r="BX229" s="71">
        <v>13.5</v>
      </c>
      <c r="BY229" s="71">
        <v>16.5</v>
      </c>
      <c r="BZ229" s="71">
        <v>16.600000000000001</v>
      </c>
      <c r="CJ229" s="66"/>
      <c r="CM229" s="66"/>
      <c r="CP229" s="66"/>
      <c r="CS229" s="66"/>
    </row>
    <row r="230" spans="2:97" ht="14.25" customHeight="1" x14ac:dyDescent="0.3">
      <c r="B230" s="70">
        <v>41304</v>
      </c>
      <c r="C230" s="67">
        <v>9.73</v>
      </c>
      <c r="D230" s="67">
        <v>14.94</v>
      </c>
      <c r="E230" s="67">
        <v>15.14</v>
      </c>
      <c r="F230" s="67">
        <v>14.15</v>
      </c>
      <c r="G230" s="67">
        <v>14.25</v>
      </c>
      <c r="H230" s="67">
        <v>14.9</v>
      </c>
      <c r="I230" s="67">
        <v>14.55</v>
      </c>
      <c r="J230" s="67">
        <v>14.200000000000001</v>
      </c>
      <c r="K230" s="67"/>
      <c r="L230" s="67"/>
      <c r="M230" s="66">
        <v>40861</v>
      </c>
      <c r="N230" s="71">
        <v>5.1000000000000004E-3</v>
      </c>
      <c r="O230" s="71">
        <v>2.5399999999999999E-2</v>
      </c>
      <c r="P230" s="71">
        <v>8.14E-2</v>
      </c>
      <c r="Q230" s="71">
        <v>0.23</v>
      </c>
      <c r="R230" s="71">
        <v>0.38550000000000001</v>
      </c>
      <c r="S230" s="71">
        <v>0.90310000000000001</v>
      </c>
      <c r="T230" s="71">
        <v>2.0556000000000001</v>
      </c>
      <c r="U230" s="71">
        <v>2.4127999999999998</v>
      </c>
      <c r="X230" s="66">
        <v>40861</v>
      </c>
      <c r="Y230" s="72">
        <v>0.55900000000000005</v>
      </c>
      <c r="Z230" s="72">
        <v>0.73499999999999999</v>
      </c>
      <c r="AA230" s="72">
        <v>0.92400000000000004</v>
      </c>
      <c r="AB230" s="72">
        <v>1.482</v>
      </c>
      <c r="AC230" s="72">
        <v>1.73</v>
      </c>
      <c r="AD230" s="72">
        <v>2.3529999999999998</v>
      </c>
      <c r="AE230" s="72">
        <v>3.4129999999999998</v>
      </c>
      <c r="AF230" s="72">
        <v>4.0049999999999999</v>
      </c>
      <c r="AJ230" s="66">
        <v>40948</v>
      </c>
      <c r="AK230" s="71">
        <v>0.1</v>
      </c>
      <c r="AL230" s="71">
        <v>0.1</v>
      </c>
      <c r="AM230" s="71">
        <v>0.1</v>
      </c>
      <c r="AN230" s="71">
        <v>0.129</v>
      </c>
      <c r="AO230" s="71">
        <v>0.18</v>
      </c>
      <c r="AP230" s="71">
        <v>0.34899999999999998</v>
      </c>
      <c r="AQ230" s="71">
        <v>0.98799999999999999</v>
      </c>
      <c r="AR230" s="71">
        <v>1.44</v>
      </c>
      <c r="AV230" s="66">
        <v>40869</v>
      </c>
      <c r="AW230" s="71">
        <v>4.9969999999999999</v>
      </c>
      <c r="AX230" s="71">
        <v>5.2270000000000003</v>
      </c>
      <c r="AY230" s="71">
        <v>5.0220000000000002</v>
      </c>
      <c r="AZ230" s="71">
        <v>5.7560000000000002</v>
      </c>
      <c r="BA230" s="71">
        <v>5.9249999999999998</v>
      </c>
      <c r="BB230" s="71">
        <v>6.0750000000000002</v>
      </c>
      <c r="BC230" s="71">
        <v>6.6050000000000004</v>
      </c>
      <c r="BD230" s="71">
        <v>7.2290000000000001</v>
      </c>
      <c r="BG230" s="66">
        <v>40875</v>
      </c>
      <c r="BH230" s="71">
        <v>5.48</v>
      </c>
      <c r="BI230" s="71">
        <v>5.51</v>
      </c>
      <c r="BJ230" s="71">
        <v>5.83</v>
      </c>
      <c r="BK230" s="71">
        <v>6.181</v>
      </c>
      <c r="BL230" s="71">
        <v>6.532</v>
      </c>
      <c r="BM230" s="71">
        <v>6.8760000000000003</v>
      </c>
      <c r="BN230" s="71">
        <v>8.2040000000000006</v>
      </c>
      <c r="BO230" s="71">
        <v>8.6340000000000003</v>
      </c>
      <c r="BR230" s="66">
        <v>41284</v>
      </c>
      <c r="BS230" s="71">
        <v>6.0839999999999996</v>
      </c>
      <c r="BT230" s="71">
        <v>9.9009999999999998</v>
      </c>
      <c r="BU230" s="71">
        <v>9.49</v>
      </c>
      <c r="BV230" s="71">
        <v>10.98</v>
      </c>
      <c r="BW230" s="71">
        <v>12.24</v>
      </c>
      <c r="BX230" s="71">
        <v>13.5</v>
      </c>
      <c r="BY230" s="71">
        <v>16.5</v>
      </c>
      <c r="BZ230" s="71">
        <v>16.600000000000001</v>
      </c>
      <c r="CJ230" s="66"/>
      <c r="CM230" s="66"/>
      <c r="CP230" s="66"/>
      <c r="CS230" s="66"/>
    </row>
    <row r="231" spans="2:97" ht="14.25" customHeight="1" x14ac:dyDescent="0.3">
      <c r="B231" s="70">
        <v>41306</v>
      </c>
      <c r="C231" s="67">
        <v>9.73</v>
      </c>
      <c r="D231" s="67">
        <v>14.94</v>
      </c>
      <c r="E231" s="67">
        <v>15.1</v>
      </c>
      <c r="F231" s="67">
        <v>14.15</v>
      </c>
      <c r="G231" s="67">
        <v>14.43</v>
      </c>
      <c r="H231" s="67">
        <v>14.85</v>
      </c>
      <c r="I231" s="67">
        <v>14.55</v>
      </c>
      <c r="J231" s="67">
        <v>14.250000000000002</v>
      </c>
      <c r="K231" s="67"/>
      <c r="L231" s="67"/>
      <c r="M231" s="66">
        <v>40862</v>
      </c>
      <c r="N231" s="71">
        <v>5.1000000000000004E-3</v>
      </c>
      <c r="O231" s="71">
        <v>4.07E-2</v>
      </c>
      <c r="P231" s="71">
        <v>8.6499999999999994E-2</v>
      </c>
      <c r="Q231" s="71">
        <v>0.23799999999999999</v>
      </c>
      <c r="R231" s="71">
        <v>0.39069999999999999</v>
      </c>
      <c r="S231" s="71">
        <v>0.90310000000000001</v>
      </c>
      <c r="T231" s="71">
        <v>2.0451000000000001</v>
      </c>
      <c r="U231" s="71">
        <v>2.4175500000000003</v>
      </c>
      <c r="X231" s="66">
        <v>40862</v>
      </c>
      <c r="Y231" s="72">
        <v>0.59899999999999998</v>
      </c>
      <c r="Z231" s="72">
        <v>0.90900000000000003</v>
      </c>
      <c r="AA231" s="72">
        <v>0.99199999999999999</v>
      </c>
      <c r="AB231" s="72">
        <v>1.7509999999999999</v>
      </c>
      <c r="AC231" s="72">
        <v>2.0129999999999999</v>
      </c>
      <c r="AD231" s="72">
        <v>2.69</v>
      </c>
      <c r="AE231" s="72">
        <v>3.6720000000000002</v>
      </c>
      <c r="AF231" s="72">
        <v>4.2759999999999998</v>
      </c>
      <c r="AJ231" s="66">
        <v>40949</v>
      </c>
      <c r="AK231" s="71">
        <v>0.1</v>
      </c>
      <c r="AL231" s="71">
        <v>0.1</v>
      </c>
      <c r="AM231" s="71">
        <v>0.1</v>
      </c>
      <c r="AN231" s="71">
        <v>0.125</v>
      </c>
      <c r="AO231" s="71">
        <v>0.17399999999999999</v>
      </c>
      <c r="AP231" s="71">
        <v>0.34300000000000003</v>
      </c>
      <c r="AQ231" s="71">
        <v>0.97899999999999998</v>
      </c>
      <c r="AR231" s="71">
        <v>1.429</v>
      </c>
      <c r="AV231" s="66">
        <v>40870</v>
      </c>
      <c r="AW231" s="71">
        <v>5.601</v>
      </c>
      <c r="AX231" s="71">
        <v>5.2270000000000003</v>
      </c>
      <c r="AY231" s="71">
        <v>5.0220000000000002</v>
      </c>
      <c r="AZ231" s="71">
        <v>5.8550000000000004</v>
      </c>
      <c r="BA231" s="71">
        <v>6.0259999999999998</v>
      </c>
      <c r="BB231" s="71">
        <v>6.1260000000000003</v>
      </c>
      <c r="BC231" s="71">
        <v>6.6459999999999999</v>
      </c>
      <c r="BD231" s="71">
        <v>7.3289999999999997</v>
      </c>
      <c r="BG231" s="66">
        <v>40876</v>
      </c>
      <c r="BH231" s="71">
        <v>5.48</v>
      </c>
      <c r="BI231" s="71">
        <v>5.51</v>
      </c>
      <c r="BJ231" s="71">
        <v>5.83</v>
      </c>
      <c r="BK231" s="71">
        <v>6.1615000000000002</v>
      </c>
      <c r="BL231" s="71">
        <v>6.4930000000000003</v>
      </c>
      <c r="BM231" s="71">
        <v>6.8760000000000003</v>
      </c>
      <c r="BN231" s="71">
        <v>8.2040000000000006</v>
      </c>
      <c r="BO231" s="71">
        <v>8.6630000000000003</v>
      </c>
      <c r="BR231" s="66">
        <v>41285</v>
      </c>
      <c r="BS231" s="71">
        <v>6.0839999999999996</v>
      </c>
      <c r="BT231" s="71">
        <v>9.9009999999999998</v>
      </c>
      <c r="BU231" s="71">
        <v>9.49</v>
      </c>
      <c r="BV231" s="71">
        <v>10.98</v>
      </c>
      <c r="BW231" s="71">
        <v>12.24</v>
      </c>
      <c r="BX231" s="71">
        <v>13.5</v>
      </c>
      <c r="BY231" s="71">
        <v>16.5</v>
      </c>
      <c r="BZ231" s="71">
        <v>16.600000000000001</v>
      </c>
      <c r="CJ231" s="66"/>
      <c r="CM231" s="66"/>
      <c r="CP231" s="66"/>
      <c r="CS231" s="66"/>
    </row>
    <row r="232" spans="2:97" ht="14.25" customHeight="1" x14ac:dyDescent="0.3">
      <c r="B232" s="70">
        <v>41309</v>
      </c>
      <c r="C232" s="67">
        <v>9.73</v>
      </c>
      <c r="D232" s="67">
        <v>14.94</v>
      </c>
      <c r="E232" s="67">
        <v>15.1</v>
      </c>
      <c r="F232" s="67">
        <v>14.15</v>
      </c>
      <c r="G232" s="67">
        <v>14.43</v>
      </c>
      <c r="H232" s="67">
        <v>14.85</v>
      </c>
      <c r="I232" s="67">
        <v>14.55</v>
      </c>
      <c r="J232" s="67">
        <v>14.250000000000002</v>
      </c>
      <c r="K232" s="67"/>
      <c r="L232" s="67"/>
      <c r="M232" s="66">
        <v>40863</v>
      </c>
      <c r="N232" s="71">
        <v>5.1000000000000004E-3</v>
      </c>
      <c r="O232" s="71">
        <v>3.56E-2</v>
      </c>
      <c r="P232" s="71">
        <v>9.6699999999999994E-2</v>
      </c>
      <c r="Q232" s="71">
        <v>0.24199999999999999</v>
      </c>
      <c r="R232" s="71">
        <v>0.3881</v>
      </c>
      <c r="S232" s="71">
        <v>0.874</v>
      </c>
      <c r="T232" s="71">
        <v>2</v>
      </c>
      <c r="U232" s="71">
        <v>2.3650000000000002</v>
      </c>
      <c r="X232" s="66">
        <v>40863</v>
      </c>
      <c r="Y232" s="72">
        <v>0.52500000000000002</v>
      </c>
      <c r="Z232" s="72">
        <v>0.82399999999999995</v>
      </c>
      <c r="AA232" s="72">
        <v>0.85299999999999998</v>
      </c>
      <c r="AB232" s="72">
        <v>1.778</v>
      </c>
      <c r="AC232" s="72">
        <v>2.0569999999999999</v>
      </c>
      <c r="AD232" s="72">
        <v>2.738</v>
      </c>
      <c r="AE232" s="72">
        <v>3.6989999999999998</v>
      </c>
      <c r="AF232" s="72">
        <v>4.1900000000000004</v>
      </c>
      <c r="AJ232" s="66">
        <v>40952</v>
      </c>
      <c r="AK232" s="71">
        <v>0.1</v>
      </c>
      <c r="AL232" s="71">
        <v>0.1</v>
      </c>
      <c r="AM232" s="71">
        <v>0.1</v>
      </c>
      <c r="AN232" s="71">
        <v>0.129</v>
      </c>
      <c r="AO232" s="71">
        <v>0.17399999999999999</v>
      </c>
      <c r="AP232" s="71">
        <v>0.34699999999999998</v>
      </c>
      <c r="AQ232" s="71">
        <v>0.98199999999999998</v>
      </c>
      <c r="AR232" s="71">
        <v>1.4350000000000001</v>
      </c>
      <c r="AV232" s="66">
        <v>40871</v>
      </c>
      <c r="AW232" s="71">
        <v>5.694</v>
      </c>
      <c r="AX232" s="71">
        <v>5.2270000000000003</v>
      </c>
      <c r="AY232" s="71">
        <v>5.0220000000000002</v>
      </c>
      <c r="AZ232" s="71">
        <v>5.8979999999999997</v>
      </c>
      <c r="BA232" s="71">
        <v>6.0650000000000004</v>
      </c>
      <c r="BB232" s="71">
        <v>6.2409999999999997</v>
      </c>
      <c r="BC232" s="71">
        <v>6.6269999999999998</v>
      </c>
      <c r="BD232" s="71">
        <v>7.2629999999999999</v>
      </c>
      <c r="BG232" s="66">
        <v>40877</v>
      </c>
      <c r="BH232" s="71">
        <v>5.48</v>
      </c>
      <c r="BI232" s="71">
        <v>5.51</v>
      </c>
      <c r="BJ232" s="71">
        <v>5.83</v>
      </c>
      <c r="BK232" s="71">
        <v>6.0649999999999995</v>
      </c>
      <c r="BL232" s="71">
        <v>6.3</v>
      </c>
      <c r="BM232" s="71">
        <v>6.8760000000000003</v>
      </c>
      <c r="BN232" s="71">
        <v>8.2040000000000006</v>
      </c>
      <c r="BO232" s="71">
        <v>8.5069999999999997</v>
      </c>
      <c r="BR232" s="66">
        <v>41288</v>
      </c>
      <c r="BS232" s="71">
        <v>6.0839999999999996</v>
      </c>
      <c r="BT232" s="71">
        <v>9.9009999999999998</v>
      </c>
      <c r="BU232" s="71">
        <v>9.49</v>
      </c>
      <c r="BV232" s="71">
        <v>10.98</v>
      </c>
      <c r="BW232" s="71">
        <v>12.24</v>
      </c>
      <c r="BX232" s="71">
        <v>13.5</v>
      </c>
      <c r="BY232" s="71">
        <v>16.5</v>
      </c>
      <c r="BZ232" s="71">
        <v>16.600000000000001</v>
      </c>
      <c r="CJ232" s="66"/>
      <c r="CM232" s="66"/>
      <c r="CP232" s="66"/>
      <c r="CS232" s="66"/>
    </row>
    <row r="233" spans="2:97" ht="14.25" customHeight="1" x14ac:dyDescent="0.3">
      <c r="B233" s="70">
        <v>41310</v>
      </c>
      <c r="C233" s="67">
        <v>9.73</v>
      </c>
      <c r="D233" s="67">
        <v>14.94</v>
      </c>
      <c r="E233" s="67">
        <v>15.1</v>
      </c>
      <c r="F233" s="67">
        <v>14.15</v>
      </c>
      <c r="G233" s="67">
        <v>14.43</v>
      </c>
      <c r="H233" s="67">
        <v>14.85</v>
      </c>
      <c r="I233" s="67">
        <v>14.55</v>
      </c>
      <c r="J233" s="67">
        <v>14.250000000000002</v>
      </c>
      <c r="K233" s="67"/>
      <c r="L233" s="67"/>
      <c r="M233" s="66">
        <v>40864</v>
      </c>
      <c r="N233" s="71">
        <v>0</v>
      </c>
      <c r="O233" s="71">
        <v>3.56E-2</v>
      </c>
      <c r="P233" s="71">
        <v>9.6699999999999994E-2</v>
      </c>
      <c r="Q233" s="71">
        <v>0.2621</v>
      </c>
      <c r="R233" s="71">
        <v>0.39079999999999998</v>
      </c>
      <c r="S233" s="71">
        <v>0.86109999999999998</v>
      </c>
      <c r="T233" s="71">
        <v>1.9601999999999999</v>
      </c>
      <c r="U233" s="71">
        <v>2.3101000000000003</v>
      </c>
      <c r="X233" s="66">
        <v>40864</v>
      </c>
      <c r="Y233" s="72">
        <v>0.501</v>
      </c>
      <c r="Z233" s="72">
        <v>0.84399999999999997</v>
      </c>
      <c r="AA233" s="72">
        <v>0.95699999999999996</v>
      </c>
      <c r="AB233" s="72">
        <v>1.736</v>
      </c>
      <c r="AC233" s="72">
        <v>2.0339999999999998</v>
      </c>
      <c r="AD233" s="72">
        <v>2.7250000000000001</v>
      </c>
      <c r="AE233" s="72">
        <v>3.625</v>
      </c>
      <c r="AF233" s="72">
        <v>4.1120000000000001</v>
      </c>
      <c r="AJ233" s="66">
        <v>40953</v>
      </c>
      <c r="AK233" s="71">
        <v>0.1</v>
      </c>
      <c r="AL233" s="71">
        <v>0.1</v>
      </c>
      <c r="AM233" s="71">
        <v>0.1</v>
      </c>
      <c r="AN233" s="71">
        <v>0.125</v>
      </c>
      <c r="AO233" s="71">
        <v>0.16700000000000001</v>
      </c>
      <c r="AP233" s="71">
        <v>0.32900000000000001</v>
      </c>
      <c r="AQ233" s="71">
        <v>0.96599999999999997</v>
      </c>
      <c r="AR233" s="71">
        <v>1.4279999999999999</v>
      </c>
      <c r="AV233" s="66">
        <v>40872</v>
      </c>
      <c r="AW233" s="71">
        <v>5.7649999999999997</v>
      </c>
      <c r="AX233" s="71">
        <v>5.2270000000000003</v>
      </c>
      <c r="AY233" s="71">
        <v>5.0220000000000002</v>
      </c>
      <c r="AZ233" s="71">
        <v>6.093</v>
      </c>
      <c r="BA233" s="71">
        <v>6.2370000000000001</v>
      </c>
      <c r="BB233" s="71">
        <v>6.3440000000000003</v>
      </c>
      <c r="BC233" s="71">
        <v>6.6989999999999998</v>
      </c>
      <c r="BD233" s="71">
        <v>7.2350000000000003</v>
      </c>
      <c r="BG233" s="66">
        <v>40878</v>
      </c>
      <c r="BH233" s="71">
        <v>5.48</v>
      </c>
      <c r="BI233" s="71">
        <v>5.51</v>
      </c>
      <c r="BJ233" s="71">
        <v>5.83</v>
      </c>
      <c r="BK233" s="71">
        <v>6.0525000000000002</v>
      </c>
      <c r="BL233" s="71">
        <v>6.2750000000000004</v>
      </c>
      <c r="BM233" s="71">
        <v>6.8760000000000003</v>
      </c>
      <c r="BN233" s="71">
        <v>8.2040000000000006</v>
      </c>
      <c r="BO233" s="71">
        <v>8.4589999999999996</v>
      </c>
      <c r="BR233" s="66">
        <v>41289</v>
      </c>
      <c r="BS233" s="71">
        <v>6.0839999999999996</v>
      </c>
      <c r="BT233" s="71">
        <v>9.9009999999999998</v>
      </c>
      <c r="BU233" s="71">
        <v>9.49</v>
      </c>
      <c r="BV233" s="71">
        <v>10.98</v>
      </c>
      <c r="BW233" s="71">
        <v>12.24</v>
      </c>
      <c r="BX233" s="71">
        <v>13.5</v>
      </c>
      <c r="BY233" s="71">
        <v>16.5</v>
      </c>
      <c r="BZ233" s="71">
        <v>16.600000000000001</v>
      </c>
      <c r="CJ233" s="66"/>
      <c r="CM233" s="66"/>
      <c r="CP233" s="66"/>
      <c r="CS233" s="66"/>
    </row>
    <row r="234" spans="2:97" ht="14.25" customHeight="1" x14ac:dyDescent="0.3">
      <c r="B234" s="70">
        <v>41311</v>
      </c>
      <c r="C234" s="67">
        <v>9.6999999999999993</v>
      </c>
      <c r="D234" s="67">
        <v>14.88</v>
      </c>
      <c r="E234" s="67">
        <v>14.81</v>
      </c>
      <c r="F234" s="67">
        <v>14.15</v>
      </c>
      <c r="G234" s="67">
        <v>14.43</v>
      </c>
      <c r="H234" s="67">
        <v>14.9</v>
      </c>
      <c r="I234" s="67">
        <v>14.55</v>
      </c>
      <c r="J234" s="67">
        <v>14.200000000000001</v>
      </c>
      <c r="K234" s="67"/>
      <c r="L234" s="67"/>
      <c r="M234" s="66">
        <v>40865</v>
      </c>
      <c r="N234" s="71">
        <v>0</v>
      </c>
      <c r="O234" s="71">
        <v>3.56E-2</v>
      </c>
      <c r="P234" s="71">
        <v>9.6699999999999994E-2</v>
      </c>
      <c r="Q234" s="71">
        <v>0.2782</v>
      </c>
      <c r="R234" s="71">
        <v>0.41980000000000001</v>
      </c>
      <c r="S234" s="71">
        <v>0.92220000000000002</v>
      </c>
      <c r="T234" s="71">
        <v>2.0104000000000002</v>
      </c>
      <c r="U234" s="71">
        <v>2.3502000000000001</v>
      </c>
      <c r="X234" s="66">
        <v>40865</v>
      </c>
      <c r="Y234" s="72">
        <v>0.497</v>
      </c>
      <c r="Z234" s="72">
        <v>0.76</v>
      </c>
      <c r="AA234" s="72">
        <v>0.90800000000000003</v>
      </c>
      <c r="AB234" s="72">
        <v>1.5899999999999999</v>
      </c>
      <c r="AC234" s="72">
        <v>1.8940000000000001</v>
      </c>
      <c r="AD234" s="72">
        <v>2.5590000000000002</v>
      </c>
      <c r="AE234" s="72">
        <v>3.4569999999999999</v>
      </c>
      <c r="AF234" s="72">
        <v>3.9180000000000001</v>
      </c>
      <c r="AJ234" s="66">
        <v>40954</v>
      </c>
      <c r="AK234" s="71">
        <v>0.1</v>
      </c>
      <c r="AL234" s="71">
        <v>0.1</v>
      </c>
      <c r="AM234" s="71">
        <v>0.1</v>
      </c>
      <c r="AN234" s="71">
        <v>0.114</v>
      </c>
      <c r="AO234" s="71">
        <v>0.161</v>
      </c>
      <c r="AP234" s="71">
        <v>0.32300000000000001</v>
      </c>
      <c r="AQ234" s="71">
        <v>0.96599999999999997</v>
      </c>
      <c r="AR234" s="71">
        <v>1.42</v>
      </c>
      <c r="AV234" s="66">
        <v>40875</v>
      </c>
      <c r="AW234" s="71">
        <v>5.3479999999999999</v>
      </c>
      <c r="AX234" s="71">
        <v>5.2270000000000003</v>
      </c>
      <c r="AY234" s="71">
        <v>5.0220000000000002</v>
      </c>
      <c r="AZ234" s="71">
        <v>5.75</v>
      </c>
      <c r="BA234" s="71">
        <v>5.9160000000000004</v>
      </c>
      <c r="BB234" s="71">
        <v>6.1760000000000002</v>
      </c>
      <c r="BC234" s="71">
        <v>6.5720000000000001</v>
      </c>
      <c r="BD234" s="71">
        <v>7.0919999999999996</v>
      </c>
      <c r="BG234" s="66">
        <v>40879</v>
      </c>
      <c r="BH234" s="71">
        <v>5.48</v>
      </c>
      <c r="BI234" s="71">
        <v>5.57</v>
      </c>
      <c r="BJ234" s="71">
        <v>5.75</v>
      </c>
      <c r="BK234" s="71">
        <v>5.9610000000000003</v>
      </c>
      <c r="BL234" s="71">
        <v>6.1719999999999997</v>
      </c>
      <c r="BM234" s="71">
        <v>6.8760000000000003</v>
      </c>
      <c r="BN234" s="71">
        <v>8.2040000000000006</v>
      </c>
      <c r="BO234" s="71">
        <v>8.3360000000000003</v>
      </c>
      <c r="BR234" s="66">
        <v>41290</v>
      </c>
      <c r="BS234" s="71">
        <v>6.0839999999999996</v>
      </c>
      <c r="BT234" s="71">
        <v>9.9009999999999998</v>
      </c>
      <c r="BU234" s="71">
        <v>9.49</v>
      </c>
      <c r="BV234" s="71">
        <v>10.98</v>
      </c>
      <c r="BW234" s="71">
        <v>12.24</v>
      </c>
      <c r="BX234" s="71">
        <v>13.5</v>
      </c>
      <c r="BY234" s="71">
        <v>16.5</v>
      </c>
      <c r="BZ234" s="71">
        <v>16.600000000000001</v>
      </c>
      <c r="CJ234" s="66"/>
      <c r="CM234" s="66"/>
      <c r="CP234" s="66"/>
      <c r="CS234" s="66"/>
    </row>
    <row r="235" spans="2:97" ht="14.25" customHeight="1" x14ac:dyDescent="0.3">
      <c r="B235" s="70">
        <v>41312</v>
      </c>
      <c r="C235" s="67">
        <v>9.6999999999999993</v>
      </c>
      <c r="D235" s="67">
        <v>14.88</v>
      </c>
      <c r="E235" s="67">
        <v>14.81</v>
      </c>
      <c r="F235" s="67">
        <v>14.15</v>
      </c>
      <c r="G235" s="67">
        <v>14.43</v>
      </c>
      <c r="H235" s="67">
        <v>14.9</v>
      </c>
      <c r="I235" s="67">
        <v>14.55</v>
      </c>
      <c r="J235" s="67">
        <v>14.200000000000001</v>
      </c>
      <c r="K235" s="67"/>
      <c r="L235" s="67"/>
      <c r="M235" s="66">
        <v>40868</v>
      </c>
      <c r="N235" s="71">
        <v>5.1000000000000004E-3</v>
      </c>
      <c r="O235" s="71">
        <v>4.07E-2</v>
      </c>
      <c r="P235" s="71">
        <v>0.1017</v>
      </c>
      <c r="Q235" s="71">
        <v>0.2621</v>
      </c>
      <c r="R235" s="71">
        <v>0.40139999999999998</v>
      </c>
      <c r="S235" s="71">
        <v>0.89629999999999999</v>
      </c>
      <c r="T235" s="71">
        <v>1.9550000000000001</v>
      </c>
      <c r="U235" s="71">
        <v>2.3025000000000002</v>
      </c>
      <c r="X235" s="66">
        <v>40868</v>
      </c>
      <c r="Y235" s="72">
        <v>0.49199999999999999</v>
      </c>
      <c r="Z235" s="72">
        <v>0.749</v>
      </c>
      <c r="AA235" s="72">
        <v>0.91300000000000003</v>
      </c>
      <c r="AB235" s="72">
        <v>1.599</v>
      </c>
      <c r="AC235" s="72">
        <v>1.9079999999999999</v>
      </c>
      <c r="AD235" s="72">
        <v>2.5789999999999997</v>
      </c>
      <c r="AE235" s="72">
        <v>3.46</v>
      </c>
      <c r="AF235" s="72">
        <v>3.8970000000000002</v>
      </c>
      <c r="AJ235" s="66">
        <v>40955</v>
      </c>
      <c r="AK235" s="71">
        <v>0.1</v>
      </c>
      <c r="AL235" s="71">
        <v>0.1</v>
      </c>
      <c r="AM235" s="71">
        <v>0.1</v>
      </c>
      <c r="AN235" s="71">
        <v>0.108</v>
      </c>
      <c r="AO235" s="71">
        <v>0.14299999999999999</v>
      </c>
      <c r="AP235" s="71">
        <v>0.30199999999999999</v>
      </c>
      <c r="AQ235" s="71">
        <v>0.94799999999999995</v>
      </c>
      <c r="AR235" s="71">
        <v>1.403</v>
      </c>
      <c r="AV235" s="66">
        <v>40876</v>
      </c>
      <c r="AW235" s="71">
        <v>4.7329999999999997</v>
      </c>
      <c r="AX235" s="71">
        <v>5.2270000000000003</v>
      </c>
      <c r="AY235" s="71">
        <v>5.0220000000000002</v>
      </c>
      <c r="AZ235" s="71">
        <v>5.5949999999999998</v>
      </c>
      <c r="BA235" s="71">
        <v>5.7409999999999997</v>
      </c>
      <c r="BB235" s="71">
        <v>6.0419999999999998</v>
      </c>
      <c r="BC235" s="71">
        <v>6.3929999999999998</v>
      </c>
      <c r="BD235" s="71">
        <v>6.915</v>
      </c>
      <c r="BG235" s="66">
        <v>40882</v>
      </c>
      <c r="BH235" s="71">
        <v>5.48</v>
      </c>
      <c r="BI235" s="71">
        <v>5.57</v>
      </c>
      <c r="BJ235" s="71">
        <v>5.75</v>
      </c>
      <c r="BK235" s="71">
        <v>5.9785000000000004</v>
      </c>
      <c r="BL235" s="71">
        <v>6.2069999999999999</v>
      </c>
      <c r="BM235" s="71">
        <v>6.8760000000000003</v>
      </c>
      <c r="BN235" s="71">
        <v>8.2040000000000006</v>
      </c>
      <c r="BO235" s="71">
        <v>8.3670000000000009</v>
      </c>
      <c r="BR235" s="66">
        <v>41291</v>
      </c>
      <c r="BS235" s="71">
        <v>6.0839999999999996</v>
      </c>
      <c r="BT235" s="71">
        <v>9.9009999999999998</v>
      </c>
      <c r="BU235" s="71">
        <v>9.49</v>
      </c>
      <c r="BV235" s="71">
        <v>10.98</v>
      </c>
      <c r="BW235" s="71">
        <v>12.24</v>
      </c>
      <c r="BX235" s="71">
        <v>13.5</v>
      </c>
      <c r="BY235" s="71">
        <v>16.5</v>
      </c>
      <c r="BZ235" s="71">
        <v>16.600000000000001</v>
      </c>
      <c r="CJ235" s="66"/>
      <c r="CM235" s="66"/>
      <c r="CP235" s="66"/>
      <c r="CS235" s="66"/>
    </row>
    <row r="236" spans="2:97" ht="14.25" customHeight="1" x14ac:dyDescent="0.3">
      <c r="B236" s="70">
        <v>41313</v>
      </c>
      <c r="C236" s="67">
        <v>9.6999999999999993</v>
      </c>
      <c r="D236" s="67">
        <v>14.88</v>
      </c>
      <c r="E236" s="67">
        <v>14.81</v>
      </c>
      <c r="F236" s="67">
        <v>14.15</v>
      </c>
      <c r="G236" s="67">
        <v>14.43</v>
      </c>
      <c r="H236" s="67">
        <v>14.9</v>
      </c>
      <c r="I236" s="67">
        <v>14.55</v>
      </c>
      <c r="J236" s="67">
        <v>14.200000000000001</v>
      </c>
      <c r="K236" s="67"/>
      <c r="L236" s="67"/>
      <c r="M236" s="66">
        <v>40869</v>
      </c>
      <c r="N236" s="71">
        <v>1.5299999999999999E-2</v>
      </c>
      <c r="O236" s="71">
        <v>5.5899999999999998E-2</v>
      </c>
      <c r="P236" s="71">
        <v>0.10680000000000001</v>
      </c>
      <c r="Q236" s="71">
        <v>0.25779999999999997</v>
      </c>
      <c r="R236" s="71">
        <v>0.39350000000000002</v>
      </c>
      <c r="S236" s="71">
        <v>0.87039999999999995</v>
      </c>
      <c r="T236" s="71">
        <v>1.917</v>
      </c>
      <c r="U236" s="71">
        <v>2.2585000000000002</v>
      </c>
      <c r="X236" s="66">
        <v>40869</v>
      </c>
      <c r="Y236" s="72">
        <v>0.46600000000000003</v>
      </c>
      <c r="Z236" s="72">
        <v>0.754</v>
      </c>
      <c r="AA236" s="72">
        <v>0.93799999999999994</v>
      </c>
      <c r="AB236" s="72">
        <v>1.6619999999999999</v>
      </c>
      <c r="AC236" s="72">
        <v>1.9350000000000001</v>
      </c>
      <c r="AD236" s="72">
        <v>2.605</v>
      </c>
      <c r="AE236" s="72">
        <v>3.5220000000000002</v>
      </c>
      <c r="AF236" s="72">
        <v>3.915</v>
      </c>
      <c r="AJ236" s="66">
        <v>40956</v>
      </c>
      <c r="AK236" s="71">
        <v>0.1</v>
      </c>
      <c r="AL236" s="71">
        <v>0.1</v>
      </c>
      <c r="AM236" s="71">
        <v>0.1</v>
      </c>
      <c r="AN236" s="71">
        <v>0.109</v>
      </c>
      <c r="AO236" s="71">
        <v>0.13700000000000001</v>
      </c>
      <c r="AP236" s="71">
        <v>0.30299999999999999</v>
      </c>
      <c r="AQ236" s="71">
        <v>0.94899999999999995</v>
      </c>
      <c r="AR236" s="71">
        <v>1.4</v>
      </c>
      <c r="AV236" s="66">
        <v>40877</v>
      </c>
      <c r="AW236" s="71">
        <v>4.484</v>
      </c>
      <c r="AX236" s="71">
        <v>5.2270000000000003</v>
      </c>
      <c r="AY236" s="71">
        <v>5.0220000000000002</v>
      </c>
      <c r="AZ236" s="71">
        <v>5.3680000000000003</v>
      </c>
      <c r="BA236" s="71">
        <v>5.508</v>
      </c>
      <c r="BB236" s="71">
        <v>5.8550000000000004</v>
      </c>
      <c r="BC236" s="71">
        <v>6.2309999999999999</v>
      </c>
      <c r="BD236" s="71">
        <v>6.6850000000000005</v>
      </c>
      <c r="BG236" s="66">
        <v>40883</v>
      </c>
      <c r="BH236" s="71">
        <v>5.48</v>
      </c>
      <c r="BI236" s="71">
        <v>5.57</v>
      </c>
      <c r="BJ236" s="71">
        <v>5.75</v>
      </c>
      <c r="BK236" s="71">
        <v>5.99</v>
      </c>
      <c r="BL236" s="71">
        <v>6.23</v>
      </c>
      <c r="BM236" s="71">
        <v>6.8760000000000003</v>
      </c>
      <c r="BN236" s="71">
        <v>8.2040000000000006</v>
      </c>
      <c r="BO236" s="71">
        <v>8.4039999999999999</v>
      </c>
      <c r="BR236" s="66">
        <v>41292</v>
      </c>
      <c r="BS236" s="71">
        <v>6.0839999999999996</v>
      </c>
      <c r="BT236" s="71">
        <v>9.9009999999999998</v>
      </c>
      <c r="BU236" s="71">
        <v>9.49</v>
      </c>
      <c r="BV236" s="71">
        <v>10.98</v>
      </c>
      <c r="BW236" s="71">
        <v>12.24</v>
      </c>
      <c r="BX236" s="71">
        <v>13.5</v>
      </c>
      <c r="BY236" s="71">
        <v>16.5</v>
      </c>
      <c r="BZ236" s="71">
        <v>16.600000000000001</v>
      </c>
      <c r="CJ236" s="66"/>
      <c r="CM236" s="66"/>
      <c r="CP236" s="66"/>
      <c r="CS236" s="66"/>
    </row>
    <row r="237" spans="2:97" ht="14.25" customHeight="1" x14ac:dyDescent="0.3">
      <c r="B237" s="70">
        <v>41316</v>
      </c>
      <c r="C237" s="67">
        <v>9.6999999999999993</v>
      </c>
      <c r="D237" s="67">
        <v>14.88</v>
      </c>
      <c r="E237" s="67">
        <v>14.81</v>
      </c>
      <c r="F237" s="67">
        <v>14.15</v>
      </c>
      <c r="G237" s="67">
        <v>14.43</v>
      </c>
      <c r="H237" s="67">
        <v>14.9</v>
      </c>
      <c r="I237" s="67">
        <v>14.55</v>
      </c>
      <c r="J237" s="67">
        <v>14.200000000000001</v>
      </c>
      <c r="K237" s="67"/>
      <c r="L237" s="67"/>
      <c r="M237" s="66">
        <v>40870</v>
      </c>
      <c r="N237" s="71">
        <v>1.5299999999999999E-2</v>
      </c>
      <c r="O237" s="71">
        <v>5.5899999999999998E-2</v>
      </c>
      <c r="P237" s="71">
        <v>0.10680000000000001</v>
      </c>
      <c r="Q237" s="71">
        <v>0.26179999999999998</v>
      </c>
      <c r="R237" s="71">
        <v>0.3856</v>
      </c>
      <c r="S237" s="71">
        <v>0.87819999999999998</v>
      </c>
      <c r="T237" s="71">
        <v>1.8835</v>
      </c>
      <c r="U237" s="71">
        <v>2.20675</v>
      </c>
      <c r="X237" s="66">
        <v>40870</v>
      </c>
      <c r="Y237" s="72">
        <v>0.45</v>
      </c>
      <c r="Z237" s="72">
        <v>0.72699999999999998</v>
      </c>
      <c r="AA237" s="72">
        <v>0.95799999999999996</v>
      </c>
      <c r="AB237" s="72">
        <v>1.8069999999999999</v>
      </c>
      <c r="AC237" s="72">
        <v>2.089</v>
      </c>
      <c r="AD237" s="72">
        <v>2.7880000000000003</v>
      </c>
      <c r="AE237" s="72">
        <v>3.681</v>
      </c>
      <c r="AF237" s="72">
        <v>4.0309999999999997</v>
      </c>
      <c r="AJ237" s="66">
        <v>40959</v>
      </c>
      <c r="AK237" s="71">
        <v>0.1</v>
      </c>
      <c r="AL237" s="71">
        <v>0.1</v>
      </c>
      <c r="AM237" s="71">
        <v>0.1</v>
      </c>
      <c r="AN237" s="71">
        <v>0.106</v>
      </c>
      <c r="AO237" s="71">
        <v>0.13500000000000001</v>
      </c>
      <c r="AP237" s="71">
        <v>0.3</v>
      </c>
      <c r="AQ237" s="71">
        <v>0.94899999999999995</v>
      </c>
      <c r="AR237" s="71">
        <v>1.4020000000000001</v>
      </c>
      <c r="AV237" s="66">
        <v>40878</v>
      </c>
      <c r="AW237" s="71">
        <v>4.1950000000000003</v>
      </c>
      <c r="AX237" s="71">
        <v>5.2270000000000003</v>
      </c>
      <c r="AY237" s="71">
        <v>5.0220000000000002</v>
      </c>
      <c r="AZ237" s="71">
        <v>4.7839999999999998</v>
      </c>
      <c r="BA237" s="71">
        <v>4.915</v>
      </c>
      <c r="BB237" s="71">
        <v>5.29</v>
      </c>
      <c r="BC237" s="71">
        <v>5.742</v>
      </c>
      <c r="BD237" s="71">
        <v>6.2759999999999998</v>
      </c>
      <c r="BG237" s="66">
        <v>40884</v>
      </c>
      <c r="BH237" s="71">
        <v>5.48</v>
      </c>
      <c r="BI237" s="71">
        <v>5.57</v>
      </c>
      <c r="BJ237" s="71">
        <v>5.75</v>
      </c>
      <c r="BK237" s="71">
        <v>5.9874999999999998</v>
      </c>
      <c r="BL237" s="71">
        <v>6.2249999999999996</v>
      </c>
      <c r="BM237" s="71">
        <v>6.8760000000000003</v>
      </c>
      <c r="BN237" s="71">
        <v>8.2040000000000006</v>
      </c>
      <c r="BO237" s="71">
        <v>8.3879999999999999</v>
      </c>
      <c r="BR237" s="66">
        <v>41295</v>
      </c>
      <c r="BS237" s="71">
        <v>6.0839999999999996</v>
      </c>
      <c r="BT237" s="71">
        <v>9.9009999999999998</v>
      </c>
      <c r="BU237" s="71">
        <v>9.49</v>
      </c>
      <c r="BV237" s="71">
        <v>10.98</v>
      </c>
      <c r="BW237" s="71">
        <v>12.24</v>
      </c>
      <c r="BX237" s="71">
        <v>13.5</v>
      </c>
      <c r="BY237" s="71">
        <v>16.5</v>
      </c>
      <c r="BZ237" s="71">
        <v>16.600000000000001</v>
      </c>
      <c r="CJ237" s="66"/>
      <c r="CM237" s="66"/>
      <c r="CP237" s="66"/>
      <c r="CS237" s="66"/>
    </row>
    <row r="238" spans="2:97" ht="14.25" customHeight="1" x14ac:dyDescent="0.3">
      <c r="B238" s="70">
        <v>41317</v>
      </c>
      <c r="C238" s="67">
        <v>9.6999999999999993</v>
      </c>
      <c r="D238" s="67">
        <v>14.88</v>
      </c>
      <c r="E238" s="67">
        <v>14.81</v>
      </c>
      <c r="F238" s="67">
        <v>14.15</v>
      </c>
      <c r="G238" s="67">
        <v>14.43</v>
      </c>
      <c r="H238" s="67">
        <v>14.9</v>
      </c>
      <c r="I238" s="67">
        <v>14.55</v>
      </c>
      <c r="J238" s="67">
        <v>14.200000000000001</v>
      </c>
      <c r="K238" s="67"/>
      <c r="L238" s="67"/>
      <c r="M238" s="66">
        <v>40871</v>
      </c>
      <c r="N238" s="71">
        <v>1.5299999999999999E-2</v>
      </c>
      <c r="O238" s="71">
        <v>5.5899999999999998E-2</v>
      </c>
      <c r="P238" s="71">
        <v>0.10680000000000001</v>
      </c>
      <c r="Q238" s="71">
        <v>0.26179999999999998</v>
      </c>
      <c r="R238" s="71">
        <v>0.3856</v>
      </c>
      <c r="S238" s="71">
        <v>0.87819999999999998</v>
      </c>
      <c r="T238" s="71">
        <v>1.8835</v>
      </c>
      <c r="U238" s="71">
        <v>2.20675</v>
      </c>
      <c r="X238" s="66">
        <v>40871</v>
      </c>
      <c r="Y238" s="72">
        <v>0.34699999999999998</v>
      </c>
      <c r="Z238" s="72">
        <v>0.69399999999999995</v>
      </c>
      <c r="AA238" s="72">
        <v>0.94399999999999995</v>
      </c>
      <c r="AB238" s="72">
        <v>1.8239999999999998</v>
      </c>
      <c r="AC238" s="72">
        <v>2.117</v>
      </c>
      <c r="AD238" s="72">
        <v>2.819</v>
      </c>
      <c r="AE238" s="72">
        <v>3.7039999999999997</v>
      </c>
      <c r="AF238" s="72">
        <v>4.08</v>
      </c>
      <c r="AJ238" s="66">
        <v>40960</v>
      </c>
      <c r="AK238" s="71">
        <v>0.1</v>
      </c>
      <c r="AL238" s="71">
        <v>0.1</v>
      </c>
      <c r="AM238" s="71">
        <v>0.1</v>
      </c>
      <c r="AN238" s="71">
        <v>0.108</v>
      </c>
      <c r="AO238" s="71">
        <v>0.14000000000000001</v>
      </c>
      <c r="AP238" s="71">
        <v>0.308</v>
      </c>
      <c r="AQ238" s="71">
        <v>0.96199999999999997</v>
      </c>
      <c r="AR238" s="71">
        <v>1.423</v>
      </c>
      <c r="AV238" s="66">
        <v>40879</v>
      </c>
      <c r="AW238" s="71">
        <v>3.7519999999999998</v>
      </c>
      <c r="AX238" s="71">
        <v>5.2270000000000003</v>
      </c>
      <c r="AY238" s="71">
        <v>5.0220000000000002</v>
      </c>
      <c r="AZ238" s="71">
        <v>4.5730000000000004</v>
      </c>
      <c r="BA238" s="71">
        <v>4.7640000000000002</v>
      </c>
      <c r="BB238" s="71">
        <v>5.13</v>
      </c>
      <c r="BC238" s="71">
        <v>5.68</v>
      </c>
      <c r="BD238" s="71">
        <v>6.1669999999999998</v>
      </c>
      <c r="BG238" s="66">
        <v>40885</v>
      </c>
      <c r="BH238" s="71">
        <v>5.48</v>
      </c>
      <c r="BI238" s="71">
        <v>5.57</v>
      </c>
      <c r="BJ238" s="71">
        <v>5.75</v>
      </c>
      <c r="BK238" s="71">
        <v>6.0065</v>
      </c>
      <c r="BL238" s="71">
        <v>6.2629999999999999</v>
      </c>
      <c r="BM238" s="71">
        <v>6.8760000000000003</v>
      </c>
      <c r="BN238" s="71">
        <v>8.2040000000000006</v>
      </c>
      <c r="BO238" s="71">
        <v>8.4280000000000008</v>
      </c>
      <c r="BR238" s="66">
        <v>41296</v>
      </c>
      <c r="BS238" s="71">
        <v>6.0839999999999996</v>
      </c>
      <c r="BT238" s="71">
        <v>9.9009999999999998</v>
      </c>
      <c r="BU238" s="71">
        <v>9.49</v>
      </c>
      <c r="BV238" s="71">
        <v>10.98</v>
      </c>
      <c r="BW238" s="71">
        <v>12.24</v>
      </c>
      <c r="BX238" s="71">
        <v>13.5</v>
      </c>
      <c r="BY238" s="71">
        <v>16.5</v>
      </c>
      <c r="BZ238" s="71">
        <v>16.600000000000001</v>
      </c>
      <c r="CJ238" s="66"/>
      <c r="CM238" s="66"/>
      <c r="CP238" s="66"/>
      <c r="CS238" s="66"/>
    </row>
    <row r="239" spans="2:97" ht="14.25" customHeight="1" x14ac:dyDescent="0.3">
      <c r="B239" s="70">
        <v>41318</v>
      </c>
      <c r="C239" s="67">
        <v>9.6999999999999993</v>
      </c>
      <c r="D239" s="67">
        <v>14.88</v>
      </c>
      <c r="E239" s="67">
        <v>14.81</v>
      </c>
      <c r="F239" s="67">
        <v>14.15</v>
      </c>
      <c r="G239" s="67">
        <v>14.43</v>
      </c>
      <c r="H239" s="67">
        <v>14.9</v>
      </c>
      <c r="I239" s="67">
        <v>14.55</v>
      </c>
      <c r="J239" s="67">
        <v>14.200000000000001</v>
      </c>
      <c r="K239" s="67"/>
      <c r="L239" s="67"/>
      <c r="M239" s="66">
        <v>40872</v>
      </c>
      <c r="N239" s="71">
        <v>1.5299999999999999E-2</v>
      </c>
      <c r="O239" s="71">
        <v>6.0999999999999999E-2</v>
      </c>
      <c r="P239" s="71">
        <v>0.1119</v>
      </c>
      <c r="Q239" s="71">
        <v>0.27350000000000002</v>
      </c>
      <c r="R239" s="71">
        <v>0.40679999999999999</v>
      </c>
      <c r="S239" s="71">
        <v>0.93110000000000004</v>
      </c>
      <c r="T239" s="71">
        <v>1.9635</v>
      </c>
      <c r="U239" s="71">
        <v>2.29175</v>
      </c>
      <c r="X239" s="66">
        <v>40872</v>
      </c>
      <c r="Y239" s="72">
        <v>0.315</v>
      </c>
      <c r="Z239" s="72">
        <v>0.66900000000000004</v>
      </c>
      <c r="AA239" s="72">
        <v>0.96899999999999997</v>
      </c>
      <c r="AB239" s="72">
        <v>1.827</v>
      </c>
      <c r="AC239" s="72">
        <v>2.1189999999999998</v>
      </c>
      <c r="AD239" s="72">
        <v>2.8159999999999998</v>
      </c>
      <c r="AE239" s="72">
        <v>3.677</v>
      </c>
      <c r="AF239" s="72">
        <v>4.0599999999999996</v>
      </c>
      <c r="AJ239" s="66">
        <v>40961</v>
      </c>
      <c r="AK239" s="71">
        <v>0.1</v>
      </c>
      <c r="AL239" s="71">
        <v>0.1</v>
      </c>
      <c r="AM239" s="71">
        <v>0.1</v>
      </c>
      <c r="AN239" s="71">
        <v>0.111</v>
      </c>
      <c r="AO239" s="71">
        <v>0.13800000000000001</v>
      </c>
      <c r="AP239" s="71">
        <v>0.318</v>
      </c>
      <c r="AQ239" s="71">
        <v>0.97799999999999998</v>
      </c>
      <c r="AR239" s="71">
        <v>1.4379999999999999</v>
      </c>
      <c r="AV239" s="66">
        <v>40882</v>
      </c>
      <c r="AW239" s="71">
        <v>3.4489999999999998</v>
      </c>
      <c r="AX239" s="71">
        <v>5.2270000000000003</v>
      </c>
      <c r="AY239" s="71">
        <v>5.0220000000000002</v>
      </c>
      <c r="AZ239" s="71">
        <v>3.9079999999999999</v>
      </c>
      <c r="BA239" s="71">
        <v>4.1079999999999997</v>
      </c>
      <c r="BB239" s="71">
        <v>4.5890000000000004</v>
      </c>
      <c r="BC239" s="71">
        <v>5.1230000000000002</v>
      </c>
      <c r="BD239" s="71">
        <v>5.6310000000000002</v>
      </c>
      <c r="BG239" s="66">
        <v>40886</v>
      </c>
      <c r="BH239" s="71">
        <v>5.51</v>
      </c>
      <c r="BI239" s="71">
        <v>5.59</v>
      </c>
      <c r="BJ239" s="71">
        <v>5.75</v>
      </c>
      <c r="BK239" s="71">
        <v>6.0295000000000005</v>
      </c>
      <c r="BL239" s="71">
        <v>6.3090000000000002</v>
      </c>
      <c r="BM239" s="71">
        <v>6.8760000000000003</v>
      </c>
      <c r="BN239" s="71">
        <v>8.2040000000000006</v>
      </c>
      <c r="BO239" s="71">
        <v>8.4969999999999999</v>
      </c>
      <c r="BR239" s="66">
        <v>41297</v>
      </c>
      <c r="BS239" s="71">
        <v>6.0839999999999996</v>
      </c>
      <c r="BT239" s="71">
        <v>9.9009999999999998</v>
      </c>
      <c r="BU239" s="71">
        <v>9.49</v>
      </c>
      <c r="BV239" s="71">
        <v>10.98</v>
      </c>
      <c r="BW239" s="71">
        <v>12.24</v>
      </c>
      <c r="BX239" s="71">
        <v>13.5</v>
      </c>
      <c r="BY239" s="71">
        <v>16.5</v>
      </c>
      <c r="BZ239" s="71">
        <v>16.600000000000001</v>
      </c>
      <c r="CJ239" s="66"/>
      <c r="CM239" s="66"/>
      <c r="CP239" s="66"/>
      <c r="CS239" s="66"/>
    </row>
    <row r="240" spans="2:97" ht="14.25" customHeight="1" x14ac:dyDescent="0.3">
      <c r="B240" s="70">
        <v>41319</v>
      </c>
      <c r="C240" s="67">
        <v>9.6999999999999993</v>
      </c>
      <c r="D240" s="67">
        <v>14.88</v>
      </c>
      <c r="E240" s="67">
        <v>14.81</v>
      </c>
      <c r="F240" s="67">
        <v>14.15</v>
      </c>
      <c r="G240" s="67">
        <v>14.43</v>
      </c>
      <c r="H240" s="67">
        <v>14.9</v>
      </c>
      <c r="I240" s="67">
        <v>14.55</v>
      </c>
      <c r="J240" s="67">
        <v>14.200000000000001</v>
      </c>
      <c r="K240" s="67"/>
      <c r="L240" s="67"/>
      <c r="M240" s="66">
        <v>40875</v>
      </c>
      <c r="N240" s="71">
        <v>1.0200000000000001E-2</v>
      </c>
      <c r="O240" s="71">
        <v>6.6100000000000006E-2</v>
      </c>
      <c r="P240" s="71">
        <v>0.1119</v>
      </c>
      <c r="Q240" s="71">
        <v>0.25390000000000001</v>
      </c>
      <c r="R240" s="71">
        <v>0.38829999999999998</v>
      </c>
      <c r="S240" s="71">
        <v>0.92469999999999997</v>
      </c>
      <c r="T240" s="71">
        <v>1.9739</v>
      </c>
      <c r="U240" s="71">
        <v>2.3019499999999997</v>
      </c>
      <c r="X240" s="66">
        <v>40875</v>
      </c>
      <c r="Y240" s="72">
        <v>0.29599999999999999</v>
      </c>
      <c r="Z240" s="72">
        <v>0.58699999999999997</v>
      </c>
      <c r="AA240" s="72">
        <v>0.871</v>
      </c>
      <c r="AB240" s="72">
        <v>1.605</v>
      </c>
      <c r="AC240" s="72">
        <v>1.9220000000000002</v>
      </c>
      <c r="AD240" s="72">
        <v>2.6459999999999999</v>
      </c>
      <c r="AE240" s="72">
        <v>3.59</v>
      </c>
      <c r="AF240" s="72">
        <v>3.9529999999999998</v>
      </c>
      <c r="AJ240" s="66">
        <v>40962</v>
      </c>
      <c r="AK240" s="71">
        <v>0.1</v>
      </c>
      <c r="AL240" s="71">
        <v>0.1</v>
      </c>
      <c r="AM240" s="71">
        <v>0.1</v>
      </c>
      <c r="AN240" s="71">
        <v>0.111</v>
      </c>
      <c r="AO240" s="71">
        <v>0.13700000000000001</v>
      </c>
      <c r="AP240" s="71">
        <v>0.317</v>
      </c>
      <c r="AQ240" s="71">
        <v>0.97799999999999998</v>
      </c>
      <c r="AR240" s="71">
        <v>1.446</v>
      </c>
      <c r="AV240" s="66">
        <v>40883</v>
      </c>
      <c r="AW240" s="71">
        <v>3.5230000000000001</v>
      </c>
      <c r="AX240" s="71">
        <v>5.2270000000000003</v>
      </c>
      <c r="AY240" s="71">
        <v>5.0220000000000002</v>
      </c>
      <c r="AZ240" s="71">
        <v>4.0119999999999996</v>
      </c>
      <c r="BA240" s="71">
        <v>4.2430000000000003</v>
      </c>
      <c r="BB240" s="71">
        <v>4.6970000000000001</v>
      </c>
      <c r="BC240" s="71">
        <v>5.21</v>
      </c>
      <c r="BD240" s="71">
        <v>5.7329999999999997</v>
      </c>
      <c r="BG240" s="66">
        <v>40889</v>
      </c>
      <c r="BH240" s="71">
        <v>5.51</v>
      </c>
      <c r="BI240" s="71">
        <v>5.59</v>
      </c>
      <c r="BJ240" s="71">
        <v>5.75</v>
      </c>
      <c r="BK240" s="71">
        <v>6.0649999999999995</v>
      </c>
      <c r="BL240" s="71">
        <v>6.38</v>
      </c>
      <c r="BM240" s="71">
        <v>6.8760000000000003</v>
      </c>
      <c r="BN240" s="71">
        <v>8.2040000000000006</v>
      </c>
      <c r="BO240" s="71">
        <v>8.5739999999999998</v>
      </c>
      <c r="BR240" s="66">
        <v>41298</v>
      </c>
      <c r="BS240" s="71">
        <v>8.5</v>
      </c>
      <c r="BT240" s="71">
        <v>8</v>
      </c>
      <c r="BU240" s="71">
        <v>10.87</v>
      </c>
      <c r="BV240" s="71">
        <v>10.98</v>
      </c>
      <c r="BW240" s="71">
        <v>12.24</v>
      </c>
      <c r="BX240" s="71">
        <v>13.5</v>
      </c>
      <c r="BY240" s="71">
        <v>16.5</v>
      </c>
      <c r="BZ240" s="71">
        <v>16.600000000000001</v>
      </c>
      <c r="CJ240" s="66"/>
      <c r="CM240" s="66"/>
      <c r="CP240" s="66"/>
      <c r="CS240" s="66"/>
    </row>
    <row r="241" spans="2:97" ht="14.25" customHeight="1" x14ac:dyDescent="0.3">
      <c r="B241" s="70">
        <v>41323</v>
      </c>
      <c r="C241" s="67">
        <v>9.6999999999999993</v>
      </c>
      <c r="D241" s="67">
        <v>14.88</v>
      </c>
      <c r="E241" s="67">
        <v>14.81</v>
      </c>
      <c r="F241" s="67">
        <v>14.15</v>
      </c>
      <c r="G241" s="67">
        <v>14.43</v>
      </c>
      <c r="H241" s="67">
        <v>14.9</v>
      </c>
      <c r="I241" s="67">
        <v>14.55</v>
      </c>
      <c r="J241" s="67">
        <v>14.200000000000001</v>
      </c>
      <c r="K241" s="67"/>
      <c r="L241" s="67"/>
      <c r="M241" s="66">
        <v>40876</v>
      </c>
      <c r="N241" s="71">
        <v>1.0200000000000001E-2</v>
      </c>
      <c r="O241" s="71">
        <v>5.5899999999999998E-2</v>
      </c>
      <c r="P241" s="71">
        <v>0.10680000000000001</v>
      </c>
      <c r="Q241" s="71">
        <v>0.25390000000000001</v>
      </c>
      <c r="R241" s="71">
        <v>0.38829999999999998</v>
      </c>
      <c r="S241" s="71">
        <v>0.92630000000000001</v>
      </c>
      <c r="T241" s="71">
        <v>1.9912999999999998</v>
      </c>
      <c r="U241" s="71">
        <v>2.32565</v>
      </c>
      <c r="X241" s="66">
        <v>40876</v>
      </c>
      <c r="Y241" s="72">
        <v>0.373</v>
      </c>
      <c r="Z241" s="72">
        <v>0.53200000000000003</v>
      </c>
      <c r="AA241" s="72">
        <v>0.752</v>
      </c>
      <c r="AB241" s="72">
        <v>1.5110000000000001</v>
      </c>
      <c r="AC241" s="72">
        <v>1.7890000000000001</v>
      </c>
      <c r="AD241" s="72">
        <v>2.4910000000000001</v>
      </c>
      <c r="AE241" s="72">
        <v>3.51</v>
      </c>
      <c r="AF241" s="72">
        <v>3.8639999999999999</v>
      </c>
      <c r="AJ241" s="66">
        <v>40963</v>
      </c>
      <c r="AK241" s="71">
        <v>0.1</v>
      </c>
      <c r="AL241" s="71">
        <v>0.1</v>
      </c>
      <c r="AM241" s="71">
        <v>0.1</v>
      </c>
      <c r="AN241" s="71">
        <v>0.112</v>
      </c>
      <c r="AO241" s="71">
        <v>0.13900000000000001</v>
      </c>
      <c r="AP241" s="71">
        <v>0.30599999999999999</v>
      </c>
      <c r="AQ241" s="71">
        <v>0.97799999999999998</v>
      </c>
      <c r="AR241" s="71">
        <v>1.4450000000000001</v>
      </c>
      <c r="AV241" s="66">
        <v>40884</v>
      </c>
      <c r="AW241" s="71">
        <v>3.4689999999999999</v>
      </c>
      <c r="AX241" s="71">
        <v>5.2270000000000003</v>
      </c>
      <c r="AY241" s="71">
        <v>5.0220000000000002</v>
      </c>
      <c r="AZ241" s="71">
        <v>4.3929999999999998</v>
      </c>
      <c r="BA241" s="71">
        <v>4.5679999999999996</v>
      </c>
      <c r="BB241" s="71">
        <v>4.9009999999999998</v>
      </c>
      <c r="BC241" s="71">
        <v>5.431</v>
      </c>
      <c r="BD241" s="71">
        <v>6</v>
      </c>
      <c r="BG241" s="66">
        <v>40890</v>
      </c>
      <c r="BH241" s="71">
        <v>5.51</v>
      </c>
      <c r="BI241" s="71">
        <v>5.59</v>
      </c>
      <c r="BJ241" s="71">
        <v>5.75</v>
      </c>
      <c r="BK241" s="71">
        <v>6.0830000000000002</v>
      </c>
      <c r="BL241" s="71">
        <v>6.4160000000000004</v>
      </c>
      <c r="BM241" s="71">
        <v>6.8760000000000003</v>
      </c>
      <c r="BN241" s="71">
        <v>8.2040000000000006</v>
      </c>
      <c r="BO241" s="71">
        <v>8.6319999999999997</v>
      </c>
      <c r="BR241" s="66">
        <v>41299</v>
      </c>
      <c r="BS241" s="71">
        <v>8.5</v>
      </c>
      <c r="BT241" s="71">
        <v>8</v>
      </c>
      <c r="BU241" s="71">
        <v>10.87</v>
      </c>
      <c r="BV241" s="71">
        <v>10.98</v>
      </c>
      <c r="BW241" s="71">
        <v>12.24</v>
      </c>
      <c r="BX241" s="71">
        <v>13.5</v>
      </c>
      <c r="BY241" s="71">
        <v>16.5</v>
      </c>
      <c r="BZ241" s="71">
        <v>16.600000000000001</v>
      </c>
      <c r="CJ241" s="66"/>
      <c r="CM241" s="66"/>
      <c r="CP241" s="66"/>
      <c r="CS241" s="66"/>
    </row>
    <row r="242" spans="2:97" ht="14.25" customHeight="1" x14ac:dyDescent="0.3">
      <c r="B242" s="70">
        <v>41324</v>
      </c>
      <c r="C242" s="67">
        <v>9.6999999999999993</v>
      </c>
      <c r="D242" s="67">
        <v>14.88</v>
      </c>
      <c r="E242" s="67">
        <v>14.81</v>
      </c>
      <c r="F242" s="67">
        <v>14.15</v>
      </c>
      <c r="G242" s="67">
        <v>14.43</v>
      </c>
      <c r="H242" s="67">
        <v>14.9</v>
      </c>
      <c r="I242" s="67">
        <v>14.55</v>
      </c>
      <c r="J242" s="67">
        <v>14.200000000000001</v>
      </c>
      <c r="K242" s="67"/>
      <c r="L242" s="67"/>
      <c r="M242" s="66">
        <v>40877</v>
      </c>
      <c r="N242" s="71">
        <v>0</v>
      </c>
      <c r="O242" s="71">
        <v>5.0799999999999998E-2</v>
      </c>
      <c r="P242" s="71">
        <v>0.10680000000000001</v>
      </c>
      <c r="Q242" s="71">
        <v>0.25390000000000001</v>
      </c>
      <c r="R242" s="71">
        <v>0.39360000000000001</v>
      </c>
      <c r="S242" s="71">
        <v>0.95199999999999996</v>
      </c>
      <c r="T242" s="71">
        <v>2.0680000000000001</v>
      </c>
      <c r="U242" s="71">
        <v>2.419</v>
      </c>
      <c r="X242" s="66">
        <v>40877</v>
      </c>
      <c r="Y242" s="72">
        <v>0.26700000000000002</v>
      </c>
      <c r="Z242" s="72">
        <v>0.372</v>
      </c>
      <c r="AA242" s="72">
        <v>0.71399999999999997</v>
      </c>
      <c r="AB242" s="72">
        <v>1.2429999999999999</v>
      </c>
      <c r="AC242" s="72">
        <v>1.514</v>
      </c>
      <c r="AD242" s="72">
        <v>2.198</v>
      </c>
      <c r="AE242" s="72">
        <v>3.38</v>
      </c>
      <c r="AF242" s="72">
        <v>3.7679999999999998</v>
      </c>
      <c r="AJ242" s="66">
        <v>40966</v>
      </c>
      <c r="AK242" s="71">
        <v>0.1</v>
      </c>
      <c r="AL242" s="71">
        <v>0.1</v>
      </c>
      <c r="AM242" s="71">
        <v>0.1</v>
      </c>
      <c r="AN242" s="71">
        <v>0.11</v>
      </c>
      <c r="AO242" s="71">
        <v>0.13600000000000001</v>
      </c>
      <c r="AP242" s="71">
        <v>0.30299999999999999</v>
      </c>
      <c r="AQ242" s="71">
        <v>0.97499999999999998</v>
      </c>
      <c r="AR242" s="71">
        <v>1.45</v>
      </c>
      <c r="AV242" s="66">
        <v>40885</v>
      </c>
      <c r="AW242" s="71">
        <v>3.5430000000000001</v>
      </c>
      <c r="AX242" s="71">
        <v>5.2270000000000003</v>
      </c>
      <c r="AY242" s="71">
        <v>5.0220000000000002</v>
      </c>
      <c r="AZ242" s="71">
        <v>4.915</v>
      </c>
      <c r="BA242" s="71">
        <v>5.1040000000000001</v>
      </c>
      <c r="BB242" s="71">
        <v>5.38</v>
      </c>
      <c r="BC242" s="71">
        <v>5.8140000000000001</v>
      </c>
      <c r="BD242" s="71">
        <v>6.41</v>
      </c>
      <c r="BG242" s="66">
        <v>40891</v>
      </c>
      <c r="BH242" s="71">
        <v>5.51</v>
      </c>
      <c r="BI242" s="71">
        <v>5.59</v>
      </c>
      <c r="BJ242" s="71">
        <v>5.75</v>
      </c>
      <c r="BK242" s="71">
        <v>6.1375000000000002</v>
      </c>
      <c r="BL242" s="71">
        <v>6.5250000000000004</v>
      </c>
      <c r="BM242" s="71">
        <v>6.8760000000000003</v>
      </c>
      <c r="BN242" s="71">
        <v>8.2040000000000006</v>
      </c>
      <c r="BO242" s="71">
        <v>8.7620000000000005</v>
      </c>
      <c r="BR242" s="66">
        <v>41302</v>
      </c>
      <c r="BS242" s="71">
        <v>8.5</v>
      </c>
      <c r="BT242" s="71">
        <v>8</v>
      </c>
      <c r="BU242" s="71">
        <v>10.87</v>
      </c>
      <c r="BV242" s="71">
        <v>10.98</v>
      </c>
      <c r="BW242" s="71">
        <v>12.24</v>
      </c>
      <c r="BX242" s="71">
        <v>13.5</v>
      </c>
      <c r="BY242" s="71">
        <v>16.5</v>
      </c>
      <c r="BZ242" s="71">
        <v>16.600000000000001</v>
      </c>
      <c r="CJ242" s="66"/>
      <c r="CM242" s="66"/>
      <c r="CP242" s="66"/>
      <c r="CS242" s="66"/>
    </row>
    <row r="243" spans="2:97" ht="14.25" customHeight="1" x14ac:dyDescent="0.3">
      <c r="B243" s="70">
        <v>41325</v>
      </c>
      <c r="C243" s="67">
        <v>9.6999999999999993</v>
      </c>
      <c r="D243" s="67">
        <v>14.05</v>
      </c>
      <c r="E243" s="67">
        <v>13.96</v>
      </c>
      <c r="F243" s="67">
        <v>14.03</v>
      </c>
      <c r="G243" s="67">
        <v>14.3</v>
      </c>
      <c r="H243" s="67">
        <v>14.6</v>
      </c>
      <c r="I243" s="67">
        <v>14.48</v>
      </c>
      <c r="J243" s="67">
        <v>14.360000000000001</v>
      </c>
      <c r="K243" s="67"/>
      <c r="L243" s="67"/>
      <c r="M243" s="66">
        <v>40878</v>
      </c>
      <c r="N243" s="71">
        <v>-5.1000000000000004E-3</v>
      </c>
      <c r="O243" s="71">
        <v>4.58E-2</v>
      </c>
      <c r="P243" s="71">
        <v>9.6699999999999994E-2</v>
      </c>
      <c r="Q243" s="71">
        <v>0.25390000000000001</v>
      </c>
      <c r="R243" s="71">
        <v>0.39360000000000001</v>
      </c>
      <c r="S243" s="71">
        <v>0.96489999999999998</v>
      </c>
      <c r="T243" s="71">
        <v>2.0872999999999999</v>
      </c>
      <c r="U243" s="71">
        <v>2.4536499999999997</v>
      </c>
      <c r="X243" s="66">
        <v>40878</v>
      </c>
      <c r="Y243" s="72">
        <v>0.21</v>
      </c>
      <c r="Z243" s="72">
        <v>0.32</v>
      </c>
      <c r="AA243" s="72">
        <v>0.58599999999999997</v>
      </c>
      <c r="AB243" s="72">
        <v>1.069</v>
      </c>
      <c r="AC243" s="72">
        <v>1.3340000000000001</v>
      </c>
      <c r="AD243" s="72">
        <v>2.0139999999999998</v>
      </c>
      <c r="AE243" s="72">
        <v>3.09</v>
      </c>
      <c r="AF243" s="72">
        <v>3.58</v>
      </c>
      <c r="AJ243" s="66">
        <v>40967</v>
      </c>
      <c r="AK243" s="71">
        <v>0.1</v>
      </c>
      <c r="AL243" s="71">
        <v>0.1</v>
      </c>
      <c r="AM243" s="71">
        <v>0.1</v>
      </c>
      <c r="AN243" s="71">
        <v>0.112</v>
      </c>
      <c r="AO243" s="71">
        <v>0.14000000000000001</v>
      </c>
      <c r="AP243" s="71">
        <v>0.30199999999999999</v>
      </c>
      <c r="AQ243" s="71">
        <v>0.96699999999999997</v>
      </c>
      <c r="AR243" s="71">
        <v>1.4350000000000001</v>
      </c>
      <c r="AV243" s="66">
        <v>40886</v>
      </c>
      <c r="AW243" s="71">
        <v>3.6790000000000003</v>
      </c>
      <c r="AX243" s="71">
        <v>5.2270000000000003</v>
      </c>
      <c r="AY243" s="71">
        <v>5.0220000000000002</v>
      </c>
      <c r="AZ243" s="71">
        <v>4.6660000000000004</v>
      </c>
      <c r="BA243" s="71">
        <v>4.8490000000000002</v>
      </c>
      <c r="BB243" s="71">
        <v>5.26</v>
      </c>
      <c r="BC243" s="71">
        <v>5.7450000000000001</v>
      </c>
      <c r="BD243" s="71">
        <v>6.3170000000000002</v>
      </c>
      <c r="BG243" s="66">
        <v>40892</v>
      </c>
      <c r="BH243" s="71">
        <v>5.5</v>
      </c>
      <c r="BI243" s="71">
        <v>5.62</v>
      </c>
      <c r="BJ243" s="71">
        <v>5.86</v>
      </c>
      <c r="BK243" s="71">
        <v>6.1690000000000005</v>
      </c>
      <c r="BL243" s="71">
        <v>6.4779999999999998</v>
      </c>
      <c r="BM243" s="71">
        <v>6.8760000000000003</v>
      </c>
      <c r="BN243" s="71">
        <v>8.2040000000000006</v>
      </c>
      <c r="BO243" s="71">
        <v>8.7140000000000004</v>
      </c>
      <c r="BR243" s="66">
        <v>41303</v>
      </c>
      <c r="BS243" s="71">
        <v>8.5</v>
      </c>
      <c r="BT243" s="71">
        <v>8</v>
      </c>
      <c r="BU243" s="71">
        <v>10.87</v>
      </c>
      <c r="BV243" s="71">
        <v>10.98</v>
      </c>
      <c r="BW243" s="71">
        <v>12.24</v>
      </c>
      <c r="BX243" s="71">
        <v>13.5</v>
      </c>
      <c r="BY243" s="71">
        <v>16.5</v>
      </c>
      <c r="BZ243" s="71">
        <v>16.600000000000001</v>
      </c>
      <c r="CJ243" s="66"/>
      <c r="CM243" s="66"/>
      <c r="CP243" s="66"/>
      <c r="CS243" s="66"/>
    </row>
    <row r="244" spans="2:97" ht="14.25" customHeight="1" x14ac:dyDescent="0.3">
      <c r="B244" s="70">
        <v>41326</v>
      </c>
      <c r="C244" s="67">
        <v>9.6999999999999993</v>
      </c>
      <c r="D244" s="67">
        <v>14.05</v>
      </c>
      <c r="E244" s="67">
        <v>13.96</v>
      </c>
      <c r="F244" s="67">
        <v>14.03</v>
      </c>
      <c r="G244" s="67">
        <v>14.3</v>
      </c>
      <c r="H244" s="67">
        <v>14.6</v>
      </c>
      <c r="I244" s="67">
        <v>14.48</v>
      </c>
      <c r="J244" s="67">
        <v>14.360000000000001</v>
      </c>
      <c r="K244" s="67"/>
      <c r="L244" s="67"/>
      <c r="M244" s="66">
        <v>40879</v>
      </c>
      <c r="N244" s="71">
        <v>-5.1000000000000004E-3</v>
      </c>
      <c r="O244" s="71">
        <v>4.07E-2</v>
      </c>
      <c r="P244" s="71">
        <v>9.6600000000000005E-2</v>
      </c>
      <c r="Q244" s="71">
        <v>0.25</v>
      </c>
      <c r="R244" s="71">
        <v>0.38030000000000003</v>
      </c>
      <c r="S244" s="71">
        <v>0.91349999999999998</v>
      </c>
      <c r="T244" s="71">
        <v>2.0331000000000001</v>
      </c>
      <c r="U244" s="71">
        <v>2.3865500000000002</v>
      </c>
      <c r="X244" s="66">
        <v>40879</v>
      </c>
      <c r="Y244" s="72">
        <v>0.22800000000000001</v>
      </c>
      <c r="Z244" s="72">
        <v>0.29299999999999998</v>
      </c>
      <c r="AA244" s="72">
        <v>0.55700000000000005</v>
      </c>
      <c r="AB244" s="72">
        <v>1.1739999999999999</v>
      </c>
      <c r="AC244" s="72">
        <v>1.482</v>
      </c>
      <c r="AD244" s="72">
        <v>2.1880000000000002</v>
      </c>
      <c r="AE244" s="72">
        <v>3.2530000000000001</v>
      </c>
      <c r="AF244" s="72">
        <v>3.669</v>
      </c>
      <c r="AJ244" s="66">
        <v>40968</v>
      </c>
      <c r="AK244" s="71">
        <v>0.1</v>
      </c>
      <c r="AL244" s="71">
        <v>0.1</v>
      </c>
      <c r="AM244" s="71">
        <v>0.1</v>
      </c>
      <c r="AN244" s="71">
        <v>0.112</v>
      </c>
      <c r="AO244" s="71">
        <v>0.13200000000000001</v>
      </c>
      <c r="AP244" s="71">
        <v>0.29699999999999999</v>
      </c>
      <c r="AQ244" s="71">
        <v>0.96299999999999997</v>
      </c>
      <c r="AR244" s="71">
        <v>1.4279999999999999</v>
      </c>
      <c r="AV244" s="66">
        <v>40889</v>
      </c>
      <c r="AW244" s="71">
        <v>3.68</v>
      </c>
      <c r="AX244" s="71">
        <v>5.2270000000000003</v>
      </c>
      <c r="AY244" s="71">
        <v>5.0220000000000002</v>
      </c>
      <c r="AZ244" s="71">
        <v>4.476</v>
      </c>
      <c r="BA244" s="71">
        <v>4.6459999999999999</v>
      </c>
      <c r="BB244" s="71">
        <v>5.18</v>
      </c>
      <c r="BC244" s="71">
        <v>5.7889999999999997</v>
      </c>
      <c r="BD244" s="71">
        <v>6.4009999999999998</v>
      </c>
      <c r="BG244" s="66">
        <v>40893</v>
      </c>
      <c r="BH244" s="71">
        <v>5.5</v>
      </c>
      <c r="BI244" s="71">
        <v>5.62</v>
      </c>
      <c r="BJ244" s="71">
        <v>5.86</v>
      </c>
      <c r="BK244" s="71">
        <v>6.1630000000000003</v>
      </c>
      <c r="BL244" s="71">
        <v>6.4660000000000002</v>
      </c>
      <c r="BM244" s="71">
        <v>6.8760000000000003</v>
      </c>
      <c r="BN244" s="71">
        <v>8.2040000000000006</v>
      </c>
      <c r="BO244" s="71">
        <v>8.6989999999999998</v>
      </c>
      <c r="BR244" s="66">
        <v>41304</v>
      </c>
      <c r="BS244" s="71">
        <v>8.5</v>
      </c>
      <c r="BT244" s="71">
        <v>8</v>
      </c>
      <c r="BU244" s="71">
        <v>10.87</v>
      </c>
      <c r="BV244" s="71">
        <v>10.98</v>
      </c>
      <c r="BW244" s="71">
        <v>12.24</v>
      </c>
      <c r="BX244" s="71">
        <v>13.5</v>
      </c>
      <c r="BY244" s="71">
        <v>16.5</v>
      </c>
      <c r="BZ244" s="71">
        <v>16.600000000000001</v>
      </c>
      <c r="CJ244" s="66"/>
      <c r="CM244" s="66"/>
      <c r="CP244" s="66"/>
      <c r="CS244" s="66"/>
    </row>
    <row r="245" spans="2:97" ht="14.25" customHeight="1" x14ac:dyDescent="0.3">
      <c r="B245" s="70">
        <v>41327</v>
      </c>
      <c r="C245" s="67">
        <v>9.6999999999999993</v>
      </c>
      <c r="D245" s="67">
        <v>14.05</v>
      </c>
      <c r="E245" s="67">
        <v>13.96</v>
      </c>
      <c r="F245" s="67">
        <v>14.03</v>
      </c>
      <c r="G245" s="67">
        <v>14.3</v>
      </c>
      <c r="H245" s="67">
        <v>14.6</v>
      </c>
      <c r="I245" s="67">
        <v>14.48</v>
      </c>
      <c r="J245" s="67">
        <v>14.360000000000001</v>
      </c>
      <c r="K245" s="67"/>
      <c r="L245" s="67"/>
      <c r="M245" s="66">
        <v>40882</v>
      </c>
      <c r="N245" s="71">
        <v>-5.1000000000000004E-3</v>
      </c>
      <c r="O245" s="71">
        <v>3.0499999999999999E-2</v>
      </c>
      <c r="P245" s="71">
        <v>8.14E-2</v>
      </c>
      <c r="Q245" s="71">
        <v>0.25790000000000002</v>
      </c>
      <c r="R245" s="71">
        <v>0.39100000000000001</v>
      </c>
      <c r="S245" s="71">
        <v>0.93610000000000004</v>
      </c>
      <c r="T245" s="71">
        <v>2.0436000000000001</v>
      </c>
      <c r="U245" s="71">
        <v>2.3868</v>
      </c>
      <c r="X245" s="66">
        <v>40882</v>
      </c>
      <c r="Y245" s="72">
        <v>0.26200000000000001</v>
      </c>
      <c r="Z245" s="72">
        <v>0.36199999999999999</v>
      </c>
      <c r="AA245" s="72">
        <v>0.57399999999999995</v>
      </c>
      <c r="AB245" s="72">
        <v>1.0289999999999999</v>
      </c>
      <c r="AC245" s="72">
        <v>1.32</v>
      </c>
      <c r="AD245" s="72">
        <v>2.0310000000000001</v>
      </c>
      <c r="AE245" s="72">
        <v>3.1230000000000002</v>
      </c>
      <c r="AF245" s="72">
        <v>3.605</v>
      </c>
      <c r="AJ245" s="66">
        <v>40969</v>
      </c>
      <c r="AK245" s="71">
        <v>0.1</v>
      </c>
      <c r="AL245" s="71">
        <v>0.1</v>
      </c>
      <c r="AM245" s="71">
        <v>0.1</v>
      </c>
      <c r="AN245" s="71">
        <v>0.11600000000000001</v>
      </c>
      <c r="AO245" s="71">
        <v>0.13800000000000001</v>
      </c>
      <c r="AP245" s="71">
        <v>0.29899999999999999</v>
      </c>
      <c r="AQ245" s="71">
        <v>0.95599999999999996</v>
      </c>
      <c r="AR245" s="71">
        <v>1.4239999999999999</v>
      </c>
      <c r="AV245" s="66">
        <v>40890</v>
      </c>
      <c r="AW245" s="71">
        <v>3.1680000000000001</v>
      </c>
      <c r="AX245" s="71">
        <v>5.2270000000000003</v>
      </c>
      <c r="AY245" s="71">
        <v>4.05</v>
      </c>
      <c r="AZ245" s="71">
        <v>4.1710000000000003</v>
      </c>
      <c r="BA245" s="71">
        <v>4.3479999999999999</v>
      </c>
      <c r="BB245" s="71">
        <v>4.9649999999999999</v>
      </c>
      <c r="BC245" s="71">
        <v>5.7059999999999995</v>
      </c>
      <c r="BD245" s="71">
        <v>6.28</v>
      </c>
      <c r="BG245" s="66">
        <v>40896</v>
      </c>
      <c r="BH245" s="71">
        <v>5.5</v>
      </c>
      <c r="BI245" s="71">
        <v>5.62</v>
      </c>
      <c r="BJ245" s="71">
        <v>5.86</v>
      </c>
      <c r="BK245" s="71">
        <v>6.1455000000000002</v>
      </c>
      <c r="BL245" s="71">
        <v>6.431</v>
      </c>
      <c r="BM245" s="71">
        <v>6.8760000000000003</v>
      </c>
      <c r="BN245" s="71">
        <v>8.2040000000000006</v>
      </c>
      <c r="BO245" s="71">
        <v>8.6519999999999992</v>
      </c>
      <c r="BR245" s="66">
        <v>41305</v>
      </c>
      <c r="BS245" s="71">
        <v>8.5</v>
      </c>
      <c r="BT245" s="71">
        <v>8</v>
      </c>
      <c r="BU245" s="71">
        <v>10.87</v>
      </c>
      <c r="BV245" s="71">
        <v>10.98</v>
      </c>
      <c r="BW245" s="71">
        <v>12.24</v>
      </c>
      <c r="BX245" s="71">
        <v>13.5</v>
      </c>
      <c r="BY245" s="71">
        <v>16.5</v>
      </c>
      <c r="BZ245" s="71">
        <v>16.600000000000001</v>
      </c>
      <c r="CJ245" s="66"/>
      <c r="CM245" s="66"/>
      <c r="CP245" s="66"/>
      <c r="CS245" s="66"/>
    </row>
    <row r="246" spans="2:97" ht="14.25" customHeight="1" x14ac:dyDescent="0.3">
      <c r="B246" s="70">
        <v>41331</v>
      </c>
      <c r="C246" s="67">
        <v>9.67</v>
      </c>
      <c r="D246" s="67">
        <v>13.66</v>
      </c>
      <c r="E246" s="67">
        <v>13.57</v>
      </c>
      <c r="F246" s="67">
        <v>14</v>
      </c>
      <c r="G246" s="67">
        <v>14.3</v>
      </c>
      <c r="H246" s="67">
        <v>14.43</v>
      </c>
      <c r="I246" s="67">
        <v>14.48</v>
      </c>
      <c r="J246" s="67">
        <v>14.530000000000001</v>
      </c>
      <c r="K246" s="67"/>
      <c r="L246" s="67"/>
      <c r="M246" s="66">
        <v>40883</v>
      </c>
      <c r="N246" s="71">
        <v>0</v>
      </c>
      <c r="O246" s="71">
        <v>4.07E-2</v>
      </c>
      <c r="P246" s="71">
        <v>9.6600000000000005E-2</v>
      </c>
      <c r="Q246" s="71">
        <v>0.254</v>
      </c>
      <c r="R246" s="71">
        <v>0.39100000000000001</v>
      </c>
      <c r="S246" s="71">
        <v>0.94420000000000004</v>
      </c>
      <c r="T246" s="71">
        <v>2.0891000000000002</v>
      </c>
      <c r="U246" s="71">
        <v>2.4145500000000002</v>
      </c>
      <c r="X246" s="66">
        <v>40883</v>
      </c>
      <c r="Y246" s="72">
        <v>0.254</v>
      </c>
      <c r="Z246" s="72">
        <v>0.32500000000000001</v>
      </c>
      <c r="AA246" s="72">
        <v>0.61</v>
      </c>
      <c r="AB246" s="72">
        <v>1.0589999999999999</v>
      </c>
      <c r="AC246" s="72">
        <v>1.385</v>
      </c>
      <c r="AD246" s="72">
        <v>2.1429999999999998</v>
      </c>
      <c r="AE246" s="72">
        <v>3.2269999999999999</v>
      </c>
      <c r="AF246" s="72">
        <v>3.6230000000000002</v>
      </c>
      <c r="AJ246" s="66">
        <v>40970</v>
      </c>
      <c r="AK246" s="71">
        <v>0.1</v>
      </c>
      <c r="AL246" s="71">
        <v>0.1</v>
      </c>
      <c r="AM246" s="71">
        <v>0.1</v>
      </c>
      <c r="AN246" s="71">
        <v>0.111</v>
      </c>
      <c r="AO246" s="71">
        <v>0.14499999999999999</v>
      </c>
      <c r="AP246" s="71">
        <v>0.30399999999999999</v>
      </c>
      <c r="AQ246" s="71">
        <v>0.96899999999999997</v>
      </c>
      <c r="AR246" s="71">
        <v>1.427</v>
      </c>
      <c r="AV246" s="66">
        <v>40891</v>
      </c>
      <c r="AW246" s="71">
        <v>3.8250000000000002</v>
      </c>
      <c r="AX246" s="71">
        <v>5.2270000000000003</v>
      </c>
      <c r="AY246" s="71">
        <v>4.05</v>
      </c>
      <c r="AZ246" s="71">
        <v>4.0739999999999998</v>
      </c>
      <c r="BA246" s="71">
        <v>4.2839999999999998</v>
      </c>
      <c r="BB246" s="71">
        <v>4.9559999999999995</v>
      </c>
      <c r="BC246" s="71">
        <v>5.6890000000000001</v>
      </c>
      <c r="BD246" s="71">
        <v>6.2379999999999995</v>
      </c>
      <c r="BG246" s="66">
        <v>40897</v>
      </c>
      <c r="BH246" s="71">
        <v>5.5</v>
      </c>
      <c r="BI246" s="71">
        <v>5.62</v>
      </c>
      <c r="BJ246" s="71">
        <v>5.86</v>
      </c>
      <c r="BK246" s="71">
        <v>6.1334999999999997</v>
      </c>
      <c r="BL246" s="71">
        <v>6.407</v>
      </c>
      <c r="BM246" s="71">
        <v>6.8760000000000003</v>
      </c>
      <c r="BN246" s="71">
        <v>8.2040000000000006</v>
      </c>
      <c r="BO246" s="71">
        <v>8.6229999999999993</v>
      </c>
      <c r="BR246" s="66">
        <v>41306</v>
      </c>
      <c r="BS246" s="71">
        <v>8.5</v>
      </c>
      <c r="BT246" s="71">
        <v>8</v>
      </c>
      <c r="BU246" s="71">
        <v>10.87</v>
      </c>
      <c r="BV246" s="71">
        <v>10.98</v>
      </c>
      <c r="BW246" s="71">
        <v>12.24</v>
      </c>
      <c r="BX246" s="71">
        <v>13.5</v>
      </c>
      <c r="BY246" s="71">
        <v>16.5</v>
      </c>
      <c r="BZ246" s="71">
        <v>16.600000000000001</v>
      </c>
      <c r="CJ246" s="66"/>
      <c r="CM246" s="66"/>
      <c r="CP246" s="66"/>
      <c r="CS246" s="66"/>
    </row>
    <row r="247" spans="2:97" ht="14.25" customHeight="1" x14ac:dyDescent="0.3">
      <c r="B247" s="70">
        <v>41332</v>
      </c>
      <c r="C247" s="67">
        <v>9.64</v>
      </c>
      <c r="D247" s="67">
        <v>13.59</v>
      </c>
      <c r="E247" s="67">
        <v>13.25</v>
      </c>
      <c r="F247" s="67">
        <v>13.6</v>
      </c>
      <c r="G247" s="67">
        <v>13.63</v>
      </c>
      <c r="H247" s="67">
        <v>13.73</v>
      </c>
      <c r="I247" s="67">
        <v>14.1</v>
      </c>
      <c r="J247" s="67">
        <v>14.469999999999999</v>
      </c>
      <c r="K247" s="67"/>
      <c r="L247" s="67"/>
      <c r="M247" s="66">
        <v>40884</v>
      </c>
      <c r="N247" s="71">
        <v>0</v>
      </c>
      <c r="O247" s="71">
        <v>3.56E-2</v>
      </c>
      <c r="P247" s="71">
        <v>8.6499999999999994E-2</v>
      </c>
      <c r="Q247" s="71">
        <v>0.23419999999999999</v>
      </c>
      <c r="R247" s="71">
        <v>0.3589</v>
      </c>
      <c r="S247" s="71">
        <v>0.88949999999999996</v>
      </c>
      <c r="T247" s="71">
        <v>2.0295999999999998</v>
      </c>
      <c r="U247" s="71">
        <v>2.3848000000000003</v>
      </c>
      <c r="X247" s="66">
        <v>40884</v>
      </c>
      <c r="Y247" s="72">
        <v>0.23599999999999999</v>
      </c>
      <c r="Z247" s="72">
        <v>0.40600000000000003</v>
      </c>
      <c r="AA247" s="72">
        <v>0.67100000000000004</v>
      </c>
      <c r="AB247" s="72">
        <v>1.024</v>
      </c>
      <c r="AC247" s="72">
        <v>1.3839999999999999</v>
      </c>
      <c r="AD247" s="72">
        <v>2.15</v>
      </c>
      <c r="AE247" s="72">
        <v>3.2040000000000002</v>
      </c>
      <c r="AF247" s="72">
        <v>3.6059999999999999</v>
      </c>
      <c r="AJ247" s="66">
        <v>40973</v>
      </c>
      <c r="AK247" s="71">
        <v>0.1</v>
      </c>
      <c r="AL247" s="71">
        <v>0.1</v>
      </c>
      <c r="AM247" s="71">
        <v>0.1</v>
      </c>
      <c r="AN247" s="71">
        <v>0.111</v>
      </c>
      <c r="AO247" s="71">
        <v>0.14000000000000001</v>
      </c>
      <c r="AP247" s="71">
        <v>0.29799999999999999</v>
      </c>
      <c r="AQ247" s="71">
        <v>0.99299999999999999</v>
      </c>
      <c r="AR247" s="71">
        <v>1.43</v>
      </c>
      <c r="AV247" s="66">
        <v>40892</v>
      </c>
      <c r="AW247" s="71">
        <v>2.3490000000000002</v>
      </c>
      <c r="AX247" s="71">
        <v>5.2270000000000003</v>
      </c>
      <c r="AY247" s="71">
        <v>4.05</v>
      </c>
      <c r="AZ247" s="71">
        <v>3.6550000000000002</v>
      </c>
      <c r="BA247" s="71">
        <v>3.8559999999999999</v>
      </c>
      <c r="BB247" s="71">
        <v>4.6189999999999998</v>
      </c>
      <c r="BC247" s="71">
        <v>5.4329999999999998</v>
      </c>
      <c r="BD247" s="71">
        <v>6.0880000000000001</v>
      </c>
      <c r="BG247" s="66">
        <v>40898</v>
      </c>
      <c r="BH247" s="71">
        <v>5.5</v>
      </c>
      <c r="BI247" s="71">
        <v>5.62</v>
      </c>
      <c r="BJ247" s="71">
        <v>5.86</v>
      </c>
      <c r="BK247" s="71">
        <v>6.0940000000000003</v>
      </c>
      <c r="BL247" s="71">
        <v>6.3280000000000003</v>
      </c>
      <c r="BM247" s="71">
        <v>6.8760000000000003</v>
      </c>
      <c r="BN247" s="71">
        <v>8.2040000000000006</v>
      </c>
      <c r="BO247" s="71">
        <v>8.5560000000000009</v>
      </c>
      <c r="BR247" s="66">
        <v>41309</v>
      </c>
      <c r="BS247" s="71">
        <v>8.5</v>
      </c>
      <c r="BT247" s="71">
        <v>8</v>
      </c>
      <c r="BU247" s="71">
        <v>10.87</v>
      </c>
      <c r="BV247" s="71">
        <v>10.98</v>
      </c>
      <c r="BW247" s="71">
        <v>12.24</v>
      </c>
      <c r="BX247" s="71">
        <v>13.5</v>
      </c>
      <c r="BY247" s="71">
        <v>16.5</v>
      </c>
      <c r="BZ247" s="71">
        <v>16.600000000000001</v>
      </c>
      <c r="CJ247" s="66"/>
      <c r="CM247" s="66"/>
      <c r="CP247" s="66"/>
      <c r="CS247" s="66"/>
    </row>
    <row r="248" spans="2:97" ht="14.25" customHeight="1" x14ac:dyDescent="0.3">
      <c r="B248" s="70">
        <v>41333</v>
      </c>
      <c r="C248" s="67">
        <v>9.64</v>
      </c>
      <c r="D248" s="67">
        <v>13.59</v>
      </c>
      <c r="E248" s="67">
        <v>13.25</v>
      </c>
      <c r="F248" s="67">
        <v>13.6</v>
      </c>
      <c r="G248" s="67">
        <v>13.63</v>
      </c>
      <c r="H248" s="67">
        <v>13.73</v>
      </c>
      <c r="I248" s="67">
        <v>14.1</v>
      </c>
      <c r="J248" s="67">
        <v>14.469999999999999</v>
      </c>
      <c r="K248" s="67"/>
      <c r="L248" s="67"/>
      <c r="M248" s="66">
        <v>40885</v>
      </c>
      <c r="N248" s="71">
        <v>0</v>
      </c>
      <c r="O248" s="71">
        <v>3.56E-2</v>
      </c>
      <c r="P248" s="71">
        <v>8.6499999999999994E-2</v>
      </c>
      <c r="Q248" s="71">
        <v>0.21829999999999999</v>
      </c>
      <c r="R248" s="71">
        <v>0.34289999999999998</v>
      </c>
      <c r="S248" s="71">
        <v>0.83799999999999997</v>
      </c>
      <c r="T248" s="71">
        <v>1.9704000000000002</v>
      </c>
      <c r="U248" s="71">
        <v>2.3352000000000004</v>
      </c>
      <c r="X248" s="66">
        <v>40885</v>
      </c>
      <c r="Y248" s="72">
        <v>0.20599999999999999</v>
      </c>
      <c r="Z248" s="72">
        <v>0.38900000000000001</v>
      </c>
      <c r="AA248" s="72">
        <v>0.67800000000000005</v>
      </c>
      <c r="AB248" s="72">
        <v>1.095</v>
      </c>
      <c r="AC248" s="72">
        <v>1.4849999999999999</v>
      </c>
      <c r="AD248" s="72">
        <v>2.3149999999999999</v>
      </c>
      <c r="AE248" s="72">
        <v>3.343</v>
      </c>
      <c r="AF248" s="72">
        <v>3.6659999999999999</v>
      </c>
      <c r="AJ248" s="66">
        <v>40974</v>
      </c>
      <c r="AK248" s="71">
        <v>0.1</v>
      </c>
      <c r="AL248" s="71">
        <v>0.1</v>
      </c>
      <c r="AM248" s="71">
        <v>0.1</v>
      </c>
      <c r="AN248" s="71">
        <v>0.115</v>
      </c>
      <c r="AO248" s="71">
        <v>0.14399999999999999</v>
      </c>
      <c r="AP248" s="71">
        <v>0.29599999999999999</v>
      </c>
      <c r="AQ248" s="71">
        <v>0.99299999999999999</v>
      </c>
      <c r="AR248" s="71">
        <v>1.431</v>
      </c>
      <c r="AV248" s="66">
        <v>40893</v>
      </c>
      <c r="AW248" s="71">
        <v>2.6970000000000001</v>
      </c>
      <c r="AX248" s="71">
        <v>5.2270000000000003</v>
      </c>
      <c r="AY248" s="71">
        <v>4.05</v>
      </c>
      <c r="AZ248" s="71">
        <v>3.4590000000000001</v>
      </c>
      <c r="BA248" s="71">
        <v>3.6749999999999998</v>
      </c>
      <c r="BB248" s="71">
        <v>4.516</v>
      </c>
      <c r="BC248" s="71">
        <v>5.3049999999999997</v>
      </c>
      <c r="BD248" s="71">
        <v>5.9509999999999996</v>
      </c>
      <c r="BG248" s="66">
        <v>40899</v>
      </c>
      <c r="BH248" s="71">
        <v>5.5</v>
      </c>
      <c r="BI248" s="71">
        <v>5.62</v>
      </c>
      <c r="BJ248" s="71">
        <v>5.86</v>
      </c>
      <c r="BK248" s="71">
        <v>6.0735000000000001</v>
      </c>
      <c r="BL248" s="71">
        <v>6.2869999999999999</v>
      </c>
      <c r="BM248" s="71">
        <v>6.8760000000000003</v>
      </c>
      <c r="BN248" s="71">
        <v>8.2040000000000006</v>
      </c>
      <c r="BO248" s="71">
        <v>8.5180000000000007</v>
      </c>
      <c r="BR248" s="66">
        <v>41310</v>
      </c>
      <c r="BS248" s="71">
        <v>8.5</v>
      </c>
      <c r="BT248" s="71">
        <v>8</v>
      </c>
      <c r="BU248" s="71">
        <v>10.87</v>
      </c>
      <c r="BV248" s="71">
        <v>10.98</v>
      </c>
      <c r="BW248" s="71">
        <v>12.24</v>
      </c>
      <c r="BX248" s="71">
        <v>13.5</v>
      </c>
      <c r="BY248" s="71">
        <v>16.5</v>
      </c>
      <c r="BZ248" s="71">
        <v>16.600000000000001</v>
      </c>
      <c r="CJ248" s="66"/>
      <c r="CM248" s="66"/>
      <c r="CP248" s="66"/>
      <c r="CS248" s="66"/>
    </row>
    <row r="249" spans="2:97" ht="14.25" customHeight="1" x14ac:dyDescent="0.3">
      <c r="B249" s="70">
        <v>41334</v>
      </c>
      <c r="C249" s="67">
        <v>9.64</v>
      </c>
      <c r="D249" s="67">
        <v>13.59</v>
      </c>
      <c r="E249" s="67">
        <v>12.93</v>
      </c>
      <c r="F249" s="67">
        <v>13.6</v>
      </c>
      <c r="G249" s="67">
        <v>13.63</v>
      </c>
      <c r="H249" s="67">
        <v>13.73</v>
      </c>
      <c r="I249" s="67">
        <v>14.1</v>
      </c>
      <c r="J249" s="67">
        <v>14.469999999999999</v>
      </c>
      <c r="K249" s="67"/>
      <c r="L249" s="67"/>
      <c r="M249" s="66">
        <v>40886</v>
      </c>
      <c r="N249" s="71">
        <v>0</v>
      </c>
      <c r="O249" s="71">
        <v>3.56E-2</v>
      </c>
      <c r="P249" s="71">
        <v>8.14E-2</v>
      </c>
      <c r="Q249" s="71">
        <v>0.22209999999999999</v>
      </c>
      <c r="R249" s="71">
        <v>0.3589</v>
      </c>
      <c r="S249" s="71">
        <v>0.8911</v>
      </c>
      <c r="T249" s="71">
        <v>2.0611000000000002</v>
      </c>
      <c r="U249" s="71">
        <v>2.4255500000000003</v>
      </c>
      <c r="X249" s="66">
        <v>40886</v>
      </c>
      <c r="Y249" s="72">
        <v>0.20300000000000001</v>
      </c>
      <c r="Z249" s="72">
        <v>0.40500000000000003</v>
      </c>
      <c r="AA249" s="72">
        <v>0.65700000000000003</v>
      </c>
      <c r="AB249" s="72">
        <v>1.0049999999999999</v>
      </c>
      <c r="AC249" s="72">
        <v>1.387</v>
      </c>
      <c r="AD249" s="72">
        <v>2.1920000000000002</v>
      </c>
      <c r="AE249" s="72">
        <v>3.2560000000000002</v>
      </c>
      <c r="AF249" s="72">
        <v>3.569</v>
      </c>
      <c r="AJ249" s="66">
        <v>40975</v>
      </c>
      <c r="AK249" s="71">
        <v>0.1</v>
      </c>
      <c r="AL249" s="71">
        <v>0.1</v>
      </c>
      <c r="AM249" s="71">
        <v>0.1</v>
      </c>
      <c r="AN249" s="71">
        <v>0.115</v>
      </c>
      <c r="AO249" s="71">
        <v>0.14199999999999999</v>
      </c>
      <c r="AP249" s="71">
        <v>0.28799999999999998</v>
      </c>
      <c r="AQ249" s="71">
        <v>0.98299999999999998</v>
      </c>
      <c r="AR249" s="71">
        <v>1.4219999999999999</v>
      </c>
      <c r="AV249" s="66">
        <v>40896</v>
      </c>
      <c r="AW249" s="71">
        <v>2.5550000000000002</v>
      </c>
      <c r="AX249" s="71">
        <v>5.2270000000000003</v>
      </c>
      <c r="AY249" s="71">
        <v>4.05</v>
      </c>
      <c r="AZ249" s="71">
        <v>3.3719999999999999</v>
      </c>
      <c r="BA249" s="71">
        <v>3.5579999999999998</v>
      </c>
      <c r="BB249" s="71">
        <v>4.4359999999999999</v>
      </c>
      <c r="BC249" s="71">
        <v>5.173</v>
      </c>
      <c r="BD249" s="71">
        <v>5.8309999999999995</v>
      </c>
      <c r="BG249" s="66">
        <v>40900</v>
      </c>
      <c r="BH249" s="71">
        <v>5.54</v>
      </c>
      <c r="BI249" s="71">
        <v>5.67</v>
      </c>
      <c r="BJ249" s="71">
        <v>5.88</v>
      </c>
      <c r="BK249" s="71">
        <v>6.0804999999999998</v>
      </c>
      <c r="BL249" s="71">
        <v>6.2809999999999997</v>
      </c>
      <c r="BM249" s="71">
        <v>6.8760000000000003</v>
      </c>
      <c r="BN249" s="71">
        <v>8.2040000000000006</v>
      </c>
      <c r="BO249" s="71">
        <v>8.5069999999999997</v>
      </c>
      <c r="BR249" s="66">
        <v>41311</v>
      </c>
      <c r="BS249" s="71">
        <v>8.5</v>
      </c>
      <c r="BT249" s="71">
        <v>8</v>
      </c>
      <c r="BU249" s="71">
        <v>10.87</v>
      </c>
      <c r="BV249" s="71">
        <v>10.98</v>
      </c>
      <c r="BW249" s="71">
        <v>12.24</v>
      </c>
      <c r="BX249" s="71">
        <v>13.5</v>
      </c>
      <c r="BY249" s="71">
        <v>16.5</v>
      </c>
      <c r="BZ249" s="71">
        <v>16.600000000000001</v>
      </c>
      <c r="CJ249" s="66"/>
      <c r="CM249" s="66"/>
      <c r="CP249" s="66"/>
      <c r="CS249" s="66"/>
    </row>
    <row r="250" spans="2:97" ht="14.25" customHeight="1" x14ac:dyDescent="0.3">
      <c r="B250" s="70">
        <v>41337</v>
      </c>
      <c r="C250" s="67">
        <v>9.64</v>
      </c>
      <c r="D250" s="67">
        <v>13.59</v>
      </c>
      <c r="E250" s="67">
        <v>12.93</v>
      </c>
      <c r="F250" s="67">
        <v>13.6</v>
      </c>
      <c r="G250" s="67">
        <v>13.63</v>
      </c>
      <c r="H250" s="67">
        <v>13.73</v>
      </c>
      <c r="I250" s="67">
        <v>14.1</v>
      </c>
      <c r="J250" s="67">
        <v>14.469999999999999</v>
      </c>
      <c r="K250" s="67"/>
      <c r="L250" s="67"/>
      <c r="M250" s="66">
        <v>40889</v>
      </c>
      <c r="N250" s="71">
        <v>0</v>
      </c>
      <c r="O250" s="71">
        <v>3.56E-2</v>
      </c>
      <c r="P250" s="71">
        <v>8.14E-2</v>
      </c>
      <c r="Q250" s="71">
        <v>0.22209999999999999</v>
      </c>
      <c r="R250" s="71">
        <v>0.3427</v>
      </c>
      <c r="S250" s="71">
        <v>0.86050000000000004</v>
      </c>
      <c r="T250" s="71">
        <v>2.0121000000000002</v>
      </c>
      <c r="U250" s="71">
        <v>2.3810500000000001</v>
      </c>
      <c r="X250" s="66">
        <v>40889</v>
      </c>
      <c r="Y250" s="72">
        <v>0.20499999999999999</v>
      </c>
      <c r="Z250" s="72">
        <v>0.36299999999999999</v>
      </c>
      <c r="AA250" s="72">
        <v>0.60799999999999998</v>
      </c>
      <c r="AB250" s="72">
        <v>0.96399999999999997</v>
      </c>
      <c r="AC250" s="72">
        <v>1.345</v>
      </c>
      <c r="AD250" s="72">
        <v>2.2050000000000001</v>
      </c>
      <c r="AE250" s="72">
        <v>3.274</v>
      </c>
      <c r="AF250" s="72">
        <v>3.5380000000000003</v>
      </c>
      <c r="AJ250" s="66">
        <v>40976</v>
      </c>
      <c r="AK250" s="71">
        <v>0.1</v>
      </c>
      <c r="AL250" s="71">
        <v>0.1</v>
      </c>
      <c r="AM250" s="71">
        <v>0.1</v>
      </c>
      <c r="AN250" s="71">
        <v>0.115</v>
      </c>
      <c r="AO250" s="71">
        <v>0.14599999999999999</v>
      </c>
      <c r="AP250" s="71">
        <v>0.29299999999999998</v>
      </c>
      <c r="AQ250" s="71">
        <v>0.99299999999999999</v>
      </c>
      <c r="AR250" s="71">
        <v>1.43</v>
      </c>
      <c r="AV250" s="66">
        <v>40897</v>
      </c>
      <c r="AW250" s="71">
        <v>2.3460000000000001</v>
      </c>
      <c r="AX250" s="71">
        <v>2.4350000000000001</v>
      </c>
      <c r="AY250" s="71">
        <v>4.05</v>
      </c>
      <c r="AZ250" s="71">
        <v>3.35</v>
      </c>
      <c r="BA250" s="71">
        <v>3.5629999999999997</v>
      </c>
      <c r="BB250" s="71">
        <v>4.3719999999999999</v>
      </c>
      <c r="BC250" s="71">
        <v>5.069</v>
      </c>
      <c r="BD250" s="71">
        <v>5.694</v>
      </c>
      <c r="BG250" s="66">
        <v>40903</v>
      </c>
      <c r="BH250" s="71">
        <v>5.54</v>
      </c>
      <c r="BI250" s="71">
        <v>5.67</v>
      </c>
      <c r="BJ250" s="71">
        <v>5.88</v>
      </c>
      <c r="BK250" s="71">
        <v>6.0860000000000003</v>
      </c>
      <c r="BL250" s="71">
        <v>6.2919999999999998</v>
      </c>
      <c r="BM250" s="71">
        <v>6.8760000000000003</v>
      </c>
      <c r="BN250" s="71">
        <v>8.2040000000000006</v>
      </c>
      <c r="BO250" s="71">
        <v>8.5139999999999993</v>
      </c>
      <c r="BR250" s="66">
        <v>41312</v>
      </c>
      <c r="BS250" s="71">
        <v>5.4820000000000002</v>
      </c>
      <c r="BT250" s="71">
        <v>9.6</v>
      </c>
      <c r="BU250" s="71">
        <v>11.48</v>
      </c>
      <c r="BV250" s="71">
        <v>10.98</v>
      </c>
      <c r="BW250" s="71">
        <v>12.24</v>
      </c>
      <c r="BX250" s="71">
        <v>13.5</v>
      </c>
      <c r="BY250" s="71">
        <v>16.5</v>
      </c>
      <c r="BZ250" s="71">
        <v>16.600000000000001</v>
      </c>
      <c r="CJ250" s="66"/>
      <c r="CM250" s="66"/>
      <c r="CP250" s="66"/>
      <c r="CS250" s="66"/>
    </row>
    <row r="251" spans="2:97" ht="14.25" customHeight="1" x14ac:dyDescent="0.3">
      <c r="B251" s="70">
        <v>41338</v>
      </c>
      <c r="C251" s="67">
        <v>9.64</v>
      </c>
      <c r="D251" s="67">
        <v>13.59</v>
      </c>
      <c r="E251" s="67">
        <v>12.93</v>
      </c>
      <c r="F251" s="67">
        <v>13.6</v>
      </c>
      <c r="G251" s="67">
        <v>13.63</v>
      </c>
      <c r="H251" s="67">
        <v>13.73</v>
      </c>
      <c r="I251" s="67">
        <v>14.1</v>
      </c>
      <c r="J251" s="67">
        <v>14.469999999999999</v>
      </c>
      <c r="K251" s="67"/>
      <c r="L251" s="67"/>
      <c r="M251" s="66">
        <v>40890</v>
      </c>
      <c r="N251" s="71">
        <v>5.1000000000000004E-3</v>
      </c>
      <c r="O251" s="71">
        <v>4.58E-2</v>
      </c>
      <c r="P251" s="71">
        <v>9.1600000000000001E-2</v>
      </c>
      <c r="Q251" s="71">
        <v>0.23</v>
      </c>
      <c r="R251" s="71">
        <v>0.36009999999999998</v>
      </c>
      <c r="S251" s="71">
        <v>0.8508</v>
      </c>
      <c r="T251" s="71">
        <v>1.9651000000000001</v>
      </c>
      <c r="U251" s="71">
        <v>2.3125499999999999</v>
      </c>
      <c r="X251" s="66">
        <v>40890</v>
      </c>
      <c r="Y251" s="72">
        <v>0.219</v>
      </c>
      <c r="Z251" s="72">
        <v>0.28599999999999998</v>
      </c>
      <c r="AA251" s="72">
        <v>0.52900000000000003</v>
      </c>
      <c r="AB251" s="72">
        <v>0.98199999999999998</v>
      </c>
      <c r="AC251" s="72">
        <v>1.35</v>
      </c>
      <c r="AD251" s="72">
        <v>2.1909999999999998</v>
      </c>
      <c r="AE251" s="72">
        <v>3.254</v>
      </c>
      <c r="AF251" s="72">
        <v>3.5150000000000001</v>
      </c>
      <c r="AJ251" s="66">
        <v>40977</v>
      </c>
      <c r="AK251" s="71">
        <v>0.1</v>
      </c>
      <c r="AL251" s="71">
        <v>0.1</v>
      </c>
      <c r="AM251" s="71">
        <v>0.1</v>
      </c>
      <c r="AN251" s="71">
        <v>0.115</v>
      </c>
      <c r="AO251" s="71">
        <v>0.14499999999999999</v>
      </c>
      <c r="AP251" s="71">
        <v>0.29299999999999998</v>
      </c>
      <c r="AQ251" s="71">
        <v>0.99099999999999999</v>
      </c>
      <c r="AR251" s="71">
        <v>1.4330000000000001</v>
      </c>
      <c r="AV251" s="66">
        <v>40898</v>
      </c>
      <c r="AW251" s="71">
        <v>2.2280000000000002</v>
      </c>
      <c r="AX251" s="71">
        <v>2.4350000000000001</v>
      </c>
      <c r="AY251" s="71">
        <v>4.05</v>
      </c>
      <c r="AZ251" s="71">
        <v>3.64</v>
      </c>
      <c r="BA251" s="71">
        <v>3.7640000000000002</v>
      </c>
      <c r="BB251" s="71">
        <v>4.5140000000000002</v>
      </c>
      <c r="BC251" s="71">
        <v>5.2750000000000004</v>
      </c>
      <c r="BD251" s="71">
        <v>5.9</v>
      </c>
      <c r="BG251" s="66">
        <v>40904</v>
      </c>
      <c r="BH251" s="71">
        <v>5.54</v>
      </c>
      <c r="BI251" s="71">
        <v>5.67</v>
      </c>
      <c r="BJ251" s="71">
        <v>5.88</v>
      </c>
      <c r="BK251" s="71">
        <v>6.0830000000000002</v>
      </c>
      <c r="BL251" s="71">
        <v>6.2859999999999996</v>
      </c>
      <c r="BM251" s="71">
        <v>6.8760000000000003</v>
      </c>
      <c r="BN251" s="71">
        <v>8.2040000000000006</v>
      </c>
      <c r="BO251" s="71">
        <v>8.5129999999999999</v>
      </c>
      <c r="BR251" s="66">
        <v>41313</v>
      </c>
      <c r="BS251" s="71">
        <v>5.4820000000000002</v>
      </c>
      <c r="BT251" s="71">
        <v>9.6</v>
      </c>
      <c r="BU251" s="71">
        <v>11.48</v>
      </c>
      <c r="BV251" s="71">
        <v>10.98</v>
      </c>
      <c r="BW251" s="71">
        <v>12.24</v>
      </c>
      <c r="BX251" s="71">
        <v>13.5</v>
      </c>
      <c r="BY251" s="71">
        <v>16.5</v>
      </c>
      <c r="BZ251" s="71">
        <v>16.600000000000001</v>
      </c>
      <c r="CJ251" s="66"/>
      <c r="CM251" s="66"/>
      <c r="CP251" s="66"/>
      <c r="CS251" s="66"/>
    </row>
    <row r="252" spans="2:97" ht="14.25" customHeight="1" x14ac:dyDescent="0.3">
      <c r="B252" s="70">
        <v>41339</v>
      </c>
      <c r="C252" s="67">
        <v>9.33</v>
      </c>
      <c r="D252" s="67">
        <v>12.57</v>
      </c>
      <c r="E252" s="67">
        <v>12.39</v>
      </c>
      <c r="F252" s="67">
        <v>12.9</v>
      </c>
      <c r="G252" s="67">
        <v>13.03</v>
      </c>
      <c r="H252" s="67">
        <v>13.18</v>
      </c>
      <c r="I252" s="67">
        <v>14.05</v>
      </c>
      <c r="J252" s="67">
        <v>14.920000000000002</v>
      </c>
      <c r="K252" s="67"/>
      <c r="L252" s="67"/>
      <c r="M252" s="66">
        <v>40891</v>
      </c>
      <c r="N252" s="71">
        <v>-5.1000000000000004E-3</v>
      </c>
      <c r="O252" s="71">
        <v>4.58E-2</v>
      </c>
      <c r="P252" s="71">
        <v>0.10680000000000001</v>
      </c>
      <c r="Q252" s="71">
        <v>0.23799999999999999</v>
      </c>
      <c r="R252" s="71">
        <v>0.3679</v>
      </c>
      <c r="S252" s="71">
        <v>0.84919999999999995</v>
      </c>
      <c r="T252" s="71">
        <v>1.9026999999999998</v>
      </c>
      <c r="U252" s="71">
        <v>2.2463499999999996</v>
      </c>
      <c r="X252" s="66">
        <v>40891</v>
      </c>
      <c r="Y252" s="72">
        <v>0.109</v>
      </c>
      <c r="Z252" s="72">
        <v>0.21299999999999999</v>
      </c>
      <c r="AA252" s="72">
        <v>0.36</v>
      </c>
      <c r="AB252" s="72">
        <v>0.98899999999999999</v>
      </c>
      <c r="AC252" s="72">
        <v>1.3540000000000001</v>
      </c>
      <c r="AD252" s="72">
        <v>2.1240000000000001</v>
      </c>
      <c r="AE252" s="72">
        <v>3.181</v>
      </c>
      <c r="AF252" s="72">
        <v>3.395</v>
      </c>
      <c r="AJ252" s="66">
        <v>40980</v>
      </c>
      <c r="AK252" s="71">
        <v>0.1</v>
      </c>
      <c r="AL252" s="71">
        <v>0.1</v>
      </c>
      <c r="AM252" s="71">
        <v>0.1</v>
      </c>
      <c r="AN252" s="71">
        <v>0.115</v>
      </c>
      <c r="AO252" s="71">
        <v>0.14000000000000001</v>
      </c>
      <c r="AP252" s="71">
        <v>0.30299999999999999</v>
      </c>
      <c r="AQ252" s="71">
        <v>0.98</v>
      </c>
      <c r="AR252" s="71">
        <v>1.4159999999999999</v>
      </c>
      <c r="AV252" s="66">
        <v>40899</v>
      </c>
      <c r="AW252" s="71">
        <v>2.0169999999999999</v>
      </c>
      <c r="AX252" s="71">
        <v>2.4350000000000001</v>
      </c>
      <c r="AY252" s="71">
        <v>4.05</v>
      </c>
      <c r="AZ252" s="71">
        <v>3.6480000000000001</v>
      </c>
      <c r="BA252" s="71">
        <v>3.8849999999999998</v>
      </c>
      <c r="BB252" s="71">
        <v>4.5960000000000001</v>
      </c>
      <c r="BC252" s="71">
        <v>5.3629999999999995</v>
      </c>
      <c r="BD252" s="71">
        <v>5.9829999999999997</v>
      </c>
      <c r="BG252" s="66">
        <v>40905</v>
      </c>
      <c r="BH252" s="71">
        <v>5.54</v>
      </c>
      <c r="BI252" s="71">
        <v>5.67</v>
      </c>
      <c r="BJ252" s="71">
        <v>5.88</v>
      </c>
      <c r="BK252" s="71">
        <v>6.0830000000000002</v>
      </c>
      <c r="BL252" s="71">
        <v>6.2859999999999996</v>
      </c>
      <c r="BM252" s="71">
        <v>6.8760000000000003</v>
      </c>
      <c r="BN252" s="71">
        <v>8.2040000000000006</v>
      </c>
      <c r="BO252" s="71">
        <v>8.5150000000000006</v>
      </c>
      <c r="BR252" s="66">
        <v>41316</v>
      </c>
      <c r="BS252" s="71">
        <v>5.4820000000000002</v>
      </c>
      <c r="BT252" s="71">
        <v>9.6</v>
      </c>
      <c r="BU252" s="71">
        <v>11.48</v>
      </c>
      <c r="BV252" s="71">
        <v>10.98</v>
      </c>
      <c r="BW252" s="71">
        <v>12.24</v>
      </c>
      <c r="BX252" s="71">
        <v>13.5</v>
      </c>
      <c r="BY252" s="71">
        <v>16.5</v>
      </c>
      <c r="BZ252" s="71">
        <v>16.600000000000001</v>
      </c>
      <c r="CJ252" s="66"/>
      <c r="CM252" s="66"/>
      <c r="CP252" s="66"/>
      <c r="CS252" s="66"/>
    </row>
    <row r="253" spans="2:97" ht="14.25" customHeight="1" x14ac:dyDescent="0.3">
      <c r="B253" s="70">
        <v>41340</v>
      </c>
      <c r="C253" s="67">
        <v>9.33</v>
      </c>
      <c r="D253" s="67">
        <v>12.57</v>
      </c>
      <c r="E253" s="67">
        <v>12.39</v>
      </c>
      <c r="F253" s="67">
        <v>12.9</v>
      </c>
      <c r="G253" s="67">
        <v>13.03</v>
      </c>
      <c r="H253" s="67">
        <v>13.18</v>
      </c>
      <c r="I253" s="67">
        <v>14.05</v>
      </c>
      <c r="J253" s="67">
        <v>14.920000000000002</v>
      </c>
      <c r="K253" s="67"/>
      <c r="L253" s="67"/>
      <c r="M253" s="66">
        <v>40892</v>
      </c>
      <c r="N253" s="71">
        <v>-5.1000000000000004E-3</v>
      </c>
      <c r="O253" s="71">
        <v>4.07E-2</v>
      </c>
      <c r="P253" s="71">
        <v>0.10680000000000001</v>
      </c>
      <c r="Q253" s="71">
        <v>0.23799999999999999</v>
      </c>
      <c r="R253" s="71">
        <v>0.36809999999999998</v>
      </c>
      <c r="S253" s="71">
        <v>0.85240000000000005</v>
      </c>
      <c r="T253" s="71">
        <v>1.9079000000000002</v>
      </c>
      <c r="U253" s="71">
        <v>2.2539500000000001</v>
      </c>
      <c r="X253" s="66">
        <v>40892</v>
      </c>
      <c r="Y253" s="72">
        <v>0.08</v>
      </c>
      <c r="Z253" s="72">
        <v>0.1</v>
      </c>
      <c r="AA253" s="72">
        <v>0.218</v>
      </c>
      <c r="AB253" s="72">
        <v>0.85099999999999998</v>
      </c>
      <c r="AC253" s="72">
        <v>1.2170000000000001</v>
      </c>
      <c r="AD253" s="72">
        <v>1.9990000000000001</v>
      </c>
      <c r="AE253" s="72">
        <v>3.0659999999999998</v>
      </c>
      <c r="AF253" s="72">
        <v>3.33</v>
      </c>
      <c r="AJ253" s="66">
        <v>40981</v>
      </c>
      <c r="AK253" s="71">
        <v>0.1</v>
      </c>
      <c r="AL253" s="71">
        <v>0.1</v>
      </c>
      <c r="AM253" s="71">
        <v>0.1</v>
      </c>
      <c r="AN253" s="71">
        <v>0.11</v>
      </c>
      <c r="AO253" s="71">
        <v>0.14099999999999999</v>
      </c>
      <c r="AP253" s="71">
        <v>0.30299999999999999</v>
      </c>
      <c r="AQ253" s="71">
        <v>0.97699999999999998</v>
      </c>
      <c r="AR253" s="71">
        <v>1.42</v>
      </c>
      <c r="AV253" s="66">
        <v>40900</v>
      </c>
      <c r="AW253" s="71">
        <v>2.294</v>
      </c>
      <c r="AX253" s="71">
        <v>2.4350000000000001</v>
      </c>
      <c r="AY253" s="71">
        <v>4.05</v>
      </c>
      <c r="AZ253" s="71">
        <v>3.6930000000000001</v>
      </c>
      <c r="BA253" s="71">
        <v>3.84</v>
      </c>
      <c r="BB253" s="71">
        <v>4.5419999999999998</v>
      </c>
      <c r="BC253" s="71">
        <v>5.3769999999999998</v>
      </c>
      <c r="BD253" s="71">
        <v>6.0030000000000001</v>
      </c>
      <c r="BG253" s="66">
        <v>40906</v>
      </c>
      <c r="BH253" s="71">
        <v>5.54</v>
      </c>
      <c r="BI253" s="71">
        <v>5.67</v>
      </c>
      <c r="BJ253" s="71">
        <v>5.88</v>
      </c>
      <c r="BK253" s="71">
        <v>6.0824999999999996</v>
      </c>
      <c r="BL253" s="71">
        <v>6.2850000000000001</v>
      </c>
      <c r="BM253" s="71">
        <v>6.8760000000000003</v>
      </c>
      <c r="BN253" s="71">
        <v>8.2040000000000006</v>
      </c>
      <c r="BO253" s="71">
        <v>8.5109999999999992</v>
      </c>
      <c r="BR253" s="66">
        <v>41317</v>
      </c>
      <c r="BS253" s="71">
        <v>5.4820000000000002</v>
      </c>
      <c r="BT253" s="71">
        <v>9.6</v>
      </c>
      <c r="BU253" s="71">
        <v>11.48</v>
      </c>
      <c r="BV253" s="71">
        <v>10.98</v>
      </c>
      <c r="BW253" s="71">
        <v>12.24</v>
      </c>
      <c r="BX253" s="71">
        <v>13.5</v>
      </c>
      <c r="BY253" s="71">
        <v>16.5</v>
      </c>
      <c r="BZ253" s="71">
        <v>16.600000000000001</v>
      </c>
      <c r="CJ253" s="66"/>
      <c r="CM253" s="66"/>
      <c r="CP253" s="66"/>
      <c r="CS253" s="66"/>
    </row>
    <row r="254" spans="2:97" ht="14.25" customHeight="1" x14ac:dyDescent="0.3">
      <c r="B254" s="70">
        <v>41341</v>
      </c>
      <c r="C254" s="67">
        <v>9.33</v>
      </c>
      <c r="D254" s="67">
        <v>12.57</v>
      </c>
      <c r="E254" s="67">
        <v>12.39</v>
      </c>
      <c r="F254" s="67">
        <v>12.9</v>
      </c>
      <c r="G254" s="67">
        <v>13.03</v>
      </c>
      <c r="H254" s="67">
        <v>13.18</v>
      </c>
      <c r="I254" s="67">
        <v>14.05</v>
      </c>
      <c r="J254" s="67">
        <v>14.920000000000002</v>
      </c>
      <c r="K254" s="67"/>
      <c r="L254" s="67"/>
      <c r="M254" s="66">
        <v>40893</v>
      </c>
      <c r="N254" s="71">
        <v>-5.1000000000000004E-3</v>
      </c>
      <c r="O254" s="71">
        <v>3.0499999999999999E-2</v>
      </c>
      <c r="P254" s="71">
        <v>0.1017</v>
      </c>
      <c r="Q254" s="71">
        <v>0.2218</v>
      </c>
      <c r="R254" s="71">
        <v>0.34200000000000003</v>
      </c>
      <c r="S254" s="71">
        <v>0.79920000000000002</v>
      </c>
      <c r="T254" s="71">
        <v>1.8473999999999999</v>
      </c>
      <c r="U254" s="71">
        <v>2.1936999999999998</v>
      </c>
      <c r="X254" s="66">
        <v>40893</v>
      </c>
      <c r="Y254" s="72">
        <v>0</v>
      </c>
      <c r="Z254" s="72">
        <v>9.6000000000000002E-2</v>
      </c>
      <c r="AA254" s="72">
        <v>0.215</v>
      </c>
      <c r="AB254" s="72">
        <v>0.84599999999999997</v>
      </c>
      <c r="AC254" s="72">
        <v>1.1950000000000001</v>
      </c>
      <c r="AD254" s="72">
        <v>1.946</v>
      </c>
      <c r="AE254" s="72">
        <v>3.0470000000000002</v>
      </c>
      <c r="AF254" s="72">
        <v>3.3689999999999998</v>
      </c>
      <c r="AJ254" s="66">
        <v>40982</v>
      </c>
      <c r="AK254" s="71">
        <v>0.1</v>
      </c>
      <c r="AL254" s="71">
        <v>0.1</v>
      </c>
      <c r="AM254" s="71">
        <v>0.1</v>
      </c>
      <c r="AN254" s="71">
        <v>0.11</v>
      </c>
      <c r="AO254" s="71">
        <v>0.16600000000000001</v>
      </c>
      <c r="AP254" s="71">
        <v>0.32200000000000001</v>
      </c>
      <c r="AQ254" s="71">
        <v>1.0129999999999999</v>
      </c>
      <c r="AR254" s="71">
        <v>1.4410000000000001</v>
      </c>
      <c r="AV254" s="66">
        <v>40903</v>
      </c>
      <c r="AW254" s="71">
        <v>2.294</v>
      </c>
      <c r="AX254" s="71">
        <v>2.4350000000000001</v>
      </c>
      <c r="AY254" s="71">
        <v>4.05</v>
      </c>
      <c r="AZ254" s="71">
        <v>3.6930000000000001</v>
      </c>
      <c r="BA254" s="71">
        <v>3.84</v>
      </c>
      <c r="BB254" s="71">
        <v>4.5419999999999998</v>
      </c>
      <c r="BC254" s="71">
        <v>5.3769999999999998</v>
      </c>
      <c r="BD254" s="71">
        <v>6.0030000000000001</v>
      </c>
      <c r="BG254" s="66">
        <v>40907</v>
      </c>
      <c r="BH254" s="71">
        <v>5.55</v>
      </c>
      <c r="BI254" s="71">
        <v>5.7</v>
      </c>
      <c r="BJ254" s="71">
        <v>5.88</v>
      </c>
      <c r="BK254" s="71">
        <v>6.0730000000000004</v>
      </c>
      <c r="BL254" s="71">
        <v>6.266</v>
      </c>
      <c r="BM254" s="71">
        <v>6.8760000000000003</v>
      </c>
      <c r="BN254" s="71">
        <v>8.2040000000000006</v>
      </c>
      <c r="BO254" s="71">
        <v>8.4860000000000007</v>
      </c>
      <c r="BR254" s="66">
        <v>41318</v>
      </c>
      <c r="BS254" s="71">
        <v>5.4820000000000002</v>
      </c>
      <c r="BT254" s="71">
        <v>9.6</v>
      </c>
      <c r="BU254" s="71">
        <v>11.48</v>
      </c>
      <c r="BV254" s="71">
        <v>10.98</v>
      </c>
      <c r="BW254" s="71">
        <v>12.24</v>
      </c>
      <c r="BX254" s="71">
        <v>13.5</v>
      </c>
      <c r="BY254" s="71">
        <v>16.5</v>
      </c>
      <c r="BZ254" s="71">
        <v>16.600000000000001</v>
      </c>
      <c r="CJ254" s="66"/>
      <c r="CM254" s="66"/>
      <c r="CP254" s="66"/>
      <c r="CS254" s="66"/>
    </row>
    <row r="255" spans="2:97" ht="14.25" customHeight="1" x14ac:dyDescent="0.3">
      <c r="B255" s="70">
        <v>41345</v>
      </c>
      <c r="C255" s="67">
        <v>9.11</v>
      </c>
      <c r="D255" s="67">
        <v>12.57</v>
      </c>
      <c r="E255" s="67">
        <v>12.39</v>
      </c>
      <c r="F255" s="67">
        <v>12.88</v>
      </c>
      <c r="G255" s="67">
        <v>12.98</v>
      </c>
      <c r="H255" s="67">
        <v>13.18</v>
      </c>
      <c r="I255" s="67">
        <v>14.05</v>
      </c>
      <c r="J255" s="67">
        <v>14.920000000000002</v>
      </c>
      <c r="K255" s="67"/>
      <c r="L255" s="67"/>
      <c r="M255" s="66">
        <v>40896</v>
      </c>
      <c r="N255" s="71">
        <v>-5.1000000000000004E-3</v>
      </c>
      <c r="O255" s="71">
        <v>2.0299999999999999E-2</v>
      </c>
      <c r="P255" s="71">
        <v>0.10680000000000001</v>
      </c>
      <c r="Q255" s="71">
        <v>0.2339</v>
      </c>
      <c r="R255" s="71">
        <v>0.3579</v>
      </c>
      <c r="S255" s="71">
        <v>0.80879999999999996</v>
      </c>
      <c r="T255" s="71">
        <v>1.8096000000000001</v>
      </c>
      <c r="U255" s="71">
        <v>2.1448</v>
      </c>
      <c r="X255" s="66">
        <v>40896</v>
      </c>
      <c r="Y255" s="72">
        <v>-7.2999999999999995E-2</v>
      </c>
      <c r="Z255" s="72">
        <v>1.4999999999999999E-2</v>
      </c>
      <c r="AA255" s="72">
        <v>0.155</v>
      </c>
      <c r="AB255" s="72">
        <v>0.91100000000000003</v>
      </c>
      <c r="AC255" s="72">
        <v>1.2929999999999999</v>
      </c>
      <c r="AD255" s="72">
        <v>2.008</v>
      </c>
      <c r="AE255" s="72">
        <v>3.0859999999999999</v>
      </c>
      <c r="AF255" s="72">
        <v>3.4369999999999998</v>
      </c>
      <c r="AJ255" s="66">
        <v>40983</v>
      </c>
      <c r="AK255" s="71">
        <v>0.1</v>
      </c>
      <c r="AL255" s="71">
        <v>0.1</v>
      </c>
      <c r="AM255" s="71">
        <v>0.1</v>
      </c>
      <c r="AN255" s="71">
        <v>0.11899999999999999</v>
      </c>
      <c r="AO255" s="71">
        <v>0.17399999999999999</v>
      </c>
      <c r="AP255" s="71">
        <v>0.36899999999999999</v>
      </c>
      <c r="AQ255" s="71">
        <v>1.052</v>
      </c>
      <c r="AR255" s="71">
        <v>1.482</v>
      </c>
      <c r="AV255" s="66">
        <v>40904</v>
      </c>
      <c r="AW255" s="71">
        <v>1.9569999999999999</v>
      </c>
      <c r="AX255" s="71">
        <v>2.4350000000000001</v>
      </c>
      <c r="AY255" s="71">
        <v>4.05</v>
      </c>
      <c r="AZ255" s="71">
        <v>3.6310000000000002</v>
      </c>
      <c r="BA255" s="71">
        <v>3.742</v>
      </c>
      <c r="BB255" s="71">
        <v>4.577</v>
      </c>
      <c r="BC255" s="71">
        <v>5.335</v>
      </c>
      <c r="BD255" s="71">
        <v>5.99</v>
      </c>
      <c r="BG255" s="66">
        <v>40910</v>
      </c>
      <c r="BH255" s="71">
        <v>5.55</v>
      </c>
      <c r="BI255" s="71">
        <v>5.7</v>
      </c>
      <c r="BJ255" s="71">
        <v>5.88</v>
      </c>
      <c r="BK255" s="71">
        <v>6.0775000000000006</v>
      </c>
      <c r="BL255" s="71">
        <v>6.2750000000000004</v>
      </c>
      <c r="BM255" s="71">
        <v>6.8760000000000003</v>
      </c>
      <c r="BN255" s="71">
        <v>8.2040000000000006</v>
      </c>
      <c r="BO255" s="71">
        <v>8.4870000000000001</v>
      </c>
      <c r="BR255" s="66">
        <v>41319</v>
      </c>
      <c r="BS255" s="71">
        <v>5.4820000000000002</v>
      </c>
      <c r="BT255" s="71">
        <v>9.6</v>
      </c>
      <c r="BU255" s="71">
        <v>11.48</v>
      </c>
      <c r="BV255" s="71">
        <v>10.98</v>
      </c>
      <c r="BW255" s="71">
        <v>12.24</v>
      </c>
      <c r="BX255" s="71">
        <v>13.5</v>
      </c>
      <c r="BY255" s="71">
        <v>16.5</v>
      </c>
      <c r="BZ255" s="71">
        <v>16.600000000000001</v>
      </c>
      <c r="CJ255" s="66"/>
      <c r="CM255" s="66"/>
      <c r="CP255" s="66"/>
      <c r="CS255" s="66"/>
    </row>
    <row r="256" spans="2:97" ht="14.25" customHeight="1" x14ac:dyDescent="0.3">
      <c r="B256" s="70">
        <v>41346</v>
      </c>
      <c r="C256" s="67">
        <v>9.11</v>
      </c>
      <c r="D256" s="67">
        <v>12.57</v>
      </c>
      <c r="E256" s="67">
        <v>12.39</v>
      </c>
      <c r="F256" s="67">
        <v>12.88</v>
      </c>
      <c r="G256" s="67">
        <v>12.98</v>
      </c>
      <c r="H256" s="67">
        <v>13.18</v>
      </c>
      <c r="I256" s="67">
        <v>14.05</v>
      </c>
      <c r="J256" s="67">
        <v>14.920000000000002</v>
      </c>
      <c r="K256" s="67"/>
      <c r="L256" s="67"/>
      <c r="M256" s="66">
        <v>40897</v>
      </c>
      <c r="N256" s="71">
        <v>5.1000000000000004E-3</v>
      </c>
      <c r="O256" s="71">
        <v>3.56E-2</v>
      </c>
      <c r="P256" s="71">
        <v>0.10680000000000001</v>
      </c>
      <c r="Q256" s="71">
        <v>0.25490000000000002</v>
      </c>
      <c r="R256" s="71">
        <v>0.3765</v>
      </c>
      <c r="S256" s="71">
        <v>0.85560000000000003</v>
      </c>
      <c r="T256" s="71">
        <v>1.9233</v>
      </c>
      <c r="U256" s="71">
        <v>2.2666499999999998</v>
      </c>
      <c r="X256" s="66">
        <v>40897</v>
      </c>
      <c r="Y256" s="72">
        <v>-7.3999999999999996E-2</v>
      </c>
      <c r="Z256" s="72">
        <v>1.4999999999999999E-2</v>
      </c>
      <c r="AA256" s="72">
        <v>0.10100000000000001</v>
      </c>
      <c r="AB256" s="72">
        <v>0.88600000000000001</v>
      </c>
      <c r="AC256" s="72">
        <v>1.2749999999999999</v>
      </c>
      <c r="AD256" s="72">
        <v>2.0059999999999998</v>
      </c>
      <c r="AE256" s="72">
        <v>3.0920000000000001</v>
      </c>
      <c r="AF256" s="72">
        <v>3.49</v>
      </c>
      <c r="AJ256" s="66">
        <v>40984</v>
      </c>
      <c r="AK256" s="71">
        <v>0.1</v>
      </c>
      <c r="AL256" s="71">
        <v>0.1</v>
      </c>
      <c r="AM256" s="71">
        <v>0.1</v>
      </c>
      <c r="AN256" s="71">
        <v>0.11600000000000001</v>
      </c>
      <c r="AO256" s="71">
        <v>0.16</v>
      </c>
      <c r="AP256" s="71">
        <v>0.36499999999999999</v>
      </c>
      <c r="AQ256" s="71">
        <v>1.048</v>
      </c>
      <c r="AR256" s="71">
        <v>1.496</v>
      </c>
      <c r="AV256" s="66">
        <v>40905</v>
      </c>
      <c r="AW256" s="71">
        <v>2.2400000000000002</v>
      </c>
      <c r="AX256" s="71">
        <v>2.4350000000000001</v>
      </c>
      <c r="AY256" s="71">
        <v>4.05</v>
      </c>
      <c r="AZ256" s="71">
        <v>3.3159999999999998</v>
      </c>
      <c r="BA256" s="71">
        <v>3.4990000000000001</v>
      </c>
      <c r="BB256" s="71">
        <v>4.3159999999999998</v>
      </c>
      <c r="BC256" s="71">
        <v>5.1509999999999998</v>
      </c>
      <c r="BD256" s="71">
        <v>5.7649999999999997</v>
      </c>
      <c r="BG256" s="66">
        <v>40911</v>
      </c>
      <c r="BH256" s="71">
        <v>5.55</v>
      </c>
      <c r="BI256" s="71">
        <v>5.7</v>
      </c>
      <c r="BJ256" s="71">
        <v>5.88</v>
      </c>
      <c r="BK256" s="71">
        <v>6.077</v>
      </c>
      <c r="BL256" s="71">
        <v>6.274</v>
      </c>
      <c r="BM256" s="71">
        <v>6.8760000000000003</v>
      </c>
      <c r="BN256" s="71">
        <v>8.2040000000000006</v>
      </c>
      <c r="BO256" s="71">
        <v>8.5</v>
      </c>
      <c r="BR256" s="66">
        <v>41320</v>
      </c>
      <c r="BS256" s="71">
        <v>5.4820000000000002</v>
      </c>
      <c r="BT256" s="71">
        <v>9.6</v>
      </c>
      <c r="BU256" s="71">
        <v>11.48</v>
      </c>
      <c r="BV256" s="71">
        <v>11.9</v>
      </c>
      <c r="BW256" s="71">
        <v>13.344999999999999</v>
      </c>
      <c r="BX256" s="71">
        <v>14.79</v>
      </c>
      <c r="BY256" s="71">
        <v>16.98</v>
      </c>
      <c r="BZ256" s="71">
        <v>16.600000000000001</v>
      </c>
      <c r="CJ256" s="66"/>
      <c r="CM256" s="66"/>
      <c r="CP256" s="66"/>
      <c r="CS256" s="66"/>
    </row>
    <row r="257" spans="2:97" ht="14.25" customHeight="1" x14ac:dyDescent="0.3">
      <c r="B257" s="70">
        <v>41347</v>
      </c>
      <c r="C257" s="67">
        <v>9.11</v>
      </c>
      <c r="D257" s="67">
        <v>12.57</v>
      </c>
      <c r="E257" s="67">
        <v>12.39</v>
      </c>
      <c r="F257" s="67">
        <v>12.88</v>
      </c>
      <c r="G257" s="67">
        <v>12.98</v>
      </c>
      <c r="H257" s="67">
        <v>13.18</v>
      </c>
      <c r="I257" s="67">
        <v>14.05</v>
      </c>
      <c r="J257" s="67">
        <v>14.920000000000002</v>
      </c>
      <c r="K257" s="67"/>
      <c r="L257" s="67"/>
      <c r="M257" s="66">
        <v>40898</v>
      </c>
      <c r="N257" s="71">
        <v>0</v>
      </c>
      <c r="O257" s="71">
        <v>3.0499999999999999E-2</v>
      </c>
      <c r="P257" s="71">
        <v>0.10680000000000001</v>
      </c>
      <c r="Q257" s="71">
        <v>0.27060000000000001</v>
      </c>
      <c r="R257" s="71">
        <v>0.39510000000000001</v>
      </c>
      <c r="S257" s="71">
        <v>0.91669999999999996</v>
      </c>
      <c r="T257" s="71">
        <v>1.9668000000000001</v>
      </c>
      <c r="U257" s="71">
        <v>2.3184</v>
      </c>
      <c r="X257" s="66">
        <v>40898</v>
      </c>
      <c r="Y257" s="72">
        <v>-6.4000000000000001E-2</v>
      </c>
      <c r="Z257" s="72">
        <v>-5.0000000000000001E-3</v>
      </c>
      <c r="AA257" s="72">
        <v>0.14199999999999999</v>
      </c>
      <c r="AB257" s="72">
        <v>0.90300000000000002</v>
      </c>
      <c r="AC257" s="72">
        <v>1.2889999999999999</v>
      </c>
      <c r="AD257" s="72">
        <v>2.0099999999999998</v>
      </c>
      <c r="AE257" s="72">
        <v>3.1139999999999999</v>
      </c>
      <c r="AF257" s="72">
        <v>3.4859999999999998</v>
      </c>
      <c r="AJ257" s="66">
        <v>40987</v>
      </c>
      <c r="AK257" s="71">
        <v>0.1</v>
      </c>
      <c r="AL257" s="71">
        <v>0.1</v>
      </c>
      <c r="AM257" s="71">
        <v>0.1</v>
      </c>
      <c r="AN257" s="71">
        <v>0.113</v>
      </c>
      <c r="AO257" s="71">
        <v>0.14799999999999999</v>
      </c>
      <c r="AP257" s="71">
        <v>0.35599999999999998</v>
      </c>
      <c r="AQ257" s="71">
        <v>1.036</v>
      </c>
      <c r="AR257" s="71">
        <v>1.458</v>
      </c>
      <c r="AV257" s="66">
        <v>40906</v>
      </c>
      <c r="AW257" s="71">
        <v>1.7629999999999999</v>
      </c>
      <c r="AX257" s="71">
        <v>2.4350000000000001</v>
      </c>
      <c r="AY257" s="71">
        <v>4.05</v>
      </c>
      <c r="AZ257" s="71">
        <v>3.3460000000000001</v>
      </c>
      <c r="BA257" s="71">
        <v>3.524</v>
      </c>
      <c r="BB257" s="71">
        <v>4.2969999999999997</v>
      </c>
      <c r="BC257" s="71">
        <v>5.1710000000000003</v>
      </c>
      <c r="BD257" s="71">
        <v>5.798</v>
      </c>
      <c r="BG257" s="66">
        <v>40912</v>
      </c>
      <c r="BH257" s="71">
        <v>5.55</v>
      </c>
      <c r="BI257" s="71">
        <v>5.7</v>
      </c>
      <c r="BJ257" s="71">
        <v>5.88</v>
      </c>
      <c r="BK257" s="71">
        <v>6.1280000000000001</v>
      </c>
      <c r="BL257" s="71">
        <v>6.3760000000000003</v>
      </c>
      <c r="BM257" s="71">
        <v>6.8760000000000003</v>
      </c>
      <c r="BN257" s="71">
        <v>8.2040000000000006</v>
      </c>
      <c r="BO257" s="71">
        <v>8.6289999999999996</v>
      </c>
      <c r="BR257" s="66">
        <v>41323</v>
      </c>
      <c r="BS257" s="71">
        <v>5.4820000000000002</v>
      </c>
      <c r="BT257" s="71">
        <v>9.6</v>
      </c>
      <c r="BU257" s="71">
        <v>11.48</v>
      </c>
      <c r="BV257" s="71">
        <v>11.9</v>
      </c>
      <c r="BW257" s="71">
        <v>13.344999999999999</v>
      </c>
      <c r="BX257" s="71">
        <v>14.79</v>
      </c>
      <c r="BY257" s="71">
        <v>16.98</v>
      </c>
      <c r="BZ257" s="71">
        <v>16.600000000000001</v>
      </c>
      <c r="CJ257" s="66"/>
      <c r="CM257" s="66"/>
      <c r="CP257" s="66"/>
      <c r="CS257" s="66"/>
    </row>
    <row r="258" spans="2:97" ht="14.25" customHeight="1" x14ac:dyDescent="0.3">
      <c r="B258" s="70">
        <v>41351</v>
      </c>
      <c r="C258" s="67">
        <v>9.11</v>
      </c>
      <c r="D258" s="67">
        <v>12.57</v>
      </c>
      <c r="E258" s="67">
        <v>12.39</v>
      </c>
      <c r="F258" s="67">
        <v>12.88</v>
      </c>
      <c r="G258" s="67">
        <v>12.98</v>
      </c>
      <c r="H258" s="67">
        <v>13.18</v>
      </c>
      <c r="I258" s="67">
        <v>14.05</v>
      </c>
      <c r="J258" s="67">
        <v>14.920000000000002</v>
      </c>
      <c r="K258" s="67"/>
      <c r="L258" s="67"/>
      <c r="M258" s="66">
        <v>40899</v>
      </c>
      <c r="N258" s="71">
        <v>0</v>
      </c>
      <c r="O258" s="71">
        <v>2.5399999999999999E-2</v>
      </c>
      <c r="P258" s="71">
        <v>0.10680000000000001</v>
      </c>
      <c r="Q258" s="71">
        <v>0.27460000000000001</v>
      </c>
      <c r="R258" s="71">
        <v>0.40849999999999997</v>
      </c>
      <c r="S258" s="71">
        <v>0.91510000000000002</v>
      </c>
      <c r="T258" s="71">
        <v>1.9476</v>
      </c>
      <c r="U258" s="71">
        <v>2.3087999999999997</v>
      </c>
      <c r="X258" s="66">
        <v>40899</v>
      </c>
      <c r="Y258" s="72">
        <v>-3.3000000000000002E-2</v>
      </c>
      <c r="Z258" s="72">
        <v>2.1000000000000001E-2</v>
      </c>
      <c r="AA258" s="72">
        <v>0.126</v>
      </c>
      <c r="AB258" s="72">
        <v>0.89600000000000002</v>
      </c>
      <c r="AC258" s="72">
        <v>1.2730000000000001</v>
      </c>
      <c r="AD258" s="72">
        <v>1.9790000000000001</v>
      </c>
      <c r="AE258" s="72">
        <v>3.0609999999999999</v>
      </c>
      <c r="AF258" s="72">
        <v>3.4649999999999999</v>
      </c>
      <c r="AJ258" s="66">
        <v>40988</v>
      </c>
      <c r="AK258" s="71">
        <v>0.1</v>
      </c>
      <c r="AL258" s="71">
        <v>0.1</v>
      </c>
      <c r="AM258" s="71">
        <v>0.1</v>
      </c>
      <c r="AN258" s="71">
        <v>0.113</v>
      </c>
      <c r="AO258" s="71">
        <v>0.14799999999999999</v>
      </c>
      <c r="AP258" s="71">
        <v>0.35599999999999998</v>
      </c>
      <c r="AQ258" s="71">
        <v>1.036</v>
      </c>
      <c r="AR258" s="71">
        <v>1.458</v>
      </c>
      <c r="AV258" s="66">
        <v>40907</v>
      </c>
      <c r="AW258" s="71">
        <v>2.3290000000000002</v>
      </c>
      <c r="AX258" s="71">
        <v>2.4350000000000001</v>
      </c>
      <c r="AY258" s="71">
        <v>4.05</v>
      </c>
      <c r="AZ258" s="71">
        <v>3.3039999999999998</v>
      </c>
      <c r="BA258" s="71">
        <v>3.444</v>
      </c>
      <c r="BB258" s="71">
        <v>4.1459999999999999</v>
      </c>
      <c r="BC258" s="71">
        <v>5.0880000000000001</v>
      </c>
      <c r="BD258" s="71">
        <v>5.7240000000000002</v>
      </c>
      <c r="BG258" s="66">
        <v>40913</v>
      </c>
      <c r="BH258" s="71">
        <v>5.55</v>
      </c>
      <c r="BI258" s="71">
        <v>5.7</v>
      </c>
      <c r="BJ258" s="71">
        <v>5.88</v>
      </c>
      <c r="BK258" s="71">
        <v>6.1370000000000005</v>
      </c>
      <c r="BL258" s="71">
        <v>6.3940000000000001</v>
      </c>
      <c r="BM258" s="71">
        <v>6.8760000000000003</v>
      </c>
      <c r="BN258" s="71">
        <v>8.2040000000000006</v>
      </c>
      <c r="BO258" s="71">
        <v>8.6560000000000006</v>
      </c>
      <c r="BR258" s="66">
        <v>41324</v>
      </c>
      <c r="BS258" s="71">
        <v>5.4820000000000002</v>
      </c>
      <c r="BT258" s="71">
        <v>9.6</v>
      </c>
      <c r="BU258" s="71">
        <v>11.48</v>
      </c>
      <c r="BV258" s="71">
        <v>11.9</v>
      </c>
      <c r="BW258" s="71">
        <v>13.344999999999999</v>
      </c>
      <c r="BX258" s="71">
        <v>14.79</v>
      </c>
      <c r="BY258" s="71">
        <v>16.98</v>
      </c>
      <c r="BZ258" s="71">
        <v>16.600000000000001</v>
      </c>
      <c r="CJ258" s="66"/>
      <c r="CM258" s="66"/>
      <c r="CP258" s="66"/>
      <c r="CS258" s="66"/>
    </row>
    <row r="259" spans="2:97" ht="14.25" customHeight="1" x14ac:dyDescent="0.3">
      <c r="B259" s="70">
        <v>41352</v>
      </c>
      <c r="C259" s="67">
        <v>9.11</v>
      </c>
      <c r="D259" s="67">
        <v>12.57</v>
      </c>
      <c r="E259" s="67">
        <v>12.39</v>
      </c>
      <c r="F259" s="67">
        <v>12.88</v>
      </c>
      <c r="G259" s="67">
        <v>12.98</v>
      </c>
      <c r="H259" s="67">
        <v>13.18</v>
      </c>
      <c r="I259" s="67">
        <v>14.05</v>
      </c>
      <c r="J259" s="67">
        <v>14.920000000000002</v>
      </c>
      <c r="K259" s="67"/>
      <c r="L259" s="67"/>
      <c r="M259" s="66">
        <v>40900</v>
      </c>
      <c r="N259" s="71">
        <v>-5.1000000000000004E-3</v>
      </c>
      <c r="O259" s="71">
        <v>3.0499999999999999E-2</v>
      </c>
      <c r="P259" s="71">
        <v>0.10680000000000001</v>
      </c>
      <c r="Q259" s="71">
        <v>0.28239999999999998</v>
      </c>
      <c r="R259" s="71">
        <v>0.43569999999999998</v>
      </c>
      <c r="S259" s="71">
        <v>0.97629999999999995</v>
      </c>
      <c r="T259" s="71">
        <v>2.0244</v>
      </c>
      <c r="U259" s="71">
        <v>2.3772000000000002</v>
      </c>
      <c r="X259" s="66">
        <v>40900</v>
      </c>
      <c r="Y259" s="72">
        <v>-9.0999999999999998E-2</v>
      </c>
      <c r="Z259" s="72">
        <v>2.1000000000000001E-2</v>
      </c>
      <c r="AA259" s="72">
        <v>0.122</v>
      </c>
      <c r="AB259" s="72">
        <v>0.80900000000000005</v>
      </c>
      <c r="AC259" s="72">
        <v>1.169</v>
      </c>
      <c r="AD259" s="72">
        <v>1.8660000000000001</v>
      </c>
      <c r="AE259" s="72">
        <v>2.9830000000000001</v>
      </c>
      <c r="AF259" s="72">
        <v>3.42</v>
      </c>
      <c r="AJ259" s="66">
        <v>40989</v>
      </c>
      <c r="AK259" s="71">
        <v>0.1</v>
      </c>
      <c r="AL259" s="71">
        <v>0.1</v>
      </c>
      <c r="AM259" s="71">
        <v>0.1</v>
      </c>
      <c r="AN259" s="71">
        <v>0.113</v>
      </c>
      <c r="AO259" s="71">
        <v>0.151</v>
      </c>
      <c r="AP259" s="71">
        <v>0.34799999999999998</v>
      </c>
      <c r="AQ259" s="71">
        <v>1.024</v>
      </c>
      <c r="AR259" s="71">
        <v>1.444</v>
      </c>
      <c r="AV259" s="66">
        <v>40910</v>
      </c>
      <c r="AW259" s="71">
        <v>2.06</v>
      </c>
      <c r="AX259" s="71">
        <v>2.4350000000000001</v>
      </c>
      <c r="AY259" s="71">
        <v>4.05</v>
      </c>
      <c r="AZ259" s="71">
        <v>3.2989999999999999</v>
      </c>
      <c r="BA259" s="71">
        <v>3.4489999999999998</v>
      </c>
      <c r="BB259" s="71">
        <v>4.2240000000000002</v>
      </c>
      <c r="BC259" s="71">
        <v>5.1070000000000002</v>
      </c>
      <c r="BD259" s="71">
        <v>5.7469999999999999</v>
      </c>
      <c r="BG259" s="66">
        <v>40914</v>
      </c>
      <c r="BH259" s="71">
        <v>5.55</v>
      </c>
      <c r="BI259" s="71">
        <v>5.78</v>
      </c>
      <c r="BJ259" s="71">
        <v>5.91</v>
      </c>
      <c r="BK259" s="71">
        <v>6.1419999999999995</v>
      </c>
      <c r="BL259" s="71">
        <v>6.3739999999999997</v>
      </c>
      <c r="BM259" s="71">
        <v>6.8760000000000003</v>
      </c>
      <c r="BN259" s="71">
        <v>8.2040000000000006</v>
      </c>
      <c r="BO259" s="71">
        <v>8.6289999999999996</v>
      </c>
      <c r="BR259" s="66">
        <v>41325</v>
      </c>
      <c r="BS259" s="71">
        <v>5.4820000000000002</v>
      </c>
      <c r="BT259" s="71">
        <v>9.6</v>
      </c>
      <c r="BU259" s="71">
        <v>11.48</v>
      </c>
      <c r="BV259" s="71">
        <v>11.9</v>
      </c>
      <c r="BW259" s="71">
        <v>13.344999999999999</v>
      </c>
      <c r="BX259" s="71">
        <v>14.79</v>
      </c>
      <c r="BY259" s="71">
        <v>16.98</v>
      </c>
      <c r="BZ259" s="71">
        <v>16.600000000000001</v>
      </c>
      <c r="CJ259" s="66"/>
      <c r="CM259" s="66"/>
      <c r="CP259" s="66"/>
      <c r="CS259" s="66"/>
    </row>
    <row r="260" spans="2:97" ht="14.25" customHeight="1" x14ac:dyDescent="0.3">
      <c r="B260" s="70">
        <v>41353</v>
      </c>
      <c r="C260" s="67">
        <v>9.11</v>
      </c>
      <c r="D260" s="67">
        <v>12.1</v>
      </c>
      <c r="E260" s="67">
        <v>12.07</v>
      </c>
      <c r="F260" s="67">
        <v>12.38</v>
      </c>
      <c r="G260" s="67">
        <v>12.58</v>
      </c>
      <c r="H260" s="67">
        <v>12.85</v>
      </c>
      <c r="I260" s="67">
        <v>13.98</v>
      </c>
      <c r="J260" s="67">
        <v>15.110000000000001</v>
      </c>
      <c r="K260" s="67"/>
      <c r="L260" s="67"/>
      <c r="M260" s="66">
        <v>40903</v>
      </c>
      <c r="N260" s="71">
        <v>-5.1000000000000004E-3</v>
      </c>
      <c r="O260" s="71">
        <v>3.0499999999999999E-2</v>
      </c>
      <c r="P260" s="71">
        <v>0.10680000000000001</v>
      </c>
      <c r="Q260" s="71">
        <v>0.28239999999999998</v>
      </c>
      <c r="R260" s="71">
        <v>0.43569999999999998</v>
      </c>
      <c r="S260" s="71">
        <v>0.97629999999999995</v>
      </c>
      <c r="T260" s="71">
        <v>2.0244</v>
      </c>
      <c r="U260" s="71">
        <v>2.3772000000000002</v>
      </c>
      <c r="X260" s="66">
        <v>40903</v>
      </c>
      <c r="Y260" s="72">
        <v>-9.0999999999999998E-2</v>
      </c>
      <c r="Z260" s="72">
        <v>0</v>
      </c>
      <c r="AA260" s="72">
        <v>0.122</v>
      </c>
      <c r="AB260" s="72">
        <v>0.80900000000000005</v>
      </c>
      <c r="AC260" s="72">
        <v>1.169</v>
      </c>
      <c r="AD260" s="72">
        <v>1.8660000000000001</v>
      </c>
      <c r="AE260" s="72">
        <v>2.9830000000000001</v>
      </c>
      <c r="AF260" s="72">
        <v>3.42</v>
      </c>
      <c r="AJ260" s="66">
        <v>40990</v>
      </c>
      <c r="AK260" s="71">
        <v>0.1</v>
      </c>
      <c r="AL260" s="71">
        <v>0.1</v>
      </c>
      <c r="AM260" s="71">
        <v>0.1</v>
      </c>
      <c r="AN260" s="71">
        <v>0.11700000000000001</v>
      </c>
      <c r="AO260" s="71">
        <v>0.152</v>
      </c>
      <c r="AP260" s="71">
        <v>0.34699999999999998</v>
      </c>
      <c r="AQ260" s="71">
        <v>1.0269999999999999</v>
      </c>
      <c r="AR260" s="71">
        <v>1.4419999999999999</v>
      </c>
      <c r="AV260" s="66">
        <v>40911</v>
      </c>
      <c r="AW260" s="71">
        <v>1.7370000000000001</v>
      </c>
      <c r="AX260" s="71">
        <v>2.4350000000000001</v>
      </c>
      <c r="AY260" s="71">
        <v>4.05</v>
      </c>
      <c r="AZ260" s="71">
        <v>3.3639999999999999</v>
      </c>
      <c r="BA260" s="71">
        <v>3.593</v>
      </c>
      <c r="BB260" s="71">
        <v>4.3680000000000003</v>
      </c>
      <c r="BC260" s="71">
        <v>5.2859999999999996</v>
      </c>
      <c r="BD260" s="71">
        <v>5.8949999999999996</v>
      </c>
      <c r="BG260" s="66">
        <v>40917</v>
      </c>
      <c r="BH260" s="71">
        <v>5.55</v>
      </c>
      <c r="BI260" s="71">
        <v>5.78</v>
      </c>
      <c r="BJ260" s="71">
        <v>5.91</v>
      </c>
      <c r="BK260" s="71">
        <v>6.1609999999999996</v>
      </c>
      <c r="BL260" s="71">
        <v>6.4119999999999999</v>
      </c>
      <c r="BM260" s="71">
        <v>6.8760000000000003</v>
      </c>
      <c r="BN260" s="71">
        <v>8.2040000000000006</v>
      </c>
      <c r="BO260" s="71">
        <v>8.68</v>
      </c>
      <c r="BR260" s="66">
        <v>41326</v>
      </c>
      <c r="BS260" s="71">
        <v>5.48</v>
      </c>
      <c r="BT260" s="71">
        <v>11.24</v>
      </c>
      <c r="BU260" s="71">
        <v>12.74</v>
      </c>
      <c r="BV260" s="71">
        <v>11.9</v>
      </c>
      <c r="BW260" s="71">
        <v>13.344999999999999</v>
      </c>
      <c r="BX260" s="71">
        <v>14.79</v>
      </c>
      <c r="BY260" s="71">
        <v>16.98</v>
      </c>
      <c r="BZ260" s="71">
        <v>16.600000000000001</v>
      </c>
      <c r="CJ260" s="66"/>
      <c r="CM260" s="66"/>
      <c r="CP260" s="66"/>
      <c r="CS260" s="66"/>
    </row>
    <row r="261" spans="2:97" ht="14.25" customHeight="1" x14ac:dyDescent="0.3">
      <c r="B261" s="70">
        <v>41354</v>
      </c>
      <c r="C261" s="67">
        <v>9.11</v>
      </c>
      <c r="D261" s="67">
        <v>12.1</v>
      </c>
      <c r="E261" s="67">
        <v>12.07</v>
      </c>
      <c r="F261" s="67">
        <v>12.38</v>
      </c>
      <c r="G261" s="67">
        <v>12.58</v>
      </c>
      <c r="H261" s="67">
        <v>12.85</v>
      </c>
      <c r="I261" s="67">
        <v>13.98</v>
      </c>
      <c r="J261" s="67">
        <v>15.110000000000001</v>
      </c>
      <c r="K261" s="67"/>
      <c r="L261" s="67"/>
      <c r="M261" s="66">
        <v>40904</v>
      </c>
      <c r="N261" s="71">
        <v>5.1000000000000004E-3</v>
      </c>
      <c r="O261" s="71">
        <v>4.58E-2</v>
      </c>
      <c r="P261" s="71">
        <v>0.10680000000000001</v>
      </c>
      <c r="Q261" s="71">
        <v>0.2903</v>
      </c>
      <c r="R261" s="71">
        <v>0.43590000000000001</v>
      </c>
      <c r="S261" s="71">
        <v>0.96660000000000001</v>
      </c>
      <c r="T261" s="71">
        <v>2.0051999999999999</v>
      </c>
      <c r="U261" s="71">
        <v>2.3626</v>
      </c>
      <c r="X261" s="66">
        <v>40904</v>
      </c>
      <c r="Y261" s="72">
        <v>-4.5999999999999999E-2</v>
      </c>
      <c r="Z261" s="72">
        <v>-3.2000000000000001E-2</v>
      </c>
      <c r="AA261" s="72">
        <v>8.8999999999999996E-2</v>
      </c>
      <c r="AB261" s="72">
        <v>0.749</v>
      </c>
      <c r="AC261" s="72">
        <v>1.133</v>
      </c>
      <c r="AD261" s="72">
        <v>1.8380000000000001</v>
      </c>
      <c r="AE261" s="72">
        <v>2.9569999999999999</v>
      </c>
      <c r="AF261" s="72">
        <v>3.3730000000000002</v>
      </c>
      <c r="AJ261" s="66">
        <v>40991</v>
      </c>
      <c r="AK261" s="71">
        <v>0.1</v>
      </c>
      <c r="AL261" s="71">
        <v>0.1</v>
      </c>
      <c r="AM261" s="71">
        <v>0.1</v>
      </c>
      <c r="AN261" s="71">
        <v>0.114</v>
      </c>
      <c r="AO261" s="71">
        <v>0.14799999999999999</v>
      </c>
      <c r="AP261" s="71">
        <v>0.34300000000000003</v>
      </c>
      <c r="AQ261" s="71">
        <v>1.028</v>
      </c>
      <c r="AR261" s="71">
        <v>1.44</v>
      </c>
      <c r="AV261" s="66">
        <v>40912</v>
      </c>
      <c r="AW261" s="71">
        <v>1.831</v>
      </c>
      <c r="AX261" s="71">
        <v>2.4350000000000001</v>
      </c>
      <c r="AY261" s="71">
        <v>4.05</v>
      </c>
      <c r="AZ261" s="71">
        <v>3.4790000000000001</v>
      </c>
      <c r="BA261" s="71">
        <v>3.702</v>
      </c>
      <c r="BB261" s="71">
        <v>4.4879999999999995</v>
      </c>
      <c r="BC261" s="71">
        <v>5.4329999999999998</v>
      </c>
      <c r="BD261" s="71">
        <v>6.03</v>
      </c>
      <c r="BG261" s="66">
        <v>40918</v>
      </c>
      <c r="BH261" s="71">
        <v>5.55</v>
      </c>
      <c r="BI261" s="71">
        <v>5.78</v>
      </c>
      <c r="BJ261" s="71">
        <v>5.91</v>
      </c>
      <c r="BK261" s="71">
        <v>6.1230000000000002</v>
      </c>
      <c r="BL261" s="71">
        <v>6.3360000000000003</v>
      </c>
      <c r="BM261" s="71">
        <v>6.8760000000000003</v>
      </c>
      <c r="BN261" s="71">
        <v>8.2040000000000006</v>
      </c>
      <c r="BO261" s="71">
        <v>8.5939999999999994</v>
      </c>
      <c r="BR261" s="66">
        <v>41327</v>
      </c>
      <c r="BS261" s="71">
        <v>5.48</v>
      </c>
      <c r="BT261" s="71">
        <v>11.24</v>
      </c>
      <c r="BU261" s="71">
        <v>12.74</v>
      </c>
      <c r="BV261" s="71">
        <v>11.9</v>
      </c>
      <c r="BW261" s="71">
        <v>13.344999999999999</v>
      </c>
      <c r="BX261" s="71">
        <v>14.79</v>
      </c>
      <c r="BY261" s="71">
        <v>16.98</v>
      </c>
      <c r="BZ261" s="71">
        <v>16.600000000000001</v>
      </c>
      <c r="CJ261" s="66"/>
      <c r="CM261" s="66"/>
      <c r="CP261" s="66"/>
      <c r="CS261" s="66"/>
    </row>
    <row r="262" spans="2:97" ht="14.25" customHeight="1" x14ac:dyDescent="0.3">
      <c r="B262" s="70">
        <v>41355</v>
      </c>
      <c r="C262" s="67">
        <v>9.11</v>
      </c>
      <c r="D262" s="67">
        <v>12.1</v>
      </c>
      <c r="E262" s="67">
        <v>12.07</v>
      </c>
      <c r="F262" s="67">
        <v>12.38</v>
      </c>
      <c r="G262" s="67">
        <v>12.58</v>
      </c>
      <c r="H262" s="67">
        <v>12.85</v>
      </c>
      <c r="I262" s="67">
        <v>13.98</v>
      </c>
      <c r="J262" s="67">
        <v>15.110000000000001</v>
      </c>
      <c r="K262" s="67"/>
      <c r="L262" s="67"/>
      <c r="M262" s="66">
        <v>40905</v>
      </c>
      <c r="N262" s="71">
        <v>0</v>
      </c>
      <c r="O262" s="71">
        <v>4.58E-2</v>
      </c>
      <c r="P262" s="71">
        <v>0.1017</v>
      </c>
      <c r="Q262" s="71">
        <v>0.26669999999999999</v>
      </c>
      <c r="R262" s="71">
        <v>0.40410000000000001</v>
      </c>
      <c r="S262" s="71">
        <v>0.90869999999999995</v>
      </c>
      <c r="T262" s="71">
        <v>1.9161999999999999</v>
      </c>
      <c r="U262" s="71">
        <v>2.2530999999999999</v>
      </c>
      <c r="X262" s="66">
        <v>40905</v>
      </c>
      <c r="Y262" s="72">
        <v>-0.105</v>
      </c>
      <c r="Z262" s="72">
        <v>-3.7999999999999999E-2</v>
      </c>
      <c r="AA262" s="72">
        <v>5.2999999999999999E-2</v>
      </c>
      <c r="AB262" s="72">
        <v>0.73799999999999999</v>
      </c>
      <c r="AC262" s="72">
        <v>1.111</v>
      </c>
      <c r="AD262" s="72">
        <v>1.829</v>
      </c>
      <c r="AE262" s="72">
        <v>2.9929999999999999</v>
      </c>
      <c r="AF262" s="72">
        <v>3.3730000000000002</v>
      </c>
      <c r="AJ262" s="66">
        <v>40994</v>
      </c>
      <c r="AK262" s="71">
        <v>0.1</v>
      </c>
      <c r="AL262" s="71">
        <v>0.1</v>
      </c>
      <c r="AM262" s="71">
        <v>0.1</v>
      </c>
      <c r="AN262" s="71">
        <v>0.115</v>
      </c>
      <c r="AO262" s="71">
        <v>0.14499999999999999</v>
      </c>
      <c r="AP262" s="71">
        <v>0.33</v>
      </c>
      <c r="AQ262" s="71">
        <v>1.0149999999999999</v>
      </c>
      <c r="AR262" s="71">
        <v>1.43</v>
      </c>
      <c r="AV262" s="66">
        <v>40913</v>
      </c>
      <c r="AW262" s="71">
        <v>1.6840000000000002</v>
      </c>
      <c r="AX262" s="71">
        <v>2.4350000000000001</v>
      </c>
      <c r="AY262" s="71">
        <v>4.05</v>
      </c>
      <c r="AZ262" s="71">
        <v>3.6550000000000002</v>
      </c>
      <c r="BA262" s="71">
        <v>3.93</v>
      </c>
      <c r="BB262" s="71">
        <v>4.7300000000000004</v>
      </c>
      <c r="BC262" s="71">
        <v>5.6370000000000005</v>
      </c>
      <c r="BD262" s="71">
        <v>6.2050000000000001</v>
      </c>
      <c r="BG262" s="66">
        <v>40919</v>
      </c>
      <c r="BH262" s="71">
        <v>5.55</v>
      </c>
      <c r="BI262" s="71">
        <v>5.78</v>
      </c>
      <c r="BJ262" s="71">
        <v>5.91</v>
      </c>
      <c r="BK262" s="71">
        <v>6.1230000000000002</v>
      </c>
      <c r="BL262" s="71">
        <v>6.3360000000000003</v>
      </c>
      <c r="BM262" s="71">
        <v>6.8760000000000003</v>
      </c>
      <c r="BN262" s="71">
        <v>8.2040000000000006</v>
      </c>
      <c r="BO262" s="71">
        <v>8.5850000000000009</v>
      </c>
      <c r="BR262" s="66">
        <v>41330</v>
      </c>
      <c r="BS262" s="71">
        <v>5.48</v>
      </c>
      <c r="BT262" s="71">
        <v>11.24</v>
      </c>
      <c r="BU262" s="71">
        <v>12.74</v>
      </c>
      <c r="BV262" s="71">
        <v>11.9</v>
      </c>
      <c r="BW262" s="71">
        <v>13.344999999999999</v>
      </c>
      <c r="BX262" s="71">
        <v>14.79</v>
      </c>
      <c r="BY262" s="71">
        <v>16.98</v>
      </c>
      <c r="BZ262" s="71">
        <v>16.600000000000001</v>
      </c>
      <c r="CJ262" s="66"/>
      <c r="CM262" s="66"/>
      <c r="CP262" s="66"/>
      <c r="CS262" s="66"/>
    </row>
    <row r="263" spans="2:97" ht="14.25" customHeight="1" x14ac:dyDescent="0.3">
      <c r="B263" s="70">
        <v>41358</v>
      </c>
      <c r="C263" s="67">
        <v>9.11</v>
      </c>
      <c r="D263" s="67">
        <v>12.1</v>
      </c>
      <c r="E263" s="67">
        <v>12.07</v>
      </c>
      <c r="F263" s="67">
        <v>12.38</v>
      </c>
      <c r="G263" s="67">
        <v>12.58</v>
      </c>
      <c r="H263" s="67">
        <v>12.85</v>
      </c>
      <c r="I263" s="67">
        <v>13.98</v>
      </c>
      <c r="J263" s="67">
        <v>15.110000000000001</v>
      </c>
      <c r="K263" s="67"/>
      <c r="L263" s="67"/>
      <c r="M263" s="66">
        <v>40906</v>
      </c>
      <c r="N263" s="71">
        <v>0</v>
      </c>
      <c r="O263" s="71">
        <v>5.5899999999999998E-2</v>
      </c>
      <c r="P263" s="71">
        <v>0.1017</v>
      </c>
      <c r="Q263" s="71">
        <v>0.26669999999999999</v>
      </c>
      <c r="R263" s="71">
        <v>0.39090000000000003</v>
      </c>
      <c r="S263" s="71">
        <v>0.87980000000000003</v>
      </c>
      <c r="T263" s="71">
        <v>1.8988</v>
      </c>
      <c r="U263" s="71">
        <v>2.2393999999999998</v>
      </c>
      <c r="X263" s="66">
        <v>40906</v>
      </c>
      <c r="Y263" s="72">
        <v>-7.0999999999999994E-2</v>
      </c>
      <c r="Z263" s="72">
        <v>-2.7E-2</v>
      </c>
      <c r="AA263" s="72">
        <v>2.8000000000000001E-2</v>
      </c>
      <c r="AB263" s="72">
        <v>0.73799999999999999</v>
      </c>
      <c r="AC263" s="72">
        <v>1.113</v>
      </c>
      <c r="AD263" s="72">
        <v>1.847</v>
      </c>
      <c r="AE263" s="72">
        <v>3.0739999999999998</v>
      </c>
      <c r="AF263" s="72">
        <v>3.4430000000000001</v>
      </c>
      <c r="AJ263" s="66">
        <v>40995</v>
      </c>
      <c r="AK263" s="71">
        <v>0.1</v>
      </c>
      <c r="AL263" s="71">
        <v>0.1</v>
      </c>
      <c r="AM263" s="71">
        <v>0.1</v>
      </c>
      <c r="AN263" s="71">
        <v>0.11700000000000001</v>
      </c>
      <c r="AO263" s="71">
        <v>0.151</v>
      </c>
      <c r="AP263" s="71">
        <v>0.32700000000000001</v>
      </c>
      <c r="AQ263" s="71">
        <v>1.016</v>
      </c>
      <c r="AR263" s="71">
        <v>1.4379999999999999</v>
      </c>
      <c r="AV263" s="66">
        <v>40914</v>
      </c>
      <c r="AW263" s="71">
        <v>1.7069999999999999</v>
      </c>
      <c r="AX263" s="71">
        <v>2.4350000000000001</v>
      </c>
      <c r="AY263" s="71">
        <v>4.05</v>
      </c>
      <c r="AZ263" s="71">
        <v>3.7629999999999999</v>
      </c>
      <c r="BA263" s="71">
        <v>4.0730000000000004</v>
      </c>
      <c r="BB263" s="71">
        <v>4.8890000000000002</v>
      </c>
      <c r="BC263" s="71">
        <v>5.7080000000000002</v>
      </c>
      <c r="BD263" s="71">
        <v>6.274</v>
      </c>
      <c r="BG263" s="66">
        <v>40920</v>
      </c>
      <c r="BH263" s="71">
        <v>5.55</v>
      </c>
      <c r="BI263" s="71">
        <v>5.78</v>
      </c>
      <c r="BJ263" s="71">
        <v>5.91</v>
      </c>
      <c r="BK263" s="71">
        <v>6.093</v>
      </c>
      <c r="BL263" s="71">
        <v>6.2759999999999998</v>
      </c>
      <c r="BM263" s="71">
        <v>6.8760000000000003</v>
      </c>
      <c r="BN263" s="71">
        <v>8.2040000000000006</v>
      </c>
      <c r="BO263" s="71">
        <v>8.5470000000000006</v>
      </c>
      <c r="BR263" s="66">
        <v>41331</v>
      </c>
      <c r="BS263" s="71">
        <v>5.48</v>
      </c>
      <c r="BT263" s="71">
        <v>11.24</v>
      </c>
      <c r="BU263" s="71">
        <v>12.74</v>
      </c>
      <c r="BV263" s="71">
        <v>11.9</v>
      </c>
      <c r="BW263" s="71">
        <v>13.344999999999999</v>
      </c>
      <c r="BX263" s="71">
        <v>14.79</v>
      </c>
      <c r="BY263" s="71">
        <v>16.98</v>
      </c>
      <c r="BZ263" s="71">
        <v>16.600000000000001</v>
      </c>
      <c r="CJ263" s="66"/>
      <c r="CM263" s="66"/>
      <c r="CP263" s="66"/>
      <c r="CS263" s="66"/>
    </row>
    <row r="264" spans="2:97" ht="14.25" customHeight="1" x14ac:dyDescent="0.3">
      <c r="B264" s="70">
        <v>41359</v>
      </c>
      <c r="C264" s="67">
        <v>9.11</v>
      </c>
      <c r="D264" s="67">
        <v>12.1</v>
      </c>
      <c r="E264" s="67">
        <v>12.07</v>
      </c>
      <c r="F264" s="67">
        <v>12.38</v>
      </c>
      <c r="G264" s="67">
        <v>12.58</v>
      </c>
      <c r="H264" s="67">
        <v>12.85</v>
      </c>
      <c r="I264" s="67">
        <v>13.98</v>
      </c>
      <c r="J264" s="67">
        <v>15.110000000000001</v>
      </c>
      <c r="K264" s="67"/>
      <c r="L264" s="67"/>
      <c r="M264" s="66">
        <v>40907</v>
      </c>
      <c r="N264" s="71">
        <v>1.0200000000000001E-2</v>
      </c>
      <c r="O264" s="71">
        <v>5.5899999999999998E-2</v>
      </c>
      <c r="P264" s="71">
        <v>0.1017</v>
      </c>
      <c r="Q264" s="71">
        <v>0.23910000000000001</v>
      </c>
      <c r="R264" s="71">
        <v>0.35399999999999998</v>
      </c>
      <c r="S264" s="71">
        <v>0.83179999999999998</v>
      </c>
      <c r="T264" s="71">
        <v>1.8761999999999999</v>
      </c>
      <c r="U264" s="71">
        <v>2.2230999999999996</v>
      </c>
      <c r="X264" s="66">
        <v>40907</v>
      </c>
      <c r="Y264" s="72">
        <v>-6.2E-2</v>
      </c>
      <c r="Z264" s="72">
        <v>-4.9000000000000002E-2</v>
      </c>
      <c r="AA264" s="72">
        <v>0.153</v>
      </c>
      <c r="AB264" s="72">
        <v>0.73799999999999999</v>
      </c>
      <c r="AC264" s="72">
        <v>1.127</v>
      </c>
      <c r="AD264" s="72">
        <v>1.8519999999999999</v>
      </c>
      <c r="AE264" s="72">
        <v>3.137</v>
      </c>
      <c r="AF264" s="72">
        <v>3.4950000000000001</v>
      </c>
      <c r="AJ264" s="66">
        <v>40996</v>
      </c>
      <c r="AK264" s="71">
        <v>0.1</v>
      </c>
      <c r="AL264" s="71">
        <v>0.1</v>
      </c>
      <c r="AM264" s="71">
        <v>0.1</v>
      </c>
      <c r="AN264" s="71">
        <v>0.114</v>
      </c>
      <c r="AO264" s="71">
        <v>0.15</v>
      </c>
      <c r="AP264" s="71">
        <v>0.32200000000000001</v>
      </c>
      <c r="AQ264" s="71">
        <v>1.004</v>
      </c>
      <c r="AR264" s="71">
        <v>1.4159999999999999</v>
      </c>
      <c r="AV264" s="66">
        <v>40917</v>
      </c>
      <c r="AW264" s="71">
        <v>1.681</v>
      </c>
      <c r="AX264" s="71">
        <v>2.4350000000000001</v>
      </c>
      <c r="AY264" s="71">
        <v>4.05</v>
      </c>
      <c r="AZ264" s="71">
        <v>3.5840000000000001</v>
      </c>
      <c r="BA264" s="71">
        <v>3.875</v>
      </c>
      <c r="BB264" s="71">
        <v>4.6980000000000004</v>
      </c>
      <c r="BC264" s="71">
        <v>5.5620000000000003</v>
      </c>
      <c r="BD264" s="71">
        <v>6.1929999999999996</v>
      </c>
      <c r="BG264" s="66">
        <v>40921</v>
      </c>
      <c r="BH264" s="71">
        <v>5.55</v>
      </c>
      <c r="BI264" s="71">
        <v>5.75</v>
      </c>
      <c r="BJ264" s="71">
        <v>5.91</v>
      </c>
      <c r="BK264" s="71">
        <v>6.1159999999999997</v>
      </c>
      <c r="BL264" s="71">
        <v>6.3220000000000001</v>
      </c>
      <c r="BM264" s="71">
        <v>6.8760000000000003</v>
      </c>
      <c r="BN264" s="71">
        <v>8.2040000000000006</v>
      </c>
      <c r="BO264" s="71">
        <v>8.5830000000000002</v>
      </c>
      <c r="BR264" s="66">
        <v>41332</v>
      </c>
      <c r="BS264" s="71">
        <v>5.48</v>
      </c>
      <c r="BT264" s="71">
        <v>11.24</v>
      </c>
      <c r="BU264" s="71">
        <v>12.74</v>
      </c>
      <c r="BV264" s="71">
        <v>11.9</v>
      </c>
      <c r="BW264" s="71">
        <v>13.344999999999999</v>
      </c>
      <c r="BX264" s="71">
        <v>14.79</v>
      </c>
      <c r="BY264" s="71">
        <v>16.98</v>
      </c>
      <c r="BZ264" s="71">
        <v>16.600000000000001</v>
      </c>
      <c r="CJ264" s="66"/>
      <c r="CM264" s="66"/>
      <c r="CP264" s="66"/>
      <c r="CS264" s="66"/>
    </row>
    <row r="265" spans="2:97" ht="14.25" customHeight="1" x14ac:dyDescent="0.3">
      <c r="B265" s="70">
        <v>41360</v>
      </c>
      <c r="C265" s="67">
        <v>9.11</v>
      </c>
      <c r="D265" s="67">
        <v>11.51</v>
      </c>
      <c r="E265" s="67">
        <v>11.76</v>
      </c>
      <c r="F265" s="67">
        <v>12</v>
      </c>
      <c r="G265" s="67">
        <v>12.25</v>
      </c>
      <c r="H265" s="67">
        <v>12.6</v>
      </c>
      <c r="I265" s="67">
        <v>13.98</v>
      </c>
      <c r="J265" s="67">
        <v>15.360000000000001</v>
      </c>
      <c r="K265" s="67"/>
      <c r="L265" s="67"/>
      <c r="M265" s="66">
        <v>40910</v>
      </c>
      <c r="N265" s="71">
        <v>1.0200000000000001E-2</v>
      </c>
      <c r="O265" s="71">
        <v>5.5899999999999998E-2</v>
      </c>
      <c r="P265" s="71">
        <v>0.1017</v>
      </c>
      <c r="Q265" s="71">
        <v>0.23910000000000001</v>
      </c>
      <c r="R265" s="71">
        <v>0.35399999999999998</v>
      </c>
      <c r="S265" s="71">
        <v>0.83179999999999998</v>
      </c>
      <c r="T265" s="71">
        <v>1.8761999999999999</v>
      </c>
      <c r="U265" s="71">
        <v>2.2230999999999996</v>
      </c>
      <c r="X265" s="66">
        <v>40910</v>
      </c>
      <c r="Y265" s="72">
        <v>1.2E-2</v>
      </c>
      <c r="Z265" s="72">
        <v>2.8000000000000001E-2</v>
      </c>
      <c r="AA265" s="72">
        <v>0.122</v>
      </c>
      <c r="AB265" s="72">
        <v>0.79500000000000004</v>
      </c>
      <c r="AC265" s="72">
        <v>1.21</v>
      </c>
      <c r="AD265" s="72">
        <v>1.984</v>
      </c>
      <c r="AE265" s="72">
        <v>3.218</v>
      </c>
      <c r="AF265" s="72">
        <v>3.6080000000000001</v>
      </c>
      <c r="AJ265" s="66">
        <v>40997</v>
      </c>
      <c r="AK265" s="71">
        <v>0.1</v>
      </c>
      <c r="AL265" s="71">
        <v>0.1</v>
      </c>
      <c r="AM265" s="71">
        <v>0.1</v>
      </c>
      <c r="AN265" s="71">
        <v>0.11700000000000001</v>
      </c>
      <c r="AO265" s="71">
        <v>0.154</v>
      </c>
      <c r="AP265" s="71">
        <v>0.32100000000000001</v>
      </c>
      <c r="AQ265" s="71">
        <v>0.995</v>
      </c>
      <c r="AR265" s="71">
        <v>1.4179999999999999</v>
      </c>
      <c r="AV265" s="66">
        <v>40918</v>
      </c>
      <c r="AW265" s="71">
        <v>1.7549999999999999</v>
      </c>
      <c r="AX265" s="71">
        <v>2.4350000000000001</v>
      </c>
      <c r="AY265" s="71">
        <v>4.05</v>
      </c>
      <c r="AZ265" s="71">
        <v>3.4140000000000001</v>
      </c>
      <c r="BA265" s="71">
        <v>3.706</v>
      </c>
      <c r="BB265" s="71">
        <v>4.5309999999999997</v>
      </c>
      <c r="BC265" s="71">
        <v>5.4870000000000001</v>
      </c>
      <c r="BD265" s="71">
        <v>6.1609999999999996</v>
      </c>
      <c r="BG265" s="66">
        <v>40924</v>
      </c>
      <c r="BH265" s="71">
        <v>5.55</v>
      </c>
      <c r="BI265" s="71">
        <v>5.75</v>
      </c>
      <c r="BJ265" s="71">
        <v>5.91</v>
      </c>
      <c r="BK265" s="71">
        <v>6.1074999999999999</v>
      </c>
      <c r="BL265" s="71">
        <v>6.3049999999999997</v>
      </c>
      <c r="BM265" s="71">
        <v>6.8760000000000003</v>
      </c>
      <c r="BN265" s="71">
        <v>8.2040000000000006</v>
      </c>
      <c r="BO265" s="71">
        <v>8.5500000000000007</v>
      </c>
      <c r="BR265" s="66">
        <v>41333</v>
      </c>
      <c r="BS265" s="71">
        <v>5.48</v>
      </c>
      <c r="BT265" s="71">
        <v>11.24</v>
      </c>
      <c r="BU265" s="71">
        <v>12.74</v>
      </c>
      <c r="BV265" s="71">
        <v>11.9</v>
      </c>
      <c r="BW265" s="71">
        <v>13.344999999999999</v>
      </c>
      <c r="BX265" s="71">
        <v>14.79</v>
      </c>
      <c r="BY265" s="71">
        <v>16.98</v>
      </c>
      <c r="BZ265" s="71">
        <v>16.600000000000001</v>
      </c>
      <c r="CJ265" s="66"/>
      <c r="CM265" s="66"/>
      <c r="CP265" s="66"/>
      <c r="CS265" s="66"/>
    </row>
    <row r="266" spans="2:97" ht="14.25" customHeight="1" x14ac:dyDescent="0.3">
      <c r="B266" s="70">
        <v>41361</v>
      </c>
      <c r="C266" s="67">
        <v>9.11</v>
      </c>
      <c r="D266" s="67">
        <v>11.51</v>
      </c>
      <c r="E266" s="67">
        <v>11.76</v>
      </c>
      <c r="F266" s="67">
        <v>12</v>
      </c>
      <c r="G266" s="67">
        <v>12.25</v>
      </c>
      <c r="H266" s="67">
        <v>12.6</v>
      </c>
      <c r="I266" s="67">
        <v>13.98</v>
      </c>
      <c r="J266" s="67">
        <v>15.360000000000001</v>
      </c>
      <c r="K266" s="67"/>
      <c r="L266" s="67"/>
      <c r="M266" s="66">
        <v>40911</v>
      </c>
      <c r="N266" s="71">
        <v>5.1000000000000004E-3</v>
      </c>
      <c r="O266" s="71">
        <v>5.0799999999999998E-2</v>
      </c>
      <c r="P266" s="71">
        <v>0.1017</v>
      </c>
      <c r="Q266" s="71">
        <v>0.255</v>
      </c>
      <c r="R266" s="71">
        <v>0.38890000000000002</v>
      </c>
      <c r="S266" s="71">
        <v>0.87819999999999998</v>
      </c>
      <c r="T266" s="71">
        <v>1.9474</v>
      </c>
      <c r="U266" s="71">
        <v>2.3087</v>
      </c>
      <c r="X266" s="66">
        <v>40911</v>
      </c>
      <c r="Y266" s="72">
        <v>3.7999999999999999E-2</v>
      </c>
      <c r="Z266" s="72">
        <v>7.1999999999999995E-2</v>
      </c>
      <c r="AA266" s="72">
        <v>0.16</v>
      </c>
      <c r="AB266" s="72">
        <v>0.82499999999999996</v>
      </c>
      <c r="AC266" s="72">
        <v>1.2349999999999999</v>
      </c>
      <c r="AD266" s="72">
        <v>2.0230000000000001</v>
      </c>
      <c r="AE266" s="72">
        <v>3.2810000000000001</v>
      </c>
      <c r="AF266" s="72">
        <v>3.6579999999999999</v>
      </c>
      <c r="AJ266" s="66">
        <v>40998</v>
      </c>
      <c r="AK266" s="71">
        <v>0.1</v>
      </c>
      <c r="AL266" s="71">
        <v>0.1</v>
      </c>
      <c r="AM266" s="71">
        <v>0.1</v>
      </c>
      <c r="AN266" s="71">
        <v>0.11799999999999999</v>
      </c>
      <c r="AO266" s="71">
        <v>0.157</v>
      </c>
      <c r="AP266" s="71">
        <v>0.318</v>
      </c>
      <c r="AQ266" s="71">
        <v>0.98899999999999999</v>
      </c>
      <c r="AR266" s="71">
        <v>1.4039999999999999</v>
      </c>
      <c r="AV266" s="66">
        <v>40919</v>
      </c>
      <c r="AW266" s="71">
        <v>1.522</v>
      </c>
      <c r="AX266" s="71">
        <v>2.4350000000000001</v>
      </c>
      <c r="AY266" s="71">
        <v>4.05</v>
      </c>
      <c r="AZ266" s="71">
        <v>3.097</v>
      </c>
      <c r="BA266" s="71">
        <v>3.3849999999999998</v>
      </c>
      <c r="BB266" s="71">
        <v>4.2809999999999997</v>
      </c>
      <c r="BC266" s="71">
        <v>5.3250000000000002</v>
      </c>
      <c r="BD266" s="71">
        <v>6.0430000000000001</v>
      </c>
      <c r="BG266" s="66">
        <v>40925</v>
      </c>
      <c r="BH266" s="71">
        <v>5.55</v>
      </c>
      <c r="BI266" s="71">
        <v>5.75</v>
      </c>
      <c r="BJ266" s="71">
        <v>5.91</v>
      </c>
      <c r="BK266" s="71">
        <v>6.1025</v>
      </c>
      <c r="BL266" s="71">
        <v>6.2949999999999999</v>
      </c>
      <c r="BM266" s="71">
        <v>6.8760000000000003</v>
      </c>
      <c r="BN266" s="71">
        <v>8.2040000000000006</v>
      </c>
      <c r="BO266" s="71">
        <v>8.5229999999999997</v>
      </c>
      <c r="BR266" s="66">
        <v>41334</v>
      </c>
      <c r="BS266" s="71">
        <v>5.48</v>
      </c>
      <c r="BT266" s="71">
        <v>11.24</v>
      </c>
      <c r="BU266" s="71">
        <v>12.74</v>
      </c>
      <c r="BV266" s="71">
        <v>11.9</v>
      </c>
      <c r="BW266" s="71">
        <v>13.344999999999999</v>
      </c>
      <c r="BX266" s="71">
        <v>14.79</v>
      </c>
      <c r="BY266" s="71">
        <v>16.98</v>
      </c>
      <c r="BZ266" s="71">
        <v>16.600000000000001</v>
      </c>
      <c r="CJ266" s="66"/>
      <c r="CM266" s="66"/>
      <c r="CP266" s="66"/>
      <c r="CS266" s="66"/>
    </row>
    <row r="267" spans="2:97" ht="14.25" customHeight="1" x14ac:dyDescent="0.3">
      <c r="B267" s="70">
        <v>41366</v>
      </c>
      <c r="C267" s="67">
        <v>8.81</v>
      </c>
      <c r="D267" s="67">
        <v>11.19</v>
      </c>
      <c r="E267" s="67">
        <v>11.76</v>
      </c>
      <c r="F267" s="67">
        <v>12</v>
      </c>
      <c r="G267" s="67">
        <v>12.25</v>
      </c>
      <c r="H267" s="67">
        <v>12.6</v>
      </c>
      <c r="I267" s="67">
        <v>13.98</v>
      </c>
      <c r="J267" s="67">
        <v>15.360000000000001</v>
      </c>
      <c r="K267" s="67"/>
      <c r="L267" s="67"/>
      <c r="M267" s="66">
        <v>40912</v>
      </c>
      <c r="N267" s="71">
        <v>1.0200000000000001E-2</v>
      </c>
      <c r="O267" s="71">
        <v>5.0799999999999998E-2</v>
      </c>
      <c r="P267" s="71">
        <v>0.1017</v>
      </c>
      <c r="Q267" s="71">
        <v>0.25919999999999999</v>
      </c>
      <c r="R267" s="71">
        <v>0.38629999999999998</v>
      </c>
      <c r="S267" s="71">
        <v>0.87819999999999998</v>
      </c>
      <c r="T267" s="71">
        <v>1.9771000000000001</v>
      </c>
      <c r="U267" s="71">
        <v>2.34355</v>
      </c>
      <c r="X267" s="66">
        <v>40912</v>
      </c>
      <c r="Y267" s="72">
        <v>1.2999999999999999E-2</v>
      </c>
      <c r="Z267" s="72">
        <v>6.2E-2</v>
      </c>
      <c r="AA267" s="72">
        <v>0.17699999999999999</v>
      </c>
      <c r="AB267" s="72">
        <v>0.84899999999999998</v>
      </c>
      <c r="AC267" s="72">
        <v>1.2570000000000001</v>
      </c>
      <c r="AD267" s="72">
        <v>2.0619999999999998</v>
      </c>
      <c r="AE267" s="72">
        <v>3.3050000000000002</v>
      </c>
      <c r="AF267" s="72">
        <v>3.7210000000000001</v>
      </c>
      <c r="AJ267" s="66">
        <v>41001</v>
      </c>
      <c r="AK267" s="71">
        <v>0.1</v>
      </c>
      <c r="AL267" s="71">
        <v>0.1</v>
      </c>
      <c r="AM267" s="71">
        <v>0.1</v>
      </c>
      <c r="AN267" s="71">
        <v>0.122</v>
      </c>
      <c r="AO267" s="71">
        <v>0.157</v>
      </c>
      <c r="AP267" s="71">
        <v>0.34100000000000003</v>
      </c>
      <c r="AQ267" s="71">
        <v>1.0129999999999999</v>
      </c>
      <c r="AR267" s="71">
        <v>1.43</v>
      </c>
      <c r="AV267" s="66">
        <v>40920</v>
      </c>
      <c r="AW267" s="71">
        <v>1.401</v>
      </c>
      <c r="AX267" s="71">
        <v>2.4350000000000001</v>
      </c>
      <c r="AY267" s="71">
        <v>4.05</v>
      </c>
      <c r="AZ267" s="71">
        <v>2.9630000000000001</v>
      </c>
      <c r="BA267" s="71">
        <v>3.2109999999999999</v>
      </c>
      <c r="BB267" s="71">
        <v>4.0430000000000001</v>
      </c>
      <c r="BC267" s="71">
        <v>5.1310000000000002</v>
      </c>
      <c r="BD267" s="71">
        <v>5.9580000000000002</v>
      </c>
      <c r="BG267" s="66">
        <v>40926</v>
      </c>
      <c r="BH267" s="71">
        <v>5.55</v>
      </c>
      <c r="BI267" s="71">
        <v>5.75</v>
      </c>
      <c r="BJ267" s="71">
        <v>5.91</v>
      </c>
      <c r="BK267" s="71">
        <v>6.0609999999999999</v>
      </c>
      <c r="BL267" s="71">
        <v>6.2119999999999997</v>
      </c>
      <c r="BM267" s="71">
        <v>6.8760000000000003</v>
      </c>
      <c r="BN267" s="71">
        <v>8.2040000000000006</v>
      </c>
      <c r="BO267" s="71">
        <v>8.4290000000000003</v>
      </c>
      <c r="BR267" s="66">
        <v>41337</v>
      </c>
      <c r="BS267" s="71">
        <v>5.48</v>
      </c>
      <c r="BT267" s="71">
        <v>11.24</v>
      </c>
      <c r="BU267" s="71">
        <v>12.74</v>
      </c>
      <c r="BV267" s="71">
        <v>11.9</v>
      </c>
      <c r="BW267" s="71">
        <v>13.344999999999999</v>
      </c>
      <c r="BX267" s="71">
        <v>14.79</v>
      </c>
      <c r="BY267" s="71">
        <v>16.98</v>
      </c>
      <c r="BZ267" s="71">
        <v>16.600000000000001</v>
      </c>
      <c r="CJ267" s="66"/>
      <c r="CM267" s="66"/>
      <c r="CP267" s="66"/>
      <c r="CS267" s="66"/>
    </row>
    <row r="268" spans="2:97" ht="14.25" customHeight="1" x14ac:dyDescent="0.3">
      <c r="B268" s="70">
        <v>41367</v>
      </c>
      <c r="C268" s="67">
        <v>8.81</v>
      </c>
      <c r="D268" s="67">
        <v>11.07</v>
      </c>
      <c r="E268" s="67">
        <v>11.39</v>
      </c>
      <c r="F268" s="67">
        <v>11.93</v>
      </c>
      <c r="G268" s="67">
        <v>12.13</v>
      </c>
      <c r="H268" s="67">
        <v>12.58</v>
      </c>
      <c r="I268" s="67">
        <v>13.98</v>
      </c>
      <c r="J268" s="67">
        <v>15.38</v>
      </c>
      <c r="K268" s="67"/>
      <c r="L268" s="67"/>
      <c r="M268" s="66">
        <v>40913</v>
      </c>
      <c r="N268" s="71">
        <v>1.0200000000000001E-2</v>
      </c>
      <c r="O268" s="71">
        <v>4.58E-2</v>
      </c>
      <c r="P268" s="71">
        <v>9.6600000000000005E-2</v>
      </c>
      <c r="Q268" s="71">
        <v>0.25929999999999997</v>
      </c>
      <c r="R268" s="71">
        <v>0.38640000000000002</v>
      </c>
      <c r="S268" s="71">
        <v>0.88139999999999996</v>
      </c>
      <c r="T268" s="71">
        <v>1.9946000000000002</v>
      </c>
      <c r="U268" s="71">
        <v>2.3673000000000002</v>
      </c>
      <c r="X268" s="66">
        <v>40913</v>
      </c>
      <c r="Y268" s="72">
        <v>0.14099999999999999</v>
      </c>
      <c r="Z268" s="72">
        <v>0.20799999999999999</v>
      </c>
      <c r="AA268" s="72">
        <v>0.27600000000000002</v>
      </c>
      <c r="AB268" s="72">
        <v>0.92700000000000005</v>
      </c>
      <c r="AC268" s="72">
        <v>1.353</v>
      </c>
      <c r="AD268" s="72">
        <v>2.177</v>
      </c>
      <c r="AE268" s="72">
        <v>3.3410000000000002</v>
      </c>
      <c r="AF268" s="72">
        <v>3.7240000000000002</v>
      </c>
      <c r="AJ268" s="66">
        <v>41002</v>
      </c>
      <c r="AK268" s="71">
        <v>0.1</v>
      </c>
      <c r="AL268" s="71">
        <v>0.1</v>
      </c>
      <c r="AM268" s="71">
        <v>0.1</v>
      </c>
      <c r="AN268" s="71">
        <v>0.124</v>
      </c>
      <c r="AO268" s="71">
        <v>0.16400000000000001</v>
      </c>
      <c r="AP268" s="71">
        <v>0.34799999999999998</v>
      </c>
      <c r="AQ268" s="71">
        <v>1.032</v>
      </c>
      <c r="AR268" s="71">
        <v>1.448</v>
      </c>
      <c r="AV268" s="66">
        <v>40921</v>
      </c>
      <c r="AW268" s="71">
        <v>1.4490000000000001</v>
      </c>
      <c r="AX268" s="71">
        <v>2.4350000000000001</v>
      </c>
      <c r="AY268" s="71">
        <v>4.05</v>
      </c>
      <c r="AZ268" s="71">
        <v>3.0569999999999999</v>
      </c>
      <c r="BA268" s="71">
        <v>3.3119999999999998</v>
      </c>
      <c r="BB268" s="71">
        <v>4.1550000000000002</v>
      </c>
      <c r="BC268" s="71">
        <v>5.2240000000000002</v>
      </c>
      <c r="BD268" s="71">
        <v>6.0510000000000002</v>
      </c>
      <c r="BG268" s="66">
        <v>40927</v>
      </c>
      <c r="BH268" s="71">
        <v>5.55</v>
      </c>
      <c r="BI268" s="71">
        <v>5.75</v>
      </c>
      <c r="BJ268" s="71">
        <v>5.91</v>
      </c>
      <c r="BK268" s="71">
        <v>6.0634999999999994</v>
      </c>
      <c r="BL268" s="71">
        <v>6.2169999999999996</v>
      </c>
      <c r="BM268" s="71">
        <v>6.8760000000000003</v>
      </c>
      <c r="BN268" s="71">
        <v>8.2040000000000006</v>
      </c>
      <c r="BO268" s="71">
        <v>8.4009999999999998</v>
      </c>
      <c r="BR268" s="66">
        <v>41338</v>
      </c>
      <c r="BS268" s="71">
        <v>5.48</v>
      </c>
      <c r="BT268" s="71">
        <v>11.24</v>
      </c>
      <c r="BU268" s="71">
        <v>12.74</v>
      </c>
      <c r="BV268" s="71">
        <v>11.9</v>
      </c>
      <c r="BW268" s="71">
        <v>13.344999999999999</v>
      </c>
      <c r="BX268" s="71">
        <v>14.79</v>
      </c>
      <c r="BY268" s="71">
        <v>16.98</v>
      </c>
      <c r="BZ268" s="71">
        <v>16.600000000000001</v>
      </c>
      <c r="CJ268" s="66"/>
      <c r="CM268" s="66"/>
      <c r="CP268" s="66"/>
      <c r="CS268" s="66"/>
    </row>
    <row r="269" spans="2:97" ht="14.25" customHeight="1" x14ac:dyDescent="0.3">
      <c r="B269" s="70">
        <v>41368</v>
      </c>
      <c r="C269" s="67">
        <v>9.14</v>
      </c>
      <c r="D269" s="67">
        <v>11.07</v>
      </c>
      <c r="E269" s="67">
        <v>11.39</v>
      </c>
      <c r="F269" s="67">
        <v>11.93</v>
      </c>
      <c r="G269" s="67">
        <v>12.13</v>
      </c>
      <c r="H269" s="67">
        <v>12.58</v>
      </c>
      <c r="I269" s="67">
        <v>13.98</v>
      </c>
      <c r="J269" s="67">
        <v>15.38</v>
      </c>
      <c r="K269" s="67"/>
      <c r="L269" s="67"/>
      <c r="M269" s="66">
        <v>40914</v>
      </c>
      <c r="N269" s="71">
        <v>5.1000000000000004E-3</v>
      </c>
      <c r="O269" s="71">
        <v>4.58E-2</v>
      </c>
      <c r="P269" s="71">
        <v>9.1600000000000001E-2</v>
      </c>
      <c r="Q269" s="71">
        <v>0.25590000000000002</v>
      </c>
      <c r="R269" s="71">
        <v>0.37609999999999999</v>
      </c>
      <c r="S269" s="71">
        <v>0.85409999999999997</v>
      </c>
      <c r="T269" s="71">
        <v>1.9578</v>
      </c>
      <c r="U269" s="71">
        <v>2.3289</v>
      </c>
      <c r="X269" s="66">
        <v>40914</v>
      </c>
      <c r="Y269" s="72">
        <v>0.16900000000000001</v>
      </c>
      <c r="Z269" s="72">
        <v>0.32100000000000001</v>
      </c>
      <c r="AA269" s="72">
        <v>0.46200000000000002</v>
      </c>
      <c r="AB269" s="72">
        <v>0.96399999999999997</v>
      </c>
      <c r="AC269" s="72">
        <v>1.407</v>
      </c>
      <c r="AD269" s="72">
        <v>2.266</v>
      </c>
      <c r="AE269" s="72">
        <v>3.3580000000000001</v>
      </c>
      <c r="AF269" s="72">
        <v>3.7279999999999998</v>
      </c>
      <c r="AJ269" s="66">
        <v>41003</v>
      </c>
      <c r="AK269" s="71">
        <v>0.1</v>
      </c>
      <c r="AL269" s="71">
        <v>0.1</v>
      </c>
      <c r="AM269" s="71">
        <v>0.1</v>
      </c>
      <c r="AN269" s="71">
        <v>0.11799999999999999</v>
      </c>
      <c r="AO269" s="71">
        <v>0.16</v>
      </c>
      <c r="AP269" s="71">
        <v>0.34300000000000003</v>
      </c>
      <c r="AQ269" s="71">
        <v>1.028</v>
      </c>
      <c r="AR269" s="71">
        <v>1.4510000000000001</v>
      </c>
      <c r="AV269" s="66">
        <v>40924</v>
      </c>
      <c r="AW269" s="71">
        <v>1.4990000000000001</v>
      </c>
      <c r="AX269" s="71">
        <v>2.4350000000000001</v>
      </c>
      <c r="AY269" s="71">
        <v>4.05</v>
      </c>
      <c r="AZ269" s="71">
        <v>2.99</v>
      </c>
      <c r="BA269" s="71">
        <v>3.2120000000000002</v>
      </c>
      <c r="BB269" s="71">
        <v>4.0449999999999999</v>
      </c>
      <c r="BC269" s="71">
        <v>5.1849999999999996</v>
      </c>
      <c r="BD269" s="71">
        <v>6.0670000000000002</v>
      </c>
      <c r="BG269" s="66">
        <v>40928</v>
      </c>
      <c r="BH269" s="71">
        <v>5.55</v>
      </c>
      <c r="BI269" s="71">
        <v>5.75</v>
      </c>
      <c r="BJ269" s="71">
        <v>5.95</v>
      </c>
      <c r="BK269" s="71">
        <v>6.1120000000000001</v>
      </c>
      <c r="BL269" s="71">
        <v>6.274</v>
      </c>
      <c r="BM269" s="71">
        <v>6.8760000000000003</v>
      </c>
      <c r="BN269" s="71">
        <v>8.2040000000000006</v>
      </c>
      <c r="BO269" s="71">
        <v>8.3559999999999999</v>
      </c>
      <c r="BR269" s="66">
        <v>41339</v>
      </c>
      <c r="BS269" s="71">
        <v>5.48</v>
      </c>
      <c r="BT269" s="71">
        <v>11.24</v>
      </c>
      <c r="BU269" s="71">
        <v>12.74</v>
      </c>
      <c r="BV269" s="71">
        <v>11.9</v>
      </c>
      <c r="BW269" s="71">
        <v>13.344999999999999</v>
      </c>
      <c r="BX269" s="71">
        <v>14.79</v>
      </c>
      <c r="BY269" s="71">
        <v>16.98</v>
      </c>
      <c r="BZ269" s="71">
        <v>16.600000000000001</v>
      </c>
      <c r="CJ269" s="66"/>
      <c r="CM269" s="66"/>
      <c r="CP269" s="66"/>
      <c r="CS269" s="66"/>
    </row>
    <row r="270" spans="2:97" ht="14.25" customHeight="1" x14ac:dyDescent="0.3">
      <c r="B270" s="70">
        <v>41369</v>
      </c>
      <c r="C270" s="67">
        <v>9.14</v>
      </c>
      <c r="D270" s="67">
        <v>11.07</v>
      </c>
      <c r="E270" s="67">
        <v>11.39</v>
      </c>
      <c r="F270" s="67">
        <v>11.93</v>
      </c>
      <c r="G270" s="67">
        <v>12.13</v>
      </c>
      <c r="H270" s="67">
        <v>12.58</v>
      </c>
      <c r="I270" s="67">
        <v>13.98</v>
      </c>
      <c r="J270" s="67">
        <v>15.38</v>
      </c>
      <c r="K270" s="67"/>
      <c r="L270" s="67"/>
      <c r="M270" s="66">
        <v>40917</v>
      </c>
      <c r="N270" s="71">
        <v>5.1000000000000004E-3</v>
      </c>
      <c r="O270" s="71">
        <v>4.07E-2</v>
      </c>
      <c r="P270" s="71">
        <v>9.1600000000000001E-2</v>
      </c>
      <c r="Q270" s="71">
        <v>0.2442</v>
      </c>
      <c r="R270" s="71">
        <v>0.36270000000000002</v>
      </c>
      <c r="S270" s="71">
        <v>0.84440000000000004</v>
      </c>
      <c r="T270" s="71">
        <v>1.9578</v>
      </c>
      <c r="U270" s="71">
        <v>2.3289</v>
      </c>
      <c r="X270" s="66">
        <v>40917</v>
      </c>
      <c r="Y270" s="72">
        <v>0.17100000000000001</v>
      </c>
      <c r="Z270" s="72">
        <v>0.29499999999999998</v>
      </c>
      <c r="AA270" s="72">
        <v>0.41399999999999998</v>
      </c>
      <c r="AB270" s="72">
        <v>0.94499999999999995</v>
      </c>
      <c r="AC270" s="72">
        <v>1.371</v>
      </c>
      <c r="AD270" s="72">
        <v>2.1960000000000002</v>
      </c>
      <c r="AE270" s="72">
        <v>3.306</v>
      </c>
      <c r="AF270" s="72">
        <v>3.6859999999999999</v>
      </c>
      <c r="AJ270" s="66">
        <v>41004</v>
      </c>
      <c r="AK270" s="71">
        <v>0.1</v>
      </c>
      <c r="AL270" s="71">
        <v>0.1</v>
      </c>
      <c r="AM270" s="71">
        <v>0.1</v>
      </c>
      <c r="AN270" s="71">
        <v>0.123</v>
      </c>
      <c r="AO270" s="71">
        <v>0.156</v>
      </c>
      <c r="AP270" s="71">
        <v>0.33</v>
      </c>
      <c r="AQ270" s="71">
        <v>1.004</v>
      </c>
      <c r="AR270" s="71">
        <v>1.431</v>
      </c>
      <c r="AV270" s="66">
        <v>40925</v>
      </c>
      <c r="AW270" s="71">
        <v>1.5230000000000001</v>
      </c>
      <c r="AX270" s="71">
        <v>2.4350000000000001</v>
      </c>
      <c r="AY270" s="71">
        <v>2.0489999999999999</v>
      </c>
      <c r="AZ270" s="71">
        <v>2.9649999999999999</v>
      </c>
      <c r="BA270" s="71">
        <v>3.24</v>
      </c>
      <c r="BB270" s="71">
        <v>4.0190000000000001</v>
      </c>
      <c r="BC270" s="71">
        <v>5.1340000000000003</v>
      </c>
      <c r="BD270" s="71">
        <v>5.9870000000000001</v>
      </c>
      <c r="BG270" s="66">
        <v>40931</v>
      </c>
      <c r="BH270" s="71">
        <v>5.55</v>
      </c>
      <c r="BI270" s="71">
        <v>5.75</v>
      </c>
      <c r="BJ270" s="71">
        <v>5.95</v>
      </c>
      <c r="BK270" s="71">
        <v>6.0920000000000005</v>
      </c>
      <c r="BL270" s="71">
        <v>6.234</v>
      </c>
      <c r="BM270" s="71">
        <v>6.8760000000000003</v>
      </c>
      <c r="BN270" s="71">
        <v>8.2040000000000006</v>
      </c>
      <c r="BO270" s="71">
        <v>8.3219999999999992</v>
      </c>
      <c r="BR270" s="66">
        <v>41340</v>
      </c>
      <c r="BS270" s="71">
        <v>5.5</v>
      </c>
      <c r="BT270" s="71">
        <v>12.24</v>
      </c>
      <c r="BU270" s="71">
        <v>12.5</v>
      </c>
      <c r="BV270" s="71">
        <v>11.9</v>
      </c>
      <c r="BW270" s="71">
        <v>13.344999999999999</v>
      </c>
      <c r="BX270" s="71">
        <v>14.79</v>
      </c>
      <c r="BY270" s="71">
        <v>16.98</v>
      </c>
      <c r="BZ270" s="71">
        <v>16.600000000000001</v>
      </c>
      <c r="CJ270" s="66"/>
      <c r="CM270" s="66"/>
      <c r="CP270" s="66"/>
      <c r="CS270" s="66"/>
    </row>
    <row r="271" spans="2:97" ht="14.25" customHeight="1" x14ac:dyDescent="0.3">
      <c r="B271" s="70">
        <v>41372</v>
      </c>
      <c r="C271" s="67">
        <v>9.14</v>
      </c>
      <c r="D271" s="67">
        <v>11.07</v>
      </c>
      <c r="E271" s="67">
        <v>11.39</v>
      </c>
      <c r="F271" s="67">
        <v>11.93</v>
      </c>
      <c r="G271" s="67">
        <v>12.13</v>
      </c>
      <c r="H271" s="67">
        <v>12.58</v>
      </c>
      <c r="I271" s="67">
        <v>13.98</v>
      </c>
      <c r="J271" s="67">
        <v>15.38</v>
      </c>
      <c r="K271" s="67"/>
      <c r="L271" s="67"/>
      <c r="M271" s="66">
        <v>40918</v>
      </c>
      <c r="N271" s="71">
        <v>1.0200000000000001E-2</v>
      </c>
      <c r="O271" s="71">
        <v>4.58E-2</v>
      </c>
      <c r="P271" s="71">
        <v>9.1600000000000001E-2</v>
      </c>
      <c r="Q271" s="71">
        <v>0.2404</v>
      </c>
      <c r="R271" s="71">
        <v>0.3574</v>
      </c>
      <c r="S271" s="71">
        <v>0.85250000000000004</v>
      </c>
      <c r="T271" s="71">
        <v>1.9683000000000002</v>
      </c>
      <c r="U271" s="71">
        <v>2.3391500000000001</v>
      </c>
      <c r="X271" s="66">
        <v>40918</v>
      </c>
      <c r="Y271" s="72">
        <v>0.109</v>
      </c>
      <c r="Z271" s="72">
        <v>0.23799999999999999</v>
      </c>
      <c r="AA271" s="72">
        <v>0.432</v>
      </c>
      <c r="AB271" s="72">
        <v>0.88200000000000001</v>
      </c>
      <c r="AC271" s="72">
        <v>1.31</v>
      </c>
      <c r="AD271" s="72">
        <v>2.141</v>
      </c>
      <c r="AE271" s="72">
        <v>3.2410000000000001</v>
      </c>
      <c r="AF271" s="72">
        <v>3.6259999999999999</v>
      </c>
      <c r="AJ271" s="66">
        <v>41008</v>
      </c>
      <c r="AK271" s="71">
        <v>0.1</v>
      </c>
      <c r="AL271" s="71">
        <v>0.1</v>
      </c>
      <c r="AM271" s="71">
        <v>0.1</v>
      </c>
      <c r="AN271" s="71">
        <v>0.112</v>
      </c>
      <c r="AO271" s="71">
        <v>0.14599999999999999</v>
      </c>
      <c r="AP271" s="71">
        <v>0.29799999999999999</v>
      </c>
      <c r="AQ271" s="71">
        <v>0.96899999999999997</v>
      </c>
      <c r="AR271" s="71">
        <v>1.401</v>
      </c>
      <c r="AV271" s="66">
        <v>40926</v>
      </c>
      <c r="AW271" s="71">
        <v>1.4610000000000001</v>
      </c>
      <c r="AX271" s="71">
        <v>2.4350000000000001</v>
      </c>
      <c r="AY271" s="71">
        <v>2.0489999999999999</v>
      </c>
      <c r="AZ271" s="71">
        <v>3.0409999999999999</v>
      </c>
      <c r="BA271" s="71">
        <v>3.2930000000000001</v>
      </c>
      <c r="BB271" s="71">
        <v>4.0819999999999999</v>
      </c>
      <c r="BC271" s="71">
        <v>5.1470000000000002</v>
      </c>
      <c r="BD271" s="71">
        <v>6.008</v>
      </c>
      <c r="BG271" s="66">
        <v>40932</v>
      </c>
      <c r="BH271" s="71">
        <v>5.55</v>
      </c>
      <c r="BI271" s="71">
        <v>5.75</v>
      </c>
      <c r="BJ271" s="71">
        <v>5.95</v>
      </c>
      <c r="BK271" s="71">
        <v>6.0760000000000005</v>
      </c>
      <c r="BL271" s="71">
        <v>6.202</v>
      </c>
      <c r="BM271" s="71">
        <v>6.8760000000000003</v>
      </c>
      <c r="BN271" s="71">
        <v>8.2040000000000006</v>
      </c>
      <c r="BO271" s="71">
        <v>8.3040000000000003</v>
      </c>
      <c r="BR271" s="66">
        <v>41341</v>
      </c>
      <c r="BS271" s="71">
        <v>5.5</v>
      </c>
      <c r="BT271" s="71">
        <v>12.24</v>
      </c>
      <c r="BU271" s="71">
        <v>12.5</v>
      </c>
      <c r="BV271" s="71">
        <v>11.9</v>
      </c>
      <c r="BW271" s="71">
        <v>13.344999999999999</v>
      </c>
      <c r="BX271" s="71">
        <v>14.79</v>
      </c>
      <c r="BY271" s="71">
        <v>16.98</v>
      </c>
      <c r="BZ271" s="71">
        <v>16.600000000000001</v>
      </c>
      <c r="CJ271" s="66"/>
      <c r="CM271" s="66"/>
      <c r="CP271" s="66"/>
      <c r="CS271" s="66"/>
    </row>
    <row r="272" spans="2:97" ht="14.25" customHeight="1" x14ac:dyDescent="0.3">
      <c r="B272" s="70">
        <v>41374</v>
      </c>
      <c r="C272" s="67">
        <v>8.81</v>
      </c>
      <c r="D272" s="67">
        <v>11.19</v>
      </c>
      <c r="E272" s="67">
        <v>11.76</v>
      </c>
      <c r="F272" s="67">
        <v>12</v>
      </c>
      <c r="G272" s="67">
        <v>12.25</v>
      </c>
      <c r="H272" s="67">
        <v>12.6</v>
      </c>
      <c r="I272" s="67">
        <v>13.98</v>
      </c>
      <c r="J272" s="67">
        <v>15.360000000000001</v>
      </c>
      <c r="K272" s="67"/>
      <c r="L272" s="67"/>
      <c r="M272" s="66">
        <v>40919</v>
      </c>
      <c r="N272" s="71">
        <v>1.5299999999999999E-2</v>
      </c>
      <c r="O272" s="71">
        <v>4.58E-2</v>
      </c>
      <c r="P272" s="71">
        <v>0.1017</v>
      </c>
      <c r="Q272" s="71">
        <v>0.2286</v>
      </c>
      <c r="R272" s="71">
        <v>0.34970000000000001</v>
      </c>
      <c r="S272" s="71">
        <v>0.81869999999999998</v>
      </c>
      <c r="T272" s="71">
        <v>1.9036999999999999</v>
      </c>
      <c r="U272" s="71">
        <v>2.2668499999999998</v>
      </c>
      <c r="X272" s="66">
        <v>40919</v>
      </c>
      <c r="Y272" s="72">
        <v>0.13800000000000001</v>
      </c>
      <c r="Z272" s="72">
        <v>0.183</v>
      </c>
      <c r="AA272" s="72">
        <v>0.39</v>
      </c>
      <c r="AB272" s="72">
        <v>0.73699999999999999</v>
      </c>
      <c r="AC272" s="72">
        <v>1.163</v>
      </c>
      <c r="AD272" s="72">
        <v>2.0099999999999998</v>
      </c>
      <c r="AE272" s="72">
        <v>3.1509999999999998</v>
      </c>
      <c r="AF272" s="72">
        <v>3.57</v>
      </c>
      <c r="AJ272" s="66">
        <v>41009</v>
      </c>
      <c r="AK272" s="71">
        <v>0.1</v>
      </c>
      <c r="AL272" s="71">
        <v>0.1</v>
      </c>
      <c r="AM272" s="71">
        <v>0.1</v>
      </c>
      <c r="AN272" s="71">
        <v>0.111</v>
      </c>
      <c r="AO272" s="71">
        <v>0.15</v>
      </c>
      <c r="AP272" s="71">
        <v>0.29499999999999998</v>
      </c>
      <c r="AQ272" s="71">
        <v>0.95499999999999996</v>
      </c>
      <c r="AR272" s="71">
        <v>1.387</v>
      </c>
      <c r="AV272" s="66">
        <v>40927</v>
      </c>
      <c r="AW272" s="71">
        <v>1.655</v>
      </c>
      <c r="AX272" s="71">
        <v>2.4350000000000001</v>
      </c>
      <c r="AY272" s="71">
        <v>2.0489999999999999</v>
      </c>
      <c r="AZ272" s="71">
        <v>3.16</v>
      </c>
      <c r="BA272" s="71">
        <v>3.427</v>
      </c>
      <c r="BB272" s="71">
        <v>4.173</v>
      </c>
      <c r="BC272" s="71">
        <v>5.226</v>
      </c>
      <c r="BD272" s="71">
        <v>6.0640000000000001</v>
      </c>
      <c r="BG272" s="66">
        <v>40933</v>
      </c>
      <c r="BH272" s="71">
        <v>5.55</v>
      </c>
      <c r="BI272" s="71">
        <v>5.75</v>
      </c>
      <c r="BJ272" s="71">
        <v>5.95</v>
      </c>
      <c r="BK272" s="71">
        <v>6.0895000000000001</v>
      </c>
      <c r="BL272" s="71">
        <v>6.2290000000000001</v>
      </c>
      <c r="BM272" s="71">
        <v>6.8760000000000003</v>
      </c>
      <c r="BN272" s="71">
        <v>8.2040000000000006</v>
      </c>
      <c r="BO272" s="71">
        <v>8.3829999999999991</v>
      </c>
      <c r="BR272" s="66">
        <v>41344</v>
      </c>
      <c r="BS272" s="71">
        <v>5.5</v>
      </c>
      <c r="BT272" s="71">
        <v>12.24</v>
      </c>
      <c r="BU272" s="71">
        <v>12.5</v>
      </c>
      <c r="BV272" s="71">
        <v>11.9</v>
      </c>
      <c r="BW272" s="71">
        <v>13.344999999999999</v>
      </c>
      <c r="BX272" s="71">
        <v>14.79</v>
      </c>
      <c r="BY272" s="71">
        <v>16.98</v>
      </c>
      <c r="BZ272" s="71">
        <v>16.600000000000001</v>
      </c>
      <c r="CJ272" s="66"/>
      <c r="CM272" s="66"/>
      <c r="CP272" s="66"/>
      <c r="CS272" s="66"/>
    </row>
    <row r="273" spans="2:97" ht="14.25" customHeight="1" x14ac:dyDescent="0.3">
      <c r="B273" s="70">
        <v>41376</v>
      </c>
      <c r="C273" s="67">
        <v>9.14</v>
      </c>
      <c r="D273" s="67">
        <v>11.12</v>
      </c>
      <c r="E273" s="67">
        <v>11.45</v>
      </c>
      <c r="F273" s="67">
        <v>11.93</v>
      </c>
      <c r="G273" s="67">
        <v>12.13</v>
      </c>
      <c r="H273" s="67">
        <v>12.53</v>
      </c>
      <c r="I273" s="67">
        <v>13.98</v>
      </c>
      <c r="J273" s="67">
        <v>15.430000000000001</v>
      </c>
      <c r="K273" s="67"/>
      <c r="L273" s="67"/>
      <c r="M273" s="66">
        <v>40920</v>
      </c>
      <c r="N273" s="71">
        <v>2.5399999999999999E-2</v>
      </c>
      <c r="O273" s="71">
        <v>5.0799999999999998E-2</v>
      </c>
      <c r="P273" s="71">
        <v>9.6699999999999994E-2</v>
      </c>
      <c r="Q273" s="71">
        <v>0.22869999999999999</v>
      </c>
      <c r="R273" s="71">
        <v>0.36030000000000001</v>
      </c>
      <c r="S273" s="71">
        <v>0.83150000000000002</v>
      </c>
      <c r="T273" s="71">
        <v>1.9228000000000001</v>
      </c>
      <c r="U273" s="71">
        <v>2.2864</v>
      </c>
      <c r="X273" s="66">
        <v>40920</v>
      </c>
      <c r="Y273" s="72">
        <v>0.1</v>
      </c>
      <c r="Z273" s="72">
        <v>0.16400000000000001</v>
      </c>
      <c r="AA273" s="72">
        <v>0.313</v>
      </c>
      <c r="AB273" s="72">
        <v>0.61199999999999999</v>
      </c>
      <c r="AC273" s="72">
        <v>0.995</v>
      </c>
      <c r="AD273" s="72">
        <v>1.8340000000000001</v>
      </c>
      <c r="AE273" s="72">
        <v>3.032</v>
      </c>
      <c r="AF273" s="72">
        <v>3.44</v>
      </c>
      <c r="AJ273" s="66">
        <v>41010</v>
      </c>
      <c r="AK273" s="71">
        <v>0.1</v>
      </c>
      <c r="AL273" s="71">
        <v>0.1</v>
      </c>
      <c r="AM273" s="71">
        <v>0.1</v>
      </c>
      <c r="AN273" s="71">
        <v>0.11</v>
      </c>
      <c r="AO273" s="71">
        <v>0.14499999999999999</v>
      </c>
      <c r="AP273" s="71">
        <v>0.29499999999999998</v>
      </c>
      <c r="AQ273" s="71">
        <v>0.95099999999999996</v>
      </c>
      <c r="AR273" s="71">
        <v>1.381</v>
      </c>
      <c r="AV273" s="66">
        <v>40928</v>
      </c>
      <c r="AW273" s="71">
        <v>1.4990000000000001</v>
      </c>
      <c r="AX273" s="71">
        <v>2.4350000000000001</v>
      </c>
      <c r="AY273" s="71">
        <v>2.0489999999999999</v>
      </c>
      <c r="AZ273" s="71">
        <v>3.323</v>
      </c>
      <c r="BA273" s="71">
        <v>3.58</v>
      </c>
      <c r="BB273" s="71">
        <v>4.12</v>
      </c>
      <c r="BC273" s="71">
        <v>5.4870000000000001</v>
      </c>
      <c r="BD273" s="71">
        <v>6.0380000000000003</v>
      </c>
      <c r="BG273" s="66">
        <v>40934</v>
      </c>
      <c r="BH273" s="71">
        <v>5.55</v>
      </c>
      <c r="BI273" s="71">
        <v>5.75</v>
      </c>
      <c r="BJ273" s="71">
        <v>5.95</v>
      </c>
      <c r="BK273" s="71">
        <v>6.0024999999999995</v>
      </c>
      <c r="BL273" s="71">
        <v>6.0549999999999997</v>
      </c>
      <c r="BM273" s="71">
        <v>6.8760000000000003</v>
      </c>
      <c r="BN273" s="71">
        <v>8.2040000000000006</v>
      </c>
      <c r="BO273" s="71">
        <v>8.23</v>
      </c>
      <c r="BR273" s="66">
        <v>41345</v>
      </c>
      <c r="BS273" s="71">
        <v>5.5</v>
      </c>
      <c r="BT273" s="71">
        <v>12.24</v>
      </c>
      <c r="BU273" s="71">
        <v>12.5</v>
      </c>
      <c r="BV273" s="71">
        <v>11.9</v>
      </c>
      <c r="BW273" s="71">
        <v>13.344999999999999</v>
      </c>
      <c r="BX273" s="71">
        <v>14.79</v>
      </c>
      <c r="BY273" s="71">
        <v>16.98</v>
      </c>
      <c r="BZ273" s="71">
        <v>16.600000000000001</v>
      </c>
      <c r="CJ273" s="66"/>
      <c r="CM273" s="66"/>
      <c r="CP273" s="66"/>
      <c r="CS273" s="66"/>
    </row>
    <row r="274" spans="2:97" ht="14.25" customHeight="1" x14ac:dyDescent="0.3">
      <c r="B274" s="70">
        <v>41379</v>
      </c>
      <c r="C274" s="67">
        <v>9.14</v>
      </c>
      <c r="D274" s="67">
        <v>11.12</v>
      </c>
      <c r="E274" s="67">
        <v>11.45</v>
      </c>
      <c r="F274" s="67">
        <v>11.93</v>
      </c>
      <c r="G274" s="67">
        <v>12.13</v>
      </c>
      <c r="H274" s="67">
        <v>12.53</v>
      </c>
      <c r="I274" s="67">
        <v>13.98</v>
      </c>
      <c r="J274" s="67">
        <v>15.430000000000001</v>
      </c>
      <c r="K274" s="67"/>
      <c r="L274" s="67"/>
      <c r="M274" s="66">
        <v>40921</v>
      </c>
      <c r="N274" s="71">
        <v>2.0299999999999999E-2</v>
      </c>
      <c r="O274" s="71">
        <v>5.0799999999999998E-2</v>
      </c>
      <c r="P274" s="71">
        <v>9.6699999999999994E-2</v>
      </c>
      <c r="Q274" s="71">
        <v>0.2213</v>
      </c>
      <c r="R274" s="71">
        <v>0.3392</v>
      </c>
      <c r="S274" s="71">
        <v>0.78959999999999997</v>
      </c>
      <c r="T274" s="71">
        <v>1.8635999999999999</v>
      </c>
      <c r="U274" s="71">
        <v>2.2267999999999999</v>
      </c>
      <c r="X274" s="66">
        <v>40921</v>
      </c>
      <c r="Y274" s="72">
        <v>0.16600000000000001</v>
      </c>
      <c r="Z274" s="72">
        <v>0.26800000000000002</v>
      </c>
      <c r="AA274" s="72">
        <v>0.379</v>
      </c>
      <c r="AB274" s="72">
        <v>0.66400000000000003</v>
      </c>
      <c r="AC274" s="72">
        <v>1.0629999999999999</v>
      </c>
      <c r="AD274" s="72">
        <v>1.8980000000000001</v>
      </c>
      <c r="AE274" s="72">
        <v>3.0649999999999999</v>
      </c>
      <c r="AF274" s="72">
        <v>3.4849999999999999</v>
      </c>
      <c r="AJ274" s="66">
        <v>41011</v>
      </c>
      <c r="AK274" s="71">
        <v>0.1</v>
      </c>
      <c r="AL274" s="71">
        <v>0.1</v>
      </c>
      <c r="AM274" s="71">
        <v>0.1</v>
      </c>
      <c r="AN274" s="71">
        <v>0.11</v>
      </c>
      <c r="AO274" s="71">
        <v>0.14799999999999999</v>
      </c>
      <c r="AP274" s="71">
        <v>0.30099999999999999</v>
      </c>
      <c r="AQ274" s="71">
        <v>0.95099999999999996</v>
      </c>
      <c r="AR274" s="71">
        <v>1.3839999999999999</v>
      </c>
      <c r="AV274" s="66">
        <v>40931</v>
      </c>
      <c r="AW274" s="71">
        <v>1.6800000000000002</v>
      </c>
      <c r="AX274" s="71">
        <v>2.4350000000000001</v>
      </c>
      <c r="AY274" s="71">
        <v>2.0489999999999999</v>
      </c>
      <c r="AZ274" s="71">
        <v>3.1720000000000002</v>
      </c>
      <c r="BA274" s="71">
        <v>3.4569999999999999</v>
      </c>
      <c r="BB274" s="71">
        <v>4.0380000000000003</v>
      </c>
      <c r="BC274" s="71">
        <v>5.4610000000000003</v>
      </c>
      <c r="BD274" s="71">
        <v>6.0339999999999998</v>
      </c>
      <c r="BG274" s="66">
        <v>40935</v>
      </c>
      <c r="BH274" s="71">
        <v>5.55</v>
      </c>
      <c r="BI274" s="71">
        <v>5.75</v>
      </c>
      <c r="BJ274" s="71">
        <v>5.9399999999999995</v>
      </c>
      <c r="BK274" s="71">
        <v>5.9829999999999997</v>
      </c>
      <c r="BL274" s="71">
        <v>6.0259999999999998</v>
      </c>
      <c r="BM274" s="71">
        <v>6.8760000000000003</v>
      </c>
      <c r="BN274" s="71">
        <v>8.2040000000000006</v>
      </c>
      <c r="BO274" s="71">
        <v>8.1449999999999996</v>
      </c>
      <c r="BR274" s="66">
        <v>41346</v>
      </c>
      <c r="BS274" s="71">
        <v>5.5</v>
      </c>
      <c r="BT274" s="71">
        <v>12.24</v>
      </c>
      <c r="BU274" s="71">
        <v>12.5</v>
      </c>
      <c r="BV274" s="71">
        <v>11.9</v>
      </c>
      <c r="BW274" s="71">
        <v>13.344999999999999</v>
      </c>
      <c r="BX274" s="71">
        <v>14.79</v>
      </c>
      <c r="BY274" s="71">
        <v>16.98</v>
      </c>
      <c r="BZ274" s="71">
        <v>16.600000000000001</v>
      </c>
      <c r="CJ274" s="66"/>
      <c r="CM274" s="66"/>
      <c r="CP274" s="66"/>
      <c r="CS274" s="66"/>
    </row>
    <row r="275" spans="2:97" ht="14.25" customHeight="1" x14ac:dyDescent="0.3">
      <c r="B275" s="70">
        <v>41380</v>
      </c>
      <c r="C275" s="67">
        <v>9.14</v>
      </c>
      <c r="D275" s="67">
        <v>11.12</v>
      </c>
      <c r="E275" s="67">
        <v>11.45</v>
      </c>
      <c r="F275" s="67">
        <v>11.93</v>
      </c>
      <c r="G275" s="67">
        <v>12.13</v>
      </c>
      <c r="H275" s="67">
        <v>12.53</v>
      </c>
      <c r="I275" s="67">
        <v>13.98</v>
      </c>
      <c r="J275" s="67">
        <v>15.430000000000001</v>
      </c>
      <c r="K275" s="67"/>
      <c r="L275" s="67"/>
      <c r="M275" s="66">
        <v>40924</v>
      </c>
      <c r="N275" s="71">
        <v>2.0299999999999999E-2</v>
      </c>
      <c r="O275" s="71">
        <v>5.0799999999999998E-2</v>
      </c>
      <c r="P275" s="71">
        <v>9.6699999999999994E-2</v>
      </c>
      <c r="Q275" s="71">
        <v>0.2213</v>
      </c>
      <c r="R275" s="71">
        <v>0.3392</v>
      </c>
      <c r="S275" s="71">
        <v>0.78959999999999997</v>
      </c>
      <c r="T275" s="71">
        <v>1.8635999999999999</v>
      </c>
      <c r="U275" s="71">
        <v>2.2267999999999999</v>
      </c>
      <c r="X275" s="66">
        <v>40924</v>
      </c>
      <c r="Y275" s="72">
        <v>0.188</v>
      </c>
      <c r="Z275" s="72">
        <v>0.3</v>
      </c>
      <c r="AA275" s="72">
        <v>0.41499999999999998</v>
      </c>
      <c r="AB275" s="72">
        <v>0.623</v>
      </c>
      <c r="AC275" s="72">
        <v>0.98899999999999999</v>
      </c>
      <c r="AD275" s="72">
        <v>1.831</v>
      </c>
      <c r="AE275" s="72">
        <v>3.0230000000000001</v>
      </c>
      <c r="AF275" s="72">
        <v>3.448</v>
      </c>
      <c r="AJ275" s="66">
        <v>41012</v>
      </c>
      <c r="AK275" s="71">
        <v>0.1</v>
      </c>
      <c r="AL275" s="71">
        <v>0.1</v>
      </c>
      <c r="AM275" s="71">
        <v>0.1</v>
      </c>
      <c r="AN275" s="71">
        <v>0.112</v>
      </c>
      <c r="AO275" s="71">
        <v>0.14199999999999999</v>
      </c>
      <c r="AP275" s="71">
        <v>0.29499999999999998</v>
      </c>
      <c r="AQ275" s="71">
        <v>0.94699999999999995</v>
      </c>
      <c r="AR275" s="71">
        <v>1.383</v>
      </c>
      <c r="AV275" s="66">
        <v>40932</v>
      </c>
      <c r="AW275" s="71">
        <v>1.4239999999999999</v>
      </c>
      <c r="AX275" s="71">
        <v>1.847</v>
      </c>
      <c r="AY275" s="71">
        <v>2.0489999999999999</v>
      </c>
      <c r="AZ275" s="71">
        <v>3.1070000000000002</v>
      </c>
      <c r="BA275" s="71">
        <v>3.4079999999999999</v>
      </c>
      <c r="BB275" s="71">
        <v>4.0199999999999996</v>
      </c>
      <c r="BC275" s="71">
        <v>5.4530000000000003</v>
      </c>
      <c r="BD275" s="71">
        <v>6.0410000000000004</v>
      </c>
      <c r="BG275" s="66">
        <v>40938</v>
      </c>
      <c r="BH275" s="71">
        <v>5.55</v>
      </c>
      <c r="BI275" s="71">
        <v>5.75</v>
      </c>
      <c r="BJ275" s="71">
        <v>5.9399999999999995</v>
      </c>
      <c r="BK275" s="71">
        <v>5.9969999999999999</v>
      </c>
      <c r="BL275" s="71">
        <v>6.0540000000000003</v>
      </c>
      <c r="BM275" s="71">
        <v>6.8760000000000003</v>
      </c>
      <c r="BN275" s="71">
        <v>8.2040000000000006</v>
      </c>
      <c r="BO275" s="71">
        <v>8.1940000000000008</v>
      </c>
      <c r="BR275" s="66">
        <v>41347</v>
      </c>
      <c r="BS275" s="71">
        <v>5.5</v>
      </c>
      <c r="BT275" s="71">
        <v>12.24</v>
      </c>
      <c r="BU275" s="71">
        <v>12.5</v>
      </c>
      <c r="BV275" s="71">
        <v>11.9</v>
      </c>
      <c r="BW275" s="71">
        <v>13.344999999999999</v>
      </c>
      <c r="BX275" s="71">
        <v>14.79</v>
      </c>
      <c r="BY275" s="71">
        <v>16.98</v>
      </c>
      <c r="BZ275" s="71">
        <v>16.600000000000001</v>
      </c>
      <c r="CJ275" s="66"/>
      <c r="CM275" s="66"/>
      <c r="CP275" s="66"/>
      <c r="CS275" s="66"/>
    </row>
    <row r="276" spans="2:97" ht="14.25" customHeight="1" x14ac:dyDescent="0.3">
      <c r="B276" s="70">
        <v>41381</v>
      </c>
      <c r="C276" s="67">
        <v>9.31</v>
      </c>
      <c r="D276" s="67">
        <v>11.01</v>
      </c>
      <c r="E276" s="67">
        <v>11.54</v>
      </c>
      <c r="F276" s="67">
        <v>11.93</v>
      </c>
      <c r="G276" s="67">
        <v>12.13</v>
      </c>
      <c r="H276" s="67">
        <v>12.55</v>
      </c>
      <c r="I276" s="67">
        <v>13.98</v>
      </c>
      <c r="J276" s="67">
        <v>15.41</v>
      </c>
      <c r="K276" s="67"/>
      <c r="L276" s="67"/>
      <c r="M276" s="66">
        <v>40925</v>
      </c>
      <c r="N276" s="71">
        <v>2.0299999999999999E-2</v>
      </c>
      <c r="O276" s="71">
        <v>5.0799999999999998E-2</v>
      </c>
      <c r="P276" s="71">
        <v>9.6699999999999994E-2</v>
      </c>
      <c r="Q276" s="71">
        <v>0.21740000000000001</v>
      </c>
      <c r="R276" s="71">
        <v>0.32879999999999998</v>
      </c>
      <c r="S276" s="71">
        <v>0.78310000000000002</v>
      </c>
      <c r="T276" s="71">
        <v>1.8566</v>
      </c>
      <c r="U276" s="71">
        <v>2.2132999999999998</v>
      </c>
      <c r="X276" s="66">
        <v>40925</v>
      </c>
      <c r="Y276" s="72">
        <v>0.16900000000000001</v>
      </c>
      <c r="Z276" s="72">
        <v>0.29199999999999998</v>
      </c>
      <c r="AA276" s="72">
        <v>0.45</v>
      </c>
      <c r="AB276" s="72">
        <v>0.67900000000000005</v>
      </c>
      <c r="AC276" s="72">
        <v>1.06</v>
      </c>
      <c r="AD276" s="72">
        <v>1.9140000000000001</v>
      </c>
      <c r="AE276" s="72">
        <v>3.11</v>
      </c>
      <c r="AF276" s="72">
        <v>3.504</v>
      </c>
      <c r="AJ276" s="66">
        <v>41015</v>
      </c>
      <c r="AK276" s="71">
        <v>0.1</v>
      </c>
      <c r="AL276" s="71">
        <v>0.1</v>
      </c>
      <c r="AM276" s="71">
        <v>0.1</v>
      </c>
      <c r="AN276" s="71">
        <v>0.114</v>
      </c>
      <c r="AO276" s="71">
        <v>0.156</v>
      </c>
      <c r="AP276" s="71">
        <v>0.29199999999999998</v>
      </c>
      <c r="AQ276" s="71">
        <v>0.94</v>
      </c>
      <c r="AR276" s="71">
        <v>1.4179999999999999</v>
      </c>
      <c r="AV276" s="66">
        <v>40933</v>
      </c>
      <c r="AW276" s="71">
        <v>1.4410000000000001</v>
      </c>
      <c r="AX276" s="71">
        <v>1.847</v>
      </c>
      <c r="AY276" s="71">
        <v>2.0489999999999999</v>
      </c>
      <c r="AZ276" s="71">
        <v>2.8860000000000001</v>
      </c>
      <c r="BA276" s="71">
        <v>3.2610000000000001</v>
      </c>
      <c r="BB276" s="71">
        <v>3.91</v>
      </c>
      <c r="BC276" s="71">
        <v>5.3949999999999996</v>
      </c>
      <c r="BD276" s="71">
        <v>6.0430000000000001</v>
      </c>
      <c r="BG276" s="66">
        <v>40939</v>
      </c>
      <c r="BH276" s="71">
        <v>5.55</v>
      </c>
      <c r="BI276" s="71">
        <v>5.75</v>
      </c>
      <c r="BJ276" s="71">
        <v>5.9399999999999995</v>
      </c>
      <c r="BK276" s="71">
        <v>5.9885000000000002</v>
      </c>
      <c r="BL276" s="71">
        <v>6.0369999999999999</v>
      </c>
      <c r="BM276" s="71">
        <v>6.8760000000000003</v>
      </c>
      <c r="BN276" s="71">
        <v>8.2040000000000006</v>
      </c>
      <c r="BO276" s="71">
        <v>8.1890000000000001</v>
      </c>
      <c r="BR276" s="66">
        <v>41348</v>
      </c>
      <c r="BS276" s="71">
        <v>5.5</v>
      </c>
      <c r="BT276" s="71">
        <v>12.24</v>
      </c>
      <c r="BU276" s="71">
        <v>12.5</v>
      </c>
      <c r="BV276" s="71">
        <v>11.9</v>
      </c>
      <c r="BW276" s="71">
        <v>13.344999999999999</v>
      </c>
      <c r="BX276" s="71">
        <v>14.79</v>
      </c>
      <c r="BY276" s="71">
        <v>16.98</v>
      </c>
      <c r="BZ276" s="71">
        <v>16.600000000000001</v>
      </c>
      <c r="CJ276" s="66"/>
      <c r="CM276" s="66"/>
      <c r="CP276" s="66"/>
      <c r="CS276" s="66"/>
    </row>
    <row r="277" spans="2:97" ht="14.25" customHeight="1" x14ac:dyDescent="0.3">
      <c r="B277" s="70">
        <v>41382</v>
      </c>
      <c r="C277" s="67">
        <v>9.31</v>
      </c>
      <c r="D277" s="67">
        <v>11.01</v>
      </c>
      <c r="E277" s="67">
        <v>11.54</v>
      </c>
      <c r="F277" s="67">
        <v>11.93</v>
      </c>
      <c r="G277" s="67">
        <v>12.13</v>
      </c>
      <c r="H277" s="67">
        <v>12.55</v>
      </c>
      <c r="I277" s="67">
        <v>13.98</v>
      </c>
      <c r="J277" s="67">
        <v>15.41</v>
      </c>
      <c r="K277" s="67"/>
      <c r="L277" s="67"/>
      <c r="M277" s="66">
        <v>40926</v>
      </c>
      <c r="N277" s="71">
        <v>2.0299999999999999E-2</v>
      </c>
      <c r="O277" s="71">
        <v>6.0999999999999999E-2</v>
      </c>
      <c r="P277" s="71">
        <v>0.1017</v>
      </c>
      <c r="Q277" s="71">
        <v>0.22550000000000001</v>
      </c>
      <c r="R277" s="71">
        <v>0.34200000000000003</v>
      </c>
      <c r="S277" s="71">
        <v>0.80400000000000005</v>
      </c>
      <c r="T277" s="71">
        <v>1.8982999999999999</v>
      </c>
      <c r="U277" s="71">
        <v>2.2641499999999999</v>
      </c>
      <c r="X277" s="66">
        <v>40926</v>
      </c>
      <c r="Y277" s="72">
        <v>0.182</v>
      </c>
      <c r="Z277" s="72">
        <v>0.314</v>
      </c>
      <c r="AA277" s="72">
        <v>0.40799999999999997</v>
      </c>
      <c r="AB277" s="72">
        <v>0.72</v>
      </c>
      <c r="AC277" s="72">
        <v>1.105</v>
      </c>
      <c r="AD277" s="72">
        <v>1.929</v>
      </c>
      <c r="AE277" s="72">
        <v>3.129</v>
      </c>
      <c r="AF277" s="72">
        <v>3.5620000000000003</v>
      </c>
      <c r="AJ277" s="66">
        <v>41016</v>
      </c>
      <c r="AK277" s="71">
        <v>0.1</v>
      </c>
      <c r="AL277" s="71">
        <v>0.1</v>
      </c>
      <c r="AM277" s="71">
        <v>0.1</v>
      </c>
      <c r="AN277" s="71">
        <v>0.111</v>
      </c>
      <c r="AO277" s="71">
        <v>0.157</v>
      </c>
      <c r="AP277" s="71">
        <v>0.28499999999999998</v>
      </c>
      <c r="AQ277" s="71">
        <v>0.93300000000000005</v>
      </c>
      <c r="AR277" s="71">
        <v>1.405</v>
      </c>
      <c r="AV277" s="66">
        <v>40934</v>
      </c>
      <c r="AW277" s="71">
        <v>1.3149999999999999</v>
      </c>
      <c r="AX277" s="71">
        <v>1.847</v>
      </c>
      <c r="AY277" s="71">
        <v>2.0489999999999999</v>
      </c>
      <c r="AZ277" s="71">
        <v>2.653</v>
      </c>
      <c r="BA277" s="71">
        <v>3.0430000000000001</v>
      </c>
      <c r="BB277" s="71">
        <v>3.6739999999999999</v>
      </c>
      <c r="BC277" s="71">
        <v>5.21</v>
      </c>
      <c r="BD277" s="71">
        <v>5.8890000000000002</v>
      </c>
      <c r="BG277" s="66">
        <v>40940</v>
      </c>
      <c r="BH277" s="71">
        <v>5.55</v>
      </c>
      <c r="BI277" s="71">
        <v>5.75</v>
      </c>
      <c r="BJ277" s="71">
        <v>5.9399999999999995</v>
      </c>
      <c r="BK277" s="71">
        <v>5.9574999999999996</v>
      </c>
      <c r="BL277" s="71">
        <v>5.9749999999999996</v>
      </c>
      <c r="BM277" s="71">
        <v>6.8760000000000003</v>
      </c>
      <c r="BN277" s="71">
        <v>8.2040000000000006</v>
      </c>
      <c r="BO277" s="71">
        <v>8.1280000000000001</v>
      </c>
      <c r="BR277" s="66">
        <v>41351</v>
      </c>
      <c r="BS277" s="71">
        <v>5.5</v>
      </c>
      <c r="BT277" s="71">
        <v>12.24</v>
      </c>
      <c r="BU277" s="71">
        <v>12.5</v>
      </c>
      <c r="BV277" s="71">
        <v>11.9</v>
      </c>
      <c r="BW277" s="71">
        <v>13.344999999999999</v>
      </c>
      <c r="BX277" s="71">
        <v>14.79</v>
      </c>
      <c r="BY277" s="71">
        <v>16.98</v>
      </c>
      <c r="BZ277" s="71">
        <v>16.600000000000001</v>
      </c>
      <c r="CJ277" s="66"/>
      <c r="CM277" s="66"/>
      <c r="CP277" s="66"/>
      <c r="CS277" s="66"/>
    </row>
    <row r="278" spans="2:97" ht="14.25" customHeight="1" x14ac:dyDescent="0.3">
      <c r="B278" s="70">
        <v>41383</v>
      </c>
      <c r="C278" s="67">
        <v>9.31</v>
      </c>
      <c r="D278" s="67">
        <v>11.01</v>
      </c>
      <c r="E278" s="67">
        <v>11.54</v>
      </c>
      <c r="F278" s="67">
        <v>11.93</v>
      </c>
      <c r="G278" s="67">
        <v>12.13</v>
      </c>
      <c r="H278" s="67">
        <v>12.55</v>
      </c>
      <c r="I278" s="67">
        <v>13.98</v>
      </c>
      <c r="J278" s="67">
        <v>15.41</v>
      </c>
      <c r="K278" s="67"/>
      <c r="L278" s="67"/>
      <c r="M278" s="66">
        <v>40927</v>
      </c>
      <c r="N278" s="71">
        <v>4.07E-2</v>
      </c>
      <c r="O278" s="71">
        <v>6.6100000000000006E-2</v>
      </c>
      <c r="P278" s="71">
        <v>0.1017</v>
      </c>
      <c r="Q278" s="71">
        <v>0.23380000000000001</v>
      </c>
      <c r="R278" s="71">
        <v>0.36059999999999998</v>
      </c>
      <c r="S278" s="71">
        <v>0.85719999999999996</v>
      </c>
      <c r="T278" s="71">
        <v>1.9769999999999999</v>
      </c>
      <c r="U278" s="71">
        <v>2.3485</v>
      </c>
      <c r="X278" s="66">
        <v>40927</v>
      </c>
      <c r="Y278" s="72">
        <v>0.14099999999999999</v>
      </c>
      <c r="Z278" s="72">
        <v>0.3</v>
      </c>
      <c r="AA278" s="72">
        <v>0.39300000000000002</v>
      </c>
      <c r="AB278" s="72">
        <v>0.78700000000000003</v>
      </c>
      <c r="AC278" s="72">
        <v>1.107</v>
      </c>
      <c r="AD278" s="72">
        <v>1.879</v>
      </c>
      <c r="AE278" s="72">
        <v>3.13</v>
      </c>
      <c r="AF278" s="72">
        <v>3.5620000000000003</v>
      </c>
      <c r="AJ278" s="66">
        <v>41017</v>
      </c>
      <c r="AK278" s="71">
        <v>0.1</v>
      </c>
      <c r="AL278" s="71">
        <v>0.1</v>
      </c>
      <c r="AM278" s="71">
        <v>0.1</v>
      </c>
      <c r="AN278" s="71">
        <v>0.113</v>
      </c>
      <c r="AO278" s="71">
        <v>0.16200000000000001</v>
      </c>
      <c r="AP278" s="71">
        <v>0.29299999999999998</v>
      </c>
      <c r="AQ278" s="71">
        <v>0.94099999999999995</v>
      </c>
      <c r="AR278" s="71">
        <v>1.407</v>
      </c>
      <c r="AV278" s="66">
        <v>40935</v>
      </c>
      <c r="AW278" s="71">
        <v>1.286</v>
      </c>
      <c r="AX278" s="71">
        <v>1.847</v>
      </c>
      <c r="AY278" s="71">
        <v>2.0489999999999999</v>
      </c>
      <c r="AZ278" s="71">
        <v>2.5329999999999999</v>
      </c>
      <c r="BA278" s="71">
        <v>2.9510000000000001</v>
      </c>
      <c r="BB278" s="71">
        <v>3.5249999999999999</v>
      </c>
      <c r="BC278" s="71">
        <v>4.9649999999999999</v>
      </c>
      <c r="BD278" s="71">
        <v>5.6120000000000001</v>
      </c>
      <c r="BG278" s="66">
        <v>40941</v>
      </c>
      <c r="BH278" s="71">
        <v>5.55</v>
      </c>
      <c r="BI278" s="71">
        <v>5.75</v>
      </c>
      <c r="BJ278" s="71">
        <v>5.9399999999999995</v>
      </c>
      <c r="BK278" s="71">
        <v>5.9614999999999991</v>
      </c>
      <c r="BL278" s="71">
        <v>5.9829999999999997</v>
      </c>
      <c r="BM278" s="71">
        <v>6.8760000000000003</v>
      </c>
      <c r="BN278" s="71">
        <v>8.2040000000000006</v>
      </c>
      <c r="BO278" s="71">
        <v>8.0570000000000004</v>
      </c>
      <c r="BR278" s="66">
        <v>41352</v>
      </c>
      <c r="BS278" s="71">
        <v>5.5</v>
      </c>
      <c r="BT278" s="71">
        <v>12.24</v>
      </c>
      <c r="BU278" s="71">
        <v>12.5</v>
      </c>
      <c r="BV278" s="71">
        <v>11.9</v>
      </c>
      <c r="BW278" s="71">
        <v>13.344999999999999</v>
      </c>
      <c r="BX278" s="71">
        <v>14.79</v>
      </c>
      <c r="BY278" s="71">
        <v>16.98</v>
      </c>
      <c r="BZ278" s="71">
        <v>16.600000000000001</v>
      </c>
      <c r="CJ278" s="66"/>
      <c r="CM278" s="66"/>
      <c r="CP278" s="66"/>
      <c r="CS278" s="66"/>
    </row>
    <row r="279" spans="2:97" ht="14.25" customHeight="1" x14ac:dyDescent="0.3">
      <c r="B279" s="70">
        <v>41386</v>
      </c>
      <c r="C279" s="67">
        <v>9.31</v>
      </c>
      <c r="D279" s="67">
        <v>11.01</v>
      </c>
      <c r="E279" s="67">
        <v>11.54</v>
      </c>
      <c r="F279" s="67">
        <v>11.93</v>
      </c>
      <c r="G279" s="67">
        <v>12.13</v>
      </c>
      <c r="H279" s="67">
        <v>12.55</v>
      </c>
      <c r="I279" s="67">
        <v>13.98</v>
      </c>
      <c r="J279" s="67">
        <v>15.41</v>
      </c>
      <c r="K279" s="67"/>
      <c r="L279" s="67"/>
      <c r="M279" s="66">
        <v>40928</v>
      </c>
      <c r="N279" s="71">
        <v>4.07E-2</v>
      </c>
      <c r="O279" s="71">
        <v>6.0999999999999999E-2</v>
      </c>
      <c r="P279" s="71">
        <v>0.1017</v>
      </c>
      <c r="Q279" s="71">
        <v>0.24030000000000001</v>
      </c>
      <c r="R279" s="71">
        <v>0.36880000000000002</v>
      </c>
      <c r="S279" s="71">
        <v>0.88629999999999998</v>
      </c>
      <c r="T279" s="71">
        <v>2.0246</v>
      </c>
      <c r="U279" s="71">
        <v>2.4022999999999999</v>
      </c>
      <c r="X279" s="66">
        <v>40928</v>
      </c>
      <c r="Y279" s="72">
        <v>0.13500000000000001</v>
      </c>
      <c r="Z279" s="72">
        <v>0.28499999999999998</v>
      </c>
      <c r="AA279" s="72">
        <v>0.41699999999999998</v>
      </c>
      <c r="AB279" s="72">
        <v>0.76900000000000002</v>
      </c>
      <c r="AC279" s="72">
        <v>1.0620000000000001</v>
      </c>
      <c r="AD279" s="72">
        <v>1.8519999999999999</v>
      </c>
      <c r="AE279" s="72">
        <v>3.081</v>
      </c>
      <c r="AF279" s="72">
        <v>3.5110000000000001</v>
      </c>
      <c r="AJ279" s="66">
        <v>41018</v>
      </c>
      <c r="AK279" s="71">
        <v>0.1</v>
      </c>
      <c r="AL279" s="71">
        <v>0.1</v>
      </c>
      <c r="AM279" s="71">
        <v>0.1</v>
      </c>
      <c r="AN279" s="71">
        <v>0.111</v>
      </c>
      <c r="AO279" s="71">
        <v>0.152</v>
      </c>
      <c r="AP279" s="71">
        <v>0.28999999999999998</v>
      </c>
      <c r="AQ279" s="71">
        <v>0.94</v>
      </c>
      <c r="AR279" s="71">
        <v>1.403</v>
      </c>
      <c r="AV279" s="66">
        <v>40938</v>
      </c>
      <c r="AW279" s="71">
        <v>1.1879999999999999</v>
      </c>
      <c r="AX279" s="71">
        <v>1.847</v>
      </c>
      <c r="AY279" s="71">
        <v>2.0489999999999999</v>
      </c>
      <c r="AZ279" s="71">
        <v>2.6310000000000002</v>
      </c>
      <c r="BA279" s="71">
        <v>3.0150000000000001</v>
      </c>
      <c r="BB279" s="71">
        <v>3.62</v>
      </c>
      <c r="BC279" s="71">
        <v>5.0419999999999998</v>
      </c>
      <c r="BD279" s="71">
        <v>5.6790000000000003</v>
      </c>
      <c r="BG279" s="66">
        <v>40942</v>
      </c>
      <c r="BH279" s="71">
        <v>5.57</v>
      </c>
      <c r="BI279" s="71">
        <v>5.73</v>
      </c>
      <c r="BJ279" s="71">
        <v>5.9399999999999995</v>
      </c>
      <c r="BK279" s="71">
        <v>5.97</v>
      </c>
      <c r="BL279" s="71">
        <v>6</v>
      </c>
      <c r="BM279" s="71">
        <v>6.8760000000000003</v>
      </c>
      <c r="BN279" s="71">
        <v>8.2040000000000006</v>
      </c>
      <c r="BO279" s="71">
        <v>8.0790000000000006</v>
      </c>
      <c r="BR279" s="66">
        <v>41353</v>
      </c>
      <c r="BS279" s="71">
        <v>5.5</v>
      </c>
      <c r="BT279" s="71">
        <v>12.24</v>
      </c>
      <c r="BU279" s="71">
        <v>12.5</v>
      </c>
      <c r="BV279" s="71">
        <v>11.9</v>
      </c>
      <c r="BW279" s="71">
        <v>13.344999999999999</v>
      </c>
      <c r="BX279" s="71">
        <v>14.79</v>
      </c>
      <c r="BY279" s="71">
        <v>16.98</v>
      </c>
      <c r="BZ279" s="71">
        <v>16.600000000000001</v>
      </c>
      <c r="CJ279" s="66"/>
      <c r="CM279" s="66"/>
      <c r="CP279" s="66"/>
      <c r="CS279" s="66"/>
    </row>
    <row r="280" spans="2:97" ht="14.25" customHeight="1" x14ac:dyDescent="0.3">
      <c r="B280" s="70">
        <v>41387</v>
      </c>
      <c r="C280" s="67">
        <v>9.31</v>
      </c>
      <c r="D280" s="67">
        <v>11.01</v>
      </c>
      <c r="E280" s="67">
        <v>11.54</v>
      </c>
      <c r="F280" s="67">
        <v>11.93</v>
      </c>
      <c r="G280" s="67">
        <v>12.13</v>
      </c>
      <c r="H280" s="67">
        <v>12.55</v>
      </c>
      <c r="I280" s="67">
        <v>13.98</v>
      </c>
      <c r="J280" s="67">
        <v>15.41</v>
      </c>
      <c r="K280" s="67"/>
      <c r="L280" s="67"/>
      <c r="M280" s="66">
        <v>40931</v>
      </c>
      <c r="N280" s="71">
        <v>3.56E-2</v>
      </c>
      <c r="O280" s="71">
        <v>6.0999999999999999E-2</v>
      </c>
      <c r="P280" s="71">
        <v>0.1017</v>
      </c>
      <c r="Q280" s="71">
        <v>0.2344</v>
      </c>
      <c r="R280" s="71">
        <v>0.37690000000000001</v>
      </c>
      <c r="S280" s="71">
        <v>0.90580000000000005</v>
      </c>
      <c r="T280" s="71">
        <v>2.0510999999999999</v>
      </c>
      <c r="U280" s="71">
        <v>2.4355500000000001</v>
      </c>
      <c r="X280" s="66">
        <v>40931</v>
      </c>
      <c r="Y280" s="72">
        <v>0.14799999999999999</v>
      </c>
      <c r="Z280" s="72">
        <v>0.26500000000000001</v>
      </c>
      <c r="AA280" s="72">
        <v>0.44700000000000001</v>
      </c>
      <c r="AB280" s="72">
        <v>0.78100000000000003</v>
      </c>
      <c r="AC280" s="72">
        <v>1.0760000000000001</v>
      </c>
      <c r="AD280" s="72">
        <v>1.8900000000000001</v>
      </c>
      <c r="AE280" s="72">
        <v>3.1360000000000001</v>
      </c>
      <c r="AF280" s="72">
        <v>3.55</v>
      </c>
      <c r="AJ280" s="66">
        <v>41019</v>
      </c>
      <c r="AK280" s="71">
        <v>0.1</v>
      </c>
      <c r="AL280" s="71">
        <v>0.1</v>
      </c>
      <c r="AM280" s="71">
        <v>0.1</v>
      </c>
      <c r="AN280" s="71">
        <v>0.111</v>
      </c>
      <c r="AO280" s="71">
        <v>0.15</v>
      </c>
      <c r="AP280" s="71">
        <v>0.28299999999999997</v>
      </c>
      <c r="AQ280" s="71">
        <v>0.93899999999999995</v>
      </c>
      <c r="AR280" s="71">
        <v>1.415</v>
      </c>
      <c r="AV280" s="66">
        <v>40939</v>
      </c>
      <c r="AW280" s="71">
        <v>1.1100000000000001</v>
      </c>
      <c r="AX280" s="71">
        <v>1.847</v>
      </c>
      <c r="AY280" s="71">
        <v>2.0489999999999999</v>
      </c>
      <c r="AZ280" s="71">
        <v>2.609</v>
      </c>
      <c r="BA280" s="71">
        <v>3.0209999999999999</v>
      </c>
      <c r="BB280" s="71">
        <v>3.6269999999999998</v>
      </c>
      <c r="BC280" s="71">
        <v>4.9740000000000002</v>
      </c>
      <c r="BD280" s="71">
        <v>5.6239999999999997</v>
      </c>
      <c r="BG280" s="66">
        <v>40945</v>
      </c>
      <c r="BH280" s="71">
        <v>5.57</v>
      </c>
      <c r="BI280" s="71">
        <v>5.73</v>
      </c>
      <c r="BJ280" s="71">
        <v>5.9399999999999995</v>
      </c>
      <c r="BK280" s="71">
        <v>6.0054999999999996</v>
      </c>
      <c r="BL280" s="71">
        <v>6.0709999999999997</v>
      </c>
      <c r="BM280" s="71">
        <v>6.8760000000000003</v>
      </c>
      <c r="BN280" s="71">
        <v>8.2040000000000006</v>
      </c>
      <c r="BO280" s="71">
        <v>8.157</v>
      </c>
      <c r="BR280" s="66">
        <v>41354</v>
      </c>
      <c r="BS280" s="71">
        <v>5.5</v>
      </c>
      <c r="BT280" s="71">
        <v>12.74</v>
      </c>
      <c r="BU280" s="71">
        <v>12.5</v>
      </c>
      <c r="BV280" s="71">
        <v>11.9</v>
      </c>
      <c r="BW280" s="71">
        <v>13.344999999999999</v>
      </c>
      <c r="BX280" s="71">
        <v>14.79</v>
      </c>
      <c r="BY280" s="71">
        <v>16.98</v>
      </c>
      <c r="BZ280" s="71">
        <v>16.600000000000001</v>
      </c>
      <c r="CJ280" s="66"/>
      <c r="CM280" s="66"/>
      <c r="CP280" s="66"/>
      <c r="CS280" s="66"/>
    </row>
    <row r="281" spans="2:97" ht="14.25" customHeight="1" x14ac:dyDescent="0.3">
      <c r="B281" s="70">
        <v>41388</v>
      </c>
      <c r="C281" s="67">
        <v>9.31</v>
      </c>
      <c r="D281" s="67">
        <v>11.01</v>
      </c>
      <c r="E281" s="67">
        <v>11.54</v>
      </c>
      <c r="F281" s="67">
        <v>11.9</v>
      </c>
      <c r="G281" s="67">
        <v>12.05</v>
      </c>
      <c r="H281" s="67">
        <v>12.55</v>
      </c>
      <c r="I281" s="67">
        <v>13.95</v>
      </c>
      <c r="J281" s="67">
        <v>15.349999999999998</v>
      </c>
      <c r="K281" s="67"/>
      <c r="L281" s="67"/>
      <c r="M281" s="66">
        <v>40932</v>
      </c>
      <c r="N281" s="71">
        <v>3.56E-2</v>
      </c>
      <c r="O281" s="71">
        <v>6.6100000000000006E-2</v>
      </c>
      <c r="P281" s="71">
        <v>0.1017</v>
      </c>
      <c r="Q281" s="71">
        <v>0.23449999999999999</v>
      </c>
      <c r="R281" s="71">
        <v>0.37430000000000002</v>
      </c>
      <c r="S281" s="71">
        <v>0.89610000000000001</v>
      </c>
      <c r="T281" s="71">
        <v>2.06</v>
      </c>
      <c r="U281" s="71">
        <v>2.44</v>
      </c>
      <c r="X281" s="66">
        <v>40932</v>
      </c>
      <c r="Y281" s="72">
        <v>0.188</v>
      </c>
      <c r="Z281" s="72">
        <v>0.28299999999999997</v>
      </c>
      <c r="AA281" s="72">
        <v>0.44600000000000001</v>
      </c>
      <c r="AB281" s="72">
        <v>0.77100000000000002</v>
      </c>
      <c r="AC281" s="72">
        <v>1.083</v>
      </c>
      <c r="AD281" s="72">
        <v>1.8919999999999999</v>
      </c>
      <c r="AE281" s="72">
        <v>3.1560000000000001</v>
      </c>
      <c r="AF281" s="72">
        <v>3.5840000000000001</v>
      </c>
      <c r="AJ281" s="66">
        <v>41022</v>
      </c>
      <c r="AK281" s="71">
        <v>0.1</v>
      </c>
      <c r="AL281" s="71">
        <v>0.1</v>
      </c>
      <c r="AM281" s="71">
        <v>0.1</v>
      </c>
      <c r="AN281" s="71">
        <v>0.111</v>
      </c>
      <c r="AO281" s="71">
        <v>0.14199999999999999</v>
      </c>
      <c r="AP281" s="71">
        <v>0.26900000000000002</v>
      </c>
      <c r="AQ281" s="71">
        <v>0.92</v>
      </c>
      <c r="AR281" s="71">
        <v>1.395</v>
      </c>
      <c r="AV281" s="66">
        <v>40940</v>
      </c>
      <c r="AW281" s="71">
        <v>1.0309999999999999</v>
      </c>
      <c r="AX281" s="71">
        <v>1.847</v>
      </c>
      <c r="AY281" s="71">
        <v>2.0489999999999999</v>
      </c>
      <c r="AZ281" s="71">
        <v>2.4939999999999998</v>
      </c>
      <c r="BA281" s="71">
        <v>2.8970000000000002</v>
      </c>
      <c r="BB281" s="71">
        <v>3.5209999999999999</v>
      </c>
      <c r="BC281" s="71">
        <v>4.8499999999999996</v>
      </c>
      <c r="BD281" s="71">
        <v>5.508</v>
      </c>
      <c r="BG281" s="66">
        <v>40946</v>
      </c>
      <c r="BH281" s="71">
        <v>5.57</v>
      </c>
      <c r="BI281" s="71">
        <v>5.73</v>
      </c>
      <c r="BJ281" s="71">
        <v>5.9399999999999995</v>
      </c>
      <c r="BK281" s="71">
        <v>6.0164999999999997</v>
      </c>
      <c r="BL281" s="71">
        <v>6.093</v>
      </c>
      <c r="BM281" s="71">
        <v>6.8760000000000003</v>
      </c>
      <c r="BN281" s="71">
        <v>8.2040000000000006</v>
      </c>
      <c r="BO281" s="71">
        <v>8.1630000000000003</v>
      </c>
      <c r="BR281" s="66">
        <v>41355</v>
      </c>
      <c r="BS281" s="71">
        <v>5.5</v>
      </c>
      <c r="BT281" s="71">
        <v>12.74</v>
      </c>
      <c r="BU281" s="71">
        <v>12.5</v>
      </c>
      <c r="BV281" s="71">
        <v>11.9</v>
      </c>
      <c r="BW281" s="71">
        <v>13.344999999999999</v>
      </c>
      <c r="BX281" s="71">
        <v>14.79</v>
      </c>
      <c r="BY281" s="71">
        <v>16.98</v>
      </c>
      <c r="BZ281" s="71">
        <v>16.600000000000001</v>
      </c>
      <c r="CJ281" s="66"/>
      <c r="CM281" s="66"/>
      <c r="CP281" s="66"/>
      <c r="CS281" s="66"/>
    </row>
    <row r="282" spans="2:97" ht="14.25" customHeight="1" x14ac:dyDescent="0.3">
      <c r="B282" s="70">
        <v>41389</v>
      </c>
      <c r="C282" s="67">
        <v>9.31</v>
      </c>
      <c r="D282" s="67">
        <v>11.01</v>
      </c>
      <c r="E282" s="67">
        <v>11.54</v>
      </c>
      <c r="F282" s="67">
        <v>11.9</v>
      </c>
      <c r="G282" s="67">
        <v>12.05</v>
      </c>
      <c r="H282" s="67">
        <v>12.55</v>
      </c>
      <c r="I282" s="67">
        <v>13.95</v>
      </c>
      <c r="J282" s="67">
        <v>15.349999999999998</v>
      </c>
      <c r="K282" s="67"/>
      <c r="L282" s="67"/>
      <c r="M282" s="66">
        <v>40933</v>
      </c>
      <c r="N282" s="71">
        <v>3.56E-2</v>
      </c>
      <c r="O282" s="71">
        <v>6.0999999999999999E-2</v>
      </c>
      <c r="P282" s="71">
        <v>9.6699999999999994E-2</v>
      </c>
      <c r="Q282" s="71">
        <v>0.22259999999999999</v>
      </c>
      <c r="R282" s="71">
        <v>0.32140000000000002</v>
      </c>
      <c r="S282" s="71">
        <v>0.79239999999999999</v>
      </c>
      <c r="T282" s="71">
        <v>1.9946000000000002</v>
      </c>
      <c r="U282" s="71">
        <v>2.3872999999999998</v>
      </c>
      <c r="X282" s="66">
        <v>40933</v>
      </c>
      <c r="Y282" s="72">
        <v>0.17799999999999999</v>
      </c>
      <c r="Z282" s="72">
        <v>0.28999999999999998</v>
      </c>
      <c r="AA282" s="72">
        <v>0.442</v>
      </c>
      <c r="AB282" s="72">
        <v>0.73399999999999999</v>
      </c>
      <c r="AC282" s="72">
        <v>1.028</v>
      </c>
      <c r="AD282" s="72">
        <v>1.8540000000000001</v>
      </c>
      <c r="AE282" s="72">
        <v>3.1419999999999999</v>
      </c>
      <c r="AF282" s="72">
        <v>3.593</v>
      </c>
      <c r="AJ282" s="66">
        <v>41023</v>
      </c>
      <c r="AK282" s="71">
        <v>0.1</v>
      </c>
      <c r="AL282" s="71">
        <v>0.1</v>
      </c>
      <c r="AM282" s="71">
        <v>0.1</v>
      </c>
      <c r="AN282" s="71">
        <v>0.114</v>
      </c>
      <c r="AO282" s="71">
        <v>0.14699999999999999</v>
      </c>
      <c r="AP282" s="71">
        <v>0.27700000000000002</v>
      </c>
      <c r="AQ282" s="71">
        <v>0.93300000000000005</v>
      </c>
      <c r="AR282" s="71">
        <v>1.4039999999999999</v>
      </c>
      <c r="AV282" s="66">
        <v>40941</v>
      </c>
      <c r="AW282" s="71">
        <v>0.999</v>
      </c>
      <c r="AX282" s="71">
        <v>1.847</v>
      </c>
      <c r="AY282" s="71">
        <v>2.0489999999999999</v>
      </c>
      <c r="AZ282" s="71">
        <v>2.4990000000000001</v>
      </c>
      <c r="BA282" s="71">
        <v>2.9569999999999999</v>
      </c>
      <c r="BB282" s="71">
        <v>3.573</v>
      </c>
      <c r="BC282" s="71">
        <v>4.9320000000000004</v>
      </c>
      <c r="BD282" s="71">
        <v>5.5670000000000002</v>
      </c>
      <c r="BG282" s="66">
        <v>40947</v>
      </c>
      <c r="BH282" s="71">
        <v>5.57</v>
      </c>
      <c r="BI282" s="71">
        <v>5.73</v>
      </c>
      <c r="BJ282" s="71">
        <v>5.9399999999999995</v>
      </c>
      <c r="BK282" s="71">
        <v>6.0350000000000001</v>
      </c>
      <c r="BL282" s="71">
        <v>6.13</v>
      </c>
      <c r="BM282" s="71">
        <v>6.8760000000000003</v>
      </c>
      <c r="BN282" s="71">
        <v>8.2040000000000006</v>
      </c>
      <c r="BO282" s="71">
        <v>8.2170000000000005</v>
      </c>
      <c r="BR282" s="66">
        <v>41358</v>
      </c>
      <c r="BS282" s="71">
        <v>5.5</v>
      </c>
      <c r="BT282" s="71">
        <v>12.74</v>
      </c>
      <c r="BU282" s="71">
        <v>12.5</v>
      </c>
      <c r="BV282" s="71">
        <v>11.9</v>
      </c>
      <c r="BW282" s="71">
        <v>13.344999999999999</v>
      </c>
      <c r="BX282" s="71">
        <v>14.79</v>
      </c>
      <c r="BY282" s="71">
        <v>16.98</v>
      </c>
      <c r="BZ282" s="71">
        <v>16.600000000000001</v>
      </c>
      <c r="CJ282" s="66"/>
      <c r="CM282" s="66"/>
      <c r="CP282" s="66"/>
      <c r="CS282" s="66"/>
    </row>
    <row r="283" spans="2:97" ht="14.25" customHeight="1" x14ac:dyDescent="0.3">
      <c r="B283" s="70">
        <v>41393</v>
      </c>
      <c r="C283" s="67">
        <v>9.31</v>
      </c>
      <c r="D283" s="67">
        <v>11.01</v>
      </c>
      <c r="E283" s="67">
        <v>11.54</v>
      </c>
      <c r="F283" s="67">
        <v>11.9</v>
      </c>
      <c r="G283" s="67">
        <v>12.05</v>
      </c>
      <c r="H283" s="67">
        <v>12.55</v>
      </c>
      <c r="I283" s="67">
        <v>13.95</v>
      </c>
      <c r="J283" s="67">
        <v>15.349999999999998</v>
      </c>
      <c r="K283" s="67"/>
      <c r="L283" s="67"/>
      <c r="M283" s="66">
        <v>40934</v>
      </c>
      <c r="N283" s="71">
        <v>4.58E-2</v>
      </c>
      <c r="O283" s="71">
        <v>7.1199999999999999E-2</v>
      </c>
      <c r="P283" s="71">
        <v>0.1017</v>
      </c>
      <c r="Q283" s="71">
        <v>0.21079999999999999</v>
      </c>
      <c r="R283" s="71">
        <v>0.3029</v>
      </c>
      <c r="S283" s="71">
        <v>0.77129999999999999</v>
      </c>
      <c r="T283" s="71">
        <v>1.9313</v>
      </c>
      <c r="U283" s="71">
        <v>2.3356500000000002</v>
      </c>
      <c r="X283" s="66">
        <v>40934</v>
      </c>
      <c r="Y283" s="72">
        <v>0.16</v>
      </c>
      <c r="Z283" s="72">
        <v>0.27</v>
      </c>
      <c r="AA283" s="72">
        <v>0.443</v>
      </c>
      <c r="AB283" s="72">
        <v>0.71099999999999997</v>
      </c>
      <c r="AC283" s="72">
        <v>1.004</v>
      </c>
      <c r="AD283" s="72">
        <v>1.827</v>
      </c>
      <c r="AE283" s="72">
        <v>3.0910000000000002</v>
      </c>
      <c r="AF283" s="72">
        <v>3.5720000000000001</v>
      </c>
      <c r="AJ283" s="66">
        <v>41024</v>
      </c>
      <c r="AK283" s="71">
        <v>0.1</v>
      </c>
      <c r="AL283" s="71">
        <v>0.1</v>
      </c>
      <c r="AM283" s="71">
        <v>0.1</v>
      </c>
      <c r="AN283" s="71">
        <v>0.112</v>
      </c>
      <c r="AO283" s="71">
        <v>0.14099999999999999</v>
      </c>
      <c r="AP283" s="71">
        <v>0.27600000000000002</v>
      </c>
      <c r="AQ283" s="71">
        <v>0.92300000000000004</v>
      </c>
      <c r="AR283" s="71">
        <v>1.3940000000000001</v>
      </c>
      <c r="AV283" s="66">
        <v>40942</v>
      </c>
      <c r="AW283" s="71">
        <v>0.93899999999999995</v>
      </c>
      <c r="AX283" s="71">
        <v>1.847</v>
      </c>
      <c r="AY283" s="71">
        <v>2.0489999999999999</v>
      </c>
      <c r="AZ283" s="71">
        <v>2.5840000000000001</v>
      </c>
      <c r="BA283" s="71">
        <v>3.036</v>
      </c>
      <c r="BB283" s="71">
        <v>3.6539999999999999</v>
      </c>
      <c r="BC283" s="71">
        <v>4.9879999999999995</v>
      </c>
      <c r="BD283" s="71">
        <v>5.6109999999999998</v>
      </c>
      <c r="BG283" s="66">
        <v>40948</v>
      </c>
      <c r="BH283" s="71">
        <v>5.57</v>
      </c>
      <c r="BI283" s="71">
        <v>5.73</v>
      </c>
      <c r="BJ283" s="71">
        <v>5.9399999999999995</v>
      </c>
      <c r="BK283" s="71">
        <v>6.0519999999999996</v>
      </c>
      <c r="BL283" s="71">
        <v>6.1639999999999997</v>
      </c>
      <c r="BM283" s="71">
        <v>6.8760000000000003</v>
      </c>
      <c r="BN283" s="71">
        <v>8.2040000000000006</v>
      </c>
      <c r="BO283" s="71">
        <v>8.2650000000000006</v>
      </c>
      <c r="BR283" s="66">
        <v>41359</v>
      </c>
      <c r="BS283" s="71">
        <v>5.5</v>
      </c>
      <c r="BT283" s="71">
        <v>12.74</v>
      </c>
      <c r="BU283" s="71">
        <v>12.5</v>
      </c>
      <c r="BV283" s="71">
        <v>11.9</v>
      </c>
      <c r="BW283" s="71">
        <v>13.344999999999999</v>
      </c>
      <c r="BX283" s="71">
        <v>14.79</v>
      </c>
      <c r="BY283" s="71">
        <v>16.98</v>
      </c>
      <c r="BZ283" s="71">
        <v>16.600000000000001</v>
      </c>
      <c r="CJ283" s="66"/>
      <c r="CM283" s="66"/>
      <c r="CP283" s="66"/>
      <c r="CS283" s="66"/>
    </row>
    <row r="284" spans="2:97" ht="14.25" customHeight="1" x14ac:dyDescent="0.3">
      <c r="B284" s="70">
        <v>41394</v>
      </c>
      <c r="C284" s="67">
        <v>9.31</v>
      </c>
      <c r="D284" s="67">
        <v>11.01</v>
      </c>
      <c r="E284" s="67">
        <v>11.54</v>
      </c>
      <c r="F284" s="67">
        <v>11.9</v>
      </c>
      <c r="G284" s="67">
        <v>12.05</v>
      </c>
      <c r="H284" s="67">
        <v>12.55</v>
      </c>
      <c r="I284" s="67">
        <v>13.95</v>
      </c>
      <c r="J284" s="67">
        <v>15.349999999999998</v>
      </c>
      <c r="K284" s="67"/>
      <c r="L284" s="67"/>
      <c r="M284" s="66">
        <v>40935</v>
      </c>
      <c r="N284" s="71">
        <v>5.0799999999999998E-2</v>
      </c>
      <c r="O284" s="71">
        <v>7.6300000000000007E-2</v>
      </c>
      <c r="P284" s="71">
        <v>0.10680000000000001</v>
      </c>
      <c r="Q284" s="71">
        <v>0.21079999999999999</v>
      </c>
      <c r="R284" s="71">
        <v>0.30309999999999998</v>
      </c>
      <c r="S284" s="71">
        <v>0.749</v>
      </c>
      <c r="T284" s="71">
        <v>1.891</v>
      </c>
      <c r="U284" s="71">
        <v>2.3005</v>
      </c>
      <c r="X284" s="66">
        <v>40935</v>
      </c>
      <c r="Y284" s="72">
        <v>0.16600000000000001</v>
      </c>
      <c r="Z284" s="72">
        <v>0.25800000000000001</v>
      </c>
      <c r="AA284" s="72">
        <v>0.46</v>
      </c>
      <c r="AB284" s="72">
        <v>0.745</v>
      </c>
      <c r="AC284" s="72">
        <v>1.012</v>
      </c>
      <c r="AD284" s="72">
        <v>1.7850000000000001</v>
      </c>
      <c r="AE284" s="72">
        <v>3.0259999999999998</v>
      </c>
      <c r="AF284" s="72">
        <v>3.492</v>
      </c>
      <c r="AJ284" s="66">
        <v>41025</v>
      </c>
      <c r="AK284" s="71">
        <v>0.1</v>
      </c>
      <c r="AL284" s="71">
        <v>0.1</v>
      </c>
      <c r="AM284" s="71">
        <v>0.1</v>
      </c>
      <c r="AN284" s="71">
        <v>0.114</v>
      </c>
      <c r="AO284" s="71">
        <v>0.14199999999999999</v>
      </c>
      <c r="AP284" s="71">
        <v>0.27900000000000003</v>
      </c>
      <c r="AQ284" s="71">
        <v>0.91700000000000004</v>
      </c>
      <c r="AR284" s="71">
        <v>1.3839999999999999</v>
      </c>
      <c r="AV284" s="66">
        <v>40945</v>
      </c>
      <c r="AW284" s="71">
        <v>0.877</v>
      </c>
      <c r="AX284" s="71">
        <v>1.847</v>
      </c>
      <c r="AY284" s="71">
        <v>2.0489999999999999</v>
      </c>
      <c r="AZ284" s="71">
        <v>2.5760000000000001</v>
      </c>
      <c r="BA284" s="71">
        <v>3.05</v>
      </c>
      <c r="BB284" s="71">
        <v>3.6890000000000001</v>
      </c>
      <c r="BC284" s="71">
        <v>5.0209999999999999</v>
      </c>
      <c r="BD284" s="71">
        <v>5.665</v>
      </c>
      <c r="BG284" s="66">
        <v>40949</v>
      </c>
      <c r="BH284" s="71">
        <v>5.58</v>
      </c>
      <c r="BI284" s="71">
        <v>5.74</v>
      </c>
      <c r="BJ284" s="71">
        <v>5.96</v>
      </c>
      <c r="BK284" s="71">
        <v>6.0715000000000003</v>
      </c>
      <c r="BL284" s="71">
        <v>6.1829999999999998</v>
      </c>
      <c r="BM284" s="71">
        <v>6.8760000000000003</v>
      </c>
      <c r="BN284" s="71">
        <v>8.2040000000000006</v>
      </c>
      <c r="BO284" s="71">
        <v>8.3079999999999998</v>
      </c>
      <c r="BR284" s="66">
        <v>41360</v>
      </c>
      <c r="BS284" s="71">
        <v>5.5</v>
      </c>
      <c r="BT284" s="71">
        <v>12.74</v>
      </c>
      <c r="BU284" s="71">
        <v>12.5</v>
      </c>
      <c r="BV284" s="71">
        <v>11.9</v>
      </c>
      <c r="BW284" s="71">
        <v>13.344999999999999</v>
      </c>
      <c r="BX284" s="71">
        <v>14.79</v>
      </c>
      <c r="BY284" s="71">
        <v>16.98</v>
      </c>
      <c r="BZ284" s="71">
        <v>16.600000000000001</v>
      </c>
      <c r="CJ284" s="66"/>
      <c r="CM284" s="66"/>
      <c r="CP284" s="66"/>
      <c r="CS284" s="66"/>
    </row>
    <row r="285" spans="2:97" ht="14.25" customHeight="1" x14ac:dyDescent="0.3">
      <c r="B285" s="70">
        <v>41395</v>
      </c>
      <c r="C285" s="67">
        <v>9.31</v>
      </c>
      <c r="D285" s="67">
        <v>11.01</v>
      </c>
      <c r="E285" s="67">
        <v>11.54</v>
      </c>
      <c r="F285" s="67">
        <v>11.9</v>
      </c>
      <c r="G285" s="67">
        <v>12.05</v>
      </c>
      <c r="H285" s="67">
        <v>12.55</v>
      </c>
      <c r="I285" s="67">
        <v>13.95</v>
      </c>
      <c r="J285" s="67">
        <v>15.349999999999998</v>
      </c>
      <c r="K285" s="67"/>
      <c r="L285" s="67"/>
      <c r="M285" s="66">
        <v>40938</v>
      </c>
      <c r="N285" s="71">
        <v>4.58E-2</v>
      </c>
      <c r="O285" s="71">
        <v>7.6300000000000007E-2</v>
      </c>
      <c r="P285" s="71">
        <v>0.1119</v>
      </c>
      <c r="Q285" s="71">
        <v>0.21079999999999999</v>
      </c>
      <c r="R285" s="71">
        <v>0.30309999999999998</v>
      </c>
      <c r="S285" s="71">
        <v>0.73629999999999995</v>
      </c>
      <c r="T285" s="71">
        <v>1.8439000000000001</v>
      </c>
      <c r="U285" s="71">
        <v>2.2419500000000001</v>
      </c>
      <c r="X285" s="66">
        <v>40938</v>
      </c>
      <c r="Y285" s="72">
        <v>0.16800000000000001</v>
      </c>
      <c r="Z285" s="72">
        <v>0.23200000000000001</v>
      </c>
      <c r="AA285" s="72">
        <v>0.42199999999999999</v>
      </c>
      <c r="AB285" s="72">
        <v>0.77300000000000002</v>
      </c>
      <c r="AC285" s="72">
        <v>1.02</v>
      </c>
      <c r="AD285" s="72">
        <v>1.7789999999999999</v>
      </c>
      <c r="AE285" s="72">
        <v>3.0209999999999999</v>
      </c>
      <c r="AF285" s="72">
        <v>3.4849999999999999</v>
      </c>
      <c r="AJ285" s="66">
        <v>41026</v>
      </c>
      <c r="AK285" s="71">
        <v>0.1</v>
      </c>
      <c r="AL285" s="71">
        <v>0.1</v>
      </c>
      <c r="AM285" s="71">
        <v>0.1</v>
      </c>
      <c r="AN285" s="71">
        <v>0.111</v>
      </c>
      <c r="AO285" s="71">
        <v>0.13100000000000001</v>
      </c>
      <c r="AP285" s="71">
        <v>0.26300000000000001</v>
      </c>
      <c r="AQ285" s="71">
        <v>0.89700000000000002</v>
      </c>
      <c r="AR285" s="71">
        <v>1.367</v>
      </c>
      <c r="AV285" s="66">
        <v>40946</v>
      </c>
      <c r="AW285" s="71">
        <v>0.81299999999999994</v>
      </c>
      <c r="AX285" s="71">
        <v>1.847</v>
      </c>
      <c r="AY285" s="71">
        <v>2.0489999999999999</v>
      </c>
      <c r="AZ285" s="71">
        <v>2.621</v>
      </c>
      <c r="BA285" s="71">
        <v>3.0720000000000001</v>
      </c>
      <c r="BB285" s="71">
        <v>3.7130000000000001</v>
      </c>
      <c r="BC285" s="71">
        <v>5.0679999999999996</v>
      </c>
      <c r="BD285" s="71">
        <v>5.7210000000000001</v>
      </c>
      <c r="BG285" s="66">
        <v>40952</v>
      </c>
      <c r="BH285" s="71">
        <v>5.58</v>
      </c>
      <c r="BI285" s="71">
        <v>5.74</v>
      </c>
      <c r="BJ285" s="71">
        <v>5.96</v>
      </c>
      <c r="BK285" s="71">
        <v>6.0419999999999998</v>
      </c>
      <c r="BL285" s="71">
        <v>6.1239999999999997</v>
      </c>
      <c r="BM285" s="71">
        <v>6.8760000000000003</v>
      </c>
      <c r="BN285" s="71">
        <v>8.2040000000000006</v>
      </c>
      <c r="BO285" s="71">
        <v>8.2439999999999998</v>
      </c>
      <c r="BR285" s="66">
        <v>41361</v>
      </c>
      <c r="BS285" s="71">
        <v>5.5</v>
      </c>
      <c r="BT285" s="71">
        <v>12.74</v>
      </c>
      <c r="BU285" s="71">
        <v>12.5</v>
      </c>
      <c r="BV285" s="71">
        <v>11.9</v>
      </c>
      <c r="BW285" s="71">
        <v>13.344999999999999</v>
      </c>
      <c r="BX285" s="71">
        <v>14.79</v>
      </c>
      <c r="BY285" s="71">
        <v>16.98</v>
      </c>
      <c r="BZ285" s="71">
        <v>16.600000000000001</v>
      </c>
      <c r="CJ285" s="66"/>
      <c r="CM285" s="66"/>
      <c r="CP285" s="66"/>
      <c r="CS285" s="66"/>
    </row>
    <row r="286" spans="2:97" ht="14.25" customHeight="1" x14ac:dyDescent="0.3">
      <c r="B286" s="70">
        <v>41397</v>
      </c>
      <c r="C286" s="67">
        <v>9.31</v>
      </c>
      <c r="D286" s="67">
        <v>11.04</v>
      </c>
      <c r="E286" s="67">
        <v>11.54</v>
      </c>
      <c r="F286" s="67">
        <v>11.9</v>
      </c>
      <c r="G286" s="67">
        <v>12.05</v>
      </c>
      <c r="H286" s="67">
        <v>12.55</v>
      </c>
      <c r="I286" s="67">
        <v>13.95</v>
      </c>
      <c r="J286" s="67">
        <v>15.349999999999998</v>
      </c>
      <c r="K286" s="67"/>
      <c r="L286" s="67"/>
      <c r="M286" s="66">
        <v>40939</v>
      </c>
      <c r="N286" s="71">
        <v>5.0799999999999998E-2</v>
      </c>
      <c r="O286" s="71">
        <v>7.6300000000000007E-2</v>
      </c>
      <c r="P286" s="71">
        <v>0.1119</v>
      </c>
      <c r="Q286" s="71">
        <v>0.2147</v>
      </c>
      <c r="R286" s="71">
        <v>0.29249999999999998</v>
      </c>
      <c r="S286" s="71">
        <v>0.70450000000000002</v>
      </c>
      <c r="T286" s="71">
        <v>1.7970999999999999</v>
      </c>
      <c r="U286" s="71">
        <v>2.1935500000000001</v>
      </c>
      <c r="X286" s="66">
        <v>40939</v>
      </c>
      <c r="Y286" s="72">
        <v>0.14799999999999999</v>
      </c>
      <c r="Z286" s="72">
        <v>0.23400000000000001</v>
      </c>
      <c r="AA286" s="72">
        <v>0.42299999999999999</v>
      </c>
      <c r="AB286" s="72">
        <v>0.751</v>
      </c>
      <c r="AC286" s="72">
        <v>0.999</v>
      </c>
      <c r="AD286" s="72">
        <v>1.7810000000000001</v>
      </c>
      <c r="AE286" s="72">
        <v>3.044</v>
      </c>
      <c r="AF286" s="72">
        <v>3.496</v>
      </c>
      <c r="AJ286" s="66">
        <v>41029</v>
      </c>
      <c r="AK286" s="71">
        <v>0.1</v>
      </c>
      <c r="AL286" s="71">
        <v>0.1</v>
      </c>
      <c r="AM286" s="71">
        <v>0.1</v>
      </c>
      <c r="AN286" s="71">
        <v>0.108</v>
      </c>
      <c r="AO286" s="71">
        <v>0.13100000000000001</v>
      </c>
      <c r="AP286" s="71">
        <v>0.26300000000000001</v>
      </c>
      <c r="AQ286" s="71">
        <v>0.89700000000000002</v>
      </c>
      <c r="AR286" s="71">
        <v>1.367</v>
      </c>
      <c r="AV286" s="66">
        <v>40947</v>
      </c>
      <c r="AW286" s="71">
        <v>0.876</v>
      </c>
      <c r="AX286" s="71">
        <v>1.847</v>
      </c>
      <c r="AY286" s="71">
        <v>2.0489999999999999</v>
      </c>
      <c r="AZ286" s="71">
        <v>2.7</v>
      </c>
      <c r="BA286" s="71">
        <v>3.1429999999999998</v>
      </c>
      <c r="BB286" s="71">
        <v>3.8369999999999997</v>
      </c>
      <c r="BC286" s="71">
        <v>5.22</v>
      </c>
      <c r="BD286" s="71">
        <v>5.82</v>
      </c>
      <c r="BG286" s="66">
        <v>40953</v>
      </c>
      <c r="BH286" s="71">
        <v>5.58</v>
      </c>
      <c r="BI286" s="71">
        <v>5.74</v>
      </c>
      <c r="BJ286" s="71">
        <v>5.96</v>
      </c>
      <c r="BK286" s="71">
        <v>6.0615000000000006</v>
      </c>
      <c r="BL286" s="71">
        <v>6.1630000000000003</v>
      </c>
      <c r="BM286" s="71">
        <v>6.8760000000000003</v>
      </c>
      <c r="BN286" s="71">
        <v>8.2040000000000006</v>
      </c>
      <c r="BO286" s="71">
        <v>8.2740000000000009</v>
      </c>
      <c r="BR286" s="66">
        <v>41362</v>
      </c>
      <c r="BS286" s="71">
        <v>5.5</v>
      </c>
      <c r="BT286" s="71">
        <v>12.74</v>
      </c>
      <c r="BU286" s="71">
        <v>12.5</v>
      </c>
      <c r="BV286" s="71">
        <v>11.9</v>
      </c>
      <c r="BW286" s="71">
        <v>13.344999999999999</v>
      </c>
      <c r="BX286" s="71">
        <v>14.79</v>
      </c>
      <c r="BY286" s="71">
        <v>16.98</v>
      </c>
      <c r="BZ286" s="71">
        <v>16.600000000000001</v>
      </c>
      <c r="CJ286" s="66"/>
      <c r="CM286" s="66"/>
      <c r="CP286" s="66"/>
      <c r="CS286" s="66"/>
    </row>
    <row r="287" spans="2:97" ht="14.25" customHeight="1" x14ac:dyDescent="0.3">
      <c r="B287" s="70">
        <v>41401</v>
      </c>
      <c r="C287" s="67">
        <v>9.31</v>
      </c>
      <c r="D287" s="67">
        <v>11.04</v>
      </c>
      <c r="E287" s="67">
        <v>11.54</v>
      </c>
      <c r="F287" s="67">
        <v>11.9</v>
      </c>
      <c r="G287" s="67">
        <v>12.05</v>
      </c>
      <c r="H287" s="67">
        <v>12.55</v>
      </c>
      <c r="I287" s="67">
        <v>13.95</v>
      </c>
      <c r="J287" s="67">
        <v>15.349999999999998</v>
      </c>
      <c r="K287" s="67"/>
      <c r="L287" s="67"/>
      <c r="M287" s="66">
        <v>40940</v>
      </c>
      <c r="N287" s="71">
        <v>5.5899999999999998E-2</v>
      </c>
      <c r="O287" s="71">
        <v>8.6499999999999994E-2</v>
      </c>
      <c r="P287" s="71">
        <v>0.11700000000000001</v>
      </c>
      <c r="Q287" s="71">
        <v>0.2225</v>
      </c>
      <c r="R287" s="71">
        <v>0.2979</v>
      </c>
      <c r="S287" s="71">
        <v>0.7218</v>
      </c>
      <c r="T287" s="71">
        <v>1.8265</v>
      </c>
      <c r="U287" s="71">
        <v>2.2382499999999999</v>
      </c>
      <c r="X287" s="66">
        <v>40940</v>
      </c>
      <c r="Y287" s="72">
        <v>0.15</v>
      </c>
      <c r="Z287" s="72">
        <v>0.224</v>
      </c>
      <c r="AA287" s="72">
        <v>0.40799999999999997</v>
      </c>
      <c r="AB287" s="72">
        <v>0.73299999999999998</v>
      </c>
      <c r="AC287" s="72">
        <v>0.96599999999999997</v>
      </c>
      <c r="AD287" s="72">
        <v>1.766</v>
      </c>
      <c r="AE287" s="72">
        <v>3.028</v>
      </c>
      <c r="AF287" s="72">
        <v>3.4779999999999998</v>
      </c>
      <c r="AJ287" s="66">
        <v>41031</v>
      </c>
      <c r="AK287" s="71">
        <v>0.1</v>
      </c>
      <c r="AL287" s="71">
        <v>0.1</v>
      </c>
      <c r="AM287" s="71">
        <v>0.1</v>
      </c>
      <c r="AN287" s="71">
        <v>0.113</v>
      </c>
      <c r="AO287" s="71">
        <v>0.126</v>
      </c>
      <c r="AP287" s="71">
        <v>0.27</v>
      </c>
      <c r="AQ287" s="71">
        <v>0.89200000000000002</v>
      </c>
      <c r="AR287" s="71">
        <v>1.3519999999999999</v>
      </c>
      <c r="AV287" s="66">
        <v>40948</v>
      </c>
      <c r="AW287" s="71">
        <v>0.78</v>
      </c>
      <c r="AX287" s="71">
        <v>1.847</v>
      </c>
      <c r="AY287" s="71">
        <v>2.0489999999999999</v>
      </c>
      <c r="AZ287" s="71">
        <v>2.6459999999999999</v>
      </c>
      <c r="BA287" s="71">
        <v>3.0750000000000002</v>
      </c>
      <c r="BB287" s="71">
        <v>3.7549999999999999</v>
      </c>
      <c r="BC287" s="71">
        <v>5.1779999999999999</v>
      </c>
      <c r="BD287" s="71">
        <v>5.7709999999999999</v>
      </c>
      <c r="BG287" s="66">
        <v>40954</v>
      </c>
      <c r="BH287" s="71">
        <v>5.58</v>
      </c>
      <c r="BI287" s="71">
        <v>5.74</v>
      </c>
      <c r="BJ287" s="71">
        <v>5.96</v>
      </c>
      <c r="BK287" s="71">
        <v>6.0634999999999994</v>
      </c>
      <c r="BL287" s="71">
        <v>6.1669999999999998</v>
      </c>
      <c r="BM287" s="71">
        <v>6.8760000000000003</v>
      </c>
      <c r="BN287" s="71">
        <v>8.2040000000000006</v>
      </c>
      <c r="BO287" s="71">
        <v>8.2609999999999992</v>
      </c>
      <c r="BR287" s="66">
        <v>41365</v>
      </c>
      <c r="BS287" s="71">
        <v>5.5</v>
      </c>
      <c r="BT287" s="71">
        <v>12.74</v>
      </c>
      <c r="BU287" s="71">
        <v>12.5</v>
      </c>
      <c r="BV287" s="71">
        <v>11.9</v>
      </c>
      <c r="BW287" s="71">
        <v>13.344999999999999</v>
      </c>
      <c r="BX287" s="71">
        <v>14.79</v>
      </c>
      <c r="BY287" s="71">
        <v>16.98</v>
      </c>
      <c r="BZ287" s="71">
        <v>16.600000000000001</v>
      </c>
      <c r="CJ287" s="66"/>
      <c r="CM287" s="66"/>
      <c r="CP287" s="66"/>
      <c r="CS287" s="66"/>
    </row>
    <row r="288" spans="2:97" ht="14.25" customHeight="1" x14ac:dyDescent="0.3">
      <c r="B288" s="70">
        <v>41403</v>
      </c>
      <c r="C288" s="67">
        <v>9.31</v>
      </c>
      <c r="D288" s="67">
        <v>11.04</v>
      </c>
      <c r="E288" s="67">
        <v>11.54</v>
      </c>
      <c r="F288" s="67">
        <v>11.9</v>
      </c>
      <c r="G288" s="67">
        <v>12.95</v>
      </c>
      <c r="H288" s="67">
        <v>13.5</v>
      </c>
      <c r="I288" s="67">
        <v>13.95</v>
      </c>
      <c r="J288" s="67">
        <v>14.399999999999999</v>
      </c>
      <c r="K288" s="67"/>
      <c r="L288" s="67"/>
      <c r="M288" s="66">
        <v>40941</v>
      </c>
      <c r="N288" s="71">
        <v>7.6300000000000007E-2</v>
      </c>
      <c r="O288" s="71">
        <v>9.1499999999999998E-2</v>
      </c>
      <c r="P288" s="71">
        <v>0.12720000000000001</v>
      </c>
      <c r="Q288" s="71">
        <v>0.2225</v>
      </c>
      <c r="R288" s="71">
        <v>0.2979</v>
      </c>
      <c r="S288" s="71">
        <v>0.70750000000000002</v>
      </c>
      <c r="T288" s="71">
        <v>1.8212000000000002</v>
      </c>
      <c r="U288" s="71">
        <v>2.2305999999999999</v>
      </c>
      <c r="X288" s="66">
        <v>40941</v>
      </c>
      <c r="Y288" s="72">
        <v>0.13</v>
      </c>
      <c r="Z288" s="72">
        <v>0.22</v>
      </c>
      <c r="AA288" s="72">
        <v>0.38800000000000001</v>
      </c>
      <c r="AB288" s="72">
        <v>0.60399999999999998</v>
      </c>
      <c r="AC288" s="72">
        <v>0.78900000000000003</v>
      </c>
      <c r="AD288" s="72">
        <v>1.641</v>
      </c>
      <c r="AE288" s="72">
        <v>2.8919999999999999</v>
      </c>
      <c r="AF288" s="72">
        <v>3.363</v>
      </c>
      <c r="AJ288" s="66">
        <v>41032</v>
      </c>
      <c r="AK288" s="71">
        <v>0.1</v>
      </c>
      <c r="AL288" s="71">
        <v>0.1</v>
      </c>
      <c r="AM288" s="71">
        <v>0.1</v>
      </c>
      <c r="AN288" s="71">
        <v>0.113</v>
      </c>
      <c r="AO288" s="71">
        <v>0.126</v>
      </c>
      <c r="AP288" s="71">
        <v>0.27</v>
      </c>
      <c r="AQ288" s="71">
        <v>0.89200000000000002</v>
      </c>
      <c r="AR288" s="71">
        <v>1.3519999999999999</v>
      </c>
      <c r="AV288" s="66">
        <v>40949</v>
      </c>
      <c r="AW288" s="71">
        <v>0.68300000000000005</v>
      </c>
      <c r="AX288" s="71">
        <v>1.847</v>
      </c>
      <c r="AY288" s="71">
        <v>2.0489999999999999</v>
      </c>
      <c r="AZ288" s="71">
        <v>2.8460000000000001</v>
      </c>
      <c r="BA288" s="71">
        <v>3.3</v>
      </c>
      <c r="BB288" s="71">
        <v>3.9239999999999999</v>
      </c>
      <c r="BC288" s="71">
        <v>5.3029999999999999</v>
      </c>
      <c r="BD288" s="71">
        <v>5.8609999999999998</v>
      </c>
      <c r="BG288" s="66">
        <v>40955</v>
      </c>
      <c r="BH288" s="71">
        <v>5.58</v>
      </c>
      <c r="BI288" s="71">
        <v>5.74</v>
      </c>
      <c r="BJ288" s="71">
        <v>5.96</v>
      </c>
      <c r="BK288" s="71">
        <v>6.0649999999999995</v>
      </c>
      <c r="BL288" s="71">
        <v>6.17</v>
      </c>
      <c r="BM288" s="71">
        <v>6.8760000000000003</v>
      </c>
      <c r="BN288" s="71">
        <v>8.2040000000000006</v>
      </c>
      <c r="BO288" s="71">
        <v>8.2859999999999996</v>
      </c>
      <c r="BR288" s="66">
        <v>41366</v>
      </c>
      <c r="BS288" s="71">
        <v>5.5</v>
      </c>
      <c r="BT288" s="71">
        <v>12.74</v>
      </c>
      <c r="BU288" s="71">
        <v>12.5</v>
      </c>
      <c r="BV288" s="71">
        <v>11.9</v>
      </c>
      <c r="BW288" s="71">
        <v>13.344999999999999</v>
      </c>
      <c r="BX288" s="71">
        <v>14.79</v>
      </c>
      <c r="BY288" s="71">
        <v>16.98</v>
      </c>
      <c r="BZ288" s="71">
        <v>16.600000000000001</v>
      </c>
      <c r="CJ288" s="66"/>
      <c r="CM288" s="66"/>
      <c r="CP288" s="66"/>
      <c r="CS288" s="66"/>
    </row>
    <row r="289" spans="2:97" ht="14.25" customHeight="1" x14ac:dyDescent="0.3">
      <c r="B289" s="70">
        <v>41404</v>
      </c>
      <c r="C289" s="67">
        <v>9.31</v>
      </c>
      <c r="D289" s="67">
        <v>11.04</v>
      </c>
      <c r="E289" s="67">
        <v>11.54</v>
      </c>
      <c r="F289" s="67">
        <v>11.9</v>
      </c>
      <c r="G289" s="67">
        <v>12.95</v>
      </c>
      <c r="H289" s="67">
        <v>13.5</v>
      </c>
      <c r="I289" s="67">
        <v>13.95</v>
      </c>
      <c r="J289" s="67">
        <v>14.399999999999999</v>
      </c>
      <c r="K289" s="67"/>
      <c r="L289" s="67"/>
      <c r="M289" s="66">
        <v>40942</v>
      </c>
      <c r="N289" s="71">
        <v>7.1199999999999999E-2</v>
      </c>
      <c r="O289" s="71">
        <v>9.1499999999999998E-2</v>
      </c>
      <c r="P289" s="71">
        <v>0.1221</v>
      </c>
      <c r="Q289" s="71">
        <v>0.23019999999999999</v>
      </c>
      <c r="R289" s="71">
        <v>0.31950000000000001</v>
      </c>
      <c r="S289" s="71">
        <v>0.76770000000000005</v>
      </c>
      <c r="T289" s="71">
        <v>1.9224000000000001</v>
      </c>
      <c r="U289" s="71">
        <v>2.3411999999999997</v>
      </c>
      <c r="X289" s="66">
        <v>40942</v>
      </c>
      <c r="Y289" s="72">
        <v>0.124</v>
      </c>
      <c r="Z289" s="72">
        <v>0.218</v>
      </c>
      <c r="AA289" s="72">
        <v>0.39700000000000002</v>
      </c>
      <c r="AB289" s="72">
        <v>0.55500000000000005</v>
      </c>
      <c r="AC289" s="72">
        <v>0.77900000000000003</v>
      </c>
      <c r="AD289" s="72">
        <v>1.6099999999999999</v>
      </c>
      <c r="AE289" s="72">
        <v>2.891</v>
      </c>
      <c r="AF289" s="72">
        <v>3.375</v>
      </c>
      <c r="AJ289" s="66">
        <v>41033</v>
      </c>
      <c r="AK289" s="71">
        <v>0.1</v>
      </c>
      <c r="AL289" s="71">
        <v>0.1</v>
      </c>
      <c r="AM289" s="71">
        <v>0.1</v>
      </c>
      <c r="AN289" s="71">
        <v>0.113</v>
      </c>
      <c r="AO289" s="71">
        <v>0.126</v>
      </c>
      <c r="AP289" s="71">
        <v>0.27</v>
      </c>
      <c r="AQ289" s="71">
        <v>0.89200000000000002</v>
      </c>
      <c r="AR289" s="71">
        <v>1.3519999999999999</v>
      </c>
      <c r="AV289" s="66">
        <v>40952</v>
      </c>
      <c r="AW289" s="71">
        <v>0.66500000000000004</v>
      </c>
      <c r="AX289" s="71">
        <v>1.847</v>
      </c>
      <c r="AY289" s="71">
        <v>2.0489999999999999</v>
      </c>
      <c r="AZ289" s="71">
        <v>2.782</v>
      </c>
      <c r="BA289" s="71">
        <v>3.2250000000000001</v>
      </c>
      <c r="BB289" s="71">
        <v>3.863</v>
      </c>
      <c r="BC289" s="71">
        <v>5.2620000000000005</v>
      </c>
      <c r="BD289" s="71">
        <v>5.8390000000000004</v>
      </c>
      <c r="BG289" s="66">
        <v>40956</v>
      </c>
      <c r="BH289" s="71">
        <v>5.59</v>
      </c>
      <c r="BI289" s="71">
        <v>5.75</v>
      </c>
      <c r="BJ289" s="71">
        <v>5.98</v>
      </c>
      <c r="BK289" s="71">
        <v>6.0350000000000001</v>
      </c>
      <c r="BL289" s="71">
        <v>6.09</v>
      </c>
      <c r="BM289" s="71">
        <v>6.8760000000000003</v>
      </c>
      <c r="BN289" s="71">
        <v>8.2040000000000006</v>
      </c>
      <c r="BO289" s="71">
        <v>8.2330000000000005</v>
      </c>
      <c r="BR289" s="66">
        <v>41367</v>
      </c>
      <c r="BS289" s="71">
        <v>5.5</v>
      </c>
      <c r="BT289" s="71">
        <v>12.74</v>
      </c>
      <c r="BU289" s="71">
        <v>12.5</v>
      </c>
      <c r="BV289" s="71">
        <v>11.9</v>
      </c>
      <c r="BW289" s="71">
        <v>13.344999999999999</v>
      </c>
      <c r="BX289" s="71">
        <v>14.79</v>
      </c>
      <c r="BY289" s="71">
        <v>16.98</v>
      </c>
      <c r="BZ289" s="71">
        <v>16.600000000000001</v>
      </c>
      <c r="CJ289" s="66"/>
      <c r="CM289" s="66"/>
      <c r="CP289" s="66"/>
      <c r="CS289" s="66"/>
    </row>
    <row r="290" spans="2:97" ht="14.25" customHeight="1" x14ac:dyDescent="0.3">
      <c r="B290" s="70">
        <v>41408</v>
      </c>
      <c r="C290" s="67">
        <v>9.31</v>
      </c>
      <c r="D290" s="67">
        <v>11.04</v>
      </c>
      <c r="E290" s="67">
        <v>11.54</v>
      </c>
      <c r="F290" s="67">
        <v>11.9</v>
      </c>
      <c r="G290" s="67">
        <v>12.95</v>
      </c>
      <c r="H290" s="67">
        <v>13.5</v>
      </c>
      <c r="I290" s="67">
        <v>13.95</v>
      </c>
      <c r="J290" s="67">
        <v>14.399999999999999</v>
      </c>
      <c r="K290" s="67"/>
      <c r="L290" s="67"/>
      <c r="M290" s="66">
        <v>40945</v>
      </c>
      <c r="N290" s="71">
        <v>6.6100000000000006E-2</v>
      </c>
      <c r="O290" s="71">
        <v>9.1499999999999998E-2</v>
      </c>
      <c r="P290" s="71">
        <v>0.1221</v>
      </c>
      <c r="Q290" s="71">
        <v>0.23019999999999999</v>
      </c>
      <c r="R290" s="71">
        <v>0.3115</v>
      </c>
      <c r="S290" s="71">
        <v>0.75490000000000002</v>
      </c>
      <c r="T290" s="71">
        <v>1.9066000000000001</v>
      </c>
      <c r="U290" s="71">
        <v>2.3083</v>
      </c>
      <c r="X290" s="66">
        <v>40945</v>
      </c>
      <c r="Y290" s="72">
        <v>0.13700000000000001</v>
      </c>
      <c r="Z290" s="72">
        <v>0.254</v>
      </c>
      <c r="AA290" s="72">
        <v>0.40400000000000003</v>
      </c>
      <c r="AB290" s="72">
        <v>0.56000000000000005</v>
      </c>
      <c r="AC290" s="72">
        <v>0.77</v>
      </c>
      <c r="AD290" s="72">
        <v>1.593</v>
      </c>
      <c r="AE290" s="72">
        <v>2.8740000000000001</v>
      </c>
      <c r="AF290" s="72">
        <v>3.3540000000000001</v>
      </c>
      <c r="AJ290" s="66">
        <v>41036</v>
      </c>
      <c r="AK290" s="71">
        <v>0.1</v>
      </c>
      <c r="AL290" s="71">
        <v>0.1</v>
      </c>
      <c r="AM290" s="71">
        <v>0.1</v>
      </c>
      <c r="AN290" s="71">
        <v>0.11</v>
      </c>
      <c r="AO290" s="71">
        <v>0.11799999999999999</v>
      </c>
      <c r="AP290" s="71">
        <v>0.249</v>
      </c>
      <c r="AQ290" s="71">
        <v>0.86099999999999999</v>
      </c>
      <c r="AR290" s="71">
        <v>1.3240000000000001</v>
      </c>
      <c r="AV290" s="66">
        <v>40953</v>
      </c>
      <c r="AW290" s="71">
        <v>0.56299999999999994</v>
      </c>
      <c r="AX290" s="71">
        <v>1.847</v>
      </c>
      <c r="AY290" s="71">
        <v>1.899</v>
      </c>
      <c r="AZ290" s="71">
        <v>2.831</v>
      </c>
      <c r="BA290" s="71">
        <v>3.2839999999999998</v>
      </c>
      <c r="BB290" s="71">
        <v>3.92</v>
      </c>
      <c r="BC290" s="71">
        <v>5.2839999999999998</v>
      </c>
      <c r="BD290" s="71">
        <v>5.8479999999999999</v>
      </c>
      <c r="BG290" s="66">
        <v>40959</v>
      </c>
      <c r="BH290" s="71">
        <v>5.59</v>
      </c>
      <c r="BI290" s="71">
        <v>5.75</v>
      </c>
      <c r="BJ290" s="71">
        <v>5.98</v>
      </c>
      <c r="BK290" s="71">
        <v>6.0265000000000004</v>
      </c>
      <c r="BL290" s="71">
        <v>6.0730000000000004</v>
      </c>
      <c r="BM290" s="71">
        <v>6.8760000000000003</v>
      </c>
      <c r="BN290" s="71">
        <v>8.2040000000000006</v>
      </c>
      <c r="BO290" s="71">
        <v>8.2089999999999996</v>
      </c>
      <c r="BR290" s="66">
        <v>41368</v>
      </c>
      <c r="BS290" s="71">
        <v>5.5</v>
      </c>
      <c r="BT290" s="71">
        <v>12.75</v>
      </c>
      <c r="BU290" s="71">
        <v>12.5</v>
      </c>
      <c r="BV290" s="71">
        <v>11.9</v>
      </c>
      <c r="BW290" s="71">
        <v>13.344999999999999</v>
      </c>
      <c r="BX290" s="71">
        <v>14.79</v>
      </c>
      <c r="BY290" s="71">
        <v>16.98</v>
      </c>
      <c r="BZ290" s="71">
        <v>16.600000000000001</v>
      </c>
      <c r="CJ290" s="66"/>
      <c r="CM290" s="66"/>
      <c r="CP290" s="66"/>
      <c r="CS290" s="66"/>
    </row>
    <row r="291" spans="2:97" ht="14.25" customHeight="1" x14ac:dyDescent="0.3">
      <c r="B291" s="70">
        <v>41409</v>
      </c>
      <c r="C291" s="67">
        <v>9.31</v>
      </c>
      <c r="D291" s="67">
        <v>11.07</v>
      </c>
      <c r="E291" s="67">
        <v>11.67</v>
      </c>
      <c r="F291" s="67">
        <v>11.9</v>
      </c>
      <c r="G291" s="67">
        <v>12.95</v>
      </c>
      <c r="H291" s="67">
        <v>13.5</v>
      </c>
      <c r="I291" s="67">
        <v>13.95</v>
      </c>
      <c r="J291" s="67">
        <v>14.399999999999999</v>
      </c>
      <c r="K291" s="67"/>
      <c r="L291" s="67"/>
      <c r="M291" s="66">
        <v>40946</v>
      </c>
      <c r="N291" s="71">
        <v>8.1299999999999997E-2</v>
      </c>
      <c r="O291" s="71">
        <v>0.10680000000000001</v>
      </c>
      <c r="P291" s="71">
        <v>0.12720000000000001</v>
      </c>
      <c r="Q291" s="71">
        <v>0.246</v>
      </c>
      <c r="R291" s="71">
        <v>0.34110000000000001</v>
      </c>
      <c r="S291" s="71">
        <v>0.81079999999999997</v>
      </c>
      <c r="T291" s="71">
        <v>1.9734</v>
      </c>
      <c r="U291" s="71">
        <v>2.3767</v>
      </c>
      <c r="X291" s="66">
        <v>40946</v>
      </c>
      <c r="Y291" s="72">
        <v>0.158</v>
      </c>
      <c r="Z291" s="72">
        <v>0.248</v>
      </c>
      <c r="AA291" s="72">
        <v>0.42499999999999999</v>
      </c>
      <c r="AB291" s="72">
        <v>0.57499999999999996</v>
      </c>
      <c r="AC291" s="72">
        <v>0.80100000000000005</v>
      </c>
      <c r="AD291" s="72">
        <v>1.599</v>
      </c>
      <c r="AE291" s="72">
        <v>2.899</v>
      </c>
      <c r="AF291" s="72">
        <v>3.3759999999999999</v>
      </c>
      <c r="AJ291" s="66">
        <v>41037</v>
      </c>
      <c r="AK291" s="71">
        <v>0.1</v>
      </c>
      <c r="AL291" s="71">
        <v>0.1</v>
      </c>
      <c r="AM291" s="71">
        <v>0.1</v>
      </c>
      <c r="AN291" s="71">
        <v>0.112</v>
      </c>
      <c r="AO291" s="71">
        <v>0.123</v>
      </c>
      <c r="AP291" s="71">
        <v>0.26500000000000001</v>
      </c>
      <c r="AQ291" s="71">
        <v>0.872</v>
      </c>
      <c r="AR291" s="71">
        <v>1.329</v>
      </c>
      <c r="AV291" s="66">
        <v>40954</v>
      </c>
      <c r="AW291" s="71">
        <v>0.57199999999999995</v>
      </c>
      <c r="AX291" s="71">
        <v>1.847</v>
      </c>
      <c r="AY291" s="71">
        <v>1.899</v>
      </c>
      <c r="AZ291" s="71">
        <v>2.9159999999999999</v>
      </c>
      <c r="BA291" s="71">
        <v>3.4039999999999999</v>
      </c>
      <c r="BB291" s="71">
        <v>4.0620000000000003</v>
      </c>
      <c r="BC291" s="71">
        <v>5.4370000000000003</v>
      </c>
      <c r="BD291" s="71">
        <v>5.9589999999999996</v>
      </c>
      <c r="BG291" s="66">
        <v>40960</v>
      </c>
      <c r="BH291" s="71">
        <v>5.59</v>
      </c>
      <c r="BI291" s="71">
        <v>5.75</v>
      </c>
      <c r="BJ291" s="71">
        <v>5.98</v>
      </c>
      <c r="BK291" s="71">
        <v>6.032</v>
      </c>
      <c r="BL291" s="71">
        <v>6.0839999999999996</v>
      </c>
      <c r="BM291" s="71">
        <v>6.8760000000000003</v>
      </c>
      <c r="BN291" s="71">
        <v>8.2040000000000006</v>
      </c>
      <c r="BO291" s="71">
        <v>8.234</v>
      </c>
      <c r="BR291" s="66">
        <v>41369</v>
      </c>
      <c r="BS291" s="71">
        <v>5.5</v>
      </c>
      <c r="BT291" s="71">
        <v>12.75</v>
      </c>
      <c r="BU291" s="71">
        <v>12.5</v>
      </c>
      <c r="BV291" s="71">
        <v>11.9</v>
      </c>
      <c r="BW291" s="71">
        <v>13.344999999999999</v>
      </c>
      <c r="BX291" s="71">
        <v>14.79</v>
      </c>
      <c r="BY291" s="71">
        <v>16.98</v>
      </c>
      <c r="BZ291" s="71">
        <v>16.600000000000001</v>
      </c>
      <c r="CJ291" s="66"/>
      <c r="CM291" s="66"/>
      <c r="CP291" s="66"/>
      <c r="CS291" s="66"/>
    </row>
    <row r="292" spans="2:97" ht="14.25" customHeight="1" x14ac:dyDescent="0.3">
      <c r="B292" s="70">
        <v>41410</v>
      </c>
      <c r="C292" s="67">
        <v>9.31</v>
      </c>
      <c r="D292" s="67">
        <v>11.07</v>
      </c>
      <c r="E292" s="67">
        <v>11.67</v>
      </c>
      <c r="F292" s="67">
        <v>11.9</v>
      </c>
      <c r="G292" s="67">
        <v>12.95</v>
      </c>
      <c r="H292" s="67">
        <v>13.5</v>
      </c>
      <c r="I292" s="67">
        <v>13.95</v>
      </c>
      <c r="J292" s="67">
        <v>14.399999999999999</v>
      </c>
      <c r="K292" s="67"/>
      <c r="L292" s="67"/>
      <c r="M292" s="66">
        <v>40947</v>
      </c>
      <c r="N292" s="71">
        <v>7.6300000000000007E-2</v>
      </c>
      <c r="O292" s="71">
        <v>0.10680000000000001</v>
      </c>
      <c r="P292" s="71">
        <v>0.13739999999999999</v>
      </c>
      <c r="Q292" s="71">
        <v>0.254</v>
      </c>
      <c r="R292" s="71">
        <v>0.36530000000000001</v>
      </c>
      <c r="S292" s="71">
        <v>0.83</v>
      </c>
      <c r="T292" s="71">
        <v>1.9822</v>
      </c>
      <c r="U292" s="71">
        <v>2.3811</v>
      </c>
      <c r="X292" s="66">
        <v>40947</v>
      </c>
      <c r="Y292" s="72">
        <v>0.13800000000000001</v>
      </c>
      <c r="Z292" s="72">
        <v>0.253</v>
      </c>
      <c r="AA292" s="72">
        <v>0.42</v>
      </c>
      <c r="AB292" s="72">
        <v>0.54500000000000004</v>
      </c>
      <c r="AC292" s="72">
        <v>0.78800000000000003</v>
      </c>
      <c r="AD292" s="72">
        <v>1.62</v>
      </c>
      <c r="AE292" s="72">
        <v>2.9060000000000001</v>
      </c>
      <c r="AF292" s="72">
        <v>3.379</v>
      </c>
      <c r="AJ292" s="66">
        <v>41038</v>
      </c>
      <c r="AK292" s="71">
        <v>0.1</v>
      </c>
      <c r="AL292" s="71">
        <v>0.1</v>
      </c>
      <c r="AM292" s="71">
        <v>0.1</v>
      </c>
      <c r="AN292" s="71">
        <v>0.11</v>
      </c>
      <c r="AO292" s="71">
        <v>0.11799999999999999</v>
      </c>
      <c r="AP292" s="71">
        <v>0.247</v>
      </c>
      <c r="AQ292" s="71">
        <v>0.85399999999999998</v>
      </c>
      <c r="AR292" s="71">
        <v>1.3160000000000001</v>
      </c>
      <c r="AV292" s="66">
        <v>40955</v>
      </c>
      <c r="AW292" s="71">
        <v>0.60099999999999998</v>
      </c>
      <c r="AX292" s="71">
        <v>1.847</v>
      </c>
      <c r="AY292" s="71">
        <v>1.899</v>
      </c>
      <c r="AZ292" s="71">
        <v>2.8660000000000001</v>
      </c>
      <c r="BA292" s="71">
        <v>3.2879999999999998</v>
      </c>
      <c r="BB292" s="71">
        <v>3.9580000000000002</v>
      </c>
      <c r="BC292" s="71">
        <v>5.3280000000000003</v>
      </c>
      <c r="BD292" s="71">
        <v>5.8659999999999997</v>
      </c>
      <c r="BG292" s="66">
        <v>40961</v>
      </c>
      <c r="BH292" s="71">
        <v>5.59</v>
      </c>
      <c r="BI292" s="71">
        <v>5.75</v>
      </c>
      <c r="BJ292" s="71">
        <v>5.98</v>
      </c>
      <c r="BK292" s="71">
        <v>5.9894999999999996</v>
      </c>
      <c r="BL292" s="71">
        <v>5.9989999999999997</v>
      </c>
      <c r="BM292" s="71">
        <v>6.8760000000000003</v>
      </c>
      <c r="BN292" s="71">
        <v>8.2040000000000006</v>
      </c>
      <c r="BO292" s="71">
        <v>8.2550000000000008</v>
      </c>
      <c r="BR292" s="66">
        <v>41372</v>
      </c>
      <c r="BS292" s="71">
        <v>5.5</v>
      </c>
      <c r="BT292" s="71">
        <v>12.75</v>
      </c>
      <c r="BU292" s="71">
        <v>12.5</v>
      </c>
      <c r="BV292" s="71">
        <v>11.9</v>
      </c>
      <c r="BW292" s="71">
        <v>13.344999999999999</v>
      </c>
      <c r="BX292" s="71">
        <v>14.79</v>
      </c>
      <c r="BY292" s="71">
        <v>16.98</v>
      </c>
      <c r="BZ292" s="71">
        <v>16.600000000000001</v>
      </c>
      <c r="CJ292" s="66"/>
      <c r="CM292" s="66"/>
      <c r="CP292" s="66"/>
      <c r="CS292" s="66"/>
    </row>
    <row r="293" spans="2:97" ht="14.25" customHeight="1" x14ac:dyDescent="0.3">
      <c r="B293" s="70">
        <v>41411</v>
      </c>
      <c r="C293" s="67">
        <v>9.31</v>
      </c>
      <c r="D293" s="67">
        <v>11.07</v>
      </c>
      <c r="E293" s="67">
        <v>11.67</v>
      </c>
      <c r="F293" s="67">
        <v>11.9</v>
      </c>
      <c r="G293" s="67">
        <v>12.95</v>
      </c>
      <c r="H293" s="67">
        <v>13.5</v>
      </c>
      <c r="I293" s="67">
        <v>13.95</v>
      </c>
      <c r="J293" s="67">
        <v>14.399999999999999</v>
      </c>
      <c r="K293" s="67"/>
      <c r="L293" s="67"/>
      <c r="M293" s="66">
        <v>40948</v>
      </c>
      <c r="N293" s="71">
        <v>8.6400000000000005E-2</v>
      </c>
      <c r="O293" s="71">
        <v>0.1119</v>
      </c>
      <c r="P293" s="71">
        <v>0.14249999999999999</v>
      </c>
      <c r="Q293" s="71">
        <v>0.26190000000000002</v>
      </c>
      <c r="R293" s="71">
        <v>0.38109999999999999</v>
      </c>
      <c r="S293" s="71">
        <v>0.85250000000000004</v>
      </c>
      <c r="T293" s="71">
        <v>2.0364</v>
      </c>
      <c r="U293" s="71">
        <v>2.4332000000000003</v>
      </c>
      <c r="X293" s="66">
        <v>40948</v>
      </c>
      <c r="Y293" s="72">
        <v>0.14000000000000001</v>
      </c>
      <c r="Z293" s="72">
        <v>0.249</v>
      </c>
      <c r="AA293" s="72">
        <v>0.40300000000000002</v>
      </c>
      <c r="AB293" s="72">
        <v>0.55500000000000005</v>
      </c>
      <c r="AC293" s="72">
        <v>0.78400000000000003</v>
      </c>
      <c r="AD293" s="72">
        <v>1.6019999999999999</v>
      </c>
      <c r="AE293" s="72">
        <v>2.88</v>
      </c>
      <c r="AF293" s="72">
        <v>3.3490000000000002</v>
      </c>
      <c r="AJ293" s="66">
        <v>41039</v>
      </c>
      <c r="AK293" s="71">
        <v>0.1</v>
      </c>
      <c r="AL293" s="71">
        <v>0.1</v>
      </c>
      <c r="AM293" s="71">
        <v>0.1</v>
      </c>
      <c r="AN293" s="71">
        <v>0.112</v>
      </c>
      <c r="AO293" s="71">
        <v>0.121</v>
      </c>
      <c r="AP293" s="71">
        <v>0.25700000000000001</v>
      </c>
      <c r="AQ293" s="71">
        <v>0.86799999999999999</v>
      </c>
      <c r="AR293" s="71">
        <v>1.325</v>
      </c>
      <c r="AV293" s="66">
        <v>40956</v>
      </c>
      <c r="AW293" s="71">
        <v>0.76400000000000001</v>
      </c>
      <c r="AX293" s="71">
        <v>1.847</v>
      </c>
      <c r="AY293" s="71">
        <v>1.899</v>
      </c>
      <c r="AZ293" s="71">
        <v>2.8369999999999997</v>
      </c>
      <c r="BA293" s="71">
        <v>3.2890000000000001</v>
      </c>
      <c r="BB293" s="71">
        <v>3.9039999999999999</v>
      </c>
      <c r="BC293" s="71">
        <v>5.2519999999999998</v>
      </c>
      <c r="BD293" s="71">
        <v>5.7519999999999998</v>
      </c>
      <c r="BG293" s="66">
        <v>40962</v>
      </c>
      <c r="BH293" s="71">
        <v>5.59</v>
      </c>
      <c r="BI293" s="71">
        <v>5.75</v>
      </c>
      <c r="BJ293" s="71">
        <v>5.98</v>
      </c>
      <c r="BK293" s="71">
        <v>6.0110000000000001</v>
      </c>
      <c r="BL293" s="71">
        <v>6.0419999999999998</v>
      </c>
      <c r="BM293" s="71">
        <v>6.8760000000000003</v>
      </c>
      <c r="BN293" s="71">
        <v>8.2040000000000006</v>
      </c>
      <c r="BO293" s="71">
        <v>8.298</v>
      </c>
      <c r="BR293" s="66">
        <v>41373</v>
      </c>
      <c r="BS293" s="71">
        <v>5.5</v>
      </c>
      <c r="BT293" s="71">
        <v>12.75</v>
      </c>
      <c r="BU293" s="71">
        <v>12.5</v>
      </c>
      <c r="BV293" s="71">
        <v>11.9</v>
      </c>
      <c r="BW293" s="71">
        <v>13.344999999999999</v>
      </c>
      <c r="BX293" s="71">
        <v>14.79</v>
      </c>
      <c r="BY293" s="71">
        <v>16.98</v>
      </c>
      <c r="BZ293" s="71">
        <v>16.600000000000001</v>
      </c>
      <c r="CJ293" s="66"/>
      <c r="CM293" s="66"/>
      <c r="CP293" s="66"/>
      <c r="CS293" s="66"/>
    </row>
    <row r="294" spans="2:97" ht="14.25" customHeight="1" x14ac:dyDescent="0.3">
      <c r="B294" s="70">
        <v>41414</v>
      </c>
      <c r="C294" s="67">
        <v>9.31</v>
      </c>
      <c r="D294" s="67">
        <v>11.07</v>
      </c>
      <c r="E294" s="67">
        <v>11.67</v>
      </c>
      <c r="F294" s="67">
        <v>11.9</v>
      </c>
      <c r="G294" s="67">
        <v>12.95</v>
      </c>
      <c r="H294" s="67">
        <v>13.5</v>
      </c>
      <c r="I294" s="67">
        <v>13.95</v>
      </c>
      <c r="J294" s="67">
        <v>14.399999999999999</v>
      </c>
      <c r="K294" s="67"/>
      <c r="L294" s="67"/>
      <c r="M294" s="66">
        <v>40949</v>
      </c>
      <c r="N294" s="71">
        <v>8.1299999999999997E-2</v>
      </c>
      <c r="O294" s="71">
        <v>0.11700000000000001</v>
      </c>
      <c r="P294" s="71">
        <v>0.14760000000000001</v>
      </c>
      <c r="Q294" s="71">
        <v>0.27389999999999998</v>
      </c>
      <c r="R294" s="71">
        <v>0.3785</v>
      </c>
      <c r="S294" s="71">
        <v>0.82030000000000003</v>
      </c>
      <c r="T294" s="71">
        <v>1.9862</v>
      </c>
      <c r="U294" s="71">
        <v>2.3681000000000001</v>
      </c>
      <c r="X294" s="66">
        <v>40949</v>
      </c>
      <c r="Y294" s="72">
        <v>0.14499999999999999</v>
      </c>
      <c r="Z294" s="72">
        <v>0.24299999999999999</v>
      </c>
      <c r="AA294" s="72">
        <v>0.40400000000000003</v>
      </c>
      <c r="AB294" s="72">
        <v>0.57199999999999995</v>
      </c>
      <c r="AC294" s="72">
        <v>0.81699999999999995</v>
      </c>
      <c r="AD294" s="72">
        <v>1.6419999999999999</v>
      </c>
      <c r="AE294" s="72">
        <v>2.9089999999999998</v>
      </c>
      <c r="AF294" s="72">
        <v>3.3820000000000001</v>
      </c>
      <c r="AJ294" s="66">
        <v>41040</v>
      </c>
      <c r="AK294" s="71">
        <v>0.1</v>
      </c>
      <c r="AL294" s="71">
        <v>0.1</v>
      </c>
      <c r="AM294" s="71">
        <v>0.1</v>
      </c>
      <c r="AN294" s="71">
        <v>0.105</v>
      </c>
      <c r="AO294" s="71">
        <v>0.113</v>
      </c>
      <c r="AP294" s="71">
        <v>0.246</v>
      </c>
      <c r="AQ294" s="71">
        <v>0.85299999999999998</v>
      </c>
      <c r="AR294" s="71">
        <v>1.32</v>
      </c>
      <c r="AV294" s="66">
        <v>40959</v>
      </c>
      <c r="AW294" s="71">
        <v>0.55900000000000005</v>
      </c>
      <c r="AX294" s="71">
        <v>1.847</v>
      </c>
      <c r="AY294" s="71">
        <v>1.899</v>
      </c>
      <c r="AZ294" s="71">
        <v>2.827</v>
      </c>
      <c r="BA294" s="71">
        <v>3.2469999999999999</v>
      </c>
      <c r="BB294" s="71">
        <v>3.8740000000000001</v>
      </c>
      <c r="BC294" s="71">
        <v>5.1529999999999996</v>
      </c>
      <c r="BD294" s="71">
        <v>5.6680000000000001</v>
      </c>
      <c r="BG294" s="66">
        <v>40963</v>
      </c>
      <c r="BH294" s="71">
        <v>5.61</v>
      </c>
      <c r="BI294" s="71">
        <v>5.75</v>
      </c>
      <c r="BJ294" s="71">
        <v>6.01</v>
      </c>
      <c r="BK294" s="71">
        <v>6.0120000000000005</v>
      </c>
      <c r="BL294" s="71">
        <v>6.0140000000000002</v>
      </c>
      <c r="BM294" s="71">
        <v>6.8760000000000003</v>
      </c>
      <c r="BN294" s="71">
        <v>8.2040000000000006</v>
      </c>
      <c r="BO294" s="71">
        <v>8.2750000000000004</v>
      </c>
      <c r="BR294" s="66">
        <v>41374</v>
      </c>
      <c r="BS294" s="71">
        <v>5.5</v>
      </c>
      <c r="BT294" s="71">
        <v>12.75</v>
      </c>
      <c r="BU294" s="71">
        <v>12.5</v>
      </c>
      <c r="BV294" s="71">
        <v>11.9</v>
      </c>
      <c r="BW294" s="71">
        <v>13.344999999999999</v>
      </c>
      <c r="BX294" s="71">
        <v>14.79</v>
      </c>
      <c r="BY294" s="71">
        <v>16.98</v>
      </c>
      <c r="BZ294" s="71">
        <v>16.600000000000001</v>
      </c>
      <c r="CJ294" s="66"/>
      <c r="CM294" s="66"/>
      <c r="CP294" s="66"/>
      <c r="CS294" s="66"/>
    </row>
    <row r="295" spans="2:97" ht="14.25" customHeight="1" x14ac:dyDescent="0.3">
      <c r="B295" s="70">
        <v>41416</v>
      </c>
      <c r="C295" s="67">
        <v>9.31</v>
      </c>
      <c r="D295" s="67">
        <v>11.07</v>
      </c>
      <c r="E295" s="67">
        <v>11.67</v>
      </c>
      <c r="F295" s="67">
        <v>11.9</v>
      </c>
      <c r="G295" s="67">
        <v>12.95</v>
      </c>
      <c r="H295" s="67">
        <v>13.5</v>
      </c>
      <c r="I295" s="67">
        <v>13.95</v>
      </c>
      <c r="J295" s="67">
        <v>14.399999999999999</v>
      </c>
      <c r="K295" s="67"/>
      <c r="L295" s="67"/>
      <c r="M295" s="66">
        <v>40952</v>
      </c>
      <c r="N295" s="71">
        <v>9.6600000000000005E-2</v>
      </c>
      <c r="O295" s="71">
        <v>0.1323</v>
      </c>
      <c r="P295" s="71">
        <v>0.16289999999999999</v>
      </c>
      <c r="Q295" s="71">
        <v>0.28599999999999998</v>
      </c>
      <c r="R295" s="71">
        <v>0.3916</v>
      </c>
      <c r="S295" s="71">
        <v>0.8347</v>
      </c>
      <c r="T295" s="71">
        <v>1.9741</v>
      </c>
      <c r="U295" s="71">
        <v>2.3770499999999997</v>
      </c>
      <c r="X295" s="66">
        <v>40952</v>
      </c>
      <c r="Y295" s="72">
        <v>0.14699999999999999</v>
      </c>
      <c r="Z295" s="72">
        <v>0.249</v>
      </c>
      <c r="AA295" s="72">
        <v>0.4</v>
      </c>
      <c r="AB295" s="72">
        <v>0.55700000000000005</v>
      </c>
      <c r="AC295" s="72">
        <v>0.80400000000000005</v>
      </c>
      <c r="AD295" s="72">
        <v>1.633</v>
      </c>
      <c r="AE295" s="72">
        <v>2.907</v>
      </c>
      <c r="AF295" s="72">
        <v>3.3650000000000002</v>
      </c>
      <c r="AJ295" s="66">
        <v>41043</v>
      </c>
      <c r="AK295" s="71">
        <v>0.1</v>
      </c>
      <c r="AL295" s="71">
        <v>0.1</v>
      </c>
      <c r="AM295" s="71">
        <v>0.1</v>
      </c>
      <c r="AN295" s="71">
        <v>0.108</v>
      </c>
      <c r="AO295" s="71">
        <v>0.11700000000000001</v>
      </c>
      <c r="AP295" s="71">
        <v>0.24199999999999999</v>
      </c>
      <c r="AQ295" s="71">
        <v>0.85</v>
      </c>
      <c r="AR295" s="71">
        <v>1.3220000000000001</v>
      </c>
      <c r="AV295" s="66">
        <v>40960</v>
      </c>
      <c r="AW295" s="71">
        <v>0.47399999999999998</v>
      </c>
      <c r="AX295" s="71">
        <v>0.76400000000000001</v>
      </c>
      <c r="AY295" s="71">
        <v>1.899</v>
      </c>
      <c r="AZ295" s="71">
        <v>2.7570000000000001</v>
      </c>
      <c r="BA295" s="71">
        <v>3.1669999999999998</v>
      </c>
      <c r="BB295" s="71">
        <v>3.762</v>
      </c>
      <c r="BC295" s="71">
        <v>5.1059999999999999</v>
      </c>
      <c r="BD295" s="71">
        <v>5.633</v>
      </c>
      <c r="BG295" s="66">
        <v>40966</v>
      </c>
      <c r="BH295" s="71">
        <v>5.61</v>
      </c>
      <c r="BI295" s="71">
        <v>5.75</v>
      </c>
      <c r="BJ295" s="71">
        <v>6.01</v>
      </c>
      <c r="BK295" s="71">
        <v>6.0175000000000001</v>
      </c>
      <c r="BL295" s="71">
        <v>6.0250000000000004</v>
      </c>
      <c r="BM295" s="71">
        <v>6.8760000000000003</v>
      </c>
      <c r="BN295" s="71">
        <v>8.2040000000000006</v>
      </c>
      <c r="BO295" s="71">
        <v>8.298</v>
      </c>
      <c r="BR295" s="66">
        <v>41375</v>
      </c>
      <c r="BS295" s="71">
        <v>5.5</v>
      </c>
      <c r="BT295" s="71">
        <v>12.75</v>
      </c>
      <c r="BU295" s="71">
        <v>12.5</v>
      </c>
      <c r="BV295" s="71">
        <v>11.9</v>
      </c>
      <c r="BW295" s="71">
        <v>13.344999999999999</v>
      </c>
      <c r="BX295" s="71">
        <v>14.79</v>
      </c>
      <c r="BY295" s="71">
        <v>16.98</v>
      </c>
      <c r="BZ295" s="71">
        <v>16.600000000000001</v>
      </c>
      <c r="CJ295" s="66"/>
      <c r="CM295" s="66"/>
      <c r="CP295" s="66"/>
      <c r="CS295" s="66"/>
    </row>
    <row r="296" spans="2:97" ht="14.25" customHeight="1" x14ac:dyDescent="0.3">
      <c r="B296" s="70">
        <v>41417</v>
      </c>
      <c r="C296" s="67">
        <v>9.31</v>
      </c>
      <c r="D296" s="67">
        <v>11.07</v>
      </c>
      <c r="E296" s="67">
        <v>11.54</v>
      </c>
      <c r="F296" s="67">
        <v>12.43</v>
      </c>
      <c r="G296" s="67">
        <v>12.95</v>
      </c>
      <c r="H296" s="67">
        <v>13.45</v>
      </c>
      <c r="I296" s="67">
        <v>13.95</v>
      </c>
      <c r="J296" s="67">
        <v>14.45</v>
      </c>
      <c r="K296" s="67"/>
      <c r="L296" s="67"/>
      <c r="M296" s="66">
        <v>40953</v>
      </c>
      <c r="N296" s="71">
        <v>0.10680000000000001</v>
      </c>
      <c r="O296" s="71">
        <v>0.1424</v>
      </c>
      <c r="P296" s="71">
        <v>0.16289999999999999</v>
      </c>
      <c r="Q296" s="71">
        <v>0.28199999999999997</v>
      </c>
      <c r="R296" s="71">
        <v>0.38900000000000001</v>
      </c>
      <c r="S296" s="71">
        <v>0.81540000000000001</v>
      </c>
      <c r="T296" s="71">
        <v>1.9361000000000002</v>
      </c>
      <c r="U296" s="71">
        <v>2.3180500000000004</v>
      </c>
      <c r="X296" s="66">
        <v>40953</v>
      </c>
      <c r="Y296" s="72">
        <v>0.13800000000000001</v>
      </c>
      <c r="Z296" s="72">
        <v>0.246</v>
      </c>
      <c r="AA296" s="72">
        <v>0.40600000000000003</v>
      </c>
      <c r="AB296" s="72">
        <v>0.57599999999999996</v>
      </c>
      <c r="AC296" s="72">
        <v>0.83</v>
      </c>
      <c r="AD296" s="72">
        <v>1.675</v>
      </c>
      <c r="AE296" s="72">
        <v>2.9420000000000002</v>
      </c>
      <c r="AF296" s="72">
        <v>3.3820000000000001</v>
      </c>
      <c r="AJ296" s="66">
        <v>41044</v>
      </c>
      <c r="AK296" s="71">
        <v>0.1</v>
      </c>
      <c r="AL296" s="71">
        <v>0.1</v>
      </c>
      <c r="AM296" s="71">
        <v>0.1</v>
      </c>
      <c r="AN296" s="71">
        <v>0.108</v>
      </c>
      <c r="AO296" s="71">
        <v>0.12</v>
      </c>
      <c r="AP296" s="71">
        <v>0.25</v>
      </c>
      <c r="AQ296" s="71">
        <v>0.85399999999999998</v>
      </c>
      <c r="AR296" s="71">
        <v>1.3120000000000001</v>
      </c>
      <c r="AV296" s="66">
        <v>40961</v>
      </c>
      <c r="AW296" s="71">
        <v>0.51500000000000001</v>
      </c>
      <c r="AX296" s="71">
        <v>0.76400000000000001</v>
      </c>
      <c r="AY296" s="71">
        <v>1.899</v>
      </c>
      <c r="AZ296" s="71">
        <v>2.7290000000000001</v>
      </c>
      <c r="BA296" s="71">
        <v>3.145</v>
      </c>
      <c r="BB296" s="71">
        <v>3.7480000000000002</v>
      </c>
      <c r="BC296" s="71">
        <v>5.0890000000000004</v>
      </c>
      <c r="BD296" s="71">
        <v>5.6449999999999996</v>
      </c>
      <c r="BG296" s="66">
        <v>40967</v>
      </c>
      <c r="BH296" s="71">
        <v>5.61</v>
      </c>
      <c r="BI296" s="71">
        <v>5.75</v>
      </c>
      <c r="BJ296" s="71">
        <v>6.01</v>
      </c>
      <c r="BK296" s="71">
        <v>6.0034999999999998</v>
      </c>
      <c r="BL296" s="71">
        <v>5.9969999999999999</v>
      </c>
      <c r="BM296" s="71">
        <v>6.8760000000000003</v>
      </c>
      <c r="BN296" s="71">
        <v>8.2040000000000006</v>
      </c>
      <c r="BO296" s="71">
        <v>8.2639999999999993</v>
      </c>
      <c r="BR296" s="66">
        <v>41376</v>
      </c>
      <c r="BS296" s="71">
        <v>5.5</v>
      </c>
      <c r="BT296" s="71">
        <v>12.75</v>
      </c>
      <c r="BU296" s="71">
        <v>12.5</v>
      </c>
      <c r="BV296" s="71">
        <v>11.9</v>
      </c>
      <c r="BW296" s="71">
        <v>13.344999999999999</v>
      </c>
      <c r="BX296" s="71">
        <v>14.79</v>
      </c>
      <c r="BY296" s="71">
        <v>16.98</v>
      </c>
      <c r="BZ296" s="71">
        <v>16.600000000000001</v>
      </c>
      <c r="CJ296" s="66"/>
      <c r="CM296" s="66"/>
      <c r="CP296" s="66"/>
      <c r="CS296" s="66"/>
    </row>
    <row r="297" spans="2:97" ht="14.25" customHeight="1" x14ac:dyDescent="0.3">
      <c r="B297" s="70">
        <v>41418</v>
      </c>
      <c r="C297" s="67">
        <v>9.31</v>
      </c>
      <c r="D297" s="67">
        <v>11.07</v>
      </c>
      <c r="E297" s="67">
        <v>11.54</v>
      </c>
      <c r="F297" s="67">
        <v>12.43</v>
      </c>
      <c r="G297" s="67">
        <v>12.95</v>
      </c>
      <c r="H297" s="67">
        <v>13.45</v>
      </c>
      <c r="I297" s="67">
        <v>13.95</v>
      </c>
      <c r="J297" s="67">
        <v>14.45</v>
      </c>
      <c r="K297" s="67"/>
      <c r="L297" s="67"/>
      <c r="M297" s="66">
        <v>40954</v>
      </c>
      <c r="N297" s="71">
        <v>0.10680000000000001</v>
      </c>
      <c r="O297" s="71">
        <v>0.1221</v>
      </c>
      <c r="P297" s="71">
        <v>0.1527</v>
      </c>
      <c r="Q297" s="71">
        <v>0.26200000000000001</v>
      </c>
      <c r="R297" s="71">
        <v>0.3654</v>
      </c>
      <c r="S297" s="71">
        <v>0.78800000000000003</v>
      </c>
      <c r="T297" s="71">
        <v>1.9275</v>
      </c>
      <c r="U297" s="71">
        <v>2.32375</v>
      </c>
      <c r="X297" s="66">
        <v>40954</v>
      </c>
      <c r="Y297" s="72">
        <v>0.15</v>
      </c>
      <c r="Z297" s="72">
        <v>0.247</v>
      </c>
      <c r="AA297" s="72">
        <v>0.41299999999999998</v>
      </c>
      <c r="AB297" s="72">
        <v>0.60599999999999998</v>
      </c>
      <c r="AC297" s="72">
        <v>0.87</v>
      </c>
      <c r="AD297" s="72">
        <v>1.734</v>
      </c>
      <c r="AE297" s="72">
        <v>3.0049999999999999</v>
      </c>
      <c r="AF297" s="72">
        <v>3.4140000000000001</v>
      </c>
      <c r="AJ297" s="66">
        <v>41045</v>
      </c>
      <c r="AK297" s="71">
        <v>0.1</v>
      </c>
      <c r="AL297" s="71">
        <v>0.1</v>
      </c>
      <c r="AM297" s="71">
        <v>0.1</v>
      </c>
      <c r="AN297" s="71">
        <v>0.105</v>
      </c>
      <c r="AO297" s="71">
        <v>0.11</v>
      </c>
      <c r="AP297" s="71">
        <v>0.23499999999999999</v>
      </c>
      <c r="AQ297" s="71">
        <v>0.83399999999999996</v>
      </c>
      <c r="AR297" s="71">
        <v>1.292</v>
      </c>
      <c r="AV297" s="66">
        <v>40962</v>
      </c>
      <c r="AW297" s="71">
        <v>0.48899999999999999</v>
      </c>
      <c r="AX297" s="71">
        <v>0.76400000000000001</v>
      </c>
      <c r="AY297" s="71">
        <v>1.899</v>
      </c>
      <c r="AZ297" s="71">
        <v>2.7</v>
      </c>
      <c r="BA297" s="71">
        <v>3.1320000000000001</v>
      </c>
      <c r="BB297" s="71">
        <v>3.7279999999999998</v>
      </c>
      <c r="BC297" s="71">
        <v>5.07</v>
      </c>
      <c r="BD297" s="71">
        <v>5.6390000000000002</v>
      </c>
      <c r="BG297" s="66">
        <v>40968</v>
      </c>
      <c r="BH297" s="71">
        <v>5.61</v>
      </c>
      <c r="BI297" s="71">
        <v>5.75</v>
      </c>
      <c r="BJ297" s="71">
        <v>6.01</v>
      </c>
      <c r="BK297" s="71">
        <v>5.9969999999999999</v>
      </c>
      <c r="BL297" s="71">
        <v>5.984</v>
      </c>
      <c r="BM297" s="71">
        <v>6.8760000000000003</v>
      </c>
      <c r="BN297" s="71">
        <v>8.2040000000000006</v>
      </c>
      <c r="BO297" s="71">
        <v>8.2370000000000001</v>
      </c>
      <c r="BR297" s="66">
        <v>41379</v>
      </c>
      <c r="BS297" s="71">
        <v>5.5</v>
      </c>
      <c r="BT297" s="71">
        <v>12.75</v>
      </c>
      <c r="BU297" s="71">
        <v>12.5</v>
      </c>
      <c r="BV297" s="71">
        <v>11.9</v>
      </c>
      <c r="BW297" s="71">
        <v>13.344999999999999</v>
      </c>
      <c r="BX297" s="71">
        <v>14.79</v>
      </c>
      <c r="BY297" s="71">
        <v>16.98</v>
      </c>
      <c r="BZ297" s="71">
        <v>16.600000000000001</v>
      </c>
      <c r="CJ297" s="66"/>
      <c r="CM297" s="66"/>
      <c r="CP297" s="66"/>
      <c r="CS297" s="66"/>
    </row>
    <row r="298" spans="2:97" ht="14.25" customHeight="1" x14ac:dyDescent="0.3">
      <c r="B298" s="70">
        <v>41422</v>
      </c>
      <c r="C298" s="67">
        <v>9.31</v>
      </c>
      <c r="D298" s="67">
        <v>11.07</v>
      </c>
      <c r="E298" s="67">
        <v>11.54</v>
      </c>
      <c r="F298" s="67">
        <v>12.43</v>
      </c>
      <c r="G298" s="67">
        <v>12.95</v>
      </c>
      <c r="H298" s="67">
        <v>13.45</v>
      </c>
      <c r="I298" s="67">
        <v>13.95</v>
      </c>
      <c r="J298" s="67">
        <v>14.45</v>
      </c>
      <c r="K298" s="67"/>
      <c r="L298" s="67"/>
      <c r="M298" s="66">
        <v>40955</v>
      </c>
      <c r="N298" s="71">
        <v>9.6600000000000005E-2</v>
      </c>
      <c r="O298" s="71">
        <v>0.1221</v>
      </c>
      <c r="P298" s="71">
        <v>0.1527</v>
      </c>
      <c r="Q298" s="71">
        <v>0.29010000000000002</v>
      </c>
      <c r="R298" s="71">
        <v>0.4103</v>
      </c>
      <c r="S298" s="71">
        <v>0.85560000000000003</v>
      </c>
      <c r="T298" s="71">
        <v>1.9826999999999999</v>
      </c>
      <c r="U298" s="71">
        <v>2.3813499999999999</v>
      </c>
      <c r="X298" s="66">
        <v>40955</v>
      </c>
      <c r="Y298" s="72">
        <v>0.14099999999999999</v>
      </c>
      <c r="Z298" s="72">
        <v>0.23799999999999999</v>
      </c>
      <c r="AA298" s="72">
        <v>0.432</v>
      </c>
      <c r="AB298" s="72">
        <v>0.65300000000000002</v>
      </c>
      <c r="AC298" s="72">
        <v>0.92200000000000004</v>
      </c>
      <c r="AD298" s="72">
        <v>1.7570000000000001</v>
      </c>
      <c r="AE298" s="72">
        <v>2.9809999999999999</v>
      </c>
      <c r="AF298" s="72">
        <v>3.415</v>
      </c>
      <c r="AJ298" s="66">
        <v>41046</v>
      </c>
      <c r="AK298" s="71">
        <v>0.1</v>
      </c>
      <c r="AL298" s="71">
        <v>0.1</v>
      </c>
      <c r="AM298" s="71">
        <v>0.1</v>
      </c>
      <c r="AN298" s="71">
        <v>0.11</v>
      </c>
      <c r="AO298" s="71">
        <v>0.12</v>
      </c>
      <c r="AP298" s="71">
        <v>0.245</v>
      </c>
      <c r="AQ298" s="71">
        <v>0.85</v>
      </c>
      <c r="AR298" s="71">
        <v>1.3029999999999999</v>
      </c>
      <c r="AV298" s="66">
        <v>40963</v>
      </c>
      <c r="AW298" s="71">
        <v>0.65300000000000002</v>
      </c>
      <c r="AX298" s="71">
        <v>0.76400000000000001</v>
      </c>
      <c r="AY298" s="71">
        <v>1.899</v>
      </c>
      <c r="AZ298" s="71">
        <v>2.6040000000000001</v>
      </c>
      <c r="BA298" s="71">
        <v>3.0750000000000002</v>
      </c>
      <c r="BB298" s="71">
        <v>3.6970000000000001</v>
      </c>
      <c r="BC298" s="71">
        <v>5.0449999999999999</v>
      </c>
      <c r="BD298" s="71">
        <v>5.6070000000000002</v>
      </c>
      <c r="BG298" s="66">
        <v>40969</v>
      </c>
      <c r="BH298" s="71">
        <v>5.61</v>
      </c>
      <c r="BI298" s="71">
        <v>5.75</v>
      </c>
      <c r="BJ298" s="71">
        <v>6.01</v>
      </c>
      <c r="BK298" s="71">
        <v>6.0359999999999996</v>
      </c>
      <c r="BL298" s="71">
        <v>6.0620000000000003</v>
      </c>
      <c r="BM298" s="71">
        <v>6.8760000000000003</v>
      </c>
      <c r="BN298" s="71">
        <v>8.2040000000000006</v>
      </c>
      <c r="BO298" s="71">
        <v>8.2970000000000006</v>
      </c>
      <c r="BR298" s="66">
        <v>41380</v>
      </c>
      <c r="BS298" s="71">
        <v>5.5</v>
      </c>
      <c r="BT298" s="71">
        <v>12.75</v>
      </c>
      <c r="BU298" s="71">
        <v>12.5</v>
      </c>
      <c r="BV298" s="71">
        <v>11.9</v>
      </c>
      <c r="BW298" s="71">
        <v>13.344999999999999</v>
      </c>
      <c r="BX298" s="71">
        <v>14.79</v>
      </c>
      <c r="BY298" s="71">
        <v>16.98</v>
      </c>
      <c r="BZ298" s="71">
        <v>16.600000000000001</v>
      </c>
      <c r="CJ298" s="66"/>
      <c r="CM298" s="66"/>
      <c r="CP298" s="66"/>
      <c r="CS298" s="66"/>
    </row>
    <row r="299" spans="2:97" ht="14.25" customHeight="1" x14ac:dyDescent="0.3">
      <c r="B299" s="70">
        <v>41424</v>
      </c>
      <c r="C299" s="67">
        <v>9.31</v>
      </c>
      <c r="D299" s="67">
        <v>11.12</v>
      </c>
      <c r="E299" s="67">
        <v>11.89</v>
      </c>
      <c r="F299" s="67">
        <v>12.43</v>
      </c>
      <c r="G299" s="67">
        <v>12.95</v>
      </c>
      <c r="H299" s="67">
        <v>13.45</v>
      </c>
      <c r="I299" s="67">
        <v>13.95</v>
      </c>
      <c r="J299" s="67">
        <v>14.45</v>
      </c>
      <c r="K299" s="67"/>
      <c r="L299" s="67"/>
      <c r="M299" s="66">
        <v>40956</v>
      </c>
      <c r="N299" s="71">
        <v>7.6300000000000007E-2</v>
      </c>
      <c r="O299" s="71">
        <v>0.1119</v>
      </c>
      <c r="P299" s="71">
        <v>0.1527</v>
      </c>
      <c r="Q299" s="71">
        <v>0.29039999999999999</v>
      </c>
      <c r="R299" s="71">
        <v>0.41349999999999998</v>
      </c>
      <c r="S299" s="71">
        <v>0.86040000000000005</v>
      </c>
      <c r="T299" s="71">
        <v>2.0017</v>
      </c>
      <c r="U299" s="71">
        <v>2.4008500000000002</v>
      </c>
      <c r="X299" s="66">
        <v>40956</v>
      </c>
      <c r="Y299" s="72">
        <v>0.14599999999999999</v>
      </c>
      <c r="Z299" s="72">
        <v>0.23699999999999999</v>
      </c>
      <c r="AA299" s="72">
        <v>0.42799999999999999</v>
      </c>
      <c r="AB299" s="72">
        <v>0.65100000000000002</v>
      </c>
      <c r="AC299" s="72">
        <v>0.93500000000000005</v>
      </c>
      <c r="AD299" s="72">
        <v>1.7690000000000001</v>
      </c>
      <c r="AE299" s="72">
        <v>2.9990000000000001</v>
      </c>
      <c r="AF299" s="72">
        <v>3.419</v>
      </c>
      <c r="AJ299" s="66">
        <v>41047</v>
      </c>
      <c r="AK299" s="71">
        <v>0.1</v>
      </c>
      <c r="AL299" s="71">
        <v>0.1</v>
      </c>
      <c r="AM299" s="71">
        <v>0.1</v>
      </c>
      <c r="AN299" s="71">
        <v>0.1</v>
      </c>
      <c r="AO299" s="71">
        <v>0.105</v>
      </c>
      <c r="AP299" s="71">
        <v>0.218</v>
      </c>
      <c r="AQ299" s="71">
        <v>0.83</v>
      </c>
      <c r="AR299" s="71">
        <v>1.272</v>
      </c>
      <c r="AV299" s="66">
        <v>40966</v>
      </c>
      <c r="AW299" s="71">
        <v>0.52500000000000002</v>
      </c>
      <c r="AX299" s="71">
        <v>0.76400000000000001</v>
      </c>
      <c r="AY299" s="71">
        <v>1.899</v>
      </c>
      <c r="AZ299" s="71">
        <v>2.52</v>
      </c>
      <c r="BA299" s="71">
        <v>2.9969999999999999</v>
      </c>
      <c r="BB299" s="71">
        <v>3.63</v>
      </c>
      <c r="BC299" s="71">
        <v>5.01</v>
      </c>
      <c r="BD299" s="71">
        <v>5.5750000000000002</v>
      </c>
      <c r="BG299" s="66">
        <v>40970</v>
      </c>
      <c r="BH299" s="71">
        <v>5.61</v>
      </c>
      <c r="BI299" s="71">
        <v>5.76</v>
      </c>
      <c r="BJ299" s="71">
        <v>6</v>
      </c>
      <c r="BK299" s="71">
        <v>6.0285000000000002</v>
      </c>
      <c r="BL299" s="71">
        <v>6.0570000000000004</v>
      </c>
      <c r="BM299" s="71">
        <v>6.8760000000000003</v>
      </c>
      <c r="BN299" s="71">
        <v>8.2040000000000006</v>
      </c>
      <c r="BO299" s="71">
        <v>8.2850000000000001</v>
      </c>
      <c r="BR299" s="66">
        <v>41381</v>
      </c>
      <c r="BS299" s="71">
        <v>5.5</v>
      </c>
      <c r="BT299" s="71">
        <v>12.75</v>
      </c>
      <c r="BU299" s="71">
        <v>12.5</v>
      </c>
      <c r="BV299" s="71">
        <v>11.9</v>
      </c>
      <c r="BW299" s="71">
        <v>13.344999999999999</v>
      </c>
      <c r="BX299" s="71">
        <v>14.79</v>
      </c>
      <c r="BY299" s="71">
        <v>16.98</v>
      </c>
      <c r="BZ299" s="71">
        <v>16.600000000000001</v>
      </c>
      <c r="CJ299" s="66"/>
      <c r="CM299" s="66"/>
      <c r="CP299" s="66"/>
      <c r="CS299" s="66"/>
    </row>
    <row r="300" spans="2:97" ht="14.25" customHeight="1" x14ac:dyDescent="0.3">
      <c r="B300" s="70">
        <v>41425</v>
      </c>
      <c r="C300" s="67">
        <v>9.31</v>
      </c>
      <c r="D300" s="67">
        <v>11.12</v>
      </c>
      <c r="E300" s="67">
        <v>11.89</v>
      </c>
      <c r="F300" s="67">
        <v>12.43</v>
      </c>
      <c r="G300" s="67">
        <v>12.95</v>
      </c>
      <c r="H300" s="67">
        <v>13.45</v>
      </c>
      <c r="I300" s="67">
        <v>13.95</v>
      </c>
      <c r="J300" s="67">
        <v>14.45</v>
      </c>
      <c r="K300" s="67"/>
      <c r="L300" s="67"/>
      <c r="M300" s="66">
        <v>40959</v>
      </c>
      <c r="N300" s="71">
        <v>7.6300000000000007E-2</v>
      </c>
      <c r="O300" s="71">
        <v>0.1119</v>
      </c>
      <c r="P300" s="71">
        <v>0.1527</v>
      </c>
      <c r="Q300" s="71">
        <v>0.29039999999999999</v>
      </c>
      <c r="R300" s="71">
        <v>0.41349999999999998</v>
      </c>
      <c r="S300" s="71">
        <v>0.86040000000000005</v>
      </c>
      <c r="T300" s="71">
        <v>2.0017</v>
      </c>
      <c r="U300" s="71">
        <v>2.4008500000000002</v>
      </c>
      <c r="X300" s="66">
        <v>40959</v>
      </c>
      <c r="Y300" s="72">
        <v>0.125</v>
      </c>
      <c r="Z300" s="72">
        <v>0.24399999999999999</v>
      </c>
      <c r="AA300" s="72">
        <v>0.38200000000000001</v>
      </c>
      <c r="AB300" s="72">
        <v>0.64600000000000002</v>
      </c>
      <c r="AC300" s="72">
        <v>0.91300000000000003</v>
      </c>
      <c r="AD300" s="72">
        <v>1.726</v>
      </c>
      <c r="AE300" s="72">
        <v>2.9849999999999999</v>
      </c>
      <c r="AF300" s="72">
        <v>3.4169999999999998</v>
      </c>
      <c r="AJ300" s="66">
        <v>41050</v>
      </c>
      <c r="AK300" s="71">
        <v>0.1</v>
      </c>
      <c r="AL300" s="71">
        <v>0.1</v>
      </c>
      <c r="AM300" s="71">
        <v>0.1</v>
      </c>
      <c r="AN300" s="71">
        <v>0.10299999999999999</v>
      </c>
      <c r="AO300" s="71">
        <v>0.112</v>
      </c>
      <c r="AP300" s="71">
        <v>0.24099999999999999</v>
      </c>
      <c r="AQ300" s="71">
        <v>0.85899999999999999</v>
      </c>
      <c r="AR300" s="71">
        <v>1.3160000000000001</v>
      </c>
      <c r="AV300" s="66">
        <v>40967</v>
      </c>
      <c r="AW300" s="71">
        <v>0.71599999999999997</v>
      </c>
      <c r="AX300" s="71">
        <v>0.76400000000000001</v>
      </c>
      <c r="AY300" s="71">
        <v>1.899</v>
      </c>
      <c r="AZ300" s="71">
        <v>2.4430000000000001</v>
      </c>
      <c r="BA300" s="71">
        <v>2.9370000000000003</v>
      </c>
      <c r="BB300" s="71">
        <v>3.621</v>
      </c>
      <c r="BC300" s="71">
        <v>5.0369999999999999</v>
      </c>
      <c r="BD300" s="71">
        <v>5.5979999999999999</v>
      </c>
      <c r="BG300" s="66">
        <v>40973</v>
      </c>
      <c r="BH300" s="71">
        <v>5.61</v>
      </c>
      <c r="BI300" s="71">
        <v>5.76</v>
      </c>
      <c r="BJ300" s="71">
        <v>6</v>
      </c>
      <c r="BK300" s="71">
        <v>6.0389999999999997</v>
      </c>
      <c r="BL300" s="71">
        <v>6.0780000000000003</v>
      </c>
      <c r="BM300" s="71">
        <v>6.8760000000000003</v>
      </c>
      <c r="BN300" s="71">
        <v>8.2040000000000006</v>
      </c>
      <c r="BO300" s="71">
        <v>8.3010000000000002</v>
      </c>
      <c r="BR300" s="66">
        <v>41382</v>
      </c>
      <c r="BS300" s="71">
        <v>5.5</v>
      </c>
      <c r="BT300" s="71">
        <v>12.529</v>
      </c>
      <c r="BU300" s="71">
        <v>12.5</v>
      </c>
      <c r="BV300" s="71">
        <v>11.9</v>
      </c>
      <c r="BW300" s="71">
        <v>13.344999999999999</v>
      </c>
      <c r="BX300" s="71">
        <v>14.79</v>
      </c>
      <c r="BY300" s="71">
        <v>16.98</v>
      </c>
      <c r="BZ300" s="71">
        <v>16.600000000000001</v>
      </c>
      <c r="CJ300" s="66"/>
      <c r="CM300" s="66"/>
      <c r="CP300" s="66"/>
      <c r="CS300" s="66"/>
    </row>
    <row r="301" spans="2:97" ht="14.25" customHeight="1" x14ac:dyDescent="0.3">
      <c r="B301" s="70">
        <v>41428</v>
      </c>
      <c r="C301" s="67">
        <v>9.31</v>
      </c>
      <c r="D301" s="67">
        <v>11.12</v>
      </c>
      <c r="E301" s="67">
        <v>11.89</v>
      </c>
      <c r="F301" s="67">
        <v>12.43</v>
      </c>
      <c r="G301" s="67">
        <v>12.95</v>
      </c>
      <c r="H301" s="67">
        <v>13.45</v>
      </c>
      <c r="I301" s="67">
        <v>13.95</v>
      </c>
      <c r="J301" s="67">
        <v>14.45</v>
      </c>
      <c r="K301" s="67"/>
      <c r="L301" s="67"/>
      <c r="M301" s="66">
        <v>40960</v>
      </c>
      <c r="N301" s="71">
        <v>6.0999999999999999E-2</v>
      </c>
      <c r="O301" s="71">
        <v>0.1221</v>
      </c>
      <c r="P301" s="71">
        <v>0.1527</v>
      </c>
      <c r="Q301" s="71">
        <v>0.29849999999999999</v>
      </c>
      <c r="R301" s="71">
        <v>0.44280000000000003</v>
      </c>
      <c r="S301" s="71">
        <v>0.90739999999999998</v>
      </c>
      <c r="T301" s="71">
        <v>2.0590999999999999</v>
      </c>
      <c r="U301" s="71">
        <v>2.4495499999999999</v>
      </c>
      <c r="X301" s="66">
        <v>40960</v>
      </c>
      <c r="Y301" s="72">
        <v>0.127</v>
      </c>
      <c r="Z301" s="72">
        <v>0.245</v>
      </c>
      <c r="AA301" s="72">
        <v>0.38100000000000001</v>
      </c>
      <c r="AB301" s="72">
        <v>0.65300000000000002</v>
      </c>
      <c r="AC301" s="72">
        <v>0.93400000000000005</v>
      </c>
      <c r="AD301" s="72">
        <v>1.734</v>
      </c>
      <c r="AE301" s="72">
        <v>2.9910000000000001</v>
      </c>
      <c r="AF301" s="72">
        <v>3.4239999999999999</v>
      </c>
      <c r="AJ301" s="66">
        <v>41051</v>
      </c>
      <c r="AK301" s="71">
        <v>0.1</v>
      </c>
      <c r="AL301" s="71">
        <v>0.1</v>
      </c>
      <c r="AM301" s="71">
        <v>0.1</v>
      </c>
      <c r="AN301" s="71">
        <v>0.10299999999999999</v>
      </c>
      <c r="AO301" s="71">
        <v>0.108</v>
      </c>
      <c r="AP301" s="71">
        <v>0.23300000000000001</v>
      </c>
      <c r="AQ301" s="71">
        <v>0.86299999999999999</v>
      </c>
      <c r="AR301" s="71">
        <v>1.3280000000000001</v>
      </c>
      <c r="AV301" s="66">
        <v>40968</v>
      </c>
      <c r="AW301" s="71">
        <v>0.46800000000000003</v>
      </c>
      <c r="AX301" s="71">
        <v>0.76400000000000001</v>
      </c>
      <c r="AY301" s="71">
        <v>1.899</v>
      </c>
      <c r="AZ301" s="71">
        <v>2.319</v>
      </c>
      <c r="BA301" s="71">
        <v>2.8410000000000002</v>
      </c>
      <c r="BB301" s="71">
        <v>3.5640000000000001</v>
      </c>
      <c r="BC301" s="71">
        <v>4.9889999999999999</v>
      </c>
      <c r="BD301" s="71">
        <v>5.5330000000000004</v>
      </c>
      <c r="BG301" s="66">
        <v>40974</v>
      </c>
      <c r="BH301" s="71">
        <v>5.61</v>
      </c>
      <c r="BI301" s="71">
        <v>5.76</v>
      </c>
      <c r="BJ301" s="71">
        <v>6</v>
      </c>
      <c r="BK301" s="71">
        <v>6.0575000000000001</v>
      </c>
      <c r="BL301" s="71">
        <v>6.1150000000000002</v>
      </c>
      <c r="BM301" s="71">
        <v>6.8760000000000003</v>
      </c>
      <c r="BN301" s="71">
        <v>8.2040000000000006</v>
      </c>
      <c r="BO301" s="71">
        <v>8.3290000000000006</v>
      </c>
      <c r="BR301" s="66">
        <v>41383</v>
      </c>
      <c r="BS301" s="71">
        <v>5.5</v>
      </c>
      <c r="BT301" s="71">
        <v>12.529</v>
      </c>
      <c r="BU301" s="71">
        <v>12.5</v>
      </c>
      <c r="BV301" s="71">
        <v>11.9</v>
      </c>
      <c r="BW301" s="71">
        <v>13.344999999999999</v>
      </c>
      <c r="BX301" s="71">
        <v>14.79</v>
      </c>
      <c r="BY301" s="71">
        <v>16.98</v>
      </c>
      <c r="BZ301" s="71">
        <v>16.600000000000001</v>
      </c>
      <c r="CJ301" s="66"/>
      <c r="CM301" s="66"/>
      <c r="CP301" s="66"/>
      <c r="CS301" s="66"/>
    </row>
    <row r="302" spans="2:97" ht="14.25" customHeight="1" x14ac:dyDescent="0.3">
      <c r="B302" s="70">
        <v>41429</v>
      </c>
      <c r="C302" s="67">
        <v>9.31</v>
      </c>
      <c r="D302" s="67">
        <v>11.12</v>
      </c>
      <c r="E302" s="67">
        <v>11.89</v>
      </c>
      <c r="F302" s="67">
        <v>12.43</v>
      </c>
      <c r="G302" s="67">
        <v>12.95</v>
      </c>
      <c r="H302" s="67">
        <v>13.45</v>
      </c>
      <c r="I302" s="67">
        <v>13.95</v>
      </c>
      <c r="J302" s="67">
        <v>14.45</v>
      </c>
      <c r="K302" s="67"/>
      <c r="L302" s="67"/>
      <c r="M302" s="66">
        <v>40961</v>
      </c>
      <c r="N302" s="71">
        <v>8.1299999999999997E-2</v>
      </c>
      <c r="O302" s="71">
        <v>0.1221</v>
      </c>
      <c r="P302" s="71">
        <v>0.1527</v>
      </c>
      <c r="Q302" s="71">
        <v>0.29699999999999999</v>
      </c>
      <c r="R302" s="71">
        <v>0.41649999999999998</v>
      </c>
      <c r="S302" s="71">
        <v>0.85880000000000001</v>
      </c>
      <c r="T302" s="71">
        <v>2.0034000000000001</v>
      </c>
      <c r="U302" s="71">
        <v>2.3967000000000001</v>
      </c>
      <c r="X302" s="66">
        <v>40961</v>
      </c>
      <c r="Y302" s="72">
        <v>0.129</v>
      </c>
      <c r="Z302" s="72">
        <v>0.23599999999999999</v>
      </c>
      <c r="AA302" s="72">
        <v>0.39</v>
      </c>
      <c r="AB302" s="72">
        <v>0.63500000000000001</v>
      </c>
      <c r="AC302" s="72">
        <v>0.91500000000000004</v>
      </c>
      <c r="AD302" s="72">
        <v>1.6970000000000001</v>
      </c>
      <c r="AE302" s="72">
        <v>2.956</v>
      </c>
      <c r="AF302" s="72">
        <v>3.4220000000000002</v>
      </c>
      <c r="AJ302" s="66">
        <v>41052</v>
      </c>
      <c r="AK302" s="71">
        <v>0.1</v>
      </c>
      <c r="AL302" s="71">
        <v>0.1</v>
      </c>
      <c r="AM302" s="71">
        <v>0.1</v>
      </c>
      <c r="AN302" s="71">
        <v>0.10299999999999999</v>
      </c>
      <c r="AO302" s="71">
        <v>0.105</v>
      </c>
      <c r="AP302" s="71">
        <v>0.23300000000000001</v>
      </c>
      <c r="AQ302" s="71">
        <v>0.872</v>
      </c>
      <c r="AR302" s="71">
        <v>1.3380000000000001</v>
      </c>
      <c r="AV302" s="66">
        <v>40969</v>
      </c>
      <c r="AW302" s="71">
        <v>0.53600000000000003</v>
      </c>
      <c r="AX302" s="71">
        <v>0.76400000000000001</v>
      </c>
      <c r="AY302" s="71">
        <v>1.899</v>
      </c>
      <c r="AZ302" s="71">
        <v>2.1880000000000002</v>
      </c>
      <c r="BA302" s="71">
        <v>2.7610000000000001</v>
      </c>
      <c r="BB302" s="71">
        <v>3.4630000000000001</v>
      </c>
      <c r="BC302" s="71">
        <v>4.8680000000000003</v>
      </c>
      <c r="BD302" s="71">
        <v>5.4189999999999996</v>
      </c>
      <c r="BG302" s="66">
        <v>40975</v>
      </c>
      <c r="BH302" s="71">
        <v>5.61</v>
      </c>
      <c r="BI302" s="71">
        <v>5.76</v>
      </c>
      <c r="BJ302" s="71">
        <v>6</v>
      </c>
      <c r="BK302" s="71">
        <v>6.0514999999999999</v>
      </c>
      <c r="BL302" s="71">
        <v>6.1029999999999998</v>
      </c>
      <c r="BM302" s="71">
        <v>6.8760000000000003</v>
      </c>
      <c r="BN302" s="71">
        <v>8.2040000000000006</v>
      </c>
      <c r="BO302" s="71">
        <v>8.3149999999999995</v>
      </c>
      <c r="BR302" s="66">
        <v>41386</v>
      </c>
      <c r="BS302" s="71">
        <v>5.5</v>
      </c>
      <c r="BT302" s="71">
        <v>12.529</v>
      </c>
      <c r="BU302" s="71">
        <v>12.5</v>
      </c>
      <c r="BV302" s="71">
        <v>11.9</v>
      </c>
      <c r="BW302" s="71">
        <v>13.344999999999999</v>
      </c>
      <c r="BX302" s="71">
        <v>14.79</v>
      </c>
      <c r="BY302" s="71">
        <v>16.98</v>
      </c>
      <c r="BZ302" s="71">
        <v>16.600000000000001</v>
      </c>
      <c r="CJ302" s="66"/>
      <c r="CM302" s="66"/>
      <c r="CP302" s="66"/>
      <c r="CS302" s="66"/>
    </row>
    <row r="303" spans="2:97" ht="14.25" customHeight="1" x14ac:dyDescent="0.3">
      <c r="B303" s="70">
        <v>41431</v>
      </c>
      <c r="C303" s="67">
        <v>9.31</v>
      </c>
      <c r="D303" s="67">
        <v>11.24</v>
      </c>
      <c r="E303" s="67">
        <v>12.29</v>
      </c>
      <c r="F303" s="67">
        <v>12.7</v>
      </c>
      <c r="G303" s="67">
        <v>14</v>
      </c>
      <c r="H303" s="67">
        <v>14.33</v>
      </c>
      <c r="I303" s="67">
        <v>14.45</v>
      </c>
      <c r="J303" s="67">
        <v>14.569999999999999</v>
      </c>
      <c r="K303" s="67"/>
      <c r="L303" s="67"/>
      <c r="M303" s="66">
        <v>40962</v>
      </c>
      <c r="N303" s="71">
        <v>8.6400000000000005E-2</v>
      </c>
      <c r="O303" s="71">
        <v>0.12720000000000001</v>
      </c>
      <c r="P303" s="71">
        <v>0.1527</v>
      </c>
      <c r="Q303" s="71">
        <v>0.30099999999999999</v>
      </c>
      <c r="R303" s="71">
        <v>0.4219</v>
      </c>
      <c r="S303" s="71">
        <v>0.88780000000000003</v>
      </c>
      <c r="T303" s="71">
        <v>1.9965000000000002</v>
      </c>
      <c r="U303" s="71">
        <v>2.3832500000000003</v>
      </c>
      <c r="X303" s="66">
        <v>40962</v>
      </c>
      <c r="Y303" s="72">
        <v>0.14000000000000001</v>
      </c>
      <c r="Z303" s="72">
        <v>0.248</v>
      </c>
      <c r="AA303" s="72">
        <v>0.39600000000000002</v>
      </c>
      <c r="AB303" s="72">
        <v>0.63600000000000001</v>
      </c>
      <c r="AC303" s="72">
        <v>0.90500000000000003</v>
      </c>
      <c r="AD303" s="72">
        <v>1.6760000000000002</v>
      </c>
      <c r="AE303" s="72">
        <v>2.9529999999999998</v>
      </c>
      <c r="AF303" s="72">
        <v>3.4050000000000002</v>
      </c>
      <c r="AJ303" s="66">
        <v>41053</v>
      </c>
      <c r="AK303" s="71">
        <v>0.1</v>
      </c>
      <c r="AL303" s="71">
        <v>0.1</v>
      </c>
      <c r="AM303" s="71">
        <v>0.1</v>
      </c>
      <c r="AN303" s="71">
        <v>0.10299999999999999</v>
      </c>
      <c r="AO303" s="71">
        <v>0.108</v>
      </c>
      <c r="AP303" s="71">
        <v>0.23699999999999999</v>
      </c>
      <c r="AQ303" s="71">
        <v>0.871</v>
      </c>
      <c r="AR303" s="71">
        <v>1.3280000000000001</v>
      </c>
      <c r="AV303" s="66">
        <v>40970</v>
      </c>
      <c r="AW303" s="71">
        <v>0.64200000000000002</v>
      </c>
      <c r="AX303" s="71">
        <v>0.76400000000000001</v>
      </c>
      <c r="AY303" s="71">
        <v>1.899</v>
      </c>
      <c r="AZ303" s="71">
        <v>2.2429999999999999</v>
      </c>
      <c r="BA303" s="71">
        <v>2.7810000000000001</v>
      </c>
      <c r="BB303" s="71">
        <v>3.4859999999999998</v>
      </c>
      <c r="BC303" s="71">
        <v>4.9059999999999997</v>
      </c>
      <c r="BD303" s="71">
        <v>5.4260000000000002</v>
      </c>
      <c r="BG303" s="66">
        <v>40976</v>
      </c>
      <c r="BH303" s="71">
        <v>5.61</v>
      </c>
      <c r="BI303" s="71">
        <v>5.76</v>
      </c>
      <c r="BJ303" s="71">
        <v>6</v>
      </c>
      <c r="BK303" s="71">
        <v>6.0325000000000006</v>
      </c>
      <c r="BL303" s="71">
        <v>6.0650000000000004</v>
      </c>
      <c r="BM303" s="71">
        <v>6.8760000000000003</v>
      </c>
      <c r="BN303" s="71">
        <v>8.2040000000000006</v>
      </c>
      <c r="BO303" s="71">
        <v>8.2729999999999997</v>
      </c>
      <c r="BR303" s="66">
        <v>41387</v>
      </c>
      <c r="BS303" s="71">
        <v>5.5</v>
      </c>
      <c r="BT303" s="71">
        <v>12.529</v>
      </c>
      <c r="BU303" s="71">
        <v>12.5</v>
      </c>
      <c r="BV303" s="71">
        <v>11.9</v>
      </c>
      <c r="BW303" s="71">
        <v>13.344999999999999</v>
      </c>
      <c r="BX303" s="71">
        <v>14.79</v>
      </c>
      <c r="BY303" s="71">
        <v>16.98</v>
      </c>
      <c r="BZ303" s="71">
        <v>16.600000000000001</v>
      </c>
      <c r="CJ303" s="66"/>
      <c r="CM303" s="66"/>
      <c r="CP303" s="66"/>
      <c r="CS303" s="66"/>
    </row>
    <row r="304" spans="2:97" ht="14.25" customHeight="1" x14ac:dyDescent="0.3">
      <c r="B304" s="70">
        <v>41432</v>
      </c>
      <c r="C304" s="67">
        <v>9.31</v>
      </c>
      <c r="D304" s="67">
        <v>11.24</v>
      </c>
      <c r="E304" s="67">
        <v>12.29</v>
      </c>
      <c r="F304" s="67">
        <v>12.7</v>
      </c>
      <c r="G304" s="67">
        <v>14</v>
      </c>
      <c r="H304" s="67">
        <v>14.33</v>
      </c>
      <c r="I304" s="67">
        <v>14.45</v>
      </c>
      <c r="J304" s="67">
        <v>14.569999999999999</v>
      </c>
      <c r="K304" s="67"/>
      <c r="L304" s="67"/>
      <c r="M304" s="66">
        <v>40963</v>
      </c>
      <c r="N304" s="71">
        <v>9.1499999999999998E-2</v>
      </c>
      <c r="O304" s="71">
        <v>0.1323</v>
      </c>
      <c r="P304" s="71">
        <v>0.1578</v>
      </c>
      <c r="Q304" s="71">
        <v>0.3049</v>
      </c>
      <c r="R304" s="71">
        <v>0.42770000000000002</v>
      </c>
      <c r="S304" s="71">
        <v>0.88939999999999997</v>
      </c>
      <c r="T304" s="71">
        <v>1.9757</v>
      </c>
      <c r="U304" s="71">
        <v>2.3628499999999999</v>
      </c>
      <c r="X304" s="66">
        <v>40963</v>
      </c>
      <c r="Y304" s="72">
        <v>0.124</v>
      </c>
      <c r="Z304" s="72">
        <v>0.24199999999999999</v>
      </c>
      <c r="AA304" s="72">
        <v>0.379</v>
      </c>
      <c r="AB304" s="72">
        <v>0.61799999999999999</v>
      </c>
      <c r="AC304" s="72">
        <v>0.86799999999999999</v>
      </c>
      <c r="AD304" s="72">
        <v>1.635</v>
      </c>
      <c r="AE304" s="72">
        <v>2.9470000000000001</v>
      </c>
      <c r="AF304" s="72">
        <v>3.4129999999999998</v>
      </c>
      <c r="AJ304" s="66">
        <v>41054</v>
      </c>
      <c r="AK304" s="71">
        <v>0.1</v>
      </c>
      <c r="AL304" s="71">
        <v>0.1</v>
      </c>
      <c r="AM304" s="71">
        <v>0.1</v>
      </c>
      <c r="AN304" s="71">
        <v>0.105</v>
      </c>
      <c r="AO304" s="71">
        <v>0.105</v>
      </c>
      <c r="AP304" s="71">
        <v>0.23699999999999999</v>
      </c>
      <c r="AQ304" s="71">
        <v>0.88800000000000001</v>
      </c>
      <c r="AR304" s="71">
        <v>1.351</v>
      </c>
      <c r="AV304" s="66">
        <v>40973</v>
      </c>
      <c r="AW304" s="71">
        <v>0.5</v>
      </c>
      <c r="AX304" s="71">
        <v>0.76400000000000001</v>
      </c>
      <c r="AY304" s="71">
        <v>1.899</v>
      </c>
      <c r="AZ304" s="71">
        <v>2.306</v>
      </c>
      <c r="BA304" s="71">
        <v>2.8279999999999998</v>
      </c>
      <c r="BB304" s="71">
        <v>3.5419999999999998</v>
      </c>
      <c r="BC304" s="71">
        <v>4.9719999999999995</v>
      </c>
      <c r="BD304" s="71">
        <v>5.51</v>
      </c>
      <c r="BG304" s="66">
        <v>40977</v>
      </c>
      <c r="BH304" s="71">
        <v>5.61</v>
      </c>
      <c r="BI304" s="71">
        <v>5.76</v>
      </c>
      <c r="BJ304" s="71">
        <v>6</v>
      </c>
      <c r="BK304" s="71">
        <v>6.0395000000000003</v>
      </c>
      <c r="BL304" s="71">
        <v>6.0789999999999997</v>
      </c>
      <c r="BM304" s="71">
        <v>6.8760000000000003</v>
      </c>
      <c r="BN304" s="71">
        <v>8.2040000000000006</v>
      </c>
      <c r="BO304" s="71">
        <v>8.2959999999999994</v>
      </c>
      <c r="BR304" s="66">
        <v>41388</v>
      </c>
      <c r="BS304" s="71">
        <v>5.5</v>
      </c>
      <c r="BT304" s="71">
        <v>12.529</v>
      </c>
      <c r="BU304" s="71">
        <v>12.5</v>
      </c>
      <c r="BV304" s="71">
        <v>11.9</v>
      </c>
      <c r="BW304" s="71">
        <v>13.344999999999999</v>
      </c>
      <c r="BX304" s="71">
        <v>14.79</v>
      </c>
      <c r="BY304" s="71">
        <v>16.98</v>
      </c>
      <c r="BZ304" s="71">
        <v>16.600000000000001</v>
      </c>
      <c r="CJ304" s="66"/>
      <c r="CM304" s="66"/>
      <c r="CP304" s="66"/>
      <c r="CS304" s="66"/>
    </row>
    <row r="305" spans="2:97" ht="14.25" customHeight="1" x14ac:dyDescent="0.3">
      <c r="B305" s="70">
        <v>41435</v>
      </c>
      <c r="C305" s="67">
        <v>9.31</v>
      </c>
      <c r="D305" s="67">
        <v>11.24</v>
      </c>
      <c r="E305" s="67">
        <v>12.29</v>
      </c>
      <c r="F305" s="67">
        <v>12.7</v>
      </c>
      <c r="G305" s="67">
        <v>14</v>
      </c>
      <c r="H305" s="67">
        <v>14.33</v>
      </c>
      <c r="I305" s="67">
        <v>14.45</v>
      </c>
      <c r="J305" s="67">
        <v>14.569999999999999</v>
      </c>
      <c r="K305" s="67"/>
      <c r="L305" s="67"/>
      <c r="M305" s="66">
        <v>40966</v>
      </c>
      <c r="N305" s="71">
        <v>0.1017</v>
      </c>
      <c r="O305" s="71">
        <v>0.13730000000000001</v>
      </c>
      <c r="P305" s="71">
        <v>0.1578</v>
      </c>
      <c r="Q305" s="71">
        <v>0.2853</v>
      </c>
      <c r="R305" s="71">
        <v>0.39860000000000001</v>
      </c>
      <c r="S305" s="71">
        <v>0.84460000000000002</v>
      </c>
      <c r="T305" s="71">
        <v>1.9255</v>
      </c>
      <c r="U305" s="71">
        <v>2.30775</v>
      </c>
      <c r="X305" s="66">
        <v>40966</v>
      </c>
      <c r="Y305" s="72">
        <v>0.126</v>
      </c>
      <c r="Z305" s="72">
        <v>0.20399999999999999</v>
      </c>
      <c r="AA305" s="72">
        <v>0.33500000000000002</v>
      </c>
      <c r="AB305" s="72">
        <v>0.60199999999999998</v>
      </c>
      <c r="AC305" s="72">
        <v>0.85299999999999998</v>
      </c>
      <c r="AD305" s="72">
        <v>1.6339999999999999</v>
      </c>
      <c r="AE305" s="72">
        <v>2.9539999999999997</v>
      </c>
      <c r="AF305" s="72">
        <v>3.4260000000000002</v>
      </c>
      <c r="AJ305" s="66">
        <v>41057</v>
      </c>
      <c r="AK305" s="71">
        <v>0.1</v>
      </c>
      <c r="AL305" s="71">
        <v>0.1</v>
      </c>
      <c r="AM305" s="71">
        <v>0.1</v>
      </c>
      <c r="AN305" s="71">
        <v>0.10299999999999999</v>
      </c>
      <c r="AO305" s="71">
        <v>0.106</v>
      </c>
      <c r="AP305" s="71">
        <v>0.23300000000000001</v>
      </c>
      <c r="AQ305" s="71">
        <v>0.88300000000000001</v>
      </c>
      <c r="AR305" s="71">
        <v>1.3460000000000001</v>
      </c>
      <c r="AV305" s="66">
        <v>40974</v>
      </c>
      <c r="AW305" s="71">
        <v>0.66</v>
      </c>
      <c r="AX305" s="71">
        <v>0.76400000000000001</v>
      </c>
      <c r="AY305" s="71">
        <v>1.899</v>
      </c>
      <c r="AZ305" s="71">
        <v>2.4420000000000002</v>
      </c>
      <c r="BA305" s="71">
        <v>2.9449999999999998</v>
      </c>
      <c r="BB305" s="71">
        <v>3.669</v>
      </c>
      <c r="BC305" s="71">
        <v>5.1449999999999996</v>
      </c>
      <c r="BD305" s="71">
        <v>5.6719999999999997</v>
      </c>
      <c r="BG305" s="66">
        <v>40980</v>
      </c>
      <c r="BH305" s="71">
        <v>5.61</v>
      </c>
      <c r="BI305" s="71">
        <v>5.76</v>
      </c>
      <c r="BJ305" s="71">
        <v>6</v>
      </c>
      <c r="BK305" s="71">
        <v>6.0410000000000004</v>
      </c>
      <c r="BL305" s="71">
        <v>6.0819999999999999</v>
      </c>
      <c r="BM305" s="71">
        <v>6.8760000000000003</v>
      </c>
      <c r="BN305" s="71">
        <v>8.2040000000000006</v>
      </c>
      <c r="BO305" s="71">
        <v>8.2889999999999997</v>
      </c>
      <c r="BR305" s="66">
        <v>41389</v>
      </c>
      <c r="BS305" s="71">
        <v>5.5</v>
      </c>
      <c r="BT305" s="71">
        <v>12.529</v>
      </c>
      <c r="BU305" s="71">
        <v>12.5</v>
      </c>
      <c r="BV305" s="71">
        <v>11.9</v>
      </c>
      <c r="BW305" s="71">
        <v>13.344999999999999</v>
      </c>
      <c r="BX305" s="71">
        <v>14.79</v>
      </c>
      <c r="BY305" s="71">
        <v>16.98</v>
      </c>
      <c r="BZ305" s="71">
        <v>16.600000000000001</v>
      </c>
      <c r="CJ305" s="66"/>
      <c r="CM305" s="66"/>
      <c r="CP305" s="66"/>
      <c r="CS305" s="66"/>
    </row>
    <row r="306" spans="2:97" ht="14.25" customHeight="1" x14ac:dyDescent="0.3">
      <c r="B306" s="70">
        <v>41437</v>
      </c>
      <c r="C306" s="67">
        <v>9.31</v>
      </c>
      <c r="D306" s="67">
        <v>11.27</v>
      </c>
      <c r="E306" s="67">
        <v>12.26</v>
      </c>
      <c r="F306" s="67">
        <v>12.7</v>
      </c>
      <c r="G306" s="67">
        <v>14.2</v>
      </c>
      <c r="H306" s="67">
        <v>14.35</v>
      </c>
      <c r="I306" s="67">
        <v>14.28</v>
      </c>
      <c r="J306" s="67">
        <v>14.209999999999999</v>
      </c>
      <c r="K306" s="67"/>
      <c r="L306" s="67"/>
      <c r="M306" s="66">
        <v>40967</v>
      </c>
      <c r="N306" s="71">
        <v>9.1499999999999998E-2</v>
      </c>
      <c r="O306" s="71">
        <v>0.13189999999999999</v>
      </c>
      <c r="P306" s="71">
        <v>0.1578</v>
      </c>
      <c r="Q306" s="71">
        <v>0.28920000000000001</v>
      </c>
      <c r="R306" s="71">
        <v>0.40410000000000001</v>
      </c>
      <c r="S306" s="71">
        <v>0.84299999999999997</v>
      </c>
      <c r="T306" s="71">
        <v>1.9428000000000001</v>
      </c>
      <c r="U306" s="71">
        <v>2.3264</v>
      </c>
      <c r="X306" s="66">
        <v>40967</v>
      </c>
      <c r="Y306" s="72">
        <v>0.106</v>
      </c>
      <c r="Z306" s="72">
        <v>0.19500000000000001</v>
      </c>
      <c r="AA306" s="72">
        <v>0.31</v>
      </c>
      <c r="AB306" s="72">
        <v>0.58199999999999996</v>
      </c>
      <c r="AC306" s="72">
        <v>0.81799999999999995</v>
      </c>
      <c r="AD306" s="72">
        <v>1.613</v>
      </c>
      <c r="AE306" s="72">
        <v>2.927</v>
      </c>
      <c r="AF306" s="72">
        <v>3.42</v>
      </c>
      <c r="AJ306" s="66">
        <v>41058</v>
      </c>
      <c r="AK306" s="71">
        <v>0.1</v>
      </c>
      <c r="AL306" s="71">
        <v>0.1</v>
      </c>
      <c r="AM306" s="71">
        <v>0.1</v>
      </c>
      <c r="AN306" s="71">
        <v>0.1</v>
      </c>
      <c r="AO306" s="71">
        <v>0.10100000000000001</v>
      </c>
      <c r="AP306" s="71">
        <v>0.218</v>
      </c>
      <c r="AQ306" s="71">
        <v>0.85199999999999998</v>
      </c>
      <c r="AR306" s="71">
        <v>1.3120000000000001</v>
      </c>
      <c r="AV306" s="66">
        <v>40975</v>
      </c>
      <c r="AW306" s="71">
        <v>0.64400000000000002</v>
      </c>
      <c r="AX306" s="71">
        <v>0.76400000000000001</v>
      </c>
      <c r="AY306" s="71">
        <v>1.899</v>
      </c>
      <c r="AZ306" s="71">
        <v>2.351</v>
      </c>
      <c r="BA306" s="71">
        <v>2.899</v>
      </c>
      <c r="BB306" s="71">
        <v>3.621</v>
      </c>
      <c r="BC306" s="71">
        <v>5.0880000000000001</v>
      </c>
      <c r="BD306" s="71">
        <v>5.6349999999999998</v>
      </c>
      <c r="BG306" s="66">
        <v>40981</v>
      </c>
      <c r="BH306" s="71">
        <v>5.61</v>
      </c>
      <c r="BI306" s="71">
        <v>5.76</v>
      </c>
      <c r="BJ306" s="71">
        <v>6</v>
      </c>
      <c r="BK306" s="71">
        <v>6.0374999999999996</v>
      </c>
      <c r="BL306" s="71">
        <v>6.0750000000000002</v>
      </c>
      <c r="BM306" s="71">
        <v>6.8760000000000003</v>
      </c>
      <c r="BN306" s="71">
        <v>8.2040000000000006</v>
      </c>
      <c r="BO306" s="71">
        <v>8.2780000000000005</v>
      </c>
      <c r="BR306" s="66">
        <v>41390</v>
      </c>
      <c r="BS306" s="71">
        <v>5.5</v>
      </c>
      <c r="BT306" s="71">
        <v>12.529</v>
      </c>
      <c r="BU306" s="71">
        <v>12.5</v>
      </c>
      <c r="BV306" s="71">
        <v>11.9</v>
      </c>
      <c r="BW306" s="71">
        <v>13.344999999999999</v>
      </c>
      <c r="BX306" s="71">
        <v>14.79</v>
      </c>
      <c r="BY306" s="71">
        <v>16.98</v>
      </c>
      <c r="BZ306" s="71">
        <v>16.600000000000001</v>
      </c>
      <c r="CJ306" s="66"/>
      <c r="CM306" s="66"/>
      <c r="CP306" s="66"/>
      <c r="CS306" s="66"/>
    </row>
    <row r="307" spans="2:97" ht="14.25" customHeight="1" x14ac:dyDescent="0.3">
      <c r="B307" s="70">
        <v>41439</v>
      </c>
      <c r="C307" s="67">
        <v>9.31</v>
      </c>
      <c r="D307" s="67">
        <v>11.27</v>
      </c>
      <c r="E307" s="67">
        <v>12.26</v>
      </c>
      <c r="F307" s="67">
        <v>12.7</v>
      </c>
      <c r="G307" s="67">
        <v>14.2</v>
      </c>
      <c r="H307" s="67">
        <v>14.35</v>
      </c>
      <c r="I307" s="67">
        <v>14.28</v>
      </c>
      <c r="J307" s="67">
        <v>14.209999999999999</v>
      </c>
      <c r="K307" s="67"/>
      <c r="L307" s="67"/>
      <c r="M307" s="66">
        <v>40968</v>
      </c>
      <c r="N307" s="71">
        <v>7.6300000000000007E-2</v>
      </c>
      <c r="O307" s="71">
        <v>0.1268</v>
      </c>
      <c r="P307" s="71">
        <v>0.1578</v>
      </c>
      <c r="Q307" s="71">
        <v>0.29320000000000002</v>
      </c>
      <c r="R307" s="71">
        <v>0.40949999999999998</v>
      </c>
      <c r="S307" s="71">
        <v>0.85899999999999999</v>
      </c>
      <c r="T307" s="71">
        <v>1.9704999999999999</v>
      </c>
      <c r="U307" s="71">
        <v>2.35025</v>
      </c>
      <c r="X307" s="66">
        <v>40968</v>
      </c>
      <c r="Y307" s="72">
        <v>7.4999999999999997E-2</v>
      </c>
      <c r="Z307" s="72">
        <v>0.17299999999999999</v>
      </c>
      <c r="AA307" s="72">
        <v>0.28699999999999998</v>
      </c>
      <c r="AB307" s="72">
        <v>0.53900000000000003</v>
      </c>
      <c r="AC307" s="72">
        <v>0.748</v>
      </c>
      <c r="AD307" s="72">
        <v>1.569</v>
      </c>
      <c r="AE307" s="72">
        <v>2.8719999999999999</v>
      </c>
      <c r="AF307" s="72">
        <v>3.371</v>
      </c>
      <c r="AJ307" s="66">
        <v>41059</v>
      </c>
      <c r="AK307" s="71">
        <v>0.1</v>
      </c>
      <c r="AL307" s="71">
        <v>0.1</v>
      </c>
      <c r="AM307" s="71">
        <v>0.1</v>
      </c>
      <c r="AN307" s="71">
        <v>0.10299999999999999</v>
      </c>
      <c r="AO307" s="71">
        <v>0.105</v>
      </c>
      <c r="AP307" s="71">
        <v>0.223</v>
      </c>
      <c r="AQ307" s="71">
        <v>0.85</v>
      </c>
      <c r="AR307" s="71">
        <v>1.3109999999999999</v>
      </c>
      <c r="AV307" s="66">
        <v>40976</v>
      </c>
      <c r="AW307" s="71">
        <v>0.45700000000000002</v>
      </c>
      <c r="AX307" s="71">
        <v>0.76400000000000001</v>
      </c>
      <c r="AY307" s="71">
        <v>1.899</v>
      </c>
      <c r="AZ307" s="71">
        <v>2.3730000000000002</v>
      </c>
      <c r="BA307" s="71">
        <v>2.8570000000000002</v>
      </c>
      <c r="BB307" s="71">
        <v>3.5789999999999997</v>
      </c>
      <c r="BC307" s="71">
        <v>5.0590000000000002</v>
      </c>
      <c r="BD307" s="71">
        <v>5.6020000000000003</v>
      </c>
      <c r="BG307" s="66">
        <v>40982</v>
      </c>
      <c r="BH307" s="71">
        <v>5.61</v>
      </c>
      <c r="BI307" s="71">
        <v>5.76</v>
      </c>
      <c r="BJ307" s="71">
        <v>6</v>
      </c>
      <c r="BK307" s="71">
        <v>6.1095000000000006</v>
      </c>
      <c r="BL307" s="71">
        <v>6.2190000000000003</v>
      </c>
      <c r="BM307" s="71">
        <v>6.8760000000000003</v>
      </c>
      <c r="BN307" s="71">
        <v>8.2040000000000006</v>
      </c>
      <c r="BO307" s="71">
        <v>8.4540000000000006</v>
      </c>
      <c r="BR307" s="66">
        <v>41393</v>
      </c>
      <c r="BS307" s="71">
        <v>5.5</v>
      </c>
      <c r="BT307" s="71">
        <v>12.529</v>
      </c>
      <c r="BU307" s="71">
        <v>12.5</v>
      </c>
      <c r="BV307" s="71">
        <v>11.9</v>
      </c>
      <c r="BW307" s="71">
        <v>13.344999999999999</v>
      </c>
      <c r="BX307" s="71">
        <v>14.79</v>
      </c>
      <c r="BY307" s="71">
        <v>16.98</v>
      </c>
      <c r="BZ307" s="71">
        <v>16.600000000000001</v>
      </c>
      <c r="CJ307" s="66"/>
      <c r="CM307" s="66"/>
      <c r="CP307" s="66"/>
      <c r="CS307" s="66"/>
    </row>
    <row r="308" spans="2:97" ht="14.25" customHeight="1" x14ac:dyDescent="0.3">
      <c r="B308" s="70">
        <v>41443</v>
      </c>
      <c r="C308" s="67">
        <v>9.81</v>
      </c>
      <c r="D308" s="67">
        <v>11.88</v>
      </c>
      <c r="E308" s="67">
        <v>12.92</v>
      </c>
      <c r="F308" s="67">
        <v>12.98</v>
      </c>
      <c r="G308" s="67">
        <v>14.66</v>
      </c>
      <c r="H308" s="67">
        <v>14.73</v>
      </c>
      <c r="I308" s="67">
        <v>14.14</v>
      </c>
      <c r="J308" s="67">
        <v>13.55</v>
      </c>
      <c r="K308" s="67"/>
      <c r="L308" s="67"/>
      <c r="M308" s="66">
        <v>40969</v>
      </c>
      <c r="N308" s="71">
        <v>7.1199999999999999E-2</v>
      </c>
      <c r="O308" s="71">
        <v>0.1167</v>
      </c>
      <c r="P308" s="71">
        <v>0.1578</v>
      </c>
      <c r="Q308" s="71">
        <v>0.2893</v>
      </c>
      <c r="R308" s="71">
        <v>0.41239999999999999</v>
      </c>
      <c r="S308" s="71">
        <v>0.88780000000000003</v>
      </c>
      <c r="T308" s="71">
        <v>2.0261</v>
      </c>
      <c r="U308" s="71">
        <v>2.4130500000000001</v>
      </c>
      <c r="X308" s="66">
        <v>40969</v>
      </c>
      <c r="Y308" s="72">
        <v>4.2999999999999997E-2</v>
      </c>
      <c r="Z308" s="72">
        <v>0.14599999999999999</v>
      </c>
      <c r="AA308" s="72">
        <v>0.245</v>
      </c>
      <c r="AB308" s="72">
        <v>0.48599999999999999</v>
      </c>
      <c r="AC308" s="72">
        <v>0.67600000000000005</v>
      </c>
      <c r="AD308" s="72">
        <v>1.4410000000000001</v>
      </c>
      <c r="AE308" s="72">
        <v>2.7610000000000001</v>
      </c>
      <c r="AF308" s="72">
        <v>3.282</v>
      </c>
      <c r="AJ308" s="66">
        <v>41060</v>
      </c>
      <c r="AK308" s="71">
        <v>0.1</v>
      </c>
      <c r="AL308" s="71">
        <v>0.1</v>
      </c>
      <c r="AM308" s="71">
        <v>0.1</v>
      </c>
      <c r="AN308" s="71">
        <v>0.105</v>
      </c>
      <c r="AO308" s="71">
        <v>0.1</v>
      </c>
      <c r="AP308" s="71">
        <v>0.20699999999999999</v>
      </c>
      <c r="AQ308" s="71">
        <v>0.82399999999999995</v>
      </c>
      <c r="AR308" s="71">
        <v>1.2810000000000001</v>
      </c>
      <c r="AV308" s="66">
        <v>40977</v>
      </c>
      <c r="AW308" s="71">
        <v>0.65500000000000003</v>
      </c>
      <c r="AX308" s="71">
        <v>0.76400000000000001</v>
      </c>
      <c r="AY308" s="71">
        <v>1.899</v>
      </c>
      <c r="AZ308" s="71">
        <v>2.3260000000000001</v>
      </c>
      <c r="BA308" s="71">
        <v>2.871</v>
      </c>
      <c r="BB308" s="71">
        <v>3.5779999999999998</v>
      </c>
      <c r="BC308" s="71">
        <v>4.9989999999999997</v>
      </c>
      <c r="BD308" s="71">
        <v>5.5659999999999998</v>
      </c>
      <c r="BG308" s="66">
        <v>40983</v>
      </c>
      <c r="BH308" s="71">
        <v>5.61</v>
      </c>
      <c r="BI308" s="71">
        <v>5.76</v>
      </c>
      <c r="BJ308" s="71">
        <v>6</v>
      </c>
      <c r="BK308" s="71">
        <v>6.1020000000000003</v>
      </c>
      <c r="BL308" s="71">
        <v>6.2039999999999997</v>
      </c>
      <c r="BM308" s="71">
        <v>6.8760000000000003</v>
      </c>
      <c r="BN308" s="71">
        <v>8.2040000000000006</v>
      </c>
      <c r="BO308" s="71">
        <v>8.4179999999999993</v>
      </c>
      <c r="BR308" s="66">
        <v>41394</v>
      </c>
      <c r="BS308" s="71">
        <v>5.5</v>
      </c>
      <c r="BT308" s="71">
        <v>12.529</v>
      </c>
      <c r="BU308" s="71">
        <v>12.5</v>
      </c>
      <c r="BV308" s="71">
        <v>11.9</v>
      </c>
      <c r="BW308" s="71">
        <v>13.344999999999999</v>
      </c>
      <c r="BX308" s="71">
        <v>14.79</v>
      </c>
      <c r="BY308" s="71">
        <v>16.98</v>
      </c>
      <c r="BZ308" s="71">
        <v>16.600000000000001</v>
      </c>
      <c r="CJ308" s="66"/>
      <c r="CM308" s="66"/>
      <c r="CP308" s="66"/>
      <c r="CS308" s="66"/>
    </row>
    <row r="309" spans="2:97" ht="14.25" customHeight="1" x14ac:dyDescent="0.3">
      <c r="B309" s="70">
        <v>41444</v>
      </c>
      <c r="C309" s="67">
        <v>9.81</v>
      </c>
      <c r="D309" s="67">
        <v>11.88</v>
      </c>
      <c r="E309" s="67">
        <v>12.92</v>
      </c>
      <c r="F309" s="67">
        <v>14.24</v>
      </c>
      <c r="G309" s="67">
        <v>14.66</v>
      </c>
      <c r="H309" s="67">
        <v>14.73</v>
      </c>
      <c r="I309" s="67">
        <v>15.14</v>
      </c>
      <c r="J309" s="67">
        <v>15.55</v>
      </c>
      <c r="K309" s="67"/>
      <c r="L309" s="67"/>
      <c r="M309" s="66">
        <v>40970</v>
      </c>
      <c r="N309" s="71">
        <v>6.0999999999999999E-2</v>
      </c>
      <c r="O309" s="71">
        <v>0.1116</v>
      </c>
      <c r="P309" s="71">
        <v>0.1527</v>
      </c>
      <c r="Q309" s="71">
        <v>0.2737</v>
      </c>
      <c r="R309" s="71">
        <v>0.3861</v>
      </c>
      <c r="S309" s="71">
        <v>0.83650000000000002</v>
      </c>
      <c r="T309" s="71">
        <v>1.9739</v>
      </c>
      <c r="U309" s="71">
        <v>2.37195</v>
      </c>
      <c r="X309" s="66">
        <v>40970</v>
      </c>
      <c r="Y309" s="72">
        <v>4.4999999999999998E-2</v>
      </c>
      <c r="Z309" s="72">
        <v>9.7000000000000003E-2</v>
      </c>
      <c r="AA309" s="72">
        <v>0.23100000000000001</v>
      </c>
      <c r="AB309" s="72">
        <v>0.46500000000000002</v>
      </c>
      <c r="AC309" s="72">
        <v>0.67900000000000005</v>
      </c>
      <c r="AD309" s="72">
        <v>1.48</v>
      </c>
      <c r="AE309" s="72">
        <v>2.7810000000000001</v>
      </c>
      <c r="AF309" s="72">
        <v>3.282</v>
      </c>
      <c r="AJ309" s="66">
        <v>41061</v>
      </c>
      <c r="AK309" s="71">
        <v>0.1</v>
      </c>
      <c r="AL309" s="71">
        <v>0.1</v>
      </c>
      <c r="AM309" s="71">
        <v>0.1</v>
      </c>
      <c r="AN309" s="71">
        <v>0.105</v>
      </c>
      <c r="AO309" s="71">
        <v>0.10199999999999999</v>
      </c>
      <c r="AP309" s="71">
        <v>0.20200000000000001</v>
      </c>
      <c r="AQ309" s="71">
        <v>0.81599999999999995</v>
      </c>
      <c r="AR309" s="71">
        <v>1.28</v>
      </c>
      <c r="AV309" s="66">
        <v>40980</v>
      </c>
      <c r="AW309" s="71">
        <v>0.443</v>
      </c>
      <c r="AX309" s="71">
        <v>0.76400000000000001</v>
      </c>
      <c r="AY309" s="71">
        <v>1.899</v>
      </c>
      <c r="AZ309" s="71">
        <v>2.3199999999999998</v>
      </c>
      <c r="BA309" s="71">
        <v>2.9140000000000001</v>
      </c>
      <c r="BB309" s="71">
        <v>3.6139999999999999</v>
      </c>
      <c r="BC309" s="71">
        <v>5.0579999999999998</v>
      </c>
      <c r="BD309" s="71">
        <v>5.617</v>
      </c>
      <c r="BG309" s="66">
        <v>40984</v>
      </c>
      <c r="BH309" s="71">
        <v>5.63</v>
      </c>
      <c r="BI309" s="71">
        <v>5.77</v>
      </c>
      <c r="BJ309" s="71">
        <v>6</v>
      </c>
      <c r="BK309" s="71">
        <v>6.1044999999999998</v>
      </c>
      <c r="BL309" s="71">
        <v>6.2089999999999996</v>
      </c>
      <c r="BM309" s="71">
        <v>6.8760000000000003</v>
      </c>
      <c r="BN309" s="71">
        <v>8.2040000000000006</v>
      </c>
      <c r="BO309" s="71">
        <v>8.4160000000000004</v>
      </c>
      <c r="BR309" s="66">
        <v>41395</v>
      </c>
      <c r="BS309" s="71">
        <v>5.5</v>
      </c>
      <c r="BT309" s="71">
        <v>12.529</v>
      </c>
      <c r="BU309" s="71">
        <v>12.5</v>
      </c>
      <c r="BV309" s="71">
        <v>11.9</v>
      </c>
      <c r="BW309" s="71">
        <v>13.344999999999999</v>
      </c>
      <c r="BX309" s="71">
        <v>14.79</v>
      </c>
      <c r="BY309" s="71">
        <v>16.98</v>
      </c>
      <c r="BZ309" s="71">
        <v>16.600000000000001</v>
      </c>
      <c r="CJ309" s="66"/>
      <c r="CM309" s="66"/>
      <c r="CP309" s="66"/>
      <c r="CS309" s="66"/>
    </row>
    <row r="310" spans="2:97" ht="14.25" customHeight="1" x14ac:dyDescent="0.3">
      <c r="B310" s="70">
        <v>41445</v>
      </c>
      <c r="C310" s="67">
        <v>9.81</v>
      </c>
      <c r="D310" s="67">
        <v>11.88</v>
      </c>
      <c r="E310" s="67">
        <v>12.92</v>
      </c>
      <c r="F310" s="67">
        <v>14.24</v>
      </c>
      <c r="G310" s="67">
        <v>14.66</v>
      </c>
      <c r="H310" s="67">
        <v>14.73</v>
      </c>
      <c r="I310" s="67">
        <v>15.14</v>
      </c>
      <c r="J310" s="67">
        <v>15.55</v>
      </c>
      <c r="K310" s="67"/>
      <c r="L310" s="67"/>
      <c r="M310" s="66">
        <v>40973</v>
      </c>
      <c r="N310" s="71">
        <v>6.0999999999999999E-2</v>
      </c>
      <c r="O310" s="71">
        <v>0.1217</v>
      </c>
      <c r="P310" s="71">
        <v>0.1578</v>
      </c>
      <c r="Q310" s="71">
        <v>0.29349999999999998</v>
      </c>
      <c r="R310" s="71">
        <v>0.41830000000000001</v>
      </c>
      <c r="S310" s="71">
        <v>0.87019999999999997</v>
      </c>
      <c r="T310" s="71">
        <v>2.0104000000000002</v>
      </c>
      <c r="U310" s="71">
        <v>2.3952</v>
      </c>
      <c r="X310" s="66">
        <v>40973</v>
      </c>
      <c r="Y310" s="72">
        <v>4.5999999999999999E-2</v>
      </c>
      <c r="Z310" s="72">
        <v>0.104</v>
      </c>
      <c r="AA310" s="72">
        <v>0.246</v>
      </c>
      <c r="AB310" s="72">
        <v>0.48199999999999998</v>
      </c>
      <c r="AC310" s="72">
        <v>0.70599999999999996</v>
      </c>
      <c r="AD310" s="72">
        <v>1.5129999999999999</v>
      </c>
      <c r="AE310" s="72">
        <v>2.83</v>
      </c>
      <c r="AF310" s="72">
        <v>3.3410000000000002</v>
      </c>
      <c r="AJ310" s="66">
        <v>41064</v>
      </c>
      <c r="AK310" s="71">
        <v>0.1</v>
      </c>
      <c r="AL310" s="71">
        <v>0.1</v>
      </c>
      <c r="AM310" s="71">
        <v>0.1</v>
      </c>
      <c r="AN310" s="71">
        <v>0.11</v>
      </c>
      <c r="AO310" s="71">
        <v>0.10199999999999999</v>
      </c>
      <c r="AP310" s="71">
        <v>0.21099999999999999</v>
      </c>
      <c r="AQ310" s="71">
        <v>0.82199999999999995</v>
      </c>
      <c r="AR310" s="71">
        <v>1.2810000000000001</v>
      </c>
      <c r="AV310" s="66">
        <v>40981</v>
      </c>
      <c r="AW310" s="71">
        <v>0.45</v>
      </c>
      <c r="AX310" s="71">
        <v>0.76400000000000001</v>
      </c>
      <c r="AY310" s="71">
        <v>1.899</v>
      </c>
      <c r="AZ310" s="71">
        <v>2.4249999999999998</v>
      </c>
      <c r="BA310" s="71">
        <v>3.0369999999999999</v>
      </c>
      <c r="BB310" s="71">
        <v>3.7349999999999999</v>
      </c>
      <c r="BC310" s="71">
        <v>5.133</v>
      </c>
      <c r="BD310" s="71">
        <v>5.72</v>
      </c>
      <c r="BG310" s="66">
        <v>40987</v>
      </c>
      <c r="BH310" s="71">
        <v>5.63</v>
      </c>
      <c r="BI310" s="71">
        <v>5.77</v>
      </c>
      <c r="BJ310" s="71">
        <v>6</v>
      </c>
      <c r="BK310" s="71">
        <v>6.1074999999999999</v>
      </c>
      <c r="BL310" s="71">
        <v>6.2149999999999999</v>
      </c>
      <c r="BM310" s="71">
        <v>6.8760000000000003</v>
      </c>
      <c r="BN310" s="71">
        <v>8.2040000000000006</v>
      </c>
      <c r="BO310" s="71">
        <v>8.4280000000000008</v>
      </c>
      <c r="BR310" s="66">
        <v>41396</v>
      </c>
      <c r="BS310" s="71">
        <v>6</v>
      </c>
      <c r="BT310" s="71">
        <v>12.4</v>
      </c>
      <c r="BU310" s="71">
        <v>12.48</v>
      </c>
      <c r="BV310" s="71">
        <v>11.9</v>
      </c>
      <c r="BW310" s="71">
        <v>13.344999999999999</v>
      </c>
      <c r="BX310" s="71">
        <v>14.79</v>
      </c>
      <c r="BY310" s="71">
        <v>16.98</v>
      </c>
      <c r="BZ310" s="71">
        <v>16.600000000000001</v>
      </c>
      <c r="CJ310" s="66"/>
      <c r="CM310" s="66"/>
      <c r="CP310" s="66"/>
      <c r="CS310" s="66"/>
    </row>
    <row r="311" spans="2:97" ht="14.25" customHeight="1" x14ac:dyDescent="0.3">
      <c r="B311" s="70">
        <v>41446</v>
      </c>
      <c r="C311" s="67">
        <v>9.59</v>
      </c>
      <c r="D311" s="67">
        <v>11.68</v>
      </c>
      <c r="E311" s="67">
        <v>12.74</v>
      </c>
      <c r="F311" s="67">
        <v>13.85</v>
      </c>
      <c r="G311" s="67">
        <v>14.25</v>
      </c>
      <c r="H311" s="67">
        <v>14.35</v>
      </c>
      <c r="I311" s="67">
        <v>14.65</v>
      </c>
      <c r="J311" s="67">
        <v>14.950000000000001</v>
      </c>
      <c r="K311" s="67"/>
      <c r="L311" s="67"/>
      <c r="M311" s="66">
        <v>40974</v>
      </c>
      <c r="N311" s="71">
        <v>7.1199999999999999E-2</v>
      </c>
      <c r="O311" s="71">
        <v>0.1217</v>
      </c>
      <c r="P311" s="71">
        <v>0.1578</v>
      </c>
      <c r="Q311" s="71">
        <v>0.2777</v>
      </c>
      <c r="R311" s="71">
        <v>0.38629999999999998</v>
      </c>
      <c r="S311" s="71">
        <v>0.82050000000000001</v>
      </c>
      <c r="T311" s="71">
        <v>1.9426999999999999</v>
      </c>
      <c r="U311" s="71">
        <v>2.3363499999999999</v>
      </c>
      <c r="X311" s="66">
        <v>40974</v>
      </c>
      <c r="Y311" s="72">
        <v>5.8000000000000003E-2</v>
      </c>
      <c r="Z311" s="72">
        <v>9.9000000000000005E-2</v>
      </c>
      <c r="AA311" s="72">
        <v>0.23599999999999999</v>
      </c>
      <c r="AB311" s="72">
        <v>0.51400000000000001</v>
      </c>
      <c r="AC311" s="72">
        <v>0.75700000000000001</v>
      </c>
      <c r="AD311" s="72">
        <v>1.5680000000000001</v>
      </c>
      <c r="AE311" s="72">
        <v>2.8660000000000001</v>
      </c>
      <c r="AF311" s="72">
        <v>3.3929999999999998</v>
      </c>
      <c r="AJ311" s="66">
        <v>41065</v>
      </c>
      <c r="AK311" s="71">
        <v>0.1</v>
      </c>
      <c r="AL311" s="71">
        <v>0.1</v>
      </c>
      <c r="AM311" s="71">
        <v>0.1</v>
      </c>
      <c r="AN311" s="71">
        <v>0.10199999999999999</v>
      </c>
      <c r="AO311" s="71">
        <v>0.109</v>
      </c>
      <c r="AP311" s="71">
        <v>0.22600000000000001</v>
      </c>
      <c r="AQ311" s="71">
        <v>0.86199999999999999</v>
      </c>
      <c r="AR311" s="71">
        <v>1.325</v>
      </c>
      <c r="AV311" s="66">
        <v>40982</v>
      </c>
      <c r="AW311" s="71">
        <v>0.60099999999999998</v>
      </c>
      <c r="AX311" s="71">
        <v>0.76400000000000001</v>
      </c>
      <c r="AY311" s="71">
        <v>1.899</v>
      </c>
      <c r="AZ311" s="71">
        <v>2.4500000000000002</v>
      </c>
      <c r="BA311" s="71">
        <v>3.0409999999999999</v>
      </c>
      <c r="BB311" s="71">
        <v>3.7730000000000001</v>
      </c>
      <c r="BC311" s="71">
        <v>5.1719999999999997</v>
      </c>
      <c r="BD311" s="71">
        <v>5.718</v>
      </c>
      <c r="BG311" s="66">
        <v>40988</v>
      </c>
      <c r="BH311" s="71">
        <v>5.63</v>
      </c>
      <c r="BI311" s="71">
        <v>5.77</v>
      </c>
      <c r="BJ311" s="71">
        <v>6</v>
      </c>
      <c r="BK311" s="71">
        <v>6.1509999999999998</v>
      </c>
      <c r="BL311" s="71">
        <v>6.3019999999999996</v>
      </c>
      <c r="BM311" s="71">
        <v>7.51</v>
      </c>
      <c r="BN311" s="71">
        <v>8.2040000000000006</v>
      </c>
      <c r="BO311" s="71">
        <v>8.5380000000000003</v>
      </c>
      <c r="BR311" s="66">
        <v>41397</v>
      </c>
      <c r="BS311" s="71">
        <v>6</v>
      </c>
      <c r="BT311" s="71">
        <v>12.4</v>
      </c>
      <c r="BU311" s="71">
        <v>12.48</v>
      </c>
      <c r="BV311" s="71">
        <v>11.9</v>
      </c>
      <c r="BW311" s="71">
        <v>13.344999999999999</v>
      </c>
      <c r="BX311" s="71">
        <v>14.79</v>
      </c>
      <c r="BY311" s="71">
        <v>16.98</v>
      </c>
      <c r="BZ311" s="71">
        <v>16.600000000000001</v>
      </c>
      <c r="CJ311" s="66"/>
      <c r="CM311" s="66"/>
      <c r="CP311" s="66"/>
      <c r="CS311" s="66"/>
    </row>
    <row r="312" spans="2:97" ht="14.25" customHeight="1" x14ac:dyDescent="0.3">
      <c r="B312" s="70">
        <v>41449</v>
      </c>
      <c r="C312" s="67">
        <v>9.59</v>
      </c>
      <c r="D312" s="67">
        <v>11.68</v>
      </c>
      <c r="E312" s="67">
        <v>12.74</v>
      </c>
      <c r="F312" s="67">
        <v>13.85</v>
      </c>
      <c r="G312" s="67">
        <v>14.25</v>
      </c>
      <c r="H312" s="67">
        <v>14.35</v>
      </c>
      <c r="I312" s="67">
        <v>14.65</v>
      </c>
      <c r="J312" s="67">
        <v>14.950000000000001</v>
      </c>
      <c r="K312" s="67"/>
      <c r="L312" s="67"/>
      <c r="M312" s="66">
        <v>40975</v>
      </c>
      <c r="N312" s="71">
        <v>7.6300000000000007E-2</v>
      </c>
      <c r="O312" s="71">
        <v>0.13700000000000001</v>
      </c>
      <c r="P312" s="71">
        <v>0.1726</v>
      </c>
      <c r="Q312" s="71">
        <v>0.30149999999999999</v>
      </c>
      <c r="R312" s="71">
        <v>0.4133</v>
      </c>
      <c r="S312" s="71">
        <v>0.84930000000000005</v>
      </c>
      <c r="T312" s="71">
        <v>1.9756</v>
      </c>
      <c r="U312" s="71">
        <v>2.3677999999999999</v>
      </c>
      <c r="X312" s="66">
        <v>40975</v>
      </c>
      <c r="Y312" s="72">
        <v>8.2000000000000003E-2</v>
      </c>
      <c r="Z312" s="72">
        <v>8.7999999999999995E-2</v>
      </c>
      <c r="AA312" s="72">
        <v>0.20100000000000001</v>
      </c>
      <c r="AB312" s="72">
        <v>0.47599999999999998</v>
      </c>
      <c r="AC312" s="72">
        <v>0.72</v>
      </c>
      <c r="AD312" s="72">
        <v>1.5169999999999999</v>
      </c>
      <c r="AE312" s="72">
        <v>2.8250000000000002</v>
      </c>
      <c r="AF312" s="72">
        <v>3.3660000000000001</v>
      </c>
      <c r="AJ312" s="66">
        <v>41066</v>
      </c>
      <c r="AK312" s="71">
        <v>0.1</v>
      </c>
      <c r="AL312" s="71">
        <v>0.1</v>
      </c>
      <c r="AM312" s="71">
        <v>0.1</v>
      </c>
      <c r="AN312" s="71">
        <v>0.10199999999999999</v>
      </c>
      <c r="AO312" s="71">
        <v>0.10199999999999999</v>
      </c>
      <c r="AP312" s="71">
        <v>0.21099999999999999</v>
      </c>
      <c r="AQ312" s="71">
        <v>0.84799999999999998</v>
      </c>
      <c r="AR312" s="71">
        <v>1.3160000000000001</v>
      </c>
      <c r="AV312" s="66">
        <v>40983</v>
      </c>
      <c r="AW312" s="71">
        <v>0.48</v>
      </c>
      <c r="AX312" s="71">
        <v>0.76400000000000001</v>
      </c>
      <c r="AY312" s="71">
        <v>1.899</v>
      </c>
      <c r="AZ312" s="71">
        <v>2.403</v>
      </c>
      <c r="BA312" s="71">
        <v>3.0230000000000001</v>
      </c>
      <c r="BB312" s="71">
        <v>3.766</v>
      </c>
      <c r="BC312" s="71">
        <v>5.1840000000000002</v>
      </c>
      <c r="BD312" s="71">
        <v>5.726</v>
      </c>
      <c r="BG312" s="66">
        <v>40989</v>
      </c>
      <c r="BH312" s="71">
        <v>5.63</v>
      </c>
      <c r="BI312" s="71">
        <v>5.77</v>
      </c>
      <c r="BJ312" s="71">
        <v>6</v>
      </c>
      <c r="BK312" s="71">
        <v>6.1524999999999999</v>
      </c>
      <c r="BL312" s="71">
        <v>6.3049999999999997</v>
      </c>
      <c r="BM312" s="71">
        <v>7.5069999999999997</v>
      </c>
      <c r="BN312" s="71">
        <v>8.2040000000000006</v>
      </c>
      <c r="BO312" s="71">
        <v>8.532</v>
      </c>
      <c r="BR312" s="66">
        <v>41400</v>
      </c>
      <c r="BS312" s="71">
        <v>6</v>
      </c>
      <c r="BT312" s="71">
        <v>12.4</v>
      </c>
      <c r="BU312" s="71">
        <v>12.48</v>
      </c>
      <c r="BV312" s="71">
        <v>11.9</v>
      </c>
      <c r="BW312" s="71">
        <v>13.344999999999999</v>
      </c>
      <c r="BX312" s="71">
        <v>14.79</v>
      </c>
      <c r="BY312" s="71">
        <v>16.98</v>
      </c>
      <c r="BZ312" s="71">
        <v>16.600000000000001</v>
      </c>
      <c r="CJ312" s="66"/>
      <c r="CM312" s="66"/>
      <c r="CP312" s="66"/>
      <c r="CS312" s="66"/>
    </row>
    <row r="313" spans="2:97" ht="14.25" customHeight="1" x14ac:dyDescent="0.3">
      <c r="B313" s="70">
        <v>41450</v>
      </c>
      <c r="C313" s="67">
        <v>9.59</v>
      </c>
      <c r="D313" s="67">
        <v>11.68</v>
      </c>
      <c r="E313" s="67">
        <v>12.74</v>
      </c>
      <c r="F313" s="67">
        <v>13.85</v>
      </c>
      <c r="G313" s="67">
        <v>14.25</v>
      </c>
      <c r="H313" s="67">
        <v>14.35</v>
      </c>
      <c r="I313" s="67">
        <v>14.65</v>
      </c>
      <c r="J313" s="67">
        <v>14.950000000000001</v>
      </c>
      <c r="K313" s="67"/>
      <c r="L313" s="67"/>
      <c r="M313" s="66">
        <v>40976</v>
      </c>
      <c r="N313" s="71">
        <v>7.6300000000000007E-2</v>
      </c>
      <c r="O313" s="71">
        <v>0.13700000000000001</v>
      </c>
      <c r="P313" s="71">
        <v>0.1777</v>
      </c>
      <c r="Q313" s="71">
        <v>0.30559999999999998</v>
      </c>
      <c r="R313" s="71">
        <v>0.4269</v>
      </c>
      <c r="S313" s="71">
        <v>0.87980000000000003</v>
      </c>
      <c r="T313" s="71">
        <v>2.0121000000000002</v>
      </c>
      <c r="U313" s="71">
        <v>2.4160500000000003</v>
      </c>
      <c r="X313" s="66">
        <v>40976</v>
      </c>
      <c r="Y313" s="72">
        <v>7.0000000000000007E-2</v>
      </c>
      <c r="Z313" s="72">
        <v>0.13900000000000001</v>
      </c>
      <c r="AA313" s="72">
        <v>0.20100000000000001</v>
      </c>
      <c r="AB313" s="72">
        <v>0.46100000000000002</v>
      </c>
      <c r="AC313" s="72">
        <v>0.69199999999999995</v>
      </c>
      <c r="AD313" s="72">
        <v>1.6840000000000002</v>
      </c>
      <c r="AE313" s="72">
        <v>2.8860000000000001</v>
      </c>
      <c r="AF313" s="72">
        <v>3.2989999999999999</v>
      </c>
      <c r="AJ313" s="66">
        <v>41067</v>
      </c>
      <c r="AK313" s="71">
        <v>0.1</v>
      </c>
      <c r="AL313" s="71">
        <v>0.1</v>
      </c>
      <c r="AM313" s="71">
        <v>0.1</v>
      </c>
      <c r="AN313" s="71">
        <v>0.10199999999999999</v>
      </c>
      <c r="AO313" s="71">
        <v>0.10199999999999999</v>
      </c>
      <c r="AP313" s="71">
        <v>0.20799999999999999</v>
      </c>
      <c r="AQ313" s="71">
        <v>0.88200000000000001</v>
      </c>
      <c r="AR313" s="71">
        <v>1.3320000000000001</v>
      </c>
      <c r="AV313" s="66">
        <v>40984</v>
      </c>
      <c r="AW313" s="71">
        <v>0.57999999999999996</v>
      </c>
      <c r="AX313" s="71">
        <v>0.76400000000000001</v>
      </c>
      <c r="AY313" s="71">
        <v>1.899</v>
      </c>
      <c r="AZ313" s="71">
        <v>2.3849999999999998</v>
      </c>
      <c r="BA313" s="71">
        <v>3.0419999999999998</v>
      </c>
      <c r="BB313" s="71">
        <v>3.7800000000000002</v>
      </c>
      <c r="BC313" s="71">
        <v>5.1950000000000003</v>
      </c>
      <c r="BD313" s="71">
        <v>5.7379999999999995</v>
      </c>
      <c r="BG313" s="66">
        <v>40990</v>
      </c>
      <c r="BH313" s="71">
        <v>5.63</v>
      </c>
      <c r="BI313" s="71">
        <v>5.77</v>
      </c>
      <c r="BJ313" s="71">
        <v>6</v>
      </c>
      <c r="BK313" s="71">
        <v>6.1114999999999995</v>
      </c>
      <c r="BL313" s="71">
        <v>6.2229999999999999</v>
      </c>
      <c r="BM313" s="71">
        <v>7.4740000000000002</v>
      </c>
      <c r="BN313" s="71">
        <v>8.2040000000000006</v>
      </c>
      <c r="BO313" s="71">
        <v>8.5060000000000002</v>
      </c>
      <c r="BR313" s="66">
        <v>41401</v>
      </c>
      <c r="BS313" s="71">
        <v>6</v>
      </c>
      <c r="BT313" s="71">
        <v>12.4</v>
      </c>
      <c r="BU313" s="71">
        <v>12.48</v>
      </c>
      <c r="BV313" s="71">
        <v>11.9</v>
      </c>
      <c r="BW313" s="71">
        <v>13.344999999999999</v>
      </c>
      <c r="BX313" s="71">
        <v>14.79</v>
      </c>
      <c r="BY313" s="71">
        <v>16.98</v>
      </c>
      <c r="BZ313" s="71">
        <v>16.600000000000001</v>
      </c>
      <c r="CJ313" s="66"/>
      <c r="CM313" s="66"/>
      <c r="CP313" s="66"/>
      <c r="CS313" s="66"/>
    </row>
    <row r="314" spans="2:97" ht="14.25" customHeight="1" x14ac:dyDescent="0.3">
      <c r="B314" s="70">
        <v>41452</v>
      </c>
      <c r="C314" s="67">
        <v>9.75</v>
      </c>
      <c r="D314" s="67">
        <v>11.98</v>
      </c>
      <c r="E314" s="67">
        <v>13.34</v>
      </c>
      <c r="F314" s="67">
        <v>13.9</v>
      </c>
      <c r="G314" s="67">
        <v>14.25</v>
      </c>
      <c r="H314" s="67">
        <v>14.35</v>
      </c>
      <c r="I314" s="67">
        <v>14.65</v>
      </c>
      <c r="J314" s="67">
        <v>14.950000000000001</v>
      </c>
      <c r="K314" s="67"/>
      <c r="L314" s="67"/>
      <c r="M314" s="66">
        <v>40977</v>
      </c>
      <c r="N314" s="71">
        <v>8.1299999999999997E-2</v>
      </c>
      <c r="O314" s="71">
        <v>0.13189999999999999</v>
      </c>
      <c r="P314" s="71">
        <v>0.1777</v>
      </c>
      <c r="Q314" s="71">
        <v>0.31780000000000003</v>
      </c>
      <c r="R314" s="71">
        <v>0.44080000000000003</v>
      </c>
      <c r="S314" s="71">
        <v>0.89429999999999998</v>
      </c>
      <c r="T314" s="71">
        <v>2.0278999999999998</v>
      </c>
      <c r="U314" s="71">
        <v>2.4289499999999999</v>
      </c>
      <c r="X314" s="66">
        <v>40977</v>
      </c>
      <c r="Y314" s="72">
        <v>9.2999999999999999E-2</v>
      </c>
      <c r="Z314" s="72">
        <v>0.111</v>
      </c>
      <c r="AA314" s="72">
        <v>0.218</v>
      </c>
      <c r="AB314" s="72">
        <v>0.46100000000000002</v>
      </c>
      <c r="AC314" s="72">
        <v>0.70599999999999996</v>
      </c>
      <c r="AD314" s="72">
        <v>1.7090000000000001</v>
      </c>
      <c r="AE314" s="72">
        <v>2.883</v>
      </c>
      <c r="AF314" s="72">
        <v>3.282</v>
      </c>
      <c r="AJ314" s="66">
        <v>41068</v>
      </c>
      <c r="AK314" s="71">
        <v>0.1</v>
      </c>
      <c r="AL314" s="71">
        <v>0.1</v>
      </c>
      <c r="AM314" s="71">
        <v>0.1</v>
      </c>
      <c r="AN314" s="71">
        <v>0.10199999999999999</v>
      </c>
      <c r="AO314" s="71">
        <v>0.10299999999999999</v>
      </c>
      <c r="AP314" s="71">
        <v>0.19</v>
      </c>
      <c r="AQ314" s="71">
        <v>0.85599999999999998</v>
      </c>
      <c r="AR314" s="71">
        <v>1.3</v>
      </c>
      <c r="AV314" s="66">
        <v>40987</v>
      </c>
      <c r="AW314" s="71">
        <v>0.46600000000000003</v>
      </c>
      <c r="AX314" s="71">
        <v>0.76400000000000001</v>
      </c>
      <c r="AY314" s="71">
        <v>1.899</v>
      </c>
      <c r="AZ314" s="71">
        <v>2.3689999999999998</v>
      </c>
      <c r="BA314" s="71">
        <v>3.04</v>
      </c>
      <c r="BB314" s="71">
        <v>3.7829999999999999</v>
      </c>
      <c r="BC314" s="71">
        <v>5.1989999999999998</v>
      </c>
      <c r="BD314" s="71">
        <v>5.742</v>
      </c>
      <c r="BG314" s="66">
        <v>40991</v>
      </c>
      <c r="BH314" s="71">
        <v>5.64</v>
      </c>
      <c r="BI314" s="71">
        <v>5.76</v>
      </c>
      <c r="BJ314" s="71">
        <v>6</v>
      </c>
      <c r="BK314" s="71">
        <v>6.0880000000000001</v>
      </c>
      <c r="BL314" s="71">
        <v>6.1760000000000002</v>
      </c>
      <c r="BM314" s="71">
        <v>7.4210000000000003</v>
      </c>
      <c r="BN314" s="71">
        <v>8.2040000000000006</v>
      </c>
      <c r="BO314" s="71">
        <v>8.4610000000000003</v>
      </c>
      <c r="BR314" s="66">
        <v>41402</v>
      </c>
      <c r="BS314" s="71">
        <v>6</v>
      </c>
      <c r="BT314" s="71">
        <v>12.4</v>
      </c>
      <c r="BU314" s="71">
        <v>12.48</v>
      </c>
      <c r="BV314" s="71">
        <v>11.9</v>
      </c>
      <c r="BW314" s="71">
        <v>13.344999999999999</v>
      </c>
      <c r="BX314" s="71">
        <v>14.79</v>
      </c>
      <c r="BY314" s="71">
        <v>16.98</v>
      </c>
      <c r="BZ314" s="71">
        <v>16.600000000000001</v>
      </c>
      <c r="CJ314" s="66"/>
      <c r="CM314" s="66"/>
      <c r="CP314" s="66"/>
      <c r="CS314" s="66"/>
    </row>
    <row r="315" spans="2:97" ht="14.25" customHeight="1" x14ac:dyDescent="0.3">
      <c r="B315" s="70">
        <v>41453</v>
      </c>
      <c r="C315" s="67">
        <v>9.75</v>
      </c>
      <c r="D315" s="67">
        <v>11.98</v>
      </c>
      <c r="E315" s="67">
        <v>13.34</v>
      </c>
      <c r="F315" s="67">
        <v>13.9</v>
      </c>
      <c r="G315" s="67">
        <v>14.25</v>
      </c>
      <c r="H315" s="67">
        <v>14.35</v>
      </c>
      <c r="I315" s="67">
        <v>14.65</v>
      </c>
      <c r="J315" s="67">
        <v>14.950000000000001</v>
      </c>
      <c r="K315" s="67"/>
      <c r="L315" s="67"/>
      <c r="M315" s="66">
        <v>40980</v>
      </c>
      <c r="N315" s="71">
        <v>7.6300000000000007E-2</v>
      </c>
      <c r="O315" s="71">
        <v>0.13189999999999999</v>
      </c>
      <c r="P315" s="71">
        <v>0.1777</v>
      </c>
      <c r="Q315" s="71">
        <v>0.32190000000000002</v>
      </c>
      <c r="R315" s="71">
        <v>0.4491</v>
      </c>
      <c r="S315" s="71">
        <v>0.90720000000000001</v>
      </c>
      <c r="T315" s="71">
        <v>2.0331000000000001</v>
      </c>
      <c r="U315" s="71">
        <v>2.4265499999999998</v>
      </c>
      <c r="X315" s="66">
        <v>40980</v>
      </c>
      <c r="Y315" s="72">
        <v>7.2999999999999995E-2</v>
      </c>
      <c r="Z315" s="72">
        <v>0.127</v>
      </c>
      <c r="AA315" s="72">
        <v>0.23899999999999999</v>
      </c>
      <c r="AB315" s="72">
        <v>0.45500000000000002</v>
      </c>
      <c r="AC315" s="72">
        <v>0.70799999999999996</v>
      </c>
      <c r="AD315" s="72">
        <v>1.736</v>
      </c>
      <c r="AE315" s="72">
        <v>2.9009999999999998</v>
      </c>
      <c r="AF315" s="72">
        <v>3.2989999999999999</v>
      </c>
      <c r="AJ315" s="66">
        <v>41071</v>
      </c>
      <c r="AK315" s="71">
        <v>0.1</v>
      </c>
      <c r="AL315" s="71">
        <v>0.1</v>
      </c>
      <c r="AM315" s="71">
        <v>0.1</v>
      </c>
      <c r="AN315" s="71">
        <v>0.10299999999999999</v>
      </c>
      <c r="AO315" s="71">
        <v>0.106</v>
      </c>
      <c r="AP315" s="71">
        <v>0.21199999999999999</v>
      </c>
      <c r="AQ315" s="71">
        <v>0.872</v>
      </c>
      <c r="AR315" s="71">
        <v>1.31</v>
      </c>
      <c r="AV315" s="66">
        <v>40988</v>
      </c>
      <c r="AW315" s="71">
        <v>0.50600000000000001</v>
      </c>
      <c r="AX315" s="71">
        <v>0.76400000000000001</v>
      </c>
      <c r="AY315" s="71">
        <v>1.4179999999999999</v>
      </c>
      <c r="AZ315" s="71">
        <v>2.3410000000000002</v>
      </c>
      <c r="BA315" s="71">
        <v>3.056</v>
      </c>
      <c r="BB315" s="71">
        <v>3.8220000000000001</v>
      </c>
      <c r="BC315" s="71">
        <v>5.2309999999999999</v>
      </c>
      <c r="BD315" s="71">
        <v>5.76</v>
      </c>
      <c r="BG315" s="66">
        <v>40994</v>
      </c>
      <c r="BH315" s="71">
        <v>5.64</v>
      </c>
      <c r="BI315" s="71">
        <v>5.76</v>
      </c>
      <c r="BJ315" s="71">
        <v>6</v>
      </c>
      <c r="BK315" s="71">
        <v>6.0415000000000001</v>
      </c>
      <c r="BL315" s="71">
        <v>6.0830000000000002</v>
      </c>
      <c r="BM315" s="71">
        <v>7.3479999999999999</v>
      </c>
      <c r="BN315" s="71">
        <v>8.2040000000000006</v>
      </c>
      <c r="BO315" s="71">
        <v>8.3680000000000003</v>
      </c>
      <c r="BR315" s="66">
        <v>41403</v>
      </c>
      <c r="BS315" s="71">
        <v>6</v>
      </c>
      <c r="BT315" s="71">
        <v>12.4</v>
      </c>
      <c r="BU315" s="71">
        <v>12.48</v>
      </c>
      <c r="BV315" s="71">
        <v>11.9</v>
      </c>
      <c r="BW315" s="71">
        <v>13.344999999999999</v>
      </c>
      <c r="BX315" s="71">
        <v>14.79</v>
      </c>
      <c r="BY315" s="71">
        <v>16.98</v>
      </c>
      <c r="BZ315" s="71">
        <v>16.600000000000001</v>
      </c>
      <c r="CJ315" s="66"/>
      <c r="CM315" s="66"/>
      <c r="CP315" s="66"/>
      <c r="CS315" s="66"/>
    </row>
    <row r="316" spans="2:97" ht="14.25" customHeight="1" x14ac:dyDescent="0.3">
      <c r="B316" s="70">
        <v>41456</v>
      </c>
      <c r="C316" s="67">
        <v>9.75</v>
      </c>
      <c r="D316" s="67">
        <v>11.98</v>
      </c>
      <c r="E316" s="67">
        <v>13.34</v>
      </c>
      <c r="F316" s="67">
        <v>13.9</v>
      </c>
      <c r="G316" s="67">
        <v>14.25</v>
      </c>
      <c r="H316" s="67">
        <v>14.35</v>
      </c>
      <c r="I316" s="67">
        <v>14.65</v>
      </c>
      <c r="J316" s="67">
        <v>14.950000000000001</v>
      </c>
      <c r="K316" s="67"/>
      <c r="L316" s="67"/>
      <c r="M316" s="66">
        <v>40981</v>
      </c>
      <c r="N316" s="71">
        <v>8.1299999999999997E-2</v>
      </c>
      <c r="O316" s="71">
        <v>0.14199999999999999</v>
      </c>
      <c r="P316" s="71">
        <v>0.18779999999999999</v>
      </c>
      <c r="Q316" s="71">
        <v>0.34599999999999997</v>
      </c>
      <c r="R316" s="71">
        <v>0.50900000000000001</v>
      </c>
      <c r="S316" s="71">
        <v>0.98329999999999995</v>
      </c>
      <c r="T316" s="71">
        <v>2.1263000000000001</v>
      </c>
      <c r="U316" s="71">
        <v>2.5231500000000002</v>
      </c>
      <c r="X316" s="66">
        <v>40981</v>
      </c>
      <c r="Y316" s="72">
        <v>6.4000000000000001E-2</v>
      </c>
      <c r="Z316" s="72">
        <v>0.123</v>
      </c>
      <c r="AA316" s="72">
        <v>0.247</v>
      </c>
      <c r="AB316" s="72">
        <v>0.47299999999999998</v>
      </c>
      <c r="AC316" s="72">
        <v>0.71599999999999997</v>
      </c>
      <c r="AD316" s="72">
        <v>1.718</v>
      </c>
      <c r="AE316" s="72">
        <v>2.8940000000000001</v>
      </c>
      <c r="AF316" s="72">
        <v>3.306</v>
      </c>
      <c r="AJ316" s="66">
        <v>41072</v>
      </c>
      <c r="AK316" s="71">
        <v>0.1</v>
      </c>
      <c r="AL316" s="71">
        <v>0.1</v>
      </c>
      <c r="AM316" s="71">
        <v>0.1</v>
      </c>
      <c r="AN316" s="71">
        <v>0.10199999999999999</v>
      </c>
      <c r="AO316" s="71">
        <v>0.10199999999999999</v>
      </c>
      <c r="AP316" s="71">
        <v>0.20399999999999999</v>
      </c>
      <c r="AQ316" s="71">
        <v>0.85</v>
      </c>
      <c r="AR316" s="71">
        <v>1.3029999999999999</v>
      </c>
      <c r="AV316" s="66">
        <v>40989</v>
      </c>
      <c r="AW316" s="71">
        <v>0.48199999999999998</v>
      </c>
      <c r="AX316" s="71">
        <v>0.76400000000000001</v>
      </c>
      <c r="AY316" s="71">
        <v>1.4179999999999999</v>
      </c>
      <c r="AZ316" s="71">
        <v>2.4470000000000001</v>
      </c>
      <c r="BA316" s="71">
        <v>3.222</v>
      </c>
      <c r="BB316" s="71">
        <v>4.0270000000000001</v>
      </c>
      <c r="BC316" s="71">
        <v>5.4059999999999997</v>
      </c>
      <c r="BD316" s="71">
        <v>5.93</v>
      </c>
      <c r="BG316" s="66">
        <v>40995</v>
      </c>
      <c r="BH316" s="71">
        <v>5.64</v>
      </c>
      <c r="BI316" s="71">
        <v>5.76</v>
      </c>
      <c r="BJ316" s="71">
        <v>6</v>
      </c>
      <c r="BK316" s="71">
        <v>6.0605000000000002</v>
      </c>
      <c r="BL316" s="71">
        <v>6.1210000000000004</v>
      </c>
      <c r="BM316" s="71">
        <v>7.3890000000000002</v>
      </c>
      <c r="BN316" s="71">
        <v>8.2040000000000006</v>
      </c>
      <c r="BO316" s="71">
        <v>8.4260000000000002</v>
      </c>
      <c r="BR316" s="66">
        <v>41404</v>
      </c>
      <c r="BS316" s="71">
        <v>6</v>
      </c>
      <c r="BT316" s="71">
        <v>12.4</v>
      </c>
      <c r="BU316" s="71">
        <v>12.48</v>
      </c>
      <c r="BV316" s="71">
        <v>11.9</v>
      </c>
      <c r="BW316" s="71">
        <v>13.344999999999999</v>
      </c>
      <c r="BX316" s="71">
        <v>14.79</v>
      </c>
      <c r="BY316" s="71">
        <v>16.98</v>
      </c>
      <c r="BZ316" s="71">
        <v>16.600000000000001</v>
      </c>
      <c r="CJ316" s="66"/>
      <c r="CM316" s="66"/>
      <c r="CP316" s="66"/>
      <c r="CS316" s="66"/>
    </row>
    <row r="317" spans="2:97" ht="14.25" customHeight="1" x14ac:dyDescent="0.3">
      <c r="B317" s="70">
        <v>41458</v>
      </c>
      <c r="C317" s="67">
        <v>9.75</v>
      </c>
      <c r="D317" s="67">
        <v>11.98</v>
      </c>
      <c r="E317" s="67">
        <v>13.34</v>
      </c>
      <c r="F317" s="67">
        <v>13.9</v>
      </c>
      <c r="G317" s="67">
        <v>14.25</v>
      </c>
      <c r="H317" s="67">
        <v>14.35</v>
      </c>
      <c r="I317" s="67">
        <v>14.65</v>
      </c>
      <c r="J317" s="67">
        <v>14.950000000000001</v>
      </c>
      <c r="K317" s="67"/>
      <c r="L317" s="67"/>
      <c r="M317" s="66">
        <v>40982</v>
      </c>
      <c r="N317" s="71">
        <v>8.1299999999999997E-2</v>
      </c>
      <c r="O317" s="71">
        <v>0.14710000000000001</v>
      </c>
      <c r="P317" s="71">
        <v>0.19800000000000001</v>
      </c>
      <c r="Q317" s="71">
        <v>0.38619999999999999</v>
      </c>
      <c r="R317" s="71">
        <v>0.58020000000000005</v>
      </c>
      <c r="S317" s="71">
        <v>1.0956999999999999</v>
      </c>
      <c r="T317" s="71">
        <v>2.2686000000000002</v>
      </c>
      <c r="U317" s="71">
        <v>2.6743000000000001</v>
      </c>
      <c r="X317" s="66">
        <v>40982</v>
      </c>
      <c r="Y317" s="72">
        <v>6.4000000000000001E-2</v>
      </c>
      <c r="Z317" s="72">
        <v>0.13400000000000001</v>
      </c>
      <c r="AA317" s="72">
        <v>0.253</v>
      </c>
      <c r="AB317" s="72">
        <v>0.498</v>
      </c>
      <c r="AC317" s="72">
        <v>0.751</v>
      </c>
      <c r="AD317" s="72">
        <v>1.7370000000000001</v>
      </c>
      <c r="AE317" s="72">
        <v>2.9220000000000002</v>
      </c>
      <c r="AF317" s="72">
        <v>3.3540000000000001</v>
      </c>
      <c r="AJ317" s="66">
        <v>41073</v>
      </c>
      <c r="AK317" s="71">
        <v>0.1</v>
      </c>
      <c r="AL317" s="71">
        <v>0.1</v>
      </c>
      <c r="AM317" s="71">
        <v>0.1</v>
      </c>
      <c r="AN317" s="71">
        <v>0.10199999999999999</v>
      </c>
      <c r="AO317" s="71">
        <v>0.10299999999999999</v>
      </c>
      <c r="AP317" s="71">
        <v>0.21199999999999999</v>
      </c>
      <c r="AQ317" s="71">
        <v>0.85899999999999999</v>
      </c>
      <c r="AR317" s="71">
        <v>1.3120000000000001</v>
      </c>
      <c r="AV317" s="66">
        <v>40990</v>
      </c>
      <c r="AW317" s="71">
        <v>0.57799999999999996</v>
      </c>
      <c r="AX317" s="71">
        <v>0.76400000000000001</v>
      </c>
      <c r="AY317" s="71">
        <v>1.4179999999999999</v>
      </c>
      <c r="AZ317" s="71">
        <v>2.5510000000000002</v>
      </c>
      <c r="BA317" s="71">
        <v>3.3149999999999999</v>
      </c>
      <c r="BB317" s="71">
        <v>4.1269999999999998</v>
      </c>
      <c r="BC317" s="71">
        <v>5.4939999999999998</v>
      </c>
      <c r="BD317" s="71">
        <v>6.0090000000000003</v>
      </c>
      <c r="BG317" s="66">
        <v>40996</v>
      </c>
      <c r="BH317" s="71">
        <v>5.64</v>
      </c>
      <c r="BI317" s="71">
        <v>5.76</v>
      </c>
      <c r="BJ317" s="71">
        <v>6</v>
      </c>
      <c r="BK317" s="71">
        <v>6.0745000000000005</v>
      </c>
      <c r="BL317" s="71">
        <v>6.149</v>
      </c>
      <c r="BM317" s="71">
        <v>7.407</v>
      </c>
      <c r="BN317" s="71">
        <v>8.2040000000000006</v>
      </c>
      <c r="BO317" s="71">
        <v>8.4700000000000006</v>
      </c>
      <c r="BR317" s="66">
        <v>41407</v>
      </c>
      <c r="BS317" s="71">
        <v>6</v>
      </c>
      <c r="BT317" s="71">
        <v>12.4</v>
      </c>
      <c r="BU317" s="71">
        <v>12.48</v>
      </c>
      <c r="BV317" s="71">
        <v>11.9</v>
      </c>
      <c r="BW317" s="71">
        <v>13.344999999999999</v>
      </c>
      <c r="BX317" s="71">
        <v>14.79</v>
      </c>
      <c r="BY317" s="71">
        <v>16.98</v>
      </c>
      <c r="BZ317" s="71">
        <v>16.600000000000001</v>
      </c>
      <c r="CJ317" s="66"/>
      <c r="CM317" s="66"/>
      <c r="CP317" s="66"/>
      <c r="CS317" s="66"/>
    </row>
    <row r="318" spans="2:97" ht="14.25" customHeight="1" x14ac:dyDescent="0.3">
      <c r="B318" s="70">
        <v>41459</v>
      </c>
      <c r="C318" s="67">
        <v>9.75</v>
      </c>
      <c r="D318" s="67">
        <v>11.98</v>
      </c>
      <c r="E318" s="67">
        <v>13.34</v>
      </c>
      <c r="F318" s="67">
        <v>13.9</v>
      </c>
      <c r="G318" s="67">
        <v>14.25</v>
      </c>
      <c r="H318" s="67">
        <v>14.35</v>
      </c>
      <c r="I318" s="67">
        <v>14.65</v>
      </c>
      <c r="J318" s="67">
        <v>14.950000000000001</v>
      </c>
      <c r="K318" s="67"/>
      <c r="L318" s="67"/>
      <c r="M318" s="66">
        <v>40983</v>
      </c>
      <c r="N318" s="71">
        <v>8.1299999999999997E-2</v>
      </c>
      <c r="O318" s="71">
        <v>0.14199999999999999</v>
      </c>
      <c r="P318" s="71">
        <v>0.19289999999999999</v>
      </c>
      <c r="Q318" s="71">
        <v>0.36230000000000001</v>
      </c>
      <c r="R318" s="71">
        <v>0.55920000000000003</v>
      </c>
      <c r="S318" s="71">
        <v>1.0875999999999999</v>
      </c>
      <c r="T318" s="71">
        <v>2.2793999999999999</v>
      </c>
      <c r="U318" s="71">
        <v>2.6797</v>
      </c>
      <c r="X318" s="66">
        <v>40983</v>
      </c>
      <c r="Y318" s="72">
        <v>7.5999999999999998E-2</v>
      </c>
      <c r="Z318" s="72">
        <v>0.129</v>
      </c>
      <c r="AA318" s="72">
        <v>0.253</v>
      </c>
      <c r="AB318" s="72">
        <v>0.51300000000000001</v>
      </c>
      <c r="AC318" s="72">
        <v>0.80400000000000005</v>
      </c>
      <c r="AD318" s="72">
        <v>1.7970000000000002</v>
      </c>
      <c r="AE318" s="72">
        <v>2.9580000000000002</v>
      </c>
      <c r="AF318" s="72">
        <v>3.3849999999999998</v>
      </c>
      <c r="AJ318" s="66">
        <v>41074</v>
      </c>
      <c r="AK318" s="71">
        <v>0.1</v>
      </c>
      <c r="AL318" s="71">
        <v>0.1</v>
      </c>
      <c r="AM318" s="71">
        <v>0.1</v>
      </c>
      <c r="AN318" s="71">
        <v>0.10299999999999999</v>
      </c>
      <c r="AO318" s="71">
        <v>0.10100000000000001</v>
      </c>
      <c r="AP318" s="71">
        <v>0.23499999999999999</v>
      </c>
      <c r="AQ318" s="71">
        <v>0.86199999999999999</v>
      </c>
      <c r="AR318" s="71">
        <v>1.3149999999999999</v>
      </c>
      <c r="AV318" s="66">
        <v>40991</v>
      </c>
      <c r="AW318" s="71">
        <v>0.48499999999999999</v>
      </c>
      <c r="AX318" s="71">
        <v>0.76400000000000001</v>
      </c>
      <c r="AY318" s="71">
        <v>1.4179999999999999</v>
      </c>
      <c r="AZ318" s="71">
        <v>2.5089999999999999</v>
      </c>
      <c r="BA318" s="71">
        <v>3.26</v>
      </c>
      <c r="BB318" s="71">
        <v>4.0419999999999998</v>
      </c>
      <c r="BC318" s="71">
        <v>5.3719999999999999</v>
      </c>
      <c r="BD318" s="71">
        <v>5.9009999999999998</v>
      </c>
      <c r="BG318" s="66">
        <v>40997</v>
      </c>
      <c r="BH318" s="71">
        <v>5.64</v>
      </c>
      <c r="BI318" s="71">
        <v>5.76</v>
      </c>
      <c r="BJ318" s="71">
        <v>6</v>
      </c>
      <c r="BK318" s="71">
        <v>6.0585000000000004</v>
      </c>
      <c r="BL318" s="71">
        <v>6.117</v>
      </c>
      <c r="BM318" s="71">
        <v>7.3719999999999999</v>
      </c>
      <c r="BN318" s="71">
        <v>8.2040000000000006</v>
      </c>
      <c r="BO318" s="71">
        <v>8.4610000000000003</v>
      </c>
      <c r="BR318" s="66">
        <v>41408</v>
      </c>
      <c r="BS318" s="71">
        <v>6</v>
      </c>
      <c r="BT318" s="71">
        <v>12.4</v>
      </c>
      <c r="BU318" s="71">
        <v>12.48</v>
      </c>
      <c r="BV318" s="71">
        <v>11.9</v>
      </c>
      <c r="BW318" s="71">
        <v>13.344999999999999</v>
      </c>
      <c r="BX318" s="71">
        <v>14.79</v>
      </c>
      <c r="BY318" s="71">
        <v>16.98</v>
      </c>
      <c r="BZ318" s="71">
        <v>16.600000000000001</v>
      </c>
      <c r="CJ318" s="66"/>
      <c r="CM318" s="66"/>
      <c r="CP318" s="66"/>
      <c r="CS318" s="66"/>
    </row>
    <row r="319" spans="2:97" ht="14.25" customHeight="1" x14ac:dyDescent="0.3">
      <c r="B319" s="70">
        <v>41460</v>
      </c>
      <c r="C319" s="67">
        <v>9.75</v>
      </c>
      <c r="D319" s="67">
        <v>11.98</v>
      </c>
      <c r="E319" s="67">
        <v>13.34</v>
      </c>
      <c r="F319" s="67">
        <v>13.9</v>
      </c>
      <c r="G319" s="67">
        <v>14.25</v>
      </c>
      <c r="H319" s="67">
        <v>14.35</v>
      </c>
      <c r="I319" s="67">
        <v>14.65</v>
      </c>
      <c r="J319" s="67">
        <v>14.950000000000001</v>
      </c>
      <c r="K319" s="67"/>
      <c r="L319" s="67"/>
      <c r="M319" s="66">
        <v>40984</v>
      </c>
      <c r="N319" s="71">
        <v>8.1299999999999997E-2</v>
      </c>
      <c r="O319" s="71">
        <v>0.14199999999999999</v>
      </c>
      <c r="P319" s="71">
        <v>0.19289999999999999</v>
      </c>
      <c r="Q319" s="71">
        <v>0.35870000000000002</v>
      </c>
      <c r="R319" s="71">
        <v>0.56240000000000001</v>
      </c>
      <c r="S319" s="71">
        <v>1.1142000000000001</v>
      </c>
      <c r="T319" s="71">
        <v>2.294</v>
      </c>
      <c r="U319" s="71">
        <v>2.6870000000000003</v>
      </c>
      <c r="X319" s="66">
        <v>40984</v>
      </c>
      <c r="Y319" s="72">
        <v>5.6000000000000001E-2</v>
      </c>
      <c r="Z319" s="72">
        <v>0.11600000000000001</v>
      </c>
      <c r="AA319" s="72">
        <v>0.25</v>
      </c>
      <c r="AB319" s="72">
        <v>0.56699999999999995</v>
      </c>
      <c r="AC319" s="72">
        <v>0.88700000000000001</v>
      </c>
      <c r="AD319" s="72">
        <v>1.845</v>
      </c>
      <c r="AE319" s="72">
        <v>3.0070000000000001</v>
      </c>
      <c r="AF319" s="72">
        <v>3.4249999999999998</v>
      </c>
      <c r="AJ319" s="66">
        <v>41075</v>
      </c>
      <c r="AK319" s="71">
        <v>0.1</v>
      </c>
      <c r="AL319" s="71">
        <v>0.1</v>
      </c>
      <c r="AM319" s="71">
        <v>0.1</v>
      </c>
      <c r="AN319" s="71">
        <v>0.10199999999999999</v>
      </c>
      <c r="AO319" s="71">
        <v>0.10199999999999999</v>
      </c>
      <c r="AP319" s="71">
        <v>0.23300000000000001</v>
      </c>
      <c r="AQ319" s="71">
        <v>0.85299999999999998</v>
      </c>
      <c r="AR319" s="71">
        <v>1.296</v>
      </c>
      <c r="AV319" s="66">
        <v>40994</v>
      </c>
      <c r="AW319" s="71">
        <v>0.49399999999999999</v>
      </c>
      <c r="AX319" s="71">
        <v>0.76400000000000001</v>
      </c>
      <c r="AY319" s="71">
        <v>1.4179999999999999</v>
      </c>
      <c r="AZ319" s="71">
        <v>2.4540000000000002</v>
      </c>
      <c r="BA319" s="71">
        <v>3.206</v>
      </c>
      <c r="BB319" s="71">
        <v>4.01</v>
      </c>
      <c r="BC319" s="71">
        <v>5.3289999999999997</v>
      </c>
      <c r="BD319" s="71">
        <v>5.8540000000000001</v>
      </c>
      <c r="BG319" s="66">
        <v>40998</v>
      </c>
      <c r="BH319" s="71">
        <v>5.65</v>
      </c>
      <c r="BI319" s="71">
        <v>5.78</v>
      </c>
      <c r="BJ319" s="71">
        <v>6.02</v>
      </c>
      <c r="BK319" s="71">
        <v>6.0244999999999997</v>
      </c>
      <c r="BL319" s="71">
        <v>6.0289999999999999</v>
      </c>
      <c r="BM319" s="71">
        <v>7.3040000000000003</v>
      </c>
      <c r="BN319" s="71">
        <v>8.2040000000000006</v>
      </c>
      <c r="BO319" s="71">
        <v>8.3740000000000006</v>
      </c>
      <c r="BR319" s="66">
        <v>41409</v>
      </c>
      <c r="BS319" s="71">
        <v>6</v>
      </c>
      <c r="BT319" s="71">
        <v>12.4</v>
      </c>
      <c r="BU319" s="71">
        <v>12.48</v>
      </c>
      <c r="BV319" s="71">
        <v>11.9</v>
      </c>
      <c r="BW319" s="71">
        <v>13.344999999999999</v>
      </c>
      <c r="BX319" s="71">
        <v>14.79</v>
      </c>
      <c r="BY319" s="71">
        <v>16.98</v>
      </c>
      <c r="BZ319" s="71">
        <v>16.600000000000001</v>
      </c>
      <c r="CJ319" s="66"/>
      <c r="CM319" s="66"/>
      <c r="CP319" s="66"/>
      <c r="CS319" s="66"/>
    </row>
    <row r="320" spans="2:97" ht="14.25" customHeight="1" x14ac:dyDescent="0.3">
      <c r="B320" s="70">
        <v>41463</v>
      </c>
      <c r="C320" s="67">
        <v>9.75</v>
      </c>
      <c r="D320" s="67">
        <v>11.98</v>
      </c>
      <c r="E320" s="67">
        <v>13.34</v>
      </c>
      <c r="F320" s="67">
        <v>13.9</v>
      </c>
      <c r="G320" s="67">
        <v>14.25</v>
      </c>
      <c r="H320" s="67">
        <v>14.35</v>
      </c>
      <c r="I320" s="67">
        <v>14.65</v>
      </c>
      <c r="J320" s="67">
        <v>14.950000000000001</v>
      </c>
      <c r="K320" s="67"/>
      <c r="L320" s="67"/>
      <c r="M320" s="66">
        <v>40987</v>
      </c>
      <c r="N320" s="71">
        <v>7.6300000000000007E-2</v>
      </c>
      <c r="O320" s="71">
        <v>0.14710000000000001</v>
      </c>
      <c r="P320" s="71">
        <v>0.19800000000000001</v>
      </c>
      <c r="Q320" s="71">
        <v>0.37909999999999999</v>
      </c>
      <c r="R320" s="71">
        <v>0.60499999999999998</v>
      </c>
      <c r="S320" s="71">
        <v>1.1948000000000001</v>
      </c>
      <c r="T320" s="71">
        <v>2.3772000000000002</v>
      </c>
      <c r="U320" s="71">
        <v>2.7586000000000004</v>
      </c>
      <c r="X320" s="66">
        <v>40987</v>
      </c>
      <c r="Y320" s="72">
        <v>0.08</v>
      </c>
      <c r="Z320" s="72">
        <v>0.13200000000000001</v>
      </c>
      <c r="AA320" s="72">
        <v>0.23100000000000001</v>
      </c>
      <c r="AB320" s="72">
        <v>0.53700000000000003</v>
      </c>
      <c r="AC320" s="72">
        <v>0.87</v>
      </c>
      <c r="AD320" s="72">
        <v>1.845</v>
      </c>
      <c r="AE320" s="72">
        <v>2.9929999999999999</v>
      </c>
      <c r="AF320" s="72">
        <v>3.403</v>
      </c>
      <c r="AJ320" s="66">
        <v>41078</v>
      </c>
      <c r="AK320" s="71">
        <v>0.1</v>
      </c>
      <c r="AL320" s="71">
        <v>0.1</v>
      </c>
      <c r="AM320" s="71">
        <v>0.1</v>
      </c>
      <c r="AN320" s="71">
        <v>0.10299999999999999</v>
      </c>
      <c r="AO320" s="71">
        <v>0.10199999999999999</v>
      </c>
      <c r="AP320" s="71">
        <v>0.23</v>
      </c>
      <c r="AQ320" s="71">
        <v>0.84</v>
      </c>
      <c r="AR320" s="71">
        <v>1.2929999999999999</v>
      </c>
      <c r="AV320" s="66">
        <v>40995</v>
      </c>
      <c r="AW320" s="71">
        <v>0.46800000000000003</v>
      </c>
      <c r="AX320" s="71">
        <v>0.83599999999999997</v>
      </c>
      <c r="AY320" s="71">
        <v>1.4179999999999999</v>
      </c>
      <c r="AZ320" s="71">
        <v>2.4699999999999998</v>
      </c>
      <c r="BA320" s="71">
        <v>3.2359999999999998</v>
      </c>
      <c r="BB320" s="71">
        <v>4.0380000000000003</v>
      </c>
      <c r="BC320" s="71">
        <v>5.3490000000000002</v>
      </c>
      <c r="BD320" s="71">
        <v>5.8570000000000002</v>
      </c>
      <c r="BG320" s="66">
        <v>41001</v>
      </c>
      <c r="BH320" s="71">
        <v>5.65</v>
      </c>
      <c r="BI320" s="71">
        <v>5.78</v>
      </c>
      <c r="BJ320" s="71">
        <v>6.02</v>
      </c>
      <c r="BK320" s="71">
        <v>6.0124999999999993</v>
      </c>
      <c r="BL320" s="71">
        <v>6.0049999999999999</v>
      </c>
      <c r="BM320" s="71">
        <v>7.2610000000000001</v>
      </c>
      <c r="BN320" s="71">
        <v>8.2040000000000006</v>
      </c>
      <c r="BO320" s="71">
        <v>8.3469999999999995</v>
      </c>
      <c r="BR320" s="66">
        <v>41410</v>
      </c>
      <c r="BS320" s="71">
        <v>6.5</v>
      </c>
      <c r="BT320" s="71">
        <v>12.65</v>
      </c>
      <c r="BU320" s="71">
        <v>12.98</v>
      </c>
      <c r="BV320" s="71">
        <v>11.9</v>
      </c>
      <c r="BW320" s="71">
        <v>13.344999999999999</v>
      </c>
      <c r="BX320" s="71">
        <v>14.79</v>
      </c>
      <c r="BY320" s="71">
        <v>16.98</v>
      </c>
      <c r="BZ320" s="71">
        <v>16.600000000000001</v>
      </c>
      <c r="CJ320" s="66"/>
      <c r="CM320" s="66"/>
      <c r="CP320" s="66"/>
      <c r="CS320" s="66"/>
    </row>
    <row r="321" spans="2:97" ht="14.25" customHeight="1" x14ac:dyDescent="0.3">
      <c r="B321" s="70">
        <v>41464</v>
      </c>
      <c r="C321" s="67">
        <v>9.75</v>
      </c>
      <c r="D321" s="67">
        <v>11.98</v>
      </c>
      <c r="E321" s="67">
        <v>13.34</v>
      </c>
      <c r="F321" s="67">
        <v>13.9</v>
      </c>
      <c r="G321" s="67">
        <v>14.25</v>
      </c>
      <c r="H321" s="67">
        <v>14.35</v>
      </c>
      <c r="I321" s="67">
        <v>14.65</v>
      </c>
      <c r="J321" s="67">
        <v>14.950000000000001</v>
      </c>
      <c r="K321" s="67"/>
      <c r="L321" s="67"/>
      <c r="M321" s="66">
        <v>40988</v>
      </c>
      <c r="N321" s="71">
        <v>9.1499999999999998E-2</v>
      </c>
      <c r="O321" s="71">
        <v>0.1424</v>
      </c>
      <c r="P321" s="71">
        <v>0.19800000000000001</v>
      </c>
      <c r="Q321" s="71">
        <v>0.39140000000000003</v>
      </c>
      <c r="R321" s="71">
        <v>0.61319999999999997</v>
      </c>
      <c r="S321" s="71">
        <v>1.1949000000000001</v>
      </c>
      <c r="T321" s="71">
        <v>2.3590999999999998</v>
      </c>
      <c r="U321" s="71">
        <v>2.7445499999999998</v>
      </c>
      <c r="X321" s="66">
        <v>40988</v>
      </c>
      <c r="Y321" s="72">
        <v>6.9000000000000006E-2</v>
      </c>
      <c r="Z321" s="72">
        <v>0.123</v>
      </c>
      <c r="AA321" s="72">
        <v>0.22900000000000001</v>
      </c>
      <c r="AB321" s="72">
        <v>0.53300000000000003</v>
      </c>
      <c r="AC321" s="72">
        <v>0.86199999999999999</v>
      </c>
      <c r="AD321" s="72">
        <v>1.8559999999999999</v>
      </c>
      <c r="AE321" s="72">
        <v>3.008</v>
      </c>
      <c r="AF321" s="72">
        <v>3.4140000000000001</v>
      </c>
      <c r="AJ321" s="66">
        <v>41079</v>
      </c>
      <c r="AK321" s="71">
        <v>0.1</v>
      </c>
      <c r="AL321" s="71">
        <v>0.1</v>
      </c>
      <c r="AM321" s="71">
        <v>0.1</v>
      </c>
      <c r="AN321" s="71">
        <v>0.10199999999999999</v>
      </c>
      <c r="AO321" s="71">
        <v>0.1</v>
      </c>
      <c r="AP321" s="71">
        <v>0.216</v>
      </c>
      <c r="AQ321" s="71">
        <v>0.82</v>
      </c>
      <c r="AR321" s="71">
        <v>1.272</v>
      </c>
      <c r="AV321" s="66">
        <v>40996</v>
      </c>
      <c r="AW321" s="71">
        <v>0.51500000000000001</v>
      </c>
      <c r="AX321" s="71">
        <v>0.83599999999999997</v>
      </c>
      <c r="AY321" s="71">
        <v>1.4179999999999999</v>
      </c>
      <c r="AZ321" s="71">
        <v>2.456</v>
      </c>
      <c r="BA321" s="71">
        <v>3.2480000000000002</v>
      </c>
      <c r="BB321" s="71">
        <v>4.0279999999999996</v>
      </c>
      <c r="BC321" s="71">
        <v>5.327</v>
      </c>
      <c r="BD321" s="71">
        <v>5.8179999999999996</v>
      </c>
      <c r="BG321" s="66">
        <v>41002</v>
      </c>
      <c r="BH321" s="71">
        <v>5.65</v>
      </c>
      <c r="BI321" s="71">
        <v>5.78</v>
      </c>
      <c r="BJ321" s="71">
        <v>6.02</v>
      </c>
      <c r="BK321" s="71">
        <v>6.0329999999999995</v>
      </c>
      <c r="BL321" s="71">
        <v>6.0460000000000003</v>
      </c>
      <c r="BM321" s="71">
        <v>7.3010000000000002</v>
      </c>
      <c r="BN321" s="71">
        <v>8.2040000000000006</v>
      </c>
      <c r="BO321" s="71">
        <v>8.4120000000000008</v>
      </c>
      <c r="BR321" s="66">
        <v>41411</v>
      </c>
      <c r="BS321" s="71">
        <v>6.5</v>
      </c>
      <c r="BT321" s="71">
        <v>12.65</v>
      </c>
      <c r="BU321" s="71">
        <v>12.98</v>
      </c>
      <c r="BV321" s="71">
        <v>11.9</v>
      </c>
      <c r="BW321" s="71">
        <v>13.344999999999999</v>
      </c>
      <c r="BX321" s="71">
        <v>14.79</v>
      </c>
      <c r="BY321" s="71">
        <v>16.98</v>
      </c>
      <c r="BZ321" s="71">
        <v>16.600000000000001</v>
      </c>
      <c r="CJ321" s="66"/>
      <c r="CM321" s="66"/>
      <c r="CP321" s="66"/>
      <c r="CS321" s="66"/>
    </row>
    <row r="322" spans="2:97" ht="14.25" customHeight="1" x14ac:dyDescent="0.3">
      <c r="B322" s="70">
        <v>41465</v>
      </c>
      <c r="C322" s="67">
        <v>9.75</v>
      </c>
      <c r="D322" s="67">
        <v>11.98</v>
      </c>
      <c r="E322" s="67">
        <v>13.34</v>
      </c>
      <c r="F322" s="67">
        <v>13.9</v>
      </c>
      <c r="G322" s="67">
        <v>14.25</v>
      </c>
      <c r="H322" s="67">
        <v>14.35</v>
      </c>
      <c r="I322" s="67">
        <v>14.65</v>
      </c>
      <c r="J322" s="67">
        <v>14.950000000000001</v>
      </c>
      <c r="K322" s="67"/>
      <c r="L322" s="67"/>
      <c r="M322" s="66">
        <v>40989</v>
      </c>
      <c r="N322" s="71">
        <v>8.6400000000000005E-2</v>
      </c>
      <c r="O322" s="71">
        <v>0.1424</v>
      </c>
      <c r="P322" s="71">
        <v>0.18779999999999999</v>
      </c>
      <c r="Q322" s="71">
        <v>0.36730000000000002</v>
      </c>
      <c r="R322" s="71">
        <v>0.57089999999999996</v>
      </c>
      <c r="S322" s="71">
        <v>1.1375</v>
      </c>
      <c r="T322" s="71">
        <v>2.2959999999999998</v>
      </c>
      <c r="U322" s="71">
        <v>2.6779999999999999</v>
      </c>
      <c r="X322" s="66">
        <v>40989</v>
      </c>
      <c r="Y322" s="72">
        <v>0.04</v>
      </c>
      <c r="Z322" s="72">
        <v>0.113</v>
      </c>
      <c r="AA322" s="72">
        <v>0.224</v>
      </c>
      <c r="AB322" s="72">
        <v>0.51200000000000001</v>
      </c>
      <c r="AC322" s="72">
        <v>0.84</v>
      </c>
      <c r="AD322" s="72">
        <v>1.8279999999999998</v>
      </c>
      <c r="AE322" s="72">
        <v>2.9950000000000001</v>
      </c>
      <c r="AF322" s="72">
        <v>3.419</v>
      </c>
      <c r="AJ322" s="66">
        <v>41080</v>
      </c>
      <c r="AK322" s="71">
        <v>0.1</v>
      </c>
      <c r="AL322" s="71">
        <v>0.1</v>
      </c>
      <c r="AM322" s="71">
        <v>0.1</v>
      </c>
      <c r="AN322" s="71">
        <v>0.10299999999999999</v>
      </c>
      <c r="AO322" s="71">
        <v>0.10299999999999999</v>
      </c>
      <c r="AP322" s="71">
        <v>0.224</v>
      </c>
      <c r="AQ322" s="71">
        <v>0.82499999999999996</v>
      </c>
      <c r="AR322" s="71">
        <v>1.282</v>
      </c>
      <c r="AV322" s="66">
        <v>40997</v>
      </c>
      <c r="AW322" s="71">
        <v>0.57899999999999996</v>
      </c>
      <c r="AX322" s="71">
        <v>0.83599999999999997</v>
      </c>
      <c r="AY322" s="71">
        <v>1.4179999999999999</v>
      </c>
      <c r="AZ322" s="71">
        <v>2.5990000000000002</v>
      </c>
      <c r="BA322" s="71">
        <v>3.4340000000000002</v>
      </c>
      <c r="BB322" s="71">
        <v>4.2450000000000001</v>
      </c>
      <c r="BC322" s="71">
        <v>5.4610000000000003</v>
      </c>
      <c r="BD322" s="71">
        <v>5.9610000000000003</v>
      </c>
      <c r="BG322" s="66">
        <v>41003</v>
      </c>
      <c r="BH322" s="71">
        <v>5.65</v>
      </c>
      <c r="BI322" s="71">
        <v>5.78</v>
      </c>
      <c r="BJ322" s="71">
        <v>6.02</v>
      </c>
      <c r="BK322" s="71">
        <v>6.0754999999999999</v>
      </c>
      <c r="BL322" s="71">
        <v>6.1310000000000002</v>
      </c>
      <c r="BM322" s="71">
        <v>7.39</v>
      </c>
      <c r="BN322" s="71">
        <v>8.2040000000000006</v>
      </c>
      <c r="BO322" s="71">
        <v>8.4990000000000006</v>
      </c>
      <c r="BR322" s="66">
        <v>41414</v>
      </c>
      <c r="BS322" s="71">
        <v>6.5</v>
      </c>
      <c r="BT322" s="71">
        <v>12.65</v>
      </c>
      <c r="BU322" s="71">
        <v>12.98</v>
      </c>
      <c r="BV322" s="71">
        <v>11.9</v>
      </c>
      <c r="BW322" s="71">
        <v>13.344999999999999</v>
      </c>
      <c r="BX322" s="71">
        <v>14.79</v>
      </c>
      <c r="BY322" s="71">
        <v>16.98</v>
      </c>
      <c r="BZ322" s="71">
        <v>16.600000000000001</v>
      </c>
      <c r="CJ322" s="66"/>
      <c r="CM322" s="66"/>
      <c r="CP322" s="66"/>
      <c r="CS322" s="66"/>
    </row>
    <row r="323" spans="2:97" ht="14.25" customHeight="1" x14ac:dyDescent="0.3">
      <c r="B323" s="70">
        <v>41466</v>
      </c>
      <c r="C323" s="67">
        <v>9.75</v>
      </c>
      <c r="D323" s="67">
        <v>11.98</v>
      </c>
      <c r="E323" s="67">
        <v>13.34</v>
      </c>
      <c r="F323" s="67">
        <v>13.9</v>
      </c>
      <c r="G323" s="67">
        <v>14.25</v>
      </c>
      <c r="H323" s="67">
        <v>14.35</v>
      </c>
      <c r="I323" s="67">
        <v>14.65</v>
      </c>
      <c r="J323" s="67">
        <v>14.950000000000001</v>
      </c>
      <c r="K323" s="67"/>
      <c r="L323" s="67"/>
      <c r="M323" s="66">
        <v>40990</v>
      </c>
      <c r="N323" s="71">
        <v>7.1199999999999999E-2</v>
      </c>
      <c r="O323" s="71">
        <v>0.13730000000000001</v>
      </c>
      <c r="P323" s="71">
        <v>0.1827</v>
      </c>
      <c r="Q323" s="71">
        <v>0.3634</v>
      </c>
      <c r="R323" s="71">
        <v>0.56040000000000001</v>
      </c>
      <c r="S323" s="71">
        <v>1.1195999999999999</v>
      </c>
      <c r="T323" s="71">
        <v>2.2781000000000002</v>
      </c>
      <c r="U323" s="71">
        <v>2.6590500000000001</v>
      </c>
      <c r="X323" s="66">
        <v>40990</v>
      </c>
      <c r="Y323" s="72">
        <v>0.04</v>
      </c>
      <c r="Z323" s="72">
        <v>0.10199999999999999</v>
      </c>
      <c r="AA323" s="72">
        <v>0.23</v>
      </c>
      <c r="AB323" s="72">
        <v>0.48199999999999998</v>
      </c>
      <c r="AC323" s="72">
        <v>0.82399999999999995</v>
      </c>
      <c r="AD323" s="72">
        <v>1.819</v>
      </c>
      <c r="AE323" s="72">
        <v>2.9849999999999999</v>
      </c>
      <c r="AF323" s="72">
        <v>3.4119999999999999</v>
      </c>
      <c r="AJ323" s="66">
        <v>41081</v>
      </c>
      <c r="AK323" s="71">
        <v>0.1</v>
      </c>
      <c r="AL323" s="71">
        <v>0.1</v>
      </c>
      <c r="AM323" s="71">
        <v>0.1</v>
      </c>
      <c r="AN323" s="71">
        <v>0.10199999999999999</v>
      </c>
      <c r="AO323" s="71">
        <v>0.10199999999999999</v>
      </c>
      <c r="AP323" s="71">
        <v>0.221</v>
      </c>
      <c r="AQ323" s="71">
        <v>0.82199999999999995</v>
      </c>
      <c r="AR323" s="71">
        <v>1.2909999999999999</v>
      </c>
      <c r="AV323" s="66">
        <v>40998</v>
      </c>
      <c r="AW323" s="71">
        <v>0.58599999999999997</v>
      </c>
      <c r="AX323" s="71">
        <v>0.83599999999999997</v>
      </c>
      <c r="AY323" s="71">
        <v>1.4179999999999999</v>
      </c>
      <c r="AZ323" s="71">
        <v>2.5310000000000001</v>
      </c>
      <c r="BA323" s="71">
        <v>3.3410000000000002</v>
      </c>
      <c r="BB323" s="71">
        <v>4.1390000000000002</v>
      </c>
      <c r="BC323" s="71">
        <v>5.3529999999999998</v>
      </c>
      <c r="BD323" s="71">
        <v>5.8639999999999999</v>
      </c>
      <c r="BG323" s="66">
        <v>41004</v>
      </c>
      <c r="BH323" s="71">
        <v>5.65</v>
      </c>
      <c r="BI323" s="71">
        <v>5.79</v>
      </c>
      <c r="BJ323" s="71">
        <v>6.01</v>
      </c>
      <c r="BK323" s="71">
        <v>6.0679999999999996</v>
      </c>
      <c r="BL323" s="71">
        <v>6.1260000000000003</v>
      </c>
      <c r="BM323" s="71">
        <v>7.3970000000000002</v>
      </c>
      <c r="BN323" s="71">
        <v>8.2040000000000006</v>
      </c>
      <c r="BO323" s="71">
        <v>8.5419999999999998</v>
      </c>
      <c r="BR323" s="66">
        <v>41415</v>
      </c>
      <c r="BS323" s="71">
        <v>6.5</v>
      </c>
      <c r="BT323" s="71">
        <v>12.65</v>
      </c>
      <c r="BU323" s="71">
        <v>12.98</v>
      </c>
      <c r="BV323" s="71">
        <v>11.9</v>
      </c>
      <c r="BW323" s="71">
        <v>13.344999999999999</v>
      </c>
      <c r="BX323" s="71">
        <v>14.79</v>
      </c>
      <c r="BY323" s="71">
        <v>16.98</v>
      </c>
      <c r="BZ323" s="71">
        <v>16.600000000000001</v>
      </c>
      <c r="CJ323" s="66"/>
      <c r="CM323" s="66"/>
      <c r="CP323" s="66"/>
      <c r="CS323" s="66"/>
    </row>
    <row r="324" spans="2:97" ht="14.25" customHeight="1" x14ac:dyDescent="0.3">
      <c r="B324" s="70">
        <v>41467</v>
      </c>
      <c r="C324" s="67">
        <v>9.92</v>
      </c>
      <c r="D324" s="67">
        <v>12.13</v>
      </c>
      <c r="E324" s="67">
        <v>13.25</v>
      </c>
      <c r="F324" s="67">
        <v>13.9</v>
      </c>
      <c r="G324" s="67">
        <v>14.25</v>
      </c>
      <c r="H324" s="67">
        <v>14.35</v>
      </c>
      <c r="I324" s="67">
        <v>14.65</v>
      </c>
      <c r="J324" s="67">
        <v>14.950000000000001</v>
      </c>
      <c r="K324" s="67"/>
      <c r="L324" s="67"/>
      <c r="M324" s="66">
        <v>40991</v>
      </c>
      <c r="N324" s="71">
        <v>7.1199999999999999E-2</v>
      </c>
      <c r="O324" s="71">
        <v>0.13730000000000001</v>
      </c>
      <c r="P324" s="71">
        <v>0.1726</v>
      </c>
      <c r="Q324" s="71">
        <v>0.35170000000000001</v>
      </c>
      <c r="R324" s="71">
        <v>0.5423</v>
      </c>
      <c r="S324" s="71">
        <v>1.0822000000000001</v>
      </c>
      <c r="T324" s="71">
        <v>2.2317</v>
      </c>
      <c r="U324" s="71">
        <v>2.6108500000000001</v>
      </c>
      <c r="X324" s="66">
        <v>40991</v>
      </c>
      <c r="Y324" s="72">
        <v>4.1000000000000002E-2</v>
      </c>
      <c r="Z324" s="72">
        <v>0.104</v>
      </c>
      <c r="AA324" s="72">
        <v>0.22900000000000001</v>
      </c>
      <c r="AB324" s="72">
        <v>0.44600000000000001</v>
      </c>
      <c r="AC324" s="72">
        <v>0.77300000000000002</v>
      </c>
      <c r="AD324" s="72">
        <v>1.7610000000000001</v>
      </c>
      <c r="AE324" s="72">
        <v>2.9370000000000003</v>
      </c>
      <c r="AF324" s="72">
        <v>3.3769999999999998</v>
      </c>
      <c r="AJ324" s="66">
        <v>41082</v>
      </c>
      <c r="AK324" s="71">
        <v>0.1</v>
      </c>
      <c r="AL324" s="71">
        <v>0.1</v>
      </c>
      <c r="AM324" s="71">
        <v>0.1</v>
      </c>
      <c r="AN324" s="71">
        <v>0.10299999999999999</v>
      </c>
      <c r="AO324" s="71">
        <v>0.10199999999999999</v>
      </c>
      <c r="AP324" s="71">
        <v>0.223</v>
      </c>
      <c r="AQ324" s="71">
        <v>0.83</v>
      </c>
      <c r="AR324" s="71">
        <v>1.276</v>
      </c>
      <c r="AV324" s="66">
        <v>41001</v>
      </c>
      <c r="AW324" s="71">
        <v>0.61599999999999999</v>
      </c>
      <c r="AX324" s="71">
        <v>0.83599999999999997</v>
      </c>
      <c r="AY324" s="71">
        <v>1.4179999999999999</v>
      </c>
      <c r="AZ324" s="71">
        <v>2.48</v>
      </c>
      <c r="BA324" s="71">
        <v>3.3580000000000001</v>
      </c>
      <c r="BB324" s="71">
        <v>4.1459999999999999</v>
      </c>
      <c r="BC324" s="71">
        <v>5.3490000000000002</v>
      </c>
      <c r="BD324" s="71">
        <v>5.8520000000000003</v>
      </c>
      <c r="BG324" s="66">
        <v>41008</v>
      </c>
      <c r="BH324" s="71">
        <v>5.65</v>
      </c>
      <c r="BI324" s="71">
        <v>5.79</v>
      </c>
      <c r="BJ324" s="71">
        <v>6.01</v>
      </c>
      <c r="BK324" s="71">
        <v>6.0705</v>
      </c>
      <c r="BL324" s="71">
        <v>6.1310000000000002</v>
      </c>
      <c r="BM324" s="71">
        <v>7.3979999999999997</v>
      </c>
      <c r="BN324" s="71">
        <v>8.2040000000000006</v>
      </c>
      <c r="BO324" s="71">
        <v>8.5389999999999997</v>
      </c>
      <c r="BR324" s="66">
        <v>41416</v>
      </c>
      <c r="BS324" s="71">
        <v>6.5</v>
      </c>
      <c r="BT324" s="71">
        <v>12.65</v>
      </c>
      <c r="BU324" s="71">
        <v>12.98</v>
      </c>
      <c r="BV324" s="71">
        <v>11.9</v>
      </c>
      <c r="BW324" s="71">
        <v>13.344999999999999</v>
      </c>
      <c r="BX324" s="71">
        <v>14.79</v>
      </c>
      <c r="BY324" s="71">
        <v>16.98</v>
      </c>
      <c r="BZ324" s="71">
        <v>16.600000000000001</v>
      </c>
      <c r="CJ324" s="66"/>
      <c r="CM324" s="66"/>
      <c r="CP324" s="66"/>
      <c r="CS324" s="66"/>
    </row>
    <row r="325" spans="2:97" ht="14.25" customHeight="1" x14ac:dyDescent="0.3">
      <c r="B325" s="70">
        <v>41470</v>
      </c>
      <c r="C325" s="67">
        <v>9.92</v>
      </c>
      <c r="D325" s="67">
        <v>12.13</v>
      </c>
      <c r="E325" s="67">
        <v>13.25</v>
      </c>
      <c r="F325" s="67">
        <v>13.9</v>
      </c>
      <c r="G325" s="67">
        <v>14.25</v>
      </c>
      <c r="H325" s="67">
        <v>14.35</v>
      </c>
      <c r="I325" s="67">
        <v>14.65</v>
      </c>
      <c r="J325" s="67">
        <v>14.950000000000001</v>
      </c>
      <c r="K325" s="67"/>
      <c r="L325" s="67"/>
      <c r="M325" s="66">
        <v>40994</v>
      </c>
      <c r="N325" s="71">
        <v>7.1199999999999999E-2</v>
      </c>
      <c r="O325" s="71">
        <v>0.1424</v>
      </c>
      <c r="P325" s="71">
        <v>0.1726</v>
      </c>
      <c r="Q325" s="71">
        <v>0.34360000000000002</v>
      </c>
      <c r="R325" s="71">
        <v>0.52910000000000001</v>
      </c>
      <c r="S325" s="71">
        <v>1.079</v>
      </c>
      <c r="T325" s="71">
        <v>2.2479</v>
      </c>
      <c r="U325" s="71">
        <v>2.6239499999999998</v>
      </c>
      <c r="X325" s="66">
        <v>40994</v>
      </c>
      <c r="Y325" s="72">
        <v>6.3E-2</v>
      </c>
      <c r="Z325" s="72">
        <v>0.11600000000000001</v>
      </c>
      <c r="AA325" s="72">
        <v>0.24299999999999999</v>
      </c>
      <c r="AB325" s="72">
        <v>0.44</v>
      </c>
      <c r="AC325" s="72">
        <v>0.76100000000000001</v>
      </c>
      <c r="AD325" s="72">
        <v>1.742</v>
      </c>
      <c r="AE325" s="72">
        <v>2.9370000000000003</v>
      </c>
      <c r="AF325" s="72">
        <v>3.3609999999999998</v>
      </c>
      <c r="AJ325" s="66">
        <v>41085</v>
      </c>
      <c r="AK325" s="71">
        <v>0.1</v>
      </c>
      <c r="AL325" s="71">
        <v>0.1</v>
      </c>
      <c r="AM325" s="71">
        <v>0.1</v>
      </c>
      <c r="AN325" s="71">
        <v>0.10199999999999999</v>
      </c>
      <c r="AO325" s="71">
        <v>0.106</v>
      </c>
      <c r="AP325" s="71">
        <v>0.22</v>
      </c>
      <c r="AQ325" s="71">
        <v>0.83099999999999996</v>
      </c>
      <c r="AR325" s="71">
        <v>1.2770000000000001</v>
      </c>
      <c r="AV325" s="66">
        <v>41002</v>
      </c>
      <c r="AW325" s="71">
        <v>0.624</v>
      </c>
      <c r="AX325" s="71">
        <v>0.83599999999999997</v>
      </c>
      <c r="AY325" s="71">
        <v>1.4179999999999999</v>
      </c>
      <c r="AZ325" s="71">
        <v>2.5369999999999999</v>
      </c>
      <c r="BA325" s="71">
        <v>3.45</v>
      </c>
      <c r="BB325" s="71">
        <v>4.2610000000000001</v>
      </c>
      <c r="BC325" s="71">
        <v>5.4489999999999998</v>
      </c>
      <c r="BD325" s="71">
        <v>5.952</v>
      </c>
      <c r="BG325" s="66">
        <v>41009</v>
      </c>
      <c r="BH325" s="71">
        <v>5.65</v>
      </c>
      <c r="BI325" s="71">
        <v>5.79</v>
      </c>
      <c r="BJ325" s="71">
        <v>6.01</v>
      </c>
      <c r="BK325" s="71">
        <v>6.0594999999999999</v>
      </c>
      <c r="BL325" s="71">
        <v>6.109</v>
      </c>
      <c r="BM325" s="71">
        <v>7.3789999999999996</v>
      </c>
      <c r="BN325" s="71">
        <v>8.2040000000000006</v>
      </c>
      <c r="BO325" s="71">
        <v>8.5240000000000009</v>
      </c>
      <c r="BR325" s="66">
        <v>41417</v>
      </c>
      <c r="BS325" s="71">
        <v>6.5</v>
      </c>
      <c r="BT325" s="71">
        <v>12.65</v>
      </c>
      <c r="BU325" s="71">
        <v>12.98</v>
      </c>
      <c r="BV325" s="71">
        <v>11.9</v>
      </c>
      <c r="BW325" s="71">
        <v>13.344999999999999</v>
      </c>
      <c r="BX325" s="71">
        <v>14.79</v>
      </c>
      <c r="BY325" s="71">
        <v>16.98</v>
      </c>
      <c r="BZ325" s="71">
        <v>16.600000000000001</v>
      </c>
      <c r="CJ325" s="66"/>
      <c r="CM325" s="66"/>
      <c r="CP325" s="66"/>
      <c r="CS325" s="66"/>
    </row>
    <row r="326" spans="2:97" ht="14.25" customHeight="1" x14ac:dyDescent="0.3">
      <c r="B326" s="70">
        <v>41471</v>
      </c>
      <c r="C326" s="67">
        <v>9.92</v>
      </c>
      <c r="D326" s="67">
        <v>12.13</v>
      </c>
      <c r="E326" s="67">
        <v>13.25</v>
      </c>
      <c r="F326" s="67">
        <v>13.9</v>
      </c>
      <c r="G326" s="67">
        <v>14.25</v>
      </c>
      <c r="H326" s="67">
        <v>14.35</v>
      </c>
      <c r="I326" s="67">
        <v>14.65</v>
      </c>
      <c r="J326" s="67">
        <v>14.950000000000001</v>
      </c>
      <c r="K326" s="67"/>
      <c r="L326" s="67"/>
      <c r="M326" s="66">
        <v>40995</v>
      </c>
      <c r="N326" s="71">
        <v>8.1299999999999997E-2</v>
      </c>
      <c r="O326" s="71">
        <v>0.13700000000000001</v>
      </c>
      <c r="P326" s="71">
        <v>0.16239999999999999</v>
      </c>
      <c r="Q326" s="71">
        <v>0.31929999999999997</v>
      </c>
      <c r="R326" s="71">
        <v>0.49459999999999998</v>
      </c>
      <c r="S326" s="71">
        <v>1.0152000000000001</v>
      </c>
      <c r="T326" s="71">
        <v>2.1836000000000002</v>
      </c>
      <c r="U326" s="71">
        <v>2.5718000000000001</v>
      </c>
      <c r="X326" s="66">
        <v>40995</v>
      </c>
      <c r="Y326" s="72">
        <v>6.4000000000000001E-2</v>
      </c>
      <c r="Z326" s="72">
        <v>0.111</v>
      </c>
      <c r="AA326" s="72">
        <v>0.24399999999999999</v>
      </c>
      <c r="AB326" s="72">
        <v>0.42899999999999999</v>
      </c>
      <c r="AC326" s="72">
        <v>0.75800000000000001</v>
      </c>
      <c r="AD326" s="72">
        <v>1.746</v>
      </c>
      <c r="AE326" s="72">
        <v>2.9489999999999998</v>
      </c>
      <c r="AF326" s="72">
        <v>3.3719999999999999</v>
      </c>
      <c r="AJ326" s="66">
        <v>41086</v>
      </c>
      <c r="AK326" s="71">
        <v>0.1</v>
      </c>
      <c r="AL326" s="71">
        <v>0.1</v>
      </c>
      <c r="AM326" s="71">
        <v>0.1</v>
      </c>
      <c r="AN326" s="71">
        <v>0.10299999999999999</v>
      </c>
      <c r="AO326" s="71">
        <v>0.10199999999999999</v>
      </c>
      <c r="AP326" s="71">
        <v>0.21099999999999999</v>
      </c>
      <c r="AQ326" s="71">
        <v>0.82399999999999995</v>
      </c>
      <c r="AR326" s="71">
        <v>1.2730000000000001</v>
      </c>
      <c r="AV326" s="66">
        <v>41003</v>
      </c>
      <c r="AW326" s="71">
        <v>0.61699999999999999</v>
      </c>
      <c r="AX326" s="71">
        <v>0.83599999999999997</v>
      </c>
      <c r="AY326" s="71">
        <v>1.4179999999999999</v>
      </c>
      <c r="AZ326" s="71">
        <v>2.802</v>
      </c>
      <c r="BA326" s="71">
        <v>3.661</v>
      </c>
      <c r="BB326" s="71">
        <v>4.5090000000000003</v>
      </c>
      <c r="BC326" s="71">
        <v>5.6920000000000002</v>
      </c>
      <c r="BD326" s="71">
        <v>6.1669999999999998</v>
      </c>
      <c r="BG326" s="66">
        <v>41010</v>
      </c>
      <c r="BH326" s="71">
        <v>5.65</v>
      </c>
      <c r="BI326" s="71">
        <v>5.79</v>
      </c>
      <c r="BJ326" s="71">
        <v>6.01</v>
      </c>
      <c r="BK326" s="71">
        <v>6.0385</v>
      </c>
      <c r="BL326" s="71">
        <v>6.0670000000000002</v>
      </c>
      <c r="BM326" s="71">
        <v>7.3449999999999998</v>
      </c>
      <c r="BN326" s="71">
        <v>8.2040000000000006</v>
      </c>
      <c r="BO326" s="71">
        <v>8.4870000000000001</v>
      </c>
      <c r="BR326" s="66">
        <v>41418</v>
      </c>
      <c r="BS326" s="71">
        <v>6.5</v>
      </c>
      <c r="BT326" s="71">
        <v>12.65</v>
      </c>
      <c r="BU326" s="71">
        <v>12.98</v>
      </c>
      <c r="BV326" s="71">
        <v>12.65</v>
      </c>
      <c r="BW326" s="71">
        <v>13.719999999999999</v>
      </c>
      <c r="BX326" s="71">
        <v>14.79</v>
      </c>
      <c r="BY326" s="71">
        <v>16.98</v>
      </c>
      <c r="BZ326" s="71">
        <v>17</v>
      </c>
      <c r="CJ326" s="66"/>
      <c r="CM326" s="66"/>
      <c r="CP326" s="66"/>
      <c r="CS326" s="66"/>
    </row>
    <row r="327" spans="2:97" ht="14.25" customHeight="1" x14ac:dyDescent="0.3">
      <c r="B327" s="70">
        <v>41472</v>
      </c>
      <c r="C327" s="67">
        <v>9.92</v>
      </c>
      <c r="D327" s="67">
        <v>12.13</v>
      </c>
      <c r="E327" s="67">
        <v>13.25</v>
      </c>
      <c r="F327" s="67">
        <v>13.9</v>
      </c>
      <c r="G327" s="67">
        <v>14.4</v>
      </c>
      <c r="H327" s="67">
        <v>14.35</v>
      </c>
      <c r="I327" s="67">
        <v>14.65</v>
      </c>
      <c r="J327" s="67">
        <v>14.950000000000001</v>
      </c>
      <c r="K327" s="67"/>
      <c r="L327" s="67"/>
      <c r="M327" s="66">
        <v>40996</v>
      </c>
      <c r="N327" s="71">
        <v>7.6300000000000007E-2</v>
      </c>
      <c r="O327" s="71">
        <v>0.13700000000000001</v>
      </c>
      <c r="P327" s="71">
        <v>0.16750000000000001</v>
      </c>
      <c r="Q327" s="71">
        <v>0.34050000000000002</v>
      </c>
      <c r="R327" s="71">
        <v>0.51070000000000004</v>
      </c>
      <c r="S327" s="71">
        <v>1.0333000000000001</v>
      </c>
      <c r="T327" s="71">
        <v>2.1997</v>
      </c>
      <c r="U327" s="71">
        <v>2.5848500000000003</v>
      </c>
      <c r="X327" s="66">
        <v>40996</v>
      </c>
      <c r="Y327" s="72">
        <v>6.4000000000000001E-2</v>
      </c>
      <c r="Z327" s="72">
        <v>0.123</v>
      </c>
      <c r="AA327" s="72">
        <v>0.247</v>
      </c>
      <c r="AB327" s="72">
        <v>0.56200000000000006</v>
      </c>
      <c r="AC327" s="72">
        <v>0.9</v>
      </c>
      <c r="AD327" s="72">
        <v>1.7429999999999999</v>
      </c>
      <c r="AE327" s="72">
        <v>2.9569999999999999</v>
      </c>
      <c r="AF327" s="72">
        <v>3.375</v>
      </c>
      <c r="AJ327" s="66">
        <v>41087</v>
      </c>
      <c r="AK327" s="71">
        <v>0.1</v>
      </c>
      <c r="AL327" s="71">
        <v>0.1</v>
      </c>
      <c r="AM327" s="71">
        <v>0.1</v>
      </c>
      <c r="AN327" s="71">
        <v>0.10199999999999999</v>
      </c>
      <c r="AO327" s="71">
        <v>0.10199999999999999</v>
      </c>
      <c r="AP327" s="71">
        <v>0.20899999999999999</v>
      </c>
      <c r="AQ327" s="71">
        <v>0.80900000000000005</v>
      </c>
      <c r="AR327" s="71">
        <v>1.2669999999999999</v>
      </c>
      <c r="AV327" s="66">
        <v>41004</v>
      </c>
      <c r="AW327" s="71">
        <v>0.55100000000000005</v>
      </c>
      <c r="AX327" s="71">
        <v>0.83599999999999997</v>
      </c>
      <c r="AY327" s="71">
        <v>1.4179999999999999</v>
      </c>
      <c r="AZ327" s="71">
        <v>2.9849999999999999</v>
      </c>
      <c r="BA327" s="71">
        <v>3.798</v>
      </c>
      <c r="BB327" s="71">
        <v>4.6210000000000004</v>
      </c>
      <c r="BC327" s="71">
        <v>5.7569999999999997</v>
      </c>
      <c r="BD327" s="71">
        <v>6.2279999999999998</v>
      </c>
      <c r="BG327" s="66">
        <v>41011</v>
      </c>
      <c r="BH327" s="71">
        <v>5.65</v>
      </c>
      <c r="BI327" s="71">
        <v>5.79</v>
      </c>
      <c r="BJ327" s="71">
        <v>6.01</v>
      </c>
      <c r="BK327" s="71">
        <v>6.0194999999999999</v>
      </c>
      <c r="BL327" s="71">
        <v>6.0289999999999999</v>
      </c>
      <c r="BM327" s="71">
        <v>7.3159999999999998</v>
      </c>
      <c r="BN327" s="71">
        <v>8.2040000000000006</v>
      </c>
      <c r="BO327" s="71">
        <v>8.4510000000000005</v>
      </c>
      <c r="BR327" s="66">
        <v>41421</v>
      </c>
      <c r="BS327" s="71">
        <v>6.5</v>
      </c>
      <c r="BT327" s="71">
        <v>12.65</v>
      </c>
      <c r="BU327" s="71">
        <v>12.98</v>
      </c>
      <c r="BV327" s="71">
        <v>12.65</v>
      </c>
      <c r="BW327" s="71">
        <v>13.719999999999999</v>
      </c>
      <c r="BX327" s="71">
        <v>14.79</v>
      </c>
      <c r="BY327" s="71">
        <v>16.98</v>
      </c>
      <c r="BZ327" s="71">
        <v>17</v>
      </c>
      <c r="CJ327" s="66"/>
      <c r="CM327" s="66"/>
      <c r="CP327" s="66"/>
      <c r="CS327" s="66"/>
    </row>
    <row r="328" spans="2:97" ht="14.25" customHeight="1" x14ac:dyDescent="0.3">
      <c r="B328" s="70">
        <v>41473</v>
      </c>
      <c r="C328" s="67">
        <v>10.029999999999999</v>
      </c>
      <c r="D328" s="67">
        <v>11.49</v>
      </c>
      <c r="E328" s="67">
        <v>13.29</v>
      </c>
      <c r="F328" s="67">
        <v>14.24</v>
      </c>
      <c r="G328" s="67">
        <v>16.64</v>
      </c>
      <c r="H328" s="67">
        <v>14.73</v>
      </c>
      <c r="I328" s="67">
        <v>15.14</v>
      </c>
      <c r="J328" s="67">
        <v>15.55</v>
      </c>
      <c r="K328" s="67"/>
      <c r="L328" s="67"/>
      <c r="M328" s="66">
        <v>40997</v>
      </c>
      <c r="N328" s="71">
        <v>6.0999999999999999E-2</v>
      </c>
      <c r="O328" s="71">
        <v>0.13189999999999999</v>
      </c>
      <c r="P328" s="71">
        <v>0.16750000000000001</v>
      </c>
      <c r="Q328" s="71">
        <v>0.33650000000000002</v>
      </c>
      <c r="R328" s="71">
        <v>0.4975</v>
      </c>
      <c r="S328" s="71">
        <v>1.0128999999999999</v>
      </c>
      <c r="T328" s="71">
        <v>2.1587000000000001</v>
      </c>
      <c r="U328" s="71">
        <v>2.5443500000000001</v>
      </c>
      <c r="X328" s="66">
        <v>40997</v>
      </c>
      <c r="Y328" s="72">
        <v>8.6999999999999994E-2</v>
      </c>
      <c r="Z328" s="72">
        <v>0.13500000000000001</v>
      </c>
      <c r="AA328" s="72">
        <v>0.25900000000000001</v>
      </c>
      <c r="AB328" s="72">
        <v>0.56299999999999994</v>
      </c>
      <c r="AC328" s="72">
        <v>0.89900000000000002</v>
      </c>
      <c r="AD328" s="72">
        <v>1.7349999999999999</v>
      </c>
      <c r="AE328" s="72">
        <v>2.9449999999999998</v>
      </c>
      <c r="AF328" s="72">
        <v>3.375</v>
      </c>
      <c r="AJ328" s="66">
        <v>41088</v>
      </c>
      <c r="AK328" s="71">
        <v>0.1</v>
      </c>
      <c r="AL328" s="71">
        <v>0.1</v>
      </c>
      <c r="AM328" s="71">
        <v>0.1</v>
      </c>
      <c r="AN328" s="71">
        <v>0.111</v>
      </c>
      <c r="AO328" s="71">
        <v>0.107</v>
      </c>
      <c r="AP328" s="71">
        <v>0.215</v>
      </c>
      <c r="AQ328" s="71">
        <v>0.81499999999999995</v>
      </c>
      <c r="AR328" s="71">
        <v>1.258</v>
      </c>
      <c r="AV328" s="66">
        <v>41008</v>
      </c>
      <c r="AW328" s="71">
        <v>0.55100000000000005</v>
      </c>
      <c r="AX328" s="71">
        <v>0.83599999999999997</v>
      </c>
      <c r="AY328" s="71">
        <v>1.4179999999999999</v>
      </c>
      <c r="AZ328" s="71">
        <v>2.9849999999999999</v>
      </c>
      <c r="BA328" s="71">
        <v>3.798</v>
      </c>
      <c r="BB328" s="71">
        <v>4.6210000000000004</v>
      </c>
      <c r="BC328" s="71">
        <v>5.7569999999999997</v>
      </c>
      <c r="BD328" s="71">
        <v>6.2279999999999998</v>
      </c>
      <c r="BG328" s="66">
        <v>41012</v>
      </c>
      <c r="BH328" s="71">
        <v>5.64</v>
      </c>
      <c r="BI328" s="71">
        <v>5.8100000000000005</v>
      </c>
      <c r="BJ328" s="71">
        <v>6.02</v>
      </c>
      <c r="BK328" s="71">
        <v>6.0329999999999995</v>
      </c>
      <c r="BL328" s="71">
        <v>6.0460000000000003</v>
      </c>
      <c r="BM328" s="71">
        <v>7.3289999999999997</v>
      </c>
      <c r="BN328" s="71">
        <v>8.2040000000000006</v>
      </c>
      <c r="BO328" s="71">
        <v>8.4339999999999993</v>
      </c>
      <c r="BR328" s="66">
        <v>41422</v>
      </c>
      <c r="BS328" s="71">
        <v>6.5</v>
      </c>
      <c r="BT328" s="71">
        <v>12.65</v>
      </c>
      <c r="BU328" s="71">
        <v>12.98</v>
      </c>
      <c r="BV328" s="71">
        <v>12.65</v>
      </c>
      <c r="BW328" s="71">
        <v>13.719999999999999</v>
      </c>
      <c r="BX328" s="71">
        <v>14.79</v>
      </c>
      <c r="BY328" s="71">
        <v>16.98</v>
      </c>
      <c r="BZ328" s="71">
        <v>17</v>
      </c>
      <c r="CJ328" s="66"/>
      <c r="CM328" s="66"/>
      <c r="CP328" s="66"/>
      <c r="CS328" s="66"/>
    </row>
    <row r="329" spans="2:97" ht="14.25" customHeight="1" x14ac:dyDescent="0.3">
      <c r="B329" s="70">
        <v>41474</v>
      </c>
      <c r="C329" s="67">
        <v>10.029999999999999</v>
      </c>
      <c r="D329" s="67">
        <v>11.49</v>
      </c>
      <c r="E329" s="67">
        <v>13.29</v>
      </c>
      <c r="F329" s="67">
        <v>14.24</v>
      </c>
      <c r="G329" s="67">
        <v>16.64</v>
      </c>
      <c r="H329" s="67">
        <v>14.73</v>
      </c>
      <c r="I329" s="67">
        <v>15.14</v>
      </c>
      <c r="J329" s="67">
        <v>15.55</v>
      </c>
      <c r="K329" s="67"/>
      <c r="L329" s="67"/>
      <c r="M329" s="66">
        <v>40998</v>
      </c>
      <c r="N329" s="71">
        <v>6.6100000000000006E-2</v>
      </c>
      <c r="O329" s="71">
        <v>0.13189999999999999</v>
      </c>
      <c r="P329" s="71">
        <v>0.16750000000000001</v>
      </c>
      <c r="Q329" s="71">
        <v>0.32869999999999999</v>
      </c>
      <c r="R329" s="71">
        <v>0.50049999999999994</v>
      </c>
      <c r="S329" s="71">
        <v>1.0386</v>
      </c>
      <c r="T329" s="71">
        <v>2.2088000000000001</v>
      </c>
      <c r="U329" s="71">
        <v>2.6044</v>
      </c>
      <c r="X329" s="66">
        <v>40998</v>
      </c>
      <c r="Y329" s="72">
        <v>6.7000000000000004E-2</v>
      </c>
      <c r="Z329" s="72">
        <v>0.12</v>
      </c>
      <c r="AA329" s="72">
        <v>0.23400000000000001</v>
      </c>
      <c r="AB329" s="72">
        <v>0.53500000000000003</v>
      </c>
      <c r="AC329" s="72">
        <v>0.85499999999999998</v>
      </c>
      <c r="AD329" s="72">
        <v>1.669</v>
      </c>
      <c r="AE329" s="72">
        <v>2.88</v>
      </c>
      <c r="AF329" s="72">
        <v>3.3220000000000001</v>
      </c>
      <c r="AJ329" s="66">
        <v>41089</v>
      </c>
      <c r="AK329" s="71">
        <v>0.1</v>
      </c>
      <c r="AL329" s="71">
        <v>0.1</v>
      </c>
      <c r="AM329" s="71">
        <v>0.1</v>
      </c>
      <c r="AN329" s="71">
        <v>0.114</v>
      </c>
      <c r="AO329" s="71">
        <v>0.105</v>
      </c>
      <c r="AP329" s="71">
        <v>0.22</v>
      </c>
      <c r="AQ329" s="71">
        <v>0.83699999999999997</v>
      </c>
      <c r="AR329" s="71">
        <v>1.2749999999999999</v>
      </c>
      <c r="AV329" s="66">
        <v>41009</v>
      </c>
      <c r="AW329" s="71">
        <v>0.86299999999999999</v>
      </c>
      <c r="AX329" s="71">
        <v>0.83599999999999997</v>
      </c>
      <c r="AY329" s="71">
        <v>1.4179999999999999</v>
      </c>
      <c r="AZ329" s="71">
        <v>3.363</v>
      </c>
      <c r="BA329" s="71">
        <v>4.1180000000000003</v>
      </c>
      <c r="BB329" s="71">
        <v>4.9039999999999999</v>
      </c>
      <c r="BC329" s="71">
        <v>5.9779999999999998</v>
      </c>
      <c r="BD329" s="71">
        <v>6.4169999999999998</v>
      </c>
      <c r="BG329" s="66">
        <v>41015</v>
      </c>
      <c r="BH329" s="71">
        <v>5.64</v>
      </c>
      <c r="BI329" s="71">
        <v>5.8100000000000005</v>
      </c>
      <c r="BJ329" s="71">
        <v>6.02</v>
      </c>
      <c r="BK329" s="71">
        <v>6.0339999999999998</v>
      </c>
      <c r="BL329" s="71">
        <v>6.048</v>
      </c>
      <c r="BM329" s="71">
        <v>7.3319999999999999</v>
      </c>
      <c r="BN329" s="71">
        <v>8.2040000000000006</v>
      </c>
      <c r="BO329" s="71">
        <v>8.4320000000000004</v>
      </c>
      <c r="BR329" s="66">
        <v>41423</v>
      </c>
      <c r="BS329" s="71">
        <v>6.5</v>
      </c>
      <c r="BT329" s="71">
        <v>12.65</v>
      </c>
      <c r="BU329" s="71">
        <v>12.98</v>
      </c>
      <c r="BV329" s="71">
        <v>12.65</v>
      </c>
      <c r="BW329" s="71">
        <v>13.719999999999999</v>
      </c>
      <c r="BX329" s="71">
        <v>14.79</v>
      </c>
      <c r="BY329" s="71">
        <v>16.98</v>
      </c>
      <c r="BZ329" s="71">
        <v>17</v>
      </c>
      <c r="CJ329" s="66"/>
      <c r="CM329" s="66"/>
      <c r="CP329" s="66"/>
      <c r="CS329" s="66"/>
    </row>
    <row r="330" spans="2:97" ht="14.25" customHeight="1" x14ac:dyDescent="0.3">
      <c r="B330" s="70">
        <v>41478</v>
      </c>
      <c r="C330" s="67">
        <v>9.92</v>
      </c>
      <c r="D330" s="67">
        <v>11.62</v>
      </c>
      <c r="E330" s="67">
        <v>13.18</v>
      </c>
      <c r="F330" s="67">
        <v>14</v>
      </c>
      <c r="G330" s="67">
        <v>14.2</v>
      </c>
      <c r="H330" s="67">
        <v>14.4</v>
      </c>
      <c r="I330" s="67">
        <v>14.83</v>
      </c>
      <c r="J330" s="67">
        <v>15.26</v>
      </c>
      <c r="K330" s="67"/>
      <c r="L330" s="67"/>
      <c r="M330" s="66">
        <v>41001</v>
      </c>
      <c r="N330" s="71">
        <v>6.0999999999999999E-2</v>
      </c>
      <c r="O330" s="71">
        <v>0.1217</v>
      </c>
      <c r="P330" s="71">
        <v>0.16750000000000001</v>
      </c>
      <c r="Q330" s="71">
        <v>0.32290000000000002</v>
      </c>
      <c r="R330" s="71">
        <v>0.4819</v>
      </c>
      <c r="S330" s="71">
        <v>1.008</v>
      </c>
      <c r="T330" s="71">
        <v>2.1819999999999999</v>
      </c>
      <c r="U330" s="71">
        <v>2.5910000000000002</v>
      </c>
      <c r="X330" s="66">
        <v>41001</v>
      </c>
      <c r="Y330" s="72">
        <v>6.9000000000000006E-2</v>
      </c>
      <c r="Z330" s="72">
        <v>0.122</v>
      </c>
      <c r="AA330" s="72">
        <v>0.23799999999999999</v>
      </c>
      <c r="AB330" s="72">
        <v>0.504</v>
      </c>
      <c r="AC330" s="72">
        <v>0.83199999999999996</v>
      </c>
      <c r="AD330" s="72">
        <v>1.673</v>
      </c>
      <c r="AE330" s="72">
        <v>2.8839999999999999</v>
      </c>
      <c r="AF330" s="72">
        <v>3.3420000000000001</v>
      </c>
      <c r="AJ330" s="66">
        <v>41092</v>
      </c>
      <c r="AK330" s="71">
        <v>0.1</v>
      </c>
      <c r="AL330" s="71">
        <v>0.1</v>
      </c>
      <c r="AM330" s="71">
        <v>0.1</v>
      </c>
      <c r="AN330" s="71">
        <v>9.7000000000000003E-2</v>
      </c>
      <c r="AO330" s="71">
        <v>0.105</v>
      </c>
      <c r="AP330" s="71">
        <v>0.21199999999999999</v>
      </c>
      <c r="AQ330" s="71">
        <v>0.82899999999999996</v>
      </c>
      <c r="AR330" s="71">
        <v>1.27</v>
      </c>
      <c r="AV330" s="66">
        <v>41010</v>
      </c>
      <c r="AW330" s="71">
        <v>0.747</v>
      </c>
      <c r="AX330" s="71">
        <v>0.83599999999999997</v>
      </c>
      <c r="AY330" s="71">
        <v>1.4179999999999999</v>
      </c>
      <c r="AZ330" s="71">
        <v>3.298</v>
      </c>
      <c r="BA330" s="71">
        <v>4.0430000000000001</v>
      </c>
      <c r="BB330" s="71">
        <v>4.8410000000000002</v>
      </c>
      <c r="BC330" s="71">
        <v>5.8769999999999998</v>
      </c>
      <c r="BD330" s="71">
        <v>6.2910000000000004</v>
      </c>
      <c r="BG330" s="66">
        <v>41016</v>
      </c>
      <c r="BH330" s="71">
        <v>5.64</v>
      </c>
      <c r="BI330" s="71">
        <v>5.8100000000000005</v>
      </c>
      <c r="BJ330" s="71">
        <v>6.02</v>
      </c>
      <c r="BK330" s="71">
        <v>5.9364999999999997</v>
      </c>
      <c r="BL330" s="71">
        <v>5.8529999999999998</v>
      </c>
      <c r="BM330" s="71">
        <v>7.1210000000000004</v>
      </c>
      <c r="BN330" s="71">
        <v>8.2040000000000006</v>
      </c>
      <c r="BO330" s="71">
        <v>8.1920000000000002</v>
      </c>
      <c r="BR330" s="66">
        <v>41424</v>
      </c>
      <c r="BS330" s="71">
        <v>6.5</v>
      </c>
      <c r="BT330" s="71">
        <v>12.74</v>
      </c>
      <c r="BU330" s="71">
        <v>13.35</v>
      </c>
      <c r="BV330" s="71">
        <v>12.65</v>
      </c>
      <c r="BW330" s="71">
        <v>13.719999999999999</v>
      </c>
      <c r="BX330" s="71">
        <v>14.79</v>
      </c>
      <c r="BY330" s="71">
        <v>16.98</v>
      </c>
      <c r="BZ330" s="71">
        <v>17</v>
      </c>
      <c r="CJ330" s="66"/>
      <c r="CM330" s="66"/>
      <c r="CP330" s="66"/>
      <c r="CS330" s="66"/>
    </row>
    <row r="331" spans="2:97" ht="14.25" customHeight="1" x14ac:dyDescent="0.3">
      <c r="B331" s="70">
        <v>41479</v>
      </c>
      <c r="C331" s="67">
        <v>9.92</v>
      </c>
      <c r="D331" s="67">
        <v>11.62</v>
      </c>
      <c r="E331" s="67">
        <v>13.18</v>
      </c>
      <c r="F331" s="67">
        <v>14</v>
      </c>
      <c r="G331" s="67">
        <v>14.2</v>
      </c>
      <c r="H331" s="67">
        <v>14.4</v>
      </c>
      <c r="I331" s="67">
        <v>14.83</v>
      </c>
      <c r="J331" s="67">
        <v>15.26</v>
      </c>
      <c r="K331" s="67"/>
      <c r="L331" s="67"/>
      <c r="M331" s="66">
        <v>41002</v>
      </c>
      <c r="N331" s="71">
        <v>7.1199999999999999E-2</v>
      </c>
      <c r="O331" s="71">
        <v>0.14199999999999999</v>
      </c>
      <c r="P331" s="71">
        <v>0.18779999999999999</v>
      </c>
      <c r="Q331" s="71">
        <v>0.36840000000000001</v>
      </c>
      <c r="R331" s="71">
        <v>0.5544</v>
      </c>
      <c r="S331" s="71">
        <v>1.1146</v>
      </c>
      <c r="T331" s="71">
        <v>2.2988</v>
      </c>
      <c r="U331" s="71">
        <v>2.6844000000000001</v>
      </c>
      <c r="X331" s="66">
        <v>41002</v>
      </c>
      <c r="Y331" s="72">
        <v>0.109</v>
      </c>
      <c r="Z331" s="72">
        <v>0.13400000000000001</v>
      </c>
      <c r="AA331" s="72">
        <v>0.26700000000000002</v>
      </c>
      <c r="AB331" s="72">
        <v>0.50600000000000001</v>
      </c>
      <c r="AC331" s="72">
        <v>0.83099999999999996</v>
      </c>
      <c r="AD331" s="72">
        <v>1.679</v>
      </c>
      <c r="AE331" s="72">
        <v>2.9060000000000001</v>
      </c>
      <c r="AF331" s="72">
        <v>3.363</v>
      </c>
      <c r="AJ331" s="66">
        <v>41093</v>
      </c>
      <c r="AK331" s="71">
        <v>0.1</v>
      </c>
      <c r="AL331" s="71">
        <v>0.1</v>
      </c>
      <c r="AM331" s="71">
        <v>0.1</v>
      </c>
      <c r="AN331" s="71">
        <v>9.8000000000000004E-2</v>
      </c>
      <c r="AO331" s="71">
        <v>0.10199999999999999</v>
      </c>
      <c r="AP331" s="71">
        <v>0.21099999999999999</v>
      </c>
      <c r="AQ331" s="71">
        <v>0.81799999999999995</v>
      </c>
      <c r="AR331" s="71">
        <v>1.2629999999999999</v>
      </c>
      <c r="AV331" s="66">
        <v>41011</v>
      </c>
      <c r="AW331" s="71">
        <v>0.753</v>
      </c>
      <c r="AX331" s="71">
        <v>0.83599999999999997</v>
      </c>
      <c r="AY331" s="71">
        <v>1.4179999999999999</v>
      </c>
      <c r="AZ331" s="71">
        <v>3.2909999999999999</v>
      </c>
      <c r="BA331" s="71">
        <v>4.0199999999999996</v>
      </c>
      <c r="BB331" s="71">
        <v>4.7910000000000004</v>
      </c>
      <c r="BC331" s="71">
        <v>5.82</v>
      </c>
      <c r="BD331" s="71">
        <v>6.2789999999999999</v>
      </c>
      <c r="BG331" s="66">
        <v>41017</v>
      </c>
      <c r="BH331" s="71">
        <v>5.64</v>
      </c>
      <c r="BI331" s="71">
        <v>5.8100000000000005</v>
      </c>
      <c r="BJ331" s="71">
        <v>6.02</v>
      </c>
      <c r="BK331" s="71">
        <v>5.9384999999999994</v>
      </c>
      <c r="BL331" s="71">
        <v>5.8570000000000002</v>
      </c>
      <c r="BM331" s="71">
        <v>7.0960000000000001</v>
      </c>
      <c r="BN331" s="71">
        <v>8.2040000000000006</v>
      </c>
      <c r="BO331" s="71">
        <v>8.1509999999999998</v>
      </c>
      <c r="BR331" s="66">
        <v>41425</v>
      </c>
      <c r="BS331" s="71">
        <v>6.5</v>
      </c>
      <c r="BT331" s="71">
        <v>12.74</v>
      </c>
      <c r="BU331" s="71">
        <v>13.35</v>
      </c>
      <c r="BV331" s="71">
        <v>12.65</v>
      </c>
      <c r="BW331" s="71">
        <v>13.719999999999999</v>
      </c>
      <c r="BX331" s="71">
        <v>14.79</v>
      </c>
      <c r="BY331" s="71">
        <v>16.98</v>
      </c>
      <c r="BZ331" s="71">
        <v>17</v>
      </c>
      <c r="CJ331" s="66"/>
      <c r="CM331" s="66"/>
      <c r="CP331" s="66"/>
      <c r="CS331" s="66"/>
    </row>
    <row r="332" spans="2:97" ht="14.25" customHeight="1" x14ac:dyDescent="0.3">
      <c r="B332" s="70">
        <v>41481</v>
      </c>
      <c r="C332" s="67">
        <v>9.73</v>
      </c>
      <c r="D332" s="67">
        <v>11.3</v>
      </c>
      <c r="E332" s="67">
        <v>13.12</v>
      </c>
      <c r="F332" s="67">
        <v>13.73</v>
      </c>
      <c r="G332" s="67">
        <v>14.08</v>
      </c>
      <c r="H332" s="67">
        <v>14.48</v>
      </c>
      <c r="I332" s="67">
        <v>14.83</v>
      </c>
      <c r="J332" s="67">
        <v>15.18</v>
      </c>
      <c r="K332" s="67"/>
      <c r="L332" s="67"/>
      <c r="M332" s="66">
        <v>41003</v>
      </c>
      <c r="N332" s="71">
        <v>7.1199999999999999E-2</v>
      </c>
      <c r="O332" s="71">
        <v>0.13700000000000001</v>
      </c>
      <c r="P332" s="71">
        <v>0.18779999999999999</v>
      </c>
      <c r="Q332" s="71">
        <v>0.34079999999999999</v>
      </c>
      <c r="R332" s="71">
        <v>0.50890000000000002</v>
      </c>
      <c r="S332" s="71">
        <v>1.0387</v>
      </c>
      <c r="T332" s="71">
        <v>2.2233000000000001</v>
      </c>
      <c r="U332" s="71">
        <v>2.6216499999999998</v>
      </c>
      <c r="X332" s="66">
        <v>41003</v>
      </c>
      <c r="Y332" s="72">
        <v>9.4E-2</v>
      </c>
      <c r="Z332" s="72">
        <v>0.13300000000000001</v>
      </c>
      <c r="AA332" s="72">
        <v>0.25600000000000001</v>
      </c>
      <c r="AB332" s="72">
        <v>0.52</v>
      </c>
      <c r="AC332" s="72">
        <v>0.85799999999999998</v>
      </c>
      <c r="AD332" s="72">
        <v>1.732</v>
      </c>
      <c r="AE332" s="72">
        <v>2.944</v>
      </c>
      <c r="AF332" s="72">
        <v>3.3940000000000001</v>
      </c>
      <c r="AJ332" s="66">
        <v>41094</v>
      </c>
      <c r="AK332" s="71">
        <v>0.1</v>
      </c>
      <c r="AL332" s="71">
        <v>0.1</v>
      </c>
      <c r="AM332" s="71">
        <v>0.1</v>
      </c>
      <c r="AN332" s="71">
        <v>0.108</v>
      </c>
      <c r="AO332" s="71">
        <v>0.10100000000000001</v>
      </c>
      <c r="AP332" s="71">
        <v>0.21299999999999999</v>
      </c>
      <c r="AQ332" s="71">
        <v>0.81799999999999995</v>
      </c>
      <c r="AR332" s="71">
        <v>1.2690000000000001</v>
      </c>
      <c r="AV332" s="66">
        <v>41012</v>
      </c>
      <c r="AW332" s="71">
        <v>0.874</v>
      </c>
      <c r="AX332" s="71">
        <v>0.83599999999999997</v>
      </c>
      <c r="AY332" s="71">
        <v>1.4179999999999999</v>
      </c>
      <c r="AZ332" s="71">
        <v>3.448</v>
      </c>
      <c r="BA332" s="71">
        <v>4.141</v>
      </c>
      <c r="BB332" s="71">
        <v>4.9260000000000002</v>
      </c>
      <c r="BC332" s="71">
        <v>5.9770000000000003</v>
      </c>
      <c r="BD332" s="71">
        <v>6.4020000000000001</v>
      </c>
      <c r="BG332" s="66">
        <v>41018</v>
      </c>
      <c r="BH332" s="71">
        <v>5.64</v>
      </c>
      <c r="BI332" s="71">
        <v>5.8100000000000005</v>
      </c>
      <c r="BJ332" s="71">
        <v>6.02</v>
      </c>
      <c r="BK332" s="71">
        <v>5.9450000000000003</v>
      </c>
      <c r="BL332" s="71">
        <v>5.87</v>
      </c>
      <c r="BM332" s="71">
        <v>7.1070000000000002</v>
      </c>
      <c r="BN332" s="71">
        <v>8.2040000000000006</v>
      </c>
      <c r="BO332" s="71">
        <v>8.173</v>
      </c>
      <c r="BR332" s="66">
        <v>41428</v>
      </c>
      <c r="BS332" s="71">
        <v>6.5</v>
      </c>
      <c r="BT332" s="71">
        <v>12.74</v>
      </c>
      <c r="BU332" s="71">
        <v>13.35</v>
      </c>
      <c r="BV332" s="71">
        <v>12.65</v>
      </c>
      <c r="BW332" s="71">
        <v>13.719999999999999</v>
      </c>
      <c r="BX332" s="71">
        <v>14.79</v>
      </c>
      <c r="BY332" s="71">
        <v>16.98</v>
      </c>
      <c r="BZ332" s="71">
        <v>17</v>
      </c>
      <c r="CJ332" s="66"/>
      <c r="CM332" s="66"/>
      <c r="CP332" s="66"/>
      <c r="CS332" s="66"/>
    </row>
    <row r="333" spans="2:97" ht="14.25" customHeight="1" x14ac:dyDescent="0.3">
      <c r="B333" s="70">
        <v>41485</v>
      </c>
      <c r="C333" s="67">
        <v>9.73</v>
      </c>
      <c r="D333" s="67">
        <v>11.3</v>
      </c>
      <c r="E333" s="67">
        <v>13.12</v>
      </c>
      <c r="F333" s="67">
        <v>13.73</v>
      </c>
      <c r="G333" s="67">
        <v>14.08</v>
      </c>
      <c r="H333" s="67">
        <v>14.48</v>
      </c>
      <c r="I333" s="67">
        <v>14.83</v>
      </c>
      <c r="J333" s="67">
        <v>15.18</v>
      </c>
      <c r="K333" s="67"/>
      <c r="L333" s="67"/>
      <c r="M333" s="66">
        <v>41004</v>
      </c>
      <c r="N333" s="71">
        <v>6.6100000000000006E-2</v>
      </c>
      <c r="O333" s="71">
        <v>0.14199999999999999</v>
      </c>
      <c r="P333" s="71">
        <v>0.1827</v>
      </c>
      <c r="Q333" s="71">
        <v>0.33739999999999998</v>
      </c>
      <c r="R333" s="71">
        <v>0.49320000000000003</v>
      </c>
      <c r="S333" s="71">
        <v>1.0064</v>
      </c>
      <c r="T333" s="71">
        <v>2.1804999999999999</v>
      </c>
      <c r="U333" s="71">
        <v>2.57525</v>
      </c>
      <c r="X333" s="66">
        <v>41004</v>
      </c>
      <c r="Y333" s="72">
        <v>0.13800000000000001</v>
      </c>
      <c r="Z333" s="72">
        <v>0.152</v>
      </c>
      <c r="AA333" s="72">
        <v>0.247</v>
      </c>
      <c r="AB333" s="72">
        <v>0.52500000000000002</v>
      </c>
      <c r="AC333" s="72">
        <v>0.86699999999999999</v>
      </c>
      <c r="AD333" s="72">
        <v>1.7669999999999999</v>
      </c>
      <c r="AE333" s="72">
        <v>2.9809999999999999</v>
      </c>
      <c r="AF333" s="72">
        <v>3.4550000000000001</v>
      </c>
      <c r="AJ333" s="66">
        <v>41095</v>
      </c>
      <c r="AK333" s="71">
        <v>0.1</v>
      </c>
      <c r="AL333" s="71">
        <v>0.1</v>
      </c>
      <c r="AM333" s="71">
        <v>0.1</v>
      </c>
      <c r="AN333" s="71">
        <v>0.1</v>
      </c>
      <c r="AO333" s="71">
        <v>0.1</v>
      </c>
      <c r="AP333" s="71">
        <v>0.20200000000000001</v>
      </c>
      <c r="AQ333" s="71">
        <v>0.81100000000000005</v>
      </c>
      <c r="AR333" s="71">
        <v>1.258</v>
      </c>
      <c r="AV333" s="66">
        <v>41015</v>
      </c>
      <c r="AW333" s="71">
        <v>1.054</v>
      </c>
      <c r="AX333" s="71">
        <v>0.83599999999999997</v>
      </c>
      <c r="AY333" s="71">
        <v>1.4179999999999999</v>
      </c>
      <c r="AZ333" s="71">
        <v>3.6360000000000001</v>
      </c>
      <c r="BA333" s="71">
        <v>4.2850000000000001</v>
      </c>
      <c r="BB333" s="71">
        <v>4.9740000000000002</v>
      </c>
      <c r="BC333" s="71">
        <v>6.07</v>
      </c>
      <c r="BD333" s="71">
        <v>6.468</v>
      </c>
      <c r="BG333" s="66">
        <v>41019</v>
      </c>
      <c r="BH333" s="71">
        <v>5.64</v>
      </c>
      <c r="BI333" s="71">
        <v>5.8100000000000005</v>
      </c>
      <c r="BJ333" s="71">
        <v>6.01</v>
      </c>
      <c r="BK333" s="71">
        <v>5.9109999999999996</v>
      </c>
      <c r="BL333" s="71">
        <v>5.8120000000000003</v>
      </c>
      <c r="BM333" s="71">
        <v>7.0289999999999999</v>
      </c>
      <c r="BN333" s="71">
        <v>8.2040000000000006</v>
      </c>
      <c r="BO333" s="71">
        <v>8.1020000000000003</v>
      </c>
      <c r="BR333" s="66">
        <v>41429</v>
      </c>
      <c r="BS333" s="71">
        <v>6.5</v>
      </c>
      <c r="BT333" s="71">
        <v>12.74</v>
      </c>
      <c r="BU333" s="71">
        <v>13.35</v>
      </c>
      <c r="BV333" s="71">
        <v>12.65</v>
      </c>
      <c r="BW333" s="71">
        <v>13.719999999999999</v>
      </c>
      <c r="BX333" s="71">
        <v>14.79</v>
      </c>
      <c r="BY333" s="71">
        <v>16.98</v>
      </c>
      <c r="BZ333" s="71">
        <v>17</v>
      </c>
      <c r="CJ333" s="66"/>
      <c r="CM333" s="66"/>
      <c r="CP333" s="66"/>
      <c r="CS333" s="66"/>
    </row>
    <row r="334" spans="2:97" ht="14.25" customHeight="1" x14ac:dyDescent="0.3">
      <c r="B334" s="70">
        <v>41486</v>
      </c>
      <c r="C334" s="67">
        <v>9.73</v>
      </c>
      <c r="D334" s="67">
        <v>11.3</v>
      </c>
      <c r="E334" s="67">
        <v>13.12</v>
      </c>
      <c r="F334" s="67">
        <v>13.73</v>
      </c>
      <c r="G334" s="67">
        <v>14.08</v>
      </c>
      <c r="H334" s="67">
        <v>14.48</v>
      </c>
      <c r="I334" s="67">
        <v>14.83</v>
      </c>
      <c r="J334" s="67">
        <v>15.18</v>
      </c>
      <c r="K334" s="67"/>
      <c r="L334" s="67"/>
      <c r="M334" s="66">
        <v>41005</v>
      </c>
      <c r="N334" s="71">
        <v>7.1199999999999999E-2</v>
      </c>
      <c r="O334" s="71">
        <v>0.13189999999999999</v>
      </c>
      <c r="P334" s="71">
        <v>0.1827</v>
      </c>
      <c r="Q334" s="71">
        <v>0.31359999999999999</v>
      </c>
      <c r="R334" s="71">
        <v>0.43409999999999999</v>
      </c>
      <c r="S334" s="71">
        <v>0.89700000000000002</v>
      </c>
      <c r="T334" s="71">
        <v>2.0545</v>
      </c>
      <c r="U334" s="71">
        <v>2.4522500000000003</v>
      </c>
      <c r="X334" s="66">
        <v>41008</v>
      </c>
      <c r="Y334" s="72">
        <v>0.13800000000000001</v>
      </c>
      <c r="Z334" s="72">
        <v>0.152</v>
      </c>
      <c r="AA334" s="72">
        <v>0.247</v>
      </c>
      <c r="AB334" s="72">
        <v>0.52500000000000002</v>
      </c>
      <c r="AC334" s="72">
        <v>0.86699999999999999</v>
      </c>
      <c r="AD334" s="72">
        <v>1.7669999999999999</v>
      </c>
      <c r="AE334" s="72">
        <v>2.9809999999999999</v>
      </c>
      <c r="AF334" s="72">
        <v>3.4550000000000001</v>
      </c>
      <c r="AJ334" s="66">
        <v>41096</v>
      </c>
      <c r="AK334" s="71">
        <v>0.1</v>
      </c>
      <c r="AL334" s="71">
        <v>0.1</v>
      </c>
      <c r="AM334" s="71">
        <v>0.1</v>
      </c>
      <c r="AN334" s="71">
        <v>0.105</v>
      </c>
      <c r="AO334" s="71">
        <v>0.10199999999999999</v>
      </c>
      <c r="AP334" s="71">
        <v>0.2</v>
      </c>
      <c r="AQ334" s="71">
        <v>0.8</v>
      </c>
      <c r="AR334" s="71">
        <v>1.244</v>
      </c>
      <c r="AV334" s="66">
        <v>41016</v>
      </c>
      <c r="AW334" s="71">
        <v>0.84499999999999997</v>
      </c>
      <c r="AX334" s="71">
        <v>0.83599999999999997</v>
      </c>
      <c r="AY334" s="71">
        <v>2.6230000000000002</v>
      </c>
      <c r="AZ334" s="71">
        <v>3.4329999999999998</v>
      </c>
      <c r="BA334" s="71">
        <v>4.0629999999999997</v>
      </c>
      <c r="BB334" s="71">
        <v>4.7409999999999997</v>
      </c>
      <c r="BC334" s="71">
        <v>5.8870000000000005</v>
      </c>
      <c r="BD334" s="71">
        <v>6.3120000000000003</v>
      </c>
      <c r="BG334" s="66">
        <v>41022</v>
      </c>
      <c r="BH334" s="71">
        <v>5.64</v>
      </c>
      <c r="BI334" s="71">
        <v>5.8100000000000005</v>
      </c>
      <c r="BJ334" s="71">
        <v>6.01</v>
      </c>
      <c r="BK334" s="71">
        <v>5.9424999999999999</v>
      </c>
      <c r="BL334" s="71">
        <v>5.875</v>
      </c>
      <c r="BM334" s="71">
        <v>7.0759999999999996</v>
      </c>
      <c r="BN334" s="71">
        <v>8.2040000000000006</v>
      </c>
      <c r="BO334" s="71">
        <v>8.1709999999999994</v>
      </c>
      <c r="BR334" s="66">
        <v>41430</v>
      </c>
      <c r="BS334" s="71">
        <v>6.5</v>
      </c>
      <c r="BT334" s="71">
        <v>12.74</v>
      </c>
      <c r="BU334" s="71">
        <v>13.35</v>
      </c>
      <c r="BV334" s="71">
        <v>12.65</v>
      </c>
      <c r="BW334" s="71">
        <v>13.719999999999999</v>
      </c>
      <c r="BX334" s="71">
        <v>14.79</v>
      </c>
      <c r="BY334" s="71">
        <v>16.98</v>
      </c>
      <c r="BZ334" s="71">
        <v>17</v>
      </c>
      <c r="CJ334" s="66"/>
      <c r="CM334" s="66"/>
      <c r="CP334" s="66"/>
      <c r="CS334" s="66"/>
    </row>
    <row r="335" spans="2:97" ht="14.25" customHeight="1" x14ac:dyDescent="0.3">
      <c r="B335" s="70">
        <v>41487</v>
      </c>
      <c r="C335" s="67">
        <v>9.73</v>
      </c>
      <c r="D335" s="67">
        <v>11.3</v>
      </c>
      <c r="E335" s="67">
        <v>13.12</v>
      </c>
      <c r="F335" s="67">
        <v>13.73</v>
      </c>
      <c r="G335" s="67">
        <v>14.08</v>
      </c>
      <c r="H335" s="67">
        <v>14.48</v>
      </c>
      <c r="I335" s="67">
        <v>14.83</v>
      </c>
      <c r="J335" s="67">
        <v>15.18</v>
      </c>
      <c r="K335" s="67"/>
      <c r="L335" s="67"/>
      <c r="M335" s="66">
        <v>41008</v>
      </c>
      <c r="N335" s="71">
        <v>7.6300000000000007E-2</v>
      </c>
      <c r="O335" s="71">
        <v>0.13700000000000001</v>
      </c>
      <c r="P335" s="71">
        <v>0.18779999999999999</v>
      </c>
      <c r="Q335" s="71">
        <v>0.31359999999999999</v>
      </c>
      <c r="R335" s="71">
        <v>0.44490000000000002</v>
      </c>
      <c r="S335" s="71">
        <v>0.90820000000000001</v>
      </c>
      <c r="T335" s="71">
        <v>2.0474000000000001</v>
      </c>
      <c r="U335" s="71">
        <v>2.4337</v>
      </c>
      <c r="X335" s="66">
        <v>41009</v>
      </c>
      <c r="Y335" s="72">
        <v>9.6000000000000002E-2</v>
      </c>
      <c r="Z335" s="72">
        <v>0.11</v>
      </c>
      <c r="AA335" s="72">
        <v>0.248</v>
      </c>
      <c r="AB335" s="72">
        <v>0.53800000000000003</v>
      </c>
      <c r="AC335" s="72">
        <v>0.88800000000000001</v>
      </c>
      <c r="AD335" s="72">
        <v>1.8080000000000001</v>
      </c>
      <c r="AE335" s="72">
        <v>2.9929999999999999</v>
      </c>
      <c r="AF335" s="72">
        <v>3.4699999999999998</v>
      </c>
      <c r="AJ335" s="66">
        <v>41099</v>
      </c>
      <c r="AK335" s="71">
        <v>0.1</v>
      </c>
      <c r="AL335" s="71">
        <v>0.1</v>
      </c>
      <c r="AM335" s="71">
        <v>0.1</v>
      </c>
      <c r="AN335" s="71">
        <v>8.8999999999999996E-2</v>
      </c>
      <c r="AO335" s="71">
        <v>9.7000000000000003E-2</v>
      </c>
      <c r="AP335" s="71">
        <v>0.193</v>
      </c>
      <c r="AQ335" s="71">
        <v>0.79600000000000004</v>
      </c>
      <c r="AR335" s="71">
        <v>1.2330000000000001</v>
      </c>
      <c r="AV335" s="66">
        <v>41017</v>
      </c>
      <c r="AW335" s="71">
        <v>0.88700000000000001</v>
      </c>
      <c r="AX335" s="71">
        <v>0.83599999999999997</v>
      </c>
      <c r="AY335" s="71">
        <v>2.6230000000000002</v>
      </c>
      <c r="AZ335" s="71">
        <v>3.4119999999999999</v>
      </c>
      <c r="BA335" s="71">
        <v>4.0149999999999997</v>
      </c>
      <c r="BB335" s="71">
        <v>4.6820000000000004</v>
      </c>
      <c r="BC335" s="71">
        <v>5.8220000000000001</v>
      </c>
      <c r="BD335" s="71">
        <v>6.2610000000000001</v>
      </c>
      <c r="BG335" s="66">
        <v>41023</v>
      </c>
      <c r="BH335" s="71">
        <v>5.64</v>
      </c>
      <c r="BI335" s="71">
        <v>5.8100000000000005</v>
      </c>
      <c r="BJ335" s="71">
        <v>6.01</v>
      </c>
      <c r="BK335" s="71">
        <v>5.9320000000000004</v>
      </c>
      <c r="BL335" s="71">
        <v>5.8540000000000001</v>
      </c>
      <c r="BM335" s="71">
        <v>7.0179999999999998</v>
      </c>
      <c r="BN335" s="71">
        <v>8.2040000000000006</v>
      </c>
      <c r="BO335" s="71">
        <v>8.1630000000000003</v>
      </c>
      <c r="BR335" s="66">
        <v>41431</v>
      </c>
      <c r="BS335" s="71">
        <v>6.5</v>
      </c>
      <c r="BT335" s="71">
        <v>12.74</v>
      </c>
      <c r="BU335" s="71">
        <v>13.35</v>
      </c>
      <c r="BV335" s="71">
        <v>12.65</v>
      </c>
      <c r="BW335" s="71">
        <v>13.719999999999999</v>
      </c>
      <c r="BX335" s="71">
        <v>14.79</v>
      </c>
      <c r="BY335" s="71">
        <v>16.98</v>
      </c>
      <c r="BZ335" s="71">
        <v>17</v>
      </c>
      <c r="CJ335" s="66"/>
      <c r="CM335" s="66"/>
      <c r="CP335" s="66"/>
      <c r="CS335" s="66"/>
    </row>
    <row r="336" spans="2:97" ht="14.25" customHeight="1" x14ac:dyDescent="0.3">
      <c r="B336" s="70">
        <v>41488</v>
      </c>
      <c r="C336" s="67">
        <v>10.15</v>
      </c>
      <c r="D336" s="67">
        <v>11.51</v>
      </c>
      <c r="E336" s="67">
        <v>13.12</v>
      </c>
      <c r="F336" s="67">
        <v>13.7</v>
      </c>
      <c r="G336" s="67">
        <v>14.08</v>
      </c>
      <c r="H336" s="67">
        <v>14.4</v>
      </c>
      <c r="I336" s="67">
        <v>14.83</v>
      </c>
      <c r="J336" s="67">
        <v>15.26</v>
      </c>
      <c r="K336" s="67"/>
      <c r="L336" s="67"/>
      <c r="M336" s="66">
        <v>41009</v>
      </c>
      <c r="N336" s="71">
        <v>8.1299999999999997E-2</v>
      </c>
      <c r="O336" s="71">
        <v>0.14199999999999999</v>
      </c>
      <c r="P336" s="71">
        <v>0.1777</v>
      </c>
      <c r="Q336" s="71">
        <v>0.2858</v>
      </c>
      <c r="R336" s="71">
        <v>0.40720000000000001</v>
      </c>
      <c r="S336" s="71">
        <v>0.85040000000000004</v>
      </c>
      <c r="T336" s="71">
        <v>1.9823</v>
      </c>
      <c r="U336" s="71">
        <v>2.37615</v>
      </c>
      <c r="X336" s="66">
        <v>41010</v>
      </c>
      <c r="Y336" s="72">
        <v>8.6999999999999994E-2</v>
      </c>
      <c r="Z336" s="72">
        <v>0.11899999999999999</v>
      </c>
      <c r="AA336" s="72">
        <v>0.24299999999999999</v>
      </c>
      <c r="AB336" s="72">
        <v>0.51900000000000002</v>
      </c>
      <c r="AC336" s="72">
        <v>0.86199999999999999</v>
      </c>
      <c r="AD336" s="72">
        <v>1.758</v>
      </c>
      <c r="AE336" s="72">
        <v>2.9470000000000001</v>
      </c>
      <c r="AF336" s="72">
        <v>3.4239999999999999</v>
      </c>
      <c r="AJ336" s="66">
        <v>41100</v>
      </c>
      <c r="AK336" s="71">
        <v>0.1</v>
      </c>
      <c r="AL336" s="71">
        <v>0.1</v>
      </c>
      <c r="AM336" s="71">
        <v>0.1</v>
      </c>
      <c r="AN336" s="71">
        <v>0.10199999999999999</v>
      </c>
      <c r="AO336" s="71">
        <v>9.7000000000000003E-2</v>
      </c>
      <c r="AP336" s="71">
        <v>0.19800000000000001</v>
      </c>
      <c r="AQ336" s="71">
        <v>0.79700000000000004</v>
      </c>
      <c r="AR336" s="71">
        <v>1.2370000000000001</v>
      </c>
      <c r="AV336" s="66">
        <v>41018</v>
      </c>
      <c r="AW336" s="71">
        <v>0.99199999999999999</v>
      </c>
      <c r="AX336" s="71">
        <v>0.83599999999999997</v>
      </c>
      <c r="AY336" s="71">
        <v>2.6230000000000002</v>
      </c>
      <c r="AZ336" s="71">
        <v>3.4830000000000001</v>
      </c>
      <c r="BA336" s="71">
        <v>4.1230000000000002</v>
      </c>
      <c r="BB336" s="71">
        <v>4.7919999999999998</v>
      </c>
      <c r="BC336" s="71">
        <v>5.9249999999999998</v>
      </c>
      <c r="BD336" s="71">
        <v>6.3369999999999997</v>
      </c>
      <c r="BG336" s="66">
        <v>41024</v>
      </c>
      <c r="BH336" s="71">
        <v>5.64</v>
      </c>
      <c r="BI336" s="71">
        <v>5.8100000000000005</v>
      </c>
      <c r="BJ336" s="71">
        <v>6.01</v>
      </c>
      <c r="BK336" s="71">
        <v>5.9354999999999993</v>
      </c>
      <c r="BL336" s="71">
        <v>5.8609999999999998</v>
      </c>
      <c r="BM336" s="71">
        <v>7.0389999999999997</v>
      </c>
      <c r="BN336" s="71">
        <v>8.2040000000000006</v>
      </c>
      <c r="BO336" s="71">
        <v>8.2140000000000004</v>
      </c>
      <c r="BR336" s="66">
        <v>41432</v>
      </c>
      <c r="BS336" s="71">
        <v>6.5</v>
      </c>
      <c r="BT336" s="71">
        <v>12.74</v>
      </c>
      <c r="BU336" s="71">
        <v>13.35</v>
      </c>
      <c r="BV336" s="71">
        <v>12.65</v>
      </c>
      <c r="BW336" s="71">
        <v>13.719999999999999</v>
      </c>
      <c r="BX336" s="71">
        <v>14.79</v>
      </c>
      <c r="BY336" s="71">
        <v>16.98</v>
      </c>
      <c r="BZ336" s="71">
        <v>17</v>
      </c>
      <c r="CJ336" s="66"/>
      <c r="CM336" s="66"/>
      <c r="CP336" s="66"/>
      <c r="CS336" s="66"/>
    </row>
    <row r="337" spans="2:97" ht="14.25" customHeight="1" x14ac:dyDescent="0.3">
      <c r="B337" s="70">
        <v>41491</v>
      </c>
      <c r="C337" s="67">
        <v>10.15</v>
      </c>
      <c r="D337" s="67">
        <v>11.51</v>
      </c>
      <c r="E337" s="67">
        <v>13.12</v>
      </c>
      <c r="F337" s="67">
        <v>13.7</v>
      </c>
      <c r="G337" s="67">
        <v>14.08</v>
      </c>
      <c r="H337" s="67">
        <v>14.4</v>
      </c>
      <c r="I337" s="67">
        <v>14.83</v>
      </c>
      <c r="J337" s="67">
        <v>15.26</v>
      </c>
      <c r="K337" s="67"/>
      <c r="L337" s="67"/>
      <c r="M337" s="66">
        <v>41010</v>
      </c>
      <c r="N337" s="71">
        <v>8.1299999999999997E-2</v>
      </c>
      <c r="O337" s="71">
        <v>0.13700000000000001</v>
      </c>
      <c r="P337" s="71">
        <v>0.1777</v>
      </c>
      <c r="Q337" s="71">
        <v>0.28989999999999999</v>
      </c>
      <c r="R337" s="71">
        <v>0.42749999999999999</v>
      </c>
      <c r="S337" s="71">
        <v>0.88080000000000003</v>
      </c>
      <c r="T337" s="71">
        <v>2.0350999999999999</v>
      </c>
      <c r="U337" s="71">
        <v>2.4275500000000001</v>
      </c>
      <c r="X337" s="66">
        <v>41011</v>
      </c>
      <c r="Y337" s="72">
        <v>6.7000000000000004E-2</v>
      </c>
      <c r="Z337" s="72">
        <v>0.105</v>
      </c>
      <c r="AA337" s="72">
        <v>0.222</v>
      </c>
      <c r="AB337" s="72">
        <v>0.503</v>
      </c>
      <c r="AC337" s="72">
        <v>0.83299999999999996</v>
      </c>
      <c r="AD337" s="72">
        <v>1.712</v>
      </c>
      <c r="AE337" s="72">
        <v>2.8820000000000001</v>
      </c>
      <c r="AF337" s="72">
        <v>3.3639999999999999</v>
      </c>
      <c r="AJ337" s="66">
        <v>41101</v>
      </c>
      <c r="AK337" s="71">
        <v>0.1</v>
      </c>
      <c r="AL337" s="71">
        <v>0.1</v>
      </c>
      <c r="AM337" s="71">
        <v>0.1</v>
      </c>
      <c r="AN337" s="71">
        <v>9.7000000000000003E-2</v>
      </c>
      <c r="AO337" s="71">
        <v>0.1</v>
      </c>
      <c r="AP337" s="71">
        <v>0.19</v>
      </c>
      <c r="AQ337" s="71">
        <v>0.79</v>
      </c>
      <c r="AR337" s="71">
        <v>1.22</v>
      </c>
      <c r="AV337" s="66">
        <v>41019</v>
      </c>
      <c r="AW337" s="71">
        <v>1.07</v>
      </c>
      <c r="AX337" s="71">
        <v>0.83599999999999997</v>
      </c>
      <c r="AY337" s="71">
        <v>2.6230000000000002</v>
      </c>
      <c r="AZ337" s="71">
        <v>3.52</v>
      </c>
      <c r="BA337" s="71">
        <v>4.1550000000000002</v>
      </c>
      <c r="BB337" s="71">
        <v>4.8010000000000002</v>
      </c>
      <c r="BC337" s="71">
        <v>5.9630000000000001</v>
      </c>
      <c r="BD337" s="71">
        <v>6.391</v>
      </c>
      <c r="BG337" s="66">
        <v>41025</v>
      </c>
      <c r="BH337" s="71">
        <v>5.65</v>
      </c>
      <c r="BI337" s="71">
        <v>5.8100000000000005</v>
      </c>
      <c r="BJ337" s="71">
        <v>6.01</v>
      </c>
      <c r="BK337" s="71">
        <v>5.9179999999999993</v>
      </c>
      <c r="BL337" s="71">
        <v>5.8259999999999996</v>
      </c>
      <c r="BM337" s="71">
        <v>7.0090000000000003</v>
      </c>
      <c r="BN337" s="71">
        <v>8.2040000000000006</v>
      </c>
      <c r="BO337" s="71">
        <v>8.1780000000000008</v>
      </c>
      <c r="BR337" s="66">
        <v>41435</v>
      </c>
      <c r="BS337" s="71">
        <v>6.5</v>
      </c>
      <c r="BT337" s="71">
        <v>12.74</v>
      </c>
      <c r="BU337" s="71">
        <v>13.35</v>
      </c>
      <c r="BV337" s="71">
        <v>12.65</v>
      </c>
      <c r="BW337" s="71">
        <v>13.719999999999999</v>
      </c>
      <c r="BX337" s="71">
        <v>14.79</v>
      </c>
      <c r="BY337" s="71">
        <v>16.98</v>
      </c>
      <c r="BZ337" s="71">
        <v>17</v>
      </c>
      <c r="CJ337" s="66"/>
      <c r="CM337" s="66"/>
      <c r="CP337" s="66"/>
      <c r="CS337" s="66"/>
    </row>
    <row r="338" spans="2:97" ht="14.25" customHeight="1" x14ac:dyDescent="0.3">
      <c r="B338" s="70">
        <v>41492</v>
      </c>
      <c r="C338" s="67">
        <v>10.15</v>
      </c>
      <c r="D338" s="67">
        <v>11.51</v>
      </c>
      <c r="E338" s="67">
        <v>13.12</v>
      </c>
      <c r="F338" s="67">
        <v>13.7</v>
      </c>
      <c r="G338" s="67">
        <v>14.08</v>
      </c>
      <c r="H338" s="67">
        <v>14.4</v>
      </c>
      <c r="I338" s="67">
        <v>14.83</v>
      </c>
      <c r="J338" s="67">
        <v>15.26</v>
      </c>
      <c r="K338" s="67"/>
      <c r="L338" s="67"/>
      <c r="M338" s="66">
        <v>41011</v>
      </c>
      <c r="N338" s="71">
        <v>8.1299999999999997E-2</v>
      </c>
      <c r="O338" s="71">
        <v>0.1268</v>
      </c>
      <c r="P338" s="71">
        <v>0.1726</v>
      </c>
      <c r="Q338" s="71">
        <v>0.28589999999999999</v>
      </c>
      <c r="R338" s="71">
        <v>0.4249</v>
      </c>
      <c r="S338" s="71">
        <v>0.89039999999999997</v>
      </c>
      <c r="T338" s="71">
        <v>2.0510000000000002</v>
      </c>
      <c r="U338" s="71">
        <v>2.4504999999999999</v>
      </c>
      <c r="X338" s="66">
        <v>41012</v>
      </c>
      <c r="Y338" s="72">
        <v>5.7000000000000002E-2</v>
      </c>
      <c r="Z338" s="72">
        <v>0.10100000000000001</v>
      </c>
      <c r="AA338" s="72">
        <v>0.218</v>
      </c>
      <c r="AB338" s="72">
        <v>0.52</v>
      </c>
      <c r="AC338" s="72">
        <v>0.871</v>
      </c>
      <c r="AD338" s="72">
        <v>1.79</v>
      </c>
      <c r="AE338" s="72">
        <v>2.9430000000000001</v>
      </c>
      <c r="AF338" s="72">
        <v>3.419</v>
      </c>
      <c r="AJ338" s="66">
        <v>41102</v>
      </c>
      <c r="AK338" s="71">
        <v>0.1</v>
      </c>
      <c r="AL338" s="71">
        <v>0.1</v>
      </c>
      <c r="AM338" s="71">
        <v>0.1</v>
      </c>
      <c r="AN338" s="71">
        <v>9.4E-2</v>
      </c>
      <c r="AO338" s="71">
        <v>0.1</v>
      </c>
      <c r="AP338" s="71">
        <v>0.17899999999999999</v>
      </c>
      <c r="AQ338" s="71">
        <v>0.77400000000000002</v>
      </c>
      <c r="AR338" s="71">
        <v>1.2130000000000001</v>
      </c>
      <c r="AV338" s="66">
        <v>41022</v>
      </c>
      <c r="AW338" s="71">
        <v>0.93200000000000005</v>
      </c>
      <c r="AX338" s="71">
        <v>0.83599999999999997</v>
      </c>
      <c r="AY338" s="71">
        <v>2.6230000000000002</v>
      </c>
      <c r="AZ338" s="71">
        <v>3.5750000000000002</v>
      </c>
      <c r="BA338" s="71">
        <v>4.2160000000000002</v>
      </c>
      <c r="BB338" s="71">
        <v>4.87</v>
      </c>
      <c r="BC338" s="71">
        <v>6.0049999999999999</v>
      </c>
      <c r="BD338" s="71">
        <v>6.4470000000000001</v>
      </c>
      <c r="BG338" s="66">
        <v>41026</v>
      </c>
      <c r="BH338" s="71">
        <v>5.65</v>
      </c>
      <c r="BI338" s="71">
        <v>5.8100000000000005</v>
      </c>
      <c r="BJ338" s="71">
        <v>6.01</v>
      </c>
      <c r="BK338" s="71">
        <v>5.9179999999999993</v>
      </c>
      <c r="BL338" s="71">
        <v>5.8259999999999996</v>
      </c>
      <c r="BM338" s="71">
        <v>7.0110000000000001</v>
      </c>
      <c r="BN338" s="71">
        <v>8.2040000000000006</v>
      </c>
      <c r="BO338" s="71">
        <v>8.173</v>
      </c>
      <c r="BR338" s="66">
        <v>41436</v>
      </c>
      <c r="BS338" s="71">
        <v>6.5</v>
      </c>
      <c r="BT338" s="71">
        <v>12.74</v>
      </c>
      <c r="BU338" s="71">
        <v>13.35</v>
      </c>
      <c r="BV338" s="71">
        <v>12.65</v>
      </c>
      <c r="BW338" s="71">
        <v>13.719999999999999</v>
      </c>
      <c r="BX338" s="71">
        <v>14.79</v>
      </c>
      <c r="BY338" s="71">
        <v>16.98</v>
      </c>
      <c r="BZ338" s="71">
        <v>17</v>
      </c>
      <c r="CJ338" s="66"/>
      <c r="CM338" s="66"/>
      <c r="CP338" s="66"/>
      <c r="CS338" s="66"/>
    </row>
    <row r="339" spans="2:97" ht="14.25" customHeight="1" x14ac:dyDescent="0.3">
      <c r="B339" s="70">
        <v>41493</v>
      </c>
      <c r="C339" s="67">
        <v>10.15</v>
      </c>
      <c r="D339" s="67">
        <v>11.51</v>
      </c>
      <c r="E339" s="67">
        <v>13.12</v>
      </c>
      <c r="F339" s="67">
        <v>13.7</v>
      </c>
      <c r="G339" s="67">
        <v>14.08</v>
      </c>
      <c r="H339" s="67">
        <v>14.4</v>
      </c>
      <c r="I339" s="67">
        <v>14.83</v>
      </c>
      <c r="J339" s="67">
        <v>15.26</v>
      </c>
      <c r="K339" s="67"/>
      <c r="L339" s="67"/>
      <c r="M339" s="66">
        <v>41012</v>
      </c>
      <c r="N339" s="71">
        <v>8.1299999999999997E-2</v>
      </c>
      <c r="O339" s="71">
        <v>0.1217</v>
      </c>
      <c r="P339" s="71">
        <v>0.16239999999999999</v>
      </c>
      <c r="Q339" s="71">
        <v>0.26600000000000001</v>
      </c>
      <c r="R339" s="71">
        <v>0.39860000000000001</v>
      </c>
      <c r="S339" s="71">
        <v>0.84840000000000004</v>
      </c>
      <c r="T339" s="71">
        <v>1.9823</v>
      </c>
      <c r="U339" s="71">
        <v>2.37615</v>
      </c>
      <c r="X339" s="66">
        <v>41015</v>
      </c>
      <c r="Y339" s="72">
        <v>8.1000000000000003E-2</v>
      </c>
      <c r="Z339" s="72">
        <v>0.107</v>
      </c>
      <c r="AA339" s="72">
        <v>0.224</v>
      </c>
      <c r="AB339" s="72">
        <v>0.57899999999999996</v>
      </c>
      <c r="AC339" s="72">
        <v>0.93100000000000005</v>
      </c>
      <c r="AD339" s="72">
        <v>1.8679999999999999</v>
      </c>
      <c r="AE339" s="72">
        <v>3.0110000000000001</v>
      </c>
      <c r="AF339" s="72">
        <v>3.4670000000000001</v>
      </c>
      <c r="AJ339" s="66">
        <v>41106</v>
      </c>
      <c r="AK339" s="71">
        <v>0.1</v>
      </c>
      <c r="AL339" s="71">
        <v>0.1</v>
      </c>
      <c r="AM339" s="71">
        <v>0.1</v>
      </c>
      <c r="AN339" s="71">
        <v>0.105</v>
      </c>
      <c r="AO339" s="71">
        <v>0.1</v>
      </c>
      <c r="AP339" s="71">
        <v>0.186</v>
      </c>
      <c r="AQ339" s="71">
        <v>0.77800000000000002</v>
      </c>
      <c r="AR339" s="71">
        <v>1.2190000000000001</v>
      </c>
      <c r="AV339" s="66">
        <v>41023</v>
      </c>
      <c r="AW339" s="71">
        <v>0.66400000000000003</v>
      </c>
      <c r="AX339" s="71">
        <v>1.58</v>
      </c>
      <c r="AY339" s="71">
        <v>2.6230000000000002</v>
      </c>
      <c r="AZ339" s="71">
        <v>3.4340000000000002</v>
      </c>
      <c r="BA339" s="71">
        <v>4.0730000000000004</v>
      </c>
      <c r="BB339" s="71">
        <v>4.7450000000000001</v>
      </c>
      <c r="BC339" s="71">
        <v>5.8639999999999999</v>
      </c>
      <c r="BD339" s="71">
        <v>6.3140000000000001</v>
      </c>
      <c r="BG339" s="66">
        <v>41029</v>
      </c>
      <c r="BH339" s="71">
        <v>5.65</v>
      </c>
      <c r="BI339" s="71">
        <v>5.8100000000000005</v>
      </c>
      <c r="BJ339" s="71">
        <v>6.01</v>
      </c>
      <c r="BK339" s="71">
        <v>5.9154999999999998</v>
      </c>
      <c r="BL339" s="71">
        <v>5.8209999999999997</v>
      </c>
      <c r="BM339" s="71">
        <v>7.0060000000000002</v>
      </c>
      <c r="BN339" s="71">
        <v>8.2040000000000006</v>
      </c>
      <c r="BO339" s="71">
        <v>8.1720000000000006</v>
      </c>
      <c r="BR339" s="66">
        <v>41437</v>
      </c>
      <c r="BS339" s="71">
        <v>6.5</v>
      </c>
      <c r="BT339" s="71">
        <v>12.74</v>
      </c>
      <c r="BU339" s="71">
        <v>13.35</v>
      </c>
      <c r="BV339" s="71">
        <v>12.65</v>
      </c>
      <c r="BW339" s="71">
        <v>13.719999999999999</v>
      </c>
      <c r="BX339" s="71">
        <v>14.79</v>
      </c>
      <c r="BY339" s="71">
        <v>16.98</v>
      </c>
      <c r="BZ339" s="71">
        <v>17</v>
      </c>
      <c r="CJ339" s="66"/>
      <c r="CM339" s="66"/>
      <c r="CP339" s="66"/>
      <c r="CS339" s="66"/>
    </row>
    <row r="340" spans="2:97" ht="14.25" customHeight="1" x14ac:dyDescent="0.3">
      <c r="B340" s="70">
        <v>41494</v>
      </c>
      <c r="C340" s="67">
        <v>10.15</v>
      </c>
      <c r="D340" s="67">
        <v>11.51</v>
      </c>
      <c r="E340" s="67">
        <v>13.12</v>
      </c>
      <c r="F340" s="67">
        <v>13.7</v>
      </c>
      <c r="G340" s="67">
        <v>14.08</v>
      </c>
      <c r="H340" s="67">
        <v>14.4</v>
      </c>
      <c r="I340" s="67">
        <v>14.83</v>
      </c>
      <c r="J340" s="67">
        <v>15.26</v>
      </c>
      <c r="K340" s="67"/>
      <c r="L340" s="67"/>
      <c r="M340" s="66">
        <v>41015</v>
      </c>
      <c r="N340" s="71">
        <v>7.6300000000000007E-2</v>
      </c>
      <c r="O340" s="71">
        <v>0.1268</v>
      </c>
      <c r="P340" s="71">
        <v>0.16239999999999999</v>
      </c>
      <c r="Q340" s="71">
        <v>0.2681</v>
      </c>
      <c r="R340" s="71">
        <v>0.40129999999999999</v>
      </c>
      <c r="S340" s="71">
        <v>0.84509999999999996</v>
      </c>
      <c r="T340" s="71">
        <v>1.9805000000000001</v>
      </c>
      <c r="U340" s="71">
        <v>2.3652500000000001</v>
      </c>
      <c r="X340" s="66">
        <v>41016</v>
      </c>
      <c r="Y340" s="72">
        <v>7.9000000000000001E-2</v>
      </c>
      <c r="Z340" s="72">
        <v>0.10199999999999999</v>
      </c>
      <c r="AA340" s="72">
        <v>0.214</v>
      </c>
      <c r="AB340" s="72">
        <v>0.59199999999999997</v>
      </c>
      <c r="AC340" s="72">
        <v>0.94499999999999995</v>
      </c>
      <c r="AD340" s="72">
        <v>1.8679999999999999</v>
      </c>
      <c r="AE340" s="72">
        <v>3.0049999999999999</v>
      </c>
      <c r="AF340" s="72">
        <v>3.4699999999999998</v>
      </c>
      <c r="AJ340" s="66">
        <v>41107</v>
      </c>
      <c r="AK340" s="71">
        <v>0.1</v>
      </c>
      <c r="AL340" s="71">
        <v>0.1</v>
      </c>
      <c r="AM340" s="71">
        <v>0.1</v>
      </c>
      <c r="AN340" s="71">
        <v>0.10199999999999999</v>
      </c>
      <c r="AO340" s="71">
        <v>0.1</v>
      </c>
      <c r="AP340" s="71">
        <v>0.183</v>
      </c>
      <c r="AQ340" s="71">
        <v>0.77300000000000002</v>
      </c>
      <c r="AR340" s="71">
        <v>1.2150000000000001</v>
      </c>
      <c r="AV340" s="66">
        <v>41024</v>
      </c>
      <c r="AW340" s="71">
        <v>0.96599999999999997</v>
      </c>
      <c r="AX340" s="71">
        <v>1.58</v>
      </c>
      <c r="AY340" s="71">
        <v>2.6230000000000002</v>
      </c>
      <c r="AZ340" s="71">
        <v>3.258</v>
      </c>
      <c r="BA340" s="71">
        <v>3.9729999999999999</v>
      </c>
      <c r="BB340" s="71">
        <v>4.6139999999999999</v>
      </c>
      <c r="BC340" s="71">
        <v>5.7990000000000004</v>
      </c>
      <c r="BD340" s="71">
        <v>6.242</v>
      </c>
      <c r="BG340" s="66">
        <v>41031</v>
      </c>
      <c r="BH340" s="71">
        <v>5.65</v>
      </c>
      <c r="BI340" s="71">
        <v>5.8100000000000005</v>
      </c>
      <c r="BJ340" s="71">
        <v>6.01</v>
      </c>
      <c r="BK340" s="71">
        <v>5.8780000000000001</v>
      </c>
      <c r="BL340" s="71">
        <v>5.7460000000000004</v>
      </c>
      <c r="BM340" s="71">
        <v>6.93</v>
      </c>
      <c r="BN340" s="71">
        <v>8.2040000000000006</v>
      </c>
      <c r="BO340" s="71">
        <v>8.125</v>
      </c>
      <c r="BR340" s="66">
        <v>41438</v>
      </c>
      <c r="BS340" s="71">
        <v>6.5</v>
      </c>
      <c r="BT340" s="71">
        <v>12.74</v>
      </c>
      <c r="BU340" s="71">
        <v>13.3</v>
      </c>
      <c r="BV340" s="71">
        <v>12.65</v>
      </c>
      <c r="BW340" s="71">
        <v>13.719999999999999</v>
      </c>
      <c r="BX340" s="71">
        <v>14.79</v>
      </c>
      <c r="BY340" s="71">
        <v>16.98</v>
      </c>
      <c r="BZ340" s="71">
        <v>17</v>
      </c>
      <c r="CJ340" s="66"/>
      <c r="CM340" s="66"/>
      <c r="CP340" s="66"/>
      <c r="CS340" s="66"/>
    </row>
    <row r="341" spans="2:97" ht="14.25" customHeight="1" x14ac:dyDescent="0.3">
      <c r="B341" s="70">
        <v>41498</v>
      </c>
      <c r="C341" s="67">
        <v>9.8699999999999992</v>
      </c>
      <c r="D341" s="67">
        <v>11.51</v>
      </c>
      <c r="E341" s="67">
        <v>13.06</v>
      </c>
      <c r="F341" s="67">
        <v>13.65</v>
      </c>
      <c r="G341" s="67">
        <v>14.03</v>
      </c>
      <c r="H341" s="67">
        <v>14.38</v>
      </c>
      <c r="I341" s="67">
        <v>14.83</v>
      </c>
      <c r="J341" s="67">
        <v>15.28</v>
      </c>
      <c r="K341" s="67"/>
      <c r="L341" s="67"/>
      <c r="M341" s="66">
        <v>41016</v>
      </c>
      <c r="N341" s="71">
        <v>7.6300000000000007E-2</v>
      </c>
      <c r="O341" s="71">
        <v>0.12720000000000001</v>
      </c>
      <c r="P341" s="71">
        <v>0.16239999999999999</v>
      </c>
      <c r="Q341" s="71">
        <v>0.27010000000000001</v>
      </c>
      <c r="R341" s="71">
        <v>0.40660000000000002</v>
      </c>
      <c r="S341" s="71">
        <v>0.85619999999999996</v>
      </c>
      <c r="T341" s="71">
        <v>1.9981</v>
      </c>
      <c r="U341" s="71">
        <v>2.39405</v>
      </c>
      <c r="X341" s="66">
        <v>41017</v>
      </c>
      <c r="Y341" s="72">
        <v>0.08</v>
      </c>
      <c r="Z341" s="72">
        <v>0.11899999999999999</v>
      </c>
      <c r="AA341" s="72">
        <v>0.22700000000000001</v>
      </c>
      <c r="AB341" s="72">
        <v>0.59899999999999998</v>
      </c>
      <c r="AC341" s="72">
        <v>0.95799999999999996</v>
      </c>
      <c r="AD341" s="72">
        <v>1.8580000000000001</v>
      </c>
      <c r="AE341" s="72">
        <v>3.0049999999999999</v>
      </c>
      <c r="AF341" s="72">
        <v>3.4430000000000001</v>
      </c>
      <c r="AJ341" s="66">
        <v>41108</v>
      </c>
      <c r="AK341" s="71">
        <v>0.1</v>
      </c>
      <c r="AL341" s="71">
        <v>0.1</v>
      </c>
      <c r="AM341" s="71">
        <v>0.1</v>
      </c>
      <c r="AN341" s="71">
        <v>0.1</v>
      </c>
      <c r="AO341" s="71">
        <v>0.10299999999999999</v>
      </c>
      <c r="AP341" s="71">
        <v>0.17599999999999999</v>
      </c>
      <c r="AQ341" s="71">
        <v>0.75900000000000001</v>
      </c>
      <c r="AR341" s="71">
        <v>1.202</v>
      </c>
      <c r="AV341" s="66">
        <v>41025</v>
      </c>
      <c r="AW341" s="71">
        <v>0.84599999999999997</v>
      </c>
      <c r="AX341" s="71">
        <v>1.58</v>
      </c>
      <c r="AY341" s="71">
        <v>2.6230000000000002</v>
      </c>
      <c r="AZ341" s="71">
        <v>3.266</v>
      </c>
      <c r="BA341" s="71">
        <v>3.9910000000000001</v>
      </c>
      <c r="BB341" s="71">
        <v>4.681</v>
      </c>
      <c r="BC341" s="71">
        <v>5.8330000000000002</v>
      </c>
      <c r="BD341" s="71">
        <v>6.2590000000000003</v>
      </c>
      <c r="BG341" s="66">
        <v>41032</v>
      </c>
      <c r="BH341" s="71">
        <v>5.65</v>
      </c>
      <c r="BI341" s="71">
        <v>5.8100000000000005</v>
      </c>
      <c r="BJ341" s="71">
        <v>6.01</v>
      </c>
      <c r="BK341" s="71">
        <v>5.8635000000000002</v>
      </c>
      <c r="BL341" s="71">
        <v>5.7169999999999996</v>
      </c>
      <c r="BM341" s="71">
        <v>6.8940000000000001</v>
      </c>
      <c r="BN341" s="71">
        <v>8.2040000000000006</v>
      </c>
      <c r="BO341" s="71">
        <v>8.0609999999999999</v>
      </c>
      <c r="BR341" s="66">
        <v>41439</v>
      </c>
      <c r="BS341" s="71">
        <v>6.5</v>
      </c>
      <c r="BT341" s="71">
        <v>12.74</v>
      </c>
      <c r="BU341" s="71">
        <v>13.3</v>
      </c>
      <c r="BV341" s="71">
        <v>12.65</v>
      </c>
      <c r="BW341" s="71">
        <v>13.719999999999999</v>
      </c>
      <c r="BX341" s="71">
        <v>14.79</v>
      </c>
      <c r="BY341" s="71">
        <v>16.98</v>
      </c>
      <c r="BZ341" s="71">
        <v>17</v>
      </c>
      <c r="CJ341" s="66"/>
      <c r="CM341" s="66"/>
      <c r="CP341" s="66"/>
      <c r="CS341" s="66"/>
    </row>
    <row r="342" spans="2:97" ht="14.25" customHeight="1" x14ac:dyDescent="0.3">
      <c r="B342" s="70">
        <v>41499</v>
      </c>
      <c r="C342" s="67">
        <v>9.8699999999999992</v>
      </c>
      <c r="D342" s="67">
        <v>11.51</v>
      </c>
      <c r="E342" s="67">
        <v>13.06</v>
      </c>
      <c r="F342" s="67">
        <v>13.65</v>
      </c>
      <c r="G342" s="67">
        <v>14.03</v>
      </c>
      <c r="H342" s="67">
        <v>14.38</v>
      </c>
      <c r="I342" s="67">
        <v>14.83</v>
      </c>
      <c r="J342" s="67">
        <v>15.28</v>
      </c>
      <c r="K342" s="67"/>
      <c r="L342" s="67"/>
      <c r="M342" s="66">
        <v>41017</v>
      </c>
      <c r="N342" s="71">
        <v>6.6100000000000006E-2</v>
      </c>
      <c r="O342" s="71">
        <v>0.11700000000000001</v>
      </c>
      <c r="P342" s="71">
        <v>0.1573</v>
      </c>
      <c r="Q342" s="71">
        <v>0.2661</v>
      </c>
      <c r="R342" s="71">
        <v>0.39610000000000001</v>
      </c>
      <c r="S342" s="71">
        <v>0.8417</v>
      </c>
      <c r="T342" s="71">
        <v>1.9752999999999998</v>
      </c>
      <c r="U342" s="71">
        <v>2.3676499999999998</v>
      </c>
      <c r="X342" s="66">
        <v>41018</v>
      </c>
      <c r="Y342" s="72">
        <v>0.10299999999999999</v>
      </c>
      <c r="Z342" s="72">
        <v>0.121</v>
      </c>
      <c r="AA342" s="72">
        <v>0.23499999999999999</v>
      </c>
      <c r="AB342" s="72">
        <v>0.64900000000000002</v>
      </c>
      <c r="AC342" s="72">
        <v>1.0269999999999999</v>
      </c>
      <c r="AD342" s="72">
        <v>1.905</v>
      </c>
      <c r="AE342" s="72">
        <v>3.0880000000000001</v>
      </c>
      <c r="AF342" s="72">
        <v>3.4990000000000001</v>
      </c>
      <c r="AJ342" s="66">
        <v>41109</v>
      </c>
      <c r="AK342" s="71">
        <v>0.1</v>
      </c>
      <c r="AL342" s="71">
        <v>0.1</v>
      </c>
      <c r="AM342" s="71">
        <v>0.1</v>
      </c>
      <c r="AN342" s="71">
        <v>0.10199999999999999</v>
      </c>
      <c r="AO342" s="71">
        <v>0.10299999999999999</v>
      </c>
      <c r="AP342" s="71">
        <v>0.18</v>
      </c>
      <c r="AQ342" s="71">
        <v>0.74199999999999999</v>
      </c>
      <c r="AR342" s="71">
        <v>1.175</v>
      </c>
      <c r="AV342" s="66">
        <v>41026</v>
      </c>
      <c r="AW342" s="71">
        <v>0.98199999999999998</v>
      </c>
      <c r="AX342" s="71">
        <v>1.58</v>
      </c>
      <c r="AY342" s="71">
        <v>2.6230000000000002</v>
      </c>
      <c r="AZ342" s="71">
        <v>3.2839999999999998</v>
      </c>
      <c r="BA342" s="71">
        <v>4.0359999999999996</v>
      </c>
      <c r="BB342" s="71">
        <v>4.7329999999999997</v>
      </c>
      <c r="BC342" s="71">
        <v>5.8810000000000002</v>
      </c>
      <c r="BD342" s="71">
        <v>6.3140000000000001</v>
      </c>
      <c r="BG342" s="66">
        <v>41033</v>
      </c>
      <c r="BH342" s="71">
        <v>5.65</v>
      </c>
      <c r="BI342" s="71">
        <v>5.79</v>
      </c>
      <c r="BJ342" s="71">
        <v>6</v>
      </c>
      <c r="BK342" s="71">
        <v>5.8715000000000002</v>
      </c>
      <c r="BL342" s="71">
        <v>5.7430000000000003</v>
      </c>
      <c r="BM342" s="71">
        <v>6.9169999999999998</v>
      </c>
      <c r="BN342" s="71">
        <v>8.2040000000000006</v>
      </c>
      <c r="BO342" s="71">
        <v>8.0879999999999992</v>
      </c>
      <c r="BR342" s="66">
        <v>41442</v>
      </c>
      <c r="BS342" s="71">
        <v>6.5</v>
      </c>
      <c r="BT342" s="71">
        <v>12.74</v>
      </c>
      <c r="BU342" s="71">
        <v>13.3</v>
      </c>
      <c r="BV342" s="71">
        <v>12.65</v>
      </c>
      <c r="BW342" s="71">
        <v>13.719999999999999</v>
      </c>
      <c r="BX342" s="71">
        <v>14.79</v>
      </c>
      <c r="BY342" s="71">
        <v>16.98</v>
      </c>
      <c r="BZ342" s="71">
        <v>17</v>
      </c>
      <c r="CJ342" s="66"/>
      <c r="CM342" s="66"/>
      <c r="CP342" s="66"/>
      <c r="CS342" s="66"/>
    </row>
    <row r="343" spans="2:97" ht="14.25" customHeight="1" x14ac:dyDescent="0.3">
      <c r="B343" s="70">
        <v>41500</v>
      </c>
      <c r="C343" s="67">
        <v>9.8699999999999992</v>
      </c>
      <c r="D343" s="67">
        <v>11.51</v>
      </c>
      <c r="E343" s="67">
        <v>13.06</v>
      </c>
      <c r="F343" s="67">
        <v>13.65</v>
      </c>
      <c r="G343" s="67">
        <v>14.03</v>
      </c>
      <c r="H343" s="67">
        <v>14.38</v>
      </c>
      <c r="I343" s="67">
        <v>14.83</v>
      </c>
      <c r="J343" s="67">
        <v>15.28</v>
      </c>
      <c r="K343" s="67"/>
      <c r="L343" s="67"/>
      <c r="M343" s="66">
        <v>41018</v>
      </c>
      <c r="N343" s="71">
        <v>6.6100000000000006E-2</v>
      </c>
      <c r="O343" s="71">
        <v>0.11700000000000001</v>
      </c>
      <c r="P343" s="71">
        <v>0.1573</v>
      </c>
      <c r="Q343" s="71">
        <v>0.2661</v>
      </c>
      <c r="R343" s="71">
        <v>0.3987</v>
      </c>
      <c r="S343" s="71">
        <v>0.84319999999999995</v>
      </c>
      <c r="T343" s="71">
        <v>1.9664999999999999</v>
      </c>
      <c r="U343" s="71">
        <v>2.3532500000000001</v>
      </c>
      <c r="X343" s="66">
        <v>41019</v>
      </c>
      <c r="Y343" s="72">
        <v>0.105</v>
      </c>
      <c r="Z343" s="72">
        <v>0.11</v>
      </c>
      <c r="AA343" s="72">
        <v>0.24299999999999999</v>
      </c>
      <c r="AB343" s="72">
        <v>0.90200000000000002</v>
      </c>
      <c r="AC343" s="72">
        <v>1.0169999999999999</v>
      </c>
      <c r="AD343" s="72">
        <v>1.8839999999999999</v>
      </c>
      <c r="AE343" s="72">
        <v>3.081</v>
      </c>
      <c r="AF343" s="72">
        <v>3.5019999999999998</v>
      </c>
      <c r="AJ343" s="66">
        <v>41110</v>
      </c>
      <c r="AK343" s="71">
        <v>0.1</v>
      </c>
      <c r="AL343" s="71">
        <v>0.1</v>
      </c>
      <c r="AM343" s="71">
        <v>0.1</v>
      </c>
      <c r="AN343" s="71">
        <v>0.1</v>
      </c>
      <c r="AO343" s="71">
        <v>0.10299999999999999</v>
      </c>
      <c r="AP343" s="71">
        <v>0.185</v>
      </c>
      <c r="AQ343" s="71">
        <v>0.74399999999999999</v>
      </c>
      <c r="AR343" s="71">
        <v>1.196</v>
      </c>
      <c r="AV343" s="66">
        <v>41029</v>
      </c>
      <c r="AW343" s="71">
        <v>0.879</v>
      </c>
      <c r="AX343" s="71">
        <v>1.58</v>
      </c>
      <c r="AY343" s="71">
        <v>2.6230000000000002</v>
      </c>
      <c r="AZ343" s="71">
        <v>3.2280000000000002</v>
      </c>
      <c r="BA343" s="71">
        <v>3.9689999999999999</v>
      </c>
      <c r="BB343" s="71">
        <v>4.657</v>
      </c>
      <c r="BC343" s="71">
        <v>5.7679999999999998</v>
      </c>
      <c r="BD343" s="71">
        <v>6.2060000000000004</v>
      </c>
      <c r="BG343" s="66">
        <v>41036</v>
      </c>
      <c r="BH343" s="71">
        <v>5.65</v>
      </c>
      <c r="BI343" s="71">
        <v>5.79</v>
      </c>
      <c r="BJ343" s="71">
        <v>6</v>
      </c>
      <c r="BK343" s="71">
        <v>5.8890000000000002</v>
      </c>
      <c r="BL343" s="71">
        <v>5.7780000000000005</v>
      </c>
      <c r="BM343" s="71">
        <v>6.9610000000000003</v>
      </c>
      <c r="BN343" s="71">
        <v>8.2040000000000006</v>
      </c>
      <c r="BO343" s="71">
        <v>8.14</v>
      </c>
      <c r="BR343" s="66">
        <v>41443</v>
      </c>
      <c r="BS343" s="71">
        <v>6.5</v>
      </c>
      <c r="BT343" s="71">
        <v>12.74</v>
      </c>
      <c r="BU343" s="71">
        <v>13.3</v>
      </c>
      <c r="BV343" s="71">
        <v>12.65</v>
      </c>
      <c r="BW343" s="71">
        <v>13.719999999999999</v>
      </c>
      <c r="BX343" s="71">
        <v>14.79</v>
      </c>
      <c r="BY343" s="71">
        <v>16.98</v>
      </c>
      <c r="BZ343" s="71">
        <v>17</v>
      </c>
      <c r="CJ343" s="66"/>
      <c r="CM343" s="66"/>
      <c r="CP343" s="66"/>
      <c r="CS343" s="66"/>
    </row>
    <row r="344" spans="2:97" ht="14.25" customHeight="1" x14ac:dyDescent="0.3">
      <c r="B344" s="70">
        <v>41502</v>
      </c>
      <c r="C344" s="67">
        <v>9.89</v>
      </c>
      <c r="D344" s="67">
        <v>11.51</v>
      </c>
      <c r="E344" s="67">
        <v>13.06</v>
      </c>
      <c r="F344" s="67">
        <v>13.58</v>
      </c>
      <c r="G344" s="67">
        <v>13.83</v>
      </c>
      <c r="H344" s="67">
        <v>14.38</v>
      </c>
      <c r="I344" s="67">
        <v>14.68</v>
      </c>
      <c r="J344" s="67">
        <v>14.979999999999999</v>
      </c>
      <c r="K344" s="67"/>
      <c r="L344" s="67"/>
      <c r="M344" s="66">
        <v>41019</v>
      </c>
      <c r="N344" s="71">
        <v>6.6100000000000006E-2</v>
      </c>
      <c r="O344" s="71">
        <v>0.11700000000000001</v>
      </c>
      <c r="P344" s="71">
        <v>0.1573</v>
      </c>
      <c r="Q344" s="71">
        <v>0.26419999999999999</v>
      </c>
      <c r="R344" s="71">
        <v>0.39610000000000001</v>
      </c>
      <c r="S344" s="71">
        <v>0.84289999999999998</v>
      </c>
      <c r="T344" s="71">
        <v>1.9628999999999999</v>
      </c>
      <c r="U344" s="71">
        <v>2.3564499999999997</v>
      </c>
      <c r="X344" s="66">
        <v>41022</v>
      </c>
      <c r="Y344" s="72">
        <v>8.5000000000000006E-2</v>
      </c>
      <c r="Z344" s="72">
        <v>0.13300000000000001</v>
      </c>
      <c r="AA344" s="72">
        <v>0.254</v>
      </c>
      <c r="AB344" s="72">
        <v>0.92</v>
      </c>
      <c r="AC344" s="72">
        <v>1.034</v>
      </c>
      <c r="AD344" s="72">
        <v>1.881</v>
      </c>
      <c r="AE344" s="72">
        <v>3.09</v>
      </c>
      <c r="AF344" s="72">
        <v>3.5030000000000001</v>
      </c>
      <c r="AJ344" s="66">
        <v>41113</v>
      </c>
      <c r="AK344" s="71">
        <v>0.1</v>
      </c>
      <c r="AL344" s="71">
        <v>0.1</v>
      </c>
      <c r="AM344" s="71">
        <v>0.1</v>
      </c>
      <c r="AN344" s="71">
        <v>0.1</v>
      </c>
      <c r="AO344" s="71">
        <v>9.9000000000000005E-2</v>
      </c>
      <c r="AP344" s="71">
        <v>0.17899999999999999</v>
      </c>
      <c r="AQ344" s="71">
        <v>0.72799999999999998</v>
      </c>
      <c r="AR344" s="71">
        <v>1.179</v>
      </c>
      <c r="AV344" s="66">
        <v>41031</v>
      </c>
      <c r="AW344" s="71">
        <v>0.84299999999999997</v>
      </c>
      <c r="AX344" s="71">
        <v>1.58</v>
      </c>
      <c r="AY344" s="71">
        <v>2.6230000000000002</v>
      </c>
      <c r="AZ344" s="71">
        <v>3.3439999999999999</v>
      </c>
      <c r="BA344" s="71">
        <v>4.077</v>
      </c>
      <c r="BB344" s="71">
        <v>4.7690000000000001</v>
      </c>
      <c r="BC344" s="71">
        <v>5.8529999999999998</v>
      </c>
      <c r="BD344" s="71">
        <v>6.282</v>
      </c>
      <c r="BG344" s="66">
        <v>41037</v>
      </c>
      <c r="BH344" s="71">
        <v>5.65</v>
      </c>
      <c r="BI344" s="71">
        <v>5.79</v>
      </c>
      <c r="BJ344" s="71">
        <v>6</v>
      </c>
      <c r="BK344" s="71">
        <v>5.9190000000000005</v>
      </c>
      <c r="BL344" s="71">
        <v>5.8380000000000001</v>
      </c>
      <c r="BM344" s="71">
        <v>7.0359999999999996</v>
      </c>
      <c r="BN344" s="71">
        <v>8.2040000000000006</v>
      </c>
      <c r="BO344" s="71">
        <v>8.24</v>
      </c>
      <c r="BR344" s="66">
        <v>41444</v>
      </c>
      <c r="BS344" s="71">
        <v>6.5</v>
      </c>
      <c r="BT344" s="71">
        <v>12.74</v>
      </c>
      <c r="BU344" s="71">
        <v>13.3</v>
      </c>
      <c r="BV344" s="71">
        <v>12.65</v>
      </c>
      <c r="BW344" s="71">
        <v>13.719999999999999</v>
      </c>
      <c r="BX344" s="71">
        <v>14.79</v>
      </c>
      <c r="BY344" s="71">
        <v>16.98</v>
      </c>
      <c r="BZ344" s="71">
        <v>17</v>
      </c>
      <c r="CJ344" s="66"/>
      <c r="CM344" s="66"/>
      <c r="CP344" s="66"/>
      <c r="CS344" s="66"/>
    </row>
    <row r="345" spans="2:97" ht="14.25" customHeight="1" x14ac:dyDescent="0.3">
      <c r="B345" s="70">
        <v>41505</v>
      </c>
      <c r="C345" s="67">
        <v>9.89</v>
      </c>
      <c r="D345" s="67">
        <v>11.51</v>
      </c>
      <c r="E345" s="67">
        <v>13.06</v>
      </c>
      <c r="F345" s="67">
        <v>13.58</v>
      </c>
      <c r="G345" s="67">
        <v>13.83</v>
      </c>
      <c r="H345" s="67">
        <v>14.38</v>
      </c>
      <c r="I345" s="67">
        <v>14.68</v>
      </c>
      <c r="J345" s="67">
        <v>14.979999999999999</v>
      </c>
      <c r="K345" s="67"/>
      <c r="L345" s="67"/>
      <c r="M345" s="66">
        <v>41022</v>
      </c>
      <c r="N345" s="71">
        <v>7.1199999999999999E-2</v>
      </c>
      <c r="O345" s="71">
        <v>0.1221</v>
      </c>
      <c r="P345" s="71">
        <v>0.1573</v>
      </c>
      <c r="Q345" s="71">
        <v>0.2581</v>
      </c>
      <c r="R345" s="71">
        <v>0.38030000000000003</v>
      </c>
      <c r="S345" s="71">
        <v>0.81710000000000005</v>
      </c>
      <c r="T345" s="71">
        <v>1.9348999999999998</v>
      </c>
      <c r="U345" s="71">
        <v>2.3224499999999999</v>
      </c>
      <c r="X345" s="66">
        <v>41023</v>
      </c>
      <c r="Y345" s="72">
        <v>7.4999999999999997E-2</v>
      </c>
      <c r="Z345" s="72">
        <v>0.123</v>
      </c>
      <c r="AA345" s="72">
        <v>0.255</v>
      </c>
      <c r="AB345" s="72">
        <v>0.85199999999999998</v>
      </c>
      <c r="AC345" s="72">
        <v>0.96199999999999997</v>
      </c>
      <c r="AD345" s="72">
        <v>1.8239999999999998</v>
      </c>
      <c r="AE345" s="72">
        <v>3.0230000000000001</v>
      </c>
      <c r="AF345" s="72">
        <v>3.4329999999999998</v>
      </c>
      <c r="AJ345" s="66">
        <v>41114</v>
      </c>
      <c r="AK345" s="71">
        <v>0.1</v>
      </c>
      <c r="AL345" s="71">
        <v>0.1</v>
      </c>
      <c r="AM345" s="71">
        <v>0.1</v>
      </c>
      <c r="AN345" s="71">
        <v>9.8000000000000004E-2</v>
      </c>
      <c r="AO345" s="71">
        <v>0.10100000000000001</v>
      </c>
      <c r="AP345" s="71">
        <v>0.18099999999999999</v>
      </c>
      <c r="AQ345" s="71">
        <v>0.73599999999999999</v>
      </c>
      <c r="AR345" s="71">
        <v>1.1839999999999999</v>
      </c>
      <c r="AV345" s="66">
        <v>41032</v>
      </c>
      <c r="AW345" s="71">
        <v>0.755</v>
      </c>
      <c r="AX345" s="71">
        <v>1.58</v>
      </c>
      <c r="AY345" s="71">
        <v>2.6230000000000002</v>
      </c>
      <c r="AZ345" s="71">
        <v>3.2749999999999999</v>
      </c>
      <c r="BA345" s="71">
        <v>4.0110000000000001</v>
      </c>
      <c r="BB345" s="71">
        <v>4.6859999999999999</v>
      </c>
      <c r="BC345" s="71">
        <v>5.7850000000000001</v>
      </c>
      <c r="BD345" s="71">
        <v>6.2240000000000002</v>
      </c>
      <c r="BG345" s="66">
        <v>41038</v>
      </c>
      <c r="BH345" s="71">
        <v>5.65</v>
      </c>
      <c r="BI345" s="71">
        <v>5.79</v>
      </c>
      <c r="BJ345" s="71">
        <v>6</v>
      </c>
      <c r="BK345" s="71">
        <v>5.9325000000000001</v>
      </c>
      <c r="BL345" s="71">
        <v>5.8650000000000002</v>
      </c>
      <c r="BM345" s="71">
        <v>7.093</v>
      </c>
      <c r="BN345" s="71">
        <v>8.2040000000000006</v>
      </c>
      <c r="BO345" s="71">
        <v>8.3239999999999998</v>
      </c>
      <c r="BR345" s="66">
        <v>41445</v>
      </c>
      <c r="BS345" s="71">
        <v>6.5</v>
      </c>
      <c r="BT345" s="71">
        <v>12.74</v>
      </c>
      <c r="BU345" s="71">
        <v>13.3</v>
      </c>
      <c r="BV345" s="71">
        <v>12.65</v>
      </c>
      <c r="BW345" s="71">
        <v>13.719999999999999</v>
      </c>
      <c r="BX345" s="71">
        <v>14.79</v>
      </c>
      <c r="BY345" s="71">
        <v>16.98</v>
      </c>
      <c r="BZ345" s="71">
        <v>17</v>
      </c>
      <c r="CJ345" s="66"/>
      <c r="CM345" s="66"/>
      <c r="CP345" s="66"/>
      <c r="CS345" s="66"/>
    </row>
    <row r="346" spans="2:97" ht="14.25" customHeight="1" x14ac:dyDescent="0.3">
      <c r="B346" s="70">
        <v>41506</v>
      </c>
      <c r="C346" s="67">
        <v>9.89</v>
      </c>
      <c r="D346" s="67">
        <v>11.51</v>
      </c>
      <c r="E346" s="67">
        <v>13.06</v>
      </c>
      <c r="F346" s="67">
        <v>13.58</v>
      </c>
      <c r="G346" s="67">
        <v>13.83</v>
      </c>
      <c r="H346" s="67">
        <v>14.38</v>
      </c>
      <c r="I346" s="67">
        <v>14.68</v>
      </c>
      <c r="J346" s="67">
        <v>14.979999999999999</v>
      </c>
      <c r="K346" s="67"/>
      <c r="L346" s="67"/>
      <c r="M346" s="66">
        <v>41023</v>
      </c>
      <c r="N346" s="71">
        <v>8.1299999999999997E-2</v>
      </c>
      <c r="O346" s="71">
        <v>0.13189999999999999</v>
      </c>
      <c r="P346" s="71">
        <v>0.16750000000000001</v>
      </c>
      <c r="Q346" s="71">
        <v>0.26619999999999999</v>
      </c>
      <c r="R346" s="71">
        <v>0.39879999999999999</v>
      </c>
      <c r="S346" s="71">
        <v>0.84599999999999997</v>
      </c>
      <c r="T346" s="71">
        <v>1.9735</v>
      </c>
      <c r="U346" s="71">
        <v>2.3617499999999998</v>
      </c>
      <c r="X346" s="66">
        <v>41024</v>
      </c>
      <c r="Y346" s="72">
        <v>8.6999999999999994E-2</v>
      </c>
      <c r="Z346" s="72">
        <v>0.11799999999999999</v>
      </c>
      <c r="AA346" s="72">
        <v>0.222</v>
      </c>
      <c r="AB346" s="72">
        <v>0.77</v>
      </c>
      <c r="AC346" s="72">
        <v>0.89</v>
      </c>
      <c r="AD346" s="72">
        <v>1.7690000000000001</v>
      </c>
      <c r="AE346" s="72">
        <v>2.988</v>
      </c>
      <c r="AF346" s="72">
        <v>3.399</v>
      </c>
      <c r="AJ346" s="66">
        <v>41115</v>
      </c>
      <c r="AK346" s="71">
        <v>0.1</v>
      </c>
      <c r="AL346" s="71">
        <v>0.1</v>
      </c>
      <c r="AM346" s="71">
        <v>0.1</v>
      </c>
      <c r="AN346" s="71">
        <v>0.10199999999999999</v>
      </c>
      <c r="AO346" s="71">
        <v>0.1</v>
      </c>
      <c r="AP346" s="71">
        <v>0.17699999999999999</v>
      </c>
      <c r="AQ346" s="71">
        <v>0.72699999999999998</v>
      </c>
      <c r="AR346" s="71">
        <v>1.179</v>
      </c>
      <c r="AV346" s="66">
        <v>41033</v>
      </c>
      <c r="AW346" s="71">
        <v>0.66700000000000004</v>
      </c>
      <c r="AX346" s="71">
        <v>1.58</v>
      </c>
      <c r="AY346" s="71">
        <v>2.6230000000000002</v>
      </c>
      <c r="AZ346" s="71">
        <v>3.2509999999999999</v>
      </c>
      <c r="BA346" s="71">
        <v>4.0060000000000002</v>
      </c>
      <c r="BB346" s="71">
        <v>4.67</v>
      </c>
      <c r="BC346" s="71">
        <v>5.734</v>
      </c>
      <c r="BD346" s="71">
        <v>6.16</v>
      </c>
      <c r="BG346" s="66">
        <v>41039</v>
      </c>
      <c r="BH346" s="71">
        <v>5.65</v>
      </c>
      <c r="BI346" s="71">
        <v>5.79</v>
      </c>
      <c r="BJ346" s="71">
        <v>6</v>
      </c>
      <c r="BK346" s="71">
        <v>5.9030000000000005</v>
      </c>
      <c r="BL346" s="71">
        <v>5.806</v>
      </c>
      <c r="BM346" s="71">
        <v>7.0140000000000002</v>
      </c>
      <c r="BN346" s="71">
        <v>8.2040000000000006</v>
      </c>
      <c r="BO346" s="71">
        <v>8.2720000000000002</v>
      </c>
      <c r="BR346" s="66">
        <v>41446</v>
      </c>
      <c r="BS346" s="71">
        <v>6.5</v>
      </c>
      <c r="BT346" s="71">
        <v>12.74</v>
      </c>
      <c r="BU346" s="71">
        <v>13.3</v>
      </c>
      <c r="BV346" s="71">
        <v>12.65</v>
      </c>
      <c r="BW346" s="71">
        <v>13.719999999999999</v>
      </c>
      <c r="BX346" s="71">
        <v>14.79</v>
      </c>
      <c r="BY346" s="71">
        <v>16.98</v>
      </c>
      <c r="BZ346" s="71">
        <v>17</v>
      </c>
      <c r="CJ346" s="66"/>
      <c r="CM346" s="66"/>
      <c r="CP346" s="66"/>
      <c r="CS346" s="66"/>
    </row>
    <row r="347" spans="2:97" ht="14.25" customHeight="1" x14ac:dyDescent="0.3">
      <c r="B347" s="70">
        <v>41507</v>
      </c>
      <c r="C347" s="67">
        <v>9.81</v>
      </c>
      <c r="D347" s="67">
        <v>11.51</v>
      </c>
      <c r="E347" s="67">
        <v>12.86</v>
      </c>
      <c r="F347" s="67">
        <v>13.53</v>
      </c>
      <c r="G347" s="67">
        <v>13.73</v>
      </c>
      <c r="H347" s="67">
        <v>14.38</v>
      </c>
      <c r="I347" s="67">
        <v>14.53</v>
      </c>
      <c r="J347" s="67">
        <v>14.679999999999998</v>
      </c>
      <c r="K347" s="67"/>
      <c r="L347" s="67"/>
      <c r="M347" s="66">
        <v>41024</v>
      </c>
      <c r="N347" s="71">
        <v>8.6400000000000005E-2</v>
      </c>
      <c r="O347" s="71">
        <v>0.13700000000000001</v>
      </c>
      <c r="P347" s="71">
        <v>0.16750000000000001</v>
      </c>
      <c r="Q347" s="71">
        <v>0.26569999999999999</v>
      </c>
      <c r="R347" s="71">
        <v>0.39090000000000003</v>
      </c>
      <c r="S347" s="71">
        <v>0.83950000000000002</v>
      </c>
      <c r="T347" s="71">
        <v>1.984</v>
      </c>
      <c r="U347" s="71">
        <v>2.3719999999999999</v>
      </c>
      <c r="X347" s="66">
        <v>41025</v>
      </c>
      <c r="Y347" s="72">
        <v>6.7000000000000004E-2</v>
      </c>
      <c r="Z347" s="72">
        <v>8.5999999999999993E-2</v>
      </c>
      <c r="AA347" s="72">
        <v>0.20200000000000001</v>
      </c>
      <c r="AB347" s="72">
        <v>0.74</v>
      </c>
      <c r="AC347" s="72">
        <v>0.872</v>
      </c>
      <c r="AD347" s="72">
        <v>1.732</v>
      </c>
      <c r="AE347" s="72">
        <v>2.9699999999999998</v>
      </c>
      <c r="AF347" s="72">
        <v>3.3879999999999999</v>
      </c>
      <c r="AJ347" s="66">
        <v>41116</v>
      </c>
      <c r="AK347" s="71">
        <v>0.1</v>
      </c>
      <c r="AL347" s="71">
        <v>0.1</v>
      </c>
      <c r="AM347" s="71">
        <v>0.1</v>
      </c>
      <c r="AN347" s="71">
        <v>9.8000000000000004E-2</v>
      </c>
      <c r="AO347" s="71">
        <v>0.10100000000000001</v>
      </c>
      <c r="AP347" s="71">
        <v>0.185</v>
      </c>
      <c r="AQ347" s="71">
        <v>0.73799999999999999</v>
      </c>
      <c r="AR347" s="71">
        <v>1.177</v>
      </c>
      <c r="AV347" s="66">
        <v>41036</v>
      </c>
      <c r="AW347" s="71">
        <v>0.82599999999999996</v>
      </c>
      <c r="AX347" s="71">
        <v>1.58</v>
      </c>
      <c r="AY347" s="71">
        <v>2.6230000000000002</v>
      </c>
      <c r="AZ347" s="71">
        <v>3.2610000000000001</v>
      </c>
      <c r="BA347" s="71">
        <v>3.996</v>
      </c>
      <c r="BB347" s="71">
        <v>4.702</v>
      </c>
      <c r="BC347" s="71">
        <v>5.758</v>
      </c>
      <c r="BD347" s="71">
        <v>6.1529999999999996</v>
      </c>
      <c r="BG347" s="66">
        <v>41040</v>
      </c>
      <c r="BH347" s="71">
        <v>5.64</v>
      </c>
      <c r="BI347" s="71">
        <v>5.8</v>
      </c>
      <c r="BJ347" s="71">
        <v>6.01</v>
      </c>
      <c r="BK347" s="71">
        <v>5.9030000000000005</v>
      </c>
      <c r="BL347" s="71">
        <v>5.7960000000000003</v>
      </c>
      <c r="BM347" s="71">
        <v>7.0129999999999999</v>
      </c>
      <c r="BN347" s="71">
        <v>8.2040000000000006</v>
      </c>
      <c r="BO347" s="71">
        <v>8.3190000000000008</v>
      </c>
      <c r="BR347" s="66">
        <v>41449</v>
      </c>
      <c r="BS347" s="71">
        <v>6.5</v>
      </c>
      <c r="BT347" s="71">
        <v>12.74</v>
      </c>
      <c r="BU347" s="71">
        <v>13.3</v>
      </c>
      <c r="BV347" s="71">
        <v>12.65</v>
      </c>
      <c r="BW347" s="71">
        <v>13.719999999999999</v>
      </c>
      <c r="BX347" s="71">
        <v>14.79</v>
      </c>
      <c r="BY347" s="71">
        <v>16.98</v>
      </c>
      <c r="BZ347" s="71">
        <v>17</v>
      </c>
      <c r="CJ347" s="66"/>
      <c r="CM347" s="66"/>
      <c r="CP347" s="66"/>
      <c r="CS347" s="66"/>
    </row>
    <row r="348" spans="2:97" ht="14.25" customHeight="1" x14ac:dyDescent="0.3">
      <c r="B348" s="70">
        <v>41508</v>
      </c>
      <c r="C348" s="67">
        <v>9.81</v>
      </c>
      <c r="D348" s="67">
        <v>11.51</v>
      </c>
      <c r="E348" s="67">
        <v>12.86</v>
      </c>
      <c r="F348" s="67">
        <v>13.53</v>
      </c>
      <c r="G348" s="67">
        <v>13.73</v>
      </c>
      <c r="H348" s="67">
        <v>14.38</v>
      </c>
      <c r="I348" s="67">
        <v>14.53</v>
      </c>
      <c r="J348" s="67">
        <v>14.679999999999998</v>
      </c>
      <c r="K348" s="67"/>
      <c r="L348" s="67"/>
      <c r="M348" s="66">
        <v>41025</v>
      </c>
      <c r="N348" s="71">
        <v>8.6400000000000005E-2</v>
      </c>
      <c r="O348" s="71">
        <v>0.13700000000000001</v>
      </c>
      <c r="P348" s="71">
        <v>0.16239999999999999</v>
      </c>
      <c r="Q348" s="71">
        <v>0.25779999999999997</v>
      </c>
      <c r="R348" s="71">
        <v>0.37759999999999999</v>
      </c>
      <c r="S348" s="71">
        <v>0.82230000000000003</v>
      </c>
      <c r="T348" s="71">
        <v>1.9382999999999999</v>
      </c>
      <c r="U348" s="71">
        <v>2.3391500000000001</v>
      </c>
      <c r="X348" s="66">
        <v>41026</v>
      </c>
      <c r="Y348" s="72">
        <v>0</v>
      </c>
      <c r="Z348" s="72">
        <v>9.9000000000000005E-2</v>
      </c>
      <c r="AA348" s="72">
        <v>0.185</v>
      </c>
      <c r="AB348" s="72">
        <v>0.73799999999999999</v>
      </c>
      <c r="AC348" s="72">
        <v>0.86</v>
      </c>
      <c r="AD348" s="72">
        <v>1.736</v>
      </c>
      <c r="AE348" s="72">
        <v>2.9929999999999999</v>
      </c>
      <c r="AF348" s="72">
        <v>3.4009999999999998</v>
      </c>
      <c r="AJ348" s="66">
        <v>41117</v>
      </c>
      <c r="AK348" s="71">
        <v>0.1</v>
      </c>
      <c r="AL348" s="71">
        <v>0.1</v>
      </c>
      <c r="AM348" s="71">
        <v>0.1</v>
      </c>
      <c r="AN348" s="71">
        <v>0.10199999999999999</v>
      </c>
      <c r="AO348" s="71">
        <v>0.11</v>
      </c>
      <c r="AP348" s="71">
        <v>0.188</v>
      </c>
      <c r="AQ348" s="71">
        <v>0.747</v>
      </c>
      <c r="AR348" s="71">
        <v>1.1950000000000001</v>
      </c>
      <c r="AV348" s="66">
        <v>41037</v>
      </c>
      <c r="AW348" s="71">
        <v>0.68500000000000005</v>
      </c>
      <c r="AX348" s="71">
        <v>1.58</v>
      </c>
      <c r="AY348" s="71">
        <v>2.6230000000000002</v>
      </c>
      <c r="AZ348" s="71">
        <v>3.3460000000000001</v>
      </c>
      <c r="BA348" s="71">
        <v>4.0919999999999996</v>
      </c>
      <c r="BB348" s="71">
        <v>4.7670000000000003</v>
      </c>
      <c r="BC348" s="71">
        <v>5.843</v>
      </c>
      <c r="BD348" s="71">
        <v>6.242</v>
      </c>
      <c r="BG348" s="66">
        <v>41043</v>
      </c>
      <c r="BH348" s="71">
        <v>5.64</v>
      </c>
      <c r="BI348" s="71">
        <v>5.8</v>
      </c>
      <c r="BJ348" s="71">
        <v>6.01</v>
      </c>
      <c r="BK348" s="71">
        <v>5.9254999999999995</v>
      </c>
      <c r="BL348" s="71">
        <v>5.8410000000000002</v>
      </c>
      <c r="BM348" s="71">
        <v>7.0839999999999996</v>
      </c>
      <c r="BN348" s="71">
        <v>8.2040000000000006</v>
      </c>
      <c r="BO348" s="71">
        <v>8.4269999999999996</v>
      </c>
      <c r="BR348" s="66">
        <v>41450</v>
      </c>
      <c r="BS348" s="71">
        <v>6.5</v>
      </c>
      <c r="BT348" s="71">
        <v>12.74</v>
      </c>
      <c r="BU348" s="71">
        <v>13.3</v>
      </c>
      <c r="BV348" s="71">
        <v>12.65</v>
      </c>
      <c r="BW348" s="71">
        <v>13.719999999999999</v>
      </c>
      <c r="BX348" s="71">
        <v>14.79</v>
      </c>
      <c r="BY348" s="71">
        <v>16.98</v>
      </c>
      <c r="BZ348" s="71">
        <v>17</v>
      </c>
      <c r="CJ348" s="66"/>
      <c r="CM348" s="66"/>
      <c r="CP348" s="66"/>
      <c r="CS348" s="66"/>
    </row>
    <row r="349" spans="2:97" ht="14.25" customHeight="1" x14ac:dyDescent="0.3">
      <c r="B349" s="70">
        <v>41509</v>
      </c>
      <c r="C349" s="67">
        <v>9.81</v>
      </c>
      <c r="D349" s="67">
        <v>11.51</v>
      </c>
      <c r="E349" s="67">
        <v>12.86</v>
      </c>
      <c r="F349" s="67">
        <v>13.53</v>
      </c>
      <c r="G349" s="67">
        <v>13.73</v>
      </c>
      <c r="H349" s="67">
        <v>14.38</v>
      </c>
      <c r="I349" s="67">
        <v>14.53</v>
      </c>
      <c r="J349" s="67">
        <v>14.679999999999998</v>
      </c>
      <c r="K349" s="67"/>
      <c r="L349" s="67"/>
      <c r="M349" s="66">
        <v>41026</v>
      </c>
      <c r="N349" s="71">
        <v>8.6400000000000005E-2</v>
      </c>
      <c r="O349" s="71">
        <v>0.13700000000000001</v>
      </c>
      <c r="P349" s="71">
        <v>0.16750000000000001</v>
      </c>
      <c r="Q349" s="71">
        <v>0.25779999999999997</v>
      </c>
      <c r="R349" s="71">
        <v>0.38030000000000003</v>
      </c>
      <c r="S349" s="71">
        <v>0.82550000000000001</v>
      </c>
      <c r="T349" s="71">
        <v>1.9348000000000001</v>
      </c>
      <c r="U349" s="71">
        <v>2.3323999999999998</v>
      </c>
      <c r="X349" s="66">
        <v>41029</v>
      </c>
      <c r="Y349" s="72">
        <v>4.7E-2</v>
      </c>
      <c r="Z349" s="72">
        <v>0.123</v>
      </c>
      <c r="AA349" s="72">
        <v>0.185</v>
      </c>
      <c r="AB349" s="72">
        <v>0.7</v>
      </c>
      <c r="AC349" s="72">
        <v>0.82299999999999995</v>
      </c>
      <c r="AD349" s="72">
        <v>1.7090000000000001</v>
      </c>
      <c r="AE349" s="72">
        <v>2.9550000000000001</v>
      </c>
      <c r="AF349" s="72">
        <v>3.367</v>
      </c>
      <c r="AJ349" s="66">
        <v>41120</v>
      </c>
      <c r="AK349" s="71">
        <v>0.1</v>
      </c>
      <c r="AL349" s="71">
        <v>0.1</v>
      </c>
      <c r="AM349" s="71">
        <v>0.1</v>
      </c>
      <c r="AN349" s="71">
        <v>0.105</v>
      </c>
      <c r="AO349" s="71">
        <v>0.1</v>
      </c>
      <c r="AP349" s="71">
        <v>0.19700000000000001</v>
      </c>
      <c r="AQ349" s="71">
        <v>0.77900000000000003</v>
      </c>
      <c r="AR349" s="71">
        <v>1.2250000000000001</v>
      </c>
      <c r="AV349" s="66">
        <v>41038</v>
      </c>
      <c r="AW349" s="71">
        <v>0.79800000000000004</v>
      </c>
      <c r="AX349" s="71">
        <v>1.58</v>
      </c>
      <c r="AY349" s="71">
        <v>2.6230000000000002</v>
      </c>
      <c r="AZ349" s="71">
        <v>3.6970000000000001</v>
      </c>
      <c r="BA349" s="71">
        <v>4.3940000000000001</v>
      </c>
      <c r="BB349" s="71">
        <v>5.0419999999999998</v>
      </c>
      <c r="BC349" s="71">
        <v>6.0780000000000003</v>
      </c>
      <c r="BD349" s="71">
        <v>6.4660000000000002</v>
      </c>
      <c r="BG349" s="66">
        <v>41044</v>
      </c>
      <c r="BH349" s="71">
        <v>5.64</v>
      </c>
      <c r="BI349" s="71">
        <v>5.8</v>
      </c>
      <c r="BJ349" s="71">
        <v>6.01</v>
      </c>
      <c r="BK349" s="71">
        <v>5.9429999999999996</v>
      </c>
      <c r="BL349" s="71">
        <v>5.8760000000000003</v>
      </c>
      <c r="BM349" s="71">
        <v>7.0919999999999996</v>
      </c>
      <c r="BN349" s="71">
        <v>8.2040000000000006</v>
      </c>
      <c r="BO349" s="71">
        <v>8.42</v>
      </c>
      <c r="BR349" s="66">
        <v>41451</v>
      </c>
      <c r="BS349" s="71">
        <v>6.5</v>
      </c>
      <c r="BT349" s="71">
        <v>12.74</v>
      </c>
      <c r="BU349" s="71">
        <v>13.3</v>
      </c>
      <c r="BV349" s="71">
        <v>12.65</v>
      </c>
      <c r="BW349" s="71">
        <v>13.719999999999999</v>
      </c>
      <c r="BX349" s="71">
        <v>14.79</v>
      </c>
      <c r="BY349" s="71">
        <v>16.98</v>
      </c>
      <c r="BZ349" s="71">
        <v>17</v>
      </c>
      <c r="CJ349" s="66"/>
      <c r="CM349" s="66"/>
      <c r="CP349" s="66"/>
      <c r="CS349" s="66"/>
    </row>
    <row r="350" spans="2:97" ht="14.25" customHeight="1" x14ac:dyDescent="0.3">
      <c r="B350" s="70">
        <v>41513</v>
      </c>
      <c r="C350" s="67">
        <v>9.81</v>
      </c>
      <c r="D350" s="67">
        <v>11.51</v>
      </c>
      <c r="E350" s="67">
        <v>12.86</v>
      </c>
      <c r="F350" s="67">
        <v>13.53</v>
      </c>
      <c r="G350" s="67">
        <v>13.73</v>
      </c>
      <c r="H350" s="67">
        <v>14.38</v>
      </c>
      <c r="I350" s="67">
        <v>14.53</v>
      </c>
      <c r="J350" s="67">
        <v>14.679999999999998</v>
      </c>
      <c r="K350" s="67"/>
      <c r="L350" s="67"/>
      <c r="M350" s="66">
        <v>41029</v>
      </c>
      <c r="N350" s="71">
        <v>9.1499999999999998E-2</v>
      </c>
      <c r="O350" s="71">
        <v>0.14199999999999999</v>
      </c>
      <c r="P350" s="71">
        <v>0.1726</v>
      </c>
      <c r="Q350" s="71">
        <v>0.25590000000000002</v>
      </c>
      <c r="R350" s="71">
        <v>0.37230000000000002</v>
      </c>
      <c r="S350" s="71">
        <v>0.80789999999999995</v>
      </c>
      <c r="T350" s="71">
        <v>1.9137</v>
      </c>
      <c r="U350" s="71">
        <v>2.32185</v>
      </c>
      <c r="X350" s="66">
        <v>41031</v>
      </c>
      <c r="Y350" s="72">
        <v>0.1</v>
      </c>
      <c r="Z350" s="72">
        <v>0.11799999999999999</v>
      </c>
      <c r="AA350" s="72">
        <v>0.19600000000000001</v>
      </c>
      <c r="AB350" s="72">
        <v>0.70299999999999996</v>
      </c>
      <c r="AC350" s="72">
        <v>0.81100000000000005</v>
      </c>
      <c r="AD350" s="72">
        <v>1.702</v>
      </c>
      <c r="AE350" s="72">
        <v>2.9590000000000001</v>
      </c>
      <c r="AF350" s="72">
        <v>3.383</v>
      </c>
      <c r="AJ350" s="66">
        <v>41121</v>
      </c>
      <c r="AK350" s="71">
        <v>0.1</v>
      </c>
      <c r="AL350" s="71">
        <v>0.1</v>
      </c>
      <c r="AM350" s="71">
        <v>0.1</v>
      </c>
      <c r="AN350" s="71">
        <v>0.10299999999999999</v>
      </c>
      <c r="AO350" s="71">
        <v>0.105</v>
      </c>
      <c r="AP350" s="71">
        <v>0.19800000000000001</v>
      </c>
      <c r="AQ350" s="71">
        <v>0.79400000000000004</v>
      </c>
      <c r="AR350" s="71">
        <v>1.2410000000000001</v>
      </c>
      <c r="AV350" s="66">
        <v>41039</v>
      </c>
      <c r="AW350" s="71">
        <v>0.78</v>
      </c>
      <c r="AX350" s="71">
        <v>1.58</v>
      </c>
      <c r="AY350" s="71">
        <v>2.6230000000000002</v>
      </c>
      <c r="AZ350" s="71">
        <v>3.6029999999999998</v>
      </c>
      <c r="BA350" s="71">
        <v>4.2880000000000003</v>
      </c>
      <c r="BB350" s="71">
        <v>4.9169999999999998</v>
      </c>
      <c r="BC350" s="71">
        <v>5.992</v>
      </c>
      <c r="BD350" s="71">
        <v>6.3860000000000001</v>
      </c>
      <c r="BG350" s="66">
        <v>41045</v>
      </c>
      <c r="BH350" s="71">
        <v>5.64</v>
      </c>
      <c r="BI350" s="71">
        <v>5.8</v>
      </c>
      <c r="BJ350" s="71">
        <v>6.01</v>
      </c>
      <c r="BK350" s="71">
        <v>5.9305000000000003</v>
      </c>
      <c r="BL350" s="71">
        <v>5.851</v>
      </c>
      <c r="BM350" s="71">
        <v>7.093</v>
      </c>
      <c r="BN350" s="71">
        <v>8.2040000000000006</v>
      </c>
      <c r="BO350" s="71">
        <v>8.3650000000000002</v>
      </c>
      <c r="BR350" s="66">
        <v>41452</v>
      </c>
      <c r="BS350" s="71">
        <v>7.5</v>
      </c>
      <c r="BT350" s="71">
        <v>12.71</v>
      </c>
      <c r="BU350" s="71">
        <v>13.25</v>
      </c>
      <c r="BV350" s="71">
        <v>12.65</v>
      </c>
      <c r="BW350" s="71">
        <v>13.719999999999999</v>
      </c>
      <c r="BX350" s="71">
        <v>14.79</v>
      </c>
      <c r="BY350" s="71">
        <v>16.98</v>
      </c>
      <c r="BZ350" s="71">
        <v>17</v>
      </c>
      <c r="CJ350" s="66"/>
      <c r="CM350" s="66"/>
      <c r="CP350" s="66"/>
      <c r="CS350" s="66"/>
    </row>
    <row r="351" spans="2:97" ht="14.25" customHeight="1" x14ac:dyDescent="0.3">
      <c r="B351" s="70">
        <v>41514</v>
      </c>
      <c r="C351" s="67">
        <v>9.81</v>
      </c>
      <c r="D351" s="67">
        <v>11.51</v>
      </c>
      <c r="E351" s="67">
        <v>12.86</v>
      </c>
      <c r="F351" s="67">
        <v>13.53</v>
      </c>
      <c r="G351" s="67">
        <v>13.73</v>
      </c>
      <c r="H351" s="67">
        <v>14.38</v>
      </c>
      <c r="I351" s="67">
        <v>14.53</v>
      </c>
      <c r="J351" s="67">
        <v>14.679999999999998</v>
      </c>
      <c r="K351" s="67"/>
      <c r="L351" s="67"/>
      <c r="M351" s="66">
        <v>41030</v>
      </c>
      <c r="N351" s="71">
        <v>8.6400000000000005E-2</v>
      </c>
      <c r="O351" s="71">
        <v>0.13700000000000001</v>
      </c>
      <c r="P351" s="71">
        <v>0.17760000000000001</v>
      </c>
      <c r="Q351" s="71">
        <v>0.26569999999999999</v>
      </c>
      <c r="R351" s="71">
        <v>0.3856</v>
      </c>
      <c r="S351" s="71">
        <v>0.8286</v>
      </c>
      <c r="T351" s="71">
        <v>1.9435</v>
      </c>
      <c r="U351" s="71">
        <v>2.35175</v>
      </c>
      <c r="X351" s="66">
        <v>41032</v>
      </c>
      <c r="Y351" s="72">
        <v>9.2999999999999999E-2</v>
      </c>
      <c r="Z351" s="72">
        <v>0.126</v>
      </c>
      <c r="AA351" s="72">
        <v>0.19</v>
      </c>
      <c r="AB351" s="72">
        <v>0.63600000000000001</v>
      </c>
      <c r="AC351" s="72">
        <v>0.74399999999999999</v>
      </c>
      <c r="AD351" s="72">
        <v>1.6579999999999999</v>
      </c>
      <c r="AE351" s="72">
        <v>2.9009999999999998</v>
      </c>
      <c r="AF351" s="72">
        <v>3.3479999999999999</v>
      </c>
      <c r="AJ351" s="66">
        <v>41122</v>
      </c>
      <c r="AK351" s="71">
        <v>0.1</v>
      </c>
      <c r="AL351" s="71">
        <v>0.1</v>
      </c>
      <c r="AM351" s="71">
        <v>0.1</v>
      </c>
      <c r="AN351" s="71">
        <v>9.6000000000000002E-2</v>
      </c>
      <c r="AO351" s="71">
        <v>9.9000000000000005E-2</v>
      </c>
      <c r="AP351" s="71">
        <v>0.17899999999999999</v>
      </c>
      <c r="AQ351" s="71">
        <v>0.78</v>
      </c>
      <c r="AR351" s="71">
        <v>1.23</v>
      </c>
      <c r="AV351" s="66">
        <v>41040</v>
      </c>
      <c r="AW351" s="71">
        <v>0.65500000000000003</v>
      </c>
      <c r="AX351" s="71">
        <v>1.58</v>
      </c>
      <c r="AY351" s="71">
        <v>2.6230000000000002</v>
      </c>
      <c r="AZ351" s="71">
        <v>3.7469999999999999</v>
      </c>
      <c r="BA351" s="71">
        <v>4.4290000000000003</v>
      </c>
      <c r="BB351" s="71">
        <v>5.0170000000000003</v>
      </c>
      <c r="BC351" s="71">
        <v>6.0069999999999997</v>
      </c>
      <c r="BD351" s="71">
        <v>6.3929999999999998</v>
      </c>
      <c r="BG351" s="66">
        <v>41046</v>
      </c>
      <c r="BH351" s="71">
        <v>5.64</v>
      </c>
      <c r="BI351" s="71">
        <v>5.8</v>
      </c>
      <c r="BJ351" s="71">
        <v>6.01</v>
      </c>
      <c r="BK351" s="71">
        <v>5.9135</v>
      </c>
      <c r="BL351" s="71">
        <v>5.8170000000000002</v>
      </c>
      <c r="BM351" s="71">
        <v>7.0389999999999997</v>
      </c>
      <c r="BN351" s="71">
        <v>8.2040000000000006</v>
      </c>
      <c r="BO351" s="71">
        <v>8.3079999999999998</v>
      </c>
      <c r="BR351" s="66">
        <v>41453</v>
      </c>
      <c r="BS351" s="71">
        <v>7.5</v>
      </c>
      <c r="BT351" s="71">
        <v>12.71</v>
      </c>
      <c r="BU351" s="71">
        <v>13.25</v>
      </c>
      <c r="BV351" s="71">
        <v>12.65</v>
      </c>
      <c r="BW351" s="71">
        <v>13.719999999999999</v>
      </c>
      <c r="BX351" s="71">
        <v>14.79</v>
      </c>
      <c r="BY351" s="71">
        <v>16.98</v>
      </c>
      <c r="BZ351" s="71">
        <v>17</v>
      </c>
      <c r="CJ351" s="66"/>
      <c r="CM351" s="66"/>
      <c r="CP351" s="66"/>
      <c r="CS351" s="66"/>
    </row>
    <row r="352" spans="2:97" ht="14.25" customHeight="1" x14ac:dyDescent="0.3">
      <c r="B352" s="70">
        <v>41515</v>
      </c>
      <c r="C352" s="67">
        <v>9.81</v>
      </c>
      <c r="D352" s="67">
        <v>11.51</v>
      </c>
      <c r="E352" s="67">
        <v>12.86</v>
      </c>
      <c r="F352" s="67">
        <v>13.53</v>
      </c>
      <c r="G352" s="67">
        <v>13.73</v>
      </c>
      <c r="H352" s="67">
        <v>14.38</v>
      </c>
      <c r="I352" s="67">
        <v>14.53</v>
      </c>
      <c r="J352" s="67">
        <v>14.679999999999998</v>
      </c>
      <c r="K352" s="67"/>
      <c r="L352" s="67"/>
      <c r="M352" s="66">
        <v>41031</v>
      </c>
      <c r="N352" s="71">
        <v>7.6300000000000007E-2</v>
      </c>
      <c r="O352" s="71">
        <v>0.13700000000000001</v>
      </c>
      <c r="P352" s="71">
        <v>0.1777</v>
      </c>
      <c r="Q352" s="71">
        <v>0.26179999999999998</v>
      </c>
      <c r="R352" s="71">
        <v>0.38300000000000001</v>
      </c>
      <c r="S352" s="71">
        <v>0.82220000000000004</v>
      </c>
      <c r="T352" s="71">
        <v>1.9277</v>
      </c>
      <c r="U352" s="71">
        <v>2.3238500000000002</v>
      </c>
      <c r="X352" s="66">
        <v>41033</v>
      </c>
      <c r="Y352" s="72">
        <v>9.4E-2</v>
      </c>
      <c r="Z352" s="72">
        <v>0.121</v>
      </c>
      <c r="AA352" s="72">
        <v>0.18099999999999999</v>
      </c>
      <c r="AB352" s="72">
        <v>0.57699999999999996</v>
      </c>
      <c r="AC352" s="72">
        <v>0.68300000000000005</v>
      </c>
      <c r="AD352" s="72">
        <v>1.5880000000000001</v>
      </c>
      <c r="AE352" s="72">
        <v>2.8180000000000001</v>
      </c>
      <c r="AF352" s="72">
        <v>3.278</v>
      </c>
      <c r="AJ352" s="66">
        <v>41127</v>
      </c>
      <c r="AK352" s="71">
        <v>0.1</v>
      </c>
      <c r="AL352" s="71">
        <v>0.1</v>
      </c>
      <c r="AM352" s="71">
        <v>0.1</v>
      </c>
      <c r="AN352" s="71">
        <v>9.4E-2</v>
      </c>
      <c r="AO352" s="71">
        <v>9.0999999999999998E-2</v>
      </c>
      <c r="AP352" s="71">
        <v>0.17299999999999999</v>
      </c>
      <c r="AQ352" s="71">
        <v>0.74199999999999999</v>
      </c>
      <c r="AR352" s="71">
        <v>1.1879999999999999</v>
      </c>
      <c r="AV352" s="66">
        <v>41043</v>
      </c>
      <c r="AW352" s="71">
        <v>0.72099999999999997</v>
      </c>
      <c r="AX352" s="71">
        <v>1.58</v>
      </c>
      <c r="AY352" s="71">
        <v>2.9849999999999999</v>
      </c>
      <c r="AZ352" s="71">
        <v>4.0030000000000001</v>
      </c>
      <c r="BA352" s="71">
        <v>4.7469999999999999</v>
      </c>
      <c r="BB352" s="71">
        <v>5.2670000000000003</v>
      </c>
      <c r="BC352" s="71">
        <v>6.2270000000000003</v>
      </c>
      <c r="BD352" s="71">
        <v>6.6269999999999998</v>
      </c>
      <c r="BG352" s="66">
        <v>41047</v>
      </c>
      <c r="BH352" s="71">
        <v>5.63</v>
      </c>
      <c r="BI352" s="71">
        <v>5.79</v>
      </c>
      <c r="BJ352" s="71">
        <v>5.96</v>
      </c>
      <c r="BK352" s="71">
        <v>5.867</v>
      </c>
      <c r="BL352" s="71">
        <v>5.774</v>
      </c>
      <c r="BM352" s="71">
        <v>6.9649999999999999</v>
      </c>
      <c r="BN352" s="71">
        <v>8.2040000000000006</v>
      </c>
      <c r="BO352" s="71">
        <v>8.2870000000000008</v>
      </c>
      <c r="BR352" s="66">
        <v>41456</v>
      </c>
      <c r="BS352" s="71">
        <v>7.5</v>
      </c>
      <c r="BT352" s="71">
        <v>12.71</v>
      </c>
      <c r="BU352" s="71">
        <v>13.25</v>
      </c>
      <c r="BV352" s="71">
        <v>12.65</v>
      </c>
      <c r="BW352" s="71">
        <v>13.719999999999999</v>
      </c>
      <c r="BX352" s="71">
        <v>14.79</v>
      </c>
      <c r="BY352" s="71">
        <v>16.98</v>
      </c>
      <c r="BZ352" s="71">
        <v>17</v>
      </c>
      <c r="CJ352" s="66"/>
      <c r="CM352" s="66"/>
      <c r="CP352" s="66"/>
      <c r="CS352" s="66"/>
    </row>
    <row r="353" spans="2:97" ht="14.25" customHeight="1" x14ac:dyDescent="0.3">
      <c r="B353" s="70">
        <v>41516</v>
      </c>
      <c r="C353" s="67">
        <v>9.81</v>
      </c>
      <c r="D353" s="67">
        <v>11.51</v>
      </c>
      <c r="E353" s="67">
        <v>12.86</v>
      </c>
      <c r="F353" s="67">
        <v>13.53</v>
      </c>
      <c r="G353" s="67">
        <v>13.73</v>
      </c>
      <c r="H353" s="67">
        <v>14.38</v>
      </c>
      <c r="I353" s="67">
        <v>14.53</v>
      </c>
      <c r="J353" s="67">
        <v>14.679999999999998</v>
      </c>
      <c r="K353" s="67"/>
      <c r="L353" s="67"/>
      <c r="M353" s="66">
        <v>41032</v>
      </c>
      <c r="N353" s="71">
        <v>7.6300000000000007E-2</v>
      </c>
      <c r="O353" s="71">
        <v>0.13700000000000001</v>
      </c>
      <c r="P353" s="71">
        <v>0.1777</v>
      </c>
      <c r="Q353" s="71">
        <v>0.25790000000000002</v>
      </c>
      <c r="R353" s="71">
        <v>0.37769999999999998</v>
      </c>
      <c r="S353" s="71">
        <v>0.82210000000000005</v>
      </c>
      <c r="T353" s="71">
        <v>1.9312</v>
      </c>
      <c r="U353" s="71">
        <v>2.3256000000000001</v>
      </c>
      <c r="X353" s="66">
        <v>41036</v>
      </c>
      <c r="Y353" s="72">
        <v>9.5000000000000001E-2</v>
      </c>
      <c r="Z353" s="72">
        <v>0.11600000000000001</v>
      </c>
      <c r="AA353" s="72">
        <v>0.186</v>
      </c>
      <c r="AB353" s="72">
        <v>0.53400000000000003</v>
      </c>
      <c r="AC353" s="72">
        <v>0.64500000000000002</v>
      </c>
      <c r="AD353" s="72">
        <v>1.5609999999999999</v>
      </c>
      <c r="AE353" s="72">
        <v>2.786</v>
      </c>
      <c r="AF353" s="72">
        <v>3.242</v>
      </c>
      <c r="AJ353" s="66">
        <v>41129</v>
      </c>
      <c r="AK353" s="71">
        <v>0.1</v>
      </c>
      <c r="AL353" s="71">
        <v>0.1</v>
      </c>
      <c r="AM353" s="71">
        <v>0.1</v>
      </c>
      <c r="AN353" s="71">
        <v>8.7999999999999995E-2</v>
      </c>
      <c r="AO353" s="71">
        <v>9.0999999999999998E-2</v>
      </c>
      <c r="AP353" s="71">
        <v>0.20100000000000001</v>
      </c>
      <c r="AQ353" s="71">
        <v>0.80300000000000005</v>
      </c>
      <c r="AR353" s="71">
        <v>1.254</v>
      </c>
      <c r="AV353" s="66">
        <v>41044</v>
      </c>
      <c r="AW353" s="71">
        <v>0.67600000000000005</v>
      </c>
      <c r="AX353" s="71">
        <v>1.58</v>
      </c>
      <c r="AY353" s="71">
        <v>2.9849999999999999</v>
      </c>
      <c r="AZ353" s="71">
        <v>4.133</v>
      </c>
      <c r="BA353" s="71">
        <v>4.8810000000000002</v>
      </c>
      <c r="BB353" s="71">
        <v>5.44</v>
      </c>
      <c r="BC353" s="71">
        <v>6.3469999999999995</v>
      </c>
      <c r="BD353" s="71">
        <v>6.7240000000000002</v>
      </c>
      <c r="BG353" s="66">
        <v>41050</v>
      </c>
      <c r="BH353" s="71">
        <v>5.63</v>
      </c>
      <c r="BI353" s="71">
        <v>5.79</v>
      </c>
      <c r="BJ353" s="71">
        <v>5.96</v>
      </c>
      <c r="BK353" s="71">
        <v>5.8529999999999998</v>
      </c>
      <c r="BL353" s="71">
        <v>5.7460000000000004</v>
      </c>
      <c r="BM353" s="71">
        <v>6.9409999999999998</v>
      </c>
      <c r="BN353" s="71">
        <v>8.2040000000000006</v>
      </c>
      <c r="BO353" s="71">
        <v>8.2889999999999997</v>
      </c>
      <c r="BR353" s="66">
        <v>41457</v>
      </c>
      <c r="BS353" s="71">
        <v>7.5</v>
      </c>
      <c r="BT353" s="71">
        <v>12.71</v>
      </c>
      <c r="BU353" s="71">
        <v>13.25</v>
      </c>
      <c r="BV353" s="71">
        <v>12.65</v>
      </c>
      <c r="BW353" s="71">
        <v>13.719999999999999</v>
      </c>
      <c r="BX353" s="71">
        <v>14.79</v>
      </c>
      <c r="BY353" s="71">
        <v>16.98</v>
      </c>
      <c r="BZ353" s="71">
        <v>17</v>
      </c>
      <c r="CJ353" s="66"/>
      <c r="CM353" s="66"/>
      <c r="CP353" s="66"/>
      <c r="CS353" s="66"/>
    </row>
    <row r="354" spans="2:97" ht="14.25" customHeight="1" x14ac:dyDescent="0.3">
      <c r="B354" s="70">
        <v>41519</v>
      </c>
      <c r="C354" s="67">
        <v>9.15</v>
      </c>
      <c r="D354" s="67">
        <v>10.55</v>
      </c>
      <c r="E354" s="67">
        <v>11.4</v>
      </c>
      <c r="F354" s="67">
        <v>13.43</v>
      </c>
      <c r="G354" s="67">
        <v>13.63</v>
      </c>
      <c r="H354" s="67">
        <v>14.38</v>
      </c>
      <c r="I354" s="67">
        <v>14.48</v>
      </c>
      <c r="J354" s="67">
        <v>14.58</v>
      </c>
      <c r="K354" s="67"/>
      <c r="L354" s="67"/>
      <c r="M354" s="66">
        <v>41033</v>
      </c>
      <c r="N354" s="71">
        <v>7.1199999999999999E-2</v>
      </c>
      <c r="O354" s="71">
        <v>0.13189999999999999</v>
      </c>
      <c r="P354" s="71">
        <v>0.1726</v>
      </c>
      <c r="Q354" s="71">
        <v>0.254</v>
      </c>
      <c r="R354" s="71">
        <v>0.36430000000000001</v>
      </c>
      <c r="S354" s="71">
        <v>0.78369999999999995</v>
      </c>
      <c r="T354" s="71">
        <v>1.8786</v>
      </c>
      <c r="U354" s="71">
        <v>2.2743000000000002</v>
      </c>
      <c r="X354" s="66">
        <v>41037</v>
      </c>
      <c r="Y354" s="72">
        <v>0.107</v>
      </c>
      <c r="Z354" s="72">
        <v>0.114</v>
      </c>
      <c r="AA354" s="72">
        <v>0.19700000000000001</v>
      </c>
      <c r="AB354" s="72">
        <v>0.60299999999999998</v>
      </c>
      <c r="AC354" s="72">
        <v>0.70199999999999996</v>
      </c>
      <c r="AD354" s="72">
        <v>1.579</v>
      </c>
      <c r="AE354" s="72">
        <v>2.8040000000000003</v>
      </c>
      <c r="AF354" s="72">
        <v>3.2439999999999998</v>
      </c>
      <c r="AJ354" s="66">
        <v>41130</v>
      </c>
      <c r="AK354" s="71">
        <v>0.1</v>
      </c>
      <c r="AL354" s="71">
        <v>0.1</v>
      </c>
      <c r="AM354" s="71">
        <v>0.1</v>
      </c>
      <c r="AN354" s="71">
        <v>9.5000000000000001E-2</v>
      </c>
      <c r="AO354" s="71">
        <v>9.2999999999999999E-2</v>
      </c>
      <c r="AP354" s="71">
        <v>0.19700000000000001</v>
      </c>
      <c r="AQ354" s="71">
        <v>0.80500000000000005</v>
      </c>
      <c r="AR354" s="71">
        <v>1.246</v>
      </c>
      <c r="AV354" s="66">
        <v>41045</v>
      </c>
      <c r="AW354" s="71">
        <v>0.85799999999999998</v>
      </c>
      <c r="AX354" s="71">
        <v>1.58</v>
      </c>
      <c r="AY354" s="71">
        <v>2.9849999999999999</v>
      </c>
      <c r="AZ354" s="71">
        <v>4.0970000000000004</v>
      </c>
      <c r="BA354" s="71">
        <v>4.8209999999999997</v>
      </c>
      <c r="BB354" s="71">
        <v>5.3819999999999997</v>
      </c>
      <c r="BC354" s="71">
        <v>6.2919999999999998</v>
      </c>
      <c r="BD354" s="71">
        <v>6.673</v>
      </c>
      <c r="BG354" s="66">
        <v>41051</v>
      </c>
      <c r="BH354" s="71">
        <v>5.63</v>
      </c>
      <c r="BI354" s="71">
        <v>5.79</v>
      </c>
      <c r="BJ354" s="71">
        <v>5.96</v>
      </c>
      <c r="BK354" s="71">
        <v>5.8380000000000001</v>
      </c>
      <c r="BL354" s="71">
        <v>5.7160000000000002</v>
      </c>
      <c r="BM354" s="71">
        <v>6.9190000000000005</v>
      </c>
      <c r="BN354" s="71">
        <v>8.2040000000000006</v>
      </c>
      <c r="BO354" s="71">
        <v>8.2609999999999992</v>
      </c>
      <c r="BR354" s="66">
        <v>41458</v>
      </c>
      <c r="BS354" s="71">
        <v>7.5</v>
      </c>
      <c r="BT354" s="71">
        <v>12.71</v>
      </c>
      <c r="BU354" s="71">
        <v>13.25</v>
      </c>
      <c r="BV354" s="71">
        <v>12.65</v>
      </c>
      <c r="BW354" s="71">
        <v>13.719999999999999</v>
      </c>
      <c r="BX354" s="71">
        <v>14.79</v>
      </c>
      <c r="BY354" s="71">
        <v>16.98</v>
      </c>
      <c r="BZ354" s="71">
        <v>17</v>
      </c>
      <c r="CJ354" s="66"/>
      <c r="CM354" s="66"/>
      <c r="CP354" s="66"/>
      <c r="CS354" s="66"/>
    </row>
    <row r="355" spans="2:97" ht="14.25" customHeight="1" x14ac:dyDescent="0.3">
      <c r="B355" s="70">
        <v>41520</v>
      </c>
      <c r="C355" s="67">
        <v>9.6999999999999993</v>
      </c>
      <c r="D355" s="67">
        <v>11.45</v>
      </c>
      <c r="E355" s="67">
        <v>12.86</v>
      </c>
      <c r="F355" s="67">
        <v>13.43</v>
      </c>
      <c r="G355" s="67">
        <v>13.63</v>
      </c>
      <c r="H355" s="67">
        <v>14.38</v>
      </c>
      <c r="I355" s="67">
        <v>14.48</v>
      </c>
      <c r="J355" s="67">
        <v>14.58</v>
      </c>
      <c r="K355" s="67"/>
      <c r="L355" s="67"/>
      <c r="M355" s="66">
        <v>41036</v>
      </c>
      <c r="N355" s="71">
        <v>7.6300000000000007E-2</v>
      </c>
      <c r="O355" s="71">
        <v>0.13700000000000001</v>
      </c>
      <c r="P355" s="71">
        <v>0.1726</v>
      </c>
      <c r="Q355" s="71">
        <v>0.254</v>
      </c>
      <c r="R355" s="71">
        <v>0.36430000000000001</v>
      </c>
      <c r="S355" s="71">
        <v>0.7772</v>
      </c>
      <c r="T355" s="71">
        <v>1.8715999999999999</v>
      </c>
      <c r="U355" s="71">
        <v>2.2707999999999999</v>
      </c>
      <c r="X355" s="66">
        <v>41038</v>
      </c>
      <c r="Y355" s="72">
        <v>0.108</v>
      </c>
      <c r="Z355" s="72">
        <v>0.125</v>
      </c>
      <c r="AA355" s="72">
        <v>0.20499999999999999</v>
      </c>
      <c r="AB355" s="72">
        <v>0.65500000000000003</v>
      </c>
      <c r="AC355" s="72">
        <v>0.751</v>
      </c>
      <c r="AD355" s="72">
        <v>1.6440000000000001</v>
      </c>
      <c r="AE355" s="72">
        <v>2.8490000000000002</v>
      </c>
      <c r="AF355" s="72">
        <v>3.2930000000000001</v>
      </c>
      <c r="AJ355" s="66">
        <v>41134</v>
      </c>
      <c r="AK355" s="71">
        <v>0.1</v>
      </c>
      <c r="AL355" s="71">
        <v>0.1</v>
      </c>
      <c r="AM355" s="71">
        <v>0.1</v>
      </c>
      <c r="AN355" s="71">
        <v>8.7999999999999995E-2</v>
      </c>
      <c r="AO355" s="71">
        <v>8.8999999999999996E-2</v>
      </c>
      <c r="AP355" s="71">
        <v>0.187</v>
      </c>
      <c r="AQ355" s="71">
        <v>0.79300000000000004</v>
      </c>
      <c r="AR355" s="71">
        <v>1.2370000000000001</v>
      </c>
      <c r="AV355" s="66">
        <v>41046</v>
      </c>
      <c r="AW355" s="71">
        <v>0.66100000000000003</v>
      </c>
      <c r="AX355" s="71">
        <v>1.58</v>
      </c>
      <c r="AY355" s="71">
        <v>2.9849999999999999</v>
      </c>
      <c r="AZ355" s="71">
        <v>4.1859999999999999</v>
      </c>
      <c r="BA355" s="71">
        <v>4.9030000000000005</v>
      </c>
      <c r="BB355" s="71">
        <v>5.383</v>
      </c>
      <c r="BC355" s="71">
        <v>6.3140000000000001</v>
      </c>
      <c r="BD355" s="71">
        <v>6.6769999999999996</v>
      </c>
      <c r="BG355" s="66">
        <v>41052</v>
      </c>
      <c r="BH355" s="71">
        <v>5.63</v>
      </c>
      <c r="BI355" s="71">
        <v>5.79</v>
      </c>
      <c r="BJ355" s="71">
        <v>5.96</v>
      </c>
      <c r="BK355" s="71">
        <v>5.8729999999999993</v>
      </c>
      <c r="BL355" s="71">
        <v>5.7859999999999996</v>
      </c>
      <c r="BM355" s="71">
        <v>7.0170000000000003</v>
      </c>
      <c r="BN355" s="71">
        <v>8.2040000000000006</v>
      </c>
      <c r="BO355" s="71">
        <v>8.3539999999999992</v>
      </c>
      <c r="BR355" s="66">
        <v>41459</v>
      </c>
      <c r="BS355" s="71">
        <v>7.5</v>
      </c>
      <c r="BT355" s="71">
        <v>12.71</v>
      </c>
      <c r="BU355" s="71">
        <v>13.25</v>
      </c>
      <c r="BV355" s="71">
        <v>12.65</v>
      </c>
      <c r="BW355" s="71">
        <v>13.719999999999999</v>
      </c>
      <c r="BX355" s="71">
        <v>14.79</v>
      </c>
      <c r="BY355" s="71">
        <v>16.98</v>
      </c>
      <c r="BZ355" s="71">
        <v>17</v>
      </c>
      <c r="CJ355" s="66"/>
      <c r="CM355" s="66"/>
      <c r="CP355" s="66"/>
      <c r="CS355" s="66"/>
    </row>
    <row r="356" spans="2:97" ht="14.25" customHeight="1" x14ac:dyDescent="0.3">
      <c r="B356" s="70">
        <v>41521</v>
      </c>
      <c r="C356" s="67">
        <v>9.7100000000000009</v>
      </c>
      <c r="D356" s="67">
        <v>11.65</v>
      </c>
      <c r="E356" s="67">
        <v>12.61</v>
      </c>
      <c r="F356" s="67">
        <v>13.4</v>
      </c>
      <c r="G356" s="67">
        <v>13.55</v>
      </c>
      <c r="H356" s="67">
        <v>14.38</v>
      </c>
      <c r="I356" s="67">
        <v>14.48</v>
      </c>
      <c r="J356" s="67">
        <v>14.58</v>
      </c>
      <c r="K356" s="67"/>
      <c r="L356" s="67"/>
      <c r="M356" s="66">
        <v>41037</v>
      </c>
      <c r="N356" s="71">
        <v>9.1499999999999998E-2</v>
      </c>
      <c r="O356" s="71">
        <v>0.14199999999999999</v>
      </c>
      <c r="P356" s="71">
        <v>0.1726</v>
      </c>
      <c r="Q356" s="71">
        <v>0.254</v>
      </c>
      <c r="R356" s="71">
        <v>0.35620000000000002</v>
      </c>
      <c r="S356" s="71">
        <v>0.76119999999999999</v>
      </c>
      <c r="T356" s="71">
        <v>1.8401999999999998</v>
      </c>
      <c r="U356" s="71">
        <v>2.2351000000000001</v>
      </c>
      <c r="X356" s="66">
        <v>41039</v>
      </c>
      <c r="Y356" s="72">
        <v>0.09</v>
      </c>
      <c r="Z356" s="72">
        <v>0.106</v>
      </c>
      <c r="AA356" s="72">
        <v>0.192</v>
      </c>
      <c r="AB356" s="72">
        <v>0.63300000000000001</v>
      </c>
      <c r="AC356" s="72">
        <v>0.73299999999999998</v>
      </c>
      <c r="AD356" s="72">
        <v>1.5979999999999999</v>
      </c>
      <c r="AE356" s="72">
        <v>2.8109999999999999</v>
      </c>
      <c r="AF356" s="72">
        <v>3.246</v>
      </c>
      <c r="AJ356" s="66">
        <v>41135</v>
      </c>
      <c r="AK356" s="71">
        <v>0.1</v>
      </c>
      <c r="AL356" s="71">
        <v>0.1</v>
      </c>
      <c r="AM356" s="71">
        <v>0.1</v>
      </c>
      <c r="AN356" s="71">
        <v>0.10199999999999999</v>
      </c>
      <c r="AO356" s="71">
        <v>9.1999999999999998E-2</v>
      </c>
      <c r="AP356" s="71">
        <v>0.192</v>
      </c>
      <c r="AQ356" s="71">
        <v>0.79600000000000004</v>
      </c>
      <c r="AR356" s="71">
        <v>1.2450000000000001</v>
      </c>
      <c r="AV356" s="66">
        <v>41047</v>
      </c>
      <c r="AW356" s="71">
        <v>0.70199999999999996</v>
      </c>
      <c r="AX356" s="71">
        <v>1.58</v>
      </c>
      <c r="AY356" s="71">
        <v>2.9849999999999999</v>
      </c>
      <c r="AZ356" s="71">
        <v>4.1680000000000001</v>
      </c>
      <c r="BA356" s="71">
        <v>4.907</v>
      </c>
      <c r="BB356" s="71">
        <v>5.3789999999999996</v>
      </c>
      <c r="BC356" s="71">
        <v>6.27</v>
      </c>
      <c r="BD356" s="71">
        <v>6.6070000000000002</v>
      </c>
      <c r="BG356" s="66">
        <v>41053</v>
      </c>
      <c r="BH356" s="71">
        <v>5.63</v>
      </c>
      <c r="BI356" s="71">
        <v>5.79</v>
      </c>
      <c r="BJ356" s="71">
        <v>5.96</v>
      </c>
      <c r="BK356" s="71">
        <v>5.8395000000000001</v>
      </c>
      <c r="BL356" s="71">
        <v>5.7190000000000003</v>
      </c>
      <c r="BM356" s="71">
        <v>6.9509999999999996</v>
      </c>
      <c r="BN356" s="71">
        <v>8.2040000000000006</v>
      </c>
      <c r="BO356" s="71">
        <v>8.3170000000000002</v>
      </c>
      <c r="BR356" s="66">
        <v>41460</v>
      </c>
      <c r="BS356" s="71">
        <v>7.5</v>
      </c>
      <c r="BT356" s="71">
        <v>12.71</v>
      </c>
      <c r="BU356" s="71">
        <v>13.25</v>
      </c>
      <c r="BV356" s="71">
        <v>12.65</v>
      </c>
      <c r="BW356" s="71">
        <v>13.719999999999999</v>
      </c>
      <c r="BX356" s="71">
        <v>14.79</v>
      </c>
      <c r="BY356" s="71">
        <v>16.98</v>
      </c>
      <c r="BZ356" s="71">
        <v>17</v>
      </c>
      <c r="CJ356" s="66"/>
      <c r="CM356" s="66"/>
      <c r="CP356" s="66"/>
      <c r="CS356" s="66"/>
    </row>
    <row r="357" spans="2:97" ht="14.25" customHeight="1" x14ac:dyDescent="0.3">
      <c r="B357" s="70">
        <v>41522</v>
      </c>
      <c r="C357" s="67">
        <v>9.7100000000000009</v>
      </c>
      <c r="D357" s="67">
        <v>11.65</v>
      </c>
      <c r="E357" s="67">
        <v>12.61</v>
      </c>
      <c r="F357" s="67">
        <v>13.4</v>
      </c>
      <c r="G357" s="67">
        <v>13.55</v>
      </c>
      <c r="H357" s="67">
        <v>14.38</v>
      </c>
      <c r="I357" s="67">
        <v>14.48</v>
      </c>
      <c r="J357" s="67">
        <v>14.58</v>
      </c>
      <c r="K357" s="67"/>
      <c r="L357" s="67"/>
      <c r="M357" s="66">
        <v>41038</v>
      </c>
      <c r="N357" s="71">
        <v>8.6400000000000005E-2</v>
      </c>
      <c r="O357" s="71">
        <v>0.14199999999999999</v>
      </c>
      <c r="P357" s="71">
        <v>0.1726</v>
      </c>
      <c r="Q357" s="71">
        <v>0.254</v>
      </c>
      <c r="R357" s="71">
        <v>0.36530000000000001</v>
      </c>
      <c r="S357" s="71">
        <v>0.75470000000000004</v>
      </c>
      <c r="T357" s="71">
        <v>1.8227</v>
      </c>
      <c r="U357" s="71">
        <v>2.2263500000000001</v>
      </c>
      <c r="X357" s="66">
        <v>41040</v>
      </c>
      <c r="Y357" s="72">
        <v>9.0999999999999998E-2</v>
      </c>
      <c r="Z357" s="72">
        <v>0.112</v>
      </c>
      <c r="AA357" s="72">
        <v>0.19500000000000001</v>
      </c>
      <c r="AB357" s="72">
        <v>0.64100000000000001</v>
      </c>
      <c r="AC357" s="72">
        <v>0.746</v>
      </c>
      <c r="AD357" s="72">
        <v>1.609</v>
      </c>
      <c r="AE357" s="72">
        <v>2.7970000000000002</v>
      </c>
      <c r="AF357" s="72">
        <v>3.2280000000000002</v>
      </c>
      <c r="AJ357" s="66">
        <v>41136</v>
      </c>
      <c r="AK357" s="71">
        <v>0.1</v>
      </c>
      <c r="AL357" s="71">
        <v>0.1</v>
      </c>
      <c r="AM357" s="71">
        <v>0.1</v>
      </c>
      <c r="AN357" s="71">
        <v>0.1</v>
      </c>
      <c r="AO357" s="71">
        <v>9.1999999999999998E-2</v>
      </c>
      <c r="AP357" s="71">
        <v>0.20799999999999999</v>
      </c>
      <c r="AQ357" s="71">
        <v>0.82</v>
      </c>
      <c r="AR357" s="71">
        <v>1.2730000000000001</v>
      </c>
      <c r="AV357" s="66">
        <v>41050</v>
      </c>
      <c r="AW357" s="71">
        <v>0.77700000000000002</v>
      </c>
      <c r="AX357" s="71">
        <v>1.58</v>
      </c>
      <c r="AY357" s="71">
        <v>2.9849999999999999</v>
      </c>
      <c r="AZ357" s="71">
        <v>4.2130000000000001</v>
      </c>
      <c r="BA357" s="71">
        <v>4.9420000000000002</v>
      </c>
      <c r="BB357" s="71">
        <v>5.4189999999999996</v>
      </c>
      <c r="BC357" s="71">
        <v>6.2759999999999998</v>
      </c>
      <c r="BD357" s="71">
        <v>6.6310000000000002</v>
      </c>
      <c r="BG357" s="66">
        <v>41054</v>
      </c>
      <c r="BH357" s="71">
        <v>5.65</v>
      </c>
      <c r="BI357" s="71">
        <v>5.77</v>
      </c>
      <c r="BJ357" s="71">
        <v>5.89</v>
      </c>
      <c r="BK357" s="71">
        <v>5.8010000000000002</v>
      </c>
      <c r="BL357" s="71">
        <v>5.7119999999999997</v>
      </c>
      <c r="BM357" s="71">
        <v>6.9509999999999996</v>
      </c>
      <c r="BN357" s="71">
        <v>8.2040000000000006</v>
      </c>
      <c r="BO357" s="71">
        <v>8.3149999999999995</v>
      </c>
      <c r="BR357" s="66">
        <v>41463</v>
      </c>
      <c r="BS357" s="71">
        <v>7.5</v>
      </c>
      <c r="BT357" s="71">
        <v>12.71</v>
      </c>
      <c r="BU357" s="71">
        <v>13.25</v>
      </c>
      <c r="BV357" s="71">
        <v>12.65</v>
      </c>
      <c r="BW357" s="71">
        <v>13.719999999999999</v>
      </c>
      <c r="BX357" s="71">
        <v>14.79</v>
      </c>
      <c r="BY357" s="71">
        <v>16.98</v>
      </c>
      <c r="BZ357" s="71">
        <v>17</v>
      </c>
      <c r="CJ357" s="66"/>
      <c r="CM357" s="66"/>
      <c r="CP357" s="66"/>
      <c r="CS357" s="66"/>
    </row>
    <row r="358" spans="2:97" ht="14.25" customHeight="1" x14ac:dyDescent="0.3">
      <c r="B358" s="70">
        <v>41523</v>
      </c>
      <c r="C358" s="67">
        <v>9.7100000000000009</v>
      </c>
      <c r="D358" s="67">
        <v>11.65</v>
      </c>
      <c r="E358" s="67">
        <v>12.61</v>
      </c>
      <c r="F358" s="67">
        <v>13.4</v>
      </c>
      <c r="G358" s="67">
        <v>13.55</v>
      </c>
      <c r="H358" s="67">
        <v>14.38</v>
      </c>
      <c r="I358" s="67">
        <v>14.48</v>
      </c>
      <c r="J358" s="67">
        <v>14.58</v>
      </c>
      <c r="K358" s="67"/>
      <c r="L358" s="67"/>
      <c r="M358" s="66">
        <v>41039</v>
      </c>
      <c r="N358" s="71">
        <v>9.1499999999999998E-2</v>
      </c>
      <c r="O358" s="71">
        <v>0.14199999999999999</v>
      </c>
      <c r="P358" s="71">
        <v>0.1726</v>
      </c>
      <c r="Q358" s="71">
        <v>0.25800000000000001</v>
      </c>
      <c r="R358" s="71">
        <v>0.36530000000000001</v>
      </c>
      <c r="S358" s="71">
        <v>0.75790000000000002</v>
      </c>
      <c r="T358" s="71">
        <v>1.867</v>
      </c>
      <c r="U358" s="71">
        <v>2.2534999999999998</v>
      </c>
      <c r="X358" s="66">
        <v>41043</v>
      </c>
      <c r="Y358" s="72">
        <v>4.5999999999999999E-2</v>
      </c>
      <c r="Z358" s="72">
        <v>0.11799999999999999</v>
      </c>
      <c r="AA358" s="72">
        <v>0.185</v>
      </c>
      <c r="AB358" s="72">
        <v>0.69499999999999995</v>
      </c>
      <c r="AC358" s="72">
        <v>0.79800000000000004</v>
      </c>
      <c r="AD358" s="72">
        <v>1.6619999999999999</v>
      </c>
      <c r="AE358" s="72">
        <v>2.8220000000000001</v>
      </c>
      <c r="AF358" s="72">
        <v>3.2269999999999999</v>
      </c>
      <c r="AJ358" s="66">
        <v>41137</v>
      </c>
      <c r="AK358" s="71">
        <v>0.1</v>
      </c>
      <c r="AL358" s="71">
        <v>0.1</v>
      </c>
      <c r="AM358" s="71">
        <v>0.1</v>
      </c>
      <c r="AN358" s="71">
        <v>0.1</v>
      </c>
      <c r="AO358" s="71">
        <v>0.105</v>
      </c>
      <c r="AP358" s="71">
        <v>0.24199999999999999</v>
      </c>
      <c r="AQ358" s="71">
        <v>0.86299999999999999</v>
      </c>
      <c r="AR358" s="71">
        <v>1.3140000000000001</v>
      </c>
      <c r="AV358" s="66">
        <v>41051</v>
      </c>
      <c r="AW358" s="71">
        <v>0.82199999999999995</v>
      </c>
      <c r="AX358" s="71">
        <v>1.7370000000000001</v>
      </c>
      <c r="AY358" s="71">
        <v>2.9849999999999999</v>
      </c>
      <c r="AZ358" s="71">
        <v>4.048</v>
      </c>
      <c r="BA358" s="71">
        <v>4.7709999999999999</v>
      </c>
      <c r="BB358" s="71">
        <v>5.242</v>
      </c>
      <c r="BC358" s="71">
        <v>6.0780000000000003</v>
      </c>
      <c r="BD358" s="71">
        <v>6.45</v>
      </c>
      <c r="BG358" s="66">
        <v>41057</v>
      </c>
      <c r="BH358" s="71">
        <v>5.65</v>
      </c>
      <c r="BI358" s="71">
        <v>5.77</v>
      </c>
      <c r="BJ358" s="71">
        <v>5.89</v>
      </c>
      <c r="BK358" s="71">
        <v>5.8100000000000005</v>
      </c>
      <c r="BL358" s="71">
        <v>5.73</v>
      </c>
      <c r="BM358" s="71">
        <v>6.9610000000000003</v>
      </c>
      <c r="BN358" s="71">
        <v>8.2040000000000006</v>
      </c>
      <c r="BO358" s="71">
        <v>8.3249999999999993</v>
      </c>
      <c r="BR358" s="66">
        <v>41464</v>
      </c>
      <c r="BS358" s="71">
        <v>7.5</v>
      </c>
      <c r="BT358" s="71">
        <v>12.71</v>
      </c>
      <c r="BU358" s="71">
        <v>13.25</v>
      </c>
      <c r="BV358" s="71">
        <v>12.65</v>
      </c>
      <c r="BW358" s="71">
        <v>13.719999999999999</v>
      </c>
      <c r="BX358" s="71">
        <v>14.79</v>
      </c>
      <c r="BY358" s="71">
        <v>16.98</v>
      </c>
      <c r="BZ358" s="71">
        <v>17</v>
      </c>
      <c r="CJ358" s="66"/>
      <c r="CM358" s="66"/>
      <c r="CP358" s="66"/>
      <c r="CS358" s="66"/>
    </row>
    <row r="359" spans="2:97" ht="14.25" customHeight="1" x14ac:dyDescent="0.3">
      <c r="B359" s="70">
        <v>41526</v>
      </c>
      <c r="C359" s="67">
        <v>9.7100000000000009</v>
      </c>
      <c r="D359" s="67">
        <v>11.65</v>
      </c>
      <c r="E359" s="67">
        <v>12.61</v>
      </c>
      <c r="F359" s="67">
        <v>13.4</v>
      </c>
      <c r="G359" s="67">
        <v>13.55</v>
      </c>
      <c r="H359" s="67">
        <v>14.38</v>
      </c>
      <c r="I359" s="67">
        <v>14.48</v>
      </c>
      <c r="J359" s="67">
        <v>14.58</v>
      </c>
      <c r="K359" s="67"/>
      <c r="L359" s="67"/>
      <c r="M359" s="66">
        <v>41040</v>
      </c>
      <c r="N359" s="71">
        <v>9.1499999999999998E-2</v>
      </c>
      <c r="O359" s="71">
        <v>0.14199999999999999</v>
      </c>
      <c r="P359" s="71">
        <v>0.1726</v>
      </c>
      <c r="Q359" s="71">
        <v>0.25800000000000001</v>
      </c>
      <c r="R359" s="71">
        <v>0.36270000000000002</v>
      </c>
      <c r="S359" s="71">
        <v>0.74639999999999995</v>
      </c>
      <c r="T359" s="71">
        <v>1.8376000000000001</v>
      </c>
      <c r="U359" s="71">
        <v>2.2138</v>
      </c>
      <c r="X359" s="66">
        <v>41044</v>
      </c>
      <c r="Y359" s="72">
        <v>4.7E-2</v>
      </c>
      <c r="Z359" s="72">
        <v>0.129</v>
      </c>
      <c r="AA359" s="72">
        <v>0.193</v>
      </c>
      <c r="AB359" s="72">
        <v>0.752</v>
      </c>
      <c r="AC359" s="72">
        <v>0.83699999999999997</v>
      </c>
      <c r="AD359" s="72">
        <v>1.7549999999999999</v>
      </c>
      <c r="AE359" s="72">
        <v>2.8919999999999999</v>
      </c>
      <c r="AF359" s="72">
        <v>3.2949999999999999</v>
      </c>
      <c r="AJ359" s="66">
        <v>41138</v>
      </c>
      <c r="AK359" s="71">
        <v>0.1</v>
      </c>
      <c r="AL359" s="71">
        <v>0.1</v>
      </c>
      <c r="AM359" s="71">
        <v>0.1</v>
      </c>
      <c r="AN359" s="71">
        <v>0.09</v>
      </c>
      <c r="AO359" s="71">
        <v>0.09</v>
      </c>
      <c r="AP359" s="71">
        <v>0.22900000000000001</v>
      </c>
      <c r="AQ359" s="71">
        <v>0.83699999999999997</v>
      </c>
      <c r="AR359" s="71">
        <v>1.2929999999999999</v>
      </c>
      <c r="AV359" s="66">
        <v>41052</v>
      </c>
      <c r="AW359" s="71">
        <v>0.93200000000000005</v>
      </c>
      <c r="AX359" s="71">
        <v>1.7370000000000001</v>
      </c>
      <c r="AY359" s="71">
        <v>2.9849999999999999</v>
      </c>
      <c r="AZ359" s="71">
        <v>4.2030000000000003</v>
      </c>
      <c r="BA359" s="71">
        <v>4.9770000000000003</v>
      </c>
      <c r="BB359" s="71">
        <v>5.4109999999999996</v>
      </c>
      <c r="BC359" s="71">
        <v>6.2039999999999997</v>
      </c>
      <c r="BD359" s="71">
        <v>6.5510000000000002</v>
      </c>
      <c r="BG359" s="66">
        <v>41058</v>
      </c>
      <c r="BH359" s="71">
        <v>5.65</v>
      </c>
      <c r="BI359" s="71">
        <v>5.77</v>
      </c>
      <c r="BJ359" s="71">
        <v>5.89</v>
      </c>
      <c r="BK359" s="71">
        <v>5.8215000000000003</v>
      </c>
      <c r="BL359" s="71">
        <v>5.7530000000000001</v>
      </c>
      <c r="BM359" s="71">
        <v>6.9879999999999995</v>
      </c>
      <c r="BN359" s="71">
        <v>8.2040000000000006</v>
      </c>
      <c r="BO359" s="71">
        <v>8.343</v>
      </c>
      <c r="BR359" s="66">
        <v>41465</v>
      </c>
      <c r="BS359" s="71">
        <v>7.5</v>
      </c>
      <c r="BT359" s="71">
        <v>12.71</v>
      </c>
      <c r="BU359" s="71">
        <v>13.25</v>
      </c>
      <c r="BV359" s="71">
        <v>12.65</v>
      </c>
      <c r="BW359" s="71">
        <v>13.719999999999999</v>
      </c>
      <c r="BX359" s="71">
        <v>14.79</v>
      </c>
      <c r="BY359" s="71">
        <v>16.98</v>
      </c>
      <c r="BZ359" s="71">
        <v>17</v>
      </c>
      <c r="CJ359" s="66"/>
      <c r="CM359" s="66"/>
      <c r="CP359" s="66"/>
      <c r="CS359" s="66"/>
    </row>
    <row r="360" spans="2:97" ht="14.25" customHeight="1" x14ac:dyDescent="0.3">
      <c r="B360" s="70">
        <v>41527</v>
      </c>
      <c r="C360" s="67">
        <v>9.7100000000000009</v>
      </c>
      <c r="D360" s="67">
        <v>11.65</v>
      </c>
      <c r="E360" s="67">
        <v>12.61</v>
      </c>
      <c r="F360" s="67">
        <v>13.4</v>
      </c>
      <c r="G360" s="67">
        <v>13.55</v>
      </c>
      <c r="H360" s="67">
        <v>14.38</v>
      </c>
      <c r="I360" s="67">
        <v>14.48</v>
      </c>
      <c r="J360" s="67">
        <v>14.58</v>
      </c>
      <c r="K360" s="67"/>
      <c r="L360" s="67"/>
      <c r="M360" s="66">
        <v>41043</v>
      </c>
      <c r="N360" s="71">
        <v>8.6400000000000005E-2</v>
      </c>
      <c r="O360" s="71">
        <v>0.13700000000000001</v>
      </c>
      <c r="P360" s="71">
        <v>0.1777</v>
      </c>
      <c r="Q360" s="71">
        <v>0.26200000000000001</v>
      </c>
      <c r="R360" s="71">
        <v>0.3574</v>
      </c>
      <c r="S360" s="71">
        <v>0.70960000000000001</v>
      </c>
      <c r="T360" s="71">
        <v>1.7637</v>
      </c>
      <c r="U360" s="71">
        <v>2.1468499999999997</v>
      </c>
      <c r="X360" s="66">
        <v>41045</v>
      </c>
      <c r="Y360" s="72">
        <v>0.04</v>
      </c>
      <c r="Z360" s="72">
        <v>9.8000000000000004E-2</v>
      </c>
      <c r="AA360" s="72">
        <v>0.183</v>
      </c>
      <c r="AB360" s="72">
        <v>0.70399999999999996</v>
      </c>
      <c r="AC360" s="72">
        <v>0.81699999999999995</v>
      </c>
      <c r="AD360" s="72">
        <v>1.724</v>
      </c>
      <c r="AE360" s="72">
        <v>2.88</v>
      </c>
      <c r="AF360" s="72">
        <v>3.278</v>
      </c>
      <c r="AJ360" s="66">
        <v>41142</v>
      </c>
      <c r="AK360" s="71">
        <v>0.1</v>
      </c>
      <c r="AL360" s="71">
        <v>0.1</v>
      </c>
      <c r="AM360" s="71">
        <v>0.1</v>
      </c>
      <c r="AN360" s="71">
        <v>0.10299999999999999</v>
      </c>
      <c r="AO360" s="71">
        <v>9.8000000000000004E-2</v>
      </c>
      <c r="AP360" s="71">
        <v>0.23300000000000001</v>
      </c>
      <c r="AQ360" s="71">
        <v>0.82699999999999996</v>
      </c>
      <c r="AR360" s="71">
        <v>1.292</v>
      </c>
      <c r="AV360" s="66">
        <v>41053</v>
      </c>
      <c r="AW360" s="71">
        <v>0.90200000000000002</v>
      </c>
      <c r="AX360" s="71">
        <v>1.7370000000000001</v>
      </c>
      <c r="AY360" s="71">
        <v>2.9849999999999999</v>
      </c>
      <c r="AZ360" s="71">
        <v>4.1929999999999996</v>
      </c>
      <c r="BA360" s="71">
        <v>4.944</v>
      </c>
      <c r="BB360" s="71">
        <v>5.3970000000000002</v>
      </c>
      <c r="BC360" s="71">
        <v>6.1639999999999997</v>
      </c>
      <c r="BD360" s="71">
        <v>6.4729999999999999</v>
      </c>
      <c r="BG360" s="66">
        <v>41059</v>
      </c>
      <c r="BH360" s="71">
        <v>5.65</v>
      </c>
      <c r="BI360" s="71">
        <v>5.77</v>
      </c>
      <c r="BJ360" s="71">
        <v>5.89</v>
      </c>
      <c r="BK360" s="71">
        <v>5.8279999999999994</v>
      </c>
      <c r="BL360" s="71">
        <v>5.766</v>
      </c>
      <c r="BM360" s="71">
        <v>7.0140000000000002</v>
      </c>
      <c r="BN360" s="71">
        <v>8.2040000000000006</v>
      </c>
      <c r="BO360" s="71">
        <v>8.3759999999999994</v>
      </c>
      <c r="BR360" s="66">
        <v>41466</v>
      </c>
      <c r="BS360" s="71">
        <v>7.5</v>
      </c>
      <c r="BT360" s="71">
        <v>12.74</v>
      </c>
      <c r="BU360" s="71">
        <v>13.3</v>
      </c>
      <c r="BV360" s="71">
        <v>12.65</v>
      </c>
      <c r="BW360" s="71">
        <v>13.719999999999999</v>
      </c>
      <c r="BX360" s="71">
        <v>14.79</v>
      </c>
      <c r="BY360" s="71">
        <v>16.98</v>
      </c>
      <c r="BZ360" s="71">
        <v>17</v>
      </c>
      <c r="CJ360" s="66"/>
      <c r="CM360" s="66"/>
      <c r="CP360" s="66"/>
      <c r="CS360" s="66"/>
    </row>
    <row r="361" spans="2:97" ht="14.25" customHeight="1" x14ac:dyDescent="0.3">
      <c r="B361" s="70">
        <v>41528</v>
      </c>
      <c r="C361" s="67">
        <v>9.7100000000000009</v>
      </c>
      <c r="D361" s="67">
        <v>11.65</v>
      </c>
      <c r="E361" s="67">
        <v>12.45</v>
      </c>
      <c r="F361" s="67">
        <v>12.95</v>
      </c>
      <c r="G361" s="67">
        <v>13.15</v>
      </c>
      <c r="H361" s="67">
        <v>13.8</v>
      </c>
      <c r="I361" s="67">
        <v>14.2</v>
      </c>
      <c r="J361" s="67">
        <v>14.599999999999998</v>
      </c>
      <c r="K361" s="67"/>
      <c r="L361" s="67"/>
      <c r="M361" s="66">
        <v>41044</v>
      </c>
      <c r="N361" s="71">
        <v>9.1499999999999998E-2</v>
      </c>
      <c r="O361" s="71">
        <v>0.1424</v>
      </c>
      <c r="P361" s="71">
        <v>0.1777</v>
      </c>
      <c r="Q361" s="71">
        <v>0.27400000000000002</v>
      </c>
      <c r="R361" s="71">
        <v>0.37590000000000001</v>
      </c>
      <c r="S361" s="71">
        <v>0.72870000000000001</v>
      </c>
      <c r="T361" s="71">
        <v>1.7671000000000001</v>
      </c>
      <c r="U361" s="71">
        <v>2.1335500000000001</v>
      </c>
      <c r="X361" s="66">
        <v>41046</v>
      </c>
      <c r="Y361" s="72">
        <v>4.1000000000000002E-2</v>
      </c>
      <c r="Z361" s="72">
        <v>9.4E-2</v>
      </c>
      <c r="AA361" s="72">
        <v>0.18</v>
      </c>
      <c r="AB361" s="72">
        <v>0.66500000000000004</v>
      </c>
      <c r="AC361" s="72">
        <v>0.78100000000000003</v>
      </c>
      <c r="AD361" s="72">
        <v>1.6760000000000002</v>
      </c>
      <c r="AE361" s="72">
        <v>2.8639999999999999</v>
      </c>
      <c r="AF361" s="72">
        <v>3.2749999999999999</v>
      </c>
      <c r="AJ361" s="66">
        <v>41143</v>
      </c>
      <c r="AK361" s="71">
        <v>0.1</v>
      </c>
      <c r="AL361" s="71">
        <v>0.1</v>
      </c>
      <c r="AM361" s="71">
        <v>0.1</v>
      </c>
      <c r="AN361" s="71">
        <v>0.105</v>
      </c>
      <c r="AO361" s="71">
        <v>9.9000000000000005E-2</v>
      </c>
      <c r="AP361" s="71">
        <v>0.23</v>
      </c>
      <c r="AQ361" s="71">
        <v>0.82599999999999996</v>
      </c>
      <c r="AR361" s="71">
        <v>1.292</v>
      </c>
      <c r="AV361" s="66">
        <v>41054</v>
      </c>
      <c r="AW361" s="71">
        <v>0.93300000000000005</v>
      </c>
      <c r="AX361" s="71">
        <v>1.7370000000000001</v>
      </c>
      <c r="AY361" s="71">
        <v>2.9849999999999999</v>
      </c>
      <c r="AZ361" s="71">
        <v>4.343</v>
      </c>
      <c r="BA361" s="71">
        <v>5.1370000000000005</v>
      </c>
      <c r="BB361" s="71">
        <v>5.5940000000000003</v>
      </c>
      <c r="BC361" s="71">
        <v>6.3109999999999999</v>
      </c>
      <c r="BD361" s="71">
        <v>6.617</v>
      </c>
      <c r="BG361" s="66">
        <v>41060</v>
      </c>
      <c r="BH361" s="71">
        <v>5.65</v>
      </c>
      <c r="BI361" s="71">
        <v>5.77</v>
      </c>
      <c r="BJ361" s="71">
        <v>5.89</v>
      </c>
      <c r="BK361" s="71">
        <v>5.8239999999999998</v>
      </c>
      <c r="BL361" s="71">
        <v>5.758</v>
      </c>
      <c r="BM361" s="71">
        <v>7.0250000000000004</v>
      </c>
      <c r="BN361" s="71">
        <v>8.2040000000000006</v>
      </c>
      <c r="BO361" s="71">
        <v>8.3849999999999998</v>
      </c>
      <c r="BR361" s="66">
        <v>41467</v>
      </c>
      <c r="BS361" s="71">
        <v>7.5</v>
      </c>
      <c r="BT361" s="71">
        <v>12.74</v>
      </c>
      <c r="BU361" s="71">
        <v>13.3</v>
      </c>
      <c r="BV361" s="71">
        <v>12.65</v>
      </c>
      <c r="BW361" s="71">
        <v>13.719999999999999</v>
      </c>
      <c r="BX361" s="71">
        <v>14.79</v>
      </c>
      <c r="BY361" s="71">
        <v>16.98</v>
      </c>
      <c r="BZ361" s="71">
        <v>17</v>
      </c>
      <c r="CJ361" s="66"/>
      <c r="CM361" s="66"/>
      <c r="CP361" s="66"/>
      <c r="CS361" s="66"/>
    </row>
    <row r="362" spans="2:97" ht="14.25" customHeight="1" x14ac:dyDescent="0.3">
      <c r="B362" s="70">
        <v>41529</v>
      </c>
      <c r="C362" s="67">
        <v>9.7100000000000009</v>
      </c>
      <c r="D362" s="67">
        <v>11.65</v>
      </c>
      <c r="E362" s="67">
        <v>12.45</v>
      </c>
      <c r="F362" s="67">
        <v>12.95</v>
      </c>
      <c r="G362" s="67">
        <v>13.15</v>
      </c>
      <c r="H362" s="67">
        <v>13.8</v>
      </c>
      <c r="I362" s="67">
        <v>14.2</v>
      </c>
      <c r="J362" s="67">
        <v>14.599999999999998</v>
      </c>
      <c r="K362" s="67"/>
      <c r="L362" s="67"/>
      <c r="M362" s="66">
        <v>41045</v>
      </c>
      <c r="N362" s="71">
        <v>9.1499999999999998E-2</v>
      </c>
      <c r="O362" s="71">
        <v>0.1424</v>
      </c>
      <c r="P362" s="71">
        <v>0.1827</v>
      </c>
      <c r="Q362" s="71">
        <v>0.28610000000000002</v>
      </c>
      <c r="R362" s="71">
        <v>0.38919999999999999</v>
      </c>
      <c r="S362" s="71">
        <v>0.74139999999999995</v>
      </c>
      <c r="T362" s="71">
        <v>1.7603</v>
      </c>
      <c r="U362" s="71">
        <v>2.1201499999999998</v>
      </c>
      <c r="X362" s="66">
        <v>41047</v>
      </c>
      <c r="Y362" s="72">
        <v>6.3E-2</v>
      </c>
      <c r="Z362" s="72">
        <v>0.1</v>
      </c>
      <c r="AA362" s="72">
        <v>0.18</v>
      </c>
      <c r="AB362" s="72">
        <v>0.622</v>
      </c>
      <c r="AC362" s="72">
        <v>0.753</v>
      </c>
      <c r="AD362" s="72">
        <v>1.6440000000000001</v>
      </c>
      <c r="AE362" s="72">
        <v>2.8439999999999999</v>
      </c>
      <c r="AF362" s="72">
        <v>3.2629999999999999</v>
      </c>
      <c r="AJ362" s="66">
        <v>41148</v>
      </c>
      <c r="AK362" s="71">
        <v>0.1</v>
      </c>
      <c r="AL362" s="71">
        <v>0.1</v>
      </c>
      <c r="AM362" s="71">
        <v>0.1</v>
      </c>
      <c r="AN362" s="71">
        <v>9.1999999999999998E-2</v>
      </c>
      <c r="AO362" s="71">
        <v>9.8000000000000004E-2</v>
      </c>
      <c r="AP362" s="71">
        <v>0.215</v>
      </c>
      <c r="AQ362" s="71">
        <v>0.81</v>
      </c>
      <c r="AR362" s="71">
        <v>1.288</v>
      </c>
      <c r="AV362" s="66">
        <v>41057</v>
      </c>
      <c r="AW362" s="71">
        <v>1.2389999999999999</v>
      </c>
      <c r="AX362" s="71">
        <v>1.7370000000000001</v>
      </c>
      <c r="AY362" s="71">
        <v>2.9849999999999999</v>
      </c>
      <c r="AZ362" s="71">
        <v>4.4649999999999999</v>
      </c>
      <c r="BA362" s="71">
        <v>5.2709999999999999</v>
      </c>
      <c r="BB362" s="71">
        <v>5.74</v>
      </c>
      <c r="BC362" s="71">
        <v>6.4790000000000001</v>
      </c>
      <c r="BD362" s="71">
        <v>6.7450000000000001</v>
      </c>
      <c r="BG362" s="66">
        <v>41061</v>
      </c>
      <c r="BH362" s="71">
        <v>5.65</v>
      </c>
      <c r="BI362" s="71">
        <v>5.76</v>
      </c>
      <c r="BJ362" s="71">
        <v>5.75</v>
      </c>
      <c r="BK362" s="71">
        <v>5.7040000000000006</v>
      </c>
      <c r="BL362" s="71">
        <v>5.6580000000000004</v>
      </c>
      <c r="BM362" s="71">
        <v>7.0119999999999996</v>
      </c>
      <c r="BN362" s="71">
        <v>8.2040000000000006</v>
      </c>
      <c r="BO362" s="71">
        <v>8.3789999999999996</v>
      </c>
      <c r="BR362" s="66">
        <v>41470</v>
      </c>
      <c r="BS362" s="71">
        <v>7.5</v>
      </c>
      <c r="BT362" s="71">
        <v>12.74</v>
      </c>
      <c r="BU362" s="71">
        <v>13.3</v>
      </c>
      <c r="BV362" s="71">
        <v>12.65</v>
      </c>
      <c r="BW362" s="71">
        <v>13.719999999999999</v>
      </c>
      <c r="BX362" s="71">
        <v>14.79</v>
      </c>
      <c r="BY362" s="71">
        <v>16.98</v>
      </c>
      <c r="BZ362" s="71">
        <v>17</v>
      </c>
      <c r="CJ362" s="66"/>
      <c r="CM362" s="66"/>
      <c r="CP362" s="66"/>
      <c r="CS362" s="66"/>
    </row>
    <row r="363" spans="2:97" ht="14.25" customHeight="1" x14ac:dyDescent="0.3">
      <c r="B363" s="70">
        <v>41530</v>
      </c>
      <c r="C363" s="67">
        <v>9.7100000000000009</v>
      </c>
      <c r="D363" s="67">
        <v>11.65</v>
      </c>
      <c r="E363" s="67">
        <v>12.45</v>
      </c>
      <c r="F363" s="67">
        <v>12.95</v>
      </c>
      <c r="G363" s="67">
        <v>13.15</v>
      </c>
      <c r="H363" s="67">
        <v>13.8</v>
      </c>
      <c r="I363" s="67">
        <v>14.2</v>
      </c>
      <c r="J363" s="67">
        <v>14.599999999999998</v>
      </c>
      <c r="K363" s="67"/>
      <c r="L363" s="67"/>
      <c r="M363" s="66">
        <v>41046</v>
      </c>
      <c r="N363" s="71">
        <v>9.1499999999999998E-2</v>
      </c>
      <c r="O363" s="71">
        <v>0.14749999999999999</v>
      </c>
      <c r="P363" s="71">
        <v>0.18779999999999999</v>
      </c>
      <c r="Q363" s="71">
        <v>0.29420000000000002</v>
      </c>
      <c r="R363" s="71">
        <v>0.40250000000000002</v>
      </c>
      <c r="S363" s="71">
        <v>0.73009999999999997</v>
      </c>
      <c r="T363" s="71">
        <v>1.6971000000000001</v>
      </c>
      <c r="U363" s="71">
        <v>2.0435500000000002</v>
      </c>
      <c r="X363" s="66">
        <v>41050</v>
      </c>
      <c r="Y363" s="72">
        <v>6.4000000000000001E-2</v>
      </c>
      <c r="Z363" s="72">
        <v>0.10100000000000001</v>
      </c>
      <c r="AA363" s="72">
        <v>0.17599999999999999</v>
      </c>
      <c r="AB363" s="72">
        <v>0.6</v>
      </c>
      <c r="AC363" s="72">
        <v>0.72299999999999998</v>
      </c>
      <c r="AD363" s="72">
        <v>1.6219999999999999</v>
      </c>
      <c r="AE363" s="72">
        <v>2.843</v>
      </c>
      <c r="AF363" s="72">
        <v>3.2589999999999999</v>
      </c>
      <c r="AJ363" s="66">
        <v>41149</v>
      </c>
      <c r="AK363" s="71">
        <v>0.1</v>
      </c>
      <c r="AL363" s="71">
        <v>0.1</v>
      </c>
      <c r="AM363" s="71">
        <v>0.1</v>
      </c>
      <c r="AN363" s="71">
        <v>0.10299999999999999</v>
      </c>
      <c r="AO363" s="71">
        <v>9.8000000000000004E-2</v>
      </c>
      <c r="AP363" s="71">
        <v>0.217</v>
      </c>
      <c r="AQ363" s="71">
        <v>0.81200000000000006</v>
      </c>
      <c r="AR363" s="71">
        <v>1.2869999999999999</v>
      </c>
      <c r="AV363" s="66">
        <v>41058</v>
      </c>
      <c r="AW363" s="71">
        <v>1.0609999999999999</v>
      </c>
      <c r="AX363" s="71">
        <v>1.7370000000000001</v>
      </c>
      <c r="AY363" s="71">
        <v>2.9849999999999999</v>
      </c>
      <c r="AZ363" s="71">
        <v>4.6280000000000001</v>
      </c>
      <c r="BA363" s="71">
        <v>5.4039999999999999</v>
      </c>
      <c r="BB363" s="71">
        <v>5.8319999999999999</v>
      </c>
      <c r="BC363" s="71">
        <v>6.4459999999999997</v>
      </c>
      <c r="BD363" s="71">
        <v>6.7</v>
      </c>
      <c r="BG363" s="66">
        <v>41064</v>
      </c>
      <c r="BH363" s="71">
        <v>5.65</v>
      </c>
      <c r="BI363" s="71">
        <v>5.76</v>
      </c>
      <c r="BJ363" s="71">
        <v>5.75</v>
      </c>
      <c r="BK363" s="71">
        <v>5.6865000000000006</v>
      </c>
      <c r="BL363" s="71">
        <v>5.6230000000000002</v>
      </c>
      <c r="BM363" s="71">
        <v>7.0209999999999999</v>
      </c>
      <c r="BN363" s="71">
        <v>8.2040000000000006</v>
      </c>
      <c r="BO363" s="71">
        <v>8.3970000000000002</v>
      </c>
      <c r="BR363" s="66">
        <v>41471</v>
      </c>
      <c r="BS363" s="71">
        <v>7.5</v>
      </c>
      <c r="BT363" s="71">
        <v>12.74</v>
      </c>
      <c r="BU363" s="71">
        <v>13.3</v>
      </c>
      <c r="BV363" s="71">
        <v>12.65</v>
      </c>
      <c r="BW363" s="71">
        <v>13.719999999999999</v>
      </c>
      <c r="BX363" s="71">
        <v>14.79</v>
      </c>
      <c r="BY363" s="71">
        <v>16.98</v>
      </c>
      <c r="BZ363" s="71">
        <v>17</v>
      </c>
      <c r="CJ363" s="66"/>
      <c r="CM363" s="66"/>
      <c r="CP363" s="66"/>
      <c r="CS363" s="66"/>
    </row>
    <row r="364" spans="2:97" ht="14.25" customHeight="1" x14ac:dyDescent="0.3">
      <c r="B364" s="70">
        <v>41533</v>
      </c>
      <c r="C364" s="67">
        <v>9.7100000000000009</v>
      </c>
      <c r="D364" s="67">
        <v>11.65</v>
      </c>
      <c r="E364" s="67">
        <v>12.45</v>
      </c>
      <c r="F364" s="67">
        <v>12.95</v>
      </c>
      <c r="G364" s="67">
        <v>13.15</v>
      </c>
      <c r="H364" s="67">
        <v>13.8</v>
      </c>
      <c r="I364" s="67">
        <v>14.2</v>
      </c>
      <c r="J364" s="67">
        <v>14.599999999999998</v>
      </c>
      <c r="K364" s="67"/>
      <c r="L364" s="67"/>
      <c r="M364" s="66">
        <v>41047</v>
      </c>
      <c r="N364" s="71">
        <v>7.6300000000000007E-2</v>
      </c>
      <c r="O364" s="71">
        <v>0.1424</v>
      </c>
      <c r="P364" s="71">
        <v>0.18779999999999999</v>
      </c>
      <c r="Q364" s="71">
        <v>0.29239999999999999</v>
      </c>
      <c r="R364" s="71">
        <v>0.41089999999999999</v>
      </c>
      <c r="S364" s="71">
        <v>0.74760000000000004</v>
      </c>
      <c r="T364" s="71">
        <v>1.7225999999999999</v>
      </c>
      <c r="U364" s="71">
        <v>2.0613000000000001</v>
      </c>
      <c r="X364" s="66">
        <v>41051</v>
      </c>
      <c r="Y364" s="72">
        <v>8.5999999999999993E-2</v>
      </c>
      <c r="Z364" s="72">
        <v>0.10100000000000001</v>
      </c>
      <c r="AA364" s="72">
        <v>0.16</v>
      </c>
      <c r="AB364" s="72">
        <v>0.55600000000000005</v>
      </c>
      <c r="AC364" s="72">
        <v>0.67700000000000005</v>
      </c>
      <c r="AD364" s="72">
        <v>1.554</v>
      </c>
      <c r="AE364" s="72">
        <v>2.7800000000000002</v>
      </c>
      <c r="AF364" s="72">
        <v>3.1819999999999999</v>
      </c>
      <c r="AJ364" s="66">
        <v>41150</v>
      </c>
      <c r="AK364" s="71">
        <v>0.1</v>
      </c>
      <c r="AL364" s="71">
        <v>0.1</v>
      </c>
      <c r="AM364" s="71">
        <v>0.1</v>
      </c>
      <c r="AN364" s="71">
        <v>0.10100000000000001</v>
      </c>
      <c r="AO364" s="71">
        <v>9.7000000000000003E-2</v>
      </c>
      <c r="AP364" s="71">
        <v>0.20899999999999999</v>
      </c>
      <c r="AQ364" s="71">
        <v>0.8</v>
      </c>
      <c r="AR364" s="71">
        <v>1.272</v>
      </c>
      <c r="AV364" s="66">
        <v>41059</v>
      </c>
      <c r="AW364" s="71">
        <v>1.484</v>
      </c>
      <c r="AX364" s="71">
        <v>1.7370000000000001</v>
      </c>
      <c r="AY364" s="71">
        <v>2.9849999999999999</v>
      </c>
      <c r="AZ364" s="71">
        <v>4.9820000000000002</v>
      </c>
      <c r="BA364" s="71">
        <v>5.7329999999999997</v>
      </c>
      <c r="BB364" s="71">
        <v>6.1260000000000003</v>
      </c>
      <c r="BC364" s="71">
        <v>6.6559999999999997</v>
      </c>
      <c r="BD364" s="71">
        <v>6.9409999999999998</v>
      </c>
      <c r="BG364" s="66">
        <v>41065</v>
      </c>
      <c r="BH364" s="71">
        <v>5.65</v>
      </c>
      <c r="BI364" s="71">
        <v>5.76</v>
      </c>
      <c r="BJ364" s="71">
        <v>5.75</v>
      </c>
      <c r="BK364" s="71">
        <v>5.6639999999999997</v>
      </c>
      <c r="BL364" s="71">
        <v>5.5780000000000003</v>
      </c>
      <c r="BM364" s="71">
        <v>6.9930000000000003</v>
      </c>
      <c r="BN364" s="71">
        <v>8.2040000000000006</v>
      </c>
      <c r="BO364" s="71">
        <v>8.39</v>
      </c>
      <c r="BR364" s="66">
        <v>41472</v>
      </c>
      <c r="BS364" s="71">
        <v>7.5</v>
      </c>
      <c r="BT364" s="71">
        <v>12.74</v>
      </c>
      <c r="BU364" s="71">
        <v>13.3</v>
      </c>
      <c r="BV364" s="71">
        <v>12.65</v>
      </c>
      <c r="BW364" s="71">
        <v>13.719999999999999</v>
      </c>
      <c r="BX364" s="71">
        <v>14.79</v>
      </c>
      <c r="BY364" s="71">
        <v>16.98</v>
      </c>
      <c r="BZ364" s="71">
        <v>17</v>
      </c>
      <c r="CJ364" s="66"/>
      <c r="CM364" s="66"/>
      <c r="CP364" s="66"/>
      <c r="CS364" s="66"/>
    </row>
    <row r="365" spans="2:97" ht="14.25" customHeight="1" x14ac:dyDescent="0.3">
      <c r="B365" s="70">
        <v>41534</v>
      </c>
      <c r="C365" s="67">
        <v>9.7100000000000009</v>
      </c>
      <c r="D365" s="67">
        <v>11.65</v>
      </c>
      <c r="E365" s="67">
        <v>12.45</v>
      </c>
      <c r="F365" s="67">
        <v>12.95</v>
      </c>
      <c r="G365" s="67">
        <v>13.15</v>
      </c>
      <c r="H365" s="67">
        <v>13.8</v>
      </c>
      <c r="I365" s="67">
        <v>14.2</v>
      </c>
      <c r="J365" s="67">
        <v>14.599999999999998</v>
      </c>
      <c r="K365" s="67"/>
      <c r="L365" s="67"/>
      <c r="M365" s="66">
        <v>41050</v>
      </c>
      <c r="N365" s="71">
        <v>6.6100000000000006E-2</v>
      </c>
      <c r="O365" s="71">
        <v>0.13730000000000001</v>
      </c>
      <c r="P365" s="71">
        <v>0.18779999999999999</v>
      </c>
      <c r="Q365" s="71">
        <v>0.28639999999999999</v>
      </c>
      <c r="R365" s="71">
        <v>0.39779999999999999</v>
      </c>
      <c r="S365" s="71">
        <v>0.74270000000000003</v>
      </c>
      <c r="T365" s="71">
        <v>1.7414000000000001</v>
      </c>
      <c r="U365" s="71">
        <v>2.0807000000000002</v>
      </c>
      <c r="X365" s="66">
        <v>41052</v>
      </c>
      <c r="Y365" s="72">
        <v>8.6999999999999994E-2</v>
      </c>
      <c r="Z365" s="72">
        <v>0.108</v>
      </c>
      <c r="AA365" s="72">
        <v>0.161</v>
      </c>
      <c r="AB365" s="72">
        <v>0.54500000000000004</v>
      </c>
      <c r="AC365" s="72">
        <v>0.66300000000000003</v>
      </c>
      <c r="AD365" s="72">
        <v>1.5169999999999999</v>
      </c>
      <c r="AE365" s="72">
        <v>2.7349999999999999</v>
      </c>
      <c r="AF365" s="72">
        <v>3.1429999999999998</v>
      </c>
      <c r="AJ365" s="66">
        <v>41151</v>
      </c>
      <c r="AK365" s="71">
        <v>0.1</v>
      </c>
      <c r="AL365" s="71">
        <v>0.1</v>
      </c>
      <c r="AM365" s="71">
        <v>0.1</v>
      </c>
      <c r="AN365" s="71">
        <v>0.10299999999999999</v>
      </c>
      <c r="AO365" s="71">
        <v>9.6000000000000002E-2</v>
      </c>
      <c r="AP365" s="71">
        <v>0.218</v>
      </c>
      <c r="AQ365" s="71">
        <v>0.80700000000000005</v>
      </c>
      <c r="AR365" s="71">
        <v>1.272</v>
      </c>
      <c r="AV365" s="66">
        <v>41060</v>
      </c>
      <c r="AW365" s="71">
        <v>1.2030000000000001</v>
      </c>
      <c r="AX365" s="71">
        <v>1.7370000000000001</v>
      </c>
      <c r="AY365" s="71">
        <v>2.9849999999999999</v>
      </c>
      <c r="AZ365" s="71">
        <v>4.9930000000000003</v>
      </c>
      <c r="BA365" s="71">
        <v>5.7030000000000003</v>
      </c>
      <c r="BB365" s="71">
        <v>6.0549999999999997</v>
      </c>
      <c r="BC365" s="71">
        <v>6.5609999999999999</v>
      </c>
      <c r="BD365" s="71">
        <v>6.798</v>
      </c>
      <c r="BG365" s="66">
        <v>41066</v>
      </c>
      <c r="BH365" s="71">
        <v>5.65</v>
      </c>
      <c r="BI365" s="71">
        <v>5.76</v>
      </c>
      <c r="BJ365" s="71">
        <v>5.75</v>
      </c>
      <c r="BK365" s="71">
        <v>5.6005000000000003</v>
      </c>
      <c r="BL365" s="71">
        <v>5.4509999999999996</v>
      </c>
      <c r="BM365" s="71">
        <v>6.9249999999999998</v>
      </c>
      <c r="BN365" s="71">
        <v>8.2040000000000006</v>
      </c>
      <c r="BO365" s="71">
        <v>8.2929999999999993</v>
      </c>
      <c r="BR365" s="66">
        <v>41473</v>
      </c>
      <c r="BS365" s="71">
        <v>7.5</v>
      </c>
      <c r="BT365" s="71">
        <v>12.74</v>
      </c>
      <c r="BU365" s="71">
        <v>13.3</v>
      </c>
      <c r="BV365" s="71">
        <v>12.65</v>
      </c>
      <c r="BW365" s="71">
        <v>13.719999999999999</v>
      </c>
      <c r="BX365" s="71">
        <v>14.79</v>
      </c>
      <c r="BY365" s="71">
        <v>16.98</v>
      </c>
      <c r="BZ365" s="71">
        <v>17</v>
      </c>
      <c r="CJ365" s="66"/>
      <c r="CM365" s="66"/>
      <c r="CP365" s="66"/>
      <c r="CS365" s="66"/>
    </row>
    <row r="366" spans="2:97" ht="14.25" customHeight="1" x14ac:dyDescent="0.3">
      <c r="B366" s="70">
        <v>41535</v>
      </c>
      <c r="C366" s="67">
        <v>9.89</v>
      </c>
      <c r="D366" s="67">
        <v>11.65</v>
      </c>
      <c r="E366" s="67">
        <v>12.45</v>
      </c>
      <c r="F366" s="67">
        <v>12.73</v>
      </c>
      <c r="G366" s="67">
        <v>13.1</v>
      </c>
      <c r="H366" s="67">
        <v>13.68</v>
      </c>
      <c r="I366" s="67">
        <v>14.18</v>
      </c>
      <c r="J366" s="67">
        <v>14.68</v>
      </c>
      <c r="K366" s="67"/>
      <c r="L366" s="67"/>
      <c r="M366" s="66">
        <v>41051</v>
      </c>
      <c r="N366" s="71">
        <v>8.14E-2</v>
      </c>
      <c r="O366" s="71">
        <v>0.13700000000000001</v>
      </c>
      <c r="P366" s="71">
        <v>0.18779999999999999</v>
      </c>
      <c r="Q366" s="71">
        <v>0.29049999999999998</v>
      </c>
      <c r="R366" s="71">
        <v>0.41120000000000001</v>
      </c>
      <c r="S366" s="71">
        <v>0.7571</v>
      </c>
      <c r="T366" s="71">
        <v>1.7688000000000001</v>
      </c>
      <c r="U366" s="71">
        <v>2.1244000000000001</v>
      </c>
      <c r="X366" s="66">
        <v>41053</v>
      </c>
      <c r="Y366" s="72">
        <v>6.7000000000000004E-2</v>
      </c>
      <c r="Z366" s="72">
        <v>9.1999999999999998E-2</v>
      </c>
      <c r="AA366" s="72">
        <v>0.152</v>
      </c>
      <c r="AB366" s="72">
        <v>0.45800000000000002</v>
      </c>
      <c r="AC366" s="72">
        <v>0.56899999999999995</v>
      </c>
      <c r="AD366" s="72">
        <v>1.359</v>
      </c>
      <c r="AE366" s="72">
        <v>2.532</v>
      </c>
      <c r="AF366" s="72">
        <v>2.9319999999999999</v>
      </c>
      <c r="AJ366" s="66">
        <v>41152</v>
      </c>
      <c r="AK366" s="71">
        <v>0.1</v>
      </c>
      <c r="AL366" s="71">
        <v>0.1</v>
      </c>
      <c r="AM366" s="71">
        <v>0.1</v>
      </c>
      <c r="AN366" s="71">
        <v>9.5000000000000001E-2</v>
      </c>
      <c r="AO366" s="71">
        <v>9.7000000000000003E-2</v>
      </c>
      <c r="AP366" s="71">
        <v>0.20899999999999999</v>
      </c>
      <c r="AQ366" s="71">
        <v>0.79700000000000004</v>
      </c>
      <c r="AR366" s="71">
        <v>1.266</v>
      </c>
      <c r="AV366" s="66">
        <v>41061</v>
      </c>
      <c r="AW366" s="71">
        <v>1.4219999999999999</v>
      </c>
      <c r="AX366" s="71">
        <v>1.7370000000000001</v>
      </c>
      <c r="AY366" s="71">
        <v>2.9849999999999999</v>
      </c>
      <c r="AZ366" s="71">
        <v>4.9980000000000002</v>
      </c>
      <c r="BA366" s="71">
        <v>5.7</v>
      </c>
      <c r="BB366" s="71">
        <v>5.9939999999999998</v>
      </c>
      <c r="BC366" s="71">
        <v>6.53</v>
      </c>
      <c r="BD366" s="71">
        <v>6.7309999999999999</v>
      </c>
      <c r="BG366" s="66">
        <v>41067</v>
      </c>
      <c r="BH366" s="71">
        <v>5.65</v>
      </c>
      <c r="BI366" s="71">
        <v>5.76</v>
      </c>
      <c r="BJ366" s="71">
        <v>5.75</v>
      </c>
      <c r="BK366" s="71">
        <v>5.57</v>
      </c>
      <c r="BL366" s="71">
        <v>5.39</v>
      </c>
      <c r="BM366" s="71">
        <v>6.8629999999999995</v>
      </c>
      <c r="BN366" s="71">
        <v>8.2040000000000006</v>
      </c>
      <c r="BO366" s="71">
        <v>8.2579999999999991</v>
      </c>
      <c r="BR366" s="66">
        <v>41474</v>
      </c>
      <c r="BS366" s="71">
        <v>7.5</v>
      </c>
      <c r="BT366" s="71">
        <v>12.74</v>
      </c>
      <c r="BU366" s="71">
        <v>13.3</v>
      </c>
      <c r="BV366" s="71">
        <v>12.65</v>
      </c>
      <c r="BW366" s="71">
        <v>13.719999999999999</v>
      </c>
      <c r="BX366" s="71">
        <v>14.79</v>
      </c>
      <c r="BY366" s="71">
        <v>16.98</v>
      </c>
      <c r="BZ366" s="71">
        <v>17</v>
      </c>
      <c r="CJ366" s="66"/>
      <c r="CM366" s="66"/>
      <c r="CP366" s="66"/>
      <c r="CS366" s="66"/>
    </row>
    <row r="367" spans="2:97" ht="14.25" customHeight="1" x14ac:dyDescent="0.3">
      <c r="B367" s="70">
        <v>41536</v>
      </c>
      <c r="C367" s="67">
        <v>9.89</v>
      </c>
      <c r="D367" s="67">
        <v>11.65</v>
      </c>
      <c r="E367" s="67">
        <v>12.45</v>
      </c>
      <c r="F367" s="67">
        <v>12.73</v>
      </c>
      <c r="G367" s="67">
        <v>13.1</v>
      </c>
      <c r="H367" s="67">
        <v>13.68</v>
      </c>
      <c r="I367" s="67">
        <v>14.18</v>
      </c>
      <c r="J367" s="67">
        <v>14.68</v>
      </c>
      <c r="K367" s="67"/>
      <c r="L367" s="67"/>
      <c r="M367" s="66">
        <v>41052</v>
      </c>
      <c r="N367" s="71">
        <v>8.1299999999999997E-2</v>
      </c>
      <c r="O367" s="71">
        <v>0.13700000000000001</v>
      </c>
      <c r="P367" s="71">
        <v>0.18779999999999999</v>
      </c>
      <c r="Q367" s="71">
        <v>0.28920000000000001</v>
      </c>
      <c r="R367" s="71">
        <v>0.4007</v>
      </c>
      <c r="S367" s="71">
        <v>0.7329</v>
      </c>
      <c r="T367" s="71">
        <v>1.7345999999999999</v>
      </c>
      <c r="U367" s="71">
        <v>2.0723000000000003</v>
      </c>
      <c r="X367" s="66">
        <v>41054</v>
      </c>
      <c r="Y367" s="72">
        <v>6.8000000000000005E-2</v>
      </c>
      <c r="Z367" s="72">
        <v>9.2999999999999999E-2</v>
      </c>
      <c r="AA367" s="72">
        <v>0.14899999999999999</v>
      </c>
      <c r="AB367" s="72">
        <v>0.435</v>
      </c>
      <c r="AC367" s="72">
        <v>0.54500000000000004</v>
      </c>
      <c r="AD367" s="72">
        <v>1.335</v>
      </c>
      <c r="AE367" s="72">
        <v>2.5099999999999998</v>
      </c>
      <c r="AF367" s="72">
        <v>2.9279999999999999</v>
      </c>
      <c r="AJ367" s="66">
        <v>41155</v>
      </c>
      <c r="AK367" s="71">
        <v>0.1</v>
      </c>
      <c r="AL367" s="71">
        <v>0.1</v>
      </c>
      <c r="AM367" s="71">
        <v>0.1</v>
      </c>
      <c r="AN367" s="71">
        <v>8.2000000000000003E-2</v>
      </c>
      <c r="AO367" s="71">
        <v>9.6000000000000002E-2</v>
      </c>
      <c r="AP367" s="71">
        <v>0.19800000000000001</v>
      </c>
      <c r="AQ367" s="71">
        <v>0.78400000000000003</v>
      </c>
      <c r="AR367" s="71">
        <v>1.2530000000000001</v>
      </c>
      <c r="AV367" s="66">
        <v>41064</v>
      </c>
      <c r="AW367" s="71">
        <v>1.371</v>
      </c>
      <c r="AX367" s="71">
        <v>1.7370000000000001</v>
      </c>
      <c r="AY367" s="71">
        <v>2.9849999999999999</v>
      </c>
      <c r="AZ367" s="71">
        <v>4.8499999999999996</v>
      </c>
      <c r="BA367" s="71">
        <v>5.5259999999999998</v>
      </c>
      <c r="BB367" s="71">
        <v>5.8769999999999998</v>
      </c>
      <c r="BC367" s="71">
        <v>6.41</v>
      </c>
      <c r="BD367" s="71">
        <v>6.6159999999999997</v>
      </c>
      <c r="BG367" s="66">
        <v>41068</v>
      </c>
      <c r="BH367" s="71">
        <v>5.66</v>
      </c>
      <c r="BI367" s="71">
        <v>5.75</v>
      </c>
      <c r="BJ367" s="71">
        <v>5.73</v>
      </c>
      <c r="BK367" s="71">
        <v>5.5709999999999997</v>
      </c>
      <c r="BL367" s="71">
        <v>5.4119999999999999</v>
      </c>
      <c r="BM367" s="71">
        <v>6.9089999999999998</v>
      </c>
      <c r="BN367" s="71">
        <v>8.2040000000000006</v>
      </c>
      <c r="BO367" s="71">
        <v>8.2919999999999998</v>
      </c>
      <c r="BR367" s="66">
        <v>41477</v>
      </c>
      <c r="BS367" s="71">
        <v>7.5</v>
      </c>
      <c r="BT367" s="71">
        <v>12.74</v>
      </c>
      <c r="BU367" s="71">
        <v>13.3</v>
      </c>
      <c r="BV367" s="71">
        <v>12.65</v>
      </c>
      <c r="BW367" s="71">
        <v>13.719999999999999</v>
      </c>
      <c r="BX367" s="71">
        <v>14.79</v>
      </c>
      <c r="BY367" s="71">
        <v>16.98</v>
      </c>
      <c r="BZ367" s="71">
        <v>17</v>
      </c>
      <c r="CJ367" s="66"/>
      <c r="CM367" s="66"/>
      <c r="CP367" s="66"/>
      <c r="CS367" s="66"/>
    </row>
    <row r="368" spans="2:97" ht="14.25" customHeight="1" x14ac:dyDescent="0.3">
      <c r="B368" s="70">
        <v>41537</v>
      </c>
      <c r="C368" s="67">
        <v>9.89</v>
      </c>
      <c r="D368" s="67">
        <v>11.65</v>
      </c>
      <c r="E368" s="67">
        <v>12.45</v>
      </c>
      <c r="F368" s="67">
        <v>12.73</v>
      </c>
      <c r="G368" s="67">
        <v>13.1</v>
      </c>
      <c r="H368" s="67">
        <v>13.68</v>
      </c>
      <c r="I368" s="67">
        <v>14.18</v>
      </c>
      <c r="J368" s="67">
        <v>14.68</v>
      </c>
      <c r="K368" s="67"/>
      <c r="L368" s="67"/>
      <c r="M368" s="66">
        <v>41053</v>
      </c>
      <c r="N368" s="71">
        <v>9.1499999999999998E-2</v>
      </c>
      <c r="O368" s="71">
        <v>0.13700000000000001</v>
      </c>
      <c r="P368" s="71">
        <v>0.18779999999999999</v>
      </c>
      <c r="Q368" s="71">
        <v>0.29699999999999999</v>
      </c>
      <c r="R368" s="71">
        <v>0.4194</v>
      </c>
      <c r="S368" s="71">
        <v>0.78300000000000003</v>
      </c>
      <c r="T368" s="71">
        <v>1.7774000000000001</v>
      </c>
      <c r="U368" s="71">
        <v>2.1187</v>
      </c>
      <c r="X368" s="66">
        <v>41057</v>
      </c>
      <c r="Y368" s="72">
        <v>6.9000000000000006E-2</v>
      </c>
      <c r="Z368" s="72">
        <v>9.4E-2</v>
      </c>
      <c r="AA368" s="72">
        <v>0.16300000000000001</v>
      </c>
      <c r="AB368" s="72">
        <v>0.439</v>
      </c>
      <c r="AC368" s="72">
        <v>0.54500000000000004</v>
      </c>
      <c r="AD368" s="72">
        <v>1.333</v>
      </c>
      <c r="AE368" s="72">
        <v>2.5289999999999999</v>
      </c>
      <c r="AF368" s="72">
        <v>2.964</v>
      </c>
      <c r="AJ368" s="66">
        <v>41156</v>
      </c>
      <c r="AK368" s="71">
        <v>0.1</v>
      </c>
      <c r="AL368" s="71">
        <v>0.1</v>
      </c>
      <c r="AM368" s="71">
        <v>0.1</v>
      </c>
      <c r="AN368" s="71">
        <v>0.106</v>
      </c>
      <c r="AO368" s="71">
        <v>0.10100000000000001</v>
      </c>
      <c r="AP368" s="71">
        <v>0.20599999999999999</v>
      </c>
      <c r="AQ368" s="71">
        <v>0.79100000000000004</v>
      </c>
      <c r="AR368" s="71">
        <v>1.2589999999999999</v>
      </c>
      <c r="AV368" s="66">
        <v>41065</v>
      </c>
      <c r="AW368" s="71">
        <v>1.319</v>
      </c>
      <c r="AX368" s="71">
        <v>1.7370000000000001</v>
      </c>
      <c r="AY368" s="71">
        <v>2.9849999999999999</v>
      </c>
      <c r="AZ368" s="71">
        <v>4.72</v>
      </c>
      <c r="BA368" s="71">
        <v>5.4390000000000001</v>
      </c>
      <c r="BB368" s="71">
        <v>5.72</v>
      </c>
      <c r="BC368" s="71">
        <v>6.3079999999999998</v>
      </c>
      <c r="BD368" s="71">
        <v>6.5120000000000005</v>
      </c>
      <c r="BG368" s="66">
        <v>41071</v>
      </c>
      <c r="BH368" s="71">
        <v>5.66</v>
      </c>
      <c r="BI368" s="71">
        <v>5.75</v>
      </c>
      <c r="BJ368" s="71">
        <v>5.73</v>
      </c>
      <c r="BK368" s="71">
        <v>5.5555000000000003</v>
      </c>
      <c r="BL368" s="71">
        <v>5.3810000000000002</v>
      </c>
      <c r="BM368" s="71">
        <v>6.87</v>
      </c>
      <c r="BN368" s="71">
        <v>8.2040000000000006</v>
      </c>
      <c r="BO368" s="71">
        <v>8.2989999999999995</v>
      </c>
      <c r="BR368" s="66">
        <v>41478</v>
      </c>
      <c r="BS368" s="71">
        <v>7.5</v>
      </c>
      <c r="BT368" s="71">
        <v>12.74</v>
      </c>
      <c r="BU368" s="71">
        <v>13.3</v>
      </c>
      <c r="BV368" s="71">
        <v>12.65</v>
      </c>
      <c r="BW368" s="71">
        <v>13.719999999999999</v>
      </c>
      <c r="BX368" s="71">
        <v>14.79</v>
      </c>
      <c r="BY368" s="71">
        <v>16.98</v>
      </c>
      <c r="BZ368" s="71">
        <v>17</v>
      </c>
      <c r="CJ368" s="66"/>
      <c r="CM368" s="66"/>
      <c r="CP368" s="66"/>
      <c r="CS368" s="66"/>
    </row>
    <row r="369" spans="2:97" ht="14.25" customHeight="1" x14ac:dyDescent="0.3">
      <c r="B369" s="70">
        <v>41540</v>
      </c>
      <c r="C369" s="67">
        <v>9.89</v>
      </c>
      <c r="D369" s="67">
        <v>11.65</v>
      </c>
      <c r="E369" s="67">
        <v>12.45</v>
      </c>
      <c r="F369" s="67">
        <v>12.73</v>
      </c>
      <c r="G369" s="67">
        <v>13.1</v>
      </c>
      <c r="H369" s="67">
        <v>13.68</v>
      </c>
      <c r="I369" s="67">
        <v>14.18</v>
      </c>
      <c r="J369" s="67">
        <v>14.68</v>
      </c>
      <c r="K369" s="67"/>
      <c r="L369" s="67"/>
      <c r="M369" s="66">
        <v>41054</v>
      </c>
      <c r="N369" s="71">
        <v>8.1299999999999997E-2</v>
      </c>
      <c r="O369" s="71">
        <v>0.13189999999999999</v>
      </c>
      <c r="P369" s="71">
        <v>0.18779999999999999</v>
      </c>
      <c r="Q369" s="71">
        <v>0.2853</v>
      </c>
      <c r="R369" s="71">
        <v>0.40410000000000001</v>
      </c>
      <c r="S369" s="71">
        <v>0.75900000000000001</v>
      </c>
      <c r="T369" s="71">
        <v>1.738</v>
      </c>
      <c r="U369" s="71">
        <v>2.089</v>
      </c>
      <c r="X369" s="66">
        <v>41058</v>
      </c>
      <c r="Y369" s="72">
        <v>7.0000000000000007E-2</v>
      </c>
      <c r="Z369" s="72">
        <v>0.1</v>
      </c>
      <c r="AA369" s="72">
        <v>0.16600000000000001</v>
      </c>
      <c r="AB369" s="72">
        <v>0.441</v>
      </c>
      <c r="AC369" s="72">
        <v>0.54400000000000004</v>
      </c>
      <c r="AD369" s="72">
        <v>1.3169999999999999</v>
      </c>
      <c r="AE369" s="72">
        <v>2.508</v>
      </c>
      <c r="AF369" s="72">
        <v>2.952</v>
      </c>
      <c r="AJ369" s="66">
        <v>41157</v>
      </c>
      <c r="AK369" s="71">
        <v>0.1</v>
      </c>
      <c r="AL369" s="71">
        <v>0.1</v>
      </c>
      <c r="AM369" s="71">
        <v>0.1</v>
      </c>
      <c r="AN369" s="71">
        <v>8.8999999999999996E-2</v>
      </c>
      <c r="AO369" s="71">
        <v>9.8000000000000004E-2</v>
      </c>
      <c r="AP369" s="71">
        <v>0.2</v>
      </c>
      <c r="AQ369" s="71">
        <v>0.77700000000000002</v>
      </c>
      <c r="AR369" s="71">
        <v>1.248</v>
      </c>
      <c r="AV369" s="66">
        <v>41066</v>
      </c>
      <c r="AW369" s="71">
        <v>1.3360000000000001</v>
      </c>
      <c r="AX369" s="71">
        <v>1.7370000000000001</v>
      </c>
      <c r="AY369" s="71">
        <v>2.9849999999999999</v>
      </c>
      <c r="AZ369" s="71">
        <v>4.5469999999999997</v>
      </c>
      <c r="BA369" s="71">
        <v>5.2770000000000001</v>
      </c>
      <c r="BB369" s="71">
        <v>5.6520000000000001</v>
      </c>
      <c r="BC369" s="71">
        <v>6.282</v>
      </c>
      <c r="BD369" s="71">
        <v>6.4870000000000001</v>
      </c>
      <c r="BG369" s="66">
        <v>41072</v>
      </c>
      <c r="BH369" s="71">
        <v>5.66</v>
      </c>
      <c r="BI369" s="71">
        <v>5.75</v>
      </c>
      <c r="BJ369" s="71">
        <v>5.73</v>
      </c>
      <c r="BK369" s="71">
        <v>5.5404999999999998</v>
      </c>
      <c r="BL369" s="71">
        <v>5.351</v>
      </c>
      <c r="BM369" s="71">
        <v>6.8369999999999997</v>
      </c>
      <c r="BN369" s="71">
        <v>8.2040000000000006</v>
      </c>
      <c r="BO369" s="71">
        <v>8.2989999999999995</v>
      </c>
      <c r="BR369" s="66">
        <v>41479</v>
      </c>
      <c r="BS369" s="71">
        <v>7.5</v>
      </c>
      <c r="BT369" s="71">
        <v>12.74</v>
      </c>
      <c r="BU369" s="71">
        <v>13.3</v>
      </c>
      <c r="BV369" s="71">
        <v>12.65</v>
      </c>
      <c r="BW369" s="71">
        <v>13.719999999999999</v>
      </c>
      <c r="BX369" s="71">
        <v>14.79</v>
      </c>
      <c r="BY369" s="71">
        <v>16.98</v>
      </c>
      <c r="BZ369" s="71">
        <v>17</v>
      </c>
      <c r="CJ369" s="66"/>
      <c r="CM369" s="66"/>
      <c r="CP369" s="66"/>
      <c r="CS369" s="66"/>
    </row>
    <row r="370" spans="2:97" ht="14.25" customHeight="1" x14ac:dyDescent="0.3">
      <c r="B370" s="70">
        <v>41542</v>
      </c>
      <c r="C370" s="67">
        <v>9.89</v>
      </c>
      <c r="D370" s="67">
        <v>11.65</v>
      </c>
      <c r="E370" s="67">
        <v>12.45</v>
      </c>
      <c r="F370" s="67">
        <v>12.73</v>
      </c>
      <c r="G370" s="67">
        <v>13.1</v>
      </c>
      <c r="H370" s="67">
        <v>13.68</v>
      </c>
      <c r="I370" s="67">
        <v>14.18</v>
      </c>
      <c r="J370" s="67">
        <v>14.68</v>
      </c>
      <c r="K370" s="67"/>
      <c r="L370" s="67"/>
      <c r="M370" s="66">
        <v>41057</v>
      </c>
      <c r="N370" s="71">
        <v>8.1299999999999997E-2</v>
      </c>
      <c r="O370" s="71">
        <v>0.13189999999999999</v>
      </c>
      <c r="P370" s="71">
        <v>0.18779999999999999</v>
      </c>
      <c r="Q370" s="71">
        <v>0.2853</v>
      </c>
      <c r="R370" s="71">
        <v>0.40410000000000001</v>
      </c>
      <c r="S370" s="71">
        <v>0.75900000000000001</v>
      </c>
      <c r="T370" s="71">
        <v>1.738</v>
      </c>
      <c r="U370" s="71">
        <v>2.089</v>
      </c>
      <c r="X370" s="66">
        <v>41059</v>
      </c>
      <c r="Y370" s="72">
        <v>0.08</v>
      </c>
      <c r="Z370" s="72">
        <v>0.107</v>
      </c>
      <c r="AA370" s="72">
        <v>0.16900000000000001</v>
      </c>
      <c r="AB370" s="72">
        <v>0.47799999999999998</v>
      </c>
      <c r="AC370" s="72">
        <v>0.57199999999999995</v>
      </c>
      <c r="AD370" s="72">
        <v>1.3260000000000001</v>
      </c>
      <c r="AE370" s="72">
        <v>2.4729999999999999</v>
      </c>
      <c r="AF370" s="72">
        <v>2.9169999999999998</v>
      </c>
      <c r="AJ370" s="66">
        <v>41158</v>
      </c>
      <c r="AK370" s="71">
        <v>0.1</v>
      </c>
      <c r="AL370" s="71">
        <v>0.1</v>
      </c>
      <c r="AM370" s="71">
        <v>0.1</v>
      </c>
      <c r="AN370" s="71">
        <v>0.106</v>
      </c>
      <c r="AO370" s="71">
        <v>9.8000000000000004E-2</v>
      </c>
      <c r="AP370" s="71">
        <v>0.20599999999999999</v>
      </c>
      <c r="AQ370" s="71">
        <v>0.81</v>
      </c>
      <c r="AR370" s="71">
        <v>1.2509999999999999</v>
      </c>
      <c r="AV370" s="66">
        <v>41067</v>
      </c>
      <c r="AW370" s="71">
        <v>1.2929999999999999</v>
      </c>
      <c r="AX370" s="71">
        <v>1.7370000000000001</v>
      </c>
      <c r="AY370" s="71">
        <v>2.9849999999999999</v>
      </c>
      <c r="AZ370" s="71">
        <v>4.21</v>
      </c>
      <c r="BA370" s="71">
        <v>4.8879999999999999</v>
      </c>
      <c r="BB370" s="71">
        <v>5.327</v>
      </c>
      <c r="BC370" s="71">
        <v>6.0880000000000001</v>
      </c>
      <c r="BD370" s="71">
        <v>6.3460000000000001</v>
      </c>
      <c r="BG370" s="66">
        <v>41073</v>
      </c>
      <c r="BH370" s="71">
        <v>5.66</v>
      </c>
      <c r="BI370" s="71">
        <v>5.75</v>
      </c>
      <c r="BJ370" s="71">
        <v>5.73</v>
      </c>
      <c r="BK370" s="71">
        <v>5.4885000000000002</v>
      </c>
      <c r="BL370" s="71">
        <v>5.2469999999999999</v>
      </c>
      <c r="BM370" s="71">
        <v>6.7919999999999998</v>
      </c>
      <c r="BN370" s="71">
        <v>8.2040000000000006</v>
      </c>
      <c r="BO370" s="71">
        <v>8.27</v>
      </c>
      <c r="BR370" s="66">
        <v>41480</v>
      </c>
      <c r="BS370" s="71">
        <v>8</v>
      </c>
      <c r="BT370" s="71">
        <v>13.25</v>
      </c>
      <c r="BU370" s="71">
        <v>13.3</v>
      </c>
      <c r="BV370" s="71">
        <v>12.65</v>
      </c>
      <c r="BW370" s="71">
        <v>13.719999999999999</v>
      </c>
      <c r="BX370" s="71">
        <v>14.79</v>
      </c>
      <c r="BY370" s="71">
        <v>16.98</v>
      </c>
      <c r="BZ370" s="71">
        <v>17</v>
      </c>
      <c r="CJ370" s="66"/>
      <c r="CM370" s="66"/>
      <c r="CP370" s="66"/>
      <c r="CS370" s="66"/>
    </row>
    <row r="371" spans="2:97" ht="14.25" customHeight="1" x14ac:dyDescent="0.3">
      <c r="B371" s="70">
        <v>41543</v>
      </c>
      <c r="C371" s="67">
        <v>9.89</v>
      </c>
      <c r="D371" s="67">
        <v>11.65</v>
      </c>
      <c r="E371" s="67">
        <v>12.45</v>
      </c>
      <c r="F371" s="67">
        <v>12.73</v>
      </c>
      <c r="G371" s="67">
        <v>13.1</v>
      </c>
      <c r="H371" s="67">
        <v>13.68</v>
      </c>
      <c r="I371" s="67">
        <v>14.18</v>
      </c>
      <c r="J371" s="67">
        <v>14.68</v>
      </c>
      <c r="K371" s="67"/>
      <c r="L371" s="67"/>
      <c r="M371" s="66">
        <v>41058</v>
      </c>
      <c r="N371" s="71">
        <v>7.6300000000000007E-2</v>
      </c>
      <c r="O371" s="71">
        <v>0.13189999999999999</v>
      </c>
      <c r="P371" s="71">
        <v>0.1827</v>
      </c>
      <c r="Q371" s="71">
        <v>0.28920000000000001</v>
      </c>
      <c r="R371" s="71">
        <v>0.40949999999999998</v>
      </c>
      <c r="S371" s="71">
        <v>0.77339999999999998</v>
      </c>
      <c r="T371" s="71">
        <v>1.7448000000000001</v>
      </c>
      <c r="U371" s="71">
        <v>2.0924</v>
      </c>
      <c r="X371" s="66">
        <v>41060</v>
      </c>
      <c r="Y371" s="72">
        <v>8.3000000000000004E-2</v>
      </c>
      <c r="Z371" s="72">
        <v>9.0999999999999998E-2</v>
      </c>
      <c r="AA371" s="72">
        <v>0.16300000000000001</v>
      </c>
      <c r="AB371" s="72">
        <v>0.41699999999999998</v>
      </c>
      <c r="AC371" s="72">
        <v>0.49399999999999999</v>
      </c>
      <c r="AD371" s="72">
        <v>1.2170000000000001</v>
      </c>
      <c r="AE371" s="72">
        <v>2.3479999999999999</v>
      </c>
      <c r="AF371" s="72">
        <v>2.7989999999999999</v>
      </c>
      <c r="AJ371" s="66">
        <v>41159</v>
      </c>
      <c r="AK371" s="71">
        <v>0.1</v>
      </c>
      <c r="AL371" s="71">
        <v>0.1</v>
      </c>
      <c r="AM371" s="71">
        <v>0.1</v>
      </c>
      <c r="AN371" s="71">
        <v>0.114</v>
      </c>
      <c r="AO371" s="71">
        <v>0.10100000000000001</v>
      </c>
      <c r="AP371" s="71">
        <v>0.217</v>
      </c>
      <c r="AQ371" s="71">
        <v>0.82199999999999995</v>
      </c>
      <c r="AR371" s="71">
        <v>1.2730000000000001</v>
      </c>
      <c r="AV371" s="66">
        <v>41068</v>
      </c>
      <c r="AW371" s="71">
        <v>1.2610000000000001</v>
      </c>
      <c r="AX371" s="71">
        <v>1.7370000000000001</v>
      </c>
      <c r="AY371" s="71">
        <v>2.9849999999999999</v>
      </c>
      <c r="AZ371" s="71">
        <v>4.2830000000000004</v>
      </c>
      <c r="BA371" s="71">
        <v>4.984</v>
      </c>
      <c r="BB371" s="71">
        <v>5.484</v>
      </c>
      <c r="BC371" s="71">
        <v>6.2160000000000002</v>
      </c>
      <c r="BD371" s="71">
        <v>6.5209999999999999</v>
      </c>
      <c r="BG371" s="66">
        <v>41074</v>
      </c>
      <c r="BH371" s="71">
        <v>5.66</v>
      </c>
      <c r="BI371" s="71">
        <v>5.75</v>
      </c>
      <c r="BJ371" s="71">
        <v>5.73</v>
      </c>
      <c r="BK371" s="71">
        <v>5.4039999999999999</v>
      </c>
      <c r="BL371" s="71">
        <v>5.0780000000000003</v>
      </c>
      <c r="BM371" s="71">
        <v>6.7629999999999999</v>
      </c>
      <c r="BN371" s="71">
        <v>8.2040000000000006</v>
      </c>
      <c r="BO371" s="71">
        <v>8.2260000000000009</v>
      </c>
      <c r="BR371" s="66">
        <v>41481</v>
      </c>
      <c r="BS371" s="71">
        <v>8</v>
      </c>
      <c r="BT371" s="71">
        <v>13.25</v>
      </c>
      <c r="BU371" s="71">
        <v>13.3</v>
      </c>
      <c r="BV371" s="71">
        <v>12.65</v>
      </c>
      <c r="BW371" s="71">
        <v>13.719999999999999</v>
      </c>
      <c r="BX371" s="71">
        <v>14.79</v>
      </c>
      <c r="BY371" s="71">
        <v>16.98</v>
      </c>
      <c r="BZ371" s="71">
        <v>17</v>
      </c>
      <c r="CJ371" s="66"/>
      <c r="CM371" s="66"/>
      <c r="CP371" s="66"/>
      <c r="CS371" s="66"/>
    </row>
    <row r="372" spans="2:97" ht="14.25" customHeight="1" x14ac:dyDescent="0.3">
      <c r="B372" s="70">
        <v>41544</v>
      </c>
      <c r="C372" s="67">
        <v>9.89</v>
      </c>
      <c r="D372" s="67">
        <v>11.65</v>
      </c>
      <c r="E372" s="67">
        <v>12.45</v>
      </c>
      <c r="F372" s="67">
        <v>12.73</v>
      </c>
      <c r="G372" s="67">
        <v>13.1</v>
      </c>
      <c r="H372" s="67">
        <v>13.68</v>
      </c>
      <c r="I372" s="67">
        <v>14.18</v>
      </c>
      <c r="J372" s="67">
        <v>14.68</v>
      </c>
      <c r="K372" s="67"/>
      <c r="L372" s="67"/>
      <c r="M372" s="66">
        <v>41059</v>
      </c>
      <c r="N372" s="71">
        <v>6.59E-2</v>
      </c>
      <c r="O372" s="71">
        <v>0.13189999999999999</v>
      </c>
      <c r="P372" s="71">
        <v>0.1726</v>
      </c>
      <c r="Q372" s="71">
        <v>0.26569999999999999</v>
      </c>
      <c r="R372" s="71">
        <v>0.36170000000000002</v>
      </c>
      <c r="S372" s="71">
        <v>0.68869999999999998</v>
      </c>
      <c r="T372" s="71">
        <v>1.6219999999999999</v>
      </c>
      <c r="U372" s="71">
        <v>1.9709999999999999</v>
      </c>
      <c r="X372" s="66">
        <v>41061</v>
      </c>
      <c r="Y372" s="72">
        <v>8.4000000000000005E-2</v>
      </c>
      <c r="Z372" s="72">
        <v>9.0999999999999998E-2</v>
      </c>
      <c r="AA372" s="72">
        <v>0.17100000000000001</v>
      </c>
      <c r="AB372" s="72">
        <v>0.38600000000000001</v>
      </c>
      <c r="AC372" s="72">
        <v>0.47699999999999998</v>
      </c>
      <c r="AD372" s="72">
        <v>1.131</v>
      </c>
      <c r="AE372" s="72">
        <v>2.2450000000000001</v>
      </c>
      <c r="AF372" s="72">
        <v>2.6850000000000001</v>
      </c>
      <c r="AJ372" s="66">
        <v>41162</v>
      </c>
      <c r="AK372" s="71">
        <v>0.1</v>
      </c>
      <c r="AL372" s="71">
        <v>0.1</v>
      </c>
      <c r="AM372" s="71">
        <v>0.1</v>
      </c>
      <c r="AN372" s="71">
        <v>7.5999999999999998E-2</v>
      </c>
      <c r="AO372" s="71">
        <v>0.10100000000000001</v>
      </c>
      <c r="AP372" s="71">
        <v>0.19700000000000001</v>
      </c>
      <c r="AQ372" s="71">
        <v>0.80100000000000005</v>
      </c>
      <c r="AR372" s="71">
        <v>1.248</v>
      </c>
      <c r="AV372" s="66">
        <v>41071</v>
      </c>
      <c r="AW372" s="71">
        <v>1.3029999999999999</v>
      </c>
      <c r="AX372" s="71">
        <v>1.7370000000000001</v>
      </c>
      <c r="AY372" s="71">
        <v>2.9849999999999999</v>
      </c>
      <c r="AZ372" s="71">
        <v>4.5659999999999998</v>
      </c>
      <c r="BA372" s="71">
        <v>5.2910000000000004</v>
      </c>
      <c r="BB372" s="71">
        <v>5.77</v>
      </c>
      <c r="BC372" s="71">
        <v>6.508</v>
      </c>
      <c r="BD372" s="71">
        <v>6.8410000000000002</v>
      </c>
      <c r="BG372" s="66">
        <v>41075</v>
      </c>
      <c r="BH372" s="71">
        <v>5.65</v>
      </c>
      <c r="BI372" s="71">
        <v>5.73</v>
      </c>
      <c r="BJ372" s="71">
        <v>5.71</v>
      </c>
      <c r="BK372" s="71">
        <v>5.3450000000000006</v>
      </c>
      <c r="BL372" s="71">
        <v>4.9800000000000004</v>
      </c>
      <c r="BM372" s="71">
        <v>6.7149999999999999</v>
      </c>
      <c r="BN372" s="71">
        <v>8.2040000000000006</v>
      </c>
      <c r="BO372" s="71">
        <v>8.1259999999999994</v>
      </c>
      <c r="BR372" s="66">
        <v>41484</v>
      </c>
      <c r="BS372" s="71">
        <v>8</v>
      </c>
      <c r="BT372" s="71">
        <v>13.25</v>
      </c>
      <c r="BU372" s="71">
        <v>13.3</v>
      </c>
      <c r="BV372" s="71">
        <v>12.65</v>
      </c>
      <c r="BW372" s="71">
        <v>13.719999999999999</v>
      </c>
      <c r="BX372" s="71">
        <v>14.79</v>
      </c>
      <c r="BY372" s="71">
        <v>16.98</v>
      </c>
      <c r="BZ372" s="71">
        <v>17</v>
      </c>
      <c r="CJ372" s="66"/>
      <c r="CM372" s="66"/>
      <c r="CP372" s="66"/>
      <c r="CS372" s="66"/>
    </row>
    <row r="373" spans="2:97" ht="14.25" customHeight="1" x14ac:dyDescent="0.3">
      <c r="B373" s="70">
        <v>41547</v>
      </c>
      <c r="C373" s="67">
        <v>9.89</v>
      </c>
      <c r="D373" s="67">
        <v>11.65</v>
      </c>
      <c r="E373" s="67">
        <v>12.45</v>
      </c>
      <c r="F373" s="67">
        <v>12.73</v>
      </c>
      <c r="G373" s="67">
        <v>13.1</v>
      </c>
      <c r="H373" s="67">
        <v>13.68</v>
      </c>
      <c r="I373" s="67">
        <v>14.18</v>
      </c>
      <c r="J373" s="67">
        <v>14.68</v>
      </c>
      <c r="K373" s="67"/>
      <c r="L373" s="67"/>
      <c r="M373" s="66">
        <v>41060</v>
      </c>
      <c r="N373" s="71">
        <v>6.59E-2</v>
      </c>
      <c r="O373" s="71">
        <v>0.1217</v>
      </c>
      <c r="P373" s="71">
        <v>0.1777</v>
      </c>
      <c r="Q373" s="71">
        <v>0.26179999999999998</v>
      </c>
      <c r="R373" s="71">
        <v>0.34310000000000002</v>
      </c>
      <c r="S373" s="71">
        <v>0.6552</v>
      </c>
      <c r="T373" s="71">
        <v>1.5577999999999999</v>
      </c>
      <c r="U373" s="71">
        <v>1.9138999999999999</v>
      </c>
      <c r="X373" s="66">
        <v>41064</v>
      </c>
      <c r="Y373" s="72">
        <v>0.106</v>
      </c>
      <c r="Z373" s="72">
        <v>0.104</v>
      </c>
      <c r="AA373" s="72">
        <v>0.17399999999999999</v>
      </c>
      <c r="AB373" s="72">
        <v>0.40600000000000003</v>
      </c>
      <c r="AC373" s="72">
        <v>0.5</v>
      </c>
      <c r="AD373" s="72">
        <v>1.1879999999999999</v>
      </c>
      <c r="AE373" s="72">
        <v>2.278</v>
      </c>
      <c r="AF373" s="72">
        <v>2.7199999999999998</v>
      </c>
      <c r="AJ373" s="66">
        <v>41163</v>
      </c>
      <c r="AK373" s="71">
        <v>0.1</v>
      </c>
      <c r="AL373" s="71">
        <v>0.1</v>
      </c>
      <c r="AM373" s="71">
        <v>0.1</v>
      </c>
      <c r="AN373" s="71">
        <v>0.10299999999999999</v>
      </c>
      <c r="AO373" s="71">
        <v>0.10299999999999999</v>
      </c>
      <c r="AP373" s="71">
        <v>0.19500000000000001</v>
      </c>
      <c r="AQ373" s="71">
        <v>0.8</v>
      </c>
      <c r="AR373" s="71">
        <v>1.2509999999999999</v>
      </c>
      <c r="AV373" s="66">
        <v>41072</v>
      </c>
      <c r="AW373" s="71">
        <v>1.3980000000000001</v>
      </c>
      <c r="AX373" s="71">
        <v>1.7370000000000001</v>
      </c>
      <c r="AY373" s="71">
        <v>2.9849999999999999</v>
      </c>
      <c r="AZ373" s="71">
        <v>4.8769999999999998</v>
      </c>
      <c r="BA373" s="71">
        <v>5.5759999999999996</v>
      </c>
      <c r="BB373" s="71">
        <v>6.0179999999999998</v>
      </c>
      <c r="BC373" s="71">
        <v>6.7050000000000001</v>
      </c>
      <c r="BD373" s="71">
        <v>7.0090000000000003</v>
      </c>
      <c r="BG373" s="66">
        <v>41078</v>
      </c>
      <c r="BH373" s="71">
        <v>5.65</v>
      </c>
      <c r="BI373" s="71">
        <v>5.73</v>
      </c>
      <c r="BJ373" s="71">
        <v>5.71</v>
      </c>
      <c r="BK373" s="71">
        <v>5.3420000000000005</v>
      </c>
      <c r="BL373" s="71">
        <v>4.9740000000000002</v>
      </c>
      <c r="BM373" s="71">
        <v>6.7279999999999998</v>
      </c>
      <c r="BN373" s="71">
        <v>8.2040000000000006</v>
      </c>
      <c r="BO373" s="71">
        <v>8.1489999999999991</v>
      </c>
      <c r="BR373" s="66">
        <v>41485</v>
      </c>
      <c r="BS373" s="71">
        <v>8</v>
      </c>
      <c r="BT373" s="71">
        <v>13.25</v>
      </c>
      <c r="BU373" s="71">
        <v>13.3</v>
      </c>
      <c r="BV373" s="71">
        <v>12.65</v>
      </c>
      <c r="BW373" s="71">
        <v>13.719999999999999</v>
      </c>
      <c r="BX373" s="71">
        <v>14.79</v>
      </c>
      <c r="BY373" s="71">
        <v>16.98</v>
      </c>
      <c r="BZ373" s="71">
        <v>17</v>
      </c>
      <c r="CJ373" s="66"/>
      <c r="CM373" s="66"/>
      <c r="CP373" s="66"/>
      <c r="CS373" s="66"/>
    </row>
    <row r="374" spans="2:97" ht="14.25" customHeight="1" x14ac:dyDescent="0.3">
      <c r="B374" s="70">
        <v>41548</v>
      </c>
      <c r="C374" s="67">
        <v>9.89</v>
      </c>
      <c r="D374" s="67">
        <v>11.65</v>
      </c>
      <c r="E374" s="67">
        <v>12.45</v>
      </c>
      <c r="F374" s="67">
        <v>12.73</v>
      </c>
      <c r="G374" s="67">
        <v>13.1</v>
      </c>
      <c r="H374" s="67">
        <v>13.68</v>
      </c>
      <c r="I374" s="67">
        <v>14.18</v>
      </c>
      <c r="J374" s="67">
        <v>14.68</v>
      </c>
      <c r="K374" s="67"/>
      <c r="L374" s="67"/>
      <c r="M374" s="66">
        <v>41061</v>
      </c>
      <c r="N374" s="71">
        <v>6.59E-2</v>
      </c>
      <c r="O374" s="71">
        <v>0.1116</v>
      </c>
      <c r="P374" s="71">
        <v>0.16750000000000001</v>
      </c>
      <c r="Q374" s="71">
        <v>0.24610000000000001</v>
      </c>
      <c r="R374" s="71">
        <v>0.33</v>
      </c>
      <c r="S374" s="71">
        <v>0.62019999999999997</v>
      </c>
      <c r="T374" s="71">
        <v>1.452</v>
      </c>
      <c r="U374" s="71">
        <v>1.7909999999999999</v>
      </c>
      <c r="X374" s="66">
        <v>41065</v>
      </c>
      <c r="Y374" s="72">
        <v>8.5999999999999993E-2</v>
      </c>
      <c r="Z374" s="72">
        <v>0.11799999999999999</v>
      </c>
      <c r="AA374" s="72">
        <v>0.17699999999999999</v>
      </c>
      <c r="AB374" s="72">
        <v>0.41199999999999998</v>
      </c>
      <c r="AC374" s="72">
        <v>0.51800000000000002</v>
      </c>
      <c r="AD374" s="72">
        <v>1.224</v>
      </c>
      <c r="AE374" s="72">
        <v>2.3140000000000001</v>
      </c>
      <c r="AF374" s="72">
        <v>2.754</v>
      </c>
      <c r="AJ374" s="66">
        <v>41164</v>
      </c>
      <c r="AK374" s="71">
        <v>0.1</v>
      </c>
      <c r="AL374" s="71">
        <v>0.1</v>
      </c>
      <c r="AM374" s="71">
        <v>0.1</v>
      </c>
      <c r="AN374" s="71">
        <v>0.105</v>
      </c>
      <c r="AO374" s="71">
        <v>0.10299999999999999</v>
      </c>
      <c r="AP374" s="71">
        <v>0.20799999999999999</v>
      </c>
      <c r="AQ374" s="71">
        <v>0.81299999999999994</v>
      </c>
      <c r="AR374" s="71">
        <v>1.2610000000000001</v>
      </c>
      <c r="AV374" s="66">
        <v>41073</v>
      </c>
      <c r="AW374" s="71">
        <v>1.522</v>
      </c>
      <c r="AX374" s="71">
        <v>1.7370000000000001</v>
      </c>
      <c r="AY374" s="71">
        <v>2.9849999999999999</v>
      </c>
      <c r="AZ374" s="71">
        <v>4.91</v>
      </c>
      <c r="BA374" s="71">
        <v>5.6040000000000001</v>
      </c>
      <c r="BB374" s="71">
        <v>6.0759999999999996</v>
      </c>
      <c r="BC374" s="71">
        <v>6.7539999999999996</v>
      </c>
      <c r="BD374" s="71">
        <v>7.0330000000000004</v>
      </c>
      <c r="BG374" s="66">
        <v>41079</v>
      </c>
      <c r="BH374" s="71">
        <v>5.65</v>
      </c>
      <c r="BI374" s="71">
        <v>5.73</v>
      </c>
      <c r="BJ374" s="71">
        <v>5.71</v>
      </c>
      <c r="BK374" s="71">
        <v>5.3109999999999999</v>
      </c>
      <c r="BL374" s="71">
        <v>4.9119999999999999</v>
      </c>
      <c r="BM374" s="71">
        <v>6.6520000000000001</v>
      </c>
      <c r="BN374" s="71">
        <v>8.2040000000000006</v>
      </c>
      <c r="BO374" s="71">
        <v>8.0120000000000005</v>
      </c>
      <c r="BR374" s="66">
        <v>41486</v>
      </c>
      <c r="BS374" s="71">
        <v>8</v>
      </c>
      <c r="BT374" s="71">
        <v>13.25</v>
      </c>
      <c r="BU374" s="71">
        <v>13.3</v>
      </c>
      <c r="BV374" s="71">
        <v>12.65</v>
      </c>
      <c r="BW374" s="71">
        <v>13.719999999999999</v>
      </c>
      <c r="BX374" s="71">
        <v>14.79</v>
      </c>
      <c r="BY374" s="71">
        <v>16.98</v>
      </c>
      <c r="BZ374" s="71">
        <v>17</v>
      </c>
      <c r="CJ374" s="66"/>
      <c r="CM374" s="66"/>
      <c r="CP374" s="66"/>
      <c r="CS374" s="66"/>
    </row>
    <row r="375" spans="2:97" ht="14.25" customHeight="1" x14ac:dyDescent="0.3">
      <c r="B375" s="70">
        <v>41549</v>
      </c>
      <c r="C375" s="67">
        <v>9.92</v>
      </c>
      <c r="D375" s="67">
        <v>11.77</v>
      </c>
      <c r="E375" s="67">
        <v>12.42</v>
      </c>
      <c r="F375" s="67">
        <v>12.8</v>
      </c>
      <c r="G375" s="67">
        <v>13.1</v>
      </c>
      <c r="H375" s="67">
        <v>13.7</v>
      </c>
      <c r="I375" s="67">
        <v>14.18</v>
      </c>
      <c r="J375" s="67">
        <v>14.66</v>
      </c>
      <c r="K375" s="67"/>
      <c r="L375" s="67"/>
      <c r="M375" s="66">
        <v>41064</v>
      </c>
      <c r="N375" s="71">
        <v>6.59E-2</v>
      </c>
      <c r="O375" s="71">
        <v>0.1217</v>
      </c>
      <c r="P375" s="71">
        <v>0.1726</v>
      </c>
      <c r="Q375" s="71">
        <v>0.25</v>
      </c>
      <c r="R375" s="71">
        <v>0.34350000000000003</v>
      </c>
      <c r="S375" s="71">
        <v>0.67610000000000003</v>
      </c>
      <c r="T375" s="71">
        <v>1.5239</v>
      </c>
      <c r="U375" s="71">
        <v>1.8469500000000001</v>
      </c>
      <c r="X375" s="66">
        <v>41066</v>
      </c>
      <c r="Y375" s="72">
        <v>8.6999999999999994E-2</v>
      </c>
      <c r="Z375" s="72">
        <v>0.124</v>
      </c>
      <c r="AA375" s="72">
        <v>0.182</v>
      </c>
      <c r="AB375" s="72">
        <v>0.43099999999999999</v>
      </c>
      <c r="AC375" s="72">
        <v>0.54200000000000004</v>
      </c>
      <c r="AD375" s="72">
        <v>1.304</v>
      </c>
      <c r="AE375" s="72">
        <v>2.399</v>
      </c>
      <c r="AF375" s="72">
        <v>2.827</v>
      </c>
      <c r="AJ375" s="66">
        <v>41165</v>
      </c>
      <c r="AK375" s="71">
        <v>0.1</v>
      </c>
      <c r="AL375" s="71">
        <v>0.1</v>
      </c>
      <c r="AM375" s="71">
        <v>0.1</v>
      </c>
      <c r="AN375" s="71">
        <v>0.1</v>
      </c>
      <c r="AO375" s="71">
        <v>0.105</v>
      </c>
      <c r="AP375" s="71">
        <v>0.23</v>
      </c>
      <c r="AQ375" s="71">
        <v>0.82699999999999996</v>
      </c>
      <c r="AR375" s="71">
        <v>1.28</v>
      </c>
      <c r="AV375" s="66">
        <v>41074</v>
      </c>
      <c r="AW375" s="71">
        <v>1.7250000000000001</v>
      </c>
      <c r="AX375" s="71">
        <v>1.7370000000000001</v>
      </c>
      <c r="AY375" s="71">
        <v>2.9849999999999999</v>
      </c>
      <c r="AZ375" s="71">
        <v>4.9820000000000002</v>
      </c>
      <c r="BA375" s="71">
        <v>5.7</v>
      </c>
      <c r="BB375" s="71">
        <v>6.2060000000000004</v>
      </c>
      <c r="BC375" s="71">
        <v>6.9160000000000004</v>
      </c>
      <c r="BD375" s="71">
        <v>7.18</v>
      </c>
      <c r="BG375" s="66">
        <v>41080</v>
      </c>
      <c r="BH375" s="71">
        <v>5.65</v>
      </c>
      <c r="BI375" s="71">
        <v>5.73</v>
      </c>
      <c r="BJ375" s="71">
        <v>5.71</v>
      </c>
      <c r="BK375" s="71">
        <v>5.2765000000000004</v>
      </c>
      <c r="BL375" s="71">
        <v>4.843</v>
      </c>
      <c r="BM375" s="71">
        <v>6.57</v>
      </c>
      <c r="BN375" s="71">
        <v>8.2040000000000006</v>
      </c>
      <c r="BO375" s="71">
        <v>7.9640000000000004</v>
      </c>
      <c r="BR375" s="66">
        <v>41487</v>
      </c>
      <c r="BS375" s="71">
        <v>8</v>
      </c>
      <c r="BT375" s="71">
        <v>13.25</v>
      </c>
      <c r="BU375" s="71">
        <v>13.3</v>
      </c>
      <c r="BV375" s="71">
        <v>12.65</v>
      </c>
      <c r="BW375" s="71">
        <v>13.719999999999999</v>
      </c>
      <c r="BX375" s="71">
        <v>14.79</v>
      </c>
      <c r="BY375" s="71">
        <v>16.98</v>
      </c>
      <c r="BZ375" s="71">
        <v>17</v>
      </c>
      <c r="CJ375" s="66"/>
      <c r="CM375" s="66"/>
      <c r="CP375" s="66"/>
      <c r="CS375" s="66"/>
    </row>
    <row r="376" spans="2:97" ht="14.25" customHeight="1" x14ac:dyDescent="0.3">
      <c r="B376" s="70">
        <v>41550</v>
      </c>
      <c r="C376" s="67">
        <v>9.92</v>
      </c>
      <c r="D376" s="67">
        <v>11.77</v>
      </c>
      <c r="E376" s="67">
        <v>12.42</v>
      </c>
      <c r="F376" s="67">
        <v>12.8</v>
      </c>
      <c r="G376" s="67">
        <v>13.1</v>
      </c>
      <c r="H376" s="67">
        <v>13.7</v>
      </c>
      <c r="I376" s="67">
        <v>14.18</v>
      </c>
      <c r="J376" s="67">
        <v>14.66</v>
      </c>
      <c r="K376" s="67"/>
      <c r="L376" s="67"/>
      <c r="M376" s="66">
        <v>41065</v>
      </c>
      <c r="N376" s="71">
        <v>7.6100000000000001E-2</v>
      </c>
      <c r="O376" s="71">
        <v>0.1268</v>
      </c>
      <c r="P376" s="71">
        <v>0.1726</v>
      </c>
      <c r="Q376" s="71">
        <v>0.25</v>
      </c>
      <c r="R376" s="71">
        <v>0.3382</v>
      </c>
      <c r="S376" s="71">
        <v>0.67930000000000001</v>
      </c>
      <c r="T376" s="71">
        <v>1.5744</v>
      </c>
      <c r="U376" s="71">
        <v>1.9022000000000001</v>
      </c>
      <c r="X376" s="66">
        <v>41067</v>
      </c>
      <c r="Y376" s="72">
        <v>6.7000000000000004E-2</v>
      </c>
      <c r="Z376" s="72">
        <v>0.13200000000000001</v>
      </c>
      <c r="AA376" s="72">
        <v>0.21199999999999999</v>
      </c>
      <c r="AB376" s="72">
        <v>0.501</v>
      </c>
      <c r="AC376" s="72">
        <v>0.63300000000000001</v>
      </c>
      <c r="AD376" s="72">
        <v>1.425</v>
      </c>
      <c r="AE376" s="72">
        <v>2.5590000000000002</v>
      </c>
      <c r="AF376" s="72">
        <v>3.0089999999999999</v>
      </c>
      <c r="AJ376" s="66">
        <v>41166</v>
      </c>
      <c r="AK376" s="71">
        <v>0.1</v>
      </c>
      <c r="AL376" s="71">
        <v>0.1</v>
      </c>
      <c r="AM376" s="71">
        <v>0.1</v>
      </c>
      <c r="AN376" s="71">
        <v>9.8000000000000004E-2</v>
      </c>
      <c r="AO376" s="71">
        <v>0.10299999999999999</v>
      </c>
      <c r="AP376" s="71">
        <v>0.192</v>
      </c>
      <c r="AQ376" s="71">
        <v>0.80400000000000005</v>
      </c>
      <c r="AR376" s="71">
        <v>1.258</v>
      </c>
      <c r="AV376" s="66">
        <v>41075</v>
      </c>
      <c r="AW376" s="71">
        <v>1.8879999999999999</v>
      </c>
      <c r="AX376" s="71">
        <v>1.7370000000000001</v>
      </c>
      <c r="AY376" s="71">
        <v>2.9849999999999999</v>
      </c>
      <c r="AZ376" s="71">
        <v>4.9930000000000003</v>
      </c>
      <c r="BA376" s="71">
        <v>5.6829999999999998</v>
      </c>
      <c r="BB376" s="71">
        <v>6.1349999999999998</v>
      </c>
      <c r="BC376" s="71">
        <v>6.8739999999999997</v>
      </c>
      <c r="BD376" s="71">
        <v>7.1150000000000002</v>
      </c>
      <c r="BG376" s="66">
        <v>41081</v>
      </c>
      <c r="BH376" s="71">
        <v>5.65</v>
      </c>
      <c r="BI376" s="71">
        <v>5.73</v>
      </c>
      <c r="BJ376" s="71">
        <v>5.71</v>
      </c>
      <c r="BK376" s="71">
        <v>5.3925000000000001</v>
      </c>
      <c r="BL376" s="71">
        <v>5.0750000000000002</v>
      </c>
      <c r="BM376" s="71">
        <v>6.6390000000000002</v>
      </c>
      <c r="BN376" s="71">
        <v>8.2040000000000006</v>
      </c>
      <c r="BO376" s="71">
        <v>8.0259999999999998</v>
      </c>
      <c r="BR376" s="66">
        <v>41488</v>
      </c>
      <c r="BS376" s="71">
        <v>8</v>
      </c>
      <c r="BT376" s="71">
        <v>13.25</v>
      </c>
      <c r="BU376" s="71">
        <v>13.3</v>
      </c>
      <c r="BV376" s="71">
        <v>12.65</v>
      </c>
      <c r="BW376" s="71">
        <v>13.719999999999999</v>
      </c>
      <c r="BX376" s="71">
        <v>14.79</v>
      </c>
      <c r="BY376" s="71">
        <v>16.98</v>
      </c>
      <c r="BZ376" s="71">
        <v>17</v>
      </c>
      <c r="CJ376" s="66"/>
      <c r="CM376" s="66"/>
      <c r="CP376" s="66"/>
      <c r="CS376" s="66"/>
    </row>
    <row r="377" spans="2:97" ht="14.25" customHeight="1" x14ac:dyDescent="0.3">
      <c r="B377" s="70">
        <v>41551</v>
      </c>
      <c r="C377" s="67">
        <v>9.92</v>
      </c>
      <c r="D377" s="67">
        <v>11.77</v>
      </c>
      <c r="E377" s="67">
        <v>12.42</v>
      </c>
      <c r="F377" s="67">
        <v>12.8</v>
      </c>
      <c r="G377" s="67">
        <v>13.1</v>
      </c>
      <c r="H377" s="67">
        <v>13.7</v>
      </c>
      <c r="I377" s="67">
        <v>14.18</v>
      </c>
      <c r="J377" s="67">
        <v>14.66</v>
      </c>
      <c r="K377" s="67"/>
      <c r="L377" s="67"/>
      <c r="M377" s="66">
        <v>41066</v>
      </c>
      <c r="N377" s="71">
        <v>8.1100000000000005E-2</v>
      </c>
      <c r="O377" s="71">
        <v>0.13189999999999999</v>
      </c>
      <c r="P377" s="71">
        <v>0.1726</v>
      </c>
      <c r="Q377" s="71">
        <v>0.26190000000000002</v>
      </c>
      <c r="R377" s="71">
        <v>0.36509999999999998</v>
      </c>
      <c r="S377" s="71">
        <v>0.73060000000000003</v>
      </c>
      <c r="T377" s="71">
        <v>1.6592</v>
      </c>
      <c r="U377" s="71">
        <v>1.9996</v>
      </c>
      <c r="X377" s="66">
        <v>41068</v>
      </c>
      <c r="Y377" s="72">
        <v>4.5999999999999999E-2</v>
      </c>
      <c r="Z377" s="72">
        <v>0.11700000000000001</v>
      </c>
      <c r="AA377" s="72">
        <v>0.20200000000000001</v>
      </c>
      <c r="AB377" s="72">
        <v>0.48099999999999998</v>
      </c>
      <c r="AC377" s="72">
        <v>0.77500000000000002</v>
      </c>
      <c r="AD377" s="72">
        <v>1.373</v>
      </c>
      <c r="AE377" s="72">
        <v>2.5049999999999999</v>
      </c>
      <c r="AF377" s="72">
        <v>2.952</v>
      </c>
      <c r="AJ377" s="66">
        <v>41169</v>
      </c>
      <c r="AK377" s="71">
        <v>0.1</v>
      </c>
      <c r="AL377" s="71">
        <v>0.1</v>
      </c>
      <c r="AM377" s="71">
        <v>0.1</v>
      </c>
      <c r="AN377" s="71">
        <v>9.8000000000000004E-2</v>
      </c>
      <c r="AO377" s="71">
        <v>0.10299999999999999</v>
      </c>
      <c r="AP377" s="71">
        <v>0.192</v>
      </c>
      <c r="AQ377" s="71">
        <v>0.80400000000000005</v>
      </c>
      <c r="AR377" s="71">
        <v>1.258</v>
      </c>
      <c r="AV377" s="66">
        <v>41078</v>
      </c>
      <c r="AW377" s="71">
        <v>2.0289999999999999</v>
      </c>
      <c r="AX377" s="71">
        <v>1.7370000000000001</v>
      </c>
      <c r="AY377" s="71">
        <v>2.9849999999999999</v>
      </c>
      <c r="AZ377" s="71">
        <v>5.4489999999999998</v>
      </c>
      <c r="BA377" s="71">
        <v>6.0819999999999999</v>
      </c>
      <c r="BB377" s="71">
        <v>6.548</v>
      </c>
      <c r="BC377" s="71">
        <v>7.1580000000000004</v>
      </c>
      <c r="BD377" s="71">
        <v>7.3570000000000002</v>
      </c>
      <c r="BG377" s="66">
        <v>41082</v>
      </c>
      <c r="BH377" s="71">
        <v>5.67</v>
      </c>
      <c r="BI377" s="71">
        <v>5.62</v>
      </c>
      <c r="BJ377" s="71">
        <v>5.6</v>
      </c>
      <c r="BK377" s="71">
        <v>5.3140000000000001</v>
      </c>
      <c r="BL377" s="71">
        <v>5.0279999999999996</v>
      </c>
      <c r="BM377" s="71">
        <v>6.6239999999999997</v>
      </c>
      <c r="BN377" s="71">
        <v>8.2040000000000006</v>
      </c>
      <c r="BO377" s="71">
        <v>8.0069999999999997</v>
      </c>
      <c r="BR377" s="66">
        <v>41491</v>
      </c>
      <c r="BS377" s="71">
        <v>8</v>
      </c>
      <c r="BT377" s="71">
        <v>13.25</v>
      </c>
      <c r="BU377" s="71">
        <v>13.3</v>
      </c>
      <c r="BV377" s="71">
        <v>12.65</v>
      </c>
      <c r="BW377" s="71">
        <v>13.719999999999999</v>
      </c>
      <c r="BX377" s="71">
        <v>14.79</v>
      </c>
      <c r="BY377" s="71">
        <v>16.98</v>
      </c>
      <c r="BZ377" s="71">
        <v>17</v>
      </c>
      <c r="CJ377" s="66"/>
      <c r="CM377" s="66"/>
      <c r="CP377" s="66"/>
      <c r="CS377" s="66"/>
    </row>
    <row r="378" spans="2:97" ht="14.25" customHeight="1" x14ac:dyDescent="0.3">
      <c r="B378" s="70">
        <v>41554</v>
      </c>
      <c r="C378" s="67">
        <v>9.92</v>
      </c>
      <c r="D378" s="67">
        <v>11.77</v>
      </c>
      <c r="E378" s="67">
        <v>12.42</v>
      </c>
      <c r="F378" s="67">
        <v>12.8</v>
      </c>
      <c r="G378" s="67">
        <v>13.1</v>
      </c>
      <c r="H378" s="67">
        <v>13.7</v>
      </c>
      <c r="I378" s="67">
        <v>14.18</v>
      </c>
      <c r="J378" s="67">
        <v>14.66</v>
      </c>
      <c r="K378" s="67"/>
      <c r="L378" s="67"/>
      <c r="M378" s="66">
        <v>41067</v>
      </c>
      <c r="N378" s="71">
        <v>7.6100000000000001E-2</v>
      </c>
      <c r="O378" s="71">
        <v>0.13189999999999999</v>
      </c>
      <c r="P378" s="71">
        <v>0.16750000000000001</v>
      </c>
      <c r="Q378" s="71">
        <v>0.26579999999999998</v>
      </c>
      <c r="R378" s="71">
        <v>0.36249999999999999</v>
      </c>
      <c r="S378" s="71">
        <v>0.70979999999999999</v>
      </c>
      <c r="T378" s="71">
        <v>1.6388</v>
      </c>
      <c r="U378" s="71">
        <v>1.9944000000000002</v>
      </c>
      <c r="X378" s="66">
        <v>41071</v>
      </c>
      <c r="Y378" s="72">
        <v>4.5999999999999999E-2</v>
      </c>
      <c r="Z378" s="72">
        <v>0.128</v>
      </c>
      <c r="AA378" s="72">
        <v>0.224</v>
      </c>
      <c r="AB378" s="72">
        <v>0.497</v>
      </c>
      <c r="AC378" s="72">
        <v>0.80200000000000005</v>
      </c>
      <c r="AD378" s="72">
        <v>1.42</v>
      </c>
      <c r="AE378" s="72">
        <v>2.5510000000000002</v>
      </c>
      <c r="AF378" s="72">
        <v>3.01</v>
      </c>
      <c r="AJ378" s="66">
        <v>41170</v>
      </c>
      <c r="AK378" s="71">
        <v>0.1</v>
      </c>
      <c r="AL378" s="71">
        <v>0.1</v>
      </c>
      <c r="AM378" s="71">
        <v>0.1</v>
      </c>
      <c r="AN378" s="71">
        <v>9.6000000000000002E-2</v>
      </c>
      <c r="AO378" s="71">
        <v>0.107</v>
      </c>
      <c r="AP378" s="71">
        <v>0.22800000000000001</v>
      </c>
      <c r="AQ378" s="71">
        <v>0.81499999999999995</v>
      </c>
      <c r="AR378" s="71">
        <v>1.276</v>
      </c>
      <c r="AV378" s="66">
        <v>41079</v>
      </c>
      <c r="AW378" s="71">
        <v>2.3439999999999999</v>
      </c>
      <c r="AX378" s="71">
        <v>1.7370000000000001</v>
      </c>
      <c r="AY378" s="71">
        <v>5.0739999999999998</v>
      </c>
      <c r="AZ378" s="71">
        <v>5.2939999999999996</v>
      </c>
      <c r="BA378" s="71">
        <v>5.9489999999999998</v>
      </c>
      <c r="BB378" s="71">
        <v>6.4429999999999996</v>
      </c>
      <c r="BC378" s="71">
        <v>7.0419999999999998</v>
      </c>
      <c r="BD378" s="71">
        <v>7.3070000000000004</v>
      </c>
      <c r="BG378" s="66">
        <v>41085</v>
      </c>
      <c r="BH378" s="71">
        <v>5.67</v>
      </c>
      <c r="BI378" s="71">
        <v>5.62</v>
      </c>
      <c r="BJ378" s="71">
        <v>5.6</v>
      </c>
      <c r="BK378" s="71">
        <v>5.3445</v>
      </c>
      <c r="BL378" s="71">
        <v>5.0890000000000004</v>
      </c>
      <c r="BM378" s="71">
        <v>6.6920000000000002</v>
      </c>
      <c r="BN378" s="71">
        <v>8.2040000000000006</v>
      </c>
      <c r="BO378" s="71">
        <v>8.0980000000000008</v>
      </c>
      <c r="BR378" s="66">
        <v>41492</v>
      </c>
      <c r="BS378" s="71">
        <v>8</v>
      </c>
      <c r="BT378" s="71">
        <v>13.25</v>
      </c>
      <c r="BU378" s="71">
        <v>13.3</v>
      </c>
      <c r="BV378" s="71">
        <v>12.65</v>
      </c>
      <c r="BW378" s="71">
        <v>13.719999999999999</v>
      </c>
      <c r="BX378" s="71">
        <v>14.79</v>
      </c>
      <c r="BY378" s="71">
        <v>16.98</v>
      </c>
      <c r="BZ378" s="71">
        <v>17</v>
      </c>
      <c r="CJ378" s="66"/>
      <c r="CM378" s="66"/>
      <c r="CP378" s="66"/>
      <c r="CS378" s="66"/>
    </row>
    <row r="379" spans="2:97" ht="14.25" customHeight="1" x14ac:dyDescent="0.3">
      <c r="B379" s="70">
        <v>41555</v>
      </c>
      <c r="C379" s="67">
        <v>9.92</v>
      </c>
      <c r="D379" s="67">
        <v>11.77</v>
      </c>
      <c r="E379" s="67">
        <v>12.42</v>
      </c>
      <c r="F379" s="67">
        <v>12.8</v>
      </c>
      <c r="G379" s="67">
        <v>13.1</v>
      </c>
      <c r="H379" s="67">
        <v>13.7</v>
      </c>
      <c r="I379" s="67">
        <v>14.18</v>
      </c>
      <c r="J379" s="67">
        <v>14.66</v>
      </c>
      <c r="K379" s="67"/>
      <c r="L379" s="67"/>
      <c r="M379" s="66">
        <v>41068</v>
      </c>
      <c r="N379" s="71">
        <v>7.6100000000000001E-2</v>
      </c>
      <c r="O379" s="71">
        <v>0.13189999999999999</v>
      </c>
      <c r="P379" s="71">
        <v>0.16750000000000001</v>
      </c>
      <c r="Q379" s="71">
        <v>0.26590000000000003</v>
      </c>
      <c r="R379" s="71">
        <v>0.36549999999999999</v>
      </c>
      <c r="S379" s="71">
        <v>0.71150000000000002</v>
      </c>
      <c r="T379" s="71">
        <v>1.6353</v>
      </c>
      <c r="U379" s="71">
        <v>1.9976499999999999</v>
      </c>
      <c r="X379" s="66">
        <v>41072</v>
      </c>
      <c r="Y379" s="72">
        <v>7.9000000000000001E-2</v>
      </c>
      <c r="Z379" s="72">
        <v>0.13900000000000001</v>
      </c>
      <c r="AA379" s="72">
        <v>0.22900000000000001</v>
      </c>
      <c r="AB379" s="72">
        <v>0.55100000000000005</v>
      </c>
      <c r="AC379" s="72">
        <v>0.872</v>
      </c>
      <c r="AD379" s="72">
        <v>1.5329999999999999</v>
      </c>
      <c r="AE379" s="72">
        <v>2.7199999999999998</v>
      </c>
      <c r="AF379" s="72">
        <v>3.1619999999999999</v>
      </c>
      <c r="AJ379" s="66">
        <v>41171</v>
      </c>
      <c r="AK379" s="71">
        <v>0.1</v>
      </c>
      <c r="AL379" s="71">
        <v>0.1</v>
      </c>
      <c r="AM379" s="71">
        <v>0.1</v>
      </c>
      <c r="AN379" s="71">
        <v>9.6000000000000002E-2</v>
      </c>
      <c r="AO379" s="71">
        <v>0.1</v>
      </c>
      <c r="AP379" s="71">
        <v>0.224</v>
      </c>
      <c r="AQ379" s="71">
        <v>0.81899999999999995</v>
      </c>
      <c r="AR379" s="71">
        <v>1.284</v>
      </c>
      <c r="AV379" s="66">
        <v>41080</v>
      </c>
      <c r="AW379" s="71">
        <v>1.9489999999999998</v>
      </c>
      <c r="AX379" s="71">
        <v>1.7370000000000001</v>
      </c>
      <c r="AY379" s="71">
        <v>5.0739999999999998</v>
      </c>
      <c r="AZ379" s="71">
        <v>5.016</v>
      </c>
      <c r="BA379" s="71">
        <v>5.71</v>
      </c>
      <c r="BB379" s="71">
        <v>6.17</v>
      </c>
      <c r="BC379" s="71">
        <v>6.7439999999999998</v>
      </c>
      <c r="BD379" s="71">
        <v>7.0869999999999997</v>
      </c>
      <c r="BG379" s="66">
        <v>41086</v>
      </c>
      <c r="BH379" s="71">
        <v>5.67</v>
      </c>
      <c r="BI379" s="71">
        <v>5.62</v>
      </c>
      <c r="BJ379" s="71">
        <v>5.6</v>
      </c>
      <c r="BK379" s="71">
        <v>5.3274999999999997</v>
      </c>
      <c r="BL379" s="71">
        <v>5.0549999999999997</v>
      </c>
      <c r="BM379" s="71">
        <v>6.657</v>
      </c>
      <c r="BN379" s="71">
        <v>8.2040000000000006</v>
      </c>
      <c r="BO379" s="71">
        <v>8.0660000000000007</v>
      </c>
      <c r="BR379" s="66">
        <v>41493</v>
      </c>
      <c r="BS379" s="71">
        <v>8</v>
      </c>
      <c r="BT379" s="71">
        <v>13.25</v>
      </c>
      <c r="BU379" s="71">
        <v>13.3</v>
      </c>
      <c r="BV379" s="71">
        <v>12.65</v>
      </c>
      <c r="BW379" s="71">
        <v>13.719999999999999</v>
      </c>
      <c r="BX379" s="71">
        <v>14.79</v>
      </c>
      <c r="BY379" s="71">
        <v>16.98</v>
      </c>
      <c r="BZ379" s="71">
        <v>17</v>
      </c>
      <c r="CJ379" s="66"/>
      <c r="CM379" s="66"/>
      <c r="CP379" s="66"/>
      <c r="CS379" s="66"/>
    </row>
    <row r="380" spans="2:97" ht="14.25" customHeight="1" x14ac:dyDescent="0.3">
      <c r="B380" s="70">
        <v>41557</v>
      </c>
      <c r="C380" s="67">
        <v>10.09</v>
      </c>
      <c r="D380" s="67">
        <v>11.71</v>
      </c>
      <c r="E380" s="67">
        <v>12.55</v>
      </c>
      <c r="F380" s="67">
        <v>12.95</v>
      </c>
      <c r="G380" s="67">
        <v>13.95</v>
      </c>
      <c r="H380" s="67">
        <v>14.5</v>
      </c>
      <c r="I380" s="67">
        <v>14.95</v>
      </c>
      <c r="J380" s="67">
        <v>15.399999999999999</v>
      </c>
      <c r="K380" s="67"/>
      <c r="L380" s="67"/>
      <c r="M380" s="66">
        <v>41071</v>
      </c>
      <c r="N380" s="71">
        <v>7.6100000000000001E-2</v>
      </c>
      <c r="O380" s="71">
        <v>0.13700000000000001</v>
      </c>
      <c r="P380" s="71">
        <v>0.16750000000000001</v>
      </c>
      <c r="Q380" s="71">
        <v>0.26590000000000003</v>
      </c>
      <c r="R380" s="71">
        <v>0.35749999999999998</v>
      </c>
      <c r="S380" s="71">
        <v>0.68430000000000002</v>
      </c>
      <c r="T380" s="71">
        <v>1.5859999999999999</v>
      </c>
      <c r="U380" s="71">
        <v>1.9429999999999998</v>
      </c>
      <c r="X380" s="66">
        <v>41073</v>
      </c>
      <c r="Y380" s="72">
        <v>0.08</v>
      </c>
      <c r="Z380" s="72">
        <v>0.14599999999999999</v>
      </c>
      <c r="AA380" s="72">
        <v>0.23799999999999999</v>
      </c>
      <c r="AB380" s="72">
        <v>0.54500000000000004</v>
      </c>
      <c r="AC380" s="72">
        <v>0.86799999999999999</v>
      </c>
      <c r="AD380" s="72">
        <v>1.5390000000000001</v>
      </c>
      <c r="AE380" s="72">
        <v>2.726</v>
      </c>
      <c r="AF380" s="72">
        <v>3.1640000000000001</v>
      </c>
      <c r="AJ380" s="66">
        <v>41172</v>
      </c>
      <c r="AK380" s="71">
        <v>0.1</v>
      </c>
      <c r="AL380" s="71">
        <v>0.1</v>
      </c>
      <c r="AM380" s="71">
        <v>0.1</v>
      </c>
      <c r="AN380" s="71">
        <v>9.6000000000000002E-2</v>
      </c>
      <c r="AO380" s="71">
        <v>9.9000000000000005E-2</v>
      </c>
      <c r="AP380" s="71">
        <v>0.20499999999999999</v>
      </c>
      <c r="AQ380" s="71">
        <v>0.8</v>
      </c>
      <c r="AR380" s="71">
        <v>1.2650000000000001</v>
      </c>
      <c r="AV380" s="66">
        <v>41081</v>
      </c>
      <c r="AW380" s="71">
        <v>1.8959999999999999</v>
      </c>
      <c r="AX380" s="71">
        <v>1.7370000000000001</v>
      </c>
      <c r="AY380" s="71">
        <v>5.0739999999999998</v>
      </c>
      <c r="AZ380" s="71">
        <v>4.6760000000000002</v>
      </c>
      <c r="BA380" s="71">
        <v>5.4139999999999997</v>
      </c>
      <c r="BB380" s="71">
        <v>5.9279999999999999</v>
      </c>
      <c r="BC380" s="71">
        <v>6.609</v>
      </c>
      <c r="BD380" s="71">
        <v>6.9820000000000002</v>
      </c>
      <c r="BG380" s="66">
        <v>41087</v>
      </c>
      <c r="BH380" s="71">
        <v>5.67</v>
      </c>
      <c r="BI380" s="71">
        <v>5.62</v>
      </c>
      <c r="BJ380" s="71">
        <v>5.6</v>
      </c>
      <c r="BK380" s="71">
        <v>5.298</v>
      </c>
      <c r="BL380" s="71">
        <v>4.9960000000000004</v>
      </c>
      <c r="BM380" s="71">
        <v>6.5969999999999995</v>
      </c>
      <c r="BN380" s="71">
        <v>7.5730000000000004</v>
      </c>
      <c r="BO380" s="71">
        <v>8.0269999999999992</v>
      </c>
      <c r="BR380" s="66">
        <v>41494</v>
      </c>
      <c r="BS380" s="71">
        <v>8</v>
      </c>
      <c r="BT380" s="71">
        <v>13.25</v>
      </c>
      <c r="BU380" s="71">
        <v>13.311999999999999</v>
      </c>
      <c r="BV380" s="71">
        <v>12.65</v>
      </c>
      <c r="BW380" s="71">
        <v>13.719999999999999</v>
      </c>
      <c r="BX380" s="71">
        <v>14.79</v>
      </c>
      <c r="BY380" s="71">
        <v>16.98</v>
      </c>
      <c r="BZ380" s="71">
        <v>17</v>
      </c>
      <c r="CJ380" s="66"/>
      <c r="CM380" s="66"/>
      <c r="CP380" s="66"/>
      <c r="CS380" s="66"/>
    </row>
    <row r="381" spans="2:97" ht="14.25" customHeight="1" x14ac:dyDescent="0.3">
      <c r="B381" s="70">
        <v>41558</v>
      </c>
      <c r="C381" s="67">
        <v>10.09</v>
      </c>
      <c r="D381" s="67">
        <v>11.71</v>
      </c>
      <c r="E381" s="67">
        <v>12.55</v>
      </c>
      <c r="F381" s="67">
        <v>12.95</v>
      </c>
      <c r="G381" s="67">
        <v>13.95</v>
      </c>
      <c r="H381" s="67">
        <v>14.5</v>
      </c>
      <c r="I381" s="67">
        <v>14.95</v>
      </c>
      <c r="J381" s="67">
        <v>15.399999999999999</v>
      </c>
      <c r="K381" s="67"/>
      <c r="L381" s="67"/>
      <c r="M381" s="66">
        <v>41072</v>
      </c>
      <c r="N381" s="71">
        <v>8.6199999999999999E-2</v>
      </c>
      <c r="O381" s="71">
        <v>0.1424</v>
      </c>
      <c r="P381" s="71">
        <v>0.1726</v>
      </c>
      <c r="Q381" s="71">
        <v>0.28989999999999999</v>
      </c>
      <c r="R381" s="71">
        <v>0.40079999999999999</v>
      </c>
      <c r="S381" s="71">
        <v>0.74219999999999997</v>
      </c>
      <c r="T381" s="71">
        <v>1.6642000000000001</v>
      </c>
      <c r="U381" s="71">
        <v>2.0171000000000001</v>
      </c>
      <c r="X381" s="66">
        <v>41074</v>
      </c>
      <c r="Y381" s="72">
        <v>8.3000000000000004E-2</v>
      </c>
      <c r="Z381" s="72">
        <v>0.13700000000000001</v>
      </c>
      <c r="AA381" s="72">
        <v>0.222</v>
      </c>
      <c r="AB381" s="72">
        <v>0.53</v>
      </c>
      <c r="AC381" s="72">
        <v>0.82599999999999996</v>
      </c>
      <c r="AD381" s="72">
        <v>1.4809999999999999</v>
      </c>
      <c r="AE381" s="72">
        <v>2.665</v>
      </c>
      <c r="AF381" s="72">
        <v>3.1219999999999999</v>
      </c>
      <c r="AJ381" s="66">
        <v>41173</v>
      </c>
      <c r="AK381" s="71">
        <v>0.1</v>
      </c>
      <c r="AL381" s="71">
        <v>0.1</v>
      </c>
      <c r="AM381" s="71">
        <v>0.1</v>
      </c>
      <c r="AN381" s="71">
        <v>9.6000000000000002E-2</v>
      </c>
      <c r="AO381" s="71">
        <v>9.5000000000000001E-2</v>
      </c>
      <c r="AP381" s="71">
        <v>0.21</v>
      </c>
      <c r="AQ381" s="71">
        <v>0.80200000000000005</v>
      </c>
      <c r="AR381" s="71">
        <v>1.2509999999999999</v>
      </c>
      <c r="AV381" s="66">
        <v>41082</v>
      </c>
      <c r="AW381" s="71">
        <v>1.7130000000000001</v>
      </c>
      <c r="AX381" s="71">
        <v>1.7370000000000001</v>
      </c>
      <c r="AY381" s="71">
        <v>5.0739999999999998</v>
      </c>
      <c r="AZ381" s="71">
        <v>4.4370000000000003</v>
      </c>
      <c r="BA381" s="71">
        <v>5.2270000000000003</v>
      </c>
      <c r="BB381" s="71">
        <v>5.6820000000000004</v>
      </c>
      <c r="BC381" s="71">
        <v>6.38</v>
      </c>
      <c r="BD381" s="71">
        <v>6.7720000000000002</v>
      </c>
      <c r="BG381" s="66">
        <v>41088</v>
      </c>
      <c r="BH381" s="71">
        <v>5.67</v>
      </c>
      <c r="BI381" s="71">
        <v>5.62</v>
      </c>
      <c r="BJ381" s="71">
        <v>5.6</v>
      </c>
      <c r="BK381" s="71">
        <v>5.3525</v>
      </c>
      <c r="BL381" s="71">
        <v>5.1050000000000004</v>
      </c>
      <c r="BM381" s="71">
        <v>6.5510000000000002</v>
      </c>
      <c r="BN381" s="71">
        <v>7.5209999999999999</v>
      </c>
      <c r="BO381" s="71">
        <v>7.96</v>
      </c>
      <c r="BR381" s="66">
        <v>41495</v>
      </c>
      <c r="BS381" s="71">
        <v>8</v>
      </c>
      <c r="BT381" s="71">
        <v>13.25</v>
      </c>
      <c r="BU381" s="71">
        <v>13.311999999999999</v>
      </c>
      <c r="BV381" s="71">
        <v>12.65</v>
      </c>
      <c r="BW381" s="71">
        <v>13.719999999999999</v>
      </c>
      <c r="BX381" s="71">
        <v>14.79</v>
      </c>
      <c r="BY381" s="71">
        <v>16.98</v>
      </c>
      <c r="BZ381" s="71">
        <v>17</v>
      </c>
      <c r="CJ381" s="66"/>
      <c r="CM381" s="66"/>
      <c r="CP381" s="66"/>
      <c r="CS381" s="66"/>
    </row>
    <row r="382" spans="2:97" ht="14.25" customHeight="1" x14ac:dyDescent="0.3">
      <c r="B382" s="70">
        <v>41561</v>
      </c>
      <c r="C382" s="67">
        <v>10.09</v>
      </c>
      <c r="D382" s="67">
        <v>11.71</v>
      </c>
      <c r="E382" s="67">
        <v>12.55</v>
      </c>
      <c r="F382" s="67">
        <v>12.95</v>
      </c>
      <c r="G382" s="67">
        <v>13.95</v>
      </c>
      <c r="H382" s="67">
        <v>14.5</v>
      </c>
      <c r="I382" s="67">
        <v>14.95</v>
      </c>
      <c r="J382" s="67">
        <v>15.399999999999999</v>
      </c>
      <c r="K382" s="67"/>
      <c r="L382" s="67"/>
      <c r="M382" s="66">
        <v>41073</v>
      </c>
      <c r="N382" s="71">
        <v>9.1300000000000006E-2</v>
      </c>
      <c r="O382" s="71">
        <v>0.1424</v>
      </c>
      <c r="P382" s="71">
        <v>0.16750000000000001</v>
      </c>
      <c r="Q382" s="71">
        <v>0.28999999999999998</v>
      </c>
      <c r="R382" s="71">
        <v>0.39340000000000003</v>
      </c>
      <c r="S382" s="71">
        <v>0.70199999999999996</v>
      </c>
      <c r="T382" s="71">
        <v>1.5927</v>
      </c>
      <c r="U382" s="71">
        <v>1.9463499999999998</v>
      </c>
      <c r="X382" s="66">
        <v>41075</v>
      </c>
      <c r="Y382" s="72">
        <v>6.3E-2</v>
      </c>
      <c r="Z382" s="72">
        <v>0.127</v>
      </c>
      <c r="AA382" s="72">
        <v>0.19900000000000001</v>
      </c>
      <c r="AB382" s="72">
        <v>0.46300000000000002</v>
      </c>
      <c r="AC382" s="72">
        <v>0.76</v>
      </c>
      <c r="AD382" s="72">
        <v>1.3860000000000001</v>
      </c>
      <c r="AE382" s="72">
        <v>2.5760000000000001</v>
      </c>
      <c r="AF382" s="72">
        <v>3.0230000000000001</v>
      </c>
      <c r="AJ382" s="66">
        <v>41176</v>
      </c>
      <c r="AK382" s="71">
        <v>0.1</v>
      </c>
      <c r="AL382" s="71">
        <v>0.1</v>
      </c>
      <c r="AM382" s="71">
        <v>0.1</v>
      </c>
      <c r="AN382" s="71">
        <v>9.6000000000000002E-2</v>
      </c>
      <c r="AO382" s="71">
        <v>9.5000000000000001E-2</v>
      </c>
      <c r="AP382" s="71">
        <v>0.2</v>
      </c>
      <c r="AQ382" s="71">
        <v>0.79100000000000004</v>
      </c>
      <c r="AR382" s="71">
        <v>1.242</v>
      </c>
      <c r="AV382" s="66">
        <v>41085</v>
      </c>
      <c r="AW382" s="71">
        <v>1.8679999999999999</v>
      </c>
      <c r="AX382" s="71">
        <v>1.7370000000000001</v>
      </c>
      <c r="AY382" s="71">
        <v>5.0739999999999998</v>
      </c>
      <c r="AZ382" s="71">
        <v>4.8540000000000001</v>
      </c>
      <c r="BA382" s="71">
        <v>5.593</v>
      </c>
      <c r="BB382" s="71">
        <v>6.0510000000000002</v>
      </c>
      <c r="BC382" s="71">
        <v>6.6370000000000005</v>
      </c>
      <c r="BD382" s="71">
        <v>7.0030000000000001</v>
      </c>
      <c r="BG382" s="66">
        <v>41089</v>
      </c>
      <c r="BH382" s="71">
        <v>5.67</v>
      </c>
      <c r="BI382" s="71">
        <v>5.68</v>
      </c>
      <c r="BJ382" s="71">
        <v>5.57</v>
      </c>
      <c r="BK382" s="71">
        <v>5.3440000000000003</v>
      </c>
      <c r="BL382" s="71">
        <v>5.1180000000000003</v>
      </c>
      <c r="BM382" s="71">
        <v>6.5519999999999996</v>
      </c>
      <c r="BN382" s="71">
        <v>7.492</v>
      </c>
      <c r="BO382" s="71">
        <v>7.9580000000000002</v>
      </c>
      <c r="BR382" s="66">
        <v>41498</v>
      </c>
      <c r="BS382" s="71">
        <v>8</v>
      </c>
      <c r="BT382" s="71">
        <v>13.25</v>
      </c>
      <c r="BU382" s="71">
        <v>13.311999999999999</v>
      </c>
      <c r="BV382" s="71">
        <v>12.65</v>
      </c>
      <c r="BW382" s="71">
        <v>13.719999999999999</v>
      </c>
      <c r="BX382" s="71">
        <v>14.79</v>
      </c>
      <c r="BY382" s="71">
        <v>16.98</v>
      </c>
      <c r="BZ382" s="71">
        <v>17</v>
      </c>
      <c r="CJ382" s="66"/>
      <c r="CM382" s="66"/>
      <c r="CP382" s="66"/>
      <c r="CS382" s="66"/>
    </row>
    <row r="383" spans="2:97" ht="14.25" customHeight="1" x14ac:dyDescent="0.3">
      <c r="B383" s="70">
        <v>41563</v>
      </c>
      <c r="C383" s="67">
        <v>10.09</v>
      </c>
      <c r="D383" s="67">
        <v>11.71</v>
      </c>
      <c r="E383" s="67">
        <v>12.55</v>
      </c>
      <c r="F383" s="67">
        <v>12.95</v>
      </c>
      <c r="G383" s="67">
        <v>13.95</v>
      </c>
      <c r="H383" s="67">
        <v>14.5</v>
      </c>
      <c r="I383" s="67">
        <v>14.95</v>
      </c>
      <c r="J383" s="67">
        <v>15.399999999999999</v>
      </c>
      <c r="K383" s="67"/>
      <c r="L383" s="67"/>
      <c r="M383" s="66">
        <v>41074</v>
      </c>
      <c r="N383" s="71">
        <v>9.6299999999999997E-2</v>
      </c>
      <c r="O383" s="71">
        <v>0.14749999999999999</v>
      </c>
      <c r="P383" s="71">
        <v>0.16750000000000001</v>
      </c>
      <c r="Q383" s="71">
        <v>0.29399999999999998</v>
      </c>
      <c r="R383" s="71">
        <v>0.40379999999999999</v>
      </c>
      <c r="S383" s="71">
        <v>0.73750000000000004</v>
      </c>
      <c r="T383" s="71">
        <v>1.6419999999999999</v>
      </c>
      <c r="U383" s="71">
        <v>1.986</v>
      </c>
      <c r="X383" s="66">
        <v>41078</v>
      </c>
      <c r="Y383" s="72">
        <v>6.4000000000000001E-2</v>
      </c>
      <c r="Z383" s="72">
        <v>0.1</v>
      </c>
      <c r="AA383" s="72">
        <v>0.19900000000000001</v>
      </c>
      <c r="AB383" s="72">
        <v>0.49299999999999999</v>
      </c>
      <c r="AC383" s="72">
        <v>0.78700000000000003</v>
      </c>
      <c r="AD383" s="72">
        <v>1.4259999999999999</v>
      </c>
      <c r="AE383" s="72">
        <v>2.6029999999999998</v>
      </c>
      <c r="AF383" s="72">
        <v>3.073</v>
      </c>
      <c r="AJ383" s="66">
        <v>41177</v>
      </c>
      <c r="AK383" s="71">
        <v>0.1</v>
      </c>
      <c r="AL383" s="71">
        <v>0.1</v>
      </c>
      <c r="AM383" s="71">
        <v>0.1</v>
      </c>
      <c r="AN383" s="71">
        <v>9.6000000000000002E-2</v>
      </c>
      <c r="AO383" s="71">
        <v>9.6000000000000002E-2</v>
      </c>
      <c r="AP383" s="71">
        <v>0.20599999999999999</v>
      </c>
      <c r="AQ383" s="71">
        <v>0.79500000000000004</v>
      </c>
      <c r="AR383" s="71">
        <v>1.24</v>
      </c>
      <c r="AV383" s="66">
        <v>41086</v>
      </c>
      <c r="AW383" s="71">
        <v>2.5680000000000001</v>
      </c>
      <c r="AX383" s="71">
        <v>3.2370000000000001</v>
      </c>
      <c r="AY383" s="71">
        <v>5.0739999999999998</v>
      </c>
      <c r="AZ383" s="71">
        <v>5.2190000000000003</v>
      </c>
      <c r="BA383" s="71">
        <v>5.9359999999999999</v>
      </c>
      <c r="BB383" s="71">
        <v>6.3079999999999998</v>
      </c>
      <c r="BC383" s="71">
        <v>6.8719999999999999</v>
      </c>
      <c r="BD383" s="71">
        <v>7.2130000000000001</v>
      </c>
      <c r="BG383" s="66">
        <v>41092</v>
      </c>
      <c r="BH383" s="71">
        <v>5.67</v>
      </c>
      <c r="BI383" s="71">
        <v>5.68</v>
      </c>
      <c r="BJ383" s="71">
        <v>5.57</v>
      </c>
      <c r="BK383" s="71">
        <v>5.3610000000000007</v>
      </c>
      <c r="BL383" s="71">
        <v>5.1520000000000001</v>
      </c>
      <c r="BM383" s="71">
        <v>6.5540000000000003</v>
      </c>
      <c r="BN383" s="71">
        <v>7.5060000000000002</v>
      </c>
      <c r="BO383" s="71">
        <v>7.9550000000000001</v>
      </c>
      <c r="BR383" s="66">
        <v>41499</v>
      </c>
      <c r="BS383" s="71">
        <v>8</v>
      </c>
      <c r="BT383" s="71">
        <v>13.25</v>
      </c>
      <c r="BU383" s="71">
        <v>13.311999999999999</v>
      </c>
      <c r="BV383" s="71">
        <v>12.65</v>
      </c>
      <c r="BW383" s="71">
        <v>13.719999999999999</v>
      </c>
      <c r="BX383" s="71">
        <v>14.79</v>
      </c>
      <c r="BY383" s="71">
        <v>16.98</v>
      </c>
      <c r="BZ383" s="71">
        <v>17</v>
      </c>
      <c r="CJ383" s="66"/>
      <c r="CM383" s="66"/>
      <c r="CP383" s="66"/>
      <c r="CS383" s="66"/>
    </row>
    <row r="384" spans="2:97" ht="14.25" customHeight="1" x14ac:dyDescent="0.3">
      <c r="B384" s="70">
        <v>41564</v>
      </c>
      <c r="C384" s="67">
        <v>10.09</v>
      </c>
      <c r="D384" s="67">
        <v>12.07</v>
      </c>
      <c r="E384" s="67">
        <v>12.8</v>
      </c>
      <c r="F384" s="67">
        <v>13.08</v>
      </c>
      <c r="G384" s="67">
        <v>13.95</v>
      </c>
      <c r="H384" s="67">
        <v>14.5</v>
      </c>
      <c r="I384" s="67">
        <v>14.95</v>
      </c>
      <c r="J384" s="67">
        <v>15.399999999999999</v>
      </c>
      <c r="K384" s="67"/>
      <c r="L384" s="67"/>
      <c r="M384" s="66">
        <v>41075</v>
      </c>
      <c r="N384" s="71">
        <v>8.6199999999999999E-2</v>
      </c>
      <c r="O384" s="71">
        <v>0.1424</v>
      </c>
      <c r="P384" s="71">
        <v>0.16239999999999999</v>
      </c>
      <c r="Q384" s="71">
        <v>0.27010000000000001</v>
      </c>
      <c r="R384" s="71">
        <v>0.36709999999999998</v>
      </c>
      <c r="S384" s="71">
        <v>0.67159999999999997</v>
      </c>
      <c r="T384" s="71">
        <v>1.5773000000000001</v>
      </c>
      <c r="U384" s="71">
        <v>1.93865</v>
      </c>
      <c r="X384" s="66">
        <v>41079</v>
      </c>
      <c r="Y384" s="72">
        <v>4.2999999999999997E-2</v>
      </c>
      <c r="Z384" s="72">
        <v>0.10100000000000001</v>
      </c>
      <c r="AA384" s="72">
        <v>0.19700000000000001</v>
      </c>
      <c r="AB384" s="72">
        <v>0.54700000000000004</v>
      </c>
      <c r="AC384" s="72">
        <v>0.84899999999999998</v>
      </c>
      <c r="AD384" s="72">
        <v>1.478</v>
      </c>
      <c r="AE384" s="72">
        <v>2.6440000000000001</v>
      </c>
      <c r="AF384" s="72">
        <v>3.1110000000000002</v>
      </c>
      <c r="AJ384" s="66">
        <v>41178</v>
      </c>
      <c r="AK384" s="71">
        <v>0.1</v>
      </c>
      <c r="AL384" s="71">
        <v>0.1</v>
      </c>
      <c r="AM384" s="71">
        <v>0.1</v>
      </c>
      <c r="AN384" s="71">
        <v>9.6000000000000002E-2</v>
      </c>
      <c r="AO384" s="71">
        <v>9.6000000000000002E-2</v>
      </c>
      <c r="AP384" s="71">
        <v>0.19800000000000001</v>
      </c>
      <c r="AQ384" s="71">
        <v>0.78400000000000003</v>
      </c>
      <c r="AR384" s="71">
        <v>1.2310000000000001</v>
      </c>
      <c r="AV384" s="66">
        <v>41087</v>
      </c>
      <c r="AW384" s="71">
        <v>3.1949999999999998</v>
      </c>
      <c r="AX384" s="71">
        <v>3.2370000000000001</v>
      </c>
      <c r="AY384" s="71">
        <v>5.0739999999999998</v>
      </c>
      <c r="AZ384" s="71">
        <v>5.3870000000000005</v>
      </c>
      <c r="BA384" s="71">
        <v>5.9870000000000001</v>
      </c>
      <c r="BB384" s="71">
        <v>6.3849999999999998</v>
      </c>
      <c r="BC384" s="71">
        <v>6.9249999999999998</v>
      </c>
      <c r="BD384" s="71">
        <v>7.226</v>
      </c>
      <c r="BG384" s="66">
        <v>41093</v>
      </c>
      <c r="BH384" s="71">
        <v>5.67</v>
      </c>
      <c r="BI384" s="71">
        <v>5.68</v>
      </c>
      <c r="BJ384" s="71">
        <v>5.57</v>
      </c>
      <c r="BK384" s="71">
        <v>5.3205</v>
      </c>
      <c r="BL384" s="71">
        <v>5.0709999999999997</v>
      </c>
      <c r="BM384" s="71">
        <v>6.476</v>
      </c>
      <c r="BN384" s="71">
        <v>7.4219999999999997</v>
      </c>
      <c r="BO384" s="71">
        <v>7.859</v>
      </c>
      <c r="BR384" s="66">
        <v>41500</v>
      </c>
      <c r="BS384" s="71">
        <v>8</v>
      </c>
      <c r="BT384" s="71">
        <v>13.25</v>
      </c>
      <c r="BU384" s="71">
        <v>13.311999999999999</v>
      </c>
      <c r="BV384" s="71">
        <v>12.65</v>
      </c>
      <c r="BW384" s="71">
        <v>13.719999999999999</v>
      </c>
      <c r="BX384" s="71">
        <v>14.79</v>
      </c>
      <c r="BY384" s="71">
        <v>16.98</v>
      </c>
      <c r="BZ384" s="71">
        <v>17</v>
      </c>
      <c r="CJ384" s="66"/>
      <c r="CM384" s="66"/>
      <c r="CP384" s="66"/>
      <c r="CS384" s="66"/>
    </row>
    <row r="385" spans="2:97" ht="14.25" customHeight="1" x14ac:dyDescent="0.3">
      <c r="B385" s="70">
        <v>41565</v>
      </c>
      <c r="C385" s="67">
        <v>9.5</v>
      </c>
      <c r="D385" s="67">
        <v>11.28</v>
      </c>
      <c r="E385" s="67">
        <v>11.4</v>
      </c>
      <c r="F385" s="67">
        <v>13.08</v>
      </c>
      <c r="G385" s="67">
        <v>13.95</v>
      </c>
      <c r="H385" s="67">
        <v>14.5</v>
      </c>
      <c r="I385" s="67">
        <v>14.95</v>
      </c>
      <c r="J385" s="67">
        <v>15.399999999999999</v>
      </c>
      <c r="K385" s="67"/>
      <c r="L385" s="67"/>
      <c r="M385" s="66">
        <v>41078</v>
      </c>
      <c r="N385" s="71">
        <v>7.6100000000000001E-2</v>
      </c>
      <c r="O385" s="71">
        <v>0.1424</v>
      </c>
      <c r="P385" s="71">
        <v>0.16750000000000001</v>
      </c>
      <c r="Q385" s="71">
        <v>0.28220000000000001</v>
      </c>
      <c r="R385" s="71">
        <v>0.37240000000000001</v>
      </c>
      <c r="S385" s="71">
        <v>0.68130000000000002</v>
      </c>
      <c r="T385" s="71">
        <v>1.5737999999999999</v>
      </c>
      <c r="U385" s="71">
        <v>1.9268999999999998</v>
      </c>
      <c r="X385" s="66">
        <v>41080</v>
      </c>
      <c r="Y385" s="72">
        <v>4.2999999999999997E-2</v>
      </c>
      <c r="Z385" s="72">
        <v>0.113</v>
      </c>
      <c r="AA385" s="72">
        <v>0.19</v>
      </c>
      <c r="AB385" s="72">
        <v>0.55700000000000005</v>
      </c>
      <c r="AC385" s="72">
        <v>0.85899999999999999</v>
      </c>
      <c r="AD385" s="72">
        <v>1.4910000000000001</v>
      </c>
      <c r="AE385" s="72">
        <v>2.673</v>
      </c>
      <c r="AF385" s="72">
        <v>3.1179999999999999</v>
      </c>
      <c r="AJ385" s="66">
        <v>41179</v>
      </c>
      <c r="AK385" s="71">
        <v>0.1</v>
      </c>
      <c r="AL385" s="71">
        <v>0.1</v>
      </c>
      <c r="AM385" s="71">
        <v>0.1</v>
      </c>
      <c r="AN385" s="71">
        <v>9.6000000000000002E-2</v>
      </c>
      <c r="AO385" s="71">
        <v>9.6000000000000002E-2</v>
      </c>
      <c r="AP385" s="71">
        <v>0.20399999999999999</v>
      </c>
      <c r="AQ385" s="71">
        <v>0.77900000000000003</v>
      </c>
      <c r="AR385" s="71">
        <v>1.23</v>
      </c>
      <c r="AV385" s="66">
        <v>41088</v>
      </c>
      <c r="AW385" s="71">
        <v>3.1560000000000001</v>
      </c>
      <c r="AX385" s="71">
        <v>3.2370000000000001</v>
      </c>
      <c r="AY385" s="71">
        <v>5.0739999999999998</v>
      </c>
      <c r="AZ385" s="71">
        <v>5.4169999999999998</v>
      </c>
      <c r="BA385" s="71">
        <v>6.0010000000000003</v>
      </c>
      <c r="BB385" s="71">
        <v>6.4189999999999996</v>
      </c>
      <c r="BC385" s="71">
        <v>6.9409999999999998</v>
      </c>
      <c r="BD385" s="71">
        <v>7.2590000000000003</v>
      </c>
      <c r="BG385" s="66">
        <v>41094</v>
      </c>
      <c r="BH385" s="71">
        <v>5.67</v>
      </c>
      <c r="BI385" s="71">
        <v>5.68</v>
      </c>
      <c r="BJ385" s="71">
        <v>5.57</v>
      </c>
      <c r="BK385" s="71">
        <v>5.3094999999999999</v>
      </c>
      <c r="BL385" s="71">
        <v>5.0490000000000004</v>
      </c>
      <c r="BM385" s="71">
        <v>6.4530000000000003</v>
      </c>
      <c r="BN385" s="71">
        <v>7.3949999999999996</v>
      </c>
      <c r="BO385" s="71">
        <v>7.8309999999999995</v>
      </c>
      <c r="BR385" s="66">
        <v>41501</v>
      </c>
      <c r="BS385" s="71">
        <v>8</v>
      </c>
      <c r="BT385" s="71">
        <v>13.25</v>
      </c>
      <c r="BU385" s="71">
        <v>13.311999999999999</v>
      </c>
      <c r="BV385" s="71">
        <v>12.65</v>
      </c>
      <c r="BW385" s="71">
        <v>13.719999999999999</v>
      </c>
      <c r="BX385" s="71">
        <v>14.79</v>
      </c>
      <c r="BY385" s="71">
        <v>16.98</v>
      </c>
      <c r="BZ385" s="71">
        <v>17</v>
      </c>
      <c r="CJ385" s="66"/>
      <c r="CM385" s="66"/>
      <c r="CP385" s="66"/>
      <c r="CS385" s="66"/>
    </row>
    <row r="386" spans="2:97" ht="14.25" customHeight="1" x14ac:dyDescent="0.3">
      <c r="B386" s="70">
        <v>41568</v>
      </c>
      <c r="C386" s="67">
        <v>10.09</v>
      </c>
      <c r="D386" s="67">
        <v>12.31</v>
      </c>
      <c r="E386" s="67">
        <v>12.86</v>
      </c>
      <c r="F386" s="67">
        <v>13.08</v>
      </c>
      <c r="G386" s="67">
        <v>13.95</v>
      </c>
      <c r="H386" s="67">
        <v>14.5</v>
      </c>
      <c r="I386" s="67">
        <v>14.95</v>
      </c>
      <c r="J386" s="67">
        <v>15.399999999999999</v>
      </c>
      <c r="K386" s="67"/>
      <c r="L386" s="67"/>
      <c r="M386" s="66">
        <v>41079</v>
      </c>
      <c r="N386" s="71">
        <v>8.6400000000000005E-2</v>
      </c>
      <c r="O386" s="71">
        <v>0.14199999999999999</v>
      </c>
      <c r="P386" s="71">
        <v>0.16750000000000001</v>
      </c>
      <c r="Q386" s="71">
        <v>0.2903</v>
      </c>
      <c r="R386" s="71">
        <v>0.38290000000000002</v>
      </c>
      <c r="S386" s="71">
        <v>0.70389999999999997</v>
      </c>
      <c r="T386" s="71">
        <v>1.6196999999999999</v>
      </c>
      <c r="U386" s="71">
        <v>1.97485</v>
      </c>
      <c r="X386" s="66">
        <v>41081</v>
      </c>
      <c r="Y386" s="72">
        <v>2.1999999999999999E-2</v>
      </c>
      <c r="Z386" s="72">
        <v>0.109</v>
      </c>
      <c r="AA386" s="72">
        <v>0.17799999999999999</v>
      </c>
      <c r="AB386" s="72">
        <v>0.53</v>
      </c>
      <c r="AC386" s="72">
        <v>0.82199999999999995</v>
      </c>
      <c r="AD386" s="72">
        <v>1.4330000000000001</v>
      </c>
      <c r="AE386" s="72">
        <v>2.6339999999999999</v>
      </c>
      <c r="AF386" s="72">
        <v>3.0960000000000001</v>
      </c>
      <c r="AJ386" s="66">
        <v>41180</v>
      </c>
      <c r="AK386" s="71">
        <v>0.1</v>
      </c>
      <c r="AL386" s="71">
        <v>0.1</v>
      </c>
      <c r="AM386" s="71">
        <v>0.1</v>
      </c>
      <c r="AN386" s="71">
        <v>9.8000000000000004E-2</v>
      </c>
      <c r="AO386" s="71">
        <v>9.5000000000000001E-2</v>
      </c>
      <c r="AP386" s="71">
        <v>0.19700000000000001</v>
      </c>
      <c r="AQ386" s="71">
        <v>0.77800000000000002</v>
      </c>
      <c r="AR386" s="71">
        <v>1.2270000000000001</v>
      </c>
      <c r="AV386" s="66">
        <v>41089</v>
      </c>
      <c r="AW386" s="71">
        <v>2.83</v>
      </c>
      <c r="AX386" s="71">
        <v>3.2370000000000001</v>
      </c>
      <c r="AY386" s="71">
        <v>5.0739999999999998</v>
      </c>
      <c r="AZ386" s="71">
        <v>4.2729999999999997</v>
      </c>
      <c r="BA386" s="71">
        <v>5.03</v>
      </c>
      <c r="BB386" s="71">
        <v>5.5469999999999997</v>
      </c>
      <c r="BC386" s="71">
        <v>6.3289999999999997</v>
      </c>
      <c r="BD386" s="71">
        <v>6.77</v>
      </c>
      <c r="BG386" s="66">
        <v>41095</v>
      </c>
      <c r="BH386" s="71">
        <v>5.67</v>
      </c>
      <c r="BI386" s="71">
        <v>5.68</v>
      </c>
      <c r="BJ386" s="71">
        <v>5.57</v>
      </c>
      <c r="BK386" s="71">
        <v>5.3019999999999996</v>
      </c>
      <c r="BL386" s="71">
        <v>5.0339999999999998</v>
      </c>
      <c r="BM386" s="71">
        <v>6.4249999999999998</v>
      </c>
      <c r="BN386" s="71">
        <v>7.3650000000000002</v>
      </c>
      <c r="BO386" s="71">
        <v>7.8040000000000003</v>
      </c>
      <c r="BR386" s="66">
        <v>41502</v>
      </c>
      <c r="BS386" s="71">
        <v>8</v>
      </c>
      <c r="BT386" s="71">
        <v>13.25</v>
      </c>
      <c r="BU386" s="71">
        <v>13.311999999999999</v>
      </c>
      <c r="BV386" s="71">
        <v>12.65</v>
      </c>
      <c r="BW386" s="71">
        <v>13.719999999999999</v>
      </c>
      <c r="BX386" s="71">
        <v>14.79</v>
      </c>
      <c r="BY386" s="71">
        <v>16.98</v>
      </c>
      <c r="BZ386" s="71">
        <v>17</v>
      </c>
      <c r="CJ386" s="66"/>
      <c r="CM386" s="66"/>
      <c r="CP386" s="66"/>
      <c r="CS386" s="66"/>
    </row>
    <row r="387" spans="2:97" ht="14.25" customHeight="1" x14ac:dyDescent="0.3">
      <c r="B387" s="70">
        <v>41569</v>
      </c>
      <c r="C387" s="67">
        <v>10.09</v>
      </c>
      <c r="D387" s="67">
        <v>12.31</v>
      </c>
      <c r="E387" s="67">
        <v>12.86</v>
      </c>
      <c r="F387" s="67">
        <v>13.08</v>
      </c>
      <c r="G387" s="67">
        <v>13.95</v>
      </c>
      <c r="H387" s="67">
        <v>14.5</v>
      </c>
      <c r="I387" s="67">
        <v>14.95</v>
      </c>
      <c r="J387" s="67">
        <v>15.399999999999999</v>
      </c>
      <c r="K387" s="67"/>
      <c r="L387" s="67"/>
      <c r="M387" s="66">
        <v>41080</v>
      </c>
      <c r="N387" s="71">
        <v>8.1299999999999997E-2</v>
      </c>
      <c r="O387" s="71">
        <v>0.14710000000000001</v>
      </c>
      <c r="P387" s="71">
        <v>0.1726</v>
      </c>
      <c r="Q387" s="71">
        <v>0.3105</v>
      </c>
      <c r="R387" s="71">
        <v>0.41980000000000001</v>
      </c>
      <c r="S387" s="71">
        <v>0.75239999999999996</v>
      </c>
      <c r="T387" s="71">
        <v>1.6572</v>
      </c>
      <c r="U387" s="71">
        <v>1.9985999999999999</v>
      </c>
      <c r="X387" s="66">
        <v>41082</v>
      </c>
      <c r="Y387" s="72">
        <v>2.3E-2</v>
      </c>
      <c r="Z387" s="72">
        <v>0.104</v>
      </c>
      <c r="AA387" s="72">
        <v>0.16800000000000001</v>
      </c>
      <c r="AB387" s="72">
        <v>0.53200000000000003</v>
      </c>
      <c r="AC387" s="72">
        <v>0.78900000000000003</v>
      </c>
      <c r="AD387" s="72">
        <v>1.371</v>
      </c>
      <c r="AE387" s="72">
        <v>2.5949999999999998</v>
      </c>
      <c r="AF387" s="72">
        <v>3.0670000000000002</v>
      </c>
      <c r="AJ387" s="66">
        <v>41183</v>
      </c>
      <c r="AK387" s="71">
        <v>0.1</v>
      </c>
      <c r="AL387" s="71">
        <v>0.1</v>
      </c>
      <c r="AM387" s="71">
        <v>0.1</v>
      </c>
      <c r="AN387" s="71">
        <v>0.10199999999999999</v>
      </c>
      <c r="AO387" s="71">
        <v>9.8000000000000004E-2</v>
      </c>
      <c r="AP387" s="71">
        <v>0.19500000000000001</v>
      </c>
      <c r="AQ387" s="71">
        <v>0.76500000000000001</v>
      </c>
      <c r="AR387" s="71">
        <v>1.2230000000000001</v>
      </c>
      <c r="AV387" s="66">
        <v>41092</v>
      </c>
      <c r="AW387" s="71">
        <v>2.3820000000000001</v>
      </c>
      <c r="AX387" s="71">
        <v>3.2370000000000001</v>
      </c>
      <c r="AY387" s="71">
        <v>5.0739999999999998</v>
      </c>
      <c r="AZ387" s="71">
        <v>4.2039999999999997</v>
      </c>
      <c r="BA387" s="71">
        <v>4.9980000000000002</v>
      </c>
      <c r="BB387" s="71">
        <v>5.5629999999999997</v>
      </c>
      <c r="BC387" s="71">
        <v>6.375</v>
      </c>
      <c r="BD387" s="71">
        <v>6.8220000000000001</v>
      </c>
      <c r="BG387" s="66">
        <v>41096</v>
      </c>
      <c r="BH387" s="71">
        <v>5.66</v>
      </c>
      <c r="BI387" s="71">
        <v>5.68</v>
      </c>
      <c r="BJ387" s="71">
        <v>5.55</v>
      </c>
      <c r="BK387" s="71">
        <v>5.3094999999999999</v>
      </c>
      <c r="BL387" s="71">
        <v>5.069</v>
      </c>
      <c r="BM387" s="71">
        <v>6.4669999999999996</v>
      </c>
      <c r="BN387" s="71">
        <v>7.4020000000000001</v>
      </c>
      <c r="BO387" s="71">
        <v>7.8639999999999999</v>
      </c>
      <c r="BR387" s="66">
        <v>41505</v>
      </c>
      <c r="BS387" s="71">
        <v>8</v>
      </c>
      <c r="BT387" s="71">
        <v>13.25</v>
      </c>
      <c r="BU387" s="71">
        <v>13.311999999999999</v>
      </c>
      <c r="BV387" s="71">
        <v>12.65</v>
      </c>
      <c r="BW387" s="71">
        <v>13.719999999999999</v>
      </c>
      <c r="BX387" s="71">
        <v>14.79</v>
      </c>
      <c r="BY387" s="71">
        <v>16.98</v>
      </c>
      <c r="BZ387" s="71">
        <v>17</v>
      </c>
      <c r="CJ387" s="66"/>
      <c r="CM387" s="66"/>
      <c r="CP387" s="66"/>
      <c r="CS387" s="66"/>
    </row>
    <row r="388" spans="2:97" ht="14.25" customHeight="1" x14ac:dyDescent="0.3">
      <c r="B388" s="70">
        <v>41570</v>
      </c>
      <c r="C388" s="67">
        <v>10.09</v>
      </c>
      <c r="D388" s="67">
        <v>12.31</v>
      </c>
      <c r="E388" s="67">
        <v>12.86</v>
      </c>
      <c r="F388" s="67">
        <v>13.08</v>
      </c>
      <c r="G388" s="67">
        <v>13.95</v>
      </c>
      <c r="H388" s="67">
        <v>14.5</v>
      </c>
      <c r="I388" s="67">
        <v>14.95</v>
      </c>
      <c r="J388" s="67">
        <v>15.399999999999999</v>
      </c>
      <c r="K388" s="67"/>
      <c r="L388" s="67"/>
      <c r="M388" s="66">
        <v>41081</v>
      </c>
      <c r="N388" s="71">
        <v>7.6300000000000007E-2</v>
      </c>
      <c r="O388" s="71">
        <v>0.14199999999999999</v>
      </c>
      <c r="P388" s="71">
        <v>0.1726</v>
      </c>
      <c r="Q388" s="71">
        <v>0.29849999999999999</v>
      </c>
      <c r="R388" s="71">
        <v>0.40670000000000001</v>
      </c>
      <c r="S388" s="71">
        <v>0.72340000000000004</v>
      </c>
      <c r="T388" s="71">
        <v>1.6162000000000001</v>
      </c>
      <c r="U388" s="71">
        <v>1.9581</v>
      </c>
      <c r="X388" s="66">
        <v>41085</v>
      </c>
      <c r="Y388" s="72">
        <v>2.3E-2</v>
      </c>
      <c r="Z388" s="72">
        <v>0.11600000000000001</v>
      </c>
      <c r="AA388" s="72">
        <v>0.16600000000000001</v>
      </c>
      <c r="AB388" s="72">
        <v>0.52300000000000002</v>
      </c>
      <c r="AC388" s="72">
        <v>0.79</v>
      </c>
      <c r="AD388" s="72">
        <v>1.341</v>
      </c>
      <c r="AE388" s="72">
        <v>2.5629999999999997</v>
      </c>
      <c r="AF388" s="72">
        <v>3.06</v>
      </c>
      <c r="AJ388" s="66">
        <v>41184</v>
      </c>
      <c r="AK388" s="71">
        <v>0.1</v>
      </c>
      <c r="AL388" s="71">
        <v>0.1</v>
      </c>
      <c r="AM388" s="71">
        <v>0.1</v>
      </c>
      <c r="AN388" s="71">
        <v>0.10199999999999999</v>
      </c>
      <c r="AO388" s="71">
        <v>0.10100000000000001</v>
      </c>
      <c r="AP388" s="71">
        <v>0.19500000000000001</v>
      </c>
      <c r="AQ388" s="71">
        <v>0.76300000000000001</v>
      </c>
      <c r="AR388" s="71">
        <v>1.22</v>
      </c>
      <c r="AV388" s="66">
        <v>41093</v>
      </c>
      <c r="AW388" s="71">
        <v>1.97</v>
      </c>
      <c r="AX388" s="71">
        <v>3.2370000000000001</v>
      </c>
      <c r="AY388" s="71">
        <v>5.0739999999999998</v>
      </c>
      <c r="AZ388" s="71">
        <v>3.9870000000000001</v>
      </c>
      <c r="BA388" s="71">
        <v>4.7940000000000005</v>
      </c>
      <c r="BB388" s="71">
        <v>5.3570000000000002</v>
      </c>
      <c r="BC388" s="71">
        <v>6.2460000000000004</v>
      </c>
      <c r="BD388" s="71">
        <v>6.7350000000000003</v>
      </c>
      <c r="BG388" s="66">
        <v>41099</v>
      </c>
      <c r="BH388" s="71">
        <v>5.66</v>
      </c>
      <c r="BI388" s="71">
        <v>5.68</v>
      </c>
      <c r="BJ388" s="71">
        <v>5.55</v>
      </c>
      <c r="BK388" s="71">
        <v>5.3115000000000006</v>
      </c>
      <c r="BL388" s="71">
        <v>5.0730000000000004</v>
      </c>
      <c r="BM388" s="71">
        <v>6.47</v>
      </c>
      <c r="BN388" s="71">
        <v>7.4249999999999998</v>
      </c>
      <c r="BO388" s="71">
        <v>7.8849999999999998</v>
      </c>
      <c r="BR388" s="66">
        <v>41506</v>
      </c>
      <c r="BS388" s="71">
        <v>8</v>
      </c>
      <c r="BT388" s="71">
        <v>13.25</v>
      </c>
      <c r="BU388" s="71">
        <v>13.311999999999999</v>
      </c>
      <c r="BV388" s="71">
        <v>12.65</v>
      </c>
      <c r="BW388" s="71">
        <v>13.719999999999999</v>
      </c>
      <c r="BX388" s="71">
        <v>14.79</v>
      </c>
      <c r="BY388" s="71">
        <v>16.98</v>
      </c>
      <c r="BZ388" s="71">
        <v>17</v>
      </c>
      <c r="CJ388" s="66"/>
      <c r="CM388" s="66"/>
      <c r="CP388" s="66"/>
      <c r="CS388" s="66"/>
    </row>
    <row r="389" spans="2:97" ht="14.25" customHeight="1" x14ac:dyDescent="0.3">
      <c r="B389" s="70">
        <v>41571</v>
      </c>
      <c r="C389" s="67">
        <v>10.09</v>
      </c>
      <c r="D389" s="67">
        <v>12.31</v>
      </c>
      <c r="E389" s="67">
        <v>12.86</v>
      </c>
      <c r="F389" s="67">
        <v>13.08</v>
      </c>
      <c r="G389" s="67">
        <v>13.95</v>
      </c>
      <c r="H389" s="67">
        <v>14.5</v>
      </c>
      <c r="I389" s="67">
        <v>14.95</v>
      </c>
      <c r="J389" s="67">
        <v>15.399999999999999</v>
      </c>
      <c r="K389" s="67"/>
      <c r="L389" s="67"/>
      <c r="M389" s="66">
        <v>41082</v>
      </c>
      <c r="N389" s="71">
        <v>7.6300000000000007E-2</v>
      </c>
      <c r="O389" s="71">
        <v>0.14199999999999999</v>
      </c>
      <c r="P389" s="71">
        <v>0.1726</v>
      </c>
      <c r="Q389" s="71">
        <v>0.30280000000000001</v>
      </c>
      <c r="R389" s="71">
        <v>0.41210000000000002</v>
      </c>
      <c r="S389" s="71">
        <v>0.75429999999999997</v>
      </c>
      <c r="T389" s="71">
        <v>1.6741999999999999</v>
      </c>
      <c r="U389" s="71">
        <v>2.0221</v>
      </c>
      <c r="X389" s="66">
        <v>41086</v>
      </c>
      <c r="Y389" s="72">
        <v>9.2999999999999999E-2</v>
      </c>
      <c r="Z389" s="72">
        <v>0.105</v>
      </c>
      <c r="AA389" s="72">
        <v>0.193</v>
      </c>
      <c r="AB389" s="72">
        <v>0.52700000000000002</v>
      </c>
      <c r="AC389" s="72">
        <v>0.81299999999999994</v>
      </c>
      <c r="AD389" s="72">
        <v>1.361</v>
      </c>
      <c r="AE389" s="72">
        <v>2.6240000000000001</v>
      </c>
      <c r="AF389" s="72">
        <v>3.1139999999999999</v>
      </c>
      <c r="AJ389" s="66">
        <v>41185</v>
      </c>
      <c r="AK389" s="71">
        <v>0.1</v>
      </c>
      <c r="AL389" s="71">
        <v>0.1</v>
      </c>
      <c r="AM389" s="71">
        <v>0.1</v>
      </c>
      <c r="AN389" s="71">
        <v>0.10199999999999999</v>
      </c>
      <c r="AO389" s="71">
        <v>0.10299999999999999</v>
      </c>
      <c r="AP389" s="71">
        <v>0.19500000000000001</v>
      </c>
      <c r="AQ389" s="71">
        <v>0.76700000000000002</v>
      </c>
      <c r="AR389" s="71">
        <v>1.22</v>
      </c>
      <c r="AV389" s="66">
        <v>41094</v>
      </c>
      <c r="AW389" s="71">
        <v>1.925</v>
      </c>
      <c r="AX389" s="71">
        <v>3.2370000000000001</v>
      </c>
      <c r="AY389" s="71">
        <v>5.0739999999999998</v>
      </c>
      <c r="AZ389" s="71">
        <v>4.0869999999999997</v>
      </c>
      <c r="BA389" s="71">
        <v>4.9279999999999999</v>
      </c>
      <c r="BB389" s="71">
        <v>5.5209999999999999</v>
      </c>
      <c r="BC389" s="71">
        <v>6.41</v>
      </c>
      <c r="BD389" s="71">
        <v>6.875</v>
      </c>
      <c r="BG389" s="66">
        <v>41100</v>
      </c>
      <c r="BH389" s="71">
        <v>5.66</v>
      </c>
      <c r="BI389" s="71">
        <v>5.68</v>
      </c>
      <c r="BJ389" s="71">
        <v>5.55</v>
      </c>
      <c r="BK389" s="71">
        <v>5.2765000000000004</v>
      </c>
      <c r="BL389" s="71">
        <v>5.0030000000000001</v>
      </c>
      <c r="BM389" s="71">
        <v>6.3890000000000002</v>
      </c>
      <c r="BN389" s="71">
        <v>7.3440000000000003</v>
      </c>
      <c r="BO389" s="71">
        <v>7.806</v>
      </c>
      <c r="BR389" s="66">
        <v>41507</v>
      </c>
      <c r="BS389" s="71">
        <v>8</v>
      </c>
      <c r="BT389" s="71">
        <v>13.25</v>
      </c>
      <c r="BU389" s="71">
        <v>13.311999999999999</v>
      </c>
      <c r="BV389" s="71">
        <v>12.65</v>
      </c>
      <c r="BW389" s="71">
        <v>13.719999999999999</v>
      </c>
      <c r="BX389" s="71">
        <v>14.79</v>
      </c>
      <c r="BY389" s="71">
        <v>16.98</v>
      </c>
      <c r="BZ389" s="71">
        <v>17</v>
      </c>
      <c r="CJ389" s="66"/>
      <c r="CM389" s="66"/>
      <c r="CP389" s="66"/>
      <c r="CS389" s="66"/>
    </row>
    <row r="390" spans="2:97" ht="14.25" customHeight="1" x14ac:dyDescent="0.3">
      <c r="B390" s="70">
        <v>41575</v>
      </c>
      <c r="C390" s="67">
        <v>10.09</v>
      </c>
      <c r="D390" s="67">
        <v>12.31</v>
      </c>
      <c r="E390" s="67">
        <v>12.86</v>
      </c>
      <c r="F390" s="67">
        <v>13.08</v>
      </c>
      <c r="G390" s="67">
        <v>13.95</v>
      </c>
      <c r="H390" s="67">
        <v>14.5</v>
      </c>
      <c r="I390" s="67">
        <v>14.95</v>
      </c>
      <c r="J390" s="67">
        <v>15.399999999999999</v>
      </c>
      <c r="K390" s="67"/>
      <c r="L390" s="67"/>
      <c r="M390" s="66">
        <v>41085</v>
      </c>
      <c r="N390" s="71">
        <v>7.6300000000000007E-2</v>
      </c>
      <c r="O390" s="71">
        <v>0.14199999999999999</v>
      </c>
      <c r="P390" s="71">
        <v>0.1726</v>
      </c>
      <c r="Q390" s="71">
        <v>0.29470000000000002</v>
      </c>
      <c r="R390" s="71">
        <v>0.39350000000000002</v>
      </c>
      <c r="S390" s="71">
        <v>0.70579999999999998</v>
      </c>
      <c r="T390" s="71">
        <v>1.6024</v>
      </c>
      <c r="U390" s="71">
        <v>1.9561999999999999</v>
      </c>
      <c r="X390" s="66">
        <v>41087</v>
      </c>
      <c r="Y390" s="72">
        <v>0.04</v>
      </c>
      <c r="Z390" s="72">
        <v>8.7999999999999995E-2</v>
      </c>
      <c r="AA390" s="72">
        <v>0.17899999999999999</v>
      </c>
      <c r="AB390" s="72">
        <v>0.53400000000000003</v>
      </c>
      <c r="AC390" s="72">
        <v>0.81799999999999995</v>
      </c>
      <c r="AD390" s="72">
        <v>1.387</v>
      </c>
      <c r="AE390" s="72">
        <v>2.6480000000000001</v>
      </c>
      <c r="AF390" s="72">
        <v>3.1219999999999999</v>
      </c>
      <c r="AJ390" s="66">
        <v>41186</v>
      </c>
      <c r="AK390" s="71">
        <v>0.1</v>
      </c>
      <c r="AL390" s="71">
        <v>0.1</v>
      </c>
      <c r="AM390" s="71">
        <v>0.1</v>
      </c>
      <c r="AN390" s="71">
        <v>0.10199999999999999</v>
      </c>
      <c r="AO390" s="71">
        <v>0.105</v>
      </c>
      <c r="AP390" s="71">
        <v>0.20200000000000001</v>
      </c>
      <c r="AQ390" s="71">
        <v>0.77300000000000002</v>
      </c>
      <c r="AR390" s="71">
        <v>1.2270000000000001</v>
      </c>
      <c r="AV390" s="66">
        <v>41095</v>
      </c>
      <c r="AW390" s="71">
        <v>2.0030000000000001</v>
      </c>
      <c r="AX390" s="71">
        <v>3.2370000000000001</v>
      </c>
      <c r="AY390" s="71">
        <v>5.0739999999999998</v>
      </c>
      <c r="AZ390" s="71">
        <v>4.6079999999999997</v>
      </c>
      <c r="BA390" s="71">
        <v>5.4210000000000003</v>
      </c>
      <c r="BB390" s="71">
        <v>5.9390000000000001</v>
      </c>
      <c r="BC390" s="71">
        <v>6.7759999999999998</v>
      </c>
      <c r="BD390" s="71">
        <v>7.1760000000000002</v>
      </c>
      <c r="BG390" s="66">
        <v>41101</v>
      </c>
      <c r="BH390" s="71">
        <v>5.66</v>
      </c>
      <c r="BI390" s="71">
        <v>5.68</v>
      </c>
      <c r="BJ390" s="71">
        <v>5.55</v>
      </c>
      <c r="BK390" s="71">
        <v>5.2784999999999993</v>
      </c>
      <c r="BL390" s="71">
        <v>5.0069999999999997</v>
      </c>
      <c r="BM390" s="71">
        <v>6.3739999999999997</v>
      </c>
      <c r="BN390" s="71">
        <v>7.3559999999999999</v>
      </c>
      <c r="BO390" s="71">
        <v>7.7489999999999997</v>
      </c>
      <c r="BR390" s="66">
        <v>41508</v>
      </c>
      <c r="BS390" s="71">
        <v>8</v>
      </c>
      <c r="BT390" s="71">
        <v>13.21</v>
      </c>
      <c r="BU390" s="71">
        <v>13.311999999999999</v>
      </c>
      <c r="BV390" s="71">
        <v>12.65</v>
      </c>
      <c r="BW390" s="71">
        <v>13.719999999999999</v>
      </c>
      <c r="BX390" s="71">
        <v>14.79</v>
      </c>
      <c r="BY390" s="71">
        <v>16.98</v>
      </c>
      <c r="BZ390" s="71">
        <v>17</v>
      </c>
      <c r="CJ390" s="66"/>
      <c r="CM390" s="66"/>
      <c r="CP390" s="66"/>
      <c r="CS390" s="66"/>
    </row>
    <row r="391" spans="2:97" ht="14.25" customHeight="1" x14ac:dyDescent="0.3">
      <c r="B391" s="70">
        <v>41576</v>
      </c>
      <c r="C391" s="67">
        <v>10.09</v>
      </c>
      <c r="D391" s="67">
        <v>12.31</v>
      </c>
      <c r="E391" s="67">
        <v>12.86</v>
      </c>
      <c r="F391" s="67">
        <v>13.08</v>
      </c>
      <c r="G391" s="67">
        <v>13.95</v>
      </c>
      <c r="H391" s="67">
        <v>14.5</v>
      </c>
      <c r="I391" s="67">
        <v>14.95</v>
      </c>
      <c r="J391" s="67">
        <v>15.399999999999999</v>
      </c>
      <c r="K391" s="67"/>
      <c r="L391" s="67"/>
      <c r="M391" s="66">
        <v>41086</v>
      </c>
      <c r="N391" s="71">
        <v>8.6199999999999999E-2</v>
      </c>
      <c r="O391" s="71">
        <v>0.1522</v>
      </c>
      <c r="P391" s="71">
        <v>0.1827</v>
      </c>
      <c r="Q391" s="71">
        <v>0.307</v>
      </c>
      <c r="R391" s="71">
        <v>0.40679999999999999</v>
      </c>
      <c r="S391" s="71">
        <v>0.72199999999999998</v>
      </c>
      <c r="T391" s="71">
        <v>1.6261999999999999</v>
      </c>
      <c r="U391" s="71">
        <v>1.9830999999999999</v>
      </c>
      <c r="X391" s="66">
        <v>41088</v>
      </c>
      <c r="Y391" s="72">
        <v>4.1000000000000002E-2</v>
      </c>
      <c r="Z391" s="72">
        <v>0.09</v>
      </c>
      <c r="AA391" s="72">
        <v>0.17</v>
      </c>
      <c r="AB391" s="72">
        <v>0.53</v>
      </c>
      <c r="AC391" s="72">
        <v>0.82299999999999995</v>
      </c>
      <c r="AD391" s="72">
        <v>1.4219999999999999</v>
      </c>
      <c r="AE391" s="72">
        <v>2.6640000000000001</v>
      </c>
      <c r="AF391" s="72">
        <v>3.1520000000000001</v>
      </c>
      <c r="AJ391" s="66">
        <v>41187</v>
      </c>
      <c r="AK391" s="71">
        <v>0.1</v>
      </c>
      <c r="AL391" s="71">
        <v>0.1</v>
      </c>
      <c r="AM391" s="71">
        <v>0.1</v>
      </c>
      <c r="AN391" s="71">
        <v>0.10199999999999999</v>
      </c>
      <c r="AO391" s="71">
        <v>0.10199999999999999</v>
      </c>
      <c r="AP391" s="71">
        <v>0.20200000000000001</v>
      </c>
      <c r="AQ391" s="71">
        <v>0.77600000000000002</v>
      </c>
      <c r="AR391" s="71">
        <v>1.232</v>
      </c>
      <c r="AV391" s="66">
        <v>41096</v>
      </c>
      <c r="AW391" s="71">
        <v>2.2040000000000002</v>
      </c>
      <c r="AX391" s="71">
        <v>3.2370000000000001</v>
      </c>
      <c r="AY391" s="71">
        <v>5.0739999999999998</v>
      </c>
      <c r="AZ391" s="71">
        <v>4.9320000000000004</v>
      </c>
      <c r="BA391" s="71">
        <v>5.7279999999999998</v>
      </c>
      <c r="BB391" s="71">
        <v>6.1630000000000003</v>
      </c>
      <c r="BC391" s="71">
        <v>6.9539999999999997</v>
      </c>
      <c r="BD391" s="71">
        <v>7.2690000000000001</v>
      </c>
      <c r="BG391" s="66">
        <v>41102</v>
      </c>
      <c r="BH391" s="71">
        <v>5.66</v>
      </c>
      <c r="BI391" s="71">
        <v>5.68</v>
      </c>
      <c r="BJ391" s="71">
        <v>5.55</v>
      </c>
      <c r="BK391" s="71">
        <v>5.258</v>
      </c>
      <c r="BL391" s="71">
        <v>4.9660000000000002</v>
      </c>
      <c r="BM391" s="71">
        <v>6.335</v>
      </c>
      <c r="BN391" s="71">
        <v>7.3239999999999998</v>
      </c>
      <c r="BO391" s="71">
        <v>7.6840000000000002</v>
      </c>
      <c r="BR391" s="66">
        <v>41509</v>
      </c>
      <c r="BS391" s="71">
        <v>8</v>
      </c>
      <c r="BT391" s="71">
        <v>13.21</v>
      </c>
      <c r="BU391" s="71">
        <v>13.311999999999999</v>
      </c>
      <c r="BV391" s="71">
        <v>12.65</v>
      </c>
      <c r="BW391" s="71">
        <v>13.719999999999999</v>
      </c>
      <c r="BX391" s="71">
        <v>14.79</v>
      </c>
      <c r="BY391" s="71">
        <v>16.98</v>
      </c>
      <c r="BZ391" s="71">
        <v>17</v>
      </c>
      <c r="CJ391" s="66"/>
      <c r="CM391" s="66"/>
      <c r="CP391" s="66"/>
      <c r="CS391" s="66"/>
    </row>
    <row r="392" spans="2:97" ht="14.25" customHeight="1" x14ac:dyDescent="0.3">
      <c r="B392" s="70">
        <v>41577</v>
      </c>
      <c r="C392" s="67">
        <v>10.09</v>
      </c>
      <c r="D392" s="67">
        <v>12.31</v>
      </c>
      <c r="E392" s="67">
        <v>12.86</v>
      </c>
      <c r="F392" s="67">
        <v>13.08</v>
      </c>
      <c r="G392" s="67">
        <v>13.95</v>
      </c>
      <c r="H392" s="67">
        <v>14.5</v>
      </c>
      <c r="I392" s="67">
        <v>14.95</v>
      </c>
      <c r="J392" s="67">
        <v>15.399999999999999</v>
      </c>
      <c r="K392" s="67"/>
      <c r="L392" s="67"/>
      <c r="M392" s="66">
        <v>41087</v>
      </c>
      <c r="N392" s="71">
        <v>8.6199999999999999E-2</v>
      </c>
      <c r="O392" s="71">
        <v>0.1573</v>
      </c>
      <c r="P392" s="71">
        <v>0.19800000000000001</v>
      </c>
      <c r="Q392" s="71">
        <v>0.309</v>
      </c>
      <c r="R392" s="71">
        <v>0.4042</v>
      </c>
      <c r="S392" s="71">
        <v>0.71560000000000001</v>
      </c>
      <c r="T392" s="71">
        <v>1.6177000000000001</v>
      </c>
      <c r="U392" s="71">
        <v>1.96885</v>
      </c>
      <c r="X392" s="66">
        <v>41089</v>
      </c>
      <c r="Y392" s="72">
        <v>4.2000000000000003E-2</v>
      </c>
      <c r="Z392" s="72">
        <v>9.0999999999999998E-2</v>
      </c>
      <c r="AA392" s="72">
        <v>0.17599999999999999</v>
      </c>
      <c r="AB392" s="72">
        <v>0.497</v>
      </c>
      <c r="AC392" s="72">
        <v>0.79200000000000004</v>
      </c>
      <c r="AD392" s="72">
        <v>1.403</v>
      </c>
      <c r="AE392" s="72">
        <v>2.6790000000000003</v>
      </c>
      <c r="AF392" s="72">
        <v>3.145</v>
      </c>
      <c r="AJ392" s="66">
        <v>41190</v>
      </c>
      <c r="AK392" s="71">
        <v>0.1</v>
      </c>
      <c r="AL392" s="71">
        <v>0.1</v>
      </c>
      <c r="AM392" s="71">
        <v>0.1</v>
      </c>
      <c r="AN392" s="71">
        <v>0.10199999999999999</v>
      </c>
      <c r="AO392" s="71">
        <v>0.10199999999999999</v>
      </c>
      <c r="AP392" s="71">
        <v>0.20200000000000001</v>
      </c>
      <c r="AQ392" s="71">
        <v>0.77600000000000002</v>
      </c>
      <c r="AR392" s="71">
        <v>1.232</v>
      </c>
      <c r="AV392" s="66">
        <v>41099</v>
      </c>
      <c r="AW392" s="71">
        <v>2.0579999999999998</v>
      </c>
      <c r="AX392" s="71">
        <v>3.2370000000000001</v>
      </c>
      <c r="AY392" s="71">
        <v>5.0739999999999998</v>
      </c>
      <c r="AZ392" s="71">
        <v>5.077</v>
      </c>
      <c r="BA392" s="71">
        <v>5.8730000000000002</v>
      </c>
      <c r="BB392" s="71">
        <v>6.33</v>
      </c>
      <c r="BC392" s="71">
        <v>7.0620000000000003</v>
      </c>
      <c r="BD392" s="71">
        <v>7.3490000000000002</v>
      </c>
      <c r="BG392" s="66">
        <v>41106</v>
      </c>
      <c r="BH392" s="71">
        <v>5.62</v>
      </c>
      <c r="BI392" s="71">
        <v>5.61</v>
      </c>
      <c r="BJ392" s="71">
        <v>5.51</v>
      </c>
      <c r="BK392" s="71">
        <v>5.1995000000000005</v>
      </c>
      <c r="BL392" s="71">
        <v>4.8890000000000002</v>
      </c>
      <c r="BM392" s="71">
        <v>6.2240000000000002</v>
      </c>
      <c r="BN392" s="71">
        <v>7.2039999999999997</v>
      </c>
      <c r="BO392" s="71">
        <v>7.548</v>
      </c>
      <c r="BR392" s="66">
        <v>41512</v>
      </c>
      <c r="BS392" s="71">
        <v>8</v>
      </c>
      <c r="BT392" s="71">
        <v>13.21</v>
      </c>
      <c r="BU392" s="71">
        <v>13.311999999999999</v>
      </c>
      <c r="BV392" s="71">
        <v>12.65</v>
      </c>
      <c r="BW392" s="71">
        <v>13.719999999999999</v>
      </c>
      <c r="BX392" s="71">
        <v>14.79</v>
      </c>
      <c r="BY392" s="71">
        <v>16.98</v>
      </c>
      <c r="BZ392" s="71">
        <v>17</v>
      </c>
      <c r="CJ392" s="66"/>
      <c r="CM392" s="66"/>
      <c r="CP392" s="66"/>
      <c r="CS392" s="66"/>
    </row>
    <row r="393" spans="2:97" ht="14.25" customHeight="1" x14ac:dyDescent="0.3">
      <c r="B393" s="70">
        <v>41579</v>
      </c>
      <c r="C393" s="67">
        <v>10.69</v>
      </c>
      <c r="D393" s="67">
        <v>13.35</v>
      </c>
      <c r="E393" s="67">
        <v>13.83</v>
      </c>
      <c r="F393" s="67">
        <v>13.4</v>
      </c>
      <c r="G393" s="67">
        <v>14</v>
      </c>
      <c r="H393" s="67">
        <v>14.45</v>
      </c>
      <c r="I393" s="67">
        <v>14.95</v>
      </c>
      <c r="J393" s="67">
        <v>15.45</v>
      </c>
      <c r="K393" s="67"/>
      <c r="L393" s="67"/>
      <c r="M393" s="66">
        <v>41088</v>
      </c>
      <c r="N393" s="71">
        <v>8.1100000000000005E-2</v>
      </c>
      <c r="O393" s="71">
        <v>0.1522</v>
      </c>
      <c r="P393" s="71">
        <v>0.2031</v>
      </c>
      <c r="Q393" s="71">
        <v>0.30109999999999998</v>
      </c>
      <c r="R393" s="71">
        <v>0.3962</v>
      </c>
      <c r="S393" s="71">
        <v>0.68779999999999997</v>
      </c>
      <c r="T393" s="71">
        <v>1.5768</v>
      </c>
      <c r="U393" s="71">
        <v>1.9283999999999999</v>
      </c>
      <c r="X393" s="66">
        <v>41092</v>
      </c>
      <c r="Y393" s="72">
        <v>6.4000000000000001E-2</v>
      </c>
      <c r="Z393" s="72">
        <v>9.7000000000000003E-2</v>
      </c>
      <c r="AA393" s="72">
        <v>0.16600000000000001</v>
      </c>
      <c r="AB393" s="72">
        <v>0.442</v>
      </c>
      <c r="AC393" s="72">
        <v>0.71499999999999997</v>
      </c>
      <c r="AD393" s="72">
        <v>1.33</v>
      </c>
      <c r="AE393" s="72">
        <v>2.5840000000000001</v>
      </c>
      <c r="AF393" s="72">
        <v>3.0579999999999998</v>
      </c>
      <c r="AJ393" s="66">
        <v>41191</v>
      </c>
      <c r="AK393" s="71">
        <v>0.1</v>
      </c>
      <c r="AL393" s="71">
        <v>0.1</v>
      </c>
      <c r="AM393" s="71">
        <v>0.1</v>
      </c>
      <c r="AN393" s="71">
        <v>0.10199999999999999</v>
      </c>
      <c r="AO393" s="71">
        <v>0.10299999999999999</v>
      </c>
      <c r="AP393" s="71">
        <v>0.19700000000000001</v>
      </c>
      <c r="AQ393" s="71">
        <v>0.77300000000000002</v>
      </c>
      <c r="AR393" s="71">
        <v>1.2310000000000001</v>
      </c>
      <c r="AV393" s="66">
        <v>41100</v>
      </c>
      <c r="AW393" s="71">
        <v>1.73</v>
      </c>
      <c r="AX393" s="71">
        <v>3.2370000000000001</v>
      </c>
      <c r="AY393" s="71">
        <v>5.0739999999999998</v>
      </c>
      <c r="AZ393" s="71">
        <v>4.7309999999999999</v>
      </c>
      <c r="BA393" s="71">
        <v>5.6040000000000001</v>
      </c>
      <c r="BB393" s="71">
        <v>6.0410000000000004</v>
      </c>
      <c r="BC393" s="71">
        <v>6.8109999999999999</v>
      </c>
      <c r="BD393" s="71">
        <v>7.1390000000000002</v>
      </c>
      <c r="BG393" s="66">
        <v>41107</v>
      </c>
      <c r="BH393" s="71">
        <v>5.62</v>
      </c>
      <c r="BI393" s="71">
        <v>5.61</v>
      </c>
      <c r="BJ393" s="71">
        <v>5.51</v>
      </c>
      <c r="BK393" s="71">
        <v>5.2004999999999999</v>
      </c>
      <c r="BL393" s="71">
        <v>4.891</v>
      </c>
      <c r="BM393" s="71">
        <v>6.133</v>
      </c>
      <c r="BN393" s="71">
        <v>7.1189999999999998</v>
      </c>
      <c r="BO393" s="71">
        <v>7.43</v>
      </c>
      <c r="BR393" s="66">
        <v>41513</v>
      </c>
      <c r="BS393" s="71">
        <v>8</v>
      </c>
      <c r="BT393" s="71">
        <v>13.21</v>
      </c>
      <c r="BU393" s="71">
        <v>13.311999999999999</v>
      </c>
      <c r="BV393" s="71">
        <v>12.65</v>
      </c>
      <c r="BW393" s="71">
        <v>13.719999999999999</v>
      </c>
      <c r="BX393" s="71">
        <v>14.79</v>
      </c>
      <c r="BY393" s="71">
        <v>16.98</v>
      </c>
      <c r="BZ393" s="71">
        <v>17</v>
      </c>
      <c r="CJ393" s="66"/>
      <c r="CM393" s="66"/>
      <c r="CP393" s="66"/>
      <c r="CS393" s="66"/>
    </row>
    <row r="394" spans="2:97" ht="14.25" customHeight="1" x14ac:dyDescent="0.3">
      <c r="B394" s="70">
        <v>41582</v>
      </c>
      <c r="C394" s="67">
        <v>10.69</v>
      </c>
      <c r="D394" s="67">
        <v>13.35</v>
      </c>
      <c r="E394" s="67">
        <v>13.83</v>
      </c>
      <c r="F394" s="67">
        <v>13.4</v>
      </c>
      <c r="G394" s="67">
        <v>14</v>
      </c>
      <c r="H394" s="67">
        <v>14.45</v>
      </c>
      <c r="I394" s="67">
        <v>14.95</v>
      </c>
      <c r="J394" s="67">
        <v>15.45</v>
      </c>
      <c r="K394" s="67"/>
      <c r="L394" s="67"/>
      <c r="M394" s="66">
        <v>41089</v>
      </c>
      <c r="N394" s="71">
        <v>8.1100000000000005E-2</v>
      </c>
      <c r="O394" s="71">
        <v>0.1522</v>
      </c>
      <c r="P394" s="71">
        <v>0.2031</v>
      </c>
      <c r="Q394" s="71">
        <v>0.30109999999999998</v>
      </c>
      <c r="R394" s="71">
        <v>0.39360000000000001</v>
      </c>
      <c r="S394" s="71">
        <v>0.71809999999999996</v>
      </c>
      <c r="T394" s="71">
        <v>1.6449</v>
      </c>
      <c r="U394" s="71">
        <v>2.0124499999999999</v>
      </c>
      <c r="X394" s="66">
        <v>41093</v>
      </c>
      <c r="Y394" s="72">
        <v>4.2999999999999997E-2</v>
      </c>
      <c r="Z394" s="72">
        <v>8.2000000000000003E-2</v>
      </c>
      <c r="AA394" s="72">
        <v>0.16400000000000001</v>
      </c>
      <c r="AB394" s="72">
        <v>0.378</v>
      </c>
      <c r="AC394" s="72">
        <v>0.65200000000000002</v>
      </c>
      <c r="AD394" s="72">
        <v>1.2570000000000001</v>
      </c>
      <c r="AE394" s="72">
        <v>2.5339999999999998</v>
      </c>
      <c r="AF394" s="72">
        <v>3.0390000000000001</v>
      </c>
      <c r="AJ394" s="66">
        <v>41192</v>
      </c>
      <c r="AK394" s="71">
        <v>0.1</v>
      </c>
      <c r="AL394" s="71">
        <v>0.1</v>
      </c>
      <c r="AM394" s="71">
        <v>0.1</v>
      </c>
      <c r="AN394" s="71">
        <v>0.10199999999999999</v>
      </c>
      <c r="AO394" s="71">
        <v>0.106</v>
      </c>
      <c r="AP394" s="71">
        <v>0.193</v>
      </c>
      <c r="AQ394" s="71">
        <v>0.77200000000000002</v>
      </c>
      <c r="AR394" s="71">
        <v>1.2270000000000001</v>
      </c>
      <c r="AV394" s="66">
        <v>41101</v>
      </c>
      <c r="AW394" s="71">
        <v>1.2110000000000001</v>
      </c>
      <c r="AX394" s="71">
        <v>3.2370000000000001</v>
      </c>
      <c r="AY394" s="71">
        <v>5.0739999999999998</v>
      </c>
      <c r="AZ394" s="71">
        <v>4.4320000000000004</v>
      </c>
      <c r="BA394" s="71">
        <v>5.3090000000000002</v>
      </c>
      <c r="BB394" s="71">
        <v>5.8309999999999995</v>
      </c>
      <c r="BC394" s="71">
        <v>6.577</v>
      </c>
      <c r="BD394" s="71">
        <v>6.9139999999999997</v>
      </c>
      <c r="BG394" s="66">
        <v>41108</v>
      </c>
      <c r="BH394" s="71">
        <v>5.62</v>
      </c>
      <c r="BI394" s="71">
        <v>5.61</v>
      </c>
      <c r="BJ394" s="71">
        <v>5.51</v>
      </c>
      <c r="BK394" s="71">
        <v>5.2275</v>
      </c>
      <c r="BL394" s="71">
        <v>4.9450000000000003</v>
      </c>
      <c r="BM394" s="71">
        <v>6.1580000000000004</v>
      </c>
      <c r="BN394" s="71">
        <v>7.1479999999999997</v>
      </c>
      <c r="BO394" s="71">
        <v>7.4779999999999998</v>
      </c>
      <c r="BR394" s="66">
        <v>41514</v>
      </c>
      <c r="BS394" s="71">
        <v>8</v>
      </c>
      <c r="BT394" s="71">
        <v>13.21</v>
      </c>
      <c r="BU394" s="71">
        <v>13.311999999999999</v>
      </c>
      <c r="BV394" s="71">
        <v>12.65</v>
      </c>
      <c r="BW394" s="71">
        <v>13.719999999999999</v>
      </c>
      <c r="BX394" s="71">
        <v>14.79</v>
      </c>
      <c r="BY394" s="71">
        <v>16.98</v>
      </c>
      <c r="BZ394" s="71">
        <v>17</v>
      </c>
      <c r="CJ394" s="66"/>
      <c r="CM394" s="66"/>
      <c r="CP394" s="66"/>
      <c r="CS394" s="66"/>
    </row>
    <row r="395" spans="2:97" ht="14.25" customHeight="1" x14ac:dyDescent="0.3">
      <c r="B395" s="70">
        <v>41583</v>
      </c>
      <c r="C395" s="67">
        <v>10.69</v>
      </c>
      <c r="D395" s="67">
        <v>13.35</v>
      </c>
      <c r="E395" s="67">
        <v>13.83</v>
      </c>
      <c r="F395" s="67">
        <v>13.4</v>
      </c>
      <c r="G395" s="67">
        <v>14</v>
      </c>
      <c r="H395" s="67">
        <v>14.45</v>
      </c>
      <c r="I395" s="67">
        <v>14.95</v>
      </c>
      <c r="J395" s="67">
        <v>15.45</v>
      </c>
      <c r="K395" s="67"/>
      <c r="L395" s="67"/>
      <c r="M395" s="66">
        <v>41092</v>
      </c>
      <c r="N395" s="71">
        <v>7.0999999999999994E-2</v>
      </c>
      <c r="O395" s="71">
        <v>0.14710000000000001</v>
      </c>
      <c r="P395" s="71">
        <v>0.19800000000000001</v>
      </c>
      <c r="Q395" s="71">
        <v>0.29330000000000001</v>
      </c>
      <c r="R395" s="71">
        <v>0.37769999999999998</v>
      </c>
      <c r="S395" s="71">
        <v>0.67349999999999999</v>
      </c>
      <c r="T395" s="71">
        <v>1.5885</v>
      </c>
      <c r="U395" s="71">
        <v>1.9442499999999998</v>
      </c>
      <c r="X395" s="66">
        <v>41094</v>
      </c>
      <c r="Y395" s="72">
        <v>4.2999999999999997E-2</v>
      </c>
      <c r="Z395" s="72">
        <v>7.8E-2</v>
      </c>
      <c r="AA395" s="72">
        <v>0.16</v>
      </c>
      <c r="AB395" s="72">
        <v>0.38500000000000001</v>
      </c>
      <c r="AC395" s="72">
        <v>0.65900000000000003</v>
      </c>
      <c r="AD395" s="72">
        <v>1.2549999999999999</v>
      </c>
      <c r="AE395" s="72">
        <v>2.5339999999999998</v>
      </c>
      <c r="AF395" s="72">
        <v>3.0310000000000001</v>
      </c>
      <c r="AJ395" s="66">
        <v>41193</v>
      </c>
      <c r="AK395" s="71">
        <v>0.1</v>
      </c>
      <c r="AL395" s="71">
        <v>0.1</v>
      </c>
      <c r="AM395" s="71">
        <v>0.1</v>
      </c>
      <c r="AN395" s="71">
        <v>0.10199999999999999</v>
      </c>
      <c r="AO395" s="71">
        <v>0.108</v>
      </c>
      <c r="AP395" s="71">
        <v>0.183</v>
      </c>
      <c r="AQ395" s="71">
        <v>0.75700000000000001</v>
      </c>
      <c r="AR395" s="71">
        <v>1.222</v>
      </c>
      <c r="AV395" s="66">
        <v>41102</v>
      </c>
      <c r="AW395" s="71">
        <v>1.401</v>
      </c>
      <c r="AX395" s="71">
        <v>3.2370000000000001</v>
      </c>
      <c r="AY395" s="71">
        <v>5.0739999999999998</v>
      </c>
      <c r="AZ395" s="71">
        <v>4.5120000000000005</v>
      </c>
      <c r="BA395" s="71">
        <v>5.4089999999999998</v>
      </c>
      <c r="BB395" s="71">
        <v>5.9050000000000002</v>
      </c>
      <c r="BC395" s="71">
        <v>6.6349999999999998</v>
      </c>
      <c r="BD395" s="71">
        <v>6.9399999999999995</v>
      </c>
      <c r="BG395" s="66">
        <v>41109</v>
      </c>
      <c r="BH395" s="71">
        <v>5.62</v>
      </c>
      <c r="BI395" s="71">
        <v>5.61</v>
      </c>
      <c r="BJ395" s="71">
        <v>5.51</v>
      </c>
      <c r="BK395" s="71">
        <v>5.0975000000000001</v>
      </c>
      <c r="BL395" s="71">
        <v>4.6850000000000005</v>
      </c>
      <c r="BM395" s="71">
        <v>5.8920000000000003</v>
      </c>
      <c r="BN395" s="71">
        <v>6.8849999999999998</v>
      </c>
      <c r="BO395" s="71">
        <v>7.2430000000000003</v>
      </c>
      <c r="BR395" s="66">
        <v>41515</v>
      </c>
      <c r="BS395" s="71">
        <v>8</v>
      </c>
      <c r="BT395" s="71">
        <v>13.21</v>
      </c>
      <c r="BU395" s="71">
        <v>13.311999999999999</v>
      </c>
      <c r="BV395" s="71">
        <v>12.65</v>
      </c>
      <c r="BW395" s="71">
        <v>13.719999999999999</v>
      </c>
      <c r="BX395" s="71">
        <v>14.79</v>
      </c>
      <c r="BY395" s="71">
        <v>16.98</v>
      </c>
      <c r="BZ395" s="71">
        <v>17</v>
      </c>
      <c r="CJ395" s="66"/>
      <c r="CM395" s="66"/>
      <c r="CP395" s="66"/>
      <c r="CS395" s="66"/>
    </row>
    <row r="396" spans="2:97" ht="14.25" customHeight="1" x14ac:dyDescent="0.3">
      <c r="B396" s="70">
        <v>41584</v>
      </c>
      <c r="C396" s="67">
        <v>10.69</v>
      </c>
      <c r="D396" s="67">
        <v>13.35</v>
      </c>
      <c r="E396" s="67">
        <v>13.83</v>
      </c>
      <c r="F396" s="67">
        <v>13.55</v>
      </c>
      <c r="G396" s="67">
        <v>14.13</v>
      </c>
      <c r="H396" s="67">
        <v>14.6</v>
      </c>
      <c r="I396" s="67">
        <v>15</v>
      </c>
      <c r="J396" s="67">
        <v>15.4</v>
      </c>
      <c r="K396" s="67"/>
      <c r="L396" s="67"/>
      <c r="M396" s="66">
        <v>41093</v>
      </c>
      <c r="N396" s="71">
        <v>8.1100000000000005E-2</v>
      </c>
      <c r="O396" s="71">
        <v>0.14199999999999999</v>
      </c>
      <c r="P396" s="71">
        <v>0.19800000000000001</v>
      </c>
      <c r="Q396" s="71">
        <v>0.30130000000000001</v>
      </c>
      <c r="R396" s="71">
        <v>0.38829999999999998</v>
      </c>
      <c r="S396" s="71">
        <v>0.69569999999999999</v>
      </c>
      <c r="T396" s="71">
        <v>1.6294</v>
      </c>
      <c r="U396" s="71">
        <v>1.9946999999999999</v>
      </c>
      <c r="X396" s="66">
        <v>41095</v>
      </c>
      <c r="Y396" s="72">
        <v>2.1999999999999999E-2</v>
      </c>
      <c r="Z396" s="72">
        <v>2.1000000000000001E-2</v>
      </c>
      <c r="AA396" s="72">
        <v>8.4000000000000005E-2</v>
      </c>
      <c r="AB396" s="72">
        <v>0.312</v>
      </c>
      <c r="AC396" s="72">
        <v>0.57999999999999996</v>
      </c>
      <c r="AD396" s="72">
        <v>1.1950000000000001</v>
      </c>
      <c r="AE396" s="72">
        <v>2.4859999999999998</v>
      </c>
      <c r="AF396" s="72">
        <v>2.9969999999999999</v>
      </c>
      <c r="AJ396" s="66">
        <v>41194</v>
      </c>
      <c r="AK396" s="71">
        <v>0.1</v>
      </c>
      <c r="AL396" s="71">
        <v>0.1</v>
      </c>
      <c r="AM396" s="71">
        <v>0.1</v>
      </c>
      <c r="AN396" s="71">
        <v>0.10199999999999999</v>
      </c>
      <c r="AO396" s="71">
        <v>0.105</v>
      </c>
      <c r="AP396" s="71">
        <v>0.19900000000000001</v>
      </c>
      <c r="AQ396" s="71">
        <v>0.76600000000000001</v>
      </c>
      <c r="AR396" s="71">
        <v>1.23</v>
      </c>
      <c r="AV396" s="66">
        <v>41106</v>
      </c>
      <c r="AW396" s="71">
        <v>0.86</v>
      </c>
      <c r="AX396" s="71">
        <v>3.2370000000000001</v>
      </c>
      <c r="AY396" s="71">
        <v>5.0739999999999998</v>
      </c>
      <c r="AZ396" s="71">
        <v>4.6479999999999997</v>
      </c>
      <c r="BA396" s="71">
        <v>5.585</v>
      </c>
      <c r="BB396" s="71">
        <v>6.0490000000000004</v>
      </c>
      <c r="BC396" s="71">
        <v>6.8170000000000002</v>
      </c>
      <c r="BD396" s="71">
        <v>7.1219999999999999</v>
      </c>
      <c r="BG396" s="66">
        <v>41110</v>
      </c>
      <c r="BH396" s="71">
        <v>5.1100000000000003</v>
      </c>
      <c r="BI396" s="71">
        <v>5.13</v>
      </c>
      <c r="BJ396" s="71">
        <v>5.17</v>
      </c>
      <c r="BK396" s="71">
        <v>4.99</v>
      </c>
      <c r="BL396" s="71">
        <v>4.8100000000000005</v>
      </c>
      <c r="BM396" s="71">
        <v>5.8390000000000004</v>
      </c>
      <c r="BN396" s="71">
        <v>6.8730000000000002</v>
      </c>
      <c r="BO396" s="71">
        <v>7.1890000000000001</v>
      </c>
      <c r="BR396" s="66">
        <v>41516</v>
      </c>
      <c r="BS396" s="71">
        <v>8</v>
      </c>
      <c r="BT396" s="71">
        <v>13.21</v>
      </c>
      <c r="BU396" s="71">
        <v>13.311999999999999</v>
      </c>
      <c r="BV396" s="71">
        <v>15.25</v>
      </c>
      <c r="BW396" s="71">
        <v>15.02</v>
      </c>
      <c r="BX396" s="71">
        <v>14.79</v>
      </c>
      <c r="BY396" s="71">
        <v>17.25</v>
      </c>
      <c r="BZ396" s="71">
        <v>17.25</v>
      </c>
      <c r="CJ396" s="66"/>
      <c r="CM396" s="66"/>
      <c r="CP396" s="66"/>
      <c r="CS396" s="66"/>
    </row>
    <row r="397" spans="2:97" ht="14.25" customHeight="1" x14ac:dyDescent="0.3">
      <c r="B397" s="70">
        <v>41585</v>
      </c>
      <c r="C397" s="67">
        <v>10.69</v>
      </c>
      <c r="D397" s="67">
        <v>13.35</v>
      </c>
      <c r="E397" s="67">
        <v>13.83</v>
      </c>
      <c r="F397" s="67">
        <v>14</v>
      </c>
      <c r="G397" s="67">
        <v>14.13</v>
      </c>
      <c r="H397" s="67">
        <v>14.6</v>
      </c>
      <c r="I397" s="67">
        <v>15</v>
      </c>
      <c r="J397" s="67">
        <v>15.4</v>
      </c>
      <c r="K397" s="67"/>
      <c r="L397" s="67"/>
      <c r="M397" s="66">
        <v>41094</v>
      </c>
      <c r="N397" s="71">
        <v>8.1100000000000005E-2</v>
      </c>
      <c r="O397" s="71">
        <v>0.14199999999999999</v>
      </c>
      <c r="P397" s="71">
        <v>0.19800000000000001</v>
      </c>
      <c r="Q397" s="71">
        <v>0.30130000000000001</v>
      </c>
      <c r="R397" s="71">
        <v>0.38829999999999998</v>
      </c>
      <c r="S397" s="71">
        <v>0.69569999999999999</v>
      </c>
      <c r="T397" s="71">
        <v>1.6294</v>
      </c>
      <c r="U397" s="71">
        <v>1.9946999999999999</v>
      </c>
      <c r="X397" s="66">
        <v>41096</v>
      </c>
      <c r="Y397" s="72">
        <v>2.3E-2</v>
      </c>
      <c r="Z397" s="72">
        <v>1.6E-2</v>
      </c>
      <c r="AA397" s="72">
        <v>6.7000000000000004E-2</v>
      </c>
      <c r="AB397" s="72">
        <v>0.18099999999999999</v>
      </c>
      <c r="AC397" s="72">
        <v>0.434</v>
      </c>
      <c r="AD397" s="72">
        <v>1.0109999999999999</v>
      </c>
      <c r="AE397" s="72">
        <v>2.3660000000000001</v>
      </c>
      <c r="AF397" s="72">
        <v>2.8460000000000001</v>
      </c>
      <c r="AJ397" s="66">
        <v>41197</v>
      </c>
      <c r="AK397" s="71">
        <v>0.1</v>
      </c>
      <c r="AL397" s="71">
        <v>0.1</v>
      </c>
      <c r="AM397" s="71">
        <v>0.1</v>
      </c>
      <c r="AN397" s="71">
        <v>0.10199999999999999</v>
      </c>
      <c r="AO397" s="71">
        <v>0.104</v>
      </c>
      <c r="AP397" s="71">
        <v>0.19600000000000001</v>
      </c>
      <c r="AQ397" s="71">
        <v>0.75800000000000001</v>
      </c>
      <c r="AR397" s="71">
        <v>1.2270000000000001</v>
      </c>
      <c r="AV397" s="66">
        <v>41107</v>
      </c>
      <c r="AW397" s="71">
        <v>1.1379999999999999</v>
      </c>
      <c r="AX397" s="71">
        <v>3.2370000000000001</v>
      </c>
      <c r="AY397" s="71">
        <v>3.9180000000000001</v>
      </c>
      <c r="AZ397" s="71">
        <v>4.726</v>
      </c>
      <c r="BA397" s="71">
        <v>5.6129999999999995</v>
      </c>
      <c r="BB397" s="71">
        <v>6.1219999999999999</v>
      </c>
      <c r="BC397" s="71">
        <v>6.8259999999999996</v>
      </c>
      <c r="BD397" s="71">
        <v>7.1120000000000001</v>
      </c>
      <c r="BG397" s="66">
        <v>41113</v>
      </c>
      <c r="BH397" s="71">
        <v>5.1100000000000003</v>
      </c>
      <c r="BI397" s="71">
        <v>5.13</v>
      </c>
      <c r="BJ397" s="71">
        <v>5.17</v>
      </c>
      <c r="BK397" s="71">
        <v>5.0455000000000005</v>
      </c>
      <c r="BL397" s="71">
        <v>4.9210000000000003</v>
      </c>
      <c r="BM397" s="71">
        <v>5.9390000000000001</v>
      </c>
      <c r="BN397" s="71">
        <v>6.9870000000000001</v>
      </c>
      <c r="BO397" s="71">
        <v>7.3440000000000003</v>
      </c>
      <c r="BR397" s="66">
        <v>41519</v>
      </c>
      <c r="BS397" s="71">
        <v>8</v>
      </c>
      <c r="BT397" s="71">
        <v>13.21</v>
      </c>
      <c r="BU397" s="71">
        <v>13.311999999999999</v>
      </c>
      <c r="BV397" s="71">
        <v>15.25</v>
      </c>
      <c r="BW397" s="71">
        <v>15.02</v>
      </c>
      <c r="BX397" s="71">
        <v>14.79</v>
      </c>
      <c r="BY397" s="71">
        <v>17.25</v>
      </c>
      <c r="BZ397" s="71">
        <v>17.25</v>
      </c>
      <c r="CJ397" s="66"/>
      <c r="CM397" s="66"/>
      <c r="CP397" s="66"/>
      <c r="CS397" s="66"/>
    </row>
    <row r="398" spans="2:97" ht="14.25" customHeight="1" x14ac:dyDescent="0.3">
      <c r="B398" s="70">
        <v>41586</v>
      </c>
      <c r="C398" s="67">
        <v>10.69</v>
      </c>
      <c r="D398" s="67">
        <v>13.35</v>
      </c>
      <c r="E398" s="67">
        <v>13.83</v>
      </c>
      <c r="F398" s="67">
        <v>14</v>
      </c>
      <c r="G398" s="67">
        <v>14.13</v>
      </c>
      <c r="H398" s="67">
        <v>14.6</v>
      </c>
      <c r="I398" s="67">
        <v>15</v>
      </c>
      <c r="J398" s="67">
        <v>15.4</v>
      </c>
      <c r="K398" s="67"/>
      <c r="L398" s="67"/>
      <c r="M398" s="66">
        <v>41095</v>
      </c>
      <c r="N398" s="71">
        <v>7.0999999999999994E-2</v>
      </c>
      <c r="O398" s="71">
        <v>0.13700000000000001</v>
      </c>
      <c r="P398" s="71">
        <v>0.18779999999999999</v>
      </c>
      <c r="Q398" s="71">
        <v>0.28560000000000002</v>
      </c>
      <c r="R398" s="71">
        <v>0.37230000000000002</v>
      </c>
      <c r="S398" s="71">
        <v>0.67020000000000002</v>
      </c>
      <c r="T398" s="71">
        <v>1.5969</v>
      </c>
      <c r="U398" s="71">
        <v>1.9684499999999998</v>
      </c>
      <c r="X398" s="66">
        <v>41099</v>
      </c>
      <c r="Y398" s="72">
        <v>0</v>
      </c>
      <c r="Z398" s="72">
        <v>-5.0000000000000001E-3</v>
      </c>
      <c r="AA398" s="72">
        <v>2.3E-2</v>
      </c>
      <c r="AB398" s="72">
        <v>0.22900000000000001</v>
      </c>
      <c r="AC398" s="72">
        <v>0.46400000000000002</v>
      </c>
      <c r="AD398" s="72">
        <v>1.0469999999999999</v>
      </c>
      <c r="AE398" s="72">
        <v>2.4180000000000001</v>
      </c>
      <c r="AF398" s="72">
        <v>2.8929999999999998</v>
      </c>
      <c r="AJ398" s="66">
        <v>41198</v>
      </c>
      <c r="AK398" s="71">
        <v>0.1</v>
      </c>
      <c r="AL398" s="71">
        <v>0.1</v>
      </c>
      <c r="AM398" s="71">
        <v>0.1</v>
      </c>
      <c r="AN398" s="71">
        <v>0.10199999999999999</v>
      </c>
      <c r="AO398" s="71">
        <v>0.104</v>
      </c>
      <c r="AP398" s="71">
        <v>0.20200000000000001</v>
      </c>
      <c r="AQ398" s="71">
        <v>0.76300000000000001</v>
      </c>
      <c r="AR398" s="71">
        <v>1.2349999999999999</v>
      </c>
      <c r="AV398" s="66">
        <v>41108</v>
      </c>
      <c r="AW398" s="71">
        <v>1.21</v>
      </c>
      <c r="AX398" s="71">
        <v>3.2370000000000001</v>
      </c>
      <c r="AY398" s="71">
        <v>3.9180000000000001</v>
      </c>
      <c r="AZ398" s="71">
        <v>5.0140000000000002</v>
      </c>
      <c r="BA398" s="71">
        <v>5.8949999999999996</v>
      </c>
      <c r="BB398" s="71">
        <v>6.3280000000000003</v>
      </c>
      <c r="BC398" s="71">
        <v>6.9619999999999997</v>
      </c>
      <c r="BD398" s="71">
        <v>7.2220000000000004</v>
      </c>
      <c r="BG398" s="66">
        <v>41114</v>
      </c>
      <c r="BH398" s="71">
        <v>5.1100000000000003</v>
      </c>
      <c r="BI398" s="71">
        <v>5.13</v>
      </c>
      <c r="BJ398" s="71">
        <v>5.17</v>
      </c>
      <c r="BK398" s="71">
        <v>5.0585000000000004</v>
      </c>
      <c r="BL398" s="71">
        <v>4.9470000000000001</v>
      </c>
      <c r="BM398" s="71">
        <v>6.0430000000000001</v>
      </c>
      <c r="BN398" s="71">
        <v>7.1370000000000005</v>
      </c>
      <c r="BO398" s="71">
        <v>7.4770000000000003</v>
      </c>
      <c r="BR398" s="66">
        <v>41520</v>
      </c>
      <c r="BS398" s="71">
        <v>8</v>
      </c>
      <c r="BT398" s="71">
        <v>13.21</v>
      </c>
      <c r="BU398" s="71">
        <v>13.311999999999999</v>
      </c>
      <c r="BV398" s="71">
        <v>15.25</v>
      </c>
      <c r="BW398" s="71">
        <v>15.02</v>
      </c>
      <c r="BX398" s="71">
        <v>14.79</v>
      </c>
      <c r="BY398" s="71">
        <v>17.25</v>
      </c>
      <c r="BZ398" s="71">
        <v>17.25</v>
      </c>
      <c r="CJ398" s="66"/>
      <c r="CM398" s="66"/>
      <c r="CP398" s="66"/>
      <c r="CS398" s="66"/>
    </row>
    <row r="399" spans="2:97" ht="14.25" customHeight="1" x14ac:dyDescent="0.3">
      <c r="B399" s="70">
        <v>41589</v>
      </c>
      <c r="C399" s="67">
        <v>10.69</v>
      </c>
      <c r="D399" s="67">
        <v>13.35</v>
      </c>
      <c r="E399" s="67">
        <v>13.83</v>
      </c>
      <c r="F399" s="67">
        <v>14.18</v>
      </c>
      <c r="G399" s="67">
        <v>14.28</v>
      </c>
      <c r="H399" s="67">
        <v>14.65</v>
      </c>
      <c r="I399" s="67">
        <v>15</v>
      </c>
      <c r="J399" s="67">
        <v>15.35</v>
      </c>
      <c r="K399" s="67"/>
      <c r="L399" s="67"/>
      <c r="M399" s="66">
        <v>41096</v>
      </c>
      <c r="N399" s="71">
        <v>7.0999999999999994E-2</v>
      </c>
      <c r="O399" s="71">
        <v>0.13700000000000001</v>
      </c>
      <c r="P399" s="71">
        <v>0.1827</v>
      </c>
      <c r="Q399" s="71">
        <v>0.26979999999999998</v>
      </c>
      <c r="R399" s="71">
        <v>0.35620000000000002</v>
      </c>
      <c r="S399" s="71">
        <v>0.64290000000000003</v>
      </c>
      <c r="T399" s="71">
        <v>1.5491000000000001</v>
      </c>
      <c r="U399" s="71">
        <v>1.91455</v>
      </c>
      <c r="X399" s="66">
        <v>41100</v>
      </c>
      <c r="Y399" s="72">
        <v>7.0000000000000001E-3</v>
      </c>
      <c r="Z399" s="72">
        <v>-1.0999999999999999E-2</v>
      </c>
      <c r="AA399" s="72">
        <v>8.0000000000000002E-3</v>
      </c>
      <c r="AB399" s="72">
        <v>0.17799999999999999</v>
      </c>
      <c r="AC399" s="72">
        <v>0.42099999999999999</v>
      </c>
      <c r="AD399" s="72">
        <v>1.016</v>
      </c>
      <c r="AE399" s="72">
        <v>2.3860000000000001</v>
      </c>
      <c r="AF399" s="72">
        <v>2.8540000000000001</v>
      </c>
      <c r="AJ399" s="66">
        <v>41199</v>
      </c>
      <c r="AK399" s="71">
        <v>0.1</v>
      </c>
      <c r="AL399" s="71">
        <v>0.1</v>
      </c>
      <c r="AM399" s="71">
        <v>0.1</v>
      </c>
      <c r="AN399" s="71">
        <v>0.10199999999999999</v>
      </c>
      <c r="AO399" s="71">
        <v>0.108</v>
      </c>
      <c r="AP399" s="71">
        <v>0.20499999999999999</v>
      </c>
      <c r="AQ399" s="71">
        <v>0.77100000000000002</v>
      </c>
      <c r="AR399" s="71">
        <v>1.238</v>
      </c>
      <c r="AV399" s="66">
        <v>41109</v>
      </c>
      <c r="AW399" s="71">
        <v>1.3129999999999999</v>
      </c>
      <c r="AX399" s="71">
        <v>3.2370000000000001</v>
      </c>
      <c r="AY399" s="71">
        <v>3.9180000000000001</v>
      </c>
      <c r="AZ399" s="71">
        <v>5.1619999999999999</v>
      </c>
      <c r="BA399" s="71">
        <v>6.0339999999999998</v>
      </c>
      <c r="BB399" s="71">
        <v>6.407</v>
      </c>
      <c r="BC399" s="71">
        <v>7.0110000000000001</v>
      </c>
      <c r="BD399" s="71">
        <v>7.2480000000000002</v>
      </c>
      <c r="BG399" s="66">
        <v>41115</v>
      </c>
      <c r="BH399" s="71">
        <v>5.1100000000000003</v>
      </c>
      <c r="BI399" s="71">
        <v>5.13</v>
      </c>
      <c r="BJ399" s="71">
        <v>5.17</v>
      </c>
      <c r="BK399" s="71">
        <v>5.0295000000000005</v>
      </c>
      <c r="BL399" s="71">
        <v>4.8890000000000002</v>
      </c>
      <c r="BM399" s="71">
        <v>5.9409999999999998</v>
      </c>
      <c r="BN399" s="71">
        <v>7.0529999999999999</v>
      </c>
      <c r="BO399" s="71">
        <v>7.3419999999999996</v>
      </c>
      <c r="BR399" s="66">
        <v>41521</v>
      </c>
      <c r="BS399" s="71">
        <v>8</v>
      </c>
      <c r="BT399" s="71">
        <v>13.21</v>
      </c>
      <c r="BU399" s="71">
        <v>13.311999999999999</v>
      </c>
      <c r="BV399" s="71">
        <v>15.25</v>
      </c>
      <c r="BW399" s="71">
        <v>15.02</v>
      </c>
      <c r="BX399" s="71">
        <v>14.79</v>
      </c>
      <c r="BY399" s="71">
        <v>17.25</v>
      </c>
      <c r="BZ399" s="71">
        <v>17.25</v>
      </c>
      <c r="CJ399" s="66"/>
      <c r="CM399" s="66"/>
      <c r="CP399" s="66"/>
      <c r="CS399" s="66"/>
    </row>
    <row r="400" spans="2:97" ht="14.25" customHeight="1" x14ac:dyDescent="0.3">
      <c r="B400" s="70">
        <v>41590</v>
      </c>
      <c r="C400" s="67">
        <v>10.69</v>
      </c>
      <c r="D400" s="67">
        <v>13.35</v>
      </c>
      <c r="E400" s="67">
        <v>13.83</v>
      </c>
      <c r="F400" s="67">
        <v>14.18</v>
      </c>
      <c r="G400" s="67">
        <v>14.28</v>
      </c>
      <c r="H400" s="67">
        <v>14.65</v>
      </c>
      <c r="I400" s="67">
        <v>15</v>
      </c>
      <c r="J400" s="67">
        <v>15.35</v>
      </c>
      <c r="K400" s="67"/>
      <c r="L400" s="67"/>
      <c r="M400" s="66">
        <v>41099</v>
      </c>
      <c r="N400" s="71">
        <v>7.0999999999999994E-2</v>
      </c>
      <c r="O400" s="71">
        <v>0.13700000000000001</v>
      </c>
      <c r="P400" s="71">
        <v>0.1827</v>
      </c>
      <c r="Q400" s="71">
        <v>0.26190000000000002</v>
      </c>
      <c r="R400" s="71">
        <v>0.35089999999999999</v>
      </c>
      <c r="S400" s="71">
        <v>0.62529999999999997</v>
      </c>
      <c r="T400" s="71">
        <v>1.5117</v>
      </c>
      <c r="U400" s="71">
        <v>1.8758500000000002</v>
      </c>
      <c r="X400" s="66">
        <v>41101</v>
      </c>
      <c r="Y400" s="72">
        <v>-0.02</v>
      </c>
      <c r="Z400" s="72">
        <v>-1.6E-2</v>
      </c>
      <c r="AA400" s="72">
        <v>-3.0000000000000001E-3</v>
      </c>
      <c r="AB400" s="72">
        <v>0.151</v>
      </c>
      <c r="AC400" s="72">
        <v>0.374</v>
      </c>
      <c r="AD400" s="72">
        <v>0.94499999999999995</v>
      </c>
      <c r="AE400" s="72">
        <v>2.3140000000000001</v>
      </c>
      <c r="AF400" s="72">
        <v>2.7810000000000001</v>
      </c>
      <c r="AJ400" s="66">
        <v>41200</v>
      </c>
      <c r="AK400" s="71">
        <v>0.1</v>
      </c>
      <c r="AL400" s="71">
        <v>0.1</v>
      </c>
      <c r="AM400" s="71">
        <v>0.1</v>
      </c>
      <c r="AN400" s="71">
        <v>0.11</v>
      </c>
      <c r="AO400" s="71">
        <v>0.11</v>
      </c>
      <c r="AP400" s="71">
        <v>0.21299999999999999</v>
      </c>
      <c r="AQ400" s="71">
        <v>0.79400000000000004</v>
      </c>
      <c r="AR400" s="71">
        <v>1.2570000000000001</v>
      </c>
      <c r="AV400" s="66">
        <v>41110</v>
      </c>
      <c r="AW400" s="71">
        <v>1.4530000000000001</v>
      </c>
      <c r="AX400" s="71">
        <v>3.2370000000000001</v>
      </c>
      <c r="AY400" s="71">
        <v>3.9180000000000001</v>
      </c>
      <c r="AZ400" s="71">
        <v>5.7590000000000003</v>
      </c>
      <c r="BA400" s="71">
        <v>6.5339999999999998</v>
      </c>
      <c r="BB400" s="71">
        <v>6.8760000000000003</v>
      </c>
      <c r="BC400" s="71">
        <v>7.2670000000000003</v>
      </c>
      <c r="BD400" s="71">
        <v>7.452</v>
      </c>
      <c r="BG400" s="66">
        <v>41116</v>
      </c>
      <c r="BH400" s="71">
        <v>5.1100000000000003</v>
      </c>
      <c r="BI400" s="71">
        <v>5.13</v>
      </c>
      <c r="BJ400" s="71">
        <v>5.17</v>
      </c>
      <c r="BK400" s="71">
        <v>5.0009999999999994</v>
      </c>
      <c r="BL400" s="71">
        <v>4.8319999999999999</v>
      </c>
      <c r="BM400" s="71">
        <v>5.8109999999999999</v>
      </c>
      <c r="BN400" s="71">
        <v>6.9459999999999997</v>
      </c>
      <c r="BO400" s="71">
        <v>7.258</v>
      </c>
      <c r="BR400" s="66">
        <v>41522</v>
      </c>
      <c r="BS400" s="71">
        <v>8</v>
      </c>
      <c r="BT400" s="71">
        <v>13.21</v>
      </c>
      <c r="BU400" s="71">
        <v>13.45</v>
      </c>
      <c r="BV400" s="71">
        <v>15.25</v>
      </c>
      <c r="BW400" s="71">
        <v>15.02</v>
      </c>
      <c r="BX400" s="71">
        <v>14.79</v>
      </c>
      <c r="BY400" s="71">
        <v>17.25</v>
      </c>
      <c r="BZ400" s="71">
        <v>17.25</v>
      </c>
      <c r="CJ400" s="66"/>
      <c r="CM400" s="66"/>
      <c r="CP400" s="66"/>
      <c r="CS400" s="66"/>
    </row>
    <row r="401" spans="2:97" ht="14.25" customHeight="1" x14ac:dyDescent="0.3">
      <c r="B401" s="70">
        <v>41591</v>
      </c>
      <c r="C401" s="67">
        <v>10</v>
      </c>
      <c r="D401" s="67">
        <v>12.25</v>
      </c>
      <c r="E401" s="67">
        <v>12.15</v>
      </c>
      <c r="F401" s="67">
        <v>14.08</v>
      </c>
      <c r="G401" s="67">
        <v>14.16</v>
      </c>
      <c r="H401" s="67">
        <v>14.6</v>
      </c>
      <c r="I401" s="67">
        <v>15</v>
      </c>
      <c r="J401" s="67">
        <v>15.4</v>
      </c>
      <c r="K401" s="67"/>
      <c r="L401" s="67"/>
      <c r="M401" s="66">
        <v>41100</v>
      </c>
      <c r="N401" s="71">
        <v>8.6199999999999999E-2</v>
      </c>
      <c r="O401" s="71">
        <v>0.1424</v>
      </c>
      <c r="P401" s="71">
        <v>0.1827</v>
      </c>
      <c r="Q401" s="71">
        <v>0.26590000000000003</v>
      </c>
      <c r="R401" s="71">
        <v>0.35349999999999998</v>
      </c>
      <c r="S401" s="71">
        <v>0.61890000000000001</v>
      </c>
      <c r="T401" s="71">
        <v>1.5015000000000001</v>
      </c>
      <c r="U401" s="71">
        <v>1.8607500000000001</v>
      </c>
      <c r="X401" s="66">
        <v>41102</v>
      </c>
      <c r="Y401" s="72">
        <v>-2.1000000000000001E-2</v>
      </c>
      <c r="Z401" s="72">
        <v>-1.0999999999999999E-2</v>
      </c>
      <c r="AA401" s="72">
        <v>3.0000000000000001E-3</v>
      </c>
      <c r="AB401" s="72">
        <v>0.13500000000000001</v>
      </c>
      <c r="AC401" s="72">
        <v>0.33900000000000002</v>
      </c>
      <c r="AD401" s="72">
        <v>0.91</v>
      </c>
      <c r="AE401" s="72">
        <v>2.2370000000000001</v>
      </c>
      <c r="AF401" s="72">
        <v>2.7130000000000001</v>
      </c>
      <c r="AJ401" s="66">
        <v>41201</v>
      </c>
      <c r="AK401" s="71">
        <v>0.1</v>
      </c>
      <c r="AL401" s="71">
        <v>0.1</v>
      </c>
      <c r="AM401" s="71">
        <v>0.1</v>
      </c>
      <c r="AN401" s="71">
        <v>0.11</v>
      </c>
      <c r="AO401" s="71">
        <v>0.107</v>
      </c>
      <c r="AP401" s="71">
        <v>0.20499999999999999</v>
      </c>
      <c r="AQ401" s="71">
        <v>0.78500000000000003</v>
      </c>
      <c r="AR401" s="71">
        <v>1.256</v>
      </c>
      <c r="AV401" s="66">
        <v>41113</v>
      </c>
      <c r="AW401" s="71">
        <v>1.998</v>
      </c>
      <c r="AX401" s="71">
        <v>3.2370000000000001</v>
      </c>
      <c r="AY401" s="71">
        <v>3.9180000000000001</v>
      </c>
      <c r="AZ401" s="71">
        <v>6.5309999999999997</v>
      </c>
      <c r="BA401" s="71">
        <v>7.2889999999999997</v>
      </c>
      <c r="BB401" s="71">
        <v>7.4169999999999998</v>
      </c>
      <c r="BC401" s="71">
        <v>7.4980000000000002</v>
      </c>
      <c r="BD401" s="71">
        <v>7.6239999999999997</v>
      </c>
      <c r="BG401" s="66">
        <v>41117</v>
      </c>
      <c r="BH401" s="71">
        <v>5.15</v>
      </c>
      <c r="BI401" s="71">
        <v>5.14</v>
      </c>
      <c r="BJ401" s="71">
        <v>5.15</v>
      </c>
      <c r="BK401" s="71">
        <v>5.0025000000000004</v>
      </c>
      <c r="BL401" s="71">
        <v>4.8550000000000004</v>
      </c>
      <c r="BM401" s="71">
        <v>5.8179999999999996</v>
      </c>
      <c r="BN401" s="71">
        <v>6.9329999999999998</v>
      </c>
      <c r="BO401" s="71">
        <v>7.2359999999999998</v>
      </c>
      <c r="BR401" s="66">
        <v>41523</v>
      </c>
      <c r="BS401" s="71">
        <v>8</v>
      </c>
      <c r="BT401" s="71">
        <v>13.21</v>
      </c>
      <c r="BU401" s="71">
        <v>13.45</v>
      </c>
      <c r="BV401" s="71">
        <v>15.25</v>
      </c>
      <c r="BW401" s="71">
        <v>15.02</v>
      </c>
      <c r="BX401" s="71">
        <v>14.79</v>
      </c>
      <c r="BY401" s="71">
        <v>17.25</v>
      </c>
      <c r="BZ401" s="71">
        <v>17.25</v>
      </c>
      <c r="CJ401" s="66"/>
      <c r="CM401" s="66"/>
      <c r="CP401" s="66"/>
      <c r="CS401" s="66"/>
    </row>
    <row r="402" spans="2:97" ht="14.25" customHeight="1" x14ac:dyDescent="0.3">
      <c r="B402" s="70">
        <v>41592</v>
      </c>
      <c r="C402" s="67">
        <v>10.657</v>
      </c>
      <c r="D402" s="67">
        <v>13.494</v>
      </c>
      <c r="E402" s="67">
        <v>13.827999999999999</v>
      </c>
      <c r="F402" s="67">
        <v>14.074999999999999</v>
      </c>
      <c r="G402" s="67">
        <v>14.175000000000001</v>
      </c>
      <c r="H402" s="67">
        <v>14.6</v>
      </c>
      <c r="I402" s="67">
        <v>15</v>
      </c>
      <c r="J402" s="67">
        <v>16.32</v>
      </c>
      <c r="K402" s="67"/>
      <c r="L402" s="67"/>
      <c r="M402" s="66">
        <v>41101</v>
      </c>
      <c r="N402" s="71">
        <v>9.1300000000000006E-2</v>
      </c>
      <c r="O402" s="71">
        <v>0.1424</v>
      </c>
      <c r="P402" s="71">
        <v>0.1827</v>
      </c>
      <c r="Q402" s="71">
        <v>0.26190000000000002</v>
      </c>
      <c r="R402" s="71">
        <v>0.36280000000000001</v>
      </c>
      <c r="S402" s="71">
        <v>0.64119999999999999</v>
      </c>
      <c r="T402" s="71">
        <v>1.5167000000000002</v>
      </c>
      <c r="U402" s="71">
        <v>1.8683500000000002</v>
      </c>
      <c r="X402" s="66">
        <v>41106</v>
      </c>
      <c r="Y402" s="72">
        <v>-2.1000000000000001E-2</v>
      </c>
      <c r="Z402" s="72">
        <v>0</v>
      </c>
      <c r="AA402" s="72">
        <v>3.0000000000000001E-3</v>
      </c>
      <c r="AB402" s="72">
        <v>5.3999999999999999E-2</v>
      </c>
      <c r="AC402" s="72">
        <v>0.26200000000000001</v>
      </c>
      <c r="AD402" s="72">
        <v>0.81299999999999994</v>
      </c>
      <c r="AE402" s="72">
        <v>2.1390000000000002</v>
      </c>
      <c r="AF402" s="72">
        <v>2.59</v>
      </c>
      <c r="AJ402" s="66">
        <v>41204</v>
      </c>
      <c r="AK402" s="71">
        <v>0.1</v>
      </c>
      <c r="AL402" s="71">
        <v>0.1</v>
      </c>
      <c r="AM402" s="71">
        <v>0.1</v>
      </c>
      <c r="AN402" s="71">
        <v>0.10199999999999999</v>
      </c>
      <c r="AO402" s="71">
        <v>0.107</v>
      </c>
      <c r="AP402" s="71">
        <v>0.20100000000000001</v>
      </c>
      <c r="AQ402" s="71">
        <v>0.78100000000000003</v>
      </c>
      <c r="AR402" s="71">
        <v>1.2450000000000001</v>
      </c>
      <c r="AV402" s="66">
        <v>41114</v>
      </c>
      <c r="AW402" s="71">
        <v>2.964</v>
      </c>
      <c r="AX402" s="71">
        <v>3.6909999999999998</v>
      </c>
      <c r="AY402" s="71">
        <v>3.9180000000000001</v>
      </c>
      <c r="AZ402" s="71">
        <v>6.6420000000000003</v>
      </c>
      <c r="BA402" s="71">
        <v>7.4429999999999996</v>
      </c>
      <c r="BB402" s="71">
        <v>7.5919999999999996</v>
      </c>
      <c r="BC402" s="71">
        <v>7.6210000000000004</v>
      </c>
      <c r="BD402" s="71">
        <v>7.7389999999999999</v>
      </c>
      <c r="BG402" s="66">
        <v>41120</v>
      </c>
      <c r="BH402" s="71">
        <v>5.15</v>
      </c>
      <c r="BI402" s="71">
        <v>5.14</v>
      </c>
      <c r="BJ402" s="71">
        <v>5.15</v>
      </c>
      <c r="BK402" s="71">
        <v>5.0434999999999999</v>
      </c>
      <c r="BL402" s="71">
        <v>4.9370000000000003</v>
      </c>
      <c r="BM402" s="71">
        <v>5.9039999999999999</v>
      </c>
      <c r="BN402" s="71">
        <v>7.024</v>
      </c>
      <c r="BO402" s="71">
        <v>7.3129999999999997</v>
      </c>
      <c r="BR402" s="66">
        <v>41526</v>
      </c>
      <c r="BS402" s="71">
        <v>8</v>
      </c>
      <c r="BT402" s="71">
        <v>13.21</v>
      </c>
      <c r="BU402" s="71">
        <v>13.45</v>
      </c>
      <c r="BV402" s="71">
        <v>15.25</v>
      </c>
      <c r="BW402" s="71">
        <v>15.02</v>
      </c>
      <c r="BX402" s="71">
        <v>14.79</v>
      </c>
      <c r="BY402" s="71">
        <v>17.25</v>
      </c>
      <c r="BZ402" s="71">
        <v>17.25</v>
      </c>
      <c r="CJ402" s="66"/>
      <c r="CM402" s="66"/>
      <c r="CP402" s="66"/>
      <c r="CS402" s="66"/>
    </row>
    <row r="403" spans="2:97" ht="14.25" customHeight="1" x14ac:dyDescent="0.3">
      <c r="B403" s="70">
        <v>41593</v>
      </c>
      <c r="C403" s="67">
        <v>10.657</v>
      </c>
      <c r="D403" s="67">
        <v>13.474</v>
      </c>
      <c r="E403" s="67">
        <v>13.827999999999999</v>
      </c>
      <c r="F403" s="67">
        <v>14.074999999999999</v>
      </c>
      <c r="G403" s="67">
        <v>14.175000000000001</v>
      </c>
      <c r="H403" s="67">
        <v>14.6</v>
      </c>
      <c r="I403" s="67">
        <v>15</v>
      </c>
      <c r="J403" s="67">
        <v>16.32</v>
      </c>
      <c r="K403" s="67"/>
      <c r="L403" s="67"/>
      <c r="M403" s="66">
        <v>41102</v>
      </c>
      <c r="N403" s="71">
        <v>9.6299999999999997E-2</v>
      </c>
      <c r="O403" s="71">
        <v>0.1424</v>
      </c>
      <c r="P403" s="71">
        <v>0.1827</v>
      </c>
      <c r="Q403" s="71">
        <v>0.254</v>
      </c>
      <c r="R403" s="71">
        <v>0.34970000000000001</v>
      </c>
      <c r="S403" s="71">
        <v>0.62350000000000005</v>
      </c>
      <c r="T403" s="71">
        <v>1.4742999999999999</v>
      </c>
      <c r="U403" s="71">
        <v>1.8271500000000001</v>
      </c>
      <c r="X403" s="66">
        <v>41107</v>
      </c>
      <c r="Y403" s="72">
        <v>0</v>
      </c>
      <c r="Z403" s="72">
        <v>0</v>
      </c>
      <c r="AA403" s="72">
        <v>3.0000000000000001E-3</v>
      </c>
      <c r="AB403" s="72">
        <v>7.1999999999999995E-2</v>
      </c>
      <c r="AC403" s="72">
        <v>0.26200000000000001</v>
      </c>
      <c r="AD403" s="72">
        <v>0.76800000000000002</v>
      </c>
      <c r="AE403" s="72">
        <v>2.08</v>
      </c>
      <c r="AF403" s="72">
        <v>2.5289999999999999</v>
      </c>
      <c r="AJ403" s="66">
        <v>41205</v>
      </c>
      <c r="AK403" s="71">
        <v>0.1</v>
      </c>
      <c r="AL403" s="71">
        <v>0.1</v>
      </c>
      <c r="AM403" s="71">
        <v>0.1</v>
      </c>
      <c r="AN403" s="71">
        <v>0.10199999999999999</v>
      </c>
      <c r="AO403" s="71">
        <v>0.106</v>
      </c>
      <c r="AP403" s="71">
        <v>0.20699999999999999</v>
      </c>
      <c r="AQ403" s="71">
        <v>0.78500000000000003</v>
      </c>
      <c r="AR403" s="71">
        <v>1.2549999999999999</v>
      </c>
      <c r="AV403" s="66">
        <v>41115</v>
      </c>
      <c r="AW403" s="71">
        <v>2.609</v>
      </c>
      <c r="AX403" s="71">
        <v>3.6909999999999998</v>
      </c>
      <c r="AY403" s="71">
        <v>3.9180000000000001</v>
      </c>
      <c r="AZ403" s="71">
        <v>6.4210000000000003</v>
      </c>
      <c r="BA403" s="71">
        <v>7.0110000000000001</v>
      </c>
      <c r="BB403" s="71">
        <v>7.202</v>
      </c>
      <c r="BC403" s="71">
        <v>7.3760000000000003</v>
      </c>
      <c r="BD403" s="71">
        <v>7.5220000000000002</v>
      </c>
      <c r="BG403" s="66">
        <v>41121</v>
      </c>
      <c r="BH403" s="71">
        <v>5.15</v>
      </c>
      <c r="BI403" s="71">
        <v>5.14</v>
      </c>
      <c r="BJ403" s="71">
        <v>5.15</v>
      </c>
      <c r="BK403" s="71">
        <v>5.0594999999999999</v>
      </c>
      <c r="BL403" s="71">
        <v>4.9690000000000003</v>
      </c>
      <c r="BM403" s="71">
        <v>5.9450000000000003</v>
      </c>
      <c r="BN403" s="71">
        <v>7.0590000000000002</v>
      </c>
      <c r="BO403" s="71">
        <v>7.3440000000000003</v>
      </c>
      <c r="BR403" s="66">
        <v>41527</v>
      </c>
      <c r="BS403" s="71">
        <v>8</v>
      </c>
      <c r="BT403" s="71">
        <v>13.21</v>
      </c>
      <c r="BU403" s="71">
        <v>13.45</v>
      </c>
      <c r="BV403" s="71">
        <v>15.25</v>
      </c>
      <c r="BW403" s="71">
        <v>15.02</v>
      </c>
      <c r="BX403" s="71">
        <v>14.79</v>
      </c>
      <c r="BY403" s="71">
        <v>17.25</v>
      </c>
      <c r="BZ403" s="71">
        <v>17.25</v>
      </c>
      <c r="CJ403" s="66"/>
      <c r="CM403" s="66"/>
      <c r="CP403" s="66"/>
      <c r="CS403" s="66"/>
    </row>
    <row r="404" spans="2:97" ht="14.25" customHeight="1" x14ac:dyDescent="0.3">
      <c r="B404" s="70">
        <v>41596</v>
      </c>
      <c r="C404" s="67">
        <v>10.657</v>
      </c>
      <c r="D404" s="67">
        <v>13.474</v>
      </c>
      <c r="E404" s="67">
        <v>13.827999999999999</v>
      </c>
      <c r="F404" s="67">
        <v>14.074999999999999</v>
      </c>
      <c r="G404" s="67">
        <v>14.175000000000001</v>
      </c>
      <c r="H404" s="67">
        <v>14.6</v>
      </c>
      <c r="I404" s="67">
        <v>15</v>
      </c>
      <c r="J404" s="67">
        <v>16.32</v>
      </c>
      <c r="K404" s="67"/>
      <c r="L404" s="67"/>
      <c r="M404" s="66">
        <v>41103</v>
      </c>
      <c r="N404" s="71">
        <v>8.1100000000000005E-2</v>
      </c>
      <c r="O404" s="71">
        <v>0.13730000000000001</v>
      </c>
      <c r="P404" s="71">
        <v>0.16750000000000001</v>
      </c>
      <c r="Q404" s="71">
        <v>0.23799999999999999</v>
      </c>
      <c r="R404" s="71">
        <v>0.33650000000000002</v>
      </c>
      <c r="S404" s="71">
        <v>0.62009999999999998</v>
      </c>
      <c r="T404" s="71">
        <v>1.4876</v>
      </c>
      <c r="U404" s="71">
        <v>1.8438000000000001</v>
      </c>
      <c r="X404" s="66">
        <v>41108</v>
      </c>
      <c r="Y404" s="72">
        <v>-2.1999999999999999E-2</v>
      </c>
      <c r="Z404" s="72">
        <v>0</v>
      </c>
      <c r="AA404" s="72">
        <v>-5.0000000000000001E-3</v>
      </c>
      <c r="AB404" s="72">
        <v>9.9000000000000005E-2</v>
      </c>
      <c r="AC404" s="72">
        <v>0.27900000000000003</v>
      </c>
      <c r="AD404" s="72">
        <v>0.77800000000000002</v>
      </c>
      <c r="AE404" s="72">
        <v>2.0920000000000001</v>
      </c>
      <c r="AF404" s="72">
        <v>2.5460000000000003</v>
      </c>
      <c r="AJ404" s="66">
        <v>41206</v>
      </c>
      <c r="AK404" s="71">
        <v>0.1</v>
      </c>
      <c r="AL404" s="71">
        <v>0.1</v>
      </c>
      <c r="AM404" s="71">
        <v>0.1</v>
      </c>
      <c r="AN404" s="71">
        <v>0.10199999999999999</v>
      </c>
      <c r="AO404" s="71">
        <v>0.104</v>
      </c>
      <c r="AP404" s="71">
        <v>0.19500000000000001</v>
      </c>
      <c r="AQ404" s="71">
        <v>0.77700000000000002</v>
      </c>
      <c r="AR404" s="71">
        <v>1.2549999999999999</v>
      </c>
      <c r="AV404" s="66">
        <v>41116</v>
      </c>
      <c r="AW404" s="71">
        <v>2.2109999999999999</v>
      </c>
      <c r="AX404" s="71">
        <v>3.6909999999999998</v>
      </c>
      <c r="AY404" s="71">
        <v>3.9180000000000001</v>
      </c>
      <c r="AZ404" s="71">
        <v>5.68</v>
      </c>
      <c r="BA404" s="71">
        <v>6.2960000000000003</v>
      </c>
      <c r="BB404" s="71">
        <v>6.5679999999999996</v>
      </c>
      <c r="BC404" s="71">
        <v>6.9279999999999999</v>
      </c>
      <c r="BD404" s="71">
        <v>7.1479999999999997</v>
      </c>
      <c r="BG404" s="66">
        <v>41122</v>
      </c>
      <c r="BH404" s="71">
        <v>5.15</v>
      </c>
      <c r="BI404" s="71">
        <v>5.14</v>
      </c>
      <c r="BJ404" s="71">
        <v>5.15</v>
      </c>
      <c r="BK404" s="71">
        <v>5.0470000000000006</v>
      </c>
      <c r="BL404" s="71">
        <v>4.944</v>
      </c>
      <c r="BM404" s="71">
        <v>5.9340000000000002</v>
      </c>
      <c r="BN404" s="71">
        <v>7.0439999999999996</v>
      </c>
      <c r="BO404" s="71">
        <v>7.35</v>
      </c>
      <c r="BR404" s="66">
        <v>41528</v>
      </c>
      <c r="BS404" s="71">
        <v>8</v>
      </c>
      <c r="BT404" s="71">
        <v>13.21</v>
      </c>
      <c r="BU404" s="71">
        <v>13.45</v>
      </c>
      <c r="BV404" s="71">
        <v>15.25</v>
      </c>
      <c r="BW404" s="71">
        <v>15.02</v>
      </c>
      <c r="BX404" s="71">
        <v>14.79</v>
      </c>
      <c r="BY404" s="71">
        <v>17.25</v>
      </c>
      <c r="BZ404" s="71">
        <v>17.25</v>
      </c>
      <c r="CJ404" s="66"/>
      <c r="CM404" s="66"/>
      <c r="CP404" s="66"/>
      <c r="CS404" s="66"/>
    </row>
    <row r="405" spans="2:97" ht="14.25" customHeight="1" x14ac:dyDescent="0.3">
      <c r="B405" s="70">
        <v>41597</v>
      </c>
      <c r="C405" s="67">
        <v>10.657</v>
      </c>
      <c r="D405" s="67">
        <v>13.413</v>
      </c>
      <c r="E405" s="67">
        <v>13.763</v>
      </c>
      <c r="F405" s="67">
        <v>14.05</v>
      </c>
      <c r="G405" s="67">
        <v>14.175000000000001</v>
      </c>
      <c r="H405" s="67">
        <v>14.525</v>
      </c>
      <c r="I405" s="67">
        <v>14.8</v>
      </c>
      <c r="J405" s="67">
        <v>16.32</v>
      </c>
      <c r="K405" s="67"/>
      <c r="L405" s="67"/>
      <c r="M405" s="66">
        <v>41106</v>
      </c>
      <c r="N405" s="71">
        <v>8.6199999999999999E-2</v>
      </c>
      <c r="O405" s="71">
        <v>0.1323</v>
      </c>
      <c r="P405" s="71">
        <v>0.16239999999999999</v>
      </c>
      <c r="Q405" s="71">
        <v>0.22589999999999999</v>
      </c>
      <c r="R405" s="71">
        <v>0.31559999999999999</v>
      </c>
      <c r="S405" s="71">
        <v>0.59930000000000005</v>
      </c>
      <c r="T405" s="71">
        <v>1.4723999999999999</v>
      </c>
      <c r="U405" s="71">
        <v>1.8262</v>
      </c>
      <c r="X405" s="66">
        <v>41109</v>
      </c>
      <c r="Y405" s="72">
        <v>-2.3E-2</v>
      </c>
      <c r="Z405" s="72">
        <v>0</v>
      </c>
      <c r="AA405" s="72">
        <v>-3.0000000000000001E-3</v>
      </c>
      <c r="AB405" s="72">
        <v>7.9000000000000001E-2</v>
      </c>
      <c r="AC405" s="72">
        <v>0.246</v>
      </c>
      <c r="AD405" s="72">
        <v>0.73399999999999999</v>
      </c>
      <c r="AE405" s="72">
        <v>2.056</v>
      </c>
      <c r="AF405" s="72">
        <v>2.508</v>
      </c>
      <c r="AJ405" s="66">
        <v>41207</v>
      </c>
      <c r="AK405" s="71">
        <v>0.1</v>
      </c>
      <c r="AL405" s="71">
        <v>0.1</v>
      </c>
      <c r="AM405" s="71">
        <v>0.1</v>
      </c>
      <c r="AN405" s="71">
        <v>0.10199999999999999</v>
      </c>
      <c r="AO405" s="71">
        <v>0.107</v>
      </c>
      <c r="AP405" s="71">
        <v>0.20499999999999999</v>
      </c>
      <c r="AQ405" s="71">
        <v>0.78100000000000003</v>
      </c>
      <c r="AR405" s="71">
        <v>1.254</v>
      </c>
      <c r="AV405" s="66">
        <v>41117</v>
      </c>
      <c r="AW405" s="71">
        <v>2.2839999999999998</v>
      </c>
      <c r="AX405" s="71">
        <v>3.6909999999999998</v>
      </c>
      <c r="AY405" s="71">
        <v>3.9180000000000001</v>
      </c>
      <c r="AZ405" s="71">
        <v>5.3019999999999996</v>
      </c>
      <c r="BA405" s="71">
        <v>5.8879999999999999</v>
      </c>
      <c r="BB405" s="71">
        <v>6.3129999999999997</v>
      </c>
      <c r="BC405" s="71">
        <v>6.7439999999999998</v>
      </c>
      <c r="BD405" s="71">
        <v>6.9809999999999999</v>
      </c>
      <c r="BG405" s="66">
        <v>41127</v>
      </c>
      <c r="BH405" s="71">
        <v>5.15</v>
      </c>
      <c r="BI405" s="71">
        <v>5.15</v>
      </c>
      <c r="BJ405" s="71">
        <v>5.14</v>
      </c>
      <c r="BK405" s="71">
        <v>5.0329999999999995</v>
      </c>
      <c r="BL405" s="71">
        <v>4.9260000000000002</v>
      </c>
      <c r="BM405" s="71">
        <v>5.87</v>
      </c>
      <c r="BN405" s="71">
        <v>6.95</v>
      </c>
      <c r="BO405" s="71">
        <v>7.2939999999999996</v>
      </c>
      <c r="BR405" s="66">
        <v>41529</v>
      </c>
      <c r="BS405" s="71">
        <v>8</v>
      </c>
      <c r="BT405" s="71">
        <v>13.21</v>
      </c>
      <c r="BU405" s="71">
        <v>13.45</v>
      </c>
      <c r="BV405" s="71">
        <v>15.25</v>
      </c>
      <c r="BW405" s="71">
        <v>15.02</v>
      </c>
      <c r="BX405" s="71">
        <v>14.79</v>
      </c>
      <c r="BY405" s="71">
        <v>17.25</v>
      </c>
      <c r="BZ405" s="71">
        <v>17.25</v>
      </c>
      <c r="CJ405" s="66"/>
      <c r="CM405" s="66"/>
      <c r="CP405" s="66"/>
      <c r="CS405" s="66"/>
    </row>
    <row r="406" spans="2:97" ht="14.25" customHeight="1" x14ac:dyDescent="0.3">
      <c r="B406" s="70">
        <v>41598</v>
      </c>
      <c r="C406" s="67">
        <v>10.657</v>
      </c>
      <c r="D406" s="67">
        <v>13.413</v>
      </c>
      <c r="E406" s="67">
        <v>13.763</v>
      </c>
      <c r="F406" s="67">
        <v>14.05</v>
      </c>
      <c r="G406" s="67">
        <v>14.175000000000001</v>
      </c>
      <c r="H406" s="67">
        <v>14.525</v>
      </c>
      <c r="I406" s="67">
        <v>14.8</v>
      </c>
      <c r="J406" s="67">
        <v>16.32</v>
      </c>
      <c r="K406" s="67"/>
      <c r="L406" s="67"/>
      <c r="M406" s="66">
        <v>41107</v>
      </c>
      <c r="N406" s="71">
        <v>9.1499999999999998E-2</v>
      </c>
      <c r="O406" s="71">
        <v>0.13700000000000001</v>
      </c>
      <c r="P406" s="71">
        <v>0.16750000000000001</v>
      </c>
      <c r="Q406" s="71">
        <v>0.2379</v>
      </c>
      <c r="R406" s="71">
        <v>0.33139999999999997</v>
      </c>
      <c r="S406" s="71">
        <v>0.62319999999999998</v>
      </c>
      <c r="T406" s="71">
        <v>1.5078</v>
      </c>
      <c r="U406" s="71">
        <v>1.8639000000000001</v>
      </c>
      <c r="X406" s="66">
        <v>41110</v>
      </c>
      <c r="Y406" s="72">
        <v>-2.3E-2</v>
      </c>
      <c r="Z406" s="72">
        <v>-6.0000000000000001E-3</v>
      </c>
      <c r="AA406" s="72">
        <v>-3.0000000000000001E-3</v>
      </c>
      <c r="AB406" s="72">
        <v>0.125</v>
      </c>
      <c r="AC406" s="72">
        <v>0.26400000000000001</v>
      </c>
      <c r="AD406" s="72">
        <v>0.89600000000000002</v>
      </c>
      <c r="AE406" s="72">
        <v>2.0670000000000002</v>
      </c>
      <c r="AF406" s="72">
        <v>2.504</v>
      </c>
      <c r="AJ406" s="66">
        <v>41208</v>
      </c>
      <c r="AK406" s="71">
        <v>0.1</v>
      </c>
      <c r="AL406" s="71">
        <v>0.1</v>
      </c>
      <c r="AM406" s="71">
        <v>0.1</v>
      </c>
      <c r="AN406" s="71">
        <v>0.10199999999999999</v>
      </c>
      <c r="AO406" s="71">
        <v>9.9000000000000005E-2</v>
      </c>
      <c r="AP406" s="71">
        <v>0.187</v>
      </c>
      <c r="AQ406" s="71">
        <v>0.76700000000000002</v>
      </c>
      <c r="AR406" s="71">
        <v>1.226</v>
      </c>
      <c r="AV406" s="66">
        <v>41120</v>
      </c>
      <c r="AW406" s="71">
        <v>1.6459999999999999</v>
      </c>
      <c r="AX406" s="71">
        <v>3.6909999999999998</v>
      </c>
      <c r="AY406" s="71">
        <v>3.9180000000000001</v>
      </c>
      <c r="AZ406" s="71">
        <v>4.9950000000000001</v>
      </c>
      <c r="BA406" s="71">
        <v>5.6790000000000003</v>
      </c>
      <c r="BB406" s="71">
        <v>6.1029999999999998</v>
      </c>
      <c r="BC406" s="71">
        <v>6.6129999999999995</v>
      </c>
      <c r="BD406" s="71">
        <v>6.867</v>
      </c>
      <c r="BG406" s="66">
        <v>41129</v>
      </c>
      <c r="BH406" s="71">
        <v>5.15</v>
      </c>
      <c r="BI406" s="71">
        <v>5.15</v>
      </c>
      <c r="BJ406" s="71">
        <v>5.14</v>
      </c>
      <c r="BK406" s="71">
        <v>5.0964999999999998</v>
      </c>
      <c r="BL406" s="71">
        <v>5.0529999999999999</v>
      </c>
      <c r="BM406" s="71">
        <v>6.016</v>
      </c>
      <c r="BN406" s="71">
        <v>7.0940000000000003</v>
      </c>
      <c r="BO406" s="71">
        <v>7.3860000000000001</v>
      </c>
      <c r="BR406" s="66">
        <v>41530</v>
      </c>
      <c r="BS406" s="71">
        <v>8</v>
      </c>
      <c r="BT406" s="71">
        <v>13.21</v>
      </c>
      <c r="BU406" s="71">
        <v>13.45</v>
      </c>
      <c r="BV406" s="71">
        <v>15.25</v>
      </c>
      <c r="BW406" s="71">
        <v>15.02</v>
      </c>
      <c r="BX406" s="71">
        <v>14.79</v>
      </c>
      <c r="BY406" s="71">
        <v>17.25</v>
      </c>
      <c r="BZ406" s="71">
        <v>17.25</v>
      </c>
      <c r="CJ406" s="66"/>
      <c r="CM406" s="66"/>
      <c r="CP406" s="66"/>
      <c r="CS406" s="66"/>
    </row>
    <row r="407" spans="2:97" ht="14.25" customHeight="1" x14ac:dyDescent="0.3">
      <c r="B407" s="70">
        <v>41600</v>
      </c>
      <c r="C407" s="67">
        <v>10.657</v>
      </c>
      <c r="D407" s="67">
        <v>13.413</v>
      </c>
      <c r="E407" s="67">
        <v>13.763</v>
      </c>
      <c r="F407" s="67">
        <v>14.05</v>
      </c>
      <c r="G407" s="67">
        <v>14.175000000000001</v>
      </c>
      <c r="H407" s="67">
        <v>14.525</v>
      </c>
      <c r="I407" s="67">
        <v>14.8</v>
      </c>
      <c r="J407" s="67">
        <v>16.32</v>
      </c>
      <c r="K407" s="67"/>
      <c r="L407" s="67"/>
      <c r="M407" s="66">
        <v>41108</v>
      </c>
      <c r="N407" s="71">
        <v>8.6400000000000005E-2</v>
      </c>
      <c r="O407" s="71">
        <v>0.13189999999999999</v>
      </c>
      <c r="P407" s="71">
        <v>0.1573</v>
      </c>
      <c r="Q407" s="71">
        <v>0.22189999999999999</v>
      </c>
      <c r="R407" s="71">
        <v>0.30520000000000003</v>
      </c>
      <c r="S407" s="71">
        <v>0.60389999999999999</v>
      </c>
      <c r="T407" s="71">
        <v>1.4942</v>
      </c>
      <c r="U407" s="71">
        <v>1.8521000000000001</v>
      </c>
      <c r="X407" s="66">
        <v>41113</v>
      </c>
      <c r="Y407" s="72">
        <v>-2.3E-2</v>
      </c>
      <c r="Z407" s="72">
        <v>6.0000000000000001E-3</v>
      </c>
      <c r="AA407" s="72">
        <v>2.1000000000000001E-2</v>
      </c>
      <c r="AB407" s="72">
        <v>0.217</v>
      </c>
      <c r="AC407" s="72">
        <v>0.36199999999999999</v>
      </c>
      <c r="AD407" s="72">
        <v>0.98599999999999999</v>
      </c>
      <c r="AE407" s="72">
        <v>2.133</v>
      </c>
      <c r="AF407" s="72">
        <v>2.5709999999999997</v>
      </c>
      <c r="AJ407" s="66">
        <v>41211</v>
      </c>
      <c r="AK407" s="71">
        <v>0.1</v>
      </c>
      <c r="AL407" s="71">
        <v>0.1</v>
      </c>
      <c r="AM407" s="71">
        <v>0.1</v>
      </c>
      <c r="AN407" s="71">
        <v>9.8000000000000004E-2</v>
      </c>
      <c r="AO407" s="71">
        <v>0.108</v>
      </c>
      <c r="AP407" s="71">
        <v>0.192</v>
      </c>
      <c r="AQ407" s="71">
        <v>0.77500000000000002</v>
      </c>
      <c r="AR407" s="71">
        <v>1.234</v>
      </c>
      <c r="AV407" s="66">
        <v>41121</v>
      </c>
      <c r="AW407" s="71">
        <v>1.3420000000000001</v>
      </c>
      <c r="AX407" s="71">
        <v>3.6909999999999998</v>
      </c>
      <c r="AY407" s="71">
        <v>3.9180000000000001</v>
      </c>
      <c r="AZ407" s="71">
        <v>5.2759999999999998</v>
      </c>
      <c r="BA407" s="71">
        <v>5.8819999999999997</v>
      </c>
      <c r="BB407" s="71">
        <v>6.2880000000000003</v>
      </c>
      <c r="BC407" s="71">
        <v>6.7489999999999997</v>
      </c>
      <c r="BD407" s="71">
        <v>6.9829999999999997</v>
      </c>
      <c r="BG407" s="66">
        <v>41130</v>
      </c>
      <c r="BH407" s="71">
        <v>5.15</v>
      </c>
      <c r="BI407" s="71">
        <v>5.15</v>
      </c>
      <c r="BJ407" s="71">
        <v>5.14</v>
      </c>
      <c r="BK407" s="71">
        <v>5.0975000000000001</v>
      </c>
      <c r="BL407" s="71">
        <v>5.0549999999999997</v>
      </c>
      <c r="BM407" s="71">
        <v>6.0149999999999997</v>
      </c>
      <c r="BN407" s="71">
        <v>7.0869999999999997</v>
      </c>
      <c r="BO407" s="71">
        <v>7.3890000000000002</v>
      </c>
      <c r="BR407" s="66">
        <v>41533</v>
      </c>
      <c r="BS407" s="71">
        <v>8</v>
      </c>
      <c r="BT407" s="71">
        <v>13.21</v>
      </c>
      <c r="BU407" s="71">
        <v>13.45</v>
      </c>
      <c r="BV407" s="71">
        <v>15.25</v>
      </c>
      <c r="BW407" s="71">
        <v>15.02</v>
      </c>
      <c r="BX407" s="71">
        <v>14.79</v>
      </c>
      <c r="BY407" s="71">
        <v>17.25</v>
      </c>
      <c r="BZ407" s="71">
        <v>17.25</v>
      </c>
      <c r="CJ407" s="66"/>
      <c r="CM407" s="66"/>
      <c r="CP407" s="66"/>
      <c r="CS407" s="66"/>
    </row>
    <row r="408" spans="2:97" ht="14.25" customHeight="1" x14ac:dyDescent="0.3">
      <c r="B408" s="70">
        <v>41604</v>
      </c>
      <c r="C408" s="67">
        <v>10.657</v>
      </c>
      <c r="D408" s="67">
        <v>13.413</v>
      </c>
      <c r="E408" s="67">
        <v>13.763</v>
      </c>
      <c r="F408" s="67">
        <v>14.05</v>
      </c>
      <c r="G408" s="67">
        <v>14.175000000000001</v>
      </c>
      <c r="H408" s="67">
        <v>14.525</v>
      </c>
      <c r="I408" s="67">
        <v>14.8</v>
      </c>
      <c r="J408" s="67">
        <v>16.32</v>
      </c>
      <c r="K408" s="67"/>
      <c r="L408" s="67"/>
      <c r="M408" s="66">
        <v>41109</v>
      </c>
      <c r="N408" s="71">
        <v>7.6300000000000007E-2</v>
      </c>
      <c r="O408" s="71">
        <v>0.13189999999999999</v>
      </c>
      <c r="P408" s="71">
        <v>0.1573</v>
      </c>
      <c r="Q408" s="71">
        <v>0.21379999999999999</v>
      </c>
      <c r="R408" s="71">
        <v>0.29470000000000002</v>
      </c>
      <c r="S408" s="71">
        <v>0.60870000000000002</v>
      </c>
      <c r="T408" s="71">
        <v>1.5077</v>
      </c>
      <c r="U408" s="71">
        <v>1.87385</v>
      </c>
      <c r="X408" s="66">
        <v>41114</v>
      </c>
      <c r="Y408" s="72">
        <v>0</v>
      </c>
      <c r="Z408" s="72">
        <v>0</v>
      </c>
      <c r="AA408" s="72">
        <v>1.7000000000000001E-2</v>
      </c>
      <c r="AB408" s="72">
        <v>0.31900000000000001</v>
      </c>
      <c r="AC408" s="72">
        <v>0.48199999999999998</v>
      </c>
      <c r="AD408" s="72">
        <v>1.1020000000000001</v>
      </c>
      <c r="AE408" s="72">
        <v>2.2570000000000001</v>
      </c>
      <c r="AF408" s="72">
        <v>2.69</v>
      </c>
      <c r="AJ408" s="66">
        <v>41212</v>
      </c>
      <c r="AK408" s="71">
        <v>0.1</v>
      </c>
      <c r="AL408" s="71">
        <v>0.1</v>
      </c>
      <c r="AM408" s="71">
        <v>0.1</v>
      </c>
      <c r="AN408" s="71">
        <v>9.8000000000000004E-2</v>
      </c>
      <c r="AO408" s="71">
        <v>0.104</v>
      </c>
      <c r="AP408" s="71">
        <v>0.184</v>
      </c>
      <c r="AQ408" s="71">
        <v>0.76100000000000001</v>
      </c>
      <c r="AR408" s="71">
        <v>1.2389999999999999</v>
      </c>
      <c r="AV408" s="66">
        <v>41122</v>
      </c>
      <c r="AW408" s="71">
        <v>1.2889999999999999</v>
      </c>
      <c r="AX408" s="71">
        <v>3.6909999999999998</v>
      </c>
      <c r="AY408" s="71">
        <v>3.9180000000000001</v>
      </c>
      <c r="AZ408" s="71">
        <v>4.9359999999999999</v>
      </c>
      <c r="BA408" s="71">
        <v>5.7</v>
      </c>
      <c r="BB408" s="71">
        <v>6.1769999999999996</v>
      </c>
      <c r="BC408" s="71">
        <v>6.7320000000000002</v>
      </c>
      <c r="BD408" s="71">
        <v>6.9749999999999996</v>
      </c>
      <c r="BG408" s="66">
        <v>41134</v>
      </c>
      <c r="BH408" s="71">
        <v>5.13</v>
      </c>
      <c r="BI408" s="71">
        <v>5.2</v>
      </c>
      <c r="BJ408" s="71">
        <v>5.15</v>
      </c>
      <c r="BK408" s="71">
        <v>5.141</v>
      </c>
      <c r="BL408" s="71">
        <v>5.1319999999999997</v>
      </c>
      <c r="BM408" s="71">
        <v>6.0910000000000002</v>
      </c>
      <c r="BN408" s="71">
        <v>7.194</v>
      </c>
      <c r="BO408" s="71">
        <v>7.46</v>
      </c>
      <c r="BR408" s="66">
        <v>41534</v>
      </c>
      <c r="BS408" s="71">
        <v>8</v>
      </c>
      <c r="BT408" s="71">
        <v>13.21</v>
      </c>
      <c r="BU408" s="71">
        <v>13.45</v>
      </c>
      <c r="BV408" s="71">
        <v>15.25</v>
      </c>
      <c r="BW408" s="71">
        <v>15.02</v>
      </c>
      <c r="BX408" s="71">
        <v>14.79</v>
      </c>
      <c r="BY408" s="71">
        <v>17.25</v>
      </c>
      <c r="BZ408" s="71">
        <v>17.25</v>
      </c>
      <c r="CJ408" s="66"/>
      <c r="CM408" s="66"/>
      <c r="CP408" s="66"/>
      <c r="CS408" s="66"/>
    </row>
    <row r="409" spans="2:97" ht="14.25" customHeight="1" x14ac:dyDescent="0.3">
      <c r="B409" s="70">
        <v>41605</v>
      </c>
      <c r="C409" s="67">
        <v>10.629</v>
      </c>
      <c r="D409" s="67">
        <v>13.504</v>
      </c>
      <c r="E409" s="67">
        <v>13.795</v>
      </c>
      <c r="F409" s="67">
        <v>14.05</v>
      </c>
      <c r="G409" s="67">
        <v>14.175000000000001</v>
      </c>
      <c r="H409" s="67">
        <v>14.525</v>
      </c>
      <c r="I409" s="67">
        <v>14.8</v>
      </c>
      <c r="J409" s="67">
        <v>16.399999999999999</v>
      </c>
      <c r="K409" s="67"/>
      <c r="L409" s="67"/>
      <c r="M409" s="66">
        <v>41110</v>
      </c>
      <c r="N409" s="71">
        <v>8.6400000000000005E-2</v>
      </c>
      <c r="O409" s="71">
        <v>0.13700000000000001</v>
      </c>
      <c r="P409" s="71">
        <v>0.1522</v>
      </c>
      <c r="Q409" s="71">
        <v>0.20150000000000001</v>
      </c>
      <c r="R409" s="71">
        <v>0.28160000000000002</v>
      </c>
      <c r="S409" s="71">
        <v>0.57479999999999998</v>
      </c>
      <c r="T409" s="71">
        <v>1.4567000000000001</v>
      </c>
      <c r="U409" s="71">
        <v>1.81335</v>
      </c>
      <c r="X409" s="66">
        <v>41115</v>
      </c>
      <c r="Y409" s="72">
        <v>-0.02</v>
      </c>
      <c r="Z409" s="72">
        <v>1.2E-2</v>
      </c>
      <c r="AA409" s="72">
        <v>2.5000000000000001E-2</v>
      </c>
      <c r="AB409" s="72">
        <v>0.34200000000000003</v>
      </c>
      <c r="AC409" s="72">
        <v>0.499</v>
      </c>
      <c r="AD409" s="72">
        <v>1.1299999999999999</v>
      </c>
      <c r="AE409" s="72">
        <v>2.274</v>
      </c>
      <c r="AF409" s="72">
        <v>2.7189999999999999</v>
      </c>
      <c r="AJ409" s="66">
        <v>41213</v>
      </c>
      <c r="AK409" s="71">
        <v>0.1</v>
      </c>
      <c r="AL409" s="71">
        <v>0.1</v>
      </c>
      <c r="AM409" s="71">
        <v>0.1</v>
      </c>
      <c r="AN409" s="71">
        <v>0.1</v>
      </c>
      <c r="AO409" s="71">
        <v>0.107</v>
      </c>
      <c r="AP409" s="71">
        <v>0.19900000000000001</v>
      </c>
      <c r="AQ409" s="71">
        <v>0.77500000000000002</v>
      </c>
      <c r="AR409" s="71">
        <v>1.232</v>
      </c>
      <c r="AV409" s="66">
        <v>41127</v>
      </c>
      <c r="AW409" s="71">
        <v>1.077</v>
      </c>
      <c r="AX409" s="71">
        <v>3.6909999999999998</v>
      </c>
      <c r="AY409" s="71">
        <v>3.9180000000000001</v>
      </c>
      <c r="AZ409" s="71">
        <v>3.4950000000000001</v>
      </c>
      <c r="BA409" s="71">
        <v>4.524</v>
      </c>
      <c r="BB409" s="71">
        <v>5.4219999999999997</v>
      </c>
      <c r="BC409" s="71">
        <v>6.7379999999999995</v>
      </c>
      <c r="BD409" s="71">
        <v>7.0359999999999996</v>
      </c>
      <c r="BG409" s="66">
        <v>41135</v>
      </c>
      <c r="BH409" s="71">
        <v>5.13</v>
      </c>
      <c r="BI409" s="71">
        <v>5.2</v>
      </c>
      <c r="BJ409" s="71">
        <v>5.15</v>
      </c>
      <c r="BK409" s="71">
        <v>5.1310000000000002</v>
      </c>
      <c r="BL409" s="71">
        <v>5.1120000000000001</v>
      </c>
      <c r="BM409" s="71">
        <v>6.1059999999999999</v>
      </c>
      <c r="BN409" s="71">
        <v>7.2169999999999996</v>
      </c>
      <c r="BO409" s="71">
        <v>7.4909999999999997</v>
      </c>
      <c r="BR409" s="66">
        <v>41535</v>
      </c>
      <c r="BS409" s="71">
        <v>8</v>
      </c>
      <c r="BT409" s="71">
        <v>13.21</v>
      </c>
      <c r="BU409" s="71">
        <v>13.45</v>
      </c>
      <c r="BV409" s="71">
        <v>15.25</v>
      </c>
      <c r="BW409" s="71">
        <v>15.02</v>
      </c>
      <c r="BX409" s="71">
        <v>14.79</v>
      </c>
      <c r="BY409" s="71">
        <v>17.25</v>
      </c>
      <c r="BZ409" s="71">
        <v>17.25</v>
      </c>
      <c r="CJ409" s="66"/>
      <c r="CM409" s="66"/>
      <c r="CP409" s="66"/>
      <c r="CS409" s="66"/>
    </row>
    <row r="410" spans="2:97" ht="14.25" customHeight="1" x14ac:dyDescent="0.3">
      <c r="B410" s="70">
        <v>41606</v>
      </c>
      <c r="C410" s="67">
        <v>10.629</v>
      </c>
      <c r="D410" s="67">
        <v>13.504</v>
      </c>
      <c r="E410" s="67">
        <v>13.795</v>
      </c>
      <c r="F410" s="67">
        <v>14.05</v>
      </c>
      <c r="G410" s="67">
        <v>14.175000000000001</v>
      </c>
      <c r="H410" s="67">
        <v>14.525</v>
      </c>
      <c r="I410" s="67">
        <v>14.8</v>
      </c>
      <c r="J410" s="67">
        <v>16.399999999999999</v>
      </c>
      <c r="K410" s="67"/>
      <c r="L410" s="67"/>
      <c r="M410" s="66">
        <v>41113</v>
      </c>
      <c r="N410" s="71">
        <v>9.1499999999999998E-2</v>
      </c>
      <c r="O410" s="71">
        <v>0.13189999999999999</v>
      </c>
      <c r="P410" s="71">
        <v>0.1522</v>
      </c>
      <c r="Q410" s="71">
        <v>0.20949999999999999</v>
      </c>
      <c r="R410" s="71">
        <v>0.27639999999999998</v>
      </c>
      <c r="S410" s="71">
        <v>0.55710000000000004</v>
      </c>
      <c r="T410" s="71">
        <v>1.4262999999999999</v>
      </c>
      <c r="U410" s="71">
        <v>1.7881499999999999</v>
      </c>
      <c r="X410" s="66">
        <v>41116</v>
      </c>
      <c r="Y410" s="72">
        <v>-2.1000000000000001E-2</v>
      </c>
      <c r="Z410" s="72">
        <v>6.0000000000000001E-3</v>
      </c>
      <c r="AA410" s="72">
        <v>1.7999999999999999E-2</v>
      </c>
      <c r="AB410" s="72">
        <v>0.251</v>
      </c>
      <c r="AC410" s="72">
        <v>0.41199999999999998</v>
      </c>
      <c r="AD410" s="72">
        <v>1.0620000000000001</v>
      </c>
      <c r="AE410" s="72">
        <v>2.214</v>
      </c>
      <c r="AF410" s="72">
        <v>2.6550000000000002</v>
      </c>
      <c r="AJ410" s="66">
        <v>41214</v>
      </c>
      <c r="AK410" s="71">
        <v>0.1</v>
      </c>
      <c r="AL410" s="71">
        <v>0.1</v>
      </c>
      <c r="AM410" s="71">
        <v>0.1</v>
      </c>
      <c r="AN410" s="71">
        <v>0.10299999999999999</v>
      </c>
      <c r="AO410" s="71">
        <v>0.107</v>
      </c>
      <c r="AP410" s="71">
        <v>0.20300000000000001</v>
      </c>
      <c r="AQ410" s="71">
        <v>0.78300000000000003</v>
      </c>
      <c r="AR410" s="71">
        <v>1.2310000000000001</v>
      </c>
      <c r="AV410" s="66">
        <v>41129</v>
      </c>
      <c r="AW410" s="71">
        <v>1.1859999999999999</v>
      </c>
      <c r="AX410" s="71">
        <v>3.6909999999999998</v>
      </c>
      <c r="AY410" s="71">
        <v>3.9180000000000001</v>
      </c>
      <c r="AZ410" s="71">
        <v>3.8719999999999999</v>
      </c>
      <c r="BA410" s="71">
        <v>4.7949999999999999</v>
      </c>
      <c r="BB410" s="71">
        <v>5.6639999999999997</v>
      </c>
      <c r="BC410" s="71">
        <v>6.867</v>
      </c>
      <c r="BD410" s="71">
        <v>7.2309999999999999</v>
      </c>
      <c r="BG410" s="66">
        <v>41136</v>
      </c>
      <c r="BH410" s="71">
        <v>5.13</v>
      </c>
      <c r="BI410" s="71">
        <v>5.2</v>
      </c>
      <c r="BJ410" s="71">
        <v>5.15</v>
      </c>
      <c r="BK410" s="71">
        <v>5.1150000000000002</v>
      </c>
      <c r="BL410" s="71">
        <v>5.08</v>
      </c>
      <c r="BM410" s="71">
        <v>6.15</v>
      </c>
      <c r="BN410" s="71">
        <v>7.3019999999999996</v>
      </c>
      <c r="BO410" s="71">
        <v>7.5730000000000004</v>
      </c>
      <c r="BR410" s="66">
        <v>41536</v>
      </c>
      <c r="BS410" s="71">
        <v>8</v>
      </c>
      <c r="BT410" s="71">
        <v>13.3</v>
      </c>
      <c r="BU410" s="71">
        <v>13.75</v>
      </c>
      <c r="BV410" s="71">
        <v>15.25</v>
      </c>
      <c r="BW410" s="71">
        <v>15.02</v>
      </c>
      <c r="BX410" s="71">
        <v>14.79</v>
      </c>
      <c r="BY410" s="71">
        <v>17.25</v>
      </c>
      <c r="BZ410" s="71">
        <v>17.25</v>
      </c>
      <c r="CJ410" s="66"/>
      <c r="CM410" s="66"/>
      <c r="CP410" s="66"/>
      <c r="CS410" s="66"/>
    </row>
    <row r="411" spans="2:97" ht="14.25" customHeight="1" x14ac:dyDescent="0.3">
      <c r="B411" s="70">
        <v>41610</v>
      </c>
      <c r="C411" s="67">
        <v>10.629</v>
      </c>
      <c r="D411" s="67">
        <v>13.564</v>
      </c>
      <c r="E411" s="67">
        <v>13.795</v>
      </c>
      <c r="F411" s="67">
        <v>14.05</v>
      </c>
      <c r="G411" s="67">
        <v>14.175000000000001</v>
      </c>
      <c r="H411" s="67">
        <v>14.525</v>
      </c>
      <c r="I411" s="67">
        <v>14.8</v>
      </c>
      <c r="J411" s="67">
        <v>16.399999999999999</v>
      </c>
      <c r="K411" s="67"/>
      <c r="L411" s="67"/>
      <c r="M411" s="66">
        <v>41114</v>
      </c>
      <c r="N411" s="71">
        <v>9.6299999999999997E-2</v>
      </c>
      <c r="O411" s="71">
        <v>0.13700000000000001</v>
      </c>
      <c r="P411" s="71">
        <v>0.16239999999999999</v>
      </c>
      <c r="Q411" s="71">
        <v>0.2135</v>
      </c>
      <c r="R411" s="71">
        <v>0.27639999999999998</v>
      </c>
      <c r="S411" s="71">
        <v>0.54259999999999997</v>
      </c>
      <c r="T411" s="71">
        <v>1.3875</v>
      </c>
      <c r="U411" s="71">
        <v>1.7487499999999998</v>
      </c>
      <c r="X411" s="66">
        <v>41117</v>
      </c>
      <c r="Y411" s="72">
        <v>-2.1000000000000001E-2</v>
      </c>
      <c r="Z411" s="72">
        <v>6.0000000000000001E-3</v>
      </c>
      <c r="AA411" s="72">
        <v>1.2999999999999999E-2</v>
      </c>
      <c r="AB411" s="72">
        <v>0.21199999999999999</v>
      </c>
      <c r="AC411" s="72">
        <v>0.373</v>
      </c>
      <c r="AD411" s="72">
        <v>1.0249999999999999</v>
      </c>
      <c r="AE411" s="72">
        <v>2.214</v>
      </c>
      <c r="AF411" s="72">
        <v>2.6669999999999998</v>
      </c>
      <c r="AJ411" s="66">
        <v>41215</v>
      </c>
      <c r="AK411" s="71">
        <v>0.1</v>
      </c>
      <c r="AL411" s="71">
        <v>0.1</v>
      </c>
      <c r="AM411" s="71">
        <v>0.1</v>
      </c>
      <c r="AN411" s="71">
        <v>0.10299999999999999</v>
      </c>
      <c r="AO411" s="71">
        <v>0.107</v>
      </c>
      <c r="AP411" s="71">
        <v>0.20399999999999999</v>
      </c>
      <c r="AQ411" s="71">
        <v>0.78400000000000003</v>
      </c>
      <c r="AR411" s="71">
        <v>1.2349999999999999</v>
      </c>
      <c r="AV411" s="66">
        <v>41130</v>
      </c>
      <c r="AW411" s="71">
        <v>1.05</v>
      </c>
      <c r="AX411" s="71">
        <v>3.6909999999999998</v>
      </c>
      <c r="AY411" s="71">
        <v>3.9180000000000001</v>
      </c>
      <c r="AZ411" s="71">
        <v>4.0359999999999996</v>
      </c>
      <c r="BA411" s="71">
        <v>4.8559999999999999</v>
      </c>
      <c r="BB411" s="71">
        <v>5.6779999999999999</v>
      </c>
      <c r="BC411" s="71">
        <v>6.8460000000000001</v>
      </c>
      <c r="BD411" s="71">
        <v>7.2039999999999997</v>
      </c>
      <c r="BG411" s="66">
        <v>41137</v>
      </c>
      <c r="BH411" s="71">
        <v>5.13</v>
      </c>
      <c r="BI411" s="71">
        <v>5.2</v>
      </c>
      <c r="BJ411" s="71">
        <v>5.15</v>
      </c>
      <c r="BK411" s="71">
        <v>5.1125000000000007</v>
      </c>
      <c r="BL411" s="71">
        <v>5.0750000000000002</v>
      </c>
      <c r="BM411" s="71">
        <v>6.1310000000000002</v>
      </c>
      <c r="BN411" s="71">
        <v>7.2629999999999999</v>
      </c>
      <c r="BO411" s="71">
        <v>7.5839999999999996</v>
      </c>
      <c r="BR411" s="66">
        <v>41537</v>
      </c>
      <c r="BS411" s="71">
        <v>8</v>
      </c>
      <c r="BT411" s="71">
        <v>13.3</v>
      </c>
      <c r="BU411" s="71">
        <v>13.75</v>
      </c>
      <c r="BV411" s="71">
        <v>15.25</v>
      </c>
      <c r="BW411" s="71">
        <v>15.02</v>
      </c>
      <c r="BX411" s="71">
        <v>14.79</v>
      </c>
      <c r="BY411" s="71">
        <v>17.25</v>
      </c>
      <c r="BZ411" s="71">
        <v>17.25</v>
      </c>
      <c r="CJ411" s="66"/>
      <c r="CM411" s="66"/>
      <c r="CP411" s="66"/>
      <c r="CS411" s="66"/>
    </row>
    <row r="412" spans="2:97" ht="14.25" customHeight="1" x14ac:dyDescent="0.3">
      <c r="B412" s="70">
        <v>41611</v>
      </c>
      <c r="C412" s="67">
        <v>10.629</v>
      </c>
      <c r="D412" s="67">
        <v>13.564</v>
      </c>
      <c r="E412" s="67">
        <v>13.795</v>
      </c>
      <c r="F412" s="67">
        <v>14.05</v>
      </c>
      <c r="G412" s="67">
        <v>14.175000000000001</v>
      </c>
      <c r="H412" s="67">
        <v>14.525</v>
      </c>
      <c r="I412" s="67">
        <v>14.8</v>
      </c>
      <c r="J412" s="67">
        <v>16.399999999999999</v>
      </c>
      <c r="K412" s="67"/>
      <c r="L412" s="67"/>
      <c r="M412" s="66">
        <v>41115</v>
      </c>
      <c r="N412" s="71">
        <v>9.6299999999999997E-2</v>
      </c>
      <c r="O412" s="71">
        <v>0.13700000000000001</v>
      </c>
      <c r="P412" s="71">
        <v>0.16750000000000001</v>
      </c>
      <c r="Q412" s="71">
        <v>0.21510000000000001</v>
      </c>
      <c r="R412" s="71">
        <v>0.28170000000000001</v>
      </c>
      <c r="S412" s="71">
        <v>0.55049999999999999</v>
      </c>
      <c r="T412" s="71">
        <v>1.3975</v>
      </c>
      <c r="U412" s="71">
        <v>1.7537499999999999</v>
      </c>
      <c r="X412" s="66">
        <v>41120</v>
      </c>
      <c r="Y412" s="72">
        <v>0</v>
      </c>
      <c r="Z412" s="72">
        <v>0</v>
      </c>
      <c r="AA412" s="72">
        <v>-3.0000000000000001E-3</v>
      </c>
      <c r="AB412" s="72">
        <v>0.15</v>
      </c>
      <c r="AC412" s="72">
        <v>0.29799999999999999</v>
      </c>
      <c r="AD412" s="72">
        <v>0.93500000000000005</v>
      </c>
      <c r="AE412" s="72">
        <v>2.1640000000000001</v>
      </c>
      <c r="AF412" s="72">
        <v>2.62</v>
      </c>
      <c r="AJ412" s="66">
        <v>41218</v>
      </c>
      <c r="AK412" s="71">
        <v>0.1</v>
      </c>
      <c r="AL412" s="71">
        <v>0.1</v>
      </c>
      <c r="AM412" s="71">
        <v>0.1</v>
      </c>
      <c r="AN412" s="71">
        <v>0.1</v>
      </c>
      <c r="AO412" s="71">
        <v>0.105</v>
      </c>
      <c r="AP412" s="71">
        <v>0.19800000000000001</v>
      </c>
      <c r="AQ412" s="71">
        <v>0.77400000000000002</v>
      </c>
      <c r="AR412" s="71">
        <v>1.2389999999999999</v>
      </c>
      <c r="AV412" s="66">
        <v>41134</v>
      </c>
      <c r="AW412" s="71">
        <v>1.2770000000000001</v>
      </c>
      <c r="AX412" s="71">
        <v>3.6909999999999998</v>
      </c>
      <c r="AY412" s="71">
        <v>3.9180000000000001</v>
      </c>
      <c r="AZ412" s="71">
        <v>4.2690000000000001</v>
      </c>
      <c r="BA412" s="71">
        <v>5.0309999999999997</v>
      </c>
      <c r="BB412" s="71">
        <v>5.798</v>
      </c>
      <c r="BC412" s="71">
        <v>6.8419999999999996</v>
      </c>
      <c r="BD412" s="71">
        <v>7.1879999999999997</v>
      </c>
      <c r="BG412" s="66">
        <v>41138</v>
      </c>
      <c r="BH412" s="71">
        <v>5.1100000000000003</v>
      </c>
      <c r="BI412" s="71">
        <v>5.18</v>
      </c>
      <c r="BJ412" s="71">
        <v>5.15</v>
      </c>
      <c r="BK412" s="71">
        <v>5.1230000000000002</v>
      </c>
      <c r="BL412" s="71">
        <v>5.0960000000000001</v>
      </c>
      <c r="BM412" s="71">
        <v>6.1719999999999997</v>
      </c>
      <c r="BN412" s="71">
        <v>7.3120000000000003</v>
      </c>
      <c r="BO412" s="71">
        <v>7.6589999999999998</v>
      </c>
      <c r="BR412" s="66">
        <v>41540</v>
      </c>
      <c r="BS412" s="71">
        <v>8</v>
      </c>
      <c r="BT412" s="71">
        <v>13.3</v>
      </c>
      <c r="BU412" s="71">
        <v>13.75</v>
      </c>
      <c r="BV412" s="71">
        <v>15.25</v>
      </c>
      <c r="BW412" s="71">
        <v>15.02</v>
      </c>
      <c r="BX412" s="71">
        <v>14.79</v>
      </c>
      <c r="BY412" s="71">
        <v>17.25</v>
      </c>
      <c r="BZ412" s="71">
        <v>17.25</v>
      </c>
      <c r="CJ412" s="66"/>
      <c r="CM412" s="66"/>
      <c r="CP412" s="66"/>
      <c r="CS412" s="66"/>
    </row>
    <row r="413" spans="2:97" ht="14.25" customHeight="1" x14ac:dyDescent="0.3">
      <c r="B413" s="70">
        <v>41612</v>
      </c>
      <c r="C413" s="67">
        <v>10.629</v>
      </c>
      <c r="D413" s="67">
        <v>13.959</v>
      </c>
      <c r="E413" s="67">
        <v>13.795</v>
      </c>
      <c r="F413" s="67">
        <v>14.074999999999999</v>
      </c>
      <c r="G413" s="67">
        <v>14.2</v>
      </c>
      <c r="H413" s="67">
        <v>14.525</v>
      </c>
      <c r="I413" s="67">
        <v>14.75</v>
      </c>
      <c r="J413" s="67">
        <v>16.399999999999999</v>
      </c>
      <c r="K413" s="67"/>
      <c r="L413" s="67"/>
      <c r="M413" s="66">
        <v>41116</v>
      </c>
      <c r="N413" s="71">
        <v>0.1014</v>
      </c>
      <c r="O413" s="71">
        <v>0.13700000000000001</v>
      </c>
      <c r="P413" s="71">
        <v>0.16750000000000001</v>
      </c>
      <c r="Q413" s="71">
        <v>0.2288</v>
      </c>
      <c r="R413" s="71">
        <v>0.30030000000000001</v>
      </c>
      <c r="S413" s="71">
        <v>0.59209999999999996</v>
      </c>
      <c r="T413" s="71">
        <v>1.4378</v>
      </c>
      <c r="U413" s="71">
        <v>1.7839</v>
      </c>
      <c r="X413" s="66">
        <v>41121</v>
      </c>
      <c r="Y413" s="72">
        <v>0</v>
      </c>
      <c r="Z413" s="72">
        <v>5.0000000000000001E-3</v>
      </c>
      <c r="AA413" s="72">
        <v>-3.0000000000000001E-3</v>
      </c>
      <c r="AB413" s="72">
        <v>0.126</v>
      </c>
      <c r="AC413" s="72">
        <v>0.255</v>
      </c>
      <c r="AD413" s="72">
        <v>0.86</v>
      </c>
      <c r="AE413" s="72">
        <v>2.056</v>
      </c>
      <c r="AF413" s="72">
        <v>2.524</v>
      </c>
      <c r="AJ413" s="66">
        <v>41219</v>
      </c>
      <c r="AK413" s="71">
        <v>0.1</v>
      </c>
      <c r="AL413" s="71">
        <v>0.1</v>
      </c>
      <c r="AM413" s="71">
        <v>0.1</v>
      </c>
      <c r="AN413" s="71">
        <v>9.5000000000000001E-2</v>
      </c>
      <c r="AO413" s="71">
        <v>0.107</v>
      </c>
      <c r="AP413" s="71">
        <v>0.192</v>
      </c>
      <c r="AQ413" s="71">
        <v>0.76400000000000001</v>
      </c>
      <c r="AR413" s="71">
        <v>1.2230000000000001</v>
      </c>
      <c r="AV413" s="66">
        <v>41135</v>
      </c>
      <c r="AW413" s="71">
        <v>1.268</v>
      </c>
      <c r="AX413" s="71">
        <v>3.6909999999999998</v>
      </c>
      <c r="AY413" s="71">
        <v>3.9180000000000001</v>
      </c>
      <c r="AZ413" s="71">
        <v>4.2140000000000004</v>
      </c>
      <c r="BA413" s="71">
        <v>4.9790000000000001</v>
      </c>
      <c r="BB413" s="71">
        <v>5.7629999999999999</v>
      </c>
      <c r="BC413" s="71">
        <v>6.7320000000000002</v>
      </c>
      <c r="BD413" s="71">
        <v>7.1239999999999997</v>
      </c>
      <c r="BG413" s="66">
        <v>41142</v>
      </c>
      <c r="BH413" s="71">
        <v>5.1100000000000003</v>
      </c>
      <c r="BI413" s="71">
        <v>5.18</v>
      </c>
      <c r="BJ413" s="71">
        <v>5.15</v>
      </c>
      <c r="BK413" s="71">
        <v>5.0664999999999996</v>
      </c>
      <c r="BL413" s="71">
        <v>4.9829999999999997</v>
      </c>
      <c r="BM413" s="71">
        <v>6.0709999999999997</v>
      </c>
      <c r="BN413" s="71">
        <v>7.1470000000000002</v>
      </c>
      <c r="BO413" s="71">
        <v>7.5609999999999999</v>
      </c>
      <c r="BR413" s="66">
        <v>41541</v>
      </c>
      <c r="BS413" s="71">
        <v>8</v>
      </c>
      <c r="BT413" s="71">
        <v>13.3</v>
      </c>
      <c r="BU413" s="71">
        <v>13.75</v>
      </c>
      <c r="BV413" s="71">
        <v>15.25</v>
      </c>
      <c r="BW413" s="71">
        <v>15.02</v>
      </c>
      <c r="BX413" s="71">
        <v>14.79</v>
      </c>
      <c r="BY413" s="71">
        <v>17.25</v>
      </c>
      <c r="BZ413" s="71">
        <v>17.25</v>
      </c>
      <c r="CJ413" s="66"/>
      <c r="CM413" s="66"/>
      <c r="CP413" s="66"/>
      <c r="CS413" s="66"/>
    </row>
    <row r="414" spans="2:97" ht="14.25" customHeight="1" x14ac:dyDescent="0.3">
      <c r="B414" s="70">
        <v>41613</v>
      </c>
      <c r="C414" s="67">
        <v>10.629</v>
      </c>
      <c r="D414" s="67">
        <v>13.715999999999999</v>
      </c>
      <c r="E414" s="67">
        <v>13.731</v>
      </c>
      <c r="F414" s="67">
        <v>13.875</v>
      </c>
      <c r="G414" s="67">
        <v>13.95</v>
      </c>
      <c r="H414" s="67">
        <v>14.35</v>
      </c>
      <c r="I414" s="67">
        <v>14.75</v>
      </c>
      <c r="J414" s="67">
        <v>16.28</v>
      </c>
      <c r="K414" s="67"/>
      <c r="L414" s="67"/>
      <c r="M414" s="66">
        <v>41117</v>
      </c>
      <c r="N414" s="71">
        <v>0.1014</v>
      </c>
      <c r="O414" s="71">
        <v>0.13700000000000001</v>
      </c>
      <c r="P414" s="71">
        <v>0.16750000000000001</v>
      </c>
      <c r="Q414" s="71">
        <v>0.23860000000000001</v>
      </c>
      <c r="R414" s="71">
        <v>0.33229999999999998</v>
      </c>
      <c r="S414" s="71">
        <v>0.65110000000000001</v>
      </c>
      <c r="T414" s="71">
        <v>1.5463</v>
      </c>
      <c r="U414" s="71">
        <v>1.90815</v>
      </c>
      <c r="X414" s="66">
        <v>41122</v>
      </c>
      <c r="Y414" s="72">
        <v>-2.1999999999999999E-2</v>
      </c>
      <c r="Z414" s="72">
        <v>-5.0000000000000001E-3</v>
      </c>
      <c r="AA414" s="72">
        <v>-8.0000000000000002E-3</v>
      </c>
      <c r="AB414" s="72">
        <v>0.11899999999999999</v>
      </c>
      <c r="AC414" s="72">
        <v>0.247</v>
      </c>
      <c r="AD414" s="72">
        <v>0.88300000000000001</v>
      </c>
      <c r="AE414" s="72">
        <v>2.0880000000000001</v>
      </c>
      <c r="AF414" s="72">
        <v>2.5529999999999999</v>
      </c>
      <c r="AJ414" s="66">
        <v>41220</v>
      </c>
      <c r="AK414" s="71">
        <v>0.1</v>
      </c>
      <c r="AL414" s="71">
        <v>0.1</v>
      </c>
      <c r="AM414" s="71">
        <v>0.1</v>
      </c>
      <c r="AN414" s="71">
        <v>0.1</v>
      </c>
      <c r="AO414" s="71">
        <v>0.106</v>
      </c>
      <c r="AP414" s="71">
        <v>0.19900000000000001</v>
      </c>
      <c r="AQ414" s="71">
        <v>0.76400000000000001</v>
      </c>
      <c r="AR414" s="71">
        <v>1.2270000000000001</v>
      </c>
      <c r="AV414" s="66">
        <v>41136</v>
      </c>
      <c r="AW414" s="71">
        <v>1.2030000000000001</v>
      </c>
      <c r="AX414" s="71">
        <v>3.6909999999999998</v>
      </c>
      <c r="AY414" s="71">
        <v>3.9180000000000001</v>
      </c>
      <c r="AZ414" s="71">
        <v>4.1379999999999999</v>
      </c>
      <c r="BA414" s="71">
        <v>4.9030000000000005</v>
      </c>
      <c r="BB414" s="71">
        <v>5.7059999999999995</v>
      </c>
      <c r="BC414" s="71">
        <v>6.6420000000000003</v>
      </c>
      <c r="BD414" s="71">
        <v>7.0659999999999998</v>
      </c>
      <c r="BG414" s="66">
        <v>41143</v>
      </c>
      <c r="BH414" s="71">
        <v>5.1100000000000003</v>
      </c>
      <c r="BI414" s="71">
        <v>5.18</v>
      </c>
      <c r="BJ414" s="71">
        <v>5.15</v>
      </c>
      <c r="BK414" s="71">
        <v>5.0350000000000001</v>
      </c>
      <c r="BL414" s="71">
        <v>4.92</v>
      </c>
      <c r="BM414" s="71">
        <v>6.0129999999999999</v>
      </c>
      <c r="BN414" s="71">
        <v>7.0979999999999999</v>
      </c>
      <c r="BO414" s="71">
        <v>7.5149999999999997</v>
      </c>
      <c r="BR414" s="66">
        <v>41542</v>
      </c>
      <c r="BS414" s="71">
        <v>8</v>
      </c>
      <c r="BT414" s="71">
        <v>13.3</v>
      </c>
      <c r="BU414" s="71">
        <v>13.75</v>
      </c>
      <c r="BV414" s="71">
        <v>15.25</v>
      </c>
      <c r="BW414" s="71">
        <v>15.02</v>
      </c>
      <c r="BX414" s="71">
        <v>14.79</v>
      </c>
      <c r="BY414" s="71">
        <v>17.25</v>
      </c>
      <c r="BZ414" s="71">
        <v>17.25</v>
      </c>
      <c r="CJ414" s="66"/>
      <c r="CM414" s="66"/>
      <c r="CP414" s="66"/>
      <c r="CS414" s="66"/>
    </row>
    <row r="415" spans="2:97" ht="14.25" customHeight="1" x14ac:dyDescent="0.3">
      <c r="B415" s="70">
        <v>41614</v>
      </c>
      <c r="C415" s="67">
        <v>10.629</v>
      </c>
      <c r="D415" s="67">
        <v>13.715999999999999</v>
      </c>
      <c r="E415" s="67">
        <v>13.731</v>
      </c>
      <c r="F415" s="67">
        <v>13.875</v>
      </c>
      <c r="G415" s="67">
        <v>13.95</v>
      </c>
      <c r="H415" s="67">
        <v>14.35</v>
      </c>
      <c r="I415" s="67">
        <v>14.75</v>
      </c>
      <c r="J415" s="67">
        <v>16.28</v>
      </c>
      <c r="K415" s="67"/>
      <c r="L415" s="67"/>
      <c r="M415" s="66">
        <v>41120</v>
      </c>
      <c r="N415" s="71">
        <v>9.6299999999999997E-2</v>
      </c>
      <c r="O415" s="71">
        <v>0.13700000000000001</v>
      </c>
      <c r="P415" s="71">
        <v>0.16750000000000001</v>
      </c>
      <c r="Q415" s="71">
        <v>0.22289999999999999</v>
      </c>
      <c r="R415" s="71">
        <v>0.30580000000000002</v>
      </c>
      <c r="S415" s="71">
        <v>0.61119999999999997</v>
      </c>
      <c r="T415" s="71">
        <v>1.5019</v>
      </c>
      <c r="U415" s="71">
        <v>1.8609500000000001</v>
      </c>
      <c r="X415" s="66">
        <v>41127</v>
      </c>
      <c r="Y415" s="72">
        <v>0</v>
      </c>
      <c r="Z415" s="72">
        <v>-5.0000000000000001E-3</v>
      </c>
      <c r="AA415" s="72">
        <v>-0.01</v>
      </c>
      <c r="AB415" s="72">
        <v>0.13900000000000001</v>
      </c>
      <c r="AC415" s="72">
        <v>0.246</v>
      </c>
      <c r="AD415" s="72">
        <v>0.88400000000000001</v>
      </c>
      <c r="AE415" s="72">
        <v>2.0979999999999999</v>
      </c>
      <c r="AF415" s="72">
        <v>2.5489999999999999</v>
      </c>
      <c r="AJ415" s="66">
        <v>41221</v>
      </c>
      <c r="AK415" s="71">
        <v>0.1</v>
      </c>
      <c r="AL415" s="71">
        <v>0.1</v>
      </c>
      <c r="AM415" s="71">
        <v>0.1</v>
      </c>
      <c r="AN415" s="71">
        <v>0.1</v>
      </c>
      <c r="AO415" s="71">
        <v>0.104</v>
      </c>
      <c r="AP415" s="71">
        <v>0.192</v>
      </c>
      <c r="AQ415" s="71">
        <v>0.75</v>
      </c>
      <c r="AR415" s="71">
        <v>1.196</v>
      </c>
      <c r="AV415" s="66">
        <v>41137</v>
      </c>
      <c r="AW415" s="71">
        <v>1.1120000000000001</v>
      </c>
      <c r="AX415" s="71">
        <v>3.6909999999999998</v>
      </c>
      <c r="AY415" s="71">
        <v>3.9180000000000001</v>
      </c>
      <c r="AZ415" s="71">
        <v>3.9859999999999998</v>
      </c>
      <c r="BA415" s="71">
        <v>4.7809999999999997</v>
      </c>
      <c r="BB415" s="71">
        <v>5.5819999999999999</v>
      </c>
      <c r="BC415" s="71">
        <v>6.524</v>
      </c>
      <c r="BD415" s="71">
        <v>6.98</v>
      </c>
      <c r="BG415" s="66">
        <v>41148</v>
      </c>
      <c r="BH415" s="71">
        <v>5.08</v>
      </c>
      <c r="BI415" s="71">
        <v>5.18</v>
      </c>
      <c r="BJ415" s="71">
        <v>5.0599999999999996</v>
      </c>
      <c r="BK415" s="71">
        <v>5.0289999999999999</v>
      </c>
      <c r="BL415" s="71">
        <v>4.9980000000000002</v>
      </c>
      <c r="BM415" s="71">
        <v>6.07</v>
      </c>
      <c r="BN415" s="71">
        <v>7.18</v>
      </c>
      <c r="BO415" s="71">
        <v>7.59</v>
      </c>
      <c r="BR415" s="66">
        <v>41543</v>
      </c>
      <c r="BS415" s="71">
        <v>8</v>
      </c>
      <c r="BT415" s="71">
        <v>13.3</v>
      </c>
      <c r="BU415" s="71">
        <v>13.75</v>
      </c>
      <c r="BV415" s="71">
        <v>15.25</v>
      </c>
      <c r="BW415" s="71">
        <v>15.02</v>
      </c>
      <c r="BX415" s="71">
        <v>14.79</v>
      </c>
      <c r="BY415" s="71">
        <v>17.25</v>
      </c>
      <c r="BZ415" s="71">
        <v>17.25</v>
      </c>
      <c r="CJ415" s="66"/>
      <c r="CM415" s="66"/>
      <c r="CP415" s="66"/>
      <c r="CS415" s="66"/>
    </row>
    <row r="416" spans="2:97" ht="14.25" customHeight="1" x14ac:dyDescent="0.3">
      <c r="B416" s="70">
        <v>41617</v>
      </c>
      <c r="C416" s="67">
        <v>10.629</v>
      </c>
      <c r="D416" s="67">
        <v>13.715999999999999</v>
      </c>
      <c r="E416" s="67">
        <v>13.731</v>
      </c>
      <c r="F416" s="67">
        <v>13.875</v>
      </c>
      <c r="G416" s="67">
        <v>13.95</v>
      </c>
      <c r="H416" s="67">
        <v>14.35</v>
      </c>
      <c r="I416" s="67">
        <v>14.75</v>
      </c>
      <c r="J416" s="67">
        <v>16.28</v>
      </c>
      <c r="K416" s="67"/>
      <c r="L416" s="67"/>
      <c r="M416" s="66">
        <v>41121</v>
      </c>
      <c r="N416" s="71">
        <v>9.6299999999999997E-2</v>
      </c>
      <c r="O416" s="71">
        <v>0.13189999999999999</v>
      </c>
      <c r="P416" s="71">
        <v>0.1573</v>
      </c>
      <c r="Q416" s="71">
        <v>0.21129999999999999</v>
      </c>
      <c r="R416" s="71">
        <v>0.2792</v>
      </c>
      <c r="S416" s="71">
        <v>0.58099999999999996</v>
      </c>
      <c r="T416" s="71">
        <v>1.4679</v>
      </c>
      <c r="U416" s="71">
        <v>1.8389500000000001</v>
      </c>
      <c r="X416" s="66">
        <v>41129</v>
      </c>
      <c r="Y416" s="72">
        <v>0</v>
      </c>
      <c r="Z416" s="72">
        <v>-5.0000000000000001E-3</v>
      </c>
      <c r="AA416" s="72">
        <v>-0.01</v>
      </c>
      <c r="AB416" s="72">
        <v>0.16500000000000001</v>
      </c>
      <c r="AC416" s="72">
        <v>0.254</v>
      </c>
      <c r="AD416" s="72">
        <v>0.876</v>
      </c>
      <c r="AE416" s="72">
        <v>2.0990000000000002</v>
      </c>
      <c r="AF416" s="72">
        <v>2.5540000000000003</v>
      </c>
      <c r="AJ416" s="66">
        <v>41222</v>
      </c>
      <c r="AK416" s="71">
        <v>0.1</v>
      </c>
      <c r="AL416" s="71">
        <v>0.1</v>
      </c>
      <c r="AM416" s="71">
        <v>0.1</v>
      </c>
      <c r="AN416" s="71">
        <v>0.1</v>
      </c>
      <c r="AO416" s="71">
        <v>0.107</v>
      </c>
      <c r="AP416" s="71">
        <v>0.19</v>
      </c>
      <c r="AQ416" s="71">
        <v>0.73799999999999999</v>
      </c>
      <c r="AR416" s="71">
        <v>1.1930000000000001</v>
      </c>
      <c r="AV416" s="66">
        <v>41138</v>
      </c>
      <c r="AW416" s="71">
        <v>1.07</v>
      </c>
      <c r="AX416" s="71">
        <v>3.6909999999999998</v>
      </c>
      <c r="AY416" s="71">
        <v>3.9180000000000001</v>
      </c>
      <c r="AZ416" s="71">
        <v>3.7690000000000001</v>
      </c>
      <c r="BA416" s="71">
        <v>4.5419999999999998</v>
      </c>
      <c r="BB416" s="71">
        <v>5.3629999999999995</v>
      </c>
      <c r="BC416" s="71">
        <v>6.4429999999999996</v>
      </c>
      <c r="BD416" s="71">
        <v>6.9279999999999999</v>
      </c>
      <c r="BG416" s="66">
        <v>41149</v>
      </c>
      <c r="BH416" s="71">
        <v>5.08</v>
      </c>
      <c r="BI416" s="71">
        <v>5.18</v>
      </c>
      <c r="BJ416" s="71">
        <v>5.0599999999999996</v>
      </c>
      <c r="BK416" s="71">
        <v>5.0154999999999994</v>
      </c>
      <c r="BL416" s="71">
        <v>4.9710000000000001</v>
      </c>
      <c r="BM416" s="71">
        <v>6.05</v>
      </c>
      <c r="BN416" s="71">
        <v>7.1479999999999997</v>
      </c>
      <c r="BO416" s="71">
        <v>7.5640000000000001</v>
      </c>
      <c r="BR416" s="66">
        <v>41544</v>
      </c>
      <c r="BS416" s="71">
        <v>8</v>
      </c>
      <c r="BT416" s="71">
        <v>13.3</v>
      </c>
      <c r="BU416" s="71">
        <v>13.75</v>
      </c>
      <c r="BV416" s="71">
        <v>15.25</v>
      </c>
      <c r="BW416" s="71">
        <v>15.02</v>
      </c>
      <c r="BX416" s="71">
        <v>14.79</v>
      </c>
      <c r="BY416" s="71">
        <v>17.25</v>
      </c>
      <c r="BZ416" s="71">
        <v>17.25</v>
      </c>
      <c r="CJ416" s="66"/>
      <c r="CM416" s="66"/>
      <c r="CP416" s="66"/>
      <c r="CS416" s="66"/>
    </row>
    <row r="417" spans="2:97" ht="14.25" customHeight="1" x14ac:dyDescent="0.3">
      <c r="B417" s="70">
        <v>41618</v>
      </c>
      <c r="C417" s="67">
        <v>10.629</v>
      </c>
      <c r="D417" s="67">
        <v>13.715999999999999</v>
      </c>
      <c r="E417" s="67">
        <v>13.731</v>
      </c>
      <c r="F417" s="67">
        <v>13.875</v>
      </c>
      <c r="G417" s="67">
        <v>13.95</v>
      </c>
      <c r="H417" s="67">
        <v>14.35</v>
      </c>
      <c r="I417" s="67">
        <v>14.75</v>
      </c>
      <c r="J417" s="67">
        <v>16.28</v>
      </c>
      <c r="K417" s="67"/>
      <c r="L417" s="67"/>
      <c r="M417" s="66">
        <v>41122</v>
      </c>
      <c r="N417" s="71">
        <v>9.1300000000000006E-2</v>
      </c>
      <c r="O417" s="71">
        <v>0.13700000000000001</v>
      </c>
      <c r="P417" s="71">
        <v>0.1573</v>
      </c>
      <c r="Q417" s="71">
        <v>0.2271</v>
      </c>
      <c r="R417" s="71">
        <v>0.31119999999999998</v>
      </c>
      <c r="S417" s="71">
        <v>0.63529999999999998</v>
      </c>
      <c r="T417" s="71">
        <v>1.524</v>
      </c>
      <c r="U417" s="71">
        <v>1.887</v>
      </c>
      <c r="X417" s="66">
        <v>41130</v>
      </c>
      <c r="Y417" s="72">
        <v>0</v>
      </c>
      <c r="Z417" s="72">
        <v>0</v>
      </c>
      <c r="AA417" s="72">
        <v>-1.2999999999999999E-2</v>
      </c>
      <c r="AB417" s="72">
        <v>0.155</v>
      </c>
      <c r="AC417" s="72">
        <v>0.25600000000000001</v>
      </c>
      <c r="AD417" s="72">
        <v>0.872</v>
      </c>
      <c r="AE417" s="72">
        <v>2.101</v>
      </c>
      <c r="AF417" s="72">
        <v>2.5499999999999998</v>
      </c>
      <c r="AJ417" s="66">
        <v>41225</v>
      </c>
      <c r="AK417" s="71">
        <v>0.1</v>
      </c>
      <c r="AL417" s="71">
        <v>0.1</v>
      </c>
      <c r="AM417" s="71">
        <v>0.1</v>
      </c>
      <c r="AN417" s="71">
        <v>0.1</v>
      </c>
      <c r="AO417" s="71">
        <v>0.105</v>
      </c>
      <c r="AP417" s="71">
        <v>0.19700000000000001</v>
      </c>
      <c r="AQ417" s="71">
        <v>0.73499999999999999</v>
      </c>
      <c r="AR417" s="71">
        <v>1.194</v>
      </c>
      <c r="AV417" s="66">
        <v>41142</v>
      </c>
      <c r="AW417" s="71">
        <v>0.94899999999999995</v>
      </c>
      <c r="AX417" s="71">
        <v>3.6909999999999998</v>
      </c>
      <c r="AY417" s="71">
        <v>3.07</v>
      </c>
      <c r="AZ417" s="71">
        <v>3.4820000000000002</v>
      </c>
      <c r="BA417" s="71">
        <v>4.2850000000000001</v>
      </c>
      <c r="BB417" s="71">
        <v>5.0369999999999999</v>
      </c>
      <c r="BC417" s="71">
        <v>6.2110000000000003</v>
      </c>
      <c r="BD417" s="71">
        <v>6.73</v>
      </c>
      <c r="BG417" s="66">
        <v>41150</v>
      </c>
      <c r="BH417" s="71">
        <v>5.08</v>
      </c>
      <c r="BI417" s="71">
        <v>5.18</v>
      </c>
      <c r="BJ417" s="71">
        <v>5.0599999999999996</v>
      </c>
      <c r="BK417" s="71">
        <v>4.9994999999999994</v>
      </c>
      <c r="BL417" s="71">
        <v>4.9390000000000001</v>
      </c>
      <c r="BM417" s="71">
        <v>6.0170000000000003</v>
      </c>
      <c r="BN417" s="71">
        <v>7.1079999999999997</v>
      </c>
      <c r="BO417" s="71">
        <v>7.5140000000000002</v>
      </c>
      <c r="BR417" s="66">
        <v>41547</v>
      </c>
      <c r="BS417" s="71">
        <v>8</v>
      </c>
      <c r="BT417" s="71">
        <v>13.3</v>
      </c>
      <c r="BU417" s="71">
        <v>13.75</v>
      </c>
      <c r="BV417" s="71">
        <v>15.25</v>
      </c>
      <c r="BW417" s="71">
        <v>15.02</v>
      </c>
      <c r="BX417" s="71">
        <v>14.79</v>
      </c>
      <c r="BY417" s="71">
        <v>17.25</v>
      </c>
      <c r="BZ417" s="71">
        <v>17.25</v>
      </c>
      <c r="CJ417" s="66"/>
      <c r="CM417" s="66"/>
      <c r="CP417" s="66"/>
      <c r="CS417" s="66"/>
    </row>
    <row r="418" spans="2:97" ht="14.25" customHeight="1" x14ac:dyDescent="0.3">
      <c r="B418" s="70">
        <v>41619</v>
      </c>
      <c r="C418" s="67">
        <v>10.629</v>
      </c>
      <c r="D418" s="67">
        <v>13.715999999999999</v>
      </c>
      <c r="E418" s="67">
        <v>13.731</v>
      </c>
      <c r="F418" s="67">
        <v>13.875</v>
      </c>
      <c r="G418" s="67">
        <v>13.95</v>
      </c>
      <c r="H418" s="67">
        <v>14.35</v>
      </c>
      <c r="I418" s="67">
        <v>14.75</v>
      </c>
      <c r="J418" s="67">
        <v>16.28</v>
      </c>
      <c r="K418" s="67"/>
      <c r="L418" s="67"/>
      <c r="M418" s="66">
        <v>41123</v>
      </c>
      <c r="N418" s="71">
        <v>8.6199999999999999E-2</v>
      </c>
      <c r="O418" s="71">
        <v>0.13189999999999999</v>
      </c>
      <c r="P418" s="71">
        <v>0.1573</v>
      </c>
      <c r="Q418" s="71">
        <v>0.2233</v>
      </c>
      <c r="R418" s="71">
        <v>0.2979</v>
      </c>
      <c r="S418" s="71">
        <v>0.61140000000000005</v>
      </c>
      <c r="T418" s="71">
        <v>1.4779</v>
      </c>
      <c r="U418" s="71">
        <v>1.8389500000000001</v>
      </c>
      <c r="X418" s="66">
        <v>41134</v>
      </c>
      <c r="Y418" s="72">
        <v>0</v>
      </c>
      <c r="Z418" s="72">
        <v>-1.7000000000000001E-2</v>
      </c>
      <c r="AA418" s="72">
        <v>8.0000000000000002E-3</v>
      </c>
      <c r="AB418" s="72">
        <v>0.16500000000000001</v>
      </c>
      <c r="AC418" s="72">
        <v>0.25700000000000001</v>
      </c>
      <c r="AD418" s="72">
        <v>0.88</v>
      </c>
      <c r="AE418" s="72">
        <v>2.0870000000000002</v>
      </c>
      <c r="AF418" s="72">
        <v>2.5300000000000002</v>
      </c>
      <c r="AJ418" s="66">
        <v>41226</v>
      </c>
      <c r="AK418" s="71">
        <v>0.1</v>
      </c>
      <c r="AL418" s="71">
        <v>0.1</v>
      </c>
      <c r="AM418" s="71">
        <v>0.1</v>
      </c>
      <c r="AN418" s="71">
        <v>0.10299999999999999</v>
      </c>
      <c r="AO418" s="71">
        <v>0.107</v>
      </c>
      <c r="AP418" s="71">
        <v>0.19400000000000001</v>
      </c>
      <c r="AQ418" s="71">
        <v>0.74</v>
      </c>
      <c r="AR418" s="71">
        <v>1.19</v>
      </c>
      <c r="AV418" s="66">
        <v>41143</v>
      </c>
      <c r="AW418" s="71">
        <v>0.77200000000000002</v>
      </c>
      <c r="AX418" s="71">
        <v>3.6909999999999998</v>
      </c>
      <c r="AY418" s="71">
        <v>3.07</v>
      </c>
      <c r="AZ418" s="71">
        <v>3.6189999999999998</v>
      </c>
      <c r="BA418" s="71">
        <v>4.383</v>
      </c>
      <c r="BB418" s="71">
        <v>5.1740000000000004</v>
      </c>
      <c r="BC418" s="71">
        <v>6.274</v>
      </c>
      <c r="BD418" s="71">
        <v>6.7629999999999999</v>
      </c>
      <c r="BG418" s="66">
        <v>41151</v>
      </c>
      <c r="BH418" s="71">
        <v>5.08</v>
      </c>
      <c r="BI418" s="71">
        <v>5.18</v>
      </c>
      <c r="BJ418" s="71">
        <v>5.0599999999999996</v>
      </c>
      <c r="BK418" s="71">
        <v>4.9714999999999998</v>
      </c>
      <c r="BL418" s="71">
        <v>4.883</v>
      </c>
      <c r="BM418" s="71">
        <v>5.9459999999999997</v>
      </c>
      <c r="BN418" s="71">
        <v>7.032</v>
      </c>
      <c r="BO418" s="71">
        <v>7.4260000000000002</v>
      </c>
      <c r="BR418" s="66">
        <v>41548</v>
      </c>
      <c r="BS418" s="71">
        <v>8</v>
      </c>
      <c r="BT418" s="71">
        <v>13.3</v>
      </c>
      <c r="BU418" s="71">
        <v>13.75</v>
      </c>
      <c r="BV418" s="71">
        <v>15.25</v>
      </c>
      <c r="BW418" s="71">
        <v>15.02</v>
      </c>
      <c r="BX418" s="71">
        <v>14.79</v>
      </c>
      <c r="BY418" s="71">
        <v>17.25</v>
      </c>
      <c r="BZ418" s="71">
        <v>17.25</v>
      </c>
      <c r="CJ418" s="66"/>
      <c r="CM418" s="66"/>
      <c r="CP418" s="66"/>
      <c r="CS418" s="66"/>
    </row>
    <row r="419" spans="2:97" ht="14.25" customHeight="1" x14ac:dyDescent="0.3">
      <c r="B419" s="70">
        <v>41621</v>
      </c>
      <c r="C419" s="67">
        <v>9.0830000000000002</v>
      </c>
      <c r="D419" s="67">
        <v>12.632</v>
      </c>
      <c r="E419" s="67">
        <v>12.992000000000001</v>
      </c>
      <c r="F419" s="67">
        <v>13.6</v>
      </c>
      <c r="G419" s="67">
        <v>13.824999999999999</v>
      </c>
      <c r="H419" s="67">
        <v>14.175000000000001</v>
      </c>
      <c r="I419" s="67">
        <v>14.55</v>
      </c>
      <c r="J419" s="67">
        <v>15.59</v>
      </c>
      <c r="K419" s="67"/>
      <c r="L419" s="67"/>
      <c r="M419" s="66">
        <v>41124</v>
      </c>
      <c r="N419" s="71">
        <v>7.6100000000000001E-2</v>
      </c>
      <c r="O419" s="71">
        <v>0.13189999999999999</v>
      </c>
      <c r="P419" s="71">
        <v>0.1573</v>
      </c>
      <c r="Q419" s="71">
        <v>0.23760000000000001</v>
      </c>
      <c r="R419" s="71">
        <v>0.32750000000000001</v>
      </c>
      <c r="S419" s="71">
        <v>0.66439999999999999</v>
      </c>
      <c r="T419" s="71">
        <v>1.5630999999999999</v>
      </c>
      <c r="U419" s="71">
        <v>1.9315499999999999</v>
      </c>
      <c r="X419" s="66">
        <v>41135</v>
      </c>
      <c r="Y419" s="72">
        <v>-2.1000000000000001E-2</v>
      </c>
      <c r="Z419" s="72">
        <v>-2.1999999999999999E-2</v>
      </c>
      <c r="AA419" s="72">
        <v>8.0000000000000002E-3</v>
      </c>
      <c r="AB419" s="72">
        <v>0.153</v>
      </c>
      <c r="AC419" s="72">
        <v>0.253</v>
      </c>
      <c r="AD419" s="72">
        <v>0.88900000000000001</v>
      </c>
      <c r="AE419" s="72">
        <v>2.101</v>
      </c>
      <c r="AF419" s="72">
        <v>2.544</v>
      </c>
      <c r="AJ419" s="66">
        <v>41227</v>
      </c>
      <c r="AK419" s="71">
        <v>0.1</v>
      </c>
      <c r="AL419" s="71">
        <v>0.1</v>
      </c>
      <c r="AM419" s="71">
        <v>0.1</v>
      </c>
      <c r="AN419" s="71">
        <v>0.10299999999999999</v>
      </c>
      <c r="AO419" s="71">
        <v>0.105</v>
      </c>
      <c r="AP419" s="71">
        <v>0.19900000000000001</v>
      </c>
      <c r="AQ419" s="71">
        <v>0.748</v>
      </c>
      <c r="AR419" s="71">
        <v>1.2030000000000001</v>
      </c>
      <c r="AV419" s="66">
        <v>41148</v>
      </c>
      <c r="AW419" s="71">
        <v>0.77700000000000002</v>
      </c>
      <c r="AX419" s="71">
        <v>3.6909999999999998</v>
      </c>
      <c r="AY419" s="71">
        <v>3.07</v>
      </c>
      <c r="AZ419" s="71">
        <v>3.746</v>
      </c>
      <c r="BA419" s="71">
        <v>4.5430000000000001</v>
      </c>
      <c r="BB419" s="71">
        <v>5.2990000000000004</v>
      </c>
      <c r="BC419" s="71">
        <v>6.3840000000000003</v>
      </c>
      <c r="BD419" s="71">
        <v>6.8639999999999999</v>
      </c>
      <c r="BG419" s="66">
        <v>41152</v>
      </c>
      <c r="BH419" s="71">
        <v>5.05</v>
      </c>
      <c r="BI419" s="71">
        <v>5.0999999999999996</v>
      </c>
      <c r="BJ419" s="71">
        <v>5.0999999999999996</v>
      </c>
      <c r="BK419" s="71">
        <v>4.9989999999999997</v>
      </c>
      <c r="BL419" s="71">
        <v>4.8979999999999997</v>
      </c>
      <c r="BM419" s="71">
        <v>5.9589999999999996</v>
      </c>
      <c r="BN419" s="71">
        <v>7.0519999999999996</v>
      </c>
      <c r="BO419" s="71">
        <v>7.4269999999999996</v>
      </c>
      <c r="BR419" s="66">
        <v>41549</v>
      </c>
      <c r="BS419" s="71">
        <v>8</v>
      </c>
      <c r="BT419" s="71">
        <v>13.3</v>
      </c>
      <c r="BU419" s="71">
        <v>13.75</v>
      </c>
      <c r="BV419" s="71">
        <v>15.25</v>
      </c>
      <c r="BW419" s="71">
        <v>15.02</v>
      </c>
      <c r="BX419" s="71">
        <v>14.79</v>
      </c>
      <c r="BY419" s="71">
        <v>17.25</v>
      </c>
      <c r="BZ419" s="71">
        <v>17.25</v>
      </c>
      <c r="CJ419" s="66"/>
      <c r="CM419" s="66"/>
      <c r="CP419" s="66"/>
      <c r="CS419" s="66"/>
    </row>
    <row r="420" spans="2:97" ht="14.25" customHeight="1" x14ac:dyDescent="0.3">
      <c r="B420" s="70">
        <v>41624</v>
      </c>
      <c r="C420" s="67">
        <v>9.0830000000000002</v>
      </c>
      <c r="D420" s="67">
        <v>12.632</v>
      </c>
      <c r="E420" s="67">
        <v>12.992000000000001</v>
      </c>
      <c r="F420" s="67">
        <v>13.6</v>
      </c>
      <c r="G420" s="67">
        <v>13.824999999999999</v>
      </c>
      <c r="H420" s="67">
        <v>14.175000000000001</v>
      </c>
      <c r="I420" s="67">
        <v>14.55</v>
      </c>
      <c r="J420" s="67">
        <v>15.59</v>
      </c>
      <c r="K420" s="67"/>
      <c r="L420" s="67"/>
      <c r="M420" s="66">
        <v>41127</v>
      </c>
      <c r="N420" s="71">
        <v>7.6100000000000001E-2</v>
      </c>
      <c r="O420" s="71">
        <v>0.13189999999999999</v>
      </c>
      <c r="P420" s="71">
        <v>0.16239999999999999</v>
      </c>
      <c r="Q420" s="71">
        <v>0.2397</v>
      </c>
      <c r="R420" s="71">
        <v>0.32490000000000002</v>
      </c>
      <c r="S420" s="71">
        <v>0.65169999999999995</v>
      </c>
      <c r="T420" s="71">
        <v>1.5664</v>
      </c>
      <c r="U420" s="71">
        <v>1.9281999999999999</v>
      </c>
      <c r="X420" s="66">
        <v>41136</v>
      </c>
      <c r="Y420" s="72">
        <v>-3.3000000000000002E-2</v>
      </c>
      <c r="Z420" s="72">
        <v>-1.7000000000000001E-2</v>
      </c>
      <c r="AA420" s="72">
        <v>8.0000000000000002E-3</v>
      </c>
      <c r="AB420" s="72">
        <v>0.158</v>
      </c>
      <c r="AC420" s="72">
        <v>0.27900000000000003</v>
      </c>
      <c r="AD420" s="72">
        <v>0.95199999999999996</v>
      </c>
      <c r="AE420" s="72">
        <v>2.1520000000000001</v>
      </c>
      <c r="AF420" s="72">
        <v>2.5949999999999998</v>
      </c>
      <c r="AJ420" s="66">
        <v>41228</v>
      </c>
      <c r="AK420" s="71">
        <v>0.1</v>
      </c>
      <c r="AL420" s="71">
        <v>0.1</v>
      </c>
      <c r="AM420" s="71">
        <v>0.1</v>
      </c>
      <c r="AN420" s="71">
        <v>9.8000000000000004E-2</v>
      </c>
      <c r="AO420" s="71">
        <v>9.8000000000000004E-2</v>
      </c>
      <c r="AP420" s="71">
        <v>0.185</v>
      </c>
      <c r="AQ420" s="71">
        <v>0.73899999999999999</v>
      </c>
      <c r="AR420" s="71">
        <v>1.212</v>
      </c>
      <c r="AV420" s="66">
        <v>41149</v>
      </c>
      <c r="AW420" s="71">
        <v>0.57599999999999996</v>
      </c>
      <c r="AX420" s="71">
        <v>2.0259999999999998</v>
      </c>
      <c r="AY420" s="71">
        <v>3.07</v>
      </c>
      <c r="AZ420" s="71">
        <v>3.6720000000000002</v>
      </c>
      <c r="BA420" s="71">
        <v>4.4909999999999997</v>
      </c>
      <c r="BB420" s="71">
        <v>5.335</v>
      </c>
      <c r="BC420" s="71">
        <v>6.4779999999999998</v>
      </c>
      <c r="BD420" s="71">
        <v>6.9219999999999997</v>
      </c>
      <c r="BG420" s="66">
        <v>41155</v>
      </c>
      <c r="BH420" s="71">
        <v>5.05</v>
      </c>
      <c r="BI420" s="71">
        <v>5.0999999999999996</v>
      </c>
      <c r="BJ420" s="71">
        <v>5.0999999999999996</v>
      </c>
      <c r="BK420" s="71">
        <v>4.9764999999999997</v>
      </c>
      <c r="BL420" s="71">
        <v>4.8529999999999998</v>
      </c>
      <c r="BM420" s="71">
        <v>5.8879999999999999</v>
      </c>
      <c r="BN420" s="71">
        <v>6.9960000000000004</v>
      </c>
      <c r="BO420" s="71">
        <v>7.3540000000000001</v>
      </c>
      <c r="BR420" s="66">
        <v>41550</v>
      </c>
      <c r="BS420" s="71">
        <v>8</v>
      </c>
      <c r="BT420" s="71">
        <v>13.29</v>
      </c>
      <c r="BU420" s="71">
        <v>13.65</v>
      </c>
      <c r="BV420" s="71">
        <v>15.25</v>
      </c>
      <c r="BW420" s="71">
        <v>15.02</v>
      </c>
      <c r="BX420" s="71">
        <v>14.79</v>
      </c>
      <c r="BY420" s="71">
        <v>17.25</v>
      </c>
      <c r="BZ420" s="71">
        <v>17.25</v>
      </c>
      <c r="CJ420" s="66"/>
      <c r="CM420" s="66"/>
      <c r="CP420" s="66"/>
      <c r="CS420" s="66"/>
    </row>
    <row r="421" spans="2:97" ht="14.25" customHeight="1" x14ac:dyDescent="0.3">
      <c r="B421" s="70">
        <v>41625</v>
      </c>
      <c r="C421" s="67">
        <v>9.0830000000000002</v>
      </c>
      <c r="D421" s="67">
        <v>12.632</v>
      </c>
      <c r="E421" s="67">
        <v>12.992000000000001</v>
      </c>
      <c r="F421" s="67">
        <v>13.6</v>
      </c>
      <c r="G421" s="67">
        <v>13.824999999999999</v>
      </c>
      <c r="H421" s="67">
        <v>14.175000000000001</v>
      </c>
      <c r="I421" s="67">
        <v>14.55</v>
      </c>
      <c r="J421" s="67">
        <v>14.95</v>
      </c>
      <c r="K421" s="67"/>
      <c r="L421" s="67"/>
      <c r="M421" s="66">
        <v>41128</v>
      </c>
      <c r="N421" s="71">
        <v>9.6299999999999997E-2</v>
      </c>
      <c r="O421" s="71">
        <v>0.1323</v>
      </c>
      <c r="P421" s="71">
        <v>0.1726</v>
      </c>
      <c r="Q421" s="71">
        <v>0.26369999999999999</v>
      </c>
      <c r="R421" s="71">
        <v>0.36249999999999999</v>
      </c>
      <c r="S421" s="71">
        <v>0.70479999999999998</v>
      </c>
      <c r="T421" s="71">
        <v>1.6282999999999999</v>
      </c>
      <c r="U421" s="71">
        <v>1.99915</v>
      </c>
      <c r="X421" s="66">
        <v>41137</v>
      </c>
      <c r="Y421" s="72">
        <v>-2.3E-2</v>
      </c>
      <c r="Z421" s="72">
        <v>-6.0000000000000001E-3</v>
      </c>
      <c r="AA421" s="72">
        <v>5.0000000000000001E-3</v>
      </c>
      <c r="AB421" s="72">
        <v>0.17199999999999999</v>
      </c>
      <c r="AC421" s="72">
        <v>0.28999999999999998</v>
      </c>
      <c r="AD421" s="72">
        <v>0.95199999999999996</v>
      </c>
      <c r="AE421" s="72">
        <v>2.141</v>
      </c>
      <c r="AF421" s="72">
        <v>2.58</v>
      </c>
      <c r="AJ421" s="66">
        <v>41229</v>
      </c>
      <c r="AK421" s="71">
        <v>0.1</v>
      </c>
      <c r="AL421" s="71">
        <v>0.1</v>
      </c>
      <c r="AM421" s="71">
        <v>0.1</v>
      </c>
      <c r="AN421" s="71">
        <v>0.1</v>
      </c>
      <c r="AO421" s="71">
        <v>0.104</v>
      </c>
      <c r="AP421" s="71">
        <v>0.18099999999999999</v>
      </c>
      <c r="AQ421" s="71">
        <v>0.73</v>
      </c>
      <c r="AR421" s="71">
        <v>1.202</v>
      </c>
      <c r="AV421" s="66">
        <v>41150</v>
      </c>
      <c r="AW421" s="71">
        <v>0.73499999999999999</v>
      </c>
      <c r="AX421" s="71">
        <v>2.0259999999999998</v>
      </c>
      <c r="AY421" s="71">
        <v>3.07</v>
      </c>
      <c r="AZ421" s="71">
        <v>3.6070000000000002</v>
      </c>
      <c r="BA421" s="71">
        <v>4.42</v>
      </c>
      <c r="BB421" s="71">
        <v>5.2679999999999998</v>
      </c>
      <c r="BC421" s="71">
        <v>6.4630000000000001</v>
      </c>
      <c r="BD421" s="71">
        <v>6.8920000000000003</v>
      </c>
      <c r="BG421" s="66">
        <v>41156</v>
      </c>
      <c r="BH421" s="71">
        <v>5.05</v>
      </c>
      <c r="BI421" s="71">
        <v>5.0999999999999996</v>
      </c>
      <c r="BJ421" s="71">
        <v>5.0999999999999996</v>
      </c>
      <c r="BK421" s="71">
        <v>4.9674999999999994</v>
      </c>
      <c r="BL421" s="71">
        <v>4.835</v>
      </c>
      <c r="BM421" s="71">
        <v>5.8650000000000002</v>
      </c>
      <c r="BN421" s="71">
        <v>6.952</v>
      </c>
      <c r="BO421" s="71">
        <v>7.3280000000000003</v>
      </c>
      <c r="BR421" s="66">
        <v>41551</v>
      </c>
      <c r="BS421" s="71">
        <v>8</v>
      </c>
      <c r="BT421" s="71">
        <v>13.29</v>
      </c>
      <c r="BU421" s="71">
        <v>13.65</v>
      </c>
      <c r="BV421" s="71">
        <v>15.25</v>
      </c>
      <c r="BW421" s="71">
        <v>15.02</v>
      </c>
      <c r="BX421" s="71">
        <v>14.79</v>
      </c>
      <c r="BY421" s="71">
        <v>17.25</v>
      </c>
      <c r="BZ421" s="71">
        <v>17.25</v>
      </c>
      <c r="CJ421" s="66"/>
      <c r="CM421" s="66"/>
      <c r="CP421" s="66"/>
      <c r="CS421" s="66"/>
    </row>
    <row r="422" spans="2:97" ht="14.25" customHeight="1" x14ac:dyDescent="0.3">
      <c r="B422" s="70">
        <v>41626</v>
      </c>
      <c r="C422" s="67">
        <v>9.0830000000000002</v>
      </c>
      <c r="D422" s="67">
        <v>12.632</v>
      </c>
      <c r="E422" s="67">
        <v>12.992000000000001</v>
      </c>
      <c r="F422" s="67">
        <v>13.6</v>
      </c>
      <c r="G422" s="67">
        <v>13.824999999999999</v>
      </c>
      <c r="H422" s="67">
        <v>14.175000000000001</v>
      </c>
      <c r="I422" s="67">
        <v>14.55</v>
      </c>
      <c r="J422" s="67">
        <v>14.95</v>
      </c>
      <c r="K422" s="67"/>
      <c r="L422" s="67"/>
      <c r="M422" s="66">
        <v>41129</v>
      </c>
      <c r="N422" s="71">
        <v>0.1065</v>
      </c>
      <c r="O422" s="71">
        <v>0.13730000000000001</v>
      </c>
      <c r="P422" s="71">
        <v>0.1726</v>
      </c>
      <c r="Q422" s="71">
        <v>0.27179999999999999</v>
      </c>
      <c r="R422" s="71">
        <v>0.38629999999999998</v>
      </c>
      <c r="S422" s="71">
        <v>0.7258</v>
      </c>
      <c r="T422" s="71">
        <v>1.6491</v>
      </c>
      <c r="U422" s="71">
        <v>2.0195500000000002</v>
      </c>
      <c r="X422" s="66">
        <v>41138</v>
      </c>
      <c r="Y422" s="72">
        <v>-2.3E-2</v>
      </c>
      <c r="Z422" s="72">
        <v>-1.7000000000000001E-2</v>
      </c>
      <c r="AA422" s="72">
        <v>-5.0000000000000001E-3</v>
      </c>
      <c r="AB422" s="72">
        <v>0.16700000000000001</v>
      </c>
      <c r="AC422" s="72">
        <v>0.28999999999999998</v>
      </c>
      <c r="AD422" s="72">
        <v>0.95</v>
      </c>
      <c r="AE422" s="72">
        <v>2.1280000000000001</v>
      </c>
      <c r="AF422" s="72">
        <v>2.5720000000000001</v>
      </c>
      <c r="AJ422" s="66">
        <v>41232</v>
      </c>
      <c r="AK422" s="71">
        <v>0.1</v>
      </c>
      <c r="AL422" s="71">
        <v>0.1</v>
      </c>
      <c r="AM422" s="71">
        <v>0.1</v>
      </c>
      <c r="AN422" s="71">
        <v>0.10299999999999999</v>
      </c>
      <c r="AO422" s="71">
        <v>0.107</v>
      </c>
      <c r="AP422" s="71">
        <v>0.184</v>
      </c>
      <c r="AQ422" s="71">
        <v>0.73599999999999999</v>
      </c>
      <c r="AR422" s="71">
        <v>1.204</v>
      </c>
      <c r="AV422" s="66">
        <v>41151</v>
      </c>
      <c r="AW422" s="71">
        <v>0.627</v>
      </c>
      <c r="AX422" s="71">
        <v>2.0259999999999998</v>
      </c>
      <c r="AY422" s="71">
        <v>3.07</v>
      </c>
      <c r="AZ422" s="71">
        <v>3.7090000000000001</v>
      </c>
      <c r="BA422" s="71">
        <v>4.5419999999999998</v>
      </c>
      <c r="BB422" s="71">
        <v>5.3840000000000003</v>
      </c>
      <c r="BC422" s="71">
        <v>6.5940000000000003</v>
      </c>
      <c r="BD422" s="71">
        <v>7.04</v>
      </c>
      <c r="BG422" s="66">
        <v>41157</v>
      </c>
      <c r="BH422" s="71">
        <v>5.05</v>
      </c>
      <c r="BI422" s="71">
        <v>5.0999999999999996</v>
      </c>
      <c r="BJ422" s="71">
        <v>5.0999999999999996</v>
      </c>
      <c r="BK422" s="71">
        <v>4.9734999999999996</v>
      </c>
      <c r="BL422" s="71">
        <v>4.8469999999999995</v>
      </c>
      <c r="BM422" s="71">
        <v>5.8789999999999996</v>
      </c>
      <c r="BN422" s="71">
        <v>6.9740000000000002</v>
      </c>
      <c r="BO422" s="71">
        <v>7.3339999999999996</v>
      </c>
      <c r="BR422" s="66">
        <v>41554</v>
      </c>
      <c r="BS422" s="71">
        <v>8</v>
      </c>
      <c r="BT422" s="71">
        <v>13.29</v>
      </c>
      <c r="BU422" s="71">
        <v>13.65</v>
      </c>
      <c r="BV422" s="71">
        <v>15.25</v>
      </c>
      <c r="BW422" s="71">
        <v>15.02</v>
      </c>
      <c r="BX422" s="71">
        <v>14.79</v>
      </c>
      <c r="BY422" s="71">
        <v>17.25</v>
      </c>
      <c r="BZ422" s="71">
        <v>17.25</v>
      </c>
      <c r="CJ422" s="66"/>
      <c r="CM422" s="66"/>
      <c r="CP422" s="66"/>
      <c r="CS422" s="66"/>
    </row>
    <row r="423" spans="2:97" ht="14.25" customHeight="1" x14ac:dyDescent="0.3">
      <c r="B423" s="70">
        <v>41627</v>
      </c>
      <c r="C423" s="67">
        <v>9.0830000000000002</v>
      </c>
      <c r="D423" s="67">
        <v>12.632</v>
      </c>
      <c r="E423" s="67">
        <v>12.992000000000001</v>
      </c>
      <c r="F423" s="67">
        <v>13.6</v>
      </c>
      <c r="G423" s="67">
        <v>13.824999999999999</v>
      </c>
      <c r="H423" s="67">
        <v>14.175000000000001</v>
      </c>
      <c r="I423" s="67">
        <v>14.55</v>
      </c>
      <c r="J423" s="67">
        <v>14.95</v>
      </c>
      <c r="K423" s="67"/>
      <c r="L423" s="67"/>
      <c r="M423" s="66">
        <v>41130</v>
      </c>
      <c r="N423" s="71">
        <v>0.1116</v>
      </c>
      <c r="O423" s="71">
        <v>0.1424</v>
      </c>
      <c r="P423" s="71">
        <v>0.1777</v>
      </c>
      <c r="Q423" s="71">
        <v>0.27200000000000002</v>
      </c>
      <c r="R423" s="71">
        <v>0.38369999999999999</v>
      </c>
      <c r="S423" s="71">
        <v>0.72919999999999996</v>
      </c>
      <c r="T423" s="71">
        <v>1.6880999999999999</v>
      </c>
      <c r="U423" s="71">
        <v>2.0440499999999999</v>
      </c>
      <c r="X423" s="66">
        <v>41142</v>
      </c>
      <c r="Y423" s="72">
        <v>0</v>
      </c>
      <c r="Z423" s="72">
        <v>-6.0000000000000001E-3</v>
      </c>
      <c r="AA423" s="72">
        <v>5.0000000000000001E-3</v>
      </c>
      <c r="AB423" s="72">
        <v>0.189</v>
      </c>
      <c r="AC423" s="72">
        <v>0.312</v>
      </c>
      <c r="AD423" s="72">
        <v>0.98199999999999998</v>
      </c>
      <c r="AE423" s="72">
        <v>2.161</v>
      </c>
      <c r="AF423" s="72">
        <v>2.6059999999999999</v>
      </c>
      <c r="AJ423" s="66">
        <v>41233</v>
      </c>
      <c r="AK423" s="71">
        <v>0.1</v>
      </c>
      <c r="AL423" s="71">
        <v>0.1</v>
      </c>
      <c r="AM423" s="71">
        <v>0.1</v>
      </c>
      <c r="AN423" s="71">
        <v>9.5000000000000001E-2</v>
      </c>
      <c r="AO423" s="71">
        <v>0.1</v>
      </c>
      <c r="AP423" s="71">
        <v>0.183</v>
      </c>
      <c r="AQ423" s="71">
        <v>0.73599999999999999</v>
      </c>
      <c r="AR423" s="71">
        <v>1.1930000000000001</v>
      </c>
      <c r="AV423" s="66">
        <v>41152</v>
      </c>
      <c r="AW423" s="71">
        <v>0.6</v>
      </c>
      <c r="AX423" s="71">
        <v>2.0259999999999998</v>
      </c>
      <c r="AY423" s="71">
        <v>3.07</v>
      </c>
      <c r="AZ423" s="71">
        <v>3.6560000000000001</v>
      </c>
      <c r="BA423" s="71">
        <v>4.5540000000000003</v>
      </c>
      <c r="BB423" s="71">
        <v>5.5010000000000003</v>
      </c>
      <c r="BC423" s="71">
        <v>6.8570000000000002</v>
      </c>
      <c r="BD423" s="71">
        <v>7.3129999999999997</v>
      </c>
      <c r="BG423" s="66">
        <v>41158</v>
      </c>
      <c r="BH423" s="71">
        <v>5.05</v>
      </c>
      <c r="BI423" s="71">
        <v>5.0999999999999996</v>
      </c>
      <c r="BJ423" s="71">
        <v>5.0999999999999996</v>
      </c>
      <c r="BK423" s="71">
        <v>4.9755000000000003</v>
      </c>
      <c r="BL423" s="71">
        <v>4.851</v>
      </c>
      <c r="BM423" s="71">
        <v>5.8680000000000003</v>
      </c>
      <c r="BN423" s="71">
        <v>6.9710000000000001</v>
      </c>
      <c r="BO423" s="71">
        <v>7.3369999999999997</v>
      </c>
      <c r="BR423" s="66">
        <v>41555</v>
      </c>
      <c r="BS423" s="71">
        <v>8</v>
      </c>
      <c r="BT423" s="71">
        <v>13.29</v>
      </c>
      <c r="BU423" s="71">
        <v>13.65</v>
      </c>
      <c r="BV423" s="71">
        <v>15.25</v>
      </c>
      <c r="BW423" s="71">
        <v>15.02</v>
      </c>
      <c r="BX423" s="71">
        <v>14.79</v>
      </c>
      <c r="BY423" s="71">
        <v>17.25</v>
      </c>
      <c r="BZ423" s="71">
        <v>17.25</v>
      </c>
      <c r="CJ423" s="66"/>
      <c r="CM423" s="66"/>
      <c r="CP423" s="66"/>
      <c r="CS423" s="66"/>
    </row>
    <row r="424" spans="2:97" ht="14.25" customHeight="1" x14ac:dyDescent="0.3">
      <c r="B424" s="70">
        <v>41628</v>
      </c>
      <c r="C424" s="67">
        <v>9.0830000000000002</v>
      </c>
      <c r="D424" s="67">
        <v>12.632</v>
      </c>
      <c r="E424" s="67">
        <v>12.992000000000001</v>
      </c>
      <c r="F424" s="67">
        <v>13.6</v>
      </c>
      <c r="G424" s="67">
        <v>13.824999999999999</v>
      </c>
      <c r="H424" s="67">
        <v>14.175000000000001</v>
      </c>
      <c r="I424" s="67">
        <v>14.55</v>
      </c>
      <c r="J424" s="67">
        <v>14.95</v>
      </c>
      <c r="K424" s="67"/>
      <c r="L424" s="67"/>
      <c r="M424" s="66">
        <v>41131</v>
      </c>
      <c r="N424" s="71">
        <v>0.1014</v>
      </c>
      <c r="O424" s="71">
        <v>0.1323</v>
      </c>
      <c r="P424" s="71">
        <v>0.16750000000000001</v>
      </c>
      <c r="Q424" s="71">
        <v>0.2606</v>
      </c>
      <c r="R424" s="71">
        <v>0.3679</v>
      </c>
      <c r="S424" s="71">
        <v>0.70689999999999997</v>
      </c>
      <c r="T424" s="71">
        <v>1.6573</v>
      </c>
      <c r="U424" s="71">
        <v>2.0136500000000002</v>
      </c>
      <c r="X424" s="66">
        <v>41143</v>
      </c>
      <c r="Y424" s="72">
        <v>0</v>
      </c>
      <c r="Z424" s="72">
        <v>-1.7999999999999999E-2</v>
      </c>
      <c r="AA424" s="72">
        <v>7.0000000000000001E-3</v>
      </c>
      <c r="AB424" s="72">
        <v>0.189</v>
      </c>
      <c r="AC424" s="72">
        <v>0.309</v>
      </c>
      <c r="AD424" s="72">
        <v>0.97099999999999997</v>
      </c>
      <c r="AE424" s="72">
        <v>2.13</v>
      </c>
      <c r="AF424" s="72">
        <v>2.5680000000000001</v>
      </c>
      <c r="AJ424" s="66">
        <v>41234</v>
      </c>
      <c r="AK424" s="71">
        <v>0.1</v>
      </c>
      <c r="AL424" s="71">
        <v>0.1</v>
      </c>
      <c r="AM424" s="71">
        <v>0.1</v>
      </c>
      <c r="AN424" s="71">
        <v>9.8000000000000004E-2</v>
      </c>
      <c r="AO424" s="71">
        <v>0.107</v>
      </c>
      <c r="AP424" s="71">
        <v>0.188</v>
      </c>
      <c r="AQ424" s="71">
        <v>0.74</v>
      </c>
      <c r="AR424" s="71">
        <v>1.2050000000000001</v>
      </c>
      <c r="AV424" s="66">
        <v>41155</v>
      </c>
      <c r="AW424" s="71">
        <v>0.57299999999999995</v>
      </c>
      <c r="AX424" s="71">
        <v>2.0259999999999998</v>
      </c>
      <c r="AY424" s="71">
        <v>3.07</v>
      </c>
      <c r="AZ424" s="71">
        <v>3.5089999999999999</v>
      </c>
      <c r="BA424" s="71">
        <v>4.4550000000000001</v>
      </c>
      <c r="BB424" s="71">
        <v>5.444</v>
      </c>
      <c r="BC424" s="71">
        <v>6.8529999999999998</v>
      </c>
      <c r="BD424" s="71">
        <v>7.34</v>
      </c>
      <c r="BG424" s="66">
        <v>41159</v>
      </c>
      <c r="BH424" s="71">
        <v>5.01</v>
      </c>
      <c r="BI424" s="71">
        <v>5.08</v>
      </c>
      <c r="BJ424" s="71">
        <v>5.09</v>
      </c>
      <c r="BK424" s="71">
        <v>4.9524999999999997</v>
      </c>
      <c r="BL424" s="71">
        <v>4.8149999999999995</v>
      </c>
      <c r="BM424" s="71">
        <v>5.835</v>
      </c>
      <c r="BN424" s="71">
        <v>6.9219999999999997</v>
      </c>
      <c r="BO424" s="71">
        <v>7.2919999999999998</v>
      </c>
      <c r="BR424" s="66">
        <v>41556</v>
      </c>
      <c r="BS424" s="71">
        <v>8</v>
      </c>
      <c r="BT424" s="71">
        <v>13.29</v>
      </c>
      <c r="BU424" s="71">
        <v>13.65</v>
      </c>
      <c r="BV424" s="71">
        <v>15.25</v>
      </c>
      <c r="BW424" s="71">
        <v>15.02</v>
      </c>
      <c r="BX424" s="71">
        <v>14.79</v>
      </c>
      <c r="BY424" s="71">
        <v>17.25</v>
      </c>
      <c r="BZ424" s="71">
        <v>17.25</v>
      </c>
      <c r="CJ424" s="66"/>
      <c r="CM424" s="66"/>
      <c r="CP424" s="66"/>
      <c r="CS424" s="66"/>
    </row>
    <row r="425" spans="2:97" ht="14.25" customHeight="1" x14ac:dyDescent="0.3">
      <c r="B425" s="70">
        <v>41632</v>
      </c>
      <c r="C425" s="67">
        <v>9.1940000000000008</v>
      </c>
      <c r="D425" s="67">
        <v>12.394</v>
      </c>
      <c r="E425" s="67">
        <v>12.801</v>
      </c>
      <c r="F425" s="67">
        <v>13.4</v>
      </c>
      <c r="G425" s="67">
        <v>13.8</v>
      </c>
      <c r="H425" s="67">
        <v>14.15</v>
      </c>
      <c r="I425" s="67">
        <v>14.55</v>
      </c>
      <c r="J425" s="67">
        <v>14.95</v>
      </c>
      <c r="K425" s="67"/>
      <c r="L425" s="67"/>
      <c r="M425" s="66">
        <v>41134</v>
      </c>
      <c r="N425" s="71">
        <v>9.6299999999999997E-2</v>
      </c>
      <c r="O425" s="71">
        <v>0.1323</v>
      </c>
      <c r="P425" s="71">
        <v>0.1726</v>
      </c>
      <c r="Q425" s="71">
        <v>0.26479999999999998</v>
      </c>
      <c r="R425" s="71">
        <v>0.3679</v>
      </c>
      <c r="S425" s="71">
        <v>0.70699999999999996</v>
      </c>
      <c r="T425" s="71">
        <v>1.6642000000000001</v>
      </c>
      <c r="U425" s="71">
        <v>2.0171000000000001</v>
      </c>
      <c r="X425" s="66">
        <v>41148</v>
      </c>
      <c r="Y425" s="72">
        <v>0</v>
      </c>
      <c r="Z425" s="72">
        <v>-1.7999999999999999E-2</v>
      </c>
      <c r="AA425" s="72">
        <v>0.01</v>
      </c>
      <c r="AB425" s="72">
        <v>0.17599999999999999</v>
      </c>
      <c r="AC425" s="72">
        <v>0.27700000000000002</v>
      </c>
      <c r="AD425" s="72">
        <v>0.86599999999999999</v>
      </c>
      <c r="AE425" s="72">
        <v>2.0590000000000002</v>
      </c>
      <c r="AF425" s="72">
        <v>2.5009999999999999</v>
      </c>
      <c r="AJ425" s="66">
        <v>41235</v>
      </c>
      <c r="AK425" s="71">
        <v>0.1</v>
      </c>
      <c r="AL425" s="71">
        <v>0.1</v>
      </c>
      <c r="AM425" s="71">
        <v>0.1</v>
      </c>
      <c r="AN425" s="71">
        <v>9.8000000000000004E-2</v>
      </c>
      <c r="AO425" s="71">
        <v>0.105</v>
      </c>
      <c r="AP425" s="71">
        <v>0.188</v>
      </c>
      <c r="AQ425" s="71">
        <v>0.74099999999999999</v>
      </c>
      <c r="AR425" s="71">
        <v>1.2170000000000001</v>
      </c>
      <c r="AV425" s="66">
        <v>41156</v>
      </c>
      <c r="AW425" s="71">
        <v>0.67</v>
      </c>
      <c r="AX425" s="71">
        <v>2.0259999999999998</v>
      </c>
      <c r="AY425" s="71">
        <v>3.07</v>
      </c>
      <c r="AZ425" s="71">
        <v>3.0720000000000001</v>
      </c>
      <c r="BA425" s="71">
        <v>3.9670000000000001</v>
      </c>
      <c r="BB425" s="71">
        <v>4.9429999999999996</v>
      </c>
      <c r="BC425" s="71">
        <v>6.57</v>
      </c>
      <c r="BD425" s="71">
        <v>7.1130000000000004</v>
      </c>
      <c r="BG425" s="66">
        <v>41162</v>
      </c>
      <c r="BH425" s="71">
        <v>5.01</v>
      </c>
      <c r="BI425" s="71">
        <v>5.08</v>
      </c>
      <c r="BJ425" s="71">
        <v>5.09</v>
      </c>
      <c r="BK425" s="71">
        <v>4.9485000000000001</v>
      </c>
      <c r="BL425" s="71">
        <v>4.8070000000000004</v>
      </c>
      <c r="BM425" s="71">
        <v>5.8170000000000002</v>
      </c>
      <c r="BN425" s="71">
        <v>6.899</v>
      </c>
      <c r="BO425" s="71">
        <v>7.2690000000000001</v>
      </c>
      <c r="BR425" s="66">
        <v>41557</v>
      </c>
      <c r="BS425" s="71">
        <v>8</v>
      </c>
      <c r="BT425" s="71">
        <v>13.29</v>
      </c>
      <c r="BU425" s="71">
        <v>13.65</v>
      </c>
      <c r="BV425" s="71">
        <v>15.25</v>
      </c>
      <c r="BW425" s="71">
        <v>15.02</v>
      </c>
      <c r="BX425" s="71">
        <v>14.79</v>
      </c>
      <c r="BY425" s="71">
        <v>17.25</v>
      </c>
      <c r="BZ425" s="71">
        <v>17.25</v>
      </c>
      <c r="CJ425" s="66"/>
      <c r="CM425" s="66"/>
      <c r="CP425" s="66"/>
      <c r="CS425" s="66"/>
    </row>
    <row r="426" spans="2:97" ht="14.25" customHeight="1" x14ac:dyDescent="0.3">
      <c r="B426" s="70">
        <v>41635</v>
      </c>
      <c r="C426" s="67">
        <v>9.1940000000000008</v>
      </c>
      <c r="D426" s="67">
        <v>12.394</v>
      </c>
      <c r="E426" s="67">
        <v>12.801</v>
      </c>
      <c r="F426" s="67">
        <v>13.4</v>
      </c>
      <c r="G426" s="67">
        <v>13.8</v>
      </c>
      <c r="H426" s="67">
        <v>14.15</v>
      </c>
      <c r="I426" s="67">
        <v>14.55</v>
      </c>
      <c r="J426" s="67">
        <v>14.925000000000001</v>
      </c>
      <c r="K426" s="67"/>
      <c r="L426" s="67"/>
      <c r="M426" s="66">
        <v>41135</v>
      </c>
      <c r="N426" s="71">
        <v>0.10680000000000001</v>
      </c>
      <c r="O426" s="71">
        <v>0.14199999999999999</v>
      </c>
      <c r="P426" s="71">
        <v>0.1777</v>
      </c>
      <c r="Q426" s="71">
        <v>0.27500000000000002</v>
      </c>
      <c r="R426" s="71">
        <v>0.3916</v>
      </c>
      <c r="S426" s="71">
        <v>0.75080000000000002</v>
      </c>
      <c r="T426" s="71">
        <v>1.7378</v>
      </c>
      <c r="U426" s="71">
        <v>2.0939000000000001</v>
      </c>
      <c r="X426" s="66">
        <v>41149</v>
      </c>
      <c r="Y426" s="72">
        <v>0</v>
      </c>
      <c r="Z426" s="72">
        <v>8.0000000000000002E-3</v>
      </c>
      <c r="AA426" s="72">
        <v>0.01</v>
      </c>
      <c r="AB426" s="72">
        <v>0.16800000000000001</v>
      </c>
      <c r="AC426" s="72">
        <v>0.26500000000000001</v>
      </c>
      <c r="AD426" s="72">
        <v>0.86299999999999999</v>
      </c>
      <c r="AE426" s="72">
        <v>2.0680000000000001</v>
      </c>
      <c r="AF426" s="72">
        <v>2.5049999999999999</v>
      </c>
      <c r="AJ426" s="66">
        <v>41236</v>
      </c>
      <c r="AK426" s="71">
        <v>0.1</v>
      </c>
      <c r="AL426" s="71">
        <v>0.1</v>
      </c>
      <c r="AM426" s="71">
        <v>0.1</v>
      </c>
      <c r="AN426" s="71">
        <v>9.8000000000000004E-2</v>
      </c>
      <c r="AO426" s="71">
        <v>0.105</v>
      </c>
      <c r="AP426" s="71">
        <v>0.188</v>
      </c>
      <c r="AQ426" s="71">
        <v>0.74099999999999999</v>
      </c>
      <c r="AR426" s="71">
        <v>1.2170000000000001</v>
      </c>
      <c r="AV426" s="66">
        <v>41157</v>
      </c>
      <c r="AW426" s="71">
        <v>0.68600000000000005</v>
      </c>
      <c r="AX426" s="71">
        <v>2.0259999999999998</v>
      </c>
      <c r="AY426" s="71">
        <v>3.07</v>
      </c>
      <c r="AZ426" s="71">
        <v>3.097</v>
      </c>
      <c r="BA426" s="71">
        <v>3.915</v>
      </c>
      <c r="BB426" s="71">
        <v>4.8929999999999998</v>
      </c>
      <c r="BC426" s="71">
        <v>6.4089999999999998</v>
      </c>
      <c r="BD426" s="71">
        <v>6.9390000000000001</v>
      </c>
      <c r="BG426" s="66">
        <v>41163</v>
      </c>
      <c r="BH426" s="71">
        <v>5.01</v>
      </c>
      <c r="BI426" s="71">
        <v>5.08</v>
      </c>
      <c r="BJ426" s="71">
        <v>5.09</v>
      </c>
      <c r="BK426" s="71">
        <v>4.9695</v>
      </c>
      <c r="BL426" s="71">
        <v>4.8490000000000002</v>
      </c>
      <c r="BM426" s="71">
        <v>5.8259999999999996</v>
      </c>
      <c r="BN426" s="71">
        <v>6.8920000000000003</v>
      </c>
      <c r="BO426" s="71">
        <v>7.2880000000000003</v>
      </c>
      <c r="BR426" s="66">
        <v>41558</v>
      </c>
      <c r="BS426" s="71">
        <v>8</v>
      </c>
      <c r="BT426" s="71">
        <v>13.29</v>
      </c>
      <c r="BU426" s="71">
        <v>13.65</v>
      </c>
      <c r="BV426" s="71">
        <v>15.25</v>
      </c>
      <c r="BW426" s="71">
        <v>15.02</v>
      </c>
      <c r="BX426" s="71">
        <v>14.79</v>
      </c>
      <c r="BY426" s="71">
        <v>17.25</v>
      </c>
      <c r="BZ426" s="71">
        <v>17.25</v>
      </c>
      <c r="CJ426" s="66"/>
      <c r="CM426" s="66"/>
      <c r="CP426" s="66"/>
      <c r="CS426" s="66"/>
    </row>
    <row r="427" spans="2:97" ht="14.25" customHeight="1" x14ac:dyDescent="0.3">
      <c r="B427" s="70">
        <v>41638</v>
      </c>
      <c r="C427" s="67">
        <v>9.1379999999999999</v>
      </c>
      <c r="D427" s="67">
        <v>12.097</v>
      </c>
      <c r="E427" s="67">
        <v>12.61</v>
      </c>
      <c r="F427" s="67">
        <v>13.6</v>
      </c>
      <c r="G427" s="67">
        <v>13.8</v>
      </c>
      <c r="H427" s="67">
        <v>14.2</v>
      </c>
      <c r="I427" s="67">
        <v>14.6</v>
      </c>
      <c r="J427" s="67">
        <v>14.95</v>
      </c>
      <c r="K427" s="67"/>
      <c r="L427" s="67"/>
      <c r="M427" s="66">
        <v>41136</v>
      </c>
      <c r="N427" s="71">
        <v>8.1299999999999997E-2</v>
      </c>
      <c r="O427" s="71">
        <v>0.13700000000000001</v>
      </c>
      <c r="P427" s="71">
        <v>0.1777</v>
      </c>
      <c r="Q427" s="71">
        <v>0.2853</v>
      </c>
      <c r="R427" s="71">
        <v>0.41799999999999998</v>
      </c>
      <c r="S427" s="71">
        <v>0.80120000000000002</v>
      </c>
      <c r="T427" s="71">
        <v>1.8155000000000001</v>
      </c>
      <c r="U427" s="71">
        <v>2.1727499999999997</v>
      </c>
      <c r="X427" s="66">
        <v>41150</v>
      </c>
      <c r="Y427" s="72">
        <v>0</v>
      </c>
      <c r="Z427" s="72">
        <v>5.0000000000000001E-3</v>
      </c>
      <c r="AA427" s="72">
        <v>5.0000000000000001E-3</v>
      </c>
      <c r="AB427" s="72">
        <v>0.17599999999999999</v>
      </c>
      <c r="AC427" s="72">
        <v>0.28799999999999998</v>
      </c>
      <c r="AD427" s="72">
        <v>0.90800000000000003</v>
      </c>
      <c r="AE427" s="72">
        <v>2.1320000000000001</v>
      </c>
      <c r="AF427" s="72">
        <v>2.5720000000000001</v>
      </c>
      <c r="AJ427" s="66">
        <v>41239</v>
      </c>
      <c r="AK427" s="71">
        <v>0.1</v>
      </c>
      <c r="AL427" s="71">
        <v>0.1</v>
      </c>
      <c r="AM427" s="71">
        <v>0.1</v>
      </c>
      <c r="AN427" s="71">
        <v>0.10299999999999999</v>
      </c>
      <c r="AO427" s="71">
        <v>0.105</v>
      </c>
      <c r="AP427" s="71">
        <v>0.183</v>
      </c>
      <c r="AQ427" s="71">
        <v>0.73099999999999998</v>
      </c>
      <c r="AR427" s="71">
        <v>1.21</v>
      </c>
      <c r="AV427" s="66">
        <v>41158</v>
      </c>
      <c r="AW427" s="71">
        <v>0.69299999999999995</v>
      </c>
      <c r="AX427" s="71">
        <v>2.0259999999999998</v>
      </c>
      <c r="AY427" s="71">
        <v>3.07</v>
      </c>
      <c r="AZ427" s="71">
        <v>2.9590000000000001</v>
      </c>
      <c r="BA427" s="71">
        <v>3.64</v>
      </c>
      <c r="BB427" s="71">
        <v>4.5380000000000003</v>
      </c>
      <c r="BC427" s="71">
        <v>6.03</v>
      </c>
      <c r="BD427" s="71">
        <v>6.569</v>
      </c>
      <c r="BG427" s="66">
        <v>41164</v>
      </c>
      <c r="BH427" s="71">
        <v>5.01</v>
      </c>
      <c r="BI427" s="71">
        <v>5.08</v>
      </c>
      <c r="BJ427" s="71">
        <v>5.09</v>
      </c>
      <c r="BK427" s="71">
        <v>5.0344999999999995</v>
      </c>
      <c r="BL427" s="71">
        <v>4.9790000000000001</v>
      </c>
      <c r="BM427" s="71">
        <v>5.9539999999999997</v>
      </c>
      <c r="BN427" s="71">
        <v>7</v>
      </c>
      <c r="BO427" s="71">
        <v>7.42</v>
      </c>
      <c r="BR427" s="66">
        <v>41561</v>
      </c>
      <c r="BS427" s="71">
        <v>8</v>
      </c>
      <c r="BT427" s="71">
        <v>13.29</v>
      </c>
      <c r="BU427" s="71">
        <v>13.65</v>
      </c>
      <c r="BV427" s="71">
        <v>15.25</v>
      </c>
      <c r="BW427" s="71">
        <v>15.02</v>
      </c>
      <c r="BX427" s="71">
        <v>14.79</v>
      </c>
      <c r="BY427" s="71">
        <v>17.25</v>
      </c>
      <c r="BZ427" s="71">
        <v>17.25</v>
      </c>
      <c r="CJ427" s="66"/>
      <c r="CM427" s="66"/>
      <c r="CP427" s="66"/>
      <c r="CS427" s="66"/>
    </row>
    <row r="428" spans="2:97" ht="14.25" customHeight="1" x14ac:dyDescent="0.3">
      <c r="B428" s="70">
        <v>41639</v>
      </c>
      <c r="C428" s="67">
        <v>9.1660000000000004</v>
      </c>
      <c r="D428" s="67">
        <v>12.097</v>
      </c>
      <c r="E428" s="67">
        <v>12.641999999999999</v>
      </c>
      <c r="F428" s="67">
        <v>13.4</v>
      </c>
      <c r="G428" s="67">
        <v>13.775</v>
      </c>
      <c r="H428" s="67">
        <v>14.15</v>
      </c>
      <c r="I428" s="67">
        <v>14.55</v>
      </c>
      <c r="J428" s="67">
        <v>14.925000000000001</v>
      </c>
      <c r="K428" s="67"/>
      <c r="L428" s="67"/>
      <c r="M428" s="66">
        <v>41137</v>
      </c>
      <c r="N428" s="71">
        <v>8.1299999999999997E-2</v>
      </c>
      <c r="O428" s="71">
        <v>0.13700000000000001</v>
      </c>
      <c r="P428" s="71">
        <v>0.1777</v>
      </c>
      <c r="Q428" s="71">
        <v>0.29149999999999998</v>
      </c>
      <c r="R428" s="71">
        <v>0.42349999999999999</v>
      </c>
      <c r="S428" s="71">
        <v>0.81759999999999999</v>
      </c>
      <c r="T428" s="71">
        <v>1.8346</v>
      </c>
      <c r="U428" s="71">
        <v>2.2023000000000001</v>
      </c>
      <c r="X428" s="66">
        <v>41151</v>
      </c>
      <c r="Y428" s="72">
        <v>0</v>
      </c>
      <c r="Z428" s="72">
        <v>-5.0000000000000001E-3</v>
      </c>
      <c r="AA428" s="72">
        <v>-3.0000000000000001E-3</v>
      </c>
      <c r="AB428" s="72">
        <v>0.14699999999999999</v>
      </c>
      <c r="AC428" s="72">
        <v>0.27</v>
      </c>
      <c r="AD428" s="72">
        <v>0.91200000000000003</v>
      </c>
      <c r="AE428" s="72">
        <v>2.1440000000000001</v>
      </c>
      <c r="AF428" s="72">
        <v>2.5990000000000002</v>
      </c>
      <c r="AJ428" s="66">
        <v>41240</v>
      </c>
      <c r="AK428" s="71">
        <v>0.1</v>
      </c>
      <c r="AL428" s="71">
        <v>0.1</v>
      </c>
      <c r="AM428" s="71">
        <v>0.1</v>
      </c>
      <c r="AN428" s="71">
        <v>9.8000000000000004E-2</v>
      </c>
      <c r="AO428" s="71">
        <v>0.107</v>
      </c>
      <c r="AP428" s="71">
        <v>0.17699999999999999</v>
      </c>
      <c r="AQ428" s="71">
        <v>0.73099999999999998</v>
      </c>
      <c r="AR428" s="71">
        <v>1.2070000000000001</v>
      </c>
      <c r="AV428" s="66">
        <v>41159</v>
      </c>
      <c r="AW428" s="71">
        <v>0.61599999999999999</v>
      </c>
      <c r="AX428" s="71">
        <v>2.0259999999999998</v>
      </c>
      <c r="AY428" s="71">
        <v>3.07</v>
      </c>
      <c r="AZ428" s="71">
        <v>2.7359999999999998</v>
      </c>
      <c r="BA428" s="71">
        <v>3.3740000000000001</v>
      </c>
      <c r="BB428" s="71">
        <v>4.226</v>
      </c>
      <c r="BC428" s="71">
        <v>5.63</v>
      </c>
      <c r="BD428" s="71">
        <v>6.2789999999999999</v>
      </c>
      <c r="BG428" s="66">
        <v>41165</v>
      </c>
      <c r="BH428" s="71">
        <v>5.01</v>
      </c>
      <c r="BI428" s="71">
        <v>5.08</v>
      </c>
      <c r="BJ428" s="71">
        <v>5.09</v>
      </c>
      <c r="BK428" s="71">
        <v>5.0344999999999995</v>
      </c>
      <c r="BL428" s="71">
        <v>4.9790000000000001</v>
      </c>
      <c r="BM428" s="71">
        <v>5.9340000000000002</v>
      </c>
      <c r="BN428" s="71">
        <v>7.0069999999999997</v>
      </c>
      <c r="BO428" s="71">
        <v>7.4379999999999997</v>
      </c>
      <c r="BR428" s="66">
        <v>41562</v>
      </c>
      <c r="BS428" s="71">
        <v>8</v>
      </c>
      <c r="BT428" s="71">
        <v>13.29</v>
      </c>
      <c r="BU428" s="71">
        <v>13.65</v>
      </c>
      <c r="BV428" s="71">
        <v>15.25</v>
      </c>
      <c r="BW428" s="71">
        <v>15.02</v>
      </c>
      <c r="BX428" s="71">
        <v>14.79</v>
      </c>
      <c r="BY428" s="71">
        <v>17.25</v>
      </c>
      <c r="BZ428" s="71">
        <v>17.25</v>
      </c>
      <c r="CJ428" s="66"/>
      <c r="CM428" s="66"/>
      <c r="CP428" s="66"/>
      <c r="CS428" s="66"/>
    </row>
    <row r="429" spans="2:97" ht="14.25" customHeight="1" x14ac:dyDescent="0.3">
      <c r="B429" s="70">
        <v>41641</v>
      </c>
      <c r="C429" s="67">
        <v>9.1660000000000004</v>
      </c>
      <c r="D429" s="67">
        <v>12.097</v>
      </c>
      <c r="E429" s="67">
        <v>12.484</v>
      </c>
      <c r="F429" s="67">
        <v>13</v>
      </c>
      <c r="G429" s="67">
        <v>13.425000000000001</v>
      </c>
      <c r="H429" s="67">
        <v>13.975</v>
      </c>
      <c r="I429" s="67">
        <v>14.475</v>
      </c>
      <c r="J429" s="67">
        <v>14.95</v>
      </c>
      <c r="K429" s="67"/>
      <c r="L429" s="67"/>
      <c r="M429" s="66">
        <v>41138</v>
      </c>
      <c r="N429" s="71">
        <v>6.6100000000000006E-2</v>
      </c>
      <c r="O429" s="71">
        <v>0.13700000000000001</v>
      </c>
      <c r="P429" s="71">
        <v>0.1777</v>
      </c>
      <c r="Q429" s="71">
        <v>0.28620000000000001</v>
      </c>
      <c r="R429" s="71">
        <v>0.41339999999999999</v>
      </c>
      <c r="S429" s="71">
        <v>0.7954</v>
      </c>
      <c r="T429" s="71">
        <v>1.8105</v>
      </c>
      <c r="U429" s="71">
        <v>2.18025</v>
      </c>
      <c r="X429" s="66">
        <v>41152</v>
      </c>
      <c r="Y429" s="72">
        <v>0</v>
      </c>
      <c r="Z429" s="72">
        <v>0</v>
      </c>
      <c r="AA429" s="72">
        <v>0.01</v>
      </c>
      <c r="AB429" s="72">
        <v>0.13100000000000001</v>
      </c>
      <c r="AC429" s="72">
        <v>0.26</v>
      </c>
      <c r="AD429" s="72">
        <v>0.91700000000000004</v>
      </c>
      <c r="AE429" s="72">
        <v>2.153</v>
      </c>
      <c r="AF429" s="72">
        <v>2.6339999999999999</v>
      </c>
      <c r="AJ429" s="66">
        <v>41241</v>
      </c>
      <c r="AK429" s="71">
        <v>0.1</v>
      </c>
      <c r="AL429" s="71">
        <v>0.1</v>
      </c>
      <c r="AM429" s="71">
        <v>0.1</v>
      </c>
      <c r="AN429" s="71">
        <v>9.5000000000000001E-2</v>
      </c>
      <c r="AO429" s="71">
        <v>0.10100000000000001</v>
      </c>
      <c r="AP429" s="71">
        <v>0.17</v>
      </c>
      <c r="AQ429" s="71">
        <v>0.72099999999999997</v>
      </c>
      <c r="AR429" s="71">
        <v>1.1970000000000001</v>
      </c>
      <c r="AV429" s="66">
        <v>41162</v>
      </c>
      <c r="AW429" s="71">
        <v>0.82799999999999996</v>
      </c>
      <c r="AX429" s="71">
        <v>2.0259999999999998</v>
      </c>
      <c r="AY429" s="71">
        <v>3.07</v>
      </c>
      <c r="AZ429" s="71">
        <v>2.887</v>
      </c>
      <c r="BA429" s="71">
        <v>3.5249999999999999</v>
      </c>
      <c r="BB429" s="71">
        <v>4.3959999999999999</v>
      </c>
      <c r="BC429" s="71">
        <v>5.7039999999999997</v>
      </c>
      <c r="BD429" s="71">
        <v>6.3730000000000002</v>
      </c>
      <c r="BG429" s="66">
        <v>41166</v>
      </c>
      <c r="BH429" s="71">
        <v>4.99</v>
      </c>
      <c r="BI429" s="71">
        <v>5.08</v>
      </c>
      <c r="BJ429" s="71">
        <v>5.07</v>
      </c>
      <c r="BK429" s="71">
        <v>5.0545</v>
      </c>
      <c r="BL429" s="71">
        <v>5.0389999999999997</v>
      </c>
      <c r="BM429" s="71">
        <v>6.0019999999999998</v>
      </c>
      <c r="BN429" s="71">
        <v>7.1440000000000001</v>
      </c>
      <c r="BO429" s="71">
        <v>7.61</v>
      </c>
      <c r="BR429" s="66">
        <v>41563</v>
      </c>
      <c r="BS429" s="71">
        <v>8</v>
      </c>
      <c r="BT429" s="71">
        <v>13.29</v>
      </c>
      <c r="BU429" s="71">
        <v>13.65</v>
      </c>
      <c r="BV429" s="71">
        <v>15.25</v>
      </c>
      <c r="BW429" s="71">
        <v>15.02</v>
      </c>
      <c r="BX429" s="71">
        <v>14.79</v>
      </c>
      <c r="BY429" s="71">
        <v>17.25</v>
      </c>
      <c r="BZ429" s="71">
        <v>17.25</v>
      </c>
      <c r="CJ429" s="66"/>
      <c r="CM429" s="66"/>
      <c r="CP429" s="66"/>
      <c r="CS429" s="66"/>
    </row>
    <row r="430" spans="2:97" ht="14.25" customHeight="1" x14ac:dyDescent="0.3">
      <c r="B430" s="70">
        <v>41642</v>
      </c>
      <c r="C430" s="67">
        <v>9.1660000000000004</v>
      </c>
      <c r="D430" s="67">
        <v>12.097</v>
      </c>
      <c r="E430" s="67">
        <v>12.484</v>
      </c>
      <c r="F430" s="67">
        <v>13</v>
      </c>
      <c r="G430" s="67">
        <v>13.425000000000001</v>
      </c>
      <c r="H430" s="67">
        <v>13.975</v>
      </c>
      <c r="I430" s="67">
        <v>14.475</v>
      </c>
      <c r="J430" s="67">
        <v>14.95</v>
      </c>
      <c r="K430" s="67"/>
      <c r="L430" s="67"/>
      <c r="M430" s="66">
        <v>41141</v>
      </c>
      <c r="N430" s="71">
        <v>8.6400000000000005E-2</v>
      </c>
      <c r="O430" s="71">
        <v>0.13189999999999999</v>
      </c>
      <c r="P430" s="71">
        <v>0.1777</v>
      </c>
      <c r="Q430" s="71">
        <v>0.28239999999999998</v>
      </c>
      <c r="R430" s="71">
        <v>0.40560000000000002</v>
      </c>
      <c r="S430" s="71">
        <v>0.78739999999999999</v>
      </c>
      <c r="T430" s="71">
        <v>1.8052999999999999</v>
      </c>
      <c r="U430" s="71">
        <v>2.1776499999999999</v>
      </c>
      <c r="X430" s="66">
        <v>41155</v>
      </c>
      <c r="Y430" s="72">
        <v>0</v>
      </c>
      <c r="Z430" s="72">
        <v>0</v>
      </c>
      <c r="AA430" s="72">
        <v>0.01</v>
      </c>
      <c r="AB430" s="72">
        <v>0.14000000000000001</v>
      </c>
      <c r="AC430" s="72">
        <v>0.27500000000000002</v>
      </c>
      <c r="AD430" s="72">
        <v>0.95199999999999996</v>
      </c>
      <c r="AE430" s="72">
        <v>2.198</v>
      </c>
      <c r="AF430" s="72">
        <v>2.702</v>
      </c>
      <c r="AJ430" s="66">
        <v>41242</v>
      </c>
      <c r="AK430" s="71">
        <v>0.1</v>
      </c>
      <c r="AL430" s="71">
        <v>0.1</v>
      </c>
      <c r="AM430" s="71">
        <v>0.1</v>
      </c>
      <c r="AN430" s="71">
        <v>9.8000000000000004E-2</v>
      </c>
      <c r="AO430" s="71">
        <v>0.1</v>
      </c>
      <c r="AP430" s="71">
        <v>0.17499999999999999</v>
      </c>
      <c r="AQ430" s="71">
        <v>0.71599999999999997</v>
      </c>
      <c r="AR430" s="71">
        <v>1.1950000000000001</v>
      </c>
      <c r="AV430" s="66">
        <v>41163</v>
      </c>
      <c r="AW430" s="71">
        <v>0.65</v>
      </c>
      <c r="AX430" s="71">
        <v>2.0259999999999998</v>
      </c>
      <c r="AY430" s="71">
        <v>3.07</v>
      </c>
      <c r="AZ430" s="71">
        <v>2.9329999999999998</v>
      </c>
      <c r="BA430" s="71">
        <v>3.5300000000000002</v>
      </c>
      <c r="BB430" s="71">
        <v>4.3730000000000002</v>
      </c>
      <c r="BC430" s="71">
        <v>5.694</v>
      </c>
      <c r="BD430" s="71">
        <v>6.335</v>
      </c>
      <c r="BG430" s="66">
        <v>41169</v>
      </c>
      <c r="BH430" s="71">
        <v>4.99</v>
      </c>
      <c r="BI430" s="71">
        <v>5.08</v>
      </c>
      <c r="BJ430" s="71">
        <v>5.07</v>
      </c>
      <c r="BK430" s="71">
        <v>5.0305</v>
      </c>
      <c r="BL430" s="71">
        <v>4.9909999999999997</v>
      </c>
      <c r="BM430" s="71">
        <v>5.976</v>
      </c>
      <c r="BN430" s="71">
        <v>7.1639999999999997</v>
      </c>
      <c r="BO430" s="71">
        <v>7.6109999999999998</v>
      </c>
      <c r="BR430" s="66">
        <v>41564</v>
      </c>
      <c r="BS430" s="71">
        <v>8</v>
      </c>
      <c r="BT430" s="71">
        <v>13.5</v>
      </c>
      <c r="BU430" s="71">
        <v>14.24</v>
      </c>
      <c r="BV430" s="71">
        <v>15.25</v>
      </c>
      <c r="BW430" s="71">
        <v>15.02</v>
      </c>
      <c r="BX430" s="71">
        <v>14.79</v>
      </c>
      <c r="BY430" s="71">
        <v>17.25</v>
      </c>
      <c r="BZ430" s="71">
        <v>17.25</v>
      </c>
      <c r="CJ430" s="66"/>
      <c r="CM430" s="66"/>
      <c r="CP430" s="66"/>
      <c r="CS430" s="66"/>
    </row>
    <row r="431" spans="2:97" ht="14.25" customHeight="1" x14ac:dyDescent="0.3">
      <c r="B431" s="70">
        <v>41645</v>
      </c>
      <c r="C431" s="67">
        <v>9.1660000000000004</v>
      </c>
      <c r="D431" s="67">
        <v>12.097</v>
      </c>
      <c r="E431" s="67">
        <v>12.484</v>
      </c>
      <c r="F431" s="67">
        <v>13</v>
      </c>
      <c r="G431" s="67">
        <v>13.425000000000001</v>
      </c>
      <c r="H431" s="67">
        <v>13.975</v>
      </c>
      <c r="I431" s="67">
        <v>14.475</v>
      </c>
      <c r="J431" s="67">
        <v>14.95</v>
      </c>
      <c r="K431" s="67"/>
      <c r="L431" s="67"/>
      <c r="M431" s="66">
        <v>41142</v>
      </c>
      <c r="N431" s="71">
        <v>0.1014</v>
      </c>
      <c r="O431" s="71">
        <v>0.13700000000000001</v>
      </c>
      <c r="P431" s="71">
        <v>0.17760000000000001</v>
      </c>
      <c r="Q431" s="71">
        <v>0.28660000000000002</v>
      </c>
      <c r="R431" s="71">
        <v>0.40839999999999999</v>
      </c>
      <c r="S431" s="71">
        <v>0.78749999999999998</v>
      </c>
      <c r="T431" s="71">
        <v>1.7984</v>
      </c>
      <c r="U431" s="71">
        <v>2.1642000000000001</v>
      </c>
      <c r="X431" s="66">
        <v>41156</v>
      </c>
      <c r="Y431" s="72">
        <v>-0.02</v>
      </c>
      <c r="Z431" s="72">
        <v>-1.0999999999999999E-2</v>
      </c>
      <c r="AA431" s="72">
        <v>5.0000000000000001E-3</v>
      </c>
      <c r="AB431" s="72">
        <v>0.121</v>
      </c>
      <c r="AC431" s="72">
        <v>0.27700000000000002</v>
      </c>
      <c r="AD431" s="72">
        <v>0.95899999999999996</v>
      </c>
      <c r="AE431" s="72">
        <v>2.2109999999999999</v>
      </c>
      <c r="AF431" s="72">
        <v>2.7160000000000002</v>
      </c>
      <c r="AJ431" s="66">
        <v>41243</v>
      </c>
      <c r="AK431" s="71">
        <v>0.1</v>
      </c>
      <c r="AL431" s="71">
        <v>0.1</v>
      </c>
      <c r="AM431" s="71">
        <v>0.1</v>
      </c>
      <c r="AN431" s="71">
        <v>9.8000000000000004E-2</v>
      </c>
      <c r="AO431" s="71">
        <v>0.10100000000000001</v>
      </c>
      <c r="AP431" s="71">
        <v>0.17399999999999999</v>
      </c>
      <c r="AQ431" s="71">
        <v>0.71599999999999997</v>
      </c>
      <c r="AR431" s="71">
        <v>1.1970000000000001</v>
      </c>
      <c r="AV431" s="66">
        <v>41164</v>
      </c>
      <c r="AW431" s="71">
        <v>0.56599999999999995</v>
      </c>
      <c r="AX431" s="71">
        <v>2.0259999999999998</v>
      </c>
      <c r="AY431" s="71">
        <v>3.07</v>
      </c>
      <c r="AZ431" s="71">
        <v>2.8239999999999998</v>
      </c>
      <c r="BA431" s="71">
        <v>3.4350000000000001</v>
      </c>
      <c r="BB431" s="71">
        <v>4.2720000000000002</v>
      </c>
      <c r="BC431" s="71">
        <v>5.6269999999999998</v>
      </c>
      <c r="BD431" s="71">
        <v>6.2889999999999997</v>
      </c>
      <c r="BG431" s="66">
        <v>41170</v>
      </c>
      <c r="BH431" s="71">
        <v>4.99</v>
      </c>
      <c r="BI431" s="71">
        <v>5.08</v>
      </c>
      <c r="BJ431" s="71">
        <v>5.07</v>
      </c>
      <c r="BK431" s="71">
        <v>4.9954999999999998</v>
      </c>
      <c r="BL431" s="71">
        <v>4.9210000000000003</v>
      </c>
      <c r="BM431" s="71">
        <v>5.8819999999999997</v>
      </c>
      <c r="BN431" s="71">
        <v>7.0709999999999997</v>
      </c>
      <c r="BO431" s="71">
        <v>7.5120000000000005</v>
      </c>
      <c r="BR431" s="66">
        <v>41565</v>
      </c>
      <c r="BS431" s="71">
        <v>8</v>
      </c>
      <c r="BT431" s="71">
        <v>13.5</v>
      </c>
      <c r="BU431" s="71">
        <v>14.24</v>
      </c>
      <c r="BV431" s="71">
        <v>15.25</v>
      </c>
      <c r="BW431" s="71">
        <v>15.02</v>
      </c>
      <c r="BX431" s="71">
        <v>14.79</v>
      </c>
      <c r="BY431" s="71">
        <v>17.25</v>
      </c>
      <c r="BZ431" s="71">
        <v>17.25</v>
      </c>
      <c r="CJ431" s="66"/>
      <c r="CM431" s="66"/>
      <c r="CP431" s="66"/>
      <c r="CS431" s="66"/>
    </row>
    <row r="432" spans="2:97" ht="14.25" customHeight="1" x14ac:dyDescent="0.3">
      <c r="B432" s="70">
        <v>41646</v>
      </c>
      <c r="C432" s="67">
        <v>9.1660000000000004</v>
      </c>
      <c r="D432" s="67">
        <v>12.097</v>
      </c>
      <c r="E432" s="67">
        <v>12.484</v>
      </c>
      <c r="F432" s="67">
        <v>13</v>
      </c>
      <c r="G432" s="67">
        <v>13.425000000000001</v>
      </c>
      <c r="H432" s="67">
        <v>13.975</v>
      </c>
      <c r="I432" s="67">
        <v>14.475</v>
      </c>
      <c r="J432" s="67">
        <v>14.9375</v>
      </c>
      <c r="K432" s="67"/>
      <c r="L432" s="67"/>
      <c r="M432" s="66">
        <v>41143</v>
      </c>
      <c r="N432" s="71">
        <v>0.1014</v>
      </c>
      <c r="O432" s="71">
        <v>0.1268</v>
      </c>
      <c r="P432" s="71">
        <v>0.1827</v>
      </c>
      <c r="Q432" s="71">
        <v>0.25850000000000001</v>
      </c>
      <c r="R432" s="71">
        <v>0.35820000000000002</v>
      </c>
      <c r="S432" s="71">
        <v>0.69350000000000001</v>
      </c>
      <c r="T432" s="71">
        <v>1.6916</v>
      </c>
      <c r="U432" s="71">
        <v>2.0657999999999999</v>
      </c>
      <c r="X432" s="66">
        <v>41157</v>
      </c>
      <c r="Y432" s="72">
        <v>-0.02</v>
      </c>
      <c r="Z432" s="72">
        <v>0</v>
      </c>
      <c r="AA432" s="72">
        <v>3.0000000000000001E-3</v>
      </c>
      <c r="AB432" s="72">
        <v>0.111</v>
      </c>
      <c r="AC432" s="72">
        <v>0.26700000000000002</v>
      </c>
      <c r="AD432" s="72">
        <v>0.97399999999999998</v>
      </c>
      <c r="AE432" s="72">
        <v>2.2309999999999999</v>
      </c>
      <c r="AF432" s="72">
        <v>2.7189999999999999</v>
      </c>
      <c r="AJ432" s="66">
        <v>41246</v>
      </c>
      <c r="AK432" s="71">
        <v>0.1</v>
      </c>
      <c r="AL432" s="71">
        <v>0.1</v>
      </c>
      <c r="AM432" s="71">
        <v>0.1</v>
      </c>
      <c r="AN432" s="71">
        <v>0.1</v>
      </c>
      <c r="AO432" s="71">
        <v>0.10100000000000001</v>
      </c>
      <c r="AP432" s="71">
        <v>0.17100000000000001</v>
      </c>
      <c r="AQ432" s="71">
        <v>0.71</v>
      </c>
      <c r="AR432" s="71">
        <v>1.19</v>
      </c>
      <c r="AV432" s="66">
        <v>41165</v>
      </c>
      <c r="AW432" s="71">
        <v>0.56299999999999994</v>
      </c>
      <c r="AX432" s="71">
        <v>2.0259999999999998</v>
      </c>
      <c r="AY432" s="71">
        <v>3.07</v>
      </c>
      <c r="AZ432" s="71">
        <v>2.944</v>
      </c>
      <c r="BA432" s="71">
        <v>3.5540000000000003</v>
      </c>
      <c r="BB432" s="71">
        <v>4.3419999999999996</v>
      </c>
      <c r="BC432" s="71">
        <v>5.63</v>
      </c>
      <c r="BD432" s="71">
        <v>6.3019999999999996</v>
      </c>
      <c r="BG432" s="66">
        <v>41171</v>
      </c>
      <c r="BH432" s="71">
        <v>4.99</v>
      </c>
      <c r="BI432" s="71">
        <v>5.08</v>
      </c>
      <c r="BJ432" s="71">
        <v>5.07</v>
      </c>
      <c r="BK432" s="71">
        <v>4.9790000000000001</v>
      </c>
      <c r="BL432" s="71">
        <v>4.8879999999999999</v>
      </c>
      <c r="BM432" s="71">
        <v>5.8179999999999996</v>
      </c>
      <c r="BN432" s="71">
        <v>7.0350000000000001</v>
      </c>
      <c r="BO432" s="71">
        <v>7.4719999999999995</v>
      </c>
      <c r="BR432" s="66">
        <v>41568</v>
      </c>
      <c r="BS432" s="71">
        <v>8</v>
      </c>
      <c r="BT432" s="71">
        <v>13.5</v>
      </c>
      <c r="BU432" s="71">
        <v>14.24</v>
      </c>
      <c r="BV432" s="71">
        <v>15.25</v>
      </c>
      <c r="BW432" s="71">
        <v>15.02</v>
      </c>
      <c r="BX432" s="71">
        <v>14.79</v>
      </c>
      <c r="BY432" s="71">
        <v>17.25</v>
      </c>
      <c r="BZ432" s="71">
        <v>17.25</v>
      </c>
      <c r="CJ432" s="66"/>
      <c r="CM432" s="66"/>
      <c r="CP432" s="66"/>
      <c r="CS432" s="66"/>
    </row>
    <row r="433" spans="2:97" ht="14.25" customHeight="1" x14ac:dyDescent="0.3">
      <c r="B433" s="70">
        <v>41648</v>
      </c>
      <c r="C433" s="67">
        <v>8.86</v>
      </c>
      <c r="D433" s="67">
        <v>11.535</v>
      </c>
      <c r="E433" s="67">
        <v>12.010999999999999</v>
      </c>
      <c r="F433" s="67">
        <v>13</v>
      </c>
      <c r="G433" s="67">
        <v>13.25</v>
      </c>
      <c r="H433" s="67">
        <v>13.675000000000001</v>
      </c>
      <c r="I433" s="67">
        <v>14.475</v>
      </c>
      <c r="J433" s="67">
        <v>14.9375</v>
      </c>
      <c r="K433" s="67"/>
      <c r="L433" s="67"/>
      <c r="M433" s="66">
        <v>41144</v>
      </c>
      <c r="N433" s="71">
        <v>9.6299999999999997E-2</v>
      </c>
      <c r="O433" s="71">
        <v>0.1268</v>
      </c>
      <c r="P433" s="71">
        <v>0.1777</v>
      </c>
      <c r="Q433" s="71">
        <v>0.25869999999999999</v>
      </c>
      <c r="R433" s="71">
        <v>0.35570000000000002</v>
      </c>
      <c r="S433" s="71">
        <v>0.69520000000000004</v>
      </c>
      <c r="T433" s="71">
        <v>1.6778999999999999</v>
      </c>
      <c r="U433" s="71">
        <v>2.0439500000000002</v>
      </c>
      <c r="X433" s="66">
        <v>41158</v>
      </c>
      <c r="Y433" s="72">
        <v>0</v>
      </c>
      <c r="Z433" s="72">
        <v>0</v>
      </c>
      <c r="AA433" s="72">
        <v>0.01</v>
      </c>
      <c r="AB433" s="72">
        <v>0.13800000000000001</v>
      </c>
      <c r="AC433" s="72">
        <v>0.29799999999999999</v>
      </c>
      <c r="AD433" s="72">
        <v>1</v>
      </c>
      <c r="AE433" s="72">
        <v>2.2490000000000001</v>
      </c>
      <c r="AF433" s="72">
        <v>2.7389999999999999</v>
      </c>
      <c r="AJ433" s="66">
        <v>41247</v>
      </c>
      <c r="AK433" s="71">
        <v>0.1</v>
      </c>
      <c r="AL433" s="71">
        <v>0.1</v>
      </c>
      <c r="AM433" s="71">
        <v>0.1</v>
      </c>
      <c r="AN433" s="71">
        <v>9.8000000000000004E-2</v>
      </c>
      <c r="AO433" s="71">
        <v>9.9000000000000005E-2</v>
      </c>
      <c r="AP433" s="71">
        <v>0.17100000000000001</v>
      </c>
      <c r="AQ433" s="71">
        <v>0.70699999999999996</v>
      </c>
      <c r="AR433" s="71">
        <v>1.1930000000000001</v>
      </c>
      <c r="AV433" s="66">
        <v>41166</v>
      </c>
      <c r="AW433" s="71">
        <v>0.63900000000000001</v>
      </c>
      <c r="AX433" s="71">
        <v>2.0259999999999998</v>
      </c>
      <c r="AY433" s="71">
        <v>3.07</v>
      </c>
      <c r="AZ433" s="71">
        <v>3.1360000000000001</v>
      </c>
      <c r="BA433" s="71">
        <v>3.77</v>
      </c>
      <c r="BB433" s="71">
        <v>4.585</v>
      </c>
      <c r="BC433" s="71">
        <v>5.7850000000000001</v>
      </c>
      <c r="BD433" s="71">
        <v>6.4279999999999999</v>
      </c>
      <c r="BG433" s="66">
        <v>41172</v>
      </c>
      <c r="BH433" s="71">
        <v>4.99</v>
      </c>
      <c r="BI433" s="71">
        <v>5.08</v>
      </c>
      <c r="BJ433" s="71">
        <v>5.07</v>
      </c>
      <c r="BK433" s="71">
        <v>4.9885000000000002</v>
      </c>
      <c r="BL433" s="71">
        <v>4.907</v>
      </c>
      <c r="BM433" s="71">
        <v>5.8769999999999998</v>
      </c>
      <c r="BN433" s="71">
        <v>7.0890000000000004</v>
      </c>
      <c r="BO433" s="71">
        <v>7.52</v>
      </c>
      <c r="BR433" s="66">
        <v>41569</v>
      </c>
      <c r="BS433" s="71">
        <v>8</v>
      </c>
      <c r="BT433" s="71">
        <v>13.5</v>
      </c>
      <c r="BU433" s="71">
        <v>14.24</v>
      </c>
      <c r="BV433" s="71">
        <v>15.25</v>
      </c>
      <c r="BW433" s="71">
        <v>15.02</v>
      </c>
      <c r="BX433" s="71">
        <v>14.79</v>
      </c>
      <c r="BY433" s="71">
        <v>17.25</v>
      </c>
      <c r="BZ433" s="71">
        <v>17.25</v>
      </c>
      <c r="CJ433" s="66"/>
      <c r="CM433" s="66"/>
      <c r="CP433" s="66"/>
      <c r="CS433" s="66"/>
    </row>
    <row r="434" spans="2:97" ht="14.25" customHeight="1" x14ac:dyDescent="0.3">
      <c r="B434" s="70">
        <v>41649</v>
      </c>
      <c r="C434" s="67">
        <v>8.86</v>
      </c>
      <c r="D434" s="67">
        <v>11.535</v>
      </c>
      <c r="E434" s="67">
        <v>12.010999999999999</v>
      </c>
      <c r="F434" s="67">
        <v>13</v>
      </c>
      <c r="G434" s="67">
        <v>13.25</v>
      </c>
      <c r="H434" s="67">
        <v>13.675000000000001</v>
      </c>
      <c r="I434" s="67">
        <v>14.475</v>
      </c>
      <c r="J434" s="67">
        <v>14.925000000000001</v>
      </c>
      <c r="K434" s="67"/>
      <c r="L434" s="67"/>
      <c r="M434" s="66">
        <v>41145</v>
      </c>
      <c r="N434" s="71">
        <v>9.1300000000000006E-2</v>
      </c>
      <c r="O434" s="71">
        <v>0.1268</v>
      </c>
      <c r="P434" s="71">
        <v>0.1777</v>
      </c>
      <c r="Q434" s="71">
        <v>0.26740000000000003</v>
      </c>
      <c r="R434" s="71">
        <v>0.36659999999999998</v>
      </c>
      <c r="S434" s="71">
        <v>0.70689999999999997</v>
      </c>
      <c r="T434" s="71">
        <v>1.6865000000000001</v>
      </c>
      <c r="U434" s="71">
        <v>2.0482500000000003</v>
      </c>
      <c r="X434" s="66">
        <v>41159</v>
      </c>
      <c r="Y434" s="72">
        <v>-2.1000000000000001E-2</v>
      </c>
      <c r="Z434" s="72">
        <v>-6.0000000000000001E-3</v>
      </c>
      <c r="AA434" s="72">
        <v>0.01</v>
      </c>
      <c r="AB434" s="72">
        <v>0.153</v>
      </c>
      <c r="AC434" s="72">
        <v>0.29699999999999999</v>
      </c>
      <c r="AD434" s="72">
        <v>0.96</v>
      </c>
      <c r="AE434" s="72">
        <v>2.2010000000000001</v>
      </c>
      <c r="AF434" s="72">
        <v>2.8340000000000001</v>
      </c>
      <c r="AJ434" s="66">
        <v>41248</v>
      </c>
      <c r="AK434" s="71">
        <v>0.1</v>
      </c>
      <c r="AL434" s="71">
        <v>0.1</v>
      </c>
      <c r="AM434" s="71">
        <v>0.1</v>
      </c>
      <c r="AN434" s="71">
        <v>9.8000000000000004E-2</v>
      </c>
      <c r="AO434" s="71">
        <v>9.9000000000000005E-2</v>
      </c>
      <c r="AP434" s="71">
        <v>0.16600000000000001</v>
      </c>
      <c r="AQ434" s="71">
        <v>0.69599999999999995</v>
      </c>
      <c r="AR434" s="71">
        <v>1.1759999999999999</v>
      </c>
      <c r="AV434" s="66">
        <v>41169</v>
      </c>
      <c r="AW434" s="71">
        <v>0.66</v>
      </c>
      <c r="AX434" s="71">
        <v>2.0259999999999998</v>
      </c>
      <c r="AY434" s="71">
        <v>3.07</v>
      </c>
      <c r="AZ434" s="71">
        <v>3.3370000000000002</v>
      </c>
      <c r="BA434" s="71">
        <v>4.0190000000000001</v>
      </c>
      <c r="BB434" s="71">
        <v>4.8250000000000002</v>
      </c>
      <c r="BC434" s="71">
        <v>5.9740000000000002</v>
      </c>
      <c r="BD434" s="71">
        <v>6.5640000000000001</v>
      </c>
      <c r="BG434" s="66">
        <v>41173</v>
      </c>
      <c r="BH434" s="71">
        <v>4.96</v>
      </c>
      <c r="BI434" s="71">
        <v>5.08</v>
      </c>
      <c r="BJ434" s="71">
        <v>5.05</v>
      </c>
      <c r="BK434" s="71">
        <v>4.96</v>
      </c>
      <c r="BL434" s="71">
        <v>4.87</v>
      </c>
      <c r="BM434" s="71">
        <v>5.8469999999999995</v>
      </c>
      <c r="BN434" s="71">
        <v>7.0030000000000001</v>
      </c>
      <c r="BO434" s="71">
        <v>7.4320000000000004</v>
      </c>
      <c r="BR434" s="66">
        <v>41570</v>
      </c>
      <c r="BS434" s="71">
        <v>8</v>
      </c>
      <c r="BT434" s="71">
        <v>13.5</v>
      </c>
      <c r="BU434" s="71">
        <v>14.24</v>
      </c>
      <c r="BV434" s="71">
        <v>15.25</v>
      </c>
      <c r="BW434" s="71">
        <v>15.02</v>
      </c>
      <c r="BX434" s="71">
        <v>14.79</v>
      </c>
      <c r="BY434" s="71">
        <v>17.25</v>
      </c>
      <c r="BZ434" s="71">
        <v>17.25</v>
      </c>
      <c r="CJ434" s="66"/>
      <c r="CM434" s="66"/>
      <c r="CP434" s="66"/>
      <c r="CS434" s="66"/>
    </row>
    <row r="435" spans="2:97" ht="14.25" customHeight="1" x14ac:dyDescent="0.3">
      <c r="B435" s="70">
        <v>41652</v>
      </c>
      <c r="C435" s="67">
        <v>8.86</v>
      </c>
      <c r="D435" s="67">
        <v>11.535</v>
      </c>
      <c r="E435" s="67">
        <v>12.010999999999999</v>
      </c>
      <c r="F435" s="67">
        <v>13</v>
      </c>
      <c r="G435" s="67">
        <v>13.25</v>
      </c>
      <c r="H435" s="67">
        <v>13.675000000000001</v>
      </c>
      <c r="I435" s="67">
        <v>14.475</v>
      </c>
      <c r="J435" s="67">
        <v>14.925000000000001</v>
      </c>
      <c r="K435" s="67"/>
      <c r="L435" s="67"/>
      <c r="M435" s="66">
        <v>41148</v>
      </c>
      <c r="N435" s="71">
        <v>9.1300000000000006E-2</v>
      </c>
      <c r="O435" s="71">
        <v>0.13189999999999999</v>
      </c>
      <c r="P435" s="71">
        <v>0.1726</v>
      </c>
      <c r="Q435" s="71">
        <v>0.26350000000000001</v>
      </c>
      <c r="R435" s="71">
        <v>0.35610000000000003</v>
      </c>
      <c r="S435" s="71">
        <v>0.68420000000000003</v>
      </c>
      <c r="T435" s="71">
        <v>1.6505999999999998</v>
      </c>
      <c r="U435" s="71">
        <v>2.0152999999999999</v>
      </c>
      <c r="X435" s="66">
        <v>41162</v>
      </c>
      <c r="Y435" s="72">
        <v>-2.1000000000000001E-2</v>
      </c>
      <c r="Z435" s="72">
        <v>-6.0000000000000001E-3</v>
      </c>
      <c r="AA435" s="72">
        <v>0.01</v>
      </c>
      <c r="AB435" s="72">
        <v>0.17299999999999999</v>
      </c>
      <c r="AC435" s="72">
        <v>0.32500000000000001</v>
      </c>
      <c r="AD435" s="72">
        <v>0.996</v>
      </c>
      <c r="AE435" s="72">
        <v>2.2429999999999999</v>
      </c>
      <c r="AF435" s="72">
        <v>2.8810000000000002</v>
      </c>
      <c r="AJ435" s="66">
        <v>41249</v>
      </c>
      <c r="AK435" s="71">
        <v>0.1</v>
      </c>
      <c r="AL435" s="71">
        <v>0.1</v>
      </c>
      <c r="AM435" s="71">
        <v>0.1</v>
      </c>
      <c r="AN435" s="71">
        <v>9.8000000000000004E-2</v>
      </c>
      <c r="AO435" s="71">
        <v>9.5000000000000001E-2</v>
      </c>
      <c r="AP435" s="71">
        <v>0.158</v>
      </c>
      <c r="AQ435" s="71">
        <v>0.69499999999999995</v>
      </c>
      <c r="AR435" s="71">
        <v>1.155</v>
      </c>
      <c r="AV435" s="66">
        <v>41170</v>
      </c>
      <c r="AW435" s="71">
        <v>0.745</v>
      </c>
      <c r="AX435" s="71">
        <v>2.0259999999999998</v>
      </c>
      <c r="AY435" s="71">
        <v>2.835</v>
      </c>
      <c r="AZ435" s="71">
        <v>3.33</v>
      </c>
      <c r="BA435" s="71">
        <v>3.9119999999999999</v>
      </c>
      <c r="BB435" s="71">
        <v>4.7370000000000001</v>
      </c>
      <c r="BC435" s="71">
        <v>5.8959999999999999</v>
      </c>
      <c r="BD435" s="71">
        <v>6.4809999999999999</v>
      </c>
      <c r="BG435" s="66">
        <v>41176</v>
      </c>
      <c r="BH435" s="71">
        <v>4.96</v>
      </c>
      <c r="BI435" s="71">
        <v>5.08</v>
      </c>
      <c r="BJ435" s="71">
        <v>5.05</v>
      </c>
      <c r="BK435" s="71">
        <v>4.9710000000000001</v>
      </c>
      <c r="BL435" s="71">
        <v>4.8920000000000003</v>
      </c>
      <c r="BM435" s="71">
        <v>5.8529999999999998</v>
      </c>
      <c r="BN435" s="71">
        <v>7.016</v>
      </c>
      <c r="BO435" s="71">
        <v>7.4470000000000001</v>
      </c>
      <c r="BR435" s="66">
        <v>41571</v>
      </c>
      <c r="BS435" s="71">
        <v>8</v>
      </c>
      <c r="BT435" s="71">
        <v>13.5</v>
      </c>
      <c r="BU435" s="71">
        <v>14.24</v>
      </c>
      <c r="BV435" s="71">
        <v>15.25</v>
      </c>
      <c r="BW435" s="71">
        <v>15.02</v>
      </c>
      <c r="BX435" s="71">
        <v>14.79</v>
      </c>
      <c r="BY435" s="71">
        <v>17.25</v>
      </c>
      <c r="BZ435" s="71">
        <v>17.25</v>
      </c>
      <c r="CJ435" s="66"/>
      <c r="CM435" s="66"/>
      <c r="CP435" s="66"/>
      <c r="CS435" s="66"/>
    </row>
    <row r="436" spans="2:97" ht="14.25" customHeight="1" x14ac:dyDescent="0.3">
      <c r="B436" s="70">
        <v>41653</v>
      </c>
      <c r="C436" s="67">
        <v>8.86</v>
      </c>
      <c r="D436" s="67">
        <v>11.535</v>
      </c>
      <c r="E436" s="67">
        <v>12.010999999999999</v>
      </c>
      <c r="F436" s="67">
        <v>13</v>
      </c>
      <c r="G436" s="67">
        <v>13.25</v>
      </c>
      <c r="H436" s="67">
        <v>13.675000000000001</v>
      </c>
      <c r="I436" s="67">
        <v>14.475</v>
      </c>
      <c r="J436" s="67">
        <v>14.925000000000001</v>
      </c>
      <c r="K436" s="67"/>
      <c r="L436" s="67"/>
      <c r="M436" s="66">
        <v>41149</v>
      </c>
      <c r="N436" s="71">
        <v>9.6299999999999997E-2</v>
      </c>
      <c r="O436" s="71">
        <v>0.13700000000000001</v>
      </c>
      <c r="P436" s="71">
        <v>0.1726</v>
      </c>
      <c r="Q436" s="71">
        <v>0.26369999999999999</v>
      </c>
      <c r="R436" s="71">
        <v>0.35620000000000002</v>
      </c>
      <c r="S436" s="71">
        <v>0.67620000000000002</v>
      </c>
      <c r="T436" s="71">
        <v>1.6335</v>
      </c>
      <c r="U436" s="71">
        <v>1.99675</v>
      </c>
      <c r="X436" s="66">
        <v>41163</v>
      </c>
      <c r="Y436" s="72">
        <v>0</v>
      </c>
      <c r="Z436" s="72">
        <v>-6.0000000000000001E-3</v>
      </c>
      <c r="AA436" s="72">
        <v>1.7999999999999999E-2</v>
      </c>
      <c r="AB436" s="72">
        <v>0.16</v>
      </c>
      <c r="AC436" s="72">
        <v>0.29199999999999998</v>
      </c>
      <c r="AD436" s="72">
        <v>0.91500000000000004</v>
      </c>
      <c r="AE436" s="72">
        <v>2.1619999999999999</v>
      </c>
      <c r="AF436" s="72">
        <v>2.8029999999999999</v>
      </c>
      <c r="AJ436" s="66">
        <v>41250</v>
      </c>
      <c r="AK436" s="71">
        <v>0.1</v>
      </c>
      <c r="AL436" s="71">
        <v>0.1</v>
      </c>
      <c r="AM436" s="71">
        <v>0.1</v>
      </c>
      <c r="AN436" s="71">
        <v>0.1</v>
      </c>
      <c r="AO436" s="71">
        <v>0.10299999999999999</v>
      </c>
      <c r="AP436" s="71">
        <v>0.16800000000000001</v>
      </c>
      <c r="AQ436" s="71">
        <v>0.70499999999999996</v>
      </c>
      <c r="AR436" s="71">
        <v>1.163</v>
      </c>
      <c r="AV436" s="66">
        <v>41171</v>
      </c>
      <c r="AW436" s="71">
        <v>0.77200000000000002</v>
      </c>
      <c r="AX436" s="71">
        <v>2.0259999999999998</v>
      </c>
      <c r="AY436" s="71">
        <v>2.835</v>
      </c>
      <c r="AZ436" s="71">
        <v>3.1179999999999999</v>
      </c>
      <c r="BA436" s="71">
        <v>3.6970000000000001</v>
      </c>
      <c r="BB436" s="71">
        <v>4.4610000000000003</v>
      </c>
      <c r="BC436" s="71">
        <v>5.6929999999999996</v>
      </c>
      <c r="BD436" s="71">
        <v>6.2640000000000002</v>
      </c>
      <c r="BG436" s="66">
        <v>41177</v>
      </c>
      <c r="BH436" s="71">
        <v>4.96</v>
      </c>
      <c r="BI436" s="71">
        <v>5.08</v>
      </c>
      <c r="BJ436" s="71">
        <v>5.05</v>
      </c>
      <c r="BK436" s="71">
        <v>4.9390000000000001</v>
      </c>
      <c r="BL436" s="71">
        <v>4.8280000000000003</v>
      </c>
      <c r="BM436" s="71">
        <v>5.766</v>
      </c>
      <c r="BN436" s="71">
        <v>6.9009999999999998</v>
      </c>
      <c r="BO436" s="71">
        <v>7.3029999999999999</v>
      </c>
      <c r="BR436" s="66">
        <v>41572</v>
      </c>
      <c r="BS436" s="71">
        <v>8</v>
      </c>
      <c r="BT436" s="71">
        <v>13.5</v>
      </c>
      <c r="BU436" s="71">
        <v>14.24</v>
      </c>
      <c r="BV436" s="71">
        <v>15.25</v>
      </c>
      <c r="BW436" s="71">
        <v>15.02</v>
      </c>
      <c r="BX436" s="71">
        <v>14.79</v>
      </c>
      <c r="BY436" s="71">
        <v>17.25</v>
      </c>
      <c r="BZ436" s="71">
        <v>17.25</v>
      </c>
      <c r="CJ436" s="66"/>
      <c r="CM436" s="66"/>
      <c r="CP436" s="66"/>
      <c r="CS436" s="66"/>
    </row>
    <row r="437" spans="2:97" ht="14.25" customHeight="1" x14ac:dyDescent="0.3">
      <c r="B437" s="70">
        <v>41654</v>
      </c>
      <c r="C437" s="67">
        <v>8.86</v>
      </c>
      <c r="D437" s="67">
        <v>11.535</v>
      </c>
      <c r="E437" s="67">
        <v>12.010999999999999</v>
      </c>
      <c r="F437" s="67">
        <v>13</v>
      </c>
      <c r="G437" s="67">
        <v>13.25</v>
      </c>
      <c r="H437" s="67">
        <v>13.675000000000001</v>
      </c>
      <c r="I437" s="67">
        <v>14.475</v>
      </c>
      <c r="J437" s="67">
        <v>14.925000000000001</v>
      </c>
      <c r="K437" s="67"/>
      <c r="L437" s="67"/>
      <c r="M437" s="66">
        <v>41150</v>
      </c>
      <c r="N437" s="71">
        <v>9.6299999999999997E-2</v>
      </c>
      <c r="O437" s="71">
        <v>0.13700000000000001</v>
      </c>
      <c r="P437" s="71">
        <v>0.1726</v>
      </c>
      <c r="Q437" s="71">
        <v>0.26960000000000001</v>
      </c>
      <c r="R437" s="71">
        <v>0.3589</v>
      </c>
      <c r="S437" s="71">
        <v>0.67789999999999995</v>
      </c>
      <c r="T437" s="71">
        <v>1.6505999999999998</v>
      </c>
      <c r="U437" s="71">
        <v>2.0152999999999999</v>
      </c>
      <c r="X437" s="66">
        <v>41164</v>
      </c>
      <c r="Y437" s="72">
        <v>0</v>
      </c>
      <c r="Z437" s="72">
        <v>0</v>
      </c>
      <c r="AA437" s="72">
        <v>2.5999999999999999E-2</v>
      </c>
      <c r="AB437" s="72">
        <v>0.185</v>
      </c>
      <c r="AC437" s="72">
        <v>0.317</v>
      </c>
      <c r="AD437" s="72">
        <v>0.93700000000000006</v>
      </c>
      <c r="AE437" s="72">
        <v>2.2000000000000002</v>
      </c>
      <c r="AF437" s="72">
        <v>2.847</v>
      </c>
      <c r="AJ437" s="66">
        <v>41253</v>
      </c>
      <c r="AK437" s="71">
        <v>0.1</v>
      </c>
      <c r="AL437" s="71">
        <v>0.1</v>
      </c>
      <c r="AM437" s="71">
        <v>0.1</v>
      </c>
      <c r="AN437" s="71">
        <v>9.8000000000000004E-2</v>
      </c>
      <c r="AO437" s="71">
        <v>0.10299999999999999</v>
      </c>
      <c r="AP437" s="71">
        <v>0.156</v>
      </c>
      <c r="AQ437" s="71">
        <v>0.69899999999999995</v>
      </c>
      <c r="AR437" s="71">
        <v>1.1679999999999999</v>
      </c>
      <c r="AV437" s="66">
        <v>41172</v>
      </c>
      <c r="AW437" s="71">
        <v>0.79200000000000004</v>
      </c>
      <c r="AX437" s="71">
        <v>2.0259999999999998</v>
      </c>
      <c r="AY437" s="71">
        <v>2.835</v>
      </c>
      <c r="AZ437" s="71">
        <v>3.157</v>
      </c>
      <c r="BA437" s="71">
        <v>3.742</v>
      </c>
      <c r="BB437" s="71">
        <v>4.5220000000000002</v>
      </c>
      <c r="BC437" s="71">
        <v>5.7720000000000002</v>
      </c>
      <c r="BD437" s="71">
        <v>6.2780000000000005</v>
      </c>
      <c r="BG437" s="66">
        <v>41178</v>
      </c>
      <c r="BH437" s="71">
        <v>4.96</v>
      </c>
      <c r="BI437" s="71">
        <v>5.08</v>
      </c>
      <c r="BJ437" s="71">
        <v>5.05</v>
      </c>
      <c r="BK437" s="71">
        <v>4.9354999999999993</v>
      </c>
      <c r="BL437" s="71">
        <v>4.8209999999999997</v>
      </c>
      <c r="BM437" s="71">
        <v>5.7569999999999997</v>
      </c>
      <c r="BN437" s="71">
        <v>6.8639999999999999</v>
      </c>
      <c r="BO437" s="71">
        <v>7.29</v>
      </c>
      <c r="BR437" s="66">
        <v>41575</v>
      </c>
      <c r="BS437" s="71">
        <v>8</v>
      </c>
      <c r="BT437" s="71">
        <v>13.5</v>
      </c>
      <c r="BU437" s="71">
        <v>14.24</v>
      </c>
      <c r="BV437" s="71">
        <v>15.25</v>
      </c>
      <c r="BW437" s="71">
        <v>15.02</v>
      </c>
      <c r="BX437" s="71">
        <v>14.79</v>
      </c>
      <c r="BY437" s="71">
        <v>17.25</v>
      </c>
      <c r="BZ437" s="71">
        <v>17.25</v>
      </c>
      <c r="CJ437" s="66"/>
      <c r="CM437" s="66"/>
      <c r="CP437" s="66"/>
      <c r="CS437" s="66"/>
    </row>
    <row r="438" spans="2:97" ht="14.25" customHeight="1" x14ac:dyDescent="0.3">
      <c r="B438" s="70">
        <v>41655</v>
      </c>
      <c r="C438" s="67">
        <v>8.86</v>
      </c>
      <c r="D438" s="67">
        <v>11.535</v>
      </c>
      <c r="E438" s="67">
        <v>12.010999999999999</v>
      </c>
      <c r="F438" s="67">
        <v>13</v>
      </c>
      <c r="G438" s="67">
        <v>13.25</v>
      </c>
      <c r="H438" s="67">
        <v>13.675000000000001</v>
      </c>
      <c r="I438" s="67">
        <v>14.475</v>
      </c>
      <c r="J438" s="67">
        <v>14.925000000000001</v>
      </c>
      <c r="K438" s="67"/>
      <c r="L438" s="67"/>
      <c r="M438" s="66">
        <v>41151</v>
      </c>
      <c r="N438" s="71">
        <v>9.6299999999999997E-2</v>
      </c>
      <c r="O438" s="71">
        <v>0.13189999999999999</v>
      </c>
      <c r="P438" s="71">
        <v>0.16750000000000001</v>
      </c>
      <c r="Q438" s="71">
        <v>0.25390000000000001</v>
      </c>
      <c r="R438" s="71">
        <v>0.3377</v>
      </c>
      <c r="S438" s="71">
        <v>0.66320000000000001</v>
      </c>
      <c r="T438" s="71">
        <v>1.6233</v>
      </c>
      <c r="U438" s="71">
        <v>1.9916499999999999</v>
      </c>
      <c r="X438" s="66">
        <v>41165</v>
      </c>
      <c r="Y438" s="72">
        <v>-1.2E-2</v>
      </c>
      <c r="Z438" s="72">
        <v>6.0000000000000001E-3</v>
      </c>
      <c r="AA438" s="72">
        <v>2.4E-2</v>
      </c>
      <c r="AB438" s="72">
        <v>0.186</v>
      </c>
      <c r="AC438" s="72">
        <v>0.32</v>
      </c>
      <c r="AD438" s="72">
        <v>0.91</v>
      </c>
      <c r="AE438" s="72">
        <v>2.1640000000000001</v>
      </c>
      <c r="AF438" s="72">
        <v>2.8090000000000002</v>
      </c>
      <c r="AJ438" s="66">
        <v>41255</v>
      </c>
      <c r="AK438" s="71">
        <v>0.1</v>
      </c>
      <c r="AL438" s="71">
        <v>0.1</v>
      </c>
      <c r="AM438" s="71">
        <v>0.1</v>
      </c>
      <c r="AN438" s="71">
        <v>9.8000000000000004E-2</v>
      </c>
      <c r="AO438" s="71">
        <v>0.10299999999999999</v>
      </c>
      <c r="AP438" s="71">
        <v>0.16300000000000001</v>
      </c>
      <c r="AQ438" s="71">
        <v>0.70199999999999996</v>
      </c>
      <c r="AR438" s="71">
        <v>1.163</v>
      </c>
      <c r="AV438" s="66">
        <v>41173</v>
      </c>
      <c r="AW438" s="71">
        <v>0.6</v>
      </c>
      <c r="AX438" s="71">
        <v>2.0259999999999998</v>
      </c>
      <c r="AY438" s="71">
        <v>2.835</v>
      </c>
      <c r="AZ438" s="71">
        <v>3.1379999999999999</v>
      </c>
      <c r="BA438" s="71">
        <v>3.6760000000000002</v>
      </c>
      <c r="BB438" s="71">
        <v>4.4470000000000001</v>
      </c>
      <c r="BC438" s="71">
        <v>5.7610000000000001</v>
      </c>
      <c r="BD438" s="71">
        <v>6.2569999999999997</v>
      </c>
      <c r="BG438" s="66">
        <v>41179</v>
      </c>
      <c r="BH438" s="71">
        <v>4.96</v>
      </c>
      <c r="BI438" s="71">
        <v>5.08</v>
      </c>
      <c r="BJ438" s="71">
        <v>5.05</v>
      </c>
      <c r="BK438" s="71">
        <v>4.9510000000000005</v>
      </c>
      <c r="BL438" s="71">
        <v>4.8520000000000003</v>
      </c>
      <c r="BM438" s="71">
        <v>5.79</v>
      </c>
      <c r="BN438" s="71">
        <v>6.915</v>
      </c>
      <c r="BO438" s="71">
        <v>7.3490000000000002</v>
      </c>
      <c r="BR438" s="66">
        <v>41576</v>
      </c>
      <c r="BS438" s="71">
        <v>8</v>
      </c>
      <c r="BT438" s="71">
        <v>13.5</v>
      </c>
      <c r="BU438" s="71">
        <v>14.24</v>
      </c>
      <c r="BV438" s="71">
        <v>15.25</v>
      </c>
      <c r="BW438" s="71">
        <v>15.02</v>
      </c>
      <c r="BX438" s="71">
        <v>14.79</v>
      </c>
      <c r="BY438" s="71">
        <v>17.25</v>
      </c>
      <c r="BZ438" s="71">
        <v>17.25</v>
      </c>
      <c r="CJ438" s="66"/>
      <c r="CM438" s="66"/>
      <c r="CP438" s="66"/>
      <c r="CS438" s="66"/>
    </row>
    <row r="439" spans="2:97" ht="14.25" customHeight="1" x14ac:dyDescent="0.3">
      <c r="B439" s="70">
        <v>41656</v>
      </c>
      <c r="C439" s="67">
        <v>8.86</v>
      </c>
      <c r="D439" s="67">
        <v>11.535</v>
      </c>
      <c r="E439" s="67">
        <v>12.010999999999999</v>
      </c>
      <c r="F439" s="67">
        <v>13</v>
      </c>
      <c r="G439" s="67">
        <v>13.25</v>
      </c>
      <c r="H439" s="67">
        <v>13.675000000000001</v>
      </c>
      <c r="I439" s="67">
        <v>14.475</v>
      </c>
      <c r="J439" s="67">
        <v>14.925000000000001</v>
      </c>
      <c r="K439" s="67"/>
      <c r="L439" s="67"/>
      <c r="M439" s="66">
        <v>41152</v>
      </c>
      <c r="N439" s="71">
        <v>7.0999999999999994E-2</v>
      </c>
      <c r="O439" s="71">
        <v>0.1268</v>
      </c>
      <c r="P439" s="71">
        <v>0.1573</v>
      </c>
      <c r="Q439" s="71">
        <v>0.2205</v>
      </c>
      <c r="R439" s="71">
        <v>0.28999999999999998</v>
      </c>
      <c r="S439" s="71">
        <v>0.59</v>
      </c>
      <c r="T439" s="71">
        <v>1.5484</v>
      </c>
      <c r="U439" s="71">
        <v>1.9192</v>
      </c>
      <c r="X439" s="66">
        <v>41166</v>
      </c>
      <c r="Y439" s="72">
        <v>0</v>
      </c>
      <c r="Z439" s="72">
        <v>1.2E-2</v>
      </c>
      <c r="AA439" s="72">
        <v>2.9000000000000001E-2</v>
      </c>
      <c r="AB439" s="72">
        <v>0.22700000000000001</v>
      </c>
      <c r="AC439" s="72">
        <v>0.38100000000000001</v>
      </c>
      <c r="AD439" s="72">
        <v>0.995</v>
      </c>
      <c r="AE439" s="72">
        <v>2.2549999999999999</v>
      </c>
      <c r="AF439" s="72">
        <v>2.8940000000000001</v>
      </c>
      <c r="AJ439" s="66">
        <v>41256</v>
      </c>
      <c r="AK439" s="71">
        <v>0.1</v>
      </c>
      <c r="AL439" s="71">
        <v>0.1</v>
      </c>
      <c r="AM439" s="71">
        <v>0.1</v>
      </c>
      <c r="AN439" s="71">
        <v>0.1</v>
      </c>
      <c r="AO439" s="71">
        <v>0.10299999999999999</v>
      </c>
      <c r="AP439" s="71">
        <v>0.17499999999999999</v>
      </c>
      <c r="AQ439" s="71">
        <v>0.73</v>
      </c>
      <c r="AR439" s="71">
        <v>1.2050000000000001</v>
      </c>
      <c r="AV439" s="66">
        <v>41176</v>
      </c>
      <c r="AW439" s="71">
        <v>0.70499999999999996</v>
      </c>
      <c r="AX439" s="71">
        <v>2.0259999999999998</v>
      </c>
      <c r="AY439" s="71">
        <v>2.835</v>
      </c>
      <c r="AZ439" s="71">
        <v>3.0390000000000001</v>
      </c>
      <c r="BA439" s="71">
        <v>3.5779999999999998</v>
      </c>
      <c r="BB439" s="71">
        <v>4.3650000000000002</v>
      </c>
      <c r="BC439" s="71">
        <v>5.6859999999999999</v>
      </c>
      <c r="BD439" s="71">
        <v>6.1980000000000004</v>
      </c>
      <c r="BG439" s="66">
        <v>41180</v>
      </c>
      <c r="BH439" s="71">
        <v>4.9800000000000004</v>
      </c>
      <c r="BI439" s="71">
        <v>5.08</v>
      </c>
      <c r="BJ439" s="71">
        <v>5.05</v>
      </c>
      <c r="BK439" s="71">
        <v>4.9775</v>
      </c>
      <c r="BL439" s="71">
        <v>4.9050000000000002</v>
      </c>
      <c r="BM439" s="71">
        <v>5.8410000000000002</v>
      </c>
      <c r="BN439" s="71">
        <v>6.9850000000000003</v>
      </c>
      <c r="BO439" s="71">
        <v>7.444</v>
      </c>
      <c r="BR439" s="66">
        <v>41577</v>
      </c>
      <c r="BS439" s="71">
        <v>8</v>
      </c>
      <c r="BT439" s="71">
        <v>13.5</v>
      </c>
      <c r="BU439" s="71">
        <v>14.24</v>
      </c>
      <c r="BV439" s="71">
        <v>15.25</v>
      </c>
      <c r="BW439" s="71">
        <v>15.02</v>
      </c>
      <c r="BX439" s="71">
        <v>14.79</v>
      </c>
      <c r="BY439" s="71">
        <v>17.25</v>
      </c>
      <c r="BZ439" s="71">
        <v>17.25</v>
      </c>
      <c r="CJ439" s="66"/>
      <c r="CM439" s="66"/>
      <c r="CP439" s="66"/>
      <c r="CS439" s="66"/>
    </row>
    <row r="440" spans="2:97" ht="14.25" customHeight="1" x14ac:dyDescent="0.3">
      <c r="B440" s="70">
        <v>41659</v>
      </c>
      <c r="C440" s="67">
        <v>8.86</v>
      </c>
      <c r="D440" s="67">
        <v>11.535</v>
      </c>
      <c r="E440" s="67">
        <v>12.010999999999999</v>
      </c>
      <c r="F440" s="67">
        <v>13</v>
      </c>
      <c r="G440" s="67">
        <v>13.25</v>
      </c>
      <c r="H440" s="67">
        <v>13.675000000000001</v>
      </c>
      <c r="I440" s="67">
        <v>14.475</v>
      </c>
      <c r="J440" s="67">
        <v>14.925000000000001</v>
      </c>
      <c r="K440" s="67"/>
      <c r="L440" s="67"/>
      <c r="M440" s="66">
        <v>41155</v>
      </c>
      <c r="N440" s="71">
        <v>7.0999999999999994E-2</v>
      </c>
      <c r="O440" s="71">
        <v>0.1268</v>
      </c>
      <c r="P440" s="71">
        <v>0.1573</v>
      </c>
      <c r="Q440" s="71">
        <v>0.2205</v>
      </c>
      <c r="R440" s="71">
        <v>0.28999999999999998</v>
      </c>
      <c r="S440" s="71">
        <v>0.59</v>
      </c>
      <c r="T440" s="71">
        <v>1.5484</v>
      </c>
      <c r="U440" s="71">
        <v>1.9192</v>
      </c>
      <c r="X440" s="66">
        <v>41169</v>
      </c>
      <c r="Y440" s="72">
        <v>0</v>
      </c>
      <c r="Z440" s="72">
        <v>1.2E-2</v>
      </c>
      <c r="AA440" s="72">
        <v>2.7E-2</v>
      </c>
      <c r="AB440" s="72">
        <v>0.22800000000000001</v>
      </c>
      <c r="AC440" s="72">
        <v>0.38900000000000001</v>
      </c>
      <c r="AD440" s="72">
        <v>0.996</v>
      </c>
      <c r="AE440" s="72">
        <v>2.278</v>
      </c>
      <c r="AF440" s="72">
        <v>2.9140000000000001</v>
      </c>
      <c r="AJ440" s="66">
        <v>41257</v>
      </c>
      <c r="AK440" s="71">
        <v>0.1</v>
      </c>
      <c r="AL440" s="71">
        <v>0.1</v>
      </c>
      <c r="AM440" s="71">
        <v>0.1</v>
      </c>
      <c r="AN440" s="71">
        <v>9.8000000000000004E-2</v>
      </c>
      <c r="AO440" s="71">
        <v>0.10299999999999999</v>
      </c>
      <c r="AP440" s="71">
        <v>0.18</v>
      </c>
      <c r="AQ440" s="71">
        <v>0.73699999999999999</v>
      </c>
      <c r="AR440" s="71">
        <v>1.202</v>
      </c>
      <c r="AV440" s="66">
        <v>41177</v>
      </c>
      <c r="AW440" s="71">
        <v>1.1459999999999999</v>
      </c>
      <c r="AX440" s="71">
        <v>2.2130000000000001</v>
      </c>
      <c r="AY440" s="71">
        <v>2.835</v>
      </c>
      <c r="AZ440" s="71">
        <v>3.1619999999999999</v>
      </c>
      <c r="BA440" s="71">
        <v>3.7</v>
      </c>
      <c r="BB440" s="71">
        <v>4.4660000000000002</v>
      </c>
      <c r="BC440" s="71">
        <v>5.7469999999999999</v>
      </c>
      <c r="BD440" s="71">
        <v>6.2809999999999997</v>
      </c>
      <c r="BG440" s="66">
        <v>41183</v>
      </c>
      <c r="BH440" s="71">
        <v>4.9800000000000004</v>
      </c>
      <c r="BI440" s="71">
        <v>5.08</v>
      </c>
      <c r="BJ440" s="71">
        <v>5.05</v>
      </c>
      <c r="BK440" s="71">
        <v>5.0009999999999994</v>
      </c>
      <c r="BL440" s="71">
        <v>4.952</v>
      </c>
      <c r="BM440" s="71">
        <v>5.91</v>
      </c>
      <c r="BN440" s="71">
        <v>7.1070000000000002</v>
      </c>
      <c r="BO440" s="71">
        <v>7.5670000000000002</v>
      </c>
      <c r="BR440" s="66">
        <v>41578</v>
      </c>
      <c r="BS440" s="71">
        <v>7.5</v>
      </c>
      <c r="BT440" s="71">
        <v>13.69</v>
      </c>
      <c r="BU440" s="71">
        <v>15</v>
      </c>
      <c r="BV440" s="71">
        <v>15.25</v>
      </c>
      <c r="BW440" s="71">
        <v>15.02</v>
      </c>
      <c r="BX440" s="71">
        <v>14.79</v>
      </c>
      <c r="BY440" s="71">
        <v>17.25</v>
      </c>
      <c r="BZ440" s="71">
        <v>17.25</v>
      </c>
      <c r="CJ440" s="66"/>
      <c r="CM440" s="66"/>
      <c r="CP440" s="66"/>
      <c r="CS440" s="66"/>
    </row>
    <row r="441" spans="2:97" ht="14.25" customHeight="1" x14ac:dyDescent="0.3">
      <c r="B441" s="70">
        <v>41661</v>
      </c>
      <c r="C441" s="67">
        <v>8.86</v>
      </c>
      <c r="D441" s="67">
        <v>11.535</v>
      </c>
      <c r="E441" s="67">
        <v>12.010999999999999</v>
      </c>
      <c r="F441" s="67">
        <v>13</v>
      </c>
      <c r="G441" s="67">
        <v>13.25</v>
      </c>
      <c r="H441" s="67">
        <v>13.675000000000001</v>
      </c>
      <c r="I441" s="67">
        <v>14.475</v>
      </c>
      <c r="J441" s="67">
        <v>14.925000000000001</v>
      </c>
      <c r="K441" s="67"/>
      <c r="L441" s="67"/>
      <c r="M441" s="66">
        <v>41156</v>
      </c>
      <c r="N441" s="71">
        <v>8.6199999999999999E-2</v>
      </c>
      <c r="O441" s="71">
        <v>0.13189999999999999</v>
      </c>
      <c r="P441" s="71">
        <v>0.1573</v>
      </c>
      <c r="Q441" s="71">
        <v>0.2303</v>
      </c>
      <c r="R441" s="71">
        <v>0.3034</v>
      </c>
      <c r="S441" s="71">
        <v>0.61380000000000001</v>
      </c>
      <c r="T441" s="71">
        <v>1.5722</v>
      </c>
      <c r="U441" s="71">
        <v>1.9360999999999999</v>
      </c>
      <c r="X441" s="66">
        <v>41170</v>
      </c>
      <c r="Y441" s="72">
        <v>0</v>
      </c>
      <c r="Z441" s="72">
        <v>-6.0000000000000001E-3</v>
      </c>
      <c r="AA441" s="72">
        <v>0.03</v>
      </c>
      <c r="AB441" s="72">
        <v>0.222</v>
      </c>
      <c r="AC441" s="72">
        <v>0.379</v>
      </c>
      <c r="AD441" s="72">
        <v>0.98799999999999999</v>
      </c>
      <c r="AE441" s="72">
        <v>2.2560000000000002</v>
      </c>
      <c r="AF441" s="72">
        <v>2.8839999999999999</v>
      </c>
      <c r="AJ441" s="66">
        <v>41260</v>
      </c>
      <c r="AK441" s="71">
        <v>0.1</v>
      </c>
      <c r="AL441" s="71">
        <v>0.1</v>
      </c>
      <c r="AM441" s="71">
        <v>0.1</v>
      </c>
      <c r="AN441" s="71">
        <v>9.8000000000000004E-2</v>
      </c>
      <c r="AO441" s="71">
        <v>0.10299999999999999</v>
      </c>
      <c r="AP441" s="71">
        <v>0.182</v>
      </c>
      <c r="AQ441" s="71">
        <v>0.73899999999999999</v>
      </c>
      <c r="AR441" s="71">
        <v>1.206</v>
      </c>
      <c r="AV441" s="66">
        <v>41178</v>
      </c>
      <c r="AW441" s="71">
        <v>1.544</v>
      </c>
      <c r="AX441" s="71">
        <v>2.2130000000000001</v>
      </c>
      <c r="AY441" s="71">
        <v>2.835</v>
      </c>
      <c r="AZ441" s="71">
        <v>3.4550000000000001</v>
      </c>
      <c r="BA441" s="71">
        <v>4.0030000000000001</v>
      </c>
      <c r="BB441" s="71">
        <v>4.819</v>
      </c>
      <c r="BC441" s="71">
        <v>6.0640000000000001</v>
      </c>
      <c r="BD441" s="71">
        <v>6.577</v>
      </c>
      <c r="BG441" s="66">
        <v>41184</v>
      </c>
      <c r="BH441" s="71">
        <v>4.9800000000000004</v>
      </c>
      <c r="BI441" s="71">
        <v>5.08</v>
      </c>
      <c r="BJ441" s="71">
        <v>5.05</v>
      </c>
      <c r="BK441" s="71">
        <v>4.9595000000000002</v>
      </c>
      <c r="BL441" s="71">
        <v>4.8689999999999998</v>
      </c>
      <c r="BM441" s="71">
        <v>5.8049999999999997</v>
      </c>
      <c r="BN441" s="71">
        <v>7.0069999999999997</v>
      </c>
      <c r="BO441" s="71">
        <v>7.5069999999999997</v>
      </c>
      <c r="BR441" s="66">
        <v>41579</v>
      </c>
      <c r="BS441" s="71">
        <v>7.5</v>
      </c>
      <c r="BT441" s="71">
        <v>13.69</v>
      </c>
      <c r="BU441" s="71">
        <v>15</v>
      </c>
      <c r="BV441" s="71">
        <v>15.25</v>
      </c>
      <c r="BW441" s="71">
        <v>15.02</v>
      </c>
      <c r="BX441" s="71">
        <v>14.79</v>
      </c>
      <c r="BY441" s="71">
        <v>17.25</v>
      </c>
      <c r="BZ441" s="71">
        <v>17.25</v>
      </c>
      <c r="CJ441" s="66"/>
      <c r="CM441" s="66"/>
      <c r="CP441" s="66"/>
      <c r="CS441" s="66"/>
    </row>
    <row r="442" spans="2:97" ht="14.25" customHeight="1" x14ac:dyDescent="0.3">
      <c r="B442" s="70">
        <v>41662</v>
      </c>
      <c r="C442" s="67">
        <v>8.86</v>
      </c>
      <c r="D442" s="67">
        <v>11.535</v>
      </c>
      <c r="E442" s="67">
        <v>12.010999999999999</v>
      </c>
      <c r="F442" s="67">
        <v>13</v>
      </c>
      <c r="G442" s="67">
        <v>13.25</v>
      </c>
      <c r="H442" s="67">
        <v>13.675000000000001</v>
      </c>
      <c r="I442" s="67">
        <v>14.475</v>
      </c>
      <c r="J442" s="67">
        <v>14.925000000000001</v>
      </c>
      <c r="K442" s="67"/>
      <c r="L442" s="67"/>
      <c r="M442" s="66">
        <v>41157</v>
      </c>
      <c r="N442" s="71">
        <v>0.1014</v>
      </c>
      <c r="O442" s="71">
        <v>0.13189999999999999</v>
      </c>
      <c r="P442" s="71">
        <v>0.1573</v>
      </c>
      <c r="Q442" s="71">
        <v>0.23419999999999999</v>
      </c>
      <c r="R442" s="71">
        <v>0.30609999999999998</v>
      </c>
      <c r="S442" s="71">
        <v>0.62180000000000002</v>
      </c>
      <c r="T442" s="71">
        <v>1.5960000000000001</v>
      </c>
      <c r="U442" s="71">
        <v>1.958</v>
      </c>
      <c r="X442" s="66">
        <v>41171</v>
      </c>
      <c r="Y442" s="72">
        <v>0</v>
      </c>
      <c r="Z442" s="72">
        <v>-1.2E-2</v>
      </c>
      <c r="AA442" s="72">
        <v>3.2000000000000001E-2</v>
      </c>
      <c r="AB442" s="72">
        <v>0.21199999999999999</v>
      </c>
      <c r="AC442" s="72">
        <v>0.371</v>
      </c>
      <c r="AD442" s="72">
        <v>0.98399999999999999</v>
      </c>
      <c r="AE442" s="72">
        <v>2.266</v>
      </c>
      <c r="AF442" s="72">
        <v>2.903</v>
      </c>
      <c r="AJ442" s="66">
        <v>41261</v>
      </c>
      <c r="AK442" s="71">
        <v>0.1</v>
      </c>
      <c r="AL442" s="71">
        <v>0.1</v>
      </c>
      <c r="AM442" s="71">
        <v>9.6000000000000002E-2</v>
      </c>
      <c r="AN442" s="71">
        <v>0.1</v>
      </c>
      <c r="AO442" s="71">
        <v>0.10199999999999999</v>
      </c>
      <c r="AP442" s="71">
        <v>0.19600000000000001</v>
      </c>
      <c r="AQ442" s="71">
        <v>0.75700000000000001</v>
      </c>
      <c r="AR442" s="71">
        <v>1.228</v>
      </c>
      <c r="AV442" s="66">
        <v>41179</v>
      </c>
      <c r="AW442" s="71">
        <v>1.5009999999999999</v>
      </c>
      <c r="AX442" s="71">
        <v>2.2130000000000001</v>
      </c>
      <c r="AY442" s="71">
        <v>2.835</v>
      </c>
      <c r="AZ442" s="71">
        <v>3.3679999999999999</v>
      </c>
      <c r="BA442" s="71">
        <v>4.1429999999999998</v>
      </c>
      <c r="BB442" s="71">
        <v>4.6870000000000003</v>
      </c>
      <c r="BC442" s="71">
        <v>5.9450000000000003</v>
      </c>
      <c r="BD442" s="71">
        <v>6.4749999999999996</v>
      </c>
      <c r="BG442" s="66">
        <v>41185</v>
      </c>
      <c r="BH442" s="71">
        <v>4.9800000000000004</v>
      </c>
      <c r="BI442" s="71">
        <v>5.08</v>
      </c>
      <c r="BJ442" s="71">
        <v>5.05</v>
      </c>
      <c r="BK442" s="71">
        <v>4.9314999999999998</v>
      </c>
      <c r="BL442" s="71">
        <v>4.8129999999999997</v>
      </c>
      <c r="BM442" s="71">
        <v>5.766</v>
      </c>
      <c r="BN442" s="71">
        <v>6.9879999999999995</v>
      </c>
      <c r="BO442" s="71">
        <v>7.492</v>
      </c>
      <c r="BR442" s="66">
        <v>41582</v>
      </c>
      <c r="BS442" s="71">
        <v>7.5</v>
      </c>
      <c r="BT442" s="71">
        <v>13.69</v>
      </c>
      <c r="BU442" s="71">
        <v>15</v>
      </c>
      <c r="BV442" s="71">
        <v>15.25</v>
      </c>
      <c r="BW442" s="71">
        <v>15.02</v>
      </c>
      <c r="BX442" s="71">
        <v>14.79</v>
      </c>
      <c r="BY442" s="71">
        <v>17.25</v>
      </c>
      <c r="BZ442" s="71">
        <v>17.25</v>
      </c>
      <c r="CJ442" s="66"/>
      <c r="CM442" s="66"/>
      <c r="CP442" s="66"/>
      <c r="CS442" s="66"/>
    </row>
    <row r="443" spans="2:97" ht="14.25" customHeight="1" x14ac:dyDescent="0.3">
      <c r="B443" s="70">
        <v>41663</v>
      </c>
      <c r="C443" s="67">
        <v>8.86</v>
      </c>
      <c r="D443" s="67">
        <v>11.535</v>
      </c>
      <c r="E443" s="67">
        <v>12.010999999999999</v>
      </c>
      <c r="F443" s="67">
        <v>13</v>
      </c>
      <c r="G443" s="67">
        <v>13.25</v>
      </c>
      <c r="H443" s="67">
        <v>13.675000000000001</v>
      </c>
      <c r="I443" s="67">
        <v>14.475</v>
      </c>
      <c r="J443" s="67">
        <v>14.925000000000001</v>
      </c>
      <c r="K443" s="67"/>
      <c r="L443" s="67"/>
      <c r="M443" s="66">
        <v>41158</v>
      </c>
      <c r="N443" s="71">
        <v>0.1014</v>
      </c>
      <c r="O443" s="71">
        <v>0.13189999999999999</v>
      </c>
      <c r="P443" s="71">
        <v>0.16750000000000001</v>
      </c>
      <c r="Q443" s="71">
        <v>0.25790000000000002</v>
      </c>
      <c r="R443" s="71">
        <v>0.34360000000000002</v>
      </c>
      <c r="S443" s="71">
        <v>0.67769999999999997</v>
      </c>
      <c r="T443" s="71">
        <v>1.6781000000000001</v>
      </c>
      <c r="U443" s="71">
        <v>2.0440500000000004</v>
      </c>
      <c r="X443" s="66">
        <v>41172</v>
      </c>
      <c r="Y443" s="72">
        <v>0</v>
      </c>
      <c r="Z443" s="72">
        <v>-1.7999999999999999E-2</v>
      </c>
      <c r="AA443" s="72">
        <v>1.2999999999999999E-2</v>
      </c>
      <c r="AB443" s="72">
        <v>0.22900000000000001</v>
      </c>
      <c r="AC443" s="72">
        <v>0.38700000000000001</v>
      </c>
      <c r="AD443" s="72">
        <v>0.98899999999999999</v>
      </c>
      <c r="AE443" s="72">
        <v>2.2679999999999998</v>
      </c>
      <c r="AF443" s="72">
        <v>2.9089999999999998</v>
      </c>
      <c r="AJ443" s="66">
        <v>41262</v>
      </c>
      <c r="AK443" s="71">
        <v>0.1</v>
      </c>
      <c r="AL443" s="71">
        <v>0.1</v>
      </c>
      <c r="AM443" s="71">
        <v>9.5000000000000001E-2</v>
      </c>
      <c r="AN443" s="71">
        <v>9.8000000000000004E-2</v>
      </c>
      <c r="AO443" s="71">
        <v>0.10299999999999999</v>
      </c>
      <c r="AP443" s="71">
        <v>0.19600000000000001</v>
      </c>
      <c r="AQ443" s="71">
        <v>0.77200000000000002</v>
      </c>
      <c r="AR443" s="71">
        <v>1.2370000000000001</v>
      </c>
      <c r="AV443" s="66">
        <v>41180</v>
      </c>
      <c r="AW443" s="71">
        <v>1.589</v>
      </c>
      <c r="AX443" s="71">
        <v>2.2130000000000001</v>
      </c>
      <c r="AY443" s="71">
        <v>2.835</v>
      </c>
      <c r="AZ443" s="71">
        <v>3.4340000000000002</v>
      </c>
      <c r="BA443" s="71">
        <v>4.1589999999999998</v>
      </c>
      <c r="BB443" s="71">
        <v>4.7329999999999997</v>
      </c>
      <c r="BC443" s="71">
        <v>5.9379999999999997</v>
      </c>
      <c r="BD443" s="71">
        <v>6.468</v>
      </c>
      <c r="BG443" s="66">
        <v>41186</v>
      </c>
      <c r="BH443" s="71">
        <v>4.9800000000000004</v>
      </c>
      <c r="BI443" s="71">
        <v>5.08</v>
      </c>
      <c r="BJ443" s="71">
        <v>5.05</v>
      </c>
      <c r="BK443" s="71">
        <v>4.9339999999999993</v>
      </c>
      <c r="BL443" s="71">
        <v>4.8179999999999996</v>
      </c>
      <c r="BM443" s="71">
        <v>5.7809999999999997</v>
      </c>
      <c r="BN443" s="71">
        <v>7.0330000000000004</v>
      </c>
      <c r="BO443" s="71">
        <v>7.5259999999999998</v>
      </c>
      <c r="BR443" s="66">
        <v>41583</v>
      </c>
      <c r="BS443" s="71">
        <v>7.5</v>
      </c>
      <c r="BT443" s="71">
        <v>13.69</v>
      </c>
      <c r="BU443" s="71">
        <v>15</v>
      </c>
      <c r="BV443" s="71">
        <v>15.25</v>
      </c>
      <c r="BW443" s="71">
        <v>15.02</v>
      </c>
      <c r="BX443" s="71">
        <v>14.79</v>
      </c>
      <c r="BY443" s="71">
        <v>17.25</v>
      </c>
      <c r="BZ443" s="71">
        <v>17.25</v>
      </c>
      <c r="CJ443" s="66"/>
      <c r="CM443" s="66"/>
      <c r="CP443" s="66"/>
      <c r="CS443" s="66"/>
    </row>
    <row r="444" spans="2:97" ht="14.25" customHeight="1" x14ac:dyDescent="0.3">
      <c r="B444" s="70">
        <v>41666</v>
      </c>
      <c r="C444" s="67">
        <v>8.86</v>
      </c>
      <c r="D444" s="67">
        <v>11.535</v>
      </c>
      <c r="E444" s="67">
        <v>12.010999999999999</v>
      </c>
      <c r="F444" s="67">
        <v>13</v>
      </c>
      <c r="G444" s="67">
        <v>13.25</v>
      </c>
      <c r="H444" s="67">
        <v>13.675000000000001</v>
      </c>
      <c r="I444" s="67">
        <v>14.475</v>
      </c>
      <c r="J444" s="67">
        <v>14.912500000000001</v>
      </c>
      <c r="K444" s="67"/>
      <c r="L444" s="67"/>
      <c r="M444" s="66">
        <v>41159</v>
      </c>
      <c r="N444" s="71">
        <v>0.1014</v>
      </c>
      <c r="O444" s="71">
        <v>0.13189999999999999</v>
      </c>
      <c r="P444" s="71">
        <v>0.16239999999999999</v>
      </c>
      <c r="Q444" s="71">
        <v>0.25</v>
      </c>
      <c r="R444" s="71">
        <v>0.3251</v>
      </c>
      <c r="S444" s="71">
        <v>0.64419999999999999</v>
      </c>
      <c r="T444" s="71">
        <v>1.6677999999999999</v>
      </c>
      <c r="U444" s="71">
        <v>2.0438999999999998</v>
      </c>
      <c r="X444" s="66">
        <v>41173</v>
      </c>
      <c r="Y444" s="72">
        <v>0</v>
      </c>
      <c r="Z444" s="72">
        <v>-1.7999999999999999E-2</v>
      </c>
      <c r="AA444" s="72">
        <v>1.7999999999999999E-2</v>
      </c>
      <c r="AB444" s="72">
        <v>0.20300000000000001</v>
      </c>
      <c r="AC444" s="72">
        <v>0.36699999999999999</v>
      </c>
      <c r="AD444" s="72">
        <v>0.98</v>
      </c>
      <c r="AE444" s="72">
        <v>2.2679999999999998</v>
      </c>
      <c r="AF444" s="72">
        <v>2.899</v>
      </c>
      <c r="AJ444" s="66">
        <v>41263</v>
      </c>
      <c r="AK444" s="71">
        <v>0.1</v>
      </c>
      <c r="AL444" s="71">
        <v>0.1</v>
      </c>
      <c r="AM444" s="71">
        <v>9.5000000000000001E-2</v>
      </c>
      <c r="AN444" s="71">
        <v>9.8000000000000004E-2</v>
      </c>
      <c r="AO444" s="71">
        <v>0.1</v>
      </c>
      <c r="AP444" s="71">
        <v>0.18</v>
      </c>
      <c r="AQ444" s="71">
        <v>0.77200000000000002</v>
      </c>
      <c r="AR444" s="71">
        <v>1.226</v>
      </c>
      <c r="AV444" s="66">
        <v>41183</v>
      </c>
      <c r="AW444" s="71">
        <v>0.56299999999999994</v>
      </c>
      <c r="AX444" s="71">
        <v>2.2130000000000001</v>
      </c>
      <c r="AY444" s="71">
        <v>2.835</v>
      </c>
      <c r="AZ444" s="71">
        <v>3.3159999999999998</v>
      </c>
      <c r="BA444" s="71">
        <v>4.0549999999999997</v>
      </c>
      <c r="BB444" s="71">
        <v>4.673</v>
      </c>
      <c r="BC444" s="71">
        <v>5.88</v>
      </c>
      <c r="BD444" s="71">
        <v>6.4020000000000001</v>
      </c>
      <c r="BG444" s="66">
        <v>41187</v>
      </c>
      <c r="BH444" s="71">
        <v>5</v>
      </c>
      <c r="BI444" s="71">
        <v>5.08</v>
      </c>
      <c r="BJ444" s="71">
        <v>5.04</v>
      </c>
      <c r="BK444" s="71">
        <v>4.9849999999999994</v>
      </c>
      <c r="BL444" s="71">
        <v>4.93</v>
      </c>
      <c r="BM444" s="71">
        <v>5.9160000000000004</v>
      </c>
      <c r="BN444" s="71">
        <v>7.1749999999999998</v>
      </c>
      <c r="BO444" s="71">
        <v>7.6719999999999997</v>
      </c>
      <c r="BR444" s="66">
        <v>41584</v>
      </c>
      <c r="BS444" s="71">
        <v>7.5</v>
      </c>
      <c r="BT444" s="71">
        <v>13.69</v>
      </c>
      <c r="BU444" s="71">
        <v>15</v>
      </c>
      <c r="BV444" s="71">
        <v>15.25</v>
      </c>
      <c r="BW444" s="71">
        <v>15.02</v>
      </c>
      <c r="BX444" s="71">
        <v>14.79</v>
      </c>
      <c r="BY444" s="71">
        <v>17.25</v>
      </c>
      <c r="BZ444" s="71">
        <v>17.25</v>
      </c>
      <c r="CJ444" s="66"/>
      <c r="CM444" s="66"/>
      <c r="CP444" s="66"/>
      <c r="CS444" s="66"/>
    </row>
    <row r="445" spans="2:97" ht="14.25" customHeight="1" x14ac:dyDescent="0.3">
      <c r="B445" s="70">
        <v>41668</v>
      </c>
      <c r="C445" s="67">
        <v>8.86</v>
      </c>
      <c r="D445" s="67">
        <v>11.535</v>
      </c>
      <c r="E445" s="67">
        <v>12.010999999999999</v>
      </c>
      <c r="F445" s="67">
        <v>12.975</v>
      </c>
      <c r="G445" s="67">
        <v>13.175000000000001</v>
      </c>
      <c r="H445" s="67">
        <v>13.525</v>
      </c>
      <c r="I445" s="67">
        <v>14.225</v>
      </c>
      <c r="J445" s="67">
        <v>14.912500000000001</v>
      </c>
      <c r="K445" s="67"/>
      <c r="L445" s="67"/>
      <c r="M445" s="66">
        <v>41162</v>
      </c>
      <c r="N445" s="71">
        <v>0.1014</v>
      </c>
      <c r="O445" s="71">
        <v>0.1268</v>
      </c>
      <c r="P445" s="71">
        <v>0.1573</v>
      </c>
      <c r="Q445" s="71">
        <v>0.246</v>
      </c>
      <c r="R445" s="71">
        <v>0.32250000000000001</v>
      </c>
      <c r="S445" s="71">
        <v>0.63780000000000003</v>
      </c>
      <c r="T445" s="71">
        <v>1.6541000000000001</v>
      </c>
      <c r="U445" s="71">
        <v>2.0420500000000001</v>
      </c>
      <c r="X445" s="66">
        <v>41176</v>
      </c>
      <c r="Y445" s="72">
        <v>-1.0999999999999999E-2</v>
      </c>
      <c r="Z445" s="72">
        <v>0</v>
      </c>
      <c r="AA445" s="72">
        <v>0.01</v>
      </c>
      <c r="AB445" s="72">
        <v>0.20599999999999999</v>
      </c>
      <c r="AC445" s="72">
        <v>0.35699999999999998</v>
      </c>
      <c r="AD445" s="72">
        <v>0.97199999999999998</v>
      </c>
      <c r="AE445" s="72">
        <v>2.258</v>
      </c>
      <c r="AF445" s="72">
        <v>2.8839999999999999</v>
      </c>
      <c r="AJ445" s="66">
        <v>41264</v>
      </c>
      <c r="AK445" s="71">
        <v>0.1</v>
      </c>
      <c r="AL445" s="71">
        <v>0.1</v>
      </c>
      <c r="AM445" s="71">
        <v>9.5000000000000001E-2</v>
      </c>
      <c r="AN445" s="71">
        <v>9.8000000000000004E-2</v>
      </c>
      <c r="AO445" s="71">
        <v>0.1</v>
      </c>
      <c r="AP445" s="71">
        <v>0.17499999999999999</v>
      </c>
      <c r="AQ445" s="71">
        <v>0.76600000000000001</v>
      </c>
      <c r="AR445" s="71">
        <v>1.218</v>
      </c>
      <c r="AV445" s="66">
        <v>41184</v>
      </c>
      <c r="AW445" s="71">
        <v>0.48</v>
      </c>
      <c r="AX445" s="71">
        <v>2.2130000000000001</v>
      </c>
      <c r="AY445" s="71">
        <v>2.835</v>
      </c>
      <c r="AZ445" s="71">
        <v>3.1480000000000001</v>
      </c>
      <c r="BA445" s="71">
        <v>3.8570000000000002</v>
      </c>
      <c r="BB445" s="71">
        <v>4.4249999999999998</v>
      </c>
      <c r="BC445" s="71">
        <v>5.7480000000000002</v>
      </c>
      <c r="BD445" s="71">
        <v>6.2930000000000001</v>
      </c>
      <c r="BG445" s="66">
        <v>41190</v>
      </c>
      <c r="BH445" s="71">
        <v>5</v>
      </c>
      <c r="BI445" s="71">
        <v>5.08</v>
      </c>
      <c r="BJ445" s="71">
        <v>5.04</v>
      </c>
      <c r="BK445" s="71">
        <v>5.0165000000000006</v>
      </c>
      <c r="BL445" s="71">
        <v>4.9930000000000003</v>
      </c>
      <c r="BM445" s="71">
        <v>6.0890000000000004</v>
      </c>
      <c r="BN445" s="71">
        <v>7.444</v>
      </c>
      <c r="BO445" s="71">
        <v>7.8719999999999999</v>
      </c>
      <c r="BR445" s="66">
        <v>41585</v>
      </c>
      <c r="BS445" s="71">
        <v>7.5</v>
      </c>
      <c r="BT445" s="71">
        <v>13.69</v>
      </c>
      <c r="BU445" s="71">
        <v>15</v>
      </c>
      <c r="BV445" s="71">
        <v>15.25</v>
      </c>
      <c r="BW445" s="71">
        <v>15.02</v>
      </c>
      <c r="BX445" s="71">
        <v>14.79</v>
      </c>
      <c r="BY445" s="71">
        <v>17.25</v>
      </c>
      <c r="BZ445" s="71">
        <v>17.25</v>
      </c>
      <c r="CJ445" s="66"/>
      <c r="CM445" s="66"/>
      <c r="CP445" s="66"/>
      <c r="CS445" s="66"/>
    </row>
    <row r="446" spans="2:97" ht="14.25" customHeight="1" x14ac:dyDescent="0.3">
      <c r="B446" s="70">
        <v>41669</v>
      </c>
      <c r="C446" s="67">
        <v>8.86</v>
      </c>
      <c r="D446" s="67">
        <v>11.535</v>
      </c>
      <c r="E446" s="67">
        <v>12.010999999999999</v>
      </c>
      <c r="F446" s="67">
        <v>12.975</v>
      </c>
      <c r="G446" s="67">
        <v>13.175000000000001</v>
      </c>
      <c r="H446" s="67">
        <v>13.525</v>
      </c>
      <c r="I446" s="67">
        <v>14.225</v>
      </c>
      <c r="J446" s="67">
        <v>14.875</v>
      </c>
      <c r="K446" s="67"/>
      <c r="L446" s="67"/>
      <c r="M446" s="66">
        <v>41163</v>
      </c>
      <c r="N446" s="71">
        <v>9.6600000000000005E-2</v>
      </c>
      <c r="O446" s="71">
        <v>0.1268</v>
      </c>
      <c r="P446" s="71">
        <v>0.1573</v>
      </c>
      <c r="Q446" s="71">
        <v>0.246</v>
      </c>
      <c r="R446" s="71">
        <v>0.32250000000000001</v>
      </c>
      <c r="S446" s="71">
        <v>0.66339999999999999</v>
      </c>
      <c r="T446" s="71">
        <v>1.7004999999999999</v>
      </c>
      <c r="U446" s="71">
        <v>2.0702499999999997</v>
      </c>
      <c r="X446" s="66">
        <v>41177</v>
      </c>
      <c r="Y446" s="72">
        <v>0</v>
      </c>
      <c r="Z446" s="72">
        <v>-6.0000000000000001E-3</v>
      </c>
      <c r="AA446" s="72">
        <v>1.4999999999999999E-2</v>
      </c>
      <c r="AB446" s="72">
        <v>0.21</v>
      </c>
      <c r="AC446" s="72">
        <v>0.36299999999999999</v>
      </c>
      <c r="AD446" s="72">
        <v>0.98499999999999999</v>
      </c>
      <c r="AE446" s="72">
        <v>2.2749999999999999</v>
      </c>
      <c r="AF446" s="72">
        <v>2.8980000000000001</v>
      </c>
      <c r="AJ446" s="66">
        <v>41267</v>
      </c>
      <c r="AK446" s="71">
        <v>0.1</v>
      </c>
      <c r="AL446" s="71">
        <v>0.1</v>
      </c>
      <c r="AM446" s="71">
        <v>9.5000000000000001E-2</v>
      </c>
      <c r="AN446" s="71">
        <v>9.8000000000000004E-2</v>
      </c>
      <c r="AO446" s="71">
        <v>0.1</v>
      </c>
      <c r="AP446" s="71">
        <v>0.17499999999999999</v>
      </c>
      <c r="AQ446" s="71">
        <v>0.76600000000000001</v>
      </c>
      <c r="AR446" s="71">
        <v>1.218</v>
      </c>
      <c r="AV446" s="66">
        <v>41185</v>
      </c>
      <c r="AW446" s="71">
        <v>0.51400000000000001</v>
      </c>
      <c r="AX446" s="71">
        <v>2.2130000000000001</v>
      </c>
      <c r="AY446" s="71">
        <v>2.835</v>
      </c>
      <c r="AZ446" s="71">
        <v>3.2229999999999999</v>
      </c>
      <c r="BA446" s="71">
        <v>3.9159999999999999</v>
      </c>
      <c r="BB446" s="71">
        <v>4.51</v>
      </c>
      <c r="BC446" s="71">
        <v>5.8109999999999999</v>
      </c>
      <c r="BD446" s="71">
        <v>6.343</v>
      </c>
      <c r="BG446" s="66">
        <v>41191</v>
      </c>
      <c r="BH446" s="71">
        <v>5</v>
      </c>
      <c r="BI446" s="71">
        <v>5.08</v>
      </c>
      <c r="BJ446" s="71">
        <v>5.04</v>
      </c>
      <c r="BK446" s="71">
        <v>4.9909999999999997</v>
      </c>
      <c r="BL446" s="71">
        <v>4.9420000000000002</v>
      </c>
      <c r="BM446" s="71">
        <v>6.0579999999999998</v>
      </c>
      <c r="BN446" s="71">
        <v>7.3680000000000003</v>
      </c>
      <c r="BO446" s="71">
        <v>7.7919999999999998</v>
      </c>
      <c r="BR446" s="66">
        <v>41586</v>
      </c>
      <c r="BS446" s="71">
        <v>7.5</v>
      </c>
      <c r="BT446" s="71">
        <v>13.69</v>
      </c>
      <c r="BU446" s="71">
        <v>15</v>
      </c>
      <c r="BV446" s="71">
        <v>15.25</v>
      </c>
      <c r="BW446" s="71">
        <v>15.02</v>
      </c>
      <c r="BX446" s="71">
        <v>14.79</v>
      </c>
      <c r="BY446" s="71">
        <v>17.25</v>
      </c>
      <c r="BZ446" s="71">
        <v>17.25</v>
      </c>
      <c r="CJ446" s="66"/>
      <c r="CM446" s="66"/>
      <c r="CP446" s="66"/>
      <c r="CS446" s="66"/>
    </row>
    <row r="447" spans="2:97" ht="14.25" customHeight="1" x14ac:dyDescent="0.3">
      <c r="B447" s="70">
        <v>41673</v>
      </c>
      <c r="C447" s="67">
        <v>8.86</v>
      </c>
      <c r="D447" s="67">
        <v>11.535</v>
      </c>
      <c r="E447" s="67">
        <v>12.010999999999999</v>
      </c>
      <c r="F447" s="67">
        <v>12.975</v>
      </c>
      <c r="G447" s="67">
        <v>13.175000000000001</v>
      </c>
      <c r="H447" s="67">
        <v>13.5</v>
      </c>
      <c r="I447" s="67">
        <v>14.25</v>
      </c>
      <c r="J447" s="67">
        <v>14.875</v>
      </c>
      <c r="K447" s="67"/>
      <c r="L447" s="67"/>
      <c r="M447" s="66">
        <v>41164</v>
      </c>
      <c r="N447" s="71">
        <v>0.1017</v>
      </c>
      <c r="O447" s="71">
        <v>0.1268</v>
      </c>
      <c r="P447" s="71">
        <v>0.1573</v>
      </c>
      <c r="Q447" s="71">
        <v>0.24199999999999999</v>
      </c>
      <c r="R447" s="71">
        <v>0.33400000000000002</v>
      </c>
      <c r="S447" s="71">
        <v>0.69069999999999998</v>
      </c>
      <c r="T447" s="71">
        <v>1.7576000000000001</v>
      </c>
      <c r="U447" s="71">
        <v>2.1387999999999998</v>
      </c>
      <c r="X447" s="66">
        <v>41178</v>
      </c>
      <c r="Y447" s="72">
        <v>0</v>
      </c>
      <c r="Z447" s="72">
        <v>-6.0000000000000001E-3</v>
      </c>
      <c r="AA447" s="72">
        <v>1.4999999999999999E-2</v>
      </c>
      <c r="AB447" s="72">
        <v>0.20499999999999999</v>
      </c>
      <c r="AC447" s="72">
        <v>0.34300000000000003</v>
      </c>
      <c r="AD447" s="72">
        <v>0.94499999999999995</v>
      </c>
      <c r="AE447" s="72">
        <v>2.2000000000000002</v>
      </c>
      <c r="AF447" s="72">
        <v>2.8149999999999999</v>
      </c>
      <c r="AJ447" s="66">
        <v>41268</v>
      </c>
      <c r="AK447" s="71">
        <v>0.1</v>
      </c>
      <c r="AL447" s="71">
        <v>0.1</v>
      </c>
      <c r="AM447" s="71">
        <v>9.5000000000000001E-2</v>
      </c>
      <c r="AN447" s="71">
        <v>9.8000000000000004E-2</v>
      </c>
      <c r="AO447" s="71">
        <v>0.10199999999999999</v>
      </c>
      <c r="AP447" s="71">
        <v>0.182</v>
      </c>
      <c r="AQ447" s="71">
        <v>0.77400000000000002</v>
      </c>
      <c r="AR447" s="71">
        <v>1.2270000000000001</v>
      </c>
      <c r="AV447" s="66">
        <v>41186</v>
      </c>
      <c r="AW447" s="71">
        <v>0.49099999999999999</v>
      </c>
      <c r="AX447" s="71">
        <v>2.2130000000000001</v>
      </c>
      <c r="AY447" s="71">
        <v>2.835</v>
      </c>
      <c r="AZ447" s="71">
        <v>3.2770000000000001</v>
      </c>
      <c r="BA447" s="71">
        <v>3.976</v>
      </c>
      <c r="BB447" s="71">
        <v>4.585</v>
      </c>
      <c r="BC447" s="71">
        <v>5.9030000000000005</v>
      </c>
      <c r="BD447" s="71">
        <v>6.4640000000000004</v>
      </c>
      <c r="BG447" s="66">
        <v>41192</v>
      </c>
      <c r="BH447" s="71">
        <v>5</v>
      </c>
      <c r="BI447" s="71">
        <v>5.08</v>
      </c>
      <c r="BJ447" s="71">
        <v>5.04</v>
      </c>
      <c r="BK447" s="71">
        <v>4.9584999999999999</v>
      </c>
      <c r="BL447" s="71">
        <v>4.8769999999999998</v>
      </c>
      <c r="BM447" s="71">
        <v>5.9580000000000002</v>
      </c>
      <c r="BN447" s="71">
        <v>7.2480000000000002</v>
      </c>
      <c r="BO447" s="71">
        <v>7.7050000000000001</v>
      </c>
      <c r="BR447" s="66">
        <v>41589</v>
      </c>
      <c r="BS447" s="71">
        <v>7.5</v>
      </c>
      <c r="BT447" s="71">
        <v>13.69</v>
      </c>
      <c r="BU447" s="71">
        <v>15</v>
      </c>
      <c r="BV447" s="71">
        <v>15.25</v>
      </c>
      <c r="BW447" s="71">
        <v>15.02</v>
      </c>
      <c r="BX447" s="71">
        <v>14.79</v>
      </c>
      <c r="BY447" s="71">
        <v>17.25</v>
      </c>
      <c r="BZ447" s="71">
        <v>17.25</v>
      </c>
      <c r="CJ447" s="66"/>
      <c r="CM447" s="66"/>
      <c r="CP447" s="66"/>
      <c r="CS447" s="66"/>
    </row>
    <row r="448" spans="2:97" ht="14.25" customHeight="1" x14ac:dyDescent="0.3">
      <c r="B448" s="70">
        <v>41674</v>
      </c>
      <c r="C448" s="67">
        <v>8.86</v>
      </c>
      <c r="D448" s="67">
        <v>11.535</v>
      </c>
      <c r="E448" s="67">
        <v>12.010999999999999</v>
      </c>
      <c r="F448" s="67">
        <v>12.975</v>
      </c>
      <c r="G448" s="67">
        <v>13.175000000000001</v>
      </c>
      <c r="H448" s="67">
        <v>13.5</v>
      </c>
      <c r="I448" s="67">
        <v>14.25</v>
      </c>
      <c r="J448" s="67">
        <v>14.85</v>
      </c>
      <c r="K448" s="67"/>
      <c r="L448" s="67"/>
      <c r="M448" s="66">
        <v>41165</v>
      </c>
      <c r="N448" s="71">
        <v>9.6600000000000005E-2</v>
      </c>
      <c r="O448" s="71">
        <v>0.1116</v>
      </c>
      <c r="P448" s="71">
        <v>0.1522</v>
      </c>
      <c r="Q448" s="71">
        <v>0.23400000000000001</v>
      </c>
      <c r="R448" s="71">
        <v>0.31819999999999998</v>
      </c>
      <c r="S448" s="71">
        <v>0.64259999999999995</v>
      </c>
      <c r="T448" s="71">
        <v>1.7229999999999999</v>
      </c>
      <c r="U448" s="71">
        <v>2.1265000000000001</v>
      </c>
      <c r="X448" s="66">
        <v>41179</v>
      </c>
      <c r="Y448" s="72">
        <v>-1.2E-2</v>
      </c>
      <c r="Z448" s="72">
        <v>-1.2999999999999999E-2</v>
      </c>
      <c r="AA448" s="72">
        <v>2.8000000000000001E-2</v>
      </c>
      <c r="AB448" s="72">
        <v>0.17899999999999999</v>
      </c>
      <c r="AC448" s="72">
        <v>0.32700000000000001</v>
      </c>
      <c r="AD448" s="72">
        <v>0.94</v>
      </c>
      <c r="AE448" s="72">
        <v>2.2029999999999998</v>
      </c>
      <c r="AF448" s="72">
        <v>2.8170000000000002</v>
      </c>
      <c r="AJ448" s="66">
        <v>41269</v>
      </c>
      <c r="AK448" s="71">
        <v>0.1</v>
      </c>
      <c r="AL448" s="71">
        <v>0.1</v>
      </c>
      <c r="AM448" s="71">
        <v>9.5000000000000001E-2</v>
      </c>
      <c r="AN448" s="71">
        <v>9.8000000000000004E-2</v>
      </c>
      <c r="AO448" s="71">
        <v>0.1</v>
      </c>
      <c r="AP448" s="71">
        <v>0.185</v>
      </c>
      <c r="AQ448" s="71">
        <v>0.79400000000000004</v>
      </c>
      <c r="AR448" s="71">
        <v>1.2490000000000001</v>
      </c>
      <c r="AV448" s="66">
        <v>41187</v>
      </c>
      <c r="AW448" s="71">
        <v>0.36</v>
      </c>
      <c r="AX448" s="71">
        <v>2.2130000000000001</v>
      </c>
      <c r="AY448" s="71">
        <v>2.835</v>
      </c>
      <c r="AZ448" s="71">
        <v>3.0510000000000002</v>
      </c>
      <c r="BA448" s="71">
        <v>3.706</v>
      </c>
      <c r="BB448" s="71">
        <v>4.2729999999999997</v>
      </c>
      <c r="BC448" s="71">
        <v>5.6859999999999999</v>
      </c>
      <c r="BD448" s="71">
        <v>6.2679999999999998</v>
      </c>
      <c r="BG448" s="66">
        <v>41193</v>
      </c>
      <c r="BH448" s="71">
        <v>5</v>
      </c>
      <c r="BI448" s="71">
        <v>5.08</v>
      </c>
      <c r="BJ448" s="71">
        <v>5.04</v>
      </c>
      <c r="BK448" s="71">
        <v>4.9700000000000006</v>
      </c>
      <c r="BL448" s="71">
        <v>4.9000000000000004</v>
      </c>
      <c r="BM448" s="71">
        <v>5.9480000000000004</v>
      </c>
      <c r="BN448" s="71">
        <v>7.2370000000000001</v>
      </c>
      <c r="BO448" s="71">
        <v>7.7519999999999998</v>
      </c>
      <c r="BR448" s="66">
        <v>41590</v>
      </c>
      <c r="BS448" s="71">
        <v>7.5</v>
      </c>
      <c r="BT448" s="71">
        <v>13.69</v>
      </c>
      <c r="BU448" s="71">
        <v>15</v>
      </c>
      <c r="BV448" s="71">
        <v>15.25</v>
      </c>
      <c r="BW448" s="71">
        <v>15.02</v>
      </c>
      <c r="BX448" s="71">
        <v>14.79</v>
      </c>
      <c r="BY448" s="71">
        <v>17.25</v>
      </c>
      <c r="BZ448" s="71">
        <v>17.25</v>
      </c>
      <c r="CJ448" s="66"/>
      <c r="CM448" s="66"/>
      <c r="CP448" s="66"/>
      <c r="CS448" s="66"/>
    </row>
    <row r="449" spans="2:97" ht="14.25" customHeight="1" x14ac:dyDescent="0.3">
      <c r="B449" s="70">
        <v>41675</v>
      </c>
      <c r="C449" s="67">
        <v>8.86</v>
      </c>
      <c r="D449" s="67">
        <v>11.535</v>
      </c>
      <c r="E449" s="67">
        <v>12.010999999999999</v>
      </c>
      <c r="F449" s="67">
        <v>12.975</v>
      </c>
      <c r="G449" s="67">
        <v>13.175000000000001</v>
      </c>
      <c r="H449" s="67">
        <v>13.5</v>
      </c>
      <c r="I449" s="67">
        <v>14.25</v>
      </c>
      <c r="J449" s="67">
        <v>14.85</v>
      </c>
      <c r="K449" s="67"/>
      <c r="L449" s="67"/>
      <c r="M449" s="66">
        <v>41166</v>
      </c>
      <c r="N449" s="71">
        <v>9.6600000000000005E-2</v>
      </c>
      <c r="O449" s="71">
        <v>0.1217</v>
      </c>
      <c r="P449" s="71">
        <v>0.16239999999999999</v>
      </c>
      <c r="Q449" s="71">
        <v>0.25</v>
      </c>
      <c r="R449" s="71">
        <v>0.35239999999999999</v>
      </c>
      <c r="S449" s="71">
        <v>0.71340000000000003</v>
      </c>
      <c r="T449" s="71">
        <v>1.8660000000000001</v>
      </c>
      <c r="U449" s="71">
        <v>2.2730000000000001</v>
      </c>
      <c r="X449" s="66">
        <v>41180</v>
      </c>
      <c r="Y449" s="72">
        <v>0</v>
      </c>
      <c r="Z449" s="72">
        <v>-1.2999999999999999E-2</v>
      </c>
      <c r="AA449" s="72">
        <v>2.8000000000000001E-2</v>
      </c>
      <c r="AB449" s="72">
        <v>0.17199999999999999</v>
      </c>
      <c r="AC449" s="72">
        <v>0.308</v>
      </c>
      <c r="AD449" s="72">
        <v>0.90600000000000003</v>
      </c>
      <c r="AE449" s="72">
        <v>2.1739999999999999</v>
      </c>
      <c r="AF449" s="72">
        <v>2.7960000000000003</v>
      </c>
      <c r="AJ449" s="66">
        <v>41270</v>
      </c>
      <c r="AK449" s="71">
        <v>0.1</v>
      </c>
      <c r="AL449" s="71">
        <v>0.1</v>
      </c>
      <c r="AM449" s="71">
        <v>9.5000000000000001E-2</v>
      </c>
      <c r="AN449" s="71">
        <v>9.8000000000000004E-2</v>
      </c>
      <c r="AO449" s="71">
        <v>0.10299999999999999</v>
      </c>
      <c r="AP449" s="71">
        <v>0.192</v>
      </c>
      <c r="AQ449" s="71">
        <v>0.79800000000000004</v>
      </c>
      <c r="AR449" s="71">
        <v>1.2610000000000001</v>
      </c>
      <c r="AV449" s="66">
        <v>41190</v>
      </c>
      <c r="AW449" s="71">
        <v>0.4</v>
      </c>
      <c r="AX449" s="71">
        <v>2.2130000000000001</v>
      </c>
      <c r="AY449" s="71">
        <v>2.835</v>
      </c>
      <c r="AZ449" s="71">
        <v>3.1080000000000001</v>
      </c>
      <c r="BA449" s="71">
        <v>3.76</v>
      </c>
      <c r="BB449" s="71">
        <v>4.3019999999999996</v>
      </c>
      <c r="BC449" s="71">
        <v>5.7140000000000004</v>
      </c>
      <c r="BD449" s="71">
        <v>6.2720000000000002</v>
      </c>
      <c r="BG449" s="66">
        <v>41194</v>
      </c>
      <c r="BH449" s="71">
        <v>5.01</v>
      </c>
      <c r="BI449" s="71">
        <v>5.0599999999999996</v>
      </c>
      <c r="BJ449" s="71">
        <v>5.0599999999999996</v>
      </c>
      <c r="BK449" s="71">
        <v>4.9580000000000002</v>
      </c>
      <c r="BL449" s="71">
        <v>4.8559999999999999</v>
      </c>
      <c r="BM449" s="71">
        <v>5.9</v>
      </c>
      <c r="BN449" s="71">
        <v>7.1779999999999999</v>
      </c>
      <c r="BO449" s="71">
        <v>7.6790000000000003</v>
      </c>
      <c r="BR449" s="66">
        <v>41591</v>
      </c>
      <c r="BS449" s="71">
        <v>7.5</v>
      </c>
      <c r="BT449" s="71">
        <v>13.69</v>
      </c>
      <c r="BU449" s="71">
        <v>15</v>
      </c>
      <c r="BV449" s="71">
        <v>15.25</v>
      </c>
      <c r="BW449" s="71">
        <v>15.02</v>
      </c>
      <c r="BX449" s="71">
        <v>14.79</v>
      </c>
      <c r="BY449" s="71">
        <v>17.25</v>
      </c>
      <c r="BZ449" s="71">
        <v>17.25</v>
      </c>
      <c r="CJ449" s="66"/>
      <c r="CM449" s="66"/>
      <c r="CP449" s="66"/>
      <c r="CS449" s="66"/>
    </row>
    <row r="450" spans="2:97" ht="14.25" customHeight="1" x14ac:dyDescent="0.3">
      <c r="B450" s="70">
        <v>41676</v>
      </c>
      <c r="C450" s="67">
        <v>8.86</v>
      </c>
      <c r="D450" s="67">
        <v>11.535</v>
      </c>
      <c r="E450" s="67">
        <v>12.010999999999999</v>
      </c>
      <c r="F450" s="67">
        <v>12.975</v>
      </c>
      <c r="G450" s="67">
        <v>13.175000000000001</v>
      </c>
      <c r="H450" s="67">
        <v>13.5</v>
      </c>
      <c r="I450" s="67">
        <v>14.25</v>
      </c>
      <c r="J450" s="67">
        <v>14.85</v>
      </c>
      <c r="K450" s="67"/>
      <c r="L450" s="67"/>
      <c r="M450" s="66">
        <v>41169</v>
      </c>
      <c r="N450" s="71">
        <v>9.1499999999999998E-2</v>
      </c>
      <c r="O450" s="71">
        <v>0.1217</v>
      </c>
      <c r="P450" s="71">
        <v>0.16750000000000001</v>
      </c>
      <c r="Q450" s="71">
        <v>0.254</v>
      </c>
      <c r="R450" s="71">
        <v>0.35770000000000002</v>
      </c>
      <c r="S450" s="71">
        <v>0.71830000000000005</v>
      </c>
      <c r="T450" s="71">
        <v>1.8414999999999999</v>
      </c>
      <c r="U450" s="71">
        <v>2.2407500000000002</v>
      </c>
      <c r="X450" s="66">
        <v>41183</v>
      </c>
      <c r="Y450" s="72">
        <v>0</v>
      </c>
      <c r="Z450" s="72">
        <v>-1.2999999999999999E-2</v>
      </c>
      <c r="AA450" s="72">
        <v>3.5999999999999997E-2</v>
      </c>
      <c r="AB450" s="72">
        <v>0.183</v>
      </c>
      <c r="AC450" s="72">
        <v>0.314</v>
      </c>
      <c r="AD450" s="72">
        <v>0.92300000000000004</v>
      </c>
      <c r="AE450" s="72">
        <v>2.1890000000000001</v>
      </c>
      <c r="AF450" s="72">
        <v>2.8079999999999998</v>
      </c>
      <c r="AJ450" s="66">
        <v>41271</v>
      </c>
      <c r="AK450" s="71">
        <v>0.1</v>
      </c>
      <c r="AL450" s="71">
        <v>0.1</v>
      </c>
      <c r="AM450" s="71">
        <v>9.5000000000000001E-2</v>
      </c>
      <c r="AN450" s="71">
        <v>9.8000000000000004E-2</v>
      </c>
      <c r="AO450" s="71">
        <v>0.10199999999999999</v>
      </c>
      <c r="AP450" s="71">
        <v>0.185</v>
      </c>
      <c r="AQ450" s="71">
        <v>0.79100000000000004</v>
      </c>
      <c r="AR450" s="71">
        <v>1.254</v>
      </c>
      <c r="AV450" s="66">
        <v>41191</v>
      </c>
      <c r="AW450" s="71">
        <v>1.6619999999999999</v>
      </c>
      <c r="AX450" s="71">
        <v>2.2130000000000001</v>
      </c>
      <c r="AY450" s="71">
        <v>2.835</v>
      </c>
      <c r="AZ450" s="71">
        <v>3.2370000000000001</v>
      </c>
      <c r="BA450" s="71">
        <v>3.8660000000000001</v>
      </c>
      <c r="BB450" s="71">
        <v>4.6619999999999999</v>
      </c>
      <c r="BC450" s="71">
        <v>5.82</v>
      </c>
      <c r="BD450" s="71">
        <v>6.3810000000000002</v>
      </c>
      <c r="BG450" s="66">
        <v>41197</v>
      </c>
      <c r="BH450" s="71">
        <v>5.01</v>
      </c>
      <c r="BI450" s="71">
        <v>5.0599999999999996</v>
      </c>
      <c r="BJ450" s="71">
        <v>5.0599999999999996</v>
      </c>
      <c r="BK450" s="71">
        <v>4.992</v>
      </c>
      <c r="BL450" s="71">
        <v>4.9240000000000004</v>
      </c>
      <c r="BM450" s="71">
        <v>5.9770000000000003</v>
      </c>
      <c r="BN450" s="71">
        <v>7.2519999999999998</v>
      </c>
      <c r="BO450" s="71">
        <v>7.8049999999999997</v>
      </c>
      <c r="BR450" s="66">
        <v>41592</v>
      </c>
      <c r="BS450" s="71">
        <v>7.5</v>
      </c>
      <c r="BT450" s="71">
        <v>14.15</v>
      </c>
      <c r="BU450" s="71">
        <v>15.25</v>
      </c>
      <c r="BV450" s="71">
        <v>15.25</v>
      </c>
      <c r="BW450" s="71">
        <v>15.02</v>
      </c>
      <c r="BX450" s="71">
        <v>14.79</v>
      </c>
      <c r="BY450" s="71">
        <v>17.25</v>
      </c>
      <c r="BZ450" s="71">
        <v>17.25</v>
      </c>
      <c r="CJ450" s="66"/>
      <c r="CM450" s="66"/>
      <c r="CP450" s="66"/>
      <c r="CS450" s="66"/>
    </row>
    <row r="451" spans="2:97" ht="14.25" customHeight="1" x14ac:dyDescent="0.3">
      <c r="B451" s="70">
        <v>41680</v>
      </c>
      <c r="C451" s="67">
        <v>9.0269999999999992</v>
      </c>
      <c r="D451" s="67">
        <v>11.682</v>
      </c>
      <c r="E451" s="67">
        <v>12.106</v>
      </c>
      <c r="F451" s="67">
        <v>13.05</v>
      </c>
      <c r="G451" s="67">
        <v>13.15</v>
      </c>
      <c r="H451" s="67">
        <v>13.5</v>
      </c>
      <c r="I451" s="67">
        <v>13.85</v>
      </c>
      <c r="J451" s="67">
        <v>14.85</v>
      </c>
      <c r="K451" s="67"/>
      <c r="L451" s="67"/>
      <c r="M451" s="66">
        <v>41170</v>
      </c>
      <c r="N451" s="71">
        <v>9.6299999999999997E-2</v>
      </c>
      <c r="O451" s="71">
        <v>0.1268</v>
      </c>
      <c r="P451" s="71">
        <v>0.16750000000000001</v>
      </c>
      <c r="Q451" s="71">
        <v>0.254</v>
      </c>
      <c r="R451" s="71">
        <v>0.3473</v>
      </c>
      <c r="S451" s="71">
        <v>0.69899999999999995</v>
      </c>
      <c r="T451" s="71">
        <v>1.8083</v>
      </c>
      <c r="U451" s="71">
        <v>2.2091500000000002</v>
      </c>
      <c r="X451" s="66">
        <v>41184</v>
      </c>
      <c r="Y451" s="72">
        <v>-0.02</v>
      </c>
      <c r="Z451" s="72">
        <v>-5.0000000000000001E-3</v>
      </c>
      <c r="AA451" s="72">
        <v>3.3000000000000002E-2</v>
      </c>
      <c r="AB451" s="72">
        <v>0.17699999999999999</v>
      </c>
      <c r="AC451" s="72">
        <v>0.314</v>
      </c>
      <c r="AD451" s="72">
        <v>0.92900000000000005</v>
      </c>
      <c r="AE451" s="72">
        <v>2.19</v>
      </c>
      <c r="AF451" s="72">
        <v>2.8109999999999999</v>
      </c>
      <c r="AJ451" s="66">
        <v>41274</v>
      </c>
      <c r="AK451" s="71">
        <v>0.1</v>
      </c>
      <c r="AL451" s="71">
        <v>0.1</v>
      </c>
      <c r="AM451" s="71">
        <v>9.5000000000000001E-2</v>
      </c>
      <c r="AN451" s="71">
        <v>9.8000000000000004E-2</v>
      </c>
      <c r="AO451" s="71">
        <v>0.10199999999999999</v>
      </c>
      <c r="AP451" s="71">
        <v>0.185</v>
      </c>
      <c r="AQ451" s="71">
        <v>0.79100000000000004</v>
      </c>
      <c r="AR451" s="71">
        <v>1.254</v>
      </c>
      <c r="AV451" s="66">
        <v>41192</v>
      </c>
      <c r="AW451" s="71">
        <v>1.5310000000000001</v>
      </c>
      <c r="AX451" s="71">
        <v>2.2130000000000001</v>
      </c>
      <c r="AY451" s="71">
        <v>2.835</v>
      </c>
      <c r="AZ451" s="71">
        <v>3.2650000000000001</v>
      </c>
      <c r="BA451" s="71">
        <v>3.8929999999999998</v>
      </c>
      <c r="BB451" s="71">
        <v>4.6509999999999998</v>
      </c>
      <c r="BC451" s="71">
        <v>5.8040000000000003</v>
      </c>
      <c r="BD451" s="71">
        <v>6.3449999999999998</v>
      </c>
      <c r="BG451" s="66">
        <v>41198</v>
      </c>
      <c r="BH451" s="71">
        <v>5.01</v>
      </c>
      <c r="BI451" s="71">
        <v>5.0599999999999996</v>
      </c>
      <c r="BJ451" s="71">
        <v>5.0599999999999996</v>
      </c>
      <c r="BK451" s="71">
        <v>4.9804999999999993</v>
      </c>
      <c r="BL451" s="71">
        <v>4.9009999999999998</v>
      </c>
      <c r="BM451" s="71">
        <v>5.9059999999999997</v>
      </c>
      <c r="BN451" s="71">
        <v>7.2009999999999996</v>
      </c>
      <c r="BO451" s="71">
        <v>7.7359999999999998</v>
      </c>
      <c r="BR451" s="66">
        <v>41593</v>
      </c>
      <c r="BS451" s="71">
        <v>7.5</v>
      </c>
      <c r="BT451" s="71">
        <v>14.15</v>
      </c>
      <c r="BU451" s="71">
        <v>15.25</v>
      </c>
      <c r="BV451" s="71">
        <v>15.25</v>
      </c>
      <c r="BW451" s="71">
        <v>15.02</v>
      </c>
      <c r="BX451" s="71">
        <v>14.79</v>
      </c>
      <c r="BY451" s="71">
        <v>17.25</v>
      </c>
      <c r="BZ451" s="71">
        <v>17.25</v>
      </c>
      <c r="CJ451" s="66"/>
      <c r="CM451" s="66"/>
      <c r="CP451" s="66"/>
      <c r="CS451" s="66"/>
    </row>
    <row r="452" spans="2:97" ht="14.25" customHeight="1" x14ac:dyDescent="0.3">
      <c r="B452" s="70">
        <v>41681</v>
      </c>
      <c r="C452" s="67">
        <v>9.0269999999999992</v>
      </c>
      <c r="D452" s="67">
        <v>11.682</v>
      </c>
      <c r="E452" s="67">
        <v>12.106</v>
      </c>
      <c r="F452" s="67">
        <v>13.05</v>
      </c>
      <c r="G452" s="67">
        <v>13.15</v>
      </c>
      <c r="H452" s="67">
        <v>13.5</v>
      </c>
      <c r="I452" s="67">
        <v>13.85</v>
      </c>
      <c r="J452" s="67">
        <v>14.85</v>
      </c>
      <c r="K452" s="67"/>
      <c r="L452" s="67"/>
      <c r="M452" s="66">
        <v>41171</v>
      </c>
      <c r="N452" s="71">
        <v>0.1065</v>
      </c>
      <c r="O452" s="71">
        <v>0.13189999999999999</v>
      </c>
      <c r="P452" s="71">
        <v>0.1777</v>
      </c>
      <c r="Q452" s="71">
        <v>0.2581</v>
      </c>
      <c r="R452" s="71">
        <v>0.35</v>
      </c>
      <c r="S452" s="71">
        <v>0.68289999999999995</v>
      </c>
      <c r="T452" s="71">
        <v>1.7718</v>
      </c>
      <c r="U452" s="71">
        <v>2.1758999999999999</v>
      </c>
      <c r="X452" s="66">
        <v>41185</v>
      </c>
      <c r="Y452" s="72">
        <v>0</v>
      </c>
      <c r="Z452" s="72">
        <v>-1.0999999999999999E-2</v>
      </c>
      <c r="AA452" s="72">
        <v>2.5999999999999999E-2</v>
      </c>
      <c r="AB452" s="72">
        <v>0.17100000000000001</v>
      </c>
      <c r="AC452" s="72">
        <v>0.316</v>
      </c>
      <c r="AD452" s="72">
        <v>0.93400000000000005</v>
      </c>
      <c r="AE452" s="72">
        <v>2.1869999999999998</v>
      </c>
      <c r="AF452" s="72">
        <v>2.806</v>
      </c>
      <c r="AJ452" s="66">
        <v>41275</v>
      </c>
      <c r="AK452" s="71">
        <v>0.1</v>
      </c>
      <c r="AL452" s="71">
        <v>0.1</v>
      </c>
      <c r="AM452" s="71">
        <v>9.5000000000000001E-2</v>
      </c>
      <c r="AN452" s="71">
        <v>9.8000000000000004E-2</v>
      </c>
      <c r="AO452" s="71">
        <v>0.10199999999999999</v>
      </c>
      <c r="AP452" s="71">
        <v>0.185</v>
      </c>
      <c r="AQ452" s="71">
        <v>0.79100000000000004</v>
      </c>
      <c r="AR452" s="71">
        <v>1.254</v>
      </c>
      <c r="AV452" s="66">
        <v>41193</v>
      </c>
      <c r="AW452" s="71">
        <v>1.675</v>
      </c>
      <c r="AX452" s="71">
        <v>2.2130000000000001</v>
      </c>
      <c r="AY452" s="71">
        <v>2.835</v>
      </c>
      <c r="AZ452" s="71">
        <v>3.2170000000000001</v>
      </c>
      <c r="BA452" s="71">
        <v>3.84</v>
      </c>
      <c r="BB452" s="71">
        <v>4.6020000000000003</v>
      </c>
      <c r="BC452" s="71">
        <v>5.7620000000000005</v>
      </c>
      <c r="BD452" s="71">
        <v>6.3010000000000002</v>
      </c>
      <c r="BG452" s="66">
        <v>41199</v>
      </c>
      <c r="BH452" s="71">
        <v>5.01</v>
      </c>
      <c r="BI452" s="71">
        <v>5.0599999999999996</v>
      </c>
      <c r="BJ452" s="71">
        <v>5.0599999999999996</v>
      </c>
      <c r="BK452" s="71">
        <v>4.9614999999999991</v>
      </c>
      <c r="BL452" s="71">
        <v>4.8629999999999995</v>
      </c>
      <c r="BM452" s="71">
        <v>5.8479999999999999</v>
      </c>
      <c r="BN452" s="71">
        <v>7.1109999999999998</v>
      </c>
      <c r="BO452" s="71">
        <v>7.6120000000000001</v>
      </c>
      <c r="BR452" s="66">
        <v>41596</v>
      </c>
      <c r="BS452" s="71">
        <v>7.5</v>
      </c>
      <c r="BT452" s="71">
        <v>14.15</v>
      </c>
      <c r="BU452" s="71">
        <v>15.25</v>
      </c>
      <c r="BV452" s="71">
        <v>15.25</v>
      </c>
      <c r="BW452" s="71">
        <v>15.02</v>
      </c>
      <c r="BX452" s="71">
        <v>14.79</v>
      </c>
      <c r="BY452" s="71">
        <v>17.25</v>
      </c>
      <c r="BZ452" s="71">
        <v>17.25</v>
      </c>
      <c r="CJ452" s="66"/>
      <c r="CM452" s="66"/>
      <c r="CP452" s="66"/>
      <c r="CS452" s="66"/>
    </row>
    <row r="453" spans="2:97" ht="14.25" customHeight="1" x14ac:dyDescent="0.3">
      <c r="B453" s="70">
        <v>41682</v>
      </c>
      <c r="C453" s="67">
        <v>9.0269999999999992</v>
      </c>
      <c r="D453" s="67">
        <v>11.682</v>
      </c>
      <c r="E453" s="67">
        <v>12.106</v>
      </c>
      <c r="F453" s="67">
        <v>13.05</v>
      </c>
      <c r="G453" s="67">
        <v>13.15</v>
      </c>
      <c r="H453" s="67">
        <v>13.5</v>
      </c>
      <c r="I453" s="67">
        <v>13.85</v>
      </c>
      <c r="J453" s="67">
        <v>14.85</v>
      </c>
      <c r="K453" s="67"/>
      <c r="L453" s="67"/>
      <c r="M453" s="66">
        <v>41172</v>
      </c>
      <c r="N453" s="71">
        <v>0.1065</v>
      </c>
      <c r="O453" s="71">
        <v>0.13700000000000001</v>
      </c>
      <c r="P453" s="71">
        <v>0.1777</v>
      </c>
      <c r="Q453" s="71">
        <v>0.2581</v>
      </c>
      <c r="R453" s="71">
        <v>0.35539999999999999</v>
      </c>
      <c r="S453" s="71">
        <v>0.68779999999999997</v>
      </c>
      <c r="T453" s="71">
        <v>1.764</v>
      </c>
      <c r="U453" s="71">
        <v>2.1720000000000002</v>
      </c>
      <c r="X453" s="66">
        <v>41186</v>
      </c>
      <c r="Y453" s="72">
        <v>0</v>
      </c>
      <c r="Z453" s="72">
        <v>5.0000000000000001E-3</v>
      </c>
      <c r="AA453" s="72">
        <v>2.9000000000000001E-2</v>
      </c>
      <c r="AB453" s="72">
        <v>0.17199999999999999</v>
      </c>
      <c r="AC453" s="72">
        <v>0.312</v>
      </c>
      <c r="AD453" s="72">
        <v>0.94</v>
      </c>
      <c r="AE453" s="72">
        <v>2.1669999999999998</v>
      </c>
      <c r="AF453" s="72">
        <v>2.7850000000000001</v>
      </c>
      <c r="AJ453" s="66">
        <v>41276</v>
      </c>
      <c r="AK453" s="71">
        <v>0.1</v>
      </c>
      <c r="AL453" s="71">
        <v>0.1</v>
      </c>
      <c r="AM453" s="71">
        <v>9.5000000000000001E-2</v>
      </c>
      <c r="AN453" s="71">
        <v>9.8000000000000004E-2</v>
      </c>
      <c r="AO453" s="71">
        <v>0.10199999999999999</v>
      </c>
      <c r="AP453" s="71">
        <v>0.185</v>
      </c>
      <c r="AQ453" s="71">
        <v>0.79100000000000004</v>
      </c>
      <c r="AR453" s="71">
        <v>1.254</v>
      </c>
      <c r="AV453" s="66">
        <v>41194</v>
      </c>
      <c r="AW453" s="71">
        <v>1.4610000000000001</v>
      </c>
      <c r="AX453" s="71">
        <v>2.2130000000000001</v>
      </c>
      <c r="AY453" s="71">
        <v>2.835</v>
      </c>
      <c r="AZ453" s="71">
        <v>3.0760000000000001</v>
      </c>
      <c r="BA453" s="71">
        <v>3.6560000000000001</v>
      </c>
      <c r="BB453" s="71">
        <v>4.415</v>
      </c>
      <c r="BC453" s="71">
        <v>5.625</v>
      </c>
      <c r="BD453" s="71">
        <v>6.1920000000000002</v>
      </c>
      <c r="BG453" s="66">
        <v>41200</v>
      </c>
      <c r="BH453" s="71">
        <v>5.01</v>
      </c>
      <c r="BI453" s="71">
        <v>5.0599999999999996</v>
      </c>
      <c r="BJ453" s="71">
        <v>5.0599999999999996</v>
      </c>
      <c r="BK453" s="71">
        <v>4.9794999999999998</v>
      </c>
      <c r="BL453" s="71">
        <v>4.899</v>
      </c>
      <c r="BM453" s="71">
        <v>5.8449999999999998</v>
      </c>
      <c r="BN453" s="71">
        <v>7.0940000000000003</v>
      </c>
      <c r="BO453" s="71">
        <v>7.5819999999999999</v>
      </c>
      <c r="BR453" s="66">
        <v>41597</v>
      </c>
      <c r="BS453" s="71">
        <v>7.5</v>
      </c>
      <c r="BT453" s="71">
        <v>14.15</v>
      </c>
      <c r="BU453" s="71">
        <v>15.25</v>
      </c>
      <c r="BV453" s="71">
        <v>15.25</v>
      </c>
      <c r="BW453" s="71">
        <v>15.02</v>
      </c>
      <c r="BX453" s="71">
        <v>14.79</v>
      </c>
      <c r="BY453" s="71">
        <v>17.25</v>
      </c>
      <c r="BZ453" s="71">
        <v>17.25</v>
      </c>
      <c r="CJ453" s="66"/>
      <c r="CM453" s="66"/>
      <c r="CP453" s="66"/>
      <c r="CS453" s="66"/>
    </row>
    <row r="454" spans="2:97" ht="14.25" customHeight="1" x14ac:dyDescent="0.3">
      <c r="B454" s="70">
        <v>41684</v>
      </c>
      <c r="C454" s="67">
        <v>9.0269999999999992</v>
      </c>
      <c r="D454" s="67">
        <v>11.682</v>
      </c>
      <c r="E454" s="67">
        <v>12.106</v>
      </c>
      <c r="F454" s="67">
        <v>13.05</v>
      </c>
      <c r="G454" s="67">
        <v>13.15</v>
      </c>
      <c r="H454" s="67">
        <v>13.5</v>
      </c>
      <c r="I454" s="67">
        <v>13.85</v>
      </c>
      <c r="J454" s="67">
        <v>14.85</v>
      </c>
      <c r="K454" s="67"/>
      <c r="L454" s="67"/>
      <c r="M454" s="66">
        <v>41173</v>
      </c>
      <c r="N454" s="71">
        <v>0.1014</v>
      </c>
      <c r="O454" s="71">
        <v>0.13700000000000001</v>
      </c>
      <c r="P454" s="71">
        <v>0.1726</v>
      </c>
      <c r="Q454" s="71">
        <v>0.2581</v>
      </c>
      <c r="R454" s="71">
        <v>0.34510000000000002</v>
      </c>
      <c r="S454" s="71">
        <v>0.67010000000000003</v>
      </c>
      <c r="T454" s="71">
        <v>1.7528000000000001</v>
      </c>
      <c r="U454" s="71">
        <v>2.1614</v>
      </c>
      <c r="X454" s="66">
        <v>41187</v>
      </c>
      <c r="Y454" s="72">
        <v>0</v>
      </c>
      <c r="Z454" s="72">
        <v>-6.0000000000000001E-3</v>
      </c>
      <c r="AA454" s="72">
        <v>2.9000000000000001E-2</v>
      </c>
      <c r="AB454" s="72">
        <v>0.16900000000000001</v>
      </c>
      <c r="AC454" s="72">
        <v>0.308</v>
      </c>
      <c r="AD454" s="72">
        <v>0.94</v>
      </c>
      <c r="AE454" s="72">
        <v>2.278</v>
      </c>
      <c r="AF454" s="72">
        <v>2.7919999999999998</v>
      </c>
      <c r="AJ454" s="66">
        <v>41277</v>
      </c>
      <c r="AK454" s="71">
        <v>0.1</v>
      </c>
      <c r="AL454" s="71">
        <v>0.1</v>
      </c>
      <c r="AM454" s="71">
        <v>9.5000000000000001E-2</v>
      </c>
      <c r="AN454" s="71">
        <v>9.8000000000000004E-2</v>
      </c>
      <c r="AO454" s="71">
        <v>0.10199999999999999</v>
      </c>
      <c r="AP454" s="71">
        <v>0.185</v>
      </c>
      <c r="AQ454" s="71">
        <v>0.79100000000000004</v>
      </c>
      <c r="AR454" s="71">
        <v>1.254</v>
      </c>
      <c r="AV454" s="66">
        <v>41197</v>
      </c>
      <c r="AW454" s="71">
        <v>1.34</v>
      </c>
      <c r="AX454" s="71">
        <v>2.2130000000000001</v>
      </c>
      <c r="AY454" s="71">
        <v>2.835</v>
      </c>
      <c r="AZ454" s="71">
        <v>3.1989999999999998</v>
      </c>
      <c r="BA454" s="71">
        <v>3.8149999999999999</v>
      </c>
      <c r="BB454" s="71">
        <v>4.5960000000000001</v>
      </c>
      <c r="BC454" s="71">
        <v>5.8170000000000002</v>
      </c>
      <c r="BD454" s="71">
        <v>6.3570000000000002</v>
      </c>
      <c r="BG454" s="66">
        <v>41201</v>
      </c>
      <c r="BH454" s="71">
        <v>5</v>
      </c>
      <c r="BI454" s="71">
        <v>5.0599999999999996</v>
      </c>
      <c r="BJ454" s="71">
        <v>5.05</v>
      </c>
      <c r="BK454" s="71">
        <v>4.9744999999999999</v>
      </c>
      <c r="BL454" s="71">
        <v>4.899</v>
      </c>
      <c r="BM454" s="71">
        <v>5.8159999999999998</v>
      </c>
      <c r="BN454" s="71">
        <v>7.0679999999999996</v>
      </c>
      <c r="BO454" s="71">
        <v>7.5629999999999997</v>
      </c>
      <c r="BR454" s="66">
        <v>41598</v>
      </c>
      <c r="BS454" s="71">
        <v>7.5</v>
      </c>
      <c r="BT454" s="71">
        <v>14.15</v>
      </c>
      <c r="BU454" s="71">
        <v>15.25</v>
      </c>
      <c r="BV454" s="71">
        <v>15.25</v>
      </c>
      <c r="BW454" s="71">
        <v>15.02</v>
      </c>
      <c r="BX454" s="71">
        <v>14.79</v>
      </c>
      <c r="BY454" s="71">
        <v>17.25</v>
      </c>
      <c r="BZ454" s="71">
        <v>17.25</v>
      </c>
      <c r="CJ454" s="66"/>
      <c r="CM454" s="66"/>
      <c r="CP454" s="66"/>
      <c r="CS454" s="66"/>
    </row>
    <row r="455" spans="2:97" ht="14.25" customHeight="1" x14ac:dyDescent="0.3">
      <c r="B455" s="70">
        <v>41687</v>
      </c>
      <c r="C455" s="67">
        <v>9.0269999999999992</v>
      </c>
      <c r="D455" s="67">
        <v>11.682</v>
      </c>
      <c r="E455" s="67">
        <v>12.106</v>
      </c>
      <c r="F455" s="67">
        <v>13.05</v>
      </c>
      <c r="G455" s="67">
        <v>13.15</v>
      </c>
      <c r="H455" s="67">
        <v>13.5</v>
      </c>
      <c r="I455" s="67">
        <v>13.85</v>
      </c>
      <c r="J455" s="67">
        <v>14.85</v>
      </c>
      <c r="K455" s="67"/>
      <c r="L455" s="67"/>
      <c r="M455" s="66">
        <v>41176</v>
      </c>
      <c r="N455" s="71">
        <v>9.6299999999999997E-2</v>
      </c>
      <c r="O455" s="71">
        <v>0.13700000000000001</v>
      </c>
      <c r="P455" s="71">
        <v>0.16750000000000001</v>
      </c>
      <c r="Q455" s="71">
        <v>0.2581</v>
      </c>
      <c r="R455" s="71">
        <v>0.33989999999999998</v>
      </c>
      <c r="S455" s="71">
        <v>0.65080000000000005</v>
      </c>
      <c r="T455" s="71">
        <v>1.7094</v>
      </c>
      <c r="U455" s="71">
        <v>2.1196999999999999</v>
      </c>
      <c r="X455" s="66">
        <v>41190</v>
      </c>
      <c r="Y455" s="72">
        <v>-2.1000000000000001E-2</v>
      </c>
      <c r="Z455" s="72">
        <v>-6.0000000000000001E-3</v>
      </c>
      <c r="AA455" s="72">
        <v>2.1000000000000001E-2</v>
      </c>
      <c r="AB455" s="72">
        <v>0.159</v>
      </c>
      <c r="AC455" s="72">
        <v>0.30099999999999999</v>
      </c>
      <c r="AD455" s="72">
        <v>0.93400000000000005</v>
      </c>
      <c r="AE455" s="72">
        <v>2.2669999999999999</v>
      </c>
      <c r="AF455" s="72">
        <v>2.7839999999999998</v>
      </c>
      <c r="AJ455" s="66">
        <v>41278</v>
      </c>
      <c r="AK455" s="71">
        <v>0.1</v>
      </c>
      <c r="AL455" s="71">
        <v>0.1</v>
      </c>
      <c r="AM455" s="71">
        <v>9.5000000000000001E-2</v>
      </c>
      <c r="AN455" s="71">
        <v>9.8000000000000004E-2</v>
      </c>
      <c r="AO455" s="71">
        <v>0.10299999999999999</v>
      </c>
      <c r="AP455" s="71">
        <v>0.20499999999999999</v>
      </c>
      <c r="AQ455" s="71">
        <v>0.82599999999999996</v>
      </c>
      <c r="AR455" s="71">
        <v>1.2869999999999999</v>
      </c>
      <c r="AV455" s="66">
        <v>41198</v>
      </c>
      <c r="AW455" s="71">
        <v>1.4139999999999999</v>
      </c>
      <c r="AX455" s="71">
        <v>2.2130000000000001</v>
      </c>
      <c r="AY455" s="71">
        <v>2.823</v>
      </c>
      <c r="AZ455" s="71">
        <v>3.1269999999999998</v>
      </c>
      <c r="BA455" s="71">
        <v>3.7810000000000001</v>
      </c>
      <c r="BB455" s="71">
        <v>4.5739999999999998</v>
      </c>
      <c r="BC455" s="71">
        <v>5.8049999999999997</v>
      </c>
      <c r="BD455" s="71">
        <v>6.35</v>
      </c>
      <c r="BG455" s="66">
        <v>41204</v>
      </c>
      <c r="BH455" s="71">
        <v>5</v>
      </c>
      <c r="BI455" s="71">
        <v>5.0599999999999996</v>
      </c>
      <c r="BJ455" s="71">
        <v>5.05</v>
      </c>
      <c r="BK455" s="71">
        <v>4.9924999999999997</v>
      </c>
      <c r="BL455" s="71">
        <v>4.9350000000000005</v>
      </c>
      <c r="BM455" s="71">
        <v>5.8209999999999997</v>
      </c>
      <c r="BN455" s="71">
        <v>7.0739999999999998</v>
      </c>
      <c r="BO455" s="71">
        <v>7.5780000000000003</v>
      </c>
      <c r="BR455" s="66">
        <v>41599</v>
      </c>
      <c r="BS455" s="71">
        <v>7.5</v>
      </c>
      <c r="BT455" s="71">
        <v>14.15</v>
      </c>
      <c r="BU455" s="71">
        <v>15.25</v>
      </c>
      <c r="BV455" s="71">
        <v>15.25</v>
      </c>
      <c r="BW455" s="71">
        <v>15.02</v>
      </c>
      <c r="BX455" s="71">
        <v>14.79</v>
      </c>
      <c r="BY455" s="71">
        <v>17.25</v>
      </c>
      <c r="BZ455" s="71">
        <v>17.25</v>
      </c>
      <c r="CJ455" s="66"/>
      <c r="CM455" s="66"/>
      <c r="CP455" s="66"/>
      <c r="CS455" s="66"/>
    </row>
    <row r="456" spans="2:97" ht="14.25" customHeight="1" x14ac:dyDescent="0.3">
      <c r="B456" s="70">
        <v>41689</v>
      </c>
      <c r="C456" s="67">
        <v>9.1660000000000004</v>
      </c>
      <c r="D456" s="67">
        <v>11.83</v>
      </c>
      <c r="E456" s="67">
        <v>12.326000000000001</v>
      </c>
      <c r="F456" s="67">
        <v>13.05</v>
      </c>
      <c r="G456" s="67">
        <v>13.175000000000001</v>
      </c>
      <c r="H456" s="67">
        <v>13.5</v>
      </c>
      <c r="I456" s="67">
        <v>13.9</v>
      </c>
      <c r="J456" s="67">
        <v>14.85</v>
      </c>
      <c r="K456" s="67"/>
      <c r="L456" s="67"/>
      <c r="M456" s="66">
        <v>41177</v>
      </c>
      <c r="N456" s="71">
        <v>0.1065</v>
      </c>
      <c r="O456" s="71">
        <v>0.13700000000000001</v>
      </c>
      <c r="P456" s="71">
        <v>0.16750000000000001</v>
      </c>
      <c r="Q456" s="71">
        <v>0.26219999999999999</v>
      </c>
      <c r="R456" s="71">
        <v>0.34</v>
      </c>
      <c r="S456" s="71">
        <v>0.64270000000000005</v>
      </c>
      <c r="T456" s="71">
        <v>1.6661999999999999</v>
      </c>
      <c r="U456" s="71">
        <v>2.0681000000000003</v>
      </c>
      <c r="X456" s="66">
        <v>41191</v>
      </c>
      <c r="Y456" s="72">
        <v>0</v>
      </c>
      <c r="Z456" s="72">
        <v>0</v>
      </c>
      <c r="AA456" s="72">
        <v>1.6E-2</v>
      </c>
      <c r="AB456" s="72">
        <v>0.14099999999999999</v>
      </c>
      <c r="AC456" s="72">
        <v>0.27100000000000002</v>
      </c>
      <c r="AD456" s="72">
        <v>0.88700000000000001</v>
      </c>
      <c r="AE456" s="72">
        <v>2.2280000000000002</v>
      </c>
      <c r="AF456" s="72">
        <v>2.742</v>
      </c>
      <c r="AJ456" s="66">
        <v>41281</v>
      </c>
      <c r="AK456" s="71">
        <v>0.1</v>
      </c>
      <c r="AL456" s="71">
        <v>0.1</v>
      </c>
      <c r="AM456" s="71">
        <v>9.5000000000000001E-2</v>
      </c>
      <c r="AN456" s="71">
        <v>9.8000000000000004E-2</v>
      </c>
      <c r="AO456" s="71">
        <v>0.10199999999999999</v>
      </c>
      <c r="AP456" s="71">
        <v>0.19800000000000001</v>
      </c>
      <c r="AQ456" s="71">
        <v>0.83</v>
      </c>
      <c r="AR456" s="71">
        <v>1.288</v>
      </c>
      <c r="AV456" s="66">
        <v>41199</v>
      </c>
      <c r="AW456" s="71">
        <v>1.29</v>
      </c>
      <c r="AX456" s="71">
        <v>2.2130000000000001</v>
      </c>
      <c r="AY456" s="71">
        <v>2.823</v>
      </c>
      <c r="AZ456" s="71">
        <v>2.7770000000000001</v>
      </c>
      <c r="BA456" s="71">
        <v>3.4169999999999998</v>
      </c>
      <c r="BB456" s="71">
        <v>4.2270000000000003</v>
      </c>
      <c r="BC456" s="71">
        <v>5.4669999999999996</v>
      </c>
      <c r="BD456" s="71">
        <v>6.0540000000000003</v>
      </c>
      <c r="BG456" s="66">
        <v>41205</v>
      </c>
      <c r="BH456" s="71">
        <v>5</v>
      </c>
      <c r="BI456" s="71">
        <v>5.0599999999999996</v>
      </c>
      <c r="BJ456" s="71">
        <v>5.05</v>
      </c>
      <c r="BK456" s="71">
        <v>5.0084999999999997</v>
      </c>
      <c r="BL456" s="71">
        <v>4.9669999999999996</v>
      </c>
      <c r="BM456" s="71">
        <v>5.8100000000000005</v>
      </c>
      <c r="BN456" s="71">
        <v>7.085</v>
      </c>
      <c r="BO456" s="71">
        <v>7.6559999999999997</v>
      </c>
      <c r="BR456" s="66">
        <v>41600</v>
      </c>
      <c r="BS456" s="71">
        <v>7.5</v>
      </c>
      <c r="BT456" s="71">
        <v>14.15</v>
      </c>
      <c r="BU456" s="71">
        <v>15.25</v>
      </c>
      <c r="BV456" s="71">
        <v>15.5</v>
      </c>
      <c r="BW456" s="71">
        <v>15.145</v>
      </c>
      <c r="BX456" s="71">
        <v>14.79</v>
      </c>
      <c r="BY456" s="71">
        <v>18.149999999999999</v>
      </c>
      <c r="BZ456" s="71">
        <v>18</v>
      </c>
      <c r="CJ456" s="66"/>
      <c r="CM456" s="66"/>
      <c r="CP456" s="66"/>
      <c r="CS456" s="66"/>
    </row>
    <row r="457" spans="2:97" ht="14.25" customHeight="1" x14ac:dyDescent="0.3">
      <c r="B457" s="70">
        <v>41690</v>
      </c>
      <c r="C457" s="67">
        <v>9.1660000000000004</v>
      </c>
      <c r="D457" s="67">
        <v>11.83</v>
      </c>
      <c r="E457" s="67">
        <v>12.326000000000001</v>
      </c>
      <c r="F457" s="67">
        <v>13.05</v>
      </c>
      <c r="G457" s="67">
        <v>13.175000000000001</v>
      </c>
      <c r="H457" s="67">
        <v>13.5</v>
      </c>
      <c r="I457" s="67">
        <v>13.9</v>
      </c>
      <c r="J457" s="67">
        <v>14.85</v>
      </c>
      <c r="K457" s="67"/>
      <c r="L457" s="67"/>
      <c r="M457" s="66">
        <v>41178</v>
      </c>
      <c r="N457" s="71">
        <v>0.1014</v>
      </c>
      <c r="O457" s="71">
        <v>0.1268</v>
      </c>
      <c r="P457" s="71">
        <v>0.16239999999999999</v>
      </c>
      <c r="Q457" s="71">
        <v>0.25779999999999997</v>
      </c>
      <c r="R457" s="71">
        <v>0.33210000000000001</v>
      </c>
      <c r="S457" s="71">
        <v>0.60560000000000003</v>
      </c>
      <c r="T457" s="71">
        <v>1.6095000000000002</v>
      </c>
      <c r="U457" s="71">
        <v>2.00475</v>
      </c>
      <c r="X457" s="66">
        <v>41192</v>
      </c>
      <c r="Y457" s="72">
        <v>0</v>
      </c>
      <c r="Z457" s="72">
        <v>0</v>
      </c>
      <c r="AA457" s="72">
        <v>1.6E-2</v>
      </c>
      <c r="AB457" s="72">
        <v>0.13700000000000001</v>
      </c>
      <c r="AC457" s="72">
        <v>0.26300000000000001</v>
      </c>
      <c r="AD457" s="72">
        <v>0.86699999999999999</v>
      </c>
      <c r="AE457" s="72">
        <v>2.19</v>
      </c>
      <c r="AF457" s="72">
        <v>2.7090000000000001</v>
      </c>
      <c r="AJ457" s="66">
        <v>41282</v>
      </c>
      <c r="AK457" s="71">
        <v>0.1</v>
      </c>
      <c r="AL457" s="71">
        <v>0.1</v>
      </c>
      <c r="AM457" s="71">
        <v>9.5000000000000001E-2</v>
      </c>
      <c r="AN457" s="71">
        <v>9.8000000000000004E-2</v>
      </c>
      <c r="AO457" s="71">
        <v>0.10199999999999999</v>
      </c>
      <c r="AP457" s="71">
        <v>0.20399999999999999</v>
      </c>
      <c r="AQ457" s="71">
        <v>0.83599999999999997</v>
      </c>
      <c r="AR457" s="71">
        <v>1.2869999999999999</v>
      </c>
      <c r="AV457" s="66">
        <v>41200</v>
      </c>
      <c r="AW457" s="71">
        <v>1.272</v>
      </c>
      <c r="AX457" s="71">
        <v>2.2130000000000001</v>
      </c>
      <c r="AY457" s="71">
        <v>2.823</v>
      </c>
      <c r="AZ457" s="71">
        <v>2.7050000000000001</v>
      </c>
      <c r="BA457" s="71">
        <v>3.3380000000000001</v>
      </c>
      <c r="BB457" s="71">
        <v>4.1379999999999999</v>
      </c>
      <c r="BC457" s="71">
        <v>5.3440000000000003</v>
      </c>
      <c r="BD457" s="71">
        <v>5.9399999999999995</v>
      </c>
      <c r="BG457" s="66">
        <v>41206</v>
      </c>
      <c r="BH457" s="71">
        <v>5</v>
      </c>
      <c r="BI457" s="71">
        <v>5.0599999999999996</v>
      </c>
      <c r="BJ457" s="71">
        <v>5.05</v>
      </c>
      <c r="BK457" s="71">
        <v>5.032</v>
      </c>
      <c r="BL457" s="71">
        <v>5.0140000000000002</v>
      </c>
      <c r="BM457" s="71">
        <v>5.8449999999999998</v>
      </c>
      <c r="BN457" s="71">
        <v>7.1230000000000002</v>
      </c>
      <c r="BO457" s="71">
        <v>7.7110000000000003</v>
      </c>
      <c r="BR457" s="66">
        <v>41603</v>
      </c>
      <c r="BS457" s="71">
        <v>7.5</v>
      </c>
      <c r="BT457" s="71">
        <v>14.15</v>
      </c>
      <c r="BU457" s="71">
        <v>15.25</v>
      </c>
      <c r="BV457" s="71">
        <v>15.5</v>
      </c>
      <c r="BW457" s="71">
        <v>15.145</v>
      </c>
      <c r="BX457" s="71">
        <v>14.79</v>
      </c>
      <c r="BY457" s="71">
        <v>18.149999999999999</v>
      </c>
      <c r="BZ457" s="71">
        <v>18</v>
      </c>
      <c r="CJ457" s="66"/>
      <c r="CM457" s="66"/>
      <c r="CP457" s="66"/>
      <c r="CS457" s="66"/>
    </row>
    <row r="458" spans="2:97" ht="14.25" customHeight="1" x14ac:dyDescent="0.3">
      <c r="B458" s="70">
        <v>41691</v>
      </c>
      <c r="C458" s="67">
        <v>9.1660000000000004</v>
      </c>
      <c r="D458" s="67">
        <v>11.83</v>
      </c>
      <c r="E458" s="67">
        <v>12.326000000000001</v>
      </c>
      <c r="F458" s="67">
        <v>13.05</v>
      </c>
      <c r="G458" s="67">
        <v>13.175000000000001</v>
      </c>
      <c r="H458" s="67">
        <v>13.5</v>
      </c>
      <c r="I458" s="67">
        <v>13.9</v>
      </c>
      <c r="J458" s="67">
        <v>14.85</v>
      </c>
      <c r="K458" s="67"/>
      <c r="L458" s="67"/>
      <c r="M458" s="66">
        <v>41179</v>
      </c>
      <c r="N458" s="71">
        <v>8.6199999999999999E-2</v>
      </c>
      <c r="O458" s="71">
        <v>0.1268</v>
      </c>
      <c r="P458" s="71">
        <v>0.1573</v>
      </c>
      <c r="Q458" s="71">
        <v>0.25</v>
      </c>
      <c r="R458" s="71">
        <v>0.32950000000000002</v>
      </c>
      <c r="S458" s="71">
        <v>0.64410000000000001</v>
      </c>
      <c r="T458" s="71">
        <v>1.6541999999999999</v>
      </c>
      <c r="U458" s="71">
        <v>2.0421</v>
      </c>
      <c r="X458" s="66">
        <v>41193</v>
      </c>
      <c r="Y458" s="72">
        <v>0</v>
      </c>
      <c r="Z458" s="72">
        <v>0</v>
      </c>
      <c r="AA458" s="72">
        <v>1.6E-2</v>
      </c>
      <c r="AB458" s="72">
        <v>0.15</v>
      </c>
      <c r="AC458" s="72">
        <v>0.27600000000000002</v>
      </c>
      <c r="AD458" s="72">
        <v>0.88300000000000001</v>
      </c>
      <c r="AE458" s="72">
        <v>2.1819999999999999</v>
      </c>
      <c r="AF458" s="72">
        <v>2.6959999999999997</v>
      </c>
      <c r="AJ458" s="66">
        <v>41283</v>
      </c>
      <c r="AK458" s="71">
        <v>0.1</v>
      </c>
      <c r="AL458" s="71">
        <v>0.1</v>
      </c>
      <c r="AM458" s="71">
        <v>9.5000000000000001E-2</v>
      </c>
      <c r="AN458" s="71">
        <v>9.8000000000000004E-2</v>
      </c>
      <c r="AO458" s="71">
        <v>0.10199999999999999</v>
      </c>
      <c r="AP458" s="71">
        <v>0.20699999999999999</v>
      </c>
      <c r="AQ458" s="71">
        <v>0.83099999999999996</v>
      </c>
      <c r="AR458" s="71">
        <v>1.282</v>
      </c>
      <c r="AV458" s="66">
        <v>41201</v>
      </c>
      <c r="AW458" s="71">
        <v>1.3080000000000001</v>
      </c>
      <c r="AX458" s="71">
        <v>2.2130000000000001</v>
      </c>
      <c r="AY458" s="71">
        <v>2.823</v>
      </c>
      <c r="AZ458" s="71">
        <v>2.7480000000000002</v>
      </c>
      <c r="BA458" s="71">
        <v>3.399</v>
      </c>
      <c r="BB458" s="71">
        <v>4.1920000000000002</v>
      </c>
      <c r="BC458" s="71">
        <v>5.3719999999999999</v>
      </c>
      <c r="BD458" s="71">
        <v>5.9879999999999995</v>
      </c>
      <c r="BG458" s="66">
        <v>41207</v>
      </c>
      <c r="BH458" s="71">
        <v>5</v>
      </c>
      <c r="BI458" s="71">
        <v>5.0599999999999996</v>
      </c>
      <c r="BJ458" s="71">
        <v>5.05</v>
      </c>
      <c r="BK458" s="71">
        <v>5.0429999999999993</v>
      </c>
      <c r="BL458" s="71">
        <v>5.0359999999999996</v>
      </c>
      <c r="BM458" s="71">
        <v>5.8609999999999998</v>
      </c>
      <c r="BN458" s="71">
        <v>7.1689999999999996</v>
      </c>
      <c r="BO458" s="71">
        <v>7.7450000000000001</v>
      </c>
      <c r="BR458" s="66">
        <v>41604</v>
      </c>
      <c r="BS458" s="71">
        <v>7.5</v>
      </c>
      <c r="BT458" s="71">
        <v>14.15</v>
      </c>
      <c r="BU458" s="71">
        <v>15.25</v>
      </c>
      <c r="BV458" s="71">
        <v>15.5</v>
      </c>
      <c r="BW458" s="71">
        <v>15.145</v>
      </c>
      <c r="BX458" s="71">
        <v>14.79</v>
      </c>
      <c r="BY458" s="71">
        <v>18.149999999999999</v>
      </c>
      <c r="BZ458" s="71">
        <v>18</v>
      </c>
      <c r="CJ458" s="66"/>
      <c r="CM458" s="66"/>
      <c r="CP458" s="66"/>
      <c r="CS458" s="66"/>
    </row>
    <row r="459" spans="2:97" ht="14.25" customHeight="1" x14ac:dyDescent="0.3">
      <c r="B459" s="70">
        <v>41694</v>
      </c>
      <c r="C459" s="67">
        <v>9.1660000000000004</v>
      </c>
      <c r="D459" s="67">
        <v>11.83</v>
      </c>
      <c r="E459" s="67">
        <v>12.326000000000001</v>
      </c>
      <c r="F459" s="67">
        <v>13.05</v>
      </c>
      <c r="G459" s="67">
        <v>13.175000000000001</v>
      </c>
      <c r="H459" s="67">
        <v>13.5</v>
      </c>
      <c r="I459" s="67">
        <v>13.9</v>
      </c>
      <c r="J459" s="67">
        <v>14.837499999999999</v>
      </c>
      <c r="K459" s="67"/>
      <c r="L459" s="67"/>
      <c r="M459" s="66">
        <v>41180</v>
      </c>
      <c r="N459" s="71">
        <v>9.1300000000000006E-2</v>
      </c>
      <c r="O459" s="71">
        <v>0.1268</v>
      </c>
      <c r="P459" s="71">
        <v>0.15229999999999999</v>
      </c>
      <c r="Q459" s="71">
        <v>0.23039999999999999</v>
      </c>
      <c r="R459" s="71">
        <v>0.30580000000000002</v>
      </c>
      <c r="S459" s="71">
        <v>0.625</v>
      </c>
      <c r="T459" s="71">
        <v>1.6335</v>
      </c>
      <c r="U459" s="71">
        <v>2.0267499999999998</v>
      </c>
      <c r="X459" s="66">
        <v>41194</v>
      </c>
      <c r="Y459" s="72">
        <v>0</v>
      </c>
      <c r="Z459" s="72">
        <v>0</v>
      </c>
      <c r="AA459" s="72">
        <v>1.9E-2</v>
      </c>
      <c r="AB459" s="72">
        <v>0.154</v>
      </c>
      <c r="AC459" s="72">
        <v>0.28100000000000003</v>
      </c>
      <c r="AD459" s="72">
        <v>0.84599999999999997</v>
      </c>
      <c r="AE459" s="72">
        <v>2.1459999999999999</v>
      </c>
      <c r="AF459" s="72">
        <v>2.6640000000000001</v>
      </c>
      <c r="AJ459" s="66">
        <v>41284</v>
      </c>
      <c r="AK459" s="71">
        <v>0.1</v>
      </c>
      <c r="AL459" s="71">
        <v>0.1</v>
      </c>
      <c r="AM459" s="71">
        <v>9.5000000000000001E-2</v>
      </c>
      <c r="AN459" s="71">
        <v>9.8000000000000004E-2</v>
      </c>
      <c r="AO459" s="71">
        <v>9.8000000000000004E-2</v>
      </c>
      <c r="AP459" s="71">
        <v>0.2</v>
      </c>
      <c r="AQ459" s="71">
        <v>0.82699999999999996</v>
      </c>
      <c r="AR459" s="71">
        <v>1.3320000000000001</v>
      </c>
      <c r="AV459" s="66">
        <v>41204</v>
      </c>
      <c r="AW459" s="71">
        <v>1.302</v>
      </c>
      <c r="AX459" s="71">
        <v>2.2130000000000001</v>
      </c>
      <c r="AY459" s="71">
        <v>2.823</v>
      </c>
      <c r="AZ459" s="71">
        <v>2.875</v>
      </c>
      <c r="BA459" s="71">
        <v>3.5310000000000001</v>
      </c>
      <c r="BB459" s="71">
        <v>4.3629999999999995</v>
      </c>
      <c r="BC459" s="71">
        <v>5.4950000000000001</v>
      </c>
      <c r="BD459" s="71">
        <v>6.093</v>
      </c>
      <c r="BG459" s="66">
        <v>41208</v>
      </c>
      <c r="BH459" s="71">
        <v>5</v>
      </c>
      <c r="BI459" s="71">
        <v>5.07</v>
      </c>
      <c r="BJ459" s="71">
        <v>5.0599999999999996</v>
      </c>
      <c r="BK459" s="71">
        <v>5.0549999999999997</v>
      </c>
      <c r="BL459" s="71">
        <v>5.05</v>
      </c>
      <c r="BM459" s="71">
        <v>5.8689999999999998</v>
      </c>
      <c r="BN459" s="71">
        <v>7.1950000000000003</v>
      </c>
      <c r="BO459" s="71">
        <v>7.774</v>
      </c>
      <c r="BR459" s="66">
        <v>41605</v>
      </c>
      <c r="BS459" s="71">
        <v>7.5</v>
      </c>
      <c r="BT459" s="71">
        <v>14.15</v>
      </c>
      <c r="BU459" s="71">
        <v>15.25</v>
      </c>
      <c r="BV459" s="71">
        <v>15.5</v>
      </c>
      <c r="BW459" s="71">
        <v>15.145</v>
      </c>
      <c r="BX459" s="71">
        <v>14.79</v>
      </c>
      <c r="BY459" s="71">
        <v>18.149999999999999</v>
      </c>
      <c r="BZ459" s="71">
        <v>18</v>
      </c>
      <c r="CJ459" s="66"/>
      <c r="CM459" s="66"/>
      <c r="CP459" s="66"/>
      <c r="CS459" s="66"/>
    </row>
    <row r="460" spans="2:97" ht="14.25" customHeight="1" x14ac:dyDescent="0.3">
      <c r="B460" s="70">
        <v>41696</v>
      </c>
      <c r="C460" s="67">
        <v>9.3339999999999996</v>
      </c>
      <c r="D460" s="67">
        <v>11.919</v>
      </c>
      <c r="E460" s="67">
        <v>12.515000000000001</v>
      </c>
      <c r="F460" s="67">
        <v>13.15</v>
      </c>
      <c r="G460" s="67">
        <v>13.3</v>
      </c>
      <c r="H460" s="67">
        <v>13.5</v>
      </c>
      <c r="I460" s="67">
        <v>13.9</v>
      </c>
      <c r="J460" s="67">
        <v>14.837499999999999</v>
      </c>
      <c r="K460" s="67"/>
      <c r="L460" s="67"/>
      <c r="M460" s="66">
        <v>41183</v>
      </c>
      <c r="N460" s="71">
        <v>8.1100000000000005E-2</v>
      </c>
      <c r="O460" s="71">
        <v>0.1268</v>
      </c>
      <c r="P460" s="71">
        <v>0.15229999999999999</v>
      </c>
      <c r="Q460" s="71">
        <v>0.23430000000000001</v>
      </c>
      <c r="R460" s="71">
        <v>0.30580000000000002</v>
      </c>
      <c r="S460" s="71">
        <v>0.62019999999999997</v>
      </c>
      <c r="T460" s="71">
        <v>1.6249</v>
      </c>
      <c r="U460" s="71">
        <v>2.0174500000000002</v>
      </c>
      <c r="X460" s="66">
        <v>41197</v>
      </c>
      <c r="Y460" s="72">
        <v>-2.3E-2</v>
      </c>
      <c r="Z460" s="72">
        <v>0</v>
      </c>
      <c r="AA460" s="72">
        <v>2.1000000000000001E-2</v>
      </c>
      <c r="AB460" s="72">
        <v>0.14199999999999999</v>
      </c>
      <c r="AC460" s="72">
        <v>0.27400000000000002</v>
      </c>
      <c r="AD460" s="72">
        <v>0.84399999999999997</v>
      </c>
      <c r="AE460" s="72">
        <v>2.141</v>
      </c>
      <c r="AF460" s="72">
        <v>2.6589999999999998</v>
      </c>
      <c r="AJ460" s="66">
        <v>41285</v>
      </c>
      <c r="AK460" s="71">
        <v>9.5000000000000001E-2</v>
      </c>
      <c r="AL460" s="71">
        <v>9.5000000000000001E-2</v>
      </c>
      <c r="AM460" s="71">
        <v>0.09</v>
      </c>
      <c r="AN460" s="71">
        <v>8.5000000000000006E-2</v>
      </c>
      <c r="AO460" s="71">
        <v>8.6999999999999994E-2</v>
      </c>
      <c r="AP460" s="71">
        <v>0.17</v>
      </c>
      <c r="AQ460" s="71">
        <v>0.82</v>
      </c>
      <c r="AR460" s="71">
        <v>1.33</v>
      </c>
      <c r="AV460" s="66">
        <v>41205</v>
      </c>
      <c r="AW460" s="71">
        <v>1.5089999999999999</v>
      </c>
      <c r="AX460" s="71">
        <v>2.0230000000000001</v>
      </c>
      <c r="AY460" s="71">
        <v>2.823</v>
      </c>
      <c r="AZ460" s="71">
        <v>3.024</v>
      </c>
      <c r="BA460" s="71">
        <v>3.6959999999999997</v>
      </c>
      <c r="BB460" s="71">
        <v>4.4820000000000002</v>
      </c>
      <c r="BC460" s="71">
        <v>5.6239999999999997</v>
      </c>
      <c r="BD460" s="71">
        <v>6.2169999999999996</v>
      </c>
      <c r="BG460" s="66">
        <v>41211</v>
      </c>
      <c r="BH460" s="71">
        <v>5</v>
      </c>
      <c r="BI460" s="71">
        <v>5.07</v>
      </c>
      <c r="BJ460" s="71">
        <v>5.0599999999999996</v>
      </c>
      <c r="BK460" s="71">
        <v>5.0564999999999998</v>
      </c>
      <c r="BL460" s="71">
        <v>5.0529999999999999</v>
      </c>
      <c r="BM460" s="71">
        <v>5.8719999999999999</v>
      </c>
      <c r="BN460" s="71">
        <v>7.2039999999999997</v>
      </c>
      <c r="BO460" s="71">
        <v>7.7729999999999997</v>
      </c>
      <c r="BR460" s="66">
        <v>41606</v>
      </c>
      <c r="BS460" s="71">
        <v>8</v>
      </c>
      <c r="BT460" s="71">
        <v>14.74</v>
      </c>
      <c r="BU460" s="71">
        <v>15.48</v>
      </c>
      <c r="BV460" s="71">
        <v>15.5</v>
      </c>
      <c r="BW460" s="71">
        <v>15.145</v>
      </c>
      <c r="BX460" s="71">
        <v>14.79</v>
      </c>
      <c r="BY460" s="71">
        <v>18.149999999999999</v>
      </c>
      <c r="BZ460" s="71">
        <v>18</v>
      </c>
      <c r="CJ460" s="66"/>
      <c r="CM460" s="66"/>
      <c r="CP460" s="66"/>
      <c r="CS460" s="66"/>
    </row>
    <row r="461" spans="2:97" ht="14.25" customHeight="1" x14ac:dyDescent="0.3">
      <c r="B461" s="70">
        <v>41697</v>
      </c>
      <c r="C461" s="67">
        <v>9.3339999999999996</v>
      </c>
      <c r="D461" s="67">
        <v>11.919</v>
      </c>
      <c r="E461" s="67">
        <v>12.515000000000001</v>
      </c>
      <c r="F461" s="67">
        <v>13.15</v>
      </c>
      <c r="G461" s="67">
        <v>13.3</v>
      </c>
      <c r="H461" s="67">
        <v>13.5</v>
      </c>
      <c r="I461" s="67">
        <v>13.9</v>
      </c>
      <c r="J461" s="67">
        <v>14.875</v>
      </c>
      <c r="K461" s="67"/>
      <c r="L461" s="67"/>
      <c r="M461" s="66">
        <v>41184</v>
      </c>
      <c r="N461" s="71">
        <v>8.6199999999999999E-2</v>
      </c>
      <c r="O461" s="71">
        <v>0.13189999999999999</v>
      </c>
      <c r="P461" s="71">
        <v>0.15229999999999999</v>
      </c>
      <c r="Q461" s="71">
        <v>0.23430000000000001</v>
      </c>
      <c r="R461" s="71">
        <v>0.30590000000000001</v>
      </c>
      <c r="S461" s="71">
        <v>0.6139</v>
      </c>
      <c r="T461" s="71">
        <v>1.6198000000000001</v>
      </c>
      <c r="U461" s="71">
        <v>2.0148999999999999</v>
      </c>
      <c r="X461" s="66">
        <v>41198</v>
      </c>
      <c r="Y461" s="72">
        <v>-0.02</v>
      </c>
      <c r="Z461" s="72">
        <v>0</v>
      </c>
      <c r="AA461" s="72">
        <v>0.02</v>
      </c>
      <c r="AB461" s="72">
        <v>0.154</v>
      </c>
      <c r="AC461" s="72">
        <v>0.31</v>
      </c>
      <c r="AD461" s="72">
        <v>0.88900000000000001</v>
      </c>
      <c r="AE461" s="72">
        <v>2.2050000000000001</v>
      </c>
      <c r="AF461" s="72">
        <v>2.7189999999999999</v>
      </c>
      <c r="AJ461" s="66">
        <v>41288</v>
      </c>
      <c r="AK461" s="71">
        <v>9.5000000000000001E-2</v>
      </c>
      <c r="AL461" s="71">
        <v>9.5000000000000001E-2</v>
      </c>
      <c r="AM461" s="71">
        <v>0.09</v>
      </c>
      <c r="AN461" s="71">
        <v>8.5000000000000006E-2</v>
      </c>
      <c r="AO461" s="71">
        <v>8.6999999999999994E-2</v>
      </c>
      <c r="AP461" s="71">
        <v>0.17</v>
      </c>
      <c r="AQ461" s="71">
        <v>0.82</v>
      </c>
      <c r="AR461" s="71">
        <v>1.33</v>
      </c>
      <c r="AV461" s="66">
        <v>41206</v>
      </c>
      <c r="AW461" s="71">
        <v>1.5920000000000001</v>
      </c>
      <c r="AX461" s="71">
        <v>2.0230000000000001</v>
      </c>
      <c r="AY461" s="71">
        <v>2.823</v>
      </c>
      <c r="AZ461" s="71">
        <v>2.9980000000000002</v>
      </c>
      <c r="BA461" s="71">
        <v>3.6310000000000002</v>
      </c>
      <c r="BB461" s="71">
        <v>4.3979999999999997</v>
      </c>
      <c r="BC461" s="71">
        <v>5.5679999999999996</v>
      </c>
      <c r="BD461" s="71">
        <v>6.17</v>
      </c>
      <c r="BG461" s="66">
        <v>41212</v>
      </c>
      <c r="BH461" s="71">
        <v>5</v>
      </c>
      <c r="BI461" s="71">
        <v>5.07</v>
      </c>
      <c r="BJ461" s="71">
        <v>5.0599999999999996</v>
      </c>
      <c r="BK461" s="71">
        <v>5.0640000000000001</v>
      </c>
      <c r="BL461" s="71">
        <v>5.0679999999999996</v>
      </c>
      <c r="BM461" s="71">
        <v>5.8739999999999997</v>
      </c>
      <c r="BN461" s="71">
        <v>7.2060000000000004</v>
      </c>
      <c r="BO461" s="71">
        <v>7.7510000000000003</v>
      </c>
      <c r="BR461" s="66">
        <v>41607</v>
      </c>
      <c r="BS461" s="71">
        <v>8</v>
      </c>
      <c r="BT461" s="71">
        <v>14.74</v>
      </c>
      <c r="BU461" s="71">
        <v>15.48</v>
      </c>
      <c r="BV461" s="71">
        <v>15.5</v>
      </c>
      <c r="BW461" s="71">
        <v>15.145</v>
      </c>
      <c r="BX461" s="71">
        <v>14.79</v>
      </c>
      <c r="BY461" s="71">
        <v>18.149999999999999</v>
      </c>
      <c r="BZ461" s="71">
        <v>18</v>
      </c>
      <c r="CJ461" s="66"/>
      <c r="CM461" s="66"/>
      <c r="CP461" s="66"/>
      <c r="CS461" s="66"/>
    </row>
    <row r="462" spans="2:97" ht="14.25" customHeight="1" x14ac:dyDescent="0.3">
      <c r="B462" s="70">
        <v>41698</v>
      </c>
      <c r="C462" s="67">
        <v>9.4459999999999997</v>
      </c>
      <c r="D462" s="67">
        <v>11.948</v>
      </c>
      <c r="E462" s="67">
        <v>12.515000000000001</v>
      </c>
      <c r="F462" s="67">
        <v>13.375</v>
      </c>
      <c r="G462" s="67">
        <v>13.35</v>
      </c>
      <c r="H462" s="67">
        <v>13.5</v>
      </c>
      <c r="I462" s="67">
        <v>13.9</v>
      </c>
      <c r="J462" s="67">
        <v>14.875</v>
      </c>
      <c r="K462" s="67"/>
      <c r="L462" s="67"/>
      <c r="M462" s="66">
        <v>41185</v>
      </c>
      <c r="N462" s="71">
        <v>8.6199999999999999E-2</v>
      </c>
      <c r="O462" s="71">
        <v>0.13189999999999999</v>
      </c>
      <c r="P462" s="71">
        <v>0.15229999999999999</v>
      </c>
      <c r="Q462" s="71">
        <v>0.2303</v>
      </c>
      <c r="R462" s="71">
        <v>0.30059999999999998</v>
      </c>
      <c r="S462" s="71">
        <v>0.59950000000000003</v>
      </c>
      <c r="T462" s="71">
        <v>1.6146</v>
      </c>
      <c r="U462" s="71">
        <v>2.0173000000000001</v>
      </c>
      <c r="X462" s="66">
        <v>41199</v>
      </c>
      <c r="Y462" s="72">
        <v>-0.02</v>
      </c>
      <c r="Z462" s="72">
        <v>-6.0000000000000001E-3</v>
      </c>
      <c r="AA462" s="72">
        <v>3.2000000000000001E-2</v>
      </c>
      <c r="AB462" s="72">
        <v>0.193</v>
      </c>
      <c r="AC462" s="72">
        <v>0.34499999999999997</v>
      </c>
      <c r="AD462" s="72">
        <v>0.92600000000000005</v>
      </c>
      <c r="AE462" s="72">
        <v>2.246</v>
      </c>
      <c r="AF462" s="72">
        <v>2.762</v>
      </c>
      <c r="AJ462" s="66">
        <v>41289</v>
      </c>
      <c r="AK462" s="71">
        <v>9.5000000000000001E-2</v>
      </c>
      <c r="AL462" s="71">
        <v>9.5000000000000001E-2</v>
      </c>
      <c r="AM462" s="71">
        <v>9.5000000000000001E-2</v>
      </c>
      <c r="AN462" s="71">
        <v>8.1000000000000003E-2</v>
      </c>
      <c r="AO462" s="71">
        <v>8.3000000000000004E-2</v>
      </c>
      <c r="AP462" s="71">
        <v>0.16500000000000001</v>
      </c>
      <c r="AQ462" s="71">
        <v>0.78100000000000003</v>
      </c>
      <c r="AR462" s="71">
        <v>1.296</v>
      </c>
      <c r="AV462" s="66">
        <v>41207</v>
      </c>
      <c r="AW462" s="71">
        <v>1.516</v>
      </c>
      <c r="AX462" s="71">
        <v>2.0230000000000001</v>
      </c>
      <c r="AY462" s="71">
        <v>2.823</v>
      </c>
      <c r="AZ462" s="71">
        <v>3.07</v>
      </c>
      <c r="BA462" s="71">
        <v>3.7290000000000001</v>
      </c>
      <c r="BB462" s="71">
        <v>4.4800000000000004</v>
      </c>
      <c r="BC462" s="71">
        <v>5.6159999999999997</v>
      </c>
      <c r="BD462" s="71">
        <v>6.1859999999999999</v>
      </c>
      <c r="BG462" s="66">
        <v>41213</v>
      </c>
      <c r="BH462" s="71">
        <v>5</v>
      </c>
      <c r="BI462" s="71">
        <v>5.07</v>
      </c>
      <c r="BJ462" s="71">
        <v>5.0599999999999996</v>
      </c>
      <c r="BK462" s="71">
        <v>5.0599999999999996</v>
      </c>
      <c r="BL462" s="71">
        <v>5.0599999999999996</v>
      </c>
      <c r="BM462" s="71">
        <v>5.8570000000000002</v>
      </c>
      <c r="BN462" s="71">
        <v>7.2039999999999997</v>
      </c>
      <c r="BO462" s="71">
        <v>7.7350000000000003</v>
      </c>
      <c r="BR462" s="66">
        <v>41610</v>
      </c>
      <c r="BS462" s="71">
        <v>8</v>
      </c>
      <c r="BT462" s="71">
        <v>14.74</v>
      </c>
      <c r="BU462" s="71">
        <v>15.48</v>
      </c>
      <c r="BV462" s="71">
        <v>15.5</v>
      </c>
      <c r="BW462" s="71">
        <v>15.145</v>
      </c>
      <c r="BX462" s="71">
        <v>14.79</v>
      </c>
      <c r="BY462" s="71">
        <v>18.149999999999999</v>
      </c>
      <c r="BZ462" s="71">
        <v>18</v>
      </c>
      <c r="CJ462" s="66"/>
      <c r="CM462" s="66"/>
      <c r="CP462" s="66"/>
      <c r="CS462" s="66"/>
    </row>
    <row r="463" spans="2:97" ht="14.25" customHeight="1" x14ac:dyDescent="0.3">
      <c r="B463" s="70">
        <v>41701</v>
      </c>
      <c r="C463" s="67">
        <v>9.4459999999999997</v>
      </c>
      <c r="D463" s="67">
        <v>11.948</v>
      </c>
      <c r="E463" s="67">
        <v>12.515000000000001</v>
      </c>
      <c r="F463" s="67">
        <v>13.375</v>
      </c>
      <c r="G463" s="67">
        <v>13.35</v>
      </c>
      <c r="H463" s="67">
        <v>13.5</v>
      </c>
      <c r="I463" s="67">
        <v>13.9</v>
      </c>
      <c r="J463" s="67">
        <v>14.925000000000001</v>
      </c>
      <c r="K463" s="67"/>
      <c r="L463" s="67"/>
      <c r="M463" s="66">
        <v>41186</v>
      </c>
      <c r="N463" s="71">
        <v>0.1014</v>
      </c>
      <c r="O463" s="71">
        <v>0.13700000000000001</v>
      </c>
      <c r="P463" s="71">
        <v>0.1573</v>
      </c>
      <c r="Q463" s="71">
        <v>0.24210000000000001</v>
      </c>
      <c r="R463" s="71">
        <v>0.31669999999999998</v>
      </c>
      <c r="S463" s="71">
        <v>0.63139999999999996</v>
      </c>
      <c r="T463" s="71">
        <v>1.6732</v>
      </c>
      <c r="U463" s="71">
        <v>2.0766</v>
      </c>
      <c r="X463" s="66">
        <v>41200</v>
      </c>
      <c r="Y463" s="72">
        <v>-2.1000000000000001E-2</v>
      </c>
      <c r="Z463" s="72">
        <v>-1.2E-2</v>
      </c>
      <c r="AA463" s="72">
        <v>3.3000000000000002E-2</v>
      </c>
      <c r="AB463" s="72">
        <v>0.20899999999999999</v>
      </c>
      <c r="AC463" s="72">
        <v>0.35099999999999998</v>
      </c>
      <c r="AD463" s="72">
        <v>0.92700000000000005</v>
      </c>
      <c r="AE463" s="72">
        <v>2.238</v>
      </c>
      <c r="AF463" s="72">
        <v>2.7530000000000001</v>
      </c>
      <c r="AJ463" s="66">
        <v>41290</v>
      </c>
      <c r="AK463" s="71">
        <v>9.5000000000000001E-2</v>
      </c>
      <c r="AL463" s="71">
        <v>0.09</v>
      </c>
      <c r="AM463" s="71">
        <v>8.5000000000000006E-2</v>
      </c>
      <c r="AN463" s="71">
        <v>7.8E-2</v>
      </c>
      <c r="AO463" s="71">
        <v>7.4999999999999997E-2</v>
      </c>
      <c r="AP463" s="71">
        <v>0.159</v>
      </c>
      <c r="AQ463" s="71">
        <v>0.75600000000000001</v>
      </c>
      <c r="AR463" s="71">
        <v>1.2669999999999999</v>
      </c>
      <c r="AV463" s="66">
        <v>41208</v>
      </c>
      <c r="AW463" s="71">
        <v>1.5350000000000001</v>
      </c>
      <c r="AX463" s="71">
        <v>2.0230000000000001</v>
      </c>
      <c r="AY463" s="71">
        <v>2.823</v>
      </c>
      <c r="AZ463" s="71">
        <v>3.0590000000000002</v>
      </c>
      <c r="BA463" s="71">
        <v>3.681</v>
      </c>
      <c r="BB463" s="71">
        <v>4.4139999999999997</v>
      </c>
      <c r="BC463" s="71">
        <v>5.5919999999999996</v>
      </c>
      <c r="BD463" s="71">
        <v>6.1669999999999998</v>
      </c>
      <c r="BG463" s="66">
        <v>41214</v>
      </c>
      <c r="BH463" s="71">
        <v>5</v>
      </c>
      <c r="BI463" s="71">
        <v>5.07</v>
      </c>
      <c r="BJ463" s="71">
        <v>5.0599999999999996</v>
      </c>
      <c r="BK463" s="71">
        <v>5.0625</v>
      </c>
      <c r="BL463" s="71">
        <v>5.0650000000000004</v>
      </c>
      <c r="BM463" s="71">
        <v>5.8559999999999999</v>
      </c>
      <c r="BN463" s="71">
        <v>7.1660000000000004</v>
      </c>
      <c r="BO463" s="71">
        <v>7.7030000000000003</v>
      </c>
      <c r="BR463" s="66">
        <v>41611</v>
      </c>
      <c r="BS463" s="71">
        <v>8</v>
      </c>
      <c r="BT463" s="71">
        <v>14.74</v>
      </c>
      <c r="BU463" s="71">
        <v>15.48</v>
      </c>
      <c r="BV463" s="71">
        <v>15.5</v>
      </c>
      <c r="BW463" s="71">
        <v>15.145</v>
      </c>
      <c r="BX463" s="71">
        <v>14.79</v>
      </c>
      <c r="BY463" s="71">
        <v>18.149999999999999</v>
      </c>
      <c r="BZ463" s="71">
        <v>18</v>
      </c>
      <c r="CJ463" s="66"/>
      <c r="CM463" s="66"/>
      <c r="CP463" s="66"/>
      <c r="CS463" s="66"/>
    </row>
    <row r="464" spans="2:97" ht="14.25" customHeight="1" x14ac:dyDescent="0.3">
      <c r="B464" s="70">
        <v>41702</v>
      </c>
      <c r="C464" s="67">
        <v>9.4459999999999997</v>
      </c>
      <c r="D464" s="67">
        <v>11.948</v>
      </c>
      <c r="E464" s="67">
        <v>12.515000000000001</v>
      </c>
      <c r="F464" s="67">
        <v>13.375</v>
      </c>
      <c r="G464" s="67">
        <v>13.35</v>
      </c>
      <c r="H464" s="67">
        <v>13.5</v>
      </c>
      <c r="I464" s="67">
        <v>13.9</v>
      </c>
      <c r="J464" s="67">
        <v>14.95</v>
      </c>
      <c r="K464" s="67"/>
      <c r="L464" s="67"/>
      <c r="M464" s="66">
        <v>41187</v>
      </c>
      <c r="N464" s="71">
        <v>9.6299999999999997E-2</v>
      </c>
      <c r="O464" s="71">
        <v>0.13700000000000001</v>
      </c>
      <c r="P464" s="71">
        <v>0.16239999999999999</v>
      </c>
      <c r="Q464" s="71">
        <v>0.25790000000000002</v>
      </c>
      <c r="R464" s="71">
        <v>0.34110000000000001</v>
      </c>
      <c r="S464" s="71">
        <v>0.67459999999999998</v>
      </c>
      <c r="T464" s="71">
        <v>1.7427999999999999</v>
      </c>
      <c r="U464" s="71">
        <v>2.1463999999999999</v>
      </c>
      <c r="X464" s="66">
        <v>41201</v>
      </c>
      <c r="Y464" s="72">
        <v>-2.1000000000000001E-2</v>
      </c>
      <c r="Z464" s="72">
        <v>-1.2E-2</v>
      </c>
      <c r="AA464" s="72">
        <v>3.3000000000000002E-2</v>
      </c>
      <c r="AB464" s="72">
        <v>0.19800000000000001</v>
      </c>
      <c r="AC464" s="72">
        <v>0.33900000000000002</v>
      </c>
      <c r="AD464" s="72">
        <v>0.91200000000000003</v>
      </c>
      <c r="AE464" s="72">
        <v>2.206</v>
      </c>
      <c r="AF464" s="72">
        <v>2.7170000000000001</v>
      </c>
      <c r="AJ464" s="66">
        <v>41291</v>
      </c>
      <c r="AK464" s="71">
        <v>9.5000000000000001E-2</v>
      </c>
      <c r="AL464" s="71">
        <v>0.09</v>
      </c>
      <c r="AM464" s="71">
        <v>8.5000000000000006E-2</v>
      </c>
      <c r="AN464" s="71">
        <v>7.8E-2</v>
      </c>
      <c r="AO464" s="71">
        <v>7.6999999999999999E-2</v>
      </c>
      <c r="AP464" s="71">
        <v>0.159</v>
      </c>
      <c r="AQ464" s="71">
        <v>0.74399999999999999</v>
      </c>
      <c r="AR464" s="71">
        <v>1.2570000000000001</v>
      </c>
      <c r="AV464" s="66">
        <v>41211</v>
      </c>
      <c r="AW464" s="71">
        <v>1.5089999999999999</v>
      </c>
      <c r="AX464" s="71">
        <v>2.0230000000000001</v>
      </c>
      <c r="AY464" s="71">
        <v>2.823</v>
      </c>
      <c r="AZ464" s="71">
        <v>3.1240000000000001</v>
      </c>
      <c r="BA464" s="71">
        <v>3.7429999999999999</v>
      </c>
      <c r="BB464" s="71">
        <v>4.4740000000000002</v>
      </c>
      <c r="BC464" s="71">
        <v>5.6559999999999997</v>
      </c>
      <c r="BD464" s="71">
        <v>6.2160000000000002</v>
      </c>
      <c r="BG464" s="66">
        <v>41215</v>
      </c>
      <c r="BH464" s="71">
        <v>5</v>
      </c>
      <c r="BI464" s="71">
        <v>5.0599999999999996</v>
      </c>
      <c r="BJ464" s="71">
        <v>5.0599999999999996</v>
      </c>
      <c r="BK464" s="71">
        <v>5.0659999999999998</v>
      </c>
      <c r="BL464" s="71">
        <v>5.0720000000000001</v>
      </c>
      <c r="BM464" s="71">
        <v>5.8680000000000003</v>
      </c>
      <c r="BN464" s="71">
        <v>7.1559999999999997</v>
      </c>
      <c r="BO464" s="71">
        <v>7.6890000000000001</v>
      </c>
      <c r="BR464" s="66">
        <v>41612</v>
      </c>
      <c r="BS464" s="71">
        <v>8</v>
      </c>
      <c r="BT464" s="71">
        <v>14.74</v>
      </c>
      <c r="BU464" s="71">
        <v>15.48</v>
      </c>
      <c r="BV464" s="71">
        <v>15.5</v>
      </c>
      <c r="BW464" s="71">
        <v>15.145</v>
      </c>
      <c r="BX464" s="71">
        <v>14.79</v>
      </c>
      <c r="BY464" s="71">
        <v>18.149999999999999</v>
      </c>
      <c r="BZ464" s="71">
        <v>18</v>
      </c>
      <c r="CJ464" s="66"/>
      <c r="CM464" s="66"/>
      <c r="CP464" s="66"/>
      <c r="CS464" s="66"/>
    </row>
    <row r="465" spans="2:97" ht="14.25" customHeight="1" x14ac:dyDescent="0.3">
      <c r="B465" s="70">
        <v>41704</v>
      </c>
      <c r="C465" s="67">
        <v>9.3620000000000001</v>
      </c>
      <c r="D465" s="67">
        <v>11.978</v>
      </c>
      <c r="E465" s="67">
        <v>12.769</v>
      </c>
      <c r="F465" s="67">
        <v>13.375</v>
      </c>
      <c r="G465" s="67">
        <v>13.35</v>
      </c>
      <c r="H465" s="67">
        <v>13.5</v>
      </c>
      <c r="I465" s="67">
        <v>13.9</v>
      </c>
      <c r="J465" s="67">
        <v>14.95</v>
      </c>
      <c r="K465" s="67"/>
      <c r="L465" s="67"/>
      <c r="M465" s="66">
        <v>41190</v>
      </c>
      <c r="N465" s="71">
        <v>9.6299999999999997E-2</v>
      </c>
      <c r="O465" s="71">
        <v>0.13700000000000001</v>
      </c>
      <c r="P465" s="71">
        <v>0.16239999999999999</v>
      </c>
      <c r="Q465" s="71">
        <v>0.25790000000000002</v>
      </c>
      <c r="R465" s="71">
        <v>0.34110000000000001</v>
      </c>
      <c r="S465" s="71">
        <v>0.67459999999999998</v>
      </c>
      <c r="T465" s="71">
        <v>1.7427999999999999</v>
      </c>
      <c r="U465" s="71">
        <v>2.1463999999999999</v>
      </c>
      <c r="X465" s="66">
        <v>41204</v>
      </c>
      <c r="Y465" s="72">
        <v>-2.1000000000000001E-2</v>
      </c>
      <c r="Z465" s="72">
        <v>0</v>
      </c>
      <c r="AA465" s="72">
        <v>2.3E-2</v>
      </c>
      <c r="AB465" s="72">
        <v>0.215</v>
      </c>
      <c r="AC465" s="72">
        <v>0.35099999999999998</v>
      </c>
      <c r="AD465" s="72">
        <v>0.92300000000000004</v>
      </c>
      <c r="AE465" s="72">
        <v>2.2269999999999999</v>
      </c>
      <c r="AF465" s="72">
        <v>2.7410000000000001</v>
      </c>
      <c r="AJ465" s="66">
        <v>41292</v>
      </c>
      <c r="AK465" s="71">
        <v>9.4E-2</v>
      </c>
      <c r="AL465" s="71">
        <v>8.8999999999999996E-2</v>
      </c>
      <c r="AM465" s="71">
        <v>8.4000000000000005E-2</v>
      </c>
      <c r="AN465" s="71">
        <v>7.8E-2</v>
      </c>
      <c r="AO465" s="71">
        <v>7.6999999999999999E-2</v>
      </c>
      <c r="AP465" s="71">
        <v>0.161</v>
      </c>
      <c r="AQ465" s="71">
        <v>0.754</v>
      </c>
      <c r="AR465" s="71">
        <v>1.28</v>
      </c>
      <c r="AV465" s="66">
        <v>41212</v>
      </c>
      <c r="AW465" s="71">
        <v>1.458</v>
      </c>
      <c r="AX465" s="71">
        <v>2.0230000000000001</v>
      </c>
      <c r="AY465" s="71">
        <v>2.823</v>
      </c>
      <c r="AZ465" s="71">
        <v>3.09</v>
      </c>
      <c r="BA465" s="71">
        <v>3.7130000000000001</v>
      </c>
      <c r="BB465" s="71">
        <v>4.45</v>
      </c>
      <c r="BC465" s="71">
        <v>5.67</v>
      </c>
      <c r="BD465" s="71">
        <v>6.2169999999999996</v>
      </c>
      <c r="BG465" s="66">
        <v>41218</v>
      </c>
      <c r="BH465" s="71">
        <v>5</v>
      </c>
      <c r="BI465" s="71">
        <v>5.0599999999999996</v>
      </c>
      <c r="BJ465" s="71">
        <v>5.0599999999999996</v>
      </c>
      <c r="BK465" s="71">
        <v>5.0705</v>
      </c>
      <c r="BL465" s="71">
        <v>5.0810000000000004</v>
      </c>
      <c r="BM465" s="71">
        <v>5.8789999999999996</v>
      </c>
      <c r="BN465" s="71">
        <v>7.1609999999999996</v>
      </c>
      <c r="BO465" s="71">
        <v>7.694</v>
      </c>
      <c r="BR465" s="66">
        <v>41613</v>
      </c>
      <c r="BS465" s="71">
        <v>8</v>
      </c>
      <c r="BT465" s="71">
        <v>14.74</v>
      </c>
      <c r="BU465" s="71">
        <v>15.48</v>
      </c>
      <c r="BV465" s="71">
        <v>15.5</v>
      </c>
      <c r="BW465" s="71">
        <v>15.145</v>
      </c>
      <c r="BX465" s="71">
        <v>14.79</v>
      </c>
      <c r="BY465" s="71">
        <v>18.149999999999999</v>
      </c>
      <c r="BZ465" s="71">
        <v>18</v>
      </c>
      <c r="CJ465" s="66"/>
      <c r="CM465" s="66"/>
      <c r="CP465" s="66"/>
      <c r="CS465" s="66"/>
    </row>
    <row r="466" spans="2:97" ht="14.25" customHeight="1" x14ac:dyDescent="0.3">
      <c r="B466" s="70">
        <v>41705</v>
      </c>
      <c r="C466" s="67">
        <v>9.3620000000000001</v>
      </c>
      <c r="D466" s="67">
        <v>11.978</v>
      </c>
      <c r="E466" s="67">
        <v>12.769</v>
      </c>
      <c r="F466" s="67">
        <v>13.375</v>
      </c>
      <c r="G466" s="67">
        <v>13.35</v>
      </c>
      <c r="H466" s="67">
        <v>13.5</v>
      </c>
      <c r="I466" s="67">
        <v>13.9</v>
      </c>
      <c r="J466" s="67">
        <v>14.975</v>
      </c>
      <c r="K466" s="67"/>
      <c r="L466" s="67"/>
      <c r="M466" s="66">
        <v>41191</v>
      </c>
      <c r="N466" s="71">
        <v>9.6299999999999997E-2</v>
      </c>
      <c r="O466" s="71">
        <v>0.13700000000000001</v>
      </c>
      <c r="P466" s="71">
        <v>0.16239999999999999</v>
      </c>
      <c r="Q466" s="71">
        <v>0.25790000000000002</v>
      </c>
      <c r="R466" s="71">
        <v>0.3412</v>
      </c>
      <c r="S466" s="71">
        <v>0.66020000000000001</v>
      </c>
      <c r="T466" s="71">
        <v>1.7132000000000001</v>
      </c>
      <c r="U466" s="71">
        <v>2.1166</v>
      </c>
      <c r="X466" s="66">
        <v>41205</v>
      </c>
      <c r="Y466" s="72">
        <v>-2.1000000000000001E-2</v>
      </c>
      <c r="Z466" s="72">
        <v>5.0000000000000001E-3</v>
      </c>
      <c r="AA466" s="72">
        <v>2.3E-2</v>
      </c>
      <c r="AB466" s="72">
        <v>0.20499999999999999</v>
      </c>
      <c r="AC466" s="72">
        <v>0.34300000000000003</v>
      </c>
      <c r="AD466" s="72">
        <v>0.92400000000000004</v>
      </c>
      <c r="AE466" s="72">
        <v>2.2320000000000002</v>
      </c>
      <c r="AF466" s="72">
        <v>2.7530000000000001</v>
      </c>
      <c r="AJ466" s="66">
        <v>41295</v>
      </c>
      <c r="AK466" s="71">
        <v>9.5000000000000001E-2</v>
      </c>
      <c r="AL466" s="71">
        <v>8.8999999999999996E-2</v>
      </c>
      <c r="AM466" s="71">
        <v>8.4000000000000005E-2</v>
      </c>
      <c r="AN466" s="71">
        <v>7.2999999999999995E-2</v>
      </c>
      <c r="AO466" s="71">
        <v>7.2999999999999995E-2</v>
      </c>
      <c r="AP466" s="71">
        <v>0.154</v>
      </c>
      <c r="AQ466" s="71">
        <v>0.73799999999999999</v>
      </c>
      <c r="AR466" s="71">
        <v>1.2549999999999999</v>
      </c>
      <c r="AV466" s="66">
        <v>41213</v>
      </c>
      <c r="AW466" s="71">
        <v>1.2889999999999999</v>
      </c>
      <c r="AX466" s="71">
        <v>2.0230000000000001</v>
      </c>
      <c r="AY466" s="71">
        <v>2.823</v>
      </c>
      <c r="AZ466" s="71">
        <v>3.0209999999999999</v>
      </c>
      <c r="BA466" s="71">
        <v>3.637</v>
      </c>
      <c r="BB466" s="71">
        <v>4.38</v>
      </c>
      <c r="BC466" s="71">
        <v>5.6159999999999997</v>
      </c>
      <c r="BD466" s="71">
        <v>6.1660000000000004</v>
      </c>
      <c r="BG466" s="66">
        <v>41219</v>
      </c>
      <c r="BH466" s="71">
        <v>5</v>
      </c>
      <c r="BI466" s="71">
        <v>5.0599999999999996</v>
      </c>
      <c r="BJ466" s="71">
        <v>5.0599999999999996</v>
      </c>
      <c r="BK466" s="71">
        <v>5.0685000000000002</v>
      </c>
      <c r="BL466" s="71">
        <v>5.077</v>
      </c>
      <c r="BM466" s="71">
        <v>5.87</v>
      </c>
      <c r="BN466" s="71">
        <v>7.1539999999999999</v>
      </c>
      <c r="BO466" s="71">
        <v>7.6429999999999998</v>
      </c>
      <c r="BR466" s="66">
        <v>41614</v>
      </c>
      <c r="BS466" s="71">
        <v>8</v>
      </c>
      <c r="BT466" s="71">
        <v>14.74</v>
      </c>
      <c r="BU466" s="71">
        <v>15.48</v>
      </c>
      <c r="BV466" s="71">
        <v>15.5</v>
      </c>
      <c r="BW466" s="71">
        <v>15.145</v>
      </c>
      <c r="BX466" s="71">
        <v>14.79</v>
      </c>
      <c r="BY466" s="71">
        <v>18.149999999999999</v>
      </c>
      <c r="BZ466" s="71">
        <v>18</v>
      </c>
      <c r="CJ466" s="66"/>
      <c r="CM466" s="66"/>
      <c r="CP466" s="66"/>
      <c r="CS466" s="66"/>
    </row>
    <row r="467" spans="2:97" ht="14.25" customHeight="1" x14ac:dyDescent="0.3">
      <c r="B467" s="70">
        <v>41708</v>
      </c>
      <c r="C467" s="67">
        <v>9.3620000000000001</v>
      </c>
      <c r="D467" s="67">
        <v>11.978</v>
      </c>
      <c r="E467" s="67">
        <v>12.769</v>
      </c>
      <c r="F467" s="67">
        <v>13.375</v>
      </c>
      <c r="G467" s="67">
        <v>13.35</v>
      </c>
      <c r="H467" s="67">
        <v>13.5</v>
      </c>
      <c r="I467" s="67">
        <v>13.9</v>
      </c>
      <c r="J467" s="67">
        <v>14.975</v>
      </c>
      <c r="K467" s="67"/>
      <c r="L467" s="67"/>
      <c r="M467" s="66">
        <v>41192</v>
      </c>
      <c r="N467" s="71">
        <v>9.6600000000000005E-2</v>
      </c>
      <c r="O467" s="71">
        <v>0.14199999999999999</v>
      </c>
      <c r="P467" s="71">
        <v>0.16750000000000001</v>
      </c>
      <c r="Q467" s="71">
        <v>0.25990000000000002</v>
      </c>
      <c r="R467" s="71">
        <v>0.34429999999999999</v>
      </c>
      <c r="S467" s="71">
        <v>0.64900000000000002</v>
      </c>
      <c r="T467" s="71">
        <v>1.6741999999999999</v>
      </c>
      <c r="U467" s="71">
        <v>2.0770999999999997</v>
      </c>
      <c r="X467" s="66">
        <v>41206</v>
      </c>
      <c r="Y467" s="72">
        <v>-2.1999999999999999E-2</v>
      </c>
      <c r="Z467" s="72">
        <v>5.0000000000000001E-3</v>
      </c>
      <c r="AA467" s="72">
        <v>1.7999999999999999E-2</v>
      </c>
      <c r="AB467" s="72">
        <v>0.19</v>
      </c>
      <c r="AC467" s="72">
        <v>0.32300000000000001</v>
      </c>
      <c r="AD467" s="72">
        <v>0.91700000000000004</v>
      </c>
      <c r="AE467" s="72">
        <v>2.2400000000000002</v>
      </c>
      <c r="AF467" s="72">
        <v>2.7690000000000001</v>
      </c>
      <c r="AJ467" s="66">
        <v>41296</v>
      </c>
      <c r="AK467" s="71">
        <v>9.5000000000000001E-2</v>
      </c>
      <c r="AL467" s="71">
        <v>0.09</v>
      </c>
      <c r="AM467" s="71">
        <v>8.5000000000000006E-2</v>
      </c>
      <c r="AN467" s="71">
        <v>7.1999999999999995E-2</v>
      </c>
      <c r="AO467" s="71">
        <v>7.1999999999999995E-2</v>
      </c>
      <c r="AP467" s="71">
        <v>0.154</v>
      </c>
      <c r="AQ467" s="71">
        <v>0.73</v>
      </c>
      <c r="AR467" s="71">
        <v>1.25</v>
      </c>
      <c r="AV467" s="66">
        <v>41214</v>
      </c>
      <c r="AW467" s="71">
        <v>1.2929999999999999</v>
      </c>
      <c r="AX467" s="71">
        <v>2.0230000000000001</v>
      </c>
      <c r="AY467" s="71">
        <v>2.823</v>
      </c>
      <c r="AZ467" s="71">
        <v>2.9630000000000001</v>
      </c>
      <c r="BA467" s="71">
        <v>3.5830000000000002</v>
      </c>
      <c r="BB467" s="71">
        <v>4.3419999999999996</v>
      </c>
      <c r="BC467" s="71">
        <v>5.5910000000000002</v>
      </c>
      <c r="BD467" s="71">
        <v>6.1349999999999998</v>
      </c>
      <c r="BG467" s="66">
        <v>41220</v>
      </c>
      <c r="BH467" s="71">
        <v>5</v>
      </c>
      <c r="BI467" s="71">
        <v>5.0599999999999996</v>
      </c>
      <c r="BJ467" s="71">
        <v>5.0599999999999996</v>
      </c>
      <c r="BK467" s="71">
        <v>5.0664999999999996</v>
      </c>
      <c r="BL467" s="71">
        <v>5.0730000000000004</v>
      </c>
      <c r="BM467" s="71">
        <v>5.8739999999999997</v>
      </c>
      <c r="BN467" s="71">
        <v>7.1619999999999999</v>
      </c>
      <c r="BO467" s="71">
        <v>7.64</v>
      </c>
      <c r="BR467" s="66">
        <v>41617</v>
      </c>
      <c r="BS467" s="71">
        <v>8</v>
      </c>
      <c r="BT467" s="71">
        <v>14.74</v>
      </c>
      <c r="BU467" s="71">
        <v>15.48</v>
      </c>
      <c r="BV467" s="71">
        <v>15.5</v>
      </c>
      <c r="BW467" s="71">
        <v>15.145</v>
      </c>
      <c r="BX467" s="71">
        <v>14.79</v>
      </c>
      <c r="BY467" s="71">
        <v>18.149999999999999</v>
      </c>
      <c r="BZ467" s="71">
        <v>18</v>
      </c>
      <c r="CJ467" s="66"/>
      <c r="CM467" s="66"/>
      <c r="CP467" s="66"/>
      <c r="CS467" s="66"/>
    </row>
    <row r="468" spans="2:97" ht="14.25" customHeight="1" x14ac:dyDescent="0.3">
      <c r="B468" s="70">
        <v>41710</v>
      </c>
      <c r="C468" s="67">
        <v>9.3620000000000001</v>
      </c>
      <c r="D468" s="67">
        <v>11.978</v>
      </c>
      <c r="E468" s="67">
        <v>12.769</v>
      </c>
      <c r="F468" s="67">
        <v>13.375</v>
      </c>
      <c r="G468" s="67">
        <v>13.35</v>
      </c>
      <c r="H468" s="67">
        <v>13.5</v>
      </c>
      <c r="I468" s="67">
        <v>13.9</v>
      </c>
      <c r="J468" s="67">
        <v>14.975</v>
      </c>
      <c r="K468" s="67"/>
      <c r="L468" s="67"/>
      <c r="M468" s="66">
        <v>41193</v>
      </c>
      <c r="N468" s="71">
        <v>9.6600000000000005E-2</v>
      </c>
      <c r="O468" s="71">
        <v>0.14199999999999999</v>
      </c>
      <c r="P468" s="71">
        <v>0.1726</v>
      </c>
      <c r="Q468" s="71">
        <v>0.26200000000000001</v>
      </c>
      <c r="R468" s="71">
        <v>0.34689999999999999</v>
      </c>
      <c r="S468" s="71">
        <v>0.65859999999999996</v>
      </c>
      <c r="T468" s="71">
        <v>1.6699000000000002</v>
      </c>
      <c r="U468" s="71">
        <v>2.0599500000000002</v>
      </c>
      <c r="X468" s="66">
        <v>41207</v>
      </c>
      <c r="Y468" s="72">
        <v>-2.3E-2</v>
      </c>
      <c r="Z468" s="72">
        <v>0</v>
      </c>
      <c r="AA468" s="72">
        <v>1.7999999999999999E-2</v>
      </c>
      <c r="AB468" s="72">
        <v>0.189</v>
      </c>
      <c r="AC468" s="72">
        <v>0.32300000000000001</v>
      </c>
      <c r="AD468" s="72">
        <v>0.92200000000000004</v>
      </c>
      <c r="AE468" s="72">
        <v>2.2610000000000001</v>
      </c>
      <c r="AF468" s="72">
        <v>2.7949999999999999</v>
      </c>
      <c r="AJ468" s="66">
        <v>41297</v>
      </c>
      <c r="AK468" s="71">
        <v>9.5000000000000001E-2</v>
      </c>
      <c r="AL468" s="71">
        <v>0.09</v>
      </c>
      <c r="AM468" s="71">
        <v>8.5000000000000006E-2</v>
      </c>
      <c r="AN468" s="71">
        <v>0.08</v>
      </c>
      <c r="AO468" s="71">
        <v>8.5000000000000006E-2</v>
      </c>
      <c r="AP468" s="71">
        <v>0.158</v>
      </c>
      <c r="AQ468" s="71">
        <v>0.73499999999999999</v>
      </c>
      <c r="AR468" s="71">
        <v>1.24</v>
      </c>
      <c r="AV468" s="66">
        <v>41215</v>
      </c>
      <c r="AW468" s="71">
        <v>1.31</v>
      </c>
      <c r="AX468" s="71">
        <v>2.0230000000000001</v>
      </c>
      <c r="AY468" s="71">
        <v>2.823</v>
      </c>
      <c r="AZ468" s="71">
        <v>3.0619999999999998</v>
      </c>
      <c r="BA468" s="71">
        <v>3.7010000000000001</v>
      </c>
      <c r="BB468" s="71">
        <v>4.4539999999999997</v>
      </c>
      <c r="BC468" s="71">
        <v>5.6609999999999996</v>
      </c>
      <c r="BD468" s="71">
        <v>6.2050000000000001</v>
      </c>
      <c r="BG468" s="66">
        <v>41221</v>
      </c>
      <c r="BH468" s="71">
        <v>5</v>
      </c>
      <c r="BI468" s="71">
        <v>5.0599999999999996</v>
      </c>
      <c r="BJ468" s="71">
        <v>5.0599999999999996</v>
      </c>
      <c r="BK468" s="71">
        <v>5.0674999999999999</v>
      </c>
      <c r="BL468" s="71">
        <v>5.0750000000000002</v>
      </c>
      <c r="BM468" s="71">
        <v>5.8730000000000002</v>
      </c>
      <c r="BN468" s="71">
        <v>7.1589999999999998</v>
      </c>
      <c r="BO468" s="71">
        <v>7.6420000000000003</v>
      </c>
      <c r="BR468" s="66">
        <v>41618</v>
      </c>
      <c r="BS468" s="71">
        <v>8</v>
      </c>
      <c r="BT468" s="71">
        <v>14.74</v>
      </c>
      <c r="BU468" s="71">
        <v>15.48</v>
      </c>
      <c r="BV468" s="71">
        <v>15.5</v>
      </c>
      <c r="BW468" s="71">
        <v>15.145</v>
      </c>
      <c r="BX468" s="71">
        <v>14.79</v>
      </c>
      <c r="BY468" s="71">
        <v>18.149999999999999</v>
      </c>
      <c r="BZ468" s="71">
        <v>18</v>
      </c>
      <c r="CJ468" s="66"/>
      <c r="CM468" s="66"/>
      <c r="CP468" s="66"/>
      <c r="CS468" s="66"/>
    </row>
    <row r="469" spans="2:97" ht="14.25" customHeight="1" x14ac:dyDescent="0.3">
      <c r="B469" s="70">
        <v>41712</v>
      </c>
      <c r="C469" s="67">
        <v>9.3620000000000001</v>
      </c>
      <c r="D469" s="67">
        <v>12.097</v>
      </c>
      <c r="E469" s="67">
        <v>12.769</v>
      </c>
      <c r="F469" s="67">
        <v>13.375</v>
      </c>
      <c r="G469" s="67">
        <v>13.475</v>
      </c>
      <c r="H469" s="67">
        <v>13.5</v>
      </c>
      <c r="I469" s="67">
        <v>13.9</v>
      </c>
      <c r="J469" s="67">
        <v>14.975</v>
      </c>
      <c r="K469" s="67"/>
      <c r="L469" s="67"/>
      <c r="M469" s="66">
        <v>41194</v>
      </c>
      <c r="N469" s="71">
        <v>9.6600000000000005E-2</v>
      </c>
      <c r="O469" s="71">
        <v>0.14710000000000001</v>
      </c>
      <c r="P469" s="71">
        <v>0.1726</v>
      </c>
      <c r="Q469" s="71">
        <v>0.26</v>
      </c>
      <c r="R469" s="71">
        <v>0.34689999999999999</v>
      </c>
      <c r="S469" s="71">
        <v>0.65869999999999995</v>
      </c>
      <c r="T469" s="71">
        <v>1.6560000000000001</v>
      </c>
      <c r="U469" s="71">
        <v>2.048</v>
      </c>
      <c r="X469" s="66">
        <v>41208</v>
      </c>
      <c r="Y469" s="72">
        <v>-2.3E-2</v>
      </c>
      <c r="Z469" s="72">
        <v>-1.0999999999999999E-2</v>
      </c>
      <c r="AA469" s="72">
        <v>1.2999999999999999E-2</v>
      </c>
      <c r="AB469" s="72">
        <v>0.187</v>
      </c>
      <c r="AC469" s="72">
        <v>0.314</v>
      </c>
      <c r="AD469" s="72">
        <v>0.91700000000000004</v>
      </c>
      <c r="AE469" s="72">
        <v>2.2480000000000002</v>
      </c>
      <c r="AF469" s="72">
        <v>2.7829999999999999</v>
      </c>
      <c r="AJ469" s="66">
        <v>41298</v>
      </c>
      <c r="AK469" s="71">
        <v>9.5000000000000001E-2</v>
      </c>
      <c r="AL469" s="71">
        <v>0.09</v>
      </c>
      <c r="AM469" s="71">
        <v>8.5000000000000006E-2</v>
      </c>
      <c r="AN469" s="71">
        <v>8.5000000000000006E-2</v>
      </c>
      <c r="AO469" s="71">
        <v>8.3000000000000004E-2</v>
      </c>
      <c r="AP469" s="71">
        <v>0.156</v>
      </c>
      <c r="AQ469" s="71">
        <v>0.72599999999999998</v>
      </c>
      <c r="AR469" s="71">
        <v>1.258</v>
      </c>
      <c r="AV469" s="66">
        <v>41218</v>
      </c>
      <c r="AW469" s="71">
        <v>1.2530000000000001</v>
      </c>
      <c r="AX469" s="71">
        <v>2.0230000000000001</v>
      </c>
      <c r="AY469" s="71">
        <v>2.823</v>
      </c>
      <c r="AZ469" s="71">
        <v>3.1459999999999999</v>
      </c>
      <c r="BA469" s="71">
        <v>3.7949999999999999</v>
      </c>
      <c r="BB469" s="71">
        <v>4.5789999999999997</v>
      </c>
      <c r="BC469" s="71">
        <v>5.7539999999999996</v>
      </c>
      <c r="BD469" s="71">
        <v>6.3019999999999996</v>
      </c>
      <c r="BG469" s="66">
        <v>41222</v>
      </c>
      <c r="BH469" s="71">
        <v>4.99</v>
      </c>
      <c r="BI469" s="71">
        <v>5.0599999999999996</v>
      </c>
      <c r="BJ469" s="71">
        <v>5.05</v>
      </c>
      <c r="BK469" s="71">
        <v>5.0555000000000003</v>
      </c>
      <c r="BL469" s="71">
        <v>5.0609999999999999</v>
      </c>
      <c r="BM469" s="71">
        <v>5.8629999999999995</v>
      </c>
      <c r="BN469" s="71">
        <v>7.1420000000000003</v>
      </c>
      <c r="BO469" s="71">
        <v>7.6120000000000001</v>
      </c>
      <c r="BR469" s="66">
        <v>41619</v>
      </c>
      <c r="BS469" s="71">
        <v>8</v>
      </c>
      <c r="BT469" s="71">
        <v>14.74</v>
      </c>
      <c r="BU469" s="71">
        <v>15.48</v>
      </c>
      <c r="BV469" s="71">
        <v>15.5</v>
      </c>
      <c r="BW469" s="71">
        <v>15.145</v>
      </c>
      <c r="BX469" s="71">
        <v>14.79</v>
      </c>
      <c r="BY469" s="71">
        <v>18.149999999999999</v>
      </c>
      <c r="BZ469" s="71">
        <v>18</v>
      </c>
      <c r="CJ469" s="66"/>
      <c r="CM469" s="66"/>
      <c r="CP469" s="66"/>
      <c r="CS469" s="66"/>
    </row>
    <row r="470" spans="2:97" ht="14.25" customHeight="1" x14ac:dyDescent="0.3">
      <c r="B470" s="70">
        <v>41715</v>
      </c>
      <c r="C470" s="67">
        <v>9.3620000000000001</v>
      </c>
      <c r="D470" s="67">
        <v>12.097</v>
      </c>
      <c r="E470" s="67">
        <v>12.769</v>
      </c>
      <c r="F470" s="67">
        <v>13.375</v>
      </c>
      <c r="G470" s="67">
        <v>13.475</v>
      </c>
      <c r="H470" s="67">
        <v>13.5</v>
      </c>
      <c r="I470" s="67">
        <v>13.9</v>
      </c>
      <c r="J470" s="67">
        <v>14.975</v>
      </c>
      <c r="K470" s="67"/>
      <c r="L470" s="67"/>
      <c r="M470" s="66">
        <v>41197</v>
      </c>
      <c r="N470" s="71">
        <v>9.1499999999999998E-2</v>
      </c>
      <c r="O470" s="71">
        <v>0.14710000000000001</v>
      </c>
      <c r="P470" s="71">
        <v>0.16750000000000001</v>
      </c>
      <c r="Q470" s="71">
        <v>0.25800000000000001</v>
      </c>
      <c r="R470" s="71">
        <v>0.34439999999999998</v>
      </c>
      <c r="S470" s="71">
        <v>0.65869999999999995</v>
      </c>
      <c r="T470" s="71">
        <v>1.663</v>
      </c>
      <c r="U470" s="71">
        <v>2.0565000000000002</v>
      </c>
      <c r="X470" s="66">
        <v>41211</v>
      </c>
      <c r="Y470" s="72">
        <v>-2.3E-2</v>
      </c>
      <c r="Z470" s="72">
        <v>-5.0000000000000001E-3</v>
      </c>
      <c r="AA470" s="72">
        <v>2.3E-2</v>
      </c>
      <c r="AB470" s="72">
        <v>0.17399999999999999</v>
      </c>
      <c r="AC470" s="72">
        <v>0.30499999999999999</v>
      </c>
      <c r="AD470" s="72">
        <v>0.91500000000000004</v>
      </c>
      <c r="AE470" s="72">
        <v>2.2349999999999999</v>
      </c>
      <c r="AF470" s="72">
        <v>2.782</v>
      </c>
      <c r="AJ470" s="66">
        <v>41299</v>
      </c>
      <c r="AK470" s="71">
        <v>9.5000000000000001E-2</v>
      </c>
      <c r="AL470" s="71">
        <v>0.09</v>
      </c>
      <c r="AM470" s="71">
        <v>8.5000000000000006E-2</v>
      </c>
      <c r="AN470" s="71">
        <v>8.2000000000000003E-2</v>
      </c>
      <c r="AO470" s="71">
        <v>8.3000000000000004E-2</v>
      </c>
      <c r="AP470" s="71">
        <v>0.14799999999999999</v>
      </c>
      <c r="AQ470" s="71">
        <v>0.72</v>
      </c>
      <c r="AR470" s="71">
        <v>1.2610000000000001</v>
      </c>
      <c r="AV470" s="66">
        <v>41219</v>
      </c>
      <c r="AW470" s="71">
        <v>1.2450000000000001</v>
      </c>
      <c r="AX470" s="71">
        <v>2.0230000000000001</v>
      </c>
      <c r="AY470" s="71">
        <v>2.823</v>
      </c>
      <c r="AZ470" s="71">
        <v>3.0529999999999999</v>
      </c>
      <c r="BA470" s="71">
        <v>3.681</v>
      </c>
      <c r="BB470" s="71">
        <v>4.4649999999999999</v>
      </c>
      <c r="BC470" s="71">
        <v>5.66</v>
      </c>
      <c r="BD470" s="71">
        <v>6.2169999999999996</v>
      </c>
      <c r="BG470" s="66">
        <v>41225</v>
      </c>
      <c r="BH470" s="71">
        <v>4.99</v>
      </c>
      <c r="BI470" s="71">
        <v>5.0599999999999996</v>
      </c>
      <c r="BJ470" s="71">
        <v>5.05</v>
      </c>
      <c r="BK470" s="71">
        <v>5.0600000000000005</v>
      </c>
      <c r="BL470" s="71">
        <v>5.07</v>
      </c>
      <c r="BM470" s="71">
        <v>5.8819999999999997</v>
      </c>
      <c r="BN470" s="71">
        <v>7.1520000000000001</v>
      </c>
      <c r="BO470" s="71">
        <v>7.6219999999999999</v>
      </c>
      <c r="BR470" s="66">
        <v>41620</v>
      </c>
      <c r="BS470" s="71">
        <v>8</v>
      </c>
      <c r="BT470" s="71">
        <v>14.8</v>
      </c>
      <c r="BU470" s="71">
        <v>15.75</v>
      </c>
      <c r="BV470" s="71">
        <v>15.5</v>
      </c>
      <c r="BW470" s="71">
        <v>15.145</v>
      </c>
      <c r="BX470" s="71">
        <v>14.79</v>
      </c>
      <c r="BY470" s="71">
        <v>18.149999999999999</v>
      </c>
      <c r="BZ470" s="71">
        <v>18</v>
      </c>
      <c r="CJ470" s="66"/>
      <c r="CM470" s="66"/>
      <c r="CP470" s="66"/>
      <c r="CS470" s="66"/>
    </row>
    <row r="471" spans="2:97" ht="14.25" customHeight="1" x14ac:dyDescent="0.3">
      <c r="B471" s="70">
        <v>41716</v>
      </c>
      <c r="C471" s="67">
        <v>9.3620000000000001</v>
      </c>
      <c r="D471" s="67">
        <v>12.097</v>
      </c>
      <c r="E471" s="67">
        <v>12.769</v>
      </c>
      <c r="F471" s="67">
        <v>13.375</v>
      </c>
      <c r="G471" s="67">
        <v>13.475</v>
      </c>
      <c r="H471" s="67">
        <v>13.5</v>
      </c>
      <c r="I471" s="67">
        <v>13.9</v>
      </c>
      <c r="J471" s="67">
        <v>14.975</v>
      </c>
      <c r="K471" s="67"/>
      <c r="L471" s="67"/>
      <c r="M471" s="66">
        <v>41198</v>
      </c>
      <c r="N471" s="71">
        <v>8.6199999999999999E-2</v>
      </c>
      <c r="O471" s="71">
        <v>0.14710000000000001</v>
      </c>
      <c r="P471" s="71">
        <v>0.16750000000000001</v>
      </c>
      <c r="Q471" s="71">
        <v>0.26600000000000001</v>
      </c>
      <c r="R471" s="71">
        <v>0.36030000000000001</v>
      </c>
      <c r="S471" s="71">
        <v>0.69089999999999996</v>
      </c>
      <c r="T471" s="71">
        <v>1.7185999999999999</v>
      </c>
      <c r="U471" s="71">
        <v>2.1143000000000001</v>
      </c>
      <c r="X471" s="66">
        <v>41212</v>
      </c>
      <c r="Y471" s="72">
        <v>0</v>
      </c>
      <c r="Z471" s="72">
        <v>5.0000000000000001E-3</v>
      </c>
      <c r="AA471" s="72">
        <v>2.1000000000000001E-2</v>
      </c>
      <c r="AB471" s="72">
        <v>0.17199999999999999</v>
      </c>
      <c r="AC471" s="72">
        <v>0.30199999999999999</v>
      </c>
      <c r="AD471" s="72">
        <v>0.91600000000000004</v>
      </c>
      <c r="AE471" s="72">
        <v>2.2349999999999999</v>
      </c>
      <c r="AF471" s="72">
        <v>2.7770000000000001</v>
      </c>
      <c r="AJ471" s="66">
        <v>41302</v>
      </c>
      <c r="AK471" s="71">
        <v>9.5000000000000001E-2</v>
      </c>
      <c r="AL471" s="71">
        <v>0.09</v>
      </c>
      <c r="AM471" s="71">
        <v>8.5000000000000006E-2</v>
      </c>
      <c r="AN471" s="71">
        <v>7.8E-2</v>
      </c>
      <c r="AO471" s="71">
        <v>0.09</v>
      </c>
      <c r="AP471" s="71">
        <v>0.159</v>
      </c>
      <c r="AQ471" s="71">
        <v>0.75</v>
      </c>
      <c r="AR471" s="71">
        <v>1.264</v>
      </c>
      <c r="AV471" s="66">
        <v>41220</v>
      </c>
      <c r="AW471" s="71">
        <v>1.2370000000000001</v>
      </c>
      <c r="AX471" s="71">
        <v>2.0230000000000001</v>
      </c>
      <c r="AY471" s="71">
        <v>2.823</v>
      </c>
      <c r="AZ471" s="71">
        <v>3.113</v>
      </c>
      <c r="BA471" s="71">
        <v>3.7410000000000001</v>
      </c>
      <c r="BB471" s="71">
        <v>4.5179999999999998</v>
      </c>
      <c r="BC471" s="71">
        <v>5.6929999999999996</v>
      </c>
      <c r="BD471" s="71">
        <v>6.2489999999999997</v>
      </c>
      <c r="BG471" s="66">
        <v>41226</v>
      </c>
      <c r="BH471" s="71">
        <v>4.99</v>
      </c>
      <c r="BI471" s="71">
        <v>5.0599999999999996</v>
      </c>
      <c r="BJ471" s="71">
        <v>5.05</v>
      </c>
      <c r="BK471" s="71">
        <v>5.0634999999999994</v>
      </c>
      <c r="BL471" s="71">
        <v>5.077</v>
      </c>
      <c r="BM471" s="71">
        <v>5.9109999999999996</v>
      </c>
      <c r="BN471" s="71">
        <v>7.1779999999999999</v>
      </c>
      <c r="BO471" s="71">
        <v>7.6719999999999997</v>
      </c>
      <c r="BR471" s="66">
        <v>41621</v>
      </c>
      <c r="BS471" s="71">
        <v>8</v>
      </c>
      <c r="BT471" s="71">
        <v>14.8</v>
      </c>
      <c r="BU471" s="71">
        <v>15.75</v>
      </c>
      <c r="BV471" s="71">
        <v>15.5</v>
      </c>
      <c r="BW471" s="71">
        <v>15.145</v>
      </c>
      <c r="BX471" s="71">
        <v>14.79</v>
      </c>
      <c r="BY471" s="71">
        <v>18.149999999999999</v>
      </c>
      <c r="BZ471" s="71">
        <v>18</v>
      </c>
      <c r="CJ471" s="66"/>
      <c r="CM471" s="66"/>
      <c r="CP471" s="66"/>
      <c r="CS471" s="66"/>
    </row>
    <row r="472" spans="2:97" ht="14.25" customHeight="1" x14ac:dyDescent="0.3">
      <c r="B472" s="70">
        <v>41718</v>
      </c>
      <c r="C472" s="67">
        <v>9.6980000000000004</v>
      </c>
      <c r="D472" s="67">
        <v>12.513</v>
      </c>
      <c r="E472" s="67">
        <v>13.023999999999999</v>
      </c>
      <c r="F472" s="67">
        <v>13.375</v>
      </c>
      <c r="G472" s="67">
        <v>13.475</v>
      </c>
      <c r="H472" s="67">
        <v>13.7</v>
      </c>
      <c r="I472" s="67">
        <v>14</v>
      </c>
      <c r="J472" s="67">
        <v>14.946</v>
      </c>
      <c r="K472" s="67"/>
      <c r="L472" s="67"/>
      <c r="M472" s="66">
        <v>41199</v>
      </c>
      <c r="N472" s="71">
        <v>0.1065</v>
      </c>
      <c r="O472" s="71">
        <v>0.1522</v>
      </c>
      <c r="P472" s="71">
        <v>0.1827</v>
      </c>
      <c r="Q472" s="71">
        <v>0.29420000000000002</v>
      </c>
      <c r="R472" s="71">
        <v>0.4078</v>
      </c>
      <c r="S472" s="71">
        <v>0.77649999999999997</v>
      </c>
      <c r="T472" s="71">
        <v>1.8185</v>
      </c>
      <c r="U472" s="71">
        <v>2.2092499999999999</v>
      </c>
      <c r="X472" s="66">
        <v>41213</v>
      </c>
      <c r="Y472" s="72">
        <v>0</v>
      </c>
      <c r="Z472" s="72">
        <v>0</v>
      </c>
      <c r="AA472" s="72">
        <v>2.5999999999999999E-2</v>
      </c>
      <c r="AB472" s="72">
        <v>0.17799999999999999</v>
      </c>
      <c r="AC472" s="72">
        <v>0.309</v>
      </c>
      <c r="AD472" s="72">
        <v>0.92400000000000004</v>
      </c>
      <c r="AE472" s="72">
        <v>2.2389999999999999</v>
      </c>
      <c r="AF472" s="72">
        <v>2.7770000000000001</v>
      </c>
      <c r="AJ472" s="66">
        <v>41303</v>
      </c>
      <c r="AK472" s="71">
        <v>9.5000000000000001E-2</v>
      </c>
      <c r="AL472" s="71">
        <v>0.09</v>
      </c>
      <c r="AM472" s="71">
        <v>8.5000000000000006E-2</v>
      </c>
      <c r="AN472" s="71">
        <v>7.8E-2</v>
      </c>
      <c r="AO472" s="71">
        <v>7.8E-2</v>
      </c>
      <c r="AP472" s="71">
        <v>0.16200000000000001</v>
      </c>
      <c r="AQ472" s="71">
        <v>0.76500000000000001</v>
      </c>
      <c r="AR472" s="71">
        <v>1.278</v>
      </c>
      <c r="AV472" s="66">
        <v>41221</v>
      </c>
      <c r="AW472" s="71">
        <v>1.212</v>
      </c>
      <c r="AX472" s="71">
        <v>2.0230000000000001</v>
      </c>
      <c r="AY472" s="71">
        <v>2.823</v>
      </c>
      <c r="AZ472" s="71">
        <v>3.1949999999999998</v>
      </c>
      <c r="BA472" s="71">
        <v>3.8220000000000001</v>
      </c>
      <c r="BB472" s="71">
        <v>4.6269999999999998</v>
      </c>
      <c r="BC472" s="71">
        <v>5.851</v>
      </c>
      <c r="BD472" s="71">
        <v>6.3849999999999998</v>
      </c>
      <c r="BG472" s="66">
        <v>41227</v>
      </c>
      <c r="BH472" s="71">
        <v>4.99</v>
      </c>
      <c r="BI472" s="71">
        <v>5.0599999999999996</v>
      </c>
      <c r="BJ472" s="71">
        <v>5.05</v>
      </c>
      <c r="BK472" s="71">
        <v>5.0594999999999999</v>
      </c>
      <c r="BL472" s="71">
        <v>5.069</v>
      </c>
      <c r="BM472" s="71">
        <v>5.9130000000000003</v>
      </c>
      <c r="BN472" s="71">
        <v>7.1879999999999997</v>
      </c>
      <c r="BO472" s="71">
        <v>7.7050000000000001</v>
      </c>
      <c r="BR472" s="66">
        <v>41624</v>
      </c>
      <c r="BS472" s="71">
        <v>8</v>
      </c>
      <c r="BT472" s="71">
        <v>14.8</v>
      </c>
      <c r="BU472" s="71">
        <v>15.75</v>
      </c>
      <c r="BV472" s="71">
        <v>15.5</v>
      </c>
      <c r="BW472" s="71">
        <v>15.145</v>
      </c>
      <c r="BX472" s="71">
        <v>14.79</v>
      </c>
      <c r="BY472" s="71">
        <v>18.149999999999999</v>
      </c>
      <c r="BZ472" s="71">
        <v>18</v>
      </c>
      <c r="CJ472" s="66"/>
      <c r="CM472" s="66"/>
      <c r="CP472" s="66"/>
      <c r="CS472" s="66"/>
    </row>
    <row r="473" spans="2:97" ht="14.25" customHeight="1" x14ac:dyDescent="0.3">
      <c r="B473" s="70">
        <v>41719</v>
      </c>
      <c r="C473" s="67">
        <v>9.6980000000000004</v>
      </c>
      <c r="D473" s="67">
        <v>12.513</v>
      </c>
      <c r="E473" s="67">
        <v>13.023999999999999</v>
      </c>
      <c r="F473" s="67">
        <v>13.375</v>
      </c>
      <c r="G473" s="67">
        <v>13.475</v>
      </c>
      <c r="H473" s="67">
        <v>13.7</v>
      </c>
      <c r="I473" s="67">
        <v>14</v>
      </c>
      <c r="J473" s="67">
        <v>14.946</v>
      </c>
      <c r="K473" s="67"/>
      <c r="L473" s="67"/>
      <c r="M473" s="66">
        <v>41200</v>
      </c>
      <c r="N473" s="71">
        <v>9.6299999999999997E-2</v>
      </c>
      <c r="O473" s="71">
        <v>0.14710000000000001</v>
      </c>
      <c r="P473" s="71">
        <v>0.1777</v>
      </c>
      <c r="Q473" s="71">
        <v>0.29830000000000001</v>
      </c>
      <c r="R473" s="71">
        <v>0.41060000000000002</v>
      </c>
      <c r="S473" s="71">
        <v>0.7863</v>
      </c>
      <c r="T473" s="71">
        <v>1.8344</v>
      </c>
      <c r="U473" s="71">
        <v>2.2321999999999997</v>
      </c>
      <c r="X473" s="66">
        <v>41214</v>
      </c>
      <c r="Y473" s="72">
        <v>0</v>
      </c>
      <c r="Z473" s="72">
        <v>0</v>
      </c>
      <c r="AA473" s="72">
        <v>8.0000000000000002E-3</v>
      </c>
      <c r="AB473" s="72">
        <v>0.16600000000000001</v>
      </c>
      <c r="AC473" s="72">
        <v>0.29399999999999998</v>
      </c>
      <c r="AD473" s="72">
        <v>0.90900000000000003</v>
      </c>
      <c r="AE473" s="72">
        <v>2.2229999999999999</v>
      </c>
      <c r="AF473" s="72">
        <v>2.7530000000000001</v>
      </c>
      <c r="AJ473" s="66">
        <v>41304</v>
      </c>
      <c r="AK473" s="71">
        <v>9.5000000000000001E-2</v>
      </c>
      <c r="AL473" s="71">
        <v>0.09</v>
      </c>
      <c r="AM473" s="71">
        <v>8.5000000000000006E-2</v>
      </c>
      <c r="AN473" s="71">
        <v>7.8E-2</v>
      </c>
      <c r="AO473" s="71">
        <v>7.8E-2</v>
      </c>
      <c r="AP473" s="71">
        <v>0.16</v>
      </c>
      <c r="AQ473" s="71">
        <v>0.77400000000000002</v>
      </c>
      <c r="AR473" s="71">
        <v>1.2909999999999999</v>
      </c>
      <c r="AV473" s="66">
        <v>41222</v>
      </c>
      <c r="AW473" s="71">
        <v>1.175</v>
      </c>
      <c r="AX473" s="71">
        <v>2.0230000000000001</v>
      </c>
      <c r="AY473" s="71">
        <v>2.823</v>
      </c>
      <c r="AZ473" s="71">
        <v>3.1259999999999999</v>
      </c>
      <c r="BA473" s="71">
        <v>3.7690000000000001</v>
      </c>
      <c r="BB473" s="71">
        <v>4.5910000000000002</v>
      </c>
      <c r="BC473" s="71">
        <v>5.8239999999999998</v>
      </c>
      <c r="BD473" s="71">
        <v>6.3410000000000002</v>
      </c>
      <c r="BG473" s="66">
        <v>41228</v>
      </c>
      <c r="BH473" s="71">
        <v>4.99</v>
      </c>
      <c r="BI473" s="71">
        <v>5.0599999999999996</v>
      </c>
      <c r="BJ473" s="71">
        <v>5.05</v>
      </c>
      <c r="BK473" s="71">
        <v>5.0625</v>
      </c>
      <c r="BL473" s="71">
        <v>5.0750000000000002</v>
      </c>
      <c r="BM473" s="71">
        <v>5.9390000000000001</v>
      </c>
      <c r="BN473" s="71">
        <v>7.2290000000000001</v>
      </c>
      <c r="BO473" s="71">
        <v>7.7539999999999996</v>
      </c>
      <c r="BR473" s="66">
        <v>41625</v>
      </c>
      <c r="BS473" s="71">
        <v>8</v>
      </c>
      <c r="BT473" s="71">
        <v>14.8</v>
      </c>
      <c r="BU473" s="71">
        <v>15.75</v>
      </c>
      <c r="BV473" s="71">
        <v>15.5</v>
      </c>
      <c r="BW473" s="71">
        <v>15.145</v>
      </c>
      <c r="BX473" s="71">
        <v>14.79</v>
      </c>
      <c r="BY473" s="71">
        <v>18.149999999999999</v>
      </c>
      <c r="BZ473" s="71">
        <v>18</v>
      </c>
      <c r="CJ473" s="66"/>
      <c r="CM473" s="66"/>
      <c r="CP473" s="66"/>
      <c r="CS473" s="66"/>
    </row>
    <row r="474" spans="2:97" ht="14.25" customHeight="1" x14ac:dyDescent="0.3">
      <c r="B474" s="70">
        <v>41723</v>
      </c>
      <c r="C474" s="67">
        <v>9.6980000000000004</v>
      </c>
      <c r="D474" s="67">
        <v>12.513</v>
      </c>
      <c r="E474" s="67">
        <v>13.023999999999999</v>
      </c>
      <c r="F474" s="67">
        <v>13.55</v>
      </c>
      <c r="G474" s="67">
        <v>13.65</v>
      </c>
      <c r="H474" s="67">
        <v>13.75</v>
      </c>
      <c r="I474" s="67">
        <v>14.025</v>
      </c>
      <c r="J474" s="67">
        <v>14.946</v>
      </c>
      <c r="K474" s="67"/>
      <c r="L474" s="67"/>
      <c r="M474" s="66">
        <v>41201</v>
      </c>
      <c r="N474" s="71">
        <v>9.1300000000000006E-2</v>
      </c>
      <c r="O474" s="71">
        <v>0.13700000000000001</v>
      </c>
      <c r="P474" s="71">
        <v>0.1726</v>
      </c>
      <c r="Q474" s="71">
        <v>0.29449999999999998</v>
      </c>
      <c r="R474" s="71">
        <v>0.40310000000000001</v>
      </c>
      <c r="S474" s="71">
        <v>0.74760000000000004</v>
      </c>
      <c r="T474" s="71">
        <v>1.7633000000000001</v>
      </c>
      <c r="U474" s="71">
        <v>2.15665</v>
      </c>
      <c r="X474" s="66">
        <v>41215</v>
      </c>
      <c r="Y474" s="72">
        <v>-2.1000000000000001E-2</v>
      </c>
      <c r="Z474" s="72">
        <v>-1.0999999999999999E-2</v>
      </c>
      <c r="AA474" s="72">
        <v>3.0000000000000001E-3</v>
      </c>
      <c r="AB474" s="72">
        <v>0.158</v>
      </c>
      <c r="AC474" s="72">
        <v>0.28499999999999998</v>
      </c>
      <c r="AD474" s="72">
        <v>0.90300000000000002</v>
      </c>
      <c r="AE474" s="72">
        <v>2.2200000000000002</v>
      </c>
      <c r="AF474" s="72">
        <v>2.7490000000000001</v>
      </c>
      <c r="AJ474" s="66">
        <v>41305</v>
      </c>
      <c r="AK474" s="71">
        <v>9.5000000000000001E-2</v>
      </c>
      <c r="AL474" s="71">
        <v>0.09</v>
      </c>
      <c r="AM474" s="71">
        <v>8.5000000000000006E-2</v>
      </c>
      <c r="AN474" s="71">
        <v>7.4999999999999997E-2</v>
      </c>
      <c r="AO474" s="71">
        <v>7.4999999999999997E-2</v>
      </c>
      <c r="AP474" s="71">
        <v>0.14899999999999999</v>
      </c>
      <c r="AQ474" s="71">
        <v>0.754</v>
      </c>
      <c r="AR474" s="71">
        <v>1.276</v>
      </c>
      <c r="AV474" s="66">
        <v>41225</v>
      </c>
      <c r="AW474" s="71">
        <v>1.1659999999999999</v>
      </c>
      <c r="AX474" s="71">
        <v>2.0230000000000001</v>
      </c>
      <c r="AY474" s="71">
        <v>2.823</v>
      </c>
      <c r="AZ474" s="71">
        <v>3.2210000000000001</v>
      </c>
      <c r="BA474" s="71">
        <v>3.831</v>
      </c>
      <c r="BB474" s="71">
        <v>4.6740000000000004</v>
      </c>
      <c r="BC474" s="71">
        <v>5.8890000000000002</v>
      </c>
      <c r="BD474" s="71">
        <v>6.39</v>
      </c>
      <c r="BG474" s="66">
        <v>41229</v>
      </c>
      <c r="BH474" s="71">
        <v>4.9800000000000004</v>
      </c>
      <c r="BI474" s="71">
        <v>5.08</v>
      </c>
      <c r="BJ474" s="71">
        <v>5.05</v>
      </c>
      <c r="BK474" s="71">
        <v>5.0395000000000003</v>
      </c>
      <c r="BL474" s="71">
        <v>5.0289999999999999</v>
      </c>
      <c r="BM474" s="71">
        <v>5.8870000000000005</v>
      </c>
      <c r="BN474" s="71">
        <v>7.15</v>
      </c>
      <c r="BO474" s="71">
        <v>7.6370000000000005</v>
      </c>
      <c r="BR474" s="66">
        <v>41626</v>
      </c>
      <c r="BS474" s="71">
        <v>8</v>
      </c>
      <c r="BT474" s="71">
        <v>14.8</v>
      </c>
      <c r="BU474" s="71">
        <v>15.75</v>
      </c>
      <c r="BV474" s="71">
        <v>15.5</v>
      </c>
      <c r="BW474" s="71">
        <v>15.145</v>
      </c>
      <c r="BX474" s="71">
        <v>14.79</v>
      </c>
      <c r="BY474" s="71">
        <v>18.149999999999999</v>
      </c>
      <c r="BZ474" s="71">
        <v>18</v>
      </c>
      <c r="CJ474" s="66"/>
      <c r="CM474" s="66"/>
      <c r="CP474" s="66"/>
      <c r="CS474" s="66"/>
    </row>
    <row r="475" spans="2:97" ht="14.25" customHeight="1" x14ac:dyDescent="0.3">
      <c r="B475" s="70">
        <v>41724</v>
      </c>
      <c r="C475" s="67">
        <v>9.6980000000000004</v>
      </c>
      <c r="D475" s="67">
        <v>12.513</v>
      </c>
      <c r="E475" s="67">
        <v>13.023999999999999</v>
      </c>
      <c r="F475" s="67">
        <v>13.55</v>
      </c>
      <c r="G475" s="67">
        <v>13.65</v>
      </c>
      <c r="H475" s="67">
        <v>13.75</v>
      </c>
      <c r="I475" s="67">
        <v>14.025</v>
      </c>
      <c r="J475" s="67">
        <v>14.946</v>
      </c>
      <c r="K475" s="67"/>
      <c r="L475" s="67"/>
      <c r="M475" s="66">
        <v>41204</v>
      </c>
      <c r="N475" s="71">
        <v>9.1300000000000006E-2</v>
      </c>
      <c r="O475" s="71">
        <v>0.13700000000000001</v>
      </c>
      <c r="P475" s="71">
        <v>0.1777</v>
      </c>
      <c r="Q475" s="71">
        <v>0.30669999999999997</v>
      </c>
      <c r="R475" s="71">
        <v>0.42180000000000001</v>
      </c>
      <c r="S475" s="71">
        <v>0.7883</v>
      </c>
      <c r="T475" s="71">
        <v>1.8134000000000001</v>
      </c>
      <c r="U475" s="71">
        <v>2.1917</v>
      </c>
      <c r="X475" s="66">
        <v>41218</v>
      </c>
      <c r="Y475" s="72">
        <v>0</v>
      </c>
      <c r="Z475" s="72">
        <v>0</v>
      </c>
      <c r="AA475" s="72">
        <v>1.7999999999999999E-2</v>
      </c>
      <c r="AB475" s="72">
        <v>0.14899999999999999</v>
      </c>
      <c r="AC475" s="72">
        <v>0.28000000000000003</v>
      </c>
      <c r="AD475" s="72">
        <v>0.89200000000000002</v>
      </c>
      <c r="AE475" s="72">
        <v>2.2069999999999999</v>
      </c>
      <c r="AF475" s="72">
        <v>2.7349999999999999</v>
      </c>
      <c r="AJ475" s="66">
        <v>41306</v>
      </c>
      <c r="AK475" s="71">
        <v>9.5000000000000001E-2</v>
      </c>
      <c r="AL475" s="71">
        <v>0.09</v>
      </c>
      <c r="AM475" s="71">
        <v>8.5000000000000006E-2</v>
      </c>
      <c r="AN475" s="71">
        <v>7.4999999999999997E-2</v>
      </c>
      <c r="AO475" s="71">
        <v>7.0000000000000007E-2</v>
      </c>
      <c r="AP475" s="71">
        <v>0.157</v>
      </c>
      <c r="AQ475" s="71">
        <v>0.77100000000000002</v>
      </c>
      <c r="AR475" s="71">
        <v>1.2810000000000001</v>
      </c>
      <c r="AV475" s="66">
        <v>41226</v>
      </c>
      <c r="AW475" s="71">
        <v>1.1839999999999999</v>
      </c>
      <c r="AX475" s="71">
        <v>2.0230000000000001</v>
      </c>
      <c r="AY475" s="71">
        <v>2.823</v>
      </c>
      <c r="AZ475" s="71">
        <v>3.1970000000000001</v>
      </c>
      <c r="BA475" s="71">
        <v>3.8129999999999997</v>
      </c>
      <c r="BB475" s="71">
        <v>4.6349999999999998</v>
      </c>
      <c r="BC475" s="71">
        <v>5.85</v>
      </c>
      <c r="BD475" s="71">
        <v>6.3579999999999997</v>
      </c>
      <c r="BG475" s="66">
        <v>41232</v>
      </c>
      <c r="BH475" s="71">
        <v>4.9800000000000004</v>
      </c>
      <c r="BI475" s="71">
        <v>5.08</v>
      </c>
      <c r="BJ475" s="71">
        <v>5.05</v>
      </c>
      <c r="BK475" s="71">
        <v>5.0324999999999998</v>
      </c>
      <c r="BL475" s="71">
        <v>5.0149999999999997</v>
      </c>
      <c r="BM475" s="71">
        <v>5.89</v>
      </c>
      <c r="BN475" s="71">
        <v>7.1440000000000001</v>
      </c>
      <c r="BO475" s="71">
        <v>7.6310000000000002</v>
      </c>
      <c r="BR475" s="66">
        <v>41627</v>
      </c>
      <c r="BS475" s="71">
        <v>8</v>
      </c>
      <c r="BT475" s="71">
        <v>14.8</v>
      </c>
      <c r="BU475" s="71">
        <v>15.75</v>
      </c>
      <c r="BV475" s="71">
        <v>15.5</v>
      </c>
      <c r="BW475" s="71">
        <v>15.145</v>
      </c>
      <c r="BX475" s="71">
        <v>14.79</v>
      </c>
      <c r="BY475" s="71">
        <v>18.149999999999999</v>
      </c>
      <c r="BZ475" s="71">
        <v>18</v>
      </c>
      <c r="CJ475" s="66"/>
      <c r="CM475" s="66"/>
      <c r="CP475" s="66"/>
      <c r="CS475" s="66"/>
    </row>
    <row r="476" spans="2:97" ht="14.25" customHeight="1" x14ac:dyDescent="0.3">
      <c r="B476" s="70">
        <v>41725</v>
      </c>
      <c r="C476" s="67">
        <v>9.6980000000000004</v>
      </c>
      <c r="D476" s="67">
        <v>12.513</v>
      </c>
      <c r="E476" s="67">
        <v>13.023999999999999</v>
      </c>
      <c r="F476" s="67">
        <v>13.55</v>
      </c>
      <c r="G476" s="67">
        <v>13.65</v>
      </c>
      <c r="H476" s="67">
        <v>13.75</v>
      </c>
      <c r="I476" s="67">
        <v>14.025</v>
      </c>
      <c r="J476" s="67">
        <v>14.946</v>
      </c>
      <c r="K476" s="67"/>
      <c r="L476" s="67"/>
      <c r="M476" s="66">
        <v>41205</v>
      </c>
      <c r="N476" s="71">
        <v>0.1014</v>
      </c>
      <c r="O476" s="71">
        <v>0.14710000000000001</v>
      </c>
      <c r="P476" s="71">
        <v>0.1777</v>
      </c>
      <c r="Q476" s="71">
        <v>0.28649999999999998</v>
      </c>
      <c r="R476" s="71">
        <v>0.4007</v>
      </c>
      <c r="S476" s="71">
        <v>0.75429999999999997</v>
      </c>
      <c r="T476" s="71">
        <v>1.7572000000000001</v>
      </c>
      <c r="U476" s="71">
        <v>2.1436000000000002</v>
      </c>
      <c r="X476" s="66">
        <v>41219</v>
      </c>
      <c r="Y476" s="72">
        <v>0</v>
      </c>
      <c r="Z476" s="72">
        <v>0</v>
      </c>
      <c r="AA476" s="72">
        <v>1.2999999999999999E-2</v>
      </c>
      <c r="AB476" s="72">
        <v>0.14799999999999999</v>
      </c>
      <c r="AC476" s="72">
        <v>0.26600000000000001</v>
      </c>
      <c r="AD476" s="72">
        <v>0.876</v>
      </c>
      <c r="AE476" s="72">
        <v>2.198</v>
      </c>
      <c r="AF476" s="72">
        <v>2.7210000000000001</v>
      </c>
      <c r="AJ476" s="66">
        <v>41309</v>
      </c>
      <c r="AK476" s="71">
        <v>9.5000000000000001E-2</v>
      </c>
      <c r="AL476" s="71">
        <v>0.09</v>
      </c>
      <c r="AM476" s="71">
        <v>8.5000000000000006E-2</v>
      </c>
      <c r="AN476" s="71">
        <v>6.3E-2</v>
      </c>
      <c r="AO476" s="71">
        <v>7.4999999999999997E-2</v>
      </c>
      <c r="AP476" s="71">
        <v>0.16500000000000001</v>
      </c>
      <c r="AQ476" s="71">
        <v>0.80700000000000005</v>
      </c>
      <c r="AR476" s="71">
        <v>1.3120000000000001</v>
      </c>
      <c r="AV476" s="66">
        <v>41227</v>
      </c>
      <c r="AW476" s="71">
        <v>1.1160000000000001</v>
      </c>
      <c r="AX476" s="71">
        <v>2.0230000000000001</v>
      </c>
      <c r="AY476" s="71">
        <v>2.823</v>
      </c>
      <c r="AZ476" s="71">
        <v>3.2370000000000001</v>
      </c>
      <c r="BA476" s="71">
        <v>3.8570000000000002</v>
      </c>
      <c r="BB476" s="71">
        <v>4.7149999999999999</v>
      </c>
      <c r="BC476" s="71">
        <v>5.9350000000000005</v>
      </c>
      <c r="BD476" s="71">
        <v>6.4349999999999996</v>
      </c>
      <c r="BG476" s="66">
        <v>41233</v>
      </c>
      <c r="BH476" s="71">
        <v>4.9800000000000004</v>
      </c>
      <c r="BI476" s="71">
        <v>5.08</v>
      </c>
      <c r="BJ476" s="71">
        <v>5.05</v>
      </c>
      <c r="BK476" s="71">
        <v>5.0235000000000003</v>
      </c>
      <c r="BL476" s="71">
        <v>4.9969999999999999</v>
      </c>
      <c r="BM476" s="71">
        <v>5.8890000000000002</v>
      </c>
      <c r="BN476" s="71">
        <v>7.1079999999999997</v>
      </c>
      <c r="BO476" s="71">
        <v>7.5789999999999997</v>
      </c>
      <c r="BR476" s="66">
        <v>41628</v>
      </c>
      <c r="BS476" s="71">
        <v>8</v>
      </c>
      <c r="BT476" s="71">
        <v>14.8</v>
      </c>
      <c r="BU476" s="71">
        <v>15.75</v>
      </c>
      <c r="BV476" s="71">
        <v>15.5</v>
      </c>
      <c r="BW476" s="71">
        <v>15.145</v>
      </c>
      <c r="BX476" s="71">
        <v>14.79</v>
      </c>
      <c r="BY476" s="71">
        <v>18.149999999999999</v>
      </c>
      <c r="BZ476" s="71">
        <v>18</v>
      </c>
      <c r="CJ476" s="66"/>
      <c r="CM476" s="66"/>
      <c r="CP476" s="66"/>
      <c r="CS476" s="66"/>
    </row>
    <row r="477" spans="2:97" ht="14.25" customHeight="1" x14ac:dyDescent="0.3">
      <c r="B477" s="70">
        <v>41729</v>
      </c>
      <c r="C477" s="67">
        <v>9.4860000000000007</v>
      </c>
      <c r="D477" s="67">
        <v>12.153</v>
      </c>
      <c r="E477" s="67">
        <v>13.042999999999999</v>
      </c>
      <c r="F477" s="67">
        <v>13.391999999999999</v>
      </c>
      <c r="G477" s="67">
        <v>13.467000000000001</v>
      </c>
      <c r="H477" s="67">
        <v>13.683</v>
      </c>
      <c r="I477" s="67">
        <v>13.983000000000001</v>
      </c>
      <c r="J477" s="67">
        <v>14.917</v>
      </c>
      <c r="K477" s="67"/>
      <c r="L477" s="67"/>
      <c r="M477" s="66">
        <v>41206</v>
      </c>
      <c r="N477" s="71">
        <v>0.1065</v>
      </c>
      <c r="O477" s="71">
        <v>0.14710000000000001</v>
      </c>
      <c r="P477" s="71">
        <v>0.1777</v>
      </c>
      <c r="Q477" s="71">
        <v>0.28920000000000001</v>
      </c>
      <c r="R477" s="71">
        <v>0.40089999999999998</v>
      </c>
      <c r="S477" s="71">
        <v>0.75760000000000005</v>
      </c>
      <c r="T477" s="71">
        <v>1.7888999999999999</v>
      </c>
      <c r="U477" s="71">
        <v>2.1694499999999999</v>
      </c>
      <c r="X477" s="66">
        <v>41220</v>
      </c>
      <c r="Y477" s="72">
        <v>0</v>
      </c>
      <c r="Z477" s="72">
        <v>0</v>
      </c>
      <c r="AA477" s="72">
        <v>8.0000000000000002E-3</v>
      </c>
      <c r="AB477" s="72">
        <v>0.113</v>
      </c>
      <c r="AC477" s="72">
        <v>0.22600000000000001</v>
      </c>
      <c r="AD477" s="72">
        <v>0.84399999999999997</v>
      </c>
      <c r="AE477" s="72">
        <v>2.1760000000000002</v>
      </c>
      <c r="AF477" s="72">
        <v>2.6949999999999998</v>
      </c>
      <c r="AJ477" s="66">
        <v>41310</v>
      </c>
      <c r="AK477" s="71">
        <v>9.5000000000000001E-2</v>
      </c>
      <c r="AL477" s="71">
        <v>0.09</v>
      </c>
      <c r="AM477" s="71">
        <v>0.08</v>
      </c>
      <c r="AN477" s="71">
        <v>0.06</v>
      </c>
      <c r="AO477" s="71">
        <v>6.7000000000000004E-2</v>
      </c>
      <c r="AP477" s="71">
        <v>0.156</v>
      </c>
      <c r="AQ477" s="71">
        <v>0.79300000000000004</v>
      </c>
      <c r="AR477" s="71">
        <v>1.3049999999999999</v>
      </c>
      <c r="AV477" s="66">
        <v>41228</v>
      </c>
      <c r="AW477" s="71">
        <v>1.0820000000000001</v>
      </c>
      <c r="AX477" s="71">
        <v>2.0230000000000001</v>
      </c>
      <c r="AY477" s="71">
        <v>2.823</v>
      </c>
      <c r="AZ477" s="71">
        <v>3.2530000000000001</v>
      </c>
      <c r="BA477" s="71">
        <v>3.8639999999999999</v>
      </c>
      <c r="BB477" s="71">
        <v>4.7059999999999995</v>
      </c>
      <c r="BC477" s="71">
        <v>5.9009999999999998</v>
      </c>
      <c r="BD477" s="71">
        <v>6.3739999999999997</v>
      </c>
      <c r="BG477" s="66">
        <v>41234</v>
      </c>
      <c r="BH477" s="71">
        <v>4.9800000000000004</v>
      </c>
      <c r="BI477" s="71">
        <v>5.08</v>
      </c>
      <c r="BJ477" s="71">
        <v>5.05</v>
      </c>
      <c r="BK477" s="71">
        <v>5.0540000000000003</v>
      </c>
      <c r="BL477" s="71">
        <v>5.0579999999999998</v>
      </c>
      <c r="BM477" s="71">
        <v>5.95</v>
      </c>
      <c r="BN477" s="71">
        <v>7.1130000000000004</v>
      </c>
      <c r="BO477" s="71">
        <v>7.5880000000000001</v>
      </c>
      <c r="BR477" s="66">
        <v>41631</v>
      </c>
      <c r="BS477" s="71">
        <v>8</v>
      </c>
      <c r="BT477" s="71">
        <v>14.8</v>
      </c>
      <c r="BU477" s="71">
        <v>15.75</v>
      </c>
      <c r="BV477" s="71">
        <v>15.5</v>
      </c>
      <c r="BW477" s="71">
        <v>15.145</v>
      </c>
      <c r="BX477" s="71">
        <v>14.79</v>
      </c>
      <c r="BY477" s="71">
        <v>18.149999999999999</v>
      </c>
      <c r="BZ477" s="71">
        <v>18</v>
      </c>
      <c r="CJ477" s="66"/>
      <c r="CM477" s="66"/>
      <c r="CP477" s="66"/>
      <c r="CS477" s="66"/>
    </row>
    <row r="478" spans="2:97" ht="14.25" customHeight="1" x14ac:dyDescent="0.3">
      <c r="B478" s="70">
        <v>41730</v>
      </c>
      <c r="C478" s="67">
        <v>9.4860000000000007</v>
      </c>
      <c r="D478" s="67">
        <v>12.153</v>
      </c>
      <c r="E478" s="67">
        <v>13.042999999999999</v>
      </c>
      <c r="F478" s="67">
        <v>13.65</v>
      </c>
      <c r="G478" s="67">
        <v>13.742000000000001</v>
      </c>
      <c r="H478" s="67">
        <v>13.833</v>
      </c>
      <c r="I478" s="67">
        <v>14.1</v>
      </c>
      <c r="J478" s="67">
        <v>14.917</v>
      </c>
      <c r="K478" s="67"/>
      <c r="L478" s="67"/>
      <c r="M478" s="66">
        <v>41207</v>
      </c>
      <c r="N478" s="71">
        <v>0.1116</v>
      </c>
      <c r="O478" s="71">
        <v>0.14710000000000001</v>
      </c>
      <c r="P478" s="71">
        <v>0.1777</v>
      </c>
      <c r="Q478" s="71">
        <v>0.31080000000000002</v>
      </c>
      <c r="R478" s="71">
        <v>0.4355</v>
      </c>
      <c r="S478" s="71">
        <v>0.82350000000000001</v>
      </c>
      <c r="T478" s="71">
        <v>1.8233000000000001</v>
      </c>
      <c r="U478" s="71">
        <v>2.2116500000000001</v>
      </c>
      <c r="X478" s="66">
        <v>41221</v>
      </c>
      <c r="Y478" s="72">
        <v>-1.0999999999999999E-2</v>
      </c>
      <c r="Z478" s="72">
        <v>0</v>
      </c>
      <c r="AA478" s="72">
        <v>1.2999999999999999E-2</v>
      </c>
      <c r="AB478" s="72">
        <v>9.4E-2</v>
      </c>
      <c r="AC478" s="72">
        <v>0.20300000000000001</v>
      </c>
      <c r="AD478" s="72">
        <v>0.82199999999999995</v>
      </c>
      <c r="AE478" s="72">
        <v>2.1560000000000001</v>
      </c>
      <c r="AF478" s="72">
        <v>2.677</v>
      </c>
      <c r="AJ478" s="66">
        <v>41311</v>
      </c>
      <c r="AK478" s="71">
        <v>8.5000000000000006E-2</v>
      </c>
      <c r="AL478" s="71">
        <v>0.08</v>
      </c>
      <c r="AM478" s="71">
        <v>7.0000000000000007E-2</v>
      </c>
      <c r="AN478" s="71">
        <v>5.0999999999999997E-2</v>
      </c>
      <c r="AO478" s="71">
        <v>6.3E-2</v>
      </c>
      <c r="AP478" s="71">
        <v>0.14799999999999999</v>
      </c>
      <c r="AQ478" s="71">
        <v>0.77800000000000002</v>
      </c>
      <c r="AR478" s="71">
        <v>1.2929999999999999</v>
      </c>
      <c r="AV478" s="66">
        <v>41229</v>
      </c>
      <c r="AW478" s="71">
        <v>1.0389999999999999</v>
      </c>
      <c r="AX478" s="71">
        <v>2.0230000000000001</v>
      </c>
      <c r="AY478" s="71">
        <v>2.823</v>
      </c>
      <c r="AZ478" s="71">
        <v>3.2549999999999999</v>
      </c>
      <c r="BA478" s="71">
        <v>3.8879999999999999</v>
      </c>
      <c r="BB478" s="71">
        <v>4.7030000000000003</v>
      </c>
      <c r="BC478" s="71">
        <v>5.8719999999999999</v>
      </c>
      <c r="BD478" s="71">
        <v>6.3570000000000002</v>
      </c>
      <c r="BG478" s="66">
        <v>41235</v>
      </c>
      <c r="BH478" s="71">
        <v>4.9800000000000004</v>
      </c>
      <c r="BI478" s="71">
        <v>5.08</v>
      </c>
      <c r="BJ478" s="71">
        <v>5.05</v>
      </c>
      <c r="BK478" s="71">
        <v>5.0789999999999997</v>
      </c>
      <c r="BL478" s="71">
        <v>5.1079999999999997</v>
      </c>
      <c r="BM478" s="71">
        <v>5.9889999999999999</v>
      </c>
      <c r="BN478" s="71">
        <v>7.1230000000000002</v>
      </c>
      <c r="BO478" s="71">
        <v>7.6109999999999998</v>
      </c>
      <c r="BR478" s="66">
        <v>41632</v>
      </c>
      <c r="BS478" s="71">
        <v>8</v>
      </c>
      <c r="BT478" s="71">
        <v>14.8</v>
      </c>
      <c r="BU478" s="71">
        <v>15.75</v>
      </c>
      <c r="BV478" s="71">
        <v>15.5</v>
      </c>
      <c r="BW478" s="71">
        <v>15.145</v>
      </c>
      <c r="BX478" s="71">
        <v>14.79</v>
      </c>
      <c r="BY478" s="71">
        <v>18.149999999999999</v>
      </c>
      <c r="BZ478" s="71">
        <v>18</v>
      </c>
      <c r="CJ478" s="66"/>
      <c r="CM478" s="66"/>
      <c r="CP478" s="66"/>
      <c r="CS478" s="66"/>
    </row>
    <row r="479" spans="2:97" ht="14.25" customHeight="1" x14ac:dyDescent="0.3">
      <c r="B479" s="70">
        <v>41731</v>
      </c>
      <c r="C479" s="67">
        <v>9.4860000000000007</v>
      </c>
      <c r="D479" s="67">
        <v>12.153</v>
      </c>
      <c r="E479" s="67">
        <v>13.042999999999999</v>
      </c>
      <c r="F479" s="67">
        <v>13.65</v>
      </c>
      <c r="G479" s="67">
        <v>13.742000000000001</v>
      </c>
      <c r="H479" s="67">
        <v>13.833</v>
      </c>
      <c r="I479" s="67">
        <v>14.1</v>
      </c>
      <c r="J479" s="67">
        <v>14.917</v>
      </c>
      <c r="K479" s="67"/>
      <c r="L479" s="67"/>
      <c r="M479" s="66">
        <v>41208</v>
      </c>
      <c r="N479" s="71">
        <v>0.1116</v>
      </c>
      <c r="O479" s="71">
        <v>0.14710000000000001</v>
      </c>
      <c r="P479" s="71">
        <v>0.1726</v>
      </c>
      <c r="Q479" s="71">
        <v>0.29699999999999999</v>
      </c>
      <c r="R479" s="71">
        <v>0.40410000000000001</v>
      </c>
      <c r="S479" s="71">
        <v>0.75960000000000005</v>
      </c>
      <c r="T479" s="71">
        <v>1.7450999999999999</v>
      </c>
      <c r="U479" s="71">
        <v>2.1375500000000001</v>
      </c>
      <c r="X479" s="66">
        <v>41222</v>
      </c>
      <c r="Y479" s="72">
        <v>0</v>
      </c>
      <c r="Z479" s="72">
        <v>0</v>
      </c>
      <c r="AA479" s="72">
        <v>1.2999999999999999E-2</v>
      </c>
      <c r="AB479" s="72">
        <v>9.8000000000000004E-2</v>
      </c>
      <c r="AC479" s="72">
        <v>0.19800000000000001</v>
      </c>
      <c r="AD479" s="72">
        <v>0.79200000000000004</v>
      </c>
      <c r="AE479" s="72">
        <v>2.125</v>
      </c>
      <c r="AF479" s="72">
        <v>2.64</v>
      </c>
      <c r="AJ479" s="66">
        <v>41312</v>
      </c>
      <c r="AK479" s="71">
        <v>0.08</v>
      </c>
      <c r="AL479" s="71">
        <v>7.4999999999999997E-2</v>
      </c>
      <c r="AM479" s="71">
        <v>7.0000000000000007E-2</v>
      </c>
      <c r="AN479" s="71">
        <v>3.3000000000000002E-2</v>
      </c>
      <c r="AO479" s="71">
        <v>4.8000000000000001E-2</v>
      </c>
      <c r="AP479" s="71">
        <v>0.13900000000000001</v>
      </c>
      <c r="AQ479" s="71">
        <v>0.76700000000000002</v>
      </c>
      <c r="AR479" s="71">
        <v>1.284</v>
      </c>
      <c r="AV479" s="66">
        <v>41232</v>
      </c>
      <c r="AW479" s="71">
        <v>1.1499999999999999</v>
      </c>
      <c r="AX479" s="71">
        <v>2.0230000000000001</v>
      </c>
      <c r="AY479" s="71">
        <v>2.823</v>
      </c>
      <c r="AZ479" s="71">
        <v>3.3359999999999999</v>
      </c>
      <c r="BA479" s="71">
        <v>3.9359999999999999</v>
      </c>
      <c r="BB479" s="71">
        <v>4.7590000000000003</v>
      </c>
      <c r="BC479" s="71">
        <v>5.8979999999999997</v>
      </c>
      <c r="BD479" s="71">
        <v>6.3819999999999997</v>
      </c>
      <c r="BG479" s="66">
        <v>41236</v>
      </c>
      <c r="BH479" s="71">
        <v>4.99</v>
      </c>
      <c r="BI479" s="71">
        <v>5.0999999999999996</v>
      </c>
      <c r="BJ479" s="71">
        <v>5.17</v>
      </c>
      <c r="BK479" s="71">
        <v>5.1385000000000005</v>
      </c>
      <c r="BL479" s="71">
        <v>5.1070000000000002</v>
      </c>
      <c r="BM479" s="71">
        <v>6.0039999999999996</v>
      </c>
      <c r="BN479" s="71">
        <v>7.1390000000000002</v>
      </c>
      <c r="BO479" s="71">
        <v>7.625</v>
      </c>
      <c r="BR479" s="66">
        <v>41633</v>
      </c>
      <c r="BS479" s="71">
        <v>8</v>
      </c>
      <c r="BT479" s="71">
        <v>14.8</v>
      </c>
      <c r="BU479" s="71">
        <v>15.75</v>
      </c>
      <c r="BV479" s="71">
        <v>15.5</v>
      </c>
      <c r="BW479" s="71">
        <v>15.145</v>
      </c>
      <c r="BX479" s="71">
        <v>14.79</v>
      </c>
      <c r="BY479" s="71">
        <v>18.149999999999999</v>
      </c>
      <c r="BZ479" s="71">
        <v>18</v>
      </c>
      <c r="CJ479" s="66"/>
      <c r="CM479" s="66"/>
      <c r="CP479" s="66"/>
      <c r="CS479" s="66"/>
    </row>
    <row r="480" spans="2:97" ht="14.25" customHeight="1" x14ac:dyDescent="0.3">
      <c r="B480" s="70">
        <v>41733</v>
      </c>
      <c r="C480" s="67">
        <v>9.4860000000000007</v>
      </c>
      <c r="D480" s="67">
        <v>12.153</v>
      </c>
      <c r="E480" s="67">
        <v>13.042999999999999</v>
      </c>
      <c r="F480" s="67">
        <v>13.65</v>
      </c>
      <c r="G480" s="67">
        <v>13.742000000000001</v>
      </c>
      <c r="H480" s="67">
        <v>13.833</v>
      </c>
      <c r="I480" s="67">
        <v>14.1</v>
      </c>
      <c r="J480" s="67">
        <v>14.891999999999999</v>
      </c>
      <c r="K480" s="67"/>
      <c r="L480" s="67"/>
      <c r="M480" s="66">
        <v>41211</v>
      </c>
      <c r="N480" s="71">
        <v>0.1116</v>
      </c>
      <c r="O480" s="71">
        <v>0.1573</v>
      </c>
      <c r="P480" s="71">
        <v>0.16750000000000001</v>
      </c>
      <c r="Q480" s="71">
        <v>0.28920000000000001</v>
      </c>
      <c r="R480" s="71">
        <v>0.3962</v>
      </c>
      <c r="S480" s="71">
        <v>0.73880000000000001</v>
      </c>
      <c r="T480" s="71">
        <v>1.7189000000000001</v>
      </c>
      <c r="U480" s="71">
        <v>2.09945</v>
      </c>
      <c r="X480" s="66">
        <v>41225</v>
      </c>
      <c r="Y480" s="72">
        <v>0</v>
      </c>
      <c r="Z480" s="72">
        <v>1.2E-2</v>
      </c>
      <c r="AA480" s="72">
        <v>2.7E-2</v>
      </c>
      <c r="AB480" s="72">
        <v>9.2999999999999999E-2</v>
      </c>
      <c r="AC480" s="72">
        <v>0.191</v>
      </c>
      <c r="AD480" s="72">
        <v>0.78</v>
      </c>
      <c r="AE480" s="72">
        <v>2.0990000000000002</v>
      </c>
      <c r="AF480" s="72">
        <v>2.617</v>
      </c>
      <c r="AJ480" s="66">
        <v>41313</v>
      </c>
      <c r="AK480" s="71">
        <v>7.4999999999999997E-2</v>
      </c>
      <c r="AL480" s="71">
        <v>7.4999999999999997E-2</v>
      </c>
      <c r="AM480" s="71">
        <v>7.0000000000000007E-2</v>
      </c>
      <c r="AN480" s="71">
        <v>0.03</v>
      </c>
      <c r="AO480" s="71">
        <v>0.04</v>
      </c>
      <c r="AP480" s="71">
        <v>0.14000000000000001</v>
      </c>
      <c r="AQ480" s="71">
        <v>0.76500000000000001</v>
      </c>
      <c r="AR480" s="71">
        <v>1.2770000000000001</v>
      </c>
      <c r="AV480" s="66">
        <v>41233</v>
      </c>
      <c r="AW480" s="71">
        <v>1.107</v>
      </c>
      <c r="AX480" s="71">
        <v>2.0230000000000001</v>
      </c>
      <c r="AY480" s="71">
        <v>2.7970000000000002</v>
      </c>
      <c r="AZ480" s="71">
        <v>3.206</v>
      </c>
      <c r="BA480" s="71">
        <v>3.8040000000000003</v>
      </c>
      <c r="BB480" s="71">
        <v>4.6539999999999999</v>
      </c>
      <c r="BC480" s="71">
        <v>5.7880000000000003</v>
      </c>
      <c r="BD480" s="71">
        <v>6.3070000000000004</v>
      </c>
      <c r="BG480" s="66">
        <v>41239</v>
      </c>
      <c r="BH480" s="71">
        <v>4.99</v>
      </c>
      <c r="BI480" s="71">
        <v>5.0999999999999996</v>
      </c>
      <c r="BJ480" s="71">
        <v>5.17</v>
      </c>
      <c r="BK480" s="71">
        <v>5.1389999999999993</v>
      </c>
      <c r="BL480" s="71">
        <v>5.1079999999999997</v>
      </c>
      <c r="BM480" s="71">
        <v>6.0019999999999998</v>
      </c>
      <c r="BN480" s="71">
        <v>7.1379999999999999</v>
      </c>
      <c r="BO480" s="71">
        <v>7.6239999999999997</v>
      </c>
      <c r="BR480" s="66">
        <v>41634</v>
      </c>
      <c r="BS480" s="71">
        <v>8</v>
      </c>
      <c r="BT480" s="71">
        <v>14.8</v>
      </c>
      <c r="BU480" s="71">
        <v>15.75</v>
      </c>
      <c r="BV480" s="71">
        <v>15.5</v>
      </c>
      <c r="BW480" s="71">
        <v>15.145</v>
      </c>
      <c r="BX480" s="71">
        <v>14.79</v>
      </c>
      <c r="BY480" s="71">
        <v>18.149999999999999</v>
      </c>
      <c r="BZ480" s="71">
        <v>18</v>
      </c>
      <c r="CJ480" s="66"/>
      <c r="CM480" s="66"/>
      <c r="CP480" s="66"/>
      <c r="CS480" s="66"/>
    </row>
    <row r="481" spans="2:97" ht="14.25" customHeight="1" x14ac:dyDescent="0.3">
      <c r="B481" s="70">
        <v>41737</v>
      </c>
      <c r="C481" s="67">
        <v>9.9930000000000003</v>
      </c>
      <c r="D481" s="67">
        <v>12.115</v>
      </c>
      <c r="E481" s="67">
        <v>13.106999999999999</v>
      </c>
      <c r="F481" s="67">
        <v>13.667</v>
      </c>
      <c r="G481" s="67">
        <v>13.766999999999999</v>
      </c>
      <c r="H481" s="67">
        <v>13.85</v>
      </c>
      <c r="I481" s="67">
        <v>14.042</v>
      </c>
      <c r="J481" s="67">
        <v>14.891999999999999</v>
      </c>
      <c r="K481" s="67"/>
      <c r="L481" s="67"/>
      <c r="M481" s="66">
        <v>41212</v>
      </c>
      <c r="N481" s="71">
        <v>0.112</v>
      </c>
      <c r="O481" s="71">
        <v>0.157</v>
      </c>
      <c r="P481" s="71">
        <v>0.16700000000000001</v>
      </c>
      <c r="Q481" s="71">
        <v>0.28920000000000001</v>
      </c>
      <c r="R481" s="71">
        <v>0.39600000000000002</v>
      </c>
      <c r="S481" s="71">
        <v>0.73899999999999999</v>
      </c>
      <c r="T481" s="71">
        <v>1.7189000000000001</v>
      </c>
      <c r="U481" s="71">
        <v>2.09945</v>
      </c>
      <c r="X481" s="66">
        <v>41226</v>
      </c>
      <c r="Y481" s="72">
        <v>0</v>
      </c>
      <c r="Z481" s="72">
        <v>1.2E-2</v>
      </c>
      <c r="AA481" s="72">
        <v>1.9E-2</v>
      </c>
      <c r="AB481" s="72">
        <v>9.5000000000000001E-2</v>
      </c>
      <c r="AC481" s="72">
        <v>0.18099999999999999</v>
      </c>
      <c r="AD481" s="72">
        <v>0.76500000000000001</v>
      </c>
      <c r="AE481" s="72">
        <v>2.0659999999999998</v>
      </c>
      <c r="AF481" s="72">
        <v>2.589</v>
      </c>
      <c r="AJ481" s="66">
        <v>41316</v>
      </c>
      <c r="AK481" s="71">
        <v>7.4999999999999997E-2</v>
      </c>
      <c r="AL481" s="71">
        <v>7.4999999999999997E-2</v>
      </c>
      <c r="AM481" s="71">
        <v>7.0000000000000007E-2</v>
      </c>
      <c r="AN481" s="71">
        <v>0.03</v>
      </c>
      <c r="AO481" s="71">
        <v>0.04</v>
      </c>
      <c r="AP481" s="71">
        <v>0.14000000000000001</v>
      </c>
      <c r="AQ481" s="71">
        <v>0.76500000000000001</v>
      </c>
      <c r="AR481" s="71">
        <v>1.2770000000000001</v>
      </c>
      <c r="AV481" s="66">
        <v>41234</v>
      </c>
      <c r="AW481" s="71">
        <v>1.03</v>
      </c>
      <c r="AX481" s="71">
        <v>2.0230000000000001</v>
      </c>
      <c r="AY481" s="71">
        <v>2.7970000000000002</v>
      </c>
      <c r="AZ481" s="71">
        <v>3.1269999999999998</v>
      </c>
      <c r="BA481" s="71">
        <v>3.7090000000000001</v>
      </c>
      <c r="BB481" s="71">
        <v>4.5679999999999996</v>
      </c>
      <c r="BC481" s="71">
        <v>5.7089999999999996</v>
      </c>
      <c r="BD481" s="71">
        <v>6.1849999999999996</v>
      </c>
      <c r="BG481" s="66">
        <v>41240</v>
      </c>
      <c r="BH481" s="71">
        <v>4.99</v>
      </c>
      <c r="BI481" s="71">
        <v>5.0999999999999996</v>
      </c>
      <c r="BJ481" s="71">
        <v>5.17</v>
      </c>
      <c r="BK481" s="71">
        <v>5.1269999999999998</v>
      </c>
      <c r="BL481" s="71">
        <v>5.0839999999999996</v>
      </c>
      <c r="BM481" s="71">
        <v>5.9530000000000003</v>
      </c>
      <c r="BN481" s="71">
        <v>7.1040000000000001</v>
      </c>
      <c r="BO481" s="71">
        <v>7.5730000000000004</v>
      </c>
      <c r="BR481" s="66">
        <v>41635</v>
      </c>
      <c r="BS481" s="71">
        <v>8</v>
      </c>
      <c r="BT481" s="71">
        <v>14.8</v>
      </c>
      <c r="BU481" s="71">
        <v>15.75</v>
      </c>
      <c r="BV481" s="71">
        <v>15.5</v>
      </c>
      <c r="BW481" s="71">
        <v>15.145</v>
      </c>
      <c r="BX481" s="71">
        <v>14.79</v>
      </c>
      <c r="BY481" s="71">
        <v>18.149999999999999</v>
      </c>
      <c r="BZ481" s="71">
        <v>18</v>
      </c>
      <c r="CJ481" s="66"/>
      <c r="CM481" s="66"/>
      <c r="CP481" s="66"/>
      <c r="CS481" s="66"/>
    </row>
    <row r="482" spans="2:97" ht="14.25" customHeight="1" x14ac:dyDescent="0.3">
      <c r="B482" s="70">
        <v>41738</v>
      </c>
      <c r="C482" s="67">
        <v>9.9930000000000003</v>
      </c>
      <c r="D482" s="67">
        <v>12.115</v>
      </c>
      <c r="E482" s="67">
        <v>13.106999999999999</v>
      </c>
      <c r="F482" s="67">
        <v>13.667</v>
      </c>
      <c r="G482" s="67">
        <v>13.766999999999999</v>
      </c>
      <c r="H482" s="67">
        <v>13.85</v>
      </c>
      <c r="I482" s="67">
        <v>14.042</v>
      </c>
      <c r="J482" s="67">
        <v>14.867000000000001</v>
      </c>
      <c r="K482" s="67"/>
      <c r="L482" s="67"/>
      <c r="M482" s="66">
        <v>41213</v>
      </c>
      <c r="N482" s="71">
        <v>0.1065</v>
      </c>
      <c r="O482" s="71">
        <v>0.1522</v>
      </c>
      <c r="P482" s="71">
        <v>0.16750000000000001</v>
      </c>
      <c r="Q482" s="71">
        <v>0.28139999999999998</v>
      </c>
      <c r="R482" s="71">
        <v>0.3805</v>
      </c>
      <c r="S482" s="71">
        <v>0.72130000000000005</v>
      </c>
      <c r="T482" s="71">
        <v>1.6901000000000002</v>
      </c>
      <c r="U482" s="71">
        <v>2.0750500000000001</v>
      </c>
      <c r="X482" s="66">
        <v>41227</v>
      </c>
      <c r="Y482" s="72">
        <v>0</v>
      </c>
      <c r="Z482" s="72">
        <v>0</v>
      </c>
      <c r="AA482" s="72">
        <v>2.4E-2</v>
      </c>
      <c r="AB482" s="72">
        <v>0.11600000000000001</v>
      </c>
      <c r="AC482" s="72">
        <v>0.215</v>
      </c>
      <c r="AD482" s="72">
        <v>0.77700000000000002</v>
      </c>
      <c r="AE482" s="72">
        <v>2.0950000000000002</v>
      </c>
      <c r="AF482" s="72">
        <v>2.6310000000000002</v>
      </c>
      <c r="AJ482" s="66">
        <v>41317</v>
      </c>
      <c r="AK482" s="71">
        <v>7.4999999999999997E-2</v>
      </c>
      <c r="AL482" s="71">
        <v>7.4999999999999997E-2</v>
      </c>
      <c r="AM482" s="71">
        <v>7.0000000000000007E-2</v>
      </c>
      <c r="AN482" s="71">
        <v>2.5000000000000001E-2</v>
      </c>
      <c r="AO482" s="71">
        <v>0.04</v>
      </c>
      <c r="AP482" s="71">
        <v>0.13800000000000001</v>
      </c>
      <c r="AQ482" s="71">
        <v>0.753</v>
      </c>
      <c r="AR482" s="71">
        <v>1.2629999999999999</v>
      </c>
      <c r="AV482" s="66">
        <v>41235</v>
      </c>
      <c r="AW482" s="71">
        <v>1.054</v>
      </c>
      <c r="AX482" s="71">
        <v>2.0230000000000001</v>
      </c>
      <c r="AY482" s="71">
        <v>2.7970000000000002</v>
      </c>
      <c r="AZ482" s="71">
        <v>3.0539999999999998</v>
      </c>
      <c r="BA482" s="71">
        <v>3.65</v>
      </c>
      <c r="BB482" s="71">
        <v>4.4980000000000002</v>
      </c>
      <c r="BC482" s="71">
        <v>5.6580000000000004</v>
      </c>
      <c r="BD482" s="71">
        <v>6.109</v>
      </c>
      <c r="BG482" s="66">
        <v>41241</v>
      </c>
      <c r="BH482" s="71">
        <v>4.99</v>
      </c>
      <c r="BI482" s="71">
        <v>5.0999999999999996</v>
      </c>
      <c r="BJ482" s="71">
        <v>5.17</v>
      </c>
      <c r="BK482" s="71">
        <v>5.1364999999999998</v>
      </c>
      <c r="BL482" s="71">
        <v>5.1029999999999998</v>
      </c>
      <c r="BM482" s="71">
        <v>5.9589999999999996</v>
      </c>
      <c r="BN482" s="71">
        <v>7.1230000000000002</v>
      </c>
      <c r="BO482" s="71">
        <v>7.5890000000000004</v>
      </c>
      <c r="BR482" s="66">
        <v>41638</v>
      </c>
      <c r="BS482" s="71">
        <v>8</v>
      </c>
      <c r="BT482" s="71">
        <v>14.8</v>
      </c>
      <c r="BU482" s="71">
        <v>15.75</v>
      </c>
      <c r="BV482" s="71">
        <v>15.5</v>
      </c>
      <c r="BW482" s="71">
        <v>15.145</v>
      </c>
      <c r="BX482" s="71">
        <v>14.79</v>
      </c>
      <c r="BY482" s="71">
        <v>18.149999999999999</v>
      </c>
      <c r="BZ482" s="71">
        <v>18</v>
      </c>
      <c r="CJ482" s="66"/>
      <c r="CM482" s="66"/>
      <c r="CP482" s="66"/>
      <c r="CS482" s="66"/>
    </row>
    <row r="483" spans="2:97" ht="14.25" customHeight="1" x14ac:dyDescent="0.3">
      <c r="B483" s="70">
        <v>41739</v>
      </c>
      <c r="C483" s="67">
        <v>9.9930000000000003</v>
      </c>
      <c r="D483" s="67">
        <v>12.115</v>
      </c>
      <c r="E483" s="67">
        <v>13.106999999999999</v>
      </c>
      <c r="F483" s="67">
        <v>13.667</v>
      </c>
      <c r="G483" s="67">
        <v>13.766999999999999</v>
      </c>
      <c r="H483" s="67">
        <v>13.85</v>
      </c>
      <c r="I483" s="67">
        <v>14.042</v>
      </c>
      <c r="J483" s="67">
        <v>14.867000000000001</v>
      </c>
      <c r="K483" s="67"/>
      <c r="L483" s="67"/>
      <c r="M483" s="66">
        <v>41214</v>
      </c>
      <c r="N483" s="71">
        <v>9.1300000000000006E-2</v>
      </c>
      <c r="O483" s="71">
        <v>0.14710000000000001</v>
      </c>
      <c r="P483" s="71">
        <v>0.16750000000000001</v>
      </c>
      <c r="Q483" s="71">
        <v>0.28139999999999998</v>
      </c>
      <c r="R483" s="71">
        <v>0.38329999999999997</v>
      </c>
      <c r="S483" s="71">
        <v>0.73719999999999997</v>
      </c>
      <c r="T483" s="71">
        <v>1.7242</v>
      </c>
      <c r="U483" s="71">
        <v>2.1120999999999999</v>
      </c>
      <c r="X483" s="66">
        <v>41228</v>
      </c>
      <c r="Y483" s="72">
        <v>0</v>
      </c>
      <c r="Z483" s="72">
        <v>0</v>
      </c>
      <c r="AA483" s="72">
        <v>2.1999999999999999E-2</v>
      </c>
      <c r="AB483" s="72">
        <v>0.11</v>
      </c>
      <c r="AC483" s="72">
        <v>0.21</v>
      </c>
      <c r="AD483" s="72">
        <v>0.76100000000000001</v>
      </c>
      <c r="AE483" s="72">
        <v>2.077</v>
      </c>
      <c r="AF483" s="72">
        <v>2.641</v>
      </c>
      <c r="AJ483" s="66">
        <v>41318</v>
      </c>
      <c r="AK483" s="71">
        <v>0.08</v>
      </c>
      <c r="AL483" s="71">
        <v>7.4999999999999997E-2</v>
      </c>
      <c r="AM483" s="71">
        <v>7.0000000000000007E-2</v>
      </c>
      <c r="AN483" s="71">
        <v>2.5999999999999999E-2</v>
      </c>
      <c r="AO483" s="71">
        <v>3.9E-2</v>
      </c>
      <c r="AP483" s="71">
        <v>0.13500000000000001</v>
      </c>
      <c r="AQ483" s="71">
        <v>0.745</v>
      </c>
      <c r="AR483" s="71">
        <v>1.258</v>
      </c>
      <c r="AV483" s="66">
        <v>41236</v>
      </c>
      <c r="AW483" s="71">
        <v>1.075</v>
      </c>
      <c r="AX483" s="71">
        <v>2.0230000000000001</v>
      </c>
      <c r="AY483" s="71">
        <v>2.7970000000000002</v>
      </c>
      <c r="AZ483" s="71">
        <v>3.008</v>
      </c>
      <c r="BA483" s="71">
        <v>3.601</v>
      </c>
      <c r="BB483" s="71">
        <v>4.45</v>
      </c>
      <c r="BC483" s="71">
        <v>5.6189999999999998</v>
      </c>
      <c r="BD483" s="71">
        <v>6.0730000000000004</v>
      </c>
      <c r="BG483" s="66">
        <v>41242</v>
      </c>
      <c r="BH483" s="71">
        <v>4.99</v>
      </c>
      <c r="BI483" s="71">
        <v>5.0999999999999996</v>
      </c>
      <c r="BJ483" s="71">
        <v>5.17</v>
      </c>
      <c r="BK483" s="71">
        <v>5.1360000000000001</v>
      </c>
      <c r="BL483" s="71">
        <v>5.1020000000000003</v>
      </c>
      <c r="BM483" s="71">
        <v>5.9429999999999996</v>
      </c>
      <c r="BN483" s="71">
        <v>7.085</v>
      </c>
      <c r="BO483" s="71">
        <v>7.5629999999999997</v>
      </c>
      <c r="BR483" s="66">
        <v>41639</v>
      </c>
      <c r="BS483" s="71">
        <v>8</v>
      </c>
      <c r="BT483" s="71">
        <v>14.8</v>
      </c>
      <c r="BU483" s="71">
        <v>15.75</v>
      </c>
      <c r="BV483" s="71">
        <v>15.5</v>
      </c>
      <c r="BW483" s="71">
        <v>15.145</v>
      </c>
      <c r="BX483" s="71">
        <v>14.79</v>
      </c>
      <c r="BY483" s="71">
        <v>18.149999999999999</v>
      </c>
      <c r="BZ483" s="71">
        <v>18</v>
      </c>
      <c r="CJ483" s="66"/>
      <c r="CM483" s="66"/>
      <c r="CP483" s="66"/>
      <c r="CS483" s="66"/>
    </row>
    <row r="484" spans="2:97" ht="14.25" customHeight="1" x14ac:dyDescent="0.3">
      <c r="B484" s="70">
        <v>41743</v>
      </c>
      <c r="C484" s="67">
        <v>9.9930000000000003</v>
      </c>
      <c r="D484" s="67">
        <v>12.115</v>
      </c>
      <c r="E484" s="67">
        <v>13.106999999999999</v>
      </c>
      <c r="F484" s="67">
        <v>13.667</v>
      </c>
      <c r="G484" s="67">
        <v>13.766999999999999</v>
      </c>
      <c r="H484" s="67">
        <v>13.85</v>
      </c>
      <c r="I484" s="67">
        <v>14.042</v>
      </c>
      <c r="J484" s="67">
        <v>14.867000000000001</v>
      </c>
      <c r="K484" s="67"/>
      <c r="L484" s="67"/>
      <c r="M484" s="66">
        <v>41215</v>
      </c>
      <c r="N484" s="71">
        <v>9.1300000000000006E-2</v>
      </c>
      <c r="O484" s="71">
        <v>0.14710000000000001</v>
      </c>
      <c r="P484" s="71">
        <v>0.1726</v>
      </c>
      <c r="Q484" s="71">
        <v>0.28160000000000002</v>
      </c>
      <c r="R484" s="71">
        <v>0.37830000000000003</v>
      </c>
      <c r="S484" s="71">
        <v>0.71799999999999997</v>
      </c>
      <c r="T484" s="71">
        <v>1.7147000000000001</v>
      </c>
      <c r="U484" s="71">
        <v>2.1123500000000002</v>
      </c>
      <c r="X484" s="66">
        <v>41229</v>
      </c>
      <c r="Y484" s="72">
        <v>0</v>
      </c>
      <c r="Z484" s="72">
        <v>0</v>
      </c>
      <c r="AA484" s="72">
        <v>1.6E-2</v>
      </c>
      <c r="AB484" s="72">
        <v>0.10100000000000001</v>
      </c>
      <c r="AC484" s="72">
        <v>0.20399999999999999</v>
      </c>
      <c r="AD484" s="72">
        <v>0.753</v>
      </c>
      <c r="AE484" s="72">
        <v>2.069</v>
      </c>
      <c r="AF484" s="72">
        <v>2.6429999999999998</v>
      </c>
      <c r="AJ484" s="66">
        <v>41319</v>
      </c>
      <c r="AK484" s="71">
        <v>0.08</v>
      </c>
      <c r="AL484" s="71">
        <v>7.4999999999999997E-2</v>
      </c>
      <c r="AM484" s="71">
        <v>7.0000000000000007E-2</v>
      </c>
      <c r="AN484" s="71">
        <v>6.4000000000000001E-2</v>
      </c>
      <c r="AO484" s="71">
        <v>4.2999999999999997E-2</v>
      </c>
      <c r="AP484" s="71">
        <v>0.151</v>
      </c>
      <c r="AQ484" s="71">
        <v>0.76800000000000002</v>
      </c>
      <c r="AR484" s="71">
        <v>1.266</v>
      </c>
      <c r="AV484" s="66">
        <v>41239</v>
      </c>
      <c r="AW484" s="71">
        <v>1.06</v>
      </c>
      <c r="AX484" s="71">
        <v>2.0230000000000001</v>
      </c>
      <c r="AY484" s="71">
        <v>2.7970000000000002</v>
      </c>
      <c r="AZ484" s="71">
        <v>3.0019999999999998</v>
      </c>
      <c r="BA484" s="71">
        <v>3.6080000000000001</v>
      </c>
      <c r="BB484" s="71">
        <v>4.4640000000000004</v>
      </c>
      <c r="BC484" s="71">
        <v>5.62</v>
      </c>
      <c r="BD484" s="71">
        <v>6.0949999999999998</v>
      </c>
      <c r="BG484" s="66">
        <v>41243</v>
      </c>
      <c r="BH484" s="71">
        <v>4.99</v>
      </c>
      <c r="BI484" s="71">
        <v>5.13</v>
      </c>
      <c r="BJ484" s="71">
        <v>5.15</v>
      </c>
      <c r="BK484" s="71">
        <v>5.1420000000000003</v>
      </c>
      <c r="BL484" s="71">
        <v>5.1340000000000003</v>
      </c>
      <c r="BM484" s="71">
        <v>5.9710000000000001</v>
      </c>
      <c r="BN484" s="71">
        <v>7.1029999999999998</v>
      </c>
      <c r="BO484" s="71">
        <v>7.5890000000000004</v>
      </c>
      <c r="BR484" s="66">
        <v>41640</v>
      </c>
      <c r="BS484" s="71">
        <v>8</v>
      </c>
      <c r="BT484" s="71">
        <v>14.8</v>
      </c>
      <c r="BU484" s="71">
        <v>15.75</v>
      </c>
      <c r="BV484" s="71">
        <v>15.5</v>
      </c>
      <c r="BW484" s="71">
        <v>15.145</v>
      </c>
      <c r="BX484" s="71">
        <v>14.79</v>
      </c>
      <c r="BY484" s="71">
        <v>18.149999999999999</v>
      </c>
      <c r="BZ484" s="71">
        <v>18</v>
      </c>
      <c r="CJ484" s="66"/>
      <c r="CM484" s="66"/>
      <c r="CP484" s="66"/>
      <c r="CS484" s="66"/>
    </row>
    <row r="485" spans="2:97" ht="14.25" customHeight="1" x14ac:dyDescent="0.3">
      <c r="B485" s="70">
        <v>41744</v>
      </c>
      <c r="C485" s="67">
        <v>9.9930000000000003</v>
      </c>
      <c r="D485" s="67">
        <v>12.115</v>
      </c>
      <c r="E485" s="67">
        <v>13.106999999999999</v>
      </c>
      <c r="F485" s="67">
        <v>13.667</v>
      </c>
      <c r="G485" s="67">
        <v>13.766999999999999</v>
      </c>
      <c r="H485" s="67">
        <v>13.85</v>
      </c>
      <c r="I485" s="67">
        <v>14.042</v>
      </c>
      <c r="J485" s="67">
        <v>14.867000000000001</v>
      </c>
      <c r="K485" s="67"/>
      <c r="L485" s="67"/>
      <c r="M485" s="66">
        <v>41218</v>
      </c>
      <c r="N485" s="71">
        <v>8.6199999999999999E-2</v>
      </c>
      <c r="O485" s="71">
        <v>0.14199999999999999</v>
      </c>
      <c r="P485" s="71">
        <v>0.1726</v>
      </c>
      <c r="Q485" s="71">
        <v>0.2737</v>
      </c>
      <c r="R485" s="71">
        <v>0.37040000000000001</v>
      </c>
      <c r="S485" s="71">
        <v>0.70050000000000001</v>
      </c>
      <c r="T485" s="71">
        <v>1.6840999999999999</v>
      </c>
      <c r="U485" s="71">
        <v>2.0770499999999998</v>
      </c>
      <c r="X485" s="66">
        <v>41232</v>
      </c>
      <c r="Y485" s="72">
        <v>0</v>
      </c>
      <c r="Z485" s="72">
        <v>0</v>
      </c>
      <c r="AA485" s="72">
        <v>2.7E-2</v>
      </c>
      <c r="AB485" s="72">
        <v>0.105</v>
      </c>
      <c r="AC485" s="72">
        <v>0.21</v>
      </c>
      <c r="AD485" s="72">
        <v>0.755</v>
      </c>
      <c r="AE485" s="72">
        <v>2.069</v>
      </c>
      <c r="AF485" s="72">
        <v>2.6429999999999998</v>
      </c>
      <c r="AJ485" s="66">
        <v>41320</v>
      </c>
      <c r="AK485" s="71">
        <v>0.08</v>
      </c>
      <c r="AL485" s="71">
        <v>7.4999999999999997E-2</v>
      </c>
      <c r="AM485" s="71">
        <v>7.0000000000000007E-2</v>
      </c>
      <c r="AN485" s="71">
        <v>0.04</v>
      </c>
      <c r="AO485" s="71">
        <v>4.9000000000000002E-2</v>
      </c>
      <c r="AP485" s="71">
        <v>0.14199999999999999</v>
      </c>
      <c r="AQ485" s="71">
        <v>0.753</v>
      </c>
      <c r="AR485" s="71">
        <v>1.2490000000000001</v>
      </c>
      <c r="AV485" s="66">
        <v>41240</v>
      </c>
      <c r="AW485" s="71">
        <v>1.1179999999999999</v>
      </c>
      <c r="AX485" s="71">
        <v>1.669</v>
      </c>
      <c r="AY485" s="71">
        <v>2.7970000000000002</v>
      </c>
      <c r="AZ485" s="71">
        <v>2.9169999999999998</v>
      </c>
      <c r="BA485" s="71">
        <v>3.5019999999999998</v>
      </c>
      <c r="BB485" s="71">
        <v>4.383</v>
      </c>
      <c r="BC485" s="71">
        <v>5.52</v>
      </c>
      <c r="BD485" s="71">
        <v>6.0039999999999996</v>
      </c>
      <c r="BG485" s="66">
        <v>41246</v>
      </c>
      <c r="BH485" s="71">
        <v>4.99</v>
      </c>
      <c r="BI485" s="71">
        <v>5.13</v>
      </c>
      <c r="BJ485" s="71">
        <v>5.15</v>
      </c>
      <c r="BK485" s="71">
        <v>5.1449999999999996</v>
      </c>
      <c r="BL485" s="71">
        <v>5.14</v>
      </c>
      <c r="BM485" s="71">
        <v>6.0090000000000003</v>
      </c>
      <c r="BN485" s="71">
        <v>7.1109999999999998</v>
      </c>
      <c r="BO485" s="71">
        <v>7.6050000000000004</v>
      </c>
      <c r="BR485" s="66">
        <v>41641</v>
      </c>
      <c r="BS485" s="71">
        <v>8</v>
      </c>
      <c r="BT485" s="71">
        <v>14.8</v>
      </c>
      <c r="BU485" s="71">
        <v>15.75</v>
      </c>
      <c r="BV485" s="71">
        <v>15.5</v>
      </c>
      <c r="BW485" s="71">
        <v>15.145</v>
      </c>
      <c r="BX485" s="71">
        <v>14.79</v>
      </c>
      <c r="BY485" s="71">
        <v>18.149999999999999</v>
      </c>
      <c r="BZ485" s="71">
        <v>18</v>
      </c>
      <c r="CJ485" s="66"/>
      <c r="CM485" s="66"/>
      <c r="CP485" s="66"/>
      <c r="CS485" s="66"/>
    </row>
    <row r="486" spans="2:97" ht="14.25" customHeight="1" x14ac:dyDescent="0.3">
      <c r="B486" s="70">
        <v>41745</v>
      </c>
      <c r="C486" s="67">
        <v>9.9930000000000003</v>
      </c>
      <c r="D486" s="67">
        <v>12.115</v>
      </c>
      <c r="E486" s="67">
        <v>13.106999999999999</v>
      </c>
      <c r="F486" s="67">
        <v>13.667</v>
      </c>
      <c r="G486" s="67">
        <v>13.766999999999999</v>
      </c>
      <c r="H486" s="67">
        <v>13.85</v>
      </c>
      <c r="I486" s="67">
        <v>14.042</v>
      </c>
      <c r="J486" s="67">
        <v>14.867000000000001</v>
      </c>
      <c r="K486" s="67"/>
      <c r="L486" s="67"/>
      <c r="M486" s="66">
        <v>41219</v>
      </c>
      <c r="N486" s="71">
        <v>9.1499999999999998E-2</v>
      </c>
      <c r="O486" s="71">
        <v>0.14710000000000001</v>
      </c>
      <c r="P486" s="71">
        <v>0.1777</v>
      </c>
      <c r="Q486" s="71">
        <v>0.30149999999999999</v>
      </c>
      <c r="R486" s="71">
        <v>0.40539999999999998</v>
      </c>
      <c r="S486" s="71">
        <v>0.75480000000000003</v>
      </c>
      <c r="T486" s="71">
        <v>1.7507000000000001</v>
      </c>
      <c r="U486" s="71">
        <v>2.1353499999999999</v>
      </c>
      <c r="X486" s="66">
        <v>41233</v>
      </c>
      <c r="Y486" s="72">
        <v>0</v>
      </c>
      <c r="Z486" s="72">
        <v>-6.0000000000000001E-3</v>
      </c>
      <c r="AA486" s="72">
        <v>3.3000000000000002E-2</v>
      </c>
      <c r="AB486" s="72">
        <v>0.13700000000000001</v>
      </c>
      <c r="AC486" s="72">
        <v>0.26</v>
      </c>
      <c r="AD486" s="72">
        <v>0.83099999999999996</v>
      </c>
      <c r="AE486" s="72">
        <v>2.1469999999999998</v>
      </c>
      <c r="AF486" s="72">
        <v>2.7080000000000002</v>
      </c>
      <c r="AJ486" s="66">
        <v>41323</v>
      </c>
      <c r="AK486" s="71">
        <v>0.08</v>
      </c>
      <c r="AL486" s="71">
        <v>7.4999999999999997E-2</v>
      </c>
      <c r="AM486" s="71">
        <v>6.5000000000000002E-2</v>
      </c>
      <c r="AN486" s="71">
        <v>4.1000000000000002E-2</v>
      </c>
      <c r="AO486" s="71">
        <v>4.9000000000000002E-2</v>
      </c>
      <c r="AP486" s="71">
        <v>0.14299999999999999</v>
      </c>
      <c r="AQ486" s="71">
        <v>0.747</v>
      </c>
      <c r="AR486" s="71">
        <v>1.2389999999999999</v>
      </c>
      <c r="AV486" s="66">
        <v>41241</v>
      </c>
      <c r="AW486" s="71">
        <v>1.0669999999999999</v>
      </c>
      <c r="AX486" s="71">
        <v>1.669</v>
      </c>
      <c r="AY486" s="71">
        <v>2.7970000000000002</v>
      </c>
      <c r="AZ486" s="71">
        <v>2.726</v>
      </c>
      <c r="BA486" s="71">
        <v>3.31</v>
      </c>
      <c r="BB486" s="71">
        <v>4.1749999999999998</v>
      </c>
      <c r="BC486" s="71">
        <v>5.3280000000000003</v>
      </c>
      <c r="BD486" s="71">
        <v>5.8079999999999998</v>
      </c>
      <c r="BG486" s="66">
        <v>41247</v>
      </c>
      <c r="BH486" s="71">
        <v>4.99</v>
      </c>
      <c r="BI486" s="71">
        <v>5.13</v>
      </c>
      <c r="BJ486" s="71">
        <v>5.15</v>
      </c>
      <c r="BK486" s="71">
        <v>5.1485000000000003</v>
      </c>
      <c r="BL486" s="71">
        <v>5.1470000000000002</v>
      </c>
      <c r="BM486" s="71">
        <v>5.9879999999999995</v>
      </c>
      <c r="BN486" s="71">
        <v>7.07</v>
      </c>
      <c r="BO486" s="71">
        <v>7.5949999999999998</v>
      </c>
      <c r="BR486" s="66">
        <v>41642</v>
      </c>
      <c r="BS486" s="71">
        <v>8</v>
      </c>
      <c r="BT486" s="71">
        <v>14.8</v>
      </c>
      <c r="BU486" s="71">
        <v>15.75</v>
      </c>
      <c r="BV486" s="71">
        <v>15.5</v>
      </c>
      <c r="BW486" s="71">
        <v>15.145</v>
      </c>
      <c r="BX486" s="71">
        <v>14.79</v>
      </c>
      <c r="BY486" s="71">
        <v>18.149999999999999</v>
      </c>
      <c r="BZ486" s="71">
        <v>18</v>
      </c>
      <c r="CJ486" s="66"/>
      <c r="CM486" s="66"/>
      <c r="CP486" s="66"/>
      <c r="CS486" s="66"/>
    </row>
    <row r="487" spans="2:97" ht="14.25" customHeight="1" x14ac:dyDescent="0.3">
      <c r="B487" s="70">
        <v>41746</v>
      </c>
      <c r="C487" s="67">
        <v>9.9930000000000003</v>
      </c>
      <c r="D487" s="67">
        <v>12.115</v>
      </c>
      <c r="E487" s="67">
        <v>13.106999999999999</v>
      </c>
      <c r="F487" s="67">
        <v>13.667</v>
      </c>
      <c r="G487" s="67">
        <v>13.766999999999999</v>
      </c>
      <c r="H487" s="67">
        <v>13.85</v>
      </c>
      <c r="I487" s="67">
        <v>14.042</v>
      </c>
      <c r="J487" s="67">
        <v>14.7835</v>
      </c>
      <c r="K487" s="67"/>
      <c r="L487" s="67"/>
      <c r="M487" s="66">
        <v>41220</v>
      </c>
      <c r="N487" s="71">
        <v>9.6600000000000005E-2</v>
      </c>
      <c r="O487" s="71">
        <v>0.13700000000000001</v>
      </c>
      <c r="P487" s="71">
        <v>0.16750000000000001</v>
      </c>
      <c r="Q487" s="71">
        <v>0.26979999999999998</v>
      </c>
      <c r="R487" s="71">
        <v>0.36449999999999999</v>
      </c>
      <c r="S487" s="71">
        <v>0.67649999999999999</v>
      </c>
      <c r="T487" s="71">
        <v>1.6465999999999998</v>
      </c>
      <c r="U487" s="71">
        <v>2.0332999999999997</v>
      </c>
      <c r="X487" s="66">
        <v>41234</v>
      </c>
      <c r="Y487" s="72">
        <v>0</v>
      </c>
      <c r="Z487" s="72">
        <v>0</v>
      </c>
      <c r="AA487" s="72">
        <v>0.03</v>
      </c>
      <c r="AB487" s="72">
        <v>0.14000000000000001</v>
      </c>
      <c r="AC487" s="72">
        <v>0.26600000000000001</v>
      </c>
      <c r="AD487" s="72">
        <v>0.85899999999999999</v>
      </c>
      <c r="AE487" s="72">
        <v>2.1739999999999999</v>
      </c>
      <c r="AF487" s="72">
        <v>2.7450000000000001</v>
      </c>
      <c r="AJ487" s="66">
        <v>41324</v>
      </c>
      <c r="AK487" s="71">
        <v>0.08</v>
      </c>
      <c r="AL487" s="71">
        <v>7.4999999999999997E-2</v>
      </c>
      <c r="AM487" s="71">
        <v>6.5000000000000002E-2</v>
      </c>
      <c r="AN487" s="71">
        <v>3.1E-2</v>
      </c>
      <c r="AO487" s="71">
        <v>0.05</v>
      </c>
      <c r="AP487" s="71">
        <v>0.13500000000000001</v>
      </c>
      <c r="AQ487" s="71">
        <v>0.74199999999999999</v>
      </c>
      <c r="AR487" s="71">
        <v>1.2429999999999999</v>
      </c>
      <c r="AV487" s="66">
        <v>41242</v>
      </c>
      <c r="AW487" s="71">
        <v>0.97899999999999998</v>
      </c>
      <c r="AX487" s="71">
        <v>1.669</v>
      </c>
      <c r="AY487" s="71">
        <v>2.7970000000000002</v>
      </c>
      <c r="AZ487" s="71">
        <v>2.798</v>
      </c>
      <c r="BA487" s="71">
        <v>3.3879999999999999</v>
      </c>
      <c r="BB487" s="71">
        <v>4.2009999999999996</v>
      </c>
      <c r="BC487" s="71">
        <v>5.3390000000000004</v>
      </c>
      <c r="BD487" s="71">
        <v>5.8</v>
      </c>
      <c r="BG487" s="66">
        <v>41248</v>
      </c>
      <c r="BH487" s="71">
        <v>4.99</v>
      </c>
      <c r="BI487" s="71">
        <v>5.13</v>
      </c>
      <c r="BJ487" s="71">
        <v>5.15</v>
      </c>
      <c r="BK487" s="71">
        <v>5.1375000000000002</v>
      </c>
      <c r="BL487" s="71">
        <v>5.125</v>
      </c>
      <c r="BM487" s="71">
        <v>5.9859999999999998</v>
      </c>
      <c r="BN487" s="71">
        <v>7.0179999999999998</v>
      </c>
      <c r="BO487" s="71">
        <v>7.5170000000000003</v>
      </c>
      <c r="BR487" s="66">
        <v>41645</v>
      </c>
      <c r="BS487" s="71">
        <v>8</v>
      </c>
      <c r="BT487" s="71">
        <v>14.8</v>
      </c>
      <c r="BU487" s="71">
        <v>15.75</v>
      </c>
      <c r="BV487" s="71">
        <v>15.5</v>
      </c>
      <c r="BW487" s="71">
        <v>15.145</v>
      </c>
      <c r="BX487" s="71">
        <v>14.79</v>
      </c>
      <c r="BY487" s="71">
        <v>18.149999999999999</v>
      </c>
      <c r="BZ487" s="71">
        <v>18</v>
      </c>
      <c r="CJ487" s="66"/>
      <c r="CM487" s="66"/>
      <c r="CP487" s="66"/>
      <c r="CS487" s="66"/>
    </row>
    <row r="488" spans="2:97" ht="14.25" customHeight="1" x14ac:dyDescent="0.3">
      <c r="B488" s="70">
        <v>41752</v>
      </c>
      <c r="C488" s="67">
        <v>10.317</v>
      </c>
      <c r="D488" s="67">
        <v>12.068</v>
      </c>
      <c r="E488" s="67">
        <v>12.914999999999999</v>
      </c>
      <c r="F488" s="67">
        <v>13.367000000000001</v>
      </c>
      <c r="G488" s="67">
        <v>13.458</v>
      </c>
      <c r="H488" s="67">
        <v>13.65</v>
      </c>
      <c r="I488" s="67">
        <v>13.867000000000001</v>
      </c>
      <c r="J488" s="67">
        <v>14.7835</v>
      </c>
      <c r="K488" s="67"/>
      <c r="L488" s="67"/>
      <c r="M488" s="66">
        <v>41221</v>
      </c>
      <c r="N488" s="71">
        <v>8.6400000000000005E-2</v>
      </c>
      <c r="O488" s="71">
        <v>0.13700000000000001</v>
      </c>
      <c r="P488" s="71">
        <v>0.16750000000000001</v>
      </c>
      <c r="Q488" s="71">
        <v>0.25790000000000002</v>
      </c>
      <c r="R488" s="71">
        <v>0.34360000000000002</v>
      </c>
      <c r="S488" s="71">
        <v>0.63660000000000005</v>
      </c>
      <c r="T488" s="71">
        <v>1.6148</v>
      </c>
      <c r="U488" s="71">
        <v>1.9824000000000002</v>
      </c>
      <c r="X488" s="66">
        <v>41235</v>
      </c>
      <c r="Y488" s="72">
        <v>-2.3E-2</v>
      </c>
      <c r="Z488" s="72">
        <v>-1.2999999999999999E-2</v>
      </c>
      <c r="AA488" s="72">
        <v>3.3000000000000002E-2</v>
      </c>
      <c r="AB488" s="72">
        <v>0.125</v>
      </c>
      <c r="AC488" s="72">
        <v>0.25900000000000001</v>
      </c>
      <c r="AD488" s="72">
        <v>0.85599999999999998</v>
      </c>
      <c r="AE488" s="72">
        <v>2.177</v>
      </c>
      <c r="AF488" s="72">
        <v>2.7570000000000001</v>
      </c>
      <c r="AJ488" s="66">
        <v>41325</v>
      </c>
      <c r="AK488" s="71">
        <v>0.08</v>
      </c>
      <c r="AL488" s="71">
        <v>7.4999999999999997E-2</v>
      </c>
      <c r="AM488" s="71">
        <v>6.5000000000000002E-2</v>
      </c>
      <c r="AN488" s="71">
        <v>4.2999999999999997E-2</v>
      </c>
      <c r="AO488" s="71">
        <v>0.05</v>
      </c>
      <c r="AP488" s="71">
        <v>0.13900000000000001</v>
      </c>
      <c r="AQ488" s="71">
        <v>0.745</v>
      </c>
      <c r="AR488" s="71">
        <v>1.2469999999999999</v>
      </c>
      <c r="AV488" s="66">
        <v>41243</v>
      </c>
      <c r="AW488" s="71">
        <v>0.96099999999999997</v>
      </c>
      <c r="AX488" s="71">
        <v>1.669</v>
      </c>
      <c r="AY488" s="71">
        <v>2.7970000000000002</v>
      </c>
      <c r="AZ488" s="71">
        <v>2.863</v>
      </c>
      <c r="BA488" s="71">
        <v>3.4660000000000002</v>
      </c>
      <c r="BB488" s="71">
        <v>4.2359999999999998</v>
      </c>
      <c r="BC488" s="71">
        <v>5.3170000000000002</v>
      </c>
      <c r="BD488" s="71">
        <v>5.7679999999999998</v>
      </c>
      <c r="BG488" s="66">
        <v>41249</v>
      </c>
      <c r="BH488" s="71">
        <v>4.99</v>
      </c>
      <c r="BI488" s="71">
        <v>5.13</v>
      </c>
      <c r="BJ488" s="71">
        <v>5.15</v>
      </c>
      <c r="BK488" s="71">
        <v>5.1265000000000001</v>
      </c>
      <c r="BL488" s="71">
        <v>5.1029999999999998</v>
      </c>
      <c r="BM488" s="71">
        <v>5.9569999999999999</v>
      </c>
      <c r="BN488" s="71">
        <v>6.9530000000000003</v>
      </c>
      <c r="BO488" s="71">
        <v>7.4370000000000003</v>
      </c>
      <c r="BR488" s="66">
        <v>41646</v>
      </c>
      <c r="BS488" s="71">
        <v>8</v>
      </c>
      <c r="BT488" s="71">
        <v>14.8</v>
      </c>
      <c r="BU488" s="71">
        <v>15.75</v>
      </c>
      <c r="BV488" s="71">
        <v>15.5</v>
      </c>
      <c r="BW488" s="71">
        <v>15.145</v>
      </c>
      <c r="BX488" s="71">
        <v>14.79</v>
      </c>
      <c r="BY488" s="71">
        <v>18.149999999999999</v>
      </c>
      <c r="BZ488" s="71">
        <v>18</v>
      </c>
      <c r="CJ488" s="66"/>
      <c r="CM488" s="66"/>
      <c r="CP488" s="66"/>
      <c r="CS488" s="66"/>
    </row>
    <row r="489" spans="2:97" ht="14.25" customHeight="1" x14ac:dyDescent="0.3">
      <c r="B489" s="70">
        <v>41753</v>
      </c>
      <c r="C489" s="67">
        <v>10.317</v>
      </c>
      <c r="D489" s="67">
        <v>12.068</v>
      </c>
      <c r="E489" s="67">
        <v>12.914999999999999</v>
      </c>
      <c r="F489" s="67">
        <v>13.367000000000001</v>
      </c>
      <c r="G489" s="67">
        <v>13.458</v>
      </c>
      <c r="H489" s="67">
        <v>13.65</v>
      </c>
      <c r="I489" s="67">
        <v>13.867000000000001</v>
      </c>
      <c r="J489" s="67">
        <v>14.7</v>
      </c>
      <c r="K489" s="67"/>
      <c r="L489" s="67"/>
      <c r="M489" s="66">
        <v>41222</v>
      </c>
      <c r="N489" s="71">
        <v>9.1499999999999998E-2</v>
      </c>
      <c r="O489" s="71">
        <v>0.14199999999999999</v>
      </c>
      <c r="P489" s="71">
        <v>0.1726</v>
      </c>
      <c r="Q489" s="71">
        <v>0.25800000000000001</v>
      </c>
      <c r="R489" s="71">
        <v>0.34620000000000001</v>
      </c>
      <c r="S489" s="71">
        <v>0.63949999999999996</v>
      </c>
      <c r="T489" s="71">
        <v>1.6063000000000001</v>
      </c>
      <c r="U489" s="71">
        <v>1.97315</v>
      </c>
      <c r="X489" s="66">
        <v>41236</v>
      </c>
      <c r="Y489" s="72">
        <v>-2.3E-2</v>
      </c>
      <c r="Z489" s="72">
        <v>-1.2999999999999999E-2</v>
      </c>
      <c r="AA489" s="72">
        <v>2.5999999999999999E-2</v>
      </c>
      <c r="AB489" s="72">
        <v>0.11700000000000001</v>
      </c>
      <c r="AC489" s="72">
        <v>0.24299999999999999</v>
      </c>
      <c r="AD489" s="72">
        <v>0.83099999999999996</v>
      </c>
      <c r="AE489" s="72">
        <v>2.1560000000000001</v>
      </c>
      <c r="AF489" s="72">
        <v>2.7530000000000001</v>
      </c>
      <c r="AJ489" s="66">
        <v>41326</v>
      </c>
      <c r="AK489" s="71">
        <v>7.4999999999999997E-2</v>
      </c>
      <c r="AL489" s="71">
        <v>7.4999999999999997E-2</v>
      </c>
      <c r="AM489" s="71">
        <v>6.5000000000000002E-2</v>
      </c>
      <c r="AN489" s="71">
        <v>4.2999999999999997E-2</v>
      </c>
      <c r="AO489" s="71">
        <v>0.05</v>
      </c>
      <c r="AP489" s="71">
        <v>0.13500000000000001</v>
      </c>
      <c r="AQ489" s="71">
        <v>0.74199999999999999</v>
      </c>
      <c r="AR489" s="71">
        <v>1.2370000000000001</v>
      </c>
      <c r="AV489" s="66">
        <v>41246</v>
      </c>
      <c r="AW489" s="71">
        <v>1.0649999999999999</v>
      </c>
      <c r="AX489" s="71">
        <v>1.669</v>
      </c>
      <c r="AY489" s="71">
        <v>2.7970000000000002</v>
      </c>
      <c r="AZ489" s="71">
        <v>2.835</v>
      </c>
      <c r="BA489" s="71">
        <v>3.4119999999999999</v>
      </c>
      <c r="BB489" s="71">
        <v>4.1829999999999998</v>
      </c>
      <c r="BC489" s="71">
        <v>5.2530000000000001</v>
      </c>
      <c r="BD489" s="71">
        <v>5.6899999999999995</v>
      </c>
      <c r="BG489" s="66">
        <v>41250</v>
      </c>
      <c r="BH489" s="71">
        <v>5.01</v>
      </c>
      <c r="BI489" s="71">
        <v>5.17</v>
      </c>
      <c r="BJ489" s="71">
        <v>5.23</v>
      </c>
      <c r="BK489" s="71">
        <v>5.1580000000000004</v>
      </c>
      <c r="BL489" s="71">
        <v>5.0860000000000003</v>
      </c>
      <c r="BM489" s="71">
        <v>5.9340000000000002</v>
      </c>
      <c r="BN489" s="71">
        <v>6.9059999999999997</v>
      </c>
      <c r="BO489" s="71">
        <v>7.3629999999999995</v>
      </c>
      <c r="BR489" s="66">
        <v>41647</v>
      </c>
      <c r="BS489" s="71">
        <v>8</v>
      </c>
      <c r="BT489" s="71">
        <v>14.8</v>
      </c>
      <c r="BU489" s="71">
        <v>15.75</v>
      </c>
      <c r="BV489" s="71">
        <v>15.5</v>
      </c>
      <c r="BW489" s="71">
        <v>15.145</v>
      </c>
      <c r="BX489" s="71">
        <v>14.79</v>
      </c>
      <c r="BY489" s="71">
        <v>18.149999999999999</v>
      </c>
      <c r="BZ489" s="71">
        <v>18</v>
      </c>
      <c r="CJ489" s="66"/>
      <c r="CM489" s="66"/>
      <c r="CP489" s="66"/>
      <c r="CS489" s="66"/>
    </row>
    <row r="490" spans="2:97" ht="14.25" customHeight="1" x14ac:dyDescent="0.3">
      <c r="B490" s="70">
        <v>41754</v>
      </c>
      <c r="C490" s="67">
        <v>10.317</v>
      </c>
      <c r="D490" s="67">
        <v>12.068</v>
      </c>
      <c r="E490" s="67">
        <v>12.914999999999999</v>
      </c>
      <c r="F490" s="67">
        <v>13.367000000000001</v>
      </c>
      <c r="G490" s="67">
        <v>13.458</v>
      </c>
      <c r="H490" s="67">
        <v>13.65</v>
      </c>
      <c r="I490" s="67">
        <v>13.867000000000001</v>
      </c>
      <c r="J490" s="67">
        <v>14.7</v>
      </c>
      <c r="K490" s="67"/>
      <c r="L490" s="67"/>
      <c r="M490" s="66">
        <v>41225</v>
      </c>
      <c r="N490" s="71">
        <v>9.1499999999999998E-2</v>
      </c>
      <c r="O490" s="71">
        <v>0.14199999999999999</v>
      </c>
      <c r="P490" s="71">
        <v>0.1726</v>
      </c>
      <c r="Q490" s="71">
        <v>0.25800000000000001</v>
      </c>
      <c r="R490" s="71">
        <v>0.34620000000000001</v>
      </c>
      <c r="S490" s="71">
        <v>0.63949999999999996</v>
      </c>
      <c r="T490" s="71">
        <v>1.6063000000000001</v>
      </c>
      <c r="U490" s="71">
        <v>1.97315</v>
      </c>
      <c r="X490" s="66">
        <v>41239</v>
      </c>
      <c r="Y490" s="72">
        <v>-2.3E-2</v>
      </c>
      <c r="Z490" s="72">
        <v>-1.2999999999999999E-2</v>
      </c>
      <c r="AA490" s="72">
        <v>1.7999999999999999E-2</v>
      </c>
      <c r="AB490" s="72">
        <v>0.107</v>
      </c>
      <c r="AC490" s="72">
        <v>0.23100000000000001</v>
      </c>
      <c r="AD490" s="72">
        <v>0.80600000000000005</v>
      </c>
      <c r="AE490" s="72">
        <v>2.137</v>
      </c>
      <c r="AF490" s="72">
        <v>2.7439999999999998</v>
      </c>
      <c r="AJ490" s="66">
        <v>41327</v>
      </c>
      <c r="AK490" s="71">
        <v>7.4999999999999997E-2</v>
      </c>
      <c r="AL490" s="71">
        <v>7.4999999999999997E-2</v>
      </c>
      <c r="AM490" s="71">
        <v>6.5000000000000002E-2</v>
      </c>
      <c r="AN490" s="71">
        <v>4.2000000000000003E-2</v>
      </c>
      <c r="AO490" s="71">
        <v>0.05</v>
      </c>
      <c r="AP490" s="71">
        <v>0.13600000000000001</v>
      </c>
      <c r="AQ490" s="71">
        <v>0.73</v>
      </c>
      <c r="AR490" s="71">
        <v>1.2210000000000001</v>
      </c>
      <c r="AV490" s="66">
        <v>41247</v>
      </c>
      <c r="AW490" s="71">
        <v>1.006</v>
      </c>
      <c r="AX490" s="71">
        <v>1.669</v>
      </c>
      <c r="AY490" s="71">
        <v>2.7970000000000002</v>
      </c>
      <c r="AZ490" s="71">
        <v>2.8559999999999999</v>
      </c>
      <c r="BA490" s="71">
        <v>3.4430000000000001</v>
      </c>
      <c r="BB490" s="71">
        <v>4.1959999999999997</v>
      </c>
      <c r="BC490" s="71">
        <v>5.2510000000000003</v>
      </c>
      <c r="BD490" s="71">
        <v>5.67</v>
      </c>
      <c r="BG490" s="66">
        <v>41253</v>
      </c>
      <c r="BH490" s="71">
        <v>5.01</v>
      </c>
      <c r="BI490" s="71">
        <v>5.17</v>
      </c>
      <c r="BJ490" s="71">
        <v>5.23</v>
      </c>
      <c r="BK490" s="71">
        <v>5.1575000000000006</v>
      </c>
      <c r="BL490" s="71">
        <v>5.085</v>
      </c>
      <c r="BM490" s="71">
        <v>5.9260000000000002</v>
      </c>
      <c r="BN490" s="71">
        <v>6.8849999999999998</v>
      </c>
      <c r="BO490" s="71">
        <v>7.3469999999999995</v>
      </c>
      <c r="BR490" s="66">
        <v>41648</v>
      </c>
      <c r="BS490" s="71">
        <v>7.75</v>
      </c>
      <c r="BT490" s="71">
        <v>14.8</v>
      </c>
      <c r="BU490" s="71">
        <v>15.65</v>
      </c>
      <c r="BV490" s="71">
        <v>15.5</v>
      </c>
      <c r="BW490" s="71">
        <v>15.145</v>
      </c>
      <c r="BX490" s="71">
        <v>14.79</v>
      </c>
      <c r="BY490" s="71">
        <v>18.149999999999999</v>
      </c>
      <c r="BZ490" s="71">
        <v>18</v>
      </c>
      <c r="CJ490" s="66"/>
      <c r="CM490" s="66"/>
      <c r="CP490" s="66"/>
      <c r="CS490" s="66"/>
    </row>
    <row r="491" spans="2:97" ht="14.25" customHeight="1" x14ac:dyDescent="0.3">
      <c r="B491" s="70">
        <v>41757</v>
      </c>
      <c r="C491" s="67">
        <v>10.317</v>
      </c>
      <c r="D491" s="67">
        <v>12.068</v>
      </c>
      <c r="E491" s="67">
        <v>12.914999999999999</v>
      </c>
      <c r="F491" s="67">
        <v>13.367000000000001</v>
      </c>
      <c r="G491" s="67">
        <v>13.458</v>
      </c>
      <c r="H491" s="67">
        <v>13.65</v>
      </c>
      <c r="I491" s="67">
        <v>13.867000000000001</v>
      </c>
      <c r="J491" s="67">
        <v>14.7</v>
      </c>
      <c r="K491" s="67"/>
      <c r="L491" s="67"/>
      <c r="M491" s="66">
        <v>41226</v>
      </c>
      <c r="N491" s="71">
        <v>8.6400000000000005E-2</v>
      </c>
      <c r="O491" s="71">
        <v>0.13700000000000001</v>
      </c>
      <c r="P491" s="71">
        <v>0.1726</v>
      </c>
      <c r="Q491" s="71">
        <v>0.25</v>
      </c>
      <c r="R491" s="71">
        <v>0.33310000000000001</v>
      </c>
      <c r="S491" s="71">
        <v>0.62350000000000005</v>
      </c>
      <c r="T491" s="71">
        <v>1.5945</v>
      </c>
      <c r="U491" s="71">
        <v>1.95225</v>
      </c>
      <c r="X491" s="66">
        <v>41240</v>
      </c>
      <c r="Y491" s="72">
        <v>-2.3E-2</v>
      </c>
      <c r="Z491" s="72">
        <v>-5.0000000000000001E-3</v>
      </c>
      <c r="AA491" s="72">
        <v>2.5999999999999999E-2</v>
      </c>
      <c r="AB491" s="72">
        <v>0.111</v>
      </c>
      <c r="AC491" s="72">
        <v>0.23400000000000001</v>
      </c>
      <c r="AD491" s="72">
        <v>0.79700000000000004</v>
      </c>
      <c r="AE491" s="72">
        <v>2.1189999999999998</v>
      </c>
      <c r="AF491" s="72">
        <v>2.6989999999999998</v>
      </c>
      <c r="AJ491" s="66">
        <v>41330</v>
      </c>
      <c r="AK491" s="71">
        <v>7.4999999999999997E-2</v>
      </c>
      <c r="AL491" s="71">
        <v>7.4999999999999997E-2</v>
      </c>
      <c r="AM491" s="71">
        <v>6.5000000000000002E-2</v>
      </c>
      <c r="AN491" s="71">
        <v>4.2999999999999997E-2</v>
      </c>
      <c r="AO491" s="71">
        <v>5.0999999999999997E-2</v>
      </c>
      <c r="AP491" s="71">
        <v>0.123</v>
      </c>
      <c r="AQ491" s="71">
        <v>0.70799999999999996</v>
      </c>
      <c r="AR491" s="71">
        <v>1.2090000000000001</v>
      </c>
      <c r="AV491" s="66">
        <v>41248</v>
      </c>
      <c r="AW491" s="71">
        <v>0.90100000000000002</v>
      </c>
      <c r="AX491" s="71">
        <v>1.669</v>
      </c>
      <c r="AY491" s="71">
        <v>2.7970000000000002</v>
      </c>
      <c r="AZ491" s="71">
        <v>2.9390000000000001</v>
      </c>
      <c r="BA491" s="71">
        <v>3.5259999999999998</v>
      </c>
      <c r="BB491" s="71">
        <v>4.327</v>
      </c>
      <c r="BC491" s="71">
        <v>5.4039999999999999</v>
      </c>
      <c r="BD491" s="71">
        <v>5.7670000000000003</v>
      </c>
      <c r="BG491" s="66">
        <v>41255</v>
      </c>
      <c r="BH491" s="71">
        <v>5.01</v>
      </c>
      <c r="BI491" s="71">
        <v>5.17</v>
      </c>
      <c r="BJ491" s="71">
        <v>5.23</v>
      </c>
      <c r="BK491" s="71">
        <v>5.1494999999999997</v>
      </c>
      <c r="BL491" s="71">
        <v>5.069</v>
      </c>
      <c r="BM491" s="71">
        <v>5.8970000000000002</v>
      </c>
      <c r="BN491" s="71">
        <v>6.8680000000000003</v>
      </c>
      <c r="BO491" s="71">
        <v>7.3159999999999998</v>
      </c>
      <c r="BR491" s="66">
        <v>41649</v>
      </c>
      <c r="BS491" s="71">
        <v>7.75</v>
      </c>
      <c r="BT491" s="71">
        <v>14.8</v>
      </c>
      <c r="BU491" s="71">
        <v>15.65</v>
      </c>
      <c r="BV491" s="71">
        <v>15.5</v>
      </c>
      <c r="BW491" s="71">
        <v>15.145</v>
      </c>
      <c r="BX491" s="71">
        <v>14.79</v>
      </c>
      <c r="BY491" s="71">
        <v>18.149999999999999</v>
      </c>
      <c r="BZ491" s="71">
        <v>18</v>
      </c>
      <c r="CJ491" s="66"/>
      <c r="CM491" s="66"/>
      <c r="CP491" s="66"/>
      <c r="CS491" s="66"/>
    </row>
    <row r="492" spans="2:97" ht="14.25" customHeight="1" x14ac:dyDescent="0.3">
      <c r="B492" s="70">
        <v>41758</v>
      </c>
      <c r="C492" s="67">
        <v>10.317</v>
      </c>
      <c r="D492" s="67">
        <v>12.068</v>
      </c>
      <c r="E492" s="67">
        <v>12.914999999999999</v>
      </c>
      <c r="F492" s="67">
        <v>13.367000000000001</v>
      </c>
      <c r="G492" s="67">
        <v>13.458</v>
      </c>
      <c r="H492" s="67">
        <v>13.65</v>
      </c>
      <c r="I492" s="67">
        <v>13.867000000000001</v>
      </c>
      <c r="J492" s="67">
        <v>14.7</v>
      </c>
      <c r="K492" s="67"/>
      <c r="L492" s="67"/>
      <c r="M492" s="66">
        <v>41227</v>
      </c>
      <c r="N492" s="71">
        <v>0.1014</v>
      </c>
      <c r="O492" s="71">
        <v>0.14199999999999999</v>
      </c>
      <c r="P492" s="71">
        <v>0.16750000000000001</v>
      </c>
      <c r="Q492" s="71">
        <v>0.246</v>
      </c>
      <c r="R492" s="71">
        <v>0.33050000000000002</v>
      </c>
      <c r="S492" s="71">
        <v>0.62180000000000002</v>
      </c>
      <c r="T492" s="71">
        <v>1.5911</v>
      </c>
      <c r="U492" s="71">
        <v>1.95055</v>
      </c>
      <c r="X492" s="66">
        <v>41241</v>
      </c>
      <c r="Y492" s="72">
        <v>-2.4E-2</v>
      </c>
      <c r="Z492" s="72">
        <v>0</v>
      </c>
      <c r="AA492" s="72">
        <v>1.7999999999999999E-2</v>
      </c>
      <c r="AB492" s="72">
        <v>9.6000000000000002E-2</v>
      </c>
      <c r="AC492" s="72">
        <v>0.21199999999999999</v>
      </c>
      <c r="AD492" s="72">
        <v>0.745</v>
      </c>
      <c r="AE492" s="72">
        <v>2.0470000000000002</v>
      </c>
      <c r="AF492" s="72">
        <v>2.62</v>
      </c>
      <c r="AJ492" s="66">
        <v>41331</v>
      </c>
      <c r="AK492" s="71">
        <v>7.0000000000000007E-2</v>
      </c>
      <c r="AL492" s="71">
        <v>6.5000000000000002E-2</v>
      </c>
      <c r="AM492" s="71">
        <v>6.5000000000000002E-2</v>
      </c>
      <c r="AN492" s="71">
        <v>4.2999999999999997E-2</v>
      </c>
      <c r="AO492" s="71">
        <v>4.8000000000000001E-2</v>
      </c>
      <c r="AP492" s="71">
        <v>0.11899999999999999</v>
      </c>
      <c r="AQ492" s="71">
        <v>0.69</v>
      </c>
      <c r="AR492" s="71">
        <v>1.181</v>
      </c>
      <c r="AV492" s="66">
        <v>41249</v>
      </c>
      <c r="AW492" s="71">
        <v>0.878</v>
      </c>
      <c r="AX492" s="71">
        <v>1.669</v>
      </c>
      <c r="AY492" s="71">
        <v>2.7970000000000002</v>
      </c>
      <c r="AZ492" s="71">
        <v>2.9990000000000001</v>
      </c>
      <c r="BA492" s="71">
        <v>3.593</v>
      </c>
      <c r="BB492" s="71">
        <v>4.3860000000000001</v>
      </c>
      <c r="BC492" s="71">
        <v>5.4740000000000002</v>
      </c>
      <c r="BD492" s="71">
        <v>5.8170000000000002</v>
      </c>
      <c r="BG492" s="66">
        <v>41256</v>
      </c>
      <c r="BH492" s="71">
        <v>5.01</v>
      </c>
      <c r="BI492" s="71">
        <v>5.17</v>
      </c>
      <c r="BJ492" s="71">
        <v>5.23</v>
      </c>
      <c r="BK492" s="71">
        <v>5.1420000000000003</v>
      </c>
      <c r="BL492" s="71">
        <v>5.0540000000000003</v>
      </c>
      <c r="BM492" s="71">
        <v>5.87</v>
      </c>
      <c r="BN492" s="71">
        <v>6.8490000000000002</v>
      </c>
      <c r="BO492" s="71">
        <v>7.3</v>
      </c>
      <c r="BR492" s="66">
        <v>41652</v>
      </c>
      <c r="BS492" s="71">
        <v>7.75</v>
      </c>
      <c r="BT492" s="71">
        <v>14.8</v>
      </c>
      <c r="BU492" s="71">
        <v>15.65</v>
      </c>
      <c r="BV492" s="71">
        <v>15.5</v>
      </c>
      <c r="BW492" s="71">
        <v>15.145</v>
      </c>
      <c r="BX492" s="71">
        <v>14.79</v>
      </c>
      <c r="BY492" s="71">
        <v>18.149999999999999</v>
      </c>
      <c r="BZ492" s="71">
        <v>18</v>
      </c>
      <c r="CJ492" s="66"/>
      <c r="CM492" s="66"/>
      <c r="CP492" s="66"/>
      <c r="CS492" s="66"/>
    </row>
    <row r="493" spans="2:97" ht="14.25" customHeight="1" x14ac:dyDescent="0.3">
      <c r="B493" s="70">
        <v>41759</v>
      </c>
      <c r="C493" s="67">
        <v>10.317</v>
      </c>
      <c r="D493" s="67">
        <v>12.068</v>
      </c>
      <c r="E493" s="67">
        <v>12.914999999999999</v>
      </c>
      <c r="F493" s="67">
        <v>13.367000000000001</v>
      </c>
      <c r="G493" s="67">
        <v>13.458</v>
      </c>
      <c r="H493" s="67">
        <v>13.65</v>
      </c>
      <c r="I493" s="67">
        <v>13.867000000000001</v>
      </c>
      <c r="J493" s="67">
        <v>14.7</v>
      </c>
      <c r="K493" s="67"/>
      <c r="L493" s="67"/>
      <c r="M493" s="66">
        <v>41228</v>
      </c>
      <c r="N493" s="71">
        <v>7.6100000000000001E-2</v>
      </c>
      <c r="O493" s="71">
        <v>0.13189999999999999</v>
      </c>
      <c r="P493" s="71">
        <v>0.1726</v>
      </c>
      <c r="Q493" s="71">
        <v>0.24199999999999999</v>
      </c>
      <c r="R493" s="71">
        <v>0.32779999999999998</v>
      </c>
      <c r="S493" s="71">
        <v>0.62170000000000003</v>
      </c>
      <c r="T493" s="71">
        <v>1.5928</v>
      </c>
      <c r="U493" s="71">
        <v>1.9463999999999999</v>
      </c>
      <c r="X493" s="66">
        <v>41242</v>
      </c>
      <c r="Y493" s="72">
        <v>-2.5000000000000001E-2</v>
      </c>
      <c r="Z493" s="72">
        <v>0</v>
      </c>
      <c r="AA493" s="72">
        <v>1.7999999999999999E-2</v>
      </c>
      <c r="AB493" s="72">
        <v>9.9000000000000005E-2</v>
      </c>
      <c r="AC493" s="72">
        <v>0.20499999999999999</v>
      </c>
      <c r="AD493" s="72">
        <v>0.74099999999999999</v>
      </c>
      <c r="AE493" s="72">
        <v>2.0379999999999998</v>
      </c>
      <c r="AF493" s="72">
        <v>2.6</v>
      </c>
      <c r="AJ493" s="66">
        <v>41332</v>
      </c>
      <c r="AK493" s="71">
        <v>7.0000000000000007E-2</v>
      </c>
      <c r="AL493" s="71">
        <v>6.5000000000000002E-2</v>
      </c>
      <c r="AM493" s="71">
        <v>6.5000000000000002E-2</v>
      </c>
      <c r="AN493" s="71">
        <v>4.2000000000000003E-2</v>
      </c>
      <c r="AO493" s="71">
        <v>0.05</v>
      </c>
      <c r="AP493" s="71">
        <v>0.11899999999999999</v>
      </c>
      <c r="AQ493" s="71">
        <v>0.67</v>
      </c>
      <c r="AR493" s="71">
        <v>1.1459999999999999</v>
      </c>
      <c r="AV493" s="66">
        <v>41250</v>
      </c>
      <c r="AW493" s="71">
        <v>1.091</v>
      </c>
      <c r="AX493" s="71">
        <v>1.669</v>
      </c>
      <c r="AY493" s="71">
        <v>2.7970000000000002</v>
      </c>
      <c r="AZ493" s="71">
        <v>2.9649999999999999</v>
      </c>
      <c r="BA493" s="71">
        <v>3.5569999999999999</v>
      </c>
      <c r="BB493" s="71">
        <v>4.3579999999999997</v>
      </c>
      <c r="BC493" s="71">
        <v>5.4560000000000004</v>
      </c>
      <c r="BD493" s="71">
        <v>5.8280000000000003</v>
      </c>
      <c r="BG493" s="66">
        <v>41257</v>
      </c>
      <c r="BH493" s="71">
        <v>5.05</v>
      </c>
      <c r="BI493" s="71">
        <v>5.17</v>
      </c>
      <c r="BJ493" s="71">
        <v>5.23</v>
      </c>
      <c r="BK493" s="71">
        <v>5.15</v>
      </c>
      <c r="BL493" s="71">
        <v>5.07</v>
      </c>
      <c r="BM493" s="71">
        <v>5.8860000000000001</v>
      </c>
      <c r="BN493" s="71">
        <v>6.8780000000000001</v>
      </c>
      <c r="BO493" s="71">
        <v>7.3369999999999997</v>
      </c>
      <c r="BR493" s="66">
        <v>41653</v>
      </c>
      <c r="BS493" s="71">
        <v>7.75</v>
      </c>
      <c r="BT493" s="71">
        <v>14.8</v>
      </c>
      <c r="BU493" s="71">
        <v>15.65</v>
      </c>
      <c r="BV493" s="71">
        <v>15.5</v>
      </c>
      <c r="BW493" s="71">
        <v>15.145</v>
      </c>
      <c r="BX493" s="71">
        <v>14.79</v>
      </c>
      <c r="BY493" s="71">
        <v>18.149999999999999</v>
      </c>
      <c r="BZ493" s="71">
        <v>18</v>
      </c>
      <c r="CJ493" s="66"/>
      <c r="CM493" s="66"/>
      <c r="CP493" s="66"/>
      <c r="CS493" s="66"/>
    </row>
    <row r="494" spans="2:97" ht="14.25" customHeight="1" x14ac:dyDescent="0.3">
      <c r="B494" s="70">
        <v>41760</v>
      </c>
      <c r="C494" s="67">
        <v>10.317</v>
      </c>
      <c r="D494" s="67">
        <v>12.068</v>
      </c>
      <c r="E494" s="67">
        <v>12.914999999999999</v>
      </c>
      <c r="F494" s="67">
        <v>13.367000000000001</v>
      </c>
      <c r="G494" s="67">
        <v>13.458</v>
      </c>
      <c r="H494" s="67">
        <v>13.65</v>
      </c>
      <c r="I494" s="67">
        <v>13.867000000000001</v>
      </c>
      <c r="J494" s="67">
        <v>14.7</v>
      </c>
      <c r="K494" s="67"/>
      <c r="L494" s="67"/>
      <c r="M494" s="66">
        <v>41229</v>
      </c>
      <c r="N494" s="71">
        <v>7.6100000000000001E-2</v>
      </c>
      <c r="O494" s="71">
        <v>0.1268</v>
      </c>
      <c r="P494" s="71">
        <v>0.16750000000000001</v>
      </c>
      <c r="Q494" s="71">
        <v>0.2379</v>
      </c>
      <c r="R494" s="71">
        <v>0.31979999999999997</v>
      </c>
      <c r="S494" s="71">
        <v>0.60550000000000004</v>
      </c>
      <c r="T494" s="71">
        <v>1.58</v>
      </c>
      <c r="U494" s="71">
        <v>1.9450000000000001</v>
      </c>
      <c r="X494" s="66">
        <v>41243</v>
      </c>
      <c r="Y494" s="72">
        <v>-2.5000000000000001E-2</v>
      </c>
      <c r="Z494" s="72">
        <v>0</v>
      </c>
      <c r="AA494" s="72">
        <v>1.7999999999999999E-2</v>
      </c>
      <c r="AB494" s="72">
        <v>0.111</v>
      </c>
      <c r="AC494" s="72">
        <v>0.20799999999999999</v>
      </c>
      <c r="AD494" s="72">
        <v>0.73</v>
      </c>
      <c r="AE494" s="72">
        <v>2.0459999999999998</v>
      </c>
      <c r="AF494" s="72">
        <v>2.6040000000000001</v>
      </c>
      <c r="AJ494" s="66">
        <v>41333</v>
      </c>
      <c r="AK494" s="71">
        <v>6.4000000000000001E-2</v>
      </c>
      <c r="AL494" s="71">
        <v>6.5000000000000002E-2</v>
      </c>
      <c r="AM494" s="71">
        <v>0.06</v>
      </c>
      <c r="AN494" s="71">
        <v>5.0999999999999997E-2</v>
      </c>
      <c r="AO494" s="71">
        <v>4.9000000000000002E-2</v>
      </c>
      <c r="AP494" s="71">
        <v>0.123</v>
      </c>
      <c r="AQ494" s="71">
        <v>0.66300000000000003</v>
      </c>
      <c r="AR494" s="71">
        <v>1.1179999999999999</v>
      </c>
      <c r="AV494" s="66">
        <v>41253</v>
      </c>
      <c r="AW494" s="71">
        <v>1.0229999999999999</v>
      </c>
      <c r="AX494" s="71">
        <v>1.669</v>
      </c>
      <c r="AY494" s="71">
        <v>2.7970000000000002</v>
      </c>
      <c r="AZ494" s="71">
        <v>3.0859999999999999</v>
      </c>
      <c r="BA494" s="71">
        <v>3.6440000000000001</v>
      </c>
      <c r="BB494" s="71">
        <v>4.4409999999999998</v>
      </c>
      <c r="BC494" s="71">
        <v>5.5629999999999997</v>
      </c>
      <c r="BD494" s="71">
        <v>5.9039999999999999</v>
      </c>
      <c r="BG494" s="66">
        <v>41260</v>
      </c>
      <c r="BH494" s="71">
        <v>5.05</v>
      </c>
      <c r="BI494" s="71">
        <v>5.2</v>
      </c>
      <c r="BJ494" s="71">
        <v>5.25</v>
      </c>
      <c r="BK494" s="71">
        <v>5.1639999999999997</v>
      </c>
      <c r="BL494" s="71">
        <v>5.0780000000000003</v>
      </c>
      <c r="BM494" s="71">
        <v>5.883</v>
      </c>
      <c r="BN494" s="71">
        <v>6.8780000000000001</v>
      </c>
      <c r="BO494" s="71">
        <v>7.3390000000000004</v>
      </c>
      <c r="BR494" s="66">
        <v>41654</v>
      </c>
      <c r="BS494" s="71">
        <v>7.75</v>
      </c>
      <c r="BT494" s="71">
        <v>14.8</v>
      </c>
      <c r="BU494" s="71">
        <v>15.65</v>
      </c>
      <c r="BV494" s="71">
        <v>15.5</v>
      </c>
      <c r="BW494" s="71">
        <v>15.145</v>
      </c>
      <c r="BX494" s="71">
        <v>14.79</v>
      </c>
      <c r="BY494" s="71">
        <v>18.149999999999999</v>
      </c>
      <c r="BZ494" s="71">
        <v>18</v>
      </c>
      <c r="CJ494" s="66"/>
      <c r="CM494" s="66"/>
      <c r="CP494" s="66"/>
      <c r="CS494" s="66"/>
    </row>
    <row r="495" spans="2:97" ht="14.25" customHeight="1" x14ac:dyDescent="0.3">
      <c r="B495" s="70">
        <v>41761</v>
      </c>
      <c r="C495" s="67">
        <v>10.317</v>
      </c>
      <c r="D495" s="67">
        <v>12.068</v>
      </c>
      <c r="E495" s="67">
        <v>12.914999999999999</v>
      </c>
      <c r="F495" s="67">
        <v>13.367000000000001</v>
      </c>
      <c r="G495" s="67">
        <v>13.458</v>
      </c>
      <c r="H495" s="67">
        <v>13.65</v>
      </c>
      <c r="I495" s="67">
        <v>13.867000000000001</v>
      </c>
      <c r="J495" s="67">
        <v>14.7</v>
      </c>
      <c r="K495" s="67"/>
      <c r="L495" s="67"/>
      <c r="M495" s="66">
        <v>41232</v>
      </c>
      <c r="N495" s="71">
        <v>7.6100000000000001E-2</v>
      </c>
      <c r="O495" s="71">
        <v>0.13189999999999999</v>
      </c>
      <c r="P495" s="71">
        <v>0.16750000000000001</v>
      </c>
      <c r="Q495" s="71">
        <v>0.2419</v>
      </c>
      <c r="R495" s="71">
        <v>0.33029999999999998</v>
      </c>
      <c r="S495" s="71">
        <v>0.63109999999999999</v>
      </c>
      <c r="T495" s="71">
        <v>1.6131</v>
      </c>
      <c r="U495" s="71">
        <v>1.97655</v>
      </c>
      <c r="X495" s="66">
        <v>41246</v>
      </c>
      <c r="Y495" s="72">
        <v>-2.5000000000000001E-2</v>
      </c>
      <c r="Z495" s="72">
        <v>0</v>
      </c>
      <c r="AA495" s="72">
        <v>2.4E-2</v>
      </c>
      <c r="AB495" s="72">
        <v>0.104</v>
      </c>
      <c r="AC495" s="72">
        <v>0.19600000000000001</v>
      </c>
      <c r="AD495" s="72">
        <v>0.74299999999999999</v>
      </c>
      <c r="AE495" s="72">
        <v>2.048</v>
      </c>
      <c r="AF495" s="72">
        <v>2.6059999999999999</v>
      </c>
      <c r="AJ495" s="66">
        <v>41334</v>
      </c>
      <c r="AK495" s="71">
        <v>5.5E-2</v>
      </c>
      <c r="AL495" s="71">
        <v>5.5E-2</v>
      </c>
      <c r="AM495" s="71">
        <v>5.5E-2</v>
      </c>
      <c r="AN495" s="71">
        <v>0.05</v>
      </c>
      <c r="AO495" s="71">
        <v>4.9000000000000002E-2</v>
      </c>
      <c r="AP495" s="71">
        <v>0.122</v>
      </c>
      <c r="AQ495" s="71">
        <v>0.66</v>
      </c>
      <c r="AR495" s="71">
        <v>1.087</v>
      </c>
      <c r="AV495" s="66">
        <v>41255</v>
      </c>
      <c r="AW495" s="71">
        <v>1.26</v>
      </c>
      <c r="AX495" s="71">
        <v>1.669</v>
      </c>
      <c r="AY495" s="71">
        <v>2.556</v>
      </c>
      <c r="AZ495" s="71">
        <v>2.8849999999999998</v>
      </c>
      <c r="BA495" s="71">
        <v>3.464</v>
      </c>
      <c r="BB495" s="71">
        <v>4.2530000000000001</v>
      </c>
      <c r="BC495" s="71">
        <v>5.3650000000000002</v>
      </c>
      <c r="BD495" s="71">
        <v>5.7249999999999996</v>
      </c>
      <c r="BG495" s="66">
        <v>41261</v>
      </c>
      <c r="BH495" s="71">
        <v>5.05</v>
      </c>
      <c r="BI495" s="71">
        <v>5.2</v>
      </c>
      <c r="BJ495" s="71">
        <v>5.25</v>
      </c>
      <c r="BK495" s="71">
        <v>5.1505000000000001</v>
      </c>
      <c r="BL495" s="71">
        <v>5.0510000000000002</v>
      </c>
      <c r="BM495" s="71">
        <v>5.8710000000000004</v>
      </c>
      <c r="BN495" s="71">
        <v>6.8529999999999998</v>
      </c>
      <c r="BO495" s="71">
        <v>7.3159999999999998</v>
      </c>
      <c r="BR495" s="66">
        <v>41655</v>
      </c>
      <c r="BS495" s="71">
        <v>7.75</v>
      </c>
      <c r="BT495" s="71">
        <v>14.8</v>
      </c>
      <c r="BU495" s="71">
        <v>15.65</v>
      </c>
      <c r="BV495" s="71">
        <v>15.5</v>
      </c>
      <c r="BW495" s="71">
        <v>15.145</v>
      </c>
      <c r="BX495" s="71">
        <v>14.79</v>
      </c>
      <c r="BY495" s="71">
        <v>18.149999999999999</v>
      </c>
      <c r="BZ495" s="71">
        <v>18</v>
      </c>
      <c r="CJ495" s="66"/>
      <c r="CM495" s="66"/>
      <c r="CP495" s="66"/>
      <c r="CS495" s="66"/>
    </row>
    <row r="496" spans="2:97" ht="14.25" customHeight="1" x14ac:dyDescent="0.3">
      <c r="B496" s="70">
        <v>41766</v>
      </c>
      <c r="C496" s="67">
        <v>10.317</v>
      </c>
      <c r="D496" s="67">
        <v>12.068</v>
      </c>
      <c r="E496" s="67">
        <v>12.914999999999999</v>
      </c>
      <c r="F496" s="67">
        <v>13.367000000000001</v>
      </c>
      <c r="G496" s="67">
        <v>13.458</v>
      </c>
      <c r="H496" s="67">
        <v>13.65</v>
      </c>
      <c r="I496" s="67">
        <v>13.867000000000001</v>
      </c>
      <c r="J496" s="67">
        <v>14.7</v>
      </c>
      <c r="K496" s="67"/>
      <c r="L496" s="67"/>
      <c r="M496" s="66">
        <v>41233</v>
      </c>
      <c r="N496" s="71">
        <v>7.0999999999999994E-2</v>
      </c>
      <c r="O496" s="71">
        <v>0.13700000000000001</v>
      </c>
      <c r="P496" s="71">
        <v>0.16750000000000001</v>
      </c>
      <c r="Q496" s="71">
        <v>0.254</v>
      </c>
      <c r="R496" s="71">
        <v>0.34599999999999997</v>
      </c>
      <c r="S496" s="71">
        <v>0.66310000000000002</v>
      </c>
      <c r="T496" s="71">
        <v>1.6659000000000002</v>
      </c>
      <c r="U496" s="71">
        <v>2.03295</v>
      </c>
      <c r="X496" s="66">
        <v>41247</v>
      </c>
      <c r="Y496" s="72">
        <v>-2.5999999999999999E-2</v>
      </c>
      <c r="Z496" s="72">
        <v>0</v>
      </c>
      <c r="AA496" s="72">
        <v>2.4E-2</v>
      </c>
      <c r="AB496" s="72">
        <v>0.11</v>
      </c>
      <c r="AC496" s="72">
        <v>0.20599999999999999</v>
      </c>
      <c r="AD496" s="72">
        <v>0.73199999999999998</v>
      </c>
      <c r="AE496" s="72">
        <v>2.028</v>
      </c>
      <c r="AF496" s="72">
        <v>2.5920000000000001</v>
      </c>
      <c r="AJ496" s="66">
        <v>41337</v>
      </c>
      <c r="AK496" s="71">
        <v>4.7E-2</v>
      </c>
      <c r="AL496" s="71">
        <v>4.7E-2</v>
      </c>
      <c r="AM496" s="71">
        <v>4.7E-2</v>
      </c>
      <c r="AN496" s="71">
        <v>4.9000000000000002E-2</v>
      </c>
      <c r="AO496" s="71">
        <v>4.9000000000000002E-2</v>
      </c>
      <c r="AP496" s="71">
        <v>0.10299999999999999</v>
      </c>
      <c r="AQ496" s="71">
        <v>0.61599999999999999</v>
      </c>
      <c r="AR496" s="71">
        <v>1.077</v>
      </c>
      <c r="AV496" s="66">
        <v>41256</v>
      </c>
      <c r="AW496" s="71">
        <v>1.2330000000000001</v>
      </c>
      <c r="AX496" s="71">
        <v>1.669</v>
      </c>
      <c r="AY496" s="71">
        <v>2.556</v>
      </c>
      <c r="AZ496" s="71">
        <v>2.8980000000000001</v>
      </c>
      <c r="BA496" s="71">
        <v>3.48</v>
      </c>
      <c r="BB496" s="71">
        <v>4.2850000000000001</v>
      </c>
      <c r="BC496" s="71">
        <v>5.4039999999999999</v>
      </c>
      <c r="BD496" s="71">
        <v>5.7560000000000002</v>
      </c>
      <c r="BG496" s="66">
        <v>41262</v>
      </c>
      <c r="BH496" s="71">
        <v>5.05</v>
      </c>
      <c r="BI496" s="71">
        <v>5.2</v>
      </c>
      <c r="BJ496" s="71">
        <v>5.25</v>
      </c>
      <c r="BK496" s="71">
        <v>5.1319999999999997</v>
      </c>
      <c r="BL496" s="71">
        <v>5.0140000000000002</v>
      </c>
      <c r="BM496" s="71">
        <v>5.8170000000000002</v>
      </c>
      <c r="BN496" s="71">
        <v>6.7990000000000004</v>
      </c>
      <c r="BO496" s="71">
        <v>7.2560000000000002</v>
      </c>
      <c r="BR496" s="66">
        <v>41656</v>
      </c>
      <c r="BS496" s="71">
        <v>7.75</v>
      </c>
      <c r="BT496" s="71">
        <v>14.8</v>
      </c>
      <c r="BU496" s="71">
        <v>15.65</v>
      </c>
      <c r="BV496" s="71">
        <v>15.5</v>
      </c>
      <c r="BW496" s="71">
        <v>15.145</v>
      </c>
      <c r="BX496" s="71">
        <v>14.79</v>
      </c>
      <c r="BY496" s="71">
        <v>18.149999999999999</v>
      </c>
      <c r="BZ496" s="71">
        <v>18</v>
      </c>
      <c r="CJ496" s="66"/>
      <c r="CM496" s="66"/>
      <c r="CP496" s="66"/>
      <c r="CS496" s="66"/>
    </row>
    <row r="497" spans="2:97" ht="14.25" customHeight="1" x14ac:dyDescent="0.3">
      <c r="B497" s="70">
        <v>41768</v>
      </c>
      <c r="C497" s="67">
        <v>10.317</v>
      </c>
      <c r="D497" s="67">
        <v>12.068</v>
      </c>
      <c r="E497" s="67">
        <v>12.914999999999999</v>
      </c>
      <c r="F497" s="67">
        <v>13.367000000000001</v>
      </c>
      <c r="G497" s="67">
        <v>13.458</v>
      </c>
      <c r="H497" s="67">
        <v>13.65</v>
      </c>
      <c r="I497" s="67">
        <v>13.867000000000001</v>
      </c>
      <c r="J497" s="67">
        <v>14.654</v>
      </c>
      <c r="K497" s="67"/>
      <c r="L497" s="67"/>
      <c r="M497" s="66">
        <v>41234</v>
      </c>
      <c r="N497" s="71">
        <v>9.1300000000000006E-2</v>
      </c>
      <c r="O497" s="71">
        <v>0.13700000000000001</v>
      </c>
      <c r="P497" s="71">
        <v>0.1726</v>
      </c>
      <c r="Q497" s="71">
        <v>0.2702</v>
      </c>
      <c r="R497" s="71">
        <v>0.36180000000000001</v>
      </c>
      <c r="S497" s="71">
        <v>0.67910000000000004</v>
      </c>
      <c r="T497" s="71">
        <v>1.6796</v>
      </c>
      <c r="U497" s="71">
        <v>2.0497999999999998</v>
      </c>
      <c r="X497" s="66">
        <v>41248</v>
      </c>
      <c r="Y497" s="72">
        <v>-2.1999999999999999E-2</v>
      </c>
      <c r="Z497" s="72">
        <v>0</v>
      </c>
      <c r="AA497" s="72">
        <v>1.7999999999999999E-2</v>
      </c>
      <c r="AB497" s="72">
        <v>0.10199999999999999</v>
      </c>
      <c r="AC497" s="72">
        <v>0.193</v>
      </c>
      <c r="AD497" s="72">
        <v>0.70499999999999996</v>
      </c>
      <c r="AE497" s="72">
        <v>1.9950000000000001</v>
      </c>
      <c r="AF497" s="72">
        <v>2.5649999999999999</v>
      </c>
      <c r="AJ497" s="66">
        <v>41338</v>
      </c>
      <c r="AK497" s="71">
        <v>4.7E-2</v>
      </c>
      <c r="AL497" s="71">
        <v>4.7E-2</v>
      </c>
      <c r="AM497" s="71">
        <v>4.7E-2</v>
      </c>
      <c r="AN497" s="71">
        <v>4.4999999999999998E-2</v>
      </c>
      <c r="AO497" s="71">
        <v>4.5999999999999999E-2</v>
      </c>
      <c r="AP497" s="71">
        <v>0.113</v>
      </c>
      <c r="AQ497" s="71">
        <v>0.63200000000000001</v>
      </c>
      <c r="AR497" s="71">
        <v>1.0660000000000001</v>
      </c>
      <c r="AV497" s="66">
        <v>41257</v>
      </c>
      <c r="AW497" s="71">
        <v>1.2530000000000001</v>
      </c>
      <c r="AX497" s="71">
        <v>1.669</v>
      </c>
      <c r="AY497" s="71">
        <v>2.556</v>
      </c>
      <c r="AZ497" s="71">
        <v>2.8839999999999999</v>
      </c>
      <c r="BA497" s="71">
        <v>3.4369999999999998</v>
      </c>
      <c r="BB497" s="71">
        <v>4.2450000000000001</v>
      </c>
      <c r="BC497" s="71">
        <v>5.391</v>
      </c>
      <c r="BD497" s="71">
        <v>5.726</v>
      </c>
      <c r="BG497" s="66">
        <v>41263</v>
      </c>
      <c r="BH497" s="71">
        <v>5.05</v>
      </c>
      <c r="BI497" s="71">
        <v>5.2</v>
      </c>
      <c r="BJ497" s="71">
        <v>5.25</v>
      </c>
      <c r="BK497" s="71">
        <v>5.1139999999999999</v>
      </c>
      <c r="BL497" s="71">
        <v>4.9779999999999998</v>
      </c>
      <c r="BM497" s="71">
        <v>5.77</v>
      </c>
      <c r="BN497" s="71">
        <v>6.7480000000000002</v>
      </c>
      <c r="BO497" s="71">
        <v>7.2089999999999996</v>
      </c>
      <c r="BR497" s="66">
        <v>41659</v>
      </c>
      <c r="BS497" s="71">
        <v>7.75</v>
      </c>
      <c r="BT497" s="71">
        <v>14.8</v>
      </c>
      <c r="BU497" s="71">
        <v>15.65</v>
      </c>
      <c r="BV497" s="71">
        <v>15.5</v>
      </c>
      <c r="BW497" s="71">
        <v>15.145</v>
      </c>
      <c r="BX497" s="71">
        <v>14.79</v>
      </c>
      <c r="BY497" s="71">
        <v>18.149999999999999</v>
      </c>
      <c r="BZ497" s="71">
        <v>18</v>
      </c>
      <c r="CJ497" s="66"/>
      <c r="CM497" s="66"/>
      <c r="CP497" s="66"/>
      <c r="CS497" s="66"/>
    </row>
    <row r="498" spans="2:97" ht="14.25" customHeight="1" x14ac:dyDescent="0.3">
      <c r="B498" s="70">
        <v>41772</v>
      </c>
      <c r="C498" s="67">
        <v>9.2240000000000002</v>
      </c>
      <c r="D498" s="67">
        <v>11.489000000000001</v>
      </c>
      <c r="E498" s="67">
        <v>12.566000000000001</v>
      </c>
      <c r="F498" s="67">
        <v>13.257999999999999</v>
      </c>
      <c r="G498" s="67">
        <v>13.358000000000001</v>
      </c>
      <c r="H498" s="67">
        <v>13.574999999999999</v>
      </c>
      <c r="I498" s="67">
        <v>13.75</v>
      </c>
      <c r="J498" s="67">
        <v>14.6625</v>
      </c>
      <c r="K498" s="67"/>
      <c r="L498" s="67"/>
      <c r="M498" s="66">
        <v>41235</v>
      </c>
      <c r="N498" s="71">
        <v>9.1300000000000006E-2</v>
      </c>
      <c r="O498" s="71">
        <v>0.13700000000000001</v>
      </c>
      <c r="P498" s="71">
        <v>0.1726</v>
      </c>
      <c r="Q498" s="71">
        <v>0.2702</v>
      </c>
      <c r="R498" s="71">
        <v>0.36180000000000001</v>
      </c>
      <c r="S498" s="71">
        <v>0.67910000000000004</v>
      </c>
      <c r="T498" s="71">
        <v>1.6796</v>
      </c>
      <c r="U498" s="71">
        <v>2.0497999999999998</v>
      </c>
      <c r="X498" s="66">
        <v>41249</v>
      </c>
      <c r="Y498" s="72">
        <v>-2.3E-2</v>
      </c>
      <c r="Z498" s="72">
        <v>-1.0999999999999999E-2</v>
      </c>
      <c r="AA498" s="72">
        <v>-3.0000000000000001E-3</v>
      </c>
      <c r="AB498" s="72">
        <v>0.09</v>
      </c>
      <c r="AC498" s="72">
        <v>0.17599999999999999</v>
      </c>
      <c r="AD498" s="72">
        <v>0.68899999999999995</v>
      </c>
      <c r="AE498" s="72">
        <v>1.986</v>
      </c>
      <c r="AF498" s="72">
        <v>2.5380000000000003</v>
      </c>
      <c r="AJ498" s="66">
        <v>41339</v>
      </c>
      <c r="AK498" s="71">
        <v>4.8000000000000001E-2</v>
      </c>
      <c r="AL498" s="71">
        <v>4.8000000000000001E-2</v>
      </c>
      <c r="AM498" s="71">
        <v>4.8000000000000001E-2</v>
      </c>
      <c r="AN498" s="71">
        <v>4.5999999999999999E-2</v>
      </c>
      <c r="AO498" s="71">
        <v>4.3999999999999997E-2</v>
      </c>
      <c r="AP498" s="71">
        <v>0.112</v>
      </c>
      <c r="AQ498" s="71">
        <v>0.64800000000000002</v>
      </c>
      <c r="AR498" s="71">
        <v>1.111</v>
      </c>
      <c r="AV498" s="66">
        <v>41260</v>
      </c>
      <c r="AW498" s="71">
        <v>1.2749999999999999</v>
      </c>
      <c r="AX498" s="71">
        <v>1.669</v>
      </c>
      <c r="AY498" s="71">
        <v>2.556</v>
      </c>
      <c r="AZ498" s="71">
        <v>2.9</v>
      </c>
      <c r="BA498" s="71">
        <v>3.452</v>
      </c>
      <c r="BB498" s="71">
        <v>4.2640000000000002</v>
      </c>
      <c r="BC498" s="71">
        <v>5.431</v>
      </c>
      <c r="BD498" s="71">
        <v>5.7750000000000004</v>
      </c>
      <c r="BG498" s="66">
        <v>41264</v>
      </c>
      <c r="BH498" s="71">
        <v>5.04</v>
      </c>
      <c r="BI498" s="71">
        <v>5.09</v>
      </c>
      <c r="BJ498" s="71">
        <v>4.97</v>
      </c>
      <c r="BK498" s="71">
        <v>4.9904999999999999</v>
      </c>
      <c r="BL498" s="71">
        <v>5.0110000000000001</v>
      </c>
      <c r="BM498" s="71">
        <v>5.758</v>
      </c>
      <c r="BN498" s="71">
        <v>6.7519999999999998</v>
      </c>
      <c r="BO498" s="71">
        <v>7.23</v>
      </c>
      <c r="BR498" s="66">
        <v>41660</v>
      </c>
      <c r="BS498" s="71">
        <v>7.75</v>
      </c>
      <c r="BT498" s="71">
        <v>14.8</v>
      </c>
      <c r="BU498" s="71">
        <v>15.65</v>
      </c>
      <c r="BV498" s="71">
        <v>15.5</v>
      </c>
      <c r="BW498" s="71">
        <v>15.145</v>
      </c>
      <c r="BX498" s="71">
        <v>14.79</v>
      </c>
      <c r="BY498" s="71">
        <v>18.149999999999999</v>
      </c>
      <c r="BZ498" s="71">
        <v>18</v>
      </c>
      <c r="CJ498" s="66"/>
      <c r="CM498" s="66"/>
      <c r="CP498" s="66"/>
      <c r="CS498" s="66"/>
    </row>
    <row r="499" spans="2:97" ht="14.25" customHeight="1" x14ac:dyDescent="0.3">
      <c r="B499" s="70">
        <v>41773</v>
      </c>
      <c r="C499" s="67">
        <v>9.2240000000000002</v>
      </c>
      <c r="D499" s="67">
        <v>11.489000000000001</v>
      </c>
      <c r="E499" s="67">
        <v>12.566000000000001</v>
      </c>
      <c r="F499" s="67">
        <v>13.275</v>
      </c>
      <c r="G499" s="67">
        <v>13.375</v>
      </c>
      <c r="H499" s="67">
        <v>13.583</v>
      </c>
      <c r="I499" s="67">
        <v>13.766999999999999</v>
      </c>
      <c r="J499" s="67">
        <v>14.537500000000001</v>
      </c>
      <c r="K499" s="67"/>
      <c r="L499" s="67"/>
      <c r="M499" s="66">
        <v>41236</v>
      </c>
      <c r="N499" s="71">
        <v>8.6199999999999999E-2</v>
      </c>
      <c r="O499" s="71">
        <v>0.13189999999999999</v>
      </c>
      <c r="P499" s="71">
        <v>0.1726</v>
      </c>
      <c r="Q499" s="71">
        <v>0.27029999999999998</v>
      </c>
      <c r="R499" s="71">
        <v>0.36709999999999998</v>
      </c>
      <c r="S499" s="71">
        <v>0.68700000000000006</v>
      </c>
      <c r="T499" s="71">
        <v>1.6899</v>
      </c>
      <c r="U499" s="71">
        <v>2.0549499999999998</v>
      </c>
      <c r="X499" s="66">
        <v>41250</v>
      </c>
      <c r="Y499" s="72">
        <v>-2.3E-2</v>
      </c>
      <c r="Z499" s="72">
        <v>-1.2E-2</v>
      </c>
      <c r="AA499" s="72">
        <v>-5.0000000000000001E-3</v>
      </c>
      <c r="AB499" s="72">
        <v>2.3E-2</v>
      </c>
      <c r="AC499" s="72">
        <v>0.114</v>
      </c>
      <c r="AD499" s="72">
        <v>0.63100000000000001</v>
      </c>
      <c r="AE499" s="72">
        <v>1.9529999999999998</v>
      </c>
      <c r="AF499" s="72">
        <v>2.5230000000000001</v>
      </c>
      <c r="AJ499" s="66">
        <v>41340</v>
      </c>
      <c r="AK499" s="71">
        <v>4.9000000000000002E-2</v>
      </c>
      <c r="AL499" s="71">
        <v>4.8000000000000001E-2</v>
      </c>
      <c r="AM499" s="71">
        <v>4.8000000000000001E-2</v>
      </c>
      <c r="AN499" s="71">
        <v>4.2999999999999997E-2</v>
      </c>
      <c r="AO499" s="71">
        <v>4.3999999999999997E-2</v>
      </c>
      <c r="AP499" s="71">
        <v>0.109</v>
      </c>
      <c r="AQ499" s="71">
        <v>0.67800000000000005</v>
      </c>
      <c r="AR499" s="71">
        <v>1.1280000000000001</v>
      </c>
      <c r="AV499" s="66">
        <v>41261</v>
      </c>
      <c r="AW499" s="71">
        <v>1.171</v>
      </c>
      <c r="AX499" s="71">
        <v>1.609</v>
      </c>
      <c r="AY499" s="71">
        <v>2.556</v>
      </c>
      <c r="AZ499" s="71">
        <v>2.8580000000000001</v>
      </c>
      <c r="BA499" s="71">
        <v>3.35</v>
      </c>
      <c r="BB499" s="71">
        <v>4.0839999999999996</v>
      </c>
      <c r="BC499" s="71">
        <v>5.3029999999999999</v>
      </c>
      <c r="BD499" s="71">
        <v>5.6829999999999998</v>
      </c>
      <c r="BG499" s="66">
        <v>41267</v>
      </c>
      <c r="BH499" s="71">
        <v>5.04</v>
      </c>
      <c r="BI499" s="71">
        <v>5.09</v>
      </c>
      <c r="BJ499" s="71">
        <v>4.97</v>
      </c>
      <c r="BK499" s="71">
        <v>4.9945000000000004</v>
      </c>
      <c r="BL499" s="71">
        <v>5.0190000000000001</v>
      </c>
      <c r="BM499" s="71">
        <v>5.76</v>
      </c>
      <c r="BN499" s="71">
        <v>6.7530000000000001</v>
      </c>
      <c r="BO499" s="71">
        <v>7.234</v>
      </c>
      <c r="BR499" s="66">
        <v>41661</v>
      </c>
      <c r="BS499" s="71">
        <v>7.75</v>
      </c>
      <c r="BT499" s="71">
        <v>14.8</v>
      </c>
      <c r="BU499" s="71">
        <v>15.65</v>
      </c>
      <c r="BV499" s="71">
        <v>15.5</v>
      </c>
      <c r="BW499" s="71">
        <v>15.145</v>
      </c>
      <c r="BX499" s="71">
        <v>14.79</v>
      </c>
      <c r="BY499" s="71">
        <v>18.149999999999999</v>
      </c>
      <c r="BZ499" s="71">
        <v>18</v>
      </c>
      <c r="CJ499" s="66"/>
      <c r="CM499" s="66"/>
      <c r="CP499" s="66"/>
      <c r="CS499" s="66"/>
    </row>
    <row r="500" spans="2:97" ht="14.25" customHeight="1" x14ac:dyDescent="0.3">
      <c r="B500" s="70">
        <v>41774</v>
      </c>
      <c r="C500" s="67">
        <v>9.32</v>
      </c>
      <c r="D500" s="67">
        <v>11.377000000000001</v>
      </c>
      <c r="E500" s="67">
        <v>12.303000000000001</v>
      </c>
      <c r="F500" s="67">
        <v>13.157999999999999</v>
      </c>
      <c r="G500" s="67">
        <v>13.257999999999999</v>
      </c>
      <c r="H500" s="67">
        <v>13.467000000000001</v>
      </c>
      <c r="I500" s="67">
        <v>13.675000000000001</v>
      </c>
      <c r="J500" s="67">
        <v>14.545999999999999</v>
      </c>
      <c r="K500" s="67"/>
      <c r="L500" s="67"/>
      <c r="M500" s="66">
        <v>41239</v>
      </c>
      <c r="N500" s="71">
        <v>9.1300000000000006E-2</v>
      </c>
      <c r="O500" s="71">
        <v>0.13700000000000001</v>
      </c>
      <c r="P500" s="71">
        <v>0.16750000000000001</v>
      </c>
      <c r="Q500" s="71">
        <v>0.26629999999999998</v>
      </c>
      <c r="R500" s="71">
        <v>0.35639999999999999</v>
      </c>
      <c r="S500" s="71">
        <v>0.66600000000000004</v>
      </c>
      <c r="T500" s="71">
        <v>1.6625000000000001</v>
      </c>
      <c r="U500" s="71">
        <v>2.0262500000000001</v>
      </c>
      <c r="X500" s="66">
        <v>41253</v>
      </c>
      <c r="Y500" s="72">
        <v>-2.3E-2</v>
      </c>
      <c r="Z500" s="72">
        <v>-1.2E-2</v>
      </c>
      <c r="AA500" s="72">
        <v>3.0000000000000001E-3</v>
      </c>
      <c r="AB500" s="72">
        <v>3.2000000000000001E-2</v>
      </c>
      <c r="AC500" s="72">
        <v>0.115</v>
      </c>
      <c r="AD500" s="72">
        <v>0.61899999999999999</v>
      </c>
      <c r="AE500" s="72">
        <v>1.952</v>
      </c>
      <c r="AF500" s="72">
        <v>2.5150000000000001</v>
      </c>
      <c r="AJ500" s="66">
        <v>41341</v>
      </c>
      <c r="AK500" s="71">
        <v>4.8000000000000001E-2</v>
      </c>
      <c r="AL500" s="71">
        <v>4.5999999999999999E-2</v>
      </c>
      <c r="AM500" s="71">
        <v>4.5999999999999999E-2</v>
      </c>
      <c r="AN500" s="71">
        <v>0.05</v>
      </c>
      <c r="AO500" s="71">
        <v>4.4999999999999998E-2</v>
      </c>
      <c r="AP500" s="71">
        <v>0.112</v>
      </c>
      <c r="AQ500" s="71">
        <v>0.64800000000000002</v>
      </c>
      <c r="AR500" s="71">
        <v>1.107</v>
      </c>
      <c r="AV500" s="66">
        <v>41262</v>
      </c>
      <c r="AW500" s="71">
        <v>1.246</v>
      </c>
      <c r="AX500" s="71">
        <v>1.609</v>
      </c>
      <c r="AY500" s="71">
        <v>2.556</v>
      </c>
      <c r="AZ500" s="71">
        <v>2.8220000000000001</v>
      </c>
      <c r="BA500" s="71">
        <v>3.302</v>
      </c>
      <c r="BB500" s="71">
        <v>4.0380000000000003</v>
      </c>
      <c r="BC500" s="71">
        <v>5.2610000000000001</v>
      </c>
      <c r="BD500" s="71">
        <v>5.6619999999999999</v>
      </c>
      <c r="BG500" s="66">
        <v>41268</v>
      </c>
      <c r="BH500" s="71">
        <v>5.04</v>
      </c>
      <c r="BI500" s="71">
        <v>5.09</v>
      </c>
      <c r="BJ500" s="71">
        <v>4.97</v>
      </c>
      <c r="BK500" s="71">
        <v>4.9964999999999993</v>
      </c>
      <c r="BL500" s="71">
        <v>5.0229999999999997</v>
      </c>
      <c r="BM500" s="71">
        <v>5.7640000000000002</v>
      </c>
      <c r="BN500" s="71">
        <v>6.7549999999999999</v>
      </c>
      <c r="BO500" s="71">
        <v>7.2389999999999999</v>
      </c>
      <c r="BR500" s="66">
        <v>41662</v>
      </c>
      <c r="BS500" s="71">
        <v>8</v>
      </c>
      <c r="BT500" s="71">
        <v>14.99</v>
      </c>
      <c r="BU500" s="71">
        <v>15.4</v>
      </c>
      <c r="BV500" s="71">
        <v>15.5</v>
      </c>
      <c r="BW500" s="71">
        <v>15.145</v>
      </c>
      <c r="BX500" s="71">
        <v>14.79</v>
      </c>
      <c r="BY500" s="71">
        <v>18.149999999999999</v>
      </c>
      <c r="BZ500" s="71">
        <v>18</v>
      </c>
      <c r="CJ500" s="66"/>
      <c r="CM500" s="66"/>
      <c r="CP500" s="66"/>
      <c r="CS500" s="66"/>
    </row>
    <row r="501" spans="2:97" ht="14.25" customHeight="1" x14ac:dyDescent="0.3">
      <c r="B501" s="70">
        <v>41775</v>
      </c>
      <c r="C501" s="67">
        <v>9.32</v>
      </c>
      <c r="D501" s="67">
        <v>11.377000000000001</v>
      </c>
      <c r="E501" s="67">
        <v>12.303000000000001</v>
      </c>
      <c r="F501" s="67">
        <v>13.157999999999999</v>
      </c>
      <c r="G501" s="67">
        <v>13.257999999999999</v>
      </c>
      <c r="H501" s="67">
        <v>13.467000000000001</v>
      </c>
      <c r="I501" s="67">
        <v>13.675000000000001</v>
      </c>
      <c r="J501" s="67">
        <v>14.467000000000001</v>
      </c>
      <c r="K501" s="67"/>
      <c r="L501" s="67"/>
      <c r="M501" s="66">
        <v>41240</v>
      </c>
      <c r="N501" s="71">
        <v>8.1100000000000005E-2</v>
      </c>
      <c r="O501" s="71">
        <v>0.13700000000000001</v>
      </c>
      <c r="P501" s="71">
        <v>0.16750000000000001</v>
      </c>
      <c r="Q501" s="71">
        <v>0.26019999999999999</v>
      </c>
      <c r="R501" s="71">
        <v>0.34849999999999998</v>
      </c>
      <c r="S501" s="71">
        <v>0.64500000000000002</v>
      </c>
      <c r="T501" s="71">
        <v>1.6369</v>
      </c>
      <c r="U501" s="71">
        <v>2.0084499999999998</v>
      </c>
      <c r="X501" s="66">
        <v>41255</v>
      </c>
      <c r="Y501" s="72">
        <v>0</v>
      </c>
      <c r="Z501" s="72">
        <v>0</v>
      </c>
      <c r="AA501" s="72">
        <v>3.0000000000000001E-3</v>
      </c>
      <c r="AB501" s="72">
        <v>3.5000000000000003E-2</v>
      </c>
      <c r="AC501" s="72">
        <v>0.104</v>
      </c>
      <c r="AD501" s="72">
        <v>0.60199999999999998</v>
      </c>
      <c r="AE501" s="72">
        <v>1.966</v>
      </c>
      <c r="AF501" s="72">
        <v>2.524</v>
      </c>
      <c r="AJ501" s="66">
        <v>41344</v>
      </c>
      <c r="AK501" s="71">
        <v>4.8000000000000001E-2</v>
      </c>
      <c r="AL501" s="71">
        <v>4.4999999999999998E-2</v>
      </c>
      <c r="AM501" s="71">
        <v>4.4999999999999998E-2</v>
      </c>
      <c r="AN501" s="71">
        <v>4.5999999999999999E-2</v>
      </c>
      <c r="AO501" s="71">
        <v>4.4999999999999998E-2</v>
      </c>
      <c r="AP501" s="71">
        <v>0.11700000000000001</v>
      </c>
      <c r="AQ501" s="71">
        <v>0.66</v>
      </c>
      <c r="AR501" s="71">
        <v>1.1360000000000001</v>
      </c>
      <c r="AV501" s="66">
        <v>41263</v>
      </c>
      <c r="AW501" s="71">
        <v>1.27</v>
      </c>
      <c r="AX501" s="71">
        <v>1.609</v>
      </c>
      <c r="AY501" s="71">
        <v>2.556</v>
      </c>
      <c r="AZ501" s="71">
        <v>2.7669999999999999</v>
      </c>
      <c r="BA501" s="71">
        <v>3.2789999999999999</v>
      </c>
      <c r="BB501" s="71">
        <v>4.0049999999999999</v>
      </c>
      <c r="BC501" s="71">
        <v>5.23</v>
      </c>
      <c r="BD501" s="71">
        <v>5.6280000000000001</v>
      </c>
      <c r="BG501" s="66">
        <v>41269</v>
      </c>
      <c r="BH501" s="71">
        <v>5.04</v>
      </c>
      <c r="BI501" s="71">
        <v>5.09</v>
      </c>
      <c r="BJ501" s="71">
        <v>4.97</v>
      </c>
      <c r="BK501" s="71">
        <v>4.9979999999999993</v>
      </c>
      <c r="BL501" s="71">
        <v>5.0259999999999998</v>
      </c>
      <c r="BM501" s="71">
        <v>5.766</v>
      </c>
      <c r="BN501" s="71">
        <v>6.7549999999999999</v>
      </c>
      <c r="BO501" s="71">
        <v>7.2389999999999999</v>
      </c>
      <c r="BR501" s="66">
        <v>41663</v>
      </c>
      <c r="BS501" s="71">
        <v>8</v>
      </c>
      <c r="BT501" s="71">
        <v>14.99</v>
      </c>
      <c r="BU501" s="71">
        <v>15.4</v>
      </c>
      <c r="BV501" s="71">
        <v>15.5</v>
      </c>
      <c r="BW501" s="71">
        <v>15.145</v>
      </c>
      <c r="BX501" s="71">
        <v>14.79</v>
      </c>
      <c r="BY501" s="71">
        <v>18.149999999999999</v>
      </c>
      <c r="BZ501" s="71">
        <v>18</v>
      </c>
      <c r="CJ501" s="66"/>
      <c r="CM501" s="66"/>
      <c r="CP501" s="66"/>
      <c r="CS501" s="66"/>
    </row>
    <row r="502" spans="2:97" ht="14.25" customHeight="1" x14ac:dyDescent="0.3">
      <c r="B502" s="70">
        <v>41779</v>
      </c>
      <c r="C502" s="67">
        <v>9.39</v>
      </c>
      <c r="D502" s="67">
        <v>11.414999999999999</v>
      </c>
      <c r="E502" s="67">
        <v>12.334</v>
      </c>
      <c r="F502" s="67">
        <v>13.192</v>
      </c>
      <c r="G502" s="67">
        <v>13.292</v>
      </c>
      <c r="H502" s="67">
        <v>13.5</v>
      </c>
      <c r="I502" s="67">
        <v>13.708</v>
      </c>
      <c r="J502" s="67">
        <v>14.375</v>
      </c>
      <c r="K502" s="67"/>
      <c r="L502" s="67"/>
      <c r="M502" s="66">
        <v>41241</v>
      </c>
      <c r="N502" s="71">
        <v>9.1300000000000006E-2</v>
      </c>
      <c r="O502" s="71">
        <v>0.13700000000000001</v>
      </c>
      <c r="P502" s="71">
        <v>0.16750000000000001</v>
      </c>
      <c r="Q502" s="71">
        <v>0.26179999999999998</v>
      </c>
      <c r="R502" s="71">
        <v>0.33779999999999999</v>
      </c>
      <c r="S502" s="71">
        <v>0.62880000000000003</v>
      </c>
      <c r="T502" s="71">
        <v>1.6284000000000001</v>
      </c>
      <c r="U502" s="71">
        <v>1.9942</v>
      </c>
      <c r="X502" s="66">
        <v>41256</v>
      </c>
      <c r="Y502" s="72">
        <v>0</v>
      </c>
      <c r="Z502" s="72">
        <v>0</v>
      </c>
      <c r="AA502" s="72">
        <v>8.0000000000000002E-3</v>
      </c>
      <c r="AB502" s="72">
        <v>3.1E-2</v>
      </c>
      <c r="AC502" s="72">
        <v>0.113</v>
      </c>
      <c r="AD502" s="72">
        <v>0.60299999999999998</v>
      </c>
      <c r="AE502" s="72">
        <v>1.982</v>
      </c>
      <c r="AF502" s="72">
        <v>2.532</v>
      </c>
      <c r="AJ502" s="66">
        <v>41345</v>
      </c>
      <c r="AK502" s="71">
        <v>4.7E-2</v>
      </c>
      <c r="AL502" s="71">
        <v>4.4999999999999998E-2</v>
      </c>
      <c r="AM502" s="71">
        <v>4.4999999999999998E-2</v>
      </c>
      <c r="AN502" s="71">
        <v>5.1999999999999998E-2</v>
      </c>
      <c r="AO502" s="71">
        <v>4.5999999999999999E-2</v>
      </c>
      <c r="AP502" s="71">
        <v>0.11799999999999999</v>
      </c>
      <c r="AQ502" s="71">
        <v>0.64200000000000002</v>
      </c>
      <c r="AR502" s="71">
        <v>1.109</v>
      </c>
      <c r="AV502" s="66">
        <v>41264</v>
      </c>
      <c r="AW502" s="71">
        <v>1.2730000000000001</v>
      </c>
      <c r="AX502" s="71">
        <v>1.609</v>
      </c>
      <c r="AY502" s="71">
        <v>2.556</v>
      </c>
      <c r="AZ502" s="71">
        <v>2.8250000000000002</v>
      </c>
      <c r="BA502" s="71">
        <v>3.278</v>
      </c>
      <c r="BB502" s="71">
        <v>4.0279999999999996</v>
      </c>
      <c r="BC502" s="71">
        <v>5.2510000000000003</v>
      </c>
      <c r="BD502" s="71">
        <v>5.64</v>
      </c>
      <c r="BG502" s="66">
        <v>41270</v>
      </c>
      <c r="BH502" s="71">
        <v>5.04</v>
      </c>
      <c r="BI502" s="71">
        <v>5.09</v>
      </c>
      <c r="BJ502" s="71">
        <v>4.97</v>
      </c>
      <c r="BK502" s="71">
        <v>5.0039999999999996</v>
      </c>
      <c r="BL502" s="71">
        <v>5.0380000000000003</v>
      </c>
      <c r="BM502" s="71">
        <v>5.77</v>
      </c>
      <c r="BN502" s="71">
        <v>6.7679999999999998</v>
      </c>
      <c r="BO502" s="71">
        <v>7.2439999999999998</v>
      </c>
      <c r="BR502" s="66">
        <v>41666</v>
      </c>
      <c r="BS502" s="71">
        <v>8</v>
      </c>
      <c r="BT502" s="71">
        <v>14.99</v>
      </c>
      <c r="BU502" s="71">
        <v>15.4</v>
      </c>
      <c r="BV502" s="71">
        <v>15.5</v>
      </c>
      <c r="BW502" s="71">
        <v>15.145</v>
      </c>
      <c r="BX502" s="71">
        <v>14.79</v>
      </c>
      <c r="BY502" s="71">
        <v>18.149999999999999</v>
      </c>
      <c r="BZ502" s="71">
        <v>18</v>
      </c>
      <c r="CJ502" s="66"/>
      <c r="CM502" s="66"/>
      <c r="CP502" s="66"/>
      <c r="CS502" s="66"/>
    </row>
    <row r="503" spans="2:97" ht="14.25" customHeight="1" x14ac:dyDescent="0.3">
      <c r="B503" s="70">
        <v>41780</v>
      </c>
      <c r="C503" s="67">
        <v>9.39</v>
      </c>
      <c r="D503" s="67">
        <v>11.414999999999999</v>
      </c>
      <c r="E503" s="67">
        <v>12.334</v>
      </c>
      <c r="F503" s="67">
        <v>13.192</v>
      </c>
      <c r="G503" s="67">
        <v>13.292</v>
      </c>
      <c r="H503" s="67">
        <v>13.5</v>
      </c>
      <c r="I503" s="67">
        <v>13.708</v>
      </c>
      <c r="J503" s="67">
        <v>14.375</v>
      </c>
      <c r="K503" s="67"/>
      <c r="L503" s="67"/>
      <c r="M503" s="66">
        <v>41242</v>
      </c>
      <c r="N503" s="71">
        <v>8.1100000000000005E-2</v>
      </c>
      <c r="O503" s="71">
        <v>0.13189999999999999</v>
      </c>
      <c r="P503" s="71">
        <v>0.16750000000000001</v>
      </c>
      <c r="Q503" s="71">
        <v>0.25390000000000001</v>
      </c>
      <c r="R503" s="71">
        <v>0.33250000000000002</v>
      </c>
      <c r="S503" s="71">
        <v>0.62660000000000005</v>
      </c>
      <c r="T503" s="71">
        <v>1.6147</v>
      </c>
      <c r="U503" s="71">
        <v>1.9923500000000001</v>
      </c>
      <c r="X503" s="66">
        <v>41257</v>
      </c>
      <c r="Y503" s="72">
        <v>0</v>
      </c>
      <c r="Z503" s="72">
        <v>0</v>
      </c>
      <c r="AA503" s="72">
        <v>1.4E-2</v>
      </c>
      <c r="AB503" s="72">
        <v>2.7E-2</v>
      </c>
      <c r="AC503" s="72">
        <v>9.7000000000000003E-2</v>
      </c>
      <c r="AD503" s="72">
        <v>0.59899999999999998</v>
      </c>
      <c r="AE503" s="72">
        <v>1.972</v>
      </c>
      <c r="AF503" s="72">
        <v>2.5070000000000001</v>
      </c>
      <c r="AJ503" s="66">
        <v>41346</v>
      </c>
      <c r="AK503" s="71">
        <v>4.4999999999999998E-2</v>
      </c>
      <c r="AL503" s="71">
        <v>4.3999999999999997E-2</v>
      </c>
      <c r="AM503" s="71">
        <v>4.3999999999999997E-2</v>
      </c>
      <c r="AN503" s="71">
        <v>6.3E-2</v>
      </c>
      <c r="AO503" s="71">
        <v>4.4999999999999998E-2</v>
      </c>
      <c r="AP503" s="71">
        <v>0.123</v>
      </c>
      <c r="AQ503" s="71">
        <v>0.63300000000000001</v>
      </c>
      <c r="AR503" s="71">
        <v>1.075</v>
      </c>
      <c r="AV503" s="66">
        <v>41267</v>
      </c>
      <c r="AW503" s="71">
        <v>1.2730000000000001</v>
      </c>
      <c r="AX503" s="71">
        <v>1.609</v>
      </c>
      <c r="AY503" s="71">
        <v>2.556</v>
      </c>
      <c r="AZ503" s="71">
        <v>2.9660000000000002</v>
      </c>
      <c r="BA503" s="71">
        <v>3.2679999999999998</v>
      </c>
      <c r="BB503" s="71">
        <v>4.0720000000000001</v>
      </c>
      <c r="BC503" s="71">
        <v>5.2569999999999997</v>
      </c>
      <c r="BD503" s="71">
        <v>5.702</v>
      </c>
      <c r="BG503" s="66">
        <v>41271</v>
      </c>
      <c r="BH503" s="71">
        <v>5.07</v>
      </c>
      <c r="BI503" s="71">
        <v>5.1100000000000003</v>
      </c>
      <c r="BJ503" s="71">
        <v>5</v>
      </c>
      <c r="BK503" s="71">
        <v>5.0235000000000003</v>
      </c>
      <c r="BL503" s="71">
        <v>5.0469999999999997</v>
      </c>
      <c r="BM503" s="71">
        <v>5.7830000000000004</v>
      </c>
      <c r="BN503" s="71">
        <v>6.7780000000000005</v>
      </c>
      <c r="BO503" s="71">
        <v>7.2679999999999998</v>
      </c>
      <c r="BR503" s="66">
        <v>41667</v>
      </c>
      <c r="BS503" s="71">
        <v>8</v>
      </c>
      <c r="BT503" s="71">
        <v>14.99</v>
      </c>
      <c r="BU503" s="71">
        <v>15.4</v>
      </c>
      <c r="BV503" s="71">
        <v>15.5</v>
      </c>
      <c r="BW503" s="71">
        <v>15.145</v>
      </c>
      <c r="BX503" s="71">
        <v>14.79</v>
      </c>
      <c r="BY503" s="71">
        <v>18.149999999999999</v>
      </c>
      <c r="BZ503" s="71">
        <v>18</v>
      </c>
      <c r="CJ503" s="66"/>
      <c r="CM503" s="66"/>
      <c r="CP503" s="66"/>
      <c r="CS503" s="66"/>
    </row>
    <row r="504" spans="2:97" ht="14.25" customHeight="1" x14ac:dyDescent="0.3">
      <c r="B504" s="70">
        <v>41781</v>
      </c>
      <c r="C504" s="67">
        <v>9.39</v>
      </c>
      <c r="D504" s="67">
        <v>11.414999999999999</v>
      </c>
      <c r="E504" s="67">
        <v>12.334</v>
      </c>
      <c r="F504" s="67">
        <v>13.192</v>
      </c>
      <c r="G504" s="67">
        <v>13.292</v>
      </c>
      <c r="H504" s="67">
        <v>13.5</v>
      </c>
      <c r="I504" s="67">
        <v>13.708</v>
      </c>
      <c r="J504" s="67">
        <v>14.375</v>
      </c>
      <c r="K504" s="67"/>
      <c r="L504" s="67"/>
      <c r="M504" s="66">
        <v>41243</v>
      </c>
      <c r="N504" s="71">
        <v>7.6100000000000001E-2</v>
      </c>
      <c r="O504" s="71">
        <v>0.1268</v>
      </c>
      <c r="P504" s="71">
        <v>0.16750000000000001</v>
      </c>
      <c r="Q504" s="71">
        <v>0.24610000000000001</v>
      </c>
      <c r="R504" s="71">
        <v>0.32169999999999999</v>
      </c>
      <c r="S504" s="71">
        <v>0.61699999999999999</v>
      </c>
      <c r="T504" s="71">
        <v>1.6156000000000001</v>
      </c>
      <c r="U504" s="71">
        <v>1.9928000000000001</v>
      </c>
      <c r="X504" s="66">
        <v>41260</v>
      </c>
      <c r="Y504" s="72">
        <v>-1.0999999999999999E-2</v>
      </c>
      <c r="Z504" s="72">
        <v>0</v>
      </c>
      <c r="AA504" s="72">
        <v>8.0000000000000002E-3</v>
      </c>
      <c r="AB504" s="72">
        <v>4.8000000000000001E-2</v>
      </c>
      <c r="AC504" s="72">
        <v>0.13</v>
      </c>
      <c r="AD504" s="72">
        <v>0.624</v>
      </c>
      <c r="AE504" s="72">
        <v>2.0070000000000001</v>
      </c>
      <c r="AF504" s="72">
        <v>2.5430000000000001</v>
      </c>
      <c r="AJ504" s="66">
        <v>41347</v>
      </c>
      <c r="AK504" s="71">
        <v>4.2999999999999997E-2</v>
      </c>
      <c r="AL504" s="71">
        <v>4.1000000000000002E-2</v>
      </c>
      <c r="AM504" s="71">
        <v>4.3999999999999997E-2</v>
      </c>
      <c r="AN504" s="71">
        <v>4.7E-2</v>
      </c>
      <c r="AO504" s="71">
        <v>4.4999999999999998E-2</v>
      </c>
      <c r="AP504" s="71">
        <v>0.122</v>
      </c>
      <c r="AQ504" s="71">
        <v>0.628</v>
      </c>
      <c r="AR504" s="71">
        <v>1.0720000000000001</v>
      </c>
      <c r="AV504" s="66">
        <v>41268</v>
      </c>
      <c r="AW504" s="71">
        <v>1.2730000000000001</v>
      </c>
      <c r="AX504" s="71">
        <v>1.609</v>
      </c>
      <c r="AY504" s="71">
        <v>2.556</v>
      </c>
      <c r="AZ504" s="71">
        <v>2.9660000000000002</v>
      </c>
      <c r="BA504" s="71">
        <v>3.2679999999999998</v>
      </c>
      <c r="BB504" s="71">
        <v>4.0720000000000001</v>
      </c>
      <c r="BC504" s="71">
        <v>5.2569999999999997</v>
      </c>
      <c r="BD504" s="71">
        <v>5.702</v>
      </c>
      <c r="BG504" s="66">
        <v>41274</v>
      </c>
      <c r="BH504" s="71">
        <v>5.07</v>
      </c>
      <c r="BI504" s="71">
        <v>5.1100000000000003</v>
      </c>
      <c r="BJ504" s="71">
        <v>5</v>
      </c>
      <c r="BK504" s="71">
        <v>5.0329999999999995</v>
      </c>
      <c r="BL504" s="71">
        <v>5.0659999999999998</v>
      </c>
      <c r="BM504" s="71">
        <v>5.7850000000000001</v>
      </c>
      <c r="BN504" s="71">
        <v>6.7889999999999997</v>
      </c>
      <c r="BO504" s="71">
        <v>7.2780000000000005</v>
      </c>
      <c r="BR504" s="66">
        <v>41668</v>
      </c>
      <c r="BS504" s="71">
        <v>8</v>
      </c>
      <c r="BT504" s="71">
        <v>14.99</v>
      </c>
      <c r="BU504" s="71">
        <v>15.4</v>
      </c>
      <c r="BV504" s="71">
        <v>15.5</v>
      </c>
      <c r="BW504" s="71">
        <v>15.145</v>
      </c>
      <c r="BX504" s="71">
        <v>14.79</v>
      </c>
      <c r="BY504" s="71">
        <v>18.149999999999999</v>
      </c>
      <c r="BZ504" s="71">
        <v>18</v>
      </c>
      <c r="CJ504" s="66"/>
      <c r="CM504" s="66"/>
      <c r="CP504" s="66"/>
      <c r="CS504" s="66"/>
    </row>
    <row r="505" spans="2:97" ht="14.25" customHeight="1" x14ac:dyDescent="0.3">
      <c r="B505" s="70">
        <v>41782</v>
      </c>
      <c r="C505" s="67">
        <v>9.39</v>
      </c>
      <c r="D505" s="67">
        <v>11.414999999999999</v>
      </c>
      <c r="E505" s="67">
        <v>12.334</v>
      </c>
      <c r="F505" s="67">
        <v>13.192</v>
      </c>
      <c r="G505" s="67">
        <v>13.292</v>
      </c>
      <c r="H505" s="67">
        <v>13.5</v>
      </c>
      <c r="I505" s="67">
        <v>13.708</v>
      </c>
      <c r="J505" s="67">
        <v>14.375</v>
      </c>
      <c r="K505" s="67"/>
      <c r="L505" s="67"/>
      <c r="M505" s="66">
        <v>41246</v>
      </c>
      <c r="N505" s="71">
        <v>7.6100000000000001E-2</v>
      </c>
      <c r="O505" s="71">
        <v>0.1268</v>
      </c>
      <c r="P505" s="71">
        <v>0.16750000000000001</v>
      </c>
      <c r="Q505" s="71">
        <v>0.25</v>
      </c>
      <c r="R505" s="71">
        <v>0.32440000000000002</v>
      </c>
      <c r="S505" s="71">
        <v>0.62339999999999995</v>
      </c>
      <c r="T505" s="71">
        <v>1.6207</v>
      </c>
      <c r="U505" s="71">
        <v>1.9953500000000002</v>
      </c>
      <c r="X505" s="66">
        <v>41261</v>
      </c>
      <c r="Y505" s="72">
        <v>0</v>
      </c>
      <c r="Z505" s="72">
        <v>0</v>
      </c>
      <c r="AA505" s="72">
        <v>1.7999999999999999E-2</v>
      </c>
      <c r="AB505" s="72">
        <v>6.0999999999999999E-2</v>
      </c>
      <c r="AC505" s="72">
        <v>0.16400000000000001</v>
      </c>
      <c r="AD505" s="72">
        <v>0.65400000000000003</v>
      </c>
      <c r="AE505" s="72">
        <v>2.0369999999999999</v>
      </c>
      <c r="AF505" s="72">
        <v>2.5779999999999998</v>
      </c>
      <c r="AJ505" s="66">
        <v>41348</v>
      </c>
      <c r="AK505" s="71">
        <v>4.3999999999999997E-2</v>
      </c>
      <c r="AL505" s="71">
        <v>4.2000000000000003E-2</v>
      </c>
      <c r="AM505" s="71">
        <v>4.2000000000000003E-2</v>
      </c>
      <c r="AN505" s="71">
        <v>4.7E-2</v>
      </c>
      <c r="AO505" s="71">
        <v>4.4999999999999998E-2</v>
      </c>
      <c r="AP505" s="71">
        <v>0.124</v>
      </c>
      <c r="AQ505" s="71">
        <v>0.625</v>
      </c>
      <c r="AR505" s="71">
        <v>1.054</v>
      </c>
      <c r="AV505" s="66">
        <v>41269</v>
      </c>
      <c r="AW505" s="71">
        <v>1.2730000000000001</v>
      </c>
      <c r="AX505" s="71">
        <v>1.609</v>
      </c>
      <c r="AY505" s="71">
        <v>2.556</v>
      </c>
      <c r="AZ505" s="71">
        <v>2.9660000000000002</v>
      </c>
      <c r="BA505" s="71">
        <v>3.2679999999999998</v>
      </c>
      <c r="BB505" s="71">
        <v>4.0720000000000001</v>
      </c>
      <c r="BC505" s="71">
        <v>5.2569999999999997</v>
      </c>
      <c r="BD505" s="71">
        <v>5.702</v>
      </c>
      <c r="BG505" s="66">
        <v>41275</v>
      </c>
      <c r="BH505" s="71">
        <v>5.07</v>
      </c>
      <c r="BI505" s="71">
        <v>5.1100000000000003</v>
      </c>
      <c r="BJ505" s="71">
        <v>5</v>
      </c>
      <c r="BK505" s="71">
        <v>5.0389999999999997</v>
      </c>
      <c r="BL505" s="71">
        <v>5.0780000000000003</v>
      </c>
      <c r="BM505" s="71">
        <v>5.7940000000000005</v>
      </c>
      <c r="BN505" s="71">
        <v>6.7889999999999997</v>
      </c>
      <c r="BO505" s="71">
        <v>7.2850000000000001</v>
      </c>
      <c r="BR505" s="66">
        <v>41669</v>
      </c>
      <c r="BS505" s="71">
        <v>8</v>
      </c>
      <c r="BT505" s="71">
        <v>14.99</v>
      </c>
      <c r="BU505" s="71">
        <v>15.4</v>
      </c>
      <c r="BV505" s="71">
        <v>15.5</v>
      </c>
      <c r="BW505" s="71">
        <v>15.145</v>
      </c>
      <c r="BX505" s="71">
        <v>14.79</v>
      </c>
      <c r="BY505" s="71">
        <v>18.149999999999999</v>
      </c>
      <c r="BZ505" s="71">
        <v>18</v>
      </c>
      <c r="CJ505" s="66"/>
      <c r="CM505" s="66"/>
      <c r="CP505" s="66"/>
      <c r="CS505" s="66"/>
    </row>
    <row r="506" spans="2:97" ht="14.25" customHeight="1" x14ac:dyDescent="0.3">
      <c r="B506" s="70">
        <v>41787</v>
      </c>
      <c r="C506" s="67">
        <v>9.6690000000000005</v>
      </c>
      <c r="D506" s="67">
        <v>11.377000000000001</v>
      </c>
      <c r="E506" s="67">
        <v>12.186999999999999</v>
      </c>
      <c r="F506" s="67">
        <v>12.833</v>
      </c>
      <c r="G506" s="67">
        <v>13.007999999999999</v>
      </c>
      <c r="H506" s="67">
        <v>13.257999999999999</v>
      </c>
      <c r="I506" s="67">
        <v>13.4</v>
      </c>
      <c r="J506" s="67">
        <v>14.282999999999999</v>
      </c>
      <c r="K506" s="67"/>
      <c r="L506" s="67"/>
      <c r="M506" s="66">
        <v>41247</v>
      </c>
      <c r="N506" s="71">
        <v>9.6299999999999997E-2</v>
      </c>
      <c r="O506" s="71">
        <v>0.13700000000000001</v>
      </c>
      <c r="P506" s="71">
        <v>0.16750000000000001</v>
      </c>
      <c r="Q506" s="71">
        <v>0.24210000000000001</v>
      </c>
      <c r="R506" s="71">
        <v>0.31900000000000001</v>
      </c>
      <c r="S506" s="71">
        <v>0.62019999999999997</v>
      </c>
      <c r="T506" s="71">
        <v>1.6028</v>
      </c>
      <c r="U506" s="71">
        <v>1.9813999999999998</v>
      </c>
      <c r="X506" s="66">
        <v>41262</v>
      </c>
      <c r="Y506" s="72">
        <v>0</v>
      </c>
      <c r="Z506" s="72">
        <v>0</v>
      </c>
      <c r="AA506" s="72">
        <v>1.2999999999999999E-2</v>
      </c>
      <c r="AB506" s="72">
        <v>6.4000000000000001E-2</v>
      </c>
      <c r="AC506" s="72">
        <v>0.16400000000000001</v>
      </c>
      <c r="AD506" s="72">
        <v>0.64200000000000002</v>
      </c>
      <c r="AE506" s="72">
        <v>2.0089999999999999</v>
      </c>
      <c r="AF506" s="72">
        <v>2.5489999999999999</v>
      </c>
      <c r="AJ506" s="66">
        <v>41351</v>
      </c>
      <c r="AK506" s="71">
        <v>4.2000000000000003E-2</v>
      </c>
      <c r="AL506" s="71">
        <v>4.2000000000000003E-2</v>
      </c>
      <c r="AM506" s="71">
        <v>4.2000000000000003E-2</v>
      </c>
      <c r="AN506" s="71">
        <v>4.3999999999999997E-2</v>
      </c>
      <c r="AO506" s="71">
        <v>4.4999999999999998E-2</v>
      </c>
      <c r="AP506" s="71">
        <v>0.113</v>
      </c>
      <c r="AQ506" s="71">
        <v>0.59599999999999997</v>
      </c>
      <c r="AR506" s="71">
        <v>1.024</v>
      </c>
      <c r="AV506" s="66">
        <v>41270</v>
      </c>
      <c r="AW506" s="71">
        <v>1.268</v>
      </c>
      <c r="AX506" s="71">
        <v>1.609</v>
      </c>
      <c r="AY506" s="71">
        <v>2.556</v>
      </c>
      <c r="AZ506" s="71">
        <v>2.8580000000000001</v>
      </c>
      <c r="BA506" s="71">
        <v>3.35</v>
      </c>
      <c r="BB506" s="71">
        <v>4.0869999999999997</v>
      </c>
      <c r="BC506" s="71">
        <v>5.2830000000000004</v>
      </c>
      <c r="BD506" s="71">
        <v>5.6890000000000001</v>
      </c>
      <c r="BG506" s="66">
        <v>41276</v>
      </c>
      <c r="BH506" s="71">
        <v>5.07</v>
      </c>
      <c r="BI506" s="71">
        <v>5.1100000000000003</v>
      </c>
      <c r="BJ506" s="71">
        <v>5</v>
      </c>
      <c r="BK506" s="71">
        <v>5.0179999999999998</v>
      </c>
      <c r="BL506" s="71">
        <v>5.0359999999999996</v>
      </c>
      <c r="BM506" s="71">
        <v>5.77</v>
      </c>
      <c r="BN506" s="71">
        <v>6.7690000000000001</v>
      </c>
      <c r="BO506" s="71">
        <v>7.2439999999999998</v>
      </c>
      <c r="BR506" s="66">
        <v>41670</v>
      </c>
      <c r="BS506" s="71">
        <v>8</v>
      </c>
      <c r="BT506" s="71">
        <v>14.99</v>
      </c>
      <c r="BU506" s="71">
        <v>15.4</v>
      </c>
      <c r="BV506" s="71">
        <v>15.5</v>
      </c>
      <c r="BW506" s="71">
        <v>15.145</v>
      </c>
      <c r="BX506" s="71">
        <v>14.79</v>
      </c>
      <c r="BY506" s="71">
        <v>18.149999999999999</v>
      </c>
      <c r="BZ506" s="71">
        <v>18</v>
      </c>
      <c r="CJ506" s="66"/>
      <c r="CM506" s="66"/>
      <c r="CP506" s="66"/>
      <c r="CS506" s="66"/>
    </row>
    <row r="507" spans="2:97" ht="14.25" customHeight="1" x14ac:dyDescent="0.3">
      <c r="B507" s="70">
        <v>41788</v>
      </c>
      <c r="C507" s="67">
        <v>9.7569999999999997</v>
      </c>
      <c r="D507" s="67">
        <v>11.377000000000001</v>
      </c>
      <c r="E507" s="67">
        <v>12.186999999999999</v>
      </c>
      <c r="F507" s="67">
        <v>12.958</v>
      </c>
      <c r="G507" s="67">
        <v>13.083</v>
      </c>
      <c r="H507" s="67">
        <v>13.257999999999999</v>
      </c>
      <c r="I507" s="67">
        <v>13.382999999999999</v>
      </c>
      <c r="J507" s="67">
        <v>14.266500000000001</v>
      </c>
      <c r="K507" s="67"/>
      <c r="L507" s="67"/>
      <c r="M507" s="66">
        <v>41248</v>
      </c>
      <c r="N507" s="71">
        <v>9.1300000000000006E-2</v>
      </c>
      <c r="O507" s="71">
        <v>0.13189999999999999</v>
      </c>
      <c r="P507" s="71">
        <v>0.16239999999999999</v>
      </c>
      <c r="Q507" s="71">
        <v>0.23810000000000001</v>
      </c>
      <c r="R507" s="71">
        <v>0.30830000000000002</v>
      </c>
      <c r="S507" s="71">
        <v>0.60270000000000001</v>
      </c>
      <c r="T507" s="71">
        <v>1.5874999999999999</v>
      </c>
      <c r="U507" s="71">
        <v>1.96875</v>
      </c>
      <c r="X507" s="66">
        <v>41263</v>
      </c>
      <c r="Y507" s="72">
        <v>0</v>
      </c>
      <c r="Z507" s="72">
        <v>0</v>
      </c>
      <c r="AA507" s="72">
        <v>1.2999999999999999E-2</v>
      </c>
      <c r="AB507" s="72">
        <v>5.8000000000000003E-2</v>
      </c>
      <c r="AC507" s="72">
        <v>0.152</v>
      </c>
      <c r="AD507" s="72">
        <v>0.61799999999999999</v>
      </c>
      <c r="AE507" s="72">
        <v>1.99</v>
      </c>
      <c r="AF507" s="72">
        <v>2.5169999999999999</v>
      </c>
      <c r="AJ507" s="66">
        <v>41352</v>
      </c>
      <c r="AK507" s="71">
        <v>4.2999999999999997E-2</v>
      </c>
      <c r="AL507" s="71">
        <v>4.2000000000000003E-2</v>
      </c>
      <c r="AM507" s="71">
        <v>4.3999999999999997E-2</v>
      </c>
      <c r="AN507" s="71">
        <v>6.3E-2</v>
      </c>
      <c r="AO507" s="71">
        <v>4.4999999999999998E-2</v>
      </c>
      <c r="AP507" s="71">
        <v>0.122</v>
      </c>
      <c r="AQ507" s="71">
        <v>0.6</v>
      </c>
      <c r="AR507" s="71">
        <v>1.0209999999999999</v>
      </c>
      <c r="AV507" s="66">
        <v>41271</v>
      </c>
      <c r="AW507" s="71">
        <v>1.228</v>
      </c>
      <c r="AX507" s="71">
        <v>1.609</v>
      </c>
      <c r="AY507" s="71">
        <v>2.556</v>
      </c>
      <c r="AZ507" s="71">
        <v>2.8849999999999998</v>
      </c>
      <c r="BA507" s="71">
        <v>3.3519999999999999</v>
      </c>
      <c r="BB507" s="71">
        <v>4.0510000000000002</v>
      </c>
      <c r="BC507" s="71">
        <v>5.2549999999999999</v>
      </c>
      <c r="BD507" s="71">
        <v>5.66</v>
      </c>
      <c r="BG507" s="66">
        <v>41277</v>
      </c>
      <c r="BH507" s="71">
        <v>5.07</v>
      </c>
      <c r="BI507" s="71">
        <v>5.1100000000000003</v>
      </c>
      <c r="BJ507" s="71">
        <v>5</v>
      </c>
      <c r="BK507" s="71">
        <v>5.0440000000000005</v>
      </c>
      <c r="BL507" s="71">
        <v>5.0880000000000001</v>
      </c>
      <c r="BM507" s="71">
        <v>5.8079999999999998</v>
      </c>
      <c r="BN507" s="71">
        <v>6.8259999999999996</v>
      </c>
      <c r="BO507" s="71">
        <v>7.3029999999999999</v>
      </c>
      <c r="BR507" s="66">
        <v>41673</v>
      </c>
      <c r="BS507" s="71">
        <v>8</v>
      </c>
      <c r="BT507" s="71">
        <v>14.99</v>
      </c>
      <c r="BU507" s="71">
        <v>15.4</v>
      </c>
      <c r="BV507" s="71">
        <v>15.5</v>
      </c>
      <c r="BW507" s="71">
        <v>15.145</v>
      </c>
      <c r="BX507" s="71">
        <v>14.79</v>
      </c>
      <c r="BY507" s="71">
        <v>18.149999999999999</v>
      </c>
      <c r="BZ507" s="71">
        <v>18</v>
      </c>
      <c r="CJ507" s="66"/>
      <c r="CM507" s="66"/>
      <c r="CP507" s="66"/>
      <c r="CS507" s="66"/>
    </row>
    <row r="508" spans="2:97" ht="14.25" customHeight="1" x14ac:dyDescent="0.3">
      <c r="B508" s="70">
        <v>41789</v>
      </c>
      <c r="C508" s="67">
        <v>9.7919999999999998</v>
      </c>
      <c r="D508" s="67">
        <v>11.359</v>
      </c>
      <c r="E508" s="67">
        <v>12.177</v>
      </c>
      <c r="F508" s="67">
        <v>13.1</v>
      </c>
      <c r="G508" s="67">
        <v>13.282999999999999</v>
      </c>
      <c r="H508" s="67">
        <v>13.379</v>
      </c>
      <c r="I508" s="67">
        <v>13.532999999999999</v>
      </c>
      <c r="J508" s="67">
        <v>14.266500000000001</v>
      </c>
      <c r="K508" s="67"/>
      <c r="L508" s="67"/>
      <c r="M508" s="66">
        <v>41249</v>
      </c>
      <c r="N508" s="71">
        <v>9.1300000000000006E-2</v>
      </c>
      <c r="O508" s="71">
        <v>0.13189999999999999</v>
      </c>
      <c r="P508" s="71">
        <v>0.16750000000000001</v>
      </c>
      <c r="Q508" s="71">
        <v>0.23810000000000001</v>
      </c>
      <c r="R508" s="71">
        <v>0.30819999999999997</v>
      </c>
      <c r="S508" s="71">
        <v>0.60109999999999997</v>
      </c>
      <c r="T508" s="71">
        <v>1.5857000000000001</v>
      </c>
      <c r="U508" s="71">
        <v>1.9578500000000001</v>
      </c>
      <c r="X508" s="66">
        <v>41264</v>
      </c>
      <c r="Y508" s="72">
        <v>0</v>
      </c>
      <c r="Z508" s="72">
        <v>6.0000000000000001E-3</v>
      </c>
      <c r="AA508" s="72">
        <v>1.4999999999999999E-2</v>
      </c>
      <c r="AB508" s="72">
        <v>4.9000000000000002E-2</v>
      </c>
      <c r="AC508" s="72">
        <v>0.14699999999999999</v>
      </c>
      <c r="AD508" s="72">
        <v>0.61099999999999999</v>
      </c>
      <c r="AE508" s="72">
        <v>1.9769999999999999</v>
      </c>
      <c r="AF508" s="72">
        <v>2.5099999999999998</v>
      </c>
      <c r="AJ508" s="66">
        <v>41353</v>
      </c>
      <c r="AK508" s="71">
        <v>4.2999999999999997E-2</v>
      </c>
      <c r="AL508" s="71">
        <v>4.2000000000000003E-2</v>
      </c>
      <c r="AM508" s="71">
        <v>4.3999999999999997E-2</v>
      </c>
      <c r="AN508" s="71">
        <v>6.3E-2</v>
      </c>
      <c r="AO508" s="71">
        <v>4.4999999999999998E-2</v>
      </c>
      <c r="AP508" s="71">
        <v>0.122</v>
      </c>
      <c r="AQ508" s="71">
        <v>0.6</v>
      </c>
      <c r="AR508" s="71">
        <v>1.0209999999999999</v>
      </c>
      <c r="AV508" s="66">
        <v>41274</v>
      </c>
      <c r="AW508" s="71">
        <v>1.22</v>
      </c>
      <c r="AX508" s="71">
        <v>1.609</v>
      </c>
      <c r="AY508" s="71">
        <v>2.556</v>
      </c>
      <c r="AZ508" s="71">
        <v>2.9870000000000001</v>
      </c>
      <c r="BA508" s="71">
        <v>3.415</v>
      </c>
      <c r="BB508" s="71">
        <v>4.0819999999999999</v>
      </c>
      <c r="BC508" s="71">
        <v>5.2649999999999997</v>
      </c>
      <c r="BD508" s="71">
        <v>5.7160000000000002</v>
      </c>
      <c r="BG508" s="66">
        <v>41278</v>
      </c>
      <c r="BH508" s="71">
        <v>5.15</v>
      </c>
      <c r="BI508" s="71">
        <v>5.28</v>
      </c>
      <c r="BJ508" s="71">
        <v>5.33</v>
      </c>
      <c r="BK508" s="71">
        <v>5.2225000000000001</v>
      </c>
      <c r="BL508" s="71">
        <v>5.1150000000000002</v>
      </c>
      <c r="BM508" s="71">
        <v>5.84</v>
      </c>
      <c r="BN508" s="71">
        <v>6.8390000000000004</v>
      </c>
      <c r="BO508" s="71">
        <v>7.3739999999999997</v>
      </c>
      <c r="BR508" s="66">
        <v>41674</v>
      </c>
      <c r="BS508" s="71">
        <v>8</v>
      </c>
      <c r="BT508" s="71">
        <v>14.99</v>
      </c>
      <c r="BU508" s="71">
        <v>15.4</v>
      </c>
      <c r="BV508" s="71">
        <v>15.5</v>
      </c>
      <c r="BW508" s="71">
        <v>15.145</v>
      </c>
      <c r="BX508" s="71">
        <v>14.79</v>
      </c>
      <c r="BY508" s="71">
        <v>18.149999999999999</v>
      </c>
      <c r="BZ508" s="71">
        <v>18</v>
      </c>
      <c r="CJ508" s="66"/>
      <c r="CM508" s="66"/>
      <c r="CP508" s="66"/>
      <c r="CS508" s="66"/>
    </row>
    <row r="509" spans="2:97" ht="14.25" customHeight="1" x14ac:dyDescent="0.3">
      <c r="B509" s="70">
        <v>41792</v>
      </c>
      <c r="C509" s="67">
        <v>9.7919999999999998</v>
      </c>
      <c r="D509" s="67">
        <v>11.359</v>
      </c>
      <c r="E509" s="67">
        <v>12.177</v>
      </c>
      <c r="F509" s="67">
        <v>13.1</v>
      </c>
      <c r="G509" s="67">
        <v>13.282999999999999</v>
      </c>
      <c r="H509" s="67">
        <v>13.379</v>
      </c>
      <c r="I509" s="67">
        <v>13.532999999999999</v>
      </c>
      <c r="J509" s="67">
        <v>14.25</v>
      </c>
      <c r="K509" s="67"/>
      <c r="L509" s="67"/>
      <c r="M509" s="66">
        <v>41250</v>
      </c>
      <c r="N509" s="71">
        <v>8.1100000000000005E-2</v>
      </c>
      <c r="O509" s="71">
        <v>0.1268</v>
      </c>
      <c r="P509" s="71">
        <v>0.16750000000000001</v>
      </c>
      <c r="Q509" s="71">
        <v>0.23810000000000001</v>
      </c>
      <c r="R509" s="71">
        <v>0.316</v>
      </c>
      <c r="S509" s="71">
        <v>0.61860000000000004</v>
      </c>
      <c r="T509" s="71">
        <v>1.6215000000000002</v>
      </c>
      <c r="U509" s="71">
        <v>2.0057499999999999</v>
      </c>
      <c r="X509" s="66">
        <v>41267</v>
      </c>
      <c r="Y509" s="72">
        <v>3.5999999999999997E-2</v>
      </c>
      <c r="Z509" s="72">
        <v>6.0000000000000001E-3</v>
      </c>
      <c r="AA509" s="72">
        <v>2.5999999999999999E-2</v>
      </c>
      <c r="AB509" s="72">
        <v>5.2999999999999999E-2</v>
      </c>
      <c r="AC509" s="72">
        <v>0.14199999999999999</v>
      </c>
      <c r="AD509" s="72">
        <v>0.60499999999999998</v>
      </c>
      <c r="AE509" s="72">
        <v>1.98</v>
      </c>
      <c r="AF509" s="72">
        <v>2.5099999999999998</v>
      </c>
      <c r="AJ509" s="66">
        <v>41354</v>
      </c>
      <c r="AK509" s="71">
        <v>4.2999999999999997E-2</v>
      </c>
      <c r="AL509" s="71">
        <v>4.2999999999999997E-2</v>
      </c>
      <c r="AM509" s="71">
        <v>4.3999999999999997E-2</v>
      </c>
      <c r="AN509" s="71">
        <v>6.3E-2</v>
      </c>
      <c r="AO509" s="71">
        <v>4.3999999999999997E-2</v>
      </c>
      <c r="AP509" s="71">
        <v>0.123</v>
      </c>
      <c r="AQ509" s="71">
        <v>0.58199999999999996</v>
      </c>
      <c r="AR509" s="71">
        <v>1.0049999999999999</v>
      </c>
      <c r="AV509" s="66">
        <v>41275</v>
      </c>
      <c r="AW509" s="71">
        <v>1.22</v>
      </c>
      <c r="AX509" s="71">
        <v>1.609</v>
      </c>
      <c r="AY509" s="71">
        <v>2.556</v>
      </c>
      <c r="AZ509" s="71">
        <v>2.9870000000000001</v>
      </c>
      <c r="BA509" s="71">
        <v>3.415</v>
      </c>
      <c r="BB509" s="71">
        <v>4.0819999999999999</v>
      </c>
      <c r="BC509" s="71">
        <v>5.2649999999999997</v>
      </c>
      <c r="BD509" s="71">
        <v>5.7160000000000002</v>
      </c>
      <c r="BG509" s="66">
        <v>41281</v>
      </c>
      <c r="BH509" s="71">
        <v>5.15</v>
      </c>
      <c r="BI509" s="71">
        <v>5.28</v>
      </c>
      <c r="BJ509" s="71">
        <v>5.33</v>
      </c>
      <c r="BK509" s="71">
        <v>5.2069999999999999</v>
      </c>
      <c r="BL509" s="71">
        <v>5.0839999999999996</v>
      </c>
      <c r="BM509" s="71">
        <v>5.79</v>
      </c>
      <c r="BN509" s="71">
        <v>6.7809999999999997</v>
      </c>
      <c r="BO509" s="71">
        <v>7.2789999999999999</v>
      </c>
      <c r="BR509" s="66">
        <v>41675</v>
      </c>
      <c r="BS509" s="71">
        <v>8</v>
      </c>
      <c r="BT509" s="71">
        <v>14.99</v>
      </c>
      <c r="BU509" s="71">
        <v>15.4</v>
      </c>
      <c r="BV509" s="71">
        <v>15.5</v>
      </c>
      <c r="BW509" s="71">
        <v>15.145</v>
      </c>
      <c r="BX509" s="71">
        <v>14.79</v>
      </c>
      <c r="BY509" s="71">
        <v>18.149999999999999</v>
      </c>
      <c r="BZ509" s="71">
        <v>18</v>
      </c>
      <c r="CJ509" s="66"/>
      <c r="CM509" s="66"/>
      <c r="CP509" s="66"/>
      <c r="CS509" s="66"/>
    </row>
    <row r="510" spans="2:97" ht="14.25" customHeight="1" x14ac:dyDescent="0.3">
      <c r="B510" s="70">
        <v>41793</v>
      </c>
      <c r="C510" s="67">
        <v>9.7919999999999998</v>
      </c>
      <c r="D510" s="67">
        <v>11.359</v>
      </c>
      <c r="E510" s="67">
        <v>12.177</v>
      </c>
      <c r="F510" s="67">
        <v>13.1</v>
      </c>
      <c r="G510" s="67">
        <v>13.282999999999999</v>
      </c>
      <c r="H510" s="67">
        <v>13.379</v>
      </c>
      <c r="I510" s="67">
        <v>13.532999999999999</v>
      </c>
      <c r="J510" s="67">
        <v>14.25</v>
      </c>
      <c r="K510" s="67"/>
      <c r="L510" s="67"/>
      <c r="M510" s="66">
        <v>41253</v>
      </c>
      <c r="N510" s="71">
        <v>7.6100000000000001E-2</v>
      </c>
      <c r="O510" s="71">
        <v>0.1268</v>
      </c>
      <c r="P510" s="71">
        <v>0.16239999999999999</v>
      </c>
      <c r="Q510" s="71">
        <v>0.2341</v>
      </c>
      <c r="R510" s="71">
        <v>0.31330000000000002</v>
      </c>
      <c r="S510" s="71">
        <v>0.61699999999999999</v>
      </c>
      <c r="T510" s="71">
        <v>1.6164000000000001</v>
      </c>
      <c r="U510" s="71">
        <v>1.9982</v>
      </c>
      <c r="X510" s="66">
        <v>41268</v>
      </c>
      <c r="Y510" s="72">
        <v>3.5999999999999997E-2</v>
      </c>
      <c r="Z510" s="72">
        <v>6.0000000000000001E-3</v>
      </c>
      <c r="AA510" s="72">
        <v>2.5999999999999999E-2</v>
      </c>
      <c r="AB510" s="72">
        <v>5.2999999999999999E-2</v>
      </c>
      <c r="AC510" s="72">
        <v>0.14199999999999999</v>
      </c>
      <c r="AD510" s="72">
        <v>0.60499999999999998</v>
      </c>
      <c r="AE510" s="72">
        <v>1.98</v>
      </c>
      <c r="AF510" s="72">
        <v>2.5099999999999998</v>
      </c>
      <c r="AJ510" s="66">
        <v>41355</v>
      </c>
      <c r="AK510" s="71">
        <v>4.1000000000000002E-2</v>
      </c>
      <c r="AL510" s="71">
        <v>4.1000000000000002E-2</v>
      </c>
      <c r="AM510" s="71">
        <v>4.1000000000000002E-2</v>
      </c>
      <c r="AN510" s="71">
        <v>6.3E-2</v>
      </c>
      <c r="AO510" s="71">
        <v>4.3999999999999997E-2</v>
      </c>
      <c r="AP510" s="71">
        <v>0.12</v>
      </c>
      <c r="AQ510" s="71">
        <v>0.56599999999999995</v>
      </c>
      <c r="AR510" s="71">
        <v>0.99</v>
      </c>
      <c r="AV510" s="66">
        <v>41276</v>
      </c>
      <c r="AW510" s="71">
        <v>0.85</v>
      </c>
      <c r="AX510" s="71">
        <v>1.609</v>
      </c>
      <c r="AY510" s="71">
        <v>2.556</v>
      </c>
      <c r="AZ510" s="71">
        <v>2.5339999999999998</v>
      </c>
      <c r="BA510" s="71">
        <v>3.05</v>
      </c>
      <c r="BB510" s="71">
        <v>3.7800000000000002</v>
      </c>
      <c r="BC510" s="71">
        <v>5.0369999999999999</v>
      </c>
      <c r="BD510" s="71">
        <v>5.4329999999999998</v>
      </c>
      <c r="BG510" s="66">
        <v>41282</v>
      </c>
      <c r="BH510" s="71">
        <v>5.15</v>
      </c>
      <c r="BI510" s="71">
        <v>5.28</v>
      </c>
      <c r="BJ510" s="71">
        <v>5.33</v>
      </c>
      <c r="BK510" s="71">
        <v>5.1880000000000006</v>
      </c>
      <c r="BL510" s="71">
        <v>5.0460000000000003</v>
      </c>
      <c r="BM510" s="71">
        <v>5.7370000000000001</v>
      </c>
      <c r="BN510" s="71">
        <v>6.7249999999999996</v>
      </c>
      <c r="BO510" s="71">
        <v>7.2169999999999996</v>
      </c>
      <c r="BR510" s="66">
        <v>41676</v>
      </c>
      <c r="BS510" s="71">
        <v>8</v>
      </c>
      <c r="BT510" s="71">
        <v>14.99</v>
      </c>
      <c r="BU510" s="71">
        <v>15.3</v>
      </c>
      <c r="BV510" s="71">
        <v>15.5</v>
      </c>
      <c r="BW510" s="71">
        <v>15.145</v>
      </c>
      <c r="BX510" s="71">
        <v>14.79</v>
      </c>
      <c r="BY510" s="71">
        <v>18.149999999999999</v>
      </c>
      <c r="BZ510" s="71">
        <v>18</v>
      </c>
      <c r="CJ510" s="66"/>
      <c r="CM510" s="66"/>
      <c r="CP510" s="66"/>
      <c r="CS510" s="66"/>
    </row>
    <row r="511" spans="2:97" ht="14.25" customHeight="1" x14ac:dyDescent="0.3">
      <c r="B511" s="70">
        <v>41795</v>
      </c>
      <c r="C511" s="67">
        <v>9.7769999999999992</v>
      </c>
      <c r="D511" s="67">
        <v>11.34</v>
      </c>
      <c r="E511" s="67">
        <v>12.145</v>
      </c>
      <c r="F511" s="67">
        <v>13.257999999999999</v>
      </c>
      <c r="G511" s="67">
        <v>13.45</v>
      </c>
      <c r="H511" s="67">
        <v>13.583</v>
      </c>
      <c r="I511" s="67">
        <v>13.692</v>
      </c>
      <c r="J511" s="67">
        <v>14.25</v>
      </c>
      <c r="K511" s="67"/>
      <c r="L511" s="67"/>
      <c r="M511" s="66">
        <v>41254</v>
      </c>
      <c r="N511" s="71">
        <v>6.59E-2</v>
      </c>
      <c r="O511" s="71">
        <v>0.1217</v>
      </c>
      <c r="P511" s="71">
        <v>0.1472</v>
      </c>
      <c r="Q511" s="71">
        <v>0.23799999999999999</v>
      </c>
      <c r="R511" s="71">
        <v>0.31859999999999999</v>
      </c>
      <c r="S511" s="71">
        <v>0.63460000000000005</v>
      </c>
      <c r="T511" s="71">
        <v>1.6541000000000001</v>
      </c>
      <c r="U511" s="71">
        <v>2.0320499999999999</v>
      </c>
      <c r="X511" s="66">
        <v>41269</v>
      </c>
      <c r="Y511" s="72">
        <v>3.5999999999999997E-2</v>
      </c>
      <c r="Z511" s="72">
        <v>6.0000000000000001E-3</v>
      </c>
      <c r="AA511" s="72">
        <v>2.5999999999999999E-2</v>
      </c>
      <c r="AB511" s="72">
        <v>5.2999999999999999E-2</v>
      </c>
      <c r="AC511" s="72">
        <v>0.14199999999999999</v>
      </c>
      <c r="AD511" s="72">
        <v>0.60499999999999998</v>
      </c>
      <c r="AE511" s="72">
        <v>1.98</v>
      </c>
      <c r="AF511" s="72">
        <v>2.5099999999999998</v>
      </c>
      <c r="AJ511" s="66">
        <v>41358</v>
      </c>
      <c r="AK511" s="71">
        <v>4.1000000000000002E-2</v>
      </c>
      <c r="AL511" s="71">
        <v>0.04</v>
      </c>
      <c r="AM511" s="71">
        <v>0.04</v>
      </c>
      <c r="AN511" s="71">
        <v>4.2999999999999997E-2</v>
      </c>
      <c r="AO511" s="71">
        <v>4.3999999999999997E-2</v>
      </c>
      <c r="AP511" s="71">
        <v>0.128</v>
      </c>
      <c r="AQ511" s="71">
        <v>0.56299999999999994</v>
      </c>
      <c r="AR511" s="71">
        <v>0.98099999999999998</v>
      </c>
      <c r="AV511" s="66">
        <v>41277</v>
      </c>
      <c r="AW511" s="71">
        <v>0.78</v>
      </c>
      <c r="AX511" s="71">
        <v>1.609</v>
      </c>
      <c r="AY511" s="71">
        <v>2.556</v>
      </c>
      <c r="AZ511" s="71">
        <v>2.4710000000000001</v>
      </c>
      <c r="BA511" s="71">
        <v>3.0329999999999999</v>
      </c>
      <c r="BB511" s="71">
        <v>3.786</v>
      </c>
      <c r="BC511" s="71">
        <v>5.0229999999999997</v>
      </c>
      <c r="BD511" s="71">
        <v>5.4329999999999998</v>
      </c>
      <c r="BG511" s="66">
        <v>41283</v>
      </c>
      <c r="BH511" s="71">
        <v>5.15</v>
      </c>
      <c r="BI511" s="71">
        <v>5.28</v>
      </c>
      <c r="BJ511" s="71">
        <v>5.33</v>
      </c>
      <c r="BK511" s="71">
        <v>5.1844999999999999</v>
      </c>
      <c r="BL511" s="71">
        <v>5.0389999999999997</v>
      </c>
      <c r="BM511" s="71">
        <v>5.6850000000000005</v>
      </c>
      <c r="BN511" s="71">
        <v>6.6210000000000004</v>
      </c>
      <c r="BO511" s="71">
        <v>7.1260000000000003</v>
      </c>
      <c r="BR511" s="66">
        <v>41677</v>
      </c>
      <c r="BS511" s="71">
        <v>8</v>
      </c>
      <c r="BT511" s="71">
        <v>14.99</v>
      </c>
      <c r="BU511" s="71">
        <v>15.3</v>
      </c>
      <c r="BV511" s="71">
        <v>15.5</v>
      </c>
      <c r="BW511" s="71">
        <v>15.145</v>
      </c>
      <c r="BX511" s="71">
        <v>14.79</v>
      </c>
      <c r="BY511" s="71">
        <v>18.149999999999999</v>
      </c>
      <c r="BZ511" s="71">
        <v>18</v>
      </c>
      <c r="CJ511" s="66"/>
      <c r="CM511" s="66"/>
      <c r="CP511" s="66"/>
      <c r="CS511" s="66"/>
    </row>
    <row r="512" spans="2:97" ht="14.25" customHeight="1" x14ac:dyDescent="0.3">
      <c r="B512" s="70">
        <v>41796</v>
      </c>
      <c r="C512" s="67">
        <v>9.7769999999999992</v>
      </c>
      <c r="D512" s="67">
        <v>11.34</v>
      </c>
      <c r="E512" s="67">
        <v>12.145</v>
      </c>
      <c r="F512" s="67">
        <v>13.257999999999999</v>
      </c>
      <c r="G512" s="67">
        <v>13.45</v>
      </c>
      <c r="H512" s="67">
        <v>13.583</v>
      </c>
      <c r="I512" s="67">
        <v>13.692</v>
      </c>
      <c r="J512" s="67">
        <v>14.25</v>
      </c>
      <c r="K512" s="67"/>
      <c r="L512" s="67"/>
      <c r="M512" s="66">
        <v>41255</v>
      </c>
      <c r="N512" s="71">
        <v>6.08E-2</v>
      </c>
      <c r="O512" s="71">
        <v>0.1116</v>
      </c>
      <c r="P512" s="71">
        <v>0.15229999999999999</v>
      </c>
      <c r="Q512" s="71">
        <v>0.24199999999999999</v>
      </c>
      <c r="R512" s="71">
        <v>0.33129999999999998</v>
      </c>
      <c r="S512" s="71">
        <v>0.6522</v>
      </c>
      <c r="T512" s="71">
        <v>1.698</v>
      </c>
      <c r="U512" s="71">
        <v>2.089</v>
      </c>
      <c r="X512" s="66">
        <v>41270</v>
      </c>
      <c r="Y512" s="72">
        <v>2.5000000000000001E-2</v>
      </c>
      <c r="Z512" s="72">
        <v>1.2999999999999999E-2</v>
      </c>
      <c r="AA512" s="72">
        <v>2.5999999999999999E-2</v>
      </c>
      <c r="AB512" s="72">
        <v>4.8000000000000001E-2</v>
      </c>
      <c r="AC512" s="72">
        <v>0.14099999999999999</v>
      </c>
      <c r="AD512" s="72">
        <v>0.60499999999999998</v>
      </c>
      <c r="AE512" s="72">
        <v>1.964</v>
      </c>
      <c r="AF512" s="72">
        <v>2.4870000000000001</v>
      </c>
      <c r="AJ512" s="66">
        <v>41359</v>
      </c>
      <c r="AK512" s="71">
        <v>0.04</v>
      </c>
      <c r="AL512" s="71">
        <v>0.04</v>
      </c>
      <c r="AM512" s="71">
        <v>0.04</v>
      </c>
      <c r="AN512" s="71">
        <v>4.2999999999999997E-2</v>
      </c>
      <c r="AO512" s="71">
        <v>4.3999999999999997E-2</v>
      </c>
      <c r="AP512" s="71">
        <v>0.12</v>
      </c>
      <c r="AQ512" s="71">
        <v>0.54300000000000004</v>
      </c>
      <c r="AR512" s="71">
        <v>0.97199999999999998</v>
      </c>
      <c r="AV512" s="66">
        <v>41278</v>
      </c>
      <c r="AW512" s="71">
        <v>0.68300000000000005</v>
      </c>
      <c r="AX512" s="71">
        <v>1.609</v>
      </c>
      <c r="AY512" s="71">
        <v>2.556</v>
      </c>
      <c r="AZ512" s="71">
        <v>2.4300000000000002</v>
      </c>
      <c r="BA512" s="71">
        <v>3.01</v>
      </c>
      <c r="BB512" s="71">
        <v>3.7839999999999998</v>
      </c>
      <c r="BC512" s="71">
        <v>5.0570000000000004</v>
      </c>
      <c r="BD512" s="71">
        <v>5.4980000000000002</v>
      </c>
      <c r="BG512" s="66">
        <v>41284</v>
      </c>
      <c r="BH512" s="71">
        <v>5.15</v>
      </c>
      <c r="BI512" s="71">
        <v>5.28</v>
      </c>
      <c r="BJ512" s="71">
        <v>5.33</v>
      </c>
      <c r="BK512" s="71">
        <v>5.1995000000000005</v>
      </c>
      <c r="BL512" s="71">
        <v>5.069</v>
      </c>
      <c r="BM512" s="71">
        <v>5.6850000000000005</v>
      </c>
      <c r="BN512" s="71">
        <v>6.6219999999999999</v>
      </c>
      <c r="BO512" s="71">
        <v>7.1139999999999999</v>
      </c>
      <c r="BR512" s="66">
        <v>41680</v>
      </c>
      <c r="BS512" s="71">
        <v>8</v>
      </c>
      <c r="BT512" s="71">
        <v>14.99</v>
      </c>
      <c r="BU512" s="71">
        <v>15.3</v>
      </c>
      <c r="BV512" s="71">
        <v>15.5</v>
      </c>
      <c r="BW512" s="71">
        <v>15.145</v>
      </c>
      <c r="BX512" s="71">
        <v>14.79</v>
      </c>
      <c r="BY512" s="71">
        <v>18.149999999999999</v>
      </c>
      <c r="BZ512" s="71">
        <v>18</v>
      </c>
      <c r="CJ512" s="66"/>
      <c r="CM512" s="66"/>
      <c r="CP512" s="66"/>
      <c r="CS512" s="66"/>
    </row>
    <row r="513" spans="2:97" ht="14.25" customHeight="1" x14ac:dyDescent="0.3">
      <c r="B513" s="70">
        <v>41800</v>
      </c>
      <c r="C513" s="67">
        <v>9.7769999999999992</v>
      </c>
      <c r="D513" s="67">
        <v>11.34</v>
      </c>
      <c r="E513" s="67">
        <v>12.145</v>
      </c>
      <c r="F513" s="67">
        <v>13.257999999999999</v>
      </c>
      <c r="G513" s="67">
        <v>13.45</v>
      </c>
      <c r="H513" s="67">
        <v>13.583</v>
      </c>
      <c r="I513" s="67">
        <v>13.692</v>
      </c>
      <c r="J513" s="67">
        <v>14.25</v>
      </c>
      <c r="K513" s="67"/>
      <c r="L513" s="67"/>
      <c r="M513" s="66">
        <v>41256</v>
      </c>
      <c r="N513" s="71">
        <v>5.0700000000000002E-2</v>
      </c>
      <c r="O513" s="71">
        <v>9.64E-2</v>
      </c>
      <c r="P513" s="71">
        <v>0.1421</v>
      </c>
      <c r="Q513" s="71">
        <v>0.25</v>
      </c>
      <c r="R513" s="71">
        <v>0.35239999999999999</v>
      </c>
      <c r="S513" s="71">
        <v>0.6956</v>
      </c>
      <c r="T513" s="71">
        <v>1.7299</v>
      </c>
      <c r="U513" s="71">
        <v>2.10995</v>
      </c>
      <c r="X513" s="66">
        <v>41271</v>
      </c>
      <c r="Y513" s="72">
        <v>2.5000000000000001E-2</v>
      </c>
      <c r="Z513" s="72">
        <v>7.0000000000000001E-3</v>
      </c>
      <c r="AA513" s="72">
        <v>2.4E-2</v>
      </c>
      <c r="AB513" s="72">
        <v>0.05</v>
      </c>
      <c r="AC513" s="72">
        <v>0.14599999999999999</v>
      </c>
      <c r="AD513" s="72">
        <v>0.62</v>
      </c>
      <c r="AE513" s="72">
        <v>1.9870000000000001</v>
      </c>
      <c r="AF513" s="72">
        <v>2.512</v>
      </c>
      <c r="AJ513" s="66">
        <v>41360</v>
      </c>
      <c r="AK513" s="71">
        <v>0.04</v>
      </c>
      <c r="AL513" s="71">
        <v>0.04</v>
      </c>
      <c r="AM513" s="71">
        <v>0.04</v>
      </c>
      <c r="AN513" s="71">
        <v>4.1000000000000002E-2</v>
      </c>
      <c r="AO513" s="71">
        <v>3.9E-2</v>
      </c>
      <c r="AP513" s="71">
        <v>0.11700000000000001</v>
      </c>
      <c r="AQ513" s="71">
        <v>0.52200000000000002</v>
      </c>
      <c r="AR513" s="71">
        <v>0.95</v>
      </c>
      <c r="AV513" s="66">
        <v>41281</v>
      </c>
      <c r="AW513" s="71">
        <v>0.69299999999999995</v>
      </c>
      <c r="AX513" s="71">
        <v>1.609</v>
      </c>
      <c r="AY513" s="71">
        <v>2.556</v>
      </c>
      <c r="AZ513" s="71">
        <v>2.46</v>
      </c>
      <c r="BA513" s="71">
        <v>3.052</v>
      </c>
      <c r="BB513" s="71">
        <v>3.839</v>
      </c>
      <c r="BC513" s="71">
        <v>5.1120000000000001</v>
      </c>
      <c r="BD513" s="71">
        <v>5.55</v>
      </c>
      <c r="BG513" s="66">
        <v>41285</v>
      </c>
      <c r="BH513" s="71">
        <v>5.12</v>
      </c>
      <c r="BI513" s="71">
        <v>5.28</v>
      </c>
      <c r="BJ513" s="71">
        <v>5.24</v>
      </c>
      <c r="BK513" s="71">
        <v>5.1715</v>
      </c>
      <c r="BL513" s="71">
        <v>5.1029999999999998</v>
      </c>
      <c r="BM513" s="71">
        <v>5.74</v>
      </c>
      <c r="BN513" s="71">
        <v>6.6669999999999998</v>
      </c>
      <c r="BO513" s="71">
        <v>7.16</v>
      </c>
      <c r="BR513" s="66">
        <v>41681</v>
      </c>
      <c r="BS513" s="71">
        <v>8</v>
      </c>
      <c r="BT513" s="71">
        <v>14.99</v>
      </c>
      <c r="BU513" s="71">
        <v>15.3</v>
      </c>
      <c r="BV513" s="71">
        <v>15.5</v>
      </c>
      <c r="BW513" s="71">
        <v>15.145</v>
      </c>
      <c r="BX513" s="71">
        <v>14.79</v>
      </c>
      <c r="BY513" s="71">
        <v>18.149999999999999</v>
      </c>
      <c r="BZ513" s="71">
        <v>18</v>
      </c>
      <c r="CJ513" s="66"/>
      <c r="CM513" s="66"/>
      <c r="CP513" s="66"/>
      <c r="CS513" s="66"/>
    </row>
    <row r="514" spans="2:97" ht="14.25" customHeight="1" x14ac:dyDescent="0.3">
      <c r="B514" s="70">
        <v>41801</v>
      </c>
      <c r="C514" s="67">
        <v>9.4329999999999998</v>
      </c>
      <c r="D514" s="67">
        <v>11.266</v>
      </c>
      <c r="E514" s="67">
        <v>12.103999999999999</v>
      </c>
      <c r="F514" s="67">
        <v>13.257999999999999</v>
      </c>
      <c r="G514" s="67">
        <v>13.45</v>
      </c>
      <c r="H514" s="67">
        <v>13.583</v>
      </c>
      <c r="I514" s="67">
        <v>13.692</v>
      </c>
      <c r="J514" s="67">
        <v>14.25</v>
      </c>
      <c r="K514" s="67"/>
      <c r="L514" s="67"/>
      <c r="M514" s="66">
        <v>41257</v>
      </c>
      <c r="N514" s="71">
        <v>2.53E-2</v>
      </c>
      <c r="O514" s="71">
        <v>9.1300000000000006E-2</v>
      </c>
      <c r="P514" s="71">
        <v>0.12690000000000001</v>
      </c>
      <c r="Q514" s="71">
        <v>0.23400000000000001</v>
      </c>
      <c r="R514" s="71">
        <v>0.33400000000000002</v>
      </c>
      <c r="S514" s="71">
        <v>0.68769999999999998</v>
      </c>
      <c r="T514" s="71">
        <v>1.7015</v>
      </c>
      <c r="U514" s="71">
        <v>2.0807500000000001</v>
      </c>
      <c r="X514" s="66">
        <v>41274</v>
      </c>
      <c r="Y514" s="72">
        <v>-1.2999999999999999E-2</v>
      </c>
      <c r="Z514" s="72">
        <v>7.0000000000000001E-3</v>
      </c>
      <c r="AA514" s="72">
        <v>2.1000000000000001E-2</v>
      </c>
      <c r="AB514" s="72">
        <v>0.05</v>
      </c>
      <c r="AC514" s="72">
        <v>0.14899999999999999</v>
      </c>
      <c r="AD514" s="72">
        <v>0.622</v>
      </c>
      <c r="AE514" s="72">
        <v>1.9889999999999999</v>
      </c>
      <c r="AF514" s="72">
        <v>2.5070000000000001</v>
      </c>
      <c r="AJ514" s="66">
        <v>41361</v>
      </c>
      <c r="AK514" s="71">
        <v>0.04</v>
      </c>
      <c r="AL514" s="71">
        <v>0.04</v>
      </c>
      <c r="AM514" s="71">
        <v>0.04</v>
      </c>
      <c r="AN514" s="71">
        <v>4.2000000000000003E-2</v>
      </c>
      <c r="AO514" s="71">
        <v>3.9E-2</v>
      </c>
      <c r="AP514" s="71">
        <v>0.12</v>
      </c>
      <c r="AQ514" s="71">
        <v>0.51300000000000001</v>
      </c>
      <c r="AR514" s="71">
        <v>0.92800000000000005</v>
      </c>
      <c r="AV514" s="66">
        <v>41282</v>
      </c>
      <c r="AW514" s="71">
        <v>0.64800000000000002</v>
      </c>
      <c r="AX514" s="71">
        <v>1.609</v>
      </c>
      <c r="AY514" s="71">
        <v>2.556</v>
      </c>
      <c r="AZ514" s="71">
        <v>2.4329999999999998</v>
      </c>
      <c r="BA514" s="71">
        <v>3.024</v>
      </c>
      <c r="BB514" s="71">
        <v>3.8140000000000001</v>
      </c>
      <c r="BC514" s="71">
        <v>5.0709999999999997</v>
      </c>
      <c r="BD514" s="71">
        <v>5.51</v>
      </c>
      <c r="BG514" s="66">
        <v>41288</v>
      </c>
      <c r="BH514" s="71">
        <v>5.12</v>
      </c>
      <c r="BI514" s="71">
        <v>5.28</v>
      </c>
      <c r="BJ514" s="71">
        <v>5.24</v>
      </c>
      <c r="BK514" s="71">
        <v>5.1585000000000001</v>
      </c>
      <c r="BL514" s="71">
        <v>5.077</v>
      </c>
      <c r="BM514" s="71">
        <v>5.6920000000000002</v>
      </c>
      <c r="BN514" s="71">
        <v>6.63</v>
      </c>
      <c r="BO514" s="71">
        <v>7.1150000000000002</v>
      </c>
      <c r="BR514" s="66">
        <v>41682</v>
      </c>
      <c r="BS514" s="71">
        <v>8</v>
      </c>
      <c r="BT514" s="71">
        <v>14.99</v>
      </c>
      <c r="BU514" s="71">
        <v>15.3</v>
      </c>
      <c r="BV514" s="71">
        <v>15.5</v>
      </c>
      <c r="BW514" s="71">
        <v>15.145</v>
      </c>
      <c r="BX514" s="71">
        <v>14.79</v>
      </c>
      <c r="BY514" s="71">
        <v>18.149999999999999</v>
      </c>
      <c r="BZ514" s="71">
        <v>18</v>
      </c>
      <c r="CJ514" s="66"/>
      <c r="CM514" s="66"/>
      <c r="CP514" s="66"/>
      <c r="CS514" s="66"/>
    </row>
    <row r="515" spans="2:97" ht="14.25" customHeight="1" x14ac:dyDescent="0.3">
      <c r="B515" s="70">
        <v>41802</v>
      </c>
      <c r="C515" s="67">
        <v>9.1539999999999999</v>
      </c>
      <c r="D515" s="67">
        <v>11.182</v>
      </c>
      <c r="E515" s="67">
        <v>12.061999999999999</v>
      </c>
      <c r="F515" s="67">
        <v>13.257999999999999</v>
      </c>
      <c r="G515" s="67">
        <v>13.45</v>
      </c>
      <c r="H515" s="67">
        <v>13.583</v>
      </c>
      <c r="I515" s="67">
        <v>13.692</v>
      </c>
      <c r="J515" s="67">
        <v>14.25</v>
      </c>
      <c r="K515" s="67"/>
      <c r="L515" s="67"/>
      <c r="M515" s="66">
        <v>41260</v>
      </c>
      <c r="N515" s="71">
        <v>2.0299999999999999E-2</v>
      </c>
      <c r="O515" s="71">
        <v>8.6199999999999999E-2</v>
      </c>
      <c r="P515" s="71">
        <v>0.13189999999999999</v>
      </c>
      <c r="Q515" s="71">
        <v>0.25</v>
      </c>
      <c r="R515" s="71">
        <v>0.3604</v>
      </c>
      <c r="S515" s="71">
        <v>0.73280000000000001</v>
      </c>
      <c r="T515" s="71">
        <v>1.7717000000000001</v>
      </c>
      <c r="U515" s="71">
        <v>2.1508500000000002</v>
      </c>
      <c r="X515" s="66">
        <v>41275</v>
      </c>
      <c r="Y515" s="72">
        <v>-1.2999999999999999E-2</v>
      </c>
      <c r="Z515" s="72">
        <v>7.0000000000000001E-3</v>
      </c>
      <c r="AA515" s="72">
        <v>2.1000000000000001E-2</v>
      </c>
      <c r="AB515" s="72">
        <v>0.05</v>
      </c>
      <c r="AC515" s="72">
        <v>0.14899999999999999</v>
      </c>
      <c r="AD515" s="72">
        <v>0.622</v>
      </c>
      <c r="AE515" s="72">
        <v>1.9889999999999999</v>
      </c>
      <c r="AF515" s="72">
        <v>2.5070000000000001</v>
      </c>
      <c r="AJ515" s="66">
        <v>41362</v>
      </c>
      <c r="AK515" s="71">
        <v>0.04</v>
      </c>
      <c r="AL515" s="71">
        <v>0.04</v>
      </c>
      <c r="AM515" s="71">
        <v>0.04</v>
      </c>
      <c r="AN515" s="71">
        <v>5.1999999999999998E-2</v>
      </c>
      <c r="AO515" s="71">
        <v>0.06</v>
      </c>
      <c r="AP515" s="71">
        <v>0.13600000000000001</v>
      </c>
      <c r="AQ515" s="71">
        <v>0.55100000000000005</v>
      </c>
      <c r="AR515" s="71">
        <v>0.90200000000000002</v>
      </c>
      <c r="AV515" s="66">
        <v>41283</v>
      </c>
      <c r="AW515" s="71">
        <v>0.65800000000000003</v>
      </c>
      <c r="AX515" s="71">
        <v>1.609</v>
      </c>
      <c r="AY515" s="71">
        <v>2.556</v>
      </c>
      <c r="AZ515" s="71">
        <v>2.395</v>
      </c>
      <c r="BA515" s="71">
        <v>3.0209999999999999</v>
      </c>
      <c r="BB515" s="71">
        <v>3.85</v>
      </c>
      <c r="BC515" s="71">
        <v>5.1340000000000003</v>
      </c>
      <c r="BD515" s="71">
        <v>5.5880000000000001</v>
      </c>
      <c r="BG515" s="66">
        <v>41289</v>
      </c>
      <c r="BH515" s="71">
        <v>5.12</v>
      </c>
      <c r="BI515" s="71">
        <v>5.28</v>
      </c>
      <c r="BJ515" s="71">
        <v>5.24</v>
      </c>
      <c r="BK515" s="71">
        <v>5.1669999999999998</v>
      </c>
      <c r="BL515" s="71">
        <v>5.0940000000000003</v>
      </c>
      <c r="BM515" s="71">
        <v>5.734</v>
      </c>
      <c r="BN515" s="71">
        <v>6.681</v>
      </c>
      <c r="BO515" s="71">
        <v>7.1520000000000001</v>
      </c>
      <c r="BR515" s="66">
        <v>41683</v>
      </c>
      <c r="BS515" s="71">
        <v>8</v>
      </c>
      <c r="BT515" s="71">
        <v>14.99</v>
      </c>
      <c r="BU515" s="71">
        <v>15.3</v>
      </c>
      <c r="BV515" s="71">
        <v>15.5</v>
      </c>
      <c r="BW515" s="71">
        <v>15.145</v>
      </c>
      <c r="BX515" s="71">
        <v>14.79</v>
      </c>
      <c r="BY515" s="71">
        <v>18.149999999999999</v>
      </c>
      <c r="BZ515" s="71">
        <v>18</v>
      </c>
      <c r="CJ515" s="66"/>
      <c r="CM515" s="66"/>
      <c r="CP515" s="66"/>
      <c r="CS515" s="66"/>
    </row>
    <row r="516" spans="2:97" ht="14.25" customHeight="1" x14ac:dyDescent="0.3">
      <c r="B516" s="70">
        <v>41803</v>
      </c>
      <c r="C516" s="67">
        <v>9.1539999999999999</v>
      </c>
      <c r="D516" s="67">
        <v>11.182</v>
      </c>
      <c r="E516" s="67">
        <v>12.061999999999999</v>
      </c>
      <c r="F516" s="67">
        <v>13.257999999999999</v>
      </c>
      <c r="G516" s="67">
        <v>13.45</v>
      </c>
      <c r="H516" s="67">
        <v>13.583</v>
      </c>
      <c r="I516" s="67">
        <v>13.692</v>
      </c>
      <c r="J516" s="67">
        <v>14.25</v>
      </c>
      <c r="K516" s="67"/>
      <c r="L516" s="67"/>
      <c r="M516" s="66">
        <v>41261</v>
      </c>
      <c r="N516" s="71">
        <v>5.0700000000000002E-2</v>
      </c>
      <c r="O516" s="71">
        <v>0.1065</v>
      </c>
      <c r="P516" s="71">
        <v>0.15229999999999999</v>
      </c>
      <c r="Q516" s="71">
        <v>0.27789999999999998</v>
      </c>
      <c r="R516" s="71">
        <v>0.38419999999999999</v>
      </c>
      <c r="S516" s="71">
        <v>0.76200000000000001</v>
      </c>
      <c r="T516" s="71">
        <v>1.8169999999999999</v>
      </c>
      <c r="U516" s="71">
        <v>2.2035</v>
      </c>
      <c r="X516" s="66">
        <v>41276</v>
      </c>
      <c r="Y516" s="72">
        <v>0</v>
      </c>
      <c r="Z516" s="72">
        <v>0</v>
      </c>
      <c r="AA516" s="72">
        <v>2.4E-2</v>
      </c>
      <c r="AB516" s="72">
        <v>6.6000000000000003E-2</v>
      </c>
      <c r="AC516" s="72">
        <v>0.16300000000000001</v>
      </c>
      <c r="AD516" s="72">
        <v>0.67900000000000005</v>
      </c>
      <c r="AE516" s="72">
        <v>2.073</v>
      </c>
      <c r="AF516" s="72">
        <v>2.6150000000000002</v>
      </c>
      <c r="AJ516" s="66">
        <v>41365</v>
      </c>
      <c r="AK516" s="71">
        <v>0.04</v>
      </c>
      <c r="AL516" s="71">
        <v>0.04</v>
      </c>
      <c r="AM516" s="71">
        <v>0.04</v>
      </c>
      <c r="AN516" s="71">
        <v>6.2E-2</v>
      </c>
      <c r="AO516" s="71">
        <v>6.5000000000000002E-2</v>
      </c>
      <c r="AP516" s="71">
        <v>0.13500000000000001</v>
      </c>
      <c r="AQ516" s="71">
        <v>0.57099999999999995</v>
      </c>
      <c r="AR516" s="71">
        <v>0.97</v>
      </c>
      <c r="AV516" s="66">
        <v>41284</v>
      </c>
      <c r="AW516" s="71">
        <v>0.54</v>
      </c>
      <c r="AX516" s="71">
        <v>1.609</v>
      </c>
      <c r="AY516" s="71">
        <v>2.556</v>
      </c>
      <c r="AZ516" s="71">
        <v>2.11</v>
      </c>
      <c r="BA516" s="71">
        <v>2.7429999999999999</v>
      </c>
      <c r="BB516" s="71">
        <v>3.5289999999999999</v>
      </c>
      <c r="BC516" s="71">
        <v>4.9039999999999999</v>
      </c>
      <c r="BD516" s="71">
        <v>5.4059999999999997</v>
      </c>
      <c r="BG516" s="66">
        <v>41290</v>
      </c>
      <c r="BH516" s="71">
        <v>5.12</v>
      </c>
      <c r="BI516" s="71">
        <v>5.28</v>
      </c>
      <c r="BJ516" s="71">
        <v>5.24</v>
      </c>
      <c r="BK516" s="71">
        <v>5.1579999999999995</v>
      </c>
      <c r="BL516" s="71">
        <v>5.0759999999999996</v>
      </c>
      <c r="BM516" s="71">
        <v>5.7439999999999998</v>
      </c>
      <c r="BN516" s="71">
        <v>6.6920000000000002</v>
      </c>
      <c r="BO516" s="71">
        <v>7.1550000000000002</v>
      </c>
      <c r="BR516" s="66">
        <v>41684</v>
      </c>
      <c r="BS516" s="71">
        <v>8</v>
      </c>
      <c r="BT516" s="71">
        <v>14.99</v>
      </c>
      <c r="BU516" s="71">
        <v>15.3</v>
      </c>
      <c r="BV516" s="71">
        <v>14</v>
      </c>
      <c r="BW516" s="71">
        <v>15</v>
      </c>
      <c r="BX516" s="71">
        <v>16</v>
      </c>
      <c r="BY516" s="71">
        <v>17.899999999999999</v>
      </c>
      <c r="BZ516" s="71">
        <v>17.899999999999999</v>
      </c>
      <c r="CJ516" s="66"/>
      <c r="CM516" s="66"/>
      <c r="CP516" s="66"/>
      <c r="CS516" s="66"/>
    </row>
    <row r="517" spans="2:97" ht="14.25" customHeight="1" x14ac:dyDescent="0.3">
      <c r="B517" s="70">
        <v>41806</v>
      </c>
      <c r="C517" s="67">
        <v>9.1539999999999999</v>
      </c>
      <c r="D517" s="67">
        <v>11.182</v>
      </c>
      <c r="E517" s="67">
        <v>12.061999999999999</v>
      </c>
      <c r="F517" s="67">
        <v>13.257999999999999</v>
      </c>
      <c r="G517" s="67">
        <v>13.45</v>
      </c>
      <c r="H517" s="67">
        <v>13.583</v>
      </c>
      <c r="I517" s="67">
        <v>13.692</v>
      </c>
      <c r="J517" s="67">
        <v>14.25</v>
      </c>
      <c r="K517" s="67"/>
      <c r="L517" s="67"/>
      <c r="M517" s="66">
        <v>41262</v>
      </c>
      <c r="N517" s="71">
        <v>5.0700000000000002E-2</v>
      </c>
      <c r="O517" s="71">
        <v>0.1014</v>
      </c>
      <c r="P517" s="71">
        <v>0.1472</v>
      </c>
      <c r="Q517" s="71">
        <v>0.27389999999999998</v>
      </c>
      <c r="R517" s="71">
        <v>0.38429999999999997</v>
      </c>
      <c r="S517" s="71">
        <v>0.76910000000000001</v>
      </c>
      <c r="T517" s="71">
        <v>1.8014000000000001</v>
      </c>
      <c r="U517" s="71">
        <v>2.1907000000000001</v>
      </c>
      <c r="X517" s="66">
        <v>41277</v>
      </c>
      <c r="Y517" s="72">
        <v>0</v>
      </c>
      <c r="Z517" s="72">
        <v>0</v>
      </c>
      <c r="AA517" s="72">
        <v>2.9000000000000001E-2</v>
      </c>
      <c r="AB517" s="72">
        <v>0.105</v>
      </c>
      <c r="AC517" s="72">
        <v>0.21299999999999999</v>
      </c>
      <c r="AD517" s="72">
        <v>0.74299999999999999</v>
      </c>
      <c r="AE517" s="72">
        <v>2.113</v>
      </c>
      <c r="AF517" s="72">
        <v>2.669</v>
      </c>
      <c r="AJ517" s="66">
        <v>41366</v>
      </c>
      <c r="AK517" s="71">
        <v>0.04</v>
      </c>
      <c r="AL517" s="71">
        <v>0.04</v>
      </c>
      <c r="AM517" s="71">
        <v>0.04</v>
      </c>
      <c r="AN517" s="71">
        <v>6.5000000000000002E-2</v>
      </c>
      <c r="AO517" s="71">
        <v>6.6000000000000003E-2</v>
      </c>
      <c r="AP517" s="71">
        <v>0.14199999999999999</v>
      </c>
      <c r="AQ517" s="71">
        <v>0.56399999999999995</v>
      </c>
      <c r="AR517" s="71">
        <v>0.95799999999999996</v>
      </c>
      <c r="AV517" s="66">
        <v>41285</v>
      </c>
      <c r="AW517" s="71">
        <v>0.51900000000000002</v>
      </c>
      <c r="AX517" s="71">
        <v>1.609</v>
      </c>
      <c r="AY517" s="71">
        <v>2.556</v>
      </c>
      <c r="AZ517" s="71">
        <v>2.1310000000000002</v>
      </c>
      <c r="BA517" s="71">
        <v>2.734</v>
      </c>
      <c r="BB517" s="71">
        <v>3.4830000000000001</v>
      </c>
      <c r="BC517" s="71">
        <v>4.8879999999999999</v>
      </c>
      <c r="BD517" s="71">
        <v>5.3929999999999998</v>
      </c>
      <c r="BG517" s="66">
        <v>41291</v>
      </c>
      <c r="BH517" s="71">
        <v>5.12</v>
      </c>
      <c r="BI517" s="71">
        <v>5.28</v>
      </c>
      <c r="BJ517" s="71">
        <v>5.24</v>
      </c>
      <c r="BK517" s="71">
        <v>5.1609999999999996</v>
      </c>
      <c r="BL517" s="71">
        <v>5.0819999999999999</v>
      </c>
      <c r="BM517" s="71">
        <v>5.7780000000000005</v>
      </c>
      <c r="BN517" s="71">
        <v>6.7009999999999996</v>
      </c>
      <c r="BO517" s="71">
        <v>7.1849999999999996</v>
      </c>
      <c r="BR517" s="66">
        <v>41687</v>
      </c>
      <c r="BS517" s="71">
        <v>8</v>
      </c>
      <c r="BT517" s="71">
        <v>14.99</v>
      </c>
      <c r="BU517" s="71">
        <v>15.3</v>
      </c>
      <c r="BV517" s="71">
        <v>14</v>
      </c>
      <c r="BW517" s="71">
        <v>15</v>
      </c>
      <c r="BX517" s="71">
        <v>16</v>
      </c>
      <c r="BY517" s="71">
        <v>17.899999999999999</v>
      </c>
      <c r="BZ517" s="71">
        <v>17.899999999999999</v>
      </c>
      <c r="CJ517" s="66"/>
      <c r="CM517" s="66"/>
      <c r="CP517" s="66"/>
      <c r="CS517" s="66"/>
    </row>
    <row r="518" spans="2:97" ht="14.25" customHeight="1" x14ac:dyDescent="0.3">
      <c r="B518" s="70">
        <v>41808</v>
      </c>
      <c r="C518" s="67">
        <v>9.0150000000000006</v>
      </c>
      <c r="D518" s="67">
        <v>11.099</v>
      </c>
      <c r="E518" s="67">
        <v>11.978</v>
      </c>
      <c r="F518" s="67">
        <v>13.092000000000001</v>
      </c>
      <c r="G518" s="67">
        <v>13.282999999999999</v>
      </c>
      <c r="H518" s="67">
        <v>13.583</v>
      </c>
      <c r="I518" s="67">
        <v>13.692</v>
      </c>
      <c r="J518" s="67">
        <v>14.25</v>
      </c>
      <c r="K518" s="67"/>
      <c r="L518" s="67"/>
      <c r="M518" s="66">
        <v>41263</v>
      </c>
      <c r="N518" s="71">
        <v>5.0700000000000002E-2</v>
      </c>
      <c r="O518" s="71">
        <v>0.1014</v>
      </c>
      <c r="P518" s="71">
        <v>0.1421</v>
      </c>
      <c r="Q518" s="71">
        <v>0.27</v>
      </c>
      <c r="R518" s="71">
        <v>0.38179999999999997</v>
      </c>
      <c r="S518" s="71">
        <v>0.77390000000000003</v>
      </c>
      <c r="T518" s="71">
        <v>1.7962</v>
      </c>
      <c r="U518" s="71">
        <v>2.1831</v>
      </c>
      <c r="X518" s="66">
        <v>41278</v>
      </c>
      <c r="Y518" s="72">
        <v>0</v>
      </c>
      <c r="Z518" s="72">
        <v>1.2E-2</v>
      </c>
      <c r="AA518" s="72">
        <v>4.8000000000000001E-2</v>
      </c>
      <c r="AB518" s="72">
        <v>0.14499999999999999</v>
      </c>
      <c r="AC518" s="72">
        <v>0.26500000000000001</v>
      </c>
      <c r="AD518" s="72">
        <v>0.79400000000000004</v>
      </c>
      <c r="AE518" s="72">
        <v>2.1379999999999999</v>
      </c>
      <c r="AF518" s="72">
        <v>2.694</v>
      </c>
      <c r="AJ518" s="66">
        <v>41367</v>
      </c>
      <c r="AK518" s="71">
        <v>0.04</v>
      </c>
      <c r="AL518" s="71">
        <v>0.04</v>
      </c>
      <c r="AM518" s="71">
        <v>0.04</v>
      </c>
      <c r="AN518" s="71">
        <v>6.8000000000000005E-2</v>
      </c>
      <c r="AO518" s="71">
        <v>7.6999999999999999E-2</v>
      </c>
      <c r="AP518" s="71">
        <v>0.14199999999999999</v>
      </c>
      <c r="AQ518" s="71">
        <v>0.56000000000000005</v>
      </c>
      <c r="AR518" s="71">
        <v>0.98099999999999998</v>
      </c>
      <c r="AV518" s="66">
        <v>41288</v>
      </c>
      <c r="AW518" s="71">
        <v>0.46600000000000003</v>
      </c>
      <c r="AX518" s="71">
        <v>1.609</v>
      </c>
      <c r="AY518" s="71">
        <v>2.556</v>
      </c>
      <c r="AZ518" s="71">
        <v>2.5329999999999999</v>
      </c>
      <c r="BA518" s="71">
        <v>2.8519999999999999</v>
      </c>
      <c r="BB518" s="71">
        <v>3.863</v>
      </c>
      <c r="BC518" s="71">
        <v>5.0289999999999999</v>
      </c>
      <c r="BD518" s="71">
        <v>5.524</v>
      </c>
      <c r="BG518" s="66">
        <v>41292</v>
      </c>
      <c r="BH518" s="71">
        <v>5.0999999999999996</v>
      </c>
      <c r="BI518" s="71">
        <v>5.28</v>
      </c>
      <c r="BJ518" s="71">
        <v>5.22</v>
      </c>
      <c r="BK518" s="71">
        <v>5.1594999999999995</v>
      </c>
      <c r="BL518" s="71">
        <v>5.0990000000000002</v>
      </c>
      <c r="BM518" s="71">
        <v>5.7919999999999998</v>
      </c>
      <c r="BN518" s="71">
        <v>6.7169999999999996</v>
      </c>
      <c r="BO518" s="71">
        <v>7.2379999999999995</v>
      </c>
      <c r="BR518" s="66">
        <v>41688</v>
      </c>
      <c r="BS518" s="71">
        <v>8</v>
      </c>
      <c r="BT518" s="71">
        <v>14.99</v>
      </c>
      <c r="BU518" s="71">
        <v>15.3</v>
      </c>
      <c r="BV518" s="71">
        <v>14</v>
      </c>
      <c r="BW518" s="71">
        <v>15</v>
      </c>
      <c r="BX518" s="71">
        <v>16</v>
      </c>
      <c r="BY518" s="71">
        <v>17.899999999999999</v>
      </c>
      <c r="BZ518" s="71">
        <v>17.899999999999999</v>
      </c>
      <c r="CJ518" s="66"/>
      <c r="CM518" s="66"/>
      <c r="CP518" s="66"/>
      <c r="CS518" s="66"/>
    </row>
    <row r="519" spans="2:97" ht="14.25" customHeight="1" x14ac:dyDescent="0.3">
      <c r="B519" s="70">
        <v>41809</v>
      </c>
      <c r="C519" s="67">
        <v>9.1020000000000003</v>
      </c>
      <c r="D519" s="67">
        <v>11.117000000000001</v>
      </c>
      <c r="E519" s="67">
        <v>11.999000000000001</v>
      </c>
      <c r="F519" s="67">
        <v>12.757999999999999</v>
      </c>
      <c r="G519" s="67">
        <v>13.032999999999999</v>
      </c>
      <c r="H519" s="67">
        <v>13.592000000000001</v>
      </c>
      <c r="I519" s="67">
        <v>13.7</v>
      </c>
      <c r="J519" s="67">
        <v>14.2585</v>
      </c>
      <c r="K519" s="67"/>
      <c r="L519" s="67"/>
      <c r="M519" s="66">
        <v>41264</v>
      </c>
      <c r="N519" s="71">
        <v>5.5800000000000002E-2</v>
      </c>
      <c r="O519" s="71">
        <v>0.1065</v>
      </c>
      <c r="P519" s="71">
        <v>0.1421</v>
      </c>
      <c r="Q519" s="71">
        <v>0.2661</v>
      </c>
      <c r="R519" s="71">
        <v>0.37690000000000001</v>
      </c>
      <c r="S519" s="71">
        <v>0.76119999999999999</v>
      </c>
      <c r="T519" s="71">
        <v>1.7623</v>
      </c>
      <c r="U519" s="71">
        <v>2.1411500000000001</v>
      </c>
      <c r="X519" s="66">
        <v>41281</v>
      </c>
      <c r="Y519" s="72">
        <v>0</v>
      </c>
      <c r="Z519" s="72">
        <v>1.2E-2</v>
      </c>
      <c r="AA519" s="72">
        <v>3.6999999999999998E-2</v>
      </c>
      <c r="AB519" s="72">
        <v>0.13400000000000001</v>
      </c>
      <c r="AC519" s="72">
        <v>0.25900000000000001</v>
      </c>
      <c r="AD519" s="72">
        <v>0.77900000000000003</v>
      </c>
      <c r="AE519" s="72">
        <v>2.1059999999999999</v>
      </c>
      <c r="AF519" s="72">
        <v>2.653</v>
      </c>
      <c r="AJ519" s="66">
        <v>41368</v>
      </c>
      <c r="AK519" s="71">
        <v>4.5999999999999999E-2</v>
      </c>
      <c r="AL519" s="71">
        <v>4.2000000000000003E-2</v>
      </c>
      <c r="AM519" s="71">
        <v>4.2000000000000003E-2</v>
      </c>
      <c r="AN519" s="71">
        <v>7.0999999999999994E-2</v>
      </c>
      <c r="AO519" s="71">
        <v>7.3999999999999996E-2</v>
      </c>
      <c r="AP519" s="71">
        <v>0.13</v>
      </c>
      <c r="AQ519" s="71">
        <v>0.44600000000000001</v>
      </c>
      <c r="AR519" s="71">
        <v>0.81100000000000005</v>
      </c>
      <c r="AV519" s="66">
        <v>41289</v>
      </c>
      <c r="AW519" s="71">
        <v>0.50600000000000001</v>
      </c>
      <c r="AX519" s="71">
        <v>1.609</v>
      </c>
      <c r="AY519" s="71">
        <v>1.472</v>
      </c>
      <c r="AZ519" s="71">
        <v>2.4939999999999998</v>
      </c>
      <c r="BA519" s="71">
        <v>2.8250000000000002</v>
      </c>
      <c r="BB519" s="71">
        <v>3.8090000000000002</v>
      </c>
      <c r="BC519" s="71">
        <v>5.0179999999999998</v>
      </c>
      <c r="BD519" s="71">
        <v>5.5039999999999996</v>
      </c>
      <c r="BG519" s="66">
        <v>41295</v>
      </c>
      <c r="BH519" s="71">
        <v>5.0999999999999996</v>
      </c>
      <c r="BI519" s="71">
        <v>5.28</v>
      </c>
      <c r="BJ519" s="71">
        <v>5.22</v>
      </c>
      <c r="BK519" s="71">
        <v>5.1585000000000001</v>
      </c>
      <c r="BL519" s="71">
        <v>5.0970000000000004</v>
      </c>
      <c r="BM519" s="71">
        <v>5.7729999999999997</v>
      </c>
      <c r="BN519" s="71">
        <v>6.7270000000000003</v>
      </c>
      <c r="BO519" s="71">
        <v>7.2510000000000003</v>
      </c>
      <c r="BR519" s="66">
        <v>41689</v>
      </c>
      <c r="BS519" s="71">
        <v>8</v>
      </c>
      <c r="BT519" s="71">
        <v>14.99</v>
      </c>
      <c r="BU519" s="71">
        <v>15.3</v>
      </c>
      <c r="BV519" s="71">
        <v>14</v>
      </c>
      <c r="BW519" s="71">
        <v>15</v>
      </c>
      <c r="BX519" s="71">
        <v>16</v>
      </c>
      <c r="BY519" s="71">
        <v>17.899999999999999</v>
      </c>
      <c r="BZ519" s="71">
        <v>17.899999999999999</v>
      </c>
      <c r="CJ519" s="66"/>
      <c r="CM519" s="66"/>
      <c r="CP519" s="66"/>
      <c r="CS519" s="66"/>
    </row>
    <row r="520" spans="2:97" ht="14.25" customHeight="1" x14ac:dyDescent="0.3">
      <c r="B520" s="70">
        <v>41810</v>
      </c>
      <c r="C520" s="67">
        <v>8.9359999999999999</v>
      </c>
      <c r="D520" s="67">
        <v>11.099</v>
      </c>
      <c r="E520" s="67">
        <v>11.989000000000001</v>
      </c>
      <c r="F520" s="67">
        <v>12.632999999999999</v>
      </c>
      <c r="G520" s="67">
        <v>13.058</v>
      </c>
      <c r="H520" s="67">
        <v>13.525</v>
      </c>
      <c r="I520" s="67">
        <v>13.692</v>
      </c>
      <c r="J520" s="67">
        <v>14.2585</v>
      </c>
      <c r="K520" s="67"/>
      <c r="L520" s="67"/>
      <c r="M520" s="66">
        <v>41267</v>
      </c>
      <c r="N520" s="71">
        <v>5.0700000000000002E-2</v>
      </c>
      <c r="O520" s="71">
        <v>0.1014</v>
      </c>
      <c r="P520" s="71">
        <v>0.13700000000000001</v>
      </c>
      <c r="Q520" s="71">
        <v>0.2661</v>
      </c>
      <c r="R520" s="71">
        <v>0.37709999999999999</v>
      </c>
      <c r="S520" s="71">
        <v>0.77229999999999999</v>
      </c>
      <c r="T520" s="71">
        <v>1.7737000000000001</v>
      </c>
      <c r="U520" s="71">
        <v>2.15185</v>
      </c>
      <c r="X520" s="66">
        <v>41282</v>
      </c>
      <c r="Y520" s="72">
        <v>0</v>
      </c>
      <c r="Z520" s="72">
        <v>1.2E-2</v>
      </c>
      <c r="AA520" s="72">
        <v>3.5000000000000003E-2</v>
      </c>
      <c r="AB520" s="72">
        <v>0.11799999999999999</v>
      </c>
      <c r="AC520" s="72">
        <v>0.251</v>
      </c>
      <c r="AD520" s="72">
        <v>0.77200000000000002</v>
      </c>
      <c r="AE520" s="72">
        <v>2.105</v>
      </c>
      <c r="AF520" s="72">
        <v>2.65</v>
      </c>
      <c r="AJ520" s="66">
        <v>41369</v>
      </c>
      <c r="AK520" s="71">
        <v>5.8000000000000003E-2</v>
      </c>
      <c r="AL520" s="71">
        <v>5.8000000000000003E-2</v>
      </c>
      <c r="AM520" s="71">
        <v>5.8000000000000003E-2</v>
      </c>
      <c r="AN520" s="71">
        <v>9.1999999999999998E-2</v>
      </c>
      <c r="AO520" s="71">
        <v>9.0999999999999998E-2</v>
      </c>
      <c r="AP520" s="71">
        <v>0.17399999999999999</v>
      </c>
      <c r="AQ520" s="71">
        <v>0.53400000000000003</v>
      </c>
      <c r="AR520" s="71">
        <v>0.79500000000000004</v>
      </c>
      <c r="AV520" s="66">
        <v>41290</v>
      </c>
      <c r="AW520" s="71">
        <v>0.51500000000000001</v>
      </c>
      <c r="AX520" s="71">
        <v>1.609</v>
      </c>
      <c r="AY520" s="71">
        <v>1.472</v>
      </c>
      <c r="AZ520" s="71">
        <v>2.4740000000000002</v>
      </c>
      <c r="BA520" s="71">
        <v>2.7850000000000001</v>
      </c>
      <c r="BB520" s="71">
        <v>3.831</v>
      </c>
      <c r="BC520" s="71">
        <v>5.0250000000000004</v>
      </c>
      <c r="BD520" s="71">
        <v>5.5250000000000004</v>
      </c>
      <c r="BG520" s="66">
        <v>41296</v>
      </c>
      <c r="BH520" s="71">
        <v>5.0999999999999996</v>
      </c>
      <c r="BI520" s="71">
        <v>5.28</v>
      </c>
      <c r="BJ520" s="71">
        <v>5.22</v>
      </c>
      <c r="BK520" s="71">
        <v>5.1604999999999999</v>
      </c>
      <c r="BL520" s="71">
        <v>5.101</v>
      </c>
      <c r="BM520" s="71">
        <v>5.782</v>
      </c>
      <c r="BN520" s="71">
        <v>6.7149999999999999</v>
      </c>
      <c r="BO520" s="71">
        <v>7.2560000000000002</v>
      </c>
      <c r="BR520" s="66">
        <v>41690</v>
      </c>
      <c r="BS520" s="71">
        <v>8</v>
      </c>
      <c r="BT520" s="71">
        <v>14.9</v>
      </c>
      <c r="BU520" s="71">
        <v>15.23</v>
      </c>
      <c r="BV520" s="71">
        <v>14</v>
      </c>
      <c r="BW520" s="71">
        <v>15</v>
      </c>
      <c r="BX520" s="71">
        <v>16</v>
      </c>
      <c r="BY520" s="71">
        <v>17.899999999999999</v>
      </c>
      <c r="BZ520" s="71">
        <v>17.899999999999999</v>
      </c>
      <c r="CJ520" s="66"/>
      <c r="CM520" s="66"/>
      <c r="CP520" s="66"/>
      <c r="CS520" s="66"/>
    </row>
    <row r="521" spans="2:97" ht="14.25" customHeight="1" x14ac:dyDescent="0.3">
      <c r="B521" s="70">
        <v>41813</v>
      </c>
      <c r="C521" s="67">
        <v>8.9359999999999999</v>
      </c>
      <c r="D521" s="67">
        <v>11.099</v>
      </c>
      <c r="E521" s="67">
        <v>11.989000000000001</v>
      </c>
      <c r="F521" s="67">
        <v>12.632999999999999</v>
      </c>
      <c r="G521" s="67">
        <v>13.058</v>
      </c>
      <c r="H521" s="67">
        <v>13.525</v>
      </c>
      <c r="I521" s="67">
        <v>13.692</v>
      </c>
      <c r="J521" s="67">
        <v>14.266999999999999</v>
      </c>
      <c r="K521" s="67"/>
      <c r="L521" s="67"/>
      <c r="M521" s="66">
        <v>41268</v>
      </c>
      <c r="N521" s="71">
        <v>5.0700000000000002E-2</v>
      </c>
      <c r="O521" s="71">
        <v>0.1014</v>
      </c>
      <c r="P521" s="71">
        <v>0.13700000000000001</v>
      </c>
      <c r="Q521" s="71">
        <v>0.2661</v>
      </c>
      <c r="R521" s="71">
        <v>0.37709999999999999</v>
      </c>
      <c r="S521" s="71">
        <v>0.77229999999999999</v>
      </c>
      <c r="T521" s="71">
        <v>1.7737000000000001</v>
      </c>
      <c r="U521" s="71">
        <v>2.15185</v>
      </c>
      <c r="X521" s="66">
        <v>41283</v>
      </c>
      <c r="Y521" s="72">
        <v>0</v>
      </c>
      <c r="Z521" s="72">
        <v>1.2E-2</v>
      </c>
      <c r="AA521" s="72">
        <v>0.03</v>
      </c>
      <c r="AB521" s="72">
        <v>0.109</v>
      </c>
      <c r="AC521" s="72">
        <v>0.23899999999999999</v>
      </c>
      <c r="AD521" s="72">
        <v>0.75800000000000001</v>
      </c>
      <c r="AE521" s="72">
        <v>2.101</v>
      </c>
      <c r="AF521" s="72">
        <v>2.65</v>
      </c>
      <c r="AJ521" s="66">
        <v>41372</v>
      </c>
      <c r="AK521" s="71">
        <v>7.0000000000000007E-2</v>
      </c>
      <c r="AL521" s="71">
        <v>6.9000000000000006E-2</v>
      </c>
      <c r="AM521" s="71">
        <v>6.9000000000000006E-2</v>
      </c>
      <c r="AN521" s="71">
        <v>9.5000000000000001E-2</v>
      </c>
      <c r="AO521" s="71">
        <v>0.107</v>
      </c>
      <c r="AP521" s="71">
        <v>0.17699999999999999</v>
      </c>
      <c r="AQ521" s="71">
        <v>0.52</v>
      </c>
      <c r="AR521" s="71">
        <v>0.83299999999999996</v>
      </c>
      <c r="AV521" s="66">
        <v>41291</v>
      </c>
      <c r="AW521" s="71">
        <v>0.47599999999999998</v>
      </c>
      <c r="AX521" s="71">
        <v>1.609</v>
      </c>
      <c r="AY521" s="71">
        <v>1.472</v>
      </c>
      <c r="AZ521" s="71">
        <v>2.5430000000000001</v>
      </c>
      <c r="BA521" s="71">
        <v>2.851</v>
      </c>
      <c r="BB521" s="71">
        <v>3.8940000000000001</v>
      </c>
      <c r="BC521" s="71">
        <v>5.1310000000000002</v>
      </c>
      <c r="BD521" s="71">
        <v>5.6210000000000004</v>
      </c>
      <c r="BG521" s="66">
        <v>41297</v>
      </c>
      <c r="BH521" s="71">
        <v>5.0999999999999996</v>
      </c>
      <c r="BI521" s="71">
        <v>5.28</v>
      </c>
      <c r="BJ521" s="71">
        <v>5.22</v>
      </c>
      <c r="BK521" s="71">
        <v>5.1775000000000002</v>
      </c>
      <c r="BL521" s="71">
        <v>5.1349999999999998</v>
      </c>
      <c r="BM521" s="71">
        <v>5.8079999999999998</v>
      </c>
      <c r="BN521" s="71">
        <v>6.7839999999999998</v>
      </c>
      <c r="BO521" s="71">
        <v>7.327</v>
      </c>
      <c r="BR521" s="66">
        <v>41691</v>
      </c>
      <c r="BS521" s="71">
        <v>8</v>
      </c>
      <c r="BT521" s="71">
        <v>14.9</v>
      </c>
      <c r="BU521" s="71">
        <v>15.23</v>
      </c>
      <c r="BV521" s="71">
        <v>14</v>
      </c>
      <c r="BW521" s="71">
        <v>15</v>
      </c>
      <c r="BX521" s="71">
        <v>16</v>
      </c>
      <c r="BY521" s="71">
        <v>17.899999999999999</v>
      </c>
      <c r="BZ521" s="71">
        <v>17.899999999999999</v>
      </c>
      <c r="CJ521" s="66"/>
      <c r="CM521" s="66"/>
      <c r="CP521" s="66"/>
      <c r="CS521" s="66"/>
    </row>
    <row r="522" spans="2:97" ht="14.25" customHeight="1" x14ac:dyDescent="0.3">
      <c r="B522" s="70">
        <v>41815</v>
      </c>
      <c r="C522" s="67">
        <v>8.9969999999999999</v>
      </c>
      <c r="D522" s="67">
        <v>11.023999999999999</v>
      </c>
      <c r="E522" s="67">
        <v>11.926</v>
      </c>
      <c r="F522" s="67">
        <v>12.632999999999999</v>
      </c>
      <c r="G522" s="67">
        <v>13.058</v>
      </c>
      <c r="H522" s="67">
        <v>13.525</v>
      </c>
      <c r="I522" s="67">
        <v>13.692</v>
      </c>
      <c r="J522" s="67">
        <v>14.266999999999999</v>
      </c>
      <c r="K522" s="67"/>
      <c r="L522" s="67"/>
      <c r="M522" s="66">
        <v>41269</v>
      </c>
      <c r="N522" s="71">
        <v>5.5800000000000002E-2</v>
      </c>
      <c r="O522" s="71">
        <v>0.1116</v>
      </c>
      <c r="P522" s="71">
        <v>0.1472</v>
      </c>
      <c r="Q522" s="71">
        <v>0.2661</v>
      </c>
      <c r="R522" s="71">
        <v>0.37990000000000002</v>
      </c>
      <c r="S522" s="71">
        <v>0.75960000000000005</v>
      </c>
      <c r="T522" s="71">
        <v>1.7511000000000001</v>
      </c>
      <c r="U522" s="71">
        <v>2.1355500000000003</v>
      </c>
      <c r="X522" s="66">
        <v>41284</v>
      </c>
      <c r="Y522" s="72">
        <v>2.1000000000000001E-2</v>
      </c>
      <c r="Z522" s="72">
        <v>2.4E-2</v>
      </c>
      <c r="AA522" s="72">
        <v>3.7999999999999999E-2</v>
      </c>
      <c r="AB522" s="72">
        <v>0.13300000000000001</v>
      </c>
      <c r="AC522" s="72">
        <v>0.26400000000000001</v>
      </c>
      <c r="AD522" s="72">
        <v>0.8</v>
      </c>
      <c r="AE522" s="72">
        <v>2.1429999999999998</v>
      </c>
      <c r="AF522" s="72">
        <v>2.6970000000000001</v>
      </c>
      <c r="AJ522" s="66">
        <v>41373</v>
      </c>
      <c r="AK522" s="71">
        <v>0.08</v>
      </c>
      <c r="AL522" s="71">
        <v>0.08</v>
      </c>
      <c r="AM522" s="71">
        <v>8.4000000000000005E-2</v>
      </c>
      <c r="AN522" s="71">
        <v>0.112</v>
      </c>
      <c r="AO522" s="71">
        <v>0.13</v>
      </c>
      <c r="AP522" s="71">
        <v>0.19700000000000001</v>
      </c>
      <c r="AQ522" s="71">
        <v>0.52800000000000002</v>
      </c>
      <c r="AR522" s="71">
        <v>0.89700000000000002</v>
      </c>
      <c r="AV522" s="66">
        <v>41292</v>
      </c>
      <c r="AW522" s="71">
        <v>0.48499999999999999</v>
      </c>
      <c r="AX522" s="71">
        <v>1.609</v>
      </c>
      <c r="AY522" s="71">
        <v>1.472</v>
      </c>
      <c r="AZ522" s="71">
        <v>2.5140000000000002</v>
      </c>
      <c r="BA522" s="71">
        <v>2.8279999999999998</v>
      </c>
      <c r="BB522" s="71">
        <v>3.851</v>
      </c>
      <c r="BC522" s="71">
        <v>5.0789999999999997</v>
      </c>
      <c r="BD522" s="71">
        <v>5.5529999999999999</v>
      </c>
      <c r="BG522" s="66">
        <v>41298</v>
      </c>
      <c r="BH522" s="71">
        <v>5.0999999999999996</v>
      </c>
      <c r="BI522" s="71">
        <v>5.28</v>
      </c>
      <c r="BJ522" s="71">
        <v>5.22</v>
      </c>
      <c r="BK522" s="71">
        <v>5.1835000000000004</v>
      </c>
      <c r="BL522" s="71">
        <v>5.1470000000000002</v>
      </c>
      <c r="BM522" s="71">
        <v>5.843</v>
      </c>
      <c r="BN522" s="71">
        <v>6.8220000000000001</v>
      </c>
      <c r="BO522" s="71">
        <v>7.3710000000000004</v>
      </c>
      <c r="BR522" s="66">
        <v>41694</v>
      </c>
      <c r="BS522" s="71">
        <v>8</v>
      </c>
      <c r="BT522" s="71">
        <v>14.9</v>
      </c>
      <c r="BU522" s="71">
        <v>15.23</v>
      </c>
      <c r="BV522" s="71">
        <v>14</v>
      </c>
      <c r="BW522" s="71">
        <v>15</v>
      </c>
      <c r="BX522" s="71">
        <v>16</v>
      </c>
      <c r="BY522" s="71">
        <v>17.899999999999999</v>
      </c>
      <c r="BZ522" s="71">
        <v>17.899999999999999</v>
      </c>
      <c r="CJ522" s="66"/>
      <c r="CM522" s="66"/>
      <c r="CP522" s="66"/>
      <c r="CS522" s="66"/>
    </row>
    <row r="523" spans="2:97" ht="14.25" customHeight="1" x14ac:dyDescent="0.3">
      <c r="B523" s="70">
        <v>41816</v>
      </c>
      <c r="C523" s="67">
        <v>8.9969999999999999</v>
      </c>
      <c r="D523" s="67">
        <v>11.023999999999999</v>
      </c>
      <c r="E523" s="67">
        <v>11.926</v>
      </c>
      <c r="F523" s="67">
        <v>12.632999999999999</v>
      </c>
      <c r="G523" s="67">
        <v>13.058</v>
      </c>
      <c r="H523" s="67">
        <v>13.525</v>
      </c>
      <c r="I523" s="67">
        <v>13.692</v>
      </c>
      <c r="J523" s="67">
        <v>14.266999999999999</v>
      </c>
      <c r="K523" s="67"/>
      <c r="L523" s="67"/>
      <c r="M523" s="66">
        <v>41270</v>
      </c>
      <c r="N523" s="71">
        <v>6.59E-2</v>
      </c>
      <c r="O523" s="71">
        <v>0.1217</v>
      </c>
      <c r="P523" s="71">
        <v>0.1421</v>
      </c>
      <c r="Q523" s="71">
        <v>0.26219999999999999</v>
      </c>
      <c r="R523" s="71">
        <v>0.36670000000000003</v>
      </c>
      <c r="S523" s="71">
        <v>0.73570000000000002</v>
      </c>
      <c r="T523" s="71">
        <v>1.7364000000000002</v>
      </c>
      <c r="U523" s="71">
        <v>2.1082000000000001</v>
      </c>
      <c r="X523" s="66">
        <v>41285</v>
      </c>
      <c r="Y523" s="72">
        <v>2.1000000000000001E-2</v>
      </c>
      <c r="Z523" s="72">
        <v>2.4E-2</v>
      </c>
      <c r="AA523" s="72">
        <v>5.1999999999999998E-2</v>
      </c>
      <c r="AB523" s="72">
        <v>0.151</v>
      </c>
      <c r="AC523" s="72">
        <v>0.28199999999999997</v>
      </c>
      <c r="AD523" s="72">
        <v>0.81899999999999995</v>
      </c>
      <c r="AE523" s="72">
        <v>2.1509999999999998</v>
      </c>
      <c r="AF523" s="72">
        <v>2.6920000000000002</v>
      </c>
      <c r="AJ523" s="66">
        <v>41374</v>
      </c>
      <c r="AK523" s="71">
        <v>8.4000000000000005E-2</v>
      </c>
      <c r="AL523" s="71">
        <v>9.4E-2</v>
      </c>
      <c r="AM523" s="71">
        <v>8.8999999999999996E-2</v>
      </c>
      <c r="AN523" s="71">
        <v>0.13</v>
      </c>
      <c r="AO523" s="71">
        <v>0.16</v>
      </c>
      <c r="AP523" s="71">
        <v>0.25900000000000001</v>
      </c>
      <c r="AQ523" s="71">
        <v>0.58399999999999996</v>
      </c>
      <c r="AR523" s="71">
        <v>0.94499999999999995</v>
      </c>
      <c r="AV523" s="66">
        <v>41295</v>
      </c>
      <c r="AW523" s="71">
        <v>0.45900000000000002</v>
      </c>
      <c r="AX523" s="71">
        <v>1.609</v>
      </c>
      <c r="AY523" s="71">
        <v>1.472</v>
      </c>
      <c r="AZ523" s="71">
        <v>2.597</v>
      </c>
      <c r="BA523" s="71">
        <v>2.9340000000000002</v>
      </c>
      <c r="BB523" s="71">
        <v>3.9430000000000001</v>
      </c>
      <c r="BC523" s="71">
        <v>5.1630000000000003</v>
      </c>
      <c r="BD523" s="71">
        <v>5.6550000000000002</v>
      </c>
      <c r="BG523" s="66">
        <v>41299</v>
      </c>
      <c r="BH523" s="71">
        <v>5.0999999999999996</v>
      </c>
      <c r="BI523" s="71">
        <v>5.24</v>
      </c>
      <c r="BJ523" s="71">
        <v>5.22</v>
      </c>
      <c r="BK523" s="71">
        <v>5.1754999999999995</v>
      </c>
      <c r="BL523" s="71">
        <v>5.1310000000000002</v>
      </c>
      <c r="BM523" s="71">
        <v>5.84</v>
      </c>
      <c r="BN523" s="71">
        <v>6.8460000000000001</v>
      </c>
      <c r="BO523" s="71">
        <v>7.3680000000000003</v>
      </c>
      <c r="BR523" s="66">
        <v>41695</v>
      </c>
      <c r="BS523" s="71">
        <v>8</v>
      </c>
      <c r="BT523" s="71">
        <v>14.9</v>
      </c>
      <c r="BU523" s="71">
        <v>15.23</v>
      </c>
      <c r="BV523" s="71">
        <v>14</v>
      </c>
      <c r="BW523" s="71">
        <v>15</v>
      </c>
      <c r="BX523" s="71">
        <v>16</v>
      </c>
      <c r="BY523" s="71">
        <v>17.899999999999999</v>
      </c>
      <c r="BZ523" s="71">
        <v>17.899999999999999</v>
      </c>
      <c r="CJ523" s="66"/>
      <c r="CM523" s="66"/>
      <c r="CP523" s="66"/>
      <c r="CS523" s="66"/>
    </row>
    <row r="524" spans="2:97" ht="14.25" customHeight="1" x14ac:dyDescent="0.3">
      <c r="B524" s="70">
        <v>41820</v>
      </c>
      <c r="C524" s="67">
        <v>8.9969999999999999</v>
      </c>
      <c r="D524" s="67">
        <v>11.061999999999999</v>
      </c>
      <c r="E524" s="67">
        <v>11.895</v>
      </c>
      <c r="F524" s="67">
        <v>12.632999999999999</v>
      </c>
      <c r="G524" s="67">
        <v>13.058</v>
      </c>
      <c r="H524" s="67">
        <v>13.525</v>
      </c>
      <c r="I524" s="67">
        <v>13.692</v>
      </c>
      <c r="J524" s="67">
        <v>14.266999999999999</v>
      </c>
      <c r="K524" s="67"/>
      <c r="L524" s="67"/>
      <c r="M524" s="66">
        <v>41271</v>
      </c>
      <c r="N524" s="71">
        <v>0.03</v>
      </c>
      <c r="O524" s="71">
        <v>9.1300000000000006E-2</v>
      </c>
      <c r="P524" s="71">
        <v>0.13700000000000001</v>
      </c>
      <c r="Q524" s="71">
        <v>0.2465</v>
      </c>
      <c r="R524" s="71">
        <v>0.34839999999999999</v>
      </c>
      <c r="S524" s="71">
        <v>0.70860000000000001</v>
      </c>
      <c r="T524" s="71">
        <v>1.7008999999999999</v>
      </c>
      <c r="U524" s="71">
        <v>2.0854499999999998</v>
      </c>
      <c r="X524" s="66">
        <v>41288</v>
      </c>
      <c r="Y524" s="72">
        <v>0</v>
      </c>
      <c r="Z524" s="72">
        <v>2.4E-2</v>
      </c>
      <c r="AA524" s="72">
        <v>5.5E-2</v>
      </c>
      <c r="AB524" s="72">
        <v>0.17100000000000001</v>
      </c>
      <c r="AC524" s="72">
        <v>0.3</v>
      </c>
      <c r="AD524" s="72">
        <v>0.82499999999999996</v>
      </c>
      <c r="AE524" s="72">
        <v>2.1440000000000001</v>
      </c>
      <c r="AF524" s="72">
        <v>2.69</v>
      </c>
      <c r="AJ524" s="66">
        <v>41375</v>
      </c>
      <c r="AK524" s="71">
        <v>8.8999999999999996E-2</v>
      </c>
      <c r="AL524" s="71">
        <v>9.5000000000000001E-2</v>
      </c>
      <c r="AM524" s="71">
        <v>9.4E-2</v>
      </c>
      <c r="AN524" s="71">
        <v>0.124</v>
      </c>
      <c r="AO524" s="71">
        <v>0.14000000000000001</v>
      </c>
      <c r="AP524" s="71">
        <v>0.19800000000000001</v>
      </c>
      <c r="AQ524" s="71">
        <v>0.54700000000000004</v>
      </c>
      <c r="AR524" s="71">
        <v>0.95399999999999996</v>
      </c>
      <c r="AV524" s="66">
        <v>41296</v>
      </c>
      <c r="AW524" s="71">
        <v>0.46800000000000003</v>
      </c>
      <c r="AX524" s="71">
        <v>0.88800000000000001</v>
      </c>
      <c r="AY524" s="71">
        <v>1.472</v>
      </c>
      <c r="AZ524" s="71">
        <v>2.5709999999999997</v>
      </c>
      <c r="BA524" s="71">
        <v>2.9009999999999998</v>
      </c>
      <c r="BB524" s="71">
        <v>3.9350000000000001</v>
      </c>
      <c r="BC524" s="71">
        <v>5.1150000000000002</v>
      </c>
      <c r="BD524" s="71">
        <v>5.633</v>
      </c>
      <c r="BG524" s="66">
        <v>41302</v>
      </c>
      <c r="BH524" s="71">
        <v>5.0999999999999996</v>
      </c>
      <c r="BI524" s="71">
        <v>5.24</v>
      </c>
      <c r="BJ524" s="71">
        <v>5.22</v>
      </c>
      <c r="BK524" s="71">
        <v>5.1974999999999998</v>
      </c>
      <c r="BL524" s="71">
        <v>5.1749999999999998</v>
      </c>
      <c r="BM524" s="71">
        <v>5.8959999999999999</v>
      </c>
      <c r="BN524" s="71">
        <v>6.9450000000000003</v>
      </c>
      <c r="BO524" s="71">
        <v>7.4770000000000003</v>
      </c>
      <c r="BR524" s="66">
        <v>41696</v>
      </c>
      <c r="BS524" s="71">
        <v>8</v>
      </c>
      <c r="BT524" s="71">
        <v>14.9</v>
      </c>
      <c r="BU524" s="71">
        <v>15.23</v>
      </c>
      <c r="BV524" s="71">
        <v>14</v>
      </c>
      <c r="BW524" s="71">
        <v>15</v>
      </c>
      <c r="BX524" s="71">
        <v>16</v>
      </c>
      <c r="BY524" s="71">
        <v>17.899999999999999</v>
      </c>
      <c r="BZ524" s="71">
        <v>17.899999999999999</v>
      </c>
      <c r="CJ524" s="66"/>
      <c r="CM524" s="66"/>
      <c r="CP524" s="66"/>
      <c r="CS524" s="66"/>
    </row>
    <row r="525" spans="2:97" ht="14.25" customHeight="1" x14ac:dyDescent="0.3">
      <c r="B525" s="70">
        <v>41821</v>
      </c>
      <c r="C525" s="67">
        <v>8.9969999999999999</v>
      </c>
      <c r="D525" s="67">
        <v>11.061999999999999</v>
      </c>
      <c r="E525" s="67">
        <v>11.895</v>
      </c>
      <c r="F525" s="67">
        <v>12.632999999999999</v>
      </c>
      <c r="G525" s="67">
        <v>13.058</v>
      </c>
      <c r="H525" s="67">
        <v>13.525</v>
      </c>
      <c r="I525" s="67">
        <v>13.692</v>
      </c>
      <c r="J525" s="67">
        <v>14.266999999999999</v>
      </c>
      <c r="K525" s="67"/>
      <c r="L525" s="67"/>
      <c r="M525" s="66">
        <v>41274</v>
      </c>
      <c r="N525" s="71">
        <v>4.0599999999999997E-2</v>
      </c>
      <c r="O525" s="71">
        <v>0.1116</v>
      </c>
      <c r="P525" s="71">
        <v>0.13700000000000001</v>
      </c>
      <c r="Q525" s="71">
        <v>0.24679999999999999</v>
      </c>
      <c r="R525" s="71">
        <v>0.35120000000000001</v>
      </c>
      <c r="S525" s="71">
        <v>0.72289999999999999</v>
      </c>
      <c r="T525" s="71">
        <v>1.7574000000000001</v>
      </c>
      <c r="U525" s="71">
        <v>2.1486999999999998</v>
      </c>
      <c r="X525" s="66">
        <v>41289</v>
      </c>
      <c r="Y525" s="72">
        <v>0</v>
      </c>
      <c r="Z525" s="72">
        <v>2.4E-2</v>
      </c>
      <c r="AA525" s="72">
        <v>6.3E-2</v>
      </c>
      <c r="AB525" s="72">
        <v>0.16700000000000001</v>
      </c>
      <c r="AC525" s="72">
        <v>0.309</v>
      </c>
      <c r="AD525" s="72">
        <v>0.81799999999999995</v>
      </c>
      <c r="AE525" s="72">
        <v>2.1230000000000002</v>
      </c>
      <c r="AF525" s="72">
        <v>2.669</v>
      </c>
      <c r="AJ525" s="66">
        <v>41376</v>
      </c>
      <c r="AK525" s="71">
        <v>9.5000000000000001E-2</v>
      </c>
      <c r="AL525" s="71">
        <v>9.5000000000000001E-2</v>
      </c>
      <c r="AM525" s="71">
        <v>9.5000000000000001E-2</v>
      </c>
      <c r="AN525" s="71">
        <v>0.128</v>
      </c>
      <c r="AO525" s="71">
        <v>0.15</v>
      </c>
      <c r="AP525" s="71">
        <v>0.23899999999999999</v>
      </c>
      <c r="AQ525" s="71">
        <v>0.61399999999999999</v>
      </c>
      <c r="AR525" s="71">
        <v>1.01</v>
      </c>
      <c r="AV525" s="66">
        <v>41297</v>
      </c>
      <c r="AW525" s="71">
        <v>0.49299999999999999</v>
      </c>
      <c r="AX525" s="71">
        <v>0.88800000000000001</v>
      </c>
      <c r="AY525" s="71">
        <v>1.472</v>
      </c>
      <c r="AZ525" s="71">
        <v>2.5579999999999998</v>
      </c>
      <c r="BA525" s="71">
        <v>2.891</v>
      </c>
      <c r="BB525" s="71">
        <v>3.923</v>
      </c>
      <c r="BC525" s="71">
        <v>5.0670000000000002</v>
      </c>
      <c r="BD525" s="71">
        <v>5.6040000000000001</v>
      </c>
      <c r="BG525" s="66">
        <v>41303</v>
      </c>
      <c r="BH525" s="71">
        <v>5.0999999999999996</v>
      </c>
      <c r="BI525" s="71">
        <v>5.24</v>
      </c>
      <c r="BJ525" s="71">
        <v>5.22</v>
      </c>
      <c r="BK525" s="71">
        <v>5.1829999999999998</v>
      </c>
      <c r="BL525" s="71">
        <v>5.1459999999999999</v>
      </c>
      <c r="BM525" s="71">
        <v>5.8689999999999998</v>
      </c>
      <c r="BN525" s="71">
        <v>6.9470000000000001</v>
      </c>
      <c r="BO525" s="71">
        <v>7.4569999999999999</v>
      </c>
      <c r="BR525" s="66">
        <v>41697</v>
      </c>
      <c r="BS525" s="71">
        <v>8</v>
      </c>
      <c r="BT525" s="71">
        <v>14.9</v>
      </c>
      <c r="BU525" s="71">
        <v>15.23</v>
      </c>
      <c r="BV525" s="71">
        <v>14</v>
      </c>
      <c r="BW525" s="71">
        <v>15</v>
      </c>
      <c r="BX525" s="71">
        <v>16</v>
      </c>
      <c r="BY525" s="71">
        <v>17.899999999999999</v>
      </c>
      <c r="BZ525" s="71">
        <v>17.899999999999999</v>
      </c>
      <c r="CJ525" s="66"/>
      <c r="CM525" s="66"/>
      <c r="CP525" s="66"/>
      <c r="CS525" s="66"/>
    </row>
    <row r="526" spans="2:97" ht="14.25" customHeight="1" x14ac:dyDescent="0.3">
      <c r="B526" s="70">
        <v>41823</v>
      </c>
      <c r="C526" s="67">
        <v>8.9969999999999999</v>
      </c>
      <c r="D526" s="67">
        <v>11.061999999999999</v>
      </c>
      <c r="E526" s="67">
        <v>11.895</v>
      </c>
      <c r="F526" s="67">
        <v>12.641999999999999</v>
      </c>
      <c r="G526" s="67">
        <v>13.05</v>
      </c>
      <c r="H526" s="67">
        <v>13.525</v>
      </c>
      <c r="I526" s="67">
        <v>13.692</v>
      </c>
      <c r="J526" s="67">
        <v>14.2585</v>
      </c>
      <c r="K526" s="67"/>
      <c r="L526" s="67"/>
      <c r="M526" s="66">
        <v>41275</v>
      </c>
      <c r="N526" s="71">
        <v>4.0599999999999997E-2</v>
      </c>
      <c r="O526" s="71">
        <v>0.1116</v>
      </c>
      <c r="P526" s="71">
        <v>0.13700000000000001</v>
      </c>
      <c r="Q526" s="71">
        <v>0.24679999999999999</v>
      </c>
      <c r="R526" s="71">
        <v>0.35120000000000001</v>
      </c>
      <c r="S526" s="71">
        <v>0.72289999999999999</v>
      </c>
      <c r="T526" s="71">
        <v>1.7574000000000001</v>
      </c>
      <c r="U526" s="71">
        <v>2.1486999999999998</v>
      </c>
      <c r="X526" s="66">
        <v>41290</v>
      </c>
      <c r="Y526" s="72">
        <v>2.1999999999999999E-2</v>
      </c>
      <c r="Z526" s="72">
        <v>1.7999999999999999E-2</v>
      </c>
      <c r="AA526" s="72">
        <v>6.6000000000000003E-2</v>
      </c>
      <c r="AB526" s="72">
        <v>0.17</v>
      </c>
      <c r="AC526" s="72">
        <v>0.307</v>
      </c>
      <c r="AD526" s="72">
        <v>0.81200000000000006</v>
      </c>
      <c r="AE526" s="72">
        <v>2.125</v>
      </c>
      <c r="AF526" s="72">
        <v>2.677</v>
      </c>
      <c r="AJ526" s="66">
        <v>41379</v>
      </c>
      <c r="AK526" s="71">
        <v>9.5000000000000001E-2</v>
      </c>
      <c r="AL526" s="71">
        <v>9.5000000000000001E-2</v>
      </c>
      <c r="AM526" s="71">
        <v>9.5000000000000001E-2</v>
      </c>
      <c r="AN526" s="71">
        <v>0.13600000000000001</v>
      </c>
      <c r="AO526" s="71">
        <v>0.16900000000000001</v>
      </c>
      <c r="AP526" s="71">
        <v>0.27300000000000002</v>
      </c>
      <c r="AQ526" s="71">
        <v>0.64900000000000002</v>
      </c>
      <c r="AR526" s="71">
        <v>1.06</v>
      </c>
      <c r="AV526" s="66">
        <v>41298</v>
      </c>
      <c r="AW526" s="71">
        <v>0.48899999999999999</v>
      </c>
      <c r="AX526" s="71">
        <v>0.88800000000000001</v>
      </c>
      <c r="AY526" s="71">
        <v>1.472</v>
      </c>
      <c r="AZ526" s="71">
        <v>2.4950000000000001</v>
      </c>
      <c r="BA526" s="71">
        <v>2.8359999999999999</v>
      </c>
      <c r="BB526" s="71">
        <v>3.8620000000000001</v>
      </c>
      <c r="BC526" s="71">
        <v>5.0110000000000001</v>
      </c>
      <c r="BD526" s="71">
        <v>5.5590000000000002</v>
      </c>
      <c r="BG526" s="66">
        <v>41304</v>
      </c>
      <c r="BH526" s="71">
        <v>5.0999999999999996</v>
      </c>
      <c r="BI526" s="71">
        <v>5.24</v>
      </c>
      <c r="BJ526" s="71">
        <v>5.22</v>
      </c>
      <c r="BK526" s="71">
        <v>5.1795</v>
      </c>
      <c r="BL526" s="71">
        <v>5.1390000000000002</v>
      </c>
      <c r="BM526" s="71">
        <v>5.8490000000000002</v>
      </c>
      <c r="BN526" s="71">
        <v>6.9630000000000001</v>
      </c>
      <c r="BO526" s="71">
        <v>7.4710000000000001</v>
      </c>
      <c r="BR526" s="66">
        <v>41698</v>
      </c>
      <c r="BS526" s="71">
        <v>8</v>
      </c>
      <c r="BT526" s="71">
        <v>14.9</v>
      </c>
      <c r="BU526" s="71">
        <v>15.23</v>
      </c>
      <c r="BV526" s="71">
        <v>14</v>
      </c>
      <c r="BW526" s="71">
        <v>15</v>
      </c>
      <c r="BX526" s="71">
        <v>16</v>
      </c>
      <c r="BY526" s="71">
        <v>17.899999999999999</v>
      </c>
      <c r="BZ526" s="71">
        <v>17.899999999999999</v>
      </c>
      <c r="CJ526" s="66"/>
      <c r="CM526" s="66"/>
      <c r="CP526" s="66"/>
      <c r="CS526" s="66"/>
    </row>
    <row r="527" spans="2:97" ht="14.25" customHeight="1" x14ac:dyDescent="0.3">
      <c r="B527" s="70">
        <v>41824</v>
      </c>
      <c r="C527" s="67">
        <v>8.9969999999999999</v>
      </c>
      <c r="D527" s="67">
        <v>11.042999999999999</v>
      </c>
      <c r="E527" s="67">
        <v>11.904999999999999</v>
      </c>
      <c r="F527" s="67">
        <v>12.675000000000001</v>
      </c>
      <c r="G527" s="67">
        <v>13.042</v>
      </c>
      <c r="H527" s="67">
        <v>13.532999999999999</v>
      </c>
      <c r="I527" s="67">
        <v>13.692</v>
      </c>
      <c r="J527" s="67">
        <v>14.2585</v>
      </c>
      <c r="K527" s="67"/>
      <c r="L527" s="67"/>
      <c r="M527" s="66">
        <v>41276</v>
      </c>
      <c r="N527" s="71">
        <v>5.5800000000000002E-2</v>
      </c>
      <c r="O527" s="71">
        <v>0.1065</v>
      </c>
      <c r="P527" s="71">
        <v>0.13700000000000001</v>
      </c>
      <c r="Q527" s="71">
        <v>0.25490000000000002</v>
      </c>
      <c r="R527" s="71">
        <v>0.36730000000000002</v>
      </c>
      <c r="S527" s="71">
        <v>0.76439999999999997</v>
      </c>
      <c r="T527" s="71">
        <v>1.8371</v>
      </c>
      <c r="U527" s="71">
        <v>2.2335500000000001</v>
      </c>
      <c r="X527" s="66">
        <v>41291</v>
      </c>
      <c r="Y527" s="72">
        <v>1.0999999999999999E-2</v>
      </c>
      <c r="Z527" s="72">
        <v>0.05</v>
      </c>
      <c r="AA527" s="72">
        <v>0.11</v>
      </c>
      <c r="AB527" s="72">
        <v>0.23599999999999999</v>
      </c>
      <c r="AC527" s="72">
        <v>0.38</v>
      </c>
      <c r="AD527" s="72">
        <v>0.879</v>
      </c>
      <c r="AE527" s="72">
        <v>2.1789999999999998</v>
      </c>
      <c r="AF527" s="72">
        <v>2.7250000000000001</v>
      </c>
      <c r="AJ527" s="66">
        <v>41380</v>
      </c>
      <c r="AK527" s="71">
        <v>9.5000000000000001E-2</v>
      </c>
      <c r="AL527" s="71">
        <v>9.5000000000000001E-2</v>
      </c>
      <c r="AM527" s="71">
        <v>9.5000000000000001E-2</v>
      </c>
      <c r="AN527" s="71">
        <v>0.13300000000000001</v>
      </c>
      <c r="AO527" s="71">
        <v>0.159</v>
      </c>
      <c r="AP527" s="71">
        <v>0.26</v>
      </c>
      <c r="AQ527" s="71">
        <v>0.58699999999999997</v>
      </c>
      <c r="AR527" s="71">
        <v>1.0069999999999999</v>
      </c>
      <c r="AV527" s="66">
        <v>41299</v>
      </c>
      <c r="AW527" s="71">
        <v>0.56299999999999994</v>
      </c>
      <c r="AX527" s="71">
        <v>0.88800000000000001</v>
      </c>
      <c r="AY527" s="71">
        <v>1.472</v>
      </c>
      <c r="AZ527" s="71">
        <v>2.4710000000000001</v>
      </c>
      <c r="BA527" s="71">
        <v>2.8180000000000001</v>
      </c>
      <c r="BB527" s="71">
        <v>3.79</v>
      </c>
      <c r="BC527" s="71">
        <v>5.173</v>
      </c>
      <c r="BD527" s="71">
        <v>5.4879999999999995</v>
      </c>
      <c r="BG527" s="66">
        <v>41305</v>
      </c>
      <c r="BH527" s="71">
        <v>5.0999999999999996</v>
      </c>
      <c r="BI527" s="71">
        <v>5.24</v>
      </c>
      <c r="BJ527" s="71">
        <v>5.22</v>
      </c>
      <c r="BK527" s="71">
        <v>5.1719999999999997</v>
      </c>
      <c r="BL527" s="71">
        <v>5.1239999999999997</v>
      </c>
      <c r="BM527" s="71">
        <v>5.782</v>
      </c>
      <c r="BN527" s="71">
        <v>6.8710000000000004</v>
      </c>
      <c r="BO527" s="71">
        <v>7.3460000000000001</v>
      </c>
      <c r="BR527" s="66">
        <v>41701</v>
      </c>
      <c r="BS527" s="71">
        <v>8</v>
      </c>
      <c r="BT527" s="71">
        <v>14.9</v>
      </c>
      <c r="BU527" s="71">
        <v>15.23</v>
      </c>
      <c r="BV527" s="71">
        <v>14</v>
      </c>
      <c r="BW527" s="71">
        <v>15</v>
      </c>
      <c r="BX527" s="71">
        <v>16</v>
      </c>
      <c r="BY527" s="71">
        <v>17.899999999999999</v>
      </c>
      <c r="BZ527" s="71">
        <v>17.899999999999999</v>
      </c>
      <c r="CJ527" s="66"/>
      <c r="CM527" s="66"/>
      <c r="CP527" s="66"/>
      <c r="CS527" s="66"/>
    </row>
    <row r="528" spans="2:97" ht="14.25" customHeight="1" x14ac:dyDescent="0.3">
      <c r="B528" s="70">
        <v>41827</v>
      </c>
      <c r="C528" s="67">
        <v>8.9969999999999999</v>
      </c>
      <c r="D528" s="67">
        <v>11.042999999999999</v>
      </c>
      <c r="E528" s="67">
        <v>11.904999999999999</v>
      </c>
      <c r="F528" s="67">
        <v>12.675000000000001</v>
      </c>
      <c r="G528" s="67">
        <v>13.042</v>
      </c>
      <c r="H528" s="67">
        <v>13.532999999999999</v>
      </c>
      <c r="I528" s="67">
        <v>13.692</v>
      </c>
      <c r="J528" s="67">
        <v>14.25</v>
      </c>
      <c r="K528" s="67"/>
      <c r="L528" s="67"/>
      <c r="M528" s="66">
        <v>41277</v>
      </c>
      <c r="N528" s="71">
        <v>6.59E-2</v>
      </c>
      <c r="O528" s="71">
        <v>0.1167</v>
      </c>
      <c r="P528" s="71">
        <v>0.13700000000000001</v>
      </c>
      <c r="Q528" s="71">
        <v>0.26690000000000003</v>
      </c>
      <c r="R528" s="71">
        <v>0.38890000000000002</v>
      </c>
      <c r="S528" s="71">
        <v>0.82050000000000001</v>
      </c>
      <c r="T528" s="71">
        <v>1.9121000000000001</v>
      </c>
      <c r="U528" s="71">
        <v>2.3060499999999999</v>
      </c>
      <c r="X528" s="66">
        <v>41292</v>
      </c>
      <c r="Y528" s="72">
        <v>2.3E-2</v>
      </c>
      <c r="Z528" s="72">
        <v>5.0999999999999997E-2</v>
      </c>
      <c r="AA528" s="72">
        <v>0.09</v>
      </c>
      <c r="AB528" s="72">
        <v>0.223</v>
      </c>
      <c r="AC528" s="72">
        <v>0.36399999999999999</v>
      </c>
      <c r="AD528" s="72">
        <v>0.85499999999999998</v>
      </c>
      <c r="AE528" s="72">
        <v>2.1269999999999998</v>
      </c>
      <c r="AF528" s="72">
        <v>2.641</v>
      </c>
      <c r="AJ528" s="66">
        <v>41381</v>
      </c>
      <c r="AK528" s="71">
        <v>9.5000000000000001E-2</v>
      </c>
      <c r="AL528" s="71">
        <v>9.5000000000000001E-2</v>
      </c>
      <c r="AM528" s="71">
        <v>9.5000000000000001E-2</v>
      </c>
      <c r="AN528" s="71">
        <v>0.13300000000000001</v>
      </c>
      <c r="AO528" s="71">
        <v>0.156</v>
      </c>
      <c r="AP528" s="71">
        <v>0.24299999999999999</v>
      </c>
      <c r="AQ528" s="71">
        <v>0.60199999999999998</v>
      </c>
      <c r="AR528" s="71">
        <v>1.036</v>
      </c>
      <c r="AV528" s="66">
        <v>41302</v>
      </c>
      <c r="AW528" s="71">
        <v>0.56999999999999995</v>
      </c>
      <c r="AX528" s="71">
        <v>0.88800000000000001</v>
      </c>
      <c r="AY528" s="71">
        <v>1.472</v>
      </c>
      <c r="AZ528" s="71">
        <v>2.5310000000000001</v>
      </c>
      <c r="BA528" s="71">
        <v>2.8769999999999998</v>
      </c>
      <c r="BB528" s="71">
        <v>3.86</v>
      </c>
      <c r="BC528" s="71">
        <v>5.2480000000000002</v>
      </c>
      <c r="BD528" s="71">
        <v>5.5600000000000005</v>
      </c>
      <c r="BG528" s="66">
        <v>41306</v>
      </c>
      <c r="BH528" s="71">
        <v>5.0999999999999996</v>
      </c>
      <c r="BI528" s="71">
        <v>5.24</v>
      </c>
      <c r="BJ528" s="71">
        <v>5.24</v>
      </c>
      <c r="BK528" s="71">
        <v>5.1859999999999999</v>
      </c>
      <c r="BL528" s="71">
        <v>5.1319999999999997</v>
      </c>
      <c r="BM528" s="71">
        <v>5.7530000000000001</v>
      </c>
      <c r="BN528" s="71">
        <v>6.827</v>
      </c>
      <c r="BO528" s="71">
        <v>7.3090000000000002</v>
      </c>
      <c r="BR528" s="66">
        <v>41702</v>
      </c>
      <c r="BS528" s="71">
        <v>8</v>
      </c>
      <c r="BT528" s="71">
        <v>14.9</v>
      </c>
      <c r="BU528" s="71">
        <v>15.23</v>
      </c>
      <c r="BV528" s="71">
        <v>14</v>
      </c>
      <c r="BW528" s="71">
        <v>15</v>
      </c>
      <c r="BX528" s="71">
        <v>16</v>
      </c>
      <c r="BY528" s="71">
        <v>17.899999999999999</v>
      </c>
      <c r="BZ528" s="71">
        <v>17.899999999999999</v>
      </c>
      <c r="CJ528" s="66"/>
      <c r="CM528" s="66"/>
      <c r="CP528" s="66"/>
      <c r="CS528" s="66"/>
    </row>
    <row r="529" spans="2:97" ht="14.25" customHeight="1" x14ac:dyDescent="0.3">
      <c r="B529" s="70">
        <v>41829</v>
      </c>
      <c r="C529" s="67">
        <v>8.9969999999999999</v>
      </c>
      <c r="D529" s="67">
        <v>11.042999999999999</v>
      </c>
      <c r="E529" s="67">
        <v>11.904999999999999</v>
      </c>
      <c r="F529" s="67">
        <v>12.675000000000001</v>
      </c>
      <c r="G529" s="67">
        <v>13.042</v>
      </c>
      <c r="H529" s="67">
        <v>13.532999999999999</v>
      </c>
      <c r="I529" s="67">
        <v>13.692</v>
      </c>
      <c r="J529" s="67">
        <v>14.25</v>
      </c>
      <c r="K529" s="67"/>
      <c r="L529" s="67"/>
      <c r="M529" s="66">
        <v>41278</v>
      </c>
      <c r="N529" s="71">
        <v>6.59E-2</v>
      </c>
      <c r="O529" s="71">
        <v>0.1065</v>
      </c>
      <c r="P529" s="71">
        <v>0.13700000000000001</v>
      </c>
      <c r="Q529" s="71">
        <v>0.26350000000000001</v>
      </c>
      <c r="R529" s="71">
        <v>0.38929999999999998</v>
      </c>
      <c r="S529" s="71">
        <v>0.80769999999999997</v>
      </c>
      <c r="T529" s="71">
        <v>1.8991</v>
      </c>
      <c r="U529" s="71">
        <v>2.29955</v>
      </c>
      <c r="X529" s="66">
        <v>41295</v>
      </c>
      <c r="Y529" s="72">
        <v>2.3E-2</v>
      </c>
      <c r="Z529" s="72">
        <v>3.7999999999999999E-2</v>
      </c>
      <c r="AA529" s="72">
        <v>9.8000000000000004E-2</v>
      </c>
      <c r="AB529" s="72">
        <v>0.23400000000000001</v>
      </c>
      <c r="AC529" s="72">
        <v>0.49099999999999999</v>
      </c>
      <c r="AD529" s="72">
        <v>1.099</v>
      </c>
      <c r="AE529" s="72">
        <v>2.1800000000000002</v>
      </c>
      <c r="AF529" s="72">
        <v>2.698</v>
      </c>
      <c r="AJ529" s="66">
        <v>41382</v>
      </c>
      <c r="AK529" s="71">
        <v>9.5000000000000001E-2</v>
      </c>
      <c r="AL529" s="71">
        <v>9.5000000000000001E-2</v>
      </c>
      <c r="AM529" s="71">
        <v>9.5000000000000001E-2</v>
      </c>
      <c r="AN529" s="71">
        <v>0.13500000000000001</v>
      </c>
      <c r="AO529" s="71">
        <v>0.15</v>
      </c>
      <c r="AP529" s="71">
        <v>0.245</v>
      </c>
      <c r="AQ529" s="71">
        <v>0.58699999999999997</v>
      </c>
      <c r="AR529" s="71">
        <v>1.004</v>
      </c>
      <c r="AV529" s="66">
        <v>41303</v>
      </c>
      <c r="AW529" s="71">
        <v>0.53100000000000003</v>
      </c>
      <c r="AX529" s="71">
        <v>0.88800000000000001</v>
      </c>
      <c r="AY529" s="71">
        <v>1.472</v>
      </c>
      <c r="AZ529" s="71">
        <v>2.4779999999999998</v>
      </c>
      <c r="BA529" s="71">
        <v>2.8220000000000001</v>
      </c>
      <c r="BB529" s="71">
        <v>3.7880000000000003</v>
      </c>
      <c r="BC529" s="71">
        <v>5.16</v>
      </c>
      <c r="BD529" s="71">
        <v>5.4809999999999999</v>
      </c>
      <c r="BG529" s="66">
        <v>41309</v>
      </c>
      <c r="BH529" s="71">
        <v>5.0999999999999996</v>
      </c>
      <c r="BI529" s="71">
        <v>5.24</v>
      </c>
      <c r="BJ529" s="71">
        <v>5.24</v>
      </c>
      <c r="BK529" s="71">
        <v>5.1995000000000005</v>
      </c>
      <c r="BL529" s="71">
        <v>5.1589999999999998</v>
      </c>
      <c r="BM529" s="71">
        <v>5.7679999999999998</v>
      </c>
      <c r="BN529" s="71">
        <v>6.8280000000000003</v>
      </c>
      <c r="BO529" s="71">
        <v>7.3579999999999997</v>
      </c>
      <c r="BR529" s="66">
        <v>41703</v>
      </c>
      <c r="BS529" s="71">
        <v>8</v>
      </c>
      <c r="BT529" s="71">
        <v>14.9</v>
      </c>
      <c r="BU529" s="71">
        <v>15.23</v>
      </c>
      <c r="BV529" s="71">
        <v>14</v>
      </c>
      <c r="BW529" s="71">
        <v>15</v>
      </c>
      <c r="BX529" s="71">
        <v>16</v>
      </c>
      <c r="BY529" s="71">
        <v>17.899999999999999</v>
      </c>
      <c r="BZ529" s="71">
        <v>17.899999999999999</v>
      </c>
      <c r="CJ529" s="66"/>
      <c r="CM529" s="66"/>
      <c r="CP529" s="66"/>
      <c r="CS529" s="66"/>
    </row>
    <row r="530" spans="2:97" ht="14.25" customHeight="1" x14ac:dyDescent="0.3">
      <c r="B530" s="70">
        <v>41830</v>
      </c>
      <c r="C530" s="67">
        <v>8.9969999999999999</v>
      </c>
      <c r="D530" s="67">
        <v>11.042999999999999</v>
      </c>
      <c r="E530" s="67">
        <v>11.904999999999999</v>
      </c>
      <c r="F530" s="67">
        <v>12.675000000000001</v>
      </c>
      <c r="G530" s="67">
        <v>13.042</v>
      </c>
      <c r="H530" s="67">
        <v>13.532999999999999</v>
      </c>
      <c r="I530" s="67">
        <v>13.692</v>
      </c>
      <c r="J530" s="67">
        <v>14.25</v>
      </c>
      <c r="K530" s="67"/>
      <c r="L530" s="67"/>
      <c r="M530" s="66">
        <v>41281</v>
      </c>
      <c r="N530" s="71">
        <v>6.08E-2</v>
      </c>
      <c r="O530" s="71">
        <v>0.1014</v>
      </c>
      <c r="P530" s="71">
        <v>0.13189999999999999</v>
      </c>
      <c r="Q530" s="71">
        <v>0.26369999999999999</v>
      </c>
      <c r="R530" s="71">
        <v>0.38669999999999999</v>
      </c>
      <c r="S530" s="71">
        <v>0.80779999999999996</v>
      </c>
      <c r="T530" s="71">
        <v>1.8974</v>
      </c>
      <c r="U530" s="71">
        <v>2.2987000000000002</v>
      </c>
      <c r="X530" s="66">
        <v>41296</v>
      </c>
      <c r="Y530" s="72">
        <v>0</v>
      </c>
      <c r="Z530" s="72">
        <v>3.9E-2</v>
      </c>
      <c r="AA530" s="72">
        <v>9.2999999999999999E-2</v>
      </c>
      <c r="AB530" s="72">
        <v>0.20499999999999999</v>
      </c>
      <c r="AC530" s="72">
        <v>0.47299999999999998</v>
      </c>
      <c r="AD530" s="72">
        <v>1.06</v>
      </c>
      <c r="AE530" s="72">
        <v>2.1480000000000001</v>
      </c>
      <c r="AF530" s="72">
        <v>2.6779999999999999</v>
      </c>
      <c r="AJ530" s="66">
        <v>41383</v>
      </c>
      <c r="AK530" s="71">
        <v>0.09</v>
      </c>
      <c r="AL530" s="71">
        <v>9.5000000000000001E-2</v>
      </c>
      <c r="AM530" s="71">
        <v>9.5000000000000001E-2</v>
      </c>
      <c r="AN530" s="71">
        <v>0.13100000000000001</v>
      </c>
      <c r="AO530" s="71">
        <v>0.14000000000000001</v>
      </c>
      <c r="AP530" s="71">
        <v>0.23</v>
      </c>
      <c r="AQ530" s="71">
        <v>0.58099999999999996</v>
      </c>
      <c r="AR530" s="71">
        <v>0.95199999999999996</v>
      </c>
      <c r="AV530" s="66">
        <v>41304</v>
      </c>
      <c r="AW530" s="71">
        <v>0.53800000000000003</v>
      </c>
      <c r="AX530" s="71">
        <v>0.88800000000000001</v>
      </c>
      <c r="AY530" s="71">
        <v>1.472</v>
      </c>
      <c r="AZ530" s="71">
        <v>2.5659999999999998</v>
      </c>
      <c r="BA530" s="71">
        <v>2.9020000000000001</v>
      </c>
      <c r="BB530" s="71">
        <v>3.871</v>
      </c>
      <c r="BC530" s="71">
        <v>5.2249999999999996</v>
      </c>
      <c r="BD530" s="71">
        <v>5.5350000000000001</v>
      </c>
      <c r="BG530" s="66">
        <v>41310</v>
      </c>
      <c r="BH530" s="71">
        <v>5.0999999999999996</v>
      </c>
      <c r="BI530" s="71">
        <v>5.24</v>
      </c>
      <c r="BJ530" s="71">
        <v>5.24</v>
      </c>
      <c r="BK530" s="71">
        <v>5.194</v>
      </c>
      <c r="BL530" s="71">
        <v>5.1479999999999997</v>
      </c>
      <c r="BM530" s="71">
        <v>5.7489999999999997</v>
      </c>
      <c r="BN530" s="71">
        <v>6.8</v>
      </c>
      <c r="BO530" s="71">
        <v>7.3469999999999995</v>
      </c>
      <c r="BR530" s="66">
        <v>41704</v>
      </c>
      <c r="BS530" s="71">
        <v>8</v>
      </c>
      <c r="BT530" s="71">
        <v>15</v>
      </c>
      <c r="BU530" s="71">
        <v>15.45</v>
      </c>
      <c r="BV530" s="71">
        <v>14</v>
      </c>
      <c r="BW530" s="71">
        <v>15</v>
      </c>
      <c r="BX530" s="71">
        <v>16</v>
      </c>
      <c r="BY530" s="71">
        <v>17.899999999999999</v>
      </c>
      <c r="BZ530" s="71">
        <v>17.899999999999999</v>
      </c>
      <c r="CJ530" s="66"/>
      <c r="CM530" s="66"/>
      <c r="CP530" s="66"/>
      <c r="CS530" s="66"/>
    </row>
    <row r="531" spans="2:97" ht="14.25" customHeight="1" x14ac:dyDescent="0.3">
      <c r="B531" s="70">
        <v>41834</v>
      </c>
      <c r="C531" s="67">
        <v>9.0150000000000006</v>
      </c>
      <c r="D531" s="67">
        <v>10.765000000000001</v>
      </c>
      <c r="E531" s="67">
        <v>11.863</v>
      </c>
      <c r="F531" s="67">
        <v>12.641999999999999</v>
      </c>
      <c r="G531" s="67">
        <v>13.042</v>
      </c>
      <c r="H531" s="67">
        <v>13.532999999999999</v>
      </c>
      <c r="I531" s="67">
        <v>13.692</v>
      </c>
      <c r="J531" s="67">
        <v>14.25</v>
      </c>
      <c r="K531" s="67"/>
      <c r="L531" s="67"/>
      <c r="M531" s="66">
        <v>41282</v>
      </c>
      <c r="N531" s="71">
        <v>5.0700000000000002E-2</v>
      </c>
      <c r="O531" s="71">
        <v>0.1014</v>
      </c>
      <c r="P531" s="71">
        <v>0.13189999999999999</v>
      </c>
      <c r="Q531" s="71">
        <v>0.252</v>
      </c>
      <c r="R531" s="71">
        <v>0.37069999999999997</v>
      </c>
      <c r="S531" s="71">
        <v>0.7853</v>
      </c>
      <c r="T531" s="71">
        <v>1.8683000000000001</v>
      </c>
      <c r="U531" s="71">
        <v>2.2641499999999999</v>
      </c>
      <c r="X531" s="66">
        <v>41297</v>
      </c>
      <c r="Y531" s="72">
        <v>0</v>
      </c>
      <c r="Z531" s="72">
        <v>3.9E-2</v>
      </c>
      <c r="AA531" s="72">
        <v>9.8000000000000004E-2</v>
      </c>
      <c r="AB531" s="72">
        <v>0.193</v>
      </c>
      <c r="AC531" s="72">
        <v>0.45100000000000001</v>
      </c>
      <c r="AD531" s="72">
        <v>1.0389999999999999</v>
      </c>
      <c r="AE531" s="72">
        <v>2.1269999999999998</v>
      </c>
      <c r="AF531" s="72">
        <v>2.6829999999999998</v>
      </c>
      <c r="AJ531" s="66">
        <v>41386</v>
      </c>
      <c r="AK531" s="71">
        <v>0.09</v>
      </c>
      <c r="AL531" s="71">
        <v>9.5000000000000001E-2</v>
      </c>
      <c r="AM531" s="71">
        <v>9.5000000000000001E-2</v>
      </c>
      <c r="AN531" s="71">
        <v>0.129</v>
      </c>
      <c r="AO531" s="71">
        <v>0.14199999999999999</v>
      </c>
      <c r="AP531" s="71">
        <v>0.23499999999999999</v>
      </c>
      <c r="AQ531" s="71">
        <v>0.61</v>
      </c>
      <c r="AR531" s="71">
        <v>0.99099999999999999</v>
      </c>
      <c r="AV531" s="66">
        <v>41305</v>
      </c>
      <c r="AW531" s="71">
        <v>0.60899999999999999</v>
      </c>
      <c r="AX531" s="71">
        <v>0.88800000000000001</v>
      </c>
      <c r="AY531" s="71">
        <v>1.472</v>
      </c>
      <c r="AZ531" s="71">
        <v>2.57</v>
      </c>
      <c r="BA531" s="71">
        <v>2.911</v>
      </c>
      <c r="BB531" s="71">
        <v>3.8519999999999999</v>
      </c>
      <c r="BC531" s="71">
        <v>5.1829999999999998</v>
      </c>
      <c r="BD531" s="71">
        <v>5.4790000000000001</v>
      </c>
      <c r="BG531" s="66">
        <v>41311</v>
      </c>
      <c r="BH531" s="71">
        <v>5.0999999999999996</v>
      </c>
      <c r="BI531" s="71">
        <v>5.24</v>
      </c>
      <c r="BJ531" s="71">
        <v>5.24</v>
      </c>
      <c r="BK531" s="71">
        <v>5.1905000000000001</v>
      </c>
      <c r="BL531" s="71">
        <v>5.141</v>
      </c>
      <c r="BM531" s="71">
        <v>5.7439999999999998</v>
      </c>
      <c r="BN531" s="71">
        <v>6.7770000000000001</v>
      </c>
      <c r="BO531" s="71">
        <v>7.33</v>
      </c>
      <c r="BR531" s="66">
        <v>41705</v>
      </c>
      <c r="BS531" s="71">
        <v>8</v>
      </c>
      <c r="BT531" s="71">
        <v>15</v>
      </c>
      <c r="BU531" s="71">
        <v>15.45</v>
      </c>
      <c r="BV531" s="71">
        <v>14</v>
      </c>
      <c r="BW531" s="71">
        <v>15</v>
      </c>
      <c r="BX531" s="71">
        <v>16</v>
      </c>
      <c r="BY531" s="71">
        <v>17.899999999999999</v>
      </c>
      <c r="BZ531" s="71">
        <v>17.899999999999999</v>
      </c>
      <c r="CJ531" s="66"/>
      <c r="CM531" s="66"/>
      <c r="CP531" s="66"/>
      <c r="CS531" s="66"/>
    </row>
    <row r="532" spans="2:97" ht="14.25" customHeight="1" x14ac:dyDescent="0.3">
      <c r="B532" s="70">
        <v>41835</v>
      </c>
      <c r="C532" s="67">
        <v>9.0150000000000006</v>
      </c>
      <c r="D532" s="67">
        <v>10.765000000000001</v>
      </c>
      <c r="E532" s="67">
        <v>11.863</v>
      </c>
      <c r="F532" s="67">
        <v>12.641999999999999</v>
      </c>
      <c r="G532" s="67">
        <v>13.042</v>
      </c>
      <c r="H532" s="67">
        <v>13.532999999999999</v>
      </c>
      <c r="I532" s="67">
        <v>13.692</v>
      </c>
      <c r="J532" s="67">
        <v>14.25</v>
      </c>
      <c r="K532" s="67"/>
      <c r="L532" s="67"/>
      <c r="M532" s="66">
        <v>41283</v>
      </c>
      <c r="N532" s="71">
        <v>5.5800000000000002E-2</v>
      </c>
      <c r="O532" s="71">
        <v>8.6199999999999999E-2</v>
      </c>
      <c r="P532" s="71">
        <v>0.13189999999999999</v>
      </c>
      <c r="Q532" s="71">
        <v>0.2402</v>
      </c>
      <c r="R532" s="71">
        <v>0.36709999999999998</v>
      </c>
      <c r="S532" s="71">
        <v>0.76600000000000001</v>
      </c>
      <c r="T532" s="71">
        <v>1.8568</v>
      </c>
      <c r="U532" s="71">
        <v>2.2534000000000001</v>
      </c>
      <c r="X532" s="66">
        <v>41298</v>
      </c>
      <c r="Y532" s="72">
        <v>0</v>
      </c>
      <c r="Z532" s="72">
        <v>0.04</v>
      </c>
      <c r="AA532" s="72">
        <v>0.107</v>
      </c>
      <c r="AB532" s="72">
        <v>0.20599999999999999</v>
      </c>
      <c r="AC532" s="72">
        <v>0.47</v>
      </c>
      <c r="AD532" s="72">
        <v>1.075</v>
      </c>
      <c r="AE532" s="72">
        <v>2.1629999999999998</v>
      </c>
      <c r="AF532" s="72">
        <v>2.726</v>
      </c>
      <c r="AJ532" s="66">
        <v>41387</v>
      </c>
      <c r="AK532" s="71">
        <v>0.09</v>
      </c>
      <c r="AL532" s="71">
        <v>0.09</v>
      </c>
      <c r="AM532" s="71">
        <v>0.09</v>
      </c>
      <c r="AN532" s="71">
        <v>0.125</v>
      </c>
      <c r="AO532" s="71">
        <v>0.14099999999999999</v>
      </c>
      <c r="AP532" s="71">
        <v>0.22800000000000001</v>
      </c>
      <c r="AQ532" s="71">
        <v>0.58599999999999997</v>
      </c>
      <c r="AR532" s="71">
        <v>0.96499999999999997</v>
      </c>
      <c r="AV532" s="66">
        <v>41306</v>
      </c>
      <c r="AW532" s="71">
        <v>0.54300000000000004</v>
      </c>
      <c r="AX532" s="71">
        <v>0.88800000000000001</v>
      </c>
      <c r="AY532" s="71">
        <v>1.472</v>
      </c>
      <c r="AZ532" s="71">
        <v>2.5990000000000002</v>
      </c>
      <c r="BA532" s="71">
        <v>2.944</v>
      </c>
      <c r="BB532" s="71">
        <v>3.8970000000000002</v>
      </c>
      <c r="BC532" s="71">
        <v>5.2080000000000002</v>
      </c>
      <c r="BD532" s="71">
        <v>5.5049999999999999</v>
      </c>
      <c r="BG532" s="66">
        <v>41312</v>
      </c>
      <c r="BH532" s="71">
        <v>5.0999999999999996</v>
      </c>
      <c r="BI532" s="71">
        <v>5.24</v>
      </c>
      <c r="BJ532" s="71">
        <v>5.24</v>
      </c>
      <c r="BK532" s="71">
        <v>5.1924999999999999</v>
      </c>
      <c r="BL532" s="71">
        <v>5.1449999999999996</v>
      </c>
      <c r="BM532" s="71">
        <v>5.7549999999999999</v>
      </c>
      <c r="BN532" s="71">
        <v>6.7560000000000002</v>
      </c>
      <c r="BO532" s="71">
        <v>7.3179999999999996</v>
      </c>
      <c r="BR532" s="66">
        <v>41708</v>
      </c>
      <c r="BS532" s="71">
        <v>8</v>
      </c>
      <c r="BT532" s="71">
        <v>15</v>
      </c>
      <c r="BU532" s="71">
        <v>15.45</v>
      </c>
      <c r="BV532" s="71">
        <v>14</v>
      </c>
      <c r="BW532" s="71">
        <v>15</v>
      </c>
      <c r="BX532" s="71">
        <v>16</v>
      </c>
      <c r="BY532" s="71">
        <v>17.899999999999999</v>
      </c>
      <c r="BZ532" s="71">
        <v>17.899999999999999</v>
      </c>
      <c r="CJ532" s="66"/>
      <c r="CM532" s="66"/>
      <c r="CP532" s="66"/>
      <c r="CS532" s="66"/>
    </row>
    <row r="533" spans="2:97" ht="14.25" customHeight="1" x14ac:dyDescent="0.3">
      <c r="B533" s="70">
        <v>41836</v>
      </c>
      <c r="C533" s="67">
        <v>9.032</v>
      </c>
      <c r="D533" s="67">
        <v>10.765000000000001</v>
      </c>
      <c r="E533" s="67">
        <v>11.843</v>
      </c>
      <c r="F533" s="67">
        <v>12.775</v>
      </c>
      <c r="G533" s="67">
        <v>13.183</v>
      </c>
      <c r="H533" s="67">
        <v>13.683</v>
      </c>
      <c r="I533" s="67">
        <v>13.766999999999999</v>
      </c>
      <c r="J533" s="67">
        <v>14.25</v>
      </c>
      <c r="K533" s="67"/>
      <c r="L533" s="67"/>
      <c r="M533" s="66">
        <v>41284</v>
      </c>
      <c r="N533" s="71">
        <v>6.08E-2</v>
      </c>
      <c r="O533" s="71">
        <v>9.1300000000000006E-2</v>
      </c>
      <c r="P533" s="71">
        <v>0.13189999999999999</v>
      </c>
      <c r="Q533" s="71">
        <v>0.24829999999999999</v>
      </c>
      <c r="R533" s="71">
        <v>0.37759999999999999</v>
      </c>
      <c r="S533" s="71">
        <v>0.79339999999999999</v>
      </c>
      <c r="T533" s="71">
        <v>1.8957999999999999</v>
      </c>
      <c r="U533" s="71">
        <v>2.2879</v>
      </c>
      <c r="X533" s="66">
        <v>41299</v>
      </c>
      <c r="Y533" s="72">
        <v>0</v>
      </c>
      <c r="Z533" s="72">
        <v>5.2999999999999999E-2</v>
      </c>
      <c r="AA533" s="72">
        <v>0.17799999999999999</v>
      </c>
      <c r="AB533" s="72">
        <v>0.28100000000000003</v>
      </c>
      <c r="AC533" s="72">
        <v>0.56899999999999995</v>
      </c>
      <c r="AD533" s="72">
        <v>1.2010000000000001</v>
      </c>
      <c r="AE533" s="72">
        <v>2.2210000000000001</v>
      </c>
      <c r="AF533" s="72">
        <v>2.7509999999999999</v>
      </c>
      <c r="AJ533" s="66">
        <v>41388</v>
      </c>
      <c r="AK533" s="71">
        <v>0.09</v>
      </c>
      <c r="AL533" s="71">
        <v>0.09</v>
      </c>
      <c r="AM533" s="71">
        <v>0.09</v>
      </c>
      <c r="AN533" s="71">
        <v>0.123</v>
      </c>
      <c r="AO533" s="71">
        <v>0.13800000000000001</v>
      </c>
      <c r="AP533" s="71">
        <v>0.23</v>
      </c>
      <c r="AQ533" s="71">
        <v>0.59099999999999997</v>
      </c>
      <c r="AR533" s="71">
        <v>0.97399999999999998</v>
      </c>
      <c r="AV533" s="66">
        <v>41309</v>
      </c>
      <c r="AW533" s="71">
        <v>0.52600000000000002</v>
      </c>
      <c r="AX533" s="71">
        <v>0.88800000000000001</v>
      </c>
      <c r="AY533" s="71">
        <v>1.472</v>
      </c>
      <c r="AZ533" s="71">
        <v>2.8810000000000002</v>
      </c>
      <c r="BA533" s="71">
        <v>3.2240000000000002</v>
      </c>
      <c r="BB533" s="71">
        <v>4.1639999999999997</v>
      </c>
      <c r="BC533" s="71">
        <v>5.4379999999999997</v>
      </c>
      <c r="BD533" s="71">
        <v>5.7229999999999999</v>
      </c>
      <c r="BG533" s="66">
        <v>41313</v>
      </c>
      <c r="BH533" s="71">
        <v>5.0999999999999996</v>
      </c>
      <c r="BI533" s="71">
        <v>5.1100000000000003</v>
      </c>
      <c r="BJ533" s="71">
        <v>5.25</v>
      </c>
      <c r="BK533" s="71">
        <v>5.1869999999999994</v>
      </c>
      <c r="BL533" s="71">
        <v>5.1239999999999997</v>
      </c>
      <c r="BM533" s="71">
        <v>5.7480000000000002</v>
      </c>
      <c r="BN533" s="71">
        <v>6.7389999999999999</v>
      </c>
      <c r="BO533" s="71">
        <v>7.2939999999999996</v>
      </c>
      <c r="BR533" s="66">
        <v>41709</v>
      </c>
      <c r="BS533" s="71">
        <v>8</v>
      </c>
      <c r="BT533" s="71">
        <v>15</v>
      </c>
      <c r="BU533" s="71">
        <v>15.45</v>
      </c>
      <c r="BV533" s="71">
        <v>14</v>
      </c>
      <c r="BW533" s="71">
        <v>15</v>
      </c>
      <c r="BX533" s="71">
        <v>16</v>
      </c>
      <c r="BY533" s="71">
        <v>17.899999999999999</v>
      </c>
      <c r="BZ533" s="71">
        <v>17.899999999999999</v>
      </c>
      <c r="CJ533" s="66"/>
      <c r="CM533" s="66"/>
      <c r="CP533" s="66"/>
      <c r="CS533" s="66"/>
    </row>
    <row r="534" spans="2:97" ht="14.25" customHeight="1" x14ac:dyDescent="0.3">
      <c r="B534" s="70">
        <v>41837</v>
      </c>
      <c r="C534" s="67">
        <v>9.032</v>
      </c>
      <c r="D534" s="67">
        <v>10.765000000000001</v>
      </c>
      <c r="E534" s="67">
        <v>11.843</v>
      </c>
      <c r="F534" s="67">
        <v>12.775</v>
      </c>
      <c r="G534" s="67">
        <v>13.183</v>
      </c>
      <c r="H534" s="67">
        <v>13.683</v>
      </c>
      <c r="I534" s="67">
        <v>13.766999999999999</v>
      </c>
      <c r="J534" s="67">
        <v>14.25</v>
      </c>
      <c r="K534" s="67"/>
      <c r="L534" s="67"/>
      <c r="M534" s="66">
        <v>41285</v>
      </c>
      <c r="N534" s="71">
        <v>6.59E-2</v>
      </c>
      <c r="O534" s="71">
        <v>9.64E-2</v>
      </c>
      <c r="P534" s="71">
        <v>0.13189999999999999</v>
      </c>
      <c r="Q534" s="71">
        <v>0.24890000000000001</v>
      </c>
      <c r="R534" s="71">
        <v>0.375</v>
      </c>
      <c r="S534" s="71">
        <v>0.77890000000000004</v>
      </c>
      <c r="T534" s="71">
        <v>1.8677000000000001</v>
      </c>
      <c r="U534" s="71">
        <v>2.2588499999999998</v>
      </c>
      <c r="X534" s="66">
        <v>41302</v>
      </c>
      <c r="Y534" s="72">
        <v>2.1000000000000001E-2</v>
      </c>
      <c r="Z534" s="72">
        <v>4.7E-2</v>
      </c>
      <c r="AA534" s="72">
        <v>0.18099999999999999</v>
      </c>
      <c r="AB534" s="72">
        <v>0.34799999999999998</v>
      </c>
      <c r="AC534" s="72">
        <v>0.64400000000000002</v>
      </c>
      <c r="AD534" s="72">
        <v>1.2629999999999999</v>
      </c>
      <c r="AE534" s="72">
        <v>2.2709999999999999</v>
      </c>
      <c r="AF534" s="72">
        <v>2.7810000000000001</v>
      </c>
      <c r="AJ534" s="66">
        <v>41389</v>
      </c>
      <c r="AK534" s="71">
        <v>0.09</v>
      </c>
      <c r="AL534" s="71">
        <v>0.09</v>
      </c>
      <c r="AM534" s="71">
        <v>0.09</v>
      </c>
      <c r="AN534" s="71">
        <v>0.123</v>
      </c>
      <c r="AO534" s="71">
        <v>0.13900000000000001</v>
      </c>
      <c r="AP534" s="71">
        <v>0.23599999999999999</v>
      </c>
      <c r="AQ534" s="71">
        <v>0.58299999999999996</v>
      </c>
      <c r="AR534" s="71">
        <v>0.96599999999999997</v>
      </c>
      <c r="AV534" s="66">
        <v>41310</v>
      </c>
      <c r="AW534" s="71">
        <v>0.55800000000000005</v>
      </c>
      <c r="AX534" s="71">
        <v>0.88800000000000001</v>
      </c>
      <c r="AY534" s="71">
        <v>1.472</v>
      </c>
      <c r="AZ534" s="71">
        <v>2.7960000000000003</v>
      </c>
      <c r="BA534" s="71">
        <v>3.1390000000000002</v>
      </c>
      <c r="BB534" s="71">
        <v>4.0789999999999997</v>
      </c>
      <c r="BC534" s="71">
        <v>5.3780000000000001</v>
      </c>
      <c r="BD534" s="71">
        <v>5.6559999999999997</v>
      </c>
      <c r="BG534" s="66">
        <v>41316</v>
      </c>
      <c r="BH534" s="71">
        <v>5.0999999999999996</v>
      </c>
      <c r="BI534" s="71">
        <v>5.1100000000000003</v>
      </c>
      <c r="BJ534" s="71">
        <v>5.25</v>
      </c>
      <c r="BK534" s="71">
        <v>5.1959999999999997</v>
      </c>
      <c r="BL534" s="71">
        <v>5.1420000000000003</v>
      </c>
      <c r="BM534" s="71">
        <v>5.7729999999999997</v>
      </c>
      <c r="BN534" s="71">
        <v>6.7539999999999996</v>
      </c>
      <c r="BO534" s="71">
        <v>7.3040000000000003</v>
      </c>
      <c r="BR534" s="66">
        <v>41710</v>
      </c>
      <c r="BS534" s="71">
        <v>8</v>
      </c>
      <c r="BT534" s="71">
        <v>15</v>
      </c>
      <c r="BU534" s="71">
        <v>15.45</v>
      </c>
      <c r="BV534" s="71">
        <v>14</v>
      </c>
      <c r="BW534" s="71">
        <v>15</v>
      </c>
      <c r="BX534" s="71">
        <v>16</v>
      </c>
      <c r="BY534" s="71">
        <v>17.899999999999999</v>
      </c>
      <c r="BZ534" s="71">
        <v>17.899999999999999</v>
      </c>
      <c r="CJ534" s="66"/>
      <c r="CM534" s="66"/>
      <c r="CP534" s="66"/>
      <c r="CS534" s="66"/>
    </row>
    <row r="535" spans="2:97" ht="14.25" customHeight="1" x14ac:dyDescent="0.3">
      <c r="B535" s="70">
        <v>41841</v>
      </c>
      <c r="C535" s="67">
        <v>9.9049999999999994</v>
      </c>
      <c r="D535" s="67">
        <v>10.96</v>
      </c>
      <c r="E535" s="67">
        <v>12.177</v>
      </c>
      <c r="F535" s="67">
        <v>12.808</v>
      </c>
      <c r="G535" s="67">
        <v>13.308</v>
      </c>
      <c r="H535" s="67">
        <v>13.708</v>
      </c>
      <c r="I535" s="67">
        <v>13.817</v>
      </c>
      <c r="J535" s="67">
        <v>14.25</v>
      </c>
      <c r="K535" s="67"/>
      <c r="L535" s="67"/>
      <c r="M535" s="66">
        <v>41288</v>
      </c>
      <c r="N535" s="71">
        <v>6.59E-2</v>
      </c>
      <c r="O535" s="71">
        <v>9.64E-2</v>
      </c>
      <c r="P535" s="71">
        <v>0.13189999999999999</v>
      </c>
      <c r="Q535" s="71">
        <v>0.245</v>
      </c>
      <c r="R535" s="71">
        <v>0.36980000000000002</v>
      </c>
      <c r="S535" s="71">
        <v>0.76119999999999999</v>
      </c>
      <c r="T535" s="71">
        <v>1.8448</v>
      </c>
      <c r="U535" s="71">
        <v>2.2473999999999998</v>
      </c>
      <c r="X535" s="66">
        <v>41303</v>
      </c>
      <c r="Y535" s="72">
        <v>2.1000000000000001E-2</v>
      </c>
      <c r="Z535" s="72">
        <v>5.3999999999999999E-2</v>
      </c>
      <c r="AA535" s="72">
        <v>0.16600000000000001</v>
      </c>
      <c r="AB535" s="72">
        <v>0.35499999999999998</v>
      </c>
      <c r="AC535" s="72">
        <v>0.63700000000000001</v>
      </c>
      <c r="AD535" s="72">
        <v>1.234</v>
      </c>
      <c r="AE535" s="72">
        <v>2.262</v>
      </c>
      <c r="AF535" s="72">
        <v>2.7730000000000001</v>
      </c>
      <c r="AJ535" s="66">
        <v>41390</v>
      </c>
      <c r="AK535" s="71">
        <v>0.09</v>
      </c>
      <c r="AL535" s="71">
        <v>0.09</v>
      </c>
      <c r="AM535" s="71">
        <v>0.09</v>
      </c>
      <c r="AN535" s="71">
        <v>0.123</v>
      </c>
      <c r="AO535" s="71">
        <v>0.14599999999999999</v>
      </c>
      <c r="AP535" s="71">
        <v>0.251</v>
      </c>
      <c r="AQ535" s="71">
        <v>0.59099999999999997</v>
      </c>
      <c r="AR535" s="71">
        <v>0.97</v>
      </c>
      <c r="AV535" s="66">
        <v>41311</v>
      </c>
      <c r="AW535" s="71">
        <v>0.48899999999999999</v>
      </c>
      <c r="AX535" s="71">
        <v>0.88800000000000001</v>
      </c>
      <c r="AY535" s="71">
        <v>1.472</v>
      </c>
      <c r="AZ535" s="71">
        <v>2.8519999999999999</v>
      </c>
      <c r="BA535" s="71">
        <v>3.2029999999999998</v>
      </c>
      <c r="BB535" s="71">
        <v>4.165</v>
      </c>
      <c r="BC535" s="71">
        <v>5.4480000000000004</v>
      </c>
      <c r="BD535" s="71">
        <v>5.7320000000000002</v>
      </c>
      <c r="BG535" s="66">
        <v>41317</v>
      </c>
      <c r="BH535" s="71">
        <v>5.0999999999999996</v>
      </c>
      <c r="BI535" s="71">
        <v>5.1100000000000003</v>
      </c>
      <c r="BJ535" s="71">
        <v>5.25</v>
      </c>
      <c r="BK535" s="71">
        <v>5.21</v>
      </c>
      <c r="BL535" s="71">
        <v>5.17</v>
      </c>
      <c r="BM535" s="71">
        <v>5.8010000000000002</v>
      </c>
      <c r="BN535" s="71">
        <v>6.7859999999999996</v>
      </c>
      <c r="BO535" s="71">
        <v>7.3289999999999997</v>
      </c>
      <c r="BR535" s="66">
        <v>41711</v>
      </c>
      <c r="BS535" s="71">
        <v>8</v>
      </c>
      <c r="BT535" s="71">
        <v>15</v>
      </c>
      <c r="BU535" s="71">
        <v>15.45</v>
      </c>
      <c r="BV535" s="71">
        <v>14</v>
      </c>
      <c r="BW535" s="71">
        <v>15</v>
      </c>
      <c r="BX535" s="71">
        <v>16</v>
      </c>
      <c r="BY535" s="71">
        <v>17.899999999999999</v>
      </c>
      <c r="BZ535" s="71">
        <v>17.899999999999999</v>
      </c>
      <c r="CJ535" s="66"/>
      <c r="CM535" s="66"/>
      <c r="CP535" s="66"/>
      <c r="CS535" s="66"/>
    </row>
    <row r="536" spans="2:97" ht="14.25" customHeight="1" x14ac:dyDescent="0.3">
      <c r="B536" s="70">
        <v>41842</v>
      </c>
      <c r="C536" s="67">
        <v>9.9049999999999994</v>
      </c>
      <c r="D536" s="67">
        <v>10.96</v>
      </c>
      <c r="E536" s="67">
        <v>12.177</v>
      </c>
      <c r="F536" s="67">
        <v>12.808</v>
      </c>
      <c r="G536" s="67">
        <v>13.308</v>
      </c>
      <c r="H536" s="67">
        <v>13.708</v>
      </c>
      <c r="I536" s="67">
        <v>13.817</v>
      </c>
      <c r="J536" s="67">
        <v>14.25</v>
      </c>
      <c r="K536" s="67"/>
      <c r="L536" s="67"/>
      <c r="M536" s="66">
        <v>41289</v>
      </c>
      <c r="N536" s="71">
        <v>7.6100000000000001E-2</v>
      </c>
      <c r="O536" s="71">
        <v>0.1065</v>
      </c>
      <c r="P536" s="71">
        <v>0.13700000000000001</v>
      </c>
      <c r="Q536" s="71">
        <v>0.2452</v>
      </c>
      <c r="R536" s="71">
        <v>0.3619</v>
      </c>
      <c r="S536" s="71">
        <v>0.74839999999999995</v>
      </c>
      <c r="T536" s="71">
        <v>1.8359999999999999</v>
      </c>
      <c r="U536" s="71">
        <v>2.2279999999999998</v>
      </c>
      <c r="X536" s="66">
        <v>41304</v>
      </c>
      <c r="Y536" s="72">
        <v>2.1999999999999999E-2</v>
      </c>
      <c r="Z536" s="72">
        <v>6.8000000000000005E-2</v>
      </c>
      <c r="AA536" s="72">
        <v>0.187</v>
      </c>
      <c r="AB536" s="72">
        <v>0.38</v>
      </c>
      <c r="AC536" s="72">
        <v>0.65700000000000003</v>
      </c>
      <c r="AD536" s="72">
        <v>1.2530000000000001</v>
      </c>
      <c r="AE536" s="72">
        <v>2.2999999999999998</v>
      </c>
      <c r="AF536" s="72">
        <v>2.7810000000000001</v>
      </c>
      <c r="AJ536" s="66">
        <v>41393</v>
      </c>
      <c r="AK536" s="71">
        <v>0.09</v>
      </c>
      <c r="AL536" s="71">
        <v>0.09</v>
      </c>
      <c r="AM536" s="71">
        <v>0.09</v>
      </c>
      <c r="AN536" s="71">
        <v>0.13</v>
      </c>
      <c r="AO536" s="71">
        <v>0.14599999999999999</v>
      </c>
      <c r="AP536" s="71">
        <v>0.251</v>
      </c>
      <c r="AQ536" s="71">
        <v>0.59099999999999997</v>
      </c>
      <c r="AR536" s="71">
        <v>0.97</v>
      </c>
      <c r="AV536" s="66">
        <v>41312</v>
      </c>
      <c r="AW536" s="71">
        <v>0.48399999999999999</v>
      </c>
      <c r="AX536" s="71">
        <v>0.88800000000000001</v>
      </c>
      <c r="AY536" s="71">
        <v>1.472</v>
      </c>
      <c r="AZ536" s="71">
        <v>2.8129999999999997</v>
      </c>
      <c r="BA536" s="71">
        <v>3.1579999999999999</v>
      </c>
      <c r="BB536" s="71">
        <v>4.1120000000000001</v>
      </c>
      <c r="BC536" s="71">
        <v>5.4180000000000001</v>
      </c>
      <c r="BD536" s="71">
        <v>5.7080000000000002</v>
      </c>
      <c r="BG536" s="66">
        <v>41318</v>
      </c>
      <c r="BH536" s="71">
        <v>5.0999999999999996</v>
      </c>
      <c r="BI536" s="71">
        <v>5.1100000000000003</v>
      </c>
      <c r="BJ536" s="71">
        <v>5.25</v>
      </c>
      <c r="BK536" s="71">
        <v>5.2059999999999995</v>
      </c>
      <c r="BL536" s="71">
        <v>5.1619999999999999</v>
      </c>
      <c r="BM536" s="71">
        <v>5.7949999999999999</v>
      </c>
      <c r="BN536" s="71">
        <v>6.75</v>
      </c>
      <c r="BO536" s="71">
        <v>7.2919999999999998</v>
      </c>
      <c r="BR536" s="66">
        <v>41712</v>
      </c>
      <c r="BS536" s="71">
        <v>8</v>
      </c>
      <c r="BT536" s="71">
        <v>15</v>
      </c>
      <c r="BU536" s="71">
        <v>15.45</v>
      </c>
      <c r="BV536" s="71">
        <v>14</v>
      </c>
      <c r="BW536" s="71">
        <v>15</v>
      </c>
      <c r="BX536" s="71">
        <v>16</v>
      </c>
      <c r="BY536" s="71">
        <v>17.899999999999999</v>
      </c>
      <c r="BZ536" s="71">
        <v>17.899999999999999</v>
      </c>
      <c r="CJ536" s="66"/>
      <c r="CM536" s="66"/>
      <c r="CP536" s="66"/>
      <c r="CS536" s="66"/>
    </row>
    <row r="537" spans="2:97" ht="14.25" customHeight="1" x14ac:dyDescent="0.3">
      <c r="B537" s="70">
        <v>41844</v>
      </c>
      <c r="C537" s="67">
        <v>9.2070000000000007</v>
      </c>
      <c r="D537" s="67">
        <v>10.821</v>
      </c>
      <c r="E537" s="67">
        <v>11.916</v>
      </c>
      <c r="F537" s="67">
        <v>12.858000000000001</v>
      </c>
      <c r="G537" s="67">
        <v>13.308</v>
      </c>
      <c r="H537" s="67">
        <v>13.75</v>
      </c>
      <c r="I537" s="67">
        <v>13.817</v>
      </c>
      <c r="J537" s="67">
        <v>14.25</v>
      </c>
      <c r="K537" s="67"/>
      <c r="L537" s="67"/>
      <c r="M537" s="66">
        <v>41290</v>
      </c>
      <c r="N537" s="71">
        <v>7.0999999999999994E-2</v>
      </c>
      <c r="O537" s="71">
        <v>0.1014</v>
      </c>
      <c r="P537" s="71">
        <v>0.13700000000000001</v>
      </c>
      <c r="Q537" s="71">
        <v>0.24129999999999999</v>
      </c>
      <c r="R537" s="71">
        <v>0.35399999999999998</v>
      </c>
      <c r="S537" s="71">
        <v>0.73709999999999998</v>
      </c>
      <c r="T537" s="71">
        <v>1.8185</v>
      </c>
      <c r="U537" s="71">
        <v>2.2142499999999998</v>
      </c>
      <c r="X537" s="66">
        <v>41305</v>
      </c>
      <c r="Y537" s="72">
        <v>2.1999999999999999E-2</v>
      </c>
      <c r="Z537" s="72">
        <v>5.7000000000000002E-2</v>
      </c>
      <c r="AA537" s="72">
        <v>0.186</v>
      </c>
      <c r="AB537" s="72">
        <v>0.32800000000000001</v>
      </c>
      <c r="AC537" s="72">
        <v>0.60299999999999998</v>
      </c>
      <c r="AD537" s="72">
        <v>1.1990000000000001</v>
      </c>
      <c r="AE537" s="72">
        <v>2.2549999999999999</v>
      </c>
      <c r="AF537" s="72">
        <v>2.7480000000000002</v>
      </c>
      <c r="AJ537" s="66">
        <v>41394</v>
      </c>
      <c r="AK537" s="71">
        <v>0.09</v>
      </c>
      <c r="AL537" s="71">
        <v>0.09</v>
      </c>
      <c r="AM537" s="71">
        <v>0.09</v>
      </c>
      <c r="AN537" s="71">
        <v>0.128</v>
      </c>
      <c r="AO537" s="71">
        <v>0.14899999999999999</v>
      </c>
      <c r="AP537" s="71">
        <v>0.26</v>
      </c>
      <c r="AQ537" s="71">
        <v>0.60899999999999999</v>
      </c>
      <c r="AR537" s="71">
        <v>0.98499999999999999</v>
      </c>
      <c r="AV537" s="66">
        <v>41313</v>
      </c>
      <c r="AW537" s="71">
        <v>0.46400000000000002</v>
      </c>
      <c r="AX537" s="71">
        <v>0.88800000000000001</v>
      </c>
      <c r="AY537" s="71">
        <v>1.472</v>
      </c>
      <c r="AZ537" s="71">
        <v>2.7320000000000002</v>
      </c>
      <c r="BA537" s="71">
        <v>3.09</v>
      </c>
      <c r="BB537" s="71">
        <v>4.032</v>
      </c>
      <c r="BC537" s="71">
        <v>5.3620000000000001</v>
      </c>
      <c r="BD537" s="71">
        <v>5.6449999999999996</v>
      </c>
      <c r="BG537" s="66">
        <v>41319</v>
      </c>
      <c r="BH537" s="71">
        <v>5.0999999999999996</v>
      </c>
      <c r="BI537" s="71">
        <v>5.1100000000000003</v>
      </c>
      <c r="BJ537" s="71">
        <v>5.25</v>
      </c>
      <c r="BK537" s="71">
        <v>5.2219999999999995</v>
      </c>
      <c r="BL537" s="71">
        <v>5.194</v>
      </c>
      <c r="BM537" s="71">
        <v>5.8230000000000004</v>
      </c>
      <c r="BN537" s="71">
        <v>6.7940000000000005</v>
      </c>
      <c r="BO537" s="71">
        <v>7.327</v>
      </c>
      <c r="BR537" s="66">
        <v>41715</v>
      </c>
      <c r="BS537" s="71">
        <v>8</v>
      </c>
      <c r="BT537" s="71">
        <v>15</v>
      </c>
      <c r="BU537" s="71">
        <v>15.45</v>
      </c>
      <c r="BV537" s="71">
        <v>14</v>
      </c>
      <c r="BW537" s="71">
        <v>15</v>
      </c>
      <c r="BX537" s="71">
        <v>16</v>
      </c>
      <c r="BY537" s="71">
        <v>17.899999999999999</v>
      </c>
      <c r="BZ537" s="71">
        <v>17.899999999999999</v>
      </c>
      <c r="CJ537" s="66"/>
      <c r="CM537" s="66"/>
      <c r="CP537" s="66"/>
      <c r="CS537" s="66"/>
    </row>
    <row r="538" spans="2:97" ht="14.25" customHeight="1" x14ac:dyDescent="0.3">
      <c r="B538" s="70">
        <v>41848</v>
      </c>
      <c r="C538" s="67">
        <v>9.2070000000000007</v>
      </c>
      <c r="D538" s="67">
        <v>10.821</v>
      </c>
      <c r="E538" s="67">
        <v>11.916</v>
      </c>
      <c r="F538" s="67">
        <v>12.858000000000001</v>
      </c>
      <c r="G538" s="67">
        <v>13.308</v>
      </c>
      <c r="H538" s="67">
        <v>13.75</v>
      </c>
      <c r="I538" s="67">
        <v>13.817</v>
      </c>
      <c r="J538" s="67">
        <v>14.25</v>
      </c>
      <c r="K538" s="67"/>
      <c r="L538" s="67"/>
      <c r="M538" s="66">
        <v>41291</v>
      </c>
      <c r="N538" s="71">
        <v>7.0999999999999994E-2</v>
      </c>
      <c r="O538" s="71">
        <v>0.1014</v>
      </c>
      <c r="P538" s="71">
        <v>0.1421</v>
      </c>
      <c r="Q538" s="71">
        <v>0.2616</v>
      </c>
      <c r="R538" s="71">
        <v>0.39079999999999998</v>
      </c>
      <c r="S538" s="71">
        <v>0.7903</v>
      </c>
      <c r="T538" s="71">
        <v>1.8794</v>
      </c>
      <c r="U538" s="71">
        <v>2.2697000000000003</v>
      </c>
      <c r="X538" s="66">
        <v>41306</v>
      </c>
      <c r="Y538" s="72">
        <v>2.3E-2</v>
      </c>
      <c r="Z538" s="72">
        <v>4.5999999999999999E-2</v>
      </c>
      <c r="AA538" s="72">
        <v>0.17599999999999999</v>
      </c>
      <c r="AB538" s="72">
        <v>0.32700000000000001</v>
      </c>
      <c r="AC538" s="72">
        <v>0.59799999999999998</v>
      </c>
      <c r="AD538" s="72">
        <v>1.1639999999999999</v>
      </c>
      <c r="AE538" s="72">
        <v>2.2469999999999999</v>
      </c>
      <c r="AF538" s="72">
        <v>2.75</v>
      </c>
      <c r="AJ538" s="66">
        <v>41395</v>
      </c>
      <c r="AK538" s="71">
        <v>0.09</v>
      </c>
      <c r="AL538" s="71">
        <v>0.09</v>
      </c>
      <c r="AM538" s="71">
        <v>0.09</v>
      </c>
      <c r="AN538" s="71">
        <v>0.122</v>
      </c>
      <c r="AO538" s="71">
        <v>0.14199999999999999</v>
      </c>
      <c r="AP538" s="71">
        <v>0.23300000000000001</v>
      </c>
      <c r="AQ538" s="71">
        <v>0.59099999999999997</v>
      </c>
      <c r="AR538" s="71">
        <v>0.96399999999999997</v>
      </c>
      <c r="AV538" s="66">
        <v>41316</v>
      </c>
      <c r="AW538" s="71">
        <v>0.47099999999999997</v>
      </c>
      <c r="AX538" s="71">
        <v>0.88800000000000001</v>
      </c>
      <c r="AY538" s="71">
        <v>1.472</v>
      </c>
      <c r="AZ538" s="71">
        <v>2.786</v>
      </c>
      <c r="BA538" s="71">
        <v>3.1469999999999998</v>
      </c>
      <c r="BB538" s="71">
        <v>4.0960000000000001</v>
      </c>
      <c r="BC538" s="71">
        <v>5.4249999999999998</v>
      </c>
      <c r="BD538" s="71">
        <v>5.71</v>
      </c>
      <c r="BG538" s="66">
        <v>41320</v>
      </c>
      <c r="BH538" s="71">
        <v>5.0999999999999996</v>
      </c>
      <c r="BI538" s="71">
        <v>5.22</v>
      </c>
      <c r="BJ538" s="71">
        <v>5.24</v>
      </c>
      <c r="BK538" s="71">
        <v>5.2294999999999998</v>
      </c>
      <c r="BL538" s="71">
        <v>5.2190000000000003</v>
      </c>
      <c r="BM538" s="71">
        <v>5.7969999999999997</v>
      </c>
      <c r="BN538" s="71">
        <v>6.7949999999999999</v>
      </c>
      <c r="BO538" s="71">
        <v>7.2919999999999998</v>
      </c>
      <c r="BR538" s="66">
        <v>41716</v>
      </c>
      <c r="BS538" s="71">
        <v>8</v>
      </c>
      <c r="BT538" s="71">
        <v>15</v>
      </c>
      <c r="BU538" s="71">
        <v>15.45</v>
      </c>
      <c r="BV538" s="71">
        <v>14</v>
      </c>
      <c r="BW538" s="71">
        <v>15</v>
      </c>
      <c r="BX538" s="71">
        <v>16</v>
      </c>
      <c r="BY538" s="71">
        <v>17.899999999999999</v>
      </c>
      <c r="BZ538" s="71">
        <v>17.899999999999999</v>
      </c>
      <c r="CJ538" s="66"/>
      <c r="CM538" s="66"/>
      <c r="CP538" s="66"/>
      <c r="CS538" s="66"/>
    </row>
    <row r="539" spans="2:97" ht="14.25" customHeight="1" x14ac:dyDescent="0.3">
      <c r="B539" s="70">
        <v>41850</v>
      </c>
      <c r="C539" s="67">
        <v>9.2070000000000007</v>
      </c>
      <c r="D539" s="67">
        <v>10.858000000000001</v>
      </c>
      <c r="E539" s="67">
        <v>11.936</v>
      </c>
      <c r="F539" s="67">
        <v>12.792</v>
      </c>
      <c r="G539" s="67">
        <v>13.308</v>
      </c>
      <c r="H539" s="67">
        <v>13.725</v>
      </c>
      <c r="I539" s="67">
        <v>13.817</v>
      </c>
      <c r="J539" s="67">
        <v>14.25</v>
      </c>
      <c r="K539" s="67"/>
      <c r="L539" s="67"/>
      <c r="M539" s="66">
        <v>41292</v>
      </c>
      <c r="N539" s="71">
        <v>7.0999999999999994E-2</v>
      </c>
      <c r="O539" s="71">
        <v>9.64E-2</v>
      </c>
      <c r="P539" s="71">
        <v>0.13189999999999999</v>
      </c>
      <c r="Q539" s="71">
        <v>0.25030000000000002</v>
      </c>
      <c r="R539" s="71">
        <v>0.36969999999999997</v>
      </c>
      <c r="S539" s="71">
        <v>0.75970000000000004</v>
      </c>
      <c r="T539" s="71">
        <v>1.8416000000000001</v>
      </c>
      <c r="U539" s="71">
        <v>2.2358000000000002</v>
      </c>
      <c r="X539" s="66">
        <v>41309</v>
      </c>
      <c r="Y539" s="72">
        <v>2.3E-2</v>
      </c>
      <c r="Z539" s="72">
        <v>5.8000000000000003E-2</v>
      </c>
      <c r="AA539" s="72">
        <v>0.16600000000000001</v>
      </c>
      <c r="AB539" s="72">
        <v>0.30499999999999999</v>
      </c>
      <c r="AC539" s="72">
        <v>0.57499999999999996</v>
      </c>
      <c r="AD539" s="72">
        <v>1.1519999999999999</v>
      </c>
      <c r="AE539" s="72">
        <v>2.2410000000000001</v>
      </c>
      <c r="AF539" s="72">
        <v>2.766</v>
      </c>
      <c r="AJ539" s="66">
        <v>41396</v>
      </c>
      <c r="AK539" s="71">
        <v>0.09</v>
      </c>
      <c r="AL539" s="71">
        <v>0.09</v>
      </c>
      <c r="AM539" s="71">
        <v>0.09</v>
      </c>
      <c r="AN539" s="71">
        <v>0.11799999999999999</v>
      </c>
      <c r="AO539" s="71">
        <v>0.13300000000000001</v>
      </c>
      <c r="AP539" s="71">
        <v>0.223</v>
      </c>
      <c r="AQ539" s="71">
        <v>0.56499999999999995</v>
      </c>
      <c r="AR539" s="71">
        <v>0.95099999999999996</v>
      </c>
      <c r="AV539" s="66">
        <v>41317</v>
      </c>
      <c r="AW539" s="71">
        <v>0.45</v>
      </c>
      <c r="AX539" s="71">
        <v>0.85899999999999999</v>
      </c>
      <c r="AY539" s="71">
        <v>1.548</v>
      </c>
      <c r="AZ539" s="71">
        <v>2.69</v>
      </c>
      <c r="BA539" s="71">
        <v>3.04</v>
      </c>
      <c r="BB539" s="71">
        <v>3.9699999999999998</v>
      </c>
      <c r="BC539" s="71">
        <v>5.3230000000000004</v>
      </c>
      <c r="BD539" s="71">
        <v>5.6079999999999997</v>
      </c>
      <c r="BG539" s="66">
        <v>41323</v>
      </c>
      <c r="BH539" s="71">
        <v>5.0999999999999996</v>
      </c>
      <c r="BI539" s="71">
        <v>5.22</v>
      </c>
      <c r="BJ539" s="71">
        <v>5.24</v>
      </c>
      <c r="BK539" s="71">
        <v>5.2275</v>
      </c>
      <c r="BL539" s="71">
        <v>5.2149999999999999</v>
      </c>
      <c r="BM539" s="71">
        <v>5.8140000000000001</v>
      </c>
      <c r="BN539" s="71">
        <v>6.8070000000000004</v>
      </c>
      <c r="BO539" s="71">
        <v>7.3090000000000002</v>
      </c>
      <c r="BR539" s="66">
        <v>41717</v>
      </c>
      <c r="BS539" s="71">
        <v>8</v>
      </c>
      <c r="BT539" s="71">
        <v>15</v>
      </c>
      <c r="BU539" s="71">
        <v>15.45</v>
      </c>
      <c r="BV539" s="71">
        <v>14</v>
      </c>
      <c r="BW539" s="71">
        <v>15</v>
      </c>
      <c r="BX539" s="71">
        <v>16</v>
      </c>
      <c r="BY539" s="71">
        <v>17.899999999999999</v>
      </c>
      <c r="BZ539" s="71">
        <v>17.899999999999999</v>
      </c>
      <c r="CJ539" s="66"/>
      <c r="CM539" s="66"/>
      <c r="CP539" s="66"/>
      <c r="CS539" s="66"/>
    </row>
    <row r="540" spans="2:97" ht="14.25" customHeight="1" x14ac:dyDescent="0.3">
      <c r="B540" s="70">
        <v>41851</v>
      </c>
      <c r="C540" s="67">
        <v>9.2759999999999998</v>
      </c>
      <c r="D540" s="67">
        <v>10.858000000000001</v>
      </c>
      <c r="E540" s="67">
        <v>11.936</v>
      </c>
      <c r="F540" s="67">
        <v>12.792</v>
      </c>
      <c r="G540" s="67">
        <v>13.308</v>
      </c>
      <c r="H540" s="67">
        <v>13.725</v>
      </c>
      <c r="I540" s="67">
        <v>13.817</v>
      </c>
      <c r="J540" s="67">
        <v>14.25</v>
      </c>
      <c r="K540" s="67"/>
      <c r="L540" s="67"/>
      <c r="M540" s="66">
        <v>41295</v>
      </c>
      <c r="N540" s="71">
        <v>7.0999999999999994E-2</v>
      </c>
      <c r="O540" s="71">
        <v>9.64E-2</v>
      </c>
      <c r="P540" s="71">
        <v>0.13189999999999999</v>
      </c>
      <c r="Q540" s="71">
        <v>0.25030000000000002</v>
      </c>
      <c r="R540" s="71">
        <v>0.36969999999999997</v>
      </c>
      <c r="S540" s="71">
        <v>0.75970000000000004</v>
      </c>
      <c r="T540" s="71">
        <v>1.8416000000000001</v>
      </c>
      <c r="U540" s="71">
        <v>2.2358000000000002</v>
      </c>
      <c r="X540" s="66">
        <v>41310</v>
      </c>
      <c r="Y540" s="72">
        <v>0.02</v>
      </c>
      <c r="Z540" s="72">
        <v>5.8000000000000003E-2</v>
      </c>
      <c r="AA540" s="72">
        <v>0.17199999999999999</v>
      </c>
      <c r="AB540" s="72">
        <v>0.32100000000000001</v>
      </c>
      <c r="AC540" s="72">
        <v>0.59699999999999998</v>
      </c>
      <c r="AD540" s="72">
        <v>1.1759999999999999</v>
      </c>
      <c r="AE540" s="72">
        <v>2.2720000000000002</v>
      </c>
      <c r="AF540" s="72">
        <v>2.8050000000000002</v>
      </c>
      <c r="AJ540" s="66">
        <v>41397</v>
      </c>
      <c r="AK540" s="71">
        <v>0.09</v>
      </c>
      <c r="AL540" s="71">
        <v>0.09</v>
      </c>
      <c r="AM540" s="71">
        <v>0.09</v>
      </c>
      <c r="AN540" s="71">
        <v>0.11799999999999999</v>
      </c>
      <c r="AO540" s="71">
        <v>0.13300000000000001</v>
      </c>
      <c r="AP540" s="71">
        <v>0.223</v>
      </c>
      <c r="AQ540" s="71">
        <v>0.56499999999999995</v>
      </c>
      <c r="AR540" s="71">
        <v>0.95099999999999996</v>
      </c>
      <c r="AV540" s="66">
        <v>41318</v>
      </c>
      <c r="AW540" s="71">
        <v>0.4</v>
      </c>
      <c r="AX540" s="71">
        <v>0.85899999999999999</v>
      </c>
      <c r="AY540" s="71">
        <v>1.548</v>
      </c>
      <c r="AZ540" s="71">
        <v>2.5249999999999999</v>
      </c>
      <c r="BA540" s="71">
        <v>2.8919999999999999</v>
      </c>
      <c r="BB540" s="71">
        <v>3.847</v>
      </c>
      <c r="BC540" s="71">
        <v>5.202</v>
      </c>
      <c r="BD540" s="71">
        <v>5.4879999999999995</v>
      </c>
      <c r="BG540" s="66">
        <v>41324</v>
      </c>
      <c r="BH540" s="71">
        <v>5.0999999999999996</v>
      </c>
      <c r="BI540" s="71">
        <v>5.22</v>
      </c>
      <c r="BJ540" s="71">
        <v>5.24</v>
      </c>
      <c r="BK540" s="71">
        <v>5.2305000000000001</v>
      </c>
      <c r="BL540" s="71">
        <v>5.2210000000000001</v>
      </c>
      <c r="BM540" s="71">
        <v>5.7869999999999999</v>
      </c>
      <c r="BN540" s="71">
        <v>6.7679999999999998</v>
      </c>
      <c r="BO540" s="71">
        <v>7.2780000000000005</v>
      </c>
      <c r="BR540" s="66">
        <v>41718</v>
      </c>
      <c r="BS540" s="71">
        <v>9.5</v>
      </c>
      <c r="BT540" s="71">
        <v>15.25</v>
      </c>
      <c r="BU540" s="71">
        <v>15.503</v>
      </c>
      <c r="BV540" s="71">
        <v>14</v>
      </c>
      <c r="BW540" s="71">
        <v>15</v>
      </c>
      <c r="BX540" s="71">
        <v>16</v>
      </c>
      <c r="BY540" s="71">
        <v>17.899999999999999</v>
      </c>
      <c r="BZ540" s="71">
        <v>17.899999999999999</v>
      </c>
      <c r="CJ540" s="66"/>
      <c r="CM540" s="66"/>
      <c r="CP540" s="66"/>
      <c r="CS540" s="66"/>
    </row>
    <row r="541" spans="2:97" ht="14.25" customHeight="1" x14ac:dyDescent="0.3">
      <c r="B541" s="70">
        <v>41852</v>
      </c>
      <c r="C541" s="67">
        <v>9.2759999999999998</v>
      </c>
      <c r="D541" s="67">
        <v>10.858000000000001</v>
      </c>
      <c r="E541" s="67">
        <v>11.936</v>
      </c>
      <c r="F541" s="67">
        <v>12.792</v>
      </c>
      <c r="G541" s="67">
        <v>13.308</v>
      </c>
      <c r="H541" s="67">
        <v>13.725</v>
      </c>
      <c r="I541" s="67">
        <v>13.817</v>
      </c>
      <c r="J541" s="67">
        <v>14.25</v>
      </c>
      <c r="K541" s="67"/>
      <c r="L541" s="67"/>
      <c r="M541" s="66">
        <v>41296</v>
      </c>
      <c r="N541" s="71">
        <v>6.08E-2</v>
      </c>
      <c r="O541" s="71">
        <v>9.1300000000000006E-2</v>
      </c>
      <c r="P541" s="71">
        <v>0.13189999999999999</v>
      </c>
      <c r="Q541" s="71">
        <v>0.24229999999999999</v>
      </c>
      <c r="R541" s="71">
        <v>0.36180000000000001</v>
      </c>
      <c r="S541" s="71">
        <v>0.7581</v>
      </c>
      <c r="T541" s="71">
        <v>1.8416999999999999</v>
      </c>
      <c r="U541" s="71">
        <v>2.2308500000000002</v>
      </c>
      <c r="X541" s="66">
        <v>41311</v>
      </c>
      <c r="Y541" s="72">
        <v>0.02</v>
      </c>
      <c r="Z541" s="72">
        <v>5.8999999999999997E-2</v>
      </c>
      <c r="AA541" s="72">
        <v>0.159</v>
      </c>
      <c r="AB541" s="72">
        <v>0.31</v>
      </c>
      <c r="AC541" s="72">
        <v>0.59799999999999998</v>
      </c>
      <c r="AD541" s="72">
        <v>1.181</v>
      </c>
      <c r="AE541" s="72">
        <v>2.2770000000000001</v>
      </c>
      <c r="AF541" s="72">
        <v>2.8250000000000002</v>
      </c>
      <c r="AJ541" s="66">
        <v>41400</v>
      </c>
      <c r="AK541" s="71">
        <v>0.09</v>
      </c>
      <c r="AL541" s="71">
        <v>0.09</v>
      </c>
      <c r="AM541" s="71">
        <v>0.09</v>
      </c>
      <c r="AN541" s="71">
        <v>0.11799999999999999</v>
      </c>
      <c r="AO541" s="71">
        <v>0.13300000000000001</v>
      </c>
      <c r="AP541" s="71">
        <v>0.223</v>
      </c>
      <c r="AQ541" s="71">
        <v>0.56499999999999995</v>
      </c>
      <c r="AR541" s="71">
        <v>0.95099999999999996</v>
      </c>
      <c r="AV541" s="66">
        <v>41319</v>
      </c>
      <c r="AW541" s="71">
        <v>0.39</v>
      </c>
      <c r="AX541" s="71">
        <v>0.85899999999999999</v>
      </c>
      <c r="AY541" s="71">
        <v>1.548</v>
      </c>
      <c r="AZ541" s="71">
        <v>2.5300000000000002</v>
      </c>
      <c r="BA541" s="71">
        <v>2.8879999999999999</v>
      </c>
      <c r="BB541" s="71">
        <v>3.8369999999999997</v>
      </c>
      <c r="BC541" s="71">
        <v>5.1950000000000003</v>
      </c>
      <c r="BD541" s="71">
        <v>5.4909999999999997</v>
      </c>
      <c r="BG541" s="66">
        <v>41325</v>
      </c>
      <c r="BH541" s="71">
        <v>5.0999999999999996</v>
      </c>
      <c r="BI541" s="71">
        <v>5.22</v>
      </c>
      <c r="BJ541" s="71">
        <v>5.24</v>
      </c>
      <c r="BK541" s="71">
        <v>5.2175000000000002</v>
      </c>
      <c r="BL541" s="71">
        <v>5.1950000000000003</v>
      </c>
      <c r="BM541" s="71">
        <v>5.7679999999999998</v>
      </c>
      <c r="BN541" s="71">
        <v>6.7309999999999999</v>
      </c>
      <c r="BO541" s="71">
        <v>7.2130000000000001</v>
      </c>
      <c r="BR541" s="66">
        <v>41719</v>
      </c>
      <c r="BS541" s="71">
        <v>9.5</v>
      </c>
      <c r="BT541" s="71">
        <v>15.25</v>
      </c>
      <c r="BU541" s="71">
        <v>15.503</v>
      </c>
      <c r="BV541" s="71">
        <v>14</v>
      </c>
      <c r="BW541" s="71">
        <v>15</v>
      </c>
      <c r="BX541" s="71">
        <v>16</v>
      </c>
      <c r="BY541" s="71">
        <v>17.899999999999999</v>
      </c>
      <c r="BZ541" s="71">
        <v>17.899999999999999</v>
      </c>
      <c r="CJ541" s="66"/>
      <c r="CM541" s="66"/>
      <c r="CP541" s="66"/>
      <c r="CS541" s="66"/>
    </row>
    <row r="542" spans="2:97" ht="14.25" customHeight="1" x14ac:dyDescent="0.3">
      <c r="B542" s="70">
        <v>41855</v>
      </c>
      <c r="C542" s="67">
        <v>9.2759999999999998</v>
      </c>
      <c r="D542" s="67">
        <v>10.858000000000001</v>
      </c>
      <c r="E542" s="67">
        <v>11.936</v>
      </c>
      <c r="F542" s="67">
        <v>12.792</v>
      </c>
      <c r="G542" s="67">
        <v>13.308</v>
      </c>
      <c r="H542" s="67">
        <v>13.725</v>
      </c>
      <c r="I542" s="67">
        <v>13.817</v>
      </c>
      <c r="J542" s="67">
        <v>14.25</v>
      </c>
      <c r="K542" s="67"/>
      <c r="L542" s="67"/>
      <c r="M542" s="66">
        <v>41297</v>
      </c>
      <c r="N542" s="71">
        <v>7.0999999999999994E-2</v>
      </c>
      <c r="O542" s="71">
        <v>9.64E-2</v>
      </c>
      <c r="P542" s="71">
        <v>0.13189999999999999</v>
      </c>
      <c r="Q542" s="71">
        <v>0.2344</v>
      </c>
      <c r="R542" s="71">
        <v>0.35909999999999997</v>
      </c>
      <c r="S542" s="71">
        <v>0.74509999999999998</v>
      </c>
      <c r="T542" s="71">
        <v>1.8241000000000001</v>
      </c>
      <c r="U542" s="71">
        <v>2.2220500000000003</v>
      </c>
      <c r="X542" s="66">
        <v>41312</v>
      </c>
      <c r="Y542" s="72">
        <v>0.02</v>
      </c>
      <c r="Z542" s="72">
        <v>4.8000000000000001E-2</v>
      </c>
      <c r="AA542" s="72">
        <v>0.13800000000000001</v>
      </c>
      <c r="AB542" s="72">
        <v>0.26400000000000001</v>
      </c>
      <c r="AC542" s="72">
        <v>0.53600000000000003</v>
      </c>
      <c r="AD542" s="72">
        <v>1.115</v>
      </c>
      <c r="AE542" s="72">
        <v>2.2410000000000001</v>
      </c>
      <c r="AF542" s="72">
        <v>2.798</v>
      </c>
      <c r="AJ542" s="66">
        <v>41401</v>
      </c>
      <c r="AK542" s="71">
        <v>0.09</v>
      </c>
      <c r="AL542" s="71">
        <v>0.09</v>
      </c>
      <c r="AM542" s="71">
        <v>0.09</v>
      </c>
      <c r="AN542" s="71">
        <v>0.115</v>
      </c>
      <c r="AO542" s="71">
        <v>0.13400000000000001</v>
      </c>
      <c r="AP542" s="71">
        <v>0.23599999999999999</v>
      </c>
      <c r="AQ542" s="71">
        <v>0.59399999999999997</v>
      </c>
      <c r="AR542" s="71">
        <v>0.98399999999999999</v>
      </c>
      <c r="AV542" s="66">
        <v>41320</v>
      </c>
      <c r="AW542" s="71">
        <v>0.39700000000000002</v>
      </c>
      <c r="AX542" s="71">
        <v>0.85899999999999999</v>
      </c>
      <c r="AY542" s="71">
        <v>1.548</v>
      </c>
      <c r="AZ542" s="71">
        <v>2.532</v>
      </c>
      <c r="BA542" s="71">
        <v>2.8849999999999998</v>
      </c>
      <c r="BB542" s="71">
        <v>3.8040000000000003</v>
      </c>
      <c r="BC542" s="71">
        <v>5.1929999999999996</v>
      </c>
      <c r="BD542" s="71">
        <v>5.4660000000000002</v>
      </c>
      <c r="BG542" s="66">
        <v>41326</v>
      </c>
      <c r="BH542" s="71">
        <v>5.0999999999999996</v>
      </c>
      <c r="BI542" s="71">
        <v>5.22</v>
      </c>
      <c r="BJ542" s="71">
        <v>5.24</v>
      </c>
      <c r="BK542" s="71">
        <v>5.2155000000000005</v>
      </c>
      <c r="BL542" s="71">
        <v>5.1909999999999998</v>
      </c>
      <c r="BM542" s="71">
        <v>5.7620000000000005</v>
      </c>
      <c r="BN542" s="71">
        <v>6.7130000000000001</v>
      </c>
      <c r="BO542" s="71">
        <v>7.2430000000000003</v>
      </c>
      <c r="BR542" s="66">
        <v>41722</v>
      </c>
      <c r="BS542" s="71">
        <v>9.5</v>
      </c>
      <c r="BT542" s="71">
        <v>15.25</v>
      </c>
      <c r="BU542" s="71">
        <v>15.503</v>
      </c>
      <c r="BV542" s="71">
        <v>14</v>
      </c>
      <c r="BW542" s="71">
        <v>15</v>
      </c>
      <c r="BX542" s="71">
        <v>16</v>
      </c>
      <c r="BY542" s="71">
        <v>17.899999999999999</v>
      </c>
      <c r="BZ542" s="71">
        <v>17.899999999999999</v>
      </c>
      <c r="CJ542" s="66"/>
      <c r="CM542" s="66"/>
      <c r="CP542" s="66"/>
      <c r="CS542" s="66"/>
    </row>
    <row r="543" spans="2:97" ht="14.25" customHeight="1" x14ac:dyDescent="0.3">
      <c r="B543" s="70">
        <v>41856</v>
      </c>
      <c r="C543" s="67">
        <v>9.2759999999999998</v>
      </c>
      <c r="D543" s="67">
        <v>10.858000000000001</v>
      </c>
      <c r="E543" s="67">
        <v>11.936</v>
      </c>
      <c r="F543" s="67">
        <v>12.792</v>
      </c>
      <c r="G543" s="67">
        <v>13.308</v>
      </c>
      <c r="H543" s="67">
        <v>13.725</v>
      </c>
      <c r="I543" s="67">
        <v>13.817</v>
      </c>
      <c r="J543" s="67">
        <v>14.25</v>
      </c>
      <c r="K543" s="67"/>
      <c r="L543" s="67"/>
      <c r="M543" s="66">
        <v>41298</v>
      </c>
      <c r="N543" s="71">
        <v>7.6100000000000001E-2</v>
      </c>
      <c r="O543" s="71">
        <v>9.64E-2</v>
      </c>
      <c r="P543" s="71">
        <v>0.13189999999999999</v>
      </c>
      <c r="Q543" s="71">
        <v>0.23860000000000001</v>
      </c>
      <c r="R543" s="71">
        <v>0.36709999999999998</v>
      </c>
      <c r="S543" s="71">
        <v>0.76449999999999996</v>
      </c>
      <c r="T543" s="71">
        <v>1.8498000000000001</v>
      </c>
      <c r="U543" s="71">
        <v>2.2449000000000003</v>
      </c>
      <c r="X543" s="66">
        <v>41313</v>
      </c>
      <c r="Y543" s="72">
        <v>0.01</v>
      </c>
      <c r="Z543" s="72">
        <v>4.8000000000000001E-2</v>
      </c>
      <c r="AA543" s="72">
        <v>0.13300000000000001</v>
      </c>
      <c r="AB543" s="72">
        <v>0.25700000000000001</v>
      </c>
      <c r="AC543" s="72">
        <v>0.52400000000000002</v>
      </c>
      <c r="AD543" s="72">
        <v>1.1040000000000001</v>
      </c>
      <c r="AE543" s="72">
        <v>2.2330000000000001</v>
      </c>
      <c r="AF543" s="72">
        <v>2.7919999999999998</v>
      </c>
      <c r="AJ543" s="66">
        <v>41402</v>
      </c>
      <c r="AK543" s="71">
        <v>0.09</v>
      </c>
      <c r="AL543" s="71">
        <v>0.09</v>
      </c>
      <c r="AM543" s="71">
        <v>0.09</v>
      </c>
      <c r="AN543" s="71">
        <v>0.113</v>
      </c>
      <c r="AO543" s="71">
        <v>0.13</v>
      </c>
      <c r="AP543" s="71">
        <v>0.23300000000000001</v>
      </c>
      <c r="AQ543" s="71">
        <v>0.59699999999999998</v>
      </c>
      <c r="AR543" s="71">
        <v>0.98099999999999998</v>
      </c>
      <c r="AV543" s="66">
        <v>41323</v>
      </c>
      <c r="AW543" s="71">
        <v>0.40400000000000003</v>
      </c>
      <c r="AX543" s="71">
        <v>0.85899999999999999</v>
      </c>
      <c r="AY543" s="71">
        <v>1.548</v>
      </c>
      <c r="AZ543" s="71">
        <v>2.5609999999999999</v>
      </c>
      <c r="BA543" s="71">
        <v>2.9260000000000002</v>
      </c>
      <c r="BB543" s="71">
        <v>3.8660000000000001</v>
      </c>
      <c r="BC543" s="71">
        <v>5.2320000000000002</v>
      </c>
      <c r="BD543" s="71">
        <v>5.5280000000000005</v>
      </c>
      <c r="BG543" s="66">
        <v>41327</v>
      </c>
      <c r="BH543" s="71">
        <v>5.0999999999999996</v>
      </c>
      <c r="BI543" s="71">
        <v>5.2</v>
      </c>
      <c r="BJ543" s="71">
        <v>5.24</v>
      </c>
      <c r="BK543" s="71">
        <v>5.2115</v>
      </c>
      <c r="BL543" s="71">
        <v>5.1829999999999998</v>
      </c>
      <c r="BM543" s="71">
        <v>5.7430000000000003</v>
      </c>
      <c r="BN543" s="71">
        <v>6.7030000000000003</v>
      </c>
      <c r="BO543" s="71">
        <v>7.2439999999999998</v>
      </c>
      <c r="BR543" s="66">
        <v>41723</v>
      </c>
      <c r="BS543" s="71">
        <v>9.5</v>
      </c>
      <c r="BT543" s="71">
        <v>15.25</v>
      </c>
      <c r="BU543" s="71">
        <v>15.503</v>
      </c>
      <c r="BV543" s="71">
        <v>14</v>
      </c>
      <c r="BW543" s="71">
        <v>15</v>
      </c>
      <c r="BX543" s="71">
        <v>16</v>
      </c>
      <c r="BY543" s="71">
        <v>17.899999999999999</v>
      </c>
      <c r="BZ543" s="71">
        <v>17.899999999999999</v>
      </c>
      <c r="CJ543" s="66"/>
      <c r="CM543" s="66"/>
      <c r="CP543" s="66"/>
      <c r="CS543" s="66"/>
    </row>
    <row r="544" spans="2:97" ht="14.25" customHeight="1" x14ac:dyDescent="0.3">
      <c r="B544" s="70">
        <v>41857</v>
      </c>
      <c r="C544" s="67">
        <v>9.2759999999999998</v>
      </c>
      <c r="D544" s="67">
        <v>10.858000000000001</v>
      </c>
      <c r="E544" s="67">
        <v>11.936</v>
      </c>
      <c r="F544" s="67">
        <v>12.792</v>
      </c>
      <c r="G544" s="67">
        <v>13.308</v>
      </c>
      <c r="H544" s="67">
        <v>13.725</v>
      </c>
      <c r="I544" s="67">
        <v>13.817</v>
      </c>
      <c r="J544" s="67">
        <v>14.25</v>
      </c>
      <c r="K544" s="67"/>
      <c r="L544" s="67"/>
      <c r="M544" s="66">
        <v>41299</v>
      </c>
      <c r="N544" s="71">
        <v>7.0999999999999994E-2</v>
      </c>
      <c r="O544" s="71">
        <v>0.1065</v>
      </c>
      <c r="P544" s="71">
        <v>0.13700000000000001</v>
      </c>
      <c r="Q544" s="71">
        <v>0.27179999999999999</v>
      </c>
      <c r="R544" s="71">
        <v>0.41749999999999998</v>
      </c>
      <c r="S544" s="71">
        <v>0.84740000000000004</v>
      </c>
      <c r="T544" s="71">
        <v>1.9487000000000001</v>
      </c>
      <c r="U544" s="71">
        <v>2.3493500000000003</v>
      </c>
      <c r="X544" s="66">
        <v>41316</v>
      </c>
      <c r="Y544" s="72">
        <v>2.1000000000000001E-2</v>
      </c>
      <c r="Z544" s="72">
        <v>4.9000000000000002E-2</v>
      </c>
      <c r="AA544" s="72">
        <v>0.13100000000000001</v>
      </c>
      <c r="AB544" s="72">
        <v>0.27</v>
      </c>
      <c r="AC544" s="72">
        <v>0.54600000000000004</v>
      </c>
      <c r="AD544" s="72">
        <v>1.123</v>
      </c>
      <c r="AE544" s="72">
        <v>2.242</v>
      </c>
      <c r="AF544" s="72">
        <v>2.8050000000000002</v>
      </c>
      <c r="AJ544" s="66">
        <v>41403</v>
      </c>
      <c r="AK544" s="71">
        <v>0.09</v>
      </c>
      <c r="AL544" s="71">
        <v>0.09</v>
      </c>
      <c r="AM544" s="71">
        <v>0.09</v>
      </c>
      <c r="AN544" s="71">
        <v>0.113</v>
      </c>
      <c r="AO544" s="71">
        <v>0.128</v>
      </c>
      <c r="AP544" s="71">
        <v>0.23300000000000001</v>
      </c>
      <c r="AQ544" s="71">
        <v>0.6</v>
      </c>
      <c r="AR544" s="71">
        <v>0.98799999999999999</v>
      </c>
      <c r="AV544" s="66">
        <v>41324</v>
      </c>
      <c r="AW544" s="71">
        <v>0.41099999999999998</v>
      </c>
      <c r="AX544" s="71">
        <v>0.85899999999999999</v>
      </c>
      <c r="AY544" s="71">
        <v>1.548</v>
      </c>
      <c r="AZ544" s="71">
        <v>2.524</v>
      </c>
      <c r="BA544" s="71">
        <v>2.887</v>
      </c>
      <c r="BB544" s="71">
        <v>3.831</v>
      </c>
      <c r="BC544" s="71">
        <v>5.2009999999999996</v>
      </c>
      <c r="BD544" s="71">
        <v>5.4790000000000001</v>
      </c>
      <c r="BG544" s="66">
        <v>41330</v>
      </c>
      <c r="BH544" s="71">
        <v>5.0999999999999996</v>
      </c>
      <c r="BI544" s="71">
        <v>5.2</v>
      </c>
      <c r="BJ544" s="71">
        <v>5.24</v>
      </c>
      <c r="BK544" s="71">
        <v>5.1965000000000003</v>
      </c>
      <c r="BL544" s="71">
        <v>5.1529999999999996</v>
      </c>
      <c r="BM544" s="71">
        <v>5.6899999999999995</v>
      </c>
      <c r="BN544" s="71">
        <v>6.6769999999999996</v>
      </c>
      <c r="BO544" s="71">
        <v>7.2149999999999999</v>
      </c>
      <c r="BR544" s="66">
        <v>41724</v>
      </c>
      <c r="BS544" s="71">
        <v>9.5</v>
      </c>
      <c r="BT544" s="71">
        <v>15.25</v>
      </c>
      <c r="BU544" s="71">
        <v>15.503</v>
      </c>
      <c r="BV544" s="71">
        <v>14</v>
      </c>
      <c r="BW544" s="71">
        <v>15</v>
      </c>
      <c r="BX544" s="71">
        <v>16</v>
      </c>
      <c r="BY544" s="71">
        <v>17.899999999999999</v>
      </c>
      <c r="BZ544" s="71">
        <v>17.899999999999999</v>
      </c>
      <c r="CJ544" s="66"/>
      <c r="CM544" s="66"/>
      <c r="CP544" s="66"/>
      <c r="CS544" s="66"/>
    </row>
    <row r="545" spans="2:97" ht="14.25" customHeight="1" x14ac:dyDescent="0.3">
      <c r="B545" s="70">
        <v>41858</v>
      </c>
      <c r="C545" s="67">
        <v>9.2759999999999998</v>
      </c>
      <c r="D545" s="67">
        <v>10.858000000000001</v>
      </c>
      <c r="E545" s="67">
        <v>11.936</v>
      </c>
      <c r="F545" s="67">
        <v>12.792</v>
      </c>
      <c r="G545" s="67">
        <v>13.308</v>
      </c>
      <c r="H545" s="67">
        <v>13.725</v>
      </c>
      <c r="I545" s="67">
        <v>13.817</v>
      </c>
      <c r="J545" s="67">
        <v>14.25</v>
      </c>
      <c r="K545" s="67"/>
      <c r="L545" s="67"/>
      <c r="M545" s="66">
        <v>41302</v>
      </c>
      <c r="N545" s="71">
        <v>6.08E-2</v>
      </c>
      <c r="O545" s="71">
        <v>0.1014</v>
      </c>
      <c r="P545" s="71">
        <v>0.13700000000000001</v>
      </c>
      <c r="Q545" s="71">
        <v>0.27400000000000002</v>
      </c>
      <c r="R545" s="71">
        <v>0.42280000000000001</v>
      </c>
      <c r="S545" s="71">
        <v>0.86209999999999998</v>
      </c>
      <c r="T545" s="71">
        <v>1.9613</v>
      </c>
      <c r="U545" s="71">
        <v>2.3606499999999997</v>
      </c>
      <c r="X545" s="66">
        <v>41317</v>
      </c>
      <c r="Y545" s="72">
        <v>2.1000000000000001E-2</v>
      </c>
      <c r="Z545" s="72">
        <v>4.9000000000000002E-2</v>
      </c>
      <c r="AA545" s="72">
        <v>0.14599999999999999</v>
      </c>
      <c r="AB545" s="72">
        <v>0.27200000000000002</v>
      </c>
      <c r="AC545" s="72">
        <v>0.55400000000000005</v>
      </c>
      <c r="AD545" s="72">
        <v>1.143</v>
      </c>
      <c r="AE545" s="72">
        <v>2.2610000000000001</v>
      </c>
      <c r="AF545" s="72">
        <v>2.81</v>
      </c>
      <c r="AJ545" s="66">
        <v>41404</v>
      </c>
      <c r="AK545" s="71">
        <v>0.09</v>
      </c>
      <c r="AL545" s="71">
        <v>0.09</v>
      </c>
      <c r="AM545" s="71">
        <v>0.09</v>
      </c>
      <c r="AN545" s="71">
        <v>0.11700000000000001</v>
      </c>
      <c r="AO545" s="71">
        <v>0.14899999999999999</v>
      </c>
      <c r="AP545" s="71">
        <v>0.28699999999999998</v>
      </c>
      <c r="AQ545" s="71">
        <v>0.69599999999999995</v>
      </c>
      <c r="AR545" s="71">
        <v>1.069</v>
      </c>
      <c r="AV545" s="66">
        <v>41325</v>
      </c>
      <c r="AW545" s="71">
        <v>0.45</v>
      </c>
      <c r="AX545" s="71">
        <v>0.85899999999999999</v>
      </c>
      <c r="AY545" s="71">
        <v>1.548</v>
      </c>
      <c r="AZ545" s="71">
        <v>2.5179999999999998</v>
      </c>
      <c r="BA545" s="71">
        <v>2.8820000000000001</v>
      </c>
      <c r="BB545" s="71">
        <v>3.8250000000000002</v>
      </c>
      <c r="BC545" s="71">
        <v>5.1829999999999998</v>
      </c>
      <c r="BD545" s="71">
        <v>5.4710000000000001</v>
      </c>
      <c r="BG545" s="66">
        <v>41331</v>
      </c>
      <c r="BH545" s="71">
        <v>5.0999999999999996</v>
      </c>
      <c r="BI545" s="71">
        <v>5.2</v>
      </c>
      <c r="BJ545" s="71">
        <v>5.24</v>
      </c>
      <c r="BK545" s="71">
        <v>5.2065000000000001</v>
      </c>
      <c r="BL545" s="71">
        <v>5.173</v>
      </c>
      <c r="BM545" s="71">
        <v>5.6920000000000002</v>
      </c>
      <c r="BN545" s="71">
        <v>6.6669999999999998</v>
      </c>
      <c r="BO545" s="71">
        <v>7.2389999999999999</v>
      </c>
      <c r="BR545" s="66">
        <v>41725</v>
      </c>
      <c r="BS545" s="71">
        <v>9.5</v>
      </c>
      <c r="BT545" s="71">
        <v>15.25</v>
      </c>
      <c r="BU545" s="71">
        <v>15.503</v>
      </c>
      <c r="BV545" s="71">
        <v>14</v>
      </c>
      <c r="BW545" s="71">
        <v>15</v>
      </c>
      <c r="BX545" s="71">
        <v>16</v>
      </c>
      <c r="BY545" s="71">
        <v>17.899999999999999</v>
      </c>
      <c r="BZ545" s="71">
        <v>17.899999999999999</v>
      </c>
      <c r="CJ545" s="66"/>
      <c r="CM545" s="66"/>
      <c r="CP545" s="66"/>
      <c r="CS545" s="66"/>
    </row>
    <row r="546" spans="2:97" ht="14.25" customHeight="1" x14ac:dyDescent="0.3">
      <c r="B546" s="70">
        <v>41862</v>
      </c>
      <c r="C546" s="67">
        <v>9.9049999999999994</v>
      </c>
      <c r="D546" s="67">
        <v>10.96</v>
      </c>
      <c r="E546" s="67">
        <v>12.177</v>
      </c>
      <c r="F546" s="67">
        <v>12.808</v>
      </c>
      <c r="G546" s="67">
        <v>13.308</v>
      </c>
      <c r="H546" s="67">
        <v>13.708</v>
      </c>
      <c r="I546" s="67">
        <v>13.817</v>
      </c>
      <c r="J546" s="67">
        <v>14.25</v>
      </c>
      <c r="K546" s="67"/>
      <c r="L546" s="67"/>
      <c r="M546" s="66">
        <v>41303</v>
      </c>
      <c r="N546" s="71">
        <v>6.59E-2</v>
      </c>
      <c r="O546" s="71">
        <v>0.1116</v>
      </c>
      <c r="P546" s="71">
        <v>0.13700000000000001</v>
      </c>
      <c r="Q546" s="71">
        <v>0.27739999999999998</v>
      </c>
      <c r="R546" s="71">
        <v>0.42549999999999999</v>
      </c>
      <c r="S546" s="71">
        <v>0.87690000000000001</v>
      </c>
      <c r="T546" s="71">
        <v>1.9990999999999999</v>
      </c>
      <c r="U546" s="71">
        <v>2.3945499999999997</v>
      </c>
      <c r="X546" s="66">
        <v>41318</v>
      </c>
      <c r="Y546" s="72">
        <v>2.1000000000000001E-2</v>
      </c>
      <c r="Z546" s="72">
        <v>6.2E-2</v>
      </c>
      <c r="AA546" s="72">
        <v>0.152</v>
      </c>
      <c r="AB546" s="72">
        <v>0.28899999999999998</v>
      </c>
      <c r="AC546" s="72">
        <v>0.57899999999999996</v>
      </c>
      <c r="AD546" s="72">
        <v>1.1679999999999999</v>
      </c>
      <c r="AE546" s="72">
        <v>2.282</v>
      </c>
      <c r="AF546" s="72">
        <v>2.8340000000000001</v>
      </c>
      <c r="AJ546" s="66">
        <v>41407</v>
      </c>
      <c r="AK546" s="71">
        <v>9.4E-2</v>
      </c>
      <c r="AL546" s="71">
        <v>0.09</v>
      </c>
      <c r="AM546" s="71">
        <v>0.09</v>
      </c>
      <c r="AN546" s="71">
        <v>0.11600000000000001</v>
      </c>
      <c r="AO546" s="71">
        <v>0.16800000000000001</v>
      </c>
      <c r="AP546" s="71">
        <v>0.32500000000000001</v>
      </c>
      <c r="AQ546" s="71">
        <v>0.754</v>
      </c>
      <c r="AR546" s="71">
        <v>1.119</v>
      </c>
      <c r="AV546" s="66">
        <v>41326</v>
      </c>
      <c r="AW546" s="71">
        <v>0.44500000000000001</v>
      </c>
      <c r="AX546" s="71">
        <v>0.85899999999999999</v>
      </c>
      <c r="AY546" s="71">
        <v>1.548</v>
      </c>
      <c r="AZ546" s="71">
        <v>2.5470000000000002</v>
      </c>
      <c r="BA546" s="71">
        <v>2.8929999999999998</v>
      </c>
      <c r="BB546" s="71">
        <v>3.8540000000000001</v>
      </c>
      <c r="BC546" s="71">
        <v>5.1970000000000001</v>
      </c>
      <c r="BD546" s="71">
        <v>5.4950000000000001</v>
      </c>
      <c r="BG546" s="66">
        <v>41332</v>
      </c>
      <c r="BH546" s="71">
        <v>5.0999999999999996</v>
      </c>
      <c r="BI546" s="71">
        <v>5.2</v>
      </c>
      <c r="BJ546" s="71">
        <v>5.24</v>
      </c>
      <c r="BK546" s="71">
        <v>5.1914999999999996</v>
      </c>
      <c r="BL546" s="71">
        <v>5.1429999999999998</v>
      </c>
      <c r="BM546" s="71">
        <v>5.7389999999999999</v>
      </c>
      <c r="BN546" s="71">
        <v>6.7210000000000001</v>
      </c>
      <c r="BO546" s="71">
        <v>7.29</v>
      </c>
      <c r="BR546" s="66">
        <v>41726</v>
      </c>
      <c r="BS546" s="71">
        <v>9.5</v>
      </c>
      <c r="BT546" s="71">
        <v>15.25</v>
      </c>
      <c r="BU546" s="71">
        <v>15.503</v>
      </c>
      <c r="BV546" s="71">
        <v>14</v>
      </c>
      <c r="BW546" s="71">
        <v>15</v>
      </c>
      <c r="BX546" s="71">
        <v>16</v>
      </c>
      <c r="BY546" s="71">
        <v>17.899999999999999</v>
      </c>
      <c r="BZ546" s="71">
        <v>17.899999999999999</v>
      </c>
      <c r="CJ546" s="66"/>
      <c r="CM546" s="66"/>
      <c r="CP546" s="66"/>
      <c r="CS546" s="66"/>
    </row>
    <row r="547" spans="2:97" ht="14.25" customHeight="1" x14ac:dyDescent="0.3">
      <c r="B547" s="70">
        <v>41863</v>
      </c>
      <c r="C547" s="67">
        <v>9.9049999999999994</v>
      </c>
      <c r="D547" s="67">
        <v>10.96</v>
      </c>
      <c r="E547" s="67">
        <v>12.177</v>
      </c>
      <c r="F547" s="67">
        <v>12.808</v>
      </c>
      <c r="G547" s="67">
        <v>13.308</v>
      </c>
      <c r="H547" s="67">
        <v>13.708</v>
      </c>
      <c r="I547" s="67">
        <v>13.817</v>
      </c>
      <c r="J547" s="67">
        <v>14.25</v>
      </c>
      <c r="K547" s="67"/>
      <c r="L547" s="67"/>
      <c r="M547" s="66">
        <v>41304</v>
      </c>
      <c r="N547" s="71">
        <v>6.08E-2</v>
      </c>
      <c r="O547" s="71">
        <v>0.1065</v>
      </c>
      <c r="P547" s="71">
        <v>0.13189999999999999</v>
      </c>
      <c r="Q547" s="71">
        <v>0.26569999999999999</v>
      </c>
      <c r="R547" s="71">
        <v>0.40429999999999999</v>
      </c>
      <c r="S547" s="71">
        <v>0.875</v>
      </c>
      <c r="T547" s="71">
        <v>1.992</v>
      </c>
      <c r="U547" s="71">
        <v>2.3959999999999999</v>
      </c>
      <c r="X547" s="66">
        <v>41319</v>
      </c>
      <c r="Y547" s="72">
        <v>2.1999999999999999E-2</v>
      </c>
      <c r="Z547" s="72">
        <v>0.05</v>
      </c>
      <c r="AA547" s="72">
        <v>0.128</v>
      </c>
      <c r="AB547" s="72">
        <v>0.26300000000000001</v>
      </c>
      <c r="AC547" s="72">
        <v>0.55200000000000005</v>
      </c>
      <c r="AD547" s="72">
        <v>1.141</v>
      </c>
      <c r="AE547" s="72">
        <v>2.2629999999999999</v>
      </c>
      <c r="AF547" s="72">
        <v>2.8289999999999997</v>
      </c>
      <c r="AJ547" s="66">
        <v>41408</v>
      </c>
      <c r="AK547" s="71">
        <v>9.5000000000000001E-2</v>
      </c>
      <c r="AL547" s="71">
        <v>0.09</v>
      </c>
      <c r="AM547" s="71">
        <v>0.09</v>
      </c>
      <c r="AN547" s="71">
        <v>0.13800000000000001</v>
      </c>
      <c r="AO547" s="71">
        <v>0.214</v>
      </c>
      <c r="AP547" s="71">
        <v>0.40400000000000003</v>
      </c>
      <c r="AQ547" s="71">
        <v>0.86199999999999999</v>
      </c>
      <c r="AR547" s="71">
        <v>1.2110000000000001</v>
      </c>
      <c r="AV547" s="66">
        <v>41327</v>
      </c>
      <c r="AW547" s="71">
        <v>0.42799999999999999</v>
      </c>
      <c r="AX547" s="71">
        <v>0.85899999999999999</v>
      </c>
      <c r="AY547" s="71">
        <v>1.548</v>
      </c>
      <c r="AZ547" s="71">
        <v>2.5339999999999998</v>
      </c>
      <c r="BA547" s="71">
        <v>2.8959999999999999</v>
      </c>
      <c r="BB547" s="71">
        <v>3.82</v>
      </c>
      <c r="BC547" s="71">
        <v>5.1449999999999996</v>
      </c>
      <c r="BD547" s="71">
        <v>5.4539999999999997</v>
      </c>
      <c r="BG547" s="66">
        <v>41333</v>
      </c>
      <c r="BH547" s="71">
        <v>5.0999999999999996</v>
      </c>
      <c r="BI547" s="71">
        <v>5.2</v>
      </c>
      <c r="BJ547" s="71">
        <v>5.24</v>
      </c>
      <c r="BK547" s="71">
        <v>5.2080000000000002</v>
      </c>
      <c r="BL547" s="71">
        <v>5.1760000000000002</v>
      </c>
      <c r="BM547" s="71">
        <v>5.7850000000000001</v>
      </c>
      <c r="BN547" s="71">
        <v>6.7240000000000002</v>
      </c>
      <c r="BO547" s="71">
        <v>7.2990000000000004</v>
      </c>
      <c r="BR547" s="66">
        <v>41729</v>
      </c>
      <c r="BS547" s="71">
        <v>9.5</v>
      </c>
      <c r="BT547" s="71">
        <v>15.25</v>
      </c>
      <c r="BU547" s="71">
        <v>15.503</v>
      </c>
      <c r="BV547" s="71">
        <v>14</v>
      </c>
      <c r="BW547" s="71">
        <v>15</v>
      </c>
      <c r="BX547" s="71">
        <v>16</v>
      </c>
      <c r="BY547" s="71">
        <v>17.899999999999999</v>
      </c>
      <c r="BZ547" s="71">
        <v>17.899999999999999</v>
      </c>
      <c r="CJ547" s="66"/>
      <c r="CM547" s="66"/>
      <c r="CP547" s="66"/>
      <c r="CS547" s="66"/>
    </row>
    <row r="548" spans="2:97" ht="14.25" customHeight="1" x14ac:dyDescent="0.3">
      <c r="B548" s="70">
        <v>41865</v>
      </c>
      <c r="C548" s="67">
        <v>10.063000000000001</v>
      </c>
      <c r="D548" s="67">
        <v>10.96</v>
      </c>
      <c r="E548" s="67">
        <v>12.177</v>
      </c>
      <c r="F548" s="67">
        <v>12.858000000000001</v>
      </c>
      <c r="G548" s="67">
        <v>13.382999999999999</v>
      </c>
      <c r="H548" s="67">
        <v>13.717000000000001</v>
      </c>
      <c r="I548" s="67">
        <v>13.808</v>
      </c>
      <c r="J548" s="67">
        <v>14.25</v>
      </c>
      <c r="K548" s="67"/>
      <c r="L548" s="67"/>
      <c r="M548" s="66">
        <v>41305</v>
      </c>
      <c r="N548" s="71">
        <v>7.0999999999999994E-2</v>
      </c>
      <c r="O548" s="71">
        <v>0.1116</v>
      </c>
      <c r="P548" s="71">
        <v>0.13189999999999999</v>
      </c>
      <c r="Q548" s="71">
        <v>0.26179999999999998</v>
      </c>
      <c r="R548" s="71">
        <v>0.40160000000000001</v>
      </c>
      <c r="S548" s="71">
        <v>0.87819999999999998</v>
      </c>
      <c r="T548" s="71">
        <v>1.9849000000000001</v>
      </c>
      <c r="U548" s="71">
        <v>2.3874500000000003</v>
      </c>
      <c r="X548" s="66">
        <v>41320</v>
      </c>
      <c r="Y548" s="72">
        <v>2.1999999999999999E-2</v>
      </c>
      <c r="Z548" s="72">
        <v>5.0999999999999997E-2</v>
      </c>
      <c r="AA548" s="72">
        <v>0.128</v>
      </c>
      <c r="AB548" s="72">
        <v>0.247</v>
      </c>
      <c r="AC548" s="72">
        <v>0.54800000000000004</v>
      </c>
      <c r="AD548" s="72">
        <v>1.157</v>
      </c>
      <c r="AE548" s="72">
        <v>2.2749999999999999</v>
      </c>
      <c r="AF548" s="72">
        <v>2.8380000000000001</v>
      </c>
      <c r="AJ548" s="66">
        <v>41409</v>
      </c>
      <c r="AK548" s="71">
        <v>9.5000000000000001E-2</v>
      </c>
      <c r="AL548" s="71">
        <v>0.09</v>
      </c>
      <c r="AM548" s="71">
        <v>0.09</v>
      </c>
      <c r="AN548" s="71">
        <v>0.14000000000000001</v>
      </c>
      <c r="AO548" s="71">
        <v>0.219</v>
      </c>
      <c r="AP548" s="71">
        <v>0.41699999999999998</v>
      </c>
      <c r="AQ548" s="71">
        <v>0.85499999999999998</v>
      </c>
      <c r="AR548" s="71">
        <v>1.2170000000000001</v>
      </c>
      <c r="AV548" s="66">
        <v>41330</v>
      </c>
      <c r="AW548" s="71">
        <v>0.41</v>
      </c>
      <c r="AX548" s="71">
        <v>0.85899999999999999</v>
      </c>
      <c r="AY548" s="71">
        <v>1.548</v>
      </c>
      <c r="AZ548" s="71">
        <v>2.5960000000000001</v>
      </c>
      <c r="BA548" s="71">
        <v>2.94</v>
      </c>
      <c r="BB548" s="71">
        <v>3.8479999999999999</v>
      </c>
      <c r="BC548" s="71">
        <v>5.1680000000000001</v>
      </c>
      <c r="BD548" s="71">
        <v>5.46</v>
      </c>
      <c r="BG548" s="66">
        <v>41334</v>
      </c>
      <c r="BH548" s="71">
        <v>5.09</v>
      </c>
      <c r="BI548" s="71">
        <v>5.18</v>
      </c>
      <c r="BJ548" s="71">
        <v>5.24</v>
      </c>
      <c r="BK548" s="71">
        <v>5.2164999999999999</v>
      </c>
      <c r="BL548" s="71">
        <v>5.1929999999999996</v>
      </c>
      <c r="BM548" s="71">
        <v>5.8609999999999998</v>
      </c>
      <c r="BN548" s="71">
        <v>6.8170000000000002</v>
      </c>
      <c r="BO548" s="71">
        <v>7.383</v>
      </c>
      <c r="BR548" s="66">
        <v>41730</v>
      </c>
      <c r="BS548" s="71">
        <v>9.5</v>
      </c>
      <c r="BT548" s="71">
        <v>15.25</v>
      </c>
      <c r="BU548" s="71">
        <v>15.503</v>
      </c>
      <c r="BV548" s="71">
        <v>14</v>
      </c>
      <c r="BW548" s="71">
        <v>15</v>
      </c>
      <c r="BX548" s="71">
        <v>16</v>
      </c>
      <c r="BY548" s="71">
        <v>17.899999999999999</v>
      </c>
      <c r="BZ548" s="71">
        <v>17.899999999999999</v>
      </c>
      <c r="CJ548" s="66"/>
      <c r="CM548" s="66"/>
      <c r="CP548" s="66"/>
      <c r="CS548" s="66"/>
    </row>
    <row r="549" spans="2:97" ht="14.25" customHeight="1" x14ac:dyDescent="0.3">
      <c r="B549" s="70">
        <v>41866</v>
      </c>
      <c r="C549" s="67">
        <v>10.202999999999999</v>
      </c>
      <c r="D549" s="67">
        <v>11.015000000000001</v>
      </c>
      <c r="E549" s="67">
        <v>12.292</v>
      </c>
      <c r="F549" s="67">
        <v>12.95</v>
      </c>
      <c r="G549" s="67">
        <v>13.324999999999999</v>
      </c>
      <c r="H549" s="67">
        <v>13.532999999999999</v>
      </c>
      <c r="I549" s="67">
        <v>13.817</v>
      </c>
      <c r="J549" s="67">
        <v>14.25</v>
      </c>
      <c r="K549" s="67"/>
      <c r="L549" s="67"/>
      <c r="M549" s="66">
        <v>41306</v>
      </c>
      <c r="N549" s="71">
        <v>6.59E-2</v>
      </c>
      <c r="O549" s="71">
        <v>0.1014</v>
      </c>
      <c r="P549" s="71">
        <v>0.13189999999999999</v>
      </c>
      <c r="Q549" s="71">
        <v>0.26179999999999998</v>
      </c>
      <c r="R549" s="71">
        <v>0.39900000000000002</v>
      </c>
      <c r="S549" s="71">
        <v>0.88139999999999996</v>
      </c>
      <c r="T549" s="71">
        <v>2.0148999999999999</v>
      </c>
      <c r="U549" s="71">
        <v>2.42245</v>
      </c>
      <c r="X549" s="66">
        <v>41323</v>
      </c>
      <c r="Y549" s="72">
        <v>2.3E-2</v>
      </c>
      <c r="Z549" s="72">
        <v>5.0999999999999997E-2</v>
      </c>
      <c r="AA549" s="72">
        <v>0.13900000000000001</v>
      </c>
      <c r="AB549" s="72">
        <v>0.24299999999999999</v>
      </c>
      <c r="AC549" s="72">
        <v>0.53200000000000003</v>
      </c>
      <c r="AD549" s="72">
        <v>1.1539999999999999</v>
      </c>
      <c r="AE549" s="72">
        <v>2.262</v>
      </c>
      <c r="AF549" s="72">
        <v>2.831</v>
      </c>
      <c r="AJ549" s="66">
        <v>41410</v>
      </c>
      <c r="AK549" s="71">
        <v>9.5000000000000001E-2</v>
      </c>
      <c r="AL549" s="71">
        <v>0.09</v>
      </c>
      <c r="AM549" s="71">
        <v>0.09</v>
      </c>
      <c r="AN549" s="71">
        <v>0.13200000000000001</v>
      </c>
      <c r="AO549" s="71">
        <v>0.20200000000000001</v>
      </c>
      <c r="AP549" s="71">
        <v>0.38</v>
      </c>
      <c r="AQ549" s="71">
        <v>0.82</v>
      </c>
      <c r="AR549" s="71">
        <v>1.1910000000000001</v>
      </c>
      <c r="AV549" s="66">
        <v>41331</v>
      </c>
      <c r="AW549" s="71">
        <v>0.55400000000000005</v>
      </c>
      <c r="AX549" s="71">
        <v>0.85899999999999999</v>
      </c>
      <c r="AY549" s="71">
        <v>1.548</v>
      </c>
      <c r="AZ549" s="71">
        <v>2.8090000000000002</v>
      </c>
      <c r="BA549" s="71">
        <v>3.1509999999999998</v>
      </c>
      <c r="BB549" s="71">
        <v>4.0599999999999996</v>
      </c>
      <c r="BC549" s="71">
        <v>5.3650000000000002</v>
      </c>
      <c r="BD549" s="71">
        <v>5.6360000000000001</v>
      </c>
      <c r="BG549" s="66">
        <v>41337</v>
      </c>
      <c r="BH549" s="71">
        <v>5.09</v>
      </c>
      <c r="BI549" s="71">
        <v>5.18</v>
      </c>
      <c r="BJ549" s="71">
        <v>5.24</v>
      </c>
      <c r="BK549" s="71">
        <v>5.2055000000000007</v>
      </c>
      <c r="BL549" s="71">
        <v>5.1710000000000003</v>
      </c>
      <c r="BM549" s="71">
        <v>5.851</v>
      </c>
      <c r="BN549" s="71">
        <v>6.8090000000000002</v>
      </c>
      <c r="BO549" s="71">
        <v>7.3680000000000003</v>
      </c>
      <c r="BR549" s="66">
        <v>41731</v>
      </c>
      <c r="BS549" s="71">
        <v>9.5</v>
      </c>
      <c r="BT549" s="71">
        <v>15.25</v>
      </c>
      <c r="BU549" s="71">
        <v>15.503</v>
      </c>
      <c r="BV549" s="71">
        <v>14</v>
      </c>
      <c r="BW549" s="71">
        <v>15</v>
      </c>
      <c r="BX549" s="71">
        <v>16</v>
      </c>
      <c r="BY549" s="71">
        <v>17.899999999999999</v>
      </c>
      <c r="BZ549" s="71">
        <v>17.899999999999999</v>
      </c>
      <c r="CJ549" s="66"/>
      <c r="CM549" s="66"/>
      <c r="CP549" s="66"/>
      <c r="CS549" s="66"/>
    </row>
    <row r="550" spans="2:97" ht="14.25" customHeight="1" x14ac:dyDescent="0.3">
      <c r="B550" s="70">
        <v>41869</v>
      </c>
      <c r="C550" s="67">
        <v>10.202999999999999</v>
      </c>
      <c r="D550" s="67">
        <v>11.015000000000001</v>
      </c>
      <c r="E550" s="67">
        <v>12.292</v>
      </c>
      <c r="F550" s="67">
        <v>12.95</v>
      </c>
      <c r="G550" s="67">
        <v>13.324999999999999</v>
      </c>
      <c r="H550" s="67">
        <v>13.532999999999999</v>
      </c>
      <c r="I550" s="67">
        <v>13.817</v>
      </c>
      <c r="J550" s="67">
        <v>14.25</v>
      </c>
      <c r="K550" s="67"/>
      <c r="L550" s="67"/>
      <c r="M550" s="66">
        <v>41309</v>
      </c>
      <c r="N550" s="71">
        <v>5.5800000000000002E-2</v>
      </c>
      <c r="O550" s="71">
        <v>0.1065</v>
      </c>
      <c r="P550" s="71">
        <v>0.1268</v>
      </c>
      <c r="Q550" s="71">
        <v>0.25</v>
      </c>
      <c r="R550" s="71">
        <v>0.375</v>
      </c>
      <c r="S550" s="71">
        <v>0.83330000000000004</v>
      </c>
      <c r="T550" s="71">
        <v>1.9548000000000001</v>
      </c>
      <c r="U550" s="71">
        <v>2.3723999999999998</v>
      </c>
      <c r="X550" s="66">
        <v>41324</v>
      </c>
      <c r="Y550" s="72">
        <v>0.02</v>
      </c>
      <c r="Z550" s="72">
        <v>5.3999999999999999E-2</v>
      </c>
      <c r="AA550" s="72">
        <v>0.13900000000000001</v>
      </c>
      <c r="AB550" s="72">
        <v>0.23200000000000001</v>
      </c>
      <c r="AC550" s="72">
        <v>0.51800000000000002</v>
      </c>
      <c r="AD550" s="72">
        <v>1.1439999999999999</v>
      </c>
      <c r="AE550" s="72">
        <v>2.2570000000000001</v>
      </c>
      <c r="AF550" s="72">
        <v>2.819</v>
      </c>
      <c r="AJ550" s="66">
        <v>41411</v>
      </c>
      <c r="AK550" s="71">
        <v>9.5000000000000001E-2</v>
      </c>
      <c r="AL550" s="71">
        <v>0.09</v>
      </c>
      <c r="AM550" s="71">
        <v>0.09</v>
      </c>
      <c r="AN550" s="71">
        <v>0.13300000000000001</v>
      </c>
      <c r="AO550" s="71">
        <v>0.186</v>
      </c>
      <c r="AP550" s="71">
        <v>0.37</v>
      </c>
      <c r="AQ550" s="71">
        <v>0.79700000000000004</v>
      </c>
      <c r="AR550" s="71">
        <v>1.1870000000000001</v>
      </c>
      <c r="AV550" s="66">
        <v>41332</v>
      </c>
      <c r="AW550" s="71">
        <v>0.53800000000000003</v>
      </c>
      <c r="AX550" s="71">
        <v>0.85899999999999999</v>
      </c>
      <c r="AY550" s="71">
        <v>1.548</v>
      </c>
      <c r="AZ550" s="71">
        <v>2.661</v>
      </c>
      <c r="BA550" s="71">
        <v>3.0379999999999998</v>
      </c>
      <c r="BB550" s="71">
        <v>3.919</v>
      </c>
      <c r="BC550" s="71">
        <v>5.2320000000000002</v>
      </c>
      <c r="BD550" s="71">
        <v>5.5359999999999996</v>
      </c>
      <c r="BG550" s="66">
        <v>41338</v>
      </c>
      <c r="BH550" s="71">
        <v>5.09</v>
      </c>
      <c r="BI550" s="71">
        <v>5.18</v>
      </c>
      <c r="BJ550" s="71">
        <v>5.24</v>
      </c>
      <c r="BK550" s="71">
        <v>5.1950000000000003</v>
      </c>
      <c r="BL550" s="71">
        <v>5.15</v>
      </c>
      <c r="BM550" s="71">
        <v>5.8159999999999998</v>
      </c>
      <c r="BN550" s="71">
        <v>6.7649999999999997</v>
      </c>
      <c r="BO550" s="71">
        <v>7.3159999999999998</v>
      </c>
      <c r="BR550" s="66">
        <v>41732</v>
      </c>
      <c r="BS550" s="71">
        <v>9.5</v>
      </c>
      <c r="BT550" s="71">
        <v>15.5</v>
      </c>
      <c r="BU550" s="71">
        <v>16.48</v>
      </c>
      <c r="BV550" s="71">
        <v>14</v>
      </c>
      <c r="BW550" s="71">
        <v>15</v>
      </c>
      <c r="BX550" s="71">
        <v>16</v>
      </c>
      <c r="BY550" s="71">
        <v>17.899999999999999</v>
      </c>
      <c r="BZ550" s="71">
        <v>17.899999999999999</v>
      </c>
      <c r="CJ550" s="66"/>
      <c r="CM550" s="66"/>
      <c r="CP550" s="66"/>
      <c r="CS550" s="66"/>
    </row>
    <row r="551" spans="2:97" ht="14.25" customHeight="1" x14ac:dyDescent="0.3">
      <c r="B551" s="70">
        <v>41870</v>
      </c>
      <c r="C551" s="67">
        <v>10.202999999999999</v>
      </c>
      <c r="D551" s="67">
        <v>11.015000000000001</v>
      </c>
      <c r="E551" s="67">
        <v>12.292</v>
      </c>
      <c r="F551" s="67">
        <v>12.95</v>
      </c>
      <c r="G551" s="67">
        <v>13.324999999999999</v>
      </c>
      <c r="H551" s="67">
        <v>13.532999999999999</v>
      </c>
      <c r="I551" s="67">
        <v>13.817</v>
      </c>
      <c r="J551" s="67">
        <v>14.25</v>
      </c>
      <c r="K551" s="67"/>
      <c r="L551" s="67"/>
      <c r="M551" s="66">
        <v>41310</v>
      </c>
      <c r="N551" s="71">
        <v>7.0999999999999994E-2</v>
      </c>
      <c r="O551" s="71">
        <v>0.1065</v>
      </c>
      <c r="P551" s="71">
        <v>0.13189999999999999</v>
      </c>
      <c r="Q551" s="71">
        <v>0.254</v>
      </c>
      <c r="R551" s="71">
        <v>0.38840000000000002</v>
      </c>
      <c r="S551" s="71">
        <v>0.86219999999999997</v>
      </c>
      <c r="T551" s="71">
        <v>1.998</v>
      </c>
      <c r="U551" s="71">
        <v>2.4140000000000001</v>
      </c>
      <c r="X551" s="66">
        <v>41325</v>
      </c>
      <c r="Y551" s="72">
        <v>0.02</v>
      </c>
      <c r="Z551" s="72">
        <v>6.5000000000000002E-2</v>
      </c>
      <c r="AA551" s="72">
        <v>0.14199999999999999</v>
      </c>
      <c r="AB551" s="72">
        <v>0.25800000000000001</v>
      </c>
      <c r="AC551" s="72">
        <v>0.54700000000000004</v>
      </c>
      <c r="AD551" s="72">
        <v>1.153</v>
      </c>
      <c r="AE551" s="72">
        <v>2.2770000000000001</v>
      </c>
      <c r="AF551" s="72">
        <v>2.8380000000000001</v>
      </c>
      <c r="AJ551" s="66">
        <v>41414</v>
      </c>
      <c r="AK551" s="71">
        <v>9.5000000000000001E-2</v>
      </c>
      <c r="AL551" s="71">
        <v>0.09</v>
      </c>
      <c r="AM551" s="71">
        <v>9.5000000000000001E-2</v>
      </c>
      <c r="AN551" s="71">
        <v>0.13300000000000001</v>
      </c>
      <c r="AO551" s="71">
        <v>0.193</v>
      </c>
      <c r="AP551" s="71">
        <v>0.39800000000000002</v>
      </c>
      <c r="AQ551" s="71">
        <v>0.84899999999999998</v>
      </c>
      <c r="AR551" s="71">
        <v>1.2270000000000001</v>
      </c>
      <c r="AV551" s="66">
        <v>41333</v>
      </c>
      <c r="AW551" s="71">
        <v>0.41399999999999998</v>
      </c>
      <c r="AX551" s="71">
        <v>0.85899999999999999</v>
      </c>
      <c r="AY551" s="71">
        <v>1.548</v>
      </c>
      <c r="AZ551" s="71">
        <v>2.4929999999999999</v>
      </c>
      <c r="BA551" s="71">
        <v>2.8410000000000002</v>
      </c>
      <c r="BB551" s="71">
        <v>3.7389999999999999</v>
      </c>
      <c r="BC551" s="71">
        <v>5.0970000000000004</v>
      </c>
      <c r="BD551" s="71">
        <v>5.3860000000000001</v>
      </c>
      <c r="BG551" s="66">
        <v>41339</v>
      </c>
      <c r="BH551" s="71">
        <v>5.09</v>
      </c>
      <c r="BI551" s="71">
        <v>5.18</v>
      </c>
      <c r="BJ551" s="71">
        <v>5.24</v>
      </c>
      <c r="BK551" s="71">
        <v>5.194</v>
      </c>
      <c r="BL551" s="71">
        <v>5.1479999999999997</v>
      </c>
      <c r="BM551" s="71">
        <v>5.8120000000000003</v>
      </c>
      <c r="BN551" s="71">
        <v>6.7590000000000003</v>
      </c>
      <c r="BO551" s="71">
        <v>7.3040000000000003</v>
      </c>
      <c r="BR551" s="66">
        <v>41733</v>
      </c>
      <c r="BS551" s="71">
        <v>9.5</v>
      </c>
      <c r="BT551" s="71">
        <v>15.5</v>
      </c>
      <c r="BU551" s="71">
        <v>16.48</v>
      </c>
      <c r="BV551" s="71">
        <v>14</v>
      </c>
      <c r="BW551" s="71">
        <v>15</v>
      </c>
      <c r="BX551" s="71">
        <v>16</v>
      </c>
      <c r="BY551" s="71">
        <v>17.899999999999999</v>
      </c>
      <c r="BZ551" s="71">
        <v>17.899999999999999</v>
      </c>
      <c r="CJ551" s="66"/>
      <c r="CM551" s="66"/>
      <c r="CP551" s="66"/>
      <c r="CS551" s="66"/>
    </row>
    <row r="552" spans="2:97" ht="14.25" customHeight="1" x14ac:dyDescent="0.3">
      <c r="B552" s="70">
        <v>41872</v>
      </c>
      <c r="C552" s="67">
        <v>10.326000000000001</v>
      </c>
      <c r="D552" s="67">
        <v>11.08</v>
      </c>
      <c r="E552" s="67">
        <v>12.407999999999999</v>
      </c>
      <c r="F552" s="67">
        <v>12.95</v>
      </c>
      <c r="G552" s="67">
        <v>13.308</v>
      </c>
      <c r="H552" s="67">
        <v>13.492000000000001</v>
      </c>
      <c r="I552" s="67">
        <v>13.766999999999999</v>
      </c>
      <c r="J552" s="67">
        <v>14.25</v>
      </c>
      <c r="K552" s="67"/>
      <c r="L552" s="67"/>
      <c r="M552" s="66">
        <v>41311</v>
      </c>
      <c r="N552" s="71">
        <v>6.59E-2</v>
      </c>
      <c r="O552" s="71">
        <v>0.1065</v>
      </c>
      <c r="P552" s="71">
        <v>0.1421</v>
      </c>
      <c r="Q552" s="71">
        <v>0.246</v>
      </c>
      <c r="R552" s="71">
        <v>0.375</v>
      </c>
      <c r="S552" s="71">
        <v>0.83330000000000004</v>
      </c>
      <c r="T552" s="71">
        <v>1.9603000000000002</v>
      </c>
      <c r="U552" s="71">
        <v>2.3751500000000001</v>
      </c>
      <c r="X552" s="66">
        <v>41326</v>
      </c>
      <c r="Y552" s="72">
        <v>0.02</v>
      </c>
      <c r="Z552" s="72">
        <v>5.5E-2</v>
      </c>
      <c r="AA552" s="72">
        <v>0.125</v>
      </c>
      <c r="AB552" s="72">
        <v>0.24399999999999999</v>
      </c>
      <c r="AC552" s="72">
        <v>0.52300000000000002</v>
      </c>
      <c r="AD552" s="72">
        <v>1.111</v>
      </c>
      <c r="AE552" s="72">
        <v>2.2280000000000002</v>
      </c>
      <c r="AF552" s="72">
        <v>2.794</v>
      </c>
      <c r="AJ552" s="66">
        <v>41415</v>
      </c>
      <c r="AK552" s="71">
        <v>9.5000000000000001E-2</v>
      </c>
      <c r="AL552" s="71">
        <v>0.09</v>
      </c>
      <c r="AM552" s="71">
        <v>9.5000000000000001E-2</v>
      </c>
      <c r="AN552" s="71">
        <v>0.13300000000000001</v>
      </c>
      <c r="AO552" s="71">
        <v>0.193</v>
      </c>
      <c r="AP552" s="71">
        <v>0.41699999999999998</v>
      </c>
      <c r="AQ552" s="71">
        <v>0.879</v>
      </c>
      <c r="AR552" s="71">
        <v>1.258</v>
      </c>
      <c r="AV552" s="66">
        <v>41334</v>
      </c>
      <c r="AW552" s="71">
        <v>0.39500000000000002</v>
      </c>
      <c r="AX552" s="71">
        <v>0.85899999999999999</v>
      </c>
      <c r="AY552" s="71">
        <v>1.548</v>
      </c>
      <c r="AZ552" s="71">
        <v>2.4870000000000001</v>
      </c>
      <c r="BA552" s="71">
        <v>2.8380000000000001</v>
      </c>
      <c r="BB552" s="71">
        <v>3.754</v>
      </c>
      <c r="BC552" s="71">
        <v>5.0960000000000001</v>
      </c>
      <c r="BD552" s="71">
        <v>5.3819999999999997</v>
      </c>
      <c r="BG552" s="66">
        <v>41340</v>
      </c>
      <c r="BH552" s="71">
        <v>5.09</v>
      </c>
      <c r="BI552" s="71">
        <v>5.18</v>
      </c>
      <c r="BJ552" s="71">
        <v>5.24</v>
      </c>
      <c r="BK552" s="71">
        <v>5.202</v>
      </c>
      <c r="BL552" s="71">
        <v>5.1639999999999997</v>
      </c>
      <c r="BM552" s="71">
        <v>5.8239999999999998</v>
      </c>
      <c r="BN552" s="71">
        <v>6.7880000000000003</v>
      </c>
      <c r="BO552" s="71">
        <v>7.3369999999999997</v>
      </c>
      <c r="BR552" s="66">
        <v>41736</v>
      </c>
      <c r="BS552" s="71">
        <v>9.5</v>
      </c>
      <c r="BT552" s="71">
        <v>15.5</v>
      </c>
      <c r="BU552" s="71">
        <v>16.48</v>
      </c>
      <c r="BV552" s="71">
        <v>14</v>
      </c>
      <c r="BW552" s="71">
        <v>15</v>
      </c>
      <c r="BX552" s="71">
        <v>16</v>
      </c>
      <c r="BY552" s="71">
        <v>17.899999999999999</v>
      </c>
      <c r="BZ552" s="71">
        <v>17.899999999999999</v>
      </c>
      <c r="CJ552" s="66"/>
      <c r="CM552" s="66"/>
      <c r="CP552" s="66"/>
      <c r="CS552" s="66"/>
    </row>
    <row r="553" spans="2:97" ht="14.25" customHeight="1" x14ac:dyDescent="0.3">
      <c r="B553" s="70">
        <v>41873</v>
      </c>
      <c r="C553" s="67">
        <v>10.326000000000001</v>
      </c>
      <c r="D553" s="67">
        <v>11.08</v>
      </c>
      <c r="E553" s="67">
        <v>12.407999999999999</v>
      </c>
      <c r="F553" s="67">
        <v>12.95</v>
      </c>
      <c r="G553" s="67">
        <v>13.308</v>
      </c>
      <c r="H553" s="67">
        <v>13.492000000000001</v>
      </c>
      <c r="I553" s="67">
        <v>13.766999999999999</v>
      </c>
      <c r="J553" s="67">
        <v>14.25</v>
      </c>
      <c r="K553" s="67"/>
      <c r="L553" s="67"/>
      <c r="M553" s="66">
        <v>41312</v>
      </c>
      <c r="N553" s="71">
        <v>6.59E-2</v>
      </c>
      <c r="O553" s="71">
        <v>0.1065</v>
      </c>
      <c r="P553" s="71">
        <v>0.1421</v>
      </c>
      <c r="Q553" s="71">
        <v>0.25</v>
      </c>
      <c r="R553" s="71">
        <v>0.375</v>
      </c>
      <c r="S553" s="71">
        <v>0.82679999999999998</v>
      </c>
      <c r="T553" s="71">
        <v>1.9567999999999999</v>
      </c>
      <c r="U553" s="71">
        <v>2.3683999999999998</v>
      </c>
      <c r="X553" s="66">
        <v>41327</v>
      </c>
      <c r="Y553" s="72">
        <v>0.01</v>
      </c>
      <c r="Z553" s="72">
        <v>3.3000000000000002E-2</v>
      </c>
      <c r="AA553" s="72">
        <v>0.112</v>
      </c>
      <c r="AB553" s="72">
        <v>0.21</v>
      </c>
      <c r="AC553" s="72">
        <v>0.49399999999999999</v>
      </c>
      <c r="AD553" s="72">
        <v>1.093</v>
      </c>
      <c r="AE553" s="72">
        <v>2.2250000000000001</v>
      </c>
      <c r="AF553" s="72">
        <v>2.7970000000000002</v>
      </c>
      <c r="AJ553" s="66">
        <v>41416</v>
      </c>
      <c r="AK553" s="71">
        <v>9.5000000000000001E-2</v>
      </c>
      <c r="AL553" s="71">
        <v>0.09</v>
      </c>
      <c r="AM553" s="71">
        <v>9.5000000000000001E-2</v>
      </c>
      <c r="AN553" s="71">
        <v>0.128</v>
      </c>
      <c r="AO553" s="71">
        <v>0.18</v>
      </c>
      <c r="AP553" s="71">
        <v>0.40500000000000003</v>
      </c>
      <c r="AQ553" s="71">
        <v>0.89100000000000001</v>
      </c>
      <c r="AR553" s="71">
        <v>1.284</v>
      </c>
      <c r="AV553" s="66">
        <v>41337</v>
      </c>
      <c r="AW553" s="71">
        <v>0.4</v>
      </c>
      <c r="AX553" s="71">
        <v>0.85899999999999999</v>
      </c>
      <c r="AY553" s="71">
        <v>1.548</v>
      </c>
      <c r="AZ553" s="71">
        <v>2.492</v>
      </c>
      <c r="BA553" s="71">
        <v>2.86</v>
      </c>
      <c r="BB553" s="71">
        <v>3.7629999999999999</v>
      </c>
      <c r="BC553" s="71">
        <v>5.093</v>
      </c>
      <c r="BD553" s="71">
        <v>5.3559999999999999</v>
      </c>
      <c r="BG553" s="66">
        <v>41341</v>
      </c>
      <c r="BH553" s="71">
        <v>5.09</v>
      </c>
      <c r="BI553" s="71">
        <v>5.19</v>
      </c>
      <c r="BJ553" s="71">
        <v>5.22</v>
      </c>
      <c r="BK553" s="71">
        <v>5.1974999999999998</v>
      </c>
      <c r="BL553" s="71">
        <v>5.1749999999999998</v>
      </c>
      <c r="BM553" s="71">
        <v>5.8120000000000003</v>
      </c>
      <c r="BN553" s="71">
        <v>6.8129999999999997</v>
      </c>
      <c r="BO553" s="71">
        <v>7.3659999999999997</v>
      </c>
      <c r="BR553" s="66">
        <v>41737</v>
      </c>
      <c r="BS553" s="71">
        <v>9.5</v>
      </c>
      <c r="BT553" s="71">
        <v>15.5</v>
      </c>
      <c r="BU553" s="71">
        <v>16.48</v>
      </c>
      <c r="BV553" s="71">
        <v>14</v>
      </c>
      <c r="BW553" s="71">
        <v>15</v>
      </c>
      <c r="BX553" s="71">
        <v>16</v>
      </c>
      <c r="BY553" s="71">
        <v>17.899999999999999</v>
      </c>
      <c r="BZ553" s="71">
        <v>17.899999999999999</v>
      </c>
      <c r="CJ553" s="66"/>
      <c r="CM553" s="66"/>
      <c r="CP553" s="66"/>
      <c r="CS553" s="66"/>
    </row>
    <row r="554" spans="2:97" ht="14.25" customHeight="1" x14ac:dyDescent="0.3">
      <c r="B554" s="70">
        <v>41877</v>
      </c>
      <c r="C554" s="67">
        <v>10.326000000000001</v>
      </c>
      <c r="D554" s="67">
        <v>11.08</v>
      </c>
      <c r="E554" s="67">
        <v>12.407999999999999</v>
      </c>
      <c r="F554" s="67">
        <v>12.95</v>
      </c>
      <c r="G554" s="67">
        <v>13.308</v>
      </c>
      <c r="H554" s="67">
        <v>13.492000000000001</v>
      </c>
      <c r="I554" s="67">
        <v>13.757999999999999</v>
      </c>
      <c r="J554" s="67">
        <v>14.25</v>
      </c>
      <c r="K554" s="67"/>
      <c r="L554" s="67"/>
      <c r="M554" s="66">
        <v>41313</v>
      </c>
      <c r="N554" s="71">
        <v>6.59E-2</v>
      </c>
      <c r="O554" s="71">
        <v>0.1014</v>
      </c>
      <c r="P554" s="71">
        <v>0.1421</v>
      </c>
      <c r="Q554" s="71">
        <v>0.25</v>
      </c>
      <c r="R554" s="71">
        <v>0.375</v>
      </c>
      <c r="S554" s="71">
        <v>0.82679999999999998</v>
      </c>
      <c r="T554" s="71">
        <v>1.9499</v>
      </c>
      <c r="U554" s="71">
        <v>2.3699500000000002</v>
      </c>
      <c r="X554" s="66">
        <v>41330</v>
      </c>
      <c r="Y554" s="72">
        <v>3.2000000000000001E-2</v>
      </c>
      <c r="Z554" s="72">
        <v>4.3999999999999997E-2</v>
      </c>
      <c r="AA554" s="72">
        <v>0.12</v>
      </c>
      <c r="AB554" s="72">
        <v>0.20200000000000001</v>
      </c>
      <c r="AC554" s="72">
        <v>0.48399999999999999</v>
      </c>
      <c r="AD554" s="72">
        <v>1.0760000000000001</v>
      </c>
      <c r="AE554" s="72">
        <v>2.2290000000000001</v>
      </c>
      <c r="AF554" s="72">
        <v>2.8090000000000002</v>
      </c>
      <c r="AJ554" s="66">
        <v>41417</v>
      </c>
      <c r="AK554" s="71">
        <v>9.5000000000000001E-2</v>
      </c>
      <c r="AL554" s="71">
        <v>0.09</v>
      </c>
      <c r="AM554" s="71">
        <v>0.09</v>
      </c>
      <c r="AN554" s="71">
        <v>0.13800000000000001</v>
      </c>
      <c r="AO554" s="71">
        <v>0.16</v>
      </c>
      <c r="AP554" s="71">
        <v>0.38300000000000001</v>
      </c>
      <c r="AQ554" s="71">
        <v>0.86299999999999999</v>
      </c>
      <c r="AR554" s="71">
        <v>1.2650000000000001</v>
      </c>
      <c r="AV554" s="66">
        <v>41338</v>
      </c>
      <c r="AW554" s="71">
        <v>0.40600000000000003</v>
      </c>
      <c r="AX554" s="71">
        <v>0.85899999999999999</v>
      </c>
      <c r="AY554" s="71">
        <v>1.548</v>
      </c>
      <c r="AZ554" s="71">
        <v>2.4060000000000001</v>
      </c>
      <c r="BA554" s="71">
        <v>2.77</v>
      </c>
      <c r="BB554" s="71">
        <v>3.7039999999999997</v>
      </c>
      <c r="BC554" s="71">
        <v>5.04</v>
      </c>
      <c r="BD554" s="71">
        <v>5.327</v>
      </c>
      <c r="BG554" s="66">
        <v>41344</v>
      </c>
      <c r="BH554" s="71">
        <v>5.09</v>
      </c>
      <c r="BI554" s="71">
        <v>5.19</v>
      </c>
      <c r="BJ554" s="71">
        <v>5.22</v>
      </c>
      <c r="BK554" s="71">
        <v>5.21</v>
      </c>
      <c r="BL554" s="71">
        <v>5.2</v>
      </c>
      <c r="BM554" s="71">
        <v>5.8289999999999997</v>
      </c>
      <c r="BN554" s="71">
        <v>6.8479999999999999</v>
      </c>
      <c r="BO554" s="71">
        <v>7.39</v>
      </c>
      <c r="BR554" s="66">
        <v>41738</v>
      </c>
      <c r="BS554" s="71">
        <v>9.5</v>
      </c>
      <c r="BT554" s="71">
        <v>15.5</v>
      </c>
      <c r="BU554" s="71">
        <v>16.48</v>
      </c>
      <c r="BV554" s="71">
        <v>14</v>
      </c>
      <c r="BW554" s="71">
        <v>15</v>
      </c>
      <c r="BX554" s="71">
        <v>16</v>
      </c>
      <c r="BY554" s="71">
        <v>17.899999999999999</v>
      </c>
      <c r="BZ554" s="71">
        <v>17.899999999999999</v>
      </c>
      <c r="CJ554" s="66"/>
      <c r="CM554" s="66"/>
      <c r="CP554" s="66"/>
      <c r="CS554" s="66"/>
    </row>
    <row r="555" spans="2:97" ht="14.25" customHeight="1" x14ac:dyDescent="0.3">
      <c r="B555" s="70">
        <v>41878</v>
      </c>
      <c r="C555" s="67">
        <v>10.326000000000001</v>
      </c>
      <c r="D555" s="67">
        <v>11.08</v>
      </c>
      <c r="E555" s="67">
        <v>12.407999999999999</v>
      </c>
      <c r="F555" s="67">
        <v>12.95</v>
      </c>
      <c r="G555" s="67">
        <v>13.308</v>
      </c>
      <c r="H555" s="67">
        <v>13.492000000000001</v>
      </c>
      <c r="I555" s="67">
        <v>13.757999999999999</v>
      </c>
      <c r="J555" s="67">
        <v>14.25</v>
      </c>
      <c r="K555" s="67"/>
      <c r="L555" s="67"/>
      <c r="M555" s="66">
        <v>41316</v>
      </c>
      <c r="N555" s="71">
        <v>6.59E-2</v>
      </c>
      <c r="O555" s="71">
        <v>0.1065</v>
      </c>
      <c r="P555" s="71">
        <v>0.1421</v>
      </c>
      <c r="Q555" s="71">
        <v>0.254</v>
      </c>
      <c r="R555" s="71">
        <v>0.38840000000000002</v>
      </c>
      <c r="S555" s="71">
        <v>0.84919999999999995</v>
      </c>
      <c r="T555" s="71">
        <v>1.9635</v>
      </c>
      <c r="U555" s="71">
        <v>2.37175</v>
      </c>
      <c r="X555" s="66">
        <v>41331</v>
      </c>
      <c r="Y555" s="72">
        <v>1.0999999999999999E-2</v>
      </c>
      <c r="Z555" s="72">
        <v>3.4000000000000002E-2</v>
      </c>
      <c r="AA555" s="72">
        <v>0.11</v>
      </c>
      <c r="AB555" s="72">
        <v>0.182</v>
      </c>
      <c r="AC555" s="72">
        <v>0.441</v>
      </c>
      <c r="AD555" s="72">
        <v>1.02</v>
      </c>
      <c r="AE555" s="72">
        <v>2.1680000000000001</v>
      </c>
      <c r="AF555" s="72">
        <v>2.7469999999999999</v>
      </c>
      <c r="AJ555" s="66">
        <v>41418</v>
      </c>
      <c r="AK555" s="71">
        <v>0.09</v>
      </c>
      <c r="AL555" s="71">
        <v>0.09</v>
      </c>
      <c r="AM555" s="71">
        <v>0.09</v>
      </c>
      <c r="AN555" s="71">
        <v>0.128</v>
      </c>
      <c r="AO555" s="71">
        <v>0.159</v>
      </c>
      <c r="AP555" s="71">
        <v>0.36099999999999999</v>
      </c>
      <c r="AQ555" s="71">
        <v>0.83399999999999996</v>
      </c>
      <c r="AR555" s="71">
        <v>1.222</v>
      </c>
      <c r="AV555" s="66">
        <v>41339</v>
      </c>
      <c r="AW555" s="71">
        <v>0.36</v>
      </c>
      <c r="AX555" s="71">
        <v>0.85899999999999999</v>
      </c>
      <c r="AY555" s="71">
        <v>1.548</v>
      </c>
      <c r="AZ555" s="71">
        <v>2.3620000000000001</v>
      </c>
      <c r="BA555" s="71">
        <v>2.7199999999999998</v>
      </c>
      <c r="BB555" s="71">
        <v>3.6710000000000003</v>
      </c>
      <c r="BC555" s="71">
        <v>5.0049999999999999</v>
      </c>
      <c r="BD555" s="71">
        <v>5.3010000000000002</v>
      </c>
      <c r="BG555" s="66">
        <v>41345</v>
      </c>
      <c r="BH555" s="71">
        <v>5.09</v>
      </c>
      <c r="BI555" s="71">
        <v>5.19</v>
      </c>
      <c r="BJ555" s="71">
        <v>5.22</v>
      </c>
      <c r="BK555" s="71">
        <v>5.2130000000000001</v>
      </c>
      <c r="BL555" s="71">
        <v>5.2060000000000004</v>
      </c>
      <c r="BM555" s="71">
        <v>5.82</v>
      </c>
      <c r="BN555" s="71">
        <v>6.8280000000000003</v>
      </c>
      <c r="BO555" s="71">
        <v>7.3970000000000002</v>
      </c>
      <c r="BR555" s="66">
        <v>41739</v>
      </c>
      <c r="BS555" s="71">
        <v>9.5</v>
      </c>
      <c r="BT555" s="71">
        <v>15.5</v>
      </c>
      <c r="BU555" s="71">
        <v>16.48</v>
      </c>
      <c r="BV555" s="71">
        <v>14</v>
      </c>
      <c r="BW555" s="71">
        <v>15</v>
      </c>
      <c r="BX555" s="71">
        <v>16</v>
      </c>
      <c r="BY555" s="71">
        <v>17.899999999999999</v>
      </c>
      <c r="BZ555" s="71">
        <v>17.899999999999999</v>
      </c>
      <c r="CJ555" s="66"/>
      <c r="CM555" s="66"/>
      <c r="CP555" s="66"/>
      <c r="CS555" s="66"/>
    </row>
    <row r="556" spans="2:97" ht="14.25" customHeight="1" x14ac:dyDescent="0.3">
      <c r="B556" s="70">
        <v>41880</v>
      </c>
      <c r="C556" s="67">
        <v>10.326000000000001</v>
      </c>
      <c r="D556" s="67">
        <v>11.08</v>
      </c>
      <c r="E556" s="67">
        <v>12.407999999999999</v>
      </c>
      <c r="F556" s="67">
        <v>12.95</v>
      </c>
      <c r="G556" s="67">
        <v>13.308</v>
      </c>
      <c r="H556" s="67">
        <v>13.492000000000001</v>
      </c>
      <c r="I556" s="67">
        <v>13.742000000000001</v>
      </c>
      <c r="J556" s="67">
        <v>14.25</v>
      </c>
      <c r="K556" s="67"/>
      <c r="L556" s="67"/>
      <c r="M556" s="66">
        <v>41317</v>
      </c>
      <c r="N556" s="71">
        <v>8.1100000000000005E-2</v>
      </c>
      <c r="O556" s="71">
        <v>0.1167</v>
      </c>
      <c r="P556" s="71">
        <v>0.1421</v>
      </c>
      <c r="Q556" s="71">
        <v>0.26200000000000001</v>
      </c>
      <c r="R556" s="71">
        <v>0.3992</v>
      </c>
      <c r="S556" s="71">
        <v>0.86370000000000002</v>
      </c>
      <c r="T556" s="71">
        <v>1.9769999999999999</v>
      </c>
      <c r="U556" s="71">
        <v>2.3935</v>
      </c>
      <c r="X556" s="66">
        <v>41332</v>
      </c>
      <c r="Y556" s="72">
        <v>1.0999999999999999E-2</v>
      </c>
      <c r="Z556" s="72">
        <v>3.4000000000000002E-2</v>
      </c>
      <c r="AA556" s="72">
        <v>0.113</v>
      </c>
      <c r="AB556" s="72">
        <v>0.17699999999999999</v>
      </c>
      <c r="AC556" s="72">
        <v>0.443</v>
      </c>
      <c r="AD556" s="72">
        <v>1.0189999999999999</v>
      </c>
      <c r="AE556" s="72">
        <v>2.1640000000000001</v>
      </c>
      <c r="AF556" s="72">
        <v>2.754</v>
      </c>
      <c r="AJ556" s="66">
        <v>41421</v>
      </c>
      <c r="AK556" s="71">
        <v>0.09</v>
      </c>
      <c r="AL556" s="71">
        <v>0.09</v>
      </c>
      <c r="AM556" s="71">
        <v>0.09</v>
      </c>
      <c r="AN556" s="71">
        <v>0.125</v>
      </c>
      <c r="AO556" s="71">
        <v>0.157</v>
      </c>
      <c r="AP556" s="71">
        <v>0.35099999999999998</v>
      </c>
      <c r="AQ556" s="71">
        <v>0.83</v>
      </c>
      <c r="AR556" s="71">
        <v>1.202</v>
      </c>
      <c r="AV556" s="66">
        <v>41340</v>
      </c>
      <c r="AW556" s="71">
        <v>0.32800000000000001</v>
      </c>
      <c r="AX556" s="71">
        <v>0.85899999999999999</v>
      </c>
      <c r="AY556" s="71">
        <v>1.548</v>
      </c>
      <c r="AZ556" s="71">
        <v>2.2509999999999999</v>
      </c>
      <c r="BA556" s="71">
        <v>2.6390000000000002</v>
      </c>
      <c r="BB556" s="71">
        <v>3.569</v>
      </c>
      <c r="BC556" s="71">
        <v>4.8920000000000003</v>
      </c>
      <c r="BD556" s="71">
        <v>5.1950000000000003</v>
      </c>
      <c r="BG556" s="66">
        <v>41346</v>
      </c>
      <c r="BH556" s="71">
        <v>5.09</v>
      </c>
      <c r="BI556" s="71">
        <v>5.19</v>
      </c>
      <c r="BJ556" s="71">
        <v>5.22</v>
      </c>
      <c r="BK556" s="71">
        <v>5.2270000000000003</v>
      </c>
      <c r="BL556" s="71">
        <v>5.234</v>
      </c>
      <c r="BM556" s="71">
        <v>5.8689999999999998</v>
      </c>
      <c r="BN556" s="71">
        <v>6.8650000000000002</v>
      </c>
      <c r="BO556" s="71">
        <v>7.452</v>
      </c>
      <c r="BR556" s="66">
        <v>41740</v>
      </c>
      <c r="BS556" s="71">
        <v>9.5</v>
      </c>
      <c r="BT556" s="71">
        <v>15.5</v>
      </c>
      <c r="BU556" s="71">
        <v>16.48</v>
      </c>
      <c r="BV556" s="71">
        <v>14</v>
      </c>
      <c r="BW556" s="71">
        <v>15</v>
      </c>
      <c r="BX556" s="71">
        <v>16</v>
      </c>
      <c r="BY556" s="71">
        <v>17.899999999999999</v>
      </c>
      <c r="BZ556" s="71">
        <v>17.899999999999999</v>
      </c>
      <c r="CJ556" s="66"/>
      <c r="CM556" s="66"/>
      <c r="CP556" s="66"/>
      <c r="CS556" s="66"/>
    </row>
    <row r="557" spans="2:97" ht="14.25" customHeight="1" x14ac:dyDescent="0.3">
      <c r="B557" s="70">
        <v>41883</v>
      </c>
      <c r="C557" s="67">
        <v>10.326000000000001</v>
      </c>
      <c r="D557" s="67">
        <v>11.08</v>
      </c>
      <c r="E557" s="67">
        <v>12.407999999999999</v>
      </c>
      <c r="F557" s="67">
        <v>12.95</v>
      </c>
      <c r="G557" s="67">
        <v>13.308</v>
      </c>
      <c r="H557" s="67">
        <v>13.492000000000001</v>
      </c>
      <c r="I557" s="67">
        <v>13.742000000000001</v>
      </c>
      <c r="J557" s="67">
        <v>14.25</v>
      </c>
      <c r="K557" s="67"/>
      <c r="L557" s="67"/>
      <c r="M557" s="66">
        <v>41318</v>
      </c>
      <c r="N557" s="71">
        <v>9.1300000000000006E-2</v>
      </c>
      <c r="O557" s="71">
        <v>0.1167</v>
      </c>
      <c r="P557" s="71">
        <v>0.1472</v>
      </c>
      <c r="Q557" s="71">
        <v>0.27400000000000002</v>
      </c>
      <c r="R557" s="71">
        <v>0.43540000000000001</v>
      </c>
      <c r="S557" s="71">
        <v>0.90559999999999996</v>
      </c>
      <c r="T557" s="71">
        <v>2.0276999999999998</v>
      </c>
      <c r="U557" s="71">
        <v>2.4438499999999999</v>
      </c>
      <c r="X557" s="66">
        <v>41333</v>
      </c>
      <c r="Y557" s="72">
        <v>2.1999999999999999E-2</v>
      </c>
      <c r="Z557" s="72">
        <v>2.3E-2</v>
      </c>
      <c r="AA557" s="72">
        <v>8.5000000000000006E-2</v>
      </c>
      <c r="AB557" s="72">
        <v>0.14699999999999999</v>
      </c>
      <c r="AC557" s="72">
        <v>0.41699999999999998</v>
      </c>
      <c r="AD557" s="72">
        <v>0.99399999999999999</v>
      </c>
      <c r="AE557" s="72">
        <v>2.1659999999999999</v>
      </c>
      <c r="AF557" s="72">
        <v>2.7439999999999998</v>
      </c>
      <c r="AJ557" s="66">
        <v>41422</v>
      </c>
      <c r="AK557" s="71">
        <v>0.09</v>
      </c>
      <c r="AL557" s="71">
        <v>0.09</v>
      </c>
      <c r="AM557" s="71">
        <v>0.09</v>
      </c>
      <c r="AN557" s="71">
        <v>0.13200000000000001</v>
      </c>
      <c r="AO557" s="71">
        <v>0.18</v>
      </c>
      <c r="AP557" s="71">
        <v>0.39800000000000002</v>
      </c>
      <c r="AQ557" s="71">
        <v>0.90600000000000003</v>
      </c>
      <c r="AR557" s="71">
        <v>1.2509999999999999</v>
      </c>
      <c r="AV557" s="66">
        <v>41341</v>
      </c>
      <c r="AW557" s="71">
        <v>0.36599999999999999</v>
      </c>
      <c r="AX557" s="71">
        <v>0.85899999999999999</v>
      </c>
      <c r="AY557" s="71">
        <v>1.548</v>
      </c>
      <c r="AZ557" s="71">
        <v>2.1659999999999999</v>
      </c>
      <c r="BA557" s="71">
        <v>2.524</v>
      </c>
      <c r="BB557" s="71">
        <v>3.4390000000000001</v>
      </c>
      <c r="BC557" s="71">
        <v>4.7620000000000005</v>
      </c>
      <c r="BD557" s="71">
        <v>5.0730000000000004</v>
      </c>
      <c r="BG557" s="66">
        <v>41347</v>
      </c>
      <c r="BH557" s="71">
        <v>5.09</v>
      </c>
      <c r="BI557" s="71">
        <v>5.19</v>
      </c>
      <c r="BJ557" s="71">
        <v>5.22</v>
      </c>
      <c r="BK557" s="71">
        <v>5.2244999999999999</v>
      </c>
      <c r="BL557" s="71">
        <v>5.2290000000000001</v>
      </c>
      <c r="BM557" s="71">
        <v>5.8559999999999999</v>
      </c>
      <c r="BN557" s="71">
        <v>6.8520000000000003</v>
      </c>
      <c r="BO557" s="71">
        <v>7.4219999999999997</v>
      </c>
      <c r="BR557" s="66">
        <v>41743</v>
      </c>
      <c r="BS557" s="71">
        <v>9.5</v>
      </c>
      <c r="BT557" s="71">
        <v>15.5</v>
      </c>
      <c r="BU557" s="71">
        <v>16.48</v>
      </c>
      <c r="BV557" s="71">
        <v>14</v>
      </c>
      <c r="BW557" s="71">
        <v>15</v>
      </c>
      <c r="BX557" s="71">
        <v>16</v>
      </c>
      <c r="BY557" s="71">
        <v>17.899999999999999</v>
      </c>
      <c r="BZ557" s="71">
        <v>17.899999999999999</v>
      </c>
      <c r="CJ557" s="66"/>
      <c r="CM557" s="66"/>
      <c r="CP557" s="66"/>
      <c r="CS557" s="66"/>
    </row>
    <row r="558" spans="2:97" ht="14.25" customHeight="1" x14ac:dyDescent="0.3">
      <c r="B558" s="70">
        <v>41885</v>
      </c>
      <c r="C558" s="67">
        <v>10.124000000000001</v>
      </c>
      <c r="D558" s="67">
        <v>11.526</v>
      </c>
      <c r="E558" s="67">
        <v>12.672000000000001</v>
      </c>
      <c r="F558" s="67">
        <v>12.983000000000001</v>
      </c>
      <c r="G558" s="67">
        <v>13.308</v>
      </c>
      <c r="H558" s="67">
        <v>13.492000000000001</v>
      </c>
      <c r="I558" s="67">
        <v>13.725</v>
      </c>
      <c r="J558" s="67">
        <v>14.25</v>
      </c>
      <c r="K558" s="67"/>
      <c r="L558" s="67"/>
      <c r="M558" s="66">
        <v>41319</v>
      </c>
      <c r="N558" s="71">
        <v>9.6299999999999997E-2</v>
      </c>
      <c r="O558" s="71">
        <v>0.1217</v>
      </c>
      <c r="P558" s="71">
        <v>0.1472</v>
      </c>
      <c r="Q558" s="71">
        <v>0.26200000000000001</v>
      </c>
      <c r="R558" s="71">
        <v>0.40910000000000002</v>
      </c>
      <c r="S558" s="71">
        <v>0.85240000000000005</v>
      </c>
      <c r="T558" s="71">
        <v>1.9973999999999998</v>
      </c>
      <c r="U558" s="71">
        <v>2.3936999999999999</v>
      </c>
      <c r="X558" s="66">
        <v>41334</v>
      </c>
      <c r="Y558" s="72">
        <v>1.0999999999999999E-2</v>
      </c>
      <c r="Z558" s="72">
        <v>1.7000000000000001E-2</v>
      </c>
      <c r="AA558" s="72">
        <v>0.08</v>
      </c>
      <c r="AB558" s="72">
        <v>0.13500000000000001</v>
      </c>
      <c r="AC558" s="72">
        <v>0.39</v>
      </c>
      <c r="AD558" s="72">
        <v>0.94899999999999995</v>
      </c>
      <c r="AE558" s="72">
        <v>2.11</v>
      </c>
      <c r="AF558" s="72">
        <v>2.7010000000000001</v>
      </c>
      <c r="AJ558" s="66">
        <v>41423</v>
      </c>
      <c r="AK558" s="71">
        <v>8.5000000000000006E-2</v>
      </c>
      <c r="AL558" s="71">
        <v>8.5000000000000006E-2</v>
      </c>
      <c r="AM558" s="71">
        <v>8.5000000000000006E-2</v>
      </c>
      <c r="AN558" s="71">
        <v>0.14599999999999999</v>
      </c>
      <c r="AO558" s="71">
        <v>0.192</v>
      </c>
      <c r="AP558" s="71">
        <v>0.42499999999999999</v>
      </c>
      <c r="AQ558" s="71">
        <v>0.93300000000000005</v>
      </c>
      <c r="AR558" s="71">
        <v>1.2730000000000001</v>
      </c>
      <c r="AV558" s="66">
        <v>41344</v>
      </c>
      <c r="AW558" s="71">
        <v>0.36599999999999999</v>
      </c>
      <c r="AX558" s="71">
        <v>0.85899999999999999</v>
      </c>
      <c r="AY558" s="71">
        <v>1.548</v>
      </c>
      <c r="AZ558" s="71">
        <v>2.2200000000000002</v>
      </c>
      <c r="BA558" s="71">
        <v>2.5789999999999997</v>
      </c>
      <c r="BB558" s="71">
        <v>3.484</v>
      </c>
      <c r="BC558" s="71">
        <v>4.76</v>
      </c>
      <c r="BD558" s="71">
        <v>5.077</v>
      </c>
      <c r="BG558" s="66">
        <v>41348</v>
      </c>
      <c r="BH558" s="71">
        <v>5.09</v>
      </c>
      <c r="BI558" s="71">
        <v>5.21</v>
      </c>
      <c r="BJ558" s="71">
        <v>5.26</v>
      </c>
      <c r="BK558" s="71">
        <v>5.2415000000000003</v>
      </c>
      <c r="BL558" s="71">
        <v>5.2229999999999999</v>
      </c>
      <c r="BM558" s="71">
        <v>5.8469999999999995</v>
      </c>
      <c r="BN558" s="71">
        <v>6.8319999999999999</v>
      </c>
      <c r="BO558" s="71">
        <v>7.3979999999999997</v>
      </c>
      <c r="BR558" s="66">
        <v>41744</v>
      </c>
      <c r="BS558" s="71">
        <v>9.5</v>
      </c>
      <c r="BT558" s="71">
        <v>15.5</v>
      </c>
      <c r="BU558" s="71">
        <v>16.48</v>
      </c>
      <c r="BV558" s="71">
        <v>14</v>
      </c>
      <c r="BW558" s="71">
        <v>15</v>
      </c>
      <c r="BX558" s="71">
        <v>16</v>
      </c>
      <c r="BY558" s="71">
        <v>17.899999999999999</v>
      </c>
      <c r="BZ558" s="71">
        <v>17.899999999999999</v>
      </c>
      <c r="CJ558" s="66"/>
      <c r="CM558" s="66"/>
      <c r="CP558" s="66"/>
      <c r="CS558" s="66"/>
    </row>
    <row r="559" spans="2:97" ht="14.25" customHeight="1" x14ac:dyDescent="0.3">
      <c r="B559" s="70">
        <v>41886</v>
      </c>
      <c r="C559" s="67">
        <v>10.124000000000001</v>
      </c>
      <c r="D559" s="67">
        <v>11.526</v>
      </c>
      <c r="E559" s="67">
        <v>12.672000000000001</v>
      </c>
      <c r="F559" s="67">
        <v>12.983000000000001</v>
      </c>
      <c r="G559" s="67">
        <v>13.308</v>
      </c>
      <c r="H559" s="67">
        <v>13.492000000000001</v>
      </c>
      <c r="I559" s="67">
        <v>13.725</v>
      </c>
      <c r="J559" s="67">
        <v>14.25</v>
      </c>
      <c r="K559" s="67"/>
      <c r="L559" s="67"/>
      <c r="M559" s="66">
        <v>41320</v>
      </c>
      <c r="N559" s="71">
        <v>9.6299999999999997E-2</v>
      </c>
      <c r="O559" s="71">
        <v>0.1217</v>
      </c>
      <c r="P559" s="71">
        <v>0.1472</v>
      </c>
      <c r="Q559" s="71">
        <v>0.2661</v>
      </c>
      <c r="R559" s="71">
        <v>0.41189999999999999</v>
      </c>
      <c r="S559" s="71">
        <v>0.86040000000000005</v>
      </c>
      <c r="T559" s="71">
        <v>2.0017</v>
      </c>
      <c r="U559" s="71">
        <v>2.4008500000000002</v>
      </c>
      <c r="X559" s="66">
        <v>41337</v>
      </c>
      <c r="Y559" s="72">
        <v>1.7999999999999999E-2</v>
      </c>
      <c r="Z559" s="72">
        <v>0.03</v>
      </c>
      <c r="AA559" s="72">
        <v>7.9000000000000001E-2</v>
      </c>
      <c r="AB559" s="72">
        <v>0.14000000000000001</v>
      </c>
      <c r="AC559" s="72">
        <v>0.38600000000000001</v>
      </c>
      <c r="AD559" s="72">
        <v>0.93799999999999994</v>
      </c>
      <c r="AE559" s="72">
        <v>2.0960000000000001</v>
      </c>
      <c r="AF559" s="72">
        <v>2.6959999999999997</v>
      </c>
      <c r="AJ559" s="66">
        <v>41424</v>
      </c>
      <c r="AK559" s="71">
        <v>8.5000000000000006E-2</v>
      </c>
      <c r="AL559" s="71">
        <v>0.08</v>
      </c>
      <c r="AM559" s="71">
        <v>0.08</v>
      </c>
      <c r="AN559" s="71">
        <v>0.15</v>
      </c>
      <c r="AO559" s="71">
        <v>0.193</v>
      </c>
      <c r="AP559" s="71">
        <v>0.39900000000000002</v>
      </c>
      <c r="AQ559" s="71">
        <v>0.90400000000000003</v>
      </c>
      <c r="AR559" s="71">
        <v>1.256</v>
      </c>
      <c r="AV559" s="66">
        <v>41345</v>
      </c>
      <c r="AW559" s="71">
        <v>0.36599999999999999</v>
      </c>
      <c r="AX559" s="71">
        <v>0.79400000000000004</v>
      </c>
      <c r="AY559" s="71">
        <v>1.363</v>
      </c>
      <c r="AZ559" s="71">
        <v>2.222</v>
      </c>
      <c r="BA559" s="71">
        <v>2.5680000000000001</v>
      </c>
      <c r="BB559" s="71">
        <v>3.4529999999999998</v>
      </c>
      <c r="BC559" s="71">
        <v>4.726</v>
      </c>
      <c r="BD559" s="71">
        <v>5.0579999999999998</v>
      </c>
      <c r="BG559" s="66">
        <v>41351</v>
      </c>
      <c r="BH559" s="71">
        <v>5.09</v>
      </c>
      <c r="BI559" s="71">
        <v>5.21</v>
      </c>
      <c r="BJ559" s="71">
        <v>5.26</v>
      </c>
      <c r="BK559" s="71">
        <v>5.2454999999999998</v>
      </c>
      <c r="BL559" s="71">
        <v>5.2309999999999999</v>
      </c>
      <c r="BM559" s="71">
        <v>5.8460000000000001</v>
      </c>
      <c r="BN559" s="71">
        <v>6.8309999999999995</v>
      </c>
      <c r="BO559" s="71">
        <v>7.3949999999999996</v>
      </c>
      <c r="BR559" s="66">
        <v>41745</v>
      </c>
      <c r="BS559" s="71">
        <v>9.5</v>
      </c>
      <c r="BT559" s="71">
        <v>15.5</v>
      </c>
      <c r="BU559" s="71">
        <v>16.48</v>
      </c>
      <c r="BV559" s="71">
        <v>14</v>
      </c>
      <c r="BW559" s="71">
        <v>15</v>
      </c>
      <c r="BX559" s="71">
        <v>16</v>
      </c>
      <c r="BY559" s="71">
        <v>17.899999999999999</v>
      </c>
      <c r="BZ559" s="71">
        <v>17.899999999999999</v>
      </c>
      <c r="CJ559" s="66"/>
      <c r="CM559" s="66"/>
      <c r="CP559" s="66"/>
      <c r="CS559" s="66"/>
    </row>
    <row r="560" spans="2:97" ht="14.25" customHeight="1" x14ac:dyDescent="0.3">
      <c r="B560" s="70">
        <v>41890</v>
      </c>
      <c r="C560" s="67">
        <v>10.106999999999999</v>
      </c>
      <c r="D560" s="67">
        <v>11.755000000000001</v>
      </c>
      <c r="E560" s="67">
        <v>12.766999999999999</v>
      </c>
      <c r="F560" s="67">
        <v>13.225</v>
      </c>
      <c r="G560" s="67">
        <v>13.308</v>
      </c>
      <c r="H560" s="67">
        <v>13.492000000000001</v>
      </c>
      <c r="I560" s="67">
        <v>13.717000000000001</v>
      </c>
      <c r="J560" s="67">
        <v>14.204499999999999</v>
      </c>
      <c r="K560" s="67"/>
      <c r="L560" s="67"/>
      <c r="M560" s="66">
        <v>41323</v>
      </c>
      <c r="N560" s="71">
        <v>9.6299999999999997E-2</v>
      </c>
      <c r="O560" s="71">
        <v>0.1217</v>
      </c>
      <c r="P560" s="71">
        <v>0.1472</v>
      </c>
      <c r="Q560" s="71">
        <v>0.2661</v>
      </c>
      <c r="R560" s="71">
        <v>0.41189999999999999</v>
      </c>
      <c r="S560" s="71">
        <v>0.86040000000000005</v>
      </c>
      <c r="T560" s="71">
        <v>2.0017</v>
      </c>
      <c r="U560" s="71">
        <v>2.4008500000000002</v>
      </c>
      <c r="X560" s="66">
        <v>41338</v>
      </c>
      <c r="Y560" s="72">
        <v>2.4E-2</v>
      </c>
      <c r="Z560" s="72">
        <v>2.7E-2</v>
      </c>
      <c r="AA560" s="72">
        <v>0.08</v>
      </c>
      <c r="AB560" s="72">
        <v>0.159</v>
      </c>
      <c r="AC560" s="72">
        <v>0.40899999999999997</v>
      </c>
      <c r="AD560" s="72">
        <v>0.96899999999999997</v>
      </c>
      <c r="AE560" s="72">
        <v>2.121</v>
      </c>
      <c r="AF560" s="72">
        <v>2.7320000000000002</v>
      </c>
      <c r="AJ560" s="66">
        <v>41425</v>
      </c>
      <c r="AK560" s="71">
        <v>8.5000000000000006E-2</v>
      </c>
      <c r="AL560" s="71">
        <v>0.08</v>
      </c>
      <c r="AM560" s="71">
        <v>0.08</v>
      </c>
      <c r="AN560" s="71">
        <v>0.14599999999999999</v>
      </c>
      <c r="AO560" s="71">
        <v>0.17799999999999999</v>
      </c>
      <c r="AP560" s="71">
        <v>0.35</v>
      </c>
      <c r="AQ560" s="71">
        <v>0.85699999999999998</v>
      </c>
      <c r="AR560" s="71">
        <v>1.2070000000000001</v>
      </c>
      <c r="AV560" s="66">
        <v>41346</v>
      </c>
      <c r="AW560" s="71">
        <v>0.34899999999999998</v>
      </c>
      <c r="AX560" s="71">
        <v>0.79400000000000004</v>
      </c>
      <c r="AY560" s="71">
        <v>1.363</v>
      </c>
      <c r="AZ560" s="71">
        <v>2.2469999999999999</v>
      </c>
      <c r="BA560" s="71">
        <v>2.6070000000000002</v>
      </c>
      <c r="BB560" s="71">
        <v>3.4889999999999999</v>
      </c>
      <c r="BC560" s="71">
        <v>4.766</v>
      </c>
      <c r="BD560" s="71">
        <v>5.1159999999999997</v>
      </c>
      <c r="BG560" s="66">
        <v>41352</v>
      </c>
      <c r="BH560" s="71">
        <v>5.09</v>
      </c>
      <c r="BI560" s="71">
        <v>5.21</v>
      </c>
      <c r="BJ560" s="71">
        <v>5.26</v>
      </c>
      <c r="BK560" s="71">
        <v>5.2614999999999998</v>
      </c>
      <c r="BL560" s="71">
        <v>5.2629999999999999</v>
      </c>
      <c r="BM560" s="71">
        <v>5.88</v>
      </c>
      <c r="BN560" s="71">
        <v>6.8570000000000002</v>
      </c>
      <c r="BO560" s="71">
        <v>7.4379999999999997</v>
      </c>
      <c r="BR560" s="66">
        <v>41746</v>
      </c>
      <c r="BS560" s="71">
        <v>9.5</v>
      </c>
      <c r="BT560" s="71">
        <v>15.65</v>
      </c>
      <c r="BU560" s="71">
        <v>16.445</v>
      </c>
      <c r="BV560" s="71">
        <v>14</v>
      </c>
      <c r="BW560" s="71">
        <v>15</v>
      </c>
      <c r="BX560" s="71">
        <v>16</v>
      </c>
      <c r="BY560" s="71">
        <v>17.899999999999999</v>
      </c>
      <c r="BZ560" s="71">
        <v>17.899999999999999</v>
      </c>
      <c r="CJ560" s="66"/>
      <c r="CM560" s="66"/>
      <c r="CP560" s="66"/>
      <c r="CS560" s="66"/>
    </row>
    <row r="561" spans="2:97" ht="14.25" customHeight="1" x14ac:dyDescent="0.3">
      <c r="B561" s="70">
        <v>41891</v>
      </c>
      <c r="C561" s="67">
        <v>10.106999999999999</v>
      </c>
      <c r="D561" s="67">
        <v>11.755000000000001</v>
      </c>
      <c r="E561" s="67">
        <v>12.766999999999999</v>
      </c>
      <c r="F561" s="67">
        <v>13.225</v>
      </c>
      <c r="G561" s="67">
        <v>13.308</v>
      </c>
      <c r="H561" s="67">
        <v>13.492000000000001</v>
      </c>
      <c r="I561" s="67">
        <v>13.717000000000001</v>
      </c>
      <c r="J561" s="67">
        <v>14.204499999999999</v>
      </c>
      <c r="K561" s="67"/>
      <c r="L561" s="67"/>
      <c r="M561" s="66">
        <v>41324</v>
      </c>
      <c r="N561" s="71">
        <v>0.1065</v>
      </c>
      <c r="O561" s="71">
        <v>0.1268</v>
      </c>
      <c r="P561" s="71">
        <v>0.15229999999999999</v>
      </c>
      <c r="Q561" s="71">
        <v>0.27010000000000001</v>
      </c>
      <c r="R561" s="71">
        <v>0.4224</v>
      </c>
      <c r="S561" s="71">
        <v>0.88629999999999998</v>
      </c>
      <c r="T561" s="71">
        <v>2.0278</v>
      </c>
      <c r="U561" s="71">
        <v>2.4289000000000001</v>
      </c>
      <c r="X561" s="66">
        <v>41339</v>
      </c>
      <c r="Y561" s="72">
        <v>0.02</v>
      </c>
      <c r="Z561" s="72">
        <v>2.8000000000000001E-2</v>
      </c>
      <c r="AA561" s="72">
        <v>7.1999999999999995E-2</v>
      </c>
      <c r="AB561" s="72">
        <v>0.14899999999999999</v>
      </c>
      <c r="AC561" s="72">
        <v>0.39800000000000002</v>
      </c>
      <c r="AD561" s="72">
        <v>0.96299999999999997</v>
      </c>
      <c r="AE561" s="72">
        <v>2.1219999999999999</v>
      </c>
      <c r="AF561" s="72">
        <v>2.7429999999999999</v>
      </c>
      <c r="AJ561" s="66">
        <v>41428</v>
      </c>
      <c r="AK561" s="71">
        <v>8.5000000000000006E-2</v>
      </c>
      <c r="AL561" s="71">
        <v>0.08</v>
      </c>
      <c r="AM561" s="71">
        <v>0.08</v>
      </c>
      <c r="AN561" s="71">
        <v>0.13600000000000001</v>
      </c>
      <c r="AO561" s="71">
        <v>0.154</v>
      </c>
      <c r="AP561" s="71">
        <v>0.30399999999999999</v>
      </c>
      <c r="AQ561" s="71">
        <v>0.81699999999999995</v>
      </c>
      <c r="AR561" s="71">
        <v>1.165</v>
      </c>
      <c r="AV561" s="66">
        <v>41347</v>
      </c>
      <c r="AW561" s="71">
        <v>0.372</v>
      </c>
      <c r="AX561" s="71">
        <v>0.79400000000000004</v>
      </c>
      <c r="AY561" s="71">
        <v>1.363</v>
      </c>
      <c r="AZ561" s="71">
        <v>2.302</v>
      </c>
      <c r="BA561" s="71">
        <v>2.69</v>
      </c>
      <c r="BB561" s="71">
        <v>3.5680000000000001</v>
      </c>
      <c r="BC561" s="71">
        <v>4.8600000000000003</v>
      </c>
      <c r="BD561" s="71">
        <v>5.1669999999999998</v>
      </c>
      <c r="BG561" s="66">
        <v>41353</v>
      </c>
      <c r="BH561" s="71">
        <v>5.09</v>
      </c>
      <c r="BI561" s="71">
        <v>5.21</v>
      </c>
      <c r="BJ561" s="71">
        <v>5.26</v>
      </c>
      <c r="BK561" s="71">
        <v>5.2995000000000001</v>
      </c>
      <c r="BL561" s="71">
        <v>5.3390000000000004</v>
      </c>
      <c r="BM561" s="71">
        <v>5.9690000000000003</v>
      </c>
      <c r="BN561" s="71">
        <v>6.923</v>
      </c>
      <c r="BO561" s="71">
        <v>7.4950000000000001</v>
      </c>
      <c r="BR561" s="66">
        <v>41747</v>
      </c>
      <c r="BS561" s="71">
        <v>9.5</v>
      </c>
      <c r="BT561" s="71">
        <v>15.65</v>
      </c>
      <c r="BU561" s="71">
        <v>16.445</v>
      </c>
      <c r="BV561" s="71">
        <v>14</v>
      </c>
      <c r="BW561" s="71">
        <v>15</v>
      </c>
      <c r="BX561" s="71">
        <v>16</v>
      </c>
      <c r="BY561" s="71">
        <v>17.899999999999999</v>
      </c>
      <c r="BZ561" s="71">
        <v>17.899999999999999</v>
      </c>
      <c r="CJ561" s="66"/>
      <c r="CM561" s="66"/>
      <c r="CP561" s="66"/>
      <c r="CS561" s="66"/>
    </row>
    <row r="562" spans="2:97" ht="14.25" customHeight="1" x14ac:dyDescent="0.3">
      <c r="B562" s="70">
        <v>41892</v>
      </c>
      <c r="C562" s="67">
        <v>10.106999999999999</v>
      </c>
      <c r="D562" s="67">
        <v>11.755000000000001</v>
      </c>
      <c r="E562" s="67">
        <v>12.766999999999999</v>
      </c>
      <c r="F562" s="67">
        <v>13.225</v>
      </c>
      <c r="G562" s="67">
        <v>13.308</v>
      </c>
      <c r="H562" s="67">
        <v>13.492000000000001</v>
      </c>
      <c r="I562" s="67">
        <v>13.717000000000001</v>
      </c>
      <c r="J562" s="67">
        <v>14.204499999999999</v>
      </c>
      <c r="K562" s="67"/>
      <c r="L562" s="67"/>
      <c r="M562" s="66">
        <v>41325</v>
      </c>
      <c r="N562" s="71">
        <v>0.1166</v>
      </c>
      <c r="O562" s="71">
        <v>0.1268</v>
      </c>
      <c r="P562" s="71">
        <v>0.1472</v>
      </c>
      <c r="Q562" s="71">
        <v>0.2581</v>
      </c>
      <c r="R562" s="71">
        <v>0.4093</v>
      </c>
      <c r="S562" s="71">
        <v>0.85880000000000001</v>
      </c>
      <c r="T562" s="71">
        <v>2.0087000000000002</v>
      </c>
      <c r="U562" s="71">
        <v>2.4143499999999998</v>
      </c>
      <c r="X562" s="66">
        <v>41340</v>
      </c>
      <c r="Y562" s="72">
        <v>2.3E-2</v>
      </c>
      <c r="Z562" s="72">
        <v>3.7999999999999999E-2</v>
      </c>
      <c r="AA562" s="72">
        <v>9.0999999999999998E-2</v>
      </c>
      <c r="AB562" s="72">
        <v>0.16900000000000001</v>
      </c>
      <c r="AC562" s="72">
        <v>0.41899999999999998</v>
      </c>
      <c r="AD562" s="72">
        <v>0.97699999999999998</v>
      </c>
      <c r="AE562" s="72">
        <v>2.12</v>
      </c>
      <c r="AF562" s="72">
        <v>2.7359999999999998</v>
      </c>
      <c r="AJ562" s="66">
        <v>41429</v>
      </c>
      <c r="AK562" s="71">
        <v>8.5000000000000006E-2</v>
      </c>
      <c r="AL562" s="71">
        <v>0.08</v>
      </c>
      <c r="AM562" s="71">
        <v>0.08</v>
      </c>
      <c r="AN562" s="71">
        <v>0.13200000000000001</v>
      </c>
      <c r="AO562" s="71">
        <v>0.16400000000000001</v>
      </c>
      <c r="AP562" s="71">
        <v>0.33400000000000002</v>
      </c>
      <c r="AQ562" s="71">
        <v>0.88</v>
      </c>
      <c r="AR562" s="71">
        <v>1.238</v>
      </c>
      <c r="AV562" s="66">
        <v>41348</v>
      </c>
      <c r="AW562" s="71">
        <v>0.32400000000000001</v>
      </c>
      <c r="AX562" s="71">
        <v>0.79400000000000004</v>
      </c>
      <c r="AY562" s="71">
        <v>1.363</v>
      </c>
      <c r="AZ562" s="71">
        <v>2.3420000000000001</v>
      </c>
      <c r="BA562" s="71">
        <v>2.74</v>
      </c>
      <c r="BB562" s="71">
        <v>3.6259999999999999</v>
      </c>
      <c r="BC562" s="71">
        <v>4.92</v>
      </c>
      <c r="BD562" s="71">
        <v>5.2069999999999999</v>
      </c>
      <c r="BG562" s="66">
        <v>41354</v>
      </c>
      <c r="BH562" s="71">
        <v>5.09</v>
      </c>
      <c r="BI562" s="71">
        <v>5.21</v>
      </c>
      <c r="BJ562" s="71">
        <v>5.26</v>
      </c>
      <c r="BK562" s="71">
        <v>5.2955000000000005</v>
      </c>
      <c r="BL562" s="71">
        <v>5.3310000000000004</v>
      </c>
      <c r="BM562" s="71">
        <v>5.9779999999999998</v>
      </c>
      <c r="BN562" s="71">
        <v>6.9249999999999998</v>
      </c>
      <c r="BO562" s="71">
        <v>7.4989999999999997</v>
      </c>
      <c r="BR562" s="66">
        <v>41750</v>
      </c>
      <c r="BS562" s="71">
        <v>9.5</v>
      </c>
      <c r="BT562" s="71">
        <v>15.65</v>
      </c>
      <c r="BU562" s="71">
        <v>16.445</v>
      </c>
      <c r="BV562" s="71">
        <v>14</v>
      </c>
      <c r="BW562" s="71">
        <v>15</v>
      </c>
      <c r="BX562" s="71">
        <v>16</v>
      </c>
      <c r="BY562" s="71">
        <v>17.899999999999999</v>
      </c>
      <c r="BZ562" s="71">
        <v>17.899999999999999</v>
      </c>
      <c r="CJ562" s="66"/>
      <c r="CM562" s="66"/>
      <c r="CP562" s="66"/>
      <c r="CS562" s="66"/>
    </row>
    <row r="563" spans="2:97" ht="14.25" customHeight="1" x14ac:dyDescent="0.3">
      <c r="B563" s="70">
        <v>41893</v>
      </c>
      <c r="C563" s="67">
        <v>10.106999999999999</v>
      </c>
      <c r="D563" s="67">
        <v>11.755000000000001</v>
      </c>
      <c r="E563" s="67">
        <v>12.766999999999999</v>
      </c>
      <c r="F563" s="67">
        <v>13.225</v>
      </c>
      <c r="G563" s="67">
        <v>13.308</v>
      </c>
      <c r="H563" s="67">
        <v>13.492000000000001</v>
      </c>
      <c r="I563" s="67">
        <v>13.717000000000001</v>
      </c>
      <c r="J563" s="67">
        <v>14.204499999999999</v>
      </c>
      <c r="K563" s="67"/>
      <c r="L563" s="67"/>
      <c r="M563" s="66">
        <v>41326</v>
      </c>
      <c r="N563" s="71">
        <v>0.1217</v>
      </c>
      <c r="O563" s="71">
        <v>0.1268</v>
      </c>
      <c r="P563" s="71">
        <v>0.1472</v>
      </c>
      <c r="Q563" s="71">
        <v>0.25</v>
      </c>
      <c r="R563" s="71">
        <v>0.39610000000000001</v>
      </c>
      <c r="S563" s="71">
        <v>0.83609999999999995</v>
      </c>
      <c r="T563" s="71">
        <v>1.9765999999999999</v>
      </c>
      <c r="U563" s="71">
        <v>2.3833000000000002</v>
      </c>
      <c r="X563" s="66">
        <v>41341</v>
      </c>
      <c r="Y563" s="72">
        <v>2.3E-2</v>
      </c>
      <c r="Z563" s="72">
        <v>3.4000000000000002E-2</v>
      </c>
      <c r="AA563" s="72">
        <v>8.3000000000000004E-2</v>
      </c>
      <c r="AB563" s="72">
        <v>0.18099999999999999</v>
      </c>
      <c r="AC563" s="72">
        <v>0.41899999999999998</v>
      </c>
      <c r="AD563" s="72">
        <v>0.98399999999999999</v>
      </c>
      <c r="AE563" s="72">
        <v>2.1230000000000002</v>
      </c>
      <c r="AF563" s="72">
        <v>2.7349999999999999</v>
      </c>
      <c r="AJ563" s="66">
        <v>41430</v>
      </c>
      <c r="AK563" s="71">
        <v>8.5000000000000006E-2</v>
      </c>
      <c r="AL563" s="71">
        <v>0.08</v>
      </c>
      <c r="AM563" s="71">
        <v>0.08</v>
      </c>
      <c r="AN563" s="71">
        <v>0.123</v>
      </c>
      <c r="AO563" s="71">
        <v>0.13700000000000001</v>
      </c>
      <c r="AP563" s="71">
        <v>0.29799999999999999</v>
      </c>
      <c r="AQ563" s="71">
        <v>0.84699999999999998</v>
      </c>
      <c r="AR563" s="71">
        <v>1.224</v>
      </c>
      <c r="AV563" s="66">
        <v>41351</v>
      </c>
      <c r="AW563" s="71">
        <v>0.30399999999999999</v>
      </c>
      <c r="AX563" s="71">
        <v>0.79400000000000004</v>
      </c>
      <c r="AY563" s="71">
        <v>1.363</v>
      </c>
      <c r="AZ563" s="71">
        <v>2.375</v>
      </c>
      <c r="BA563" s="71">
        <v>2.7829999999999999</v>
      </c>
      <c r="BB563" s="71">
        <v>3.6659999999999999</v>
      </c>
      <c r="BC563" s="71">
        <v>4.9619999999999997</v>
      </c>
      <c r="BD563" s="71">
        <v>5.258</v>
      </c>
      <c r="BG563" s="66">
        <v>41355</v>
      </c>
      <c r="BH563" s="71">
        <v>5.15</v>
      </c>
      <c r="BI563" s="71">
        <v>5.28</v>
      </c>
      <c r="BJ563" s="71">
        <v>5.32</v>
      </c>
      <c r="BK563" s="71">
        <v>5.3395000000000001</v>
      </c>
      <c r="BL563" s="71">
        <v>5.359</v>
      </c>
      <c r="BM563" s="71">
        <v>5.9969999999999999</v>
      </c>
      <c r="BN563" s="71">
        <v>6.9279999999999999</v>
      </c>
      <c r="BO563" s="71">
        <v>7.4850000000000003</v>
      </c>
      <c r="BR563" s="66">
        <v>41751</v>
      </c>
      <c r="BS563" s="71">
        <v>9.5</v>
      </c>
      <c r="BT563" s="71">
        <v>15.65</v>
      </c>
      <c r="BU563" s="71">
        <v>16.445</v>
      </c>
      <c r="BV563" s="71">
        <v>14</v>
      </c>
      <c r="BW563" s="71">
        <v>15</v>
      </c>
      <c r="BX563" s="71">
        <v>16</v>
      </c>
      <c r="BY563" s="71">
        <v>17.899999999999999</v>
      </c>
      <c r="BZ563" s="71">
        <v>17.899999999999999</v>
      </c>
      <c r="CJ563" s="66"/>
      <c r="CM563" s="66"/>
      <c r="CP563" s="66"/>
      <c r="CS563" s="66"/>
    </row>
    <row r="564" spans="2:97" ht="14.25" customHeight="1" x14ac:dyDescent="0.3">
      <c r="B564" s="70">
        <v>41897</v>
      </c>
      <c r="C564" s="67">
        <v>10.106999999999999</v>
      </c>
      <c r="D564" s="67">
        <v>11.755000000000001</v>
      </c>
      <c r="E564" s="67">
        <v>12.766999999999999</v>
      </c>
      <c r="F564" s="67">
        <v>13.257999999999999</v>
      </c>
      <c r="G564" s="67">
        <v>13.308</v>
      </c>
      <c r="H564" s="67">
        <v>13.492000000000001</v>
      </c>
      <c r="I564" s="67">
        <v>13.717000000000001</v>
      </c>
      <c r="J564" s="67">
        <v>14.159000000000001</v>
      </c>
      <c r="K564" s="67"/>
      <c r="L564" s="67"/>
      <c r="M564" s="66">
        <v>41327</v>
      </c>
      <c r="N564" s="71">
        <v>0.1217</v>
      </c>
      <c r="O564" s="71">
        <v>0.13189999999999999</v>
      </c>
      <c r="P564" s="71">
        <v>0.1522</v>
      </c>
      <c r="Q564" s="71">
        <v>0.248</v>
      </c>
      <c r="R564" s="71">
        <v>0.38819999999999999</v>
      </c>
      <c r="S564" s="71">
        <v>0.82640000000000002</v>
      </c>
      <c r="T564" s="71">
        <v>1.9619</v>
      </c>
      <c r="U564" s="71">
        <v>2.3659499999999998</v>
      </c>
      <c r="X564" s="66">
        <v>41344</v>
      </c>
      <c r="Y564" s="72">
        <v>0.03</v>
      </c>
      <c r="Z564" s="72">
        <v>0.04</v>
      </c>
      <c r="AA564" s="72">
        <v>8.4000000000000005E-2</v>
      </c>
      <c r="AB564" s="72">
        <v>0.18</v>
      </c>
      <c r="AC564" s="72">
        <v>0.41499999999999998</v>
      </c>
      <c r="AD564" s="72">
        <v>0.97499999999999998</v>
      </c>
      <c r="AE564" s="72">
        <v>2.1240000000000001</v>
      </c>
      <c r="AF564" s="72">
        <v>2.7429999999999999</v>
      </c>
      <c r="AJ564" s="66">
        <v>41431</v>
      </c>
      <c r="AK564" s="71">
        <v>0.08</v>
      </c>
      <c r="AL564" s="71">
        <v>0.08</v>
      </c>
      <c r="AM564" s="71">
        <v>0.08</v>
      </c>
      <c r="AN564" s="71">
        <v>0.126</v>
      </c>
      <c r="AO564" s="71">
        <v>0.13900000000000001</v>
      </c>
      <c r="AP564" s="71">
        <v>0.29599999999999999</v>
      </c>
      <c r="AQ564" s="71">
        <v>0.83299999999999996</v>
      </c>
      <c r="AR564" s="71">
        <v>1.1839999999999999</v>
      </c>
      <c r="AV564" s="66">
        <v>41352</v>
      </c>
      <c r="AW564" s="71">
        <v>0.34100000000000003</v>
      </c>
      <c r="AX564" s="71">
        <v>0.79400000000000004</v>
      </c>
      <c r="AY564" s="71">
        <v>1.363</v>
      </c>
      <c r="AZ564" s="71">
        <v>2.4119999999999999</v>
      </c>
      <c r="BA564" s="71">
        <v>2.835</v>
      </c>
      <c r="BB564" s="71">
        <v>3.7330000000000001</v>
      </c>
      <c r="BC564" s="71">
        <v>5.04</v>
      </c>
      <c r="BD564" s="71">
        <v>5.3360000000000003</v>
      </c>
      <c r="BG564" s="66">
        <v>41358</v>
      </c>
      <c r="BH564" s="71">
        <v>5.15</v>
      </c>
      <c r="BI564" s="71">
        <v>5.28</v>
      </c>
      <c r="BJ564" s="71">
        <v>5.32</v>
      </c>
      <c r="BK564" s="71">
        <v>5.3194999999999997</v>
      </c>
      <c r="BL564" s="71">
        <v>5.319</v>
      </c>
      <c r="BM564" s="71">
        <v>5.9710000000000001</v>
      </c>
      <c r="BN564" s="71">
        <v>6.9080000000000004</v>
      </c>
      <c r="BO564" s="71">
        <v>7.4829999999999997</v>
      </c>
      <c r="BR564" s="66">
        <v>41752</v>
      </c>
      <c r="BS564" s="71">
        <v>9.5</v>
      </c>
      <c r="BT564" s="71">
        <v>15.65</v>
      </c>
      <c r="BU564" s="71">
        <v>16.445</v>
      </c>
      <c r="BV564" s="71">
        <v>14</v>
      </c>
      <c r="BW564" s="71">
        <v>15</v>
      </c>
      <c r="BX564" s="71">
        <v>16</v>
      </c>
      <c r="BY564" s="71">
        <v>17.899999999999999</v>
      </c>
      <c r="BZ564" s="71">
        <v>17.899999999999999</v>
      </c>
      <c r="CJ564" s="66"/>
      <c r="CM564" s="66"/>
      <c r="CP564" s="66"/>
      <c r="CS564" s="66"/>
    </row>
    <row r="565" spans="2:97" ht="14.25" customHeight="1" x14ac:dyDescent="0.3">
      <c r="B565" s="70">
        <v>41898</v>
      </c>
      <c r="C565" s="67">
        <v>10.106999999999999</v>
      </c>
      <c r="D565" s="67">
        <v>11.755000000000001</v>
      </c>
      <c r="E565" s="67">
        <v>12.766999999999999</v>
      </c>
      <c r="F565" s="67">
        <v>13.257999999999999</v>
      </c>
      <c r="G565" s="67">
        <v>13.308</v>
      </c>
      <c r="H565" s="67">
        <v>13.492000000000001</v>
      </c>
      <c r="I565" s="67">
        <v>13.717000000000001</v>
      </c>
      <c r="J565" s="67">
        <v>14.159000000000001</v>
      </c>
      <c r="K565" s="67"/>
      <c r="L565" s="67"/>
      <c r="M565" s="66">
        <v>41330</v>
      </c>
      <c r="N565" s="71">
        <v>0.1166</v>
      </c>
      <c r="O565" s="71">
        <v>0.1268</v>
      </c>
      <c r="P565" s="71">
        <v>0.1472</v>
      </c>
      <c r="Q565" s="71">
        <v>0.23780000000000001</v>
      </c>
      <c r="R565" s="71">
        <v>0.35909999999999997</v>
      </c>
      <c r="S565" s="71">
        <v>0.7601</v>
      </c>
      <c r="T565" s="71">
        <v>1.8637000000000001</v>
      </c>
      <c r="U565" s="71">
        <v>2.27685</v>
      </c>
      <c r="X565" s="66">
        <v>41345</v>
      </c>
      <c r="Y565" s="72">
        <v>2.8000000000000001E-2</v>
      </c>
      <c r="Z565" s="72">
        <v>0.04</v>
      </c>
      <c r="AA565" s="72">
        <v>0.1</v>
      </c>
      <c r="AB565" s="72">
        <v>0.20399999999999999</v>
      </c>
      <c r="AC565" s="72">
        <v>0.40400000000000003</v>
      </c>
      <c r="AD565" s="72">
        <v>0.95899999999999996</v>
      </c>
      <c r="AE565" s="72">
        <v>2.101</v>
      </c>
      <c r="AF565" s="72">
        <v>2.7330000000000001</v>
      </c>
      <c r="AJ565" s="66">
        <v>41432</v>
      </c>
      <c r="AK565" s="71">
        <v>0.08</v>
      </c>
      <c r="AL565" s="71">
        <v>0.08</v>
      </c>
      <c r="AM565" s="71">
        <v>0.08</v>
      </c>
      <c r="AN565" s="71">
        <v>0.125</v>
      </c>
      <c r="AO565" s="71">
        <v>0.14199999999999999</v>
      </c>
      <c r="AP565" s="71">
        <v>0.29499999999999998</v>
      </c>
      <c r="AQ565" s="71">
        <v>0.85599999999999998</v>
      </c>
      <c r="AR565" s="71">
        <v>1.1919999999999999</v>
      </c>
      <c r="AV565" s="66">
        <v>41353</v>
      </c>
      <c r="AW565" s="71">
        <v>0.38800000000000001</v>
      </c>
      <c r="AX565" s="71">
        <v>0.79400000000000004</v>
      </c>
      <c r="AY565" s="71">
        <v>1.363</v>
      </c>
      <c r="AZ565" s="71">
        <v>2.3620000000000001</v>
      </c>
      <c r="BA565" s="71">
        <v>2.7749999999999999</v>
      </c>
      <c r="BB565" s="71">
        <v>3.665</v>
      </c>
      <c r="BC565" s="71">
        <v>4.9749999999999996</v>
      </c>
      <c r="BD565" s="71">
        <v>5.2780000000000005</v>
      </c>
      <c r="BG565" s="66">
        <v>41359</v>
      </c>
      <c r="BH565" s="71">
        <v>5.15</v>
      </c>
      <c r="BI565" s="71">
        <v>5.28</v>
      </c>
      <c r="BJ565" s="71">
        <v>5.32</v>
      </c>
      <c r="BK565" s="71">
        <v>5.3130000000000006</v>
      </c>
      <c r="BL565" s="71">
        <v>5.306</v>
      </c>
      <c r="BM565" s="71">
        <v>5.9470000000000001</v>
      </c>
      <c r="BN565" s="71">
        <v>6.8559999999999999</v>
      </c>
      <c r="BO565" s="71">
        <v>7.4290000000000003</v>
      </c>
      <c r="BR565" s="66">
        <v>41753</v>
      </c>
      <c r="BS565" s="71">
        <v>9.5</v>
      </c>
      <c r="BT565" s="71">
        <v>15.65</v>
      </c>
      <c r="BU565" s="71">
        <v>16.445</v>
      </c>
      <c r="BV565" s="71">
        <v>14</v>
      </c>
      <c r="BW565" s="71">
        <v>15</v>
      </c>
      <c r="BX565" s="71">
        <v>16</v>
      </c>
      <c r="BY565" s="71">
        <v>17.899999999999999</v>
      </c>
      <c r="BZ565" s="71">
        <v>17.899999999999999</v>
      </c>
      <c r="CJ565" s="66"/>
      <c r="CM565" s="66"/>
      <c r="CP565" s="66"/>
      <c r="CS565" s="66"/>
    </row>
    <row r="566" spans="2:97" ht="14.25" customHeight="1" x14ac:dyDescent="0.3">
      <c r="B566" s="70">
        <v>41899</v>
      </c>
      <c r="C566" s="67">
        <v>10.228999999999999</v>
      </c>
      <c r="D566" s="67">
        <v>11.989000000000001</v>
      </c>
      <c r="E566" s="67">
        <v>12.904999999999999</v>
      </c>
      <c r="F566" s="67">
        <v>13.257999999999999</v>
      </c>
      <c r="G566" s="67">
        <v>13.308</v>
      </c>
      <c r="H566" s="67">
        <v>13.492000000000001</v>
      </c>
      <c r="I566" s="67">
        <v>13.717000000000001</v>
      </c>
      <c r="J566" s="67">
        <v>14.159000000000001</v>
      </c>
      <c r="K566" s="67"/>
      <c r="L566" s="67"/>
      <c r="M566" s="66">
        <v>41331</v>
      </c>
      <c r="N566" s="71">
        <v>0.1116</v>
      </c>
      <c r="O566" s="71">
        <v>0.13189999999999999</v>
      </c>
      <c r="P566" s="71">
        <v>0.1472</v>
      </c>
      <c r="Q566" s="71">
        <v>0.2422</v>
      </c>
      <c r="R566" s="71">
        <v>0.35639999999999999</v>
      </c>
      <c r="S566" s="71">
        <v>0.76329999999999998</v>
      </c>
      <c r="T566" s="71">
        <v>1.8808</v>
      </c>
      <c r="U566" s="71">
        <v>2.2854000000000001</v>
      </c>
      <c r="X566" s="66">
        <v>41346</v>
      </c>
      <c r="Y566" s="72">
        <v>2.8000000000000001E-2</v>
      </c>
      <c r="Z566" s="72">
        <v>3.9E-2</v>
      </c>
      <c r="AA566" s="72">
        <v>9.9000000000000005E-2</v>
      </c>
      <c r="AB566" s="72">
        <v>0.20399999999999999</v>
      </c>
      <c r="AC566" s="72">
        <v>0.40100000000000002</v>
      </c>
      <c r="AD566" s="72">
        <v>0.94399999999999995</v>
      </c>
      <c r="AE566" s="72">
        <v>2.0939999999999999</v>
      </c>
      <c r="AF566" s="72">
        <v>2.7290000000000001</v>
      </c>
      <c r="AJ566" s="66">
        <v>41435</v>
      </c>
      <c r="AK566" s="71">
        <v>0.08</v>
      </c>
      <c r="AL566" s="71">
        <v>0.08</v>
      </c>
      <c r="AM566" s="71">
        <v>0.08</v>
      </c>
      <c r="AN566" s="71">
        <v>0.13200000000000001</v>
      </c>
      <c r="AO566" s="71">
        <v>0.14399999999999999</v>
      </c>
      <c r="AP566" s="71">
        <v>0.28199999999999997</v>
      </c>
      <c r="AQ566" s="71">
        <v>0.84199999999999997</v>
      </c>
      <c r="AR566" s="71">
        <v>1.196</v>
      </c>
      <c r="AV566" s="66">
        <v>41354</v>
      </c>
      <c r="AW566" s="71">
        <v>0.36</v>
      </c>
      <c r="AX566" s="71">
        <v>0.79400000000000004</v>
      </c>
      <c r="AY566" s="71">
        <v>1.363</v>
      </c>
      <c r="AZ566" s="71">
        <v>2.306</v>
      </c>
      <c r="BA566" s="71">
        <v>2.7029999999999998</v>
      </c>
      <c r="BB566" s="71">
        <v>3.577</v>
      </c>
      <c r="BC566" s="71">
        <v>4.8810000000000002</v>
      </c>
      <c r="BD566" s="71">
        <v>5.2009999999999996</v>
      </c>
      <c r="BG566" s="66">
        <v>41360</v>
      </c>
      <c r="BH566" s="71">
        <v>5.15</v>
      </c>
      <c r="BI566" s="71">
        <v>5.28</v>
      </c>
      <c r="BJ566" s="71">
        <v>5.32</v>
      </c>
      <c r="BK566" s="71">
        <v>5.3194999999999997</v>
      </c>
      <c r="BL566" s="71">
        <v>5.319</v>
      </c>
      <c r="BM566" s="71">
        <v>5.9589999999999996</v>
      </c>
      <c r="BN566" s="71">
        <v>6.8789999999999996</v>
      </c>
      <c r="BO566" s="71">
        <v>7.444</v>
      </c>
      <c r="BR566" s="66">
        <v>41754</v>
      </c>
      <c r="BS566" s="71">
        <v>9.5</v>
      </c>
      <c r="BT566" s="71">
        <v>15.65</v>
      </c>
      <c r="BU566" s="71">
        <v>16.445</v>
      </c>
      <c r="BV566" s="71">
        <v>14</v>
      </c>
      <c r="BW566" s="71">
        <v>15</v>
      </c>
      <c r="BX566" s="71">
        <v>16</v>
      </c>
      <c r="BY566" s="71">
        <v>17.899999999999999</v>
      </c>
      <c r="BZ566" s="71">
        <v>17.899999999999999</v>
      </c>
      <c r="CJ566" s="66"/>
      <c r="CM566" s="66"/>
      <c r="CP566" s="66"/>
      <c r="CS566" s="66"/>
    </row>
    <row r="567" spans="2:97" ht="14.25" customHeight="1" x14ac:dyDescent="0.3">
      <c r="B567" s="70">
        <v>41900</v>
      </c>
      <c r="C567" s="67">
        <v>10.228999999999999</v>
      </c>
      <c r="D567" s="67">
        <v>11.989000000000001</v>
      </c>
      <c r="E567" s="67">
        <v>12.904999999999999</v>
      </c>
      <c r="F567" s="67">
        <v>13.257999999999999</v>
      </c>
      <c r="G567" s="67">
        <v>13.308</v>
      </c>
      <c r="H567" s="67">
        <v>13.492000000000001</v>
      </c>
      <c r="I567" s="67">
        <v>13.717000000000001</v>
      </c>
      <c r="J567" s="67">
        <v>14.159000000000001</v>
      </c>
      <c r="K567" s="67"/>
      <c r="L567" s="67"/>
      <c r="M567" s="66">
        <v>41332</v>
      </c>
      <c r="N567" s="71">
        <v>0.1014</v>
      </c>
      <c r="O567" s="71">
        <v>0.1268</v>
      </c>
      <c r="P567" s="71">
        <v>0.1472</v>
      </c>
      <c r="Q567" s="71">
        <v>0.2422</v>
      </c>
      <c r="R567" s="71">
        <v>0.35639999999999999</v>
      </c>
      <c r="S567" s="71">
        <v>0.78349999999999997</v>
      </c>
      <c r="T567" s="71">
        <v>1.9014</v>
      </c>
      <c r="U567" s="71">
        <v>2.3107000000000002</v>
      </c>
      <c r="X567" s="66">
        <v>41347</v>
      </c>
      <c r="Y567" s="72">
        <v>2.9000000000000001E-2</v>
      </c>
      <c r="Z567" s="72">
        <v>3.5000000000000003E-2</v>
      </c>
      <c r="AA567" s="72">
        <v>9.4E-2</v>
      </c>
      <c r="AB567" s="72">
        <v>0.2</v>
      </c>
      <c r="AC567" s="72">
        <v>0.38900000000000001</v>
      </c>
      <c r="AD567" s="72">
        <v>0.93600000000000005</v>
      </c>
      <c r="AE567" s="72">
        <v>2.089</v>
      </c>
      <c r="AF567" s="72">
        <v>2.7170000000000001</v>
      </c>
      <c r="AJ567" s="66">
        <v>41436</v>
      </c>
      <c r="AK567" s="71">
        <v>8.0299999999999996E-2</v>
      </c>
      <c r="AL567" s="71">
        <v>0.08</v>
      </c>
      <c r="AM567" s="71">
        <v>0.08</v>
      </c>
      <c r="AN567" s="71">
        <v>0.13300000000000001</v>
      </c>
      <c r="AO567" s="71">
        <v>0.16</v>
      </c>
      <c r="AP567" s="71">
        <v>0.32400000000000001</v>
      </c>
      <c r="AQ567" s="71">
        <v>0.88900000000000001</v>
      </c>
      <c r="AR567" s="71">
        <v>1.254</v>
      </c>
      <c r="AV567" s="66">
        <v>41355</v>
      </c>
      <c r="AW567" s="71">
        <v>0.33500000000000002</v>
      </c>
      <c r="AX567" s="71">
        <v>0.79400000000000004</v>
      </c>
      <c r="AY567" s="71">
        <v>1.363</v>
      </c>
      <c r="AZ567" s="71">
        <v>2.31</v>
      </c>
      <c r="BA567" s="71">
        <v>2.7189999999999999</v>
      </c>
      <c r="BB567" s="71">
        <v>3.5659999999999998</v>
      </c>
      <c r="BC567" s="71">
        <v>4.8550000000000004</v>
      </c>
      <c r="BD567" s="71">
        <v>5.1849999999999996</v>
      </c>
      <c r="BG567" s="66">
        <v>41361</v>
      </c>
      <c r="BH567" s="71">
        <v>5.17</v>
      </c>
      <c r="BI567" s="71">
        <v>5.3</v>
      </c>
      <c r="BJ567" s="71">
        <v>5.36</v>
      </c>
      <c r="BK567" s="71">
        <v>5.3420000000000005</v>
      </c>
      <c r="BL567" s="71">
        <v>5.3239999999999998</v>
      </c>
      <c r="BM567" s="71">
        <v>5.9130000000000003</v>
      </c>
      <c r="BN567" s="71">
        <v>6.8319999999999999</v>
      </c>
      <c r="BO567" s="71">
        <v>7.3879999999999999</v>
      </c>
      <c r="BR567" s="66">
        <v>41757</v>
      </c>
      <c r="BS567" s="71">
        <v>9.5</v>
      </c>
      <c r="BT567" s="71">
        <v>15.65</v>
      </c>
      <c r="BU567" s="71">
        <v>16.445</v>
      </c>
      <c r="BV567" s="71">
        <v>14</v>
      </c>
      <c r="BW567" s="71">
        <v>15</v>
      </c>
      <c r="BX567" s="71">
        <v>16</v>
      </c>
      <c r="BY567" s="71">
        <v>17.899999999999999</v>
      </c>
      <c r="BZ567" s="71">
        <v>17.899999999999999</v>
      </c>
      <c r="CJ567" s="66"/>
      <c r="CM567" s="66"/>
      <c r="CP567" s="66"/>
      <c r="CS567" s="66"/>
    </row>
    <row r="568" spans="2:97" ht="14.25" customHeight="1" x14ac:dyDescent="0.3">
      <c r="B568" s="70">
        <v>41901</v>
      </c>
      <c r="C568" s="67">
        <v>10.273</v>
      </c>
      <c r="D568" s="67">
        <v>12.064</v>
      </c>
      <c r="E568" s="67">
        <v>12.958</v>
      </c>
      <c r="F568" s="67">
        <v>13.275</v>
      </c>
      <c r="G568" s="67">
        <v>13.308</v>
      </c>
      <c r="H568" s="67">
        <v>13.507999999999999</v>
      </c>
      <c r="I568" s="67">
        <v>13.717000000000001</v>
      </c>
      <c r="J568" s="67">
        <v>14.159000000000001</v>
      </c>
      <c r="K568" s="67"/>
      <c r="L568" s="67"/>
      <c r="M568" s="66">
        <v>41333</v>
      </c>
      <c r="N568" s="71">
        <v>0.1014</v>
      </c>
      <c r="O568" s="71">
        <v>0.1217</v>
      </c>
      <c r="P568" s="71">
        <v>0.1522</v>
      </c>
      <c r="Q568" s="71">
        <v>0.23430000000000001</v>
      </c>
      <c r="R568" s="71">
        <v>0.34310000000000002</v>
      </c>
      <c r="S568" s="71">
        <v>0.76119999999999999</v>
      </c>
      <c r="T568" s="71">
        <v>1.8755999999999999</v>
      </c>
      <c r="U568" s="71">
        <v>2.2927999999999997</v>
      </c>
      <c r="X568" s="66">
        <v>41348</v>
      </c>
      <c r="Y568" s="72">
        <v>2.3E-2</v>
      </c>
      <c r="Z568" s="72">
        <v>3.2000000000000001E-2</v>
      </c>
      <c r="AA568" s="72">
        <v>8.8999999999999996E-2</v>
      </c>
      <c r="AB568" s="72">
        <v>0.18099999999999999</v>
      </c>
      <c r="AC568" s="72">
        <v>0.375</v>
      </c>
      <c r="AD568" s="72">
        <v>0.91600000000000004</v>
      </c>
      <c r="AE568" s="72">
        <v>2.0640000000000001</v>
      </c>
      <c r="AF568" s="72">
        <v>2.7039999999999997</v>
      </c>
      <c r="AJ568" s="66">
        <v>41437</v>
      </c>
      <c r="AK568" s="71">
        <v>0.08</v>
      </c>
      <c r="AL568" s="71">
        <v>0.08</v>
      </c>
      <c r="AM568" s="71">
        <v>0.08</v>
      </c>
      <c r="AN568" s="71">
        <v>0.128</v>
      </c>
      <c r="AO568" s="71">
        <v>0.16</v>
      </c>
      <c r="AP568" s="71">
        <v>0.33700000000000002</v>
      </c>
      <c r="AQ568" s="71">
        <v>0.88400000000000001</v>
      </c>
      <c r="AR568" s="71">
        <v>1.2490000000000001</v>
      </c>
      <c r="AV568" s="66">
        <v>41358</v>
      </c>
      <c r="AW568" s="71">
        <v>0.30599999999999999</v>
      </c>
      <c r="AX568" s="71">
        <v>0.79400000000000004</v>
      </c>
      <c r="AY568" s="71">
        <v>1.363</v>
      </c>
      <c r="AZ568" s="71">
        <v>2.3810000000000002</v>
      </c>
      <c r="BA568" s="71">
        <v>2.7880000000000003</v>
      </c>
      <c r="BB568" s="71">
        <v>3.6619999999999999</v>
      </c>
      <c r="BC568" s="71">
        <v>4.9589999999999996</v>
      </c>
      <c r="BD568" s="71">
        <v>5.2859999999999996</v>
      </c>
      <c r="BG568" s="66">
        <v>41362</v>
      </c>
      <c r="BH568" s="71">
        <v>5.17</v>
      </c>
      <c r="BI568" s="71">
        <v>5.3</v>
      </c>
      <c r="BJ568" s="71">
        <v>5.36</v>
      </c>
      <c r="BK568" s="71">
        <v>5.3380000000000001</v>
      </c>
      <c r="BL568" s="71">
        <v>5.3159999999999998</v>
      </c>
      <c r="BM568" s="71">
        <v>5.9109999999999996</v>
      </c>
      <c r="BN568" s="71">
        <v>6.8289999999999997</v>
      </c>
      <c r="BO568" s="71">
        <v>7.3860000000000001</v>
      </c>
      <c r="BR568" s="66">
        <v>41758</v>
      </c>
      <c r="BS568" s="71">
        <v>9.5</v>
      </c>
      <c r="BT568" s="71">
        <v>15.65</v>
      </c>
      <c r="BU568" s="71">
        <v>16.445</v>
      </c>
      <c r="BV568" s="71">
        <v>14</v>
      </c>
      <c r="BW568" s="71">
        <v>15</v>
      </c>
      <c r="BX568" s="71">
        <v>16</v>
      </c>
      <c r="BY568" s="71">
        <v>17.899999999999999</v>
      </c>
      <c r="BZ568" s="71">
        <v>17.899999999999999</v>
      </c>
      <c r="CJ568" s="66"/>
      <c r="CM568" s="66"/>
      <c r="CP568" s="66"/>
      <c r="CS568" s="66"/>
    </row>
    <row r="569" spans="2:97" ht="14.25" customHeight="1" x14ac:dyDescent="0.3">
      <c r="B569" s="70">
        <v>41904</v>
      </c>
      <c r="C569" s="67">
        <v>10.221</v>
      </c>
      <c r="D569" s="67">
        <v>12.045</v>
      </c>
      <c r="E569" s="67">
        <v>12.936999999999999</v>
      </c>
      <c r="F569" s="67">
        <v>13.275</v>
      </c>
      <c r="G569" s="67">
        <v>13.308</v>
      </c>
      <c r="H569" s="67">
        <v>13.507999999999999</v>
      </c>
      <c r="I569" s="67">
        <v>13.717000000000001</v>
      </c>
      <c r="J569" s="67">
        <v>14.159000000000001</v>
      </c>
      <c r="K569" s="67"/>
      <c r="L569" s="67"/>
      <c r="M569" s="66">
        <v>41334</v>
      </c>
      <c r="N569" s="71">
        <v>0.1014</v>
      </c>
      <c r="O569" s="71">
        <v>0.1217</v>
      </c>
      <c r="P569" s="71">
        <v>0.1472</v>
      </c>
      <c r="Q569" s="71">
        <v>0.23419999999999999</v>
      </c>
      <c r="R569" s="71">
        <v>0.33510000000000001</v>
      </c>
      <c r="S569" s="71">
        <v>0.74039999999999995</v>
      </c>
      <c r="T569" s="71">
        <v>1.8411999999999999</v>
      </c>
      <c r="U569" s="71">
        <v>2.2606000000000002</v>
      </c>
      <c r="X569" s="66">
        <v>41351</v>
      </c>
      <c r="Y569" s="72">
        <v>1.7999999999999999E-2</v>
      </c>
      <c r="Z569" s="72">
        <v>3.1E-2</v>
      </c>
      <c r="AA569" s="72">
        <v>0.09</v>
      </c>
      <c r="AB569" s="72">
        <v>0.16200000000000001</v>
      </c>
      <c r="AC569" s="72">
        <v>0.35199999999999998</v>
      </c>
      <c r="AD569" s="72">
        <v>0.876</v>
      </c>
      <c r="AE569" s="72">
        <v>2.0289999999999999</v>
      </c>
      <c r="AF569" s="72">
        <v>2.6669999999999998</v>
      </c>
      <c r="AJ569" s="66">
        <v>41438</v>
      </c>
      <c r="AK569" s="71">
        <v>8.0199999999999994E-2</v>
      </c>
      <c r="AL569" s="71">
        <v>0.08</v>
      </c>
      <c r="AM569" s="71">
        <v>0.08</v>
      </c>
      <c r="AN569" s="71">
        <v>0.13700000000000001</v>
      </c>
      <c r="AO569" s="71">
        <v>0.157</v>
      </c>
      <c r="AP569" s="71">
        <v>0.33700000000000002</v>
      </c>
      <c r="AQ569" s="71">
        <v>0.86</v>
      </c>
      <c r="AR569" s="71">
        <v>1.2290000000000001</v>
      </c>
      <c r="AV569" s="66">
        <v>41359</v>
      </c>
      <c r="AW569" s="71">
        <v>0.27500000000000002</v>
      </c>
      <c r="AX569" s="71">
        <v>0.79400000000000004</v>
      </c>
      <c r="AY569" s="71">
        <v>1.363</v>
      </c>
      <c r="AZ569" s="71">
        <v>2.3420000000000001</v>
      </c>
      <c r="BA569" s="71">
        <v>2.7690000000000001</v>
      </c>
      <c r="BB569" s="71">
        <v>3.641</v>
      </c>
      <c r="BC569" s="71">
        <v>4.9329999999999998</v>
      </c>
      <c r="BD569" s="71">
        <v>5.2610000000000001</v>
      </c>
      <c r="BG569" s="66">
        <v>41365</v>
      </c>
      <c r="BH569" s="71">
        <v>5.17</v>
      </c>
      <c r="BI569" s="71">
        <v>5.3</v>
      </c>
      <c r="BJ569" s="71">
        <v>5.36</v>
      </c>
      <c r="BK569" s="71">
        <v>5.3380000000000001</v>
      </c>
      <c r="BL569" s="71">
        <v>5.3159999999999998</v>
      </c>
      <c r="BM569" s="71">
        <v>5.9180000000000001</v>
      </c>
      <c r="BN569" s="71">
        <v>6.835</v>
      </c>
      <c r="BO569" s="71">
        <v>7.3890000000000002</v>
      </c>
      <c r="BR569" s="66">
        <v>41759</v>
      </c>
      <c r="BS569" s="71">
        <v>9.5</v>
      </c>
      <c r="BT569" s="71">
        <v>15.65</v>
      </c>
      <c r="BU569" s="71">
        <v>16.445</v>
      </c>
      <c r="BV569" s="71">
        <v>14</v>
      </c>
      <c r="BW569" s="71">
        <v>15</v>
      </c>
      <c r="BX569" s="71">
        <v>16</v>
      </c>
      <c r="BY569" s="71">
        <v>17.899999999999999</v>
      </c>
      <c r="BZ569" s="71">
        <v>17.899999999999999</v>
      </c>
      <c r="CJ569" s="66"/>
      <c r="CM569" s="66"/>
      <c r="CP569" s="66"/>
      <c r="CS569" s="66"/>
    </row>
    <row r="570" spans="2:97" ht="14.25" customHeight="1" x14ac:dyDescent="0.3">
      <c r="B570" s="70">
        <v>41905</v>
      </c>
      <c r="C570" s="67">
        <v>10.221</v>
      </c>
      <c r="D570" s="67">
        <v>12.045</v>
      </c>
      <c r="E570" s="67">
        <v>12.936999999999999</v>
      </c>
      <c r="F570" s="67">
        <v>13.275</v>
      </c>
      <c r="G570" s="67">
        <v>13.308</v>
      </c>
      <c r="H570" s="67">
        <v>13.507999999999999</v>
      </c>
      <c r="I570" s="67">
        <v>13.717000000000001</v>
      </c>
      <c r="J570" s="67">
        <v>14.159000000000001</v>
      </c>
      <c r="K570" s="67"/>
      <c r="L570" s="67"/>
      <c r="M570" s="66">
        <v>41337</v>
      </c>
      <c r="N570" s="71">
        <v>8.6199999999999999E-2</v>
      </c>
      <c r="O570" s="71">
        <v>0.1116</v>
      </c>
      <c r="P570" s="71">
        <v>0.1472</v>
      </c>
      <c r="Q570" s="71">
        <v>0.23419999999999999</v>
      </c>
      <c r="R570" s="71">
        <v>0.34039999999999998</v>
      </c>
      <c r="S570" s="71">
        <v>0.75800000000000001</v>
      </c>
      <c r="T570" s="71">
        <v>1.8754999999999999</v>
      </c>
      <c r="U570" s="71">
        <v>2.28775</v>
      </c>
      <c r="X570" s="66">
        <v>41352</v>
      </c>
      <c r="Y570" s="72">
        <v>2.1999999999999999E-2</v>
      </c>
      <c r="Z570" s="72">
        <v>4.8000000000000001E-2</v>
      </c>
      <c r="AA570" s="72">
        <v>9.8000000000000004E-2</v>
      </c>
      <c r="AB570" s="72">
        <v>0.158</v>
      </c>
      <c r="AC570" s="72">
        <v>0.35499999999999998</v>
      </c>
      <c r="AD570" s="72">
        <v>0.872</v>
      </c>
      <c r="AE570" s="72">
        <v>2.0049999999999999</v>
      </c>
      <c r="AF570" s="72">
        <v>2.6230000000000002</v>
      </c>
      <c r="AJ570" s="66">
        <v>41439</v>
      </c>
      <c r="AK570" s="71">
        <v>8.5099999999999995E-2</v>
      </c>
      <c r="AL570" s="71">
        <v>0.08</v>
      </c>
      <c r="AM570" s="71">
        <v>0.08</v>
      </c>
      <c r="AN570" s="71">
        <v>0.13100000000000001</v>
      </c>
      <c r="AO570" s="71">
        <v>0.14799999999999999</v>
      </c>
      <c r="AP570" s="71">
        <v>0.31</v>
      </c>
      <c r="AQ570" s="71">
        <v>0.82399999999999995</v>
      </c>
      <c r="AR570" s="71">
        <v>1.2030000000000001</v>
      </c>
      <c r="AV570" s="66">
        <v>41360</v>
      </c>
      <c r="AW570" s="71">
        <v>0.26600000000000001</v>
      </c>
      <c r="AX570" s="71">
        <v>0.79400000000000004</v>
      </c>
      <c r="AY570" s="71">
        <v>1.363</v>
      </c>
      <c r="AZ570" s="71">
        <v>2.4660000000000002</v>
      </c>
      <c r="BA570" s="71">
        <v>2.9079999999999999</v>
      </c>
      <c r="BB570" s="71">
        <v>3.8180000000000001</v>
      </c>
      <c r="BC570" s="71">
        <v>5.077</v>
      </c>
      <c r="BD570" s="71">
        <v>5.3769999999999998</v>
      </c>
      <c r="BG570" s="66">
        <v>41366</v>
      </c>
      <c r="BH570" s="71">
        <v>5.17</v>
      </c>
      <c r="BI570" s="71">
        <v>5.3</v>
      </c>
      <c r="BJ570" s="71">
        <v>5.36</v>
      </c>
      <c r="BK570" s="71">
        <v>5.343</v>
      </c>
      <c r="BL570" s="71">
        <v>5.3259999999999996</v>
      </c>
      <c r="BM570" s="71">
        <v>5.9109999999999996</v>
      </c>
      <c r="BN570" s="71">
        <v>6.827</v>
      </c>
      <c r="BO570" s="71">
        <v>7.375</v>
      </c>
      <c r="BR570" s="66">
        <v>41760</v>
      </c>
      <c r="BS570" s="71">
        <v>9.5</v>
      </c>
      <c r="BT570" s="71">
        <v>15.65</v>
      </c>
      <c r="BU570" s="71">
        <v>16.445</v>
      </c>
      <c r="BV570" s="71">
        <v>14</v>
      </c>
      <c r="BW570" s="71">
        <v>15</v>
      </c>
      <c r="BX570" s="71">
        <v>16</v>
      </c>
      <c r="BY570" s="71">
        <v>17.899999999999999</v>
      </c>
      <c r="BZ570" s="71">
        <v>17.899999999999999</v>
      </c>
      <c r="CJ570" s="66"/>
      <c r="CM570" s="66"/>
      <c r="CP570" s="66"/>
      <c r="CS570" s="66"/>
    </row>
    <row r="571" spans="2:97" ht="14.25" customHeight="1" x14ac:dyDescent="0.3">
      <c r="B571" s="70">
        <v>41906</v>
      </c>
      <c r="C571" s="67">
        <v>10.221</v>
      </c>
      <c r="D571" s="67">
        <v>12.045</v>
      </c>
      <c r="E571" s="67">
        <v>12.936999999999999</v>
      </c>
      <c r="F571" s="67">
        <v>13.257999999999999</v>
      </c>
      <c r="G571" s="67">
        <v>13.308</v>
      </c>
      <c r="H571" s="67">
        <v>13.507999999999999</v>
      </c>
      <c r="I571" s="67">
        <v>14.159000000000001</v>
      </c>
      <c r="J571" s="67">
        <v>14.159000000000001</v>
      </c>
      <c r="K571" s="67"/>
      <c r="L571" s="67"/>
      <c r="M571" s="66">
        <v>41338</v>
      </c>
      <c r="N571" s="71">
        <v>9.6299999999999997E-2</v>
      </c>
      <c r="O571" s="71">
        <v>0.1167</v>
      </c>
      <c r="P571" s="71">
        <v>0.1421</v>
      </c>
      <c r="Q571" s="71">
        <v>0.23810000000000001</v>
      </c>
      <c r="R571" s="71">
        <v>0.35370000000000001</v>
      </c>
      <c r="S571" s="71">
        <v>0.77559999999999996</v>
      </c>
      <c r="T571" s="71">
        <v>1.8978000000000002</v>
      </c>
      <c r="U571" s="71">
        <v>2.3089000000000004</v>
      </c>
      <c r="X571" s="66">
        <v>41353</v>
      </c>
      <c r="Y571" s="72">
        <v>2.1999999999999999E-2</v>
      </c>
      <c r="Z571" s="72">
        <v>4.2999999999999997E-2</v>
      </c>
      <c r="AA571" s="72">
        <v>9.0999999999999998E-2</v>
      </c>
      <c r="AB571" s="72">
        <v>0.16200000000000001</v>
      </c>
      <c r="AC571" s="72">
        <v>0.373</v>
      </c>
      <c r="AD571" s="72">
        <v>0.90400000000000003</v>
      </c>
      <c r="AE571" s="72">
        <v>2.0310000000000001</v>
      </c>
      <c r="AF571" s="72">
        <v>2.64</v>
      </c>
      <c r="AJ571" s="66">
        <v>41442</v>
      </c>
      <c r="AK571" s="71">
        <v>8.5300000000000001E-2</v>
      </c>
      <c r="AL571" s="71">
        <v>0.08</v>
      </c>
      <c r="AM571" s="71">
        <v>0.08</v>
      </c>
      <c r="AN571" s="71">
        <v>0.129</v>
      </c>
      <c r="AO571" s="71">
        <v>0.14799999999999999</v>
      </c>
      <c r="AP571" s="71">
        <v>0.3</v>
      </c>
      <c r="AQ571" s="71">
        <v>0.83799999999999997</v>
      </c>
      <c r="AR571" s="71">
        <v>1.2210000000000001</v>
      </c>
      <c r="AV571" s="66">
        <v>41361</v>
      </c>
      <c r="AW571" s="71">
        <v>0.246</v>
      </c>
      <c r="AX571" s="71">
        <v>0.79400000000000004</v>
      </c>
      <c r="AY571" s="71">
        <v>1.363</v>
      </c>
      <c r="AZ571" s="71">
        <v>2.4369999999999998</v>
      </c>
      <c r="BA571" s="71">
        <v>2.8970000000000002</v>
      </c>
      <c r="BB571" s="71">
        <v>3.8149999999999999</v>
      </c>
      <c r="BC571" s="71">
        <v>5.0599999999999996</v>
      </c>
      <c r="BD571" s="71">
        <v>5.3739999999999997</v>
      </c>
      <c r="BG571" s="66">
        <v>41367</v>
      </c>
      <c r="BH571" s="71">
        <v>5.17</v>
      </c>
      <c r="BI571" s="71">
        <v>5.3</v>
      </c>
      <c r="BJ571" s="71">
        <v>5.36</v>
      </c>
      <c r="BK571" s="71">
        <v>5.3395000000000001</v>
      </c>
      <c r="BL571" s="71">
        <v>5.319</v>
      </c>
      <c r="BM571" s="71">
        <v>5.8920000000000003</v>
      </c>
      <c r="BN571" s="71">
        <v>6.8140000000000001</v>
      </c>
      <c r="BO571" s="71">
        <v>7.36</v>
      </c>
      <c r="BR571" s="66">
        <v>41761</v>
      </c>
      <c r="BS571" s="71">
        <v>9</v>
      </c>
      <c r="BT571" s="71">
        <v>16.25</v>
      </c>
      <c r="BU571" s="71">
        <v>17.48</v>
      </c>
      <c r="BV571" s="71">
        <v>14</v>
      </c>
      <c r="BW571" s="71">
        <v>15</v>
      </c>
      <c r="BX571" s="71">
        <v>16</v>
      </c>
      <c r="BY571" s="71">
        <v>17.899999999999999</v>
      </c>
      <c r="BZ571" s="71">
        <v>17.899999999999999</v>
      </c>
      <c r="CJ571" s="66"/>
      <c r="CM571" s="66"/>
      <c r="CP571" s="66"/>
      <c r="CS571" s="66"/>
    </row>
    <row r="572" spans="2:97" ht="14.25" customHeight="1" x14ac:dyDescent="0.3">
      <c r="B572" s="70">
        <v>41907</v>
      </c>
      <c r="C572" s="67">
        <v>10.221</v>
      </c>
      <c r="D572" s="67">
        <v>12.045</v>
      </c>
      <c r="E572" s="67">
        <v>12.936999999999999</v>
      </c>
      <c r="F572" s="67">
        <v>13.257999999999999</v>
      </c>
      <c r="G572" s="67">
        <v>13.308</v>
      </c>
      <c r="H572" s="67">
        <v>13.507999999999999</v>
      </c>
      <c r="I572" s="67">
        <v>13.717000000000001</v>
      </c>
      <c r="J572" s="67">
        <v>14.159000000000001</v>
      </c>
      <c r="K572" s="67"/>
      <c r="L572" s="67"/>
      <c r="M572" s="66">
        <v>41339</v>
      </c>
      <c r="N572" s="71">
        <v>9.6299999999999997E-2</v>
      </c>
      <c r="O572" s="71">
        <v>0.1116</v>
      </c>
      <c r="P572" s="71">
        <v>0.15229999999999999</v>
      </c>
      <c r="Q572" s="71">
        <v>0.246</v>
      </c>
      <c r="R572" s="71">
        <v>0.36699999999999999</v>
      </c>
      <c r="S572" s="71">
        <v>0.80289999999999995</v>
      </c>
      <c r="T572" s="71">
        <v>1.9375</v>
      </c>
      <c r="U572" s="71">
        <v>2.3537499999999998</v>
      </c>
      <c r="X572" s="66">
        <v>41354</v>
      </c>
      <c r="Y572" s="72">
        <v>2.5000000000000001E-2</v>
      </c>
      <c r="Z572" s="72">
        <v>4.4999999999999998E-2</v>
      </c>
      <c r="AA572" s="72">
        <v>9.2999999999999999E-2</v>
      </c>
      <c r="AB572" s="72">
        <v>0.153</v>
      </c>
      <c r="AC572" s="72">
        <v>0.35899999999999999</v>
      </c>
      <c r="AD572" s="72">
        <v>0.88700000000000001</v>
      </c>
      <c r="AE572" s="72">
        <v>2.0030000000000001</v>
      </c>
      <c r="AF572" s="72">
        <v>2.6040000000000001</v>
      </c>
      <c r="AJ572" s="66">
        <v>41443</v>
      </c>
      <c r="AK572" s="71">
        <v>8.5000000000000006E-2</v>
      </c>
      <c r="AL572" s="71">
        <v>0.08</v>
      </c>
      <c r="AM572" s="71">
        <v>0.09</v>
      </c>
      <c r="AN572" s="71">
        <v>0.13</v>
      </c>
      <c r="AO572" s="71">
        <v>0.15</v>
      </c>
      <c r="AP572" s="71">
        <v>0.33200000000000002</v>
      </c>
      <c r="AQ572" s="71">
        <v>0.83599999999999997</v>
      </c>
      <c r="AR572" s="71">
        <v>1.216</v>
      </c>
      <c r="AV572" s="66">
        <v>41362</v>
      </c>
      <c r="AW572" s="71">
        <v>0.246</v>
      </c>
      <c r="AX572" s="71">
        <v>0.79400000000000004</v>
      </c>
      <c r="AY572" s="71">
        <v>1.363</v>
      </c>
      <c r="AZ572" s="71">
        <v>2.4369999999999998</v>
      </c>
      <c r="BA572" s="71">
        <v>2.8970000000000002</v>
      </c>
      <c r="BB572" s="71">
        <v>3.8149999999999999</v>
      </c>
      <c r="BC572" s="71">
        <v>5.0599999999999996</v>
      </c>
      <c r="BD572" s="71">
        <v>5.3739999999999997</v>
      </c>
      <c r="BG572" s="66">
        <v>41368</v>
      </c>
      <c r="BH572" s="71">
        <v>5.17</v>
      </c>
      <c r="BI572" s="71">
        <v>5.3</v>
      </c>
      <c r="BJ572" s="71">
        <v>5.36</v>
      </c>
      <c r="BK572" s="71">
        <v>5.3170000000000002</v>
      </c>
      <c r="BL572" s="71">
        <v>5.274</v>
      </c>
      <c r="BM572" s="71">
        <v>5.8390000000000004</v>
      </c>
      <c r="BN572" s="71">
        <v>6.76</v>
      </c>
      <c r="BO572" s="71">
        <v>7.2839999999999998</v>
      </c>
      <c r="BR572" s="66">
        <v>41764</v>
      </c>
      <c r="BS572" s="71">
        <v>9</v>
      </c>
      <c r="BT572" s="71">
        <v>16.25</v>
      </c>
      <c r="BU572" s="71">
        <v>17.48</v>
      </c>
      <c r="BV572" s="71">
        <v>14</v>
      </c>
      <c r="BW572" s="71">
        <v>15</v>
      </c>
      <c r="BX572" s="71">
        <v>16</v>
      </c>
      <c r="BY572" s="71">
        <v>17.899999999999999</v>
      </c>
      <c r="BZ572" s="71">
        <v>17.899999999999999</v>
      </c>
      <c r="CJ572" s="66"/>
      <c r="CM572" s="66"/>
      <c r="CP572" s="66"/>
      <c r="CS572" s="66"/>
    </row>
    <row r="573" spans="2:97" ht="14.25" customHeight="1" x14ac:dyDescent="0.3">
      <c r="B573" s="70">
        <v>41908</v>
      </c>
      <c r="C573" s="67">
        <v>10.221</v>
      </c>
      <c r="D573" s="67">
        <v>12.045</v>
      </c>
      <c r="E573" s="67">
        <v>12.936999999999999</v>
      </c>
      <c r="F573" s="67">
        <v>13.257999999999999</v>
      </c>
      <c r="G573" s="67">
        <v>13.308</v>
      </c>
      <c r="H573" s="67">
        <v>13.507999999999999</v>
      </c>
      <c r="I573" s="67">
        <v>13.717000000000001</v>
      </c>
      <c r="J573" s="67">
        <v>14.159000000000001</v>
      </c>
      <c r="K573" s="67"/>
      <c r="L573" s="67"/>
      <c r="M573" s="66">
        <v>41340</v>
      </c>
      <c r="N573" s="71">
        <v>9.6299999999999997E-2</v>
      </c>
      <c r="O573" s="71">
        <v>0.1065</v>
      </c>
      <c r="P573" s="71">
        <v>0.1472</v>
      </c>
      <c r="Q573" s="71">
        <v>0.25</v>
      </c>
      <c r="R573" s="71">
        <v>0.39100000000000001</v>
      </c>
      <c r="S573" s="71">
        <v>0.85440000000000005</v>
      </c>
      <c r="T573" s="71">
        <v>1.9965000000000002</v>
      </c>
      <c r="U573" s="71">
        <v>2.4082499999999998</v>
      </c>
      <c r="X573" s="66">
        <v>41355</v>
      </c>
      <c r="Y573" s="72">
        <v>2.5000000000000001E-2</v>
      </c>
      <c r="Z573" s="72">
        <v>4.2999999999999997E-2</v>
      </c>
      <c r="AA573" s="72">
        <v>9.6000000000000002E-2</v>
      </c>
      <c r="AB573" s="72">
        <v>0.14899999999999999</v>
      </c>
      <c r="AC573" s="72">
        <v>0.371</v>
      </c>
      <c r="AD573" s="72">
        <v>0.90500000000000003</v>
      </c>
      <c r="AE573" s="72">
        <v>2.0150000000000001</v>
      </c>
      <c r="AF573" s="72">
        <v>2.625</v>
      </c>
      <c r="AJ573" s="66">
        <v>41444</v>
      </c>
      <c r="AK573" s="71">
        <v>8.5000000000000006E-2</v>
      </c>
      <c r="AL573" s="71">
        <v>0.08</v>
      </c>
      <c r="AM573" s="71">
        <v>0.09</v>
      </c>
      <c r="AN573" s="71">
        <v>0.13</v>
      </c>
      <c r="AO573" s="71">
        <v>0.14499999999999999</v>
      </c>
      <c r="AP573" s="71">
        <v>0.32300000000000001</v>
      </c>
      <c r="AQ573" s="71">
        <v>0.81599999999999995</v>
      </c>
      <c r="AR573" s="71">
        <v>1.2</v>
      </c>
      <c r="AV573" s="66">
        <v>41365</v>
      </c>
      <c r="AW573" s="71">
        <v>0.246</v>
      </c>
      <c r="AX573" s="71">
        <v>0.79400000000000004</v>
      </c>
      <c r="AY573" s="71">
        <v>1.363</v>
      </c>
      <c r="AZ573" s="71">
        <v>2.4369999999999998</v>
      </c>
      <c r="BA573" s="71">
        <v>2.8970000000000002</v>
      </c>
      <c r="BB573" s="71">
        <v>3.8149999999999999</v>
      </c>
      <c r="BC573" s="71">
        <v>5.0599999999999996</v>
      </c>
      <c r="BD573" s="71">
        <v>5.3739999999999997</v>
      </c>
      <c r="BG573" s="66">
        <v>41369</v>
      </c>
      <c r="BH573" s="71">
        <v>5.2</v>
      </c>
      <c r="BI573" s="71">
        <v>5.31</v>
      </c>
      <c r="BJ573" s="71">
        <v>5.42</v>
      </c>
      <c r="BK573" s="71">
        <v>5.3205</v>
      </c>
      <c r="BL573" s="71">
        <v>5.2210000000000001</v>
      </c>
      <c r="BM573" s="71">
        <v>5.7409999999999997</v>
      </c>
      <c r="BN573" s="71">
        <v>6.6370000000000005</v>
      </c>
      <c r="BO573" s="71">
        <v>7.1280000000000001</v>
      </c>
      <c r="BR573" s="66">
        <v>41765</v>
      </c>
      <c r="BS573" s="71">
        <v>9</v>
      </c>
      <c r="BT573" s="71">
        <v>16.25</v>
      </c>
      <c r="BU573" s="71">
        <v>17.48</v>
      </c>
      <c r="BV573" s="71">
        <v>14</v>
      </c>
      <c r="BW573" s="71">
        <v>15</v>
      </c>
      <c r="BX573" s="71">
        <v>16</v>
      </c>
      <c r="BY573" s="71">
        <v>17.899999999999999</v>
      </c>
      <c r="BZ573" s="71">
        <v>17.899999999999999</v>
      </c>
      <c r="CJ573" s="66"/>
      <c r="CM573" s="66"/>
      <c r="CP573" s="66"/>
      <c r="CS573" s="66"/>
    </row>
    <row r="574" spans="2:97" ht="14.25" customHeight="1" x14ac:dyDescent="0.3">
      <c r="B574" s="70">
        <v>41912</v>
      </c>
      <c r="C574" s="67">
        <v>9.9749999999999996</v>
      </c>
      <c r="D574" s="67">
        <v>11.885999999999999</v>
      </c>
      <c r="E574" s="67">
        <v>12.756</v>
      </c>
      <c r="F574" s="67">
        <v>13.257999999999999</v>
      </c>
      <c r="G574" s="67">
        <v>13.308</v>
      </c>
      <c r="H574" s="67">
        <v>13.516999999999999</v>
      </c>
      <c r="I574" s="67">
        <v>13.708</v>
      </c>
      <c r="J574" s="67">
        <v>14.159000000000001</v>
      </c>
      <c r="K574" s="67"/>
      <c r="L574" s="67"/>
      <c r="M574" s="66">
        <v>41341</v>
      </c>
      <c r="N574" s="71">
        <v>8.6199999999999999E-2</v>
      </c>
      <c r="O574" s="71">
        <v>0.1065</v>
      </c>
      <c r="P574" s="71">
        <v>0.1472</v>
      </c>
      <c r="Q574" s="71">
        <v>0.25</v>
      </c>
      <c r="R574" s="71">
        <v>0.39639999999999997</v>
      </c>
      <c r="S574" s="71">
        <v>0.88519999999999999</v>
      </c>
      <c r="T574" s="71">
        <v>2.0427</v>
      </c>
      <c r="U574" s="71">
        <v>2.4663500000000003</v>
      </c>
      <c r="X574" s="66">
        <v>41358</v>
      </c>
      <c r="Y574" s="72">
        <v>1.2999999999999999E-2</v>
      </c>
      <c r="Z574" s="72">
        <v>3.9E-2</v>
      </c>
      <c r="AA574" s="72">
        <v>0.09</v>
      </c>
      <c r="AB574" s="72">
        <v>0.14000000000000001</v>
      </c>
      <c r="AC574" s="72">
        <v>0.36399999999999999</v>
      </c>
      <c r="AD574" s="72">
        <v>0.88800000000000001</v>
      </c>
      <c r="AE574" s="72">
        <v>2.0129999999999999</v>
      </c>
      <c r="AF574" s="72">
        <v>2.6349999999999998</v>
      </c>
      <c r="AJ574" s="66">
        <v>41445</v>
      </c>
      <c r="AK574" s="71">
        <v>8.5099999999999995E-2</v>
      </c>
      <c r="AL574" s="71">
        <v>0.08</v>
      </c>
      <c r="AM574" s="71">
        <v>0.09</v>
      </c>
      <c r="AN574" s="71">
        <v>0.13600000000000001</v>
      </c>
      <c r="AO574" s="71">
        <v>0.16</v>
      </c>
      <c r="AP574" s="71">
        <v>0.35699999999999998</v>
      </c>
      <c r="AQ574" s="71">
        <v>0.85599999999999998</v>
      </c>
      <c r="AR574" s="71">
        <v>1.246</v>
      </c>
      <c r="AV574" s="66">
        <v>41366</v>
      </c>
      <c r="AW574" s="71">
        <v>0.25900000000000001</v>
      </c>
      <c r="AX574" s="71">
        <v>0.79400000000000004</v>
      </c>
      <c r="AY574" s="71">
        <v>1.363</v>
      </c>
      <c r="AZ574" s="71">
        <v>2.2549999999999999</v>
      </c>
      <c r="BA574" s="71">
        <v>2.722</v>
      </c>
      <c r="BB574" s="71">
        <v>3.673</v>
      </c>
      <c r="BC574" s="71">
        <v>4.9420000000000002</v>
      </c>
      <c r="BD574" s="71">
        <v>5.2770000000000001</v>
      </c>
      <c r="BG574" s="66">
        <v>41372</v>
      </c>
      <c r="BH574" s="71">
        <v>5.2</v>
      </c>
      <c r="BI574" s="71">
        <v>5.31</v>
      </c>
      <c r="BJ574" s="71">
        <v>5.42</v>
      </c>
      <c r="BK574" s="71">
        <v>5.3230000000000004</v>
      </c>
      <c r="BL574" s="71">
        <v>5.226</v>
      </c>
      <c r="BM574" s="71">
        <v>5.6630000000000003</v>
      </c>
      <c r="BN574" s="71">
        <v>6.54</v>
      </c>
      <c r="BO574" s="71">
        <v>7.0019999999999998</v>
      </c>
      <c r="BR574" s="66">
        <v>41766</v>
      </c>
      <c r="BS574" s="71">
        <v>9</v>
      </c>
      <c r="BT574" s="71">
        <v>16.25</v>
      </c>
      <c r="BU574" s="71">
        <v>17.48</v>
      </c>
      <c r="BV574" s="71">
        <v>14</v>
      </c>
      <c r="BW574" s="71">
        <v>15</v>
      </c>
      <c r="BX574" s="71">
        <v>16</v>
      </c>
      <c r="BY574" s="71">
        <v>17.899999999999999</v>
      </c>
      <c r="BZ574" s="71">
        <v>17.899999999999999</v>
      </c>
      <c r="CJ574" s="66"/>
      <c r="CM574" s="66"/>
      <c r="CP574" s="66"/>
      <c r="CS574" s="66"/>
    </row>
    <row r="575" spans="2:97" ht="14.25" customHeight="1" x14ac:dyDescent="0.3">
      <c r="B575" s="70">
        <v>41913</v>
      </c>
      <c r="C575" s="67">
        <v>9.9749999999999996</v>
      </c>
      <c r="D575" s="67">
        <v>11.885999999999999</v>
      </c>
      <c r="E575" s="67">
        <v>12.756</v>
      </c>
      <c r="F575" s="67">
        <v>13.257999999999999</v>
      </c>
      <c r="G575" s="67">
        <v>13.308</v>
      </c>
      <c r="H575" s="67">
        <v>13.516999999999999</v>
      </c>
      <c r="I575" s="67">
        <v>13.708</v>
      </c>
      <c r="J575" s="67">
        <v>14.159000000000001</v>
      </c>
      <c r="K575" s="67"/>
      <c r="L575" s="67"/>
      <c r="M575" s="66">
        <v>41344</v>
      </c>
      <c r="N575" s="71">
        <v>9.1300000000000006E-2</v>
      </c>
      <c r="O575" s="71">
        <v>0.1065</v>
      </c>
      <c r="P575" s="71">
        <v>0.1472</v>
      </c>
      <c r="Q575" s="71">
        <v>0.254</v>
      </c>
      <c r="R575" s="71">
        <v>0.40179999999999999</v>
      </c>
      <c r="S575" s="71">
        <v>0.89500000000000002</v>
      </c>
      <c r="T575" s="71">
        <v>2.0575999999999999</v>
      </c>
      <c r="U575" s="71">
        <v>2.4737999999999998</v>
      </c>
      <c r="X575" s="66">
        <v>41359</v>
      </c>
      <c r="Y575" s="72">
        <v>8.9999999999999993E-3</v>
      </c>
      <c r="Z575" s="72">
        <v>3.5999999999999997E-2</v>
      </c>
      <c r="AA575" s="72">
        <v>8.6999999999999994E-2</v>
      </c>
      <c r="AB575" s="72">
        <v>0.128</v>
      </c>
      <c r="AC575" s="72">
        <v>0.36199999999999999</v>
      </c>
      <c r="AD575" s="72">
        <v>0.91500000000000004</v>
      </c>
      <c r="AE575" s="72">
        <v>2.0499999999999998</v>
      </c>
      <c r="AF575" s="72">
        <v>2.6779999999999999</v>
      </c>
      <c r="AJ575" s="66">
        <v>41446</v>
      </c>
      <c r="AK575" s="71">
        <v>0.09</v>
      </c>
      <c r="AL575" s="71">
        <v>0.08</v>
      </c>
      <c r="AM575" s="71">
        <v>0.09</v>
      </c>
      <c r="AN575" s="71">
        <v>0.13600000000000001</v>
      </c>
      <c r="AO575" s="71">
        <v>0.153</v>
      </c>
      <c r="AP575" s="71">
        <v>0.35499999999999998</v>
      </c>
      <c r="AQ575" s="71">
        <v>0.876</v>
      </c>
      <c r="AR575" s="71">
        <v>1.262</v>
      </c>
      <c r="AV575" s="66">
        <v>41367</v>
      </c>
      <c r="AW575" s="71">
        <v>0.21</v>
      </c>
      <c r="AX575" s="71">
        <v>0.79400000000000004</v>
      </c>
      <c r="AY575" s="71">
        <v>1.363</v>
      </c>
      <c r="AZ575" s="71">
        <v>2.2010000000000001</v>
      </c>
      <c r="BA575" s="71">
        <v>2.6630000000000003</v>
      </c>
      <c r="BB575" s="71">
        <v>3.6230000000000002</v>
      </c>
      <c r="BC575" s="71">
        <v>4.9109999999999996</v>
      </c>
      <c r="BD575" s="71">
        <v>5.26</v>
      </c>
      <c r="BG575" s="66">
        <v>41373</v>
      </c>
      <c r="BH575" s="71">
        <v>5.2</v>
      </c>
      <c r="BI575" s="71">
        <v>5.31</v>
      </c>
      <c r="BJ575" s="71">
        <v>5.42</v>
      </c>
      <c r="BK575" s="71">
        <v>5.3289999999999997</v>
      </c>
      <c r="BL575" s="71">
        <v>5.2379999999999995</v>
      </c>
      <c r="BM575" s="71">
        <v>5.681</v>
      </c>
      <c r="BN575" s="71">
        <v>6.5460000000000003</v>
      </c>
      <c r="BO575" s="71">
        <v>7.0330000000000004</v>
      </c>
      <c r="BR575" s="66">
        <v>41767</v>
      </c>
      <c r="BS575" s="71">
        <v>9</v>
      </c>
      <c r="BT575" s="71">
        <v>16.25</v>
      </c>
      <c r="BU575" s="71">
        <v>17.48</v>
      </c>
      <c r="BV575" s="71">
        <v>14</v>
      </c>
      <c r="BW575" s="71">
        <v>15</v>
      </c>
      <c r="BX575" s="71">
        <v>16</v>
      </c>
      <c r="BY575" s="71">
        <v>17.899999999999999</v>
      </c>
      <c r="BZ575" s="71">
        <v>17.899999999999999</v>
      </c>
      <c r="CJ575" s="66"/>
      <c r="CM575" s="66"/>
      <c r="CP575" s="66"/>
      <c r="CS575" s="66"/>
    </row>
    <row r="576" spans="2:97" ht="14.25" customHeight="1" x14ac:dyDescent="0.3">
      <c r="B576" s="70">
        <v>41915</v>
      </c>
      <c r="C576" s="67">
        <v>10.492000000000001</v>
      </c>
      <c r="D576" s="67">
        <v>12.05</v>
      </c>
      <c r="E576" s="67">
        <v>12.968</v>
      </c>
      <c r="F576" s="67">
        <v>13.257999999999999</v>
      </c>
      <c r="G576" s="67">
        <v>13.308</v>
      </c>
      <c r="H576" s="67">
        <v>13.516999999999999</v>
      </c>
      <c r="I576" s="67">
        <v>13.7</v>
      </c>
      <c r="J576" s="67">
        <v>14.159000000000001</v>
      </c>
      <c r="K576" s="67"/>
      <c r="L576" s="67"/>
      <c r="M576" s="66">
        <v>41345</v>
      </c>
      <c r="N576" s="71">
        <v>9.1300000000000006E-2</v>
      </c>
      <c r="O576" s="71">
        <v>0.1116</v>
      </c>
      <c r="P576" s="71">
        <v>0.1472</v>
      </c>
      <c r="Q576" s="71">
        <v>0.254</v>
      </c>
      <c r="R576" s="71">
        <v>0.39650000000000002</v>
      </c>
      <c r="S576" s="71">
        <v>0.86760000000000004</v>
      </c>
      <c r="T576" s="71">
        <v>2.0156000000000001</v>
      </c>
      <c r="U576" s="71">
        <v>2.4328000000000003</v>
      </c>
      <c r="X576" s="66">
        <v>41360</v>
      </c>
      <c r="Y576" s="72">
        <v>8.9999999999999993E-3</v>
      </c>
      <c r="Z576" s="72">
        <v>3.2000000000000001E-2</v>
      </c>
      <c r="AA576" s="72">
        <v>8.2000000000000003E-2</v>
      </c>
      <c r="AB576" s="72">
        <v>0.122</v>
      </c>
      <c r="AC576" s="72">
        <v>0.34599999999999997</v>
      </c>
      <c r="AD576" s="72">
        <v>0.872</v>
      </c>
      <c r="AE576" s="72">
        <v>2.0089999999999999</v>
      </c>
      <c r="AF576" s="72">
        <v>2.6379999999999999</v>
      </c>
      <c r="AJ576" s="66">
        <v>41449</v>
      </c>
      <c r="AK576" s="71">
        <v>9.0200000000000002E-2</v>
      </c>
      <c r="AL576" s="71">
        <v>0.08</v>
      </c>
      <c r="AM576" s="71">
        <v>0.09</v>
      </c>
      <c r="AN576" s="71">
        <v>0.13700000000000001</v>
      </c>
      <c r="AO576" s="71">
        <v>0.154</v>
      </c>
      <c r="AP576" s="71">
        <v>0.35199999999999998</v>
      </c>
      <c r="AQ576" s="71">
        <v>0.879</v>
      </c>
      <c r="AR576" s="71">
        <v>1.276</v>
      </c>
      <c r="AV576" s="66">
        <v>41368</v>
      </c>
      <c r="AW576" s="71">
        <v>0.22900000000000001</v>
      </c>
      <c r="AX576" s="71">
        <v>0.79400000000000004</v>
      </c>
      <c r="AY576" s="71">
        <v>1.363</v>
      </c>
      <c r="AZ576" s="71">
        <v>2.149</v>
      </c>
      <c r="BA576" s="71">
        <v>2.61</v>
      </c>
      <c r="BB576" s="71">
        <v>3.5760000000000001</v>
      </c>
      <c r="BC576" s="71">
        <v>4.91</v>
      </c>
      <c r="BD576" s="71">
        <v>5.2480000000000002</v>
      </c>
      <c r="BG576" s="66">
        <v>41374</v>
      </c>
      <c r="BH576" s="71">
        <v>5.2</v>
      </c>
      <c r="BI576" s="71">
        <v>5.31</v>
      </c>
      <c r="BJ576" s="71">
        <v>5.42</v>
      </c>
      <c r="BK576" s="71">
        <v>5.3215000000000003</v>
      </c>
      <c r="BL576" s="71">
        <v>5.2229999999999999</v>
      </c>
      <c r="BM576" s="71">
        <v>5.6769999999999996</v>
      </c>
      <c r="BN576" s="71">
        <v>6.5359999999999996</v>
      </c>
      <c r="BO576" s="71">
        <v>7.0330000000000004</v>
      </c>
      <c r="BR576" s="66">
        <v>41768</v>
      </c>
      <c r="BS576" s="71">
        <v>9</v>
      </c>
      <c r="BT576" s="71">
        <v>16.25</v>
      </c>
      <c r="BU576" s="71">
        <v>17.48</v>
      </c>
      <c r="BV576" s="71">
        <v>14</v>
      </c>
      <c r="BW576" s="71">
        <v>15</v>
      </c>
      <c r="BX576" s="71">
        <v>16</v>
      </c>
      <c r="BY576" s="71">
        <v>17.899999999999999</v>
      </c>
      <c r="BZ576" s="71">
        <v>17.899999999999999</v>
      </c>
      <c r="CJ576" s="66"/>
      <c r="CM576" s="66"/>
      <c r="CP576" s="66"/>
      <c r="CS576" s="66"/>
    </row>
    <row r="577" spans="2:97" ht="14.25" customHeight="1" x14ac:dyDescent="0.3">
      <c r="B577" s="70">
        <v>41918</v>
      </c>
      <c r="C577" s="67">
        <v>10.492000000000001</v>
      </c>
      <c r="D577" s="67">
        <v>12.05</v>
      </c>
      <c r="E577" s="67">
        <v>12.968</v>
      </c>
      <c r="F577" s="67">
        <v>13.257999999999999</v>
      </c>
      <c r="G577" s="67">
        <v>13.308</v>
      </c>
      <c r="H577" s="67">
        <v>13.516999999999999</v>
      </c>
      <c r="I577" s="67">
        <v>13.7</v>
      </c>
      <c r="J577" s="67">
        <v>14.159000000000001</v>
      </c>
      <c r="K577" s="67"/>
      <c r="L577" s="67"/>
      <c r="M577" s="66">
        <v>41346</v>
      </c>
      <c r="N577" s="71">
        <v>8.6199999999999999E-2</v>
      </c>
      <c r="O577" s="71">
        <v>0.1116</v>
      </c>
      <c r="P577" s="71">
        <v>0.1421</v>
      </c>
      <c r="Q577" s="71">
        <v>0.25800000000000001</v>
      </c>
      <c r="R577" s="71">
        <v>0.41170000000000001</v>
      </c>
      <c r="S577" s="71">
        <v>0.87580000000000002</v>
      </c>
      <c r="T577" s="71">
        <v>2.0209000000000001</v>
      </c>
      <c r="U577" s="71">
        <v>2.4354500000000003</v>
      </c>
      <c r="X577" s="66">
        <v>41361</v>
      </c>
      <c r="Y577" s="72">
        <v>1.4E-2</v>
      </c>
      <c r="Z577" s="72">
        <v>3.5000000000000003E-2</v>
      </c>
      <c r="AA577" s="72">
        <v>8.2000000000000003E-2</v>
      </c>
      <c r="AB577" s="72">
        <v>0.121</v>
      </c>
      <c r="AC577" s="72">
        <v>0.34399999999999997</v>
      </c>
      <c r="AD577" s="72">
        <v>0.88600000000000001</v>
      </c>
      <c r="AE577" s="72">
        <v>2.0219999999999998</v>
      </c>
      <c r="AF577" s="72">
        <v>2.6509999999999998</v>
      </c>
      <c r="AJ577" s="66">
        <v>41450</v>
      </c>
      <c r="AK577" s="71">
        <v>0.09</v>
      </c>
      <c r="AL577" s="71">
        <v>0.08</v>
      </c>
      <c r="AM577" s="71">
        <v>0.09</v>
      </c>
      <c r="AN577" s="71">
        <v>0.13900000000000001</v>
      </c>
      <c r="AO577" s="71">
        <v>0.152</v>
      </c>
      <c r="AP577" s="71">
        <v>0.33700000000000002</v>
      </c>
      <c r="AQ577" s="71">
        <v>0.85299999999999998</v>
      </c>
      <c r="AR577" s="71">
        <v>1.236</v>
      </c>
      <c r="AV577" s="66">
        <v>41369</v>
      </c>
      <c r="AW577" s="71">
        <v>0.17299999999999999</v>
      </c>
      <c r="AX577" s="71">
        <v>0.79400000000000004</v>
      </c>
      <c r="AY577" s="71">
        <v>1.363</v>
      </c>
      <c r="AZ577" s="71">
        <v>2.0550000000000002</v>
      </c>
      <c r="BA577" s="71">
        <v>2.4910000000000001</v>
      </c>
      <c r="BB577" s="71">
        <v>3.4420000000000002</v>
      </c>
      <c r="BC577" s="71">
        <v>4.7489999999999997</v>
      </c>
      <c r="BD577" s="71">
        <v>5.0709999999999997</v>
      </c>
      <c r="BG577" s="66">
        <v>41375</v>
      </c>
      <c r="BH577" s="71">
        <v>5.2</v>
      </c>
      <c r="BI577" s="71">
        <v>5.31</v>
      </c>
      <c r="BJ577" s="71">
        <v>5.42</v>
      </c>
      <c r="BK577" s="71">
        <v>5.3179999999999996</v>
      </c>
      <c r="BL577" s="71">
        <v>5.2160000000000002</v>
      </c>
      <c r="BM577" s="71">
        <v>5.6840000000000002</v>
      </c>
      <c r="BN577" s="71">
        <v>6.4960000000000004</v>
      </c>
      <c r="BO577" s="71">
        <v>7.05</v>
      </c>
      <c r="BR577" s="66">
        <v>41771</v>
      </c>
      <c r="BS577" s="71">
        <v>9</v>
      </c>
      <c r="BT577" s="71">
        <v>16.25</v>
      </c>
      <c r="BU577" s="71">
        <v>17.48</v>
      </c>
      <c r="BV577" s="71">
        <v>14</v>
      </c>
      <c r="BW577" s="71">
        <v>15</v>
      </c>
      <c r="BX577" s="71">
        <v>16</v>
      </c>
      <c r="BY577" s="71">
        <v>17.899999999999999</v>
      </c>
      <c r="BZ577" s="71">
        <v>17.899999999999999</v>
      </c>
      <c r="CJ577" s="66"/>
      <c r="CM577" s="66"/>
      <c r="CP577" s="66"/>
      <c r="CS577" s="66"/>
    </row>
    <row r="578" spans="2:97" ht="14.25" customHeight="1" x14ac:dyDescent="0.3">
      <c r="B578" s="70">
        <v>41919</v>
      </c>
      <c r="C578" s="67">
        <v>10.632999999999999</v>
      </c>
      <c r="D578" s="67">
        <v>12.05</v>
      </c>
      <c r="E578" s="67">
        <v>12.978999999999999</v>
      </c>
      <c r="F578" s="67">
        <v>13.257999999999999</v>
      </c>
      <c r="G578" s="67">
        <v>13.308</v>
      </c>
      <c r="H578" s="67">
        <v>13.516999999999999</v>
      </c>
      <c r="I578" s="67">
        <v>13.7</v>
      </c>
      <c r="J578" s="67">
        <v>14.159000000000001</v>
      </c>
      <c r="K578" s="67"/>
      <c r="L578" s="67"/>
      <c r="M578" s="66">
        <v>41347</v>
      </c>
      <c r="N578" s="71">
        <v>9.1300000000000006E-2</v>
      </c>
      <c r="O578" s="71">
        <v>0.1065</v>
      </c>
      <c r="P578" s="71">
        <v>0.1421</v>
      </c>
      <c r="Q578" s="71">
        <v>0.26200000000000001</v>
      </c>
      <c r="R578" s="71">
        <v>0.41170000000000001</v>
      </c>
      <c r="S578" s="71">
        <v>0.87260000000000004</v>
      </c>
      <c r="T578" s="71">
        <v>2.0295999999999998</v>
      </c>
      <c r="U578" s="71">
        <v>2.4497999999999998</v>
      </c>
      <c r="X578" s="66">
        <v>41362</v>
      </c>
      <c r="Y578" s="72">
        <v>1.4E-2</v>
      </c>
      <c r="Z578" s="72">
        <v>3.5000000000000003E-2</v>
      </c>
      <c r="AA578" s="72">
        <v>8.2000000000000003E-2</v>
      </c>
      <c r="AB578" s="72">
        <v>0.121</v>
      </c>
      <c r="AC578" s="72">
        <v>0.34399999999999997</v>
      </c>
      <c r="AD578" s="72">
        <v>0.88600000000000001</v>
      </c>
      <c r="AE578" s="72">
        <v>2.0219999999999998</v>
      </c>
      <c r="AF578" s="72">
        <v>2.6509999999999998</v>
      </c>
      <c r="AJ578" s="66">
        <v>41451</v>
      </c>
      <c r="AK578" s="71">
        <v>9.01E-2</v>
      </c>
      <c r="AL578" s="71">
        <v>0.08</v>
      </c>
      <c r="AM578" s="71">
        <v>0.09</v>
      </c>
      <c r="AN578" s="71">
        <v>0.14499999999999999</v>
      </c>
      <c r="AO578" s="71">
        <v>0.152</v>
      </c>
      <c r="AP578" s="71">
        <v>0.34100000000000003</v>
      </c>
      <c r="AQ578" s="71">
        <v>0.86499999999999999</v>
      </c>
      <c r="AR578" s="71">
        <v>1.228</v>
      </c>
      <c r="AV578" s="66">
        <v>41372</v>
      </c>
      <c r="AW578" s="71">
        <v>0.18</v>
      </c>
      <c r="AX578" s="71">
        <v>0.79400000000000004</v>
      </c>
      <c r="AY578" s="71">
        <v>1.363</v>
      </c>
      <c r="AZ578" s="71">
        <v>2.0489999999999999</v>
      </c>
      <c r="BA578" s="71">
        <v>2.4779999999999998</v>
      </c>
      <c r="BB578" s="71">
        <v>3.4409999999999998</v>
      </c>
      <c r="BC578" s="71">
        <v>4.7469999999999999</v>
      </c>
      <c r="BD578" s="71">
        <v>5.0659999999999998</v>
      </c>
      <c r="BG578" s="66">
        <v>41376</v>
      </c>
      <c r="BH578" s="71">
        <v>5.2</v>
      </c>
      <c r="BI578" s="71">
        <v>5.31</v>
      </c>
      <c r="BJ578" s="71">
        <v>5.42</v>
      </c>
      <c r="BK578" s="71">
        <v>5.319</v>
      </c>
      <c r="BL578" s="71">
        <v>5.218</v>
      </c>
      <c r="BM578" s="71">
        <v>5.6850000000000005</v>
      </c>
      <c r="BN578" s="71">
        <v>6.4960000000000004</v>
      </c>
      <c r="BO578" s="71">
        <v>7.0339999999999998</v>
      </c>
      <c r="BR578" s="66">
        <v>41772</v>
      </c>
      <c r="BS578" s="71">
        <v>9</v>
      </c>
      <c r="BT578" s="71">
        <v>16.25</v>
      </c>
      <c r="BU578" s="71">
        <v>17.48</v>
      </c>
      <c r="BV578" s="71">
        <v>14</v>
      </c>
      <c r="BW578" s="71">
        <v>15</v>
      </c>
      <c r="BX578" s="71">
        <v>16</v>
      </c>
      <c r="BY578" s="71">
        <v>17.899999999999999</v>
      </c>
      <c r="BZ578" s="71">
        <v>17.899999999999999</v>
      </c>
      <c r="CJ578" s="66"/>
      <c r="CM578" s="66"/>
      <c r="CP578" s="66"/>
      <c r="CS578" s="66"/>
    </row>
    <row r="579" spans="2:97" ht="14.25" customHeight="1" x14ac:dyDescent="0.3">
      <c r="B579" s="70">
        <v>41920</v>
      </c>
      <c r="C579" s="67">
        <v>10.632999999999999</v>
      </c>
      <c r="D579" s="67">
        <v>12.05</v>
      </c>
      <c r="E579" s="67">
        <v>12.978999999999999</v>
      </c>
      <c r="F579" s="67">
        <v>13.257999999999999</v>
      </c>
      <c r="G579" s="67">
        <v>13.308</v>
      </c>
      <c r="H579" s="67">
        <v>13.516999999999999</v>
      </c>
      <c r="I579" s="67">
        <v>13.7</v>
      </c>
      <c r="J579" s="67">
        <v>14.159000000000001</v>
      </c>
      <c r="K579" s="67"/>
      <c r="L579" s="67"/>
      <c r="M579" s="66">
        <v>41348</v>
      </c>
      <c r="N579" s="71">
        <v>8.1100000000000005E-2</v>
      </c>
      <c r="O579" s="71">
        <v>0.1065</v>
      </c>
      <c r="P579" s="71">
        <v>0.13700000000000001</v>
      </c>
      <c r="Q579" s="71">
        <v>0.25</v>
      </c>
      <c r="R579" s="71">
        <v>0.39340000000000003</v>
      </c>
      <c r="S579" s="71">
        <v>0.83069999999999999</v>
      </c>
      <c r="T579" s="71">
        <v>1.9895</v>
      </c>
      <c r="U579" s="71">
        <v>2.4197500000000001</v>
      </c>
      <c r="X579" s="66">
        <v>41365</v>
      </c>
      <c r="Y579" s="72">
        <v>1.4E-2</v>
      </c>
      <c r="Z579" s="72">
        <v>3.5000000000000003E-2</v>
      </c>
      <c r="AA579" s="72">
        <v>8.2000000000000003E-2</v>
      </c>
      <c r="AB579" s="72">
        <v>0.121</v>
      </c>
      <c r="AC579" s="72">
        <v>0.34399999999999997</v>
      </c>
      <c r="AD579" s="72">
        <v>0.88600000000000001</v>
      </c>
      <c r="AE579" s="72">
        <v>2.0219999999999998</v>
      </c>
      <c r="AF579" s="72">
        <v>2.6509999999999998</v>
      </c>
      <c r="AJ579" s="66">
        <v>41452</v>
      </c>
      <c r="AK579" s="71">
        <v>9.2999999999999999E-2</v>
      </c>
      <c r="AL579" s="71">
        <v>0.08</v>
      </c>
      <c r="AM579" s="71">
        <v>0.09</v>
      </c>
      <c r="AN579" s="71">
        <v>0.13900000000000001</v>
      </c>
      <c r="AO579" s="71">
        <v>0.154</v>
      </c>
      <c r="AP579" s="71">
        <v>0.316</v>
      </c>
      <c r="AQ579" s="71">
        <v>0.83799999999999997</v>
      </c>
      <c r="AR579" s="71">
        <v>1.2150000000000001</v>
      </c>
      <c r="AV579" s="66">
        <v>41373</v>
      </c>
      <c r="AW579" s="71">
        <v>0.17199999999999999</v>
      </c>
      <c r="AX579" s="71">
        <v>0.79400000000000004</v>
      </c>
      <c r="AY579" s="71">
        <v>1.363</v>
      </c>
      <c r="AZ579" s="71">
        <v>2.1150000000000002</v>
      </c>
      <c r="BA579" s="71">
        <v>2.512</v>
      </c>
      <c r="BB579" s="71">
        <v>3.4249999999999998</v>
      </c>
      <c r="BC579" s="71">
        <v>4.7210000000000001</v>
      </c>
      <c r="BD579" s="71">
        <v>5.0350000000000001</v>
      </c>
      <c r="BG579" s="66">
        <v>41379</v>
      </c>
      <c r="BH579" s="71">
        <v>5.2</v>
      </c>
      <c r="BI579" s="71">
        <v>5.31</v>
      </c>
      <c r="BJ579" s="71">
        <v>5.42</v>
      </c>
      <c r="BK579" s="71">
        <v>5.3260000000000005</v>
      </c>
      <c r="BL579" s="71">
        <v>5.2320000000000002</v>
      </c>
      <c r="BM579" s="71">
        <v>5.7240000000000002</v>
      </c>
      <c r="BN579" s="71">
        <v>6.516</v>
      </c>
      <c r="BO579" s="71">
        <v>7.0590000000000002</v>
      </c>
      <c r="BR579" s="66">
        <v>41773</v>
      </c>
      <c r="BS579" s="71">
        <v>9</v>
      </c>
      <c r="BT579" s="71">
        <v>16.25</v>
      </c>
      <c r="BU579" s="71">
        <v>17.48</v>
      </c>
      <c r="BV579" s="71">
        <v>14</v>
      </c>
      <c r="BW579" s="71">
        <v>15</v>
      </c>
      <c r="BX579" s="71">
        <v>16</v>
      </c>
      <c r="BY579" s="71">
        <v>17.899999999999999</v>
      </c>
      <c r="BZ579" s="71">
        <v>17.899999999999999</v>
      </c>
      <c r="CJ579" s="66"/>
      <c r="CM579" s="66"/>
      <c r="CP579" s="66"/>
      <c r="CS579" s="66"/>
    </row>
    <row r="580" spans="2:97" ht="14.25" customHeight="1" x14ac:dyDescent="0.3">
      <c r="B580" s="70">
        <v>41922</v>
      </c>
      <c r="C580" s="67">
        <v>10.65</v>
      </c>
      <c r="D580" s="67">
        <v>12.058999999999999</v>
      </c>
      <c r="E580" s="67">
        <v>12.978999999999999</v>
      </c>
      <c r="F580" s="67">
        <v>13.592000000000001</v>
      </c>
      <c r="G580" s="67">
        <v>13.308</v>
      </c>
      <c r="H580" s="67">
        <v>13.757999999999999</v>
      </c>
      <c r="I580" s="67">
        <v>13.907999999999999</v>
      </c>
      <c r="J580" s="67">
        <v>14.217000000000001</v>
      </c>
      <c r="K580" s="67"/>
      <c r="L580" s="67"/>
      <c r="M580" s="66">
        <v>41351</v>
      </c>
      <c r="N580" s="71">
        <v>7.0999999999999994E-2</v>
      </c>
      <c r="O580" s="71">
        <v>0.1014</v>
      </c>
      <c r="P580" s="71">
        <v>0.13189999999999999</v>
      </c>
      <c r="Q580" s="71">
        <v>0.24199999999999999</v>
      </c>
      <c r="R580" s="71">
        <v>0.37759999999999999</v>
      </c>
      <c r="S580" s="71">
        <v>0.80479999999999996</v>
      </c>
      <c r="T580" s="71">
        <v>1.9546000000000001</v>
      </c>
      <c r="U580" s="71">
        <v>2.3723000000000001</v>
      </c>
      <c r="X580" s="66">
        <v>41366</v>
      </c>
      <c r="Y580" s="72">
        <v>1.2E-2</v>
      </c>
      <c r="Z580" s="72">
        <v>2.5999999999999999E-2</v>
      </c>
      <c r="AA580" s="72">
        <v>7.0999999999999994E-2</v>
      </c>
      <c r="AB580" s="72">
        <v>0.129</v>
      </c>
      <c r="AC580" s="72">
        <v>0.35599999999999998</v>
      </c>
      <c r="AD580" s="72">
        <v>0.89500000000000002</v>
      </c>
      <c r="AE580" s="72">
        <v>2.0110000000000001</v>
      </c>
      <c r="AF580" s="72">
        <v>2.641</v>
      </c>
      <c r="AJ580" s="66">
        <v>41453</v>
      </c>
      <c r="AK580" s="71">
        <v>9.5100000000000004E-2</v>
      </c>
      <c r="AL580" s="71">
        <v>0.08</v>
      </c>
      <c r="AM580" s="71">
        <v>0.09</v>
      </c>
      <c r="AN580" s="71">
        <v>0.13200000000000001</v>
      </c>
      <c r="AO580" s="71">
        <v>0.14899999999999999</v>
      </c>
      <c r="AP580" s="71">
        <v>0.313</v>
      </c>
      <c r="AQ580" s="71">
        <v>0.85299999999999998</v>
      </c>
      <c r="AR580" s="71">
        <v>1.22</v>
      </c>
      <c r="AV580" s="66">
        <v>41374</v>
      </c>
      <c r="AW580" s="71">
        <v>0.19500000000000001</v>
      </c>
      <c r="AX580" s="71">
        <v>0.79400000000000004</v>
      </c>
      <c r="AY580" s="71">
        <v>1.363</v>
      </c>
      <c r="AZ580" s="71">
        <v>2.081</v>
      </c>
      <c r="BA580" s="71">
        <v>2.48</v>
      </c>
      <c r="BB580" s="71">
        <v>3.363</v>
      </c>
      <c r="BC580" s="71">
        <v>4.6390000000000002</v>
      </c>
      <c r="BD580" s="71">
        <v>4.9559999999999995</v>
      </c>
      <c r="BG580" s="66">
        <v>41380</v>
      </c>
      <c r="BH580" s="71">
        <v>5.2</v>
      </c>
      <c r="BI580" s="71">
        <v>5.31</v>
      </c>
      <c r="BJ580" s="71">
        <v>5.42</v>
      </c>
      <c r="BK580" s="71">
        <v>5.3230000000000004</v>
      </c>
      <c r="BL580" s="71">
        <v>5.226</v>
      </c>
      <c r="BM580" s="71">
        <v>5.7219999999999995</v>
      </c>
      <c r="BN580" s="71">
        <v>6.4989999999999997</v>
      </c>
      <c r="BO580" s="71">
        <v>7.05</v>
      </c>
      <c r="BR580" s="66">
        <v>41774</v>
      </c>
      <c r="BS580" s="71">
        <v>9.5</v>
      </c>
      <c r="BT580" s="71">
        <v>17.25</v>
      </c>
      <c r="BU580" s="71">
        <v>17.835000000000001</v>
      </c>
      <c r="BV580" s="71">
        <v>14</v>
      </c>
      <c r="BW580" s="71">
        <v>15</v>
      </c>
      <c r="BX580" s="71">
        <v>16</v>
      </c>
      <c r="BY580" s="71">
        <v>17.899999999999999</v>
      </c>
      <c r="BZ580" s="71">
        <v>17.899999999999999</v>
      </c>
      <c r="CJ580" s="66"/>
      <c r="CM580" s="66"/>
      <c r="CP580" s="66"/>
      <c r="CS580" s="66"/>
    </row>
    <row r="581" spans="2:97" ht="14.25" customHeight="1" x14ac:dyDescent="0.3">
      <c r="B581" s="70">
        <v>41925</v>
      </c>
      <c r="C581" s="67">
        <v>10.65</v>
      </c>
      <c r="D581" s="67">
        <v>12.058999999999999</v>
      </c>
      <c r="E581" s="67">
        <v>12.978999999999999</v>
      </c>
      <c r="F581" s="67">
        <v>13.592000000000001</v>
      </c>
      <c r="G581" s="67">
        <v>13.308</v>
      </c>
      <c r="H581" s="67">
        <v>13.757999999999999</v>
      </c>
      <c r="I581" s="67">
        <v>13.907999999999999</v>
      </c>
      <c r="J581" s="67">
        <v>14.217000000000001</v>
      </c>
      <c r="K581" s="67"/>
      <c r="L581" s="67"/>
      <c r="M581" s="66">
        <v>41352</v>
      </c>
      <c r="N581" s="71">
        <v>5.0700000000000002E-2</v>
      </c>
      <c r="O581" s="71">
        <v>0.1014</v>
      </c>
      <c r="P581" s="71">
        <v>0.12690000000000001</v>
      </c>
      <c r="Q581" s="71">
        <v>0.2379</v>
      </c>
      <c r="R581" s="71">
        <v>0.36449999999999999</v>
      </c>
      <c r="S581" s="71">
        <v>0.77580000000000005</v>
      </c>
      <c r="T581" s="71">
        <v>1.9016999999999999</v>
      </c>
      <c r="U581" s="71">
        <v>2.32585</v>
      </c>
      <c r="X581" s="66">
        <v>41367</v>
      </c>
      <c r="Y581" s="72">
        <v>0.02</v>
      </c>
      <c r="Z581" s="72">
        <v>2.8000000000000001E-2</v>
      </c>
      <c r="AA581" s="72">
        <v>8.5000000000000006E-2</v>
      </c>
      <c r="AB581" s="72">
        <v>0.14499999999999999</v>
      </c>
      <c r="AC581" s="72">
        <v>0.34499999999999997</v>
      </c>
      <c r="AD581" s="72">
        <v>0.86599999999999999</v>
      </c>
      <c r="AE581" s="72">
        <v>1.9849999999999999</v>
      </c>
      <c r="AF581" s="72">
        <v>2.6269999999999998</v>
      </c>
      <c r="AJ581" s="66">
        <v>41456</v>
      </c>
      <c r="AK581" s="71">
        <v>9.5000000000000001E-2</v>
      </c>
      <c r="AL581" s="71">
        <v>0.08</v>
      </c>
      <c r="AM581" s="71">
        <v>0.09</v>
      </c>
      <c r="AN581" s="71">
        <v>0.14699999999999999</v>
      </c>
      <c r="AO581" s="71">
        <v>0.155</v>
      </c>
      <c r="AP581" s="71">
        <v>0.34399999999999997</v>
      </c>
      <c r="AQ581" s="71">
        <v>0.89400000000000002</v>
      </c>
      <c r="AR581" s="71">
        <v>1.258</v>
      </c>
      <c r="AV581" s="66">
        <v>41375</v>
      </c>
      <c r="AW581" s="71">
        <v>0.188</v>
      </c>
      <c r="AX581" s="71">
        <v>0.79400000000000004</v>
      </c>
      <c r="AY581" s="71">
        <v>1.363</v>
      </c>
      <c r="AZ581" s="71">
        <v>2.1110000000000002</v>
      </c>
      <c r="BA581" s="71">
        <v>2.5089999999999999</v>
      </c>
      <c r="BB581" s="71">
        <v>3.39</v>
      </c>
      <c r="BC581" s="71">
        <v>4.6690000000000005</v>
      </c>
      <c r="BD581" s="71">
        <v>4.9719999999999995</v>
      </c>
      <c r="BG581" s="66">
        <v>41381</v>
      </c>
      <c r="BH581" s="71">
        <v>5.2</v>
      </c>
      <c r="BI581" s="71">
        <v>5.31</v>
      </c>
      <c r="BJ581" s="71">
        <v>5.42</v>
      </c>
      <c r="BK581" s="71">
        <v>5.2959999999999994</v>
      </c>
      <c r="BL581" s="71">
        <v>5.1719999999999997</v>
      </c>
      <c r="BM581" s="71">
        <v>5.6609999999999996</v>
      </c>
      <c r="BN581" s="71">
        <v>6.407</v>
      </c>
      <c r="BO581" s="71">
        <v>6.9130000000000003</v>
      </c>
      <c r="BR581" s="66">
        <v>41775</v>
      </c>
      <c r="BS581" s="71">
        <v>9.5</v>
      </c>
      <c r="BT581" s="71">
        <v>17.25</v>
      </c>
      <c r="BU581" s="71">
        <v>17.835000000000001</v>
      </c>
      <c r="BV581" s="71">
        <v>14</v>
      </c>
      <c r="BW581" s="71">
        <v>15</v>
      </c>
      <c r="BX581" s="71">
        <v>16</v>
      </c>
      <c r="BY581" s="71">
        <v>17.899999999999999</v>
      </c>
      <c r="BZ581" s="71">
        <v>17.899999999999999</v>
      </c>
      <c r="CJ581" s="66"/>
      <c r="CM581" s="66"/>
      <c r="CP581" s="66"/>
      <c r="CS581" s="66"/>
    </row>
    <row r="582" spans="2:97" ht="14.25" customHeight="1" x14ac:dyDescent="0.3">
      <c r="B582" s="70">
        <v>41927</v>
      </c>
      <c r="C582" s="67">
        <v>10.817</v>
      </c>
      <c r="D582" s="67">
        <v>12.068</v>
      </c>
      <c r="E582" s="67">
        <v>12.968</v>
      </c>
      <c r="F582" s="67">
        <v>13.65</v>
      </c>
      <c r="G582" s="67">
        <v>13.308</v>
      </c>
      <c r="H582" s="67">
        <v>13.757999999999999</v>
      </c>
      <c r="I582" s="67">
        <v>13.95</v>
      </c>
      <c r="J582" s="67">
        <v>14.275</v>
      </c>
      <c r="K582" s="67"/>
      <c r="L582" s="67"/>
      <c r="M582" s="66">
        <v>41353</v>
      </c>
      <c r="N582" s="71">
        <v>6.59E-2</v>
      </c>
      <c r="O582" s="71">
        <v>0.1065</v>
      </c>
      <c r="P582" s="71">
        <v>0.13189999999999999</v>
      </c>
      <c r="Q582" s="71">
        <v>0.246</v>
      </c>
      <c r="R582" s="71">
        <v>0.37759999999999999</v>
      </c>
      <c r="S582" s="71">
        <v>0.80979999999999996</v>
      </c>
      <c r="T582" s="71">
        <v>1.9581</v>
      </c>
      <c r="U582" s="71">
        <v>2.3790499999999999</v>
      </c>
      <c r="X582" s="66">
        <v>41368</v>
      </c>
      <c r="Y582" s="72">
        <v>1.2E-2</v>
      </c>
      <c r="Z582" s="72">
        <v>1.9E-2</v>
      </c>
      <c r="AA582" s="72">
        <v>7.4999999999999997E-2</v>
      </c>
      <c r="AB582" s="72">
        <v>0.13400000000000001</v>
      </c>
      <c r="AC582" s="72">
        <v>0.30299999999999999</v>
      </c>
      <c r="AD582" s="72">
        <v>0.76400000000000001</v>
      </c>
      <c r="AE582" s="72">
        <v>1.8660000000000001</v>
      </c>
      <c r="AF582" s="72">
        <v>2.5249999999999999</v>
      </c>
      <c r="AJ582" s="66">
        <v>41457</v>
      </c>
      <c r="AK582" s="71">
        <v>9.5200000000000007E-2</v>
      </c>
      <c r="AL582" s="71">
        <v>0.08</v>
      </c>
      <c r="AM582" s="71">
        <v>0.09</v>
      </c>
      <c r="AN582" s="71">
        <v>0.14299999999999999</v>
      </c>
      <c r="AO582" s="71">
        <v>0.16200000000000001</v>
      </c>
      <c r="AP582" s="71">
        <v>0.32700000000000001</v>
      </c>
      <c r="AQ582" s="71">
        <v>0.89400000000000002</v>
      </c>
      <c r="AR582" s="71">
        <v>1.29</v>
      </c>
      <c r="AV582" s="66">
        <v>41376</v>
      </c>
      <c r="AW582" s="71">
        <v>0.19600000000000001</v>
      </c>
      <c r="AX582" s="71">
        <v>0.79400000000000004</v>
      </c>
      <c r="AY582" s="71">
        <v>1.363</v>
      </c>
      <c r="AZ582" s="71">
        <v>2.1080000000000001</v>
      </c>
      <c r="BA582" s="71">
        <v>2.512</v>
      </c>
      <c r="BB582" s="71">
        <v>3.3929999999999998</v>
      </c>
      <c r="BC582" s="71">
        <v>4.6899999999999995</v>
      </c>
      <c r="BD582" s="71">
        <v>5.0060000000000002</v>
      </c>
      <c r="BG582" s="66">
        <v>41382</v>
      </c>
      <c r="BH582" s="71">
        <v>5.2</v>
      </c>
      <c r="BI582" s="71">
        <v>5.31</v>
      </c>
      <c r="BJ582" s="71">
        <v>5.42</v>
      </c>
      <c r="BK582" s="71">
        <v>5.3040000000000003</v>
      </c>
      <c r="BL582" s="71">
        <v>5.1879999999999997</v>
      </c>
      <c r="BM582" s="71">
        <v>5.6740000000000004</v>
      </c>
      <c r="BN582" s="71">
        <v>6.3929999999999998</v>
      </c>
      <c r="BO582" s="71">
        <v>6.89</v>
      </c>
      <c r="BR582" s="66">
        <v>41778</v>
      </c>
      <c r="BS582" s="71">
        <v>9.5</v>
      </c>
      <c r="BT582" s="71">
        <v>17.25</v>
      </c>
      <c r="BU582" s="71">
        <v>17.835000000000001</v>
      </c>
      <c r="BV582" s="71">
        <v>14</v>
      </c>
      <c r="BW582" s="71">
        <v>15</v>
      </c>
      <c r="BX582" s="71">
        <v>16</v>
      </c>
      <c r="BY582" s="71">
        <v>17.899999999999999</v>
      </c>
      <c r="BZ582" s="71">
        <v>17.899999999999999</v>
      </c>
      <c r="CJ582" s="66"/>
      <c r="CM582" s="66"/>
      <c r="CP582" s="66"/>
      <c r="CS582" s="66"/>
    </row>
    <row r="583" spans="2:97" ht="14.25" customHeight="1" x14ac:dyDescent="0.3">
      <c r="B583" s="70">
        <v>41929</v>
      </c>
      <c r="C583" s="67">
        <v>10.186</v>
      </c>
      <c r="D583" s="67">
        <v>12.368</v>
      </c>
      <c r="E583" s="67">
        <v>13.352</v>
      </c>
      <c r="F583" s="67">
        <v>13.65</v>
      </c>
      <c r="G583" s="67">
        <v>13.308</v>
      </c>
      <c r="H583" s="67">
        <v>13.775</v>
      </c>
      <c r="I583" s="67">
        <v>13.95</v>
      </c>
      <c r="J583" s="67">
        <v>14.275</v>
      </c>
      <c r="K583" s="67"/>
      <c r="L583" s="67"/>
      <c r="M583" s="66">
        <v>41354</v>
      </c>
      <c r="N583" s="71">
        <v>6.59E-2</v>
      </c>
      <c r="O583" s="71">
        <v>0.1065</v>
      </c>
      <c r="P583" s="71">
        <v>0.12690000000000001</v>
      </c>
      <c r="Q583" s="71">
        <v>0.246</v>
      </c>
      <c r="R583" s="71">
        <v>0.36969999999999997</v>
      </c>
      <c r="S583" s="71">
        <v>0.78549999999999998</v>
      </c>
      <c r="T583" s="71">
        <v>1.9112</v>
      </c>
      <c r="U583" s="71">
        <v>2.3406000000000002</v>
      </c>
      <c r="X583" s="66">
        <v>41369</v>
      </c>
      <c r="Y583" s="72">
        <v>1.4999999999999999E-2</v>
      </c>
      <c r="Z583" s="72">
        <v>2.9000000000000001E-2</v>
      </c>
      <c r="AA583" s="72">
        <v>7.4999999999999997E-2</v>
      </c>
      <c r="AB583" s="72">
        <v>0.13</v>
      </c>
      <c r="AC583" s="72">
        <v>0.27500000000000002</v>
      </c>
      <c r="AD583" s="72">
        <v>0.68700000000000006</v>
      </c>
      <c r="AE583" s="72">
        <v>1.75</v>
      </c>
      <c r="AF583" s="72">
        <v>2.38</v>
      </c>
      <c r="AJ583" s="66">
        <v>41458</v>
      </c>
      <c r="AK583" s="71">
        <v>9.5100000000000004E-2</v>
      </c>
      <c r="AL583" s="71">
        <v>0.08</v>
      </c>
      <c r="AM583" s="71">
        <v>0.09</v>
      </c>
      <c r="AN583" s="71">
        <v>0.14000000000000001</v>
      </c>
      <c r="AO583" s="71">
        <v>0.152</v>
      </c>
      <c r="AP583" s="71">
        <v>0.312</v>
      </c>
      <c r="AQ583" s="71">
        <v>0.874</v>
      </c>
      <c r="AR583" s="71">
        <v>1.2810000000000001</v>
      </c>
      <c r="AV583" s="66">
        <v>41379</v>
      </c>
      <c r="AW583" s="71">
        <v>0.19400000000000001</v>
      </c>
      <c r="AX583" s="71">
        <v>0.79400000000000004</v>
      </c>
      <c r="AY583" s="71">
        <v>1.363</v>
      </c>
      <c r="AZ583" s="71">
        <v>2.125</v>
      </c>
      <c r="BA583" s="71">
        <v>2.5270000000000001</v>
      </c>
      <c r="BB583" s="71">
        <v>3.4089999999999998</v>
      </c>
      <c r="BC583" s="71">
        <v>4.7300000000000004</v>
      </c>
      <c r="BD583" s="71">
        <v>5.0469999999999997</v>
      </c>
      <c r="BG583" s="66">
        <v>41383</v>
      </c>
      <c r="BH583" s="71">
        <v>5.18</v>
      </c>
      <c r="BI583" s="71">
        <v>5.26</v>
      </c>
      <c r="BJ583" s="71">
        <v>5.35</v>
      </c>
      <c r="BK583" s="71">
        <v>5.2575000000000003</v>
      </c>
      <c r="BL583" s="71">
        <v>5.165</v>
      </c>
      <c r="BM583" s="71">
        <v>5.66</v>
      </c>
      <c r="BN583" s="71">
        <v>6.38</v>
      </c>
      <c r="BO583" s="71">
        <v>6.8769999999999998</v>
      </c>
      <c r="BR583" s="66">
        <v>41779</v>
      </c>
      <c r="BS583" s="71">
        <v>9.5</v>
      </c>
      <c r="BT583" s="71">
        <v>17.25</v>
      </c>
      <c r="BU583" s="71">
        <v>17.835000000000001</v>
      </c>
      <c r="BV583" s="71">
        <v>14</v>
      </c>
      <c r="BW583" s="71">
        <v>15</v>
      </c>
      <c r="BX583" s="71">
        <v>16</v>
      </c>
      <c r="BY583" s="71">
        <v>17.899999999999999</v>
      </c>
      <c r="BZ583" s="71">
        <v>17.899999999999999</v>
      </c>
      <c r="CJ583" s="66"/>
      <c r="CM583" s="66"/>
      <c r="CP583" s="66"/>
      <c r="CS583" s="66"/>
    </row>
    <row r="584" spans="2:97" ht="14.25" customHeight="1" x14ac:dyDescent="0.3">
      <c r="B584" s="70">
        <v>41932</v>
      </c>
      <c r="C584" s="67">
        <v>10.186</v>
      </c>
      <c r="D584" s="67">
        <v>12.368</v>
      </c>
      <c r="E584" s="67">
        <v>13.352</v>
      </c>
      <c r="F584" s="67">
        <v>13.65</v>
      </c>
      <c r="G584" s="67">
        <v>13.308</v>
      </c>
      <c r="H584" s="67">
        <v>13.775</v>
      </c>
      <c r="I584" s="67">
        <v>13.95</v>
      </c>
      <c r="J584" s="67">
        <v>14.275</v>
      </c>
      <c r="K584" s="67"/>
      <c r="L584" s="67"/>
      <c r="M584" s="66">
        <v>41355</v>
      </c>
      <c r="N584" s="71">
        <v>6.59E-2</v>
      </c>
      <c r="O584" s="71">
        <v>0.1014</v>
      </c>
      <c r="P584" s="71">
        <v>0.12690000000000001</v>
      </c>
      <c r="Q584" s="71">
        <v>0.25</v>
      </c>
      <c r="R584" s="71">
        <v>0.38030000000000003</v>
      </c>
      <c r="S584" s="71">
        <v>0.79530000000000001</v>
      </c>
      <c r="T584" s="71">
        <v>1.925</v>
      </c>
      <c r="U584" s="71">
        <v>2.3374999999999999</v>
      </c>
      <c r="X584" s="66">
        <v>41372</v>
      </c>
      <c r="Y584" s="72">
        <v>2.1000000000000001E-2</v>
      </c>
      <c r="Z584" s="72">
        <v>3.3000000000000002E-2</v>
      </c>
      <c r="AA584" s="72">
        <v>7.2999999999999995E-2</v>
      </c>
      <c r="AB584" s="72">
        <v>0.124</v>
      </c>
      <c r="AC584" s="72">
        <v>0.27500000000000002</v>
      </c>
      <c r="AD584" s="72">
        <v>0.70399999999999996</v>
      </c>
      <c r="AE584" s="72">
        <v>1.7469999999999999</v>
      </c>
      <c r="AF584" s="72">
        <v>2.339</v>
      </c>
      <c r="AJ584" s="66">
        <v>41459</v>
      </c>
      <c r="AK584" s="71">
        <v>9.5000000000000001E-2</v>
      </c>
      <c r="AL584" s="71">
        <v>0.08</v>
      </c>
      <c r="AM584" s="71">
        <v>0.09</v>
      </c>
      <c r="AN584" s="71">
        <v>0.14000000000000001</v>
      </c>
      <c r="AO584" s="71">
        <v>0.161</v>
      </c>
      <c r="AP584" s="71">
        <v>0.32200000000000001</v>
      </c>
      <c r="AQ584" s="71">
        <v>0.85599999999999998</v>
      </c>
      <c r="AR584" s="71">
        <v>1.2589999999999999</v>
      </c>
      <c r="AV584" s="66">
        <v>41380</v>
      </c>
      <c r="AW584" s="71">
        <v>0.20300000000000001</v>
      </c>
      <c r="AX584" s="71">
        <v>0.53</v>
      </c>
      <c r="AY584" s="71">
        <v>1.2349999999999999</v>
      </c>
      <c r="AZ584" s="71">
        <v>2.0979999999999999</v>
      </c>
      <c r="BA584" s="71">
        <v>2.4950000000000001</v>
      </c>
      <c r="BB584" s="71">
        <v>3.3959999999999999</v>
      </c>
      <c r="BC584" s="71">
        <v>4.7300000000000004</v>
      </c>
      <c r="BD584" s="71">
        <v>5.0449999999999999</v>
      </c>
      <c r="BG584" s="66">
        <v>41386</v>
      </c>
      <c r="BH584" s="71">
        <v>5.18</v>
      </c>
      <c r="BI584" s="71">
        <v>5.26</v>
      </c>
      <c r="BJ584" s="71">
        <v>5.35</v>
      </c>
      <c r="BK584" s="71">
        <v>5.266</v>
      </c>
      <c r="BL584" s="71">
        <v>5.1820000000000004</v>
      </c>
      <c r="BM584" s="71">
        <v>5.7089999999999996</v>
      </c>
      <c r="BN584" s="71">
        <v>6.407</v>
      </c>
      <c r="BO584" s="71">
        <v>6.8979999999999997</v>
      </c>
      <c r="BR584" s="66">
        <v>41780</v>
      </c>
      <c r="BS584" s="71">
        <v>9.5</v>
      </c>
      <c r="BT584" s="71">
        <v>17.25</v>
      </c>
      <c r="BU584" s="71">
        <v>17.835000000000001</v>
      </c>
      <c r="BV584" s="71">
        <v>14</v>
      </c>
      <c r="BW584" s="71">
        <v>15</v>
      </c>
      <c r="BX584" s="71">
        <v>16</v>
      </c>
      <c r="BY584" s="71">
        <v>17.899999999999999</v>
      </c>
      <c r="BZ584" s="71">
        <v>17.899999999999999</v>
      </c>
      <c r="CJ584" s="66"/>
      <c r="CM584" s="66"/>
      <c r="CP584" s="66"/>
      <c r="CS584" s="66"/>
    </row>
    <row r="585" spans="2:97" ht="14.25" customHeight="1" x14ac:dyDescent="0.3">
      <c r="B585" s="70">
        <v>41933</v>
      </c>
      <c r="C585" s="67">
        <v>10.186</v>
      </c>
      <c r="D585" s="67">
        <v>12.368</v>
      </c>
      <c r="E585" s="67">
        <v>13.352</v>
      </c>
      <c r="F585" s="67">
        <v>13.65</v>
      </c>
      <c r="G585" s="67">
        <v>13.308</v>
      </c>
      <c r="H585" s="67">
        <v>13.775</v>
      </c>
      <c r="I585" s="67">
        <v>13.95</v>
      </c>
      <c r="J585" s="67">
        <v>14.275</v>
      </c>
      <c r="K585" s="67"/>
      <c r="L585" s="67"/>
      <c r="M585" s="66">
        <v>41358</v>
      </c>
      <c r="N585" s="71">
        <v>6.08E-2</v>
      </c>
      <c r="O585" s="71">
        <v>0.1014</v>
      </c>
      <c r="P585" s="71">
        <v>0.12690000000000001</v>
      </c>
      <c r="Q585" s="71">
        <v>0.2419</v>
      </c>
      <c r="R585" s="71">
        <v>0.375</v>
      </c>
      <c r="S585" s="71">
        <v>0.78559999999999997</v>
      </c>
      <c r="T585" s="71">
        <v>1.9198</v>
      </c>
      <c r="U585" s="71">
        <v>2.3399000000000001</v>
      </c>
      <c r="X585" s="66">
        <v>41373</v>
      </c>
      <c r="Y585" s="72">
        <v>2.1000000000000001E-2</v>
      </c>
      <c r="Z585" s="72">
        <v>3.3000000000000002E-2</v>
      </c>
      <c r="AA585" s="72">
        <v>7.6999999999999999E-2</v>
      </c>
      <c r="AB585" s="72">
        <v>0.13700000000000001</v>
      </c>
      <c r="AC585" s="72">
        <v>0.30399999999999999</v>
      </c>
      <c r="AD585" s="72">
        <v>0.76</v>
      </c>
      <c r="AE585" s="72">
        <v>1.7949999999999999</v>
      </c>
      <c r="AF585" s="72">
        <v>2.3719999999999999</v>
      </c>
      <c r="AJ585" s="66">
        <v>41460</v>
      </c>
      <c r="AK585" s="71">
        <v>9.5100000000000004E-2</v>
      </c>
      <c r="AL585" s="71">
        <v>0.08</v>
      </c>
      <c r="AM585" s="71">
        <v>0.09</v>
      </c>
      <c r="AN585" s="71">
        <v>0.13800000000000001</v>
      </c>
      <c r="AO585" s="71">
        <v>0.16400000000000001</v>
      </c>
      <c r="AP585" s="71">
        <v>0.32100000000000001</v>
      </c>
      <c r="AQ585" s="71">
        <v>0.85899999999999999</v>
      </c>
      <c r="AR585" s="71">
        <v>1.258</v>
      </c>
      <c r="AV585" s="66">
        <v>41381</v>
      </c>
      <c r="AW585" s="71">
        <v>0.19400000000000001</v>
      </c>
      <c r="AX585" s="71">
        <v>0.53</v>
      </c>
      <c r="AY585" s="71">
        <v>1.2349999999999999</v>
      </c>
      <c r="AZ585" s="71">
        <v>2.0430000000000001</v>
      </c>
      <c r="BA585" s="71">
        <v>2.4369999999999998</v>
      </c>
      <c r="BB585" s="71">
        <v>3.3319999999999999</v>
      </c>
      <c r="BC585" s="71">
        <v>4.681</v>
      </c>
      <c r="BD585" s="71">
        <v>4.9790000000000001</v>
      </c>
      <c r="BG585" s="66">
        <v>41387</v>
      </c>
      <c r="BH585" s="71">
        <v>5.18</v>
      </c>
      <c r="BI585" s="71">
        <v>5.26</v>
      </c>
      <c r="BJ585" s="71">
        <v>5.35</v>
      </c>
      <c r="BK585" s="71">
        <v>5.2279999999999998</v>
      </c>
      <c r="BL585" s="71">
        <v>5.1059999999999999</v>
      </c>
      <c r="BM585" s="71">
        <v>5.6180000000000003</v>
      </c>
      <c r="BN585" s="71">
        <v>6.3280000000000003</v>
      </c>
      <c r="BO585" s="71">
        <v>6.7830000000000004</v>
      </c>
      <c r="BR585" s="66">
        <v>41781</v>
      </c>
      <c r="BS585" s="71">
        <v>9.5</v>
      </c>
      <c r="BT585" s="71">
        <v>17.25</v>
      </c>
      <c r="BU585" s="71">
        <v>17.835000000000001</v>
      </c>
      <c r="BV585" s="71">
        <v>14</v>
      </c>
      <c r="BW585" s="71">
        <v>15</v>
      </c>
      <c r="BX585" s="71">
        <v>16</v>
      </c>
      <c r="BY585" s="71">
        <v>17.899999999999999</v>
      </c>
      <c r="BZ585" s="71">
        <v>17.899999999999999</v>
      </c>
      <c r="CJ585" s="66"/>
      <c r="CM585" s="66"/>
      <c r="CP585" s="66"/>
      <c r="CS585" s="66"/>
    </row>
    <row r="586" spans="2:97" ht="14.25" customHeight="1" x14ac:dyDescent="0.3">
      <c r="B586" s="70">
        <v>41935</v>
      </c>
      <c r="C586" s="67">
        <v>10.291</v>
      </c>
      <c r="D586" s="67">
        <v>12.331</v>
      </c>
      <c r="E586" s="67">
        <v>13.31</v>
      </c>
      <c r="F586" s="67">
        <v>13.65</v>
      </c>
      <c r="G586" s="67">
        <v>13.308</v>
      </c>
      <c r="H586" s="67">
        <v>13.775</v>
      </c>
      <c r="I586" s="67">
        <v>13.95</v>
      </c>
      <c r="J586" s="67">
        <v>14.275</v>
      </c>
      <c r="K586" s="67"/>
      <c r="L586" s="67"/>
      <c r="M586" s="66">
        <v>41359</v>
      </c>
      <c r="N586" s="71">
        <v>7.0999999999999994E-2</v>
      </c>
      <c r="O586" s="71">
        <v>0.1065</v>
      </c>
      <c r="P586" s="71">
        <v>0.1268</v>
      </c>
      <c r="Q586" s="71">
        <v>0.24590000000000001</v>
      </c>
      <c r="R586" s="71">
        <v>0.36969999999999997</v>
      </c>
      <c r="S586" s="71">
        <v>0.77429999999999999</v>
      </c>
      <c r="T586" s="71">
        <v>1.9094</v>
      </c>
      <c r="U586" s="71">
        <v>2.3296999999999999</v>
      </c>
      <c r="X586" s="66">
        <v>41374</v>
      </c>
      <c r="Y586" s="72">
        <v>1.7000000000000001E-2</v>
      </c>
      <c r="Z586" s="72">
        <v>3.3000000000000002E-2</v>
      </c>
      <c r="AA586" s="72">
        <v>7.6999999999999999E-2</v>
      </c>
      <c r="AB586" s="72">
        <v>0.14000000000000001</v>
      </c>
      <c r="AC586" s="72">
        <v>0.33</v>
      </c>
      <c r="AD586" s="72">
        <v>0.82499999999999996</v>
      </c>
      <c r="AE586" s="72">
        <v>1.8660000000000001</v>
      </c>
      <c r="AF586" s="72">
        <v>2.4500000000000002</v>
      </c>
      <c r="AJ586" s="66">
        <v>41463</v>
      </c>
      <c r="AK586" s="71">
        <v>9.5000000000000001E-2</v>
      </c>
      <c r="AL586" s="71">
        <v>0.08</v>
      </c>
      <c r="AM586" s="71">
        <v>0.09</v>
      </c>
      <c r="AN586" s="71">
        <v>0.13800000000000001</v>
      </c>
      <c r="AO586" s="71">
        <v>0.16400000000000001</v>
      </c>
      <c r="AP586" s="71">
        <v>0.33</v>
      </c>
      <c r="AQ586" s="71">
        <v>0.88200000000000001</v>
      </c>
      <c r="AR586" s="71">
        <v>1.2810000000000001</v>
      </c>
      <c r="AV586" s="66">
        <v>41382</v>
      </c>
      <c r="AW586" s="71">
        <v>0.186</v>
      </c>
      <c r="AX586" s="71">
        <v>0.53</v>
      </c>
      <c r="AY586" s="71">
        <v>1.2349999999999999</v>
      </c>
      <c r="AZ586" s="71">
        <v>2.0470000000000002</v>
      </c>
      <c r="BA586" s="71">
        <v>2.4279999999999999</v>
      </c>
      <c r="BB586" s="71">
        <v>3.34</v>
      </c>
      <c r="BC586" s="71">
        <v>4.6669999999999998</v>
      </c>
      <c r="BD586" s="71">
        <v>4.9809999999999999</v>
      </c>
      <c r="BG586" s="66">
        <v>41388</v>
      </c>
      <c r="BH586" s="71">
        <v>5.18</v>
      </c>
      <c r="BI586" s="71">
        <v>5.26</v>
      </c>
      <c r="BJ586" s="71">
        <v>5.35</v>
      </c>
      <c r="BK586" s="71">
        <v>5.2435</v>
      </c>
      <c r="BL586" s="71">
        <v>5.1370000000000005</v>
      </c>
      <c r="BM586" s="71">
        <v>5.6559999999999997</v>
      </c>
      <c r="BN586" s="71">
        <v>6.36</v>
      </c>
      <c r="BO586" s="71">
        <v>6.8209999999999997</v>
      </c>
      <c r="BR586" s="66">
        <v>41782</v>
      </c>
      <c r="BS586" s="71">
        <v>9.5</v>
      </c>
      <c r="BT586" s="71">
        <v>17.25</v>
      </c>
      <c r="BU586" s="71">
        <v>17.835000000000001</v>
      </c>
      <c r="BV586" s="71">
        <v>15.5</v>
      </c>
      <c r="BW586" s="71">
        <v>16.5</v>
      </c>
      <c r="BX586" s="71">
        <v>17.5</v>
      </c>
      <c r="BY586" s="71">
        <v>18.75</v>
      </c>
      <c r="BZ586" s="71">
        <v>18.899999999999999</v>
      </c>
      <c r="CJ586" s="66"/>
      <c r="CM586" s="66"/>
      <c r="CP586" s="66"/>
      <c r="CS586" s="66"/>
    </row>
    <row r="587" spans="2:97" ht="14.25" customHeight="1" x14ac:dyDescent="0.3">
      <c r="B587" s="70">
        <v>41936</v>
      </c>
      <c r="C587" s="67">
        <v>10.291</v>
      </c>
      <c r="D587" s="67">
        <v>12.331</v>
      </c>
      <c r="E587" s="67">
        <v>13.31</v>
      </c>
      <c r="F587" s="67">
        <v>13.65</v>
      </c>
      <c r="G587" s="67">
        <v>13.308</v>
      </c>
      <c r="H587" s="67">
        <v>13.775</v>
      </c>
      <c r="I587" s="67">
        <v>13.95</v>
      </c>
      <c r="J587" s="67">
        <v>14.275</v>
      </c>
      <c r="K587" s="67"/>
      <c r="L587" s="67"/>
      <c r="M587" s="66">
        <v>41360</v>
      </c>
      <c r="N587" s="71">
        <v>8.6199999999999999E-2</v>
      </c>
      <c r="O587" s="71">
        <v>0.1065</v>
      </c>
      <c r="P587" s="71">
        <v>0.12180000000000001</v>
      </c>
      <c r="Q587" s="71">
        <v>0.2422</v>
      </c>
      <c r="R587" s="71">
        <v>0.35110000000000002</v>
      </c>
      <c r="S587" s="71">
        <v>0.73380000000000001</v>
      </c>
      <c r="T587" s="71">
        <v>1.8454000000000002</v>
      </c>
      <c r="U587" s="71">
        <v>2.2777000000000003</v>
      </c>
      <c r="X587" s="66">
        <v>41375</v>
      </c>
      <c r="Y587" s="72">
        <v>4.0000000000000001E-3</v>
      </c>
      <c r="Z587" s="72">
        <v>2.9000000000000001E-2</v>
      </c>
      <c r="AA587" s="72">
        <v>6.9000000000000006E-2</v>
      </c>
      <c r="AB587" s="72">
        <v>0.128</v>
      </c>
      <c r="AC587" s="72">
        <v>0.32</v>
      </c>
      <c r="AD587" s="72">
        <v>0.80800000000000005</v>
      </c>
      <c r="AE587" s="72">
        <v>1.843</v>
      </c>
      <c r="AF587" s="72">
        <v>2.4460000000000002</v>
      </c>
      <c r="AJ587" s="66">
        <v>41464</v>
      </c>
      <c r="AK587" s="71">
        <v>9.5200000000000007E-2</v>
      </c>
      <c r="AL587" s="71">
        <v>0.08</v>
      </c>
      <c r="AM587" s="71">
        <v>0.09</v>
      </c>
      <c r="AN587" s="71">
        <v>0.13300000000000001</v>
      </c>
      <c r="AO587" s="71">
        <v>0.157</v>
      </c>
      <c r="AP587" s="71">
        <v>0.32</v>
      </c>
      <c r="AQ587" s="71">
        <v>0.87</v>
      </c>
      <c r="AR587" s="71">
        <v>1.2629999999999999</v>
      </c>
      <c r="AV587" s="66">
        <v>41383</v>
      </c>
      <c r="AW587" s="71">
        <v>0.17100000000000001</v>
      </c>
      <c r="AX587" s="71">
        <v>0.53</v>
      </c>
      <c r="AY587" s="71">
        <v>1.2349999999999999</v>
      </c>
      <c r="AZ587" s="71">
        <v>2.02</v>
      </c>
      <c r="BA587" s="71">
        <v>2.4020000000000001</v>
      </c>
      <c r="BB587" s="71">
        <v>3.306</v>
      </c>
      <c r="BC587" s="71">
        <v>4.62</v>
      </c>
      <c r="BD587" s="71">
        <v>4.9269999999999996</v>
      </c>
      <c r="BG587" s="66">
        <v>41389</v>
      </c>
      <c r="BH587" s="71">
        <v>5.18</v>
      </c>
      <c r="BI587" s="71">
        <v>5.26</v>
      </c>
      <c r="BJ587" s="71">
        <v>5.35</v>
      </c>
      <c r="BK587" s="71">
        <v>5.2334999999999994</v>
      </c>
      <c r="BL587" s="71">
        <v>5.117</v>
      </c>
      <c r="BM587" s="71">
        <v>5.65</v>
      </c>
      <c r="BN587" s="71">
        <v>6.3819999999999997</v>
      </c>
      <c r="BO587" s="71">
        <v>6.8529999999999998</v>
      </c>
      <c r="BR587" s="66">
        <v>41785</v>
      </c>
      <c r="BS587" s="71">
        <v>9.5</v>
      </c>
      <c r="BT587" s="71">
        <v>17.25</v>
      </c>
      <c r="BU587" s="71">
        <v>17.835000000000001</v>
      </c>
      <c r="BV587" s="71">
        <v>15.5</v>
      </c>
      <c r="BW587" s="71">
        <v>16.5</v>
      </c>
      <c r="BX587" s="71">
        <v>17.5</v>
      </c>
      <c r="BY587" s="71">
        <v>18.75</v>
      </c>
      <c r="BZ587" s="71">
        <v>18.899999999999999</v>
      </c>
      <c r="CJ587" s="66"/>
      <c r="CM587" s="66"/>
      <c r="CP587" s="66"/>
      <c r="CS587" s="66"/>
    </row>
    <row r="588" spans="2:97" ht="14.25" customHeight="1" x14ac:dyDescent="0.3">
      <c r="B588" s="70">
        <v>41939</v>
      </c>
      <c r="C588" s="67">
        <v>10.186</v>
      </c>
      <c r="D588" s="67">
        <v>12.368</v>
      </c>
      <c r="E588" s="67">
        <v>13.352</v>
      </c>
      <c r="F588" s="67">
        <v>13.65</v>
      </c>
      <c r="G588" s="67">
        <v>13.308</v>
      </c>
      <c r="H588" s="67">
        <v>13.775</v>
      </c>
      <c r="I588" s="67">
        <v>13.95</v>
      </c>
      <c r="J588" s="67">
        <v>14.275</v>
      </c>
      <c r="K588" s="67"/>
      <c r="L588" s="67"/>
      <c r="M588" s="66">
        <v>41361</v>
      </c>
      <c r="N588" s="71">
        <v>7.0999999999999994E-2</v>
      </c>
      <c r="O588" s="71">
        <v>0.1014</v>
      </c>
      <c r="P588" s="71">
        <v>0.12180000000000001</v>
      </c>
      <c r="Q588" s="71">
        <v>0.2422</v>
      </c>
      <c r="R588" s="71">
        <v>0.34839999999999999</v>
      </c>
      <c r="S588" s="71">
        <v>0.76439999999999997</v>
      </c>
      <c r="T588" s="71">
        <v>1.8487</v>
      </c>
      <c r="U588" s="71">
        <v>2.27935</v>
      </c>
      <c r="X588" s="66">
        <v>41376</v>
      </c>
      <c r="Y588" s="72">
        <v>1.0999999999999999E-2</v>
      </c>
      <c r="Z588" s="72">
        <v>0.03</v>
      </c>
      <c r="AA588" s="72">
        <v>6.3E-2</v>
      </c>
      <c r="AB588" s="72">
        <v>0.122</v>
      </c>
      <c r="AC588" s="72">
        <v>0.307</v>
      </c>
      <c r="AD588" s="72">
        <v>0.78</v>
      </c>
      <c r="AE588" s="72">
        <v>1.8050000000000002</v>
      </c>
      <c r="AF588" s="72">
        <v>2.4319999999999999</v>
      </c>
      <c r="AJ588" s="66">
        <v>41465</v>
      </c>
      <c r="AK588" s="71">
        <v>9.5000000000000001E-2</v>
      </c>
      <c r="AL588" s="71">
        <v>0.09</v>
      </c>
      <c r="AM588" s="71">
        <v>0.09</v>
      </c>
      <c r="AN588" s="71">
        <v>0.13700000000000001</v>
      </c>
      <c r="AO588" s="71">
        <v>0.151</v>
      </c>
      <c r="AP588" s="71">
        <v>0.309</v>
      </c>
      <c r="AQ588" s="71">
        <v>0.85899999999999999</v>
      </c>
      <c r="AR588" s="71">
        <v>1.25</v>
      </c>
      <c r="AV588" s="66">
        <v>41386</v>
      </c>
      <c r="AW588" s="71">
        <v>0.192</v>
      </c>
      <c r="AX588" s="71">
        <v>0.53</v>
      </c>
      <c r="AY588" s="71">
        <v>1.2349999999999999</v>
      </c>
      <c r="AZ588" s="71">
        <v>1.958</v>
      </c>
      <c r="BA588" s="71">
        <v>2.3340000000000001</v>
      </c>
      <c r="BB588" s="71">
        <v>3.2280000000000002</v>
      </c>
      <c r="BC588" s="71">
        <v>4.4889999999999999</v>
      </c>
      <c r="BD588" s="71">
        <v>4.7679999999999998</v>
      </c>
      <c r="BG588" s="66">
        <v>41390</v>
      </c>
      <c r="BH588" s="71">
        <v>5.16</v>
      </c>
      <c r="BI588" s="71">
        <v>5.24</v>
      </c>
      <c r="BJ588" s="71">
        <v>5.31</v>
      </c>
      <c r="BK588" s="71">
        <v>5.1944999999999997</v>
      </c>
      <c r="BL588" s="71">
        <v>5.0789999999999997</v>
      </c>
      <c r="BM588" s="71">
        <v>5.6440000000000001</v>
      </c>
      <c r="BN588" s="71">
        <v>6.375</v>
      </c>
      <c r="BO588" s="71">
        <v>6.8550000000000004</v>
      </c>
      <c r="BR588" s="66">
        <v>41786</v>
      </c>
      <c r="BS588" s="71">
        <v>9.5</v>
      </c>
      <c r="BT588" s="71">
        <v>17.25</v>
      </c>
      <c r="BU588" s="71">
        <v>17.835000000000001</v>
      </c>
      <c r="BV588" s="71">
        <v>15.5</v>
      </c>
      <c r="BW588" s="71">
        <v>16.5</v>
      </c>
      <c r="BX588" s="71">
        <v>17.5</v>
      </c>
      <c r="BY588" s="71">
        <v>18.75</v>
      </c>
      <c r="BZ588" s="71">
        <v>18.899999999999999</v>
      </c>
      <c r="CJ588" s="66"/>
      <c r="CM588" s="66"/>
      <c r="CP588" s="66"/>
      <c r="CS588" s="66"/>
    </row>
    <row r="589" spans="2:97" ht="14.25" customHeight="1" x14ac:dyDescent="0.3">
      <c r="B589" s="70">
        <v>41940</v>
      </c>
      <c r="C589" s="67">
        <v>10.186</v>
      </c>
      <c r="D589" s="67">
        <v>12.368</v>
      </c>
      <c r="E589" s="67">
        <v>13.352</v>
      </c>
      <c r="F589" s="67">
        <v>13.65</v>
      </c>
      <c r="G589" s="67">
        <v>13.308</v>
      </c>
      <c r="H589" s="67">
        <v>13.775</v>
      </c>
      <c r="I589" s="67">
        <v>13.95</v>
      </c>
      <c r="J589" s="67">
        <v>14.275</v>
      </c>
      <c r="K589" s="67"/>
      <c r="L589" s="67"/>
      <c r="M589" s="66">
        <v>41362</v>
      </c>
      <c r="N589" s="71">
        <v>7.0999999999999994E-2</v>
      </c>
      <c r="O589" s="71">
        <v>0.1014</v>
      </c>
      <c r="P589" s="71">
        <v>0.12180000000000001</v>
      </c>
      <c r="Q589" s="71">
        <v>0.24210000000000001</v>
      </c>
      <c r="R589" s="71">
        <v>0.34839999999999999</v>
      </c>
      <c r="S589" s="71">
        <v>0.76439999999999997</v>
      </c>
      <c r="T589" s="71">
        <v>1.8486</v>
      </c>
      <c r="U589" s="71">
        <v>2.2793000000000001</v>
      </c>
      <c r="X589" s="66">
        <v>41379</v>
      </c>
      <c r="Y589" s="72">
        <v>8.9999999999999993E-3</v>
      </c>
      <c r="Z589" s="72">
        <v>2.8000000000000001E-2</v>
      </c>
      <c r="AA589" s="72">
        <v>6.3E-2</v>
      </c>
      <c r="AB589" s="72">
        <v>0.122</v>
      </c>
      <c r="AC589" s="72">
        <v>0.29699999999999999</v>
      </c>
      <c r="AD589" s="72">
        <v>0.76400000000000001</v>
      </c>
      <c r="AE589" s="72">
        <v>1.7970000000000002</v>
      </c>
      <c r="AF589" s="72">
        <v>2.4239999999999999</v>
      </c>
      <c r="AJ589" s="66">
        <v>41466</v>
      </c>
      <c r="AK589" s="71">
        <v>9.5299999999999996E-2</v>
      </c>
      <c r="AL589" s="71">
        <v>0.09</v>
      </c>
      <c r="AM589" s="71">
        <v>0.09</v>
      </c>
      <c r="AN589" s="71">
        <v>0.13300000000000001</v>
      </c>
      <c r="AO589" s="71">
        <v>0.14899999999999999</v>
      </c>
      <c r="AP589" s="71">
        <v>0.30099999999999999</v>
      </c>
      <c r="AQ589" s="71">
        <v>0.83199999999999996</v>
      </c>
      <c r="AR589" s="71">
        <v>1.2270000000000001</v>
      </c>
      <c r="AV589" s="66">
        <v>41387</v>
      </c>
      <c r="AW589" s="71">
        <v>0.20799999999999999</v>
      </c>
      <c r="AX589" s="71">
        <v>0.53</v>
      </c>
      <c r="AY589" s="71">
        <v>1.2349999999999999</v>
      </c>
      <c r="AZ589" s="71">
        <v>1.8860000000000001</v>
      </c>
      <c r="BA589" s="71">
        <v>2.218</v>
      </c>
      <c r="BB589" s="71">
        <v>3.0670000000000002</v>
      </c>
      <c r="BC589" s="71">
        <v>4.28</v>
      </c>
      <c r="BD589" s="71">
        <v>4.53</v>
      </c>
      <c r="BG589" s="66">
        <v>41393</v>
      </c>
      <c r="BH589" s="71">
        <v>5.16</v>
      </c>
      <c r="BI589" s="71">
        <v>5.24</v>
      </c>
      <c r="BJ589" s="71">
        <v>5.31</v>
      </c>
      <c r="BK589" s="71">
        <v>5.17</v>
      </c>
      <c r="BL589" s="71">
        <v>5.03</v>
      </c>
      <c r="BM589" s="71">
        <v>5.5880000000000001</v>
      </c>
      <c r="BN589" s="71">
        <v>6.2919999999999998</v>
      </c>
      <c r="BO589" s="71">
        <v>6.7610000000000001</v>
      </c>
      <c r="BR589" s="66">
        <v>41787</v>
      </c>
      <c r="BS589" s="71">
        <v>9.5</v>
      </c>
      <c r="BT589" s="71">
        <v>17.25</v>
      </c>
      <c r="BU589" s="71">
        <v>17.835000000000001</v>
      </c>
      <c r="BV589" s="71">
        <v>15.5</v>
      </c>
      <c r="BW589" s="71">
        <v>16.5</v>
      </c>
      <c r="BX589" s="71">
        <v>17.5</v>
      </c>
      <c r="BY589" s="71">
        <v>18.75</v>
      </c>
      <c r="BZ589" s="71">
        <v>18.899999999999999</v>
      </c>
      <c r="CJ589" s="66"/>
      <c r="CM589" s="66"/>
      <c r="CP589" s="66"/>
      <c r="CS589" s="66"/>
    </row>
    <row r="590" spans="2:97" ht="14.25" customHeight="1" x14ac:dyDescent="0.3">
      <c r="B590" s="70">
        <v>41941</v>
      </c>
      <c r="C590" s="67">
        <v>10.378</v>
      </c>
      <c r="D590" s="67">
        <v>12.519</v>
      </c>
      <c r="E590" s="67">
        <v>13.417</v>
      </c>
      <c r="F590" s="67">
        <v>13.65</v>
      </c>
      <c r="G590" s="67">
        <v>13.308</v>
      </c>
      <c r="H590" s="67">
        <v>13.775</v>
      </c>
      <c r="I590" s="67">
        <v>13.95</v>
      </c>
      <c r="J590" s="67">
        <v>14.275</v>
      </c>
      <c r="K590" s="67"/>
      <c r="L590" s="67"/>
      <c r="M590" s="66">
        <v>41365</v>
      </c>
      <c r="N590" s="71">
        <v>4.5600000000000002E-2</v>
      </c>
      <c r="O590" s="71">
        <v>0.1014</v>
      </c>
      <c r="P590" s="71">
        <v>0.1268</v>
      </c>
      <c r="Q590" s="71">
        <v>0.2382</v>
      </c>
      <c r="R590" s="71">
        <v>0.34570000000000001</v>
      </c>
      <c r="S590" s="71">
        <v>0.75160000000000005</v>
      </c>
      <c r="T590" s="71">
        <v>1.8313999999999999</v>
      </c>
      <c r="U590" s="71">
        <v>2.2656999999999998</v>
      </c>
      <c r="X590" s="66">
        <v>41380</v>
      </c>
      <c r="Y590" s="72">
        <v>1.2E-2</v>
      </c>
      <c r="Z590" s="72">
        <v>3.2000000000000001E-2</v>
      </c>
      <c r="AA590" s="72">
        <v>6.6000000000000003E-2</v>
      </c>
      <c r="AB590" s="72">
        <v>0.126</v>
      </c>
      <c r="AC590" s="72">
        <v>0.30499999999999999</v>
      </c>
      <c r="AD590" s="72">
        <v>0.78</v>
      </c>
      <c r="AE590" s="72">
        <v>1.8180000000000001</v>
      </c>
      <c r="AF590" s="72">
        <v>2.4460000000000002</v>
      </c>
      <c r="AJ590" s="66">
        <v>41467</v>
      </c>
      <c r="AK590" s="71">
        <v>9.5100000000000004E-2</v>
      </c>
      <c r="AL590" s="71">
        <v>0.09</v>
      </c>
      <c r="AM590" s="71">
        <v>0.09</v>
      </c>
      <c r="AN590" s="71">
        <v>0.13200000000000001</v>
      </c>
      <c r="AO590" s="71">
        <v>0.14699999999999999</v>
      </c>
      <c r="AP590" s="71">
        <v>0.29899999999999999</v>
      </c>
      <c r="AQ590" s="71">
        <v>0.82199999999999995</v>
      </c>
      <c r="AR590" s="71">
        <v>1.216</v>
      </c>
      <c r="AV590" s="66">
        <v>41388</v>
      </c>
      <c r="AW590" s="71">
        <v>0.24399999999999999</v>
      </c>
      <c r="AX590" s="71">
        <v>0.53</v>
      </c>
      <c r="AY590" s="71">
        <v>1.2349999999999999</v>
      </c>
      <c r="AZ590" s="71">
        <v>1.9220000000000002</v>
      </c>
      <c r="BA590" s="71">
        <v>2.2640000000000002</v>
      </c>
      <c r="BB590" s="71">
        <v>3.1110000000000002</v>
      </c>
      <c r="BC590" s="71">
        <v>4.2859999999999996</v>
      </c>
      <c r="BD590" s="71">
        <v>4.5280000000000005</v>
      </c>
      <c r="BG590" s="66">
        <v>41394</v>
      </c>
      <c r="BH590" s="71">
        <v>5.16</v>
      </c>
      <c r="BI590" s="71">
        <v>5.24</v>
      </c>
      <c r="BJ590" s="71">
        <v>5.31</v>
      </c>
      <c r="BK590" s="71">
        <v>5.1709999999999994</v>
      </c>
      <c r="BL590" s="71">
        <v>5.032</v>
      </c>
      <c r="BM590" s="71">
        <v>5.5919999999999996</v>
      </c>
      <c r="BN590" s="71">
        <v>6.2620000000000005</v>
      </c>
      <c r="BO590" s="71">
        <v>6.7290000000000001</v>
      </c>
      <c r="BR590" s="66">
        <v>41788</v>
      </c>
      <c r="BS590" s="71">
        <v>9.5</v>
      </c>
      <c r="BT590" s="71">
        <v>17.3</v>
      </c>
      <c r="BU590" s="71">
        <v>17.7</v>
      </c>
      <c r="BV590" s="71">
        <v>15.5</v>
      </c>
      <c r="BW590" s="71">
        <v>16.5</v>
      </c>
      <c r="BX590" s="71">
        <v>17.5</v>
      </c>
      <c r="BY590" s="71">
        <v>18.75</v>
      </c>
      <c r="BZ590" s="71">
        <v>18.899999999999999</v>
      </c>
      <c r="CJ590" s="66"/>
      <c r="CM590" s="66"/>
      <c r="CP590" s="66"/>
      <c r="CS590" s="66"/>
    </row>
    <row r="591" spans="2:97" ht="14.25" customHeight="1" x14ac:dyDescent="0.3">
      <c r="B591" s="70">
        <v>41942</v>
      </c>
      <c r="C591" s="67">
        <v>10.378</v>
      </c>
      <c r="D591" s="67">
        <v>12.519</v>
      </c>
      <c r="E591" s="67">
        <v>13.417</v>
      </c>
      <c r="F591" s="67">
        <v>13.65</v>
      </c>
      <c r="G591" s="67">
        <v>13.308</v>
      </c>
      <c r="H591" s="67">
        <v>13.775</v>
      </c>
      <c r="I591" s="67">
        <v>13.95</v>
      </c>
      <c r="J591" s="67">
        <v>14.275</v>
      </c>
      <c r="K591" s="67"/>
      <c r="L591" s="67"/>
      <c r="M591" s="66">
        <v>41366</v>
      </c>
      <c r="N591" s="71">
        <v>8.6199999999999999E-2</v>
      </c>
      <c r="O591" s="71">
        <v>0.1014</v>
      </c>
      <c r="P591" s="71">
        <v>0.1268</v>
      </c>
      <c r="Q591" s="71">
        <v>0.2382</v>
      </c>
      <c r="R591" s="71">
        <v>0.3483</v>
      </c>
      <c r="S591" s="71">
        <v>0.76919999999999999</v>
      </c>
      <c r="T591" s="71">
        <v>1.859</v>
      </c>
      <c r="U591" s="71">
        <v>2.2895000000000003</v>
      </c>
      <c r="X591" s="66">
        <v>41381</v>
      </c>
      <c r="Y591" s="72">
        <v>1.2E-2</v>
      </c>
      <c r="Z591" s="72">
        <v>2.5999999999999999E-2</v>
      </c>
      <c r="AA591" s="72">
        <v>5.5E-2</v>
      </c>
      <c r="AB591" s="72">
        <v>0.115</v>
      </c>
      <c r="AC591" s="72">
        <v>0.28000000000000003</v>
      </c>
      <c r="AD591" s="72">
        <v>0.73699999999999999</v>
      </c>
      <c r="AE591" s="72">
        <v>1.784</v>
      </c>
      <c r="AF591" s="72">
        <v>2.4260000000000002</v>
      </c>
      <c r="AJ591" s="66">
        <v>41470</v>
      </c>
      <c r="AK591" s="71">
        <v>9.5100000000000004E-2</v>
      </c>
      <c r="AL591" s="71">
        <v>0.09</v>
      </c>
      <c r="AM591" s="71">
        <v>0.09</v>
      </c>
      <c r="AN591" s="71">
        <v>0.13200000000000001</v>
      </c>
      <c r="AO591" s="71">
        <v>0.14699999999999999</v>
      </c>
      <c r="AP591" s="71">
        <v>0.29899999999999999</v>
      </c>
      <c r="AQ591" s="71">
        <v>0.82199999999999995</v>
      </c>
      <c r="AR591" s="71">
        <v>1.216</v>
      </c>
      <c r="AV591" s="66">
        <v>41389</v>
      </c>
      <c r="AW591" s="71">
        <v>0.249</v>
      </c>
      <c r="AX591" s="71">
        <v>0.53</v>
      </c>
      <c r="AY591" s="71">
        <v>1.2349999999999999</v>
      </c>
      <c r="AZ591" s="71">
        <v>1.9370000000000001</v>
      </c>
      <c r="BA591" s="71">
        <v>2.673</v>
      </c>
      <c r="BB591" s="71">
        <v>3.1390000000000002</v>
      </c>
      <c r="BC591" s="71">
        <v>4.2859999999999996</v>
      </c>
      <c r="BD591" s="71">
        <v>4.5339999999999998</v>
      </c>
      <c r="BG591" s="66">
        <v>41395</v>
      </c>
      <c r="BH591" s="71">
        <v>5.16</v>
      </c>
      <c r="BI591" s="71">
        <v>5.24</v>
      </c>
      <c r="BJ591" s="71">
        <v>5.31</v>
      </c>
      <c r="BK591" s="71">
        <v>5.1669999999999998</v>
      </c>
      <c r="BL591" s="71">
        <v>5.024</v>
      </c>
      <c r="BM591" s="71">
        <v>5.5979999999999999</v>
      </c>
      <c r="BN591" s="71">
        <v>6.2690000000000001</v>
      </c>
      <c r="BO591" s="71">
        <v>6.7320000000000002</v>
      </c>
      <c r="BR591" s="66">
        <v>41789</v>
      </c>
      <c r="BS591" s="71">
        <v>9.5</v>
      </c>
      <c r="BT591" s="71">
        <v>17.3</v>
      </c>
      <c r="BU591" s="71">
        <v>17.7</v>
      </c>
      <c r="BV591" s="71">
        <v>15.5</v>
      </c>
      <c r="BW591" s="71">
        <v>16.5</v>
      </c>
      <c r="BX591" s="71">
        <v>17.5</v>
      </c>
      <c r="BY591" s="71">
        <v>18.75</v>
      </c>
      <c r="BZ591" s="71">
        <v>18.899999999999999</v>
      </c>
      <c r="CJ591" s="66"/>
      <c r="CM591" s="66"/>
      <c r="CP591" s="66"/>
      <c r="CS591" s="66"/>
    </row>
    <row r="592" spans="2:97" ht="14.25" customHeight="1" x14ac:dyDescent="0.3">
      <c r="B592" s="70">
        <v>41943</v>
      </c>
      <c r="C592" s="67">
        <v>10.378</v>
      </c>
      <c r="D592" s="67">
        <v>12.519</v>
      </c>
      <c r="E592" s="67">
        <v>13.417</v>
      </c>
      <c r="F592" s="67">
        <v>13.65</v>
      </c>
      <c r="G592" s="67">
        <v>13.308</v>
      </c>
      <c r="H592" s="67">
        <v>13.775</v>
      </c>
      <c r="I592" s="67">
        <v>13.95</v>
      </c>
      <c r="J592" s="67">
        <v>14.275</v>
      </c>
      <c r="K592" s="67"/>
      <c r="L592" s="67"/>
      <c r="M592" s="66">
        <v>41367</v>
      </c>
      <c r="N592" s="71">
        <v>5.5800000000000002E-2</v>
      </c>
      <c r="O592" s="71">
        <v>9.1300000000000006E-2</v>
      </c>
      <c r="P592" s="71">
        <v>0.12690000000000001</v>
      </c>
      <c r="Q592" s="71">
        <v>0.22639999999999999</v>
      </c>
      <c r="R592" s="71">
        <v>0.32969999999999999</v>
      </c>
      <c r="S592" s="71">
        <v>0.72440000000000004</v>
      </c>
      <c r="T592" s="71">
        <v>1.8106</v>
      </c>
      <c r="U592" s="71">
        <v>2.2353000000000001</v>
      </c>
      <c r="X592" s="66">
        <v>41382</v>
      </c>
      <c r="Y592" s="72">
        <v>8.0000000000000002E-3</v>
      </c>
      <c r="Z592" s="72">
        <v>0.02</v>
      </c>
      <c r="AA592" s="72">
        <v>5.5E-2</v>
      </c>
      <c r="AB592" s="72">
        <v>0.126</v>
      </c>
      <c r="AC592" s="72">
        <v>0.29499999999999998</v>
      </c>
      <c r="AD592" s="72">
        <v>0.74099999999999999</v>
      </c>
      <c r="AE592" s="72">
        <v>1.782</v>
      </c>
      <c r="AF592" s="72">
        <v>2.4260000000000002</v>
      </c>
      <c r="AJ592" s="66">
        <v>41471</v>
      </c>
      <c r="AK592" s="71">
        <v>9.5000000000000001E-2</v>
      </c>
      <c r="AL592" s="71">
        <v>0.09</v>
      </c>
      <c r="AM592" s="71">
        <v>0.09</v>
      </c>
      <c r="AN592" s="71">
        <v>0.13200000000000001</v>
      </c>
      <c r="AO592" s="71">
        <v>0.14799999999999999</v>
      </c>
      <c r="AP592" s="71">
        <v>0.30299999999999999</v>
      </c>
      <c r="AQ592" s="71">
        <v>0.82699999999999996</v>
      </c>
      <c r="AR592" s="71">
        <v>1.22</v>
      </c>
      <c r="AV592" s="66">
        <v>41390</v>
      </c>
      <c r="AW592" s="71">
        <v>0.26100000000000001</v>
      </c>
      <c r="AX592" s="71">
        <v>0.53</v>
      </c>
      <c r="AY592" s="71">
        <v>1.2349999999999999</v>
      </c>
      <c r="AZ592" s="71">
        <v>1.9260000000000002</v>
      </c>
      <c r="BA592" s="71">
        <v>2.6619999999999999</v>
      </c>
      <c r="BB592" s="71">
        <v>3.1240000000000001</v>
      </c>
      <c r="BC592" s="71">
        <v>4.28</v>
      </c>
      <c r="BD592" s="71">
        <v>4.5220000000000002</v>
      </c>
      <c r="BG592" s="66">
        <v>41396</v>
      </c>
      <c r="BH592" s="71">
        <v>5.16</v>
      </c>
      <c r="BI592" s="71">
        <v>5.24</v>
      </c>
      <c r="BJ592" s="71">
        <v>5.31</v>
      </c>
      <c r="BK592" s="71">
        <v>5.1084999999999994</v>
      </c>
      <c r="BL592" s="71">
        <v>4.907</v>
      </c>
      <c r="BM592" s="71">
        <v>5.47</v>
      </c>
      <c r="BN592" s="71">
        <v>6.1619999999999999</v>
      </c>
      <c r="BO592" s="71">
        <v>6.6280000000000001</v>
      </c>
      <c r="BR592" s="66">
        <v>41792</v>
      </c>
      <c r="BS592" s="71">
        <v>9.5</v>
      </c>
      <c r="BT592" s="71">
        <v>17.3</v>
      </c>
      <c r="BU592" s="71">
        <v>17.7</v>
      </c>
      <c r="BV592" s="71">
        <v>15.5</v>
      </c>
      <c r="BW592" s="71">
        <v>16.5</v>
      </c>
      <c r="BX592" s="71">
        <v>17.5</v>
      </c>
      <c r="BY592" s="71">
        <v>18.75</v>
      </c>
      <c r="BZ592" s="71">
        <v>18.899999999999999</v>
      </c>
      <c r="CJ592" s="66"/>
      <c r="CM592" s="66"/>
      <c r="CP592" s="66"/>
      <c r="CS592" s="66"/>
    </row>
    <row r="593" spans="2:97" ht="14.25" customHeight="1" x14ac:dyDescent="0.3">
      <c r="B593" s="70">
        <v>41946</v>
      </c>
      <c r="C593" s="67">
        <v>10.378</v>
      </c>
      <c r="D593" s="67">
        <v>12.519</v>
      </c>
      <c r="E593" s="67">
        <v>13.417</v>
      </c>
      <c r="F593" s="67">
        <v>13.65</v>
      </c>
      <c r="G593" s="67">
        <v>13.308</v>
      </c>
      <c r="H593" s="67">
        <v>13.775</v>
      </c>
      <c r="I593" s="67">
        <v>13.95</v>
      </c>
      <c r="J593" s="67">
        <v>14.275</v>
      </c>
      <c r="K593" s="67"/>
      <c r="L593" s="67"/>
      <c r="M593" s="66">
        <v>41368</v>
      </c>
      <c r="N593" s="71">
        <v>6.08E-2</v>
      </c>
      <c r="O593" s="71">
        <v>9.64E-2</v>
      </c>
      <c r="P593" s="71">
        <v>0.13189999999999999</v>
      </c>
      <c r="Q593" s="71">
        <v>0.2263</v>
      </c>
      <c r="R593" s="71">
        <v>0.3216</v>
      </c>
      <c r="S593" s="71">
        <v>0.69569999999999999</v>
      </c>
      <c r="T593" s="71">
        <v>1.7625</v>
      </c>
      <c r="U593" s="71">
        <v>2.1812499999999999</v>
      </c>
      <c r="X593" s="66">
        <v>41383</v>
      </c>
      <c r="Y593" s="72">
        <v>4.0000000000000001E-3</v>
      </c>
      <c r="Z593" s="72">
        <v>2.4E-2</v>
      </c>
      <c r="AA593" s="72">
        <v>6.2E-2</v>
      </c>
      <c r="AB593" s="72">
        <v>0.13</v>
      </c>
      <c r="AC593" s="72">
        <v>0.29699999999999999</v>
      </c>
      <c r="AD593" s="72">
        <v>0.751</v>
      </c>
      <c r="AE593" s="72">
        <v>1.7909999999999999</v>
      </c>
      <c r="AF593" s="72">
        <v>2.4369999999999998</v>
      </c>
      <c r="AJ593" s="66">
        <v>41472</v>
      </c>
      <c r="AK593" s="71">
        <v>9.5299999999999996E-2</v>
      </c>
      <c r="AL593" s="71">
        <v>0.09</v>
      </c>
      <c r="AM593" s="71">
        <v>0.09</v>
      </c>
      <c r="AN593" s="71">
        <v>0.128</v>
      </c>
      <c r="AO593" s="71">
        <v>0.14499999999999999</v>
      </c>
      <c r="AP593" s="71">
        <v>0.29499999999999998</v>
      </c>
      <c r="AQ593" s="71">
        <v>0.82</v>
      </c>
      <c r="AR593" s="71">
        <v>1.2110000000000001</v>
      </c>
      <c r="AV593" s="66">
        <v>41393</v>
      </c>
      <c r="AW593" s="71">
        <v>0.28199999999999997</v>
      </c>
      <c r="AX593" s="71">
        <v>0.53</v>
      </c>
      <c r="AY593" s="71">
        <v>1.2349999999999999</v>
      </c>
      <c r="AZ593" s="71">
        <v>1.766</v>
      </c>
      <c r="BA593" s="71">
        <v>2.4969999999999999</v>
      </c>
      <c r="BB593" s="71">
        <v>2.98</v>
      </c>
      <c r="BC593" s="71">
        <v>4.1550000000000002</v>
      </c>
      <c r="BD593" s="71">
        <v>4.4189999999999996</v>
      </c>
      <c r="BG593" s="66">
        <v>41397</v>
      </c>
      <c r="BH593" s="71">
        <v>5.13</v>
      </c>
      <c r="BI593" s="71">
        <v>5.19</v>
      </c>
      <c r="BJ593" s="71">
        <v>5.22</v>
      </c>
      <c r="BK593" s="71">
        <v>5.0589999999999993</v>
      </c>
      <c r="BL593" s="71">
        <v>4.8979999999999997</v>
      </c>
      <c r="BM593" s="71">
        <v>5.476</v>
      </c>
      <c r="BN593" s="71">
        <v>6.1360000000000001</v>
      </c>
      <c r="BO593" s="71">
        <v>6.6630000000000003</v>
      </c>
      <c r="BR593" s="66">
        <v>41793</v>
      </c>
      <c r="BS593" s="71">
        <v>9.5</v>
      </c>
      <c r="BT593" s="71">
        <v>17.3</v>
      </c>
      <c r="BU593" s="71">
        <v>17.7</v>
      </c>
      <c r="BV593" s="71">
        <v>15.5</v>
      </c>
      <c r="BW593" s="71">
        <v>16.5</v>
      </c>
      <c r="BX593" s="71">
        <v>17.5</v>
      </c>
      <c r="BY593" s="71">
        <v>18.75</v>
      </c>
      <c r="BZ593" s="71">
        <v>18.899999999999999</v>
      </c>
      <c r="CJ593" s="66"/>
      <c r="CM593" s="66"/>
      <c r="CP593" s="66"/>
      <c r="CS593" s="66"/>
    </row>
    <row r="594" spans="2:97" ht="14.25" customHeight="1" x14ac:dyDescent="0.3">
      <c r="B594" s="70">
        <v>41948</v>
      </c>
      <c r="C594" s="67">
        <v>10.563000000000001</v>
      </c>
      <c r="D594" s="67">
        <v>12.750999999999999</v>
      </c>
      <c r="E594" s="67">
        <v>13.486000000000001</v>
      </c>
      <c r="F594" s="67">
        <v>13.65</v>
      </c>
      <c r="G594" s="67">
        <v>13.308</v>
      </c>
      <c r="H594" s="67">
        <v>13.775</v>
      </c>
      <c r="I594" s="67">
        <v>13.95</v>
      </c>
      <c r="J594" s="67">
        <v>14.501999999999999</v>
      </c>
      <c r="K594" s="67"/>
      <c r="L594" s="67"/>
      <c r="M594" s="66">
        <v>41369</v>
      </c>
      <c r="N594" s="71">
        <v>6.08E-2</v>
      </c>
      <c r="O594" s="71">
        <v>9.1300000000000006E-2</v>
      </c>
      <c r="P594" s="71">
        <v>0.12690000000000001</v>
      </c>
      <c r="Q594" s="71">
        <v>0.22819999999999999</v>
      </c>
      <c r="R594" s="71">
        <v>0.3241</v>
      </c>
      <c r="S594" s="71">
        <v>0.69079999999999997</v>
      </c>
      <c r="T594" s="71">
        <v>1.7128000000000001</v>
      </c>
      <c r="U594" s="71">
        <v>2.1063999999999998</v>
      </c>
      <c r="X594" s="66">
        <v>41386</v>
      </c>
      <c r="Y594" s="72">
        <v>8.0000000000000002E-3</v>
      </c>
      <c r="Z594" s="72">
        <v>1.7999999999999999E-2</v>
      </c>
      <c r="AA594" s="72">
        <v>0.05</v>
      </c>
      <c r="AB594" s="72">
        <v>0.115</v>
      </c>
      <c r="AC594" s="72">
        <v>0.27</v>
      </c>
      <c r="AD594" s="72">
        <v>0.70799999999999996</v>
      </c>
      <c r="AE594" s="72">
        <v>1.746</v>
      </c>
      <c r="AF594" s="72">
        <v>2.3940000000000001</v>
      </c>
      <c r="AJ594" s="66">
        <v>41473</v>
      </c>
      <c r="AK594" s="71">
        <v>9.5100000000000004E-2</v>
      </c>
      <c r="AL594" s="71">
        <v>0.09</v>
      </c>
      <c r="AM594" s="71">
        <v>0.09</v>
      </c>
      <c r="AN594" s="71">
        <v>0.13200000000000001</v>
      </c>
      <c r="AO594" s="71">
        <v>0.14899999999999999</v>
      </c>
      <c r="AP594" s="71">
        <v>0.28999999999999998</v>
      </c>
      <c r="AQ594" s="71">
        <v>0.80900000000000005</v>
      </c>
      <c r="AR594" s="71">
        <v>1.208</v>
      </c>
      <c r="AV594" s="66">
        <v>41394</v>
      </c>
      <c r="AW594" s="71">
        <v>0.27600000000000002</v>
      </c>
      <c r="AX594" s="71">
        <v>0.53</v>
      </c>
      <c r="AY594" s="71">
        <v>1.2349999999999999</v>
      </c>
      <c r="AZ594" s="71">
        <v>1.698</v>
      </c>
      <c r="BA594" s="71">
        <v>2.4180000000000001</v>
      </c>
      <c r="BB594" s="71">
        <v>2.927</v>
      </c>
      <c r="BC594" s="71">
        <v>4.1349999999999998</v>
      </c>
      <c r="BD594" s="71">
        <v>4.4059999999999997</v>
      </c>
      <c r="BG594" s="66">
        <v>41400</v>
      </c>
      <c r="BH594" s="71">
        <v>5.13</v>
      </c>
      <c r="BI594" s="71">
        <v>5.19</v>
      </c>
      <c r="BJ594" s="71">
        <v>5.22</v>
      </c>
      <c r="BK594" s="71">
        <v>5.0594999999999999</v>
      </c>
      <c r="BL594" s="71">
        <v>4.899</v>
      </c>
      <c r="BM594" s="71">
        <v>5.5010000000000003</v>
      </c>
      <c r="BN594" s="71">
        <v>6.1710000000000003</v>
      </c>
      <c r="BO594" s="71">
        <v>6.7080000000000002</v>
      </c>
      <c r="BR594" s="66">
        <v>41794</v>
      </c>
      <c r="BS594" s="71">
        <v>9.5</v>
      </c>
      <c r="BT594" s="71">
        <v>17.3</v>
      </c>
      <c r="BU594" s="71">
        <v>17.7</v>
      </c>
      <c r="BV594" s="71">
        <v>15.5</v>
      </c>
      <c r="BW594" s="71">
        <v>16.5</v>
      </c>
      <c r="BX594" s="71">
        <v>17.5</v>
      </c>
      <c r="BY594" s="71">
        <v>18.75</v>
      </c>
      <c r="BZ594" s="71">
        <v>18.899999999999999</v>
      </c>
      <c r="CJ594" s="66"/>
      <c r="CM594" s="66"/>
      <c r="CP594" s="66"/>
      <c r="CS594" s="66"/>
    </row>
    <row r="595" spans="2:97" ht="14.25" customHeight="1" x14ac:dyDescent="0.3">
      <c r="B595" s="70">
        <v>41950</v>
      </c>
      <c r="C595" s="67">
        <v>10.694000000000001</v>
      </c>
      <c r="D595" s="67">
        <v>12.632</v>
      </c>
      <c r="E595" s="67">
        <v>13.395</v>
      </c>
      <c r="F595" s="67">
        <v>13.888</v>
      </c>
      <c r="G595" s="67">
        <v>13.308</v>
      </c>
      <c r="H595" s="67">
        <v>14.157999999999999</v>
      </c>
      <c r="I595" s="67">
        <v>14.554</v>
      </c>
      <c r="J595" s="67">
        <v>14.548</v>
      </c>
      <c r="K595" s="67"/>
      <c r="L595" s="67"/>
      <c r="M595" s="66">
        <v>41372</v>
      </c>
      <c r="N595" s="71">
        <v>5.5800000000000002E-2</v>
      </c>
      <c r="O595" s="71">
        <v>9.1300000000000006E-2</v>
      </c>
      <c r="P595" s="71">
        <v>0.12690000000000001</v>
      </c>
      <c r="Q595" s="71">
        <v>0.23019999999999999</v>
      </c>
      <c r="R595" s="71">
        <v>0.33210000000000001</v>
      </c>
      <c r="S595" s="71">
        <v>0.70520000000000005</v>
      </c>
      <c r="T595" s="71">
        <v>1.746</v>
      </c>
      <c r="U595" s="71">
        <v>2.1429999999999998</v>
      </c>
      <c r="X595" s="66">
        <v>41387</v>
      </c>
      <c r="Y595" s="72">
        <v>6.0000000000000001E-3</v>
      </c>
      <c r="Z595" s="72">
        <v>2.1999999999999999E-2</v>
      </c>
      <c r="AA595" s="72">
        <v>4.9000000000000002E-2</v>
      </c>
      <c r="AB595" s="72">
        <v>0.108</v>
      </c>
      <c r="AC595" s="72">
        <v>0.26800000000000002</v>
      </c>
      <c r="AD595" s="72">
        <v>0.70099999999999996</v>
      </c>
      <c r="AE595" s="72">
        <v>1.744</v>
      </c>
      <c r="AF595" s="72">
        <v>2.3759999999999999</v>
      </c>
      <c r="AJ595" s="66">
        <v>41474</v>
      </c>
      <c r="AK595" s="71">
        <v>9.5100000000000004E-2</v>
      </c>
      <c r="AL595" s="71">
        <v>0.09</v>
      </c>
      <c r="AM595" s="71">
        <v>0.09</v>
      </c>
      <c r="AN595" s="71">
        <v>0.128</v>
      </c>
      <c r="AO595" s="71">
        <v>0.152</v>
      </c>
      <c r="AP595" s="71">
        <v>0.29199999999999998</v>
      </c>
      <c r="AQ595" s="71">
        <v>0.81399999999999995</v>
      </c>
      <c r="AR595" s="71">
        <v>1.22</v>
      </c>
      <c r="AV595" s="66">
        <v>41395</v>
      </c>
      <c r="AW595" s="71">
        <v>0.27600000000000002</v>
      </c>
      <c r="AX595" s="71">
        <v>0.53</v>
      </c>
      <c r="AY595" s="71">
        <v>1.2349999999999999</v>
      </c>
      <c r="AZ595" s="71">
        <v>1.7269999999999999</v>
      </c>
      <c r="BA595" s="71">
        <v>2.4180000000000001</v>
      </c>
      <c r="BB595" s="71">
        <v>2.9370000000000003</v>
      </c>
      <c r="BC595" s="71">
        <v>4.1440000000000001</v>
      </c>
      <c r="BD595" s="71">
        <v>4.4329999999999998</v>
      </c>
      <c r="BG595" s="66">
        <v>41401</v>
      </c>
      <c r="BH595" s="71">
        <v>5.13</v>
      </c>
      <c r="BI595" s="71">
        <v>5.19</v>
      </c>
      <c r="BJ595" s="71">
        <v>5.22</v>
      </c>
      <c r="BK595" s="71">
        <v>5.0570000000000004</v>
      </c>
      <c r="BL595" s="71">
        <v>4.8940000000000001</v>
      </c>
      <c r="BM595" s="71">
        <v>5.4939999999999998</v>
      </c>
      <c r="BN595" s="71">
        <v>6.1539999999999999</v>
      </c>
      <c r="BO595" s="71">
        <v>6.7229999999999999</v>
      </c>
      <c r="BR595" s="66">
        <v>41795</v>
      </c>
      <c r="BS595" s="71">
        <v>9.5</v>
      </c>
      <c r="BT595" s="71">
        <v>17.3</v>
      </c>
      <c r="BU595" s="71">
        <v>17.7</v>
      </c>
      <c r="BV595" s="71">
        <v>15.5</v>
      </c>
      <c r="BW595" s="71">
        <v>16.5</v>
      </c>
      <c r="BX595" s="71">
        <v>17.5</v>
      </c>
      <c r="BY595" s="71">
        <v>18.75</v>
      </c>
      <c r="BZ595" s="71">
        <v>18.899999999999999</v>
      </c>
      <c r="CJ595" s="66"/>
      <c r="CM595" s="66"/>
      <c r="CP595" s="66"/>
      <c r="CS595" s="66"/>
    </row>
    <row r="596" spans="2:97" ht="14.25" customHeight="1" x14ac:dyDescent="0.3">
      <c r="B596" s="70">
        <v>41953</v>
      </c>
      <c r="C596" s="67">
        <v>10.694000000000001</v>
      </c>
      <c r="D596" s="67">
        <v>12.632</v>
      </c>
      <c r="E596" s="67">
        <v>13.395</v>
      </c>
      <c r="F596" s="67">
        <v>13.938000000000001</v>
      </c>
      <c r="G596" s="67">
        <v>13.308</v>
      </c>
      <c r="H596" s="67">
        <v>14.242000000000001</v>
      </c>
      <c r="I596" s="67">
        <v>14.670999999999999</v>
      </c>
      <c r="J596" s="67">
        <v>14.771000000000001</v>
      </c>
      <c r="K596" s="67"/>
      <c r="L596" s="67"/>
      <c r="M596" s="66">
        <v>41373</v>
      </c>
      <c r="N596" s="71">
        <v>6.08E-2</v>
      </c>
      <c r="O596" s="71">
        <v>9.1300000000000006E-2</v>
      </c>
      <c r="P596" s="71">
        <v>0.12180000000000001</v>
      </c>
      <c r="Q596" s="71">
        <v>0.2301</v>
      </c>
      <c r="R596" s="71">
        <v>0.33210000000000001</v>
      </c>
      <c r="S596" s="71">
        <v>0.69879999999999998</v>
      </c>
      <c r="T596" s="71">
        <v>1.7502</v>
      </c>
      <c r="U596" s="71">
        <v>2.1600999999999999</v>
      </c>
      <c r="X596" s="66">
        <v>41388</v>
      </c>
      <c r="Y596" s="72">
        <v>6.0000000000000001E-3</v>
      </c>
      <c r="Z596" s="72">
        <v>1.7999999999999999E-2</v>
      </c>
      <c r="AA596" s="72">
        <v>4.4999999999999998E-2</v>
      </c>
      <c r="AB596" s="72">
        <v>0.10299999999999999</v>
      </c>
      <c r="AC596" s="72">
        <v>0.25900000000000001</v>
      </c>
      <c r="AD596" s="72">
        <v>0.68899999999999995</v>
      </c>
      <c r="AE596" s="72">
        <v>1.746</v>
      </c>
      <c r="AF596" s="72">
        <v>2.3780000000000001</v>
      </c>
      <c r="AJ596" s="66">
        <v>41477</v>
      </c>
      <c r="AK596" s="71">
        <v>9.5000000000000001E-2</v>
      </c>
      <c r="AL596" s="71">
        <v>0.09</v>
      </c>
      <c r="AM596" s="71">
        <v>0.09</v>
      </c>
      <c r="AN596" s="71">
        <v>0.13200000000000001</v>
      </c>
      <c r="AO596" s="71">
        <v>0.14699999999999999</v>
      </c>
      <c r="AP596" s="71">
        <v>0.27500000000000002</v>
      </c>
      <c r="AQ596" s="71">
        <v>0.78800000000000003</v>
      </c>
      <c r="AR596" s="71">
        <v>1.1970000000000001</v>
      </c>
      <c r="AV596" s="66">
        <v>41396</v>
      </c>
      <c r="AW596" s="71">
        <v>0.253</v>
      </c>
      <c r="AX596" s="71">
        <v>0.53</v>
      </c>
      <c r="AY596" s="71">
        <v>1.2349999999999999</v>
      </c>
      <c r="AZ596" s="71">
        <v>1.5510000000000002</v>
      </c>
      <c r="BA596" s="71">
        <v>2.2669999999999999</v>
      </c>
      <c r="BB596" s="71">
        <v>2.7989999999999999</v>
      </c>
      <c r="BC596" s="71">
        <v>4.0410000000000004</v>
      </c>
      <c r="BD596" s="71">
        <v>4.3259999999999996</v>
      </c>
      <c r="BG596" s="66">
        <v>41402</v>
      </c>
      <c r="BH596" s="71">
        <v>5.13</v>
      </c>
      <c r="BI596" s="71">
        <v>5.19</v>
      </c>
      <c r="BJ596" s="71">
        <v>5.22</v>
      </c>
      <c r="BK596" s="71">
        <v>5.0425000000000004</v>
      </c>
      <c r="BL596" s="71">
        <v>4.8650000000000002</v>
      </c>
      <c r="BM596" s="71">
        <v>5.4729999999999999</v>
      </c>
      <c r="BN596" s="71">
        <v>6.1589999999999998</v>
      </c>
      <c r="BO596" s="71">
        <v>6.7309999999999999</v>
      </c>
      <c r="BR596" s="66">
        <v>41796</v>
      </c>
      <c r="BS596" s="71">
        <v>9.5</v>
      </c>
      <c r="BT596" s="71">
        <v>17.3</v>
      </c>
      <c r="BU596" s="71">
        <v>17.7</v>
      </c>
      <c r="BV596" s="71">
        <v>15.5</v>
      </c>
      <c r="BW596" s="71">
        <v>16.5</v>
      </c>
      <c r="BX596" s="71">
        <v>17.5</v>
      </c>
      <c r="BY596" s="71">
        <v>18.75</v>
      </c>
      <c r="BZ596" s="71">
        <v>18.899999999999999</v>
      </c>
      <c r="CJ596" s="66"/>
      <c r="CM596" s="66"/>
      <c r="CP596" s="66"/>
      <c r="CS596" s="66"/>
    </row>
    <row r="597" spans="2:97" ht="14.25" customHeight="1" x14ac:dyDescent="0.3">
      <c r="B597" s="70">
        <v>41954</v>
      </c>
      <c r="C597" s="67">
        <v>10.694000000000001</v>
      </c>
      <c r="D597" s="67">
        <v>12.632</v>
      </c>
      <c r="E597" s="67">
        <v>13.395</v>
      </c>
      <c r="F597" s="67">
        <v>13.938000000000001</v>
      </c>
      <c r="G597" s="67">
        <v>13.308</v>
      </c>
      <c r="H597" s="67">
        <v>14.242000000000001</v>
      </c>
      <c r="I597" s="67">
        <v>14.670999999999999</v>
      </c>
      <c r="J597" s="67">
        <v>14.817</v>
      </c>
      <c r="K597" s="67"/>
      <c r="L597" s="67"/>
      <c r="M597" s="66">
        <v>41374</v>
      </c>
      <c r="N597" s="71">
        <v>6.59E-2</v>
      </c>
      <c r="O597" s="71">
        <v>9.1300000000000006E-2</v>
      </c>
      <c r="P597" s="71">
        <v>0.12690000000000001</v>
      </c>
      <c r="Q597" s="71">
        <v>0.2301</v>
      </c>
      <c r="R597" s="71">
        <v>0.35220000000000001</v>
      </c>
      <c r="S597" s="71">
        <v>0.73399999999999999</v>
      </c>
      <c r="T597" s="71">
        <v>1.8033999999999999</v>
      </c>
      <c r="U597" s="71">
        <v>2.2166999999999999</v>
      </c>
      <c r="X597" s="66">
        <v>41389</v>
      </c>
      <c r="Y597" s="72">
        <v>2E-3</v>
      </c>
      <c r="Z597" s="72">
        <v>1.7999999999999999E-2</v>
      </c>
      <c r="AA597" s="72">
        <v>4.4999999999999998E-2</v>
      </c>
      <c r="AB597" s="72">
        <v>0.106</v>
      </c>
      <c r="AC597" s="72">
        <v>0.27</v>
      </c>
      <c r="AD597" s="72">
        <v>0.71599999999999997</v>
      </c>
      <c r="AE597" s="72">
        <v>1.752</v>
      </c>
      <c r="AF597" s="72">
        <v>2.3839999999999999</v>
      </c>
      <c r="AJ597" s="66">
        <v>41478</v>
      </c>
      <c r="AK597" s="71">
        <v>9.5200000000000007E-2</v>
      </c>
      <c r="AL597" s="71">
        <v>0.09</v>
      </c>
      <c r="AM597" s="71">
        <v>0.09</v>
      </c>
      <c r="AN597" s="71">
        <v>0.13200000000000001</v>
      </c>
      <c r="AO597" s="71">
        <v>0.14699999999999999</v>
      </c>
      <c r="AP597" s="71">
        <v>0.27500000000000002</v>
      </c>
      <c r="AQ597" s="71">
        <v>0.77900000000000003</v>
      </c>
      <c r="AR597" s="71">
        <v>1.2030000000000001</v>
      </c>
      <c r="AV597" s="66">
        <v>41397</v>
      </c>
      <c r="AW597" s="71">
        <v>0.26100000000000001</v>
      </c>
      <c r="AX597" s="71">
        <v>0.53</v>
      </c>
      <c r="AY597" s="71">
        <v>1.2349999999999999</v>
      </c>
      <c r="AZ597" s="71">
        <v>1.544</v>
      </c>
      <c r="BA597" s="71">
        <v>2.2429999999999999</v>
      </c>
      <c r="BB597" s="71">
        <v>2.806</v>
      </c>
      <c r="BC597" s="71">
        <v>4.0389999999999997</v>
      </c>
      <c r="BD597" s="71">
        <v>4.335</v>
      </c>
      <c r="BG597" s="66">
        <v>41403</v>
      </c>
      <c r="BH597" s="71">
        <v>5.13</v>
      </c>
      <c r="BI597" s="71">
        <v>5.19</v>
      </c>
      <c r="BJ597" s="71">
        <v>5.22</v>
      </c>
      <c r="BK597" s="71">
        <v>5.0459999999999994</v>
      </c>
      <c r="BL597" s="71">
        <v>4.8719999999999999</v>
      </c>
      <c r="BM597" s="71">
        <v>5.3840000000000003</v>
      </c>
      <c r="BN597" s="71">
        <v>6.032</v>
      </c>
      <c r="BO597" s="71">
        <v>6.5880000000000001</v>
      </c>
      <c r="BR597" s="66">
        <v>41799</v>
      </c>
      <c r="BS597" s="71">
        <v>9.5</v>
      </c>
      <c r="BT597" s="71">
        <v>17.3</v>
      </c>
      <c r="BU597" s="71">
        <v>17.7</v>
      </c>
      <c r="BV597" s="71">
        <v>15.5</v>
      </c>
      <c r="BW597" s="71">
        <v>16.5</v>
      </c>
      <c r="BX597" s="71">
        <v>17.5</v>
      </c>
      <c r="BY597" s="71">
        <v>18.75</v>
      </c>
      <c r="BZ597" s="71">
        <v>18.899999999999999</v>
      </c>
      <c r="CJ597" s="66"/>
      <c r="CM597" s="66"/>
      <c r="CP597" s="66"/>
      <c r="CS597" s="66"/>
    </row>
    <row r="598" spans="2:97" ht="14.25" customHeight="1" x14ac:dyDescent="0.3">
      <c r="B598" s="70">
        <v>41955</v>
      </c>
      <c r="C598" s="67">
        <v>10.694000000000001</v>
      </c>
      <c r="D598" s="67">
        <v>12.632</v>
      </c>
      <c r="E598" s="67">
        <v>13.395</v>
      </c>
      <c r="F598" s="67">
        <v>13.938000000000001</v>
      </c>
      <c r="G598" s="67">
        <v>13.308</v>
      </c>
      <c r="H598" s="67">
        <v>14.242000000000001</v>
      </c>
      <c r="I598" s="67">
        <v>14.670999999999999</v>
      </c>
      <c r="J598" s="67">
        <v>14.758500000000002</v>
      </c>
      <c r="K598" s="67"/>
      <c r="L598" s="67"/>
      <c r="M598" s="66">
        <v>41375</v>
      </c>
      <c r="N598" s="71">
        <v>6.08E-2</v>
      </c>
      <c r="O598" s="71">
        <v>9.1300000000000006E-2</v>
      </c>
      <c r="P598" s="71">
        <v>0.12180000000000001</v>
      </c>
      <c r="Q598" s="71">
        <v>0.2301</v>
      </c>
      <c r="R598" s="71">
        <v>0.34689999999999999</v>
      </c>
      <c r="S598" s="71">
        <v>0.72589999999999999</v>
      </c>
      <c r="T598" s="71">
        <v>1.7887</v>
      </c>
      <c r="U598" s="71">
        <v>2.2043499999999998</v>
      </c>
      <c r="X598" s="66">
        <v>41390</v>
      </c>
      <c r="Y598" s="72">
        <v>2E-3</v>
      </c>
      <c r="Z598" s="72">
        <v>1.6E-2</v>
      </c>
      <c r="AA598" s="72">
        <v>4.2000000000000003E-2</v>
      </c>
      <c r="AB598" s="72">
        <v>9.8000000000000004E-2</v>
      </c>
      <c r="AC598" s="72">
        <v>0.25600000000000001</v>
      </c>
      <c r="AD598" s="72">
        <v>0.71</v>
      </c>
      <c r="AE598" s="72">
        <v>1.738</v>
      </c>
      <c r="AF598" s="72">
        <v>2.3769999999999998</v>
      </c>
      <c r="AJ598" s="66">
        <v>41479</v>
      </c>
      <c r="AK598" s="71">
        <v>9.5100000000000004E-2</v>
      </c>
      <c r="AL598" s="71">
        <v>0.09</v>
      </c>
      <c r="AM598" s="71">
        <v>0.09</v>
      </c>
      <c r="AN598" s="71">
        <v>0.13200000000000001</v>
      </c>
      <c r="AO598" s="71">
        <v>0.14799999999999999</v>
      </c>
      <c r="AP598" s="71">
        <v>0.28000000000000003</v>
      </c>
      <c r="AQ598" s="71">
        <v>0.77600000000000002</v>
      </c>
      <c r="AR598" s="71">
        <v>1.2090000000000001</v>
      </c>
      <c r="AV598" s="66">
        <v>41400</v>
      </c>
      <c r="AW598" s="71">
        <v>0.245</v>
      </c>
      <c r="AX598" s="71">
        <v>0.53</v>
      </c>
      <c r="AY598" s="71">
        <v>1.2349999999999999</v>
      </c>
      <c r="AZ598" s="71">
        <v>1.5979999999999999</v>
      </c>
      <c r="BA598" s="71">
        <v>2.3149999999999999</v>
      </c>
      <c r="BB598" s="71">
        <v>2.8559999999999999</v>
      </c>
      <c r="BC598" s="71">
        <v>4.1059999999999999</v>
      </c>
      <c r="BD598" s="71">
        <v>4.3760000000000003</v>
      </c>
      <c r="BG598" s="66">
        <v>41404</v>
      </c>
      <c r="BH598" s="71">
        <v>5.08</v>
      </c>
      <c r="BI598" s="71">
        <v>5.14</v>
      </c>
      <c r="BJ598" s="71">
        <v>5.09</v>
      </c>
      <c r="BK598" s="71">
        <v>5.0120000000000005</v>
      </c>
      <c r="BL598" s="71">
        <v>4.9340000000000002</v>
      </c>
      <c r="BM598" s="71">
        <v>5.4269999999999996</v>
      </c>
      <c r="BN598" s="71">
        <v>6.1109999999999998</v>
      </c>
      <c r="BO598" s="71">
        <v>6.681</v>
      </c>
      <c r="BR598" s="66">
        <v>41800</v>
      </c>
      <c r="BS598" s="71">
        <v>9.5</v>
      </c>
      <c r="BT598" s="71">
        <v>17.3</v>
      </c>
      <c r="BU598" s="71">
        <v>17.7</v>
      </c>
      <c r="BV598" s="71">
        <v>15.5</v>
      </c>
      <c r="BW598" s="71">
        <v>16.5</v>
      </c>
      <c r="BX598" s="71">
        <v>17.5</v>
      </c>
      <c r="BY598" s="71">
        <v>18.75</v>
      </c>
      <c r="BZ598" s="71">
        <v>18.899999999999999</v>
      </c>
      <c r="CJ598" s="66"/>
      <c r="CM598" s="66"/>
      <c r="CP598" s="66"/>
      <c r="CS598" s="66"/>
    </row>
    <row r="599" spans="2:97" ht="14.25" customHeight="1" x14ac:dyDescent="0.3">
      <c r="B599" s="70">
        <v>41956</v>
      </c>
      <c r="C599" s="67">
        <v>10.273</v>
      </c>
      <c r="D599" s="67">
        <v>12.885999999999999</v>
      </c>
      <c r="E599" s="67">
        <v>13.61</v>
      </c>
      <c r="F599" s="67">
        <v>13.888</v>
      </c>
      <c r="G599" s="67">
        <v>13.308</v>
      </c>
      <c r="H599" s="67">
        <v>14.15</v>
      </c>
      <c r="I599" s="67">
        <v>14.538</v>
      </c>
      <c r="J599" s="67">
        <v>14.758500000000002</v>
      </c>
      <c r="K599" s="67"/>
      <c r="L599" s="67"/>
      <c r="M599" s="66">
        <v>41376</v>
      </c>
      <c r="N599" s="71">
        <v>6.08E-2</v>
      </c>
      <c r="O599" s="71">
        <v>9.1300000000000006E-2</v>
      </c>
      <c r="P599" s="71">
        <v>0.1167</v>
      </c>
      <c r="Q599" s="71">
        <v>0.22600000000000001</v>
      </c>
      <c r="R599" s="71">
        <v>0.33119999999999999</v>
      </c>
      <c r="S599" s="71">
        <v>0.68740000000000001</v>
      </c>
      <c r="T599" s="71">
        <v>1.7208000000000001</v>
      </c>
      <c r="U599" s="71">
        <v>2.1303999999999998</v>
      </c>
      <c r="X599" s="66">
        <v>41393</v>
      </c>
      <c r="Y599" s="72">
        <v>7.0000000000000001E-3</v>
      </c>
      <c r="Z599" s="72">
        <v>6.0000000000000001E-3</v>
      </c>
      <c r="AA599" s="72">
        <v>2.3E-2</v>
      </c>
      <c r="AB599" s="72">
        <v>9.1999999999999998E-2</v>
      </c>
      <c r="AC599" s="72">
        <v>0.24299999999999999</v>
      </c>
      <c r="AD599" s="72">
        <v>0.71</v>
      </c>
      <c r="AE599" s="72">
        <v>1.7410000000000001</v>
      </c>
      <c r="AF599" s="72">
        <v>2.3780000000000001</v>
      </c>
      <c r="AJ599" s="66">
        <v>41480</v>
      </c>
      <c r="AK599" s="71">
        <v>9.5000000000000001E-2</v>
      </c>
      <c r="AL599" s="71">
        <v>0.09</v>
      </c>
      <c r="AM599" s="71">
        <v>0.09</v>
      </c>
      <c r="AN599" s="71">
        <v>0.13</v>
      </c>
      <c r="AO599" s="71">
        <v>0.157</v>
      </c>
      <c r="AP599" s="71">
        <v>0.29899999999999999</v>
      </c>
      <c r="AQ599" s="71">
        <v>0.80700000000000005</v>
      </c>
      <c r="AR599" s="71">
        <v>1.2370000000000001</v>
      </c>
      <c r="AV599" s="66">
        <v>41401</v>
      </c>
      <c r="AW599" s="71">
        <v>0.26400000000000001</v>
      </c>
      <c r="AX599" s="71">
        <v>0.53</v>
      </c>
      <c r="AY599" s="71">
        <v>1.2349999999999999</v>
      </c>
      <c r="AZ599" s="71">
        <v>1.5880000000000001</v>
      </c>
      <c r="BA599" s="71">
        <v>2.3010000000000002</v>
      </c>
      <c r="BB599" s="71">
        <v>2.8460000000000001</v>
      </c>
      <c r="BC599" s="71">
        <v>4.1070000000000002</v>
      </c>
      <c r="BD599" s="71">
        <v>4.3639999999999999</v>
      </c>
      <c r="BG599" s="66">
        <v>41407</v>
      </c>
      <c r="BH599" s="71">
        <v>5.08</v>
      </c>
      <c r="BI599" s="71">
        <v>5.14</v>
      </c>
      <c r="BJ599" s="71">
        <v>5.09</v>
      </c>
      <c r="BK599" s="71">
        <v>5.016</v>
      </c>
      <c r="BL599" s="71">
        <v>4.9420000000000002</v>
      </c>
      <c r="BM599" s="71">
        <v>5.4420000000000002</v>
      </c>
      <c r="BN599" s="71">
        <v>6.1280000000000001</v>
      </c>
      <c r="BO599" s="71">
        <v>6.702</v>
      </c>
      <c r="BR599" s="66">
        <v>41801</v>
      </c>
      <c r="BS599" s="71">
        <v>9.5</v>
      </c>
      <c r="BT599" s="71">
        <v>17.3</v>
      </c>
      <c r="BU599" s="71">
        <v>17.7</v>
      </c>
      <c r="BV599" s="71">
        <v>15.5</v>
      </c>
      <c r="BW599" s="71">
        <v>16.5</v>
      </c>
      <c r="BX599" s="71">
        <v>17.5</v>
      </c>
      <c r="BY599" s="71">
        <v>18.75</v>
      </c>
      <c r="BZ599" s="71">
        <v>18.899999999999999</v>
      </c>
      <c r="CJ599" s="66"/>
      <c r="CM599" s="66"/>
      <c r="CP599" s="66"/>
      <c r="CS599" s="66"/>
    </row>
    <row r="600" spans="2:97" ht="14.25" customHeight="1" x14ac:dyDescent="0.3">
      <c r="B600" s="70">
        <v>41957</v>
      </c>
      <c r="C600" s="67">
        <v>10.273</v>
      </c>
      <c r="D600" s="67">
        <v>12.885999999999999</v>
      </c>
      <c r="E600" s="67">
        <v>13.61</v>
      </c>
      <c r="F600" s="67">
        <v>13.888</v>
      </c>
      <c r="G600" s="67">
        <v>13.308</v>
      </c>
      <c r="H600" s="67">
        <v>14.15</v>
      </c>
      <c r="I600" s="67">
        <v>14.538</v>
      </c>
      <c r="J600" s="67">
        <v>14.7355</v>
      </c>
      <c r="K600" s="67"/>
      <c r="L600" s="67"/>
      <c r="M600" s="66">
        <v>41379</v>
      </c>
      <c r="N600" s="71">
        <v>5.5800000000000002E-2</v>
      </c>
      <c r="O600" s="71">
        <v>8.6199999999999999E-2</v>
      </c>
      <c r="P600" s="71">
        <v>0.1116</v>
      </c>
      <c r="Q600" s="71">
        <v>0.218</v>
      </c>
      <c r="R600" s="71">
        <v>0.32079999999999997</v>
      </c>
      <c r="S600" s="71">
        <v>0.67610000000000003</v>
      </c>
      <c r="T600" s="71">
        <v>1.6798</v>
      </c>
      <c r="U600" s="71">
        <v>2.0899000000000001</v>
      </c>
      <c r="X600" s="66">
        <v>41394</v>
      </c>
      <c r="Y600" s="72">
        <v>-2E-3</v>
      </c>
      <c r="Z600" s="72">
        <v>8.0000000000000002E-3</v>
      </c>
      <c r="AA600" s="72">
        <v>3.2000000000000001E-2</v>
      </c>
      <c r="AB600" s="72">
        <v>8.6999999999999994E-2</v>
      </c>
      <c r="AC600" s="72">
        <v>0.23300000000000001</v>
      </c>
      <c r="AD600" s="72">
        <v>0.69399999999999995</v>
      </c>
      <c r="AE600" s="72">
        <v>1.708</v>
      </c>
      <c r="AF600" s="72">
        <v>2.339</v>
      </c>
      <c r="AJ600" s="66">
        <v>41481</v>
      </c>
      <c r="AK600" s="71">
        <v>9.5100000000000004E-2</v>
      </c>
      <c r="AL600" s="71">
        <v>0.09</v>
      </c>
      <c r="AM600" s="71">
        <v>0.09</v>
      </c>
      <c r="AN600" s="71">
        <v>0.13</v>
      </c>
      <c r="AO600" s="71">
        <v>0.151</v>
      </c>
      <c r="AP600" s="71">
        <v>0.29099999999999998</v>
      </c>
      <c r="AQ600" s="71">
        <v>0.78700000000000003</v>
      </c>
      <c r="AR600" s="71">
        <v>1.2190000000000001</v>
      </c>
      <c r="AV600" s="66">
        <v>41402</v>
      </c>
      <c r="AW600" s="71">
        <v>0.252</v>
      </c>
      <c r="AX600" s="71">
        <v>0.53</v>
      </c>
      <c r="AY600" s="71">
        <v>1.2349999999999999</v>
      </c>
      <c r="AZ600" s="71">
        <v>1.5859999999999999</v>
      </c>
      <c r="BA600" s="71">
        <v>2.3010000000000002</v>
      </c>
      <c r="BB600" s="71">
        <v>2.84</v>
      </c>
      <c r="BC600" s="71">
        <v>4.0960000000000001</v>
      </c>
      <c r="BD600" s="71">
        <v>4.33</v>
      </c>
      <c r="BG600" s="66">
        <v>41408</v>
      </c>
      <c r="BH600" s="71">
        <v>5.08</v>
      </c>
      <c r="BI600" s="71">
        <v>5.14</v>
      </c>
      <c r="BJ600" s="71">
        <v>5.09</v>
      </c>
      <c r="BK600" s="71">
        <v>5.0164999999999997</v>
      </c>
      <c r="BL600" s="71">
        <v>4.9429999999999996</v>
      </c>
      <c r="BM600" s="71">
        <v>5.4770000000000003</v>
      </c>
      <c r="BN600" s="71">
        <v>6.165</v>
      </c>
      <c r="BO600" s="71">
        <v>6.7830000000000004</v>
      </c>
      <c r="BR600" s="66">
        <v>41802</v>
      </c>
      <c r="BS600" s="71">
        <v>9.25</v>
      </c>
      <c r="BT600" s="71">
        <v>17.3</v>
      </c>
      <c r="BU600" s="71">
        <v>19.989999999999998</v>
      </c>
      <c r="BV600" s="71">
        <v>15.5</v>
      </c>
      <c r="BW600" s="71">
        <v>16.5</v>
      </c>
      <c r="BX600" s="71">
        <v>17.5</v>
      </c>
      <c r="BY600" s="71">
        <v>18.75</v>
      </c>
      <c r="BZ600" s="71">
        <v>18.899999999999999</v>
      </c>
      <c r="CJ600" s="66"/>
      <c r="CM600" s="66"/>
      <c r="CP600" s="66"/>
      <c r="CS600" s="66"/>
    </row>
    <row r="601" spans="2:97" ht="14.25" customHeight="1" x14ac:dyDescent="0.3">
      <c r="B601" s="70">
        <v>41960</v>
      </c>
      <c r="C601" s="67">
        <v>10.273</v>
      </c>
      <c r="D601" s="67">
        <v>12.933999999999999</v>
      </c>
      <c r="E601" s="67">
        <v>13.621</v>
      </c>
      <c r="F601" s="67">
        <v>13.95</v>
      </c>
      <c r="G601" s="67">
        <v>13.308</v>
      </c>
      <c r="H601" s="67">
        <v>14.225</v>
      </c>
      <c r="I601" s="67">
        <v>14.65</v>
      </c>
      <c r="J601" s="67">
        <v>14.7355</v>
      </c>
      <c r="K601" s="67"/>
      <c r="L601" s="67"/>
      <c r="M601" s="66">
        <v>41380</v>
      </c>
      <c r="N601" s="71">
        <v>5.0700000000000002E-2</v>
      </c>
      <c r="O601" s="71">
        <v>8.6199999999999999E-2</v>
      </c>
      <c r="P601" s="71">
        <v>0.1116</v>
      </c>
      <c r="Q601" s="71">
        <v>0.22589999999999999</v>
      </c>
      <c r="R601" s="71">
        <v>0.33400000000000002</v>
      </c>
      <c r="S601" s="71">
        <v>0.70179999999999998</v>
      </c>
      <c r="T601" s="71">
        <v>1.7223999999999999</v>
      </c>
      <c r="U601" s="71">
        <v>2.1261999999999999</v>
      </c>
      <c r="X601" s="66">
        <v>41395</v>
      </c>
      <c r="Y601" s="72">
        <v>-2E-3</v>
      </c>
      <c r="Z601" s="72">
        <v>8.0000000000000002E-3</v>
      </c>
      <c r="AA601" s="72">
        <v>3.2000000000000001E-2</v>
      </c>
      <c r="AB601" s="72">
        <v>8.6999999999999994E-2</v>
      </c>
      <c r="AC601" s="72">
        <v>0.23300000000000001</v>
      </c>
      <c r="AD601" s="72">
        <v>0.69399999999999995</v>
      </c>
      <c r="AE601" s="72">
        <v>1.708</v>
      </c>
      <c r="AF601" s="72">
        <v>2.339</v>
      </c>
      <c r="AJ601" s="66">
        <v>41484</v>
      </c>
      <c r="AK601" s="71">
        <v>9.5000000000000001E-2</v>
      </c>
      <c r="AL601" s="71">
        <v>0.09</v>
      </c>
      <c r="AM601" s="71">
        <v>0.09</v>
      </c>
      <c r="AN601" s="71">
        <v>0.13200000000000001</v>
      </c>
      <c r="AO601" s="71">
        <v>0.153</v>
      </c>
      <c r="AP601" s="71">
        <v>0.29699999999999999</v>
      </c>
      <c r="AQ601" s="71">
        <v>0.79600000000000004</v>
      </c>
      <c r="AR601" s="71">
        <v>1.23</v>
      </c>
      <c r="AV601" s="66">
        <v>41403</v>
      </c>
      <c r="AW601" s="71">
        <v>0.28000000000000003</v>
      </c>
      <c r="AX601" s="71">
        <v>0.53</v>
      </c>
      <c r="AY601" s="71">
        <v>1.2349999999999999</v>
      </c>
      <c r="AZ601" s="71">
        <v>1.6320000000000001</v>
      </c>
      <c r="BA601" s="71">
        <v>2.3479999999999999</v>
      </c>
      <c r="BB601" s="71">
        <v>2.9020000000000001</v>
      </c>
      <c r="BC601" s="71">
        <v>4.1859999999999999</v>
      </c>
      <c r="BD601" s="71">
        <v>4.4370000000000003</v>
      </c>
      <c r="BG601" s="66">
        <v>41409</v>
      </c>
      <c r="BH601" s="71">
        <v>5.08</v>
      </c>
      <c r="BI601" s="71">
        <v>5.14</v>
      </c>
      <c r="BJ601" s="71">
        <v>5.09</v>
      </c>
      <c r="BK601" s="71">
        <v>5.0284999999999993</v>
      </c>
      <c r="BL601" s="71">
        <v>4.9669999999999996</v>
      </c>
      <c r="BM601" s="71">
        <v>5.4809999999999999</v>
      </c>
      <c r="BN601" s="71">
        <v>6.234</v>
      </c>
      <c r="BO601" s="71">
        <v>6.8109999999999999</v>
      </c>
      <c r="BR601" s="66">
        <v>41803</v>
      </c>
      <c r="BS601" s="71">
        <v>9.25</v>
      </c>
      <c r="BT601" s="71">
        <v>17.3</v>
      </c>
      <c r="BU601" s="71">
        <v>19.989999999999998</v>
      </c>
      <c r="BV601" s="71">
        <v>15.5</v>
      </c>
      <c r="BW601" s="71">
        <v>16.5</v>
      </c>
      <c r="BX601" s="71">
        <v>17.5</v>
      </c>
      <c r="BY601" s="71">
        <v>18.75</v>
      </c>
      <c r="BZ601" s="71">
        <v>18.899999999999999</v>
      </c>
      <c r="CJ601" s="66"/>
      <c r="CM601" s="66"/>
      <c r="CP601" s="66"/>
      <c r="CS601" s="66"/>
    </row>
    <row r="602" spans="2:97" ht="14.25" customHeight="1" x14ac:dyDescent="0.3">
      <c r="B602" s="70">
        <v>41961</v>
      </c>
      <c r="C602" s="67">
        <v>10.273</v>
      </c>
      <c r="D602" s="67">
        <v>12.933999999999999</v>
      </c>
      <c r="E602" s="67">
        <v>13.621</v>
      </c>
      <c r="F602" s="67">
        <v>13.95</v>
      </c>
      <c r="G602" s="67">
        <v>13.308</v>
      </c>
      <c r="H602" s="67">
        <v>14.225</v>
      </c>
      <c r="I602" s="67">
        <v>14.65</v>
      </c>
      <c r="J602" s="67">
        <v>14.766999999999999</v>
      </c>
      <c r="K602" s="67"/>
      <c r="L602" s="67"/>
      <c r="M602" s="66">
        <v>41381</v>
      </c>
      <c r="N602" s="71">
        <v>5.0700000000000002E-2</v>
      </c>
      <c r="O602" s="71">
        <v>8.6199999999999999E-2</v>
      </c>
      <c r="P602" s="71">
        <v>0.1116</v>
      </c>
      <c r="Q602" s="71">
        <v>0.22589999999999999</v>
      </c>
      <c r="R602" s="71">
        <v>0.33400000000000002</v>
      </c>
      <c r="S602" s="71">
        <v>0.69210000000000005</v>
      </c>
      <c r="T602" s="71">
        <v>1.6949999999999998</v>
      </c>
      <c r="U602" s="71">
        <v>2.1025</v>
      </c>
      <c r="X602" s="66">
        <v>41396</v>
      </c>
      <c r="Y602" s="72">
        <v>-2E-3</v>
      </c>
      <c r="Z602" s="72">
        <v>-5.0000000000000001E-3</v>
      </c>
      <c r="AA602" s="72">
        <v>1E-3</v>
      </c>
      <c r="AB602" s="72">
        <v>5.3999999999999999E-2</v>
      </c>
      <c r="AC602" s="72">
        <v>0.191</v>
      </c>
      <c r="AD602" s="72">
        <v>0.65700000000000003</v>
      </c>
      <c r="AE602" s="72">
        <v>1.659</v>
      </c>
      <c r="AF602" s="72">
        <v>2.2919999999999998</v>
      </c>
      <c r="AJ602" s="66">
        <v>41485</v>
      </c>
      <c r="AK602" s="71">
        <v>9.5200000000000007E-2</v>
      </c>
      <c r="AL602" s="71">
        <v>0.09</v>
      </c>
      <c r="AM602" s="71">
        <v>0.09</v>
      </c>
      <c r="AN602" s="71">
        <v>0.11700000000000001</v>
      </c>
      <c r="AO602" s="71">
        <v>0.14299999999999999</v>
      </c>
      <c r="AP602" s="71">
        <v>0.29099999999999998</v>
      </c>
      <c r="AQ602" s="71">
        <v>0.79600000000000004</v>
      </c>
      <c r="AR602" s="71">
        <v>1.2270000000000001</v>
      </c>
      <c r="AV602" s="66">
        <v>41404</v>
      </c>
      <c r="AW602" s="71">
        <v>0.29499999999999998</v>
      </c>
      <c r="AX602" s="71">
        <v>0.53</v>
      </c>
      <c r="AY602" s="71">
        <v>1.2349999999999999</v>
      </c>
      <c r="AZ602" s="71">
        <v>1.641</v>
      </c>
      <c r="BA602" s="71">
        <v>2.371</v>
      </c>
      <c r="BB602" s="71">
        <v>2.91</v>
      </c>
      <c r="BC602" s="71">
        <v>4.202</v>
      </c>
      <c r="BD602" s="71">
        <v>4.45</v>
      </c>
      <c r="BG602" s="66">
        <v>41410</v>
      </c>
      <c r="BH602" s="71">
        <v>5.08</v>
      </c>
      <c r="BI602" s="71">
        <v>5.14</v>
      </c>
      <c r="BJ602" s="71">
        <v>5.09</v>
      </c>
      <c r="BK602" s="71">
        <v>5.0084999999999997</v>
      </c>
      <c r="BL602" s="71">
        <v>4.9269999999999996</v>
      </c>
      <c r="BM602" s="71">
        <v>5.4719999999999995</v>
      </c>
      <c r="BN602" s="71">
        <v>6.22</v>
      </c>
      <c r="BO602" s="71">
        <v>6.8109999999999999</v>
      </c>
      <c r="BR602" s="66">
        <v>41806</v>
      </c>
      <c r="BS602" s="71">
        <v>9.25</v>
      </c>
      <c r="BT602" s="71">
        <v>17.3</v>
      </c>
      <c r="BU602" s="71">
        <v>19.989999999999998</v>
      </c>
      <c r="BV602" s="71">
        <v>15.5</v>
      </c>
      <c r="BW602" s="71">
        <v>16.5</v>
      </c>
      <c r="BX602" s="71">
        <v>17.5</v>
      </c>
      <c r="BY602" s="71">
        <v>18.75</v>
      </c>
      <c r="BZ602" s="71">
        <v>18.899999999999999</v>
      </c>
      <c r="CJ602" s="66"/>
      <c r="CM602" s="66"/>
      <c r="CP602" s="66"/>
      <c r="CS602" s="66"/>
    </row>
    <row r="603" spans="2:97" ht="14.25" customHeight="1" x14ac:dyDescent="0.3">
      <c r="B603" s="70">
        <v>41962</v>
      </c>
      <c r="C603" s="67">
        <v>10.273</v>
      </c>
      <c r="D603" s="67">
        <v>12.933999999999999</v>
      </c>
      <c r="E603" s="67">
        <v>13.621</v>
      </c>
      <c r="F603" s="67">
        <v>13.95</v>
      </c>
      <c r="G603" s="67">
        <v>13.308</v>
      </c>
      <c r="H603" s="67">
        <v>14.225</v>
      </c>
      <c r="I603" s="67">
        <v>14.65</v>
      </c>
      <c r="J603" s="67">
        <v>14.766999999999999</v>
      </c>
      <c r="K603" s="67"/>
      <c r="L603" s="67"/>
      <c r="M603" s="66">
        <v>41382</v>
      </c>
      <c r="N603" s="71">
        <v>5.0700000000000002E-2</v>
      </c>
      <c r="O603" s="71">
        <v>8.1100000000000005E-2</v>
      </c>
      <c r="P603" s="71">
        <v>0.1065</v>
      </c>
      <c r="Q603" s="71">
        <v>0.22589999999999999</v>
      </c>
      <c r="R603" s="71">
        <v>0.33679999999999999</v>
      </c>
      <c r="S603" s="71">
        <v>0.69530000000000003</v>
      </c>
      <c r="T603" s="71">
        <v>1.6846999999999999</v>
      </c>
      <c r="U603" s="71">
        <v>2.0873499999999998</v>
      </c>
      <c r="X603" s="66">
        <v>41397</v>
      </c>
      <c r="Y603" s="72">
        <v>0</v>
      </c>
      <c r="Z603" s="72">
        <v>5.0000000000000001E-3</v>
      </c>
      <c r="AA603" s="72">
        <v>1.7000000000000001E-2</v>
      </c>
      <c r="AB603" s="72">
        <v>6.2E-2</v>
      </c>
      <c r="AC603" s="72">
        <v>0.19400000000000001</v>
      </c>
      <c r="AD603" s="72">
        <v>0.67800000000000005</v>
      </c>
      <c r="AE603" s="72">
        <v>1.8180000000000001</v>
      </c>
      <c r="AF603" s="72">
        <v>2.339</v>
      </c>
      <c r="AJ603" s="66">
        <v>41486</v>
      </c>
      <c r="AK603" s="71">
        <v>9.5100000000000004E-2</v>
      </c>
      <c r="AL603" s="71">
        <v>0.09</v>
      </c>
      <c r="AM603" s="71">
        <v>0.09</v>
      </c>
      <c r="AN603" s="71">
        <v>0.11700000000000001</v>
      </c>
      <c r="AO603" s="71">
        <v>0.13700000000000001</v>
      </c>
      <c r="AP603" s="71">
        <v>0.29199999999999998</v>
      </c>
      <c r="AQ603" s="71">
        <v>0.80200000000000005</v>
      </c>
      <c r="AR603" s="71">
        <v>1.2290000000000001</v>
      </c>
      <c r="AV603" s="66">
        <v>41407</v>
      </c>
      <c r="AW603" s="71">
        <v>0.27100000000000002</v>
      </c>
      <c r="AX603" s="71">
        <v>0.53</v>
      </c>
      <c r="AY603" s="71">
        <v>1.2349999999999999</v>
      </c>
      <c r="AZ603" s="71">
        <v>1.702</v>
      </c>
      <c r="BA603" s="71">
        <v>2.4460000000000002</v>
      </c>
      <c r="BB603" s="71">
        <v>2.9910000000000001</v>
      </c>
      <c r="BC603" s="71">
        <v>4.2880000000000003</v>
      </c>
      <c r="BD603" s="71">
        <v>4.5350000000000001</v>
      </c>
      <c r="BG603" s="66">
        <v>41411</v>
      </c>
      <c r="BH603" s="71">
        <v>5.04</v>
      </c>
      <c r="BI603" s="71">
        <v>5.0999999999999996</v>
      </c>
      <c r="BJ603" s="71">
        <v>5.1100000000000003</v>
      </c>
      <c r="BK603" s="71">
        <v>5.016</v>
      </c>
      <c r="BL603" s="71">
        <v>4.9219999999999997</v>
      </c>
      <c r="BM603" s="71">
        <v>5.4859999999999998</v>
      </c>
      <c r="BN603" s="71">
        <v>6.2350000000000003</v>
      </c>
      <c r="BO603" s="71">
        <v>6.835</v>
      </c>
      <c r="BR603" s="66">
        <v>41807</v>
      </c>
      <c r="BS603" s="71">
        <v>9.25</v>
      </c>
      <c r="BT603" s="71">
        <v>17.3</v>
      </c>
      <c r="BU603" s="71">
        <v>19.989999999999998</v>
      </c>
      <c r="BV603" s="71">
        <v>15.5</v>
      </c>
      <c r="BW603" s="71">
        <v>16.5</v>
      </c>
      <c r="BX603" s="71">
        <v>17.5</v>
      </c>
      <c r="BY603" s="71">
        <v>18.75</v>
      </c>
      <c r="BZ603" s="71">
        <v>18.899999999999999</v>
      </c>
      <c r="CJ603" s="66"/>
      <c r="CM603" s="66"/>
      <c r="CP603" s="66"/>
      <c r="CS603" s="66"/>
    </row>
    <row r="604" spans="2:97" ht="14.25" customHeight="1" x14ac:dyDescent="0.3">
      <c r="B604" s="70">
        <v>41963</v>
      </c>
      <c r="C604" s="67">
        <v>10.273</v>
      </c>
      <c r="D604" s="67">
        <v>12.933999999999999</v>
      </c>
      <c r="E604" s="67">
        <v>13.621</v>
      </c>
      <c r="F604" s="67">
        <v>13.95</v>
      </c>
      <c r="G604" s="67">
        <v>13.308</v>
      </c>
      <c r="H604" s="67">
        <v>14.225</v>
      </c>
      <c r="I604" s="67">
        <v>14.65</v>
      </c>
      <c r="J604" s="67">
        <v>14.766999999999999</v>
      </c>
      <c r="K604" s="67"/>
      <c r="L604" s="67"/>
      <c r="M604" s="66">
        <v>41383</v>
      </c>
      <c r="N604" s="71">
        <v>4.5600000000000002E-2</v>
      </c>
      <c r="O604" s="71">
        <v>8.1100000000000005E-2</v>
      </c>
      <c r="P604" s="71">
        <v>0.1065</v>
      </c>
      <c r="Q604" s="71">
        <v>0.2298</v>
      </c>
      <c r="R604" s="71">
        <v>0.34489999999999998</v>
      </c>
      <c r="S604" s="71">
        <v>0.70650000000000002</v>
      </c>
      <c r="T604" s="71">
        <v>1.7048999999999999</v>
      </c>
      <c r="U604" s="71">
        <v>2.1024500000000002</v>
      </c>
      <c r="X604" s="66">
        <v>41400</v>
      </c>
      <c r="Y604" s="72">
        <v>2E-3</v>
      </c>
      <c r="Z604" s="72">
        <v>4.0000000000000001E-3</v>
      </c>
      <c r="AA604" s="72">
        <v>1.7999999999999999E-2</v>
      </c>
      <c r="AB604" s="72">
        <v>6.4000000000000001E-2</v>
      </c>
      <c r="AC604" s="72">
        <v>0.20100000000000001</v>
      </c>
      <c r="AD604" s="72">
        <v>0.66800000000000004</v>
      </c>
      <c r="AE604" s="72">
        <v>1.7989999999999999</v>
      </c>
      <c r="AF604" s="72">
        <v>2.3239999999999998</v>
      </c>
      <c r="AJ604" s="66">
        <v>41487</v>
      </c>
      <c r="AK604" s="71">
        <v>9.5000000000000001E-2</v>
      </c>
      <c r="AL604" s="71">
        <v>0.09</v>
      </c>
      <c r="AM604" s="71">
        <v>0.09</v>
      </c>
      <c r="AN604" s="71">
        <v>0.123</v>
      </c>
      <c r="AO604" s="71">
        <v>0.14000000000000001</v>
      </c>
      <c r="AP604" s="71">
        <v>0.29299999999999998</v>
      </c>
      <c r="AQ604" s="71">
        <v>0.79900000000000004</v>
      </c>
      <c r="AR604" s="71">
        <v>1.2270000000000001</v>
      </c>
      <c r="AV604" s="66">
        <v>41408</v>
      </c>
      <c r="AW604" s="71">
        <v>0.27</v>
      </c>
      <c r="AX604" s="71">
        <v>0.49199999999999999</v>
      </c>
      <c r="AY604" s="71">
        <v>0.99399999999999999</v>
      </c>
      <c r="AZ604" s="71">
        <v>1.7730000000000001</v>
      </c>
      <c r="BA604" s="71">
        <v>2.524</v>
      </c>
      <c r="BB604" s="71">
        <v>3.073</v>
      </c>
      <c r="BC604" s="71">
        <v>4.343</v>
      </c>
      <c r="BD604" s="71">
        <v>4.633</v>
      </c>
      <c r="BG604" s="66">
        <v>41414</v>
      </c>
      <c r="BH604" s="71">
        <v>5.04</v>
      </c>
      <c r="BI604" s="71">
        <v>5.0999999999999996</v>
      </c>
      <c r="BJ604" s="71">
        <v>5.1100000000000003</v>
      </c>
      <c r="BK604" s="71">
        <v>5.0440000000000005</v>
      </c>
      <c r="BL604" s="71">
        <v>4.9779999999999998</v>
      </c>
      <c r="BM604" s="71">
        <v>5.5490000000000004</v>
      </c>
      <c r="BN604" s="71">
        <v>6.3140000000000001</v>
      </c>
      <c r="BO604" s="71">
        <v>6.93</v>
      </c>
      <c r="BR604" s="66">
        <v>41808</v>
      </c>
      <c r="BS604" s="71">
        <v>9.25</v>
      </c>
      <c r="BT604" s="71">
        <v>17.3</v>
      </c>
      <c r="BU604" s="71">
        <v>19.989999999999998</v>
      </c>
      <c r="BV604" s="71">
        <v>15.5</v>
      </c>
      <c r="BW604" s="71">
        <v>16.5</v>
      </c>
      <c r="BX604" s="71">
        <v>17.5</v>
      </c>
      <c r="BY604" s="71">
        <v>18.75</v>
      </c>
      <c r="BZ604" s="71">
        <v>18.899999999999999</v>
      </c>
      <c r="CJ604" s="66"/>
      <c r="CM604" s="66"/>
      <c r="CP604" s="66"/>
      <c r="CS604" s="66"/>
    </row>
    <row r="605" spans="2:97" ht="14.25" customHeight="1" x14ac:dyDescent="0.3">
      <c r="B605" s="70">
        <v>41964</v>
      </c>
      <c r="C605" s="67">
        <v>10.273</v>
      </c>
      <c r="D605" s="67">
        <v>12.933999999999999</v>
      </c>
      <c r="E605" s="67">
        <v>13.621</v>
      </c>
      <c r="F605" s="67">
        <v>13.95</v>
      </c>
      <c r="G605" s="67">
        <v>13.308</v>
      </c>
      <c r="H605" s="67">
        <v>14.225</v>
      </c>
      <c r="I605" s="67">
        <v>14.65</v>
      </c>
      <c r="J605" s="67">
        <v>14.766999999999999</v>
      </c>
      <c r="K605" s="67"/>
      <c r="L605" s="67"/>
      <c r="M605" s="66">
        <v>41386</v>
      </c>
      <c r="N605" s="71">
        <v>4.5600000000000002E-2</v>
      </c>
      <c r="O605" s="71">
        <v>8.1100000000000005E-2</v>
      </c>
      <c r="P605" s="71">
        <v>0.10150000000000001</v>
      </c>
      <c r="Q605" s="71">
        <v>0.22170000000000001</v>
      </c>
      <c r="R605" s="71">
        <v>0.33439999999999998</v>
      </c>
      <c r="S605" s="71">
        <v>0.68869999999999998</v>
      </c>
      <c r="T605" s="71">
        <v>1.6928999999999998</v>
      </c>
      <c r="U605" s="71">
        <v>2.0964499999999999</v>
      </c>
      <c r="X605" s="66">
        <v>41401</v>
      </c>
      <c r="Y605" s="72">
        <v>4.0000000000000001E-3</v>
      </c>
      <c r="Z605" s="72">
        <v>7.0000000000000001E-3</v>
      </c>
      <c r="AA605" s="72">
        <v>0.03</v>
      </c>
      <c r="AB605" s="72">
        <v>0.09</v>
      </c>
      <c r="AC605" s="72">
        <v>0.24</v>
      </c>
      <c r="AD605" s="72">
        <v>0.71799999999999997</v>
      </c>
      <c r="AE605" s="72">
        <v>1.839</v>
      </c>
      <c r="AF605" s="72">
        <v>2.363</v>
      </c>
      <c r="AJ605" s="66">
        <v>41488</v>
      </c>
      <c r="AK605" s="71">
        <v>9.5299999999999996E-2</v>
      </c>
      <c r="AL605" s="71">
        <v>0.09</v>
      </c>
      <c r="AM605" s="71">
        <v>0.09</v>
      </c>
      <c r="AN605" s="71">
        <v>0.121</v>
      </c>
      <c r="AO605" s="71">
        <v>0.14099999999999999</v>
      </c>
      <c r="AP605" s="71">
        <v>0.312</v>
      </c>
      <c r="AQ605" s="71">
        <v>0.82199999999999995</v>
      </c>
      <c r="AR605" s="71">
        <v>1.2469999999999999</v>
      </c>
      <c r="AV605" s="66">
        <v>41409</v>
      </c>
      <c r="AW605" s="71">
        <v>0.26300000000000001</v>
      </c>
      <c r="AX605" s="71">
        <v>0.49199999999999999</v>
      </c>
      <c r="AY605" s="71">
        <v>0.99399999999999999</v>
      </c>
      <c r="AZ605" s="71">
        <v>1.796</v>
      </c>
      <c r="BA605" s="71">
        <v>2.548</v>
      </c>
      <c r="BB605" s="71">
        <v>3.089</v>
      </c>
      <c r="BC605" s="71">
        <v>4.3410000000000002</v>
      </c>
      <c r="BD605" s="71">
        <v>4.6710000000000003</v>
      </c>
      <c r="BG605" s="66">
        <v>41415</v>
      </c>
      <c r="BH605" s="71">
        <v>5.04</v>
      </c>
      <c r="BI605" s="71">
        <v>5.0999999999999996</v>
      </c>
      <c r="BJ605" s="71">
        <v>5.1100000000000003</v>
      </c>
      <c r="BK605" s="71">
        <v>5.0735000000000001</v>
      </c>
      <c r="BL605" s="71">
        <v>5.0369999999999999</v>
      </c>
      <c r="BM605" s="71">
        <v>5.6470000000000002</v>
      </c>
      <c r="BN605" s="71">
        <v>6.4619999999999997</v>
      </c>
      <c r="BO605" s="71">
        <v>7.0439999999999996</v>
      </c>
      <c r="BR605" s="66">
        <v>41809</v>
      </c>
      <c r="BS605" s="71">
        <v>9.25</v>
      </c>
      <c r="BT605" s="71">
        <v>17.3</v>
      </c>
      <c r="BU605" s="71">
        <v>19.989999999999998</v>
      </c>
      <c r="BV605" s="71">
        <v>15.5</v>
      </c>
      <c r="BW605" s="71">
        <v>16.5</v>
      </c>
      <c r="BX605" s="71">
        <v>17.5</v>
      </c>
      <c r="BY605" s="71">
        <v>18.75</v>
      </c>
      <c r="BZ605" s="71">
        <v>18.899999999999999</v>
      </c>
      <c r="CJ605" s="66"/>
      <c r="CM605" s="66"/>
      <c r="CP605" s="66"/>
      <c r="CS605" s="66"/>
    </row>
    <row r="606" spans="2:97" ht="14.25" customHeight="1" x14ac:dyDescent="0.3">
      <c r="B606" s="70">
        <v>41967</v>
      </c>
      <c r="C606" s="67">
        <v>10.273</v>
      </c>
      <c r="D606" s="67">
        <v>12.933999999999999</v>
      </c>
      <c r="E606" s="67">
        <v>13.621</v>
      </c>
      <c r="F606" s="67">
        <v>13.95</v>
      </c>
      <c r="G606" s="67">
        <v>13.308</v>
      </c>
      <c r="H606" s="67">
        <v>14.225</v>
      </c>
      <c r="I606" s="67">
        <v>14.65</v>
      </c>
      <c r="J606" s="67">
        <v>14.766999999999999</v>
      </c>
      <c r="K606" s="67"/>
      <c r="L606" s="67"/>
      <c r="M606" s="66">
        <v>41387</v>
      </c>
      <c r="N606" s="71">
        <v>4.5600000000000002E-2</v>
      </c>
      <c r="O606" s="71">
        <v>8.1100000000000005E-2</v>
      </c>
      <c r="P606" s="71">
        <v>0.10150000000000001</v>
      </c>
      <c r="Q606" s="71">
        <v>0.22570000000000001</v>
      </c>
      <c r="R606" s="71">
        <v>0.3372</v>
      </c>
      <c r="S606" s="71">
        <v>0.69840000000000002</v>
      </c>
      <c r="T606" s="71">
        <v>1.7065000000000001</v>
      </c>
      <c r="U606" s="71">
        <v>2.1132499999999999</v>
      </c>
      <c r="X606" s="66">
        <v>41402</v>
      </c>
      <c r="Y606" s="72">
        <v>0</v>
      </c>
      <c r="Z606" s="72">
        <v>7.0000000000000001E-3</v>
      </c>
      <c r="AA606" s="72">
        <v>1.9E-2</v>
      </c>
      <c r="AB606" s="72">
        <v>7.1999999999999995E-2</v>
      </c>
      <c r="AC606" s="72">
        <v>0.221</v>
      </c>
      <c r="AD606" s="72">
        <v>0.69199999999999995</v>
      </c>
      <c r="AE606" s="72">
        <v>1.8140000000000001</v>
      </c>
      <c r="AF606" s="72">
        <v>2.3380000000000001</v>
      </c>
      <c r="AJ606" s="66">
        <v>41491</v>
      </c>
      <c r="AK606" s="71">
        <v>9.5100000000000004E-2</v>
      </c>
      <c r="AL606" s="71">
        <v>0.09</v>
      </c>
      <c r="AM606" s="71">
        <v>0.09</v>
      </c>
      <c r="AN606" s="71">
        <v>0.115</v>
      </c>
      <c r="AO606" s="71">
        <v>0.13100000000000001</v>
      </c>
      <c r="AP606" s="71">
        <v>0.28499999999999998</v>
      </c>
      <c r="AQ606" s="71">
        <v>0.77800000000000002</v>
      </c>
      <c r="AR606" s="71">
        <v>1.2110000000000001</v>
      </c>
      <c r="AV606" s="66">
        <v>41410</v>
      </c>
      <c r="AW606" s="71">
        <v>0.27</v>
      </c>
      <c r="AX606" s="71">
        <v>0.49199999999999999</v>
      </c>
      <c r="AY606" s="71">
        <v>0.99399999999999999</v>
      </c>
      <c r="AZ606" s="71">
        <v>1.8080000000000001</v>
      </c>
      <c r="BA606" s="71">
        <v>2.5150000000000001</v>
      </c>
      <c r="BB606" s="71">
        <v>3.0569999999999999</v>
      </c>
      <c r="BC606" s="71">
        <v>4.3070000000000004</v>
      </c>
      <c r="BD606" s="71">
        <v>4.6180000000000003</v>
      </c>
      <c r="BG606" s="66">
        <v>41416</v>
      </c>
      <c r="BH606" s="71">
        <v>5.04</v>
      </c>
      <c r="BI606" s="71">
        <v>5.0999999999999996</v>
      </c>
      <c r="BJ606" s="71">
        <v>5.1100000000000003</v>
      </c>
      <c r="BK606" s="71">
        <v>5.0824999999999996</v>
      </c>
      <c r="BL606" s="71">
        <v>5.0549999999999997</v>
      </c>
      <c r="BM606" s="71">
        <v>5.66</v>
      </c>
      <c r="BN606" s="71">
        <v>6.431</v>
      </c>
      <c r="BO606" s="71">
        <v>6.9850000000000003</v>
      </c>
      <c r="BR606" s="66">
        <v>41810</v>
      </c>
      <c r="BS606" s="71">
        <v>9.25</v>
      </c>
      <c r="BT606" s="71">
        <v>17.3</v>
      </c>
      <c r="BU606" s="71">
        <v>19.989999999999998</v>
      </c>
      <c r="BV606" s="71">
        <v>15.5</v>
      </c>
      <c r="BW606" s="71">
        <v>16.5</v>
      </c>
      <c r="BX606" s="71">
        <v>17.5</v>
      </c>
      <c r="BY606" s="71">
        <v>18.75</v>
      </c>
      <c r="BZ606" s="71">
        <v>18.899999999999999</v>
      </c>
      <c r="CJ606" s="66"/>
      <c r="CM606" s="66"/>
      <c r="CP606" s="66"/>
      <c r="CS606" s="66"/>
    </row>
    <row r="607" spans="2:97" ht="14.25" customHeight="1" x14ac:dyDescent="0.3">
      <c r="B607" s="70">
        <v>41968</v>
      </c>
      <c r="C607" s="67">
        <v>10.273</v>
      </c>
      <c r="D607" s="67">
        <v>12.933999999999999</v>
      </c>
      <c r="E607" s="67">
        <v>13.621</v>
      </c>
      <c r="F607" s="67">
        <v>13.95</v>
      </c>
      <c r="G607" s="67">
        <v>13.308</v>
      </c>
      <c r="H607" s="67">
        <v>14.225</v>
      </c>
      <c r="I607" s="67">
        <v>14.65</v>
      </c>
      <c r="J607" s="67">
        <v>14.766999999999999</v>
      </c>
      <c r="K607" s="67"/>
      <c r="L607" s="67"/>
      <c r="M607" s="66">
        <v>41388</v>
      </c>
      <c r="N607" s="71">
        <v>5.0700000000000002E-2</v>
      </c>
      <c r="O607" s="71">
        <v>8.1100000000000005E-2</v>
      </c>
      <c r="P607" s="71">
        <v>0.1065</v>
      </c>
      <c r="Q607" s="71">
        <v>0.22689999999999999</v>
      </c>
      <c r="R607" s="71">
        <v>0.33460000000000001</v>
      </c>
      <c r="S607" s="71">
        <v>0.69189999999999996</v>
      </c>
      <c r="T607" s="71">
        <v>1.7046999999999999</v>
      </c>
      <c r="U607" s="71">
        <v>2.1023499999999999</v>
      </c>
      <c r="X607" s="66">
        <v>41403</v>
      </c>
      <c r="Y607" s="72">
        <v>4.0000000000000001E-3</v>
      </c>
      <c r="Z607" s="72">
        <v>4.0000000000000001E-3</v>
      </c>
      <c r="AA607" s="72">
        <v>2.4E-2</v>
      </c>
      <c r="AB607" s="72">
        <v>7.8E-2</v>
      </c>
      <c r="AC607" s="72">
        <v>0.22900000000000001</v>
      </c>
      <c r="AD607" s="72">
        <v>0.72099999999999997</v>
      </c>
      <c r="AE607" s="72">
        <v>1.841</v>
      </c>
      <c r="AF607" s="72">
        <v>2.359</v>
      </c>
      <c r="AJ607" s="66">
        <v>41492</v>
      </c>
      <c r="AK607" s="71">
        <v>9.5000000000000001E-2</v>
      </c>
      <c r="AL607" s="71">
        <v>0.09</v>
      </c>
      <c r="AM607" s="71">
        <v>0.09</v>
      </c>
      <c r="AN607" s="71">
        <v>0.11700000000000001</v>
      </c>
      <c r="AO607" s="71">
        <v>0.13400000000000001</v>
      </c>
      <c r="AP607" s="71">
        <v>0.29199999999999998</v>
      </c>
      <c r="AQ607" s="71">
        <v>0.78800000000000003</v>
      </c>
      <c r="AR607" s="71">
        <v>1.226</v>
      </c>
      <c r="AV607" s="66">
        <v>41411</v>
      </c>
      <c r="AW607" s="71">
        <v>0.28100000000000003</v>
      </c>
      <c r="AX607" s="71">
        <v>0.49199999999999999</v>
      </c>
      <c r="AY607" s="71">
        <v>0.99399999999999999</v>
      </c>
      <c r="AZ607" s="71">
        <v>1.6760000000000002</v>
      </c>
      <c r="BA607" s="71">
        <v>2.399</v>
      </c>
      <c r="BB607" s="71">
        <v>2.9470000000000001</v>
      </c>
      <c r="BC607" s="71">
        <v>4.2060000000000004</v>
      </c>
      <c r="BD607" s="71">
        <v>4.5280000000000005</v>
      </c>
      <c r="BG607" s="66">
        <v>41417</v>
      </c>
      <c r="BH607" s="71">
        <v>5.04</v>
      </c>
      <c r="BI607" s="71">
        <v>5.0999999999999996</v>
      </c>
      <c r="BJ607" s="71">
        <v>5.1100000000000003</v>
      </c>
      <c r="BK607" s="71">
        <v>5.1240000000000006</v>
      </c>
      <c r="BL607" s="71">
        <v>5.1379999999999999</v>
      </c>
      <c r="BM607" s="71">
        <v>5.7320000000000002</v>
      </c>
      <c r="BN607" s="71">
        <v>6.5720000000000001</v>
      </c>
      <c r="BO607" s="71">
        <v>7.0910000000000002</v>
      </c>
      <c r="BR607" s="66">
        <v>41813</v>
      </c>
      <c r="BS607" s="71">
        <v>9.25</v>
      </c>
      <c r="BT607" s="71">
        <v>17.3</v>
      </c>
      <c r="BU607" s="71">
        <v>19.989999999999998</v>
      </c>
      <c r="BV607" s="71">
        <v>15.5</v>
      </c>
      <c r="BW607" s="71">
        <v>16.5</v>
      </c>
      <c r="BX607" s="71">
        <v>17.5</v>
      </c>
      <c r="BY607" s="71">
        <v>18.75</v>
      </c>
      <c r="BZ607" s="71">
        <v>18.899999999999999</v>
      </c>
      <c r="CJ607" s="66"/>
      <c r="CM607" s="66"/>
      <c r="CP607" s="66"/>
      <c r="CS607" s="66"/>
    </row>
    <row r="608" spans="2:97" ht="14.25" customHeight="1" x14ac:dyDescent="0.3">
      <c r="B608" s="70">
        <v>41969</v>
      </c>
      <c r="C608" s="67">
        <v>10.273</v>
      </c>
      <c r="D608" s="67">
        <v>12.933999999999999</v>
      </c>
      <c r="E608" s="67">
        <v>13.621</v>
      </c>
      <c r="F608" s="67">
        <v>13.95</v>
      </c>
      <c r="G608" s="67">
        <v>13.308</v>
      </c>
      <c r="H608" s="67">
        <v>14.225</v>
      </c>
      <c r="I608" s="67">
        <v>14.65</v>
      </c>
      <c r="J608" s="67">
        <v>14.899999999999999</v>
      </c>
      <c r="K608" s="67"/>
      <c r="L608" s="67"/>
      <c r="M608" s="66">
        <v>41389</v>
      </c>
      <c r="N608" s="71">
        <v>5.0700000000000002E-2</v>
      </c>
      <c r="O608" s="71">
        <v>8.1100000000000005E-2</v>
      </c>
      <c r="P608" s="71">
        <v>0.10150000000000001</v>
      </c>
      <c r="Q608" s="71">
        <v>0.22489999999999999</v>
      </c>
      <c r="R608" s="71">
        <v>0.33200000000000002</v>
      </c>
      <c r="S608" s="71">
        <v>0.71099999999999997</v>
      </c>
      <c r="T608" s="71">
        <v>1.708</v>
      </c>
      <c r="U608" s="71">
        <v>2.1139999999999999</v>
      </c>
      <c r="X608" s="66">
        <v>41404</v>
      </c>
      <c r="Y608" s="72">
        <v>7.0000000000000001E-3</v>
      </c>
      <c r="Z608" s="72">
        <v>1.0999999999999999E-2</v>
      </c>
      <c r="AA608" s="72">
        <v>3.5000000000000003E-2</v>
      </c>
      <c r="AB608" s="72">
        <v>0.105</v>
      </c>
      <c r="AC608" s="72">
        <v>0.28199999999999997</v>
      </c>
      <c r="AD608" s="72">
        <v>0.80900000000000005</v>
      </c>
      <c r="AE608" s="72">
        <v>1.952</v>
      </c>
      <c r="AF608" s="72">
        <v>2.4699999999999998</v>
      </c>
      <c r="AJ608" s="66">
        <v>41493</v>
      </c>
      <c r="AK608" s="71">
        <v>9.5299999999999996E-2</v>
      </c>
      <c r="AL608" s="71">
        <v>0.09</v>
      </c>
      <c r="AM608" s="71">
        <v>0.09</v>
      </c>
      <c r="AN608" s="71">
        <v>0.112</v>
      </c>
      <c r="AO608" s="71">
        <v>0.125</v>
      </c>
      <c r="AP608" s="71">
        <v>0.28000000000000003</v>
      </c>
      <c r="AQ608" s="71">
        <v>0.75700000000000001</v>
      </c>
      <c r="AR608" s="71">
        <v>1.2010000000000001</v>
      </c>
      <c r="AV608" s="66">
        <v>41414</v>
      </c>
      <c r="AW608" s="71">
        <v>0.28599999999999998</v>
      </c>
      <c r="AX608" s="71">
        <v>0.49199999999999999</v>
      </c>
      <c r="AY608" s="71">
        <v>0.99399999999999999</v>
      </c>
      <c r="AZ608" s="71">
        <v>1.6879999999999999</v>
      </c>
      <c r="BA608" s="71">
        <v>2.4079999999999999</v>
      </c>
      <c r="BB608" s="71">
        <v>2.9569999999999999</v>
      </c>
      <c r="BC608" s="71">
        <v>4.2030000000000003</v>
      </c>
      <c r="BD608" s="71">
        <v>4.532</v>
      </c>
      <c r="BG608" s="66">
        <v>41418</v>
      </c>
      <c r="BH608" s="71">
        <v>5.1100000000000003</v>
      </c>
      <c r="BI608" s="71">
        <v>5.15</v>
      </c>
      <c r="BJ608" s="71">
        <v>5.2</v>
      </c>
      <c r="BK608" s="71">
        <v>5.1690000000000005</v>
      </c>
      <c r="BL608" s="71">
        <v>5.1379999999999999</v>
      </c>
      <c r="BM608" s="71">
        <v>5.8769999999999998</v>
      </c>
      <c r="BN608" s="71">
        <v>6.5540000000000003</v>
      </c>
      <c r="BO608" s="71">
        <v>7.0510000000000002</v>
      </c>
      <c r="BR608" s="66">
        <v>41814</v>
      </c>
      <c r="BS608" s="71">
        <v>9.25</v>
      </c>
      <c r="BT608" s="71">
        <v>17.3</v>
      </c>
      <c r="BU608" s="71">
        <v>19.989999999999998</v>
      </c>
      <c r="BV608" s="71">
        <v>15.5</v>
      </c>
      <c r="BW608" s="71">
        <v>16.5</v>
      </c>
      <c r="BX608" s="71">
        <v>17.5</v>
      </c>
      <c r="BY608" s="71">
        <v>18.75</v>
      </c>
      <c r="BZ608" s="71">
        <v>18.899999999999999</v>
      </c>
      <c r="CJ608" s="66"/>
      <c r="CM608" s="66"/>
      <c r="CP608" s="66"/>
      <c r="CS608" s="66"/>
    </row>
    <row r="609" spans="2:97" ht="14.25" customHeight="1" x14ac:dyDescent="0.3">
      <c r="B609" s="70">
        <v>41971</v>
      </c>
      <c r="C609" s="67">
        <v>11.151999999999999</v>
      </c>
      <c r="D609" s="67">
        <v>13.009</v>
      </c>
      <c r="E609" s="67">
        <v>13.664</v>
      </c>
      <c r="F609" s="67">
        <v>14.35</v>
      </c>
      <c r="G609" s="67">
        <v>13.308</v>
      </c>
      <c r="H609" s="67">
        <v>14.621</v>
      </c>
      <c r="I609" s="67">
        <v>14.775</v>
      </c>
      <c r="J609" s="67">
        <v>14.899999999999999</v>
      </c>
      <c r="K609" s="67"/>
      <c r="L609" s="67"/>
      <c r="M609" s="66">
        <v>41390</v>
      </c>
      <c r="N609" s="71">
        <v>5.0700000000000002E-2</v>
      </c>
      <c r="O609" s="71">
        <v>8.1100000000000005E-2</v>
      </c>
      <c r="P609" s="71">
        <v>0.10150000000000001</v>
      </c>
      <c r="Q609" s="71">
        <v>0.2112</v>
      </c>
      <c r="R609" s="71">
        <v>0.31359999999999999</v>
      </c>
      <c r="S609" s="71">
        <v>0.68069999999999997</v>
      </c>
      <c r="T609" s="71">
        <v>1.6633</v>
      </c>
      <c r="U609" s="71">
        <v>2.0666500000000001</v>
      </c>
      <c r="X609" s="66">
        <v>41407</v>
      </c>
      <c r="Y609" s="72">
        <v>5.0000000000000001E-3</v>
      </c>
      <c r="Z609" s="72">
        <v>1.2999999999999999E-2</v>
      </c>
      <c r="AA609" s="72">
        <v>3.5000000000000003E-2</v>
      </c>
      <c r="AB609" s="72">
        <v>8.7999999999999995E-2</v>
      </c>
      <c r="AC609" s="72">
        <v>0.26200000000000001</v>
      </c>
      <c r="AD609" s="72">
        <v>0.77700000000000002</v>
      </c>
      <c r="AE609" s="72">
        <v>1.9370000000000001</v>
      </c>
      <c r="AF609" s="72">
        <v>2.4580000000000002</v>
      </c>
      <c r="AJ609" s="66">
        <v>41494</v>
      </c>
      <c r="AK609" s="71">
        <v>0.09</v>
      </c>
      <c r="AL609" s="71">
        <v>0.09</v>
      </c>
      <c r="AM609" s="71">
        <v>0.09</v>
      </c>
      <c r="AN609" s="71">
        <v>0.113</v>
      </c>
      <c r="AO609" s="71">
        <v>0.128</v>
      </c>
      <c r="AP609" s="71">
        <v>0.28199999999999997</v>
      </c>
      <c r="AQ609" s="71">
        <v>0.755</v>
      </c>
      <c r="AR609" s="71">
        <v>1.1870000000000001</v>
      </c>
      <c r="AV609" s="66">
        <v>41415</v>
      </c>
      <c r="AW609" s="71">
        <v>0.27200000000000002</v>
      </c>
      <c r="AX609" s="71">
        <v>0.49199999999999999</v>
      </c>
      <c r="AY609" s="71">
        <v>0.99399999999999999</v>
      </c>
      <c r="AZ609" s="71">
        <v>1.6949999999999998</v>
      </c>
      <c r="BA609" s="71">
        <v>2.4260000000000002</v>
      </c>
      <c r="BB609" s="71">
        <v>2.968</v>
      </c>
      <c r="BC609" s="71">
        <v>4.1870000000000003</v>
      </c>
      <c r="BD609" s="71">
        <v>4.5129999999999999</v>
      </c>
      <c r="BG609" s="66">
        <v>41421</v>
      </c>
      <c r="BH609" s="71">
        <v>5.1100000000000003</v>
      </c>
      <c r="BI609" s="71">
        <v>5.15</v>
      </c>
      <c r="BJ609" s="71">
        <v>5.2</v>
      </c>
      <c r="BK609" s="71">
        <v>5.1690000000000005</v>
      </c>
      <c r="BL609" s="71">
        <v>5.1379999999999999</v>
      </c>
      <c r="BM609" s="71">
        <v>5.88</v>
      </c>
      <c r="BN609" s="71">
        <v>6.5609999999999999</v>
      </c>
      <c r="BO609" s="71">
        <v>7.0659999999999998</v>
      </c>
      <c r="BR609" s="66">
        <v>41815</v>
      </c>
      <c r="BS609" s="71">
        <v>9.25</v>
      </c>
      <c r="BT609" s="71">
        <v>17.3</v>
      </c>
      <c r="BU609" s="71">
        <v>19.989999999999998</v>
      </c>
      <c r="BV609" s="71">
        <v>15.5</v>
      </c>
      <c r="BW609" s="71">
        <v>16.5</v>
      </c>
      <c r="BX609" s="71">
        <v>17.5</v>
      </c>
      <c r="BY609" s="71">
        <v>18.75</v>
      </c>
      <c r="BZ609" s="71">
        <v>18.899999999999999</v>
      </c>
      <c r="CJ609" s="66"/>
      <c r="CM609" s="66"/>
      <c r="CP609" s="66"/>
      <c r="CS609" s="66"/>
    </row>
    <row r="610" spans="2:97" ht="14.25" customHeight="1" x14ac:dyDescent="0.3">
      <c r="B610" s="70">
        <v>41975</v>
      </c>
      <c r="C610" s="67">
        <v>11.151999999999999</v>
      </c>
      <c r="D610" s="67">
        <v>13.037000000000001</v>
      </c>
      <c r="E610" s="67">
        <v>13.664</v>
      </c>
      <c r="F610" s="67">
        <v>14.4</v>
      </c>
      <c r="G610" s="67">
        <v>13.308</v>
      </c>
      <c r="H610" s="67">
        <v>14.654</v>
      </c>
      <c r="I610" s="67">
        <v>14.775</v>
      </c>
      <c r="J610" s="67">
        <v>15.256</v>
      </c>
      <c r="K610" s="67"/>
      <c r="L610" s="67"/>
      <c r="M610" s="66">
        <v>41393</v>
      </c>
      <c r="N610" s="71">
        <v>5.0700000000000002E-2</v>
      </c>
      <c r="O610" s="71">
        <v>7.6100000000000001E-2</v>
      </c>
      <c r="P610" s="71">
        <v>0.10150000000000001</v>
      </c>
      <c r="Q610" s="71">
        <v>0.2072</v>
      </c>
      <c r="R610" s="71">
        <v>0.31109999999999999</v>
      </c>
      <c r="S610" s="71">
        <v>0.67589999999999995</v>
      </c>
      <c r="T610" s="71">
        <v>1.6701000000000001</v>
      </c>
      <c r="U610" s="71">
        <v>2.08005</v>
      </c>
      <c r="X610" s="66">
        <v>41408</v>
      </c>
      <c r="Y610" s="72">
        <v>1.6E-2</v>
      </c>
      <c r="Z610" s="72">
        <v>1.7000000000000001E-2</v>
      </c>
      <c r="AA610" s="72">
        <v>0.04</v>
      </c>
      <c r="AB610" s="72">
        <v>9.8000000000000004E-2</v>
      </c>
      <c r="AC610" s="72">
        <v>0.25900000000000001</v>
      </c>
      <c r="AD610" s="72">
        <v>0.76400000000000001</v>
      </c>
      <c r="AE610" s="72">
        <v>1.944</v>
      </c>
      <c r="AF610" s="72">
        <v>2.4569999999999999</v>
      </c>
      <c r="AJ610" s="66">
        <v>41495</v>
      </c>
      <c r="AK610" s="71">
        <v>9.0200000000000002E-2</v>
      </c>
      <c r="AL610" s="71">
        <v>0.09</v>
      </c>
      <c r="AM610" s="71">
        <v>0.09</v>
      </c>
      <c r="AN610" s="71">
        <v>0.111</v>
      </c>
      <c r="AO610" s="71">
        <v>0.129</v>
      </c>
      <c r="AP610" s="71">
        <v>0.28599999999999998</v>
      </c>
      <c r="AQ610" s="71">
        <v>0.75700000000000001</v>
      </c>
      <c r="AR610" s="71">
        <v>1.1850000000000001</v>
      </c>
      <c r="AV610" s="66">
        <v>41416</v>
      </c>
      <c r="AW610" s="71">
        <v>0.44</v>
      </c>
      <c r="AX610" s="71">
        <v>0.49199999999999999</v>
      </c>
      <c r="AY610" s="71">
        <v>0.99399999999999999</v>
      </c>
      <c r="AZ610" s="71">
        <v>1.7149999999999999</v>
      </c>
      <c r="BA610" s="71">
        <v>2.4089999999999998</v>
      </c>
      <c r="BB610" s="71">
        <v>2.9630000000000001</v>
      </c>
      <c r="BC610" s="71">
        <v>4.18</v>
      </c>
      <c r="BD610" s="71">
        <v>4.508</v>
      </c>
      <c r="BG610" s="66">
        <v>41422</v>
      </c>
      <c r="BH610" s="71">
        <v>5.1100000000000003</v>
      </c>
      <c r="BI610" s="71">
        <v>5.15</v>
      </c>
      <c r="BJ610" s="71">
        <v>5.2</v>
      </c>
      <c r="BK610" s="71">
        <v>5.1690000000000005</v>
      </c>
      <c r="BL610" s="71">
        <v>5.1379999999999999</v>
      </c>
      <c r="BM610" s="71">
        <v>5.96</v>
      </c>
      <c r="BN610" s="71">
        <v>6.7309999999999999</v>
      </c>
      <c r="BO610" s="71">
        <v>7.1879999999999997</v>
      </c>
      <c r="BR610" s="66">
        <v>41816</v>
      </c>
      <c r="BS610" s="71">
        <v>9.5</v>
      </c>
      <c r="BT610" s="71">
        <v>17.3</v>
      </c>
      <c r="BU610" s="71">
        <v>20.009</v>
      </c>
      <c r="BV610" s="71">
        <v>15.5</v>
      </c>
      <c r="BW610" s="71">
        <v>16.5</v>
      </c>
      <c r="BX610" s="71">
        <v>17.5</v>
      </c>
      <c r="BY610" s="71">
        <v>18.75</v>
      </c>
      <c r="BZ610" s="71">
        <v>18.899999999999999</v>
      </c>
      <c r="CJ610" s="66"/>
      <c r="CM610" s="66"/>
      <c r="CP610" s="66"/>
      <c r="CS610" s="66"/>
    </row>
    <row r="611" spans="2:97" ht="14.25" customHeight="1" x14ac:dyDescent="0.3">
      <c r="B611" s="70">
        <v>41976</v>
      </c>
      <c r="C611" s="67">
        <v>11.151999999999999</v>
      </c>
      <c r="D611" s="67">
        <v>13.037000000000001</v>
      </c>
      <c r="E611" s="67">
        <v>13.664</v>
      </c>
      <c r="F611" s="67">
        <v>14.45</v>
      </c>
      <c r="G611" s="67">
        <v>13.308</v>
      </c>
      <c r="H611" s="67">
        <v>14.667</v>
      </c>
      <c r="I611" s="67">
        <v>14.757999999999999</v>
      </c>
      <c r="J611" s="67">
        <v>15.256</v>
      </c>
      <c r="K611" s="67"/>
      <c r="L611" s="67"/>
      <c r="M611" s="66">
        <v>41394</v>
      </c>
      <c r="N611" s="71">
        <v>4.5600000000000002E-2</v>
      </c>
      <c r="O611" s="71">
        <v>7.6100000000000001E-2</v>
      </c>
      <c r="P611" s="71">
        <v>0.10150000000000001</v>
      </c>
      <c r="Q611" s="71">
        <v>0.2074</v>
      </c>
      <c r="R611" s="71">
        <v>0.30580000000000002</v>
      </c>
      <c r="S611" s="71">
        <v>0.67600000000000005</v>
      </c>
      <c r="T611" s="71">
        <v>1.6717</v>
      </c>
      <c r="U611" s="71">
        <v>2.0808499999999999</v>
      </c>
      <c r="X611" s="66">
        <v>41409</v>
      </c>
      <c r="Y611" s="72">
        <v>1.2E-2</v>
      </c>
      <c r="Z611" s="72">
        <v>1.7999999999999999E-2</v>
      </c>
      <c r="AA611" s="72">
        <v>3.6999999999999998E-2</v>
      </c>
      <c r="AB611" s="72">
        <v>0.1</v>
      </c>
      <c r="AC611" s="72">
        <v>0.25800000000000001</v>
      </c>
      <c r="AD611" s="72">
        <v>0.76400000000000001</v>
      </c>
      <c r="AE611" s="72">
        <v>1.9370000000000001</v>
      </c>
      <c r="AF611" s="72">
        <v>2.4540000000000002</v>
      </c>
      <c r="AJ611" s="66">
        <v>41498</v>
      </c>
      <c r="AK611" s="71">
        <v>0.09</v>
      </c>
      <c r="AL611" s="71">
        <v>0.09</v>
      </c>
      <c r="AM611" s="71">
        <v>0.09</v>
      </c>
      <c r="AN611" s="71">
        <v>0.11</v>
      </c>
      <c r="AO611" s="71">
        <v>0.128</v>
      </c>
      <c r="AP611" s="71">
        <v>0.28899999999999998</v>
      </c>
      <c r="AQ611" s="71">
        <v>0.752</v>
      </c>
      <c r="AR611" s="71">
        <v>1.1739999999999999</v>
      </c>
      <c r="AV611" s="66">
        <v>41417</v>
      </c>
      <c r="AW611" s="71">
        <v>0.45900000000000002</v>
      </c>
      <c r="AX611" s="71">
        <v>0.49199999999999999</v>
      </c>
      <c r="AY611" s="71">
        <v>0.99399999999999999</v>
      </c>
      <c r="AZ611" s="71">
        <v>1.845</v>
      </c>
      <c r="BA611" s="71">
        <v>2.5629999999999997</v>
      </c>
      <c r="BB611" s="71">
        <v>3.089</v>
      </c>
      <c r="BC611" s="71">
        <v>4.2930000000000001</v>
      </c>
      <c r="BD611" s="71">
        <v>4.6230000000000002</v>
      </c>
      <c r="BG611" s="66">
        <v>41423</v>
      </c>
      <c r="BH611" s="71">
        <v>5.1100000000000003</v>
      </c>
      <c r="BI611" s="71">
        <v>5.15</v>
      </c>
      <c r="BJ611" s="71">
        <v>5.2</v>
      </c>
      <c r="BK611" s="71">
        <v>5.1690000000000005</v>
      </c>
      <c r="BL611" s="71">
        <v>5.1379999999999999</v>
      </c>
      <c r="BM611" s="71">
        <v>6.14</v>
      </c>
      <c r="BN611" s="71">
        <v>6.8760000000000003</v>
      </c>
      <c r="BO611" s="71">
        <v>7.327</v>
      </c>
      <c r="BR611" s="66">
        <v>41817</v>
      </c>
      <c r="BS611" s="71">
        <v>9.5</v>
      </c>
      <c r="BT611" s="71">
        <v>17.3</v>
      </c>
      <c r="BU611" s="71">
        <v>20.009</v>
      </c>
      <c r="BV611" s="71">
        <v>15.5</v>
      </c>
      <c r="BW611" s="71">
        <v>16.5</v>
      </c>
      <c r="BX611" s="71">
        <v>17.5</v>
      </c>
      <c r="BY611" s="71">
        <v>18.75</v>
      </c>
      <c r="BZ611" s="71">
        <v>18.899999999999999</v>
      </c>
      <c r="CJ611" s="66"/>
      <c r="CM611" s="66"/>
      <c r="CP611" s="66"/>
      <c r="CS611" s="66"/>
    </row>
    <row r="612" spans="2:97" ht="14.25" customHeight="1" x14ac:dyDescent="0.3">
      <c r="B612" s="70">
        <v>41977</v>
      </c>
      <c r="C612" s="67">
        <v>11.151999999999999</v>
      </c>
      <c r="D612" s="67">
        <v>13.037000000000001</v>
      </c>
      <c r="E612" s="67">
        <v>13.664</v>
      </c>
      <c r="F612" s="67">
        <v>14.45</v>
      </c>
      <c r="G612" s="67">
        <v>13.308</v>
      </c>
      <c r="H612" s="67">
        <v>14.667</v>
      </c>
      <c r="I612" s="67">
        <v>14.757999999999999</v>
      </c>
      <c r="J612" s="67">
        <v>15.471</v>
      </c>
      <c r="K612" s="67"/>
      <c r="L612" s="67"/>
      <c r="M612" s="66">
        <v>41395</v>
      </c>
      <c r="N612" s="71">
        <v>5.0700000000000002E-2</v>
      </c>
      <c r="O612" s="71">
        <v>7.6100000000000001E-2</v>
      </c>
      <c r="P612" s="71">
        <v>0.1065</v>
      </c>
      <c r="Q612" s="71">
        <v>0.1996</v>
      </c>
      <c r="R612" s="71">
        <v>0.29249999999999998</v>
      </c>
      <c r="S612" s="71">
        <v>0.64890000000000003</v>
      </c>
      <c r="T612" s="71">
        <v>1.629</v>
      </c>
      <c r="U612" s="71">
        <v>2.0345</v>
      </c>
      <c r="X612" s="66">
        <v>41410</v>
      </c>
      <c r="Y612" s="72">
        <v>0.01</v>
      </c>
      <c r="Z612" s="72">
        <v>8.9999999999999993E-3</v>
      </c>
      <c r="AA612" s="72">
        <v>2.8000000000000001E-2</v>
      </c>
      <c r="AB612" s="72">
        <v>8.3000000000000004E-2</v>
      </c>
      <c r="AC612" s="72">
        <v>0.23100000000000001</v>
      </c>
      <c r="AD612" s="72">
        <v>0.71499999999999997</v>
      </c>
      <c r="AE612" s="72">
        <v>1.8740000000000001</v>
      </c>
      <c r="AF612" s="72">
        <v>2.395</v>
      </c>
      <c r="AJ612" s="66">
        <v>41499</v>
      </c>
      <c r="AK612" s="71">
        <v>9.0200000000000002E-2</v>
      </c>
      <c r="AL612" s="71">
        <v>0.09</v>
      </c>
      <c r="AM612" s="71">
        <v>0.09</v>
      </c>
      <c r="AN612" s="71">
        <v>0.112</v>
      </c>
      <c r="AO612" s="71">
        <v>0.129</v>
      </c>
      <c r="AP612" s="71">
        <v>0.27700000000000002</v>
      </c>
      <c r="AQ612" s="71">
        <v>0.74199999999999999</v>
      </c>
      <c r="AR612" s="71">
        <v>1.1659999999999999</v>
      </c>
      <c r="AV612" s="66">
        <v>41418</v>
      </c>
      <c r="AW612" s="71">
        <v>0.46400000000000002</v>
      </c>
      <c r="AX612" s="71">
        <v>0.49199999999999999</v>
      </c>
      <c r="AY612" s="71">
        <v>0.99399999999999999</v>
      </c>
      <c r="AZ612" s="71">
        <v>1.9430000000000001</v>
      </c>
      <c r="BA612" s="71">
        <v>2.6970000000000001</v>
      </c>
      <c r="BB612" s="71">
        <v>3.242</v>
      </c>
      <c r="BC612" s="71">
        <v>4.4180000000000001</v>
      </c>
      <c r="BD612" s="71">
        <v>4.7640000000000002</v>
      </c>
      <c r="BG612" s="66">
        <v>41424</v>
      </c>
      <c r="BH612" s="71">
        <v>5.1100000000000003</v>
      </c>
      <c r="BI612" s="71">
        <v>5.15</v>
      </c>
      <c r="BJ612" s="71">
        <v>5.2</v>
      </c>
      <c r="BK612" s="71">
        <v>5.1690000000000005</v>
      </c>
      <c r="BL612" s="71">
        <v>5.1379999999999999</v>
      </c>
      <c r="BM612" s="71">
        <v>6.2759999999999998</v>
      </c>
      <c r="BN612" s="71">
        <v>7.0330000000000004</v>
      </c>
      <c r="BO612" s="71">
        <v>7.4409999999999998</v>
      </c>
      <c r="BR612" s="66">
        <v>41820</v>
      </c>
      <c r="BS612" s="71">
        <v>9.5</v>
      </c>
      <c r="BT612" s="71">
        <v>17.3</v>
      </c>
      <c r="BU612" s="71">
        <v>20.009</v>
      </c>
      <c r="BV612" s="71">
        <v>15.5</v>
      </c>
      <c r="BW612" s="71">
        <v>16.5</v>
      </c>
      <c r="BX612" s="71">
        <v>17.5</v>
      </c>
      <c r="BY612" s="71">
        <v>18.75</v>
      </c>
      <c r="BZ612" s="71">
        <v>18.899999999999999</v>
      </c>
      <c r="CJ612" s="66"/>
      <c r="CM612" s="66"/>
      <c r="CP612" s="66"/>
      <c r="CS612" s="66"/>
    </row>
    <row r="613" spans="2:97" ht="14.25" customHeight="1" x14ac:dyDescent="0.3">
      <c r="B613" s="70">
        <v>41981</v>
      </c>
      <c r="C613" s="67">
        <v>11.151999999999999</v>
      </c>
      <c r="D613" s="67">
        <v>13.019</v>
      </c>
      <c r="E613" s="67">
        <v>13.664</v>
      </c>
      <c r="F613" s="67">
        <v>14.45</v>
      </c>
      <c r="G613" s="67">
        <v>13.308</v>
      </c>
      <c r="H613" s="67">
        <v>14.717000000000001</v>
      </c>
      <c r="I613" s="67">
        <v>14.766999999999999</v>
      </c>
      <c r="J613" s="67">
        <v>15.471</v>
      </c>
      <c r="K613" s="67"/>
      <c r="L613" s="67"/>
      <c r="M613" s="66">
        <v>41396</v>
      </c>
      <c r="N613" s="71">
        <v>3.5499999999999997E-2</v>
      </c>
      <c r="O613" s="71">
        <v>7.6100000000000001E-2</v>
      </c>
      <c r="P613" s="71">
        <v>0.10150000000000001</v>
      </c>
      <c r="Q613" s="71">
        <v>0.1958</v>
      </c>
      <c r="R613" s="71">
        <v>0.29260000000000003</v>
      </c>
      <c r="S613" s="71">
        <v>0.64729999999999999</v>
      </c>
      <c r="T613" s="71">
        <v>1.6254999999999999</v>
      </c>
      <c r="U613" s="71">
        <v>2.0327500000000001</v>
      </c>
      <c r="X613" s="66">
        <v>41411</v>
      </c>
      <c r="Y613" s="72">
        <v>8.0000000000000002E-3</v>
      </c>
      <c r="Z613" s="72">
        <v>0.01</v>
      </c>
      <c r="AA613" s="72">
        <v>1.7000000000000001E-2</v>
      </c>
      <c r="AB613" s="72">
        <v>7.2999999999999995E-2</v>
      </c>
      <c r="AC613" s="72">
        <v>0.21099999999999999</v>
      </c>
      <c r="AD613" s="72">
        <v>0.69399999999999995</v>
      </c>
      <c r="AE613" s="72">
        <v>1.857</v>
      </c>
      <c r="AF613" s="72">
        <v>2.3769999999999998</v>
      </c>
      <c r="AJ613" s="66">
        <v>41500</v>
      </c>
      <c r="AK613" s="71">
        <v>9.0300000000000005E-2</v>
      </c>
      <c r="AL613" s="71">
        <v>0.09</v>
      </c>
      <c r="AM613" s="71">
        <v>0.09</v>
      </c>
      <c r="AN613" s="71">
        <v>0.112</v>
      </c>
      <c r="AO613" s="71">
        <v>0.13500000000000001</v>
      </c>
      <c r="AP613" s="71">
        <v>0.28699999999999998</v>
      </c>
      <c r="AQ613" s="71">
        <v>0.752</v>
      </c>
      <c r="AR613" s="71">
        <v>1.1879999999999999</v>
      </c>
      <c r="AV613" s="66">
        <v>41421</v>
      </c>
      <c r="AW613" s="71">
        <v>0.45700000000000002</v>
      </c>
      <c r="AX613" s="71">
        <v>0.49199999999999999</v>
      </c>
      <c r="AY613" s="71">
        <v>0.99399999999999999</v>
      </c>
      <c r="AZ613" s="71">
        <v>1.859</v>
      </c>
      <c r="BA613" s="71">
        <v>2.609</v>
      </c>
      <c r="BB613" s="71">
        <v>3.16</v>
      </c>
      <c r="BC613" s="71">
        <v>4.3330000000000002</v>
      </c>
      <c r="BD613" s="71">
        <v>4.6929999999999996</v>
      </c>
      <c r="BG613" s="66">
        <v>41425</v>
      </c>
      <c r="BH613" s="71">
        <v>5.13</v>
      </c>
      <c r="BI613" s="71">
        <v>5.34</v>
      </c>
      <c r="BJ613" s="71">
        <v>5.47</v>
      </c>
      <c r="BK613" s="71">
        <v>5.3040000000000003</v>
      </c>
      <c r="BL613" s="71">
        <v>5.1379999999999999</v>
      </c>
      <c r="BM613" s="71">
        <v>6.4939999999999998</v>
      </c>
      <c r="BN613" s="71">
        <v>7.1790000000000003</v>
      </c>
      <c r="BO613" s="71">
        <v>7.5830000000000002</v>
      </c>
      <c r="BR613" s="66">
        <v>41821</v>
      </c>
      <c r="BS613" s="71">
        <v>9.5</v>
      </c>
      <c r="BT613" s="71">
        <v>17.3</v>
      </c>
      <c r="BU613" s="71">
        <v>20.009</v>
      </c>
      <c r="BV613" s="71">
        <v>15.5</v>
      </c>
      <c r="BW613" s="71">
        <v>16.5</v>
      </c>
      <c r="BX613" s="71">
        <v>17.5</v>
      </c>
      <c r="BY613" s="71">
        <v>18.75</v>
      </c>
      <c r="BZ613" s="71">
        <v>18.899999999999999</v>
      </c>
      <c r="CJ613" s="66"/>
      <c r="CM613" s="66"/>
      <c r="CP613" s="66"/>
      <c r="CS613" s="66"/>
    </row>
    <row r="614" spans="2:97" ht="14.25" customHeight="1" x14ac:dyDescent="0.3">
      <c r="B614" s="70">
        <v>41982</v>
      </c>
      <c r="C614" s="67">
        <v>11.151999999999999</v>
      </c>
      <c r="D614" s="67">
        <v>13.019</v>
      </c>
      <c r="E614" s="67">
        <v>13.664</v>
      </c>
      <c r="F614" s="67">
        <v>14.483000000000001</v>
      </c>
      <c r="G614" s="67">
        <v>13.308</v>
      </c>
      <c r="H614" s="67">
        <v>14.717000000000001</v>
      </c>
      <c r="I614" s="67">
        <v>14.766999999999999</v>
      </c>
      <c r="J614" s="67">
        <v>15.462999999999999</v>
      </c>
      <c r="K614" s="67"/>
      <c r="L614" s="67"/>
      <c r="M614" s="66">
        <v>41397</v>
      </c>
      <c r="N614" s="71">
        <v>4.5600000000000002E-2</v>
      </c>
      <c r="O614" s="71">
        <v>7.6100000000000001E-2</v>
      </c>
      <c r="P614" s="71">
        <v>0.1065</v>
      </c>
      <c r="Q614" s="71">
        <v>0.21579999999999999</v>
      </c>
      <c r="R614" s="71">
        <v>0.3301</v>
      </c>
      <c r="S614" s="71">
        <v>0.72409999999999997</v>
      </c>
      <c r="T614" s="71">
        <v>1.7382</v>
      </c>
      <c r="U614" s="71">
        <v>2.1591</v>
      </c>
      <c r="X614" s="66">
        <v>41414</v>
      </c>
      <c r="Y614" s="72">
        <v>6.0000000000000001E-3</v>
      </c>
      <c r="Z614" s="72">
        <v>1.2E-2</v>
      </c>
      <c r="AA614" s="72">
        <v>0.03</v>
      </c>
      <c r="AB614" s="72">
        <v>0.1</v>
      </c>
      <c r="AC614" s="72">
        <v>0.23799999999999999</v>
      </c>
      <c r="AD614" s="72">
        <v>0.71499999999999997</v>
      </c>
      <c r="AE614" s="72">
        <v>1.877</v>
      </c>
      <c r="AF614" s="72">
        <v>2.395</v>
      </c>
      <c r="AJ614" s="66">
        <v>41501</v>
      </c>
      <c r="AK614" s="71">
        <v>9.01E-2</v>
      </c>
      <c r="AL614" s="71">
        <v>0.09</v>
      </c>
      <c r="AM614" s="71">
        <v>0.09</v>
      </c>
      <c r="AN614" s="71">
        <v>0.112</v>
      </c>
      <c r="AO614" s="71">
        <v>0.13900000000000001</v>
      </c>
      <c r="AP614" s="71">
        <v>0.27700000000000002</v>
      </c>
      <c r="AQ614" s="71">
        <v>0.746</v>
      </c>
      <c r="AR614" s="71">
        <v>1.1950000000000001</v>
      </c>
      <c r="AV614" s="66">
        <v>41422</v>
      </c>
      <c r="AW614" s="71">
        <v>0.44900000000000001</v>
      </c>
      <c r="AX614" s="71">
        <v>0.49199999999999999</v>
      </c>
      <c r="AY614" s="71">
        <v>0.99399999999999999</v>
      </c>
      <c r="AZ614" s="71">
        <v>1.8109999999999999</v>
      </c>
      <c r="BA614" s="71">
        <v>2.5629999999999997</v>
      </c>
      <c r="BB614" s="71">
        <v>3.121</v>
      </c>
      <c r="BC614" s="71">
        <v>4.2930000000000001</v>
      </c>
      <c r="BD614" s="71">
        <v>4.633</v>
      </c>
      <c r="BG614" s="66">
        <v>41428</v>
      </c>
      <c r="BH614" s="71">
        <v>5.13</v>
      </c>
      <c r="BI614" s="71">
        <v>5.34</v>
      </c>
      <c r="BJ614" s="71">
        <v>5.47</v>
      </c>
      <c r="BK614" s="71">
        <v>5.3040000000000003</v>
      </c>
      <c r="BL614" s="71">
        <v>5.1379999999999999</v>
      </c>
      <c r="BM614" s="71">
        <v>6.4039999999999999</v>
      </c>
      <c r="BN614" s="71">
        <v>7.093</v>
      </c>
      <c r="BO614" s="71">
        <v>7.46</v>
      </c>
      <c r="BR614" s="66">
        <v>41822</v>
      </c>
      <c r="BS614" s="71">
        <v>9.5</v>
      </c>
      <c r="BT614" s="71">
        <v>17.3</v>
      </c>
      <c r="BU614" s="71">
        <v>20.009</v>
      </c>
      <c r="BV614" s="71">
        <v>15.5</v>
      </c>
      <c r="BW614" s="71">
        <v>16.5</v>
      </c>
      <c r="BX614" s="71">
        <v>17.5</v>
      </c>
      <c r="BY614" s="71">
        <v>18.75</v>
      </c>
      <c r="BZ614" s="71">
        <v>18.899999999999999</v>
      </c>
      <c r="CJ614" s="66"/>
      <c r="CM614" s="66"/>
      <c r="CP614" s="66"/>
      <c r="CS614" s="66"/>
    </row>
    <row r="615" spans="2:97" ht="14.25" customHeight="1" x14ac:dyDescent="0.3">
      <c r="B615" s="70">
        <v>41983</v>
      </c>
      <c r="C615" s="67">
        <v>11.151999999999999</v>
      </c>
      <c r="D615" s="67">
        <v>13.019</v>
      </c>
      <c r="E615" s="67">
        <v>13.664</v>
      </c>
      <c r="F615" s="67">
        <v>14.483000000000001</v>
      </c>
      <c r="G615" s="67">
        <v>13.308</v>
      </c>
      <c r="H615" s="67">
        <v>14.717000000000001</v>
      </c>
      <c r="I615" s="67">
        <v>14.766999999999999</v>
      </c>
      <c r="J615" s="67">
        <v>15.468999999999999</v>
      </c>
      <c r="K615" s="67"/>
      <c r="L615" s="67"/>
      <c r="M615" s="66">
        <v>41400</v>
      </c>
      <c r="N615" s="71">
        <v>3.04E-2</v>
      </c>
      <c r="O615" s="71">
        <v>6.59E-2</v>
      </c>
      <c r="P615" s="71">
        <v>0.10150000000000001</v>
      </c>
      <c r="Q615" s="71">
        <v>0.21199999999999999</v>
      </c>
      <c r="R615" s="71">
        <v>0.33279999999999998</v>
      </c>
      <c r="S615" s="71">
        <v>0.73380000000000001</v>
      </c>
      <c r="T615" s="71">
        <v>1.7587999999999999</v>
      </c>
      <c r="U615" s="71">
        <v>2.1794000000000002</v>
      </c>
      <c r="X615" s="66">
        <v>41415</v>
      </c>
      <c r="Y615" s="72">
        <v>6.0000000000000001E-3</v>
      </c>
      <c r="Z615" s="72">
        <v>2.1999999999999999E-2</v>
      </c>
      <c r="AA615" s="72">
        <v>3.5999999999999997E-2</v>
      </c>
      <c r="AB615" s="72">
        <v>0.10199999999999999</v>
      </c>
      <c r="AC615" s="72">
        <v>0.25700000000000001</v>
      </c>
      <c r="AD615" s="72">
        <v>0.747</v>
      </c>
      <c r="AE615" s="72">
        <v>1.9</v>
      </c>
      <c r="AF615" s="72">
        <v>2.415</v>
      </c>
      <c r="AJ615" s="66">
        <v>41502</v>
      </c>
      <c r="AK615" s="71">
        <v>9.0200000000000002E-2</v>
      </c>
      <c r="AL615" s="71">
        <v>0.09</v>
      </c>
      <c r="AM615" s="71">
        <v>0.09</v>
      </c>
      <c r="AN615" s="71">
        <v>0.107</v>
      </c>
      <c r="AO615" s="71">
        <v>0.13600000000000001</v>
      </c>
      <c r="AP615" s="71">
        <v>0.28100000000000003</v>
      </c>
      <c r="AQ615" s="71">
        <v>0.75700000000000001</v>
      </c>
      <c r="AR615" s="71">
        <v>1.202</v>
      </c>
      <c r="AV615" s="66">
        <v>41423</v>
      </c>
      <c r="AW615" s="71">
        <v>0.55400000000000005</v>
      </c>
      <c r="AX615" s="71">
        <v>0.49199999999999999</v>
      </c>
      <c r="AY615" s="71">
        <v>0.99399999999999999</v>
      </c>
      <c r="AZ615" s="71">
        <v>1.94</v>
      </c>
      <c r="BA615" s="71">
        <v>2.706</v>
      </c>
      <c r="BB615" s="71">
        <v>3.2509999999999999</v>
      </c>
      <c r="BC615" s="71">
        <v>4.4160000000000004</v>
      </c>
      <c r="BD615" s="71">
        <v>4.7480000000000002</v>
      </c>
      <c r="BG615" s="66">
        <v>41429</v>
      </c>
      <c r="BH615" s="71">
        <v>5.13</v>
      </c>
      <c r="BI615" s="71">
        <v>5.34</v>
      </c>
      <c r="BJ615" s="71">
        <v>5.47</v>
      </c>
      <c r="BK615" s="71">
        <v>5.3040000000000003</v>
      </c>
      <c r="BL615" s="71">
        <v>5.1379999999999999</v>
      </c>
      <c r="BM615" s="71">
        <v>6.3460000000000001</v>
      </c>
      <c r="BN615" s="71">
        <v>6.99</v>
      </c>
      <c r="BO615" s="71">
        <v>7.43</v>
      </c>
      <c r="BR615" s="66">
        <v>41823</v>
      </c>
      <c r="BS615" s="71">
        <v>9.5</v>
      </c>
      <c r="BT615" s="71">
        <v>17.3</v>
      </c>
      <c r="BU615" s="71">
        <v>20.009</v>
      </c>
      <c r="BV615" s="71">
        <v>15.5</v>
      </c>
      <c r="BW615" s="71">
        <v>16.5</v>
      </c>
      <c r="BX615" s="71">
        <v>17.5</v>
      </c>
      <c r="BY615" s="71">
        <v>18.75</v>
      </c>
      <c r="BZ615" s="71">
        <v>18.899999999999999</v>
      </c>
      <c r="CJ615" s="66"/>
      <c r="CM615" s="66"/>
      <c r="CP615" s="66"/>
      <c r="CS615" s="66"/>
    </row>
    <row r="616" spans="2:97" ht="14.25" customHeight="1" x14ac:dyDescent="0.3">
      <c r="B616" s="70">
        <v>41985</v>
      </c>
      <c r="C616" s="67">
        <v>11.151999999999999</v>
      </c>
      <c r="D616" s="67">
        <v>13.028</v>
      </c>
      <c r="E616" s="67">
        <v>13.653</v>
      </c>
      <c r="F616" s="67">
        <v>14.516999999999999</v>
      </c>
      <c r="G616" s="67">
        <v>13.308</v>
      </c>
      <c r="H616" s="67">
        <v>14.725</v>
      </c>
      <c r="I616" s="67">
        <v>14.8</v>
      </c>
      <c r="J616" s="67">
        <v>15.468999999999999</v>
      </c>
      <c r="K616" s="67"/>
      <c r="L616" s="67"/>
      <c r="M616" s="66">
        <v>41401</v>
      </c>
      <c r="N616" s="71">
        <v>2.53E-2</v>
      </c>
      <c r="O616" s="71">
        <v>7.0999999999999994E-2</v>
      </c>
      <c r="P616" s="71">
        <v>0.10150000000000001</v>
      </c>
      <c r="Q616" s="71">
        <v>0.22</v>
      </c>
      <c r="R616" s="71">
        <v>0.34100000000000003</v>
      </c>
      <c r="S616" s="71">
        <v>0.74670000000000003</v>
      </c>
      <c r="T616" s="71">
        <v>1.7778</v>
      </c>
      <c r="U616" s="71">
        <v>2.1989000000000001</v>
      </c>
      <c r="X616" s="66">
        <v>41416</v>
      </c>
      <c r="Y616" s="72">
        <v>7.0000000000000001E-3</v>
      </c>
      <c r="Z616" s="72">
        <v>1.6E-2</v>
      </c>
      <c r="AA616" s="72">
        <v>3.3000000000000002E-2</v>
      </c>
      <c r="AB616" s="72">
        <v>9.4E-2</v>
      </c>
      <c r="AC616" s="72">
        <v>0.23899999999999999</v>
      </c>
      <c r="AD616" s="72">
        <v>0.73099999999999998</v>
      </c>
      <c r="AE616" s="72">
        <v>1.893</v>
      </c>
      <c r="AF616" s="72">
        <v>2.4119999999999999</v>
      </c>
      <c r="AJ616" s="66">
        <v>41505</v>
      </c>
      <c r="AK616" s="71">
        <v>0.09</v>
      </c>
      <c r="AL616" s="71">
        <v>0.09</v>
      </c>
      <c r="AM616" s="71">
        <v>0.09</v>
      </c>
      <c r="AN616" s="71">
        <v>0.111</v>
      </c>
      <c r="AO616" s="71">
        <v>0.13800000000000001</v>
      </c>
      <c r="AP616" s="71">
        <v>0.29099999999999998</v>
      </c>
      <c r="AQ616" s="71">
        <v>0.76900000000000002</v>
      </c>
      <c r="AR616" s="71">
        <v>1.2130000000000001</v>
      </c>
      <c r="AV616" s="66">
        <v>41424</v>
      </c>
      <c r="AW616" s="71">
        <v>0.52500000000000002</v>
      </c>
      <c r="AX616" s="71">
        <v>0.49199999999999999</v>
      </c>
      <c r="AY616" s="71">
        <v>0.99399999999999999</v>
      </c>
      <c r="AZ616" s="71">
        <v>1.897</v>
      </c>
      <c r="BA616" s="71">
        <v>2.657</v>
      </c>
      <c r="BB616" s="71">
        <v>3.1989999999999998</v>
      </c>
      <c r="BC616" s="71">
        <v>4.3659999999999997</v>
      </c>
      <c r="BD616" s="71">
        <v>4.6959999999999997</v>
      </c>
      <c r="BG616" s="66">
        <v>41430</v>
      </c>
      <c r="BH616" s="71">
        <v>5.13</v>
      </c>
      <c r="BI616" s="71">
        <v>5.34</v>
      </c>
      <c r="BJ616" s="71">
        <v>5.47</v>
      </c>
      <c r="BK616" s="71">
        <v>5.3040000000000003</v>
      </c>
      <c r="BL616" s="71">
        <v>5.1379999999999999</v>
      </c>
      <c r="BM616" s="71">
        <v>6.6449999999999996</v>
      </c>
      <c r="BN616" s="71">
        <v>7.24</v>
      </c>
      <c r="BO616" s="71">
        <v>7.641</v>
      </c>
      <c r="BR616" s="66">
        <v>41824</v>
      </c>
      <c r="BS616" s="71">
        <v>9.5</v>
      </c>
      <c r="BT616" s="71">
        <v>17.3</v>
      </c>
      <c r="BU616" s="71">
        <v>20.009</v>
      </c>
      <c r="BV616" s="71">
        <v>15.5</v>
      </c>
      <c r="BW616" s="71">
        <v>16.5</v>
      </c>
      <c r="BX616" s="71">
        <v>17.5</v>
      </c>
      <c r="BY616" s="71">
        <v>18.75</v>
      </c>
      <c r="BZ616" s="71">
        <v>18.899999999999999</v>
      </c>
      <c r="CJ616" s="66"/>
      <c r="CM616" s="66"/>
      <c r="CP616" s="66"/>
      <c r="CS616" s="66"/>
    </row>
    <row r="617" spans="2:97" ht="14.25" customHeight="1" x14ac:dyDescent="0.3">
      <c r="B617" s="70">
        <v>41988</v>
      </c>
      <c r="C617" s="67">
        <v>11.151999999999999</v>
      </c>
      <c r="D617" s="67">
        <v>13.028</v>
      </c>
      <c r="E617" s="67">
        <v>13.653</v>
      </c>
      <c r="F617" s="67">
        <v>14.5</v>
      </c>
      <c r="G617" s="67">
        <v>13.308</v>
      </c>
      <c r="H617" s="67">
        <v>14.85</v>
      </c>
      <c r="I617" s="67">
        <v>14.925000000000001</v>
      </c>
      <c r="J617" s="67">
        <v>15.475</v>
      </c>
      <c r="K617" s="67"/>
      <c r="L617" s="67"/>
      <c r="M617" s="66">
        <v>41402</v>
      </c>
      <c r="N617" s="71">
        <v>4.0599999999999997E-2</v>
      </c>
      <c r="O617" s="71">
        <v>7.0999999999999994E-2</v>
      </c>
      <c r="P617" s="71">
        <v>0.10150000000000001</v>
      </c>
      <c r="Q617" s="71">
        <v>0.22020000000000001</v>
      </c>
      <c r="R617" s="71">
        <v>0.34689999999999999</v>
      </c>
      <c r="S617" s="71">
        <v>0.74199999999999999</v>
      </c>
      <c r="T617" s="71">
        <v>1.7665</v>
      </c>
      <c r="U617" s="71">
        <v>2.18825</v>
      </c>
      <c r="X617" s="66">
        <v>41417</v>
      </c>
      <c r="Y617" s="72">
        <v>8.9999999999999993E-3</v>
      </c>
      <c r="Z617" s="72">
        <v>2.1999999999999999E-2</v>
      </c>
      <c r="AA617" s="72">
        <v>4.2000000000000003E-2</v>
      </c>
      <c r="AB617" s="72">
        <v>0.22800000000000001</v>
      </c>
      <c r="AC617" s="72">
        <v>0.29599999999999999</v>
      </c>
      <c r="AD617" s="72">
        <v>0.76700000000000002</v>
      </c>
      <c r="AE617" s="72">
        <v>1.9340000000000002</v>
      </c>
      <c r="AF617" s="72">
        <v>2.4489999999999998</v>
      </c>
      <c r="AJ617" s="66">
        <v>41506</v>
      </c>
      <c r="AK617" s="71">
        <v>9.0200000000000002E-2</v>
      </c>
      <c r="AL617" s="71">
        <v>0.09</v>
      </c>
      <c r="AM617" s="71">
        <v>0.09</v>
      </c>
      <c r="AN617" s="71">
        <v>0.11</v>
      </c>
      <c r="AO617" s="71">
        <v>0.13600000000000001</v>
      </c>
      <c r="AP617" s="71">
        <v>0.27800000000000002</v>
      </c>
      <c r="AQ617" s="71">
        <v>0.74399999999999999</v>
      </c>
      <c r="AR617" s="71">
        <v>1.1870000000000001</v>
      </c>
      <c r="AV617" s="66">
        <v>41425</v>
      </c>
      <c r="AW617" s="71">
        <v>0.52700000000000002</v>
      </c>
      <c r="AX617" s="71">
        <v>0.49199999999999999</v>
      </c>
      <c r="AY617" s="71">
        <v>0.99399999999999999</v>
      </c>
      <c r="AZ617" s="71">
        <v>1.9489999999999998</v>
      </c>
      <c r="BA617" s="71">
        <v>2.7050000000000001</v>
      </c>
      <c r="BB617" s="71">
        <v>3.2309999999999999</v>
      </c>
      <c r="BC617" s="71">
        <v>4.4400000000000004</v>
      </c>
      <c r="BD617" s="71">
        <v>4.7629999999999999</v>
      </c>
      <c r="BG617" s="66">
        <v>41431</v>
      </c>
      <c r="BH617" s="71">
        <v>5.13</v>
      </c>
      <c r="BI617" s="71">
        <v>5.34</v>
      </c>
      <c r="BJ617" s="71">
        <v>5.47</v>
      </c>
      <c r="BK617" s="71">
        <v>5.3040000000000003</v>
      </c>
      <c r="BL617" s="71">
        <v>5.1379999999999999</v>
      </c>
      <c r="BM617" s="71">
        <v>6.8460000000000001</v>
      </c>
      <c r="BN617" s="71">
        <v>7.4569999999999999</v>
      </c>
      <c r="BO617" s="71">
        <v>7.8109999999999999</v>
      </c>
      <c r="BR617" s="66">
        <v>41827</v>
      </c>
      <c r="BS617" s="71">
        <v>9.5</v>
      </c>
      <c r="BT617" s="71">
        <v>17.3</v>
      </c>
      <c r="BU617" s="71">
        <v>20.009</v>
      </c>
      <c r="BV617" s="71">
        <v>15.5</v>
      </c>
      <c r="BW617" s="71">
        <v>16.5</v>
      </c>
      <c r="BX617" s="71">
        <v>17.5</v>
      </c>
      <c r="BY617" s="71">
        <v>18.75</v>
      </c>
      <c r="BZ617" s="71">
        <v>18.899999999999999</v>
      </c>
      <c r="CJ617" s="66"/>
      <c r="CM617" s="66"/>
      <c r="CP617" s="66"/>
      <c r="CS617" s="66"/>
    </row>
    <row r="618" spans="2:97" ht="14.25" customHeight="1" x14ac:dyDescent="0.3">
      <c r="B618" s="70">
        <v>41989</v>
      </c>
      <c r="C618" s="67">
        <v>11.151999999999999</v>
      </c>
      <c r="D618" s="67">
        <v>13.028</v>
      </c>
      <c r="E618" s="67">
        <v>13.653</v>
      </c>
      <c r="F618" s="67">
        <v>14.5</v>
      </c>
      <c r="G618" s="67">
        <v>13.308</v>
      </c>
      <c r="H618" s="67">
        <v>14.85</v>
      </c>
      <c r="I618" s="67">
        <v>14.925000000000001</v>
      </c>
      <c r="J618" s="67">
        <v>15.475</v>
      </c>
      <c r="K618" s="67"/>
      <c r="L618" s="67"/>
      <c r="M618" s="66">
        <v>41403</v>
      </c>
      <c r="N618" s="71">
        <v>3.5499999999999997E-2</v>
      </c>
      <c r="O618" s="71">
        <v>7.0999999999999994E-2</v>
      </c>
      <c r="P618" s="71">
        <v>0.10150000000000001</v>
      </c>
      <c r="Q618" s="71">
        <v>0.2203</v>
      </c>
      <c r="R618" s="71">
        <v>0.34960000000000002</v>
      </c>
      <c r="S618" s="71">
        <v>0.74850000000000005</v>
      </c>
      <c r="T618" s="71">
        <v>1.8109</v>
      </c>
      <c r="U618" s="71">
        <v>2.2054499999999999</v>
      </c>
      <c r="X618" s="66">
        <v>41418</v>
      </c>
      <c r="Y618" s="72">
        <v>5.0000000000000001E-3</v>
      </c>
      <c r="Z618" s="72">
        <v>1.7999999999999999E-2</v>
      </c>
      <c r="AA618" s="72">
        <v>3.4000000000000002E-2</v>
      </c>
      <c r="AB618" s="72">
        <v>0.22800000000000001</v>
      </c>
      <c r="AC618" s="72">
        <v>0.29799999999999999</v>
      </c>
      <c r="AD618" s="72">
        <v>0.78</v>
      </c>
      <c r="AE618" s="72">
        <v>1.9390000000000001</v>
      </c>
      <c r="AF618" s="72">
        <v>2.4510000000000001</v>
      </c>
      <c r="AJ618" s="66">
        <v>41507</v>
      </c>
      <c r="AK618" s="71">
        <v>9.0300000000000005E-2</v>
      </c>
      <c r="AL618" s="71">
        <v>0.09</v>
      </c>
      <c r="AM618" s="71">
        <v>0.09</v>
      </c>
      <c r="AN618" s="71">
        <v>0.115</v>
      </c>
      <c r="AO618" s="71">
        <v>0.13500000000000001</v>
      </c>
      <c r="AP618" s="71">
        <v>0.28100000000000003</v>
      </c>
      <c r="AQ618" s="71">
        <v>0.73299999999999998</v>
      </c>
      <c r="AR618" s="71">
        <v>1.179</v>
      </c>
      <c r="AV618" s="66">
        <v>41428</v>
      </c>
      <c r="AW618" s="71">
        <v>0.53800000000000003</v>
      </c>
      <c r="AX618" s="71">
        <v>0.49199999999999999</v>
      </c>
      <c r="AY618" s="71">
        <v>0.99399999999999999</v>
      </c>
      <c r="AZ618" s="71">
        <v>1.964</v>
      </c>
      <c r="BA618" s="71">
        <v>2.7269999999999999</v>
      </c>
      <c r="BB618" s="71">
        <v>3.2519999999999998</v>
      </c>
      <c r="BC618" s="71">
        <v>4.4729999999999999</v>
      </c>
      <c r="BD618" s="71">
        <v>4.8109999999999999</v>
      </c>
      <c r="BG618" s="66">
        <v>41432</v>
      </c>
      <c r="BH618" s="71">
        <v>5.17</v>
      </c>
      <c r="BI618" s="71">
        <v>5.33</v>
      </c>
      <c r="BJ618" s="71">
        <v>5.63</v>
      </c>
      <c r="BK618" s="71">
        <v>5.3840000000000003</v>
      </c>
      <c r="BL618" s="71">
        <v>5.1379999999999999</v>
      </c>
      <c r="BM618" s="71">
        <v>6.9530000000000003</v>
      </c>
      <c r="BN618" s="71">
        <v>7.585</v>
      </c>
      <c r="BO618" s="71">
        <v>7.9370000000000003</v>
      </c>
      <c r="BR618" s="66">
        <v>41828</v>
      </c>
      <c r="BS618" s="71">
        <v>9.5</v>
      </c>
      <c r="BT618" s="71">
        <v>17.3</v>
      </c>
      <c r="BU618" s="71">
        <v>20.009</v>
      </c>
      <c r="BV618" s="71">
        <v>15.5</v>
      </c>
      <c r="BW618" s="71">
        <v>16.5</v>
      </c>
      <c r="BX618" s="71">
        <v>17.5</v>
      </c>
      <c r="BY618" s="71">
        <v>18.75</v>
      </c>
      <c r="BZ618" s="71">
        <v>18.899999999999999</v>
      </c>
      <c r="CJ618" s="66"/>
      <c r="CM618" s="66"/>
      <c r="CP618" s="66"/>
      <c r="CS618" s="66"/>
    </row>
    <row r="619" spans="2:97" ht="14.25" customHeight="1" x14ac:dyDescent="0.3">
      <c r="B619" s="70">
        <v>41991</v>
      </c>
      <c r="C619" s="67">
        <v>11.151999999999999</v>
      </c>
      <c r="D619" s="67">
        <v>13.028</v>
      </c>
      <c r="E619" s="67">
        <v>13.653</v>
      </c>
      <c r="F619" s="67">
        <v>14.5</v>
      </c>
      <c r="G619" s="67">
        <v>13.308</v>
      </c>
      <c r="H619" s="67">
        <v>14.85</v>
      </c>
      <c r="I619" s="67">
        <v>14.925000000000001</v>
      </c>
      <c r="J619" s="67">
        <v>15.475</v>
      </c>
      <c r="K619" s="67"/>
      <c r="L619" s="67"/>
      <c r="M619" s="66">
        <v>41404</v>
      </c>
      <c r="N619" s="71">
        <v>3.5499999999999997E-2</v>
      </c>
      <c r="O619" s="71">
        <v>7.6100000000000001E-2</v>
      </c>
      <c r="P619" s="71">
        <v>0.1065</v>
      </c>
      <c r="Q619" s="71">
        <v>0.23669999999999999</v>
      </c>
      <c r="R619" s="71">
        <v>0.38369999999999999</v>
      </c>
      <c r="S619" s="71">
        <v>0.81320000000000003</v>
      </c>
      <c r="T619" s="71">
        <v>1.8973</v>
      </c>
      <c r="U619" s="71">
        <v>2.2986500000000003</v>
      </c>
      <c r="X619" s="66">
        <v>41421</v>
      </c>
      <c r="Y619" s="72">
        <v>8.9999999999999993E-3</v>
      </c>
      <c r="Z619" s="72">
        <v>0.03</v>
      </c>
      <c r="AA619" s="72">
        <v>4.7E-2</v>
      </c>
      <c r="AB619" s="72">
        <v>0.23699999999999999</v>
      </c>
      <c r="AC619" s="72">
        <v>0.312</v>
      </c>
      <c r="AD619" s="72">
        <v>0.80400000000000005</v>
      </c>
      <c r="AE619" s="72">
        <v>1.966</v>
      </c>
      <c r="AF619" s="72">
        <v>2.4779999999999998</v>
      </c>
      <c r="AJ619" s="66">
        <v>41508</v>
      </c>
      <c r="AK619" s="71">
        <v>9.01E-2</v>
      </c>
      <c r="AL619" s="71">
        <v>0.09</v>
      </c>
      <c r="AM619" s="71">
        <v>0.09</v>
      </c>
      <c r="AN619" s="71">
        <v>0.112</v>
      </c>
      <c r="AO619" s="71">
        <v>0.14399999999999999</v>
      </c>
      <c r="AP619" s="71">
        <v>0.29599999999999999</v>
      </c>
      <c r="AQ619" s="71">
        <v>0.753</v>
      </c>
      <c r="AR619" s="71">
        <v>1.196</v>
      </c>
      <c r="AV619" s="66">
        <v>41429</v>
      </c>
      <c r="AW619" s="71">
        <v>0.52200000000000002</v>
      </c>
      <c r="AX619" s="71">
        <v>0.49199999999999999</v>
      </c>
      <c r="AY619" s="71">
        <v>0.99399999999999999</v>
      </c>
      <c r="AZ619" s="71">
        <v>1.9180000000000001</v>
      </c>
      <c r="BA619" s="71">
        <v>2.6850000000000001</v>
      </c>
      <c r="BB619" s="71">
        <v>3.2029999999999998</v>
      </c>
      <c r="BC619" s="71">
        <v>4.4240000000000004</v>
      </c>
      <c r="BD619" s="71">
        <v>4.7620000000000005</v>
      </c>
      <c r="BG619" s="66">
        <v>41435</v>
      </c>
      <c r="BH619" s="71">
        <v>5.17</v>
      </c>
      <c r="BI619" s="71">
        <v>5.33</v>
      </c>
      <c r="BJ619" s="71">
        <v>5.63</v>
      </c>
      <c r="BK619" s="71">
        <v>5.3840000000000003</v>
      </c>
      <c r="BL619" s="71">
        <v>5.1379999999999999</v>
      </c>
      <c r="BM619" s="71">
        <v>7.15</v>
      </c>
      <c r="BN619" s="71">
        <v>7.8680000000000003</v>
      </c>
      <c r="BO619" s="71">
        <v>8.2720000000000002</v>
      </c>
      <c r="BR619" s="66">
        <v>41829</v>
      </c>
      <c r="BS619" s="71">
        <v>9.5</v>
      </c>
      <c r="BT619" s="71">
        <v>17.3</v>
      </c>
      <c r="BU619" s="71">
        <v>20.009</v>
      </c>
      <c r="BV619" s="71">
        <v>15.5</v>
      </c>
      <c r="BW619" s="71">
        <v>16.5</v>
      </c>
      <c r="BX619" s="71">
        <v>17.5</v>
      </c>
      <c r="BY619" s="71">
        <v>18.75</v>
      </c>
      <c r="BZ619" s="71">
        <v>18.899999999999999</v>
      </c>
      <c r="CJ619" s="66"/>
      <c r="CM619" s="66"/>
      <c r="CP619" s="66"/>
      <c r="CS619" s="66"/>
    </row>
    <row r="620" spans="2:97" ht="14.25" customHeight="1" x14ac:dyDescent="0.3">
      <c r="B620" s="70">
        <v>41992</v>
      </c>
      <c r="C620" s="67">
        <v>11.151999999999999</v>
      </c>
      <c r="D620" s="67">
        <v>13.028</v>
      </c>
      <c r="E620" s="67">
        <v>13.653</v>
      </c>
      <c r="F620" s="67">
        <v>14.5</v>
      </c>
      <c r="G620" s="67">
        <v>13.308</v>
      </c>
      <c r="H620" s="67">
        <v>14.85</v>
      </c>
      <c r="I620" s="67">
        <v>14.925000000000001</v>
      </c>
      <c r="J620" s="67">
        <v>15.475</v>
      </c>
      <c r="K620" s="67"/>
      <c r="L620" s="67"/>
      <c r="M620" s="66">
        <v>41407</v>
      </c>
      <c r="N620" s="71">
        <v>3.5499999999999997E-2</v>
      </c>
      <c r="O620" s="71">
        <v>7.6100000000000001E-2</v>
      </c>
      <c r="P620" s="71">
        <v>0.1065</v>
      </c>
      <c r="Q620" s="71">
        <v>0.23680000000000001</v>
      </c>
      <c r="R620" s="71">
        <v>0.38900000000000001</v>
      </c>
      <c r="S620" s="71">
        <v>0.82140000000000002</v>
      </c>
      <c r="T620" s="71">
        <v>1.9199000000000002</v>
      </c>
      <c r="U620" s="71">
        <v>2.3249500000000003</v>
      </c>
      <c r="X620" s="66">
        <v>41422</v>
      </c>
      <c r="Y620" s="72">
        <v>0.01</v>
      </c>
      <c r="Z620" s="72">
        <v>3.4000000000000002E-2</v>
      </c>
      <c r="AA620" s="72">
        <v>6.3E-2</v>
      </c>
      <c r="AB620" s="72">
        <v>0.255</v>
      </c>
      <c r="AC620" s="72">
        <v>0.33300000000000002</v>
      </c>
      <c r="AD620" s="72">
        <v>0.82899999999999996</v>
      </c>
      <c r="AE620" s="72">
        <v>2.004</v>
      </c>
      <c r="AF620" s="72">
        <v>2.52</v>
      </c>
      <c r="AJ620" s="66">
        <v>41509</v>
      </c>
      <c r="AK620" s="71">
        <v>9.0200000000000002E-2</v>
      </c>
      <c r="AL620" s="71">
        <v>0.09</v>
      </c>
      <c r="AM620" s="71">
        <v>0.09</v>
      </c>
      <c r="AN620" s="71">
        <v>0.11799999999999999</v>
      </c>
      <c r="AO620" s="71">
        <v>0.14499999999999999</v>
      </c>
      <c r="AP620" s="71">
        <v>0.311</v>
      </c>
      <c r="AQ620" s="71">
        <v>0.77400000000000002</v>
      </c>
      <c r="AR620" s="71">
        <v>1.2150000000000001</v>
      </c>
      <c r="AV620" s="66">
        <v>41430</v>
      </c>
      <c r="AW620" s="71">
        <v>0.51500000000000001</v>
      </c>
      <c r="AX620" s="71">
        <v>0.49199999999999999</v>
      </c>
      <c r="AY620" s="71">
        <v>0.99399999999999999</v>
      </c>
      <c r="AZ620" s="71">
        <v>1.9260000000000002</v>
      </c>
      <c r="BA620" s="71">
        <v>2.6989999999999998</v>
      </c>
      <c r="BB620" s="71">
        <v>3.2229999999999999</v>
      </c>
      <c r="BC620" s="71">
        <v>4.4429999999999996</v>
      </c>
      <c r="BD620" s="71">
        <v>4.7850000000000001</v>
      </c>
      <c r="BG620" s="66">
        <v>41436</v>
      </c>
      <c r="BH620" s="71">
        <v>5.17</v>
      </c>
      <c r="BI620" s="71">
        <v>5.33</v>
      </c>
      <c r="BJ620" s="71">
        <v>5.63</v>
      </c>
      <c r="BK620" s="71">
        <v>5.3840000000000003</v>
      </c>
      <c r="BL620" s="71">
        <v>5.1379999999999999</v>
      </c>
      <c r="BM620" s="71">
        <v>7.125</v>
      </c>
      <c r="BN620" s="71">
        <v>7.774</v>
      </c>
      <c r="BO620" s="71">
        <v>8.1129999999999995</v>
      </c>
      <c r="BR620" s="66">
        <v>41830</v>
      </c>
      <c r="BS620" s="71">
        <v>9.5</v>
      </c>
      <c r="BT620" s="71">
        <v>17.510000000000002</v>
      </c>
      <c r="BU620" s="71">
        <v>22.95</v>
      </c>
      <c r="BV620" s="71">
        <v>15.5</v>
      </c>
      <c r="BW620" s="71">
        <v>16.5</v>
      </c>
      <c r="BX620" s="71">
        <v>17.5</v>
      </c>
      <c r="BY620" s="71">
        <v>18.75</v>
      </c>
      <c r="BZ620" s="71">
        <v>18.899999999999999</v>
      </c>
      <c r="CJ620" s="66"/>
      <c r="CM620" s="66"/>
      <c r="CP620" s="66"/>
      <c r="CS620" s="66"/>
    </row>
    <row r="621" spans="2:97" ht="14.25" customHeight="1" x14ac:dyDescent="0.3">
      <c r="B621" s="70">
        <v>41995</v>
      </c>
      <c r="C621" s="67">
        <v>11.151999999999999</v>
      </c>
      <c r="D621" s="67">
        <v>13.028</v>
      </c>
      <c r="E621" s="67">
        <v>13.653</v>
      </c>
      <c r="F621" s="67">
        <v>14.5</v>
      </c>
      <c r="G621" s="67">
        <v>13.308</v>
      </c>
      <c r="H621" s="67">
        <v>14.85</v>
      </c>
      <c r="I621" s="67">
        <v>14.925000000000001</v>
      </c>
      <c r="J621" s="67">
        <v>15.475</v>
      </c>
      <c r="K621" s="67"/>
      <c r="L621" s="67"/>
      <c r="M621" s="66">
        <v>41408</v>
      </c>
      <c r="N621" s="71">
        <v>3.5499999999999997E-2</v>
      </c>
      <c r="O621" s="71">
        <v>8.1100000000000005E-2</v>
      </c>
      <c r="P621" s="71">
        <v>0.1065</v>
      </c>
      <c r="Q621" s="71">
        <v>0.245</v>
      </c>
      <c r="R621" s="71">
        <v>0.4047</v>
      </c>
      <c r="S621" s="71">
        <v>0.85719999999999996</v>
      </c>
      <c r="T621" s="71">
        <v>1.974</v>
      </c>
      <c r="U621" s="71">
        <v>2.3719999999999999</v>
      </c>
      <c r="X621" s="66">
        <v>41423</v>
      </c>
      <c r="Y621" s="72">
        <v>8.0000000000000002E-3</v>
      </c>
      <c r="Z621" s="72">
        <v>3.7999999999999999E-2</v>
      </c>
      <c r="AA621" s="72">
        <v>7.0000000000000007E-2</v>
      </c>
      <c r="AB621" s="72">
        <v>0.29699999999999999</v>
      </c>
      <c r="AC621" s="72">
        <v>0.378</v>
      </c>
      <c r="AD621" s="72">
        <v>0.89300000000000002</v>
      </c>
      <c r="AE621" s="72">
        <v>2.06</v>
      </c>
      <c r="AF621" s="72">
        <v>2.5659999999999998</v>
      </c>
      <c r="AJ621" s="66">
        <v>41512</v>
      </c>
      <c r="AK621" s="71">
        <v>0.09</v>
      </c>
      <c r="AL621" s="71">
        <v>0.09</v>
      </c>
      <c r="AM621" s="71">
        <v>0.09</v>
      </c>
      <c r="AN621" s="71">
        <v>0.112</v>
      </c>
      <c r="AO621" s="71">
        <v>0.14199999999999999</v>
      </c>
      <c r="AP621" s="71">
        <v>0.30299999999999999</v>
      </c>
      <c r="AQ621" s="71">
        <v>0.76600000000000001</v>
      </c>
      <c r="AR621" s="71">
        <v>1.2050000000000001</v>
      </c>
      <c r="AV621" s="66">
        <v>41431</v>
      </c>
      <c r="AW621" s="71">
        <v>0.52600000000000002</v>
      </c>
      <c r="AX621" s="71">
        <v>0.49199999999999999</v>
      </c>
      <c r="AY621" s="71">
        <v>0.99399999999999999</v>
      </c>
      <c r="AZ621" s="71">
        <v>2.145</v>
      </c>
      <c r="BA621" s="71">
        <v>2.915</v>
      </c>
      <c r="BB621" s="71">
        <v>3.4340000000000002</v>
      </c>
      <c r="BC621" s="71">
        <v>4.6909999999999998</v>
      </c>
      <c r="BD621" s="71">
        <v>4.9939999999999998</v>
      </c>
      <c r="BG621" s="66">
        <v>41437</v>
      </c>
      <c r="BH621" s="71">
        <v>5.17</v>
      </c>
      <c r="BI621" s="71">
        <v>5.33</v>
      </c>
      <c r="BJ621" s="71">
        <v>5.63</v>
      </c>
      <c r="BK621" s="71">
        <v>5.3840000000000003</v>
      </c>
      <c r="BL621" s="71">
        <v>5.1379999999999999</v>
      </c>
      <c r="BM621" s="71">
        <v>6.9930000000000003</v>
      </c>
      <c r="BN621" s="71">
        <v>7.6360000000000001</v>
      </c>
      <c r="BO621" s="71">
        <v>7.9509999999999996</v>
      </c>
      <c r="BR621" s="66">
        <v>41831</v>
      </c>
      <c r="BS621" s="71">
        <v>9.5</v>
      </c>
      <c r="BT621" s="71">
        <v>17.510000000000002</v>
      </c>
      <c r="BU621" s="71">
        <v>22.95</v>
      </c>
      <c r="BV621" s="71">
        <v>15.5</v>
      </c>
      <c r="BW621" s="71">
        <v>16.5</v>
      </c>
      <c r="BX621" s="71">
        <v>17.5</v>
      </c>
      <c r="BY621" s="71">
        <v>18.75</v>
      </c>
      <c r="BZ621" s="71">
        <v>18.899999999999999</v>
      </c>
      <c r="CJ621" s="66"/>
      <c r="CM621" s="66"/>
      <c r="CP621" s="66"/>
      <c r="CS621" s="66"/>
    </row>
    <row r="622" spans="2:97" ht="14.25" customHeight="1" x14ac:dyDescent="0.3">
      <c r="B622" s="70">
        <v>41996</v>
      </c>
      <c r="C622" s="67">
        <v>11.151999999999999</v>
      </c>
      <c r="D622" s="67">
        <v>13.028</v>
      </c>
      <c r="E622" s="67">
        <v>13.653</v>
      </c>
      <c r="F622" s="67">
        <v>14.5</v>
      </c>
      <c r="G622" s="67">
        <v>13.308</v>
      </c>
      <c r="H622" s="67">
        <v>14.85</v>
      </c>
      <c r="I622" s="67">
        <v>14.925000000000001</v>
      </c>
      <c r="J622" s="67">
        <v>15.4665</v>
      </c>
      <c r="K622" s="67"/>
      <c r="L622" s="67"/>
      <c r="M622" s="66">
        <v>41409</v>
      </c>
      <c r="N622" s="71">
        <v>3.5499999999999997E-2</v>
      </c>
      <c r="O622" s="71">
        <v>7.6100000000000001E-2</v>
      </c>
      <c r="P622" s="71">
        <v>0.1065</v>
      </c>
      <c r="Q622" s="71">
        <v>0.23710000000000001</v>
      </c>
      <c r="R622" s="71">
        <v>0.3891</v>
      </c>
      <c r="S622" s="71">
        <v>0.82489999999999997</v>
      </c>
      <c r="T622" s="71">
        <v>1.9346999999999999</v>
      </c>
      <c r="U622" s="71">
        <v>2.3473499999999996</v>
      </c>
      <c r="X622" s="66">
        <v>41424</v>
      </c>
      <c r="Y622" s="72">
        <v>1.2E-2</v>
      </c>
      <c r="Z622" s="72">
        <v>3.1E-2</v>
      </c>
      <c r="AA622" s="72">
        <v>6.9000000000000006E-2</v>
      </c>
      <c r="AB622" s="72">
        <v>0.32300000000000001</v>
      </c>
      <c r="AC622" s="72">
        <v>0.40200000000000002</v>
      </c>
      <c r="AD622" s="72">
        <v>0.92500000000000004</v>
      </c>
      <c r="AE622" s="72">
        <v>2.0990000000000002</v>
      </c>
      <c r="AF622" s="72">
        <v>2.6080000000000001</v>
      </c>
      <c r="AJ622" s="66">
        <v>41513</v>
      </c>
      <c r="AK622" s="71">
        <v>9.0200000000000002E-2</v>
      </c>
      <c r="AL622" s="71">
        <v>0.09</v>
      </c>
      <c r="AM622" s="71">
        <v>0.09</v>
      </c>
      <c r="AN622" s="71">
        <v>0.114</v>
      </c>
      <c r="AO622" s="71">
        <v>0.14099999999999999</v>
      </c>
      <c r="AP622" s="71">
        <v>0.28999999999999998</v>
      </c>
      <c r="AQ622" s="71">
        <v>0.745</v>
      </c>
      <c r="AR622" s="71">
        <v>1.1830000000000001</v>
      </c>
      <c r="AV622" s="66">
        <v>41432</v>
      </c>
      <c r="AW622" s="71">
        <v>0.55800000000000005</v>
      </c>
      <c r="AX622" s="71">
        <v>0.49199999999999999</v>
      </c>
      <c r="AY622" s="71">
        <v>0.99399999999999999</v>
      </c>
      <c r="AZ622" s="71">
        <v>2.0779999999999998</v>
      </c>
      <c r="BA622" s="71">
        <v>2.8529999999999998</v>
      </c>
      <c r="BB622" s="71">
        <v>3.3380000000000001</v>
      </c>
      <c r="BC622" s="71">
        <v>4.548</v>
      </c>
      <c r="BD622" s="71">
        <v>4.87</v>
      </c>
      <c r="BG622" s="66">
        <v>41438</v>
      </c>
      <c r="BH622" s="71">
        <v>5.17</v>
      </c>
      <c r="BI622" s="71">
        <v>5.33</v>
      </c>
      <c r="BJ622" s="71">
        <v>5.63</v>
      </c>
      <c r="BK622" s="71">
        <v>5.3840000000000003</v>
      </c>
      <c r="BL622" s="71">
        <v>5.1379999999999999</v>
      </c>
      <c r="BM622" s="71">
        <v>7.008</v>
      </c>
      <c r="BN622" s="71">
        <v>7.609</v>
      </c>
      <c r="BO622" s="71">
        <v>7.9</v>
      </c>
      <c r="BR622" s="66">
        <v>41834</v>
      </c>
      <c r="BS622" s="71">
        <v>9.5</v>
      </c>
      <c r="BT622" s="71">
        <v>17.510000000000002</v>
      </c>
      <c r="BU622" s="71">
        <v>22.95</v>
      </c>
      <c r="BV622" s="71">
        <v>15.5</v>
      </c>
      <c r="BW622" s="71">
        <v>16.5</v>
      </c>
      <c r="BX622" s="71">
        <v>17.5</v>
      </c>
      <c r="BY622" s="71">
        <v>18.75</v>
      </c>
      <c r="BZ622" s="71">
        <v>18.899999999999999</v>
      </c>
      <c r="CJ622" s="66"/>
      <c r="CM622" s="66"/>
      <c r="CP622" s="66"/>
      <c r="CS622" s="66"/>
    </row>
    <row r="623" spans="2:97" ht="14.25" customHeight="1" x14ac:dyDescent="0.3">
      <c r="B623" s="70">
        <v>42002</v>
      </c>
      <c r="C623" s="67">
        <v>11.31</v>
      </c>
      <c r="D623" s="67">
        <v>13.16</v>
      </c>
      <c r="E623" s="67">
        <v>14.063000000000001</v>
      </c>
      <c r="F623" s="67">
        <v>14.608000000000001</v>
      </c>
      <c r="G623" s="67">
        <v>13.308</v>
      </c>
      <c r="H623" s="67">
        <v>14.782999999999999</v>
      </c>
      <c r="I623" s="67">
        <v>14.925000000000001</v>
      </c>
      <c r="J623" s="67">
        <v>15.462499999999999</v>
      </c>
      <c r="K623" s="67"/>
      <c r="L623" s="67"/>
      <c r="M623" s="66">
        <v>41410</v>
      </c>
      <c r="N623" s="71">
        <v>2.53E-2</v>
      </c>
      <c r="O623" s="71">
        <v>7.0999999999999994E-2</v>
      </c>
      <c r="P623" s="71">
        <v>0.10150000000000001</v>
      </c>
      <c r="Q623" s="71">
        <v>0.2293</v>
      </c>
      <c r="R623" s="71">
        <v>0.37340000000000001</v>
      </c>
      <c r="S623" s="71">
        <v>0.7893</v>
      </c>
      <c r="T623" s="71">
        <v>1.8809</v>
      </c>
      <c r="U623" s="71">
        <v>2.28545</v>
      </c>
      <c r="X623" s="66">
        <v>41425</v>
      </c>
      <c r="Y623" s="72">
        <v>0.01</v>
      </c>
      <c r="Z623" s="72">
        <v>2.5000000000000001E-2</v>
      </c>
      <c r="AA623" s="72">
        <v>6.3E-2</v>
      </c>
      <c r="AB623" s="72">
        <v>0.313</v>
      </c>
      <c r="AC623" s="72">
        <v>0.39100000000000001</v>
      </c>
      <c r="AD623" s="72">
        <v>0.89100000000000001</v>
      </c>
      <c r="AE623" s="72">
        <v>2.0710000000000002</v>
      </c>
      <c r="AF623" s="72">
        <v>2.6080000000000001</v>
      </c>
      <c r="AJ623" s="66">
        <v>41514</v>
      </c>
      <c r="AK623" s="71">
        <v>9.0300000000000005E-2</v>
      </c>
      <c r="AL623" s="71">
        <v>0.09</v>
      </c>
      <c r="AM623" s="71">
        <v>0.09</v>
      </c>
      <c r="AN623" s="71">
        <v>0.113</v>
      </c>
      <c r="AO623" s="71">
        <v>0.13500000000000001</v>
      </c>
      <c r="AP623" s="71">
        <v>0.27700000000000002</v>
      </c>
      <c r="AQ623" s="71">
        <v>0.72499999999999998</v>
      </c>
      <c r="AR623" s="71">
        <v>1.1539999999999999</v>
      </c>
      <c r="AV623" s="66">
        <v>41435</v>
      </c>
      <c r="AW623" s="71">
        <v>0.54100000000000004</v>
      </c>
      <c r="AX623" s="71">
        <v>0.49199999999999999</v>
      </c>
      <c r="AY623" s="71">
        <v>0.99399999999999999</v>
      </c>
      <c r="AZ623" s="71">
        <v>2.077</v>
      </c>
      <c r="BA623" s="71">
        <v>2.859</v>
      </c>
      <c r="BB623" s="71">
        <v>3.3620000000000001</v>
      </c>
      <c r="BC623" s="71">
        <v>4.5960000000000001</v>
      </c>
      <c r="BD623" s="71">
        <v>4.8959999999999999</v>
      </c>
      <c r="BG623" s="66">
        <v>41439</v>
      </c>
      <c r="BH623" s="71">
        <v>5.21</v>
      </c>
      <c r="BI623" s="71">
        <v>5.31</v>
      </c>
      <c r="BJ623" s="71">
        <v>5.7</v>
      </c>
      <c r="BK623" s="71">
        <v>5.4190000000000005</v>
      </c>
      <c r="BL623" s="71">
        <v>5.1379999999999999</v>
      </c>
      <c r="BM623" s="71">
        <v>6.9610000000000003</v>
      </c>
      <c r="BN623" s="71">
        <v>7.5209999999999999</v>
      </c>
      <c r="BO623" s="71">
        <v>7.7809999999999997</v>
      </c>
      <c r="BR623" s="66">
        <v>41835</v>
      </c>
      <c r="BS623" s="71">
        <v>9.5</v>
      </c>
      <c r="BT623" s="71">
        <v>17.510000000000002</v>
      </c>
      <c r="BU623" s="71">
        <v>22.95</v>
      </c>
      <c r="BV623" s="71">
        <v>15.5</v>
      </c>
      <c r="BW623" s="71">
        <v>16.5</v>
      </c>
      <c r="BX623" s="71">
        <v>17.5</v>
      </c>
      <c r="BY623" s="71">
        <v>18.75</v>
      </c>
      <c r="BZ623" s="71">
        <v>18.899999999999999</v>
      </c>
      <c r="CJ623" s="66"/>
      <c r="CM623" s="66"/>
      <c r="CP623" s="66"/>
      <c r="CS623" s="66"/>
    </row>
    <row r="624" spans="2:97" ht="14.25" customHeight="1" x14ac:dyDescent="0.3">
      <c r="B624" s="70">
        <v>42003</v>
      </c>
      <c r="C624" s="67">
        <v>11.31</v>
      </c>
      <c r="D624" s="67">
        <v>13.16</v>
      </c>
      <c r="E624" s="67">
        <v>13.965999999999999</v>
      </c>
      <c r="F624" s="67">
        <v>14.675000000000001</v>
      </c>
      <c r="G624" s="67">
        <v>13.308</v>
      </c>
      <c r="H624" s="67">
        <v>14.85</v>
      </c>
      <c r="I624" s="67">
        <v>14.925000000000001</v>
      </c>
      <c r="J624" s="67">
        <v>15.454000000000001</v>
      </c>
      <c r="K624" s="67"/>
      <c r="L624" s="67"/>
      <c r="M624" s="66">
        <v>41411</v>
      </c>
      <c r="N624" s="71">
        <v>3.04E-2</v>
      </c>
      <c r="O624" s="71">
        <v>7.0999999999999994E-2</v>
      </c>
      <c r="P624" s="71">
        <v>0.10150000000000001</v>
      </c>
      <c r="Q624" s="71">
        <v>0.24179999999999999</v>
      </c>
      <c r="R624" s="71">
        <v>0.39489999999999997</v>
      </c>
      <c r="S624" s="71">
        <v>0.83020000000000005</v>
      </c>
      <c r="T624" s="71">
        <v>1.9506000000000001</v>
      </c>
      <c r="U624" s="71">
        <v>2.3603000000000001</v>
      </c>
      <c r="X624" s="66">
        <v>41428</v>
      </c>
      <c r="Y624" s="72">
        <v>2.1000000000000001E-2</v>
      </c>
      <c r="Z624" s="72">
        <v>3.3000000000000002E-2</v>
      </c>
      <c r="AA624" s="72">
        <v>8.5999999999999993E-2</v>
      </c>
      <c r="AB624" s="72">
        <v>0.32700000000000001</v>
      </c>
      <c r="AC624" s="72">
        <v>0.41199999999999998</v>
      </c>
      <c r="AD624" s="72">
        <v>0.91400000000000003</v>
      </c>
      <c r="AE624" s="72">
        <v>2.0870000000000002</v>
      </c>
      <c r="AF624" s="72">
        <v>2.6280000000000001</v>
      </c>
      <c r="AJ624" s="66">
        <v>41515</v>
      </c>
      <c r="AK624" s="71">
        <v>9.01E-2</v>
      </c>
      <c r="AL624" s="71">
        <v>0.09</v>
      </c>
      <c r="AM624" s="71">
        <v>0.09</v>
      </c>
      <c r="AN624" s="71">
        <v>0.115</v>
      </c>
      <c r="AO624" s="71">
        <v>0.13700000000000001</v>
      </c>
      <c r="AP624" s="71">
        <v>0.26800000000000002</v>
      </c>
      <c r="AQ624" s="71">
        <v>0.71399999999999997</v>
      </c>
      <c r="AR624" s="71">
        <v>1.141</v>
      </c>
      <c r="AV624" s="66">
        <v>41436</v>
      </c>
      <c r="AW624" s="71">
        <v>0.56899999999999995</v>
      </c>
      <c r="AX624" s="71">
        <v>0.49199999999999999</v>
      </c>
      <c r="AY624" s="71">
        <v>0.99399999999999999</v>
      </c>
      <c r="AZ624" s="71">
        <v>2.1390000000000002</v>
      </c>
      <c r="BA624" s="71">
        <v>2.9260000000000002</v>
      </c>
      <c r="BB624" s="71">
        <v>3.4249999999999998</v>
      </c>
      <c r="BC624" s="71">
        <v>4.66</v>
      </c>
      <c r="BD624" s="71">
        <v>4.96</v>
      </c>
      <c r="BG624" s="66">
        <v>41442</v>
      </c>
      <c r="BH624" s="71">
        <v>5.21</v>
      </c>
      <c r="BI624" s="71">
        <v>5.31</v>
      </c>
      <c r="BJ624" s="71">
        <v>5.7</v>
      </c>
      <c r="BK624" s="71">
        <v>5.4190000000000005</v>
      </c>
      <c r="BL624" s="71">
        <v>5.1379999999999999</v>
      </c>
      <c r="BM624" s="71">
        <v>6.9630000000000001</v>
      </c>
      <c r="BN624" s="71">
        <v>7.5170000000000003</v>
      </c>
      <c r="BO624" s="71">
        <v>7.7759999999999998</v>
      </c>
      <c r="BR624" s="66">
        <v>41836</v>
      </c>
      <c r="BS624" s="71">
        <v>9.5</v>
      </c>
      <c r="BT624" s="71">
        <v>17.510000000000002</v>
      </c>
      <c r="BU624" s="71">
        <v>22.95</v>
      </c>
      <c r="BV624" s="71">
        <v>15.5</v>
      </c>
      <c r="BW624" s="71">
        <v>16.5</v>
      </c>
      <c r="BX624" s="71">
        <v>17.5</v>
      </c>
      <c r="BY624" s="71">
        <v>18.75</v>
      </c>
      <c r="BZ624" s="71">
        <v>18.899999999999999</v>
      </c>
      <c r="CJ624" s="66"/>
      <c r="CM624" s="66"/>
      <c r="CP624" s="66"/>
      <c r="CS624" s="66"/>
    </row>
    <row r="625" spans="2:97" ht="14.25" customHeight="1" x14ac:dyDescent="0.3">
      <c r="B625" s="70">
        <v>42004</v>
      </c>
      <c r="C625" s="67">
        <v>11.31</v>
      </c>
      <c r="D625" s="67">
        <v>13.16</v>
      </c>
      <c r="E625" s="67">
        <v>13.965999999999999</v>
      </c>
      <c r="F625" s="67">
        <v>14.675000000000001</v>
      </c>
      <c r="G625" s="67">
        <v>13.308</v>
      </c>
      <c r="H625" s="67">
        <v>14.85</v>
      </c>
      <c r="I625" s="67">
        <v>14.925000000000001</v>
      </c>
      <c r="J625" s="67">
        <v>15.45</v>
      </c>
      <c r="K625" s="67"/>
      <c r="L625" s="67"/>
      <c r="M625" s="66">
        <v>41414</v>
      </c>
      <c r="N625" s="71">
        <v>3.04E-2</v>
      </c>
      <c r="O625" s="71">
        <v>7.0999999999999994E-2</v>
      </c>
      <c r="P625" s="71">
        <v>0.1065</v>
      </c>
      <c r="Q625" s="71">
        <v>0.2379</v>
      </c>
      <c r="R625" s="71">
        <v>0.39240000000000003</v>
      </c>
      <c r="S625" s="71">
        <v>0.83679999999999999</v>
      </c>
      <c r="T625" s="71">
        <v>1.9647000000000001</v>
      </c>
      <c r="U625" s="71">
        <v>2.3773499999999999</v>
      </c>
      <c r="X625" s="66">
        <v>41429</v>
      </c>
      <c r="Y625" s="72">
        <v>2.1000000000000001E-2</v>
      </c>
      <c r="Z625" s="72">
        <v>4.2999999999999997E-2</v>
      </c>
      <c r="AA625" s="72">
        <v>7.9000000000000001E-2</v>
      </c>
      <c r="AB625" s="72">
        <v>0.33600000000000002</v>
      </c>
      <c r="AC625" s="72">
        <v>0.42299999999999999</v>
      </c>
      <c r="AD625" s="72">
        <v>0.92100000000000004</v>
      </c>
      <c r="AE625" s="72">
        <v>2.0779999999999998</v>
      </c>
      <c r="AF625" s="72">
        <v>2.6269999999999998</v>
      </c>
      <c r="AJ625" s="66">
        <v>41516</v>
      </c>
      <c r="AK625" s="71">
        <v>9.0200000000000002E-2</v>
      </c>
      <c r="AL625" s="71">
        <v>0.09</v>
      </c>
      <c r="AM625" s="71">
        <v>0.09</v>
      </c>
      <c r="AN625" s="71">
        <v>0.108</v>
      </c>
      <c r="AO625" s="71">
        <v>0.13800000000000001</v>
      </c>
      <c r="AP625" s="71">
        <v>0.26300000000000001</v>
      </c>
      <c r="AQ625" s="71">
        <v>0.72</v>
      </c>
      <c r="AR625" s="71">
        <v>1.1459999999999999</v>
      </c>
      <c r="AV625" s="66">
        <v>41437</v>
      </c>
      <c r="AW625" s="71">
        <v>0.58199999999999996</v>
      </c>
      <c r="AX625" s="71">
        <v>0.49199999999999999</v>
      </c>
      <c r="AY625" s="71">
        <v>0.99399999999999999</v>
      </c>
      <c r="AZ625" s="71">
        <v>2.1390000000000002</v>
      </c>
      <c r="BA625" s="71">
        <v>2.9249999999999998</v>
      </c>
      <c r="BB625" s="71">
        <v>3.4119999999999999</v>
      </c>
      <c r="BC625" s="71">
        <v>4.6269999999999998</v>
      </c>
      <c r="BD625" s="71">
        <v>4.9420000000000002</v>
      </c>
      <c r="BG625" s="66">
        <v>41443</v>
      </c>
      <c r="BH625" s="71">
        <v>5.21</v>
      </c>
      <c r="BI625" s="71">
        <v>5.31</v>
      </c>
      <c r="BJ625" s="71">
        <v>5.7</v>
      </c>
      <c r="BK625" s="71">
        <v>5.4190000000000005</v>
      </c>
      <c r="BL625" s="71">
        <v>5.1379999999999999</v>
      </c>
      <c r="BM625" s="71">
        <v>7.1479999999999997</v>
      </c>
      <c r="BN625" s="71">
        <v>7.7379999999999995</v>
      </c>
      <c r="BO625" s="71">
        <v>8.0250000000000004</v>
      </c>
      <c r="BR625" s="66">
        <v>41837</v>
      </c>
      <c r="BS625" s="71">
        <v>9.5</v>
      </c>
      <c r="BT625" s="71">
        <v>17.510000000000002</v>
      </c>
      <c r="BU625" s="71">
        <v>22.95</v>
      </c>
      <c r="BV625" s="71">
        <v>15.5</v>
      </c>
      <c r="BW625" s="71">
        <v>16.5</v>
      </c>
      <c r="BX625" s="71">
        <v>17.5</v>
      </c>
      <c r="BY625" s="71">
        <v>18.75</v>
      </c>
      <c r="BZ625" s="71">
        <v>18.899999999999999</v>
      </c>
      <c r="CJ625" s="66"/>
      <c r="CM625" s="66"/>
      <c r="CP625" s="66"/>
      <c r="CS625" s="66"/>
    </row>
    <row r="626" spans="2:97" ht="14.25" customHeight="1" x14ac:dyDescent="0.3">
      <c r="B626" s="70">
        <v>42009</v>
      </c>
      <c r="C626" s="67">
        <v>11.31</v>
      </c>
      <c r="D626" s="67">
        <v>13.16</v>
      </c>
      <c r="E626" s="67">
        <v>13.965999999999999</v>
      </c>
      <c r="F626" s="67">
        <v>14.733000000000001</v>
      </c>
      <c r="G626" s="67">
        <v>13.317</v>
      </c>
      <c r="H626" s="67">
        <v>14.867000000000001</v>
      </c>
      <c r="I626" s="67">
        <v>14.942</v>
      </c>
      <c r="J626" s="67">
        <v>15.516500000000001</v>
      </c>
      <c r="K626" s="67"/>
      <c r="L626" s="67"/>
      <c r="M626" s="66">
        <v>41415</v>
      </c>
      <c r="N626" s="71">
        <v>3.5499999999999997E-2</v>
      </c>
      <c r="O626" s="71">
        <v>7.6100000000000001E-2</v>
      </c>
      <c r="P626" s="71">
        <v>9.64E-2</v>
      </c>
      <c r="Q626" s="71">
        <v>0.23400000000000001</v>
      </c>
      <c r="R626" s="71">
        <v>0.38190000000000002</v>
      </c>
      <c r="S626" s="71">
        <v>0.81899999999999995</v>
      </c>
      <c r="T626" s="71">
        <v>1.9262999999999999</v>
      </c>
      <c r="U626" s="71">
        <v>2.3381499999999997</v>
      </c>
      <c r="X626" s="66">
        <v>41430</v>
      </c>
      <c r="Y626" s="72">
        <v>2.1999999999999999E-2</v>
      </c>
      <c r="Z626" s="72">
        <v>3.7999999999999999E-2</v>
      </c>
      <c r="AA626" s="72">
        <v>7.5999999999999998E-2</v>
      </c>
      <c r="AB626" s="72">
        <v>0.32800000000000001</v>
      </c>
      <c r="AC626" s="72">
        <v>0.41799999999999998</v>
      </c>
      <c r="AD626" s="72">
        <v>0.90500000000000003</v>
      </c>
      <c r="AE626" s="72">
        <v>2.056</v>
      </c>
      <c r="AF626" s="72">
        <v>2.6</v>
      </c>
      <c r="AJ626" s="66">
        <v>41519</v>
      </c>
      <c r="AK626" s="71">
        <v>0.09</v>
      </c>
      <c r="AL626" s="71">
        <v>0.09</v>
      </c>
      <c r="AM626" s="71">
        <v>0.09</v>
      </c>
      <c r="AN626" s="71">
        <v>0.115</v>
      </c>
      <c r="AO626" s="71">
        <v>0.14000000000000001</v>
      </c>
      <c r="AP626" s="71">
        <v>0.26800000000000002</v>
      </c>
      <c r="AQ626" s="71">
        <v>0.746</v>
      </c>
      <c r="AR626" s="71">
        <v>1.1639999999999999</v>
      </c>
      <c r="AV626" s="66">
        <v>41438</v>
      </c>
      <c r="AW626" s="71">
        <v>0.59699999999999998</v>
      </c>
      <c r="AX626" s="71">
        <v>0.49199999999999999</v>
      </c>
      <c r="AY626" s="71">
        <v>0.99399999999999999</v>
      </c>
      <c r="AZ626" s="71">
        <v>2.218</v>
      </c>
      <c r="BA626" s="71">
        <v>2.98</v>
      </c>
      <c r="BB626" s="71">
        <v>3.4529999999999998</v>
      </c>
      <c r="BC626" s="71">
        <v>4.6180000000000003</v>
      </c>
      <c r="BD626" s="71">
        <v>4.9279999999999999</v>
      </c>
      <c r="BG626" s="66">
        <v>41444</v>
      </c>
      <c r="BH626" s="71">
        <v>5.21</v>
      </c>
      <c r="BI626" s="71">
        <v>5.31</v>
      </c>
      <c r="BJ626" s="71">
        <v>5.7</v>
      </c>
      <c r="BK626" s="71">
        <v>5.4190000000000005</v>
      </c>
      <c r="BL626" s="71">
        <v>5.1379999999999999</v>
      </c>
      <c r="BM626" s="71">
        <v>7.0330000000000004</v>
      </c>
      <c r="BN626" s="71">
        <v>7.5969999999999995</v>
      </c>
      <c r="BO626" s="71">
        <v>7.907</v>
      </c>
      <c r="BR626" s="66">
        <v>41838</v>
      </c>
      <c r="BS626" s="71">
        <v>9.5</v>
      </c>
      <c r="BT626" s="71">
        <v>17.510000000000002</v>
      </c>
      <c r="BU626" s="71">
        <v>22.95</v>
      </c>
      <c r="BV626" s="71">
        <v>15.5</v>
      </c>
      <c r="BW626" s="71">
        <v>16.5</v>
      </c>
      <c r="BX626" s="71">
        <v>17.5</v>
      </c>
      <c r="BY626" s="71">
        <v>18.75</v>
      </c>
      <c r="BZ626" s="71">
        <v>18.899999999999999</v>
      </c>
      <c r="CJ626" s="66"/>
      <c r="CM626" s="66"/>
      <c r="CP626" s="66"/>
      <c r="CS626" s="66"/>
    </row>
    <row r="627" spans="2:97" ht="14.25" customHeight="1" x14ac:dyDescent="0.3">
      <c r="B627" s="70">
        <v>42011</v>
      </c>
      <c r="C627" s="67">
        <v>11.345000000000001</v>
      </c>
      <c r="D627" s="67">
        <v>13.217000000000001</v>
      </c>
      <c r="E627" s="67">
        <v>14.085000000000001</v>
      </c>
      <c r="F627" s="67">
        <v>14.975</v>
      </c>
      <c r="G627" s="67">
        <v>13.317</v>
      </c>
      <c r="H627" s="67">
        <v>15.188000000000001</v>
      </c>
      <c r="I627" s="67">
        <v>15.3</v>
      </c>
      <c r="J627" s="67">
        <v>15.583</v>
      </c>
      <c r="K627" s="67"/>
      <c r="L627" s="67"/>
      <c r="M627" s="66">
        <v>41416</v>
      </c>
      <c r="N627" s="71">
        <v>3.5499999999999997E-2</v>
      </c>
      <c r="O627" s="71">
        <v>7.6100000000000001E-2</v>
      </c>
      <c r="P627" s="71">
        <v>0.10150000000000001</v>
      </c>
      <c r="Q627" s="71">
        <v>0.24629999999999999</v>
      </c>
      <c r="R627" s="71">
        <v>0.41649999999999998</v>
      </c>
      <c r="S627" s="71">
        <v>0.89900000000000002</v>
      </c>
      <c r="T627" s="71">
        <v>2.0394999999999999</v>
      </c>
      <c r="U627" s="71">
        <v>2.4347500000000002</v>
      </c>
      <c r="X627" s="66">
        <v>41431</v>
      </c>
      <c r="Y627" s="72">
        <v>2.5000000000000001E-2</v>
      </c>
      <c r="Z627" s="72">
        <v>4.5999999999999999E-2</v>
      </c>
      <c r="AA627" s="72">
        <v>9.9000000000000005E-2</v>
      </c>
      <c r="AB627" s="72">
        <v>0.36699999999999999</v>
      </c>
      <c r="AC627" s="72">
        <v>0.46200000000000002</v>
      </c>
      <c r="AD627" s="72">
        <v>0.96499999999999997</v>
      </c>
      <c r="AE627" s="72">
        <v>2.109</v>
      </c>
      <c r="AF627" s="72">
        <v>2.637</v>
      </c>
      <c r="AJ627" s="66">
        <v>41520</v>
      </c>
      <c r="AK627" s="71">
        <v>9.0200000000000002E-2</v>
      </c>
      <c r="AL627" s="71">
        <v>0.09</v>
      </c>
      <c r="AM627" s="71">
        <v>0.09</v>
      </c>
      <c r="AN627" s="71">
        <v>0.11700000000000001</v>
      </c>
      <c r="AO627" s="71">
        <v>0.14000000000000001</v>
      </c>
      <c r="AP627" s="71">
        <v>0.27700000000000002</v>
      </c>
      <c r="AQ627" s="71">
        <v>0.752</v>
      </c>
      <c r="AR627" s="71">
        <v>1.179</v>
      </c>
      <c r="AV627" s="66">
        <v>41439</v>
      </c>
      <c r="AW627" s="71">
        <v>0.623</v>
      </c>
      <c r="AX627" s="71">
        <v>0.49199999999999999</v>
      </c>
      <c r="AY627" s="71">
        <v>0.99399999999999999</v>
      </c>
      <c r="AZ627" s="71">
        <v>2.1970000000000001</v>
      </c>
      <c r="BA627" s="71">
        <v>2.9510000000000001</v>
      </c>
      <c r="BB627" s="71">
        <v>3.4430000000000001</v>
      </c>
      <c r="BC627" s="71">
        <v>4.585</v>
      </c>
      <c r="BD627" s="71">
        <v>4.8959999999999999</v>
      </c>
      <c r="BG627" s="66">
        <v>41445</v>
      </c>
      <c r="BH627" s="71">
        <v>5.21</v>
      </c>
      <c r="BI627" s="71">
        <v>5.31</v>
      </c>
      <c r="BJ627" s="71">
        <v>5.7</v>
      </c>
      <c r="BK627" s="71">
        <v>5.4190000000000005</v>
      </c>
      <c r="BL627" s="71">
        <v>5.1379999999999999</v>
      </c>
      <c r="BM627" s="71">
        <v>7.47</v>
      </c>
      <c r="BN627" s="71">
        <v>7.9669999999999996</v>
      </c>
      <c r="BO627" s="71">
        <v>8.2729999999999997</v>
      </c>
      <c r="BR627" s="66">
        <v>41841</v>
      </c>
      <c r="BS627" s="71">
        <v>9.5</v>
      </c>
      <c r="BT627" s="71">
        <v>17.510000000000002</v>
      </c>
      <c r="BU627" s="71">
        <v>22.95</v>
      </c>
      <c r="BV627" s="71">
        <v>15.5</v>
      </c>
      <c r="BW627" s="71">
        <v>16.5</v>
      </c>
      <c r="BX627" s="71">
        <v>17.5</v>
      </c>
      <c r="BY627" s="71">
        <v>18.75</v>
      </c>
      <c r="BZ627" s="71">
        <v>18.899999999999999</v>
      </c>
      <c r="CJ627" s="66"/>
      <c r="CM627" s="66"/>
      <c r="CP627" s="66"/>
      <c r="CS627" s="66"/>
    </row>
    <row r="628" spans="2:97" ht="14.25" customHeight="1" x14ac:dyDescent="0.3">
      <c r="B628" s="70">
        <v>42012</v>
      </c>
      <c r="C628" s="67">
        <v>11.353999999999999</v>
      </c>
      <c r="D628" s="67">
        <v>13.236000000000001</v>
      </c>
      <c r="E628" s="67">
        <v>14.128</v>
      </c>
      <c r="F628" s="67">
        <v>15</v>
      </c>
      <c r="G628" s="67">
        <v>13.317</v>
      </c>
      <c r="H628" s="67">
        <v>15.225</v>
      </c>
      <c r="I628" s="67">
        <v>15.308</v>
      </c>
      <c r="J628" s="67">
        <v>15.5875</v>
      </c>
      <c r="K628" s="67"/>
      <c r="L628" s="67"/>
      <c r="M628" s="66">
        <v>41417</v>
      </c>
      <c r="N628" s="71">
        <v>4.0599999999999997E-2</v>
      </c>
      <c r="O628" s="71">
        <v>7.6100000000000001E-2</v>
      </c>
      <c r="P628" s="71">
        <v>0.10150000000000001</v>
      </c>
      <c r="Q628" s="71">
        <v>0.2465</v>
      </c>
      <c r="R628" s="71">
        <v>0.4113</v>
      </c>
      <c r="S628" s="71">
        <v>0.89090000000000003</v>
      </c>
      <c r="T628" s="71">
        <v>2.0156999999999998</v>
      </c>
      <c r="U628" s="71">
        <v>2.4178499999999996</v>
      </c>
      <c r="X628" s="66">
        <v>41432</v>
      </c>
      <c r="Y628" s="72">
        <v>3.2000000000000001E-2</v>
      </c>
      <c r="Z628" s="72">
        <v>5.2999999999999999E-2</v>
      </c>
      <c r="AA628" s="72">
        <v>0.11600000000000001</v>
      </c>
      <c r="AB628" s="72">
        <v>0.42299999999999999</v>
      </c>
      <c r="AC628" s="72">
        <v>0.51100000000000001</v>
      </c>
      <c r="AD628" s="72">
        <v>1.0089999999999999</v>
      </c>
      <c r="AE628" s="72">
        <v>2.1259999999999999</v>
      </c>
      <c r="AF628" s="72">
        <v>2.6589999999999998</v>
      </c>
      <c r="AJ628" s="66">
        <v>41521</v>
      </c>
      <c r="AK628" s="71">
        <v>9.0300000000000005E-2</v>
      </c>
      <c r="AL628" s="71">
        <v>0.09</v>
      </c>
      <c r="AM628" s="71">
        <v>0.09</v>
      </c>
      <c r="AN628" s="71">
        <v>0.115</v>
      </c>
      <c r="AO628" s="71">
        <v>0.13300000000000001</v>
      </c>
      <c r="AP628" s="71">
        <v>0.27700000000000002</v>
      </c>
      <c r="AQ628" s="71">
        <v>0.77500000000000002</v>
      </c>
      <c r="AR628" s="71">
        <v>1.1839999999999999</v>
      </c>
      <c r="AV628" s="66">
        <v>41442</v>
      </c>
      <c r="AW628" s="71">
        <v>0.61</v>
      </c>
      <c r="AX628" s="71">
        <v>0.49199999999999999</v>
      </c>
      <c r="AY628" s="71">
        <v>0.99399999999999999</v>
      </c>
      <c r="AZ628" s="71">
        <v>2.2050000000000001</v>
      </c>
      <c r="BA628" s="71">
        <v>2.9710000000000001</v>
      </c>
      <c r="BB628" s="71">
        <v>3.4609999999999999</v>
      </c>
      <c r="BC628" s="71">
        <v>4.5830000000000002</v>
      </c>
      <c r="BD628" s="71">
        <v>4.8959999999999999</v>
      </c>
      <c r="BG628" s="66">
        <v>41446</v>
      </c>
      <c r="BH628" s="71">
        <v>5.23</v>
      </c>
      <c r="BI628" s="71">
        <v>5.39</v>
      </c>
      <c r="BJ628" s="71">
        <v>5.76</v>
      </c>
      <c r="BK628" s="71">
        <v>5.4489999999999998</v>
      </c>
      <c r="BL628" s="71">
        <v>5.1379999999999999</v>
      </c>
      <c r="BM628" s="71">
        <v>7.3940000000000001</v>
      </c>
      <c r="BN628" s="71">
        <v>7.9050000000000002</v>
      </c>
      <c r="BO628" s="71">
        <v>8.23</v>
      </c>
      <c r="BR628" s="66">
        <v>41842</v>
      </c>
      <c r="BS628" s="71">
        <v>9.5</v>
      </c>
      <c r="BT628" s="71">
        <v>17.510000000000002</v>
      </c>
      <c r="BU628" s="71">
        <v>22.95</v>
      </c>
      <c r="BV628" s="71">
        <v>15.5</v>
      </c>
      <c r="BW628" s="71">
        <v>16.5</v>
      </c>
      <c r="BX628" s="71">
        <v>17.5</v>
      </c>
      <c r="BY628" s="71">
        <v>18.75</v>
      </c>
      <c r="BZ628" s="71">
        <v>18.899999999999999</v>
      </c>
      <c r="CJ628" s="66"/>
      <c r="CM628" s="66"/>
      <c r="CP628" s="66"/>
      <c r="CS628" s="66"/>
    </row>
    <row r="629" spans="2:97" ht="14.25" customHeight="1" x14ac:dyDescent="0.3">
      <c r="B629" s="70">
        <v>42013</v>
      </c>
      <c r="C629" s="67">
        <v>11.353999999999999</v>
      </c>
      <c r="D629" s="67">
        <v>13.236000000000001</v>
      </c>
      <c r="E629" s="67">
        <v>14.128</v>
      </c>
      <c r="F629" s="67">
        <v>15</v>
      </c>
      <c r="G629" s="67">
        <v>13.317</v>
      </c>
      <c r="H629" s="67">
        <v>15.225</v>
      </c>
      <c r="I629" s="67">
        <v>15.308</v>
      </c>
      <c r="J629" s="67">
        <v>15.592000000000001</v>
      </c>
      <c r="K629" s="67"/>
      <c r="L629" s="67"/>
      <c r="M629" s="66">
        <v>41418</v>
      </c>
      <c r="N629" s="71">
        <v>3.5499999999999997E-2</v>
      </c>
      <c r="O629" s="71">
        <v>7.0999999999999994E-2</v>
      </c>
      <c r="P629" s="71">
        <v>0.10150000000000001</v>
      </c>
      <c r="Q629" s="71">
        <v>0.2472</v>
      </c>
      <c r="R629" s="71">
        <v>0.41189999999999999</v>
      </c>
      <c r="S629" s="71">
        <v>0.88829999999999998</v>
      </c>
      <c r="T629" s="71">
        <v>2.0081000000000002</v>
      </c>
      <c r="U629" s="71">
        <v>2.4040499999999998</v>
      </c>
      <c r="X629" s="66">
        <v>41435</v>
      </c>
      <c r="Y629" s="72">
        <v>0.03</v>
      </c>
      <c r="Z629" s="72">
        <v>0.06</v>
      </c>
      <c r="AA629" s="72">
        <v>0.13900000000000001</v>
      </c>
      <c r="AB629" s="72">
        <v>0.46200000000000002</v>
      </c>
      <c r="AC629" s="72">
        <v>0.54800000000000004</v>
      </c>
      <c r="AD629" s="72">
        <v>1.0569999999999999</v>
      </c>
      <c r="AE629" s="72">
        <v>2.1819999999999999</v>
      </c>
      <c r="AF629" s="72">
        <v>2.7130000000000001</v>
      </c>
      <c r="AJ629" s="66">
        <v>41522</v>
      </c>
      <c r="AK629" s="71">
        <v>0.09</v>
      </c>
      <c r="AL629" s="71">
        <v>0.09</v>
      </c>
      <c r="AM629" s="71">
        <v>0.09</v>
      </c>
      <c r="AN629" s="71">
        <v>0.11600000000000001</v>
      </c>
      <c r="AO629" s="71">
        <v>0.14000000000000001</v>
      </c>
      <c r="AP629" s="71">
        <v>0.28000000000000003</v>
      </c>
      <c r="AQ629" s="71">
        <v>0.78</v>
      </c>
      <c r="AR629" s="71">
        <v>1.1859999999999999</v>
      </c>
      <c r="AV629" s="66">
        <v>41443</v>
      </c>
      <c r="AW629" s="71">
        <v>0.65900000000000003</v>
      </c>
      <c r="AX629" s="71">
        <v>0.82099999999999995</v>
      </c>
      <c r="AY629" s="71">
        <v>1.395</v>
      </c>
      <c r="AZ629" s="71">
        <v>2.17</v>
      </c>
      <c r="BA629" s="71">
        <v>2.9319999999999999</v>
      </c>
      <c r="BB629" s="71">
        <v>3.411</v>
      </c>
      <c r="BC629" s="71">
        <v>4.5519999999999996</v>
      </c>
      <c r="BD629" s="71">
        <v>4.8479999999999999</v>
      </c>
      <c r="BG629" s="66">
        <v>41449</v>
      </c>
      <c r="BH629" s="71">
        <v>5.23</v>
      </c>
      <c r="BI629" s="71">
        <v>5.39</v>
      </c>
      <c r="BJ629" s="71">
        <v>5.76</v>
      </c>
      <c r="BK629" s="71">
        <v>5.4489999999999998</v>
      </c>
      <c r="BL629" s="71">
        <v>5.1379999999999999</v>
      </c>
      <c r="BM629" s="71">
        <v>7.4509999999999996</v>
      </c>
      <c r="BN629" s="71">
        <v>8.0090000000000003</v>
      </c>
      <c r="BO629" s="71">
        <v>8.3109999999999999</v>
      </c>
      <c r="BR629" s="66">
        <v>41843</v>
      </c>
      <c r="BS629" s="71">
        <v>9.5</v>
      </c>
      <c r="BT629" s="71">
        <v>17.510000000000002</v>
      </c>
      <c r="BU629" s="71">
        <v>22.95</v>
      </c>
      <c r="BV629" s="71">
        <v>15.5</v>
      </c>
      <c r="BW629" s="71">
        <v>16.5</v>
      </c>
      <c r="BX629" s="71">
        <v>17.5</v>
      </c>
      <c r="BY629" s="71">
        <v>18.75</v>
      </c>
      <c r="BZ629" s="71">
        <v>18.899999999999999</v>
      </c>
      <c r="CJ629" s="66"/>
      <c r="CM629" s="66"/>
      <c r="CP629" s="66"/>
      <c r="CS629" s="66"/>
    </row>
    <row r="630" spans="2:97" ht="14.25" customHeight="1" x14ac:dyDescent="0.3">
      <c r="B630" s="70">
        <v>42016</v>
      </c>
      <c r="C630" s="67">
        <v>11.353999999999999</v>
      </c>
      <c r="D630" s="67">
        <v>13.236000000000001</v>
      </c>
      <c r="E630" s="67">
        <v>14.128</v>
      </c>
      <c r="F630" s="67">
        <v>15</v>
      </c>
      <c r="G630" s="67">
        <v>13.317</v>
      </c>
      <c r="H630" s="67">
        <v>15.225</v>
      </c>
      <c r="I630" s="67">
        <v>15.308</v>
      </c>
      <c r="J630" s="67">
        <v>15.592000000000001</v>
      </c>
      <c r="K630" s="67"/>
      <c r="L630" s="67"/>
      <c r="M630" s="66">
        <v>41421</v>
      </c>
      <c r="N630" s="71">
        <v>3.5499999999999997E-2</v>
      </c>
      <c r="O630" s="71">
        <v>7.0999999999999994E-2</v>
      </c>
      <c r="P630" s="71">
        <v>0.10150000000000001</v>
      </c>
      <c r="Q630" s="71">
        <v>0.2472</v>
      </c>
      <c r="R630" s="71">
        <v>0.41189999999999999</v>
      </c>
      <c r="S630" s="71">
        <v>0.88829999999999998</v>
      </c>
      <c r="T630" s="71">
        <v>2.0081000000000002</v>
      </c>
      <c r="U630" s="71">
        <v>2.4040499999999998</v>
      </c>
      <c r="X630" s="66">
        <v>41436</v>
      </c>
      <c r="Y630" s="72">
        <v>0.04</v>
      </c>
      <c r="Z630" s="72">
        <v>6.6000000000000003E-2</v>
      </c>
      <c r="AA630" s="72">
        <v>0.13700000000000001</v>
      </c>
      <c r="AB630" s="72">
        <v>0.50600000000000001</v>
      </c>
      <c r="AC630" s="72">
        <v>0.58899999999999997</v>
      </c>
      <c r="AD630" s="72">
        <v>1.1120000000000001</v>
      </c>
      <c r="AE630" s="72">
        <v>2.21</v>
      </c>
      <c r="AF630" s="72">
        <v>2.7359999999999998</v>
      </c>
      <c r="AJ630" s="66">
        <v>41523</v>
      </c>
      <c r="AK630" s="71">
        <v>9.0200000000000002E-2</v>
      </c>
      <c r="AL630" s="71">
        <v>0.09</v>
      </c>
      <c r="AM630" s="71">
        <v>0.09</v>
      </c>
      <c r="AN630" s="71">
        <v>0.115</v>
      </c>
      <c r="AO630" s="71">
        <v>0.13700000000000001</v>
      </c>
      <c r="AP630" s="71">
        <v>0.27900000000000003</v>
      </c>
      <c r="AQ630" s="71">
        <v>0.78400000000000003</v>
      </c>
      <c r="AR630" s="71">
        <v>1.1919999999999999</v>
      </c>
      <c r="AV630" s="66">
        <v>41444</v>
      </c>
      <c r="AW630" s="71">
        <v>0.629</v>
      </c>
      <c r="AX630" s="71">
        <v>0.82099999999999995</v>
      </c>
      <c r="AY630" s="71">
        <v>1.395</v>
      </c>
      <c r="AZ630" s="71">
        <v>2.1179999999999999</v>
      </c>
      <c r="BA630" s="71">
        <v>2.855</v>
      </c>
      <c r="BB630" s="71">
        <v>3.3660000000000001</v>
      </c>
      <c r="BC630" s="71">
        <v>4.532</v>
      </c>
      <c r="BD630" s="71">
        <v>4.7940000000000005</v>
      </c>
      <c r="BG630" s="66">
        <v>41450</v>
      </c>
      <c r="BH630" s="71">
        <v>5.23</v>
      </c>
      <c r="BI630" s="71">
        <v>5.39</v>
      </c>
      <c r="BJ630" s="71">
        <v>5.76</v>
      </c>
      <c r="BK630" s="71">
        <v>5.4489999999999998</v>
      </c>
      <c r="BL630" s="71">
        <v>5.1379999999999999</v>
      </c>
      <c r="BM630" s="71">
        <v>7.4009999999999998</v>
      </c>
      <c r="BN630" s="71">
        <v>7.9470000000000001</v>
      </c>
      <c r="BO630" s="71">
        <v>8.2270000000000003</v>
      </c>
      <c r="BR630" s="66">
        <v>41844</v>
      </c>
      <c r="BS630" s="71">
        <v>9.5</v>
      </c>
      <c r="BT630" s="71">
        <v>17.510000000000002</v>
      </c>
      <c r="BU630" s="71">
        <v>22.995999999999999</v>
      </c>
      <c r="BV630" s="71">
        <v>15.5</v>
      </c>
      <c r="BW630" s="71">
        <v>16.5</v>
      </c>
      <c r="BX630" s="71">
        <v>17.5</v>
      </c>
      <c r="BY630" s="71">
        <v>18.75</v>
      </c>
      <c r="BZ630" s="71">
        <v>18.899999999999999</v>
      </c>
      <c r="CJ630" s="66"/>
      <c r="CM630" s="66"/>
      <c r="CP630" s="66"/>
      <c r="CS630" s="66"/>
    </row>
    <row r="631" spans="2:97" ht="14.25" customHeight="1" x14ac:dyDescent="0.3">
      <c r="B631" s="70">
        <v>42017</v>
      </c>
      <c r="C631" s="67">
        <v>11.345000000000001</v>
      </c>
      <c r="D631" s="67">
        <v>13.236000000000001</v>
      </c>
      <c r="E631" s="67">
        <v>14.128</v>
      </c>
      <c r="F631" s="67">
        <v>15</v>
      </c>
      <c r="G631" s="67">
        <v>13.317</v>
      </c>
      <c r="H631" s="67">
        <v>15.225</v>
      </c>
      <c r="I631" s="67">
        <v>15.308</v>
      </c>
      <c r="J631" s="67">
        <v>15.633500000000002</v>
      </c>
      <c r="K631" s="67"/>
      <c r="L631" s="67"/>
      <c r="M631" s="66">
        <v>41422</v>
      </c>
      <c r="N631" s="71">
        <v>4.0599999999999997E-2</v>
      </c>
      <c r="O631" s="71">
        <v>7.6100000000000001E-2</v>
      </c>
      <c r="P631" s="71">
        <v>0.1167</v>
      </c>
      <c r="Q631" s="71">
        <v>0.28820000000000001</v>
      </c>
      <c r="R631" s="71">
        <v>0.49469999999999997</v>
      </c>
      <c r="S631" s="71">
        <v>1.0165999999999999</v>
      </c>
      <c r="T631" s="71">
        <v>2.1652</v>
      </c>
      <c r="U631" s="71">
        <v>2.5575999999999999</v>
      </c>
      <c r="X631" s="66">
        <v>41437</v>
      </c>
      <c r="Y631" s="72">
        <v>4.2000000000000003E-2</v>
      </c>
      <c r="Z631" s="72">
        <v>6.3E-2</v>
      </c>
      <c r="AA631" s="72">
        <v>0.126</v>
      </c>
      <c r="AB631" s="72">
        <v>0.47799999999999998</v>
      </c>
      <c r="AC631" s="72">
        <v>0.56100000000000005</v>
      </c>
      <c r="AD631" s="72">
        <v>1.085</v>
      </c>
      <c r="AE631" s="72">
        <v>2.1920000000000002</v>
      </c>
      <c r="AF631" s="72">
        <v>2.7250000000000001</v>
      </c>
      <c r="AJ631" s="66">
        <v>41526</v>
      </c>
      <c r="AK631" s="71">
        <v>0.09</v>
      </c>
      <c r="AL631" s="71">
        <v>0.09</v>
      </c>
      <c r="AM631" s="71">
        <v>0.09</v>
      </c>
      <c r="AN631" s="71">
        <v>0.114</v>
      </c>
      <c r="AO631" s="71">
        <v>0.13200000000000001</v>
      </c>
      <c r="AP631" s="71">
        <v>0.27</v>
      </c>
      <c r="AQ631" s="71">
        <v>0.752</v>
      </c>
      <c r="AR631" s="71">
        <v>1.159</v>
      </c>
      <c r="AV631" s="66">
        <v>41445</v>
      </c>
      <c r="AW631" s="71">
        <v>0.71499999999999997</v>
      </c>
      <c r="AX631" s="71">
        <v>0.82099999999999995</v>
      </c>
      <c r="AY631" s="71">
        <v>1.395</v>
      </c>
      <c r="AZ631" s="71">
        <v>2.3199999999999998</v>
      </c>
      <c r="BA631" s="71">
        <v>3.0880000000000001</v>
      </c>
      <c r="BB631" s="71">
        <v>3.6680000000000001</v>
      </c>
      <c r="BC631" s="71">
        <v>4.8540000000000001</v>
      </c>
      <c r="BD631" s="71">
        <v>5.0890000000000004</v>
      </c>
      <c r="BG631" s="66">
        <v>41451</v>
      </c>
      <c r="BH631" s="71">
        <v>5.23</v>
      </c>
      <c r="BI631" s="71">
        <v>5.39</v>
      </c>
      <c r="BJ631" s="71">
        <v>5.76</v>
      </c>
      <c r="BK631" s="71">
        <v>5.4489999999999998</v>
      </c>
      <c r="BL631" s="71">
        <v>5.1379999999999999</v>
      </c>
      <c r="BM631" s="71">
        <v>7.3520000000000003</v>
      </c>
      <c r="BN631" s="71">
        <v>7.8650000000000002</v>
      </c>
      <c r="BO631" s="71">
        <v>8.15</v>
      </c>
      <c r="BR631" s="66">
        <v>41845</v>
      </c>
      <c r="BS631" s="71">
        <v>9.5</v>
      </c>
      <c r="BT631" s="71">
        <v>17.510000000000002</v>
      </c>
      <c r="BU631" s="71">
        <v>22.995999999999999</v>
      </c>
      <c r="BV631" s="71">
        <v>15.5</v>
      </c>
      <c r="BW631" s="71">
        <v>16.5</v>
      </c>
      <c r="BX631" s="71">
        <v>17.5</v>
      </c>
      <c r="BY631" s="71">
        <v>18.75</v>
      </c>
      <c r="BZ631" s="71">
        <v>18.899999999999999</v>
      </c>
      <c r="CJ631" s="66"/>
      <c r="CM631" s="66"/>
      <c r="CP631" s="66"/>
      <c r="CS631" s="66"/>
    </row>
    <row r="632" spans="2:97" ht="14.25" customHeight="1" x14ac:dyDescent="0.3">
      <c r="B632" s="70">
        <v>42019</v>
      </c>
      <c r="C632" s="67">
        <v>11.353999999999999</v>
      </c>
      <c r="D632" s="67">
        <v>13.236000000000001</v>
      </c>
      <c r="E632" s="67">
        <v>14.128</v>
      </c>
      <c r="F632" s="67">
        <v>15.167</v>
      </c>
      <c r="G632" s="67">
        <v>13.317</v>
      </c>
      <c r="H632" s="67">
        <v>15.391999999999999</v>
      </c>
      <c r="I632" s="67">
        <v>15.516999999999999</v>
      </c>
      <c r="J632" s="67">
        <v>15.704499999999999</v>
      </c>
      <c r="K632" s="67"/>
      <c r="L632" s="67"/>
      <c r="M632" s="66">
        <v>41423</v>
      </c>
      <c r="N632" s="71">
        <v>3.5499999999999997E-2</v>
      </c>
      <c r="O632" s="71">
        <v>7.6100000000000001E-2</v>
      </c>
      <c r="P632" s="71">
        <v>0.12180000000000001</v>
      </c>
      <c r="Q632" s="71">
        <v>0.29310000000000003</v>
      </c>
      <c r="R632" s="71">
        <v>0.48430000000000001</v>
      </c>
      <c r="S632" s="71">
        <v>0.98870000000000002</v>
      </c>
      <c r="T632" s="71">
        <v>2.1153</v>
      </c>
      <c r="U632" s="71">
        <v>2.5126499999999998</v>
      </c>
      <c r="X632" s="66">
        <v>41438</v>
      </c>
      <c r="Y632" s="72">
        <v>3.5000000000000003E-2</v>
      </c>
      <c r="Z632" s="72">
        <v>6.0999999999999999E-2</v>
      </c>
      <c r="AA632" s="72">
        <v>0.124</v>
      </c>
      <c r="AB632" s="72">
        <v>0.44500000000000001</v>
      </c>
      <c r="AC632" s="72">
        <v>0.52500000000000002</v>
      </c>
      <c r="AD632" s="72">
        <v>1.0449999999999999</v>
      </c>
      <c r="AE632" s="72">
        <v>2.16</v>
      </c>
      <c r="AF632" s="72">
        <v>2.702</v>
      </c>
      <c r="AJ632" s="66">
        <v>41527</v>
      </c>
      <c r="AK632" s="71">
        <v>9.0200000000000002E-2</v>
      </c>
      <c r="AL632" s="71">
        <v>8.5000000000000006E-2</v>
      </c>
      <c r="AM632" s="71">
        <v>8.5000000000000006E-2</v>
      </c>
      <c r="AN632" s="71">
        <v>0.11700000000000001</v>
      </c>
      <c r="AO632" s="71">
        <v>0.17699999999999999</v>
      </c>
      <c r="AP632" s="71">
        <v>0.27200000000000002</v>
      </c>
      <c r="AQ632" s="71">
        <v>0.747</v>
      </c>
      <c r="AR632" s="71">
        <v>1.145</v>
      </c>
      <c r="AV632" s="66">
        <v>41446</v>
      </c>
      <c r="AW632" s="71">
        <v>0.73899999999999999</v>
      </c>
      <c r="AX632" s="71">
        <v>0.82099999999999995</v>
      </c>
      <c r="AY632" s="71">
        <v>1.395</v>
      </c>
      <c r="AZ632" s="71">
        <v>2.371</v>
      </c>
      <c r="BA632" s="71">
        <v>3.1339999999999999</v>
      </c>
      <c r="BB632" s="71">
        <v>3.73</v>
      </c>
      <c r="BC632" s="71">
        <v>4.9119999999999999</v>
      </c>
      <c r="BD632" s="71">
        <v>5.1109999999999998</v>
      </c>
      <c r="BG632" s="66">
        <v>41452</v>
      </c>
      <c r="BH632" s="71">
        <v>5.23</v>
      </c>
      <c r="BI632" s="71">
        <v>5.39</v>
      </c>
      <c r="BJ632" s="71">
        <v>5.76</v>
      </c>
      <c r="BK632" s="71">
        <v>5.4489999999999998</v>
      </c>
      <c r="BL632" s="71">
        <v>5.1379999999999999</v>
      </c>
      <c r="BM632" s="71">
        <v>7.1120000000000001</v>
      </c>
      <c r="BN632" s="71">
        <v>7.6109999999999998</v>
      </c>
      <c r="BO632" s="71">
        <v>7.9009999999999998</v>
      </c>
      <c r="BR632" s="66">
        <v>41848</v>
      </c>
      <c r="BS632" s="71">
        <v>9.5</v>
      </c>
      <c r="BT632" s="71">
        <v>17.510000000000002</v>
      </c>
      <c r="BU632" s="71">
        <v>22.995999999999999</v>
      </c>
      <c r="BV632" s="71">
        <v>15.5</v>
      </c>
      <c r="BW632" s="71">
        <v>16.5</v>
      </c>
      <c r="BX632" s="71">
        <v>17.5</v>
      </c>
      <c r="BY632" s="71">
        <v>18.75</v>
      </c>
      <c r="BZ632" s="71">
        <v>18.899999999999999</v>
      </c>
      <c r="CJ632" s="66"/>
      <c r="CM632" s="66"/>
      <c r="CP632" s="66"/>
      <c r="CS632" s="66"/>
    </row>
    <row r="633" spans="2:97" ht="14.25" customHeight="1" x14ac:dyDescent="0.3">
      <c r="B633" s="70">
        <v>42020</v>
      </c>
      <c r="C633" s="67">
        <v>11.353999999999999</v>
      </c>
      <c r="D633" s="67">
        <v>13.236000000000001</v>
      </c>
      <c r="E633" s="67">
        <v>14.128</v>
      </c>
      <c r="F633" s="67">
        <v>15.217000000000001</v>
      </c>
      <c r="G633" s="67">
        <v>13.317</v>
      </c>
      <c r="H633" s="67">
        <v>15.475</v>
      </c>
      <c r="I633" s="67">
        <v>15.657999999999999</v>
      </c>
      <c r="J633" s="67">
        <v>15.758500000000002</v>
      </c>
      <c r="K633" s="67"/>
      <c r="L633" s="67"/>
      <c r="M633" s="66">
        <v>41424</v>
      </c>
      <c r="N633" s="71">
        <v>2.53E-2</v>
      </c>
      <c r="O633" s="71">
        <v>6.0900000000000003E-2</v>
      </c>
      <c r="P633" s="71">
        <v>0.12690000000000001</v>
      </c>
      <c r="Q633" s="71">
        <v>0.29310000000000003</v>
      </c>
      <c r="R633" s="71">
        <v>0.48180000000000001</v>
      </c>
      <c r="S633" s="71">
        <v>1.0064</v>
      </c>
      <c r="T633" s="71">
        <v>2.1110000000000002</v>
      </c>
      <c r="U633" s="71">
        <v>2.5155000000000003</v>
      </c>
      <c r="X633" s="66">
        <v>41439</v>
      </c>
      <c r="Y633" s="72">
        <v>2.9000000000000001E-2</v>
      </c>
      <c r="Z633" s="72">
        <v>5.1999999999999998E-2</v>
      </c>
      <c r="AA633" s="72">
        <v>0.109</v>
      </c>
      <c r="AB633" s="72">
        <v>0.41199999999999998</v>
      </c>
      <c r="AC633" s="72">
        <v>0.48</v>
      </c>
      <c r="AD633" s="72">
        <v>0.96499999999999997</v>
      </c>
      <c r="AE633" s="72">
        <v>2.0859999999999999</v>
      </c>
      <c r="AF633" s="72">
        <v>2.6339999999999999</v>
      </c>
      <c r="AJ633" s="66">
        <v>41528</v>
      </c>
      <c r="AK633" s="71">
        <v>9.01E-2</v>
      </c>
      <c r="AL633" s="71">
        <v>8.5000000000000006E-2</v>
      </c>
      <c r="AM633" s="71">
        <v>8.5000000000000006E-2</v>
      </c>
      <c r="AN633" s="71">
        <v>0.115</v>
      </c>
      <c r="AO633" s="71">
        <v>0.126</v>
      </c>
      <c r="AP633" s="71">
        <v>0.26100000000000001</v>
      </c>
      <c r="AQ633" s="71">
        <v>0.73399999999999999</v>
      </c>
      <c r="AR633" s="71">
        <v>1.1320000000000001</v>
      </c>
      <c r="AV633" s="66">
        <v>41449</v>
      </c>
      <c r="AW633" s="71">
        <v>0.83299999999999996</v>
      </c>
      <c r="AX633" s="71">
        <v>0.82099999999999995</v>
      </c>
      <c r="AY633" s="71">
        <v>1.395</v>
      </c>
      <c r="AZ633" s="71">
        <v>2.5430000000000001</v>
      </c>
      <c r="BA633" s="71">
        <v>3.2989999999999999</v>
      </c>
      <c r="BB633" s="71">
        <v>3.9039999999999999</v>
      </c>
      <c r="BC633" s="71">
        <v>5.1159999999999997</v>
      </c>
      <c r="BD633" s="71">
        <v>5.2880000000000003</v>
      </c>
      <c r="BG633" s="66">
        <v>41453</v>
      </c>
      <c r="BH633" s="71">
        <v>5.22</v>
      </c>
      <c r="BI633" s="71">
        <v>5.38</v>
      </c>
      <c r="BJ633" s="71">
        <v>5.67</v>
      </c>
      <c r="BK633" s="71">
        <v>5.4039999999999999</v>
      </c>
      <c r="BL633" s="71">
        <v>5.1379999999999999</v>
      </c>
      <c r="BM633" s="71">
        <v>7.0659999999999998</v>
      </c>
      <c r="BN633" s="71">
        <v>7.5739999999999998</v>
      </c>
      <c r="BO633" s="71">
        <v>7.9030000000000005</v>
      </c>
      <c r="BR633" s="66">
        <v>41849</v>
      </c>
      <c r="BS633" s="71">
        <v>9.5</v>
      </c>
      <c r="BT633" s="71">
        <v>17.510000000000002</v>
      </c>
      <c r="BU633" s="71">
        <v>22.995999999999999</v>
      </c>
      <c r="BV633" s="71">
        <v>15.5</v>
      </c>
      <c r="BW633" s="71">
        <v>16.5</v>
      </c>
      <c r="BX633" s="71">
        <v>17.5</v>
      </c>
      <c r="BY633" s="71">
        <v>18.75</v>
      </c>
      <c r="BZ633" s="71">
        <v>18.899999999999999</v>
      </c>
      <c r="CJ633" s="66"/>
      <c r="CM633" s="66"/>
      <c r="CP633" s="66"/>
      <c r="CS633" s="66"/>
    </row>
    <row r="634" spans="2:97" ht="14.25" customHeight="1" x14ac:dyDescent="0.3">
      <c r="B634" s="70">
        <v>42023</v>
      </c>
      <c r="C634" s="67">
        <v>11.345000000000001</v>
      </c>
      <c r="D634" s="67">
        <v>13.217000000000001</v>
      </c>
      <c r="E634" s="67">
        <v>14.128</v>
      </c>
      <c r="F634" s="67">
        <v>15.217000000000001</v>
      </c>
      <c r="G634" s="67">
        <v>13.317</v>
      </c>
      <c r="H634" s="67">
        <v>15.507999999999999</v>
      </c>
      <c r="I634" s="67">
        <v>15.675000000000001</v>
      </c>
      <c r="J634" s="67">
        <v>15.925000000000001</v>
      </c>
      <c r="K634" s="67"/>
      <c r="L634" s="67"/>
      <c r="M634" s="66">
        <v>41425</v>
      </c>
      <c r="N634" s="71">
        <v>2.53E-2</v>
      </c>
      <c r="O634" s="71">
        <v>6.0900000000000003E-2</v>
      </c>
      <c r="P634" s="71">
        <v>0.12690000000000001</v>
      </c>
      <c r="Q634" s="71">
        <v>0.29330000000000001</v>
      </c>
      <c r="R634" s="71">
        <v>0.48509999999999998</v>
      </c>
      <c r="S634" s="71">
        <v>1.0177</v>
      </c>
      <c r="T634" s="71">
        <v>2.1282000000000001</v>
      </c>
      <c r="U634" s="71">
        <v>2.5391000000000004</v>
      </c>
      <c r="X634" s="66">
        <v>41442</v>
      </c>
      <c r="Y634" s="72">
        <v>3.5999999999999997E-2</v>
      </c>
      <c r="Z634" s="72">
        <v>5.8999999999999997E-2</v>
      </c>
      <c r="AA634" s="72">
        <v>0.108</v>
      </c>
      <c r="AB634" s="72">
        <v>0.41499999999999998</v>
      </c>
      <c r="AC634" s="72">
        <v>0.47699999999999998</v>
      </c>
      <c r="AD634" s="72">
        <v>0.95399999999999996</v>
      </c>
      <c r="AE634" s="72">
        <v>2.085</v>
      </c>
      <c r="AF634" s="72">
        <v>2.6440000000000001</v>
      </c>
      <c r="AJ634" s="66">
        <v>41529</v>
      </c>
      <c r="AK634" s="71">
        <v>8.5000000000000006E-2</v>
      </c>
      <c r="AL634" s="71">
        <v>8.5000000000000006E-2</v>
      </c>
      <c r="AM634" s="71">
        <v>8.5000000000000006E-2</v>
      </c>
      <c r="AN634" s="71">
        <v>0.11799999999999999</v>
      </c>
      <c r="AO634" s="71">
        <v>0.13600000000000001</v>
      </c>
      <c r="AP634" s="71">
        <v>0.25600000000000001</v>
      </c>
      <c r="AQ634" s="71">
        <v>0.73199999999999998</v>
      </c>
      <c r="AR634" s="71">
        <v>1.1339999999999999</v>
      </c>
      <c r="AV634" s="66">
        <v>41450</v>
      </c>
      <c r="AW634" s="71">
        <v>0.96799999999999997</v>
      </c>
      <c r="AX634" s="71">
        <v>0.82099999999999995</v>
      </c>
      <c r="AY634" s="71">
        <v>1.395</v>
      </c>
      <c r="AZ634" s="71">
        <v>2.552</v>
      </c>
      <c r="BA634" s="71">
        <v>3.2810000000000001</v>
      </c>
      <c r="BB634" s="71">
        <v>3.8890000000000002</v>
      </c>
      <c r="BC634" s="71">
        <v>5.0730000000000004</v>
      </c>
      <c r="BD634" s="71">
        <v>5.27</v>
      </c>
      <c r="BG634" s="66">
        <v>41456</v>
      </c>
      <c r="BH634" s="71">
        <v>5.22</v>
      </c>
      <c r="BI634" s="71">
        <v>5.38</v>
      </c>
      <c r="BJ634" s="71">
        <v>5.67</v>
      </c>
      <c r="BK634" s="71">
        <v>5.4039999999999999</v>
      </c>
      <c r="BL634" s="71">
        <v>5.1379999999999999</v>
      </c>
      <c r="BM634" s="71">
        <v>7.0860000000000003</v>
      </c>
      <c r="BN634" s="71">
        <v>7.5590000000000002</v>
      </c>
      <c r="BO634" s="71">
        <v>7.899</v>
      </c>
      <c r="BR634" s="66">
        <v>41850</v>
      </c>
      <c r="BS634" s="71">
        <v>9.5</v>
      </c>
      <c r="BT634" s="71">
        <v>17.510000000000002</v>
      </c>
      <c r="BU634" s="71">
        <v>22.995999999999999</v>
      </c>
      <c r="BV634" s="71">
        <v>15.5</v>
      </c>
      <c r="BW634" s="71">
        <v>16.5</v>
      </c>
      <c r="BX634" s="71">
        <v>17.5</v>
      </c>
      <c r="BY634" s="71">
        <v>18.75</v>
      </c>
      <c r="BZ634" s="71">
        <v>18.899999999999999</v>
      </c>
      <c r="CJ634" s="66"/>
      <c r="CM634" s="66"/>
      <c r="CP634" s="66"/>
      <c r="CS634" s="66"/>
    </row>
    <row r="635" spans="2:97" ht="14.25" customHeight="1" x14ac:dyDescent="0.3">
      <c r="B635" s="70">
        <v>42024</v>
      </c>
      <c r="C635" s="67">
        <v>11.363</v>
      </c>
      <c r="D635" s="67">
        <v>13.236000000000001</v>
      </c>
      <c r="E635" s="67">
        <v>14.170999999999999</v>
      </c>
      <c r="F635" s="67">
        <v>15.233000000000001</v>
      </c>
      <c r="G635" s="67">
        <v>13.317</v>
      </c>
      <c r="H635" s="67">
        <v>15.558</v>
      </c>
      <c r="I635" s="67">
        <v>15.833</v>
      </c>
      <c r="J635" s="67">
        <v>15.9375</v>
      </c>
      <c r="K635" s="67"/>
      <c r="L635" s="67"/>
      <c r="M635" s="66">
        <v>41428</v>
      </c>
      <c r="N635" s="71">
        <v>2.53E-2</v>
      </c>
      <c r="O635" s="71">
        <v>5.5800000000000002E-2</v>
      </c>
      <c r="P635" s="71">
        <v>0.13189999999999999</v>
      </c>
      <c r="Q635" s="71">
        <v>0.29139999999999999</v>
      </c>
      <c r="R635" s="71">
        <v>0.48</v>
      </c>
      <c r="S635" s="71">
        <v>1.0274000000000001</v>
      </c>
      <c r="T635" s="71">
        <v>2.1193</v>
      </c>
      <c r="U635" s="71">
        <v>2.5196499999999999</v>
      </c>
      <c r="X635" s="66">
        <v>41443</v>
      </c>
      <c r="Y635" s="72">
        <v>4.1000000000000002E-2</v>
      </c>
      <c r="Z635" s="72">
        <v>6.0999999999999999E-2</v>
      </c>
      <c r="AA635" s="72">
        <v>0.13</v>
      </c>
      <c r="AB635" s="72">
        <v>0.442</v>
      </c>
      <c r="AC635" s="72">
        <v>0.51500000000000001</v>
      </c>
      <c r="AD635" s="72">
        <v>1.006</v>
      </c>
      <c r="AE635" s="72">
        <v>2.1259999999999999</v>
      </c>
      <c r="AF635" s="72">
        <v>2.6859999999999999</v>
      </c>
      <c r="AJ635" s="66">
        <v>41530</v>
      </c>
      <c r="AK635" s="71">
        <v>7.6300000000000007E-2</v>
      </c>
      <c r="AL635" s="71">
        <v>7.6999999999999999E-2</v>
      </c>
      <c r="AM635" s="71">
        <v>7.6999999999999999E-2</v>
      </c>
      <c r="AN635" s="71">
        <v>0.115</v>
      </c>
      <c r="AO635" s="71">
        <v>0.13200000000000001</v>
      </c>
      <c r="AP635" s="71">
        <v>0.27</v>
      </c>
      <c r="AQ635" s="71">
        <v>0.72799999999999998</v>
      </c>
      <c r="AR635" s="71">
        <v>1.1299999999999999</v>
      </c>
      <c r="AV635" s="66">
        <v>41451</v>
      </c>
      <c r="AW635" s="71">
        <v>0.96199999999999997</v>
      </c>
      <c r="AX635" s="71">
        <v>0.82099999999999995</v>
      </c>
      <c r="AY635" s="71">
        <v>1.395</v>
      </c>
      <c r="AZ635" s="71">
        <v>2.339</v>
      </c>
      <c r="BA635" s="71">
        <v>3.05</v>
      </c>
      <c r="BB635" s="71">
        <v>3.6560000000000001</v>
      </c>
      <c r="BC635" s="71">
        <v>4.8449999999999998</v>
      </c>
      <c r="BD635" s="71">
        <v>5.0519999999999996</v>
      </c>
      <c r="BG635" s="66">
        <v>41457</v>
      </c>
      <c r="BH635" s="71">
        <v>5.22</v>
      </c>
      <c r="BI635" s="71">
        <v>5.38</v>
      </c>
      <c r="BJ635" s="71">
        <v>5.67</v>
      </c>
      <c r="BK635" s="71">
        <v>5.4039999999999999</v>
      </c>
      <c r="BL635" s="71">
        <v>5.1379999999999999</v>
      </c>
      <c r="BM635" s="71">
        <v>7.0049999999999999</v>
      </c>
      <c r="BN635" s="71">
        <v>7.4690000000000003</v>
      </c>
      <c r="BO635" s="71">
        <v>7.8390000000000004</v>
      </c>
      <c r="BR635" s="66">
        <v>41851</v>
      </c>
      <c r="BS635" s="71">
        <v>9.5</v>
      </c>
      <c r="BT635" s="71">
        <v>17.510000000000002</v>
      </c>
      <c r="BU635" s="71">
        <v>22.995999999999999</v>
      </c>
      <c r="BV635" s="71">
        <v>15.5</v>
      </c>
      <c r="BW635" s="71">
        <v>16.5</v>
      </c>
      <c r="BX635" s="71">
        <v>17.5</v>
      </c>
      <c r="BY635" s="71">
        <v>18.75</v>
      </c>
      <c r="BZ635" s="71">
        <v>18.899999999999999</v>
      </c>
      <c r="CJ635" s="66"/>
      <c r="CM635" s="66"/>
      <c r="CP635" s="66"/>
      <c r="CS635" s="66"/>
    </row>
    <row r="636" spans="2:97" ht="14.25" customHeight="1" x14ac:dyDescent="0.3">
      <c r="B636" s="70">
        <v>42025</v>
      </c>
      <c r="C636" s="67">
        <v>11.363</v>
      </c>
      <c r="D636" s="67">
        <v>13.369</v>
      </c>
      <c r="E636" s="67">
        <v>14.4</v>
      </c>
      <c r="F636" s="67">
        <v>15.233000000000001</v>
      </c>
      <c r="G636" s="67">
        <v>13.317</v>
      </c>
      <c r="H636" s="67">
        <v>15.558</v>
      </c>
      <c r="I636" s="67">
        <v>15.833</v>
      </c>
      <c r="J636" s="67">
        <v>16.054000000000002</v>
      </c>
      <c r="K636" s="67"/>
      <c r="L636" s="67"/>
      <c r="M636" s="66">
        <v>41429</v>
      </c>
      <c r="N636" s="71">
        <v>4.0599999999999997E-2</v>
      </c>
      <c r="O636" s="71">
        <v>7.6100000000000001E-2</v>
      </c>
      <c r="P636" s="71">
        <v>0.13189999999999999</v>
      </c>
      <c r="Q636" s="71">
        <v>0.2974</v>
      </c>
      <c r="R636" s="71">
        <v>0.48020000000000002</v>
      </c>
      <c r="S636" s="71">
        <v>1.0564</v>
      </c>
      <c r="T636" s="71">
        <v>2.1461999999999999</v>
      </c>
      <c r="U636" s="71">
        <v>2.5480999999999998</v>
      </c>
      <c r="X636" s="66">
        <v>41444</v>
      </c>
      <c r="Y636" s="72">
        <v>3.9E-2</v>
      </c>
      <c r="Z636" s="72">
        <v>0.06</v>
      </c>
      <c r="AA636" s="72">
        <v>0.13</v>
      </c>
      <c r="AB636" s="72">
        <v>0.42199999999999999</v>
      </c>
      <c r="AC636" s="72">
        <v>0.495</v>
      </c>
      <c r="AD636" s="72">
        <v>0.99</v>
      </c>
      <c r="AE636" s="72">
        <v>2.1059999999999999</v>
      </c>
      <c r="AF636" s="72">
        <v>2.669</v>
      </c>
      <c r="AJ636" s="66">
        <v>41533</v>
      </c>
      <c r="AK636" s="71">
        <v>7.6300000000000007E-2</v>
      </c>
      <c r="AL636" s="71">
        <v>7.6999999999999999E-2</v>
      </c>
      <c r="AM636" s="71">
        <v>7.6999999999999999E-2</v>
      </c>
      <c r="AN636" s="71">
        <v>0.115</v>
      </c>
      <c r="AO636" s="71">
        <v>0.13200000000000001</v>
      </c>
      <c r="AP636" s="71">
        <v>0.27</v>
      </c>
      <c r="AQ636" s="71">
        <v>0.72799999999999998</v>
      </c>
      <c r="AR636" s="71">
        <v>1.1299999999999999</v>
      </c>
      <c r="AV636" s="66">
        <v>41452</v>
      </c>
      <c r="AW636" s="71">
        <v>0.91700000000000004</v>
      </c>
      <c r="AX636" s="71">
        <v>0.82099999999999995</v>
      </c>
      <c r="AY636" s="71">
        <v>1.395</v>
      </c>
      <c r="AZ636" s="71">
        <v>2.2469999999999999</v>
      </c>
      <c r="BA636" s="71">
        <v>2.923</v>
      </c>
      <c r="BB636" s="71">
        <v>3.5550000000000002</v>
      </c>
      <c r="BC636" s="71">
        <v>4.78</v>
      </c>
      <c r="BD636" s="71">
        <v>5.0090000000000003</v>
      </c>
      <c r="BG636" s="66">
        <v>41458</v>
      </c>
      <c r="BH636" s="71">
        <v>5.22</v>
      </c>
      <c r="BI636" s="71">
        <v>5.38</v>
      </c>
      <c r="BJ636" s="71">
        <v>5.67</v>
      </c>
      <c r="BK636" s="71">
        <v>5.4039999999999999</v>
      </c>
      <c r="BL636" s="71">
        <v>5.1379999999999999</v>
      </c>
      <c r="BM636" s="71">
        <v>7.0919999999999996</v>
      </c>
      <c r="BN636" s="71">
        <v>7.5960000000000001</v>
      </c>
      <c r="BO636" s="71">
        <v>7.9399999999999995</v>
      </c>
      <c r="BR636" s="66">
        <v>41852</v>
      </c>
      <c r="BS636" s="71">
        <v>9.5</v>
      </c>
      <c r="BT636" s="71">
        <v>17.510000000000002</v>
      </c>
      <c r="BU636" s="71">
        <v>22.995999999999999</v>
      </c>
      <c r="BV636" s="71">
        <v>15.5</v>
      </c>
      <c r="BW636" s="71">
        <v>16.5</v>
      </c>
      <c r="BX636" s="71">
        <v>17.5</v>
      </c>
      <c r="BY636" s="71">
        <v>18.75</v>
      </c>
      <c r="BZ636" s="71">
        <v>18.899999999999999</v>
      </c>
      <c r="CJ636" s="66"/>
      <c r="CM636" s="66"/>
      <c r="CP636" s="66"/>
      <c r="CS636" s="66"/>
    </row>
    <row r="637" spans="2:97" ht="14.25" customHeight="1" x14ac:dyDescent="0.3">
      <c r="B637" s="70">
        <v>42026</v>
      </c>
      <c r="C637" s="67">
        <v>11.372</v>
      </c>
      <c r="D637" s="67">
        <v>13.483000000000001</v>
      </c>
      <c r="E637" s="67">
        <v>14.651</v>
      </c>
      <c r="F637" s="67">
        <v>15.266999999999999</v>
      </c>
      <c r="G637" s="67">
        <v>13.317</v>
      </c>
      <c r="H637" s="67">
        <v>15.583</v>
      </c>
      <c r="I637" s="67">
        <v>15.858000000000001</v>
      </c>
      <c r="J637" s="67">
        <v>16.095500000000001</v>
      </c>
      <c r="K637" s="67"/>
      <c r="L637" s="67"/>
      <c r="M637" s="66">
        <v>41430</v>
      </c>
      <c r="N637" s="71">
        <v>3.5499999999999997E-2</v>
      </c>
      <c r="O637" s="71">
        <v>7.0999999999999994E-2</v>
      </c>
      <c r="P637" s="71">
        <v>0.12690000000000001</v>
      </c>
      <c r="Q637" s="71">
        <v>0.28560000000000002</v>
      </c>
      <c r="R637" s="71">
        <v>0.46429999999999999</v>
      </c>
      <c r="S637" s="71">
        <v>1.0177</v>
      </c>
      <c r="T637" s="71">
        <v>2.0891999999999999</v>
      </c>
      <c r="U637" s="71">
        <v>2.4946000000000002</v>
      </c>
      <c r="X637" s="66">
        <v>41445</v>
      </c>
      <c r="Y637" s="72">
        <v>4.1000000000000002E-2</v>
      </c>
      <c r="Z637" s="72">
        <v>6.8000000000000005E-2</v>
      </c>
      <c r="AA637" s="72">
        <v>0.151</v>
      </c>
      <c r="AB637" s="72">
        <v>0.53800000000000003</v>
      </c>
      <c r="AC637" s="72">
        <v>0.626</v>
      </c>
      <c r="AD637" s="72">
        <v>1.1890000000000001</v>
      </c>
      <c r="AE637" s="72">
        <v>2.262</v>
      </c>
      <c r="AF637" s="72">
        <v>2.8040000000000003</v>
      </c>
      <c r="AJ637" s="66">
        <v>41534</v>
      </c>
      <c r="AK637" s="71">
        <v>7.51E-2</v>
      </c>
      <c r="AL637" s="71">
        <v>7.4999999999999997E-2</v>
      </c>
      <c r="AM637" s="71">
        <v>7.4999999999999997E-2</v>
      </c>
      <c r="AN637" s="71">
        <v>0.11700000000000001</v>
      </c>
      <c r="AO637" s="71">
        <v>0.13400000000000001</v>
      </c>
      <c r="AP637" s="71">
        <v>0.26700000000000002</v>
      </c>
      <c r="AQ637" s="71">
        <v>0.72</v>
      </c>
      <c r="AR637" s="71">
        <v>1.1200000000000001</v>
      </c>
      <c r="AV637" s="66">
        <v>41453</v>
      </c>
      <c r="AW637" s="71">
        <v>0.879</v>
      </c>
      <c r="AX637" s="71">
        <v>0.82099999999999995</v>
      </c>
      <c r="AY637" s="71">
        <v>1.395</v>
      </c>
      <c r="AZ637" s="71">
        <v>2.2669999999999999</v>
      </c>
      <c r="BA637" s="71">
        <v>2.9470000000000001</v>
      </c>
      <c r="BB637" s="71">
        <v>3.5880000000000001</v>
      </c>
      <c r="BC637" s="71">
        <v>4.7670000000000003</v>
      </c>
      <c r="BD637" s="71">
        <v>5.0190000000000001</v>
      </c>
      <c r="BG637" s="66">
        <v>41459</v>
      </c>
      <c r="BH637" s="71">
        <v>5.22</v>
      </c>
      <c r="BI637" s="71">
        <v>5.38</v>
      </c>
      <c r="BJ637" s="71">
        <v>5.67</v>
      </c>
      <c r="BK637" s="71">
        <v>5.4039999999999999</v>
      </c>
      <c r="BL637" s="71">
        <v>5.1379999999999999</v>
      </c>
      <c r="BM637" s="71">
        <v>7.0030000000000001</v>
      </c>
      <c r="BN637" s="71">
        <v>7.5679999999999996</v>
      </c>
      <c r="BO637" s="71">
        <v>7.9109999999999996</v>
      </c>
      <c r="BR637" s="66">
        <v>41855</v>
      </c>
      <c r="BS637" s="71">
        <v>9.5</v>
      </c>
      <c r="BT637" s="71">
        <v>17.510000000000002</v>
      </c>
      <c r="BU637" s="71">
        <v>22.995999999999999</v>
      </c>
      <c r="BV637" s="71">
        <v>15.5</v>
      </c>
      <c r="BW637" s="71">
        <v>16.5</v>
      </c>
      <c r="BX637" s="71">
        <v>17.5</v>
      </c>
      <c r="BY637" s="71">
        <v>18.75</v>
      </c>
      <c r="BZ637" s="71">
        <v>18.899999999999999</v>
      </c>
      <c r="CJ637" s="66"/>
      <c r="CM637" s="66"/>
      <c r="CP637" s="66"/>
      <c r="CS637" s="66"/>
    </row>
    <row r="638" spans="2:97" ht="14.25" customHeight="1" x14ac:dyDescent="0.3">
      <c r="B638" s="70">
        <v>42027</v>
      </c>
      <c r="C638" s="67">
        <v>11.407</v>
      </c>
      <c r="D638" s="67">
        <v>13.654</v>
      </c>
      <c r="E638" s="67">
        <v>14.991</v>
      </c>
      <c r="F638" s="67">
        <v>15.417</v>
      </c>
      <c r="G638" s="67">
        <v>13.317</v>
      </c>
      <c r="H638" s="67">
        <v>15.833</v>
      </c>
      <c r="I638" s="67">
        <v>16.042000000000002</v>
      </c>
      <c r="J638" s="67">
        <v>16.116500000000002</v>
      </c>
      <c r="K638" s="67"/>
      <c r="L638" s="67"/>
      <c r="M638" s="66">
        <v>41431</v>
      </c>
      <c r="N638" s="71">
        <v>4.5600000000000002E-2</v>
      </c>
      <c r="O638" s="71">
        <v>7.0999999999999994E-2</v>
      </c>
      <c r="P638" s="71">
        <v>0.12690000000000001</v>
      </c>
      <c r="Q638" s="71">
        <v>0.28760000000000002</v>
      </c>
      <c r="R638" s="71">
        <v>0.4672</v>
      </c>
      <c r="S638" s="71">
        <v>1.0097</v>
      </c>
      <c r="T638" s="71">
        <v>2.0769000000000002</v>
      </c>
      <c r="U638" s="71">
        <v>2.4834500000000004</v>
      </c>
      <c r="X638" s="66">
        <v>41446</v>
      </c>
      <c r="Y638" s="72">
        <v>3.5999999999999997E-2</v>
      </c>
      <c r="Z638" s="72">
        <v>7.1999999999999995E-2</v>
      </c>
      <c r="AA638" s="72">
        <v>0.17499999999999999</v>
      </c>
      <c r="AB638" s="72">
        <v>0.55900000000000005</v>
      </c>
      <c r="AC638" s="72">
        <v>0.65600000000000003</v>
      </c>
      <c r="AD638" s="72">
        <v>1.2450000000000001</v>
      </c>
      <c r="AE638" s="72">
        <v>2.3159999999999998</v>
      </c>
      <c r="AF638" s="72">
        <v>2.851</v>
      </c>
      <c r="AJ638" s="66">
        <v>41535</v>
      </c>
      <c r="AK638" s="71">
        <v>7.5200000000000003E-2</v>
      </c>
      <c r="AL638" s="71">
        <v>7.0000000000000007E-2</v>
      </c>
      <c r="AM638" s="71">
        <v>7.0000000000000007E-2</v>
      </c>
      <c r="AN638" s="71">
        <v>0.115</v>
      </c>
      <c r="AO638" s="71">
        <v>0.127</v>
      </c>
      <c r="AP638" s="71">
        <v>0.26</v>
      </c>
      <c r="AQ638" s="71">
        <v>0.70599999999999996</v>
      </c>
      <c r="AR638" s="71">
        <v>1.109</v>
      </c>
      <c r="AV638" s="66">
        <v>41456</v>
      </c>
      <c r="AW638" s="71">
        <v>0.72099999999999997</v>
      </c>
      <c r="AX638" s="71">
        <v>0.82099999999999995</v>
      </c>
      <c r="AY638" s="71">
        <v>1.395</v>
      </c>
      <c r="AZ638" s="71">
        <v>2.0990000000000002</v>
      </c>
      <c r="BA638" s="71">
        <v>2.7909999999999999</v>
      </c>
      <c r="BB638" s="71">
        <v>3.4540000000000002</v>
      </c>
      <c r="BC638" s="71">
        <v>4.6040000000000001</v>
      </c>
      <c r="BD638" s="71">
        <v>4.8879999999999999</v>
      </c>
      <c r="BG638" s="66">
        <v>41460</v>
      </c>
      <c r="BH638" s="71">
        <v>5.21</v>
      </c>
      <c r="BI638" s="71">
        <v>5.4</v>
      </c>
      <c r="BJ638" s="71">
        <v>5.7</v>
      </c>
      <c r="BK638" s="71">
        <v>5.4190000000000005</v>
      </c>
      <c r="BL638" s="71">
        <v>5.1379999999999999</v>
      </c>
      <c r="BM638" s="71">
        <v>7.1539999999999999</v>
      </c>
      <c r="BN638" s="71">
        <v>7.7590000000000003</v>
      </c>
      <c r="BO638" s="71">
        <v>8.0990000000000002</v>
      </c>
      <c r="BR638" s="66">
        <v>41856</v>
      </c>
      <c r="BS638" s="71">
        <v>9.5</v>
      </c>
      <c r="BT638" s="71">
        <v>17.510000000000002</v>
      </c>
      <c r="BU638" s="71">
        <v>22.995999999999999</v>
      </c>
      <c r="BV638" s="71">
        <v>15.5</v>
      </c>
      <c r="BW638" s="71">
        <v>16.5</v>
      </c>
      <c r="BX638" s="71">
        <v>17.5</v>
      </c>
      <c r="BY638" s="71">
        <v>18.75</v>
      </c>
      <c r="BZ638" s="71">
        <v>18.899999999999999</v>
      </c>
      <c r="CJ638" s="66"/>
      <c r="CM638" s="66"/>
      <c r="CP638" s="66"/>
      <c r="CS638" s="66"/>
    </row>
    <row r="639" spans="2:97" ht="14.25" customHeight="1" x14ac:dyDescent="0.3">
      <c r="B639" s="70">
        <v>42030</v>
      </c>
      <c r="C639" s="67">
        <v>11.407</v>
      </c>
      <c r="D639" s="67">
        <v>13.654</v>
      </c>
      <c r="E639" s="67">
        <v>14.991</v>
      </c>
      <c r="F639" s="67">
        <v>15.417</v>
      </c>
      <c r="G639" s="67">
        <v>13.317</v>
      </c>
      <c r="H639" s="67">
        <v>15.833</v>
      </c>
      <c r="I639" s="67">
        <v>16.042000000000002</v>
      </c>
      <c r="J639" s="67">
        <v>16.158000000000001</v>
      </c>
      <c r="K639" s="67"/>
      <c r="L639" s="67"/>
      <c r="M639" s="66">
        <v>41432</v>
      </c>
      <c r="N639" s="71">
        <v>4.0599999999999997E-2</v>
      </c>
      <c r="O639" s="71">
        <v>7.0999999999999994E-2</v>
      </c>
      <c r="P639" s="71">
        <v>0.12180000000000001</v>
      </c>
      <c r="Q639" s="71">
        <v>0.30170000000000002</v>
      </c>
      <c r="R639" s="71">
        <v>0.50829999999999997</v>
      </c>
      <c r="S639" s="71">
        <v>1.0939000000000001</v>
      </c>
      <c r="T639" s="71">
        <v>2.1718000000000002</v>
      </c>
      <c r="U639" s="71">
        <v>2.5758999999999999</v>
      </c>
      <c r="X639" s="66">
        <v>41449</v>
      </c>
      <c r="Y639" s="72">
        <v>4.3999999999999997E-2</v>
      </c>
      <c r="Z639" s="72">
        <v>9.9000000000000005E-2</v>
      </c>
      <c r="AA639" s="72">
        <v>0.21099999999999999</v>
      </c>
      <c r="AB639" s="72">
        <v>0.63</v>
      </c>
      <c r="AC639" s="72">
        <v>0.73699999999999999</v>
      </c>
      <c r="AD639" s="72">
        <v>1.504</v>
      </c>
      <c r="AE639" s="72">
        <v>2.448</v>
      </c>
      <c r="AF639" s="72">
        <v>2.9569999999999999</v>
      </c>
      <c r="AJ639" s="66">
        <v>41536</v>
      </c>
      <c r="AK639" s="71">
        <v>7.0300000000000001E-2</v>
      </c>
      <c r="AL639" s="71">
        <v>6.5000000000000002E-2</v>
      </c>
      <c r="AM639" s="71">
        <v>6.5000000000000002E-2</v>
      </c>
      <c r="AN639" s="71">
        <v>0.112</v>
      </c>
      <c r="AO639" s="71">
        <v>0.123</v>
      </c>
      <c r="AP639" s="71">
        <v>0.25</v>
      </c>
      <c r="AQ639" s="71">
        <v>0.67800000000000005</v>
      </c>
      <c r="AR639" s="71">
        <v>1.0620000000000001</v>
      </c>
      <c r="AV639" s="66">
        <v>41457</v>
      </c>
      <c r="AW639" s="71">
        <v>0.624</v>
      </c>
      <c r="AX639" s="71">
        <v>0.82099999999999995</v>
      </c>
      <c r="AY639" s="71">
        <v>1.395</v>
      </c>
      <c r="AZ639" s="71">
        <v>2.1040000000000001</v>
      </c>
      <c r="BA639" s="71">
        <v>2.786</v>
      </c>
      <c r="BB639" s="71">
        <v>3.4249999999999998</v>
      </c>
      <c r="BC639" s="71">
        <v>4.6239999999999997</v>
      </c>
      <c r="BD639" s="71">
        <v>4.9109999999999996</v>
      </c>
      <c r="BG639" s="66">
        <v>41463</v>
      </c>
      <c r="BH639" s="71">
        <v>5.21</v>
      </c>
      <c r="BI639" s="71">
        <v>5.4</v>
      </c>
      <c r="BJ639" s="71">
        <v>5.7</v>
      </c>
      <c r="BK639" s="71">
        <v>5.4190000000000005</v>
      </c>
      <c r="BL639" s="71">
        <v>5.1379999999999999</v>
      </c>
      <c r="BM639" s="71">
        <v>7.1790000000000003</v>
      </c>
      <c r="BN639" s="71">
        <v>7.7539999999999996</v>
      </c>
      <c r="BO639" s="71">
        <v>8.1150000000000002</v>
      </c>
      <c r="BR639" s="66">
        <v>41857</v>
      </c>
      <c r="BS639" s="71">
        <v>9.5</v>
      </c>
      <c r="BT639" s="71">
        <v>17.510000000000002</v>
      </c>
      <c r="BU639" s="71">
        <v>22.995999999999999</v>
      </c>
      <c r="BV639" s="71">
        <v>15.5</v>
      </c>
      <c r="BW639" s="71">
        <v>16.5</v>
      </c>
      <c r="BX639" s="71">
        <v>17.5</v>
      </c>
      <c r="BY639" s="71">
        <v>18.75</v>
      </c>
      <c r="BZ639" s="71">
        <v>18.899999999999999</v>
      </c>
      <c r="CJ639" s="66"/>
      <c r="CM639" s="66"/>
      <c r="CP639" s="66"/>
      <c r="CS639" s="66"/>
    </row>
    <row r="640" spans="2:97" ht="14.25" customHeight="1" x14ac:dyDescent="0.3">
      <c r="B640" s="70">
        <v>42031</v>
      </c>
      <c r="C640" s="67">
        <v>11.407</v>
      </c>
      <c r="D640" s="67">
        <v>13.654</v>
      </c>
      <c r="E640" s="67">
        <v>14.991</v>
      </c>
      <c r="F640" s="67">
        <v>15.417</v>
      </c>
      <c r="G640" s="67">
        <v>13.317</v>
      </c>
      <c r="H640" s="67">
        <v>15.833</v>
      </c>
      <c r="I640" s="67">
        <v>16.042000000000002</v>
      </c>
      <c r="J640" s="67">
        <v>16.554000000000002</v>
      </c>
      <c r="K640" s="67"/>
      <c r="L640" s="67"/>
      <c r="M640" s="66">
        <v>41435</v>
      </c>
      <c r="N640" s="71">
        <v>4.0599999999999997E-2</v>
      </c>
      <c r="O640" s="71">
        <v>7.0999999999999994E-2</v>
      </c>
      <c r="P640" s="71">
        <v>0.12180000000000001</v>
      </c>
      <c r="Q640" s="71">
        <v>0.30969999999999998</v>
      </c>
      <c r="R640" s="71">
        <v>0.53010000000000002</v>
      </c>
      <c r="S640" s="71">
        <v>1.1214999999999999</v>
      </c>
      <c r="T640" s="71">
        <v>2.2096999999999998</v>
      </c>
      <c r="U640" s="71">
        <v>2.6198499999999996</v>
      </c>
      <c r="X640" s="66">
        <v>41450</v>
      </c>
      <c r="Y640" s="72">
        <v>7.9000000000000001E-2</v>
      </c>
      <c r="Z640" s="72">
        <v>9.4E-2</v>
      </c>
      <c r="AA640" s="72">
        <v>0.22500000000000001</v>
      </c>
      <c r="AB640" s="72">
        <v>0.58499999999999996</v>
      </c>
      <c r="AC640" s="72">
        <v>0.70399999999999996</v>
      </c>
      <c r="AD640" s="72">
        <v>1.4929999999999999</v>
      </c>
      <c r="AE640" s="72">
        <v>2.4510000000000001</v>
      </c>
      <c r="AF640" s="72">
        <v>2.968</v>
      </c>
      <c r="AJ640" s="66">
        <v>41537</v>
      </c>
      <c r="AK640" s="71">
        <v>6.0199999999999997E-2</v>
      </c>
      <c r="AL640" s="71">
        <v>0.06</v>
      </c>
      <c r="AM640" s="71">
        <v>0.06</v>
      </c>
      <c r="AN640" s="71">
        <v>0.10100000000000001</v>
      </c>
      <c r="AO640" s="71">
        <v>0.11799999999999999</v>
      </c>
      <c r="AP640" s="71">
        <v>0.26100000000000001</v>
      </c>
      <c r="AQ640" s="71">
        <v>0.69499999999999995</v>
      </c>
      <c r="AR640" s="71">
        <v>1.0820000000000001</v>
      </c>
      <c r="AV640" s="66">
        <v>41458</v>
      </c>
      <c r="AW640" s="71">
        <v>0.66</v>
      </c>
      <c r="AX640" s="71">
        <v>0.82099999999999995</v>
      </c>
      <c r="AY640" s="71">
        <v>1.395</v>
      </c>
      <c r="AZ640" s="71">
        <v>2.1779999999999999</v>
      </c>
      <c r="BA640" s="71">
        <v>2.911</v>
      </c>
      <c r="BB640" s="71">
        <v>3.55</v>
      </c>
      <c r="BC640" s="71">
        <v>4.7679999999999998</v>
      </c>
      <c r="BD640" s="71">
        <v>5.0250000000000004</v>
      </c>
      <c r="BG640" s="66">
        <v>41464</v>
      </c>
      <c r="BH640" s="71">
        <v>5.21</v>
      </c>
      <c r="BI640" s="71">
        <v>5.4</v>
      </c>
      <c r="BJ640" s="71">
        <v>5.7</v>
      </c>
      <c r="BK640" s="71">
        <v>5.4190000000000005</v>
      </c>
      <c r="BL640" s="71">
        <v>5.1379999999999999</v>
      </c>
      <c r="BM640" s="71">
        <v>7.0609999999999999</v>
      </c>
      <c r="BN640" s="71">
        <v>7.6390000000000002</v>
      </c>
      <c r="BO640" s="71">
        <v>7.9889999999999999</v>
      </c>
      <c r="BR640" s="66">
        <v>41858</v>
      </c>
      <c r="BS640" s="71">
        <v>9.5</v>
      </c>
      <c r="BT640" s="71">
        <v>17.510999999999999</v>
      </c>
      <c r="BU640" s="71">
        <v>22.48</v>
      </c>
      <c r="BV640" s="71">
        <v>15.5</v>
      </c>
      <c r="BW640" s="71">
        <v>16.5</v>
      </c>
      <c r="BX640" s="71">
        <v>17.5</v>
      </c>
      <c r="BY640" s="71">
        <v>18.75</v>
      </c>
      <c r="BZ640" s="71">
        <v>18.899999999999999</v>
      </c>
      <c r="CJ640" s="66"/>
      <c r="CM640" s="66"/>
      <c r="CP640" s="66"/>
      <c r="CS640" s="66"/>
    </row>
    <row r="641" spans="2:97" ht="14.25" customHeight="1" x14ac:dyDescent="0.3">
      <c r="B641" s="70">
        <v>42033</v>
      </c>
      <c r="C641" s="67">
        <v>11.425000000000001</v>
      </c>
      <c r="D641" s="67">
        <v>13.654</v>
      </c>
      <c r="E641" s="67">
        <v>15.013</v>
      </c>
      <c r="F641" s="67">
        <v>15.958</v>
      </c>
      <c r="G641" s="67">
        <v>13.317</v>
      </c>
      <c r="H641" s="67">
        <v>16.45</v>
      </c>
      <c r="I641" s="67">
        <v>16.850000000000001</v>
      </c>
      <c r="J641" s="67">
        <v>16.554000000000002</v>
      </c>
      <c r="K641" s="67"/>
      <c r="L641" s="67"/>
      <c r="M641" s="66">
        <v>41436</v>
      </c>
      <c r="N641" s="71">
        <v>4.0599999999999997E-2</v>
      </c>
      <c r="O641" s="71">
        <v>7.6100000000000001E-2</v>
      </c>
      <c r="P641" s="71">
        <v>0.12180000000000001</v>
      </c>
      <c r="Q641" s="71">
        <v>0.32179999999999997</v>
      </c>
      <c r="R641" s="71">
        <v>0.54120000000000001</v>
      </c>
      <c r="S641" s="71">
        <v>1.1102000000000001</v>
      </c>
      <c r="T641" s="71">
        <v>2.1846000000000001</v>
      </c>
      <c r="U641" s="71">
        <v>2.5922999999999998</v>
      </c>
      <c r="X641" s="66">
        <v>41451</v>
      </c>
      <c r="Y641" s="72">
        <v>5.1999999999999998E-2</v>
      </c>
      <c r="Z641" s="72">
        <v>7.4999999999999997E-2</v>
      </c>
      <c r="AA641" s="72">
        <v>0.185</v>
      </c>
      <c r="AB641" s="72">
        <v>0.51500000000000001</v>
      </c>
      <c r="AC641" s="72">
        <v>0.62</v>
      </c>
      <c r="AD641" s="72">
        <v>1.38</v>
      </c>
      <c r="AE641" s="72">
        <v>2.37</v>
      </c>
      <c r="AF641" s="72">
        <v>2.9180000000000001</v>
      </c>
      <c r="AJ641" s="66">
        <v>41540</v>
      </c>
      <c r="AK641" s="71">
        <v>6.0199999999999997E-2</v>
      </c>
      <c r="AL641" s="71">
        <v>0.06</v>
      </c>
      <c r="AM641" s="71">
        <v>0.06</v>
      </c>
      <c r="AN641" s="71">
        <v>0.10100000000000001</v>
      </c>
      <c r="AO641" s="71">
        <v>0.11799999999999999</v>
      </c>
      <c r="AP641" s="71">
        <v>0.26100000000000001</v>
      </c>
      <c r="AQ641" s="71">
        <v>0.69499999999999995</v>
      </c>
      <c r="AR641" s="71">
        <v>1.0820000000000001</v>
      </c>
      <c r="AV641" s="66">
        <v>41459</v>
      </c>
      <c r="AW641" s="71">
        <v>0.56000000000000005</v>
      </c>
      <c r="AX641" s="71">
        <v>0.82099999999999995</v>
      </c>
      <c r="AY641" s="71">
        <v>1.395</v>
      </c>
      <c r="AZ641" s="71">
        <v>2.012</v>
      </c>
      <c r="BA641" s="71">
        <v>2.726</v>
      </c>
      <c r="BB641" s="71">
        <v>3.423</v>
      </c>
      <c r="BC641" s="71">
        <v>4.6459999999999999</v>
      </c>
      <c r="BD641" s="71">
        <v>4.9470000000000001</v>
      </c>
      <c r="BG641" s="66">
        <v>41465</v>
      </c>
      <c r="BH641" s="71">
        <v>5.21</v>
      </c>
      <c r="BI641" s="71">
        <v>5.4</v>
      </c>
      <c r="BJ641" s="71">
        <v>5.7</v>
      </c>
      <c r="BK641" s="71">
        <v>5.4190000000000005</v>
      </c>
      <c r="BL641" s="71">
        <v>5.1379999999999999</v>
      </c>
      <c r="BM641" s="71">
        <v>7.1029999999999998</v>
      </c>
      <c r="BN641" s="71">
        <v>7.7130000000000001</v>
      </c>
      <c r="BO641" s="71">
        <v>8.0410000000000004</v>
      </c>
      <c r="BR641" s="66">
        <v>41859</v>
      </c>
      <c r="BS641" s="71">
        <v>9.5</v>
      </c>
      <c r="BT641" s="71">
        <v>17.510999999999999</v>
      </c>
      <c r="BU641" s="71">
        <v>22.48</v>
      </c>
      <c r="BV641" s="71">
        <v>15.5</v>
      </c>
      <c r="BW641" s="71">
        <v>16.5</v>
      </c>
      <c r="BX641" s="71">
        <v>17.5</v>
      </c>
      <c r="BY641" s="71">
        <v>18.75</v>
      </c>
      <c r="BZ641" s="71">
        <v>18.899999999999999</v>
      </c>
      <c r="CJ641" s="66"/>
      <c r="CM641" s="66"/>
      <c r="CP641" s="66"/>
      <c r="CS641" s="66"/>
    </row>
    <row r="642" spans="2:97" ht="14.25" customHeight="1" x14ac:dyDescent="0.3">
      <c r="B642" s="70">
        <v>42034</v>
      </c>
      <c r="C642" s="67">
        <v>11.425000000000001</v>
      </c>
      <c r="D642" s="67">
        <v>13.654</v>
      </c>
      <c r="E642" s="67">
        <v>15.013</v>
      </c>
      <c r="F642" s="67">
        <v>15.958</v>
      </c>
      <c r="G642" s="67">
        <v>13.317</v>
      </c>
      <c r="H642" s="67">
        <v>16.45</v>
      </c>
      <c r="I642" s="67">
        <v>16.850000000000001</v>
      </c>
      <c r="J642" s="67">
        <v>16.95</v>
      </c>
      <c r="K642" s="67"/>
      <c r="L642" s="67"/>
      <c r="M642" s="66">
        <v>41437</v>
      </c>
      <c r="N642" s="71">
        <v>4.5600000000000002E-2</v>
      </c>
      <c r="O642" s="71">
        <v>7.6100000000000001E-2</v>
      </c>
      <c r="P642" s="71">
        <v>0.12180000000000001</v>
      </c>
      <c r="Q642" s="71">
        <v>0.32590000000000002</v>
      </c>
      <c r="R642" s="71">
        <v>0.57909999999999995</v>
      </c>
      <c r="S642" s="71">
        <v>1.1428</v>
      </c>
      <c r="T642" s="71">
        <v>2.2280000000000002</v>
      </c>
      <c r="U642" s="71">
        <v>2.6340000000000003</v>
      </c>
      <c r="X642" s="66">
        <v>41452</v>
      </c>
      <c r="Y642" s="72">
        <v>3.6999999999999998E-2</v>
      </c>
      <c r="Z642" s="72">
        <v>6.0999999999999999E-2</v>
      </c>
      <c r="AA642" s="72">
        <v>0.16</v>
      </c>
      <c r="AB642" s="72">
        <v>0.48</v>
      </c>
      <c r="AC642" s="72">
        <v>0.57599999999999996</v>
      </c>
      <c r="AD642" s="72">
        <v>1.3260000000000001</v>
      </c>
      <c r="AE642" s="72">
        <v>2.3220000000000001</v>
      </c>
      <c r="AF642" s="72">
        <v>2.867</v>
      </c>
      <c r="AJ642" s="66">
        <v>41541</v>
      </c>
      <c r="AK642" s="71">
        <v>4.9299999999999997E-2</v>
      </c>
      <c r="AL642" s="71">
        <v>4.9000000000000002E-2</v>
      </c>
      <c r="AM642" s="71">
        <v>4.9000000000000002E-2</v>
      </c>
      <c r="AN642" s="71">
        <v>9.1999999999999998E-2</v>
      </c>
      <c r="AO642" s="71">
        <v>0.107</v>
      </c>
      <c r="AP642" s="71">
        <v>0.245</v>
      </c>
      <c r="AQ642" s="71">
        <v>0.67300000000000004</v>
      </c>
      <c r="AR642" s="71">
        <v>1.054</v>
      </c>
      <c r="AV642" s="66">
        <v>41460</v>
      </c>
      <c r="AW642" s="71">
        <v>0.51800000000000002</v>
      </c>
      <c r="AX642" s="71">
        <v>0.82099999999999995</v>
      </c>
      <c r="AY642" s="71">
        <v>1.395</v>
      </c>
      <c r="AZ642" s="71">
        <v>1.9569999999999999</v>
      </c>
      <c r="BA642" s="71">
        <v>2.6739999999999999</v>
      </c>
      <c r="BB642" s="71">
        <v>3.3970000000000002</v>
      </c>
      <c r="BC642" s="71">
        <v>4.6550000000000002</v>
      </c>
      <c r="BD642" s="71">
        <v>4.9619999999999997</v>
      </c>
      <c r="BG642" s="66">
        <v>41466</v>
      </c>
      <c r="BH642" s="71">
        <v>5.21</v>
      </c>
      <c r="BI642" s="71">
        <v>5.4</v>
      </c>
      <c r="BJ642" s="71">
        <v>5.7</v>
      </c>
      <c r="BK642" s="71">
        <v>5.4190000000000005</v>
      </c>
      <c r="BL642" s="71">
        <v>5.1379999999999999</v>
      </c>
      <c r="BM642" s="71">
        <v>7.0309999999999997</v>
      </c>
      <c r="BN642" s="71">
        <v>7.6479999999999997</v>
      </c>
      <c r="BO642" s="71">
        <v>7.9589999999999996</v>
      </c>
      <c r="BR642" s="66">
        <v>41862</v>
      </c>
      <c r="BS642" s="71">
        <v>9.5</v>
      </c>
      <c r="BT642" s="71">
        <v>17.510999999999999</v>
      </c>
      <c r="BU642" s="71">
        <v>22.48</v>
      </c>
      <c r="BV642" s="71">
        <v>15.5</v>
      </c>
      <c r="BW642" s="71">
        <v>16.5</v>
      </c>
      <c r="BX642" s="71">
        <v>17.5</v>
      </c>
      <c r="BY642" s="71">
        <v>18.75</v>
      </c>
      <c r="BZ642" s="71">
        <v>18.899999999999999</v>
      </c>
      <c r="CJ642" s="66"/>
      <c r="CM642" s="66"/>
      <c r="CP642" s="66"/>
      <c r="CS642" s="66"/>
    </row>
    <row r="643" spans="2:97" ht="14.25" customHeight="1" x14ac:dyDescent="0.3">
      <c r="B643" s="70">
        <v>42037</v>
      </c>
      <c r="C643" s="67">
        <v>11.425000000000001</v>
      </c>
      <c r="D643" s="67">
        <v>13.654</v>
      </c>
      <c r="E643" s="67">
        <v>15.013</v>
      </c>
      <c r="F643" s="67">
        <v>15.958</v>
      </c>
      <c r="G643" s="67">
        <v>13.317</v>
      </c>
      <c r="H643" s="67">
        <v>16.45</v>
      </c>
      <c r="I643" s="67">
        <v>16.850000000000001</v>
      </c>
      <c r="J643" s="67">
        <v>16.95</v>
      </c>
      <c r="K643" s="67"/>
      <c r="L643" s="67"/>
      <c r="M643" s="66">
        <v>41438</v>
      </c>
      <c r="N643" s="71">
        <v>4.0599999999999997E-2</v>
      </c>
      <c r="O643" s="71">
        <v>7.6100000000000001E-2</v>
      </c>
      <c r="P643" s="71">
        <v>0.1167</v>
      </c>
      <c r="Q643" s="71">
        <v>0.28199999999999997</v>
      </c>
      <c r="R643" s="71">
        <v>0.51049999999999995</v>
      </c>
      <c r="S643" s="71">
        <v>1.0550999999999999</v>
      </c>
      <c r="T643" s="71">
        <v>2.1488999999999998</v>
      </c>
      <c r="U643" s="71">
        <v>2.5694499999999998</v>
      </c>
      <c r="X643" s="66">
        <v>41453</v>
      </c>
      <c r="Y643" s="72">
        <v>2.9000000000000001E-2</v>
      </c>
      <c r="Z643" s="72">
        <v>5.8000000000000003E-2</v>
      </c>
      <c r="AA643" s="72">
        <v>0.16700000000000001</v>
      </c>
      <c r="AB643" s="72">
        <v>0.46300000000000002</v>
      </c>
      <c r="AC643" s="72">
        <v>0.56599999999999995</v>
      </c>
      <c r="AD643" s="72">
        <v>1.3220000000000001</v>
      </c>
      <c r="AE643" s="72">
        <v>2.343</v>
      </c>
      <c r="AF643" s="72">
        <v>2.867</v>
      </c>
      <c r="AJ643" s="66">
        <v>41542</v>
      </c>
      <c r="AK643" s="71">
        <v>4.9299999999999997E-2</v>
      </c>
      <c r="AL643" s="71">
        <v>4.9000000000000002E-2</v>
      </c>
      <c r="AM643" s="71">
        <v>4.9000000000000002E-2</v>
      </c>
      <c r="AN643" s="71">
        <v>9.4E-2</v>
      </c>
      <c r="AO643" s="71">
        <v>0.10299999999999999</v>
      </c>
      <c r="AP643" s="71">
        <v>0.24</v>
      </c>
      <c r="AQ643" s="71">
        <v>0.67300000000000004</v>
      </c>
      <c r="AR643" s="71">
        <v>1.0489999999999999</v>
      </c>
      <c r="AV643" s="66">
        <v>41463</v>
      </c>
      <c r="AW643" s="71">
        <v>0.48</v>
      </c>
      <c r="AX643" s="71">
        <v>0.82099999999999995</v>
      </c>
      <c r="AY643" s="71">
        <v>1.395</v>
      </c>
      <c r="AZ643" s="71">
        <v>1.927</v>
      </c>
      <c r="BA643" s="71">
        <v>2.6259999999999999</v>
      </c>
      <c r="BB643" s="71">
        <v>3.379</v>
      </c>
      <c r="BC643" s="71">
        <v>4.6779999999999999</v>
      </c>
      <c r="BD643" s="71">
        <v>5.0410000000000004</v>
      </c>
      <c r="BG643" s="66">
        <v>41467</v>
      </c>
      <c r="BH643" s="71">
        <v>5.19</v>
      </c>
      <c r="BI643" s="71">
        <v>5.39</v>
      </c>
      <c r="BJ643" s="71">
        <v>5.6899999999999995</v>
      </c>
      <c r="BK643" s="71">
        <v>5.4139999999999997</v>
      </c>
      <c r="BL643" s="71">
        <v>5.1379999999999999</v>
      </c>
      <c r="BM643" s="71">
        <v>7.06</v>
      </c>
      <c r="BN643" s="71">
        <v>7.6909999999999998</v>
      </c>
      <c r="BO643" s="71">
        <v>8.01</v>
      </c>
      <c r="BR643" s="66">
        <v>41863</v>
      </c>
      <c r="BS643" s="71">
        <v>9.5</v>
      </c>
      <c r="BT643" s="71">
        <v>17.510999999999999</v>
      </c>
      <c r="BU643" s="71">
        <v>22.48</v>
      </c>
      <c r="BV643" s="71">
        <v>15.5</v>
      </c>
      <c r="BW643" s="71">
        <v>16.5</v>
      </c>
      <c r="BX643" s="71">
        <v>17.5</v>
      </c>
      <c r="BY643" s="71">
        <v>18.75</v>
      </c>
      <c r="BZ643" s="71">
        <v>18.899999999999999</v>
      </c>
      <c r="CJ643" s="66"/>
      <c r="CM643" s="66"/>
      <c r="CP643" s="66"/>
      <c r="CS643" s="66"/>
    </row>
    <row r="644" spans="2:97" ht="14.25" customHeight="1" x14ac:dyDescent="0.3">
      <c r="B644" s="70">
        <v>42038</v>
      </c>
      <c r="C644" s="67">
        <v>11.425000000000001</v>
      </c>
      <c r="D644" s="67">
        <v>13.654</v>
      </c>
      <c r="E644" s="67">
        <v>15.013</v>
      </c>
      <c r="F644" s="67">
        <v>15.958</v>
      </c>
      <c r="G644" s="67">
        <v>13.317</v>
      </c>
      <c r="H644" s="67">
        <v>16.45</v>
      </c>
      <c r="I644" s="67">
        <v>16.850000000000001</v>
      </c>
      <c r="J644" s="67">
        <v>16.95</v>
      </c>
      <c r="K644" s="67"/>
      <c r="L644" s="67"/>
      <c r="M644" s="66">
        <v>41439</v>
      </c>
      <c r="N644" s="71">
        <v>4.0599999999999997E-2</v>
      </c>
      <c r="O644" s="71">
        <v>7.0999999999999994E-2</v>
      </c>
      <c r="P644" s="71">
        <v>0.1116</v>
      </c>
      <c r="Q644" s="71">
        <v>0.27010000000000001</v>
      </c>
      <c r="R644" s="71">
        <v>0.48949999999999999</v>
      </c>
      <c r="S644" s="71">
        <v>1.0291999999999999</v>
      </c>
      <c r="T644" s="71">
        <v>2.1295000000000002</v>
      </c>
      <c r="U644" s="71">
        <v>2.5397500000000002</v>
      </c>
      <c r="X644" s="66">
        <v>41456</v>
      </c>
      <c r="Y644" s="72">
        <v>4.2000000000000003E-2</v>
      </c>
      <c r="Z644" s="72">
        <v>5.3999999999999999E-2</v>
      </c>
      <c r="AA644" s="72">
        <v>0.17399999999999999</v>
      </c>
      <c r="AB644" s="72">
        <v>0.44700000000000001</v>
      </c>
      <c r="AC644" s="72">
        <v>0.54800000000000004</v>
      </c>
      <c r="AD644" s="72">
        <v>1.29</v>
      </c>
      <c r="AE644" s="72">
        <v>2.319</v>
      </c>
      <c r="AF644" s="72">
        <v>2.8490000000000002</v>
      </c>
      <c r="AJ644" s="66">
        <v>41543</v>
      </c>
      <c r="AK644" s="71">
        <v>4.7300000000000002E-2</v>
      </c>
      <c r="AL644" s="71">
        <v>4.7E-2</v>
      </c>
      <c r="AM644" s="71">
        <v>4.7E-2</v>
      </c>
      <c r="AN644" s="71">
        <v>0.1</v>
      </c>
      <c r="AO644" s="71">
        <v>0.113</v>
      </c>
      <c r="AP644" s="71">
        <v>0.247</v>
      </c>
      <c r="AQ644" s="71">
        <v>0.69699999999999995</v>
      </c>
      <c r="AR644" s="71">
        <v>1.0720000000000001</v>
      </c>
      <c r="AV644" s="66">
        <v>41464</v>
      </c>
      <c r="AW644" s="71">
        <v>0.441</v>
      </c>
      <c r="AX644" s="71">
        <v>0.82099999999999995</v>
      </c>
      <c r="AY644" s="71">
        <v>1.395</v>
      </c>
      <c r="AZ644" s="71">
        <v>1.9790000000000001</v>
      </c>
      <c r="BA644" s="71">
        <v>2.6819999999999999</v>
      </c>
      <c r="BB644" s="71">
        <v>3.43</v>
      </c>
      <c r="BC644" s="71">
        <v>4.734</v>
      </c>
      <c r="BD644" s="71">
        <v>5.1059999999999999</v>
      </c>
      <c r="BG644" s="66">
        <v>41470</v>
      </c>
      <c r="BH644" s="71">
        <v>5.19</v>
      </c>
      <c r="BI644" s="71">
        <v>5.39</v>
      </c>
      <c r="BJ644" s="71">
        <v>5.6899999999999995</v>
      </c>
      <c r="BK644" s="71">
        <v>5.4139999999999997</v>
      </c>
      <c r="BL644" s="71">
        <v>5.1379999999999999</v>
      </c>
      <c r="BM644" s="71">
        <v>7.0010000000000003</v>
      </c>
      <c r="BN644" s="71">
        <v>7.6319999999999997</v>
      </c>
      <c r="BO644" s="71">
        <v>7.9340000000000002</v>
      </c>
      <c r="BR644" s="66">
        <v>41864</v>
      </c>
      <c r="BS644" s="71">
        <v>9.5</v>
      </c>
      <c r="BT644" s="71">
        <v>17.510999999999999</v>
      </c>
      <c r="BU644" s="71">
        <v>22.48</v>
      </c>
      <c r="BV644" s="71">
        <v>15.5</v>
      </c>
      <c r="BW644" s="71">
        <v>16.5</v>
      </c>
      <c r="BX644" s="71">
        <v>17.5</v>
      </c>
      <c r="BY644" s="71">
        <v>18.75</v>
      </c>
      <c r="BZ644" s="71">
        <v>18.899999999999999</v>
      </c>
      <c r="CJ644" s="66"/>
      <c r="CM644" s="66"/>
      <c r="CP644" s="66"/>
      <c r="CS644" s="66"/>
    </row>
    <row r="645" spans="2:97" ht="14.25" customHeight="1" x14ac:dyDescent="0.3">
      <c r="B645" s="70">
        <v>42039</v>
      </c>
      <c r="C645" s="67">
        <v>11.486000000000001</v>
      </c>
      <c r="D645" s="67">
        <v>14.025</v>
      </c>
      <c r="E645" s="67">
        <v>15.456</v>
      </c>
      <c r="F645" s="67">
        <v>15.95</v>
      </c>
      <c r="G645" s="67">
        <v>13.317</v>
      </c>
      <c r="H645" s="67">
        <v>16.45</v>
      </c>
      <c r="I645" s="67">
        <v>16.850000000000001</v>
      </c>
      <c r="J645" s="67">
        <v>16.991500000000002</v>
      </c>
      <c r="K645" s="67"/>
      <c r="L645" s="67"/>
      <c r="M645" s="66">
        <v>41442</v>
      </c>
      <c r="N645" s="71">
        <v>4.0599999999999997E-2</v>
      </c>
      <c r="O645" s="71">
        <v>7.0999999999999994E-2</v>
      </c>
      <c r="P645" s="71">
        <v>0.1116</v>
      </c>
      <c r="Q645" s="71">
        <v>0.26200000000000001</v>
      </c>
      <c r="R645" s="71">
        <v>0.48680000000000001</v>
      </c>
      <c r="S645" s="71">
        <v>1.0584</v>
      </c>
      <c r="T645" s="71">
        <v>2.1817000000000002</v>
      </c>
      <c r="U645" s="71">
        <v>2.59585</v>
      </c>
      <c r="X645" s="66">
        <v>41457</v>
      </c>
      <c r="Y645" s="72">
        <v>4.2999999999999997E-2</v>
      </c>
      <c r="Z645" s="72">
        <v>5.6000000000000001E-2</v>
      </c>
      <c r="AA645" s="72">
        <v>0.152</v>
      </c>
      <c r="AB645" s="72">
        <v>0.42799999999999999</v>
      </c>
      <c r="AC645" s="72">
        <v>0.53100000000000003</v>
      </c>
      <c r="AD645" s="72">
        <v>1.2690000000000001</v>
      </c>
      <c r="AE645" s="72">
        <v>2.3090000000000002</v>
      </c>
      <c r="AF645" s="72">
        <v>2.8410000000000002</v>
      </c>
      <c r="AJ645" s="66">
        <v>41544</v>
      </c>
      <c r="AK645" s="71">
        <v>3.3099999999999997E-2</v>
      </c>
      <c r="AL645" s="71">
        <v>4.5999999999999999E-2</v>
      </c>
      <c r="AM645" s="71">
        <v>4.7E-2</v>
      </c>
      <c r="AN645" s="71">
        <v>9.8000000000000004E-2</v>
      </c>
      <c r="AO645" s="71">
        <v>0.112</v>
      </c>
      <c r="AP645" s="71">
        <v>0.23799999999999999</v>
      </c>
      <c r="AQ645" s="71">
        <v>0.68200000000000005</v>
      </c>
      <c r="AR645" s="71">
        <v>1.0629999999999999</v>
      </c>
      <c r="AV645" s="66">
        <v>41465</v>
      </c>
      <c r="AW645" s="71">
        <v>0.42199999999999999</v>
      </c>
      <c r="AX645" s="71">
        <v>0.82099999999999995</v>
      </c>
      <c r="AY645" s="71">
        <v>1.395</v>
      </c>
      <c r="AZ645" s="71">
        <v>2.0579999999999998</v>
      </c>
      <c r="BA645" s="71">
        <v>2.778</v>
      </c>
      <c r="BB645" s="71">
        <v>3.5110000000000001</v>
      </c>
      <c r="BC645" s="71">
        <v>4.8079999999999998</v>
      </c>
      <c r="BD645" s="71">
        <v>5.1740000000000004</v>
      </c>
      <c r="BG645" s="66">
        <v>41471</v>
      </c>
      <c r="BH645" s="71">
        <v>5.19</v>
      </c>
      <c r="BI645" s="71">
        <v>5.39</v>
      </c>
      <c r="BJ645" s="71">
        <v>5.6899999999999995</v>
      </c>
      <c r="BK645" s="71">
        <v>5.4139999999999997</v>
      </c>
      <c r="BL645" s="71">
        <v>5.1379999999999999</v>
      </c>
      <c r="BM645" s="71">
        <v>6.9539999999999997</v>
      </c>
      <c r="BN645" s="71">
        <v>7.5830000000000002</v>
      </c>
      <c r="BO645" s="71">
        <v>7.8780000000000001</v>
      </c>
      <c r="BR645" s="66">
        <v>41865</v>
      </c>
      <c r="BS645" s="71">
        <v>9.5</v>
      </c>
      <c r="BT645" s="71">
        <v>17.510999999999999</v>
      </c>
      <c r="BU645" s="71">
        <v>22.48</v>
      </c>
      <c r="BV645" s="71">
        <v>15.5</v>
      </c>
      <c r="BW645" s="71">
        <v>16.5</v>
      </c>
      <c r="BX645" s="71">
        <v>17.5</v>
      </c>
      <c r="BY645" s="71">
        <v>18.75</v>
      </c>
      <c r="BZ645" s="71">
        <v>18.899999999999999</v>
      </c>
      <c r="CJ645" s="66"/>
      <c r="CM645" s="66"/>
      <c r="CP645" s="66"/>
      <c r="CS645" s="66"/>
    </row>
    <row r="646" spans="2:97" ht="14.25" customHeight="1" x14ac:dyDescent="0.3">
      <c r="B646" s="70">
        <v>42040</v>
      </c>
      <c r="C646" s="67">
        <v>11.539</v>
      </c>
      <c r="D646" s="67">
        <v>14.196999999999999</v>
      </c>
      <c r="E646" s="67">
        <v>15.678000000000001</v>
      </c>
      <c r="F646" s="67">
        <v>15.95</v>
      </c>
      <c r="G646" s="67">
        <v>13.317</v>
      </c>
      <c r="H646" s="67">
        <v>16.45</v>
      </c>
      <c r="I646" s="67">
        <v>16.850000000000001</v>
      </c>
      <c r="J646" s="67">
        <v>17.003999999999998</v>
      </c>
      <c r="K646" s="67"/>
      <c r="L646" s="67"/>
      <c r="M646" s="66">
        <v>41443</v>
      </c>
      <c r="N646" s="71">
        <v>4.5600000000000002E-2</v>
      </c>
      <c r="O646" s="71">
        <v>7.6100000000000001E-2</v>
      </c>
      <c r="P646" s="71">
        <v>0.1167</v>
      </c>
      <c r="Q646" s="71">
        <v>0.2621</v>
      </c>
      <c r="R646" s="71">
        <v>0.48420000000000002</v>
      </c>
      <c r="S646" s="71">
        <v>1.0568</v>
      </c>
      <c r="T646" s="71">
        <v>2.1854</v>
      </c>
      <c r="U646" s="71">
        <v>2.5926999999999998</v>
      </c>
      <c r="X646" s="66">
        <v>41458</v>
      </c>
      <c r="Y646" s="72">
        <v>4.2999999999999997E-2</v>
      </c>
      <c r="Z646" s="72">
        <v>5.8999999999999997E-2</v>
      </c>
      <c r="AA646" s="72">
        <v>0.152</v>
      </c>
      <c r="AB646" s="72">
        <v>0.42899999999999999</v>
      </c>
      <c r="AC646" s="72">
        <v>0.53100000000000003</v>
      </c>
      <c r="AD646" s="72">
        <v>1.264</v>
      </c>
      <c r="AE646" s="72">
        <v>2.2850000000000001</v>
      </c>
      <c r="AF646" s="72">
        <v>2.802</v>
      </c>
      <c r="AJ646" s="66">
        <v>41547</v>
      </c>
      <c r="AK646" s="71">
        <v>3.5000000000000003E-2</v>
      </c>
      <c r="AL646" s="71">
        <v>4.5999999999999999E-2</v>
      </c>
      <c r="AM646" s="71">
        <v>4.7E-2</v>
      </c>
      <c r="AN646" s="71">
        <v>0.108</v>
      </c>
      <c r="AO646" s="71">
        <v>0.123</v>
      </c>
      <c r="AP646" s="71">
        <v>0.24299999999999999</v>
      </c>
      <c r="AQ646" s="71">
        <v>0.68600000000000005</v>
      </c>
      <c r="AR646" s="71">
        <v>1.0589999999999999</v>
      </c>
      <c r="AV646" s="66">
        <v>41466</v>
      </c>
      <c r="AW646" s="71">
        <v>0.38200000000000001</v>
      </c>
      <c r="AX646" s="71">
        <v>0.82099999999999995</v>
      </c>
      <c r="AY646" s="71">
        <v>1.395</v>
      </c>
      <c r="AZ646" s="71">
        <v>2.0870000000000002</v>
      </c>
      <c r="BA646" s="71">
        <v>2.8</v>
      </c>
      <c r="BB646" s="71">
        <v>3.544</v>
      </c>
      <c r="BC646" s="71">
        <v>4.819</v>
      </c>
      <c r="BD646" s="71">
        <v>5.1849999999999996</v>
      </c>
      <c r="BG646" s="66">
        <v>41472</v>
      </c>
      <c r="BH646" s="71">
        <v>5.19</v>
      </c>
      <c r="BI646" s="71">
        <v>5.39</v>
      </c>
      <c r="BJ646" s="71">
        <v>5.6899999999999995</v>
      </c>
      <c r="BK646" s="71">
        <v>5.4139999999999997</v>
      </c>
      <c r="BL646" s="71">
        <v>5.1379999999999999</v>
      </c>
      <c r="BM646" s="71">
        <v>6.875</v>
      </c>
      <c r="BN646" s="71">
        <v>7.508</v>
      </c>
      <c r="BO646" s="71">
        <v>7.8070000000000004</v>
      </c>
      <c r="BR646" s="66">
        <v>41866</v>
      </c>
      <c r="BS646" s="71">
        <v>9.5</v>
      </c>
      <c r="BT646" s="71">
        <v>17.510999999999999</v>
      </c>
      <c r="BU646" s="71">
        <v>22.48</v>
      </c>
      <c r="BV646" s="71">
        <v>15.5</v>
      </c>
      <c r="BW646" s="71">
        <v>16.5</v>
      </c>
      <c r="BX646" s="71">
        <v>17.5</v>
      </c>
      <c r="BY646" s="71">
        <v>18.75</v>
      </c>
      <c r="BZ646" s="71">
        <v>18.899999999999999</v>
      </c>
      <c r="CJ646" s="66"/>
      <c r="CM646" s="66"/>
      <c r="CP646" s="66"/>
      <c r="CS646" s="66"/>
    </row>
    <row r="647" spans="2:97" ht="14.25" customHeight="1" x14ac:dyDescent="0.3">
      <c r="B647" s="70">
        <v>42041</v>
      </c>
      <c r="C647" s="67">
        <v>11.539</v>
      </c>
      <c r="D647" s="67">
        <v>14.196999999999999</v>
      </c>
      <c r="E647" s="67">
        <v>15.678000000000001</v>
      </c>
      <c r="F647" s="67">
        <v>15.95</v>
      </c>
      <c r="G647" s="67">
        <v>13.317</v>
      </c>
      <c r="H647" s="67">
        <v>16.492000000000001</v>
      </c>
      <c r="I647" s="67">
        <v>16.867000000000001</v>
      </c>
      <c r="J647" s="67">
        <v>17.045500000000001</v>
      </c>
      <c r="K647" s="67"/>
      <c r="L647" s="67"/>
      <c r="M647" s="66">
        <v>41444</v>
      </c>
      <c r="N647" s="71">
        <v>4.0599999999999997E-2</v>
      </c>
      <c r="O647" s="71">
        <v>7.6100000000000001E-2</v>
      </c>
      <c r="P647" s="71">
        <v>0.1167</v>
      </c>
      <c r="Q647" s="71">
        <v>0.30640000000000001</v>
      </c>
      <c r="R647" s="71">
        <v>0.58460000000000001</v>
      </c>
      <c r="S647" s="71">
        <v>1.2483</v>
      </c>
      <c r="T647" s="71">
        <v>2.3527</v>
      </c>
      <c r="U647" s="71">
        <v>2.7213500000000002</v>
      </c>
      <c r="X647" s="66">
        <v>41459</v>
      </c>
      <c r="Y647" s="72">
        <v>2.5000000000000001E-2</v>
      </c>
      <c r="Z647" s="72">
        <v>3.3000000000000002E-2</v>
      </c>
      <c r="AA647" s="72">
        <v>0.113</v>
      </c>
      <c r="AB647" s="72">
        <v>0.33300000000000002</v>
      </c>
      <c r="AC647" s="72">
        <v>0.45400000000000001</v>
      </c>
      <c r="AD647" s="72">
        <v>1.19</v>
      </c>
      <c r="AE647" s="72">
        <v>2.258</v>
      </c>
      <c r="AF647" s="72">
        <v>2.7720000000000002</v>
      </c>
      <c r="AJ647" s="66">
        <v>41548</v>
      </c>
      <c r="AK647" s="71">
        <v>3.5299999999999998E-2</v>
      </c>
      <c r="AL647" s="71">
        <v>4.5999999999999999E-2</v>
      </c>
      <c r="AM647" s="71">
        <v>4.7E-2</v>
      </c>
      <c r="AN647" s="71">
        <v>0.107</v>
      </c>
      <c r="AO647" s="71">
        <v>0.124</v>
      </c>
      <c r="AP647" s="71">
        <v>0.24399999999999999</v>
      </c>
      <c r="AQ647" s="71">
        <v>0.66700000000000004</v>
      </c>
      <c r="AR647" s="71">
        <v>1.0429999999999999</v>
      </c>
      <c r="AV647" s="66">
        <v>41467</v>
      </c>
      <c r="AW647" s="71">
        <v>0.38800000000000001</v>
      </c>
      <c r="AX647" s="71">
        <v>0.82099999999999995</v>
      </c>
      <c r="AY647" s="71">
        <v>1.395</v>
      </c>
      <c r="AZ647" s="71">
        <v>2.0830000000000002</v>
      </c>
      <c r="BA647" s="71">
        <v>2.8109999999999999</v>
      </c>
      <c r="BB647" s="71">
        <v>3.51</v>
      </c>
      <c r="BC647" s="71">
        <v>4.78</v>
      </c>
      <c r="BD647" s="71">
        <v>5.1070000000000002</v>
      </c>
      <c r="BG647" s="66">
        <v>41473</v>
      </c>
      <c r="BH647" s="71">
        <v>5.19</v>
      </c>
      <c r="BI647" s="71">
        <v>5.39</v>
      </c>
      <c r="BJ647" s="71">
        <v>5.6899999999999995</v>
      </c>
      <c r="BK647" s="71">
        <v>5.4139999999999997</v>
      </c>
      <c r="BL647" s="71">
        <v>5.1379999999999999</v>
      </c>
      <c r="BM647" s="71">
        <v>6.8769999999999998</v>
      </c>
      <c r="BN647" s="71">
        <v>7.52</v>
      </c>
      <c r="BO647" s="71">
        <v>7.8309999999999995</v>
      </c>
      <c r="BR647" s="66">
        <v>41869</v>
      </c>
      <c r="BS647" s="71">
        <v>9.5</v>
      </c>
      <c r="BT647" s="71">
        <v>17.510999999999999</v>
      </c>
      <c r="BU647" s="71">
        <v>22.48</v>
      </c>
      <c r="BV647" s="71">
        <v>15.5</v>
      </c>
      <c r="BW647" s="71">
        <v>16.5</v>
      </c>
      <c r="BX647" s="71">
        <v>17.5</v>
      </c>
      <c r="BY647" s="71">
        <v>18.75</v>
      </c>
      <c r="BZ647" s="71">
        <v>18.899999999999999</v>
      </c>
      <c r="CJ647" s="66"/>
      <c r="CM647" s="66"/>
      <c r="CP647" s="66"/>
      <c r="CS647" s="66"/>
    </row>
    <row r="648" spans="2:97" ht="14.25" customHeight="1" x14ac:dyDescent="0.3">
      <c r="B648" s="70">
        <v>42044</v>
      </c>
      <c r="C648" s="67">
        <v>11.539</v>
      </c>
      <c r="D648" s="67">
        <v>14.196999999999999</v>
      </c>
      <c r="E648" s="67">
        <v>15.678000000000001</v>
      </c>
      <c r="F648" s="67">
        <v>15.95</v>
      </c>
      <c r="G648" s="67">
        <v>13.317</v>
      </c>
      <c r="H648" s="67">
        <v>16.492000000000001</v>
      </c>
      <c r="I648" s="67">
        <v>16.867000000000001</v>
      </c>
      <c r="J648" s="67">
        <v>17.058</v>
      </c>
      <c r="K648" s="67"/>
      <c r="L648" s="67"/>
      <c r="M648" s="66">
        <v>41445</v>
      </c>
      <c r="N648" s="71">
        <v>4.0599999999999997E-2</v>
      </c>
      <c r="O648" s="71">
        <v>7.6100000000000001E-2</v>
      </c>
      <c r="P648" s="71">
        <v>0.1167</v>
      </c>
      <c r="Q648" s="71">
        <v>0.32669999999999999</v>
      </c>
      <c r="R648" s="71">
        <v>0.62709999999999999</v>
      </c>
      <c r="S648" s="71">
        <v>1.3028999999999999</v>
      </c>
      <c r="T648" s="71">
        <v>2.4144000000000001</v>
      </c>
      <c r="U648" s="71">
        <v>2.7972000000000001</v>
      </c>
      <c r="X648" s="66">
        <v>41460</v>
      </c>
      <c r="Y648" s="72">
        <v>1.6E-2</v>
      </c>
      <c r="Z648" s="72">
        <v>3.2000000000000001E-2</v>
      </c>
      <c r="AA648" s="72">
        <v>9.6000000000000002E-2</v>
      </c>
      <c r="AB648" s="72">
        <v>0.33200000000000002</v>
      </c>
      <c r="AC648" s="72">
        <v>0.439</v>
      </c>
      <c r="AD648" s="72">
        <v>1.196</v>
      </c>
      <c r="AE648" s="72">
        <v>2.294</v>
      </c>
      <c r="AF648" s="72">
        <v>2.8250000000000002</v>
      </c>
      <c r="AJ648" s="66">
        <v>41549</v>
      </c>
      <c r="AK648" s="71">
        <v>3.7199999999999997E-2</v>
      </c>
      <c r="AL648" s="71">
        <v>4.4999999999999998E-2</v>
      </c>
      <c r="AM648" s="71">
        <v>4.5999999999999999E-2</v>
      </c>
      <c r="AN648" s="71">
        <v>0.10100000000000001</v>
      </c>
      <c r="AO648" s="71">
        <v>0.11899999999999999</v>
      </c>
      <c r="AP648" s="71">
        <v>0.23300000000000001</v>
      </c>
      <c r="AQ648" s="71">
        <v>0.64400000000000002</v>
      </c>
      <c r="AR648" s="71">
        <v>1.0389999999999999</v>
      </c>
      <c r="AV648" s="66">
        <v>41470</v>
      </c>
      <c r="AW648" s="71">
        <v>0.36</v>
      </c>
      <c r="AX648" s="71">
        <v>0.82099999999999995</v>
      </c>
      <c r="AY648" s="71">
        <v>1.395</v>
      </c>
      <c r="AZ648" s="71">
        <v>2.0670000000000002</v>
      </c>
      <c r="BA648" s="71">
        <v>2.7759999999999998</v>
      </c>
      <c r="BB648" s="71">
        <v>3.4510000000000001</v>
      </c>
      <c r="BC648" s="71">
        <v>4.7300000000000004</v>
      </c>
      <c r="BD648" s="71">
        <v>5.0449999999999999</v>
      </c>
      <c r="BG648" s="66">
        <v>41474</v>
      </c>
      <c r="BH648" s="71">
        <v>5.17</v>
      </c>
      <c r="BI648" s="71">
        <v>5.39</v>
      </c>
      <c r="BJ648" s="71">
        <v>5.71</v>
      </c>
      <c r="BK648" s="71">
        <v>5.4239999999999995</v>
      </c>
      <c r="BL648" s="71">
        <v>5.1379999999999999</v>
      </c>
      <c r="BM648" s="71">
        <v>6.9390000000000001</v>
      </c>
      <c r="BN648" s="71">
        <v>7.5819999999999999</v>
      </c>
      <c r="BO648" s="71">
        <v>7.8730000000000002</v>
      </c>
      <c r="BR648" s="66">
        <v>41870</v>
      </c>
      <c r="BS648" s="71">
        <v>9.5</v>
      </c>
      <c r="BT648" s="71">
        <v>17.510999999999999</v>
      </c>
      <c r="BU648" s="71">
        <v>22.48</v>
      </c>
      <c r="BV648" s="71">
        <v>15.5</v>
      </c>
      <c r="BW648" s="71">
        <v>16.5</v>
      </c>
      <c r="BX648" s="71">
        <v>17.5</v>
      </c>
      <c r="BY648" s="71">
        <v>18.75</v>
      </c>
      <c r="BZ648" s="71">
        <v>18.899999999999999</v>
      </c>
      <c r="CJ648" s="66"/>
      <c r="CM648" s="66"/>
      <c r="CP648" s="66"/>
      <c r="CS648" s="66"/>
    </row>
    <row r="649" spans="2:97" ht="14.25" customHeight="1" x14ac:dyDescent="0.3">
      <c r="B649" s="70">
        <v>42045</v>
      </c>
      <c r="C649" s="67">
        <v>11.539</v>
      </c>
      <c r="D649" s="67">
        <v>14.196999999999999</v>
      </c>
      <c r="E649" s="67">
        <v>15.678000000000001</v>
      </c>
      <c r="F649" s="67">
        <v>15.95</v>
      </c>
      <c r="G649" s="67">
        <v>13.317</v>
      </c>
      <c r="H649" s="67">
        <v>16.492000000000001</v>
      </c>
      <c r="I649" s="67">
        <v>16.867000000000001</v>
      </c>
      <c r="J649" s="67">
        <v>17.003999999999998</v>
      </c>
      <c r="K649" s="67"/>
      <c r="L649" s="67"/>
      <c r="M649" s="66">
        <v>41446</v>
      </c>
      <c r="N649" s="71">
        <v>4.0599999999999997E-2</v>
      </c>
      <c r="O649" s="71">
        <v>8.1100000000000005E-2</v>
      </c>
      <c r="P649" s="71">
        <v>0.12180000000000001</v>
      </c>
      <c r="Q649" s="71">
        <v>0.36759999999999998</v>
      </c>
      <c r="R649" s="71">
        <v>0.70469999999999999</v>
      </c>
      <c r="S649" s="71">
        <v>1.4243999999999999</v>
      </c>
      <c r="T649" s="71">
        <v>2.5310000000000001</v>
      </c>
      <c r="U649" s="71">
        <v>2.8955000000000002</v>
      </c>
      <c r="X649" s="66">
        <v>41463</v>
      </c>
      <c r="Y649" s="72">
        <v>1.7999999999999999E-2</v>
      </c>
      <c r="Z649" s="72">
        <v>3.7999999999999999E-2</v>
      </c>
      <c r="AA649" s="72">
        <v>9.5000000000000001E-2</v>
      </c>
      <c r="AB649" s="72">
        <v>0.314</v>
      </c>
      <c r="AC649" s="72">
        <v>0.41199999999999998</v>
      </c>
      <c r="AD649" s="72">
        <v>1.145</v>
      </c>
      <c r="AE649" s="72">
        <v>2.254</v>
      </c>
      <c r="AF649" s="72">
        <v>2.8010000000000002</v>
      </c>
      <c r="AJ649" s="66">
        <v>41550</v>
      </c>
      <c r="AK649" s="71">
        <v>4.3099999999999999E-2</v>
      </c>
      <c r="AL649" s="71">
        <v>4.5999999999999999E-2</v>
      </c>
      <c r="AM649" s="71">
        <v>4.7E-2</v>
      </c>
      <c r="AN649" s="71">
        <v>0.1</v>
      </c>
      <c r="AO649" s="71">
        <v>0.11899999999999999</v>
      </c>
      <c r="AP649" s="71">
        <v>0.221</v>
      </c>
      <c r="AQ649" s="71">
        <v>0.64100000000000001</v>
      </c>
      <c r="AR649" s="71">
        <v>1.026</v>
      </c>
      <c r="AV649" s="66">
        <v>41471</v>
      </c>
      <c r="AW649" s="71">
        <v>0.36</v>
      </c>
      <c r="AX649" s="71">
        <v>0.95799999999999996</v>
      </c>
      <c r="AY649" s="71">
        <v>1.5030000000000001</v>
      </c>
      <c r="AZ649" s="71">
        <v>2.0179999999999998</v>
      </c>
      <c r="BA649" s="71">
        <v>2.7429999999999999</v>
      </c>
      <c r="BB649" s="71">
        <v>3.4319999999999999</v>
      </c>
      <c r="BC649" s="71">
        <v>4.6879999999999997</v>
      </c>
      <c r="BD649" s="71">
        <v>4.9669999999999996</v>
      </c>
      <c r="BG649" s="66">
        <v>41477</v>
      </c>
      <c r="BH649" s="71">
        <v>5.17</v>
      </c>
      <c r="BI649" s="71">
        <v>5.39</v>
      </c>
      <c r="BJ649" s="71">
        <v>5.71</v>
      </c>
      <c r="BK649" s="71">
        <v>5.4239999999999995</v>
      </c>
      <c r="BL649" s="71">
        <v>5.1379999999999999</v>
      </c>
      <c r="BM649" s="71">
        <v>6.9210000000000003</v>
      </c>
      <c r="BN649" s="71">
        <v>7.5839999999999996</v>
      </c>
      <c r="BO649" s="71">
        <v>7.8680000000000003</v>
      </c>
      <c r="BR649" s="66">
        <v>41871</v>
      </c>
      <c r="BS649" s="71">
        <v>9.5</v>
      </c>
      <c r="BT649" s="71">
        <v>17.510999999999999</v>
      </c>
      <c r="BU649" s="71">
        <v>22.48</v>
      </c>
      <c r="BV649" s="71">
        <v>15.5</v>
      </c>
      <c r="BW649" s="71">
        <v>16.5</v>
      </c>
      <c r="BX649" s="71">
        <v>17.5</v>
      </c>
      <c r="BY649" s="71">
        <v>18.75</v>
      </c>
      <c r="BZ649" s="71">
        <v>18.899999999999999</v>
      </c>
      <c r="CJ649" s="66"/>
      <c r="CM649" s="66"/>
      <c r="CP649" s="66"/>
      <c r="CS649" s="66"/>
    </row>
    <row r="650" spans="2:97" ht="14.25" customHeight="1" x14ac:dyDescent="0.3">
      <c r="B650" s="70">
        <v>42046</v>
      </c>
      <c r="C650" s="67">
        <v>11.557</v>
      </c>
      <c r="D650" s="67">
        <v>14.215999999999999</v>
      </c>
      <c r="E650" s="67">
        <v>15.701000000000001</v>
      </c>
      <c r="F650" s="67">
        <v>15.867000000000001</v>
      </c>
      <c r="G650" s="67">
        <v>13.317</v>
      </c>
      <c r="H650" s="67">
        <v>16.466999999999999</v>
      </c>
      <c r="I650" s="67">
        <v>16.808</v>
      </c>
      <c r="J650" s="67">
        <v>17.003999999999998</v>
      </c>
      <c r="K650" s="67"/>
      <c r="L650" s="67"/>
      <c r="M650" s="66">
        <v>41449</v>
      </c>
      <c r="N650" s="71">
        <v>4.0599999999999997E-2</v>
      </c>
      <c r="O650" s="71">
        <v>9.64E-2</v>
      </c>
      <c r="P650" s="71">
        <v>0.1268</v>
      </c>
      <c r="Q650" s="71">
        <v>0.3841</v>
      </c>
      <c r="R650" s="71">
        <v>0.71550000000000002</v>
      </c>
      <c r="S650" s="71">
        <v>1.4445999999999999</v>
      </c>
      <c r="T650" s="71">
        <v>2.5367999999999999</v>
      </c>
      <c r="U650" s="71">
        <v>2.9034</v>
      </c>
      <c r="X650" s="66">
        <v>41464</v>
      </c>
      <c r="Y650" s="72">
        <v>2.8000000000000001E-2</v>
      </c>
      <c r="Z650" s="72">
        <v>3.9E-2</v>
      </c>
      <c r="AA650" s="72">
        <v>0.09</v>
      </c>
      <c r="AB650" s="72">
        <v>0.29599999999999999</v>
      </c>
      <c r="AC650" s="72">
        <v>0.39500000000000002</v>
      </c>
      <c r="AD650" s="72">
        <v>1.125</v>
      </c>
      <c r="AE650" s="72">
        <v>2.2370000000000001</v>
      </c>
      <c r="AF650" s="72">
        <v>2.7919999999999998</v>
      </c>
      <c r="AJ650" s="66">
        <v>41551</v>
      </c>
      <c r="AK650" s="71">
        <v>5.5300000000000002E-2</v>
      </c>
      <c r="AL650" s="71">
        <v>4.7E-2</v>
      </c>
      <c r="AM650" s="71">
        <v>4.8000000000000001E-2</v>
      </c>
      <c r="AN650" s="71">
        <v>9.9000000000000005E-2</v>
      </c>
      <c r="AO650" s="71">
        <v>0.123</v>
      </c>
      <c r="AP650" s="71">
        <v>0.224</v>
      </c>
      <c r="AQ650" s="71">
        <v>0.65200000000000002</v>
      </c>
      <c r="AR650" s="71">
        <v>1.034</v>
      </c>
      <c r="AV650" s="66">
        <v>41472</v>
      </c>
      <c r="AW650" s="71">
        <v>0.54700000000000004</v>
      </c>
      <c r="AX650" s="71">
        <v>0.95799999999999996</v>
      </c>
      <c r="AY650" s="71">
        <v>1.5030000000000001</v>
      </c>
      <c r="AZ650" s="71">
        <v>2.056</v>
      </c>
      <c r="BA650" s="71">
        <v>2.7829999999999999</v>
      </c>
      <c r="BB650" s="71">
        <v>3.4769999999999999</v>
      </c>
      <c r="BC650" s="71">
        <v>4.7320000000000002</v>
      </c>
      <c r="BD650" s="71">
        <v>4.9939999999999998</v>
      </c>
      <c r="BG650" s="66">
        <v>41478</v>
      </c>
      <c r="BH650" s="71">
        <v>5.17</v>
      </c>
      <c r="BI650" s="71">
        <v>5.39</v>
      </c>
      <c r="BJ650" s="71">
        <v>5.71</v>
      </c>
      <c r="BK650" s="71">
        <v>5.4239999999999995</v>
      </c>
      <c r="BL650" s="71">
        <v>5.1379999999999999</v>
      </c>
      <c r="BM650" s="71">
        <v>7.0030000000000001</v>
      </c>
      <c r="BN650" s="71">
        <v>7.66</v>
      </c>
      <c r="BO650" s="71">
        <v>7.9770000000000003</v>
      </c>
      <c r="BR650" s="66">
        <v>41872</v>
      </c>
      <c r="BS650" s="71">
        <v>9.5</v>
      </c>
      <c r="BT650" s="71">
        <v>17.5</v>
      </c>
      <c r="BU650" s="71">
        <v>21.95</v>
      </c>
      <c r="BV650" s="71">
        <v>15.5</v>
      </c>
      <c r="BW650" s="71">
        <v>16.5</v>
      </c>
      <c r="BX650" s="71">
        <v>17.5</v>
      </c>
      <c r="BY650" s="71">
        <v>18.75</v>
      </c>
      <c r="BZ650" s="71">
        <v>18.899999999999999</v>
      </c>
      <c r="CJ650" s="66"/>
      <c r="CM650" s="66"/>
      <c r="CP650" s="66"/>
      <c r="CS650" s="66"/>
    </row>
    <row r="651" spans="2:97" ht="14.25" customHeight="1" x14ac:dyDescent="0.3">
      <c r="B651" s="70">
        <v>42047</v>
      </c>
      <c r="C651" s="67">
        <v>11.557</v>
      </c>
      <c r="D651" s="67">
        <v>14.215999999999999</v>
      </c>
      <c r="E651" s="67">
        <v>15.701000000000001</v>
      </c>
      <c r="F651" s="67">
        <v>15.867000000000001</v>
      </c>
      <c r="G651" s="67">
        <v>13.317</v>
      </c>
      <c r="H651" s="67">
        <v>16.466999999999999</v>
      </c>
      <c r="I651" s="67">
        <v>16.808</v>
      </c>
      <c r="J651" s="67">
        <v>16.95</v>
      </c>
      <c r="K651" s="67"/>
      <c r="L651" s="67"/>
      <c r="M651" s="66">
        <v>41450</v>
      </c>
      <c r="N651" s="71">
        <v>5.5800000000000002E-2</v>
      </c>
      <c r="O651" s="71">
        <v>0.1065</v>
      </c>
      <c r="P651" s="71">
        <v>0.13700000000000001</v>
      </c>
      <c r="Q651" s="71">
        <v>0.4047</v>
      </c>
      <c r="R651" s="71">
        <v>0.74509999999999998</v>
      </c>
      <c r="S651" s="71">
        <v>1.49</v>
      </c>
      <c r="T651" s="71">
        <v>2.6082000000000001</v>
      </c>
      <c r="U651" s="71">
        <v>2.9591000000000003</v>
      </c>
      <c r="X651" s="66">
        <v>41465</v>
      </c>
      <c r="Y651" s="72">
        <v>2.4E-2</v>
      </c>
      <c r="Z651" s="72">
        <v>3.9E-2</v>
      </c>
      <c r="AA651" s="72">
        <v>9.4E-2</v>
      </c>
      <c r="AB651" s="72">
        <v>0.317</v>
      </c>
      <c r="AC651" s="72">
        <v>0.42</v>
      </c>
      <c r="AD651" s="72">
        <v>1.161</v>
      </c>
      <c r="AE651" s="72">
        <v>2.2429999999999999</v>
      </c>
      <c r="AF651" s="72">
        <v>2.7949999999999999</v>
      </c>
      <c r="AJ651" s="66">
        <v>41554</v>
      </c>
      <c r="AK651" s="71">
        <v>5.5100000000000003E-2</v>
      </c>
      <c r="AL651" s="71">
        <v>4.8000000000000001E-2</v>
      </c>
      <c r="AM651" s="71">
        <v>4.9000000000000002E-2</v>
      </c>
      <c r="AN651" s="71">
        <v>0.1</v>
      </c>
      <c r="AO651" s="71">
        <v>0.123</v>
      </c>
      <c r="AP651" s="71">
        <v>0.217</v>
      </c>
      <c r="AQ651" s="71">
        <v>0.64600000000000002</v>
      </c>
      <c r="AR651" s="71">
        <v>1.042</v>
      </c>
      <c r="AV651" s="66">
        <v>41473</v>
      </c>
      <c r="AW651" s="71">
        <v>0.50800000000000001</v>
      </c>
      <c r="AX651" s="71">
        <v>0.95799999999999996</v>
      </c>
      <c r="AY651" s="71">
        <v>1.5030000000000001</v>
      </c>
      <c r="AZ651" s="71">
        <v>1.9889999999999999</v>
      </c>
      <c r="BA651" s="71">
        <v>2.6909999999999998</v>
      </c>
      <c r="BB651" s="71">
        <v>3.3929999999999998</v>
      </c>
      <c r="BC651" s="71">
        <v>4.6589999999999998</v>
      </c>
      <c r="BD651" s="71">
        <v>4.9359999999999999</v>
      </c>
      <c r="BG651" s="66">
        <v>41479</v>
      </c>
      <c r="BH651" s="71">
        <v>5.17</v>
      </c>
      <c r="BI651" s="71">
        <v>5.39</v>
      </c>
      <c r="BJ651" s="71">
        <v>5.71</v>
      </c>
      <c r="BK651" s="71">
        <v>5.4239999999999995</v>
      </c>
      <c r="BL651" s="71">
        <v>5.1379999999999999</v>
      </c>
      <c r="BM651" s="71">
        <v>6.9749999999999996</v>
      </c>
      <c r="BN651" s="71">
        <v>7.6879999999999997</v>
      </c>
      <c r="BO651" s="71">
        <v>8.0020000000000007</v>
      </c>
      <c r="BR651" s="66">
        <v>41873</v>
      </c>
      <c r="BS651" s="71">
        <v>9.5</v>
      </c>
      <c r="BT651" s="71">
        <v>17.5</v>
      </c>
      <c r="BU651" s="71">
        <v>21.95</v>
      </c>
      <c r="BV651" s="71">
        <v>15.5</v>
      </c>
      <c r="BW651" s="71">
        <v>16.5</v>
      </c>
      <c r="BX651" s="71">
        <v>17.5</v>
      </c>
      <c r="BY651" s="71">
        <v>18.75</v>
      </c>
      <c r="BZ651" s="71">
        <v>18.899999999999999</v>
      </c>
      <c r="CJ651" s="66"/>
      <c r="CM651" s="66"/>
      <c r="CP651" s="66"/>
      <c r="CS651" s="66"/>
    </row>
    <row r="652" spans="2:97" ht="14.25" customHeight="1" x14ac:dyDescent="0.3">
      <c r="B652" s="70">
        <v>42048</v>
      </c>
      <c r="C652" s="67">
        <v>11.557</v>
      </c>
      <c r="D652" s="67">
        <v>14.215999999999999</v>
      </c>
      <c r="E652" s="67">
        <v>15.701000000000001</v>
      </c>
      <c r="F652" s="67">
        <v>15.867000000000001</v>
      </c>
      <c r="G652" s="67">
        <v>13.317</v>
      </c>
      <c r="H652" s="67">
        <v>16.466999999999999</v>
      </c>
      <c r="I652" s="67">
        <v>16.808</v>
      </c>
      <c r="J652" s="67">
        <v>17</v>
      </c>
      <c r="K652" s="67"/>
      <c r="L652" s="67"/>
      <c r="M652" s="66">
        <v>41451</v>
      </c>
      <c r="N652" s="71">
        <v>5.5800000000000002E-2</v>
      </c>
      <c r="O652" s="71">
        <v>0.1065</v>
      </c>
      <c r="P652" s="71">
        <v>0.1573</v>
      </c>
      <c r="Q652" s="71">
        <v>0.37890000000000001</v>
      </c>
      <c r="R652" s="71">
        <v>0.67849999999999999</v>
      </c>
      <c r="S652" s="71">
        <v>1.4168000000000001</v>
      </c>
      <c r="T652" s="71">
        <v>2.5352999999999999</v>
      </c>
      <c r="U652" s="71">
        <v>2.90265</v>
      </c>
      <c r="X652" s="66">
        <v>41466</v>
      </c>
      <c r="Y652" s="72">
        <v>2.5000000000000001E-2</v>
      </c>
      <c r="Z652" s="72">
        <v>4.3999999999999997E-2</v>
      </c>
      <c r="AA652" s="72">
        <v>0.107</v>
      </c>
      <c r="AB652" s="72">
        <v>0.34300000000000003</v>
      </c>
      <c r="AC652" s="72">
        <v>0.43</v>
      </c>
      <c r="AD652" s="72">
        <v>1.167</v>
      </c>
      <c r="AE652" s="72">
        <v>2.226</v>
      </c>
      <c r="AF652" s="72">
        <v>2.7759999999999998</v>
      </c>
      <c r="AJ652" s="66">
        <v>41555</v>
      </c>
      <c r="AK652" s="71">
        <v>5.5300000000000002E-2</v>
      </c>
      <c r="AL652" s="71">
        <v>4.9000000000000002E-2</v>
      </c>
      <c r="AM652" s="71">
        <v>4.9000000000000002E-2</v>
      </c>
      <c r="AN652" s="71">
        <v>0.1</v>
      </c>
      <c r="AO652" s="71">
        <v>0.124</v>
      </c>
      <c r="AP652" s="71">
        <v>0.223</v>
      </c>
      <c r="AQ652" s="71">
        <v>0.65600000000000003</v>
      </c>
      <c r="AR652" s="71">
        <v>1.0629999999999999</v>
      </c>
      <c r="AV652" s="66">
        <v>41474</v>
      </c>
      <c r="AW652" s="71">
        <v>0.52600000000000002</v>
      </c>
      <c r="AX652" s="71">
        <v>0.95799999999999996</v>
      </c>
      <c r="AY652" s="71">
        <v>1.5030000000000001</v>
      </c>
      <c r="AZ652" s="71">
        <v>1.9550000000000001</v>
      </c>
      <c r="BA652" s="71">
        <v>2.6850000000000001</v>
      </c>
      <c r="BB652" s="71">
        <v>3.3759999999999999</v>
      </c>
      <c r="BC652" s="71">
        <v>4.6760000000000002</v>
      </c>
      <c r="BD652" s="71">
        <v>4.9489999999999998</v>
      </c>
      <c r="BG652" s="66">
        <v>41480</v>
      </c>
      <c r="BH652" s="71">
        <v>5.17</v>
      </c>
      <c r="BI652" s="71">
        <v>5.39</v>
      </c>
      <c r="BJ652" s="71">
        <v>5.71</v>
      </c>
      <c r="BK652" s="71">
        <v>5.4239999999999995</v>
      </c>
      <c r="BL652" s="71">
        <v>5.1379999999999999</v>
      </c>
      <c r="BM652" s="71">
        <v>7.0650000000000004</v>
      </c>
      <c r="BN652" s="71">
        <v>7.7910000000000004</v>
      </c>
      <c r="BO652" s="71">
        <v>8.1029999999999998</v>
      </c>
      <c r="BR652" s="66">
        <v>41876</v>
      </c>
      <c r="BS652" s="71">
        <v>9.5</v>
      </c>
      <c r="BT652" s="71">
        <v>17.5</v>
      </c>
      <c r="BU652" s="71">
        <v>21.95</v>
      </c>
      <c r="BV652" s="71">
        <v>15.5</v>
      </c>
      <c r="BW652" s="71">
        <v>16.5</v>
      </c>
      <c r="BX652" s="71">
        <v>17.5</v>
      </c>
      <c r="BY652" s="71">
        <v>18.75</v>
      </c>
      <c r="BZ652" s="71">
        <v>18.899999999999999</v>
      </c>
      <c r="CJ652" s="66"/>
      <c r="CM652" s="66"/>
      <c r="CP652" s="66"/>
      <c r="CS652" s="66"/>
    </row>
    <row r="653" spans="2:97" ht="14.25" customHeight="1" x14ac:dyDescent="0.3">
      <c r="B653" s="70">
        <v>42051</v>
      </c>
      <c r="C653" s="67">
        <v>11.557</v>
      </c>
      <c r="D653" s="67">
        <v>14.215999999999999</v>
      </c>
      <c r="E653" s="67">
        <v>15.689</v>
      </c>
      <c r="F653" s="67">
        <v>15.95</v>
      </c>
      <c r="G653" s="67">
        <v>13.317</v>
      </c>
      <c r="H653" s="67">
        <v>16.582999999999998</v>
      </c>
      <c r="I653" s="67">
        <v>16.891999999999999</v>
      </c>
      <c r="J653" s="67">
        <v>17</v>
      </c>
      <c r="K653" s="67"/>
      <c r="L653" s="67"/>
      <c r="M653" s="66">
        <v>41452</v>
      </c>
      <c r="N653" s="71">
        <v>4.5600000000000002E-2</v>
      </c>
      <c r="O653" s="71">
        <v>0.1014</v>
      </c>
      <c r="P653" s="71">
        <v>0.1472</v>
      </c>
      <c r="Q653" s="71">
        <v>0.35139999999999999</v>
      </c>
      <c r="R653" s="71">
        <v>0.64390000000000003</v>
      </c>
      <c r="S653" s="71">
        <v>1.3815</v>
      </c>
      <c r="T653" s="71">
        <v>2.4721000000000002</v>
      </c>
      <c r="U653" s="71">
        <v>2.84605</v>
      </c>
      <c r="X653" s="66">
        <v>41467</v>
      </c>
      <c r="Y653" s="72">
        <v>2.9000000000000001E-2</v>
      </c>
      <c r="Z653" s="72">
        <v>4.8000000000000001E-2</v>
      </c>
      <c r="AA653" s="72">
        <v>0.11</v>
      </c>
      <c r="AB653" s="72">
        <v>0.33800000000000002</v>
      </c>
      <c r="AC653" s="72">
        <v>0.42799999999999999</v>
      </c>
      <c r="AD653" s="72">
        <v>1.1419999999999999</v>
      </c>
      <c r="AE653" s="72">
        <v>2.1890000000000001</v>
      </c>
      <c r="AF653" s="72">
        <v>2.746</v>
      </c>
      <c r="AJ653" s="66">
        <v>41556</v>
      </c>
      <c r="AK653" s="71">
        <v>5.5300000000000002E-2</v>
      </c>
      <c r="AL653" s="71">
        <v>0.05</v>
      </c>
      <c r="AM653" s="71">
        <v>0.05</v>
      </c>
      <c r="AN653" s="71">
        <v>9.7000000000000003E-2</v>
      </c>
      <c r="AO653" s="71">
        <v>0.11899999999999999</v>
      </c>
      <c r="AP653" s="71">
        <v>0.23</v>
      </c>
      <c r="AQ653" s="71">
        <v>0.65500000000000003</v>
      </c>
      <c r="AR653" s="71">
        <v>1.0549999999999999</v>
      </c>
      <c r="AV653" s="66">
        <v>41477</v>
      </c>
      <c r="AW653" s="71">
        <v>0.52400000000000002</v>
      </c>
      <c r="AX653" s="71">
        <v>0.95799999999999996</v>
      </c>
      <c r="AY653" s="71">
        <v>1.5030000000000001</v>
      </c>
      <c r="AZ653" s="71">
        <v>1.8959999999999999</v>
      </c>
      <c r="BA653" s="71">
        <v>2.6040000000000001</v>
      </c>
      <c r="BB653" s="71">
        <v>3.286</v>
      </c>
      <c r="BC653" s="71">
        <v>4.609</v>
      </c>
      <c r="BD653" s="71">
        <v>4.8860000000000001</v>
      </c>
      <c r="BG653" s="66">
        <v>41481</v>
      </c>
      <c r="BH653" s="71">
        <v>5.16</v>
      </c>
      <c r="BI653" s="71">
        <v>5.39</v>
      </c>
      <c r="BJ653" s="71">
        <v>5.71</v>
      </c>
      <c r="BK653" s="71">
        <v>5.4239999999999995</v>
      </c>
      <c r="BL653" s="71">
        <v>5.1379999999999999</v>
      </c>
      <c r="BM653" s="71">
        <v>7.1349999999999998</v>
      </c>
      <c r="BN653" s="71">
        <v>7.8710000000000004</v>
      </c>
      <c r="BO653" s="71">
        <v>8.1539999999999999</v>
      </c>
      <c r="BR653" s="66">
        <v>41877</v>
      </c>
      <c r="BS653" s="71">
        <v>9.5</v>
      </c>
      <c r="BT653" s="71">
        <v>17.5</v>
      </c>
      <c r="BU653" s="71">
        <v>21.95</v>
      </c>
      <c r="BV653" s="71">
        <v>15.5</v>
      </c>
      <c r="BW653" s="71">
        <v>16.5</v>
      </c>
      <c r="BX653" s="71">
        <v>17.5</v>
      </c>
      <c r="BY653" s="71">
        <v>18.75</v>
      </c>
      <c r="BZ653" s="71">
        <v>18.899999999999999</v>
      </c>
      <c r="CJ653" s="66"/>
      <c r="CM653" s="66"/>
      <c r="CP653" s="66"/>
      <c r="CS653" s="66"/>
    </row>
    <row r="654" spans="2:97" ht="14.25" customHeight="1" x14ac:dyDescent="0.3">
      <c r="B654" s="70">
        <v>42052</v>
      </c>
      <c r="C654" s="67">
        <v>11.557</v>
      </c>
      <c r="D654" s="67">
        <v>14.215999999999999</v>
      </c>
      <c r="E654" s="67">
        <v>15.701000000000001</v>
      </c>
      <c r="F654" s="67">
        <v>15.95</v>
      </c>
      <c r="G654" s="67">
        <v>13.317</v>
      </c>
      <c r="H654" s="67">
        <v>16.582999999999998</v>
      </c>
      <c r="I654" s="67">
        <v>16.891999999999999</v>
      </c>
      <c r="J654" s="67">
        <v>17.066499999999998</v>
      </c>
      <c r="K654" s="67"/>
      <c r="L654" s="67"/>
      <c r="M654" s="66">
        <v>41453</v>
      </c>
      <c r="N654" s="71">
        <v>3.04E-2</v>
      </c>
      <c r="O654" s="71">
        <v>9.1300000000000006E-2</v>
      </c>
      <c r="P654" s="71">
        <v>0.1421</v>
      </c>
      <c r="Q654" s="71">
        <v>0.35539999999999999</v>
      </c>
      <c r="R654" s="71">
        <v>0.64700000000000002</v>
      </c>
      <c r="S654" s="71">
        <v>1.3945000000000001</v>
      </c>
      <c r="T654" s="71">
        <v>2.4857</v>
      </c>
      <c r="U654" s="71">
        <v>2.8528500000000001</v>
      </c>
      <c r="X654" s="66">
        <v>41470</v>
      </c>
      <c r="Y654" s="72">
        <v>2.1000000000000001E-2</v>
      </c>
      <c r="Z654" s="72">
        <v>4.3999999999999997E-2</v>
      </c>
      <c r="AA654" s="72">
        <v>0.115</v>
      </c>
      <c r="AB654" s="72">
        <v>0.34399999999999997</v>
      </c>
      <c r="AC654" s="72">
        <v>0.438</v>
      </c>
      <c r="AD654" s="72">
        <v>1.159</v>
      </c>
      <c r="AE654" s="72">
        <v>2.2080000000000002</v>
      </c>
      <c r="AF654" s="72">
        <v>2.766</v>
      </c>
      <c r="AJ654" s="66">
        <v>41557</v>
      </c>
      <c r="AK654" s="71">
        <v>5.8000000000000003E-2</v>
      </c>
      <c r="AL654" s="71">
        <v>0.06</v>
      </c>
      <c r="AM654" s="71">
        <v>0.05</v>
      </c>
      <c r="AN654" s="71">
        <v>0.105</v>
      </c>
      <c r="AO654" s="71">
        <v>0.11799999999999999</v>
      </c>
      <c r="AP654" s="71">
        <v>0.23</v>
      </c>
      <c r="AQ654" s="71">
        <v>0.65600000000000003</v>
      </c>
      <c r="AR654" s="71">
        <v>1.0589999999999999</v>
      </c>
      <c r="AV654" s="66">
        <v>41478</v>
      </c>
      <c r="AW654" s="71">
        <v>0.48799999999999999</v>
      </c>
      <c r="AX654" s="71">
        <v>0.95799999999999996</v>
      </c>
      <c r="AY654" s="71">
        <v>1.5030000000000001</v>
      </c>
      <c r="AZ654" s="71">
        <v>1.952</v>
      </c>
      <c r="BA654" s="71">
        <v>2.6429999999999998</v>
      </c>
      <c r="BB654" s="71">
        <v>3.3290000000000002</v>
      </c>
      <c r="BC654" s="71">
        <v>4.6870000000000003</v>
      </c>
      <c r="BD654" s="71">
        <v>4.9509999999999996</v>
      </c>
      <c r="BG654" s="66">
        <v>41484</v>
      </c>
      <c r="BH654" s="71">
        <v>5.16</v>
      </c>
      <c r="BI654" s="71">
        <v>5.39</v>
      </c>
      <c r="BJ654" s="71">
        <v>5.71</v>
      </c>
      <c r="BK654" s="71">
        <v>5.4239999999999995</v>
      </c>
      <c r="BL654" s="71">
        <v>5.1379999999999999</v>
      </c>
      <c r="BM654" s="71">
        <v>7.1710000000000003</v>
      </c>
      <c r="BN654" s="71">
        <v>7.907</v>
      </c>
      <c r="BO654" s="71">
        <v>8.1959999999999997</v>
      </c>
      <c r="BR654" s="66">
        <v>41878</v>
      </c>
      <c r="BS654" s="71">
        <v>9.5</v>
      </c>
      <c r="BT654" s="71">
        <v>17.5</v>
      </c>
      <c r="BU654" s="71">
        <v>21.95</v>
      </c>
      <c r="BV654" s="71">
        <v>15.5</v>
      </c>
      <c r="BW654" s="71">
        <v>16.5</v>
      </c>
      <c r="BX654" s="71">
        <v>17.5</v>
      </c>
      <c r="BY654" s="71">
        <v>18.75</v>
      </c>
      <c r="BZ654" s="71">
        <v>18.899999999999999</v>
      </c>
      <c r="CJ654" s="66"/>
      <c r="CM654" s="66"/>
      <c r="CP654" s="66"/>
      <c r="CS654" s="66"/>
    </row>
    <row r="655" spans="2:97" ht="14.25" customHeight="1" x14ac:dyDescent="0.3">
      <c r="B655" s="70">
        <v>42053</v>
      </c>
      <c r="C655" s="67">
        <v>11.884</v>
      </c>
      <c r="D655" s="67">
        <v>14.273</v>
      </c>
      <c r="E655" s="67">
        <v>15.856999999999999</v>
      </c>
      <c r="F655" s="67">
        <v>15.95</v>
      </c>
      <c r="G655" s="67">
        <v>13.317</v>
      </c>
      <c r="H655" s="67">
        <v>16.617000000000001</v>
      </c>
      <c r="I655" s="67">
        <v>16.917000000000002</v>
      </c>
      <c r="J655" s="67">
        <v>17.066499999999998</v>
      </c>
      <c r="K655" s="67"/>
      <c r="L655" s="67"/>
      <c r="M655" s="66">
        <v>41456</v>
      </c>
      <c r="N655" s="71">
        <v>1.01E-2</v>
      </c>
      <c r="O655" s="71">
        <v>9.1300000000000006E-2</v>
      </c>
      <c r="P655" s="71">
        <v>0.13700000000000001</v>
      </c>
      <c r="Q655" s="71">
        <v>0.35139999999999999</v>
      </c>
      <c r="R655" s="71">
        <v>0.63639999999999997</v>
      </c>
      <c r="S655" s="71">
        <v>1.3782000000000001</v>
      </c>
      <c r="T655" s="71">
        <v>2.4765000000000001</v>
      </c>
      <c r="U655" s="71">
        <v>2.83325</v>
      </c>
      <c r="X655" s="66">
        <v>41471</v>
      </c>
      <c r="Y655" s="72">
        <v>3.2000000000000001E-2</v>
      </c>
      <c r="Z655" s="72">
        <v>5.1999999999999998E-2</v>
      </c>
      <c r="AA655" s="72">
        <v>0.11799999999999999</v>
      </c>
      <c r="AB655" s="72">
        <v>0.32200000000000001</v>
      </c>
      <c r="AC655" s="72">
        <v>0.40799999999999997</v>
      </c>
      <c r="AD655" s="72">
        <v>1.1379999999999999</v>
      </c>
      <c r="AE655" s="72">
        <v>2.1880000000000002</v>
      </c>
      <c r="AF655" s="72">
        <v>2.76</v>
      </c>
      <c r="AJ655" s="66">
        <v>41558</v>
      </c>
      <c r="AK655" s="71">
        <v>6.0299999999999999E-2</v>
      </c>
      <c r="AL655" s="71">
        <v>0.06</v>
      </c>
      <c r="AM655" s="71">
        <v>0.05</v>
      </c>
      <c r="AN655" s="71">
        <v>0.107</v>
      </c>
      <c r="AO655" s="71">
        <v>0.11799999999999999</v>
      </c>
      <c r="AP655" s="71">
        <v>0.23400000000000001</v>
      </c>
      <c r="AQ655" s="71">
        <v>0.65700000000000003</v>
      </c>
      <c r="AR655" s="71">
        <v>1.0629999999999999</v>
      </c>
      <c r="AV655" s="66">
        <v>41479</v>
      </c>
      <c r="AW655" s="71">
        <v>0.47599999999999998</v>
      </c>
      <c r="AX655" s="71">
        <v>0.95799999999999996</v>
      </c>
      <c r="AY655" s="71">
        <v>1.5030000000000001</v>
      </c>
      <c r="AZ655" s="71">
        <v>1.915</v>
      </c>
      <c r="BA655" s="71">
        <v>2.61</v>
      </c>
      <c r="BB655" s="71">
        <v>3.2690000000000001</v>
      </c>
      <c r="BC655" s="71">
        <v>4.6769999999999996</v>
      </c>
      <c r="BD655" s="71">
        <v>4.952</v>
      </c>
      <c r="BG655" s="66">
        <v>41485</v>
      </c>
      <c r="BH655" s="71">
        <v>5.16</v>
      </c>
      <c r="BI655" s="71">
        <v>5.39</v>
      </c>
      <c r="BJ655" s="71">
        <v>5.71</v>
      </c>
      <c r="BK655" s="71">
        <v>5.4239999999999995</v>
      </c>
      <c r="BL655" s="71">
        <v>5.1379999999999999</v>
      </c>
      <c r="BM655" s="71">
        <v>7.149</v>
      </c>
      <c r="BN655" s="71">
        <v>7.8940000000000001</v>
      </c>
      <c r="BO655" s="71">
        <v>8.1720000000000006</v>
      </c>
      <c r="BR655" s="66">
        <v>41879</v>
      </c>
      <c r="BS655" s="71">
        <v>9.5</v>
      </c>
      <c r="BT655" s="71">
        <v>17.5</v>
      </c>
      <c r="BU655" s="71">
        <v>21.95</v>
      </c>
      <c r="BV655" s="71">
        <v>15.5</v>
      </c>
      <c r="BW655" s="71">
        <v>16.5</v>
      </c>
      <c r="BX655" s="71">
        <v>17.5</v>
      </c>
      <c r="BY655" s="71">
        <v>18.75</v>
      </c>
      <c r="BZ655" s="71">
        <v>18.899999999999999</v>
      </c>
      <c r="CJ655" s="66"/>
      <c r="CM655" s="66"/>
      <c r="CP655" s="66"/>
      <c r="CS655" s="66"/>
    </row>
    <row r="656" spans="2:97" ht="14.25" customHeight="1" x14ac:dyDescent="0.3">
      <c r="B656" s="70">
        <v>42054</v>
      </c>
      <c r="C656" s="67">
        <v>11.884</v>
      </c>
      <c r="D656" s="67">
        <v>14.273</v>
      </c>
      <c r="E656" s="67">
        <v>15.856999999999999</v>
      </c>
      <c r="F656" s="67">
        <v>15.95</v>
      </c>
      <c r="G656" s="67">
        <v>13.317</v>
      </c>
      <c r="H656" s="67">
        <v>16.617000000000001</v>
      </c>
      <c r="I656" s="67">
        <v>16.917000000000002</v>
      </c>
      <c r="J656" s="67">
        <v>17.082999999999998</v>
      </c>
      <c r="K656" s="67"/>
      <c r="L656" s="67"/>
      <c r="M656" s="66">
        <v>41457</v>
      </c>
      <c r="N656" s="71">
        <v>2.0299999999999999E-2</v>
      </c>
      <c r="O656" s="71">
        <v>7.0999999999999994E-2</v>
      </c>
      <c r="P656" s="71">
        <v>0.13189999999999999</v>
      </c>
      <c r="Q656" s="71">
        <v>0.34739999999999999</v>
      </c>
      <c r="R656" s="71">
        <v>0.63109999999999999</v>
      </c>
      <c r="S656" s="71">
        <v>1.375</v>
      </c>
      <c r="T656" s="71">
        <v>2.4693000000000001</v>
      </c>
      <c r="U656" s="71">
        <v>2.8246500000000001</v>
      </c>
      <c r="X656" s="66">
        <v>41472</v>
      </c>
      <c r="Y656" s="72">
        <v>2.8000000000000001E-2</v>
      </c>
      <c r="Z656" s="72">
        <v>5.6000000000000001E-2</v>
      </c>
      <c r="AA656" s="72">
        <v>0.106</v>
      </c>
      <c r="AB656" s="72">
        <v>0.33100000000000002</v>
      </c>
      <c r="AC656" s="72">
        <v>0.41299999999999998</v>
      </c>
      <c r="AD656" s="72">
        <v>1.131</v>
      </c>
      <c r="AE656" s="72">
        <v>2.1960000000000002</v>
      </c>
      <c r="AF656" s="72">
        <v>2.7650000000000001</v>
      </c>
      <c r="AJ656" s="66">
        <v>41561</v>
      </c>
      <c r="AK656" s="71">
        <v>6.0299999999999999E-2</v>
      </c>
      <c r="AL656" s="71">
        <v>0.06</v>
      </c>
      <c r="AM656" s="71">
        <v>0.05</v>
      </c>
      <c r="AN656" s="71">
        <v>0.107</v>
      </c>
      <c r="AO656" s="71">
        <v>0.11799999999999999</v>
      </c>
      <c r="AP656" s="71">
        <v>0.23400000000000001</v>
      </c>
      <c r="AQ656" s="71">
        <v>0.65700000000000003</v>
      </c>
      <c r="AR656" s="71">
        <v>1.0629999999999999</v>
      </c>
      <c r="AV656" s="66">
        <v>41480</v>
      </c>
      <c r="AW656" s="71">
        <v>0.47599999999999998</v>
      </c>
      <c r="AX656" s="71">
        <v>0.95799999999999996</v>
      </c>
      <c r="AY656" s="71">
        <v>1.5030000000000001</v>
      </c>
      <c r="AZ656" s="71">
        <v>1.911</v>
      </c>
      <c r="BA656" s="71">
        <v>2.597</v>
      </c>
      <c r="BB656" s="71">
        <v>3.2629999999999999</v>
      </c>
      <c r="BC656" s="71">
        <v>4.6420000000000003</v>
      </c>
      <c r="BD656" s="71">
        <v>4.9180000000000001</v>
      </c>
      <c r="BG656" s="66">
        <v>41486</v>
      </c>
      <c r="BH656" s="71">
        <v>5.16</v>
      </c>
      <c r="BI656" s="71">
        <v>5.39</v>
      </c>
      <c r="BJ656" s="71">
        <v>5.71</v>
      </c>
      <c r="BK656" s="71">
        <v>5.4239999999999995</v>
      </c>
      <c r="BL656" s="71">
        <v>5.1379999999999999</v>
      </c>
      <c r="BM656" s="71">
        <v>7.0519999999999996</v>
      </c>
      <c r="BN656" s="71">
        <v>7.8419999999999996</v>
      </c>
      <c r="BO656" s="71">
        <v>8.173</v>
      </c>
      <c r="BR656" s="66">
        <v>41880</v>
      </c>
      <c r="BS656" s="71">
        <v>9.5</v>
      </c>
      <c r="BT656" s="71">
        <v>17.5</v>
      </c>
      <c r="BU656" s="71">
        <v>21.95</v>
      </c>
      <c r="BV656" s="71">
        <v>15.5</v>
      </c>
      <c r="BW656" s="71">
        <v>17.09</v>
      </c>
      <c r="BX656" s="71">
        <v>18.68</v>
      </c>
      <c r="BY656" s="71">
        <v>18.97</v>
      </c>
      <c r="BZ656" s="71">
        <v>19.47</v>
      </c>
      <c r="CJ656" s="66"/>
      <c r="CM656" s="66"/>
      <c r="CP656" s="66"/>
      <c r="CS656" s="66"/>
    </row>
    <row r="657" spans="2:97" ht="14.25" customHeight="1" x14ac:dyDescent="0.3">
      <c r="B657" s="70">
        <v>42055</v>
      </c>
      <c r="C657" s="67">
        <v>11.884</v>
      </c>
      <c r="D657" s="67">
        <v>14.273</v>
      </c>
      <c r="E657" s="67">
        <v>15.856999999999999</v>
      </c>
      <c r="F657" s="67">
        <v>15.95</v>
      </c>
      <c r="G657" s="67">
        <v>13.317</v>
      </c>
      <c r="H657" s="67">
        <v>16.617000000000001</v>
      </c>
      <c r="I657" s="67">
        <v>16.917000000000002</v>
      </c>
      <c r="J657" s="67">
        <v>17.100000000000001</v>
      </c>
      <c r="K657" s="67"/>
      <c r="L657" s="67"/>
      <c r="M657" s="66">
        <v>41458</v>
      </c>
      <c r="N657" s="71">
        <v>4.0599999999999997E-2</v>
      </c>
      <c r="O657" s="71">
        <v>7.0999999999999994E-2</v>
      </c>
      <c r="P657" s="71">
        <v>0.13189999999999999</v>
      </c>
      <c r="Q657" s="71">
        <v>0.36309999999999998</v>
      </c>
      <c r="R657" s="71">
        <v>0.65290000000000004</v>
      </c>
      <c r="S657" s="71">
        <v>1.4173</v>
      </c>
      <c r="T657" s="71">
        <v>2.5032000000000001</v>
      </c>
      <c r="U657" s="71">
        <v>2.8616000000000001</v>
      </c>
      <c r="X657" s="66">
        <v>41473</v>
      </c>
      <c r="Y657" s="72">
        <v>3.1E-2</v>
      </c>
      <c r="Z657" s="72">
        <v>5.7000000000000002E-2</v>
      </c>
      <c r="AA657" s="72">
        <v>0.10299999999999999</v>
      </c>
      <c r="AB657" s="72">
        <v>0.316</v>
      </c>
      <c r="AC657" s="72">
        <v>0.38700000000000001</v>
      </c>
      <c r="AD657" s="72">
        <v>1.0860000000000001</v>
      </c>
      <c r="AE657" s="72">
        <v>2.169</v>
      </c>
      <c r="AF657" s="72">
        <v>2.7589999999999999</v>
      </c>
      <c r="AJ657" s="66">
        <v>41562</v>
      </c>
      <c r="AK657" s="71">
        <v>6.0100000000000001E-2</v>
      </c>
      <c r="AL657" s="71">
        <v>0.06</v>
      </c>
      <c r="AM657" s="71">
        <v>0.05</v>
      </c>
      <c r="AN657" s="71">
        <v>0.10199999999999999</v>
      </c>
      <c r="AO657" s="71">
        <v>0.11799999999999999</v>
      </c>
      <c r="AP657" s="71">
        <v>0.24399999999999999</v>
      </c>
      <c r="AQ657" s="71">
        <v>0.67100000000000004</v>
      </c>
      <c r="AR657" s="71">
        <v>1.0760000000000001</v>
      </c>
      <c r="AV657" s="66">
        <v>41481</v>
      </c>
      <c r="AW657" s="71">
        <v>0.46400000000000002</v>
      </c>
      <c r="AX657" s="71">
        <v>0.95799999999999996</v>
      </c>
      <c r="AY657" s="71">
        <v>1.5030000000000001</v>
      </c>
      <c r="AZ657" s="71">
        <v>1.9370000000000001</v>
      </c>
      <c r="BA657" s="71">
        <v>2.629</v>
      </c>
      <c r="BB657" s="71">
        <v>3.2829999999999999</v>
      </c>
      <c r="BC657" s="71">
        <v>4.6219999999999999</v>
      </c>
      <c r="BD657" s="71">
        <v>4.8959999999999999</v>
      </c>
      <c r="BG657" s="66">
        <v>41487</v>
      </c>
      <c r="BH657" s="71">
        <v>5.16</v>
      </c>
      <c r="BI657" s="71">
        <v>5.39</v>
      </c>
      <c r="BJ657" s="71">
        <v>5.71</v>
      </c>
      <c r="BK657" s="71">
        <v>5.4239999999999995</v>
      </c>
      <c r="BL657" s="71">
        <v>5.1379999999999999</v>
      </c>
      <c r="BM657" s="71">
        <v>7.0549999999999997</v>
      </c>
      <c r="BN657" s="71">
        <v>7.8250000000000002</v>
      </c>
      <c r="BO657" s="71">
        <v>8.1769999999999996</v>
      </c>
      <c r="BR657" s="66">
        <v>41883</v>
      </c>
      <c r="BS657" s="71">
        <v>9.5</v>
      </c>
      <c r="BT657" s="71">
        <v>17.5</v>
      </c>
      <c r="BU657" s="71">
        <v>21.95</v>
      </c>
      <c r="BV657" s="71">
        <v>15.5</v>
      </c>
      <c r="BW657" s="71">
        <v>17.09</v>
      </c>
      <c r="BX657" s="71">
        <v>18.68</v>
      </c>
      <c r="BY657" s="71">
        <v>18.97</v>
      </c>
      <c r="BZ657" s="71">
        <v>19.47</v>
      </c>
      <c r="CJ657" s="66"/>
      <c r="CM657" s="66"/>
      <c r="CP657" s="66"/>
      <c r="CS657" s="66"/>
    </row>
    <row r="658" spans="2:97" ht="14.25" customHeight="1" x14ac:dyDescent="0.3">
      <c r="B658" s="70">
        <v>42058</v>
      </c>
      <c r="C658" s="67">
        <v>11.884</v>
      </c>
      <c r="D658" s="67">
        <v>14.273</v>
      </c>
      <c r="E658" s="67">
        <v>15.856999999999999</v>
      </c>
      <c r="F658" s="67">
        <v>15.967000000000001</v>
      </c>
      <c r="G658" s="67">
        <v>13.317</v>
      </c>
      <c r="H658" s="67">
        <v>16.632999999999999</v>
      </c>
      <c r="I658" s="67">
        <v>16.95</v>
      </c>
      <c r="J658" s="67">
        <v>17.100000000000001</v>
      </c>
      <c r="K658" s="67"/>
      <c r="L658" s="67"/>
      <c r="M658" s="66">
        <v>41459</v>
      </c>
      <c r="N658" s="71">
        <v>4.0599999999999997E-2</v>
      </c>
      <c r="O658" s="71">
        <v>7.0999999999999994E-2</v>
      </c>
      <c r="P658" s="71">
        <v>0.13189999999999999</v>
      </c>
      <c r="Q658" s="71">
        <v>0.36309999999999998</v>
      </c>
      <c r="R658" s="71">
        <v>0.65290000000000004</v>
      </c>
      <c r="S658" s="71">
        <v>1.4173</v>
      </c>
      <c r="T658" s="71">
        <v>2.5032000000000001</v>
      </c>
      <c r="U658" s="71">
        <v>2.8616000000000001</v>
      </c>
      <c r="X658" s="66">
        <v>41474</v>
      </c>
      <c r="Y658" s="72">
        <v>2.7E-2</v>
      </c>
      <c r="Z658" s="72">
        <v>6.2E-2</v>
      </c>
      <c r="AA658" s="72">
        <v>0.115</v>
      </c>
      <c r="AB658" s="72">
        <v>0.315</v>
      </c>
      <c r="AC658" s="72">
        <v>0.39600000000000002</v>
      </c>
      <c r="AD658" s="72">
        <v>1.0880000000000001</v>
      </c>
      <c r="AE658" s="72">
        <v>2.1850000000000001</v>
      </c>
      <c r="AF658" s="72">
        <v>2.7759999999999998</v>
      </c>
      <c r="AJ658" s="66">
        <v>41563</v>
      </c>
      <c r="AK658" s="71">
        <v>6.0100000000000001E-2</v>
      </c>
      <c r="AL658" s="71">
        <v>0.06</v>
      </c>
      <c r="AM658" s="71">
        <v>0.05</v>
      </c>
      <c r="AN658" s="71">
        <v>9.5000000000000001E-2</v>
      </c>
      <c r="AO658" s="71">
        <v>0.11600000000000001</v>
      </c>
      <c r="AP658" s="71">
        <v>0.22500000000000001</v>
      </c>
      <c r="AQ658" s="71">
        <v>0.64300000000000002</v>
      </c>
      <c r="AR658" s="71">
        <v>1.044</v>
      </c>
      <c r="AV658" s="66">
        <v>41484</v>
      </c>
      <c r="AW658" s="71">
        <v>0.47399999999999998</v>
      </c>
      <c r="AX658" s="71">
        <v>0.95799999999999996</v>
      </c>
      <c r="AY658" s="71">
        <v>1.5030000000000001</v>
      </c>
      <c r="AZ658" s="71">
        <v>1.966</v>
      </c>
      <c r="BA658" s="71">
        <v>2.6859999999999999</v>
      </c>
      <c r="BB658" s="71">
        <v>3.3410000000000002</v>
      </c>
      <c r="BC658" s="71">
        <v>4.681</v>
      </c>
      <c r="BD658" s="71">
        <v>4.9450000000000003</v>
      </c>
      <c r="BG658" s="66">
        <v>41488</v>
      </c>
      <c r="BH658" s="71">
        <v>5.16</v>
      </c>
      <c r="BI658" s="71">
        <v>5.4</v>
      </c>
      <c r="BJ658" s="71">
        <v>5.76</v>
      </c>
      <c r="BK658" s="71">
        <v>5.4489999999999998</v>
      </c>
      <c r="BL658" s="71">
        <v>5.1379999999999999</v>
      </c>
      <c r="BM658" s="71">
        <v>7.0449999999999999</v>
      </c>
      <c r="BN658" s="71">
        <v>7.8079999999999998</v>
      </c>
      <c r="BO658" s="71">
        <v>8.1669999999999998</v>
      </c>
      <c r="BR658" s="66">
        <v>41884</v>
      </c>
      <c r="BS658" s="71">
        <v>9.5</v>
      </c>
      <c r="BT658" s="71">
        <v>17.5</v>
      </c>
      <c r="BU658" s="71">
        <v>21.95</v>
      </c>
      <c r="BV658" s="71">
        <v>15.5</v>
      </c>
      <c r="BW658" s="71">
        <v>17.09</v>
      </c>
      <c r="BX658" s="71">
        <v>18.68</v>
      </c>
      <c r="BY658" s="71">
        <v>18.97</v>
      </c>
      <c r="BZ658" s="71">
        <v>19.47</v>
      </c>
      <c r="CJ658" s="66"/>
      <c r="CM658" s="66"/>
      <c r="CP658" s="66"/>
      <c r="CS658" s="66"/>
    </row>
    <row r="659" spans="2:97" ht="14.25" customHeight="1" x14ac:dyDescent="0.3">
      <c r="B659" s="70">
        <v>42059</v>
      </c>
      <c r="C659" s="67">
        <v>11.884</v>
      </c>
      <c r="D659" s="67">
        <v>14.273</v>
      </c>
      <c r="E659" s="67">
        <v>15.856999999999999</v>
      </c>
      <c r="F659" s="67">
        <v>15.967000000000001</v>
      </c>
      <c r="G659" s="67">
        <v>13.317</v>
      </c>
      <c r="H659" s="67">
        <v>16.632999999999999</v>
      </c>
      <c r="I659" s="67">
        <v>16.95</v>
      </c>
      <c r="J659" s="67">
        <v>17.117000000000001</v>
      </c>
      <c r="K659" s="67"/>
      <c r="L659" s="67"/>
      <c r="M659" s="66">
        <v>41460</v>
      </c>
      <c r="N659" s="71">
        <v>3.5499999999999997E-2</v>
      </c>
      <c r="O659" s="71">
        <v>7.0999999999999994E-2</v>
      </c>
      <c r="P659" s="71">
        <v>0.13700000000000001</v>
      </c>
      <c r="Q659" s="71">
        <v>0.39479999999999998</v>
      </c>
      <c r="R659" s="71">
        <v>0.75329999999999997</v>
      </c>
      <c r="S659" s="71">
        <v>1.6127</v>
      </c>
      <c r="T659" s="71">
        <v>2.7391000000000001</v>
      </c>
      <c r="U659" s="71">
        <v>3.0745500000000003</v>
      </c>
      <c r="X659" s="66">
        <v>41477</v>
      </c>
      <c r="Y659" s="72">
        <v>3.2000000000000001E-2</v>
      </c>
      <c r="Z659" s="72">
        <v>7.3999999999999996E-2</v>
      </c>
      <c r="AA659" s="72">
        <v>0.13500000000000001</v>
      </c>
      <c r="AB659" s="72">
        <v>0.33500000000000002</v>
      </c>
      <c r="AC659" s="72">
        <v>0.41099999999999998</v>
      </c>
      <c r="AD659" s="72">
        <v>1.091</v>
      </c>
      <c r="AE659" s="72">
        <v>2.1869999999999998</v>
      </c>
      <c r="AF659" s="72">
        <v>2.7690000000000001</v>
      </c>
      <c r="AJ659" s="66">
        <v>41564</v>
      </c>
      <c r="AK659" s="71">
        <v>6.5299999999999997E-2</v>
      </c>
      <c r="AL659" s="71">
        <v>0.06</v>
      </c>
      <c r="AM659" s="71">
        <v>6.5000000000000002E-2</v>
      </c>
      <c r="AN659" s="71">
        <v>9.7000000000000003E-2</v>
      </c>
      <c r="AO659" s="71">
        <v>0.123</v>
      </c>
      <c r="AP659" s="71">
        <v>0.216</v>
      </c>
      <c r="AQ659" s="71">
        <v>0.629</v>
      </c>
      <c r="AR659" s="71">
        <v>1.026</v>
      </c>
      <c r="AV659" s="66">
        <v>41485</v>
      </c>
      <c r="AW659" s="71">
        <v>0.47599999999999998</v>
      </c>
      <c r="AX659" s="71">
        <v>0.95799999999999996</v>
      </c>
      <c r="AY659" s="71">
        <v>1.5030000000000001</v>
      </c>
      <c r="AZ659" s="71">
        <v>1.9489999999999998</v>
      </c>
      <c r="BA659" s="71">
        <v>2.6749999999999998</v>
      </c>
      <c r="BB659" s="71">
        <v>3.3210000000000002</v>
      </c>
      <c r="BC659" s="71">
        <v>4.66</v>
      </c>
      <c r="BD659" s="71">
        <v>4.9409999999999998</v>
      </c>
      <c r="BG659" s="66">
        <v>41491</v>
      </c>
      <c r="BH659" s="71">
        <v>5.16</v>
      </c>
      <c r="BI659" s="71">
        <v>5.4</v>
      </c>
      <c r="BJ659" s="71">
        <v>5.76</v>
      </c>
      <c r="BK659" s="71">
        <v>5.4489999999999998</v>
      </c>
      <c r="BL659" s="71">
        <v>5.1379999999999999</v>
      </c>
      <c r="BM659" s="71">
        <v>6.9669999999999996</v>
      </c>
      <c r="BN659" s="71">
        <v>7.7130000000000001</v>
      </c>
      <c r="BO659" s="71">
        <v>8.0719999999999992</v>
      </c>
      <c r="BR659" s="66">
        <v>41885</v>
      </c>
      <c r="BS659" s="71">
        <v>9.5</v>
      </c>
      <c r="BT659" s="71">
        <v>17.5</v>
      </c>
      <c r="BU659" s="71">
        <v>21.95</v>
      </c>
      <c r="BV659" s="71">
        <v>15.5</v>
      </c>
      <c r="BW659" s="71">
        <v>17.09</v>
      </c>
      <c r="BX659" s="71">
        <v>18.68</v>
      </c>
      <c r="BY659" s="71">
        <v>18.97</v>
      </c>
      <c r="BZ659" s="71">
        <v>19.47</v>
      </c>
      <c r="CJ659" s="66"/>
      <c r="CM659" s="66"/>
      <c r="CP659" s="66"/>
      <c r="CS659" s="66"/>
    </row>
    <row r="660" spans="2:97" ht="14.25" customHeight="1" x14ac:dyDescent="0.3">
      <c r="B660" s="70">
        <v>42060</v>
      </c>
      <c r="C660" s="67">
        <v>11.884</v>
      </c>
      <c r="D660" s="67">
        <v>14.273</v>
      </c>
      <c r="E660" s="67">
        <v>15.856999999999999</v>
      </c>
      <c r="F660" s="67">
        <v>15.967000000000001</v>
      </c>
      <c r="G660" s="67">
        <v>13.317</v>
      </c>
      <c r="H660" s="67">
        <v>16.632999999999999</v>
      </c>
      <c r="I660" s="67">
        <v>16.95</v>
      </c>
      <c r="J660" s="67">
        <v>17.081499999999998</v>
      </c>
      <c r="K660" s="67"/>
      <c r="L660" s="67"/>
      <c r="M660" s="66">
        <v>41463</v>
      </c>
      <c r="N660" s="71">
        <v>3.04E-2</v>
      </c>
      <c r="O660" s="71">
        <v>7.0999999999999994E-2</v>
      </c>
      <c r="P660" s="71">
        <v>0.12180000000000001</v>
      </c>
      <c r="Q660" s="71">
        <v>0.35909999999999997</v>
      </c>
      <c r="R660" s="71">
        <v>0.67500000000000004</v>
      </c>
      <c r="S660" s="71">
        <v>1.5024999999999999</v>
      </c>
      <c r="T660" s="71">
        <v>2.6356000000000002</v>
      </c>
      <c r="U660" s="71">
        <v>2.9927999999999999</v>
      </c>
      <c r="X660" s="66">
        <v>41478</v>
      </c>
      <c r="Y660" s="72">
        <v>4.4999999999999998E-2</v>
      </c>
      <c r="Z660" s="72">
        <v>8.2000000000000003E-2</v>
      </c>
      <c r="AA660" s="72">
        <v>0.16</v>
      </c>
      <c r="AB660" s="72">
        <v>0.372</v>
      </c>
      <c r="AC660" s="72">
        <v>0.443</v>
      </c>
      <c r="AD660" s="72">
        <v>1.1120000000000001</v>
      </c>
      <c r="AE660" s="72">
        <v>2.2120000000000002</v>
      </c>
      <c r="AF660" s="72">
        <v>2.7720000000000002</v>
      </c>
      <c r="AJ660" s="66">
        <v>41565</v>
      </c>
      <c r="AK660" s="71">
        <v>7.0300000000000001E-2</v>
      </c>
      <c r="AL660" s="71">
        <v>0.06</v>
      </c>
      <c r="AM660" s="71">
        <v>6.5000000000000002E-2</v>
      </c>
      <c r="AN660" s="71">
        <v>0.109</v>
      </c>
      <c r="AO660" s="71">
        <v>0.123</v>
      </c>
      <c r="AP660" s="71">
        <v>0.20899999999999999</v>
      </c>
      <c r="AQ660" s="71">
        <v>0.62</v>
      </c>
      <c r="AR660" s="71">
        <v>1.012</v>
      </c>
      <c r="AV660" s="66">
        <v>41486</v>
      </c>
      <c r="AW660" s="71">
        <v>0.45900000000000002</v>
      </c>
      <c r="AX660" s="71">
        <v>0.95799999999999996</v>
      </c>
      <c r="AY660" s="71">
        <v>1.5030000000000001</v>
      </c>
      <c r="AZ660" s="71">
        <v>1.9359999999999999</v>
      </c>
      <c r="BA660" s="71">
        <v>2.665</v>
      </c>
      <c r="BB660" s="71">
        <v>3.3159999999999998</v>
      </c>
      <c r="BC660" s="71">
        <v>4.6539999999999999</v>
      </c>
      <c r="BD660" s="71">
        <v>4.9279999999999999</v>
      </c>
      <c r="BG660" s="66">
        <v>41492</v>
      </c>
      <c r="BH660" s="71">
        <v>5.16</v>
      </c>
      <c r="BI660" s="71">
        <v>5.4</v>
      </c>
      <c r="BJ660" s="71">
        <v>5.76</v>
      </c>
      <c r="BK660" s="71">
        <v>5.4489999999999998</v>
      </c>
      <c r="BL660" s="71">
        <v>5.1379999999999999</v>
      </c>
      <c r="BM660" s="71">
        <v>7.04</v>
      </c>
      <c r="BN660" s="71">
        <v>7.782</v>
      </c>
      <c r="BO660" s="71">
        <v>8.1660000000000004</v>
      </c>
      <c r="BR660" s="66">
        <v>41886</v>
      </c>
      <c r="BS660" s="71">
        <v>9.5</v>
      </c>
      <c r="BT660" s="71">
        <v>17.5</v>
      </c>
      <c r="BU660" s="71">
        <v>20.5</v>
      </c>
      <c r="BV660" s="71">
        <v>15.5</v>
      </c>
      <c r="BW660" s="71">
        <v>17.09</v>
      </c>
      <c r="BX660" s="71">
        <v>18.68</v>
      </c>
      <c r="BY660" s="71">
        <v>18.97</v>
      </c>
      <c r="BZ660" s="71">
        <v>19.47</v>
      </c>
      <c r="CJ660" s="66"/>
      <c r="CM660" s="66"/>
      <c r="CP660" s="66"/>
      <c r="CS660" s="66"/>
    </row>
    <row r="661" spans="2:97" ht="14.25" customHeight="1" x14ac:dyDescent="0.3">
      <c r="B661" s="70">
        <v>42061</v>
      </c>
      <c r="C661" s="67">
        <v>11.884</v>
      </c>
      <c r="D661" s="67">
        <v>14.273</v>
      </c>
      <c r="E661" s="67">
        <v>15.856999999999999</v>
      </c>
      <c r="F661" s="67">
        <v>16.082999999999998</v>
      </c>
      <c r="G661" s="67">
        <v>13.317</v>
      </c>
      <c r="H661" s="67">
        <v>16.632999999999999</v>
      </c>
      <c r="I661" s="67">
        <v>16.908000000000001</v>
      </c>
      <c r="J661" s="67">
        <v>17.09</v>
      </c>
      <c r="K661" s="67"/>
      <c r="L661" s="67"/>
      <c r="M661" s="66">
        <v>41464</v>
      </c>
      <c r="N661" s="71">
        <v>3.5499999999999997E-2</v>
      </c>
      <c r="O661" s="71">
        <v>7.0999999999999994E-2</v>
      </c>
      <c r="P661" s="71">
        <v>0.12180000000000001</v>
      </c>
      <c r="Q661" s="71">
        <v>0.36699999999999999</v>
      </c>
      <c r="R661" s="71">
        <v>0.67789999999999995</v>
      </c>
      <c r="S661" s="71">
        <v>1.4910999999999999</v>
      </c>
      <c r="T661" s="71">
        <v>2.6339999999999999</v>
      </c>
      <c r="U661" s="71">
        <v>2.9969999999999999</v>
      </c>
      <c r="X661" s="66">
        <v>41479</v>
      </c>
      <c r="Y661" s="72">
        <v>4.3999999999999997E-2</v>
      </c>
      <c r="Z661" s="72">
        <v>8.1000000000000003E-2</v>
      </c>
      <c r="AA661" s="72">
        <v>0.16</v>
      </c>
      <c r="AB661" s="72">
        <v>0.39500000000000002</v>
      </c>
      <c r="AC661" s="72">
        <v>0.47099999999999997</v>
      </c>
      <c r="AD661" s="72">
        <v>1.1499999999999999</v>
      </c>
      <c r="AE661" s="72">
        <v>2.266</v>
      </c>
      <c r="AF661" s="72">
        <v>2.7949999999999999</v>
      </c>
      <c r="AJ661" s="66">
        <v>41568</v>
      </c>
      <c r="AK661" s="71">
        <v>7.0300000000000001E-2</v>
      </c>
      <c r="AL661" s="71">
        <v>0.06</v>
      </c>
      <c r="AM661" s="71">
        <v>6.5000000000000002E-2</v>
      </c>
      <c r="AN661" s="71">
        <v>0.10299999999999999</v>
      </c>
      <c r="AO661" s="71">
        <v>0.123</v>
      </c>
      <c r="AP661" s="71">
        <v>0.21099999999999999</v>
      </c>
      <c r="AQ661" s="71">
        <v>0.625</v>
      </c>
      <c r="AR661" s="71">
        <v>1.0109999999999999</v>
      </c>
      <c r="AV661" s="66">
        <v>41487</v>
      </c>
      <c r="AW661" s="71">
        <v>0.45300000000000001</v>
      </c>
      <c r="AX661" s="71">
        <v>0.95799999999999996</v>
      </c>
      <c r="AY661" s="71">
        <v>1.5030000000000001</v>
      </c>
      <c r="AZ661" s="71">
        <v>1.9159999999999999</v>
      </c>
      <c r="BA661" s="71">
        <v>2.64</v>
      </c>
      <c r="BB661" s="71">
        <v>3.278</v>
      </c>
      <c r="BC661" s="71">
        <v>4.6230000000000002</v>
      </c>
      <c r="BD661" s="71">
        <v>4.875</v>
      </c>
      <c r="BG661" s="66">
        <v>41493</v>
      </c>
      <c r="BH661" s="71">
        <v>5.16</v>
      </c>
      <c r="BI661" s="71">
        <v>5.4</v>
      </c>
      <c r="BJ661" s="71">
        <v>5.76</v>
      </c>
      <c r="BK661" s="71">
        <v>5.4489999999999998</v>
      </c>
      <c r="BL661" s="71">
        <v>5.1379999999999999</v>
      </c>
      <c r="BM661" s="71">
        <v>7.08</v>
      </c>
      <c r="BN661" s="71">
        <v>7.8659999999999997</v>
      </c>
      <c r="BO661" s="71">
        <v>8.1959999999999997</v>
      </c>
      <c r="BR661" s="66">
        <v>41887</v>
      </c>
      <c r="BS661" s="71">
        <v>9.5</v>
      </c>
      <c r="BT661" s="71">
        <v>17.5</v>
      </c>
      <c r="BU661" s="71">
        <v>20.5</v>
      </c>
      <c r="BV661" s="71">
        <v>15.5</v>
      </c>
      <c r="BW661" s="71">
        <v>17.09</v>
      </c>
      <c r="BX661" s="71">
        <v>18.68</v>
      </c>
      <c r="BY661" s="71">
        <v>18.97</v>
      </c>
      <c r="BZ661" s="71">
        <v>19.47</v>
      </c>
      <c r="CJ661" s="66"/>
      <c r="CM661" s="66"/>
      <c r="CP661" s="66"/>
      <c r="CS661" s="66"/>
    </row>
    <row r="662" spans="2:97" ht="14.25" customHeight="1" x14ac:dyDescent="0.3">
      <c r="B662" s="70">
        <v>42062</v>
      </c>
      <c r="C662" s="67">
        <v>11.884</v>
      </c>
      <c r="D662" s="67">
        <v>14.273</v>
      </c>
      <c r="E662" s="67">
        <v>15.856999999999999</v>
      </c>
      <c r="F662" s="67">
        <v>16.132999999999999</v>
      </c>
      <c r="G662" s="67">
        <v>13.317</v>
      </c>
      <c r="H662" s="67">
        <v>16.641999999999999</v>
      </c>
      <c r="I662" s="67">
        <v>16.925000000000001</v>
      </c>
      <c r="J662" s="67">
        <v>17.054499999999997</v>
      </c>
      <c r="K662" s="67"/>
      <c r="L662" s="67"/>
      <c r="M662" s="66">
        <v>41465</v>
      </c>
      <c r="N662" s="71">
        <v>3.04E-2</v>
      </c>
      <c r="O662" s="71">
        <v>7.0999999999999994E-2</v>
      </c>
      <c r="P662" s="71">
        <v>0.1167</v>
      </c>
      <c r="Q662" s="71">
        <v>0.35110000000000002</v>
      </c>
      <c r="R662" s="71">
        <v>0.68830000000000002</v>
      </c>
      <c r="S662" s="71">
        <v>1.4551000000000001</v>
      </c>
      <c r="T662" s="71">
        <v>2.6238000000000001</v>
      </c>
      <c r="U662" s="71">
        <v>3.0118999999999998</v>
      </c>
      <c r="X662" s="66">
        <v>41480</v>
      </c>
      <c r="Y662" s="72">
        <v>4.4999999999999998E-2</v>
      </c>
      <c r="Z662" s="72">
        <v>7.5999999999999998E-2</v>
      </c>
      <c r="AA662" s="72">
        <v>0.14899999999999999</v>
      </c>
      <c r="AB662" s="72">
        <v>0.39400000000000002</v>
      </c>
      <c r="AC662" s="72">
        <v>0.47199999999999998</v>
      </c>
      <c r="AD662" s="72">
        <v>1.155</v>
      </c>
      <c r="AE662" s="72">
        <v>2.2789999999999999</v>
      </c>
      <c r="AF662" s="72">
        <v>2.7970000000000002</v>
      </c>
      <c r="AJ662" s="66">
        <v>41569</v>
      </c>
      <c r="AK662" s="71">
        <v>7.0199999999999999E-2</v>
      </c>
      <c r="AL662" s="71">
        <v>0.06</v>
      </c>
      <c r="AM662" s="71">
        <v>6.5000000000000002E-2</v>
      </c>
      <c r="AN662" s="71">
        <v>0.1</v>
      </c>
      <c r="AO662" s="71">
        <v>0.124</v>
      </c>
      <c r="AP662" s="71">
        <v>0.21</v>
      </c>
      <c r="AQ662" s="71">
        <v>0.621</v>
      </c>
      <c r="AR662" s="71">
        <v>1.006</v>
      </c>
      <c r="AV662" s="66">
        <v>41488</v>
      </c>
      <c r="AW662" s="71">
        <v>0.44400000000000001</v>
      </c>
      <c r="AX662" s="71">
        <v>0.95799999999999996</v>
      </c>
      <c r="AY662" s="71">
        <v>1.5030000000000001</v>
      </c>
      <c r="AZ662" s="71">
        <v>1.869</v>
      </c>
      <c r="BA662" s="71">
        <v>2.5920000000000001</v>
      </c>
      <c r="BB662" s="71">
        <v>3.2170000000000001</v>
      </c>
      <c r="BC662" s="71">
        <v>4.5679999999999996</v>
      </c>
      <c r="BD662" s="71">
        <v>4.84</v>
      </c>
      <c r="BG662" s="66">
        <v>41494</v>
      </c>
      <c r="BH662" s="71">
        <v>5.16</v>
      </c>
      <c r="BI662" s="71">
        <v>5.43</v>
      </c>
      <c r="BJ662" s="71">
        <v>5.76</v>
      </c>
      <c r="BK662" s="71">
        <v>5.4489999999999998</v>
      </c>
      <c r="BL662" s="71">
        <v>5.1379999999999999</v>
      </c>
      <c r="BM662" s="71">
        <v>7.048</v>
      </c>
      <c r="BN662" s="71">
        <v>7.8410000000000002</v>
      </c>
      <c r="BO662" s="71">
        <v>8.1639999999999997</v>
      </c>
      <c r="BR662" s="66">
        <v>41890</v>
      </c>
      <c r="BS662" s="71">
        <v>9.5</v>
      </c>
      <c r="BT662" s="71">
        <v>17.5</v>
      </c>
      <c r="BU662" s="71">
        <v>20.5</v>
      </c>
      <c r="BV662" s="71">
        <v>15.5</v>
      </c>
      <c r="BW662" s="71">
        <v>17.09</v>
      </c>
      <c r="BX662" s="71">
        <v>18.68</v>
      </c>
      <c r="BY662" s="71">
        <v>18.97</v>
      </c>
      <c r="BZ662" s="71">
        <v>19.47</v>
      </c>
      <c r="CJ662" s="66"/>
      <c r="CM662" s="66"/>
      <c r="CP662" s="66"/>
      <c r="CS662" s="66"/>
    </row>
    <row r="663" spans="2:97" ht="14.25" customHeight="1" x14ac:dyDescent="0.3">
      <c r="B663" s="70">
        <v>42065</v>
      </c>
      <c r="C663" s="67">
        <v>11.884</v>
      </c>
      <c r="D663" s="67">
        <v>14.273</v>
      </c>
      <c r="E663" s="67">
        <v>15.856999999999999</v>
      </c>
      <c r="F663" s="67">
        <v>16.132999999999999</v>
      </c>
      <c r="G663" s="67">
        <v>13.317</v>
      </c>
      <c r="H663" s="67">
        <v>16.641999999999999</v>
      </c>
      <c r="I663" s="67">
        <v>16.925000000000001</v>
      </c>
      <c r="J663" s="67">
        <v>17.062999999999999</v>
      </c>
      <c r="K663" s="67"/>
      <c r="L663" s="67"/>
      <c r="M663" s="66">
        <v>41466</v>
      </c>
      <c r="N663" s="71">
        <v>3.04E-2</v>
      </c>
      <c r="O663" s="71">
        <v>6.59E-2</v>
      </c>
      <c r="P663" s="71">
        <v>0.1065</v>
      </c>
      <c r="Q663" s="71">
        <v>0.3291</v>
      </c>
      <c r="R663" s="71">
        <v>0.64610000000000001</v>
      </c>
      <c r="S663" s="71">
        <v>1.3913</v>
      </c>
      <c r="T663" s="71">
        <v>2.5720999999999998</v>
      </c>
      <c r="U663" s="71">
        <v>2.95105</v>
      </c>
      <c r="X663" s="66">
        <v>41481</v>
      </c>
      <c r="Y663" s="72">
        <v>4.5999999999999999E-2</v>
      </c>
      <c r="Z663" s="72">
        <v>7.2999999999999995E-2</v>
      </c>
      <c r="AA663" s="72">
        <v>0.14899999999999999</v>
      </c>
      <c r="AB663" s="72">
        <v>0.39100000000000001</v>
      </c>
      <c r="AC663" s="72">
        <v>0.46700000000000003</v>
      </c>
      <c r="AD663" s="72">
        <v>1.1539999999999999</v>
      </c>
      <c r="AE663" s="72">
        <v>2.2749999999999999</v>
      </c>
      <c r="AF663" s="72">
        <v>2.8069999999999999</v>
      </c>
      <c r="AJ663" s="66">
        <v>41570</v>
      </c>
      <c r="AK663" s="71">
        <v>7.0199999999999999E-2</v>
      </c>
      <c r="AL663" s="71">
        <v>0.06</v>
      </c>
      <c r="AM663" s="71">
        <v>6.5000000000000002E-2</v>
      </c>
      <c r="AN663" s="71">
        <v>0.10100000000000001</v>
      </c>
      <c r="AO663" s="71">
        <v>0.121</v>
      </c>
      <c r="AP663" s="71">
        <v>0.20799999999999999</v>
      </c>
      <c r="AQ663" s="71">
        <v>0.60799999999999998</v>
      </c>
      <c r="AR663" s="71">
        <v>0.99</v>
      </c>
      <c r="AV663" s="66">
        <v>41491</v>
      </c>
      <c r="AW663" s="71">
        <v>0.43</v>
      </c>
      <c r="AX663" s="71">
        <v>0.95799999999999996</v>
      </c>
      <c r="AY663" s="71">
        <v>1.5030000000000001</v>
      </c>
      <c r="AZ663" s="71">
        <v>1.8860000000000001</v>
      </c>
      <c r="BA663" s="71">
        <v>2.609</v>
      </c>
      <c r="BB663" s="71">
        <v>3.2130000000000001</v>
      </c>
      <c r="BC663" s="71">
        <v>4.59</v>
      </c>
      <c r="BD663" s="71">
        <v>4.8710000000000004</v>
      </c>
      <c r="BG663" s="66">
        <v>41495</v>
      </c>
      <c r="BH663" s="71">
        <v>5.16</v>
      </c>
      <c r="BI663" s="71">
        <v>5.43</v>
      </c>
      <c r="BJ663" s="71">
        <v>5.76</v>
      </c>
      <c r="BK663" s="71">
        <v>5.4489999999999998</v>
      </c>
      <c r="BL663" s="71">
        <v>5.1379999999999999</v>
      </c>
      <c r="BM663" s="71">
        <v>7.0460000000000003</v>
      </c>
      <c r="BN663" s="71">
        <v>7.843</v>
      </c>
      <c r="BO663" s="71">
        <v>8.1649999999999991</v>
      </c>
      <c r="BR663" s="66">
        <v>41891</v>
      </c>
      <c r="BS663" s="71">
        <v>9.5</v>
      </c>
      <c r="BT663" s="71">
        <v>17.5</v>
      </c>
      <c r="BU663" s="71">
        <v>20.5</v>
      </c>
      <c r="BV663" s="71">
        <v>15.5</v>
      </c>
      <c r="BW663" s="71">
        <v>17.09</v>
      </c>
      <c r="BX663" s="71">
        <v>18.68</v>
      </c>
      <c r="BY663" s="71">
        <v>18.97</v>
      </c>
      <c r="BZ663" s="71">
        <v>19.47</v>
      </c>
      <c r="CJ663" s="66"/>
      <c r="CM663" s="66"/>
      <c r="CP663" s="66"/>
      <c r="CS663" s="66"/>
    </row>
    <row r="664" spans="2:97" ht="14.25" customHeight="1" x14ac:dyDescent="0.3">
      <c r="B664" s="70">
        <v>42066</v>
      </c>
      <c r="C664" s="67">
        <v>11.884</v>
      </c>
      <c r="D664" s="67">
        <v>14.273</v>
      </c>
      <c r="E664" s="67">
        <v>15.856999999999999</v>
      </c>
      <c r="F664" s="67">
        <v>16.132999999999999</v>
      </c>
      <c r="G664" s="67">
        <v>13.317</v>
      </c>
      <c r="H664" s="67">
        <v>16.641999999999999</v>
      </c>
      <c r="I664" s="67">
        <v>16.925000000000001</v>
      </c>
      <c r="J664" s="67">
        <v>17.054499999999997</v>
      </c>
      <c r="K664" s="67"/>
      <c r="L664" s="67"/>
      <c r="M664" s="66">
        <v>41467</v>
      </c>
      <c r="N664" s="71">
        <v>3.04E-2</v>
      </c>
      <c r="O664" s="71">
        <v>6.59E-2</v>
      </c>
      <c r="P664" s="71">
        <v>0.1065</v>
      </c>
      <c r="Q664" s="71">
        <v>0.33900000000000002</v>
      </c>
      <c r="R664" s="71">
        <v>0.66979999999999995</v>
      </c>
      <c r="S664" s="71">
        <v>1.4192</v>
      </c>
      <c r="T664" s="71">
        <v>2.5821000000000001</v>
      </c>
      <c r="U664" s="71">
        <v>2.9610500000000002</v>
      </c>
      <c r="X664" s="66">
        <v>41484</v>
      </c>
      <c r="Y664" s="72">
        <v>5.0999999999999997E-2</v>
      </c>
      <c r="Z664" s="72">
        <v>6.9000000000000006E-2</v>
      </c>
      <c r="AA664" s="72">
        <v>0.154</v>
      </c>
      <c r="AB664" s="72">
        <v>0.39</v>
      </c>
      <c r="AC664" s="72">
        <v>0.47199999999999998</v>
      </c>
      <c r="AD664" s="72">
        <v>1.163</v>
      </c>
      <c r="AE664" s="72">
        <v>2.27</v>
      </c>
      <c r="AF664" s="72">
        <v>2.8069999999999999</v>
      </c>
      <c r="AJ664" s="66">
        <v>41571</v>
      </c>
      <c r="AK664" s="71">
        <v>7.0099999999999996E-2</v>
      </c>
      <c r="AL664" s="71">
        <v>0.06</v>
      </c>
      <c r="AM664" s="71">
        <v>6.5000000000000002E-2</v>
      </c>
      <c r="AN664" s="71">
        <v>0.11</v>
      </c>
      <c r="AO664" s="71">
        <v>0.123</v>
      </c>
      <c r="AP664" s="71">
        <v>0.20799999999999999</v>
      </c>
      <c r="AQ664" s="71">
        <v>0.61499999999999999</v>
      </c>
      <c r="AR664" s="71">
        <v>0.996</v>
      </c>
      <c r="AV664" s="66">
        <v>41492</v>
      </c>
      <c r="AW664" s="71">
        <v>0.35</v>
      </c>
      <c r="AX664" s="71">
        <v>0.95799999999999996</v>
      </c>
      <c r="AY664" s="71">
        <v>1.5030000000000001</v>
      </c>
      <c r="AZ664" s="71">
        <v>1.8540000000000001</v>
      </c>
      <c r="BA664" s="71">
        <v>2.5659999999999998</v>
      </c>
      <c r="BB664" s="71">
        <v>3.4779999999999998</v>
      </c>
      <c r="BC664" s="71">
        <v>4.5670000000000002</v>
      </c>
      <c r="BD664" s="71">
        <v>4.9509999999999996</v>
      </c>
      <c r="BG664" s="66">
        <v>41498</v>
      </c>
      <c r="BH664" s="71">
        <v>5.16</v>
      </c>
      <c r="BI664" s="71">
        <v>5.43</v>
      </c>
      <c r="BJ664" s="71">
        <v>5.76</v>
      </c>
      <c r="BK664" s="71">
        <v>5.4489999999999998</v>
      </c>
      <c r="BL664" s="71">
        <v>5.1379999999999999</v>
      </c>
      <c r="BM664" s="71">
        <v>7.04</v>
      </c>
      <c r="BN664" s="71">
        <v>7.843</v>
      </c>
      <c r="BO664" s="71">
        <v>8.1739999999999995</v>
      </c>
      <c r="BR664" s="66">
        <v>41892</v>
      </c>
      <c r="BS664" s="71">
        <v>9.5</v>
      </c>
      <c r="BT664" s="71">
        <v>17.5</v>
      </c>
      <c r="BU664" s="71">
        <v>20.5</v>
      </c>
      <c r="BV664" s="71">
        <v>15.5</v>
      </c>
      <c r="BW664" s="71">
        <v>17.09</v>
      </c>
      <c r="BX664" s="71">
        <v>18.68</v>
      </c>
      <c r="BY664" s="71">
        <v>18.97</v>
      </c>
      <c r="BZ664" s="71">
        <v>19.47</v>
      </c>
      <c r="CJ664" s="66"/>
      <c r="CM664" s="66"/>
      <c r="CP664" s="66"/>
      <c r="CS664" s="66"/>
    </row>
    <row r="665" spans="2:97" ht="14.25" customHeight="1" x14ac:dyDescent="0.3">
      <c r="B665" s="70">
        <v>42067</v>
      </c>
      <c r="C665" s="67">
        <v>11.875</v>
      </c>
      <c r="D665" s="67">
        <v>14.417</v>
      </c>
      <c r="E665" s="67">
        <v>16.024999999999999</v>
      </c>
      <c r="F665" s="67">
        <v>16.149999999999999</v>
      </c>
      <c r="G665" s="67">
        <v>13.317</v>
      </c>
      <c r="H665" s="67">
        <v>16.649999999999999</v>
      </c>
      <c r="I665" s="67">
        <v>16.925000000000001</v>
      </c>
      <c r="J665" s="67">
        <v>17.054499999999997</v>
      </c>
      <c r="K665" s="67"/>
      <c r="L665" s="67"/>
      <c r="M665" s="66">
        <v>41470</v>
      </c>
      <c r="N665" s="71">
        <v>2.0299999999999999E-2</v>
      </c>
      <c r="O665" s="71">
        <v>6.0900000000000003E-2</v>
      </c>
      <c r="P665" s="71">
        <v>9.64E-2</v>
      </c>
      <c r="Q665" s="71">
        <v>0.32690000000000002</v>
      </c>
      <c r="R665" s="71">
        <v>0.64349999999999996</v>
      </c>
      <c r="S665" s="71">
        <v>1.3733</v>
      </c>
      <c r="T665" s="71">
        <v>2.5371999999999999</v>
      </c>
      <c r="U665" s="71">
        <v>2.9185999999999996</v>
      </c>
      <c r="X665" s="66">
        <v>41485</v>
      </c>
      <c r="Y665" s="72">
        <v>4.7E-2</v>
      </c>
      <c r="Z665" s="72">
        <v>7.1999999999999995E-2</v>
      </c>
      <c r="AA665" s="72">
        <v>0.14399999999999999</v>
      </c>
      <c r="AB665" s="72">
        <v>0.38400000000000001</v>
      </c>
      <c r="AC665" s="72">
        <v>0.46200000000000002</v>
      </c>
      <c r="AD665" s="72">
        <v>1.161</v>
      </c>
      <c r="AE665" s="72">
        <v>2.262</v>
      </c>
      <c r="AF665" s="72">
        <v>2.8010000000000002</v>
      </c>
      <c r="AJ665" s="66">
        <v>41572</v>
      </c>
      <c r="AK665" s="71">
        <v>7.5200000000000003E-2</v>
      </c>
      <c r="AL665" s="71">
        <v>0.06</v>
      </c>
      <c r="AM665" s="71">
        <v>6.5000000000000002E-2</v>
      </c>
      <c r="AN665" s="71">
        <v>0.10199999999999999</v>
      </c>
      <c r="AO665" s="71">
        <v>0.128</v>
      </c>
      <c r="AP665" s="71">
        <v>0.21</v>
      </c>
      <c r="AQ665" s="71">
        <v>0.61699999999999999</v>
      </c>
      <c r="AR665" s="71">
        <v>1</v>
      </c>
      <c r="AV665" s="66">
        <v>41493</v>
      </c>
      <c r="AW665" s="71">
        <v>0.36499999999999999</v>
      </c>
      <c r="AX665" s="71">
        <v>0.95799999999999996</v>
      </c>
      <c r="AY665" s="71">
        <v>1.5030000000000001</v>
      </c>
      <c r="AZ665" s="71">
        <v>1.843</v>
      </c>
      <c r="BA665" s="71">
        <v>2.573</v>
      </c>
      <c r="BB665" s="71">
        <v>3.4830000000000001</v>
      </c>
      <c r="BC665" s="71">
        <v>4.5659999999999998</v>
      </c>
      <c r="BD665" s="71">
        <v>4.9420000000000002</v>
      </c>
      <c r="BG665" s="66">
        <v>41499</v>
      </c>
      <c r="BH665" s="71">
        <v>5.16</v>
      </c>
      <c r="BI665" s="71">
        <v>5.43</v>
      </c>
      <c r="BJ665" s="71">
        <v>5.76</v>
      </c>
      <c r="BK665" s="71">
        <v>5.4489999999999998</v>
      </c>
      <c r="BL665" s="71">
        <v>5.1379999999999999</v>
      </c>
      <c r="BM665" s="71">
        <v>7.1029999999999998</v>
      </c>
      <c r="BN665" s="71">
        <v>7.9390000000000001</v>
      </c>
      <c r="BO665" s="71">
        <v>8.2959999999999994</v>
      </c>
      <c r="BR665" s="66">
        <v>41893</v>
      </c>
      <c r="BS665" s="71">
        <v>9.5</v>
      </c>
      <c r="BT665" s="71">
        <v>17.5</v>
      </c>
      <c r="BU665" s="71">
        <v>20.5</v>
      </c>
      <c r="BV665" s="71">
        <v>15.5</v>
      </c>
      <c r="BW665" s="71">
        <v>17.09</v>
      </c>
      <c r="BX665" s="71">
        <v>18.68</v>
      </c>
      <c r="BY665" s="71">
        <v>18.97</v>
      </c>
      <c r="BZ665" s="71">
        <v>19.47</v>
      </c>
      <c r="CJ665" s="66"/>
      <c r="CM665" s="66"/>
      <c r="CP665" s="66"/>
      <c r="CS665" s="66"/>
    </row>
    <row r="666" spans="2:97" ht="14.25" customHeight="1" x14ac:dyDescent="0.3">
      <c r="B666" s="70">
        <v>42068</v>
      </c>
      <c r="C666" s="67">
        <v>11.875</v>
      </c>
      <c r="D666" s="67">
        <v>14.417</v>
      </c>
      <c r="E666" s="67">
        <v>16.024999999999999</v>
      </c>
      <c r="F666" s="67">
        <v>16.149999999999999</v>
      </c>
      <c r="G666" s="67">
        <v>13.317</v>
      </c>
      <c r="H666" s="67">
        <v>16.649999999999999</v>
      </c>
      <c r="I666" s="67">
        <v>16.925000000000001</v>
      </c>
      <c r="J666" s="67">
        <v>17.045999999999999</v>
      </c>
      <c r="K666" s="67"/>
      <c r="L666" s="67"/>
      <c r="M666" s="66">
        <v>41471</v>
      </c>
      <c r="N666" s="71">
        <v>2.53E-2</v>
      </c>
      <c r="O666" s="71">
        <v>6.0900000000000003E-2</v>
      </c>
      <c r="P666" s="71">
        <v>8.6199999999999999E-2</v>
      </c>
      <c r="Q666" s="71">
        <v>0.32279999999999998</v>
      </c>
      <c r="R666" s="71">
        <v>0.63290000000000002</v>
      </c>
      <c r="S666" s="71">
        <v>1.3733</v>
      </c>
      <c r="T666" s="71">
        <v>2.5316999999999998</v>
      </c>
      <c r="U666" s="71">
        <v>2.90585</v>
      </c>
      <c r="X666" s="66">
        <v>41486</v>
      </c>
      <c r="Y666" s="72">
        <v>5.1999999999999998E-2</v>
      </c>
      <c r="Z666" s="72">
        <v>7.1999999999999995E-2</v>
      </c>
      <c r="AA666" s="72">
        <v>0.14599999999999999</v>
      </c>
      <c r="AB666" s="72">
        <v>0.36099999999999999</v>
      </c>
      <c r="AC666" s="72">
        <v>0.42899999999999999</v>
      </c>
      <c r="AD666" s="72">
        <v>1.1299999999999999</v>
      </c>
      <c r="AE666" s="72">
        <v>2.23</v>
      </c>
      <c r="AF666" s="72">
        <v>2.7610000000000001</v>
      </c>
      <c r="AJ666" s="66">
        <v>41575</v>
      </c>
      <c r="AK666" s="71">
        <v>7.5300000000000006E-2</v>
      </c>
      <c r="AL666" s="71">
        <v>0.06</v>
      </c>
      <c r="AM666" s="71">
        <v>6.5000000000000002E-2</v>
      </c>
      <c r="AN666" s="71">
        <v>0.10199999999999999</v>
      </c>
      <c r="AO666" s="71">
        <v>0.13</v>
      </c>
      <c r="AP666" s="71">
        <v>0.20899999999999999</v>
      </c>
      <c r="AQ666" s="71">
        <v>0.62</v>
      </c>
      <c r="AR666" s="71">
        <v>1.006</v>
      </c>
      <c r="AV666" s="66">
        <v>41494</v>
      </c>
      <c r="AW666" s="71">
        <v>0.35499999999999998</v>
      </c>
      <c r="AX666" s="71">
        <v>0.95799999999999996</v>
      </c>
      <c r="AY666" s="71">
        <v>1.5030000000000001</v>
      </c>
      <c r="AZ666" s="71">
        <v>1.8109999999999999</v>
      </c>
      <c r="BA666" s="71">
        <v>2.52</v>
      </c>
      <c r="BB666" s="71">
        <v>3.4350000000000001</v>
      </c>
      <c r="BC666" s="71">
        <v>4.5170000000000003</v>
      </c>
      <c r="BD666" s="71">
        <v>4.8949999999999996</v>
      </c>
      <c r="BG666" s="66">
        <v>41500</v>
      </c>
      <c r="BH666" s="71">
        <v>5.16</v>
      </c>
      <c r="BI666" s="71">
        <v>5.43</v>
      </c>
      <c r="BJ666" s="71">
        <v>5.76</v>
      </c>
      <c r="BK666" s="71">
        <v>5.4489999999999998</v>
      </c>
      <c r="BL666" s="71">
        <v>5.1379999999999999</v>
      </c>
      <c r="BM666" s="71">
        <v>7.0720000000000001</v>
      </c>
      <c r="BN666" s="71">
        <v>7.899</v>
      </c>
      <c r="BO666" s="71">
        <v>8.2680000000000007</v>
      </c>
      <c r="BR666" s="66">
        <v>41894</v>
      </c>
      <c r="BS666" s="71">
        <v>9.5</v>
      </c>
      <c r="BT666" s="71">
        <v>17.5</v>
      </c>
      <c r="BU666" s="71">
        <v>20.5</v>
      </c>
      <c r="BV666" s="71">
        <v>15.5</v>
      </c>
      <c r="BW666" s="71">
        <v>17.09</v>
      </c>
      <c r="BX666" s="71">
        <v>18.68</v>
      </c>
      <c r="BY666" s="71">
        <v>18.97</v>
      </c>
      <c r="BZ666" s="71">
        <v>19.47</v>
      </c>
      <c r="CJ666" s="66"/>
      <c r="CM666" s="66"/>
      <c r="CP666" s="66"/>
      <c r="CS666" s="66"/>
    </row>
    <row r="667" spans="2:97" ht="14.25" customHeight="1" x14ac:dyDescent="0.3">
      <c r="B667" s="70">
        <v>42069</v>
      </c>
      <c r="C667" s="67">
        <v>11.875</v>
      </c>
      <c r="D667" s="67">
        <v>14.417</v>
      </c>
      <c r="E667" s="67">
        <v>16.024999999999999</v>
      </c>
      <c r="F667" s="67">
        <v>16.149999999999999</v>
      </c>
      <c r="G667" s="67">
        <v>13.317</v>
      </c>
      <c r="H667" s="67">
        <v>16.649999999999999</v>
      </c>
      <c r="I667" s="67">
        <v>16.925000000000001</v>
      </c>
      <c r="J667" s="67">
        <v>17.045999999999999</v>
      </c>
      <c r="K667" s="67"/>
      <c r="L667" s="67"/>
      <c r="M667" s="66">
        <v>41472</v>
      </c>
      <c r="N667" s="71">
        <v>2.53E-2</v>
      </c>
      <c r="O667" s="71">
        <v>6.0900000000000003E-2</v>
      </c>
      <c r="P667" s="71">
        <v>9.1300000000000006E-2</v>
      </c>
      <c r="Q667" s="71">
        <v>0.29859999999999998</v>
      </c>
      <c r="R667" s="71">
        <v>0.5907</v>
      </c>
      <c r="S667" s="71">
        <v>1.3096000000000001</v>
      </c>
      <c r="T667" s="71">
        <v>2.4887999999999999</v>
      </c>
      <c r="U667" s="71">
        <v>2.8794</v>
      </c>
      <c r="X667" s="66">
        <v>41487</v>
      </c>
      <c r="Y667" s="72">
        <v>4.7E-2</v>
      </c>
      <c r="Z667" s="72">
        <v>7.1999999999999995E-2</v>
      </c>
      <c r="AA667" s="72">
        <v>0.14599999999999999</v>
      </c>
      <c r="AB667" s="72">
        <v>0.35599999999999998</v>
      </c>
      <c r="AC667" s="72">
        <v>0.436</v>
      </c>
      <c r="AD667" s="72">
        <v>1.141</v>
      </c>
      <c r="AE667" s="72">
        <v>2.2200000000000002</v>
      </c>
      <c r="AF667" s="72">
        <v>2.7469999999999999</v>
      </c>
      <c r="AJ667" s="66">
        <v>41576</v>
      </c>
      <c r="AK667" s="71">
        <v>7.5300000000000006E-2</v>
      </c>
      <c r="AL667" s="71">
        <v>0.06</v>
      </c>
      <c r="AM667" s="71">
        <v>6.5000000000000002E-2</v>
      </c>
      <c r="AN667" s="71">
        <v>0.106</v>
      </c>
      <c r="AO667" s="71">
        <v>0.124</v>
      </c>
      <c r="AP667" s="71">
        <v>0.20399999999999999</v>
      </c>
      <c r="AQ667" s="71">
        <v>0.61399999999999999</v>
      </c>
      <c r="AR667" s="71">
        <v>1.006</v>
      </c>
      <c r="AV667" s="66">
        <v>41495</v>
      </c>
      <c r="AW667" s="71">
        <v>0.371</v>
      </c>
      <c r="AX667" s="71">
        <v>0.95799999999999996</v>
      </c>
      <c r="AY667" s="71">
        <v>1.5030000000000001</v>
      </c>
      <c r="AZ667" s="71">
        <v>1.7970000000000002</v>
      </c>
      <c r="BA667" s="71">
        <v>2.512</v>
      </c>
      <c r="BB667" s="71">
        <v>3.4239999999999999</v>
      </c>
      <c r="BC667" s="71">
        <v>4.4950000000000001</v>
      </c>
      <c r="BD667" s="71">
        <v>4.8899999999999997</v>
      </c>
      <c r="BG667" s="66">
        <v>41501</v>
      </c>
      <c r="BH667" s="71">
        <v>5.16</v>
      </c>
      <c r="BI667" s="71">
        <v>5.43</v>
      </c>
      <c r="BJ667" s="71">
        <v>5.76</v>
      </c>
      <c r="BK667" s="71">
        <v>5.4489999999999998</v>
      </c>
      <c r="BL667" s="71">
        <v>5.1379999999999999</v>
      </c>
      <c r="BM667" s="71">
        <v>7.1539999999999999</v>
      </c>
      <c r="BN667" s="71">
        <v>7.9829999999999997</v>
      </c>
      <c r="BO667" s="71">
        <v>8.4</v>
      </c>
      <c r="BR667" s="66">
        <v>41897</v>
      </c>
      <c r="BS667" s="71">
        <v>9.5</v>
      </c>
      <c r="BT667" s="71">
        <v>17.5</v>
      </c>
      <c r="BU667" s="71">
        <v>20.5</v>
      </c>
      <c r="BV667" s="71">
        <v>15.5</v>
      </c>
      <c r="BW667" s="71">
        <v>17.09</v>
      </c>
      <c r="BX667" s="71">
        <v>18.68</v>
      </c>
      <c r="BY667" s="71">
        <v>18.97</v>
      </c>
      <c r="BZ667" s="71">
        <v>19.47</v>
      </c>
      <c r="CJ667" s="66"/>
      <c r="CM667" s="66"/>
      <c r="CP667" s="66"/>
      <c r="CS667" s="66"/>
    </row>
    <row r="668" spans="2:97" ht="14.25" customHeight="1" x14ac:dyDescent="0.3">
      <c r="B668" s="70">
        <v>42072</v>
      </c>
      <c r="C668" s="67">
        <v>11.875</v>
      </c>
      <c r="D668" s="67">
        <v>14.398</v>
      </c>
      <c r="E668" s="67">
        <v>15.98</v>
      </c>
      <c r="F668" s="67">
        <v>16.149999999999999</v>
      </c>
      <c r="G668" s="67">
        <v>13.317</v>
      </c>
      <c r="H668" s="67">
        <v>16.649999999999999</v>
      </c>
      <c r="I668" s="67">
        <v>16.925000000000001</v>
      </c>
      <c r="J668" s="67">
        <v>17.054499999999997</v>
      </c>
      <c r="K668" s="67"/>
      <c r="L668" s="67"/>
      <c r="M668" s="66">
        <v>41473</v>
      </c>
      <c r="N668" s="71">
        <v>2.53E-2</v>
      </c>
      <c r="O668" s="71">
        <v>6.59E-2</v>
      </c>
      <c r="P668" s="71">
        <v>9.64E-2</v>
      </c>
      <c r="Q668" s="71">
        <v>0.30259999999999998</v>
      </c>
      <c r="R668" s="71">
        <v>0.59330000000000005</v>
      </c>
      <c r="S668" s="71">
        <v>1.3275000000000001</v>
      </c>
      <c r="T668" s="71">
        <v>2.5284</v>
      </c>
      <c r="U668" s="71">
        <v>2.9241999999999999</v>
      </c>
      <c r="X668" s="66">
        <v>41488</v>
      </c>
      <c r="Y668" s="72">
        <v>4.5999999999999999E-2</v>
      </c>
      <c r="Z668" s="72">
        <v>7.6999999999999999E-2</v>
      </c>
      <c r="AA668" s="72">
        <v>0.14899999999999999</v>
      </c>
      <c r="AB668" s="72">
        <v>0.36</v>
      </c>
      <c r="AC668" s="72">
        <v>0.439</v>
      </c>
      <c r="AD668" s="72">
        <v>1.1299999999999999</v>
      </c>
      <c r="AE668" s="72">
        <v>2.194</v>
      </c>
      <c r="AF668" s="72">
        <v>2.7269999999999999</v>
      </c>
      <c r="AJ668" s="66">
        <v>41577</v>
      </c>
      <c r="AK668" s="71">
        <v>7.4999999999999997E-2</v>
      </c>
      <c r="AL668" s="71">
        <v>0.06</v>
      </c>
      <c r="AM668" s="71">
        <v>6.5000000000000002E-2</v>
      </c>
      <c r="AN668" s="71">
        <v>9.6000000000000002E-2</v>
      </c>
      <c r="AO668" s="71">
        <v>0.124</v>
      </c>
      <c r="AP668" s="71">
        <v>0.20100000000000001</v>
      </c>
      <c r="AQ668" s="71">
        <v>0.58799999999999997</v>
      </c>
      <c r="AR668" s="71">
        <v>0.98</v>
      </c>
      <c r="AV668" s="66">
        <v>41498</v>
      </c>
      <c r="AW668" s="71">
        <v>0.371</v>
      </c>
      <c r="AX668" s="71">
        <v>0.95799999999999996</v>
      </c>
      <c r="AY668" s="71">
        <v>1.5030000000000001</v>
      </c>
      <c r="AZ668" s="71">
        <v>1.776</v>
      </c>
      <c r="BA668" s="71">
        <v>2.4710000000000001</v>
      </c>
      <c r="BB668" s="71">
        <v>3.4060000000000001</v>
      </c>
      <c r="BC668" s="71">
        <v>4.4820000000000002</v>
      </c>
      <c r="BD668" s="71">
        <v>4.8860000000000001</v>
      </c>
      <c r="BG668" s="66">
        <v>41502</v>
      </c>
      <c r="BH668" s="71">
        <v>5.17</v>
      </c>
      <c r="BI668" s="71">
        <v>5.46</v>
      </c>
      <c r="BJ668" s="71">
        <v>5.8</v>
      </c>
      <c r="BK668" s="71">
        <v>5.4689999999999994</v>
      </c>
      <c r="BL668" s="71">
        <v>5.1379999999999999</v>
      </c>
      <c r="BM668" s="71">
        <v>7.1790000000000003</v>
      </c>
      <c r="BN668" s="71">
        <v>8.0120000000000005</v>
      </c>
      <c r="BO668" s="71">
        <v>8.4</v>
      </c>
      <c r="BR668" s="66">
        <v>41898</v>
      </c>
      <c r="BS668" s="71">
        <v>9.5</v>
      </c>
      <c r="BT668" s="71">
        <v>17.5</v>
      </c>
      <c r="BU668" s="71">
        <v>20.5</v>
      </c>
      <c r="BV668" s="71">
        <v>15.5</v>
      </c>
      <c r="BW668" s="71">
        <v>17.09</v>
      </c>
      <c r="BX668" s="71">
        <v>18.68</v>
      </c>
      <c r="BY668" s="71">
        <v>18.97</v>
      </c>
      <c r="BZ668" s="71">
        <v>19.47</v>
      </c>
      <c r="CJ668" s="66"/>
      <c r="CM668" s="66"/>
      <c r="CP668" s="66"/>
      <c r="CS668" s="66"/>
    </row>
    <row r="669" spans="2:97" ht="14.25" customHeight="1" x14ac:dyDescent="0.3">
      <c r="B669" s="70">
        <v>42073</v>
      </c>
      <c r="C669" s="67">
        <v>11.875</v>
      </c>
      <c r="D669" s="67">
        <v>14.398</v>
      </c>
      <c r="E669" s="67">
        <v>15.98</v>
      </c>
      <c r="F669" s="67">
        <v>16.149999999999999</v>
      </c>
      <c r="G669" s="67">
        <v>13.317</v>
      </c>
      <c r="H669" s="67">
        <v>16.649999999999999</v>
      </c>
      <c r="I669" s="67">
        <v>16.933</v>
      </c>
      <c r="J669" s="67">
        <v>17.068999999999999</v>
      </c>
      <c r="K669" s="67"/>
      <c r="L669" s="67"/>
      <c r="M669" s="66">
        <v>41474</v>
      </c>
      <c r="N669" s="71">
        <v>2.0299999999999999E-2</v>
      </c>
      <c r="O669" s="71">
        <v>6.59E-2</v>
      </c>
      <c r="P669" s="71">
        <v>9.64E-2</v>
      </c>
      <c r="Q669" s="71">
        <v>0.29820000000000002</v>
      </c>
      <c r="R669" s="71">
        <v>0.58260000000000001</v>
      </c>
      <c r="S669" s="71">
        <v>1.2963</v>
      </c>
      <c r="T669" s="71">
        <v>2.4839000000000002</v>
      </c>
      <c r="U669" s="71">
        <v>2.8669500000000001</v>
      </c>
      <c r="X669" s="66">
        <v>41491</v>
      </c>
      <c r="Y669" s="72">
        <v>4.8000000000000001E-2</v>
      </c>
      <c r="Z669" s="72">
        <v>7.6999999999999999E-2</v>
      </c>
      <c r="AA669" s="72">
        <v>0.14699999999999999</v>
      </c>
      <c r="AB669" s="72">
        <v>0.38900000000000001</v>
      </c>
      <c r="AC669" s="72">
        <v>0.47399999999999998</v>
      </c>
      <c r="AD669" s="72">
        <v>1.1870000000000001</v>
      </c>
      <c r="AE669" s="72">
        <v>2.2530000000000001</v>
      </c>
      <c r="AF669" s="72">
        <v>2.7909999999999999</v>
      </c>
      <c r="AJ669" s="66">
        <v>41578</v>
      </c>
      <c r="AK669" s="71">
        <v>7.0300000000000001E-2</v>
      </c>
      <c r="AL669" s="71">
        <v>0.06</v>
      </c>
      <c r="AM669" s="71">
        <v>6.5000000000000002E-2</v>
      </c>
      <c r="AN669" s="71">
        <v>9.8000000000000004E-2</v>
      </c>
      <c r="AO669" s="71">
        <v>0.12</v>
      </c>
      <c r="AP669" s="71">
        <v>0.2</v>
      </c>
      <c r="AQ669" s="71">
        <v>0.59499999999999997</v>
      </c>
      <c r="AR669" s="71">
        <v>0.98799999999999999</v>
      </c>
      <c r="AV669" s="66">
        <v>41499</v>
      </c>
      <c r="AW669" s="71">
        <v>0.28699999999999998</v>
      </c>
      <c r="AX669" s="71">
        <v>0.95799999999999996</v>
      </c>
      <c r="AY669" s="71">
        <v>1.5030000000000001</v>
      </c>
      <c r="AZ669" s="71">
        <v>1.7589999999999999</v>
      </c>
      <c r="BA669" s="71">
        <v>2.448</v>
      </c>
      <c r="BB669" s="71">
        <v>3.3980000000000001</v>
      </c>
      <c r="BC669" s="71">
        <v>4.4930000000000003</v>
      </c>
      <c r="BD669" s="71">
        <v>4.9000000000000004</v>
      </c>
      <c r="BG669" s="66">
        <v>41505</v>
      </c>
      <c r="BH669" s="71">
        <v>5.17</v>
      </c>
      <c r="BI669" s="71">
        <v>5.46</v>
      </c>
      <c r="BJ669" s="71">
        <v>5.8</v>
      </c>
      <c r="BK669" s="71">
        <v>5.4689999999999994</v>
      </c>
      <c r="BL669" s="71">
        <v>5.1379999999999999</v>
      </c>
      <c r="BM669" s="71">
        <v>7.4249999999999998</v>
      </c>
      <c r="BN669" s="71">
        <v>8.2870000000000008</v>
      </c>
      <c r="BO669" s="71">
        <v>8.5920000000000005</v>
      </c>
      <c r="BR669" s="66">
        <v>41899</v>
      </c>
      <c r="BS669" s="71">
        <v>9.5</v>
      </c>
      <c r="BT669" s="71">
        <v>17.5</v>
      </c>
      <c r="BU669" s="71">
        <v>20.5</v>
      </c>
      <c r="BV669" s="71">
        <v>15.5</v>
      </c>
      <c r="BW669" s="71">
        <v>17.09</v>
      </c>
      <c r="BX669" s="71">
        <v>18.68</v>
      </c>
      <c r="BY669" s="71">
        <v>18.97</v>
      </c>
      <c r="BZ669" s="71">
        <v>19.47</v>
      </c>
      <c r="CJ669" s="66"/>
      <c r="CM669" s="66"/>
      <c r="CP669" s="66"/>
      <c r="CS669" s="66"/>
    </row>
    <row r="670" spans="2:97" ht="14.25" customHeight="1" x14ac:dyDescent="0.3">
      <c r="B670" s="70">
        <v>42074</v>
      </c>
      <c r="C670" s="67">
        <v>11.875</v>
      </c>
      <c r="D670" s="67">
        <v>14.398</v>
      </c>
      <c r="E670" s="67">
        <v>15.98</v>
      </c>
      <c r="F670" s="67">
        <v>16.158000000000001</v>
      </c>
      <c r="G670" s="67">
        <v>13.317</v>
      </c>
      <c r="H670" s="67">
        <v>16.667000000000002</v>
      </c>
      <c r="I670" s="67">
        <v>16.95</v>
      </c>
      <c r="J670" s="67">
        <v>17.09</v>
      </c>
      <c r="K670" s="67"/>
      <c r="L670" s="67"/>
      <c r="M670" s="66">
        <v>41477</v>
      </c>
      <c r="N670" s="71">
        <v>1.01E-2</v>
      </c>
      <c r="O670" s="71">
        <v>6.0900000000000003E-2</v>
      </c>
      <c r="P670" s="71">
        <v>9.1300000000000006E-2</v>
      </c>
      <c r="Q670" s="71">
        <v>0.30209999999999998</v>
      </c>
      <c r="R670" s="71">
        <v>0.58260000000000001</v>
      </c>
      <c r="S670" s="71">
        <v>1.2963</v>
      </c>
      <c r="T670" s="71">
        <v>2.4803999999999999</v>
      </c>
      <c r="U670" s="71">
        <v>2.8651999999999997</v>
      </c>
      <c r="X670" s="66">
        <v>41492</v>
      </c>
      <c r="Y670" s="72">
        <v>4.4999999999999998E-2</v>
      </c>
      <c r="Z670" s="72">
        <v>7.8E-2</v>
      </c>
      <c r="AA670" s="72">
        <v>0.14299999999999999</v>
      </c>
      <c r="AB670" s="72">
        <v>0.38</v>
      </c>
      <c r="AC670" s="72">
        <v>0.47799999999999998</v>
      </c>
      <c r="AD670" s="72">
        <v>1.196</v>
      </c>
      <c r="AE670" s="72">
        <v>2.2650000000000001</v>
      </c>
      <c r="AF670" s="72">
        <v>2.8010000000000002</v>
      </c>
      <c r="AJ670" s="66">
        <v>41579</v>
      </c>
      <c r="AK670" s="71">
        <v>7.0300000000000001E-2</v>
      </c>
      <c r="AL670" s="71">
        <v>0.06</v>
      </c>
      <c r="AM670" s="71">
        <v>6.5000000000000002E-2</v>
      </c>
      <c r="AN670" s="71">
        <v>9.8000000000000004E-2</v>
      </c>
      <c r="AO670" s="71">
        <v>0.12</v>
      </c>
      <c r="AP670" s="71">
        <v>0.19600000000000001</v>
      </c>
      <c r="AQ670" s="71">
        <v>0.59899999999999998</v>
      </c>
      <c r="AR670" s="71">
        <v>1</v>
      </c>
      <c r="AV670" s="66">
        <v>41500</v>
      </c>
      <c r="AW670" s="71">
        <v>0.26900000000000002</v>
      </c>
      <c r="AX670" s="71">
        <v>0.95799999999999996</v>
      </c>
      <c r="AY670" s="71">
        <v>1.5030000000000001</v>
      </c>
      <c r="AZ670" s="71">
        <v>1.698</v>
      </c>
      <c r="BA670" s="71">
        <v>2.383</v>
      </c>
      <c r="BB670" s="71">
        <v>3.335</v>
      </c>
      <c r="BC670" s="71">
        <v>4.4210000000000003</v>
      </c>
      <c r="BD670" s="71">
        <v>4.843</v>
      </c>
      <c r="BG670" s="66">
        <v>41506</v>
      </c>
      <c r="BH670" s="71">
        <v>5.17</v>
      </c>
      <c r="BI670" s="71">
        <v>5.46</v>
      </c>
      <c r="BJ670" s="71">
        <v>5.8</v>
      </c>
      <c r="BK670" s="71">
        <v>5.4689999999999994</v>
      </c>
      <c r="BL670" s="71">
        <v>5.1379999999999999</v>
      </c>
      <c r="BM670" s="71">
        <v>7.3689999999999998</v>
      </c>
      <c r="BN670" s="71">
        <v>8.24</v>
      </c>
      <c r="BO670" s="71">
        <v>8.5389999999999997</v>
      </c>
      <c r="BR670" s="66">
        <v>41900</v>
      </c>
      <c r="BS670" s="71">
        <v>9.5</v>
      </c>
      <c r="BT670" s="71">
        <v>17.399999999999999</v>
      </c>
      <c r="BU670" s="71">
        <v>19</v>
      </c>
      <c r="BV670" s="71">
        <v>15.5</v>
      </c>
      <c r="BW670" s="71">
        <v>17.09</v>
      </c>
      <c r="BX670" s="71">
        <v>18.68</v>
      </c>
      <c r="BY670" s="71">
        <v>18.97</v>
      </c>
      <c r="BZ670" s="71">
        <v>19.47</v>
      </c>
      <c r="CJ670" s="66"/>
      <c r="CM670" s="66"/>
      <c r="CP670" s="66"/>
      <c r="CS670" s="66"/>
    </row>
    <row r="671" spans="2:97" ht="14.25" customHeight="1" x14ac:dyDescent="0.3">
      <c r="B671" s="70">
        <v>42075</v>
      </c>
      <c r="C671" s="67">
        <v>11.875</v>
      </c>
      <c r="D671" s="67">
        <v>14.398</v>
      </c>
      <c r="E671" s="67">
        <v>15.98</v>
      </c>
      <c r="F671" s="67">
        <v>16.175000000000001</v>
      </c>
      <c r="G671" s="67">
        <v>13.317</v>
      </c>
      <c r="H671" s="67">
        <v>16.683</v>
      </c>
      <c r="I671" s="67">
        <v>16.95</v>
      </c>
      <c r="J671" s="67">
        <v>17.104500000000002</v>
      </c>
      <c r="K671" s="67"/>
      <c r="L671" s="67"/>
      <c r="M671" s="66">
        <v>41478</v>
      </c>
      <c r="N671" s="71">
        <v>1.52E-2</v>
      </c>
      <c r="O671" s="71">
        <v>6.0900000000000003E-2</v>
      </c>
      <c r="P671" s="71">
        <v>9.64E-2</v>
      </c>
      <c r="Q671" s="71">
        <v>0.30609999999999998</v>
      </c>
      <c r="R671" s="71">
        <v>0.59050000000000002</v>
      </c>
      <c r="S671" s="71">
        <v>1.3092999999999999</v>
      </c>
      <c r="T671" s="71">
        <v>2.5049000000000001</v>
      </c>
      <c r="U671" s="71">
        <v>2.8874500000000003</v>
      </c>
      <c r="X671" s="66">
        <v>41493</v>
      </c>
      <c r="Y671" s="72">
        <v>0.04</v>
      </c>
      <c r="Z671" s="72">
        <v>7.3999999999999996E-2</v>
      </c>
      <c r="AA671" s="72">
        <v>0.13900000000000001</v>
      </c>
      <c r="AB671" s="72">
        <v>0.372</v>
      </c>
      <c r="AC671" s="72">
        <v>0.47699999999999998</v>
      </c>
      <c r="AD671" s="72">
        <v>1.1919999999999999</v>
      </c>
      <c r="AE671" s="72">
        <v>2.2480000000000002</v>
      </c>
      <c r="AF671" s="72">
        <v>2.7810000000000001</v>
      </c>
      <c r="AJ671" s="66">
        <v>41582</v>
      </c>
      <c r="AK671" s="71">
        <v>7.0300000000000001E-2</v>
      </c>
      <c r="AL671" s="71">
        <v>0.06</v>
      </c>
      <c r="AM671" s="71">
        <v>6.5000000000000002E-2</v>
      </c>
      <c r="AN671" s="71">
        <v>9.8000000000000004E-2</v>
      </c>
      <c r="AO671" s="71">
        <v>0.12</v>
      </c>
      <c r="AP671" s="71">
        <v>0.19600000000000001</v>
      </c>
      <c r="AQ671" s="71">
        <v>0.59899999999999998</v>
      </c>
      <c r="AR671" s="71">
        <v>1</v>
      </c>
      <c r="AV671" s="66">
        <v>41501</v>
      </c>
      <c r="AW671" s="71">
        <v>0.26400000000000001</v>
      </c>
      <c r="AX671" s="71">
        <v>0.95799999999999996</v>
      </c>
      <c r="AY671" s="71">
        <v>1.5030000000000001</v>
      </c>
      <c r="AZ671" s="71">
        <v>1.7149999999999999</v>
      </c>
      <c r="BA671" s="71">
        <v>2.4060000000000001</v>
      </c>
      <c r="BB671" s="71">
        <v>3.3849999999999998</v>
      </c>
      <c r="BC671" s="71">
        <v>4.45</v>
      </c>
      <c r="BD671" s="71">
        <v>4.8849999999999998</v>
      </c>
      <c r="BG671" s="66">
        <v>41507</v>
      </c>
      <c r="BH671" s="71">
        <v>5.17</v>
      </c>
      <c r="BI671" s="71">
        <v>5.46</v>
      </c>
      <c r="BJ671" s="71">
        <v>5.8</v>
      </c>
      <c r="BK671" s="71">
        <v>5.4689999999999994</v>
      </c>
      <c r="BL671" s="71">
        <v>5.1379999999999999</v>
      </c>
      <c r="BM671" s="71">
        <v>7.4530000000000003</v>
      </c>
      <c r="BN671" s="71">
        <v>8.3170000000000002</v>
      </c>
      <c r="BO671" s="71">
        <v>8.5890000000000004</v>
      </c>
      <c r="BR671" s="66">
        <v>41901</v>
      </c>
      <c r="BS671" s="71">
        <v>9.5</v>
      </c>
      <c r="BT671" s="71">
        <v>17.399999999999999</v>
      </c>
      <c r="BU671" s="71">
        <v>19</v>
      </c>
      <c r="BV671" s="71">
        <v>15.5</v>
      </c>
      <c r="BW671" s="71">
        <v>17.09</v>
      </c>
      <c r="BX671" s="71">
        <v>18.68</v>
      </c>
      <c r="BY671" s="71">
        <v>18.97</v>
      </c>
      <c r="BZ671" s="71">
        <v>19.47</v>
      </c>
      <c r="CJ671" s="66"/>
      <c r="CM671" s="66"/>
      <c r="CP671" s="66"/>
      <c r="CS671" s="66"/>
    </row>
    <row r="672" spans="2:97" ht="14.25" customHeight="1" x14ac:dyDescent="0.3">
      <c r="B672" s="70">
        <v>42076</v>
      </c>
      <c r="C672" s="67">
        <v>11.875</v>
      </c>
      <c r="D672" s="67">
        <v>14.398</v>
      </c>
      <c r="E672" s="67">
        <v>15.98</v>
      </c>
      <c r="F672" s="67">
        <v>16.175000000000001</v>
      </c>
      <c r="G672" s="67">
        <v>13.317</v>
      </c>
      <c r="H672" s="67">
        <v>16.683</v>
      </c>
      <c r="I672" s="67">
        <v>16.95</v>
      </c>
      <c r="J672" s="67">
        <v>17.117000000000001</v>
      </c>
      <c r="K672" s="67"/>
      <c r="L672" s="67"/>
      <c r="M672" s="66">
        <v>41479</v>
      </c>
      <c r="N672" s="71">
        <v>2.0299999999999999E-2</v>
      </c>
      <c r="O672" s="71">
        <v>6.0900000000000003E-2</v>
      </c>
      <c r="P672" s="71">
        <v>0.1167</v>
      </c>
      <c r="Q672" s="71">
        <v>0.34810000000000002</v>
      </c>
      <c r="R672" s="71">
        <v>0.63560000000000005</v>
      </c>
      <c r="S672" s="71">
        <v>1.3782000000000001</v>
      </c>
      <c r="T672" s="71">
        <v>2.5880000000000001</v>
      </c>
      <c r="U672" s="71">
        <v>2.964</v>
      </c>
      <c r="X672" s="66">
        <v>41494</v>
      </c>
      <c r="Y672" s="72">
        <v>4.2999999999999997E-2</v>
      </c>
      <c r="Z672" s="72">
        <v>7.4999999999999997E-2</v>
      </c>
      <c r="AA672" s="72">
        <v>0.13900000000000001</v>
      </c>
      <c r="AB672" s="72">
        <v>0.36799999999999999</v>
      </c>
      <c r="AC672" s="72">
        <v>0.46500000000000002</v>
      </c>
      <c r="AD672" s="72">
        <v>1.1759999999999999</v>
      </c>
      <c r="AE672" s="72">
        <v>2.2389999999999999</v>
      </c>
      <c r="AF672" s="72">
        <v>2.7749999999999999</v>
      </c>
      <c r="AJ672" s="66">
        <v>41583</v>
      </c>
      <c r="AK672" s="71">
        <v>7.0199999999999999E-2</v>
      </c>
      <c r="AL672" s="71">
        <v>0.06</v>
      </c>
      <c r="AM672" s="71">
        <v>6.5000000000000002E-2</v>
      </c>
      <c r="AN672" s="71">
        <v>0.105</v>
      </c>
      <c r="AO672" s="71">
        <v>0.11799999999999999</v>
      </c>
      <c r="AP672" s="71">
        <v>0.20100000000000001</v>
      </c>
      <c r="AQ672" s="71">
        <v>0.60099999999999998</v>
      </c>
      <c r="AR672" s="71">
        <v>1.0029999999999999</v>
      </c>
      <c r="AV672" s="66">
        <v>41502</v>
      </c>
      <c r="AW672" s="71">
        <v>0.25600000000000001</v>
      </c>
      <c r="AX672" s="71">
        <v>0.95799999999999996</v>
      </c>
      <c r="AY672" s="71">
        <v>1.5030000000000001</v>
      </c>
      <c r="AZ672" s="71">
        <v>1.673</v>
      </c>
      <c r="BA672" s="71">
        <v>2.35</v>
      </c>
      <c r="BB672" s="71">
        <v>3.327</v>
      </c>
      <c r="BC672" s="71">
        <v>4.3600000000000003</v>
      </c>
      <c r="BD672" s="71">
        <v>4.7910000000000004</v>
      </c>
      <c r="BG672" s="66">
        <v>41508</v>
      </c>
      <c r="BH672" s="71">
        <v>5.17</v>
      </c>
      <c r="BI672" s="71">
        <v>5.46</v>
      </c>
      <c r="BJ672" s="71">
        <v>5.8</v>
      </c>
      <c r="BK672" s="71">
        <v>5.4689999999999994</v>
      </c>
      <c r="BL672" s="71">
        <v>5.1379999999999999</v>
      </c>
      <c r="BM672" s="71">
        <v>7.5759999999999996</v>
      </c>
      <c r="BN672" s="71">
        <v>8.4</v>
      </c>
      <c r="BO672" s="71">
        <v>8.6560000000000006</v>
      </c>
      <c r="BR672" s="66">
        <v>41904</v>
      </c>
      <c r="BS672" s="71">
        <v>9.5</v>
      </c>
      <c r="BT672" s="71">
        <v>17.399999999999999</v>
      </c>
      <c r="BU672" s="71">
        <v>19</v>
      </c>
      <c r="BV672" s="71">
        <v>15.5</v>
      </c>
      <c r="BW672" s="71">
        <v>17.09</v>
      </c>
      <c r="BX672" s="71">
        <v>18.68</v>
      </c>
      <c r="BY672" s="71">
        <v>18.97</v>
      </c>
      <c r="BZ672" s="71">
        <v>19.47</v>
      </c>
      <c r="CJ672" s="66"/>
      <c r="CM672" s="66"/>
      <c r="CP672" s="66"/>
      <c r="CS672" s="66"/>
    </row>
    <row r="673" spans="2:97" ht="14.25" customHeight="1" x14ac:dyDescent="0.3">
      <c r="B673" s="70">
        <v>42079</v>
      </c>
      <c r="C673" s="67">
        <v>11.875</v>
      </c>
      <c r="D673" s="67">
        <v>14.398</v>
      </c>
      <c r="E673" s="67">
        <v>15.98</v>
      </c>
      <c r="F673" s="67">
        <v>16.175000000000001</v>
      </c>
      <c r="G673" s="67">
        <v>13.317</v>
      </c>
      <c r="H673" s="67">
        <v>16.683</v>
      </c>
      <c r="I673" s="67">
        <v>16.95</v>
      </c>
      <c r="J673" s="67">
        <v>17.117000000000001</v>
      </c>
      <c r="K673" s="67"/>
      <c r="L673" s="67"/>
      <c r="M673" s="66">
        <v>41480</v>
      </c>
      <c r="N673" s="71">
        <v>1.52E-2</v>
      </c>
      <c r="O673" s="71">
        <v>5.5800000000000002E-2</v>
      </c>
      <c r="P673" s="71">
        <v>0.1116</v>
      </c>
      <c r="Q673" s="71">
        <v>0.3206</v>
      </c>
      <c r="R673" s="71">
        <v>0.59840000000000004</v>
      </c>
      <c r="S673" s="71">
        <v>1.375</v>
      </c>
      <c r="T673" s="71">
        <v>2.5712000000000002</v>
      </c>
      <c r="U673" s="71">
        <v>2.9556</v>
      </c>
      <c r="X673" s="66">
        <v>41495</v>
      </c>
      <c r="Y673" s="72">
        <v>4.2000000000000003E-2</v>
      </c>
      <c r="Z673" s="72">
        <v>7.1999999999999995E-2</v>
      </c>
      <c r="AA673" s="72">
        <v>0.13500000000000001</v>
      </c>
      <c r="AB673" s="72">
        <v>0.36199999999999999</v>
      </c>
      <c r="AC673" s="72">
        <v>0.45900000000000002</v>
      </c>
      <c r="AD673" s="72">
        <v>1.17</v>
      </c>
      <c r="AE673" s="72">
        <v>2.2309999999999999</v>
      </c>
      <c r="AF673" s="72">
        <v>2.7669999999999999</v>
      </c>
      <c r="AJ673" s="66">
        <v>41584</v>
      </c>
      <c r="AK673" s="71">
        <v>7.0199999999999999E-2</v>
      </c>
      <c r="AL673" s="71">
        <v>0.06</v>
      </c>
      <c r="AM673" s="71">
        <v>6.5000000000000002E-2</v>
      </c>
      <c r="AN673" s="71">
        <v>9.8000000000000004E-2</v>
      </c>
      <c r="AO673" s="71">
        <v>0.124</v>
      </c>
      <c r="AP673" s="71">
        <v>0.20799999999999999</v>
      </c>
      <c r="AQ673" s="71">
        <v>0.61199999999999999</v>
      </c>
      <c r="AR673" s="71">
        <v>1.0109999999999999</v>
      </c>
      <c r="AV673" s="66">
        <v>41505</v>
      </c>
      <c r="AW673" s="71">
        <v>0.23</v>
      </c>
      <c r="AX673" s="71">
        <v>0.95799999999999996</v>
      </c>
      <c r="AY673" s="71">
        <v>1.5030000000000001</v>
      </c>
      <c r="AZ673" s="71">
        <v>1.734</v>
      </c>
      <c r="BA673" s="71">
        <v>2.427</v>
      </c>
      <c r="BB673" s="71">
        <v>3.38</v>
      </c>
      <c r="BC673" s="71">
        <v>4.4119999999999999</v>
      </c>
      <c r="BD673" s="71">
        <v>4.8280000000000003</v>
      </c>
      <c r="BG673" s="66">
        <v>41509</v>
      </c>
      <c r="BH673" s="71">
        <v>5.16</v>
      </c>
      <c r="BI673" s="71">
        <v>5.51</v>
      </c>
      <c r="BJ673" s="71">
        <v>5.93</v>
      </c>
      <c r="BK673" s="71">
        <v>5.5339999999999998</v>
      </c>
      <c r="BL673" s="71">
        <v>5.1379999999999999</v>
      </c>
      <c r="BM673" s="71">
        <v>7.4550000000000001</v>
      </c>
      <c r="BN673" s="71">
        <v>8.2249999999999996</v>
      </c>
      <c r="BO673" s="71">
        <v>8.5120000000000005</v>
      </c>
      <c r="BR673" s="66">
        <v>41905</v>
      </c>
      <c r="BS673" s="71">
        <v>9.5</v>
      </c>
      <c r="BT673" s="71">
        <v>17.399999999999999</v>
      </c>
      <c r="BU673" s="71">
        <v>19</v>
      </c>
      <c r="BV673" s="71">
        <v>15.5</v>
      </c>
      <c r="BW673" s="71">
        <v>17.09</v>
      </c>
      <c r="BX673" s="71">
        <v>18.68</v>
      </c>
      <c r="BY673" s="71">
        <v>18.97</v>
      </c>
      <c r="BZ673" s="71">
        <v>19.47</v>
      </c>
      <c r="CJ673" s="66"/>
      <c r="CM673" s="66"/>
      <c r="CP673" s="66"/>
      <c r="CS673" s="66"/>
    </row>
    <row r="674" spans="2:97" ht="14.25" customHeight="1" x14ac:dyDescent="0.3">
      <c r="B674" s="70">
        <v>42080</v>
      </c>
      <c r="C674" s="67">
        <v>11.875</v>
      </c>
      <c r="D674" s="67">
        <v>14.398</v>
      </c>
      <c r="E674" s="67">
        <v>15.98</v>
      </c>
      <c r="F674" s="67">
        <v>16.175000000000001</v>
      </c>
      <c r="G674" s="67">
        <v>13.317</v>
      </c>
      <c r="H674" s="67">
        <v>16.683</v>
      </c>
      <c r="I674" s="67">
        <v>16.95</v>
      </c>
      <c r="J674" s="67">
        <v>17.117000000000001</v>
      </c>
      <c r="K674" s="67"/>
      <c r="L674" s="67"/>
      <c r="M674" s="66">
        <v>41481</v>
      </c>
      <c r="N674" s="71">
        <v>1.52E-2</v>
      </c>
      <c r="O674" s="71">
        <v>5.5800000000000002E-2</v>
      </c>
      <c r="P674" s="71">
        <v>0.10150000000000001</v>
      </c>
      <c r="Q674" s="71">
        <v>0.31269999999999998</v>
      </c>
      <c r="R674" s="71">
        <v>0.5877</v>
      </c>
      <c r="S674" s="71">
        <v>1.3685</v>
      </c>
      <c r="T674" s="71">
        <v>2.5624000000000002</v>
      </c>
      <c r="U674" s="71">
        <v>2.9362000000000004</v>
      </c>
      <c r="X674" s="66">
        <v>41498</v>
      </c>
      <c r="Y674" s="72">
        <v>5.8999999999999997E-2</v>
      </c>
      <c r="Z674" s="72">
        <v>8.5999999999999993E-2</v>
      </c>
      <c r="AA674" s="72">
        <v>0.15</v>
      </c>
      <c r="AB674" s="72">
        <v>0.36699999999999999</v>
      </c>
      <c r="AC674" s="72">
        <v>0.46500000000000002</v>
      </c>
      <c r="AD674" s="72">
        <v>1.18</v>
      </c>
      <c r="AE674" s="72">
        <v>2.242</v>
      </c>
      <c r="AF674" s="72">
        <v>2.7869999999999999</v>
      </c>
      <c r="AJ674" s="66">
        <v>41585</v>
      </c>
      <c r="AK674" s="71">
        <v>0.06</v>
      </c>
      <c r="AL674" s="71">
        <v>0.06</v>
      </c>
      <c r="AM674" s="71">
        <v>0.06</v>
      </c>
      <c r="AN674" s="71">
        <v>9.4E-2</v>
      </c>
      <c r="AO674" s="71">
        <v>0.11799999999999999</v>
      </c>
      <c r="AP674" s="71">
        <v>0.20100000000000001</v>
      </c>
      <c r="AQ674" s="71">
        <v>0.59499999999999997</v>
      </c>
      <c r="AR674" s="71">
        <v>0.98599999999999999</v>
      </c>
      <c r="AV674" s="66">
        <v>41506</v>
      </c>
      <c r="AW674" s="71">
        <v>0.253</v>
      </c>
      <c r="AX674" s="71">
        <v>0.83</v>
      </c>
      <c r="AY674" s="71">
        <v>1.2530000000000001</v>
      </c>
      <c r="AZ674" s="71">
        <v>1.7789999999999999</v>
      </c>
      <c r="BA674" s="71">
        <v>2.476</v>
      </c>
      <c r="BB674" s="71">
        <v>3.444</v>
      </c>
      <c r="BC674" s="71">
        <v>4.4690000000000003</v>
      </c>
      <c r="BD674" s="71">
        <v>4.8689999999999998</v>
      </c>
      <c r="BG674" s="66">
        <v>41512</v>
      </c>
      <c r="BH674" s="71">
        <v>5.16</v>
      </c>
      <c r="BI674" s="71">
        <v>5.51</v>
      </c>
      <c r="BJ674" s="71">
        <v>5.93</v>
      </c>
      <c r="BK674" s="71">
        <v>5.5339999999999998</v>
      </c>
      <c r="BL674" s="71">
        <v>5.1379999999999999</v>
      </c>
      <c r="BM674" s="71">
        <v>7.476</v>
      </c>
      <c r="BN674" s="71">
        <v>8.2509999999999994</v>
      </c>
      <c r="BO674" s="71">
        <v>8.5350000000000001</v>
      </c>
      <c r="BR674" s="66">
        <v>41906</v>
      </c>
      <c r="BS674" s="71">
        <v>9.5</v>
      </c>
      <c r="BT674" s="71">
        <v>17.399999999999999</v>
      </c>
      <c r="BU674" s="71">
        <v>19</v>
      </c>
      <c r="BV674" s="71">
        <v>15.5</v>
      </c>
      <c r="BW674" s="71">
        <v>17.09</v>
      </c>
      <c r="BX674" s="71">
        <v>18.68</v>
      </c>
      <c r="BY674" s="71">
        <v>18.97</v>
      </c>
      <c r="BZ674" s="71">
        <v>19.47</v>
      </c>
      <c r="CJ674" s="66"/>
      <c r="CM674" s="66"/>
      <c r="CP674" s="66"/>
      <c r="CS674" s="66"/>
    </row>
    <row r="675" spans="2:97" ht="14.25" customHeight="1" x14ac:dyDescent="0.3">
      <c r="B675" s="70">
        <v>42081</v>
      </c>
      <c r="C675" s="67">
        <v>11.875</v>
      </c>
      <c r="D675" s="67">
        <v>14.398</v>
      </c>
      <c r="E675" s="67">
        <v>15.98</v>
      </c>
      <c r="F675" s="67">
        <v>16.175000000000001</v>
      </c>
      <c r="G675" s="67">
        <v>13.317</v>
      </c>
      <c r="H675" s="67">
        <v>16.683</v>
      </c>
      <c r="I675" s="67">
        <v>16.95</v>
      </c>
      <c r="J675" s="67">
        <v>17.117000000000001</v>
      </c>
      <c r="K675" s="67"/>
      <c r="L675" s="67"/>
      <c r="M675" s="66">
        <v>41484</v>
      </c>
      <c r="N675" s="71">
        <v>1.52E-2</v>
      </c>
      <c r="O675" s="71">
        <v>5.5800000000000002E-2</v>
      </c>
      <c r="P675" s="71">
        <v>0.1065</v>
      </c>
      <c r="Q675" s="71">
        <v>0.31669999999999998</v>
      </c>
      <c r="R675" s="71">
        <v>0.59560000000000002</v>
      </c>
      <c r="S675" s="71">
        <v>1.3879999999999999</v>
      </c>
      <c r="T675" s="71">
        <v>2.6023000000000001</v>
      </c>
      <c r="U675" s="71">
        <v>2.9761500000000001</v>
      </c>
      <c r="X675" s="66">
        <v>41499</v>
      </c>
      <c r="Y675" s="72">
        <v>4.9000000000000002E-2</v>
      </c>
      <c r="Z675" s="72">
        <v>9.5000000000000001E-2</v>
      </c>
      <c r="AA675" s="72">
        <v>0.17499999999999999</v>
      </c>
      <c r="AB675" s="72">
        <v>0.41399999999999998</v>
      </c>
      <c r="AC675" s="72">
        <v>0.52200000000000002</v>
      </c>
      <c r="AD675" s="72">
        <v>1.27</v>
      </c>
      <c r="AE675" s="72">
        <v>2.3479999999999999</v>
      </c>
      <c r="AF675" s="72">
        <v>2.89</v>
      </c>
      <c r="AJ675" s="66">
        <v>41586</v>
      </c>
      <c r="AK675" s="71">
        <v>5.5100000000000003E-2</v>
      </c>
      <c r="AL675" s="71">
        <v>5.5E-2</v>
      </c>
      <c r="AM675" s="71">
        <v>5.5E-2</v>
      </c>
      <c r="AN675" s="71">
        <v>9.4E-2</v>
      </c>
      <c r="AO675" s="71">
        <v>0.11899999999999999</v>
      </c>
      <c r="AP675" s="71">
        <v>0.2</v>
      </c>
      <c r="AQ675" s="71">
        <v>0.59399999999999997</v>
      </c>
      <c r="AR675" s="71">
        <v>0.97</v>
      </c>
      <c r="AV675" s="66">
        <v>41507</v>
      </c>
      <c r="AW675" s="71">
        <v>0.21199999999999999</v>
      </c>
      <c r="AX675" s="71">
        <v>0.83</v>
      </c>
      <c r="AY675" s="71">
        <v>1.2530000000000001</v>
      </c>
      <c r="AZ675" s="71">
        <v>1.825</v>
      </c>
      <c r="BA675" s="71">
        <v>2.5259999999999998</v>
      </c>
      <c r="BB675" s="71">
        <v>3.5009999999999999</v>
      </c>
      <c r="BC675" s="71">
        <v>4.532</v>
      </c>
      <c r="BD675" s="71">
        <v>4.931</v>
      </c>
      <c r="BG675" s="66">
        <v>41513</v>
      </c>
      <c r="BH675" s="71">
        <v>5.16</v>
      </c>
      <c r="BI675" s="71">
        <v>5.51</v>
      </c>
      <c r="BJ675" s="71">
        <v>5.93</v>
      </c>
      <c r="BK675" s="71">
        <v>5.5339999999999998</v>
      </c>
      <c r="BL675" s="71">
        <v>5.1379999999999999</v>
      </c>
      <c r="BM675" s="71">
        <v>7.6050000000000004</v>
      </c>
      <c r="BN675" s="71">
        <v>8.32</v>
      </c>
      <c r="BO675" s="71">
        <v>8.5120000000000005</v>
      </c>
      <c r="BR675" s="66">
        <v>41907</v>
      </c>
      <c r="BS675" s="71">
        <v>9.5</v>
      </c>
      <c r="BT675" s="71">
        <v>17.399999999999999</v>
      </c>
      <c r="BU675" s="71">
        <v>19</v>
      </c>
      <c r="BV675" s="71">
        <v>15.5</v>
      </c>
      <c r="BW675" s="71">
        <v>17.09</v>
      </c>
      <c r="BX675" s="71">
        <v>18.68</v>
      </c>
      <c r="BY675" s="71">
        <v>18.97</v>
      </c>
      <c r="BZ675" s="71">
        <v>19.47</v>
      </c>
      <c r="CJ675" s="66"/>
      <c r="CM675" s="66"/>
      <c r="CP675" s="66"/>
      <c r="CS675" s="66"/>
    </row>
    <row r="676" spans="2:97" ht="14.25" customHeight="1" x14ac:dyDescent="0.3">
      <c r="B676" s="70">
        <v>42083</v>
      </c>
      <c r="C676" s="67">
        <v>13.132999999999999</v>
      </c>
      <c r="D676" s="67">
        <v>14.388</v>
      </c>
      <c r="E676" s="67">
        <v>15.868</v>
      </c>
      <c r="F676" s="67">
        <v>16.175000000000001</v>
      </c>
      <c r="G676" s="67">
        <v>13.317</v>
      </c>
      <c r="H676" s="67">
        <v>16.683</v>
      </c>
      <c r="I676" s="67">
        <v>16.95</v>
      </c>
      <c r="J676" s="67">
        <v>17.117000000000001</v>
      </c>
      <c r="K676" s="67"/>
      <c r="L676" s="67"/>
      <c r="M676" s="66">
        <v>41485</v>
      </c>
      <c r="N676" s="71">
        <v>3.5499999999999997E-2</v>
      </c>
      <c r="O676" s="71">
        <v>6.59E-2</v>
      </c>
      <c r="P676" s="71">
        <v>0.1065</v>
      </c>
      <c r="Q676" s="71">
        <v>0.31269999999999998</v>
      </c>
      <c r="R676" s="71">
        <v>0.59560000000000002</v>
      </c>
      <c r="S676" s="71">
        <v>1.3895999999999999</v>
      </c>
      <c r="T676" s="71">
        <v>2.6101000000000001</v>
      </c>
      <c r="U676" s="71">
        <v>2.9850500000000002</v>
      </c>
      <c r="X676" s="66">
        <v>41500</v>
      </c>
      <c r="Y676" s="72">
        <v>5.6000000000000001E-2</v>
      </c>
      <c r="Z676" s="72">
        <v>9.0999999999999998E-2</v>
      </c>
      <c r="AA676" s="72">
        <v>0.16</v>
      </c>
      <c r="AB676" s="72">
        <v>0.41799999999999998</v>
      </c>
      <c r="AC676" s="72">
        <v>0.51800000000000002</v>
      </c>
      <c r="AD676" s="72">
        <v>1.252</v>
      </c>
      <c r="AE676" s="72">
        <v>2.3410000000000002</v>
      </c>
      <c r="AF676" s="72">
        <v>2.8890000000000002</v>
      </c>
      <c r="AJ676" s="66">
        <v>41589</v>
      </c>
      <c r="AK676" s="71">
        <v>5.5300000000000002E-2</v>
      </c>
      <c r="AL676" s="71">
        <v>5.5E-2</v>
      </c>
      <c r="AM676" s="71">
        <v>5.5E-2</v>
      </c>
      <c r="AN676" s="71">
        <v>9.1999999999999998E-2</v>
      </c>
      <c r="AO676" s="71">
        <v>0.11799999999999999</v>
      </c>
      <c r="AP676" s="71">
        <v>0.20699999999999999</v>
      </c>
      <c r="AQ676" s="71">
        <v>0.59699999999999998</v>
      </c>
      <c r="AR676" s="71">
        <v>0.97499999999999998</v>
      </c>
      <c r="AV676" s="66">
        <v>41508</v>
      </c>
      <c r="AW676" s="71">
        <v>0.19700000000000001</v>
      </c>
      <c r="AX676" s="71">
        <v>0.83</v>
      </c>
      <c r="AY676" s="71">
        <v>1.2530000000000001</v>
      </c>
      <c r="AZ676" s="71">
        <v>1.776</v>
      </c>
      <c r="BA676" s="71">
        <v>2.4689999999999999</v>
      </c>
      <c r="BB676" s="71">
        <v>3.427</v>
      </c>
      <c r="BC676" s="71">
        <v>4.4820000000000002</v>
      </c>
      <c r="BD676" s="71">
        <v>4.8780000000000001</v>
      </c>
      <c r="BG676" s="66">
        <v>41514</v>
      </c>
      <c r="BH676" s="71">
        <v>5.16</v>
      </c>
      <c r="BI676" s="71">
        <v>5.51</v>
      </c>
      <c r="BJ676" s="71">
        <v>5.93</v>
      </c>
      <c r="BK676" s="71">
        <v>5.5339999999999998</v>
      </c>
      <c r="BL676" s="71">
        <v>5.1379999999999999</v>
      </c>
      <c r="BM676" s="71">
        <v>7.673</v>
      </c>
      <c r="BN676" s="71">
        <v>8.3070000000000004</v>
      </c>
      <c r="BO676" s="71">
        <v>8.5229999999999997</v>
      </c>
      <c r="BR676" s="66">
        <v>41908</v>
      </c>
      <c r="BS676" s="71">
        <v>9.5</v>
      </c>
      <c r="BT676" s="71">
        <v>17.399999999999999</v>
      </c>
      <c r="BU676" s="71">
        <v>19</v>
      </c>
      <c r="BV676" s="71">
        <v>15.5</v>
      </c>
      <c r="BW676" s="71">
        <v>17.09</v>
      </c>
      <c r="BX676" s="71">
        <v>18.68</v>
      </c>
      <c r="BY676" s="71">
        <v>18.97</v>
      </c>
      <c r="BZ676" s="71">
        <v>19.47</v>
      </c>
      <c r="CJ676" s="66"/>
      <c r="CM676" s="66"/>
      <c r="CP676" s="66"/>
      <c r="CS676" s="66"/>
    </row>
    <row r="677" spans="2:97" ht="14.25" customHeight="1" x14ac:dyDescent="0.3">
      <c r="B677" s="70">
        <v>42086</v>
      </c>
      <c r="C677" s="67">
        <v>13.132999999999999</v>
      </c>
      <c r="D677" s="67">
        <v>14.388</v>
      </c>
      <c r="E677" s="67">
        <v>15.868</v>
      </c>
      <c r="F677" s="67">
        <v>16.175000000000001</v>
      </c>
      <c r="G677" s="67">
        <v>13.317</v>
      </c>
      <c r="H677" s="67">
        <v>16.683</v>
      </c>
      <c r="I677" s="67">
        <v>16.95</v>
      </c>
      <c r="J677" s="67">
        <v>17.117000000000001</v>
      </c>
      <c r="K677" s="67"/>
      <c r="L677" s="67"/>
      <c r="M677" s="66">
        <v>41486</v>
      </c>
      <c r="N677" s="71">
        <v>3.5499999999999997E-2</v>
      </c>
      <c r="O677" s="71">
        <v>6.59E-2</v>
      </c>
      <c r="P677" s="71">
        <v>0.10150000000000001</v>
      </c>
      <c r="Q677" s="71">
        <v>0.30890000000000001</v>
      </c>
      <c r="R677" s="71">
        <v>0.59030000000000005</v>
      </c>
      <c r="S677" s="71">
        <v>1.3782000000000001</v>
      </c>
      <c r="T677" s="71">
        <v>2.5762</v>
      </c>
      <c r="U677" s="71">
        <v>2.9581</v>
      </c>
      <c r="X677" s="66">
        <v>41501</v>
      </c>
      <c r="Y677" s="72">
        <v>5.6000000000000001E-2</v>
      </c>
      <c r="Z677" s="72">
        <v>9.5000000000000001E-2</v>
      </c>
      <c r="AA677" s="72">
        <v>0.17699999999999999</v>
      </c>
      <c r="AB677" s="72">
        <v>0.42899999999999999</v>
      </c>
      <c r="AC677" s="72">
        <v>0.52400000000000002</v>
      </c>
      <c r="AD677" s="72">
        <v>1.3029999999999999</v>
      </c>
      <c r="AE677" s="72">
        <v>2.41</v>
      </c>
      <c r="AF677" s="72">
        <v>2.9569999999999999</v>
      </c>
      <c r="AJ677" s="66">
        <v>41590</v>
      </c>
      <c r="AK677" s="71">
        <v>5.5100000000000003E-2</v>
      </c>
      <c r="AL677" s="71">
        <v>5.5E-2</v>
      </c>
      <c r="AM677" s="71">
        <v>5.5E-2</v>
      </c>
      <c r="AN677" s="71">
        <v>9.1999999999999998E-2</v>
      </c>
      <c r="AO677" s="71">
        <v>0.12</v>
      </c>
      <c r="AP677" s="71">
        <v>0.20699999999999999</v>
      </c>
      <c r="AQ677" s="71">
        <v>0.60399999999999998</v>
      </c>
      <c r="AR677" s="71">
        <v>0.98299999999999998</v>
      </c>
      <c r="AV677" s="66">
        <v>41509</v>
      </c>
      <c r="AW677" s="71">
        <v>0.17299999999999999</v>
      </c>
      <c r="AX677" s="71">
        <v>0.83</v>
      </c>
      <c r="AY677" s="71">
        <v>1.2530000000000001</v>
      </c>
      <c r="AZ677" s="71">
        <v>1.758</v>
      </c>
      <c r="BA677" s="71">
        <v>2.4329999999999998</v>
      </c>
      <c r="BB677" s="71">
        <v>3.4089999999999998</v>
      </c>
      <c r="BC677" s="71">
        <v>4.4569999999999999</v>
      </c>
      <c r="BD677" s="71">
        <v>4.88</v>
      </c>
      <c r="BG677" s="66">
        <v>41515</v>
      </c>
      <c r="BH677" s="71">
        <v>5.16</v>
      </c>
      <c r="BI677" s="71">
        <v>5.51</v>
      </c>
      <c r="BJ677" s="71">
        <v>5.93</v>
      </c>
      <c r="BK677" s="71">
        <v>5.5339999999999998</v>
      </c>
      <c r="BL677" s="71">
        <v>5.1379999999999999</v>
      </c>
      <c r="BM677" s="71">
        <v>7.6710000000000003</v>
      </c>
      <c r="BN677" s="71">
        <v>8.2959999999999994</v>
      </c>
      <c r="BO677" s="71">
        <v>8.5630000000000006</v>
      </c>
      <c r="BR677" s="66">
        <v>41911</v>
      </c>
      <c r="BS677" s="71">
        <v>9.5</v>
      </c>
      <c r="BT677" s="71">
        <v>17.399999999999999</v>
      </c>
      <c r="BU677" s="71">
        <v>19</v>
      </c>
      <c r="BV677" s="71">
        <v>15.5</v>
      </c>
      <c r="BW677" s="71">
        <v>17.09</v>
      </c>
      <c r="BX677" s="71">
        <v>18.68</v>
      </c>
      <c r="BY677" s="71">
        <v>18.97</v>
      </c>
      <c r="BZ677" s="71">
        <v>19.47</v>
      </c>
      <c r="CJ677" s="66"/>
      <c r="CM677" s="66"/>
      <c r="CP677" s="66"/>
      <c r="CS677" s="66"/>
    </row>
    <row r="678" spans="2:97" ht="14.25" customHeight="1" x14ac:dyDescent="0.3">
      <c r="B678" s="70">
        <v>42087</v>
      </c>
      <c r="C678" s="67">
        <v>13.132999999999999</v>
      </c>
      <c r="D678" s="67">
        <v>14.388</v>
      </c>
      <c r="E678" s="67">
        <v>15.868</v>
      </c>
      <c r="F678" s="67">
        <v>16.175000000000001</v>
      </c>
      <c r="G678" s="67">
        <v>13.317</v>
      </c>
      <c r="H678" s="67">
        <v>16.683</v>
      </c>
      <c r="I678" s="67">
        <v>16.95</v>
      </c>
      <c r="J678" s="67">
        <v>17.137500000000003</v>
      </c>
      <c r="K678" s="67"/>
      <c r="L678" s="67"/>
      <c r="M678" s="66">
        <v>41487</v>
      </c>
      <c r="N678" s="71">
        <v>3.5499999999999997E-2</v>
      </c>
      <c r="O678" s="71">
        <v>7.0999999999999994E-2</v>
      </c>
      <c r="P678" s="71">
        <v>0.1116</v>
      </c>
      <c r="Q678" s="71">
        <v>0.32469999999999999</v>
      </c>
      <c r="R678" s="71">
        <v>0.64100000000000001</v>
      </c>
      <c r="S678" s="71">
        <v>1.4874000000000001</v>
      </c>
      <c r="T678" s="71">
        <v>2.706</v>
      </c>
      <c r="U678" s="71">
        <v>3.093</v>
      </c>
      <c r="X678" s="66">
        <v>41502</v>
      </c>
      <c r="Y678" s="72">
        <v>0.05</v>
      </c>
      <c r="Z678" s="72">
        <v>9.2999999999999999E-2</v>
      </c>
      <c r="AA678" s="72">
        <v>0.16500000000000001</v>
      </c>
      <c r="AB678" s="72">
        <v>0.42199999999999999</v>
      </c>
      <c r="AC678" s="72">
        <v>0.50900000000000001</v>
      </c>
      <c r="AD678" s="72">
        <v>1.2849999999999999</v>
      </c>
      <c r="AE678" s="72">
        <v>2.3970000000000002</v>
      </c>
      <c r="AF678" s="72">
        <v>2.9379999999999997</v>
      </c>
      <c r="AJ678" s="66">
        <v>41591</v>
      </c>
      <c r="AK678" s="71">
        <v>5.5300000000000002E-2</v>
      </c>
      <c r="AL678" s="71">
        <v>5.5E-2</v>
      </c>
      <c r="AM678" s="71">
        <v>5.5E-2</v>
      </c>
      <c r="AN678" s="71">
        <v>9.2999999999999999E-2</v>
      </c>
      <c r="AO678" s="71">
        <v>0.11899999999999999</v>
      </c>
      <c r="AP678" s="71">
        <v>0.20799999999999999</v>
      </c>
      <c r="AQ678" s="71">
        <v>0.60099999999999998</v>
      </c>
      <c r="AR678" s="71">
        <v>0.97899999999999998</v>
      </c>
      <c r="AV678" s="66">
        <v>41512</v>
      </c>
      <c r="AW678" s="71">
        <v>0.16900000000000001</v>
      </c>
      <c r="AX678" s="71">
        <v>0.83</v>
      </c>
      <c r="AY678" s="71">
        <v>1.2530000000000001</v>
      </c>
      <c r="AZ678" s="71">
        <v>1.766</v>
      </c>
      <c r="BA678" s="71">
        <v>2.4550000000000001</v>
      </c>
      <c r="BB678" s="71">
        <v>3.4169999999999998</v>
      </c>
      <c r="BC678" s="71">
        <v>4.46</v>
      </c>
      <c r="BD678" s="71">
        <v>4.8730000000000002</v>
      </c>
      <c r="BG678" s="66">
        <v>41516</v>
      </c>
      <c r="BH678" s="71">
        <v>5.15</v>
      </c>
      <c r="BI678" s="71">
        <v>5.52</v>
      </c>
      <c r="BJ678" s="71">
        <v>5.99</v>
      </c>
      <c r="BK678" s="71">
        <v>5.5640000000000001</v>
      </c>
      <c r="BL678" s="71">
        <v>5.1379999999999999</v>
      </c>
      <c r="BM678" s="71">
        <v>7.5679999999999996</v>
      </c>
      <c r="BN678" s="71">
        <v>8.1969999999999992</v>
      </c>
      <c r="BO678" s="71">
        <v>8.4710000000000001</v>
      </c>
      <c r="BR678" s="66">
        <v>41912</v>
      </c>
      <c r="BS678" s="71">
        <v>9.5</v>
      </c>
      <c r="BT678" s="71">
        <v>17.399999999999999</v>
      </c>
      <c r="BU678" s="71">
        <v>19</v>
      </c>
      <c r="BV678" s="71">
        <v>15.5</v>
      </c>
      <c r="BW678" s="71">
        <v>17.09</v>
      </c>
      <c r="BX678" s="71">
        <v>18.68</v>
      </c>
      <c r="BY678" s="71">
        <v>18.97</v>
      </c>
      <c r="BZ678" s="71">
        <v>19.47</v>
      </c>
      <c r="CJ678" s="66"/>
      <c r="CM678" s="66"/>
      <c r="CP678" s="66"/>
      <c r="CS678" s="66"/>
    </row>
    <row r="679" spans="2:97" ht="14.25" customHeight="1" x14ac:dyDescent="0.3">
      <c r="B679" s="70">
        <v>42089</v>
      </c>
      <c r="C679" s="67">
        <v>13.382</v>
      </c>
      <c r="D679" s="67">
        <v>14.532</v>
      </c>
      <c r="E679" s="67">
        <v>16.047000000000001</v>
      </c>
      <c r="F679" s="67">
        <v>16.257999999999999</v>
      </c>
      <c r="G679" s="67">
        <v>13.317</v>
      </c>
      <c r="H679" s="67">
        <v>16.757999999999999</v>
      </c>
      <c r="I679" s="67">
        <v>16.95</v>
      </c>
      <c r="J679" s="67">
        <v>17.137500000000003</v>
      </c>
      <c r="K679" s="67"/>
      <c r="L679" s="67"/>
      <c r="M679" s="66">
        <v>41488</v>
      </c>
      <c r="N679" s="71">
        <v>3.04E-2</v>
      </c>
      <c r="O679" s="71">
        <v>6.59E-2</v>
      </c>
      <c r="P679" s="71">
        <v>0.10150000000000001</v>
      </c>
      <c r="Q679" s="71">
        <v>0.2974</v>
      </c>
      <c r="R679" s="71">
        <v>0.57140000000000002</v>
      </c>
      <c r="S679" s="71">
        <v>1.3571</v>
      </c>
      <c r="T679" s="71">
        <v>2.5960000000000001</v>
      </c>
      <c r="U679" s="71">
        <v>2.9930000000000003</v>
      </c>
      <c r="X679" s="66">
        <v>41505</v>
      </c>
      <c r="Y679" s="72">
        <v>5.2999999999999999E-2</v>
      </c>
      <c r="Z679" s="72">
        <v>9.6000000000000002E-2</v>
      </c>
      <c r="AA679" s="72">
        <v>0.17799999999999999</v>
      </c>
      <c r="AB679" s="72">
        <v>0.45</v>
      </c>
      <c r="AC679" s="72">
        <v>0.54400000000000004</v>
      </c>
      <c r="AD679" s="72">
        <v>1.3360000000000001</v>
      </c>
      <c r="AE679" s="72">
        <v>2.4350000000000001</v>
      </c>
      <c r="AF679" s="72">
        <v>2.9649999999999999</v>
      </c>
      <c r="AJ679" s="66">
        <v>41592</v>
      </c>
      <c r="AK679" s="71">
        <v>5.5100000000000003E-2</v>
      </c>
      <c r="AL679" s="71">
        <v>5.5E-2</v>
      </c>
      <c r="AM679" s="71">
        <v>5.5E-2</v>
      </c>
      <c r="AN679" s="71">
        <v>9.7000000000000003E-2</v>
      </c>
      <c r="AO679" s="71">
        <v>0.114</v>
      </c>
      <c r="AP679" s="71">
        <v>0.20499999999999999</v>
      </c>
      <c r="AQ679" s="71">
        <v>0.60199999999999998</v>
      </c>
      <c r="AR679" s="71">
        <v>0.97799999999999998</v>
      </c>
      <c r="AV679" s="66">
        <v>41513</v>
      </c>
      <c r="AW679" s="71">
        <v>0.20899999999999999</v>
      </c>
      <c r="AX679" s="71">
        <v>0.83</v>
      </c>
      <c r="AY679" s="71">
        <v>1.2530000000000001</v>
      </c>
      <c r="AZ679" s="71">
        <v>1.8120000000000001</v>
      </c>
      <c r="BA679" s="71">
        <v>2.5220000000000002</v>
      </c>
      <c r="BB679" s="71">
        <v>3.468</v>
      </c>
      <c r="BC679" s="71">
        <v>4.4989999999999997</v>
      </c>
      <c r="BD679" s="71">
        <v>4.9050000000000002</v>
      </c>
      <c r="BG679" s="66">
        <v>41519</v>
      </c>
      <c r="BH679" s="71">
        <v>5.15</v>
      </c>
      <c r="BI679" s="71">
        <v>5.52</v>
      </c>
      <c r="BJ679" s="71">
        <v>5.99</v>
      </c>
      <c r="BK679" s="71">
        <v>5.5640000000000001</v>
      </c>
      <c r="BL679" s="71">
        <v>5.1379999999999999</v>
      </c>
      <c r="BM679" s="71">
        <v>7.508</v>
      </c>
      <c r="BN679" s="71">
        <v>8.1509999999999998</v>
      </c>
      <c r="BO679" s="71">
        <v>8.44</v>
      </c>
      <c r="BR679" s="66">
        <v>41913</v>
      </c>
      <c r="BS679" s="71">
        <v>9.5</v>
      </c>
      <c r="BT679" s="71">
        <v>17.399999999999999</v>
      </c>
      <c r="BU679" s="71">
        <v>19</v>
      </c>
      <c r="BV679" s="71">
        <v>15.5</v>
      </c>
      <c r="BW679" s="71">
        <v>17.09</v>
      </c>
      <c r="BX679" s="71">
        <v>18.68</v>
      </c>
      <c r="BY679" s="71">
        <v>18.97</v>
      </c>
      <c r="BZ679" s="71">
        <v>19.47</v>
      </c>
      <c r="CJ679" s="66"/>
      <c r="CM679" s="66"/>
      <c r="CP679" s="66"/>
      <c r="CS679" s="66"/>
    </row>
    <row r="680" spans="2:97" ht="14.25" customHeight="1" x14ac:dyDescent="0.3">
      <c r="B680" s="70">
        <v>42090</v>
      </c>
      <c r="C680" s="67">
        <v>13.382</v>
      </c>
      <c r="D680" s="67">
        <v>14.532</v>
      </c>
      <c r="E680" s="67">
        <v>16.047000000000001</v>
      </c>
      <c r="F680" s="67">
        <v>16.257999999999999</v>
      </c>
      <c r="G680" s="67">
        <v>13.317</v>
      </c>
      <c r="H680" s="67">
        <v>16.757999999999999</v>
      </c>
      <c r="I680" s="67">
        <v>16.95</v>
      </c>
      <c r="J680" s="67">
        <v>17.162500000000001</v>
      </c>
      <c r="K680" s="67"/>
      <c r="L680" s="67"/>
      <c r="M680" s="66">
        <v>41491</v>
      </c>
      <c r="N680" s="71">
        <v>3.5499999999999997E-2</v>
      </c>
      <c r="O680" s="71">
        <v>7.0999999999999994E-2</v>
      </c>
      <c r="P680" s="71">
        <v>0.10150000000000001</v>
      </c>
      <c r="Q680" s="71">
        <v>0.3014</v>
      </c>
      <c r="R680" s="71">
        <v>0.59009999999999996</v>
      </c>
      <c r="S680" s="71">
        <v>1.3831</v>
      </c>
      <c r="T680" s="71">
        <v>2.6333000000000002</v>
      </c>
      <c r="U680" s="71">
        <v>3.0266500000000001</v>
      </c>
      <c r="X680" s="66">
        <v>41506</v>
      </c>
      <c r="Y680" s="72">
        <v>6.5000000000000002E-2</v>
      </c>
      <c r="Z680" s="72">
        <v>9.5000000000000001E-2</v>
      </c>
      <c r="AA680" s="72">
        <v>0.17699999999999999</v>
      </c>
      <c r="AB680" s="72">
        <v>0.443</v>
      </c>
      <c r="AC680" s="72">
        <v>0.54</v>
      </c>
      <c r="AD680" s="72">
        <v>1.3169999999999999</v>
      </c>
      <c r="AE680" s="72">
        <v>2.3970000000000002</v>
      </c>
      <c r="AF680" s="72">
        <v>2.9350000000000001</v>
      </c>
      <c r="AJ680" s="66">
        <v>41593</v>
      </c>
      <c r="AK680" s="71">
        <v>5.5100000000000003E-2</v>
      </c>
      <c r="AL680" s="71">
        <v>5.5E-2</v>
      </c>
      <c r="AM680" s="71">
        <v>5.5E-2</v>
      </c>
      <c r="AN680" s="71">
        <v>9.1999999999999998E-2</v>
      </c>
      <c r="AO680" s="71">
        <v>0.115</v>
      </c>
      <c r="AP680" s="71">
        <v>0.21099999999999999</v>
      </c>
      <c r="AQ680" s="71">
        <v>0.63400000000000001</v>
      </c>
      <c r="AR680" s="71">
        <v>0.995</v>
      </c>
      <c r="AV680" s="66">
        <v>41514</v>
      </c>
      <c r="AW680" s="71">
        <v>0.27</v>
      </c>
      <c r="AX680" s="71">
        <v>0.83</v>
      </c>
      <c r="AY680" s="71">
        <v>1.2530000000000001</v>
      </c>
      <c r="AZ680" s="71">
        <v>1.839</v>
      </c>
      <c r="BA680" s="71">
        <v>2.569</v>
      </c>
      <c r="BB680" s="71">
        <v>3.5089999999999999</v>
      </c>
      <c r="BC680" s="71">
        <v>4.5350000000000001</v>
      </c>
      <c r="BD680" s="71">
        <v>4.9589999999999996</v>
      </c>
      <c r="BG680" s="66">
        <v>41520</v>
      </c>
      <c r="BH680" s="71">
        <v>5.15</v>
      </c>
      <c r="BI680" s="71">
        <v>5.52</v>
      </c>
      <c r="BJ680" s="71">
        <v>5.99</v>
      </c>
      <c r="BK680" s="71">
        <v>5.5640000000000001</v>
      </c>
      <c r="BL680" s="71">
        <v>5.1379999999999999</v>
      </c>
      <c r="BM680" s="71">
        <v>7.5979999999999999</v>
      </c>
      <c r="BN680" s="71">
        <v>8.2609999999999992</v>
      </c>
      <c r="BO680" s="71">
        <v>8.56</v>
      </c>
      <c r="BR680" s="66">
        <v>41914</v>
      </c>
      <c r="BS680" s="71">
        <v>9.5</v>
      </c>
      <c r="BT680" s="71">
        <v>17</v>
      </c>
      <c r="BU680" s="71">
        <v>17.989999999999998</v>
      </c>
      <c r="BV680" s="71">
        <v>15.5</v>
      </c>
      <c r="BW680" s="71">
        <v>17.09</v>
      </c>
      <c r="BX680" s="71">
        <v>18.68</v>
      </c>
      <c r="BY680" s="71">
        <v>18.97</v>
      </c>
      <c r="BZ680" s="71">
        <v>19.47</v>
      </c>
      <c r="CJ680" s="66"/>
      <c r="CM680" s="66"/>
      <c r="CP680" s="66"/>
      <c r="CS680" s="66"/>
    </row>
    <row r="681" spans="2:97" ht="14.25" customHeight="1" x14ac:dyDescent="0.3">
      <c r="B681" s="70">
        <v>42094</v>
      </c>
      <c r="C681" s="67">
        <v>13.382</v>
      </c>
      <c r="D681" s="67">
        <v>14.532</v>
      </c>
      <c r="E681" s="67">
        <v>16.07</v>
      </c>
      <c r="F681" s="67">
        <v>16.257999999999999</v>
      </c>
      <c r="G681" s="67">
        <v>13.317</v>
      </c>
      <c r="H681" s="67">
        <v>16.757999999999999</v>
      </c>
      <c r="I681" s="67">
        <v>16.95</v>
      </c>
      <c r="J681" s="67">
        <v>17.162500000000001</v>
      </c>
      <c r="K681" s="67"/>
      <c r="L681" s="67"/>
      <c r="M681" s="66">
        <v>41492</v>
      </c>
      <c r="N681" s="71">
        <v>3.5499999999999997E-2</v>
      </c>
      <c r="O681" s="71">
        <v>7.0999999999999994E-2</v>
      </c>
      <c r="P681" s="71">
        <v>0.1065</v>
      </c>
      <c r="Q681" s="71">
        <v>0.3054</v>
      </c>
      <c r="R681" s="71">
        <v>0.59540000000000004</v>
      </c>
      <c r="S681" s="71">
        <v>1.3895999999999999</v>
      </c>
      <c r="T681" s="71">
        <v>2.6421000000000001</v>
      </c>
      <c r="U681" s="71">
        <v>3.03105</v>
      </c>
      <c r="X681" s="66">
        <v>41507</v>
      </c>
      <c r="Y681" s="72">
        <v>6.4000000000000001E-2</v>
      </c>
      <c r="Z681" s="72">
        <v>9.8000000000000004E-2</v>
      </c>
      <c r="AA681" s="72">
        <v>0.17699999999999999</v>
      </c>
      <c r="AB681" s="72">
        <v>0.44800000000000001</v>
      </c>
      <c r="AC681" s="72">
        <v>0.55400000000000005</v>
      </c>
      <c r="AD681" s="72">
        <v>1.337</v>
      </c>
      <c r="AE681" s="72">
        <v>2.4279999999999999</v>
      </c>
      <c r="AF681" s="72">
        <v>2.964</v>
      </c>
      <c r="AJ681" s="66">
        <v>41596</v>
      </c>
      <c r="AK681" s="71">
        <v>5.5300000000000002E-2</v>
      </c>
      <c r="AL681" s="71">
        <v>5.5E-2</v>
      </c>
      <c r="AM681" s="71">
        <v>5.5E-2</v>
      </c>
      <c r="AN681" s="71">
        <v>9.1999999999999998E-2</v>
      </c>
      <c r="AO681" s="71">
        <v>0.12</v>
      </c>
      <c r="AP681" s="71">
        <v>0.21</v>
      </c>
      <c r="AQ681" s="71">
        <v>0.63300000000000001</v>
      </c>
      <c r="AR681" s="71">
        <v>0.997</v>
      </c>
      <c r="AV681" s="66">
        <v>41515</v>
      </c>
      <c r="AW681" s="71">
        <v>0.26200000000000001</v>
      </c>
      <c r="AX681" s="71">
        <v>0.83</v>
      </c>
      <c r="AY681" s="71">
        <v>1.2530000000000001</v>
      </c>
      <c r="AZ681" s="71">
        <v>1.8439999999999999</v>
      </c>
      <c r="BA681" s="71">
        <v>2.5830000000000002</v>
      </c>
      <c r="BB681" s="71">
        <v>3.524</v>
      </c>
      <c r="BC681" s="71">
        <v>4.5339999999999998</v>
      </c>
      <c r="BD681" s="71">
        <v>4.9569999999999999</v>
      </c>
      <c r="BG681" s="66">
        <v>41521</v>
      </c>
      <c r="BH681" s="71">
        <v>5.15</v>
      </c>
      <c r="BI681" s="71">
        <v>5.52</v>
      </c>
      <c r="BJ681" s="71">
        <v>5.99</v>
      </c>
      <c r="BK681" s="71">
        <v>5.5640000000000001</v>
      </c>
      <c r="BL681" s="71">
        <v>5.1379999999999999</v>
      </c>
      <c r="BM681" s="71">
        <v>7.5270000000000001</v>
      </c>
      <c r="BN681" s="71">
        <v>8.2110000000000003</v>
      </c>
      <c r="BO681" s="71">
        <v>8.5169999999999995</v>
      </c>
      <c r="BR681" s="66">
        <v>41915</v>
      </c>
      <c r="BS681" s="71">
        <v>9.5</v>
      </c>
      <c r="BT681" s="71">
        <v>17</v>
      </c>
      <c r="BU681" s="71">
        <v>17.989999999999998</v>
      </c>
      <c r="BV681" s="71">
        <v>15.5</v>
      </c>
      <c r="BW681" s="71">
        <v>17.09</v>
      </c>
      <c r="BX681" s="71">
        <v>18.68</v>
      </c>
      <c r="BY681" s="71">
        <v>18.97</v>
      </c>
      <c r="BZ681" s="71">
        <v>19.47</v>
      </c>
      <c r="CJ681" s="66"/>
      <c r="CM681" s="66"/>
      <c r="CP681" s="66"/>
      <c r="CS681" s="66"/>
    </row>
    <row r="682" spans="2:97" ht="14.25" customHeight="1" x14ac:dyDescent="0.3">
      <c r="B682" s="70">
        <v>42095</v>
      </c>
      <c r="C682" s="67">
        <v>13.382</v>
      </c>
      <c r="D682" s="67">
        <v>14.532</v>
      </c>
      <c r="E682" s="67">
        <v>16.07</v>
      </c>
      <c r="F682" s="67">
        <v>16.257999999999999</v>
      </c>
      <c r="G682" s="67">
        <v>13.317</v>
      </c>
      <c r="H682" s="67">
        <v>16.757999999999999</v>
      </c>
      <c r="I682" s="67">
        <v>16.95</v>
      </c>
      <c r="J682" s="67">
        <v>17.170999999999999</v>
      </c>
      <c r="K682" s="67"/>
      <c r="L682" s="67"/>
      <c r="M682" s="66">
        <v>41493</v>
      </c>
      <c r="N682" s="71">
        <v>4.0599999999999997E-2</v>
      </c>
      <c r="O682" s="71">
        <v>6.59E-2</v>
      </c>
      <c r="P682" s="71">
        <v>0.10150000000000001</v>
      </c>
      <c r="Q682" s="71">
        <v>0.30149999999999999</v>
      </c>
      <c r="R682" s="71">
        <v>0.61709999999999998</v>
      </c>
      <c r="S682" s="71">
        <v>1.3668</v>
      </c>
      <c r="T682" s="71">
        <v>2.5986000000000002</v>
      </c>
      <c r="U682" s="71">
        <v>2.9843000000000002</v>
      </c>
      <c r="X682" s="66">
        <v>41508</v>
      </c>
      <c r="Y682" s="72">
        <v>7.0000000000000007E-2</v>
      </c>
      <c r="Z682" s="72">
        <v>9.8000000000000004E-2</v>
      </c>
      <c r="AA682" s="72">
        <v>0.17599999999999999</v>
      </c>
      <c r="AB682" s="72">
        <v>0.46500000000000002</v>
      </c>
      <c r="AC682" s="72">
        <v>0.57699999999999996</v>
      </c>
      <c r="AD682" s="72">
        <v>1.38</v>
      </c>
      <c r="AE682" s="72">
        <v>2.4699999999999998</v>
      </c>
      <c r="AF682" s="72">
        <v>2.9950000000000001</v>
      </c>
      <c r="AJ682" s="66">
        <v>41597</v>
      </c>
      <c r="AK682" s="71">
        <v>5.5100000000000003E-2</v>
      </c>
      <c r="AL682" s="71">
        <v>5.5E-2</v>
      </c>
      <c r="AM682" s="71">
        <v>0.06</v>
      </c>
      <c r="AN682" s="71">
        <v>9.1999999999999998E-2</v>
      </c>
      <c r="AO682" s="71">
        <v>0.114</v>
      </c>
      <c r="AP682" s="71">
        <v>0.20599999999999999</v>
      </c>
      <c r="AQ682" s="71">
        <v>0.621</v>
      </c>
      <c r="AR682" s="71">
        <v>0.998</v>
      </c>
      <c r="AV682" s="66">
        <v>41516</v>
      </c>
      <c r="AW682" s="71">
        <v>0.248</v>
      </c>
      <c r="AX682" s="71">
        <v>0.83</v>
      </c>
      <c r="AY682" s="71">
        <v>1.2530000000000001</v>
      </c>
      <c r="AZ682" s="71">
        <v>1.83</v>
      </c>
      <c r="BA682" s="71">
        <v>2.5550000000000002</v>
      </c>
      <c r="BB682" s="71">
        <v>3.52</v>
      </c>
      <c r="BC682" s="71">
        <v>4.5369999999999999</v>
      </c>
      <c r="BD682" s="71">
        <v>4.9610000000000003</v>
      </c>
      <c r="BG682" s="66">
        <v>41522</v>
      </c>
      <c r="BH682" s="71">
        <v>5.15</v>
      </c>
      <c r="BI682" s="71">
        <v>5.52</v>
      </c>
      <c r="BJ682" s="71">
        <v>5.99</v>
      </c>
      <c r="BK682" s="71">
        <v>5.5640000000000001</v>
      </c>
      <c r="BL682" s="71">
        <v>5.1379999999999999</v>
      </c>
      <c r="BM682" s="71">
        <v>7.5309999999999997</v>
      </c>
      <c r="BN682" s="71">
        <v>8.2289999999999992</v>
      </c>
      <c r="BO682" s="71">
        <v>8.5579999999999998</v>
      </c>
      <c r="BR682" s="66">
        <v>41918</v>
      </c>
      <c r="BS682" s="71">
        <v>9.5</v>
      </c>
      <c r="BT682" s="71">
        <v>17</v>
      </c>
      <c r="BU682" s="71">
        <v>17.989999999999998</v>
      </c>
      <c r="BV682" s="71">
        <v>15.5</v>
      </c>
      <c r="BW682" s="71">
        <v>17.09</v>
      </c>
      <c r="BX682" s="71">
        <v>18.68</v>
      </c>
      <c r="BY682" s="71">
        <v>18.97</v>
      </c>
      <c r="BZ682" s="71">
        <v>19.47</v>
      </c>
      <c r="CJ682" s="66"/>
      <c r="CM682" s="66"/>
      <c r="CP682" s="66"/>
      <c r="CS682" s="66"/>
    </row>
    <row r="683" spans="2:97" ht="14.25" customHeight="1" x14ac:dyDescent="0.3">
      <c r="B683" s="70">
        <v>42101</v>
      </c>
      <c r="C683" s="67">
        <v>13.409000000000001</v>
      </c>
      <c r="D683" s="67">
        <v>14.618</v>
      </c>
      <c r="E683" s="67">
        <v>16.158999999999999</v>
      </c>
      <c r="F683" s="67">
        <v>16.266999999999999</v>
      </c>
      <c r="G683" s="67">
        <v>13.317</v>
      </c>
      <c r="H683" s="67">
        <v>16.766999999999999</v>
      </c>
      <c r="I683" s="67">
        <v>16.95</v>
      </c>
      <c r="J683" s="67">
        <v>17.183500000000002</v>
      </c>
      <c r="K683" s="67"/>
      <c r="L683" s="67"/>
      <c r="M683" s="66">
        <v>41494</v>
      </c>
      <c r="N683" s="71">
        <v>4.5600000000000002E-2</v>
      </c>
      <c r="O683" s="71">
        <v>6.59E-2</v>
      </c>
      <c r="P683" s="71">
        <v>0.10150000000000001</v>
      </c>
      <c r="Q683" s="71">
        <v>0.30159999999999998</v>
      </c>
      <c r="R683" s="71">
        <v>0.61450000000000005</v>
      </c>
      <c r="S683" s="71">
        <v>1.3571</v>
      </c>
      <c r="T683" s="71">
        <v>2.5891999999999999</v>
      </c>
      <c r="U683" s="71">
        <v>2.9796</v>
      </c>
      <c r="X683" s="66">
        <v>41509</v>
      </c>
      <c r="Y683" s="72">
        <v>6.5000000000000002E-2</v>
      </c>
      <c r="Z683" s="72">
        <v>9.9000000000000005E-2</v>
      </c>
      <c r="AA683" s="72">
        <v>0.187</v>
      </c>
      <c r="AB683" s="72">
        <v>0.49</v>
      </c>
      <c r="AC683" s="72">
        <v>0.60299999999999998</v>
      </c>
      <c r="AD683" s="72">
        <v>1.409</v>
      </c>
      <c r="AE683" s="72">
        <v>2.472</v>
      </c>
      <c r="AF683" s="72">
        <v>2.9790000000000001</v>
      </c>
      <c r="AJ683" s="66">
        <v>41598</v>
      </c>
      <c r="AK683" s="71">
        <v>5.5300000000000002E-2</v>
      </c>
      <c r="AL683" s="71">
        <v>5.5E-2</v>
      </c>
      <c r="AM683" s="71">
        <v>5.5E-2</v>
      </c>
      <c r="AN683" s="71">
        <v>9.7000000000000003E-2</v>
      </c>
      <c r="AO683" s="71">
        <v>0.12</v>
      </c>
      <c r="AP683" s="71">
        <v>0.20300000000000001</v>
      </c>
      <c r="AQ683" s="71">
        <v>0.61499999999999999</v>
      </c>
      <c r="AR683" s="71">
        <v>0.98699999999999999</v>
      </c>
      <c r="AV683" s="66">
        <v>41519</v>
      </c>
      <c r="AW683" s="71">
        <v>0.24199999999999999</v>
      </c>
      <c r="AX683" s="71">
        <v>0.83</v>
      </c>
      <c r="AY683" s="71">
        <v>1.2530000000000001</v>
      </c>
      <c r="AZ683" s="71">
        <v>1.7509999999999999</v>
      </c>
      <c r="BA683" s="71">
        <v>2.4569999999999999</v>
      </c>
      <c r="BB683" s="71">
        <v>3.407</v>
      </c>
      <c r="BC683" s="71">
        <v>4.4279999999999999</v>
      </c>
      <c r="BD683" s="71">
        <v>4.8369999999999997</v>
      </c>
      <c r="BG683" s="66">
        <v>41523</v>
      </c>
      <c r="BH683" s="71">
        <v>5.12</v>
      </c>
      <c r="BI683" s="71">
        <v>5.51</v>
      </c>
      <c r="BJ683" s="71">
        <v>5.98</v>
      </c>
      <c r="BK683" s="71">
        <v>5.5590000000000002</v>
      </c>
      <c r="BL683" s="71">
        <v>5.1379999999999999</v>
      </c>
      <c r="BM683" s="71">
        <v>7.3979999999999997</v>
      </c>
      <c r="BN683" s="71">
        <v>8.0950000000000006</v>
      </c>
      <c r="BO683" s="71">
        <v>8.4130000000000003</v>
      </c>
      <c r="BR683" s="66">
        <v>41919</v>
      </c>
      <c r="BS683" s="71">
        <v>9.5</v>
      </c>
      <c r="BT683" s="71">
        <v>17</v>
      </c>
      <c r="BU683" s="71">
        <v>17.989999999999998</v>
      </c>
      <c r="BV683" s="71">
        <v>15.5</v>
      </c>
      <c r="BW683" s="71">
        <v>17.09</v>
      </c>
      <c r="BX683" s="71">
        <v>18.68</v>
      </c>
      <c r="BY683" s="71">
        <v>18.97</v>
      </c>
      <c r="BZ683" s="71">
        <v>19.47</v>
      </c>
      <c r="CJ683" s="66"/>
      <c r="CM683" s="66"/>
      <c r="CP683" s="66"/>
      <c r="CS683" s="66"/>
    </row>
    <row r="684" spans="2:97" ht="14.25" customHeight="1" x14ac:dyDescent="0.3">
      <c r="B684" s="70">
        <v>42102</v>
      </c>
      <c r="C684" s="67">
        <v>13.409000000000001</v>
      </c>
      <c r="D684" s="67">
        <v>14.647</v>
      </c>
      <c r="E684" s="67">
        <v>16.181999999999999</v>
      </c>
      <c r="F684" s="67">
        <v>16.266999999999999</v>
      </c>
      <c r="G684" s="67">
        <v>13.317</v>
      </c>
      <c r="H684" s="67">
        <v>16.757999999999999</v>
      </c>
      <c r="I684" s="67">
        <v>16.933</v>
      </c>
      <c r="J684" s="67">
        <v>17.1875</v>
      </c>
      <c r="K684" s="67"/>
      <c r="L684" s="67"/>
      <c r="M684" s="66">
        <v>41495</v>
      </c>
      <c r="N684" s="71">
        <v>5.0700000000000002E-2</v>
      </c>
      <c r="O684" s="71">
        <v>6.59E-2</v>
      </c>
      <c r="P684" s="71">
        <v>0.10150000000000001</v>
      </c>
      <c r="Q684" s="71">
        <v>0.30180000000000001</v>
      </c>
      <c r="R684" s="71">
        <v>0.61450000000000005</v>
      </c>
      <c r="S684" s="71">
        <v>1.3538000000000001</v>
      </c>
      <c r="T684" s="71">
        <v>2.5784000000000002</v>
      </c>
      <c r="U684" s="71">
        <v>2.9691999999999998</v>
      </c>
      <c r="X684" s="66">
        <v>41512</v>
      </c>
      <c r="Y684" s="72">
        <v>6.4000000000000001E-2</v>
      </c>
      <c r="Z684" s="72">
        <v>9.4E-2</v>
      </c>
      <c r="AA684" s="72">
        <v>0.17899999999999999</v>
      </c>
      <c r="AB684" s="72">
        <v>0.46500000000000002</v>
      </c>
      <c r="AC684" s="72">
        <v>0.58299999999999996</v>
      </c>
      <c r="AD684" s="72">
        <v>1.3879999999999999</v>
      </c>
      <c r="AE684" s="72">
        <v>2.4529999999999998</v>
      </c>
      <c r="AF684" s="72">
        <v>2.9539999999999997</v>
      </c>
      <c r="AJ684" s="66">
        <v>41599</v>
      </c>
      <c r="AK684" s="71">
        <v>5.5300000000000002E-2</v>
      </c>
      <c r="AL684" s="71">
        <v>5.5E-2</v>
      </c>
      <c r="AM684" s="71">
        <v>5.5E-2</v>
      </c>
      <c r="AN684" s="71">
        <v>9.4E-2</v>
      </c>
      <c r="AO684" s="71">
        <v>0.12</v>
      </c>
      <c r="AP684" s="71">
        <v>0.20499999999999999</v>
      </c>
      <c r="AQ684" s="71">
        <v>0.63100000000000001</v>
      </c>
      <c r="AR684" s="71">
        <v>0.997</v>
      </c>
      <c r="AV684" s="66">
        <v>41520</v>
      </c>
      <c r="AW684" s="71">
        <v>0.222</v>
      </c>
      <c r="AX684" s="71">
        <v>0.83</v>
      </c>
      <c r="AY684" s="71">
        <v>1.2530000000000001</v>
      </c>
      <c r="AZ684" s="71">
        <v>1.7850000000000001</v>
      </c>
      <c r="BA684" s="71">
        <v>2.5150000000000001</v>
      </c>
      <c r="BB684" s="71">
        <v>3.4409999999999998</v>
      </c>
      <c r="BC684" s="71">
        <v>4.4740000000000002</v>
      </c>
      <c r="BD684" s="71">
        <v>4.8849999999999998</v>
      </c>
      <c r="BG684" s="66">
        <v>41526</v>
      </c>
      <c r="BH684" s="71">
        <v>5.12</v>
      </c>
      <c r="BI684" s="71">
        <v>5.51</v>
      </c>
      <c r="BJ684" s="71">
        <v>5.98</v>
      </c>
      <c r="BK684" s="71">
        <v>5.5590000000000002</v>
      </c>
      <c r="BL684" s="71">
        <v>5.1379999999999999</v>
      </c>
      <c r="BM684" s="71">
        <v>7.2759999999999998</v>
      </c>
      <c r="BN684" s="71">
        <v>7.9660000000000002</v>
      </c>
      <c r="BO684" s="71">
        <v>8.2899999999999991</v>
      </c>
      <c r="BR684" s="66">
        <v>41920</v>
      </c>
      <c r="BS684" s="71">
        <v>9.5</v>
      </c>
      <c r="BT684" s="71">
        <v>17</v>
      </c>
      <c r="BU684" s="71">
        <v>17.989999999999998</v>
      </c>
      <c r="BV684" s="71">
        <v>15.5</v>
      </c>
      <c r="BW684" s="71">
        <v>17.09</v>
      </c>
      <c r="BX684" s="71">
        <v>18.68</v>
      </c>
      <c r="BY684" s="71">
        <v>18.97</v>
      </c>
      <c r="BZ684" s="71">
        <v>19.47</v>
      </c>
      <c r="CJ684" s="66"/>
      <c r="CM684" s="66"/>
      <c r="CP684" s="66"/>
      <c r="CS684" s="66"/>
    </row>
    <row r="685" spans="2:97" ht="14.25" customHeight="1" x14ac:dyDescent="0.3">
      <c r="B685" s="70">
        <v>42103</v>
      </c>
      <c r="C685" s="67">
        <v>13.409000000000001</v>
      </c>
      <c r="D685" s="67">
        <v>14.647</v>
      </c>
      <c r="E685" s="67">
        <v>16.181999999999999</v>
      </c>
      <c r="F685" s="67">
        <v>16.266999999999999</v>
      </c>
      <c r="G685" s="67">
        <v>13.317</v>
      </c>
      <c r="H685" s="67">
        <v>16.757999999999999</v>
      </c>
      <c r="I685" s="67">
        <v>16.933</v>
      </c>
      <c r="J685" s="67">
        <v>17.2</v>
      </c>
      <c r="K685" s="67"/>
      <c r="L685" s="67"/>
      <c r="M685" s="66">
        <v>41498</v>
      </c>
      <c r="N685" s="71">
        <v>5.0700000000000002E-2</v>
      </c>
      <c r="O685" s="71">
        <v>6.59E-2</v>
      </c>
      <c r="P685" s="71">
        <v>0.10150000000000001</v>
      </c>
      <c r="Q685" s="71">
        <v>0.30590000000000001</v>
      </c>
      <c r="R685" s="71">
        <v>0.62239999999999995</v>
      </c>
      <c r="S685" s="71">
        <v>1.3848</v>
      </c>
      <c r="T685" s="71">
        <v>2.6206</v>
      </c>
      <c r="U685" s="71">
        <v>3.0053000000000001</v>
      </c>
      <c r="X685" s="66">
        <v>41513</v>
      </c>
      <c r="Y685" s="72">
        <v>6.6000000000000003E-2</v>
      </c>
      <c r="Z685" s="72">
        <v>9.8000000000000004E-2</v>
      </c>
      <c r="AA685" s="72">
        <v>0.189</v>
      </c>
      <c r="AB685" s="72">
        <v>0.45200000000000001</v>
      </c>
      <c r="AC685" s="72">
        <v>0.56100000000000005</v>
      </c>
      <c r="AD685" s="72">
        <v>1.367</v>
      </c>
      <c r="AE685" s="72">
        <v>2.4329999999999998</v>
      </c>
      <c r="AF685" s="72">
        <v>2.948</v>
      </c>
      <c r="AJ685" s="66">
        <v>41600</v>
      </c>
      <c r="AK685" s="71">
        <v>5.0099999999999999E-2</v>
      </c>
      <c r="AL685" s="71">
        <v>0.05</v>
      </c>
      <c r="AM685" s="71">
        <v>0.05</v>
      </c>
      <c r="AN685" s="71">
        <v>0.10199999999999999</v>
      </c>
      <c r="AO685" s="71">
        <v>0.114</v>
      </c>
      <c r="AP685" s="71">
        <v>0.20100000000000001</v>
      </c>
      <c r="AQ685" s="71">
        <v>0.628</v>
      </c>
      <c r="AR685" s="71">
        <v>0.99099999999999999</v>
      </c>
      <c r="AV685" s="66">
        <v>41521</v>
      </c>
      <c r="AW685" s="71">
        <v>0.23400000000000001</v>
      </c>
      <c r="AX685" s="71">
        <v>0.83</v>
      </c>
      <c r="AY685" s="71">
        <v>1.2530000000000001</v>
      </c>
      <c r="AZ685" s="71">
        <v>1.7989999999999999</v>
      </c>
      <c r="BA685" s="71">
        <v>2.5380000000000003</v>
      </c>
      <c r="BB685" s="71">
        <v>3.4820000000000002</v>
      </c>
      <c r="BC685" s="71">
        <v>4.5140000000000002</v>
      </c>
      <c r="BD685" s="71">
        <v>4.9210000000000003</v>
      </c>
      <c r="BG685" s="66">
        <v>41527</v>
      </c>
      <c r="BH685" s="71">
        <v>5.12</v>
      </c>
      <c r="BI685" s="71">
        <v>5.51</v>
      </c>
      <c r="BJ685" s="71">
        <v>5.98</v>
      </c>
      <c r="BK685" s="71">
        <v>5.5590000000000002</v>
      </c>
      <c r="BL685" s="71">
        <v>5.1379999999999999</v>
      </c>
      <c r="BM685" s="71">
        <v>7.2930000000000001</v>
      </c>
      <c r="BN685" s="71">
        <v>7.992</v>
      </c>
      <c r="BO685" s="71">
        <v>8.3209999999999997</v>
      </c>
      <c r="BR685" s="66">
        <v>41921</v>
      </c>
      <c r="BS685" s="71">
        <v>9.5</v>
      </c>
      <c r="BT685" s="71">
        <v>17</v>
      </c>
      <c r="BU685" s="71">
        <v>17.989999999999998</v>
      </c>
      <c r="BV685" s="71">
        <v>15.5</v>
      </c>
      <c r="BW685" s="71">
        <v>17.09</v>
      </c>
      <c r="BX685" s="71">
        <v>18.68</v>
      </c>
      <c r="BY685" s="71">
        <v>18.97</v>
      </c>
      <c r="BZ685" s="71">
        <v>19.47</v>
      </c>
      <c r="CJ685" s="66"/>
      <c r="CM685" s="66"/>
      <c r="CP685" s="66"/>
      <c r="CS685" s="66"/>
    </row>
    <row r="686" spans="2:97" ht="14.25" customHeight="1" x14ac:dyDescent="0.3">
      <c r="B686" s="70">
        <v>42104</v>
      </c>
      <c r="C686" s="67">
        <v>13.409000000000001</v>
      </c>
      <c r="D686" s="67">
        <v>14.647</v>
      </c>
      <c r="E686" s="67">
        <v>16.181999999999999</v>
      </c>
      <c r="F686" s="67">
        <v>16.266999999999999</v>
      </c>
      <c r="G686" s="67">
        <v>13.317</v>
      </c>
      <c r="H686" s="67">
        <v>16.757999999999999</v>
      </c>
      <c r="I686" s="67">
        <v>16.933</v>
      </c>
      <c r="J686" s="67">
        <v>17.225000000000001</v>
      </c>
      <c r="K686" s="67"/>
      <c r="L686" s="67"/>
      <c r="M686" s="66">
        <v>41499</v>
      </c>
      <c r="N686" s="71">
        <v>4.5600000000000002E-2</v>
      </c>
      <c r="O686" s="71">
        <v>7.0999999999999994E-2</v>
      </c>
      <c r="P686" s="71">
        <v>0.1065</v>
      </c>
      <c r="Q686" s="71">
        <v>0.33</v>
      </c>
      <c r="R686" s="71">
        <v>0.67769999999999997</v>
      </c>
      <c r="S686" s="71">
        <v>1.4798</v>
      </c>
      <c r="T686" s="71">
        <v>2.7189999999999999</v>
      </c>
      <c r="U686" s="71">
        <v>3.0994999999999999</v>
      </c>
      <c r="X686" s="66">
        <v>41514</v>
      </c>
      <c r="Y686" s="72">
        <v>6.7000000000000004E-2</v>
      </c>
      <c r="Z686" s="72">
        <v>9.6000000000000002E-2</v>
      </c>
      <c r="AA686" s="72">
        <v>0.19800000000000001</v>
      </c>
      <c r="AB686" s="72">
        <v>0.46300000000000002</v>
      </c>
      <c r="AC686" s="72">
        <v>0.56999999999999995</v>
      </c>
      <c r="AD686" s="72">
        <v>1.3660000000000001</v>
      </c>
      <c r="AE686" s="72">
        <v>2.4529999999999998</v>
      </c>
      <c r="AF686" s="72">
        <v>2.9790000000000001</v>
      </c>
      <c r="AJ686" s="66">
        <v>41603</v>
      </c>
      <c r="AK686" s="71">
        <v>4.7199999999999999E-2</v>
      </c>
      <c r="AL686" s="71">
        <v>4.7E-2</v>
      </c>
      <c r="AM686" s="71">
        <v>4.5999999999999999E-2</v>
      </c>
      <c r="AN686" s="71">
        <v>0.10100000000000001</v>
      </c>
      <c r="AO686" s="71">
        <v>0.12</v>
      </c>
      <c r="AP686" s="71">
        <v>0.20699999999999999</v>
      </c>
      <c r="AQ686" s="71">
        <v>0.64400000000000002</v>
      </c>
      <c r="AR686" s="71">
        <v>1.006</v>
      </c>
      <c r="AV686" s="66">
        <v>41522</v>
      </c>
      <c r="AW686" s="71">
        <v>0.248</v>
      </c>
      <c r="AX686" s="71">
        <v>0.83</v>
      </c>
      <c r="AY686" s="71">
        <v>1.2530000000000001</v>
      </c>
      <c r="AZ686" s="71">
        <v>1.8460000000000001</v>
      </c>
      <c r="BA686" s="71">
        <v>2.5979999999999999</v>
      </c>
      <c r="BB686" s="71">
        <v>3.5550000000000002</v>
      </c>
      <c r="BC686" s="71">
        <v>4.617</v>
      </c>
      <c r="BD686" s="71">
        <v>5.0309999999999997</v>
      </c>
      <c r="BG686" s="66">
        <v>41528</v>
      </c>
      <c r="BH686" s="71">
        <v>5.12</v>
      </c>
      <c r="BI686" s="71">
        <v>5.51</v>
      </c>
      <c r="BJ686" s="71">
        <v>5.98</v>
      </c>
      <c r="BK686" s="71">
        <v>5.5590000000000002</v>
      </c>
      <c r="BL686" s="71">
        <v>5.1379999999999999</v>
      </c>
      <c r="BM686" s="71">
        <v>7.2089999999999996</v>
      </c>
      <c r="BN686" s="71">
        <v>7.92</v>
      </c>
      <c r="BO686" s="71">
        <v>8.2309999999999999</v>
      </c>
      <c r="BR686" s="66">
        <v>41922</v>
      </c>
      <c r="BS686" s="71">
        <v>9.5</v>
      </c>
      <c r="BT686" s="71">
        <v>17</v>
      </c>
      <c r="BU686" s="71">
        <v>17.989999999999998</v>
      </c>
      <c r="BV686" s="71">
        <v>15.5</v>
      </c>
      <c r="BW686" s="71">
        <v>17.09</v>
      </c>
      <c r="BX686" s="71">
        <v>18.68</v>
      </c>
      <c r="BY686" s="71">
        <v>18.97</v>
      </c>
      <c r="BZ686" s="71">
        <v>19.47</v>
      </c>
      <c r="CJ686" s="66"/>
      <c r="CM686" s="66"/>
      <c r="CP686" s="66"/>
      <c r="CS686" s="66"/>
    </row>
    <row r="687" spans="2:97" ht="14.25" customHeight="1" x14ac:dyDescent="0.3">
      <c r="B687" s="70">
        <v>42107</v>
      </c>
      <c r="C687" s="67">
        <v>13.409000000000001</v>
      </c>
      <c r="D687" s="67">
        <v>14.676</v>
      </c>
      <c r="E687" s="67">
        <v>16.204000000000001</v>
      </c>
      <c r="F687" s="67">
        <v>16.332999999999998</v>
      </c>
      <c r="G687" s="67">
        <v>13.317</v>
      </c>
      <c r="H687" s="67">
        <v>16.817</v>
      </c>
      <c r="I687" s="67">
        <v>16.95</v>
      </c>
      <c r="J687" s="67">
        <v>17.225000000000001</v>
      </c>
      <c r="K687" s="67"/>
      <c r="L687" s="67"/>
      <c r="M687" s="66">
        <v>41500</v>
      </c>
      <c r="N687" s="71">
        <v>4.5600000000000002E-2</v>
      </c>
      <c r="O687" s="71">
        <v>7.0999999999999994E-2</v>
      </c>
      <c r="P687" s="71">
        <v>0.1065</v>
      </c>
      <c r="Q687" s="71">
        <v>0.3261</v>
      </c>
      <c r="R687" s="71">
        <v>0.6724</v>
      </c>
      <c r="S687" s="71">
        <v>1.4765999999999999</v>
      </c>
      <c r="T687" s="71">
        <v>2.7136</v>
      </c>
      <c r="U687" s="71">
        <v>3.0968</v>
      </c>
      <c r="X687" s="66">
        <v>41515</v>
      </c>
      <c r="Y687" s="72">
        <v>7.3999999999999996E-2</v>
      </c>
      <c r="Z687" s="72">
        <v>0.10100000000000001</v>
      </c>
      <c r="AA687" s="72">
        <v>0.193</v>
      </c>
      <c r="AB687" s="72">
        <v>0.436</v>
      </c>
      <c r="AC687" s="72">
        <v>0.52400000000000002</v>
      </c>
      <c r="AD687" s="72">
        <v>1.34</v>
      </c>
      <c r="AE687" s="72">
        <v>2.4430000000000001</v>
      </c>
      <c r="AF687" s="72">
        <v>2.9790000000000001</v>
      </c>
      <c r="AJ687" s="66">
        <v>41604</v>
      </c>
      <c r="AK687" s="71">
        <v>4.4999999999999998E-2</v>
      </c>
      <c r="AL687" s="71">
        <v>4.4999999999999998E-2</v>
      </c>
      <c r="AM687" s="71">
        <v>4.4999999999999998E-2</v>
      </c>
      <c r="AN687" s="71">
        <v>9.2999999999999999E-2</v>
      </c>
      <c r="AO687" s="71">
        <v>0.11899999999999999</v>
      </c>
      <c r="AP687" s="71">
        <v>0.193</v>
      </c>
      <c r="AQ687" s="71">
        <v>0.61899999999999999</v>
      </c>
      <c r="AR687" s="71">
        <v>0.98199999999999998</v>
      </c>
      <c r="AV687" s="66">
        <v>41523</v>
      </c>
      <c r="AW687" s="71">
        <v>0.23699999999999999</v>
      </c>
      <c r="AX687" s="71">
        <v>0.83</v>
      </c>
      <c r="AY687" s="71">
        <v>1.2530000000000001</v>
      </c>
      <c r="AZ687" s="71">
        <v>1.7669999999999999</v>
      </c>
      <c r="BA687" s="71">
        <v>2.504</v>
      </c>
      <c r="BB687" s="71">
        <v>3.472</v>
      </c>
      <c r="BC687" s="71">
        <v>4.5270000000000001</v>
      </c>
      <c r="BD687" s="71">
        <v>4.931</v>
      </c>
      <c r="BG687" s="66">
        <v>41529</v>
      </c>
      <c r="BH687" s="71">
        <v>5.12</v>
      </c>
      <c r="BI687" s="71">
        <v>5.51</v>
      </c>
      <c r="BJ687" s="71">
        <v>5.98</v>
      </c>
      <c r="BK687" s="71">
        <v>5.5590000000000002</v>
      </c>
      <c r="BL687" s="71">
        <v>5.1379999999999999</v>
      </c>
      <c r="BM687" s="71">
        <v>7.1509999999999998</v>
      </c>
      <c r="BN687" s="71">
        <v>7.85</v>
      </c>
      <c r="BO687" s="71">
        <v>8.1460000000000008</v>
      </c>
      <c r="BR687" s="66">
        <v>41925</v>
      </c>
      <c r="BS687" s="71">
        <v>9.5</v>
      </c>
      <c r="BT687" s="71">
        <v>17</v>
      </c>
      <c r="BU687" s="71">
        <v>17.989999999999998</v>
      </c>
      <c r="BV687" s="71">
        <v>15.5</v>
      </c>
      <c r="BW687" s="71">
        <v>17.09</v>
      </c>
      <c r="BX687" s="71">
        <v>18.68</v>
      </c>
      <c r="BY687" s="71">
        <v>18.97</v>
      </c>
      <c r="BZ687" s="71">
        <v>19.47</v>
      </c>
      <c r="CJ687" s="66"/>
      <c r="CM687" s="66"/>
      <c r="CP687" s="66"/>
      <c r="CS687" s="66"/>
    </row>
    <row r="688" spans="2:97" ht="14.25" customHeight="1" x14ac:dyDescent="0.3">
      <c r="B688" s="70">
        <v>42108</v>
      </c>
      <c r="C688" s="67">
        <v>13.417999999999999</v>
      </c>
      <c r="D688" s="67">
        <v>14.685</v>
      </c>
      <c r="E688" s="67">
        <v>16.204000000000001</v>
      </c>
      <c r="F688" s="67">
        <v>16.341999999999999</v>
      </c>
      <c r="G688" s="67">
        <v>13.317</v>
      </c>
      <c r="H688" s="67">
        <v>16.817</v>
      </c>
      <c r="I688" s="67">
        <v>16.95</v>
      </c>
      <c r="J688" s="67">
        <v>17.25</v>
      </c>
      <c r="K688" s="67"/>
      <c r="L688" s="67"/>
      <c r="M688" s="66">
        <v>41501</v>
      </c>
      <c r="N688" s="71">
        <v>4.5600000000000002E-2</v>
      </c>
      <c r="O688" s="71">
        <v>6.59E-2</v>
      </c>
      <c r="P688" s="71">
        <v>0.1065</v>
      </c>
      <c r="Q688" s="71">
        <v>0.34620000000000001</v>
      </c>
      <c r="R688" s="71">
        <v>0.70150000000000001</v>
      </c>
      <c r="S688" s="71">
        <v>1.5211000000000001</v>
      </c>
      <c r="T688" s="71">
        <v>2.7664</v>
      </c>
      <c r="U688" s="71">
        <v>3.1532</v>
      </c>
      <c r="X688" s="66">
        <v>41516</v>
      </c>
      <c r="Y688" s="72">
        <v>7.0999999999999994E-2</v>
      </c>
      <c r="Z688" s="72">
        <v>0.104</v>
      </c>
      <c r="AA688" s="72">
        <v>0.191</v>
      </c>
      <c r="AB688" s="72">
        <v>0.439</v>
      </c>
      <c r="AC688" s="72">
        <v>0.52100000000000002</v>
      </c>
      <c r="AD688" s="72">
        <v>1.3460000000000001</v>
      </c>
      <c r="AE688" s="72">
        <v>2.4699999999999998</v>
      </c>
      <c r="AF688" s="72">
        <v>3</v>
      </c>
      <c r="AJ688" s="66">
        <v>41605</v>
      </c>
      <c r="AK688" s="71">
        <v>4.53E-2</v>
      </c>
      <c r="AL688" s="71">
        <v>4.4999999999999998E-2</v>
      </c>
      <c r="AM688" s="71">
        <v>4.2999999999999997E-2</v>
      </c>
      <c r="AN688" s="71">
        <v>9.5000000000000001E-2</v>
      </c>
      <c r="AO688" s="71">
        <v>0.115</v>
      </c>
      <c r="AP688" s="71">
        <v>0.192</v>
      </c>
      <c r="AQ688" s="71">
        <v>0.60699999999999998</v>
      </c>
      <c r="AR688" s="71">
        <v>0.96599999999999997</v>
      </c>
      <c r="AV688" s="66">
        <v>41526</v>
      </c>
      <c r="AW688" s="71">
        <v>0.23499999999999999</v>
      </c>
      <c r="AX688" s="71">
        <v>0.83</v>
      </c>
      <c r="AY688" s="71">
        <v>1.2530000000000001</v>
      </c>
      <c r="AZ688" s="71">
        <v>1.7589999999999999</v>
      </c>
      <c r="BA688" s="71">
        <v>2.5070000000000001</v>
      </c>
      <c r="BB688" s="71">
        <v>3.4859999999999998</v>
      </c>
      <c r="BC688" s="71">
        <v>4.5419999999999998</v>
      </c>
      <c r="BD688" s="71">
        <v>4.9329999999999998</v>
      </c>
      <c r="BG688" s="66">
        <v>41530</v>
      </c>
      <c r="BH688" s="71">
        <v>5.12</v>
      </c>
      <c r="BI688" s="71">
        <v>5.48</v>
      </c>
      <c r="BJ688" s="71">
        <v>5.8100000000000005</v>
      </c>
      <c r="BK688" s="71">
        <v>5.4740000000000002</v>
      </c>
      <c r="BL688" s="71">
        <v>5.1379999999999999</v>
      </c>
      <c r="BM688" s="71">
        <v>7.11</v>
      </c>
      <c r="BN688" s="71">
        <v>7.8</v>
      </c>
      <c r="BO688" s="71">
        <v>8.1549999999999994</v>
      </c>
      <c r="BR688" s="66">
        <v>41926</v>
      </c>
      <c r="BS688" s="71">
        <v>9.5</v>
      </c>
      <c r="BT688" s="71">
        <v>17</v>
      </c>
      <c r="BU688" s="71">
        <v>17.989999999999998</v>
      </c>
      <c r="BV688" s="71">
        <v>15.5</v>
      </c>
      <c r="BW688" s="71">
        <v>17.09</v>
      </c>
      <c r="BX688" s="71">
        <v>18.68</v>
      </c>
      <c r="BY688" s="71">
        <v>18.97</v>
      </c>
      <c r="BZ688" s="71">
        <v>19.47</v>
      </c>
      <c r="CJ688" s="66"/>
      <c r="CM688" s="66"/>
      <c r="CP688" s="66"/>
      <c r="CS688" s="66"/>
    </row>
    <row r="689" spans="2:97" ht="14.25" customHeight="1" x14ac:dyDescent="0.3">
      <c r="B689" s="70">
        <v>42109</v>
      </c>
      <c r="C689" s="67">
        <v>13.409000000000001</v>
      </c>
      <c r="D689" s="67">
        <v>14.791</v>
      </c>
      <c r="E689" s="67">
        <v>16.486000000000001</v>
      </c>
      <c r="F689" s="67">
        <v>16.341999999999999</v>
      </c>
      <c r="G689" s="67">
        <v>13.317</v>
      </c>
      <c r="H689" s="67">
        <v>16.817</v>
      </c>
      <c r="I689" s="67">
        <v>16.95</v>
      </c>
      <c r="J689" s="67">
        <v>17.25</v>
      </c>
      <c r="K689" s="67"/>
      <c r="L689" s="67"/>
      <c r="M689" s="66">
        <v>41502</v>
      </c>
      <c r="N689" s="71">
        <v>3.5499999999999997E-2</v>
      </c>
      <c r="O689" s="71">
        <v>6.59E-2</v>
      </c>
      <c r="P689" s="71">
        <v>0.1116</v>
      </c>
      <c r="Q689" s="71">
        <v>0.33860000000000001</v>
      </c>
      <c r="R689" s="71">
        <v>0.71760000000000002</v>
      </c>
      <c r="S689" s="71">
        <v>1.5627</v>
      </c>
      <c r="T689" s="71">
        <v>2.8250999999999999</v>
      </c>
      <c r="U689" s="71">
        <v>3.2175500000000001</v>
      </c>
      <c r="X689" s="66">
        <v>41519</v>
      </c>
      <c r="Y689" s="72">
        <v>7.3999999999999996E-2</v>
      </c>
      <c r="Z689" s="72">
        <v>9.7000000000000003E-2</v>
      </c>
      <c r="AA689" s="72">
        <v>0.2</v>
      </c>
      <c r="AB689" s="72">
        <v>0.44700000000000001</v>
      </c>
      <c r="AC689" s="72">
        <v>0.53900000000000003</v>
      </c>
      <c r="AD689" s="72">
        <v>1.3839999999999999</v>
      </c>
      <c r="AE689" s="72">
        <v>2.4929999999999999</v>
      </c>
      <c r="AF689" s="72">
        <v>3.0209999999999999</v>
      </c>
      <c r="AJ689" s="66">
        <v>41606</v>
      </c>
      <c r="AK689" s="71">
        <v>4.4999999999999998E-2</v>
      </c>
      <c r="AL689" s="71">
        <v>4.4999999999999998E-2</v>
      </c>
      <c r="AM689" s="71">
        <v>4.2000000000000003E-2</v>
      </c>
      <c r="AN689" s="71">
        <v>0.09</v>
      </c>
      <c r="AO689" s="71">
        <v>0.115</v>
      </c>
      <c r="AP689" s="71">
        <v>0.19</v>
      </c>
      <c r="AQ689" s="71">
        <v>0.60599999999999998</v>
      </c>
      <c r="AR689" s="71">
        <v>0.96799999999999997</v>
      </c>
      <c r="AV689" s="66">
        <v>41527</v>
      </c>
      <c r="AW689" s="71">
        <v>0.23300000000000001</v>
      </c>
      <c r="AX689" s="71">
        <v>0.83</v>
      </c>
      <c r="AY689" s="71">
        <v>1.2530000000000001</v>
      </c>
      <c r="AZ689" s="71">
        <v>1.7469999999999999</v>
      </c>
      <c r="BA689" s="71">
        <v>2.4830000000000001</v>
      </c>
      <c r="BB689" s="71">
        <v>3.4420000000000002</v>
      </c>
      <c r="BC689" s="71">
        <v>4.5140000000000002</v>
      </c>
      <c r="BD689" s="71">
        <v>4.9290000000000003</v>
      </c>
      <c r="BG689" s="66">
        <v>41533</v>
      </c>
      <c r="BH689" s="71">
        <v>5.12</v>
      </c>
      <c r="BI689" s="71">
        <v>5.48</v>
      </c>
      <c r="BJ689" s="71">
        <v>5.8100000000000005</v>
      </c>
      <c r="BK689" s="71">
        <v>5.4740000000000002</v>
      </c>
      <c r="BL689" s="71">
        <v>5.1379999999999999</v>
      </c>
      <c r="BM689" s="71">
        <v>7.0460000000000003</v>
      </c>
      <c r="BN689" s="71">
        <v>7.6920000000000002</v>
      </c>
      <c r="BO689" s="71">
        <v>8.07</v>
      </c>
      <c r="BR689" s="66">
        <v>41927</v>
      </c>
      <c r="BS689" s="71">
        <v>9.5</v>
      </c>
      <c r="BT689" s="71">
        <v>17</v>
      </c>
      <c r="BU689" s="71">
        <v>17.989999999999998</v>
      </c>
      <c r="BV689" s="71">
        <v>15.5</v>
      </c>
      <c r="BW689" s="71">
        <v>17.09</v>
      </c>
      <c r="BX689" s="71">
        <v>18.68</v>
      </c>
      <c r="BY689" s="71">
        <v>18.97</v>
      </c>
      <c r="BZ689" s="71">
        <v>19.47</v>
      </c>
      <c r="CJ689" s="66"/>
      <c r="CM689" s="66"/>
      <c r="CP689" s="66"/>
      <c r="CS689" s="66"/>
    </row>
    <row r="690" spans="2:97" ht="14.25" customHeight="1" x14ac:dyDescent="0.3">
      <c r="B690" s="70">
        <v>42110</v>
      </c>
      <c r="C690" s="67">
        <v>13.409000000000001</v>
      </c>
      <c r="D690" s="67">
        <v>14.781000000000001</v>
      </c>
      <c r="E690" s="67">
        <v>16.475000000000001</v>
      </c>
      <c r="F690" s="67">
        <v>16.341999999999999</v>
      </c>
      <c r="G690" s="67">
        <v>13.317</v>
      </c>
      <c r="H690" s="67">
        <v>16.817</v>
      </c>
      <c r="I690" s="67">
        <v>16.95</v>
      </c>
      <c r="J690" s="67">
        <v>17.25</v>
      </c>
      <c r="K690" s="67"/>
      <c r="L690" s="67"/>
      <c r="M690" s="66">
        <v>41505</v>
      </c>
      <c r="N690" s="71">
        <v>3.5499999999999997E-2</v>
      </c>
      <c r="O690" s="71">
        <v>6.59E-2</v>
      </c>
      <c r="P690" s="71">
        <v>0.1116</v>
      </c>
      <c r="Q690" s="71">
        <v>0.3508</v>
      </c>
      <c r="R690" s="71">
        <v>0.74690000000000001</v>
      </c>
      <c r="S690" s="71">
        <v>1.6074999999999999</v>
      </c>
      <c r="T690" s="71">
        <v>2.8803999999999998</v>
      </c>
      <c r="U690" s="71">
        <v>3.2602000000000002</v>
      </c>
      <c r="X690" s="66">
        <v>41520</v>
      </c>
      <c r="Y690" s="72">
        <v>8.6999999999999994E-2</v>
      </c>
      <c r="Z690" s="72">
        <v>0.111</v>
      </c>
      <c r="AA690" s="72">
        <v>0.20799999999999999</v>
      </c>
      <c r="AB690" s="72">
        <v>0.46200000000000002</v>
      </c>
      <c r="AC690" s="72">
        <v>0.55200000000000005</v>
      </c>
      <c r="AD690" s="72">
        <v>1.409</v>
      </c>
      <c r="AE690" s="72">
        <v>2.5169999999999999</v>
      </c>
      <c r="AF690" s="72">
        <v>3.0510000000000002</v>
      </c>
      <c r="AJ690" s="66">
        <v>41607</v>
      </c>
      <c r="AK690" s="71">
        <v>4.7100000000000003E-2</v>
      </c>
      <c r="AL690" s="71">
        <v>4.4999999999999998E-2</v>
      </c>
      <c r="AM690" s="71">
        <v>4.3999999999999997E-2</v>
      </c>
      <c r="AN690" s="71">
        <v>8.8999999999999996E-2</v>
      </c>
      <c r="AO690" s="71">
        <v>0.111</v>
      </c>
      <c r="AP690" s="71">
        <v>0.185</v>
      </c>
      <c r="AQ690" s="71">
        <v>0.60499999999999998</v>
      </c>
      <c r="AR690" s="71">
        <v>0.97099999999999997</v>
      </c>
      <c r="AV690" s="66">
        <v>41528</v>
      </c>
      <c r="AW690" s="71">
        <v>0.23699999999999999</v>
      </c>
      <c r="AX690" s="71">
        <v>0.83</v>
      </c>
      <c r="AY690" s="71">
        <v>1.2530000000000001</v>
      </c>
      <c r="AZ690" s="71">
        <v>1.722</v>
      </c>
      <c r="BA690" s="71">
        <v>2.4609999999999999</v>
      </c>
      <c r="BB690" s="71">
        <v>3.4079999999999999</v>
      </c>
      <c r="BC690" s="71">
        <v>4.4870000000000001</v>
      </c>
      <c r="BD690" s="71">
        <v>4.9109999999999996</v>
      </c>
      <c r="BG690" s="66">
        <v>41534</v>
      </c>
      <c r="BH690" s="71">
        <v>5.12</v>
      </c>
      <c r="BI690" s="71">
        <v>5.48</v>
      </c>
      <c r="BJ690" s="71">
        <v>5.8100000000000005</v>
      </c>
      <c r="BK690" s="71">
        <v>5.4740000000000002</v>
      </c>
      <c r="BL690" s="71">
        <v>5.1379999999999999</v>
      </c>
      <c r="BM690" s="71">
        <v>7.0949999999999998</v>
      </c>
      <c r="BN690" s="71">
        <v>7.7320000000000002</v>
      </c>
      <c r="BO690" s="71">
        <v>8.1449999999999996</v>
      </c>
      <c r="BR690" s="66">
        <v>41928</v>
      </c>
      <c r="BS690" s="71">
        <v>9.5</v>
      </c>
      <c r="BT690" s="71">
        <v>16.591000000000001</v>
      </c>
      <c r="BU690" s="71">
        <v>17.989999999999998</v>
      </c>
      <c r="BV690" s="71">
        <v>15.5</v>
      </c>
      <c r="BW690" s="71">
        <v>17.09</v>
      </c>
      <c r="BX690" s="71">
        <v>18.68</v>
      </c>
      <c r="BY690" s="71">
        <v>18.97</v>
      </c>
      <c r="BZ690" s="71">
        <v>19.47</v>
      </c>
      <c r="CJ690" s="66"/>
      <c r="CM690" s="66"/>
      <c r="CP690" s="66"/>
      <c r="CS690" s="66"/>
    </row>
    <row r="691" spans="2:97" ht="14.25" customHeight="1" x14ac:dyDescent="0.3">
      <c r="B691" s="70">
        <v>42111</v>
      </c>
      <c r="C691" s="67">
        <v>13.409000000000001</v>
      </c>
      <c r="D691" s="67">
        <v>14.781000000000001</v>
      </c>
      <c r="E691" s="67">
        <v>16.475000000000001</v>
      </c>
      <c r="F691" s="67">
        <v>16.341999999999999</v>
      </c>
      <c r="G691" s="67">
        <v>13.317</v>
      </c>
      <c r="H691" s="67">
        <v>16.817</v>
      </c>
      <c r="I691" s="67">
        <v>16.95</v>
      </c>
      <c r="J691" s="67">
        <v>17.25</v>
      </c>
      <c r="K691" s="67"/>
      <c r="L691" s="67"/>
      <c r="M691" s="66">
        <v>41506</v>
      </c>
      <c r="N691" s="71">
        <v>3.5499999999999997E-2</v>
      </c>
      <c r="O691" s="71">
        <v>6.59E-2</v>
      </c>
      <c r="P691" s="71">
        <v>0.1167</v>
      </c>
      <c r="Q691" s="71">
        <v>0.33879999999999999</v>
      </c>
      <c r="R691" s="71">
        <v>0.71250000000000002</v>
      </c>
      <c r="S691" s="71">
        <v>1.5447</v>
      </c>
      <c r="T691" s="71">
        <v>2.8142</v>
      </c>
      <c r="U691" s="71">
        <v>3.2020999999999997</v>
      </c>
      <c r="X691" s="66">
        <v>41521</v>
      </c>
      <c r="Y691" s="72">
        <v>0.08</v>
      </c>
      <c r="Z691" s="72">
        <v>0.108</v>
      </c>
      <c r="AA691" s="72">
        <v>0.19800000000000001</v>
      </c>
      <c r="AB691" s="72">
        <v>0.45900000000000002</v>
      </c>
      <c r="AC691" s="72">
        <v>0.55500000000000005</v>
      </c>
      <c r="AD691" s="72">
        <v>1.4159999999999999</v>
      </c>
      <c r="AE691" s="72">
        <v>2.528</v>
      </c>
      <c r="AF691" s="72">
        <v>3.0640000000000001</v>
      </c>
      <c r="AJ691" s="66">
        <v>41610</v>
      </c>
      <c r="AK691" s="71">
        <v>4.8000000000000001E-2</v>
      </c>
      <c r="AL691" s="71">
        <v>4.4999999999999998E-2</v>
      </c>
      <c r="AM691" s="71">
        <v>4.4999999999999998E-2</v>
      </c>
      <c r="AN691" s="71">
        <v>8.6999999999999994E-2</v>
      </c>
      <c r="AO691" s="71">
        <v>0.109</v>
      </c>
      <c r="AP691" s="71">
        <v>0.191</v>
      </c>
      <c r="AQ691" s="71">
        <v>0.61699999999999999</v>
      </c>
      <c r="AR691" s="71">
        <v>0.97899999999999998</v>
      </c>
      <c r="AV691" s="66">
        <v>41529</v>
      </c>
      <c r="AW691" s="71">
        <v>0.23100000000000001</v>
      </c>
      <c r="AX691" s="71">
        <v>0.83</v>
      </c>
      <c r="AY691" s="71">
        <v>1.2530000000000001</v>
      </c>
      <c r="AZ691" s="71">
        <v>1.724</v>
      </c>
      <c r="BA691" s="71">
        <v>2.4420000000000002</v>
      </c>
      <c r="BB691" s="71">
        <v>3.375</v>
      </c>
      <c r="BC691" s="71">
        <v>4.4640000000000004</v>
      </c>
      <c r="BD691" s="71">
        <v>4.907</v>
      </c>
      <c r="BG691" s="66">
        <v>41535</v>
      </c>
      <c r="BH691" s="71">
        <v>5.12</v>
      </c>
      <c r="BI691" s="71">
        <v>5.48</v>
      </c>
      <c r="BJ691" s="71">
        <v>5.8100000000000005</v>
      </c>
      <c r="BK691" s="71">
        <v>5.4740000000000002</v>
      </c>
      <c r="BL691" s="71">
        <v>5.1379999999999999</v>
      </c>
      <c r="BM691" s="71">
        <v>7.0919999999999996</v>
      </c>
      <c r="BN691" s="71">
        <v>7.7569999999999997</v>
      </c>
      <c r="BO691" s="71">
        <v>8.1460000000000008</v>
      </c>
      <c r="BR691" s="66">
        <v>41929</v>
      </c>
      <c r="BS691" s="71">
        <v>9.5</v>
      </c>
      <c r="BT691" s="71">
        <v>16.591000000000001</v>
      </c>
      <c r="BU691" s="71">
        <v>17.989999999999998</v>
      </c>
      <c r="BV691" s="71">
        <v>15.5</v>
      </c>
      <c r="BW691" s="71">
        <v>17.09</v>
      </c>
      <c r="BX691" s="71">
        <v>18.68</v>
      </c>
      <c r="BY691" s="71">
        <v>18.97</v>
      </c>
      <c r="BZ691" s="71">
        <v>19.47</v>
      </c>
      <c r="CJ691" s="66"/>
      <c r="CM691" s="66"/>
      <c r="CP691" s="66"/>
      <c r="CS691" s="66"/>
    </row>
    <row r="692" spans="2:97" ht="14.25" customHeight="1" x14ac:dyDescent="0.3">
      <c r="B692" s="70">
        <v>42114</v>
      </c>
      <c r="C692" s="67">
        <v>13.427</v>
      </c>
      <c r="D692" s="67">
        <v>14.829000000000001</v>
      </c>
      <c r="E692" s="67">
        <v>16.577000000000002</v>
      </c>
      <c r="F692" s="67">
        <v>16.45</v>
      </c>
      <c r="G692" s="67">
        <v>13.317</v>
      </c>
      <c r="H692" s="67">
        <v>16.858000000000001</v>
      </c>
      <c r="I692" s="67">
        <v>16.983000000000001</v>
      </c>
      <c r="J692" s="67">
        <v>17.258499999999998</v>
      </c>
      <c r="K692" s="67"/>
      <c r="L692" s="67"/>
      <c r="M692" s="66">
        <v>41507</v>
      </c>
      <c r="N692" s="71">
        <v>3.04E-2</v>
      </c>
      <c r="O692" s="71">
        <v>6.0900000000000003E-2</v>
      </c>
      <c r="P692" s="71">
        <v>0.13189999999999999</v>
      </c>
      <c r="Q692" s="71">
        <v>0.36730000000000002</v>
      </c>
      <c r="R692" s="71">
        <v>0.76839999999999997</v>
      </c>
      <c r="S692" s="71">
        <v>1.6427</v>
      </c>
      <c r="T692" s="71">
        <v>2.8935</v>
      </c>
      <c r="U692" s="71">
        <v>3.26675</v>
      </c>
      <c r="X692" s="66">
        <v>41522</v>
      </c>
      <c r="Y692" s="72">
        <v>7.6999999999999999E-2</v>
      </c>
      <c r="Z692" s="72">
        <v>0.11</v>
      </c>
      <c r="AA692" s="72">
        <v>0.215</v>
      </c>
      <c r="AB692" s="72">
        <v>0.51300000000000001</v>
      </c>
      <c r="AC692" s="72">
        <v>0.61499999999999999</v>
      </c>
      <c r="AD692" s="72">
        <v>1.51</v>
      </c>
      <c r="AE692" s="72">
        <v>2.6240000000000001</v>
      </c>
      <c r="AF692" s="72">
        <v>3.14</v>
      </c>
      <c r="AJ692" s="66">
        <v>41611</v>
      </c>
      <c r="AK692" s="71">
        <v>4.9299999999999997E-2</v>
      </c>
      <c r="AL692" s="71">
        <v>4.4999999999999998E-2</v>
      </c>
      <c r="AM692" s="71">
        <v>4.4999999999999998E-2</v>
      </c>
      <c r="AN692" s="71">
        <v>8.3000000000000004E-2</v>
      </c>
      <c r="AO692" s="71">
        <v>0.105</v>
      </c>
      <c r="AP692" s="71">
        <v>0.192</v>
      </c>
      <c r="AQ692" s="71">
        <v>0.63400000000000001</v>
      </c>
      <c r="AR692" s="71">
        <v>0.99099999999999999</v>
      </c>
      <c r="AV692" s="66">
        <v>41530</v>
      </c>
      <c r="AW692" s="71">
        <v>0.27800000000000002</v>
      </c>
      <c r="AX692" s="71">
        <v>0.83</v>
      </c>
      <c r="AY692" s="71">
        <v>1.2530000000000001</v>
      </c>
      <c r="AZ692" s="71">
        <v>1.7650000000000001</v>
      </c>
      <c r="BA692" s="71">
        <v>2.4609999999999999</v>
      </c>
      <c r="BB692" s="71">
        <v>3.3820000000000001</v>
      </c>
      <c r="BC692" s="71">
        <v>4.4939999999999998</v>
      </c>
      <c r="BD692" s="71">
        <v>4.9379999999999997</v>
      </c>
      <c r="BG692" s="66">
        <v>41536</v>
      </c>
      <c r="BH692" s="71">
        <v>5.12</v>
      </c>
      <c r="BI692" s="71">
        <v>5.48</v>
      </c>
      <c r="BJ692" s="71">
        <v>5.8100000000000005</v>
      </c>
      <c r="BK692" s="71">
        <v>5.4740000000000002</v>
      </c>
      <c r="BL692" s="71">
        <v>5.1379999999999999</v>
      </c>
      <c r="BM692" s="71">
        <v>6.9050000000000002</v>
      </c>
      <c r="BN692" s="71">
        <v>7.5410000000000004</v>
      </c>
      <c r="BO692" s="71">
        <v>7.91</v>
      </c>
      <c r="BR692" s="66">
        <v>41932</v>
      </c>
      <c r="BS692" s="71">
        <v>9.5</v>
      </c>
      <c r="BT692" s="71">
        <v>16.591000000000001</v>
      </c>
      <c r="BU692" s="71">
        <v>17.989999999999998</v>
      </c>
      <c r="BV692" s="71">
        <v>15.5</v>
      </c>
      <c r="BW692" s="71">
        <v>17.09</v>
      </c>
      <c r="BX692" s="71">
        <v>18.68</v>
      </c>
      <c r="BY692" s="71">
        <v>18.97</v>
      </c>
      <c r="BZ692" s="71">
        <v>19.47</v>
      </c>
      <c r="CJ692" s="66"/>
      <c r="CM692" s="66"/>
      <c r="CP692" s="66"/>
      <c r="CS692" s="66"/>
    </row>
    <row r="693" spans="2:97" ht="14.25" customHeight="1" x14ac:dyDescent="0.3">
      <c r="B693" s="70">
        <v>42115</v>
      </c>
      <c r="C693" s="67">
        <v>13.444000000000001</v>
      </c>
      <c r="D693" s="67">
        <v>14.906000000000001</v>
      </c>
      <c r="E693" s="67">
        <v>16.690000000000001</v>
      </c>
      <c r="F693" s="67">
        <v>16.55</v>
      </c>
      <c r="G693" s="67">
        <v>13.317</v>
      </c>
      <c r="H693" s="67">
        <v>16.908000000000001</v>
      </c>
      <c r="I693" s="67">
        <v>17.016999999999999</v>
      </c>
      <c r="J693" s="67">
        <v>17.274999999999999</v>
      </c>
      <c r="K693" s="67"/>
      <c r="L693" s="67"/>
      <c r="M693" s="66">
        <v>41508</v>
      </c>
      <c r="N693" s="71">
        <v>2.0299999999999999E-2</v>
      </c>
      <c r="O693" s="71">
        <v>3.5499999999999997E-2</v>
      </c>
      <c r="P693" s="71">
        <v>0.12690000000000001</v>
      </c>
      <c r="Q693" s="71">
        <v>0.38769999999999999</v>
      </c>
      <c r="R693" s="71">
        <v>0.81120000000000003</v>
      </c>
      <c r="S693" s="71">
        <v>1.6762000000000001</v>
      </c>
      <c r="T693" s="71">
        <v>2.8843999999999999</v>
      </c>
      <c r="U693" s="71">
        <v>3.2572000000000001</v>
      </c>
      <c r="X693" s="66">
        <v>41523</v>
      </c>
      <c r="Y693" s="72">
        <v>7.6999999999999999E-2</v>
      </c>
      <c r="Z693" s="72">
        <v>0.112</v>
      </c>
      <c r="AA693" s="72">
        <v>0.191</v>
      </c>
      <c r="AB693" s="72">
        <v>0.46899999999999997</v>
      </c>
      <c r="AC693" s="72">
        <v>0.74099999999999999</v>
      </c>
      <c r="AD693" s="72">
        <v>1.4390000000000001</v>
      </c>
      <c r="AE693" s="72">
        <v>2.5470000000000002</v>
      </c>
      <c r="AF693" s="72">
        <v>3.0790000000000002</v>
      </c>
      <c r="AJ693" s="66">
        <v>41612</v>
      </c>
      <c r="AK693" s="71">
        <v>4.9299999999999997E-2</v>
      </c>
      <c r="AL693" s="71">
        <v>4.4999999999999998E-2</v>
      </c>
      <c r="AM693" s="71">
        <v>4.4999999999999998E-2</v>
      </c>
      <c r="AN693" s="71">
        <v>8.5000000000000006E-2</v>
      </c>
      <c r="AO693" s="71">
        <v>0.105</v>
      </c>
      <c r="AP693" s="71">
        <v>0.191</v>
      </c>
      <c r="AQ693" s="71">
        <v>0.63300000000000001</v>
      </c>
      <c r="AR693" s="71">
        <v>0.98399999999999999</v>
      </c>
      <c r="AV693" s="66">
        <v>41533</v>
      </c>
      <c r="AW693" s="71">
        <v>0.316</v>
      </c>
      <c r="AX693" s="71">
        <v>0.83</v>
      </c>
      <c r="AY693" s="71">
        <v>1.2530000000000001</v>
      </c>
      <c r="AZ693" s="71">
        <v>1.72</v>
      </c>
      <c r="BA693" s="71">
        <v>2.4129999999999998</v>
      </c>
      <c r="BB693" s="71">
        <v>3.3109999999999999</v>
      </c>
      <c r="BC693" s="71">
        <v>4.4160000000000004</v>
      </c>
      <c r="BD693" s="71">
        <v>4.87</v>
      </c>
      <c r="BG693" s="66">
        <v>41537</v>
      </c>
      <c r="BH693" s="71">
        <v>5.12</v>
      </c>
      <c r="BI693" s="71">
        <v>5.45</v>
      </c>
      <c r="BJ693" s="71">
        <v>5.78</v>
      </c>
      <c r="BK693" s="71">
        <v>5.4589999999999996</v>
      </c>
      <c r="BL693" s="71">
        <v>5.1379999999999999</v>
      </c>
      <c r="BM693" s="71">
        <v>6.8929999999999998</v>
      </c>
      <c r="BN693" s="71">
        <v>7.5469999999999997</v>
      </c>
      <c r="BO693" s="71">
        <v>7.9039999999999999</v>
      </c>
      <c r="BR693" s="66">
        <v>41933</v>
      </c>
      <c r="BS693" s="71">
        <v>9.5</v>
      </c>
      <c r="BT693" s="71">
        <v>16.591000000000001</v>
      </c>
      <c r="BU693" s="71">
        <v>17.989999999999998</v>
      </c>
      <c r="BV693" s="71">
        <v>15.5</v>
      </c>
      <c r="BW693" s="71">
        <v>17.09</v>
      </c>
      <c r="BX693" s="71">
        <v>18.68</v>
      </c>
      <c r="BY693" s="71">
        <v>18.97</v>
      </c>
      <c r="BZ693" s="71">
        <v>19.47</v>
      </c>
      <c r="CJ693" s="66"/>
      <c r="CM693" s="66"/>
      <c r="CP693" s="66"/>
      <c r="CS693" s="66"/>
    </row>
    <row r="694" spans="2:97" ht="14.25" customHeight="1" x14ac:dyDescent="0.3">
      <c r="B694" s="70">
        <v>42116</v>
      </c>
      <c r="C694" s="67">
        <v>13.444000000000001</v>
      </c>
      <c r="D694" s="67">
        <v>14.906000000000001</v>
      </c>
      <c r="E694" s="67">
        <v>16.690000000000001</v>
      </c>
      <c r="F694" s="67">
        <v>16.75</v>
      </c>
      <c r="G694" s="67">
        <v>13.317</v>
      </c>
      <c r="H694" s="67">
        <v>17</v>
      </c>
      <c r="I694" s="67">
        <v>17.082999999999998</v>
      </c>
      <c r="J694" s="67">
        <v>17.354500000000002</v>
      </c>
      <c r="K694" s="67"/>
      <c r="L694" s="67"/>
      <c r="M694" s="66">
        <v>41509</v>
      </c>
      <c r="N694" s="71">
        <v>2.53E-2</v>
      </c>
      <c r="O694" s="71">
        <v>4.5600000000000002E-2</v>
      </c>
      <c r="P694" s="71">
        <v>0.12690000000000001</v>
      </c>
      <c r="Q694" s="71">
        <v>0.37609999999999999</v>
      </c>
      <c r="R694" s="71">
        <v>0.7903</v>
      </c>
      <c r="S694" s="71">
        <v>1.6183000000000001</v>
      </c>
      <c r="T694" s="71">
        <v>2.8146</v>
      </c>
      <c r="U694" s="71">
        <v>3.1822999999999997</v>
      </c>
      <c r="X694" s="66">
        <v>41526</v>
      </c>
      <c r="Y694" s="72">
        <v>8.6999999999999994E-2</v>
      </c>
      <c r="Z694" s="72">
        <v>0.11700000000000001</v>
      </c>
      <c r="AA694" s="72">
        <v>0.19600000000000001</v>
      </c>
      <c r="AB694" s="72">
        <v>0.46400000000000002</v>
      </c>
      <c r="AC694" s="72">
        <v>0.73499999999999999</v>
      </c>
      <c r="AD694" s="72">
        <v>1.444</v>
      </c>
      <c r="AE694" s="72">
        <v>2.5620000000000003</v>
      </c>
      <c r="AF694" s="72">
        <v>3.1120000000000001</v>
      </c>
      <c r="AJ694" s="66">
        <v>41613</v>
      </c>
      <c r="AK694" s="71">
        <v>4.9000000000000002E-2</v>
      </c>
      <c r="AL694" s="71">
        <v>4.4999999999999998E-2</v>
      </c>
      <c r="AM694" s="71">
        <v>4.4999999999999998E-2</v>
      </c>
      <c r="AN694" s="71">
        <v>8.5000000000000006E-2</v>
      </c>
      <c r="AO694" s="71">
        <v>0.11</v>
      </c>
      <c r="AP694" s="71">
        <v>0.19500000000000001</v>
      </c>
      <c r="AQ694" s="71">
        <v>0.63400000000000001</v>
      </c>
      <c r="AR694" s="71">
        <v>0.98099999999999998</v>
      </c>
      <c r="AV694" s="66">
        <v>41534</v>
      </c>
      <c r="AW694" s="71">
        <v>0.33800000000000002</v>
      </c>
      <c r="AX694" s="71">
        <v>0.91100000000000003</v>
      </c>
      <c r="AY694" s="71">
        <v>1.367</v>
      </c>
      <c r="AZ694" s="71">
        <v>1.675</v>
      </c>
      <c r="BA694" s="71">
        <v>2.3660000000000001</v>
      </c>
      <c r="BB694" s="71">
        <v>3.282</v>
      </c>
      <c r="BC694" s="71">
        <v>4.4050000000000002</v>
      </c>
      <c r="BD694" s="71">
        <v>4.8650000000000002</v>
      </c>
      <c r="BG694" s="66">
        <v>41540</v>
      </c>
      <c r="BH694" s="71">
        <v>5.12</v>
      </c>
      <c r="BI694" s="71">
        <v>5.45</v>
      </c>
      <c r="BJ694" s="71">
        <v>5.78</v>
      </c>
      <c r="BK694" s="71">
        <v>5.4589999999999996</v>
      </c>
      <c r="BL694" s="71">
        <v>5.1379999999999999</v>
      </c>
      <c r="BM694" s="71">
        <v>6.9180000000000001</v>
      </c>
      <c r="BN694" s="71">
        <v>7.5570000000000004</v>
      </c>
      <c r="BO694" s="71">
        <v>7.8959999999999999</v>
      </c>
      <c r="BR694" s="66">
        <v>41934</v>
      </c>
      <c r="BS694" s="71">
        <v>9.5</v>
      </c>
      <c r="BT694" s="71">
        <v>16.591000000000001</v>
      </c>
      <c r="BU694" s="71">
        <v>17.989999999999998</v>
      </c>
      <c r="BV694" s="71">
        <v>15.5</v>
      </c>
      <c r="BW694" s="71">
        <v>17.09</v>
      </c>
      <c r="BX694" s="71">
        <v>18.68</v>
      </c>
      <c r="BY694" s="71">
        <v>18.97</v>
      </c>
      <c r="BZ694" s="71">
        <v>19.47</v>
      </c>
      <c r="CJ694" s="66"/>
      <c r="CM694" s="66"/>
      <c r="CP694" s="66"/>
      <c r="CS694" s="66"/>
    </row>
    <row r="695" spans="2:97" ht="14.25" customHeight="1" x14ac:dyDescent="0.3">
      <c r="B695" s="70">
        <v>42117</v>
      </c>
      <c r="C695" s="67">
        <v>13.409000000000001</v>
      </c>
      <c r="D695" s="67">
        <v>14.772</v>
      </c>
      <c r="E695" s="67">
        <v>16.577000000000002</v>
      </c>
      <c r="F695" s="67">
        <v>16.95</v>
      </c>
      <c r="G695" s="67">
        <v>13.317</v>
      </c>
      <c r="H695" s="67">
        <v>17.100000000000001</v>
      </c>
      <c r="I695" s="67">
        <v>17.292000000000002</v>
      </c>
      <c r="J695" s="67">
        <v>17.371000000000002</v>
      </c>
      <c r="K695" s="67"/>
      <c r="L695" s="67"/>
      <c r="M695" s="66">
        <v>41512</v>
      </c>
      <c r="N695" s="71">
        <v>5.1000000000000004E-3</v>
      </c>
      <c r="O695" s="71">
        <v>4.5600000000000002E-2</v>
      </c>
      <c r="P695" s="71">
        <v>0.12180000000000001</v>
      </c>
      <c r="Q695" s="71">
        <v>0.36399999999999999</v>
      </c>
      <c r="R695" s="71">
        <v>0.76910000000000001</v>
      </c>
      <c r="S695" s="71">
        <v>1.5867</v>
      </c>
      <c r="T695" s="71">
        <v>2.7852999999999999</v>
      </c>
      <c r="U695" s="71">
        <v>3.15265</v>
      </c>
      <c r="X695" s="66">
        <v>41527</v>
      </c>
      <c r="Y695" s="72">
        <v>8.4000000000000005E-2</v>
      </c>
      <c r="Z695" s="72">
        <v>0.11600000000000001</v>
      </c>
      <c r="AA695" s="72">
        <v>0.20100000000000001</v>
      </c>
      <c r="AB695" s="72">
        <v>0.48699999999999999</v>
      </c>
      <c r="AC695" s="72">
        <v>0.76100000000000001</v>
      </c>
      <c r="AD695" s="72">
        <v>1.4929999999999999</v>
      </c>
      <c r="AE695" s="72">
        <v>2.6280000000000001</v>
      </c>
      <c r="AF695" s="72">
        <v>3.1680000000000001</v>
      </c>
      <c r="AJ695" s="66">
        <v>41614</v>
      </c>
      <c r="AK695" s="71">
        <v>5.5100000000000003E-2</v>
      </c>
      <c r="AL695" s="71">
        <v>4.7E-2</v>
      </c>
      <c r="AM695" s="71">
        <v>4.5999999999999999E-2</v>
      </c>
      <c r="AN695" s="71">
        <v>8.5999999999999993E-2</v>
      </c>
      <c r="AO695" s="71">
        <v>0.11600000000000001</v>
      </c>
      <c r="AP695" s="71">
        <v>0.20399999999999999</v>
      </c>
      <c r="AQ695" s="71">
        <v>0.66900000000000004</v>
      </c>
      <c r="AR695" s="71">
        <v>1.0009999999999999</v>
      </c>
      <c r="AV695" s="66">
        <v>41535</v>
      </c>
      <c r="AW695" s="71">
        <v>0.35399999999999998</v>
      </c>
      <c r="AX695" s="71">
        <v>0.91100000000000003</v>
      </c>
      <c r="AY695" s="71">
        <v>1.367</v>
      </c>
      <c r="AZ695" s="71">
        <v>1.67</v>
      </c>
      <c r="BA695" s="71">
        <v>2.3330000000000002</v>
      </c>
      <c r="BB695" s="71">
        <v>3.2480000000000002</v>
      </c>
      <c r="BC695" s="71">
        <v>4.4030000000000005</v>
      </c>
      <c r="BD695" s="71">
        <v>4.8550000000000004</v>
      </c>
      <c r="BG695" s="66">
        <v>41541</v>
      </c>
      <c r="BH695" s="71">
        <v>5.12</v>
      </c>
      <c r="BI695" s="71">
        <v>5.45</v>
      </c>
      <c r="BJ695" s="71">
        <v>5.78</v>
      </c>
      <c r="BK695" s="71">
        <v>5.4589999999999996</v>
      </c>
      <c r="BL695" s="71">
        <v>5.1379999999999999</v>
      </c>
      <c r="BM695" s="71">
        <v>6.9370000000000003</v>
      </c>
      <c r="BN695" s="71">
        <v>7.5570000000000004</v>
      </c>
      <c r="BO695" s="71">
        <v>7.8929999999999998</v>
      </c>
      <c r="BR695" s="66">
        <v>41935</v>
      </c>
      <c r="BS695" s="71">
        <v>9.5</v>
      </c>
      <c r="BT695" s="71">
        <v>16.591000000000001</v>
      </c>
      <c r="BU695" s="71">
        <v>17.989999999999998</v>
      </c>
      <c r="BV695" s="71">
        <v>15.5</v>
      </c>
      <c r="BW695" s="71">
        <v>17.09</v>
      </c>
      <c r="BX695" s="71">
        <v>18.68</v>
      </c>
      <c r="BY695" s="71">
        <v>18.97</v>
      </c>
      <c r="BZ695" s="71">
        <v>19.47</v>
      </c>
      <c r="CJ695" s="66"/>
      <c r="CM695" s="66"/>
      <c r="CP695" s="66"/>
      <c r="CS695" s="66"/>
    </row>
    <row r="696" spans="2:97" ht="14.25" customHeight="1" x14ac:dyDescent="0.3">
      <c r="B696" s="70">
        <v>42118</v>
      </c>
      <c r="C696" s="67">
        <v>13.409000000000001</v>
      </c>
      <c r="D696" s="67">
        <v>14.772</v>
      </c>
      <c r="E696" s="67">
        <v>16.577000000000002</v>
      </c>
      <c r="F696" s="67">
        <v>16.95</v>
      </c>
      <c r="G696" s="67">
        <v>13.317</v>
      </c>
      <c r="H696" s="67">
        <v>17.091999999999999</v>
      </c>
      <c r="I696" s="67">
        <v>17.292000000000002</v>
      </c>
      <c r="J696" s="67">
        <v>17.442</v>
      </c>
      <c r="K696" s="67"/>
      <c r="L696" s="67"/>
      <c r="M696" s="66">
        <v>41513</v>
      </c>
      <c r="N696" s="71">
        <v>6.08E-2</v>
      </c>
      <c r="O696" s="71">
        <v>6.0900000000000003E-2</v>
      </c>
      <c r="P696" s="71">
        <v>0.12180000000000001</v>
      </c>
      <c r="Q696" s="71">
        <v>0.35599999999999998</v>
      </c>
      <c r="R696" s="71">
        <v>0.73170000000000002</v>
      </c>
      <c r="S696" s="71">
        <v>1.5186999999999999</v>
      </c>
      <c r="T696" s="71">
        <v>2.7086999999999999</v>
      </c>
      <c r="U696" s="71">
        <v>3.0793499999999998</v>
      </c>
      <c r="X696" s="66">
        <v>41528</v>
      </c>
      <c r="Y696" s="72">
        <v>7.5999999999999998E-2</v>
      </c>
      <c r="Z696" s="72">
        <v>0.11600000000000001</v>
      </c>
      <c r="AA696" s="72">
        <v>0.19800000000000001</v>
      </c>
      <c r="AB696" s="72">
        <v>0.47299999999999998</v>
      </c>
      <c r="AC696" s="72">
        <v>0.73199999999999998</v>
      </c>
      <c r="AD696" s="72">
        <v>1.4530000000000001</v>
      </c>
      <c r="AE696" s="72">
        <v>2.5830000000000002</v>
      </c>
      <c r="AF696" s="72">
        <v>3.1390000000000002</v>
      </c>
      <c r="AJ696" s="66">
        <v>41617</v>
      </c>
      <c r="AK696" s="71">
        <v>5.8000000000000003E-2</v>
      </c>
      <c r="AL696" s="71">
        <v>4.9000000000000002E-2</v>
      </c>
      <c r="AM696" s="71">
        <v>4.7E-2</v>
      </c>
      <c r="AN696" s="71">
        <v>8.5999999999999993E-2</v>
      </c>
      <c r="AO696" s="71">
        <v>0.109</v>
      </c>
      <c r="AP696" s="71">
        <v>0.19700000000000001</v>
      </c>
      <c r="AQ696" s="71">
        <v>0.66</v>
      </c>
      <c r="AR696" s="71">
        <v>0.99399999999999999</v>
      </c>
      <c r="AV696" s="66">
        <v>41536</v>
      </c>
      <c r="AW696" s="71">
        <v>0.318</v>
      </c>
      <c r="AX696" s="71">
        <v>0.91100000000000003</v>
      </c>
      <c r="AY696" s="71">
        <v>1.367</v>
      </c>
      <c r="AZ696" s="71">
        <v>1.5819999999999999</v>
      </c>
      <c r="BA696" s="71">
        <v>2.2400000000000002</v>
      </c>
      <c r="BB696" s="71">
        <v>3.173</v>
      </c>
      <c r="BC696" s="71">
        <v>4.3230000000000004</v>
      </c>
      <c r="BD696" s="71">
        <v>4.835</v>
      </c>
      <c r="BG696" s="66">
        <v>41542</v>
      </c>
      <c r="BH696" s="71">
        <v>5.12</v>
      </c>
      <c r="BI696" s="71">
        <v>5.45</v>
      </c>
      <c r="BJ696" s="71">
        <v>5.78</v>
      </c>
      <c r="BK696" s="71">
        <v>5.4589999999999996</v>
      </c>
      <c r="BL696" s="71">
        <v>5.1379999999999999</v>
      </c>
      <c r="BM696" s="71">
        <v>6.9160000000000004</v>
      </c>
      <c r="BN696" s="71">
        <v>7.5670000000000002</v>
      </c>
      <c r="BO696" s="71">
        <v>7.8819999999999997</v>
      </c>
      <c r="BR696" s="66">
        <v>41936</v>
      </c>
      <c r="BS696" s="71">
        <v>9.5</v>
      </c>
      <c r="BT696" s="71">
        <v>16.591000000000001</v>
      </c>
      <c r="BU696" s="71">
        <v>17.989999999999998</v>
      </c>
      <c r="BV696" s="71">
        <v>15.5</v>
      </c>
      <c r="BW696" s="71">
        <v>17.09</v>
      </c>
      <c r="BX696" s="71">
        <v>18.68</v>
      </c>
      <c r="BY696" s="71">
        <v>18.97</v>
      </c>
      <c r="BZ696" s="71">
        <v>19.47</v>
      </c>
      <c r="CJ696" s="66"/>
      <c r="CM696" s="66"/>
      <c r="CP696" s="66"/>
      <c r="CS696" s="66"/>
    </row>
    <row r="697" spans="2:97" ht="14.25" customHeight="1" x14ac:dyDescent="0.3">
      <c r="B697" s="70">
        <v>42121</v>
      </c>
      <c r="C697" s="67">
        <v>13.409000000000001</v>
      </c>
      <c r="D697" s="67">
        <v>14.772</v>
      </c>
      <c r="E697" s="67">
        <v>16.577000000000002</v>
      </c>
      <c r="F697" s="67">
        <v>16.95</v>
      </c>
      <c r="G697" s="67">
        <v>13.317</v>
      </c>
      <c r="H697" s="67">
        <v>17.091999999999999</v>
      </c>
      <c r="I697" s="67">
        <v>17.292000000000002</v>
      </c>
      <c r="J697" s="67">
        <v>17.462499999999999</v>
      </c>
      <c r="K697" s="67"/>
      <c r="L697" s="67"/>
      <c r="M697" s="66">
        <v>41514</v>
      </c>
      <c r="N697" s="71">
        <v>2.53E-2</v>
      </c>
      <c r="O697" s="71">
        <v>5.5800000000000002E-2</v>
      </c>
      <c r="P697" s="71">
        <v>0.1167</v>
      </c>
      <c r="Q697" s="71">
        <v>0.3947</v>
      </c>
      <c r="R697" s="71">
        <v>0.76659999999999995</v>
      </c>
      <c r="S697" s="71">
        <v>1.5752999999999999</v>
      </c>
      <c r="T697" s="71">
        <v>2.7652999999999999</v>
      </c>
      <c r="U697" s="71">
        <v>3.1326499999999999</v>
      </c>
      <c r="X697" s="66">
        <v>41529</v>
      </c>
      <c r="Y697" s="72">
        <v>7.9000000000000001E-2</v>
      </c>
      <c r="Z697" s="72">
        <v>0.115</v>
      </c>
      <c r="AA697" s="72">
        <v>0.19500000000000001</v>
      </c>
      <c r="AB697" s="72">
        <v>0.45400000000000001</v>
      </c>
      <c r="AC697" s="72">
        <v>0.70799999999999996</v>
      </c>
      <c r="AD697" s="72">
        <v>1.427</v>
      </c>
      <c r="AE697" s="72">
        <v>2.5529999999999999</v>
      </c>
      <c r="AF697" s="72">
        <v>3.121</v>
      </c>
      <c r="AJ697" s="66">
        <v>41618</v>
      </c>
      <c r="AK697" s="71">
        <v>6.0100000000000001E-2</v>
      </c>
      <c r="AL697" s="71">
        <v>5.5E-2</v>
      </c>
      <c r="AM697" s="71">
        <v>4.9000000000000002E-2</v>
      </c>
      <c r="AN697" s="71">
        <v>8.7999999999999995E-2</v>
      </c>
      <c r="AO697" s="71">
        <v>0.109</v>
      </c>
      <c r="AP697" s="71">
        <v>0.2</v>
      </c>
      <c r="AQ697" s="71">
        <v>0.66300000000000003</v>
      </c>
      <c r="AR697" s="71">
        <v>1.002</v>
      </c>
      <c r="AV697" s="66">
        <v>41537</v>
      </c>
      <c r="AW697" s="71">
        <v>0.317</v>
      </c>
      <c r="AX697" s="71">
        <v>0.91100000000000003</v>
      </c>
      <c r="AY697" s="71">
        <v>1.367</v>
      </c>
      <c r="AZ697" s="71">
        <v>1.4670000000000001</v>
      </c>
      <c r="BA697" s="71">
        <v>2.1589999999999998</v>
      </c>
      <c r="BB697" s="71">
        <v>3.1120000000000001</v>
      </c>
      <c r="BC697" s="71">
        <v>4.3010000000000002</v>
      </c>
      <c r="BD697" s="71">
        <v>4.8289999999999997</v>
      </c>
      <c r="BG697" s="66">
        <v>41543</v>
      </c>
      <c r="BH697" s="71">
        <v>5.12</v>
      </c>
      <c r="BI697" s="71">
        <v>5.45</v>
      </c>
      <c r="BJ697" s="71">
        <v>5.78</v>
      </c>
      <c r="BK697" s="71">
        <v>5.4589999999999996</v>
      </c>
      <c r="BL697" s="71">
        <v>5.1379999999999999</v>
      </c>
      <c r="BM697" s="71">
        <v>6.9569999999999999</v>
      </c>
      <c r="BN697" s="71">
        <v>7.593</v>
      </c>
      <c r="BO697" s="71">
        <v>7.9340000000000002</v>
      </c>
      <c r="BR697" s="66">
        <v>41939</v>
      </c>
      <c r="BS697" s="71">
        <v>9.5</v>
      </c>
      <c r="BT697" s="71">
        <v>16.591000000000001</v>
      </c>
      <c r="BU697" s="71">
        <v>17.989999999999998</v>
      </c>
      <c r="BV697" s="71">
        <v>15.5</v>
      </c>
      <c r="BW697" s="71">
        <v>17.09</v>
      </c>
      <c r="BX697" s="71">
        <v>18.68</v>
      </c>
      <c r="BY697" s="71">
        <v>18.97</v>
      </c>
      <c r="BZ697" s="71">
        <v>19.47</v>
      </c>
      <c r="CJ697" s="66"/>
      <c r="CM697" s="66"/>
      <c r="CP697" s="66"/>
      <c r="CS697" s="66"/>
    </row>
    <row r="698" spans="2:97" ht="14.25" customHeight="1" x14ac:dyDescent="0.3">
      <c r="B698" s="70">
        <v>42122</v>
      </c>
      <c r="C698" s="67">
        <v>13.409000000000001</v>
      </c>
      <c r="D698" s="67">
        <v>14.781000000000001</v>
      </c>
      <c r="E698" s="67">
        <v>16.588000000000001</v>
      </c>
      <c r="F698" s="67">
        <v>16.95</v>
      </c>
      <c r="G698" s="67">
        <v>13.317</v>
      </c>
      <c r="H698" s="67">
        <v>17.082999999999998</v>
      </c>
      <c r="I698" s="67">
        <v>17.367000000000001</v>
      </c>
      <c r="J698" s="67">
        <v>17.454499999999999</v>
      </c>
      <c r="K698" s="67"/>
      <c r="L698" s="67"/>
      <c r="M698" s="66">
        <v>41515</v>
      </c>
      <c r="N698" s="71">
        <v>2.0299999999999999E-2</v>
      </c>
      <c r="O698" s="71">
        <v>5.0700000000000002E-2</v>
      </c>
      <c r="P698" s="71">
        <v>0.1167</v>
      </c>
      <c r="Q698" s="71">
        <v>0.3947</v>
      </c>
      <c r="R698" s="71">
        <v>0.76939999999999997</v>
      </c>
      <c r="S698" s="71">
        <v>1.611</v>
      </c>
      <c r="T698" s="71">
        <v>2.7617000000000003</v>
      </c>
      <c r="U698" s="71">
        <v>3.1058500000000002</v>
      </c>
      <c r="X698" s="66">
        <v>41530</v>
      </c>
      <c r="Y698" s="72">
        <v>7.4999999999999997E-2</v>
      </c>
      <c r="Z698" s="72">
        <v>0.11899999999999999</v>
      </c>
      <c r="AA698" s="72">
        <v>0.19</v>
      </c>
      <c r="AB698" s="72">
        <v>0.46</v>
      </c>
      <c r="AC698" s="72">
        <v>0.71099999999999997</v>
      </c>
      <c r="AD698" s="72">
        <v>1.415</v>
      </c>
      <c r="AE698" s="72">
        <v>2.5350000000000001</v>
      </c>
      <c r="AF698" s="72">
        <v>3.1</v>
      </c>
      <c r="AJ698" s="66">
        <v>41619</v>
      </c>
      <c r="AK698" s="71">
        <v>6.0100000000000001E-2</v>
      </c>
      <c r="AL698" s="71">
        <v>5.5E-2</v>
      </c>
      <c r="AM698" s="71">
        <v>4.9000000000000002E-2</v>
      </c>
      <c r="AN698" s="71">
        <v>8.8999999999999996E-2</v>
      </c>
      <c r="AO698" s="71">
        <v>0.11</v>
      </c>
      <c r="AP698" s="71">
        <v>0.2</v>
      </c>
      <c r="AQ698" s="71">
        <v>0.65</v>
      </c>
      <c r="AR698" s="71">
        <v>0.999</v>
      </c>
      <c r="AV698" s="66">
        <v>41540</v>
      </c>
      <c r="AW698" s="71">
        <v>0.34200000000000003</v>
      </c>
      <c r="AX698" s="71">
        <v>0.91100000000000003</v>
      </c>
      <c r="AY698" s="71">
        <v>1.367</v>
      </c>
      <c r="AZ698" s="71">
        <v>1.425</v>
      </c>
      <c r="BA698" s="71">
        <v>2.125</v>
      </c>
      <c r="BB698" s="71">
        <v>3.0710000000000002</v>
      </c>
      <c r="BC698" s="71">
        <v>4.2770000000000001</v>
      </c>
      <c r="BD698" s="71">
        <v>4.8360000000000003</v>
      </c>
      <c r="BG698" s="66">
        <v>41544</v>
      </c>
      <c r="BH698" s="71">
        <v>5.0999999999999996</v>
      </c>
      <c r="BI698" s="71">
        <v>5.44</v>
      </c>
      <c r="BJ698" s="71">
        <v>5.8100000000000005</v>
      </c>
      <c r="BK698" s="71">
        <v>5.4740000000000002</v>
      </c>
      <c r="BL698" s="71">
        <v>5.1379999999999999</v>
      </c>
      <c r="BM698" s="71">
        <v>7.0170000000000003</v>
      </c>
      <c r="BN698" s="71">
        <v>7.6530000000000005</v>
      </c>
      <c r="BO698" s="71">
        <v>7.9939999999999998</v>
      </c>
      <c r="BR698" s="66">
        <v>41940</v>
      </c>
      <c r="BS698" s="71">
        <v>9.5</v>
      </c>
      <c r="BT698" s="71">
        <v>16.591000000000001</v>
      </c>
      <c r="BU698" s="71">
        <v>17.989999999999998</v>
      </c>
      <c r="BV698" s="71">
        <v>15.5</v>
      </c>
      <c r="BW698" s="71">
        <v>17.09</v>
      </c>
      <c r="BX698" s="71">
        <v>18.68</v>
      </c>
      <c r="BY698" s="71">
        <v>18.97</v>
      </c>
      <c r="BZ698" s="71">
        <v>19.47</v>
      </c>
      <c r="CJ698" s="66"/>
      <c r="CM698" s="66"/>
      <c r="CP698" s="66"/>
      <c r="CS698" s="66"/>
    </row>
    <row r="699" spans="2:97" ht="14.25" customHeight="1" x14ac:dyDescent="0.3">
      <c r="B699" s="70">
        <v>42123</v>
      </c>
      <c r="C699" s="67">
        <v>13.427</v>
      </c>
      <c r="D699" s="67">
        <v>14.849</v>
      </c>
      <c r="E699" s="67">
        <v>16.678000000000001</v>
      </c>
      <c r="F699" s="67">
        <v>16.95</v>
      </c>
      <c r="G699" s="67">
        <v>13.317</v>
      </c>
      <c r="H699" s="67">
        <v>17.082999999999998</v>
      </c>
      <c r="I699" s="67">
        <v>17.332999999999998</v>
      </c>
      <c r="J699" s="67">
        <v>17.4375</v>
      </c>
      <c r="K699" s="67"/>
      <c r="L699" s="67"/>
      <c r="M699" s="66">
        <v>41516</v>
      </c>
      <c r="N699" s="71">
        <v>2.0299999999999999E-2</v>
      </c>
      <c r="O699" s="71">
        <v>5.0700000000000002E-2</v>
      </c>
      <c r="P699" s="71">
        <v>0.1116</v>
      </c>
      <c r="Q699" s="71">
        <v>0.3987</v>
      </c>
      <c r="R699" s="71">
        <v>0.78069999999999995</v>
      </c>
      <c r="S699" s="71">
        <v>1.6407</v>
      </c>
      <c r="T699" s="71">
        <v>2.7839</v>
      </c>
      <c r="U699" s="71">
        <v>3.12195</v>
      </c>
      <c r="X699" s="66">
        <v>41533</v>
      </c>
      <c r="Y699" s="72">
        <v>7.1999999999999995E-2</v>
      </c>
      <c r="Z699" s="72">
        <v>0.123</v>
      </c>
      <c r="AA699" s="72">
        <v>0.193</v>
      </c>
      <c r="AB699" s="72">
        <v>0.45</v>
      </c>
      <c r="AC699" s="72">
        <v>0.68300000000000005</v>
      </c>
      <c r="AD699" s="72">
        <v>1.3620000000000001</v>
      </c>
      <c r="AE699" s="72">
        <v>2.4820000000000002</v>
      </c>
      <c r="AF699" s="72">
        <v>3.0569999999999999</v>
      </c>
      <c r="AJ699" s="66">
        <v>41620</v>
      </c>
      <c r="AK699" s="71">
        <v>0.06</v>
      </c>
      <c r="AL699" s="71">
        <v>5.5E-2</v>
      </c>
      <c r="AM699" s="71">
        <v>0.05</v>
      </c>
      <c r="AN699" s="71">
        <v>9.7000000000000003E-2</v>
      </c>
      <c r="AO699" s="71">
        <v>0.11</v>
      </c>
      <c r="AP699" s="71">
        <v>0.19800000000000001</v>
      </c>
      <c r="AQ699" s="71">
        <v>0.66400000000000003</v>
      </c>
      <c r="AR699" s="71">
        <v>0.996</v>
      </c>
      <c r="AV699" s="66">
        <v>41541</v>
      </c>
      <c r="AW699" s="71">
        <v>0.33500000000000002</v>
      </c>
      <c r="AX699" s="71">
        <v>0.91100000000000003</v>
      </c>
      <c r="AY699" s="71">
        <v>1.367</v>
      </c>
      <c r="AZ699" s="71">
        <v>1.4530000000000001</v>
      </c>
      <c r="BA699" s="71">
        <v>2.149</v>
      </c>
      <c r="BB699" s="71">
        <v>3.0950000000000002</v>
      </c>
      <c r="BC699" s="71">
        <v>4.2759999999999998</v>
      </c>
      <c r="BD699" s="71">
        <v>4.8209999999999997</v>
      </c>
      <c r="BG699" s="66">
        <v>41547</v>
      </c>
      <c r="BH699" s="71">
        <v>5.0999999999999996</v>
      </c>
      <c r="BI699" s="71">
        <v>5.44</v>
      </c>
      <c r="BJ699" s="71">
        <v>5.8100000000000005</v>
      </c>
      <c r="BK699" s="71">
        <v>5.4740000000000002</v>
      </c>
      <c r="BL699" s="71">
        <v>5.1379999999999999</v>
      </c>
      <c r="BM699" s="71">
        <v>6.9770000000000003</v>
      </c>
      <c r="BN699" s="71">
        <v>7.5780000000000003</v>
      </c>
      <c r="BO699" s="71">
        <v>7.9399999999999995</v>
      </c>
      <c r="BR699" s="66">
        <v>41941</v>
      </c>
      <c r="BS699" s="71">
        <v>9.5</v>
      </c>
      <c r="BT699" s="71">
        <v>16.591000000000001</v>
      </c>
      <c r="BU699" s="71">
        <v>17.989999999999998</v>
      </c>
      <c r="BV699" s="71">
        <v>15.5</v>
      </c>
      <c r="BW699" s="71">
        <v>17.09</v>
      </c>
      <c r="BX699" s="71">
        <v>18.68</v>
      </c>
      <c r="BY699" s="71">
        <v>18.97</v>
      </c>
      <c r="BZ699" s="71">
        <v>19.47</v>
      </c>
      <c r="CJ699" s="66"/>
      <c r="CM699" s="66"/>
      <c r="CP699" s="66"/>
      <c r="CS699" s="66"/>
    </row>
    <row r="700" spans="2:97" ht="14.25" customHeight="1" x14ac:dyDescent="0.3">
      <c r="B700" s="70">
        <v>42124</v>
      </c>
      <c r="C700" s="67">
        <v>13.452999999999999</v>
      </c>
      <c r="D700" s="67">
        <v>15.003</v>
      </c>
      <c r="E700" s="67">
        <v>16.757999999999999</v>
      </c>
      <c r="F700" s="67">
        <v>16.95</v>
      </c>
      <c r="G700" s="67">
        <v>13.317</v>
      </c>
      <c r="H700" s="67">
        <v>17.091999999999999</v>
      </c>
      <c r="I700" s="67">
        <v>17.192</v>
      </c>
      <c r="J700" s="67">
        <v>17.429499999999997</v>
      </c>
      <c r="K700" s="67"/>
      <c r="L700" s="67"/>
      <c r="M700" s="66">
        <v>41519</v>
      </c>
      <c r="N700" s="71">
        <v>2.0299999999999999E-2</v>
      </c>
      <c r="O700" s="71">
        <v>5.0700000000000002E-2</v>
      </c>
      <c r="P700" s="71">
        <v>0.1116</v>
      </c>
      <c r="Q700" s="71">
        <v>0.3987</v>
      </c>
      <c r="R700" s="71">
        <v>0.78069999999999995</v>
      </c>
      <c r="S700" s="71">
        <v>1.6407</v>
      </c>
      <c r="T700" s="71">
        <v>2.7839</v>
      </c>
      <c r="U700" s="71">
        <v>3.12195</v>
      </c>
      <c r="X700" s="66">
        <v>41534</v>
      </c>
      <c r="Y700" s="72">
        <v>7.9000000000000001E-2</v>
      </c>
      <c r="Z700" s="72">
        <v>0.113</v>
      </c>
      <c r="AA700" s="72">
        <v>0.20799999999999999</v>
      </c>
      <c r="AB700" s="72">
        <v>0.443</v>
      </c>
      <c r="AC700" s="72">
        <v>0.66700000000000004</v>
      </c>
      <c r="AD700" s="72">
        <v>1.3519999999999999</v>
      </c>
      <c r="AE700" s="72">
        <v>2.48</v>
      </c>
      <c r="AF700" s="72">
        <v>3.0510000000000002</v>
      </c>
      <c r="AJ700" s="66">
        <v>41621</v>
      </c>
      <c r="AK700" s="71">
        <v>5.5100000000000003E-2</v>
      </c>
      <c r="AL700" s="71">
        <v>5.5E-2</v>
      </c>
      <c r="AM700" s="71">
        <v>0.05</v>
      </c>
      <c r="AN700" s="71">
        <v>9.8000000000000004E-2</v>
      </c>
      <c r="AO700" s="71">
        <v>0.12</v>
      </c>
      <c r="AP700" s="71">
        <v>0.22</v>
      </c>
      <c r="AQ700" s="71">
        <v>0.69599999999999995</v>
      </c>
      <c r="AR700" s="71">
        <v>1.0189999999999999</v>
      </c>
      <c r="AV700" s="66">
        <v>41542</v>
      </c>
      <c r="AW700" s="71">
        <v>0.36</v>
      </c>
      <c r="AX700" s="71">
        <v>0.91100000000000003</v>
      </c>
      <c r="AY700" s="71">
        <v>1.367</v>
      </c>
      <c r="AZ700" s="71">
        <v>1.476</v>
      </c>
      <c r="BA700" s="71">
        <v>2.1640000000000001</v>
      </c>
      <c r="BB700" s="71">
        <v>3.105</v>
      </c>
      <c r="BC700" s="71">
        <v>4.282</v>
      </c>
      <c r="BD700" s="71">
        <v>4.8140000000000001</v>
      </c>
      <c r="BG700" s="66">
        <v>41548</v>
      </c>
      <c r="BH700" s="71">
        <v>5.0999999999999996</v>
      </c>
      <c r="BI700" s="71">
        <v>5.44</v>
      </c>
      <c r="BJ700" s="71">
        <v>5.8100000000000005</v>
      </c>
      <c r="BK700" s="71">
        <v>5.4740000000000002</v>
      </c>
      <c r="BL700" s="71">
        <v>5.1379999999999999</v>
      </c>
      <c r="BM700" s="71">
        <v>7.0259999999999998</v>
      </c>
      <c r="BN700" s="71">
        <v>7.6879999999999997</v>
      </c>
      <c r="BO700" s="71">
        <v>8.02</v>
      </c>
      <c r="BR700" s="66">
        <v>41942</v>
      </c>
      <c r="BS700" s="71">
        <v>9.5</v>
      </c>
      <c r="BT700" s="71">
        <v>17</v>
      </c>
      <c r="BU700" s="71">
        <v>18.48</v>
      </c>
      <c r="BV700" s="71">
        <v>15.5</v>
      </c>
      <c r="BW700" s="71">
        <v>17.09</v>
      </c>
      <c r="BX700" s="71">
        <v>18.68</v>
      </c>
      <c r="BY700" s="71">
        <v>18.97</v>
      </c>
      <c r="BZ700" s="71">
        <v>19.47</v>
      </c>
      <c r="CJ700" s="66"/>
      <c r="CM700" s="66"/>
      <c r="CP700" s="66"/>
      <c r="CS700" s="66"/>
    </row>
    <row r="701" spans="2:97" ht="14.25" customHeight="1" x14ac:dyDescent="0.3">
      <c r="B701" s="70">
        <v>42125</v>
      </c>
      <c r="C701" s="67">
        <v>13.452999999999999</v>
      </c>
      <c r="D701" s="67">
        <v>15.003</v>
      </c>
      <c r="E701" s="67">
        <v>16.757999999999999</v>
      </c>
      <c r="F701" s="67">
        <v>16.95</v>
      </c>
      <c r="G701" s="67">
        <v>13.317</v>
      </c>
      <c r="H701" s="67">
        <v>17.091999999999999</v>
      </c>
      <c r="I701" s="67">
        <v>17.192</v>
      </c>
      <c r="J701" s="67">
        <v>17.396000000000001</v>
      </c>
      <c r="K701" s="67"/>
      <c r="L701" s="67"/>
      <c r="M701" s="66">
        <v>41520</v>
      </c>
      <c r="N701" s="71">
        <v>1.52E-2</v>
      </c>
      <c r="O701" s="71">
        <v>4.0599999999999997E-2</v>
      </c>
      <c r="P701" s="71">
        <v>0.1167</v>
      </c>
      <c r="Q701" s="71">
        <v>0.41449999999999998</v>
      </c>
      <c r="R701" s="71">
        <v>0.80249999999999999</v>
      </c>
      <c r="S701" s="71">
        <v>1.677</v>
      </c>
      <c r="T701" s="71">
        <v>2.8576000000000001</v>
      </c>
      <c r="U701" s="71">
        <v>3.1988000000000003</v>
      </c>
      <c r="X701" s="66">
        <v>41535</v>
      </c>
      <c r="Y701" s="72">
        <v>6.4000000000000001E-2</v>
      </c>
      <c r="Z701" s="72">
        <v>0.112</v>
      </c>
      <c r="AA701" s="72">
        <v>0.20899999999999999</v>
      </c>
      <c r="AB701" s="72">
        <v>0.44900000000000001</v>
      </c>
      <c r="AC701" s="72">
        <v>0.68400000000000005</v>
      </c>
      <c r="AD701" s="72">
        <v>1.38</v>
      </c>
      <c r="AE701" s="72">
        <v>2.5049999999999999</v>
      </c>
      <c r="AF701" s="72">
        <v>3.0619999999999998</v>
      </c>
      <c r="AJ701" s="66">
        <v>41624</v>
      </c>
      <c r="AK701" s="71">
        <v>5.5300000000000002E-2</v>
      </c>
      <c r="AL701" s="71">
        <v>5.5E-2</v>
      </c>
      <c r="AM701" s="71">
        <v>0.05</v>
      </c>
      <c r="AN701" s="71">
        <v>9.7000000000000003E-2</v>
      </c>
      <c r="AO701" s="71">
        <v>0.109</v>
      </c>
      <c r="AP701" s="71">
        <v>0.21199999999999999</v>
      </c>
      <c r="AQ701" s="71">
        <v>0.69</v>
      </c>
      <c r="AR701" s="71">
        <v>1.016</v>
      </c>
      <c r="AV701" s="66">
        <v>41543</v>
      </c>
      <c r="AW701" s="71">
        <v>0.32100000000000001</v>
      </c>
      <c r="AX701" s="71">
        <v>0.91100000000000003</v>
      </c>
      <c r="AY701" s="71">
        <v>1.367</v>
      </c>
      <c r="AZ701" s="71">
        <v>1.55</v>
      </c>
      <c r="BA701" s="71">
        <v>2.2570000000000001</v>
      </c>
      <c r="BB701" s="71">
        <v>3.1970000000000001</v>
      </c>
      <c r="BC701" s="71">
        <v>4.3419999999999996</v>
      </c>
      <c r="BD701" s="71">
        <v>4.8520000000000003</v>
      </c>
      <c r="BG701" s="66">
        <v>41549</v>
      </c>
      <c r="BH701" s="71">
        <v>5.0999999999999996</v>
      </c>
      <c r="BI701" s="71">
        <v>5.44</v>
      </c>
      <c r="BJ701" s="71">
        <v>5.8100000000000005</v>
      </c>
      <c r="BK701" s="71">
        <v>5.4740000000000002</v>
      </c>
      <c r="BL701" s="71">
        <v>5.1379999999999999</v>
      </c>
      <c r="BM701" s="71">
        <v>7.0650000000000004</v>
      </c>
      <c r="BN701" s="71">
        <v>7.7069999999999999</v>
      </c>
      <c r="BO701" s="71">
        <v>8.0570000000000004</v>
      </c>
      <c r="BR701" s="66">
        <v>41943</v>
      </c>
      <c r="BS701" s="71">
        <v>9.5</v>
      </c>
      <c r="BT701" s="71">
        <v>17</v>
      </c>
      <c r="BU701" s="71">
        <v>18.48</v>
      </c>
      <c r="BV701" s="71">
        <v>15.5</v>
      </c>
      <c r="BW701" s="71">
        <v>17.09</v>
      </c>
      <c r="BX701" s="71">
        <v>18.68</v>
      </c>
      <c r="BY701" s="71">
        <v>18.97</v>
      </c>
      <c r="BZ701" s="71">
        <v>19.47</v>
      </c>
      <c r="CJ701" s="66"/>
      <c r="CM701" s="66"/>
      <c r="CP701" s="66"/>
      <c r="CS701" s="66"/>
    </row>
    <row r="702" spans="2:97" ht="14.25" customHeight="1" x14ac:dyDescent="0.3">
      <c r="B702" s="70">
        <v>42130</v>
      </c>
      <c r="C702" s="67">
        <v>13.452999999999999</v>
      </c>
      <c r="D702" s="67">
        <v>15.012</v>
      </c>
      <c r="E702" s="67">
        <v>16.757999999999999</v>
      </c>
      <c r="F702" s="67">
        <v>16.95</v>
      </c>
      <c r="G702" s="67">
        <v>13.317</v>
      </c>
      <c r="H702" s="67">
        <v>17.074999999999999</v>
      </c>
      <c r="I702" s="67">
        <v>17.2</v>
      </c>
      <c r="J702" s="67">
        <v>17.396000000000001</v>
      </c>
      <c r="K702" s="67"/>
      <c r="L702" s="67"/>
      <c r="M702" s="66">
        <v>41521</v>
      </c>
      <c r="N702" s="71">
        <v>1.52E-2</v>
      </c>
      <c r="O702" s="71">
        <v>5.0700000000000002E-2</v>
      </c>
      <c r="P702" s="71">
        <v>0.13189999999999999</v>
      </c>
      <c r="Q702" s="71">
        <v>0.47</v>
      </c>
      <c r="R702" s="71">
        <v>0.87019999999999997</v>
      </c>
      <c r="S702" s="71">
        <v>1.7415</v>
      </c>
      <c r="T702" s="71">
        <v>2.8965999999999998</v>
      </c>
      <c r="U702" s="71">
        <v>3.2282999999999999</v>
      </c>
      <c r="X702" s="66">
        <v>41536</v>
      </c>
      <c r="Y702" s="72">
        <v>6.4000000000000001E-2</v>
      </c>
      <c r="Z702" s="72">
        <v>0.108</v>
      </c>
      <c r="AA702" s="72">
        <v>0.188</v>
      </c>
      <c r="AB702" s="72">
        <v>0.39500000000000002</v>
      </c>
      <c r="AC702" s="72">
        <v>0.624</v>
      </c>
      <c r="AD702" s="72">
        <v>1.284</v>
      </c>
      <c r="AE702" s="72">
        <v>2.42</v>
      </c>
      <c r="AF702" s="72">
        <v>2.996</v>
      </c>
      <c r="AJ702" s="66">
        <v>41625</v>
      </c>
      <c r="AK702" s="71">
        <v>5.5100000000000003E-2</v>
      </c>
      <c r="AL702" s="71">
        <v>5.5E-2</v>
      </c>
      <c r="AM702" s="71">
        <v>0.05</v>
      </c>
      <c r="AN702" s="71">
        <v>9.7000000000000003E-2</v>
      </c>
      <c r="AO702" s="71">
        <v>0.105</v>
      </c>
      <c r="AP702" s="71">
        <v>0.20699999999999999</v>
      </c>
      <c r="AQ702" s="71">
        <v>0.66800000000000004</v>
      </c>
      <c r="AR702" s="71">
        <v>0.999</v>
      </c>
      <c r="AV702" s="66">
        <v>41544</v>
      </c>
      <c r="AW702" s="71">
        <v>0.30099999999999999</v>
      </c>
      <c r="AX702" s="71">
        <v>0.91100000000000003</v>
      </c>
      <c r="AY702" s="71">
        <v>1.367</v>
      </c>
      <c r="AZ702" s="71">
        <v>1.5620000000000001</v>
      </c>
      <c r="BA702" s="71">
        <v>2.27</v>
      </c>
      <c r="BB702" s="71">
        <v>3.2109999999999999</v>
      </c>
      <c r="BC702" s="71">
        <v>4.3620000000000001</v>
      </c>
      <c r="BD702" s="71">
        <v>4.8520000000000003</v>
      </c>
      <c r="BG702" s="66">
        <v>41550</v>
      </c>
      <c r="BH702" s="71">
        <v>5.0999999999999996</v>
      </c>
      <c r="BI702" s="71">
        <v>5.44</v>
      </c>
      <c r="BJ702" s="71">
        <v>5.8100000000000005</v>
      </c>
      <c r="BK702" s="71">
        <v>5.4740000000000002</v>
      </c>
      <c r="BL702" s="71">
        <v>5.1379999999999999</v>
      </c>
      <c r="BM702" s="71">
        <v>7.0060000000000002</v>
      </c>
      <c r="BN702" s="71">
        <v>7.6779999999999999</v>
      </c>
      <c r="BO702" s="71">
        <v>8.0169999999999995</v>
      </c>
      <c r="BR702" s="66">
        <v>41946</v>
      </c>
      <c r="BS702" s="71">
        <v>9.5</v>
      </c>
      <c r="BT702" s="71">
        <v>17</v>
      </c>
      <c r="BU702" s="71">
        <v>18.48</v>
      </c>
      <c r="BV702" s="71">
        <v>15.5</v>
      </c>
      <c r="BW702" s="71">
        <v>17.09</v>
      </c>
      <c r="BX702" s="71">
        <v>18.68</v>
      </c>
      <c r="BY702" s="71">
        <v>18.97</v>
      </c>
      <c r="BZ702" s="71">
        <v>19.47</v>
      </c>
      <c r="CJ702" s="66"/>
      <c r="CM702" s="66"/>
      <c r="CP702" s="66"/>
      <c r="CS702" s="66"/>
    </row>
    <row r="703" spans="2:97" ht="14.25" customHeight="1" x14ac:dyDescent="0.3">
      <c r="B703" s="70">
        <v>42131</v>
      </c>
      <c r="C703" s="67">
        <v>13.452999999999999</v>
      </c>
      <c r="D703" s="67">
        <v>15.012</v>
      </c>
      <c r="E703" s="67">
        <v>16.757999999999999</v>
      </c>
      <c r="F703" s="67">
        <v>16.95</v>
      </c>
      <c r="G703" s="67">
        <v>13.317</v>
      </c>
      <c r="H703" s="67">
        <v>17.082999999999998</v>
      </c>
      <c r="I703" s="67">
        <v>17.2</v>
      </c>
      <c r="J703" s="67">
        <v>17.399999999999999</v>
      </c>
      <c r="K703" s="67"/>
      <c r="L703" s="67"/>
      <c r="M703" s="66">
        <v>41522</v>
      </c>
      <c r="N703" s="71">
        <v>2.0299999999999999E-2</v>
      </c>
      <c r="O703" s="71">
        <v>5.0700000000000002E-2</v>
      </c>
      <c r="P703" s="71">
        <v>0.1421</v>
      </c>
      <c r="Q703" s="71">
        <v>0.51770000000000005</v>
      </c>
      <c r="R703" s="71">
        <v>0.95720000000000005</v>
      </c>
      <c r="S703" s="71">
        <v>1.8494000000000002</v>
      </c>
      <c r="T703" s="71">
        <v>2.9937</v>
      </c>
      <c r="U703" s="71">
        <v>3.3168500000000001</v>
      </c>
      <c r="X703" s="66">
        <v>41537</v>
      </c>
      <c r="Y703" s="72">
        <v>5.8999999999999997E-2</v>
      </c>
      <c r="Z703" s="72">
        <v>0.106</v>
      </c>
      <c r="AA703" s="72">
        <v>0.187</v>
      </c>
      <c r="AB703" s="72">
        <v>0.40799999999999997</v>
      </c>
      <c r="AC703" s="72">
        <v>0.64100000000000001</v>
      </c>
      <c r="AD703" s="72">
        <v>1.3029999999999999</v>
      </c>
      <c r="AE703" s="72">
        <v>2.4500000000000002</v>
      </c>
      <c r="AF703" s="72">
        <v>3.0230000000000001</v>
      </c>
      <c r="AJ703" s="66">
        <v>41626</v>
      </c>
      <c r="AK703" s="71">
        <v>5.5100000000000003E-2</v>
      </c>
      <c r="AL703" s="71">
        <v>5.5E-2</v>
      </c>
      <c r="AM703" s="71">
        <v>0.05</v>
      </c>
      <c r="AN703" s="71">
        <v>9.8000000000000004E-2</v>
      </c>
      <c r="AO703" s="71">
        <v>0.105</v>
      </c>
      <c r="AP703" s="71">
        <v>0.20699999999999999</v>
      </c>
      <c r="AQ703" s="71">
        <v>0.66600000000000004</v>
      </c>
      <c r="AR703" s="71">
        <v>0.97299999999999998</v>
      </c>
      <c r="AV703" s="66">
        <v>41547</v>
      </c>
      <c r="AW703" s="71">
        <v>0.30499999999999999</v>
      </c>
      <c r="AX703" s="71">
        <v>0.91100000000000003</v>
      </c>
      <c r="AY703" s="71">
        <v>1.367</v>
      </c>
      <c r="AZ703" s="71">
        <v>1.506</v>
      </c>
      <c r="BA703" s="71">
        <v>2.2240000000000002</v>
      </c>
      <c r="BB703" s="71">
        <v>3.1560000000000001</v>
      </c>
      <c r="BC703" s="71">
        <v>4.298</v>
      </c>
      <c r="BD703" s="71">
        <v>4.8090000000000002</v>
      </c>
      <c r="BG703" s="66">
        <v>41551</v>
      </c>
      <c r="BH703" s="71">
        <v>5.08</v>
      </c>
      <c r="BI703" s="71">
        <v>5.39</v>
      </c>
      <c r="BJ703" s="71">
        <v>5.8100000000000005</v>
      </c>
      <c r="BK703" s="71">
        <v>5.4740000000000002</v>
      </c>
      <c r="BL703" s="71">
        <v>5.1379999999999999</v>
      </c>
      <c r="BM703" s="71">
        <v>6.9850000000000003</v>
      </c>
      <c r="BN703" s="71">
        <v>7.6680000000000001</v>
      </c>
      <c r="BO703" s="71">
        <v>8</v>
      </c>
      <c r="BR703" s="66">
        <v>41947</v>
      </c>
      <c r="BS703" s="71">
        <v>9.5</v>
      </c>
      <c r="BT703" s="71">
        <v>17</v>
      </c>
      <c r="BU703" s="71">
        <v>18.48</v>
      </c>
      <c r="BV703" s="71">
        <v>15.5</v>
      </c>
      <c r="BW703" s="71">
        <v>17.09</v>
      </c>
      <c r="BX703" s="71">
        <v>18.68</v>
      </c>
      <c r="BY703" s="71">
        <v>18.97</v>
      </c>
      <c r="BZ703" s="71">
        <v>19.47</v>
      </c>
      <c r="CJ703" s="66"/>
      <c r="CM703" s="66"/>
      <c r="CP703" s="66"/>
      <c r="CS703" s="66"/>
    </row>
    <row r="704" spans="2:97" ht="14.25" customHeight="1" x14ac:dyDescent="0.3">
      <c r="B704" s="70">
        <v>42132</v>
      </c>
      <c r="C704" s="67">
        <v>13.452999999999999</v>
      </c>
      <c r="D704" s="67">
        <v>15.012</v>
      </c>
      <c r="E704" s="67">
        <v>16.757999999999999</v>
      </c>
      <c r="F704" s="67">
        <v>16.95</v>
      </c>
      <c r="G704" s="67">
        <v>13.317</v>
      </c>
      <c r="H704" s="67">
        <v>17.082999999999998</v>
      </c>
      <c r="I704" s="67">
        <v>17.2</v>
      </c>
      <c r="J704" s="67">
        <v>17.399999999999999</v>
      </c>
      <c r="K704" s="67"/>
      <c r="L704" s="67"/>
      <c r="M704" s="66">
        <v>41523</v>
      </c>
      <c r="N704" s="71">
        <v>1.52E-2</v>
      </c>
      <c r="O704" s="71">
        <v>4.5600000000000002E-2</v>
      </c>
      <c r="P704" s="71">
        <v>0.12180000000000001</v>
      </c>
      <c r="Q704" s="71">
        <v>0.45450000000000002</v>
      </c>
      <c r="R704" s="71">
        <v>0.88190000000000002</v>
      </c>
      <c r="S704" s="71">
        <v>1.7568999999999999</v>
      </c>
      <c r="T704" s="71">
        <v>2.9342000000000001</v>
      </c>
      <c r="U704" s="71">
        <v>3.2770999999999999</v>
      </c>
      <c r="X704" s="66">
        <v>41540</v>
      </c>
      <c r="Y704" s="72">
        <v>5.7000000000000002E-2</v>
      </c>
      <c r="Z704" s="72">
        <v>9.1999999999999998E-2</v>
      </c>
      <c r="AA704" s="72">
        <v>0.186</v>
      </c>
      <c r="AB704" s="72">
        <v>0.39100000000000001</v>
      </c>
      <c r="AC704" s="72">
        <v>0.623</v>
      </c>
      <c r="AD704" s="72">
        <v>1.276</v>
      </c>
      <c r="AE704" s="72">
        <v>2.423</v>
      </c>
      <c r="AF704" s="72">
        <v>3.004</v>
      </c>
      <c r="AJ704" s="66">
        <v>41627</v>
      </c>
      <c r="AK704" s="71">
        <v>5.5300000000000002E-2</v>
      </c>
      <c r="AL704" s="71">
        <v>5.5E-2</v>
      </c>
      <c r="AM704" s="71">
        <v>0.05</v>
      </c>
      <c r="AN704" s="71">
        <v>9.6000000000000002E-2</v>
      </c>
      <c r="AO704" s="71">
        <v>0.109</v>
      </c>
      <c r="AP704" s="71">
        <v>0.217</v>
      </c>
      <c r="AQ704" s="71">
        <v>0.67400000000000004</v>
      </c>
      <c r="AR704" s="71">
        <v>0.99099999999999999</v>
      </c>
      <c r="AV704" s="66">
        <v>41548</v>
      </c>
      <c r="AW704" s="71">
        <v>0.17199999999999999</v>
      </c>
      <c r="AX704" s="71">
        <v>0.91100000000000003</v>
      </c>
      <c r="AY704" s="71">
        <v>1.367</v>
      </c>
      <c r="AZ704" s="71">
        <v>1.3660000000000001</v>
      </c>
      <c r="BA704" s="71">
        <v>2.077</v>
      </c>
      <c r="BB704" s="71">
        <v>3.0289999999999999</v>
      </c>
      <c r="BC704" s="71">
        <v>4.1680000000000001</v>
      </c>
      <c r="BD704" s="71">
        <v>4.6619999999999999</v>
      </c>
      <c r="BG704" s="66">
        <v>41554</v>
      </c>
      <c r="BH704" s="71">
        <v>5.08</v>
      </c>
      <c r="BI704" s="71">
        <v>5.39</v>
      </c>
      <c r="BJ704" s="71">
        <v>5.8100000000000005</v>
      </c>
      <c r="BK704" s="71">
        <v>5.4740000000000002</v>
      </c>
      <c r="BL704" s="71">
        <v>5.1379999999999999</v>
      </c>
      <c r="BM704" s="71">
        <v>6.9909999999999997</v>
      </c>
      <c r="BN704" s="71">
        <v>7.7009999999999996</v>
      </c>
      <c r="BO704" s="71">
        <v>8.0370000000000008</v>
      </c>
      <c r="BR704" s="66">
        <v>41948</v>
      </c>
      <c r="BS704" s="71">
        <v>9.5</v>
      </c>
      <c r="BT704" s="71">
        <v>17</v>
      </c>
      <c r="BU704" s="71">
        <v>18.48</v>
      </c>
      <c r="BV704" s="71">
        <v>15.5</v>
      </c>
      <c r="BW704" s="71">
        <v>17.09</v>
      </c>
      <c r="BX704" s="71">
        <v>18.68</v>
      </c>
      <c r="BY704" s="71">
        <v>18.97</v>
      </c>
      <c r="BZ704" s="71">
        <v>19.47</v>
      </c>
      <c r="CJ704" s="66"/>
      <c r="CM704" s="66"/>
      <c r="CP704" s="66"/>
      <c r="CS704" s="66"/>
    </row>
    <row r="705" spans="2:97" ht="14.25" customHeight="1" x14ac:dyDescent="0.3">
      <c r="B705" s="70">
        <v>42136</v>
      </c>
      <c r="C705" s="67">
        <v>13.452999999999999</v>
      </c>
      <c r="D705" s="67">
        <v>15.012</v>
      </c>
      <c r="E705" s="67">
        <v>16.757999999999999</v>
      </c>
      <c r="F705" s="67">
        <v>16.95</v>
      </c>
      <c r="G705" s="67">
        <v>13.317</v>
      </c>
      <c r="H705" s="67">
        <v>17.082999999999998</v>
      </c>
      <c r="I705" s="67">
        <v>17.2</v>
      </c>
      <c r="J705" s="67">
        <v>17.399999999999999</v>
      </c>
      <c r="K705" s="67"/>
      <c r="L705" s="67"/>
      <c r="M705" s="66">
        <v>41526</v>
      </c>
      <c r="N705" s="71">
        <v>1.01E-2</v>
      </c>
      <c r="O705" s="71">
        <v>2.5399999999999999E-2</v>
      </c>
      <c r="P705" s="71">
        <v>0.1065</v>
      </c>
      <c r="Q705" s="71">
        <v>0.44269999999999998</v>
      </c>
      <c r="R705" s="71">
        <v>0.84689999999999999</v>
      </c>
      <c r="S705" s="71">
        <v>1.7156</v>
      </c>
      <c r="T705" s="71">
        <v>2.9119999999999999</v>
      </c>
      <c r="U705" s="71">
        <v>3.2560000000000002</v>
      </c>
      <c r="X705" s="66">
        <v>41541</v>
      </c>
      <c r="Y705" s="72">
        <v>5.8000000000000003E-2</v>
      </c>
      <c r="Z705" s="72">
        <v>9.0999999999999998E-2</v>
      </c>
      <c r="AA705" s="72">
        <v>0.183</v>
      </c>
      <c r="AB705" s="72">
        <v>0.375</v>
      </c>
      <c r="AC705" s="72">
        <v>0.58399999999999996</v>
      </c>
      <c r="AD705" s="72">
        <v>1.2250000000000001</v>
      </c>
      <c r="AE705" s="72">
        <v>2.3559999999999999</v>
      </c>
      <c r="AF705" s="72">
        <v>2.94</v>
      </c>
      <c r="AJ705" s="66">
        <v>41628</v>
      </c>
      <c r="AK705" s="71">
        <v>6.0299999999999999E-2</v>
      </c>
      <c r="AL705" s="71">
        <v>5.5E-2</v>
      </c>
      <c r="AM705" s="71">
        <v>0.05</v>
      </c>
      <c r="AN705" s="71">
        <v>9.4E-2</v>
      </c>
      <c r="AO705" s="71">
        <v>0.11</v>
      </c>
      <c r="AP705" s="71">
        <v>0.214</v>
      </c>
      <c r="AQ705" s="71">
        <v>0.68100000000000005</v>
      </c>
      <c r="AR705" s="71">
        <v>0.99299999999999999</v>
      </c>
      <c r="AV705" s="66">
        <v>41549</v>
      </c>
      <c r="AW705" s="71">
        <v>0.13900000000000001</v>
      </c>
      <c r="AX705" s="71">
        <v>0.91100000000000003</v>
      </c>
      <c r="AY705" s="71">
        <v>1.367</v>
      </c>
      <c r="AZ705" s="71">
        <v>1.4119999999999999</v>
      </c>
      <c r="BA705" s="71">
        <v>2.1469999999999998</v>
      </c>
      <c r="BB705" s="71">
        <v>3.1280000000000001</v>
      </c>
      <c r="BC705" s="71">
        <v>4.2489999999999997</v>
      </c>
      <c r="BD705" s="71">
        <v>4.72</v>
      </c>
      <c r="BG705" s="66">
        <v>41555</v>
      </c>
      <c r="BH705" s="71">
        <v>5.08</v>
      </c>
      <c r="BI705" s="71">
        <v>5.39</v>
      </c>
      <c r="BJ705" s="71">
        <v>5.8100000000000005</v>
      </c>
      <c r="BK705" s="71">
        <v>5.4740000000000002</v>
      </c>
      <c r="BL705" s="71">
        <v>5.1379999999999999</v>
      </c>
      <c r="BM705" s="71">
        <v>6.9169999999999998</v>
      </c>
      <c r="BN705" s="71">
        <v>7.6669999999999998</v>
      </c>
      <c r="BO705" s="71">
        <v>8.0210000000000008</v>
      </c>
      <c r="BR705" s="66">
        <v>41949</v>
      </c>
      <c r="BS705" s="71">
        <v>9.5</v>
      </c>
      <c r="BT705" s="71">
        <v>17</v>
      </c>
      <c r="BU705" s="71">
        <v>18.48</v>
      </c>
      <c r="BV705" s="71">
        <v>15.5</v>
      </c>
      <c r="BW705" s="71">
        <v>17.09</v>
      </c>
      <c r="BX705" s="71">
        <v>18.68</v>
      </c>
      <c r="BY705" s="71">
        <v>18.97</v>
      </c>
      <c r="BZ705" s="71">
        <v>19.47</v>
      </c>
      <c r="CJ705" s="66"/>
      <c r="CM705" s="66"/>
      <c r="CP705" s="66"/>
      <c r="CS705" s="66"/>
    </row>
    <row r="706" spans="2:97" ht="14.25" customHeight="1" x14ac:dyDescent="0.3">
      <c r="B706" s="70">
        <v>42137</v>
      </c>
      <c r="C706" s="67">
        <v>13.452999999999999</v>
      </c>
      <c r="D706" s="67">
        <v>15.012</v>
      </c>
      <c r="E706" s="67">
        <v>16.757999999999999</v>
      </c>
      <c r="F706" s="67">
        <v>16.95</v>
      </c>
      <c r="G706" s="67">
        <v>13.317</v>
      </c>
      <c r="H706" s="67">
        <v>17.082999999999998</v>
      </c>
      <c r="I706" s="67">
        <v>17.2</v>
      </c>
      <c r="J706" s="67">
        <v>17.399999999999999</v>
      </c>
      <c r="K706" s="67"/>
      <c r="L706" s="67"/>
      <c r="M706" s="66">
        <v>41527</v>
      </c>
      <c r="N706" s="71">
        <v>1.52E-2</v>
      </c>
      <c r="O706" s="71">
        <v>3.04E-2</v>
      </c>
      <c r="P706" s="71">
        <v>0.1116</v>
      </c>
      <c r="Q706" s="71">
        <v>0.47070000000000001</v>
      </c>
      <c r="R706" s="71">
        <v>0.8851</v>
      </c>
      <c r="S706" s="71">
        <v>1.7671000000000001</v>
      </c>
      <c r="T706" s="71">
        <v>2.9643000000000002</v>
      </c>
      <c r="U706" s="71">
        <v>3.30715</v>
      </c>
      <c r="X706" s="66">
        <v>41542</v>
      </c>
      <c r="Y706" s="72">
        <v>6.0999999999999999E-2</v>
      </c>
      <c r="Z706" s="72">
        <v>8.7999999999999995E-2</v>
      </c>
      <c r="AA706" s="72">
        <v>0.18</v>
      </c>
      <c r="AB706" s="72">
        <v>0.38600000000000001</v>
      </c>
      <c r="AC706" s="72">
        <v>0.59699999999999998</v>
      </c>
      <c r="AD706" s="72">
        <v>1.2370000000000001</v>
      </c>
      <c r="AE706" s="72">
        <v>2.3479999999999999</v>
      </c>
      <c r="AF706" s="72">
        <v>2.923</v>
      </c>
      <c r="AJ706" s="66">
        <v>41631</v>
      </c>
      <c r="AK706" s="71">
        <v>6.0299999999999999E-2</v>
      </c>
      <c r="AL706" s="71">
        <v>5.5E-2</v>
      </c>
      <c r="AM706" s="71">
        <v>0.05</v>
      </c>
      <c r="AN706" s="71">
        <v>9.4E-2</v>
      </c>
      <c r="AO706" s="71">
        <v>0.11</v>
      </c>
      <c r="AP706" s="71">
        <v>0.214</v>
      </c>
      <c r="AQ706" s="71">
        <v>0.68100000000000005</v>
      </c>
      <c r="AR706" s="71">
        <v>0.99299999999999999</v>
      </c>
      <c r="AV706" s="66">
        <v>41550</v>
      </c>
      <c r="AW706" s="71">
        <v>0.14000000000000001</v>
      </c>
      <c r="AX706" s="71">
        <v>0.91100000000000003</v>
      </c>
      <c r="AY706" s="71">
        <v>1.367</v>
      </c>
      <c r="AZ706" s="71">
        <v>1.403</v>
      </c>
      <c r="BA706" s="71">
        <v>2.1520000000000001</v>
      </c>
      <c r="BB706" s="71">
        <v>3.125</v>
      </c>
      <c r="BC706" s="71">
        <v>4.2439999999999998</v>
      </c>
      <c r="BD706" s="71">
        <v>4.7229999999999999</v>
      </c>
      <c r="BG706" s="66">
        <v>41556</v>
      </c>
      <c r="BH706" s="71">
        <v>5.08</v>
      </c>
      <c r="BI706" s="71">
        <v>5.39</v>
      </c>
      <c r="BJ706" s="71">
        <v>5.8100000000000005</v>
      </c>
      <c r="BK706" s="71">
        <v>5.4740000000000002</v>
      </c>
      <c r="BL706" s="71">
        <v>5.1379999999999999</v>
      </c>
      <c r="BM706" s="71">
        <v>6.9180000000000001</v>
      </c>
      <c r="BN706" s="71">
        <v>7.6550000000000002</v>
      </c>
      <c r="BO706" s="71">
        <v>8.0169999999999995</v>
      </c>
      <c r="BR706" s="66">
        <v>41950</v>
      </c>
      <c r="BS706" s="71">
        <v>9.5</v>
      </c>
      <c r="BT706" s="71">
        <v>17</v>
      </c>
      <c r="BU706" s="71">
        <v>18.48</v>
      </c>
      <c r="BV706" s="71">
        <v>15.5</v>
      </c>
      <c r="BW706" s="71">
        <v>17.09</v>
      </c>
      <c r="BX706" s="71">
        <v>18.68</v>
      </c>
      <c r="BY706" s="71">
        <v>18.97</v>
      </c>
      <c r="BZ706" s="71">
        <v>19.47</v>
      </c>
      <c r="CJ706" s="66"/>
      <c r="CM706" s="66"/>
      <c r="CP706" s="66"/>
      <c r="CS706" s="66"/>
    </row>
    <row r="707" spans="2:97" ht="14.25" customHeight="1" x14ac:dyDescent="0.3">
      <c r="B707" s="70">
        <v>42139</v>
      </c>
      <c r="C707" s="67">
        <v>13.435</v>
      </c>
      <c r="D707" s="67">
        <v>14.983000000000001</v>
      </c>
      <c r="E707" s="67">
        <v>16.86</v>
      </c>
      <c r="F707" s="67">
        <v>16.95</v>
      </c>
      <c r="G707" s="67">
        <v>13.317</v>
      </c>
      <c r="H707" s="67">
        <v>17.074999999999999</v>
      </c>
      <c r="I707" s="67">
        <v>17.183</v>
      </c>
      <c r="J707" s="67">
        <v>17.399999999999999</v>
      </c>
      <c r="K707" s="67"/>
      <c r="L707" s="67"/>
      <c r="M707" s="66">
        <v>41528</v>
      </c>
      <c r="N707" s="71">
        <v>1.52E-2</v>
      </c>
      <c r="O707" s="71">
        <v>3.04E-2</v>
      </c>
      <c r="P707" s="71">
        <v>0.1065</v>
      </c>
      <c r="Q707" s="71">
        <v>0.44290000000000002</v>
      </c>
      <c r="R707" s="71">
        <v>0.87760000000000005</v>
      </c>
      <c r="S707" s="71">
        <v>1.7042000000000002</v>
      </c>
      <c r="T707" s="71">
        <v>2.9121999999999999</v>
      </c>
      <c r="U707" s="71">
        <v>3.2610999999999999</v>
      </c>
      <c r="X707" s="66">
        <v>41543</v>
      </c>
      <c r="Y707" s="72">
        <v>6.0999999999999999E-2</v>
      </c>
      <c r="Z707" s="72">
        <v>8.3000000000000004E-2</v>
      </c>
      <c r="AA707" s="72">
        <v>0.17899999999999999</v>
      </c>
      <c r="AB707" s="72">
        <v>0.39300000000000002</v>
      </c>
      <c r="AC707" s="72">
        <v>0.60399999999999998</v>
      </c>
      <c r="AD707" s="72">
        <v>1.25</v>
      </c>
      <c r="AE707" s="72">
        <v>2.3620000000000001</v>
      </c>
      <c r="AF707" s="72">
        <v>2.9350000000000001</v>
      </c>
      <c r="AJ707" s="66">
        <v>41632</v>
      </c>
      <c r="AK707" s="71">
        <v>6.0100000000000001E-2</v>
      </c>
      <c r="AL707" s="71">
        <v>5.5E-2</v>
      </c>
      <c r="AM707" s="71">
        <v>0.05</v>
      </c>
      <c r="AN707" s="71">
        <v>9.8000000000000004E-2</v>
      </c>
      <c r="AO707" s="71">
        <v>0.109</v>
      </c>
      <c r="AP707" s="71">
        <v>0.21099999999999999</v>
      </c>
      <c r="AQ707" s="71">
        <v>0.68200000000000005</v>
      </c>
      <c r="AR707" s="71">
        <v>0.99299999999999999</v>
      </c>
      <c r="AV707" s="66">
        <v>41551</v>
      </c>
      <c r="AW707" s="71">
        <v>0.109</v>
      </c>
      <c r="AX707" s="71">
        <v>0.91100000000000003</v>
      </c>
      <c r="AY707" s="71">
        <v>1.367</v>
      </c>
      <c r="AZ707" s="71">
        <v>1.37</v>
      </c>
      <c r="BA707" s="71">
        <v>2.1160000000000001</v>
      </c>
      <c r="BB707" s="71">
        <v>3.0920000000000001</v>
      </c>
      <c r="BC707" s="71">
        <v>4.2060000000000004</v>
      </c>
      <c r="BD707" s="71">
        <v>4.6989999999999998</v>
      </c>
      <c r="BG707" s="66">
        <v>41557</v>
      </c>
      <c r="BH707" s="71">
        <v>5.08</v>
      </c>
      <c r="BI707" s="71">
        <v>5.39</v>
      </c>
      <c r="BJ707" s="71">
        <v>5.8100000000000005</v>
      </c>
      <c r="BK707" s="71">
        <v>5.4740000000000002</v>
      </c>
      <c r="BL707" s="71">
        <v>5.1379999999999999</v>
      </c>
      <c r="BM707" s="71">
        <v>6.87</v>
      </c>
      <c r="BN707" s="71">
        <v>7.6120000000000001</v>
      </c>
      <c r="BO707" s="71">
        <v>7.9770000000000003</v>
      </c>
      <c r="BR707" s="66">
        <v>41953</v>
      </c>
      <c r="BS707" s="71">
        <v>9.5</v>
      </c>
      <c r="BT707" s="71">
        <v>17</v>
      </c>
      <c r="BU707" s="71">
        <v>18.48</v>
      </c>
      <c r="BV707" s="71">
        <v>15.5</v>
      </c>
      <c r="BW707" s="71">
        <v>17.09</v>
      </c>
      <c r="BX707" s="71">
        <v>18.68</v>
      </c>
      <c r="BY707" s="71">
        <v>18.97</v>
      </c>
      <c r="BZ707" s="71">
        <v>19.47</v>
      </c>
      <c r="CJ707" s="66"/>
      <c r="CM707" s="66"/>
      <c r="CP707" s="66"/>
      <c r="CS707" s="66"/>
    </row>
    <row r="708" spans="2:97" ht="14.25" customHeight="1" x14ac:dyDescent="0.3">
      <c r="B708" s="70">
        <v>42142</v>
      </c>
      <c r="C708" s="67">
        <v>13.435</v>
      </c>
      <c r="D708" s="67">
        <v>14.906000000000001</v>
      </c>
      <c r="E708" s="67">
        <v>16.826000000000001</v>
      </c>
      <c r="F708" s="67">
        <v>16.95</v>
      </c>
      <c r="G708" s="67">
        <v>13.317</v>
      </c>
      <c r="H708" s="67">
        <v>17.074999999999999</v>
      </c>
      <c r="I708" s="67">
        <v>17.183</v>
      </c>
      <c r="J708" s="67">
        <v>17.391500000000001</v>
      </c>
      <c r="K708" s="67"/>
      <c r="L708" s="67"/>
      <c r="M708" s="66">
        <v>41529</v>
      </c>
      <c r="N708" s="71">
        <v>1.52E-2</v>
      </c>
      <c r="O708" s="71">
        <v>1.52E-2</v>
      </c>
      <c r="P708" s="71">
        <v>0.10150000000000001</v>
      </c>
      <c r="Q708" s="71">
        <v>0.443</v>
      </c>
      <c r="R708" s="71">
        <v>0.88290000000000002</v>
      </c>
      <c r="S708" s="71">
        <v>1.7126000000000001</v>
      </c>
      <c r="T708" s="71">
        <v>2.9095</v>
      </c>
      <c r="U708" s="71">
        <v>3.25475</v>
      </c>
      <c r="X708" s="66">
        <v>41544</v>
      </c>
      <c r="Y708" s="72">
        <v>4.8000000000000001E-2</v>
      </c>
      <c r="Z708" s="72">
        <v>8.1000000000000003E-2</v>
      </c>
      <c r="AA708" s="72">
        <v>0.17699999999999999</v>
      </c>
      <c r="AB708" s="72">
        <v>0.374</v>
      </c>
      <c r="AC708" s="72">
        <v>0.57999999999999996</v>
      </c>
      <c r="AD708" s="72">
        <v>1.2210000000000001</v>
      </c>
      <c r="AE708" s="72">
        <v>2.335</v>
      </c>
      <c r="AF708" s="72">
        <v>2.919</v>
      </c>
      <c r="AJ708" s="66">
        <v>41633</v>
      </c>
      <c r="AK708" s="71">
        <v>6.0100000000000001E-2</v>
      </c>
      <c r="AL708" s="71">
        <v>5.5E-2</v>
      </c>
      <c r="AM708" s="71">
        <v>0.05</v>
      </c>
      <c r="AN708" s="71">
        <v>9.8000000000000004E-2</v>
      </c>
      <c r="AO708" s="71">
        <v>0.11</v>
      </c>
      <c r="AP708" s="71">
        <v>0.22</v>
      </c>
      <c r="AQ708" s="71">
        <v>0.69599999999999995</v>
      </c>
      <c r="AR708" s="71">
        <v>1.0149999999999999</v>
      </c>
      <c r="AV708" s="66">
        <v>41554</v>
      </c>
      <c r="AW708" s="71">
        <v>0.11600000000000001</v>
      </c>
      <c r="AX708" s="71">
        <v>0.91100000000000003</v>
      </c>
      <c r="AY708" s="71">
        <v>1.367</v>
      </c>
      <c r="AZ708" s="71">
        <v>1.3439999999999999</v>
      </c>
      <c r="BA708" s="71">
        <v>2.0920000000000001</v>
      </c>
      <c r="BB708" s="71">
        <v>3.077</v>
      </c>
      <c r="BC708" s="71">
        <v>4.21</v>
      </c>
      <c r="BD708" s="71">
        <v>4.7219999999999995</v>
      </c>
      <c r="BG708" s="66">
        <v>41558</v>
      </c>
      <c r="BH708" s="71">
        <v>5.09</v>
      </c>
      <c r="BI708" s="71">
        <v>5.37</v>
      </c>
      <c r="BJ708" s="71">
        <v>5.72</v>
      </c>
      <c r="BK708" s="71">
        <v>5.4290000000000003</v>
      </c>
      <c r="BL708" s="71">
        <v>5.1379999999999999</v>
      </c>
      <c r="BM708" s="71">
        <v>6.7430000000000003</v>
      </c>
      <c r="BN708" s="71">
        <v>7.4829999999999997</v>
      </c>
      <c r="BO708" s="71">
        <v>7.851</v>
      </c>
      <c r="BR708" s="66">
        <v>41954</v>
      </c>
      <c r="BS708" s="71">
        <v>9.5</v>
      </c>
      <c r="BT708" s="71">
        <v>17</v>
      </c>
      <c r="BU708" s="71">
        <v>18.48</v>
      </c>
      <c r="BV708" s="71">
        <v>15.5</v>
      </c>
      <c r="BW708" s="71">
        <v>17.09</v>
      </c>
      <c r="BX708" s="71">
        <v>18.68</v>
      </c>
      <c r="BY708" s="71">
        <v>18.97</v>
      </c>
      <c r="BZ708" s="71">
        <v>19.47</v>
      </c>
      <c r="CJ708" s="66"/>
      <c r="CM708" s="66"/>
      <c r="CP708" s="66"/>
      <c r="CS708" s="66"/>
    </row>
    <row r="709" spans="2:97" ht="14.25" customHeight="1" x14ac:dyDescent="0.3">
      <c r="B709" s="70">
        <v>42143</v>
      </c>
      <c r="C709" s="67">
        <v>13.417999999999999</v>
      </c>
      <c r="D709" s="67">
        <v>14.829000000000001</v>
      </c>
      <c r="E709" s="67">
        <v>16.690000000000001</v>
      </c>
      <c r="F709" s="67">
        <v>16.850000000000001</v>
      </c>
      <c r="G709" s="67">
        <v>13.317</v>
      </c>
      <c r="H709" s="67">
        <v>17.024999999999999</v>
      </c>
      <c r="I709" s="67">
        <v>17.149999999999999</v>
      </c>
      <c r="J709" s="67">
        <v>17.399999999999999</v>
      </c>
      <c r="K709" s="67"/>
      <c r="L709" s="67"/>
      <c r="M709" s="66">
        <v>41530</v>
      </c>
      <c r="N709" s="71">
        <v>1.01E-2</v>
      </c>
      <c r="O709" s="71">
        <v>1.52E-2</v>
      </c>
      <c r="P709" s="71">
        <v>0.1065</v>
      </c>
      <c r="Q709" s="71">
        <v>0.43120000000000003</v>
      </c>
      <c r="R709" s="71">
        <v>0.86970000000000003</v>
      </c>
      <c r="S709" s="71">
        <v>1.6930000000000001</v>
      </c>
      <c r="T709" s="71">
        <v>2.8845999999999998</v>
      </c>
      <c r="U709" s="71">
        <v>3.2372999999999998</v>
      </c>
      <c r="X709" s="66">
        <v>41547</v>
      </c>
      <c r="Y709" s="72">
        <v>5.8000000000000003E-2</v>
      </c>
      <c r="Z709" s="72">
        <v>0.08</v>
      </c>
      <c r="AA709" s="72">
        <v>0.17699999999999999</v>
      </c>
      <c r="AB709" s="72">
        <v>0.36599999999999999</v>
      </c>
      <c r="AC709" s="72">
        <v>0.56200000000000006</v>
      </c>
      <c r="AD709" s="72">
        <v>1.202</v>
      </c>
      <c r="AE709" s="72">
        <v>2.3210000000000002</v>
      </c>
      <c r="AF709" s="72">
        <v>2.8980000000000001</v>
      </c>
      <c r="AJ709" s="66">
        <v>41634</v>
      </c>
      <c r="AK709" s="71">
        <v>6.0299999999999999E-2</v>
      </c>
      <c r="AL709" s="71">
        <v>5.5E-2</v>
      </c>
      <c r="AM709" s="71">
        <v>0.05</v>
      </c>
      <c r="AN709" s="71">
        <v>9.8000000000000004E-2</v>
      </c>
      <c r="AO709" s="71">
        <v>0.11</v>
      </c>
      <c r="AP709" s="71">
        <v>0.22500000000000001</v>
      </c>
      <c r="AQ709" s="71">
        <v>0.70799999999999996</v>
      </c>
      <c r="AR709" s="71">
        <v>1.02</v>
      </c>
      <c r="AV709" s="66">
        <v>41555</v>
      </c>
      <c r="AW709" s="71">
        <v>0.107</v>
      </c>
      <c r="AX709" s="71">
        <v>0.91100000000000003</v>
      </c>
      <c r="AY709" s="71">
        <v>1.367</v>
      </c>
      <c r="AZ709" s="71">
        <v>1.3860000000000001</v>
      </c>
      <c r="BA709" s="71">
        <v>2.1539999999999999</v>
      </c>
      <c r="BB709" s="71">
        <v>3.1469999999999998</v>
      </c>
      <c r="BC709" s="71">
        <v>4.2960000000000003</v>
      </c>
      <c r="BD709" s="71">
        <v>4.7759999999999998</v>
      </c>
      <c r="BG709" s="66">
        <v>41561</v>
      </c>
      <c r="BH709" s="71">
        <v>5.09</v>
      </c>
      <c r="BI709" s="71">
        <v>5.37</v>
      </c>
      <c r="BJ709" s="71">
        <v>5.72</v>
      </c>
      <c r="BK709" s="71">
        <v>5.4290000000000003</v>
      </c>
      <c r="BL709" s="71">
        <v>5.1379999999999999</v>
      </c>
      <c r="BM709" s="71">
        <v>6.774</v>
      </c>
      <c r="BN709" s="71">
        <v>7.5389999999999997</v>
      </c>
      <c r="BO709" s="71">
        <v>7.923</v>
      </c>
      <c r="BR709" s="66">
        <v>41955</v>
      </c>
      <c r="BS709" s="71">
        <v>9.5</v>
      </c>
      <c r="BT709" s="71">
        <v>17</v>
      </c>
      <c r="BU709" s="71">
        <v>18.48</v>
      </c>
      <c r="BV709" s="71">
        <v>15.5</v>
      </c>
      <c r="BW709" s="71">
        <v>17.09</v>
      </c>
      <c r="BX709" s="71">
        <v>18.68</v>
      </c>
      <c r="BY709" s="71">
        <v>18.97</v>
      </c>
      <c r="BZ709" s="71">
        <v>19.47</v>
      </c>
      <c r="CJ709" s="66"/>
      <c r="CM709" s="66"/>
      <c r="CP709" s="66"/>
      <c r="CS709" s="66"/>
    </row>
    <row r="710" spans="2:97" ht="14.25" customHeight="1" x14ac:dyDescent="0.3">
      <c r="B710" s="70">
        <v>42144</v>
      </c>
      <c r="C710" s="67">
        <v>13.435</v>
      </c>
      <c r="D710" s="67">
        <v>14.926</v>
      </c>
      <c r="E710" s="67">
        <v>16.826000000000001</v>
      </c>
      <c r="F710" s="67">
        <v>16.95</v>
      </c>
      <c r="G710" s="67">
        <v>13.317</v>
      </c>
      <c r="H710" s="67">
        <v>17.067</v>
      </c>
      <c r="I710" s="67">
        <v>17.192</v>
      </c>
      <c r="J710" s="67">
        <v>17.3705</v>
      </c>
      <c r="K710" s="67"/>
      <c r="L710" s="67"/>
      <c r="M710" s="66">
        <v>41533</v>
      </c>
      <c r="N710" s="71">
        <v>5.1000000000000004E-3</v>
      </c>
      <c r="O710" s="71">
        <v>2.0299999999999999E-2</v>
      </c>
      <c r="P710" s="71">
        <v>0.10150000000000001</v>
      </c>
      <c r="Q710" s="71">
        <v>0.38700000000000001</v>
      </c>
      <c r="R710" s="71">
        <v>0.79830000000000001</v>
      </c>
      <c r="S710" s="71">
        <v>1.6219000000000001</v>
      </c>
      <c r="T710" s="71">
        <v>2.8643000000000001</v>
      </c>
      <c r="U710" s="71">
        <v>3.2371499999999997</v>
      </c>
      <c r="X710" s="66">
        <v>41548</v>
      </c>
      <c r="Y710" s="72">
        <v>6.3E-2</v>
      </c>
      <c r="Z710" s="72">
        <v>8.6999999999999994E-2</v>
      </c>
      <c r="AA710" s="72">
        <v>0.17599999999999999</v>
      </c>
      <c r="AB710" s="72">
        <v>0.36899999999999999</v>
      </c>
      <c r="AC710" s="72">
        <v>0.56899999999999995</v>
      </c>
      <c r="AD710" s="72">
        <v>1.2110000000000001</v>
      </c>
      <c r="AE710" s="72">
        <v>2.3250000000000002</v>
      </c>
      <c r="AF710" s="72">
        <v>2.9020000000000001</v>
      </c>
      <c r="AJ710" s="66">
        <v>41635</v>
      </c>
      <c r="AK710" s="71">
        <v>6.0199999999999997E-2</v>
      </c>
      <c r="AL710" s="71">
        <v>5.5E-2</v>
      </c>
      <c r="AM710" s="71">
        <v>0.05</v>
      </c>
      <c r="AN710" s="71">
        <v>0.09</v>
      </c>
      <c r="AO710" s="71">
        <v>9.9000000000000005E-2</v>
      </c>
      <c r="AP710" s="71">
        <v>0.22</v>
      </c>
      <c r="AQ710" s="71">
        <v>0.70599999999999996</v>
      </c>
      <c r="AR710" s="71">
        <v>1.014</v>
      </c>
      <c r="AV710" s="66">
        <v>41556</v>
      </c>
      <c r="AW710" s="71">
        <v>0.14299999999999999</v>
      </c>
      <c r="AX710" s="71">
        <v>0.91100000000000003</v>
      </c>
      <c r="AY710" s="71">
        <v>1.367</v>
      </c>
      <c r="AZ710" s="71">
        <v>1.454</v>
      </c>
      <c r="BA710" s="71">
        <v>2.1909999999999998</v>
      </c>
      <c r="BB710" s="71">
        <v>3.1880000000000002</v>
      </c>
      <c r="BC710" s="71">
        <v>4.3369999999999997</v>
      </c>
      <c r="BD710" s="71">
        <v>4.7990000000000004</v>
      </c>
      <c r="BG710" s="66">
        <v>41562</v>
      </c>
      <c r="BH710" s="71">
        <v>5.09</v>
      </c>
      <c r="BI710" s="71">
        <v>5.37</v>
      </c>
      <c r="BJ710" s="71">
        <v>5.72</v>
      </c>
      <c r="BK710" s="71">
        <v>5.4290000000000003</v>
      </c>
      <c r="BL710" s="71">
        <v>5.1379999999999999</v>
      </c>
      <c r="BM710" s="71">
        <v>6.7720000000000002</v>
      </c>
      <c r="BN710" s="71">
        <v>7.5350000000000001</v>
      </c>
      <c r="BO710" s="71">
        <v>7.923</v>
      </c>
      <c r="BR710" s="66">
        <v>41956</v>
      </c>
      <c r="BS710" s="71">
        <v>13</v>
      </c>
      <c r="BT710" s="71">
        <v>17.5</v>
      </c>
      <c r="BU710" s="71">
        <v>20</v>
      </c>
      <c r="BV710" s="71">
        <v>15.5</v>
      </c>
      <c r="BW710" s="71">
        <v>17.09</v>
      </c>
      <c r="BX710" s="71">
        <v>18.68</v>
      </c>
      <c r="BY710" s="71">
        <v>18.97</v>
      </c>
      <c r="BZ710" s="71">
        <v>19.47</v>
      </c>
      <c r="CJ710" s="66"/>
      <c r="CM710" s="66"/>
      <c r="CP710" s="66"/>
      <c r="CS710" s="66"/>
    </row>
    <row r="711" spans="2:97" ht="14.25" customHeight="1" x14ac:dyDescent="0.3">
      <c r="B711" s="70">
        <v>42145</v>
      </c>
      <c r="C711" s="67">
        <v>13.471</v>
      </c>
      <c r="D711" s="67">
        <v>15.041</v>
      </c>
      <c r="E711" s="67">
        <v>16.86</v>
      </c>
      <c r="F711" s="67">
        <v>16.925000000000001</v>
      </c>
      <c r="G711" s="67">
        <v>13.317</v>
      </c>
      <c r="H711" s="67">
        <v>17.067</v>
      </c>
      <c r="I711" s="67">
        <v>17.183</v>
      </c>
      <c r="J711" s="67">
        <v>17.378999999999998</v>
      </c>
      <c r="K711" s="67"/>
      <c r="L711" s="67"/>
      <c r="M711" s="66">
        <v>41534</v>
      </c>
      <c r="N711" s="71">
        <v>5.1000000000000004E-3</v>
      </c>
      <c r="O711" s="71">
        <v>3.5499999999999997E-2</v>
      </c>
      <c r="P711" s="71">
        <v>0.10150000000000001</v>
      </c>
      <c r="Q711" s="71">
        <v>0.371</v>
      </c>
      <c r="R711" s="71">
        <v>0.77439999999999998</v>
      </c>
      <c r="S711" s="71">
        <v>1.6071</v>
      </c>
      <c r="T711" s="71">
        <v>2.8468</v>
      </c>
      <c r="U711" s="71">
        <v>3.2084000000000001</v>
      </c>
      <c r="X711" s="66">
        <v>41549</v>
      </c>
      <c r="Y711" s="72">
        <v>5.6000000000000001E-2</v>
      </c>
      <c r="Z711" s="72">
        <v>8.4000000000000005E-2</v>
      </c>
      <c r="AA711" s="72">
        <v>0.17299999999999999</v>
      </c>
      <c r="AB711" s="72">
        <v>0.36499999999999999</v>
      </c>
      <c r="AC711" s="72">
        <v>0.56499999999999995</v>
      </c>
      <c r="AD711" s="72">
        <v>1.216</v>
      </c>
      <c r="AE711" s="72">
        <v>2.3420000000000001</v>
      </c>
      <c r="AF711" s="72">
        <v>2.9249999999999998</v>
      </c>
      <c r="AJ711" s="66">
        <v>41638</v>
      </c>
      <c r="AK711" s="71">
        <v>0.06</v>
      </c>
      <c r="AL711" s="71">
        <v>5.5E-2</v>
      </c>
      <c r="AM711" s="71">
        <v>0.05</v>
      </c>
      <c r="AN711" s="71">
        <v>9.4E-2</v>
      </c>
      <c r="AO711" s="71">
        <v>0.1</v>
      </c>
      <c r="AP711" s="71">
        <v>0.246</v>
      </c>
      <c r="AQ711" s="71">
        <v>0.74099999999999999</v>
      </c>
      <c r="AR711" s="71">
        <v>1.05</v>
      </c>
      <c r="AV711" s="66">
        <v>41557</v>
      </c>
      <c r="AW711" s="71">
        <v>0.10199999999999999</v>
      </c>
      <c r="AX711" s="71">
        <v>0.91100000000000003</v>
      </c>
      <c r="AY711" s="71">
        <v>1.367</v>
      </c>
      <c r="AZ711" s="71">
        <v>1.427</v>
      </c>
      <c r="BA711" s="71">
        <v>2.1920000000000002</v>
      </c>
      <c r="BB711" s="71">
        <v>3.198</v>
      </c>
      <c r="BC711" s="71">
        <v>4.3410000000000002</v>
      </c>
      <c r="BD711" s="71">
        <v>4.8100000000000005</v>
      </c>
      <c r="BG711" s="66">
        <v>41563</v>
      </c>
      <c r="BH711" s="71">
        <v>5.09</v>
      </c>
      <c r="BI711" s="71">
        <v>5.37</v>
      </c>
      <c r="BJ711" s="71">
        <v>5.72</v>
      </c>
      <c r="BK711" s="71">
        <v>5.4290000000000003</v>
      </c>
      <c r="BL711" s="71">
        <v>5.1379999999999999</v>
      </c>
      <c r="BM711" s="71">
        <v>6.7329999999999997</v>
      </c>
      <c r="BN711" s="71">
        <v>7.49</v>
      </c>
      <c r="BO711" s="71">
        <v>7.8760000000000003</v>
      </c>
      <c r="BR711" s="66">
        <v>41957</v>
      </c>
      <c r="BS711" s="71">
        <v>13</v>
      </c>
      <c r="BT711" s="71">
        <v>17.5</v>
      </c>
      <c r="BU711" s="71">
        <v>20</v>
      </c>
      <c r="BV711" s="71">
        <v>15.5</v>
      </c>
      <c r="BW711" s="71">
        <v>17.09</v>
      </c>
      <c r="BX711" s="71">
        <v>18.68</v>
      </c>
      <c r="BY711" s="71">
        <v>18.97</v>
      </c>
      <c r="BZ711" s="71">
        <v>19.47</v>
      </c>
      <c r="CJ711" s="66"/>
      <c r="CM711" s="66"/>
      <c r="CP711" s="66"/>
      <c r="CS711" s="66"/>
    </row>
    <row r="712" spans="2:97" ht="14.25" customHeight="1" x14ac:dyDescent="0.3">
      <c r="B712" s="70">
        <v>42146</v>
      </c>
      <c r="C712" s="67">
        <v>13.471</v>
      </c>
      <c r="D712" s="67">
        <v>15.041</v>
      </c>
      <c r="E712" s="67">
        <v>16.86</v>
      </c>
      <c r="F712" s="67">
        <v>16.925000000000001</v>
      </c>
      <c r="G712" s="67">
        <v>13.317</v>
      </c>
      <c r="H712" s="67">
        <v>17.067</v>
      </c>
      <c r="I712" s="67">
        <v>17.183</v>
      </c>
      <c r="J712" s="67">
        <v>17.358000000000001</v>
      </c>
      <c r="K712" s="67"/>
      <c r="L712" s="67"/>
      <c r="M712" s="66">
        <v>41535</v>
      </c>
      <c r="N712" s="71">
        <v>5.1000000000000004E-3</v>
      </c>
      <c r="O712" s="71">
        <v>3.04E-2</v>
      </c>
      <c r="P712" s="71">
        <v>0.1065</v>
      </c>
      <c r="Q712" s="71">
        <v>0.3206</v>
      </c>
      <c r="R712" s="71">
        <v>0.66610000000000003</v>
      </c>
      <c r="S712" s="71">
        <v>1.4245000000000001</v>
      </c>
      <c r="T712" s="71">
        <v>2.6878000000000002</v>
      </c>
      <c r="U712" s="71">
        <v>3.0739000000000001</v>
      </c>
      <c r="X712" s="66">
        <v>41550</v>
      </c>
      <c r="Y712" s="72">
        <v>5.8000000000000003E-2</v>
      </c>
      <c r="Z712" s="72">
        <v>8.3000000000000004E-2</v>
      </c>
      <c r="AA712" s="72">
        <v>0.17399999999999999</v>
      </c>
      <c r="AB712" s="72">
        <v>0.36199999999999999</v>
      </c>
      <c r="AC712" s="72">
        <v>0.56299999999999994</v>
      </c>
      <c r="AD712" s="72">
        <v>1.226</v>
      </c>
      <c r="AE712" s="72">
        <v>2.3420000000000001</v>
      </c>
      <c r="AF712" s="72">
        <v>2.9340000000000002</v>
      </c>
      <c r="AJ712" s="66">
        <v>41639</v>
      </c>
      <c r="AK712" s="71">
        <v>0.06</v>
      </c>
      <c r="AL712" s="71">
        <v>5.5E-2</v>
      </c>
      <c r="AM712" s="71">
        <v>0.05</v>
      </c>
      <c r="AN712" s="71">
        <v>9.4E-2</v>
      </c>
      <c r="AO712" s="71">
        <v>0.1</v>
      </c>
      <c r="AP712" s="71">
        <v>0.246</v>
      </c>
      <c r="AQ712" s="71">
        <v>0.74099999999999999</v>
      </c>
      <c r="AR712" s="71">
        <v>1.05</v>
      </c>
      <c r="AV712" s="66">
        <v>41558</v>
      </c>
      <c r="AW712" s="71">
        <v>0.104</v>
      </c>
      <c r="AX712" s="71">
        <v>0.91100000000000003</v>
      </c>
      <c r="AY712" s="71">
        <v>1.367</v>
      </c>
      <c r="AZ712" s="71">
        <v>1.4039999999999999</v>
      </c>
      <c r="BA712" s="71">
        <v>2.161</v>
      </c>
      <c r="BB712" s="71">
        <v>3.1659999999999999</v>
      </c>
      <c r="BC712" s="71">
        <v>4.29</v>
      </c>
      <c r="BD712" s="71">
        <v>4.7679999999999998</v>
      </c>
      <c r="BG712" s="66">
        <v>41564</v>
      </c>
      <c r="BH712" s="71">
        <v>5.09</v>
      </c>
      <c r="BI712" s="71">
        <v>5.37</v>
      </c>
      <c r="BJ712" s="71">
        <v>5.72</v>
      </c>
      <c r="BK712" s="71">
        <v>5.4290000000000003</v>
      </c>
      <c r="BL712" s="71">
        <v>5.1379999999999999</v>
      </c>
      <c r="BM712" s="71">
        <v>6.6639999999999997</v>
      </c>
      <c r="BN712" s="71">
        <v>7.4139999999999997</v>
      </c>
      <c r="BO712" s="71">
        <v>7.7969999999999997</v>
      </c>
      <c r="BR712" s="66">
        <v>41960</v>
      </c>
      <c r="BS712" s="71">
        <v>13</v>
      </c>
      <c r="BT712" s="71">
        <v>17.5</v>
      </c>
      <c r="BU712" s="71">
        <v>20</v>
      </c>
      <c r="BV712" s="71">
        <v>15.5</v>
      </c>
      <c r="BW712" s="71">
        <v>17.09</v>
      </c>
      <c r="BX712" s="71">
        <v>18.68</v>
      </c>
      <c r="BY712" s="71">
        <v>18.97</v>
      </c>
      <c r="BZ712" s="71">
        <v>19.47</v>
      </c>
      <c r="CJ712" s="66"/>
      <c r="CM712" s="66"/>
      <c r="CP712" s="66"/>
      <c r="CS712" s="66"/>
    </row>
    <row r="713" spans="2:97" ht="14.25" customHeight="1" x14ac:dyDescent="0.3">
      <c r="B713" s="70">
        <v>42151</v>
      </c>
      <c r="C713" s="67">
        <v>13</v>
      </c>
      <c r="D713" s="67">
        <v>13.75</v>
      </c>
      <c r="E713" s="67">
        <v>14.4</v>
      </c>
      <c r="F713" s="67">
        <v>16.8</v>
      </c>
      <c r="G713" s="67">
        <v>13.317</v>
      </c>
      <c r="H713" s="67">
        <v>17.100000000000001</v>
      </c>
      <c r="I713" s="67">
        <v>17.149999999999999</v>
      </c>
      <c r="J713" s="67">
        <v>17.779</v>
      </c>
      <c r="K713" s="67"/>
      <c r="L713" s="67"/>
      <c r="M713" s="66">
        <v>41536</v>
      </c>
      <c r="N713" s="71">
        <v>0</v>
      </c>
      <c r="O713" s="71">
        <v>3.04E-2</v>
      </c>
      <c r="P713" s="71">
        <v>0.10150000000000001</v>
      </c>
      <c r="Q713" s="71">
        <v>0.3347</v>
      </c>
      <c r="R713" s="71">
        <v>0.6976</v>
      </c>
      <c r="S713" s="71">
        <v>1.4883999999999999</v>
      </c>
      <c r="T713" s="71">
        <v>2.7519</v>
      </c>
      <c r="U713" s="71">
        <v>3.1359500000000002</v>
      </c>
      <c r="X713" s="66">
        <v>41551</v>
      </c>
      <c r="Y713" s="72">
        <v>6.3E-2</v>
      </c>
      <c r="Z713" s="72">
        <v>8.6999999999999994E-2</v>
      </c>
      <c r="AA713" s="72">
        <v>0.17799999999999999</v>
      </c>
      <c r="AB713" s="72">
        <v>0.38</v>
      </c>
      <c r="AC713" s="72">
        <v>0.58599999999999997</v>
      </c>
      <c r="AD713" s="72">
        <v>1.2549999999999999</v>
      </c>
      <c r="AE713" s="72">
        <v>2.3620000000000001</v>
      </c>
      <c r="AF713" s="72">
        <v>2.9550000000000001</v>
      </c>
      <c r="AJ713" s="66">
        <v>41640</v>
      </c>
      <c r="AK713" s="71">
        <v>0.06</v>
      </c>
      <c r="AL713" s="71">
        <v>5.5E-2</v>
      </c>
      <c r="AM713" s="71">
        <v>0.05</v>
      </c>
      <c r="AN713" s="71">
        <v>9.4E-2</v>
      </c>
      <c r="AO713" s="71">
        <v>0.1</v>
      </c>
      <c r="AP713" s="71">
        <v>0.246</v>
      </c>
      <c r="AQ713" s="71">
        <v>0.74099999999999999</v>
      </c>
      <c r="AR713" s="71">
        <v>1.05</v>
      </c>
      <c r="AV713" s="66">
        <v>41561</v>
      </c>
      <c r="AW713" s="71">
        <v>9.9000000000000005E-2</v>
      </c>
      <c r="AX713" s="71">
        <v>0.91100000000000003</v>
      </c>
      <c r="AY713" s="71">
        <v>1.367</v>
      </c>
      <c r="AZ713" s="71">
        <v>1.3839999999999999</v>
      </c>
      <c r="BA713" s="71">
        <v>2.149</v>
      </c>
      <c r="BB713" s="71">
        <v>3.1440000000000001</v>
      </c>
      <c r="BC713" s="71">
        <v>4.2699999999999996</v>
      </c>
      <c r="BD713" s="71">
        <v>4.7679999999999998</v>
      </c>
      <c r="BG713" s="66">
        <v>41565</v>
      </c>
      <c r="BH713" s="71">
        <v>5.1100000000000003</v>
      </c>
      <c r="BI713" s="71">
        <v>5.37</v>
      </c>
      <c r="BJ713" s="71">
        <v>5.66</v>
      </c>
      <c r="BK713" s="71">
        <v>5.399</v>
      </c>
      <c r="BL713" s="71">
        <v>5.1379999999999999</v>
      </c>
      <c r="BM713" s="71">
        <v>6.6120000000000001</v>
      </c>
      <c r="BN713" s="71">
        <v>7.359</v>
      </c>
      <c r="BO713" s="71">
        <v>7.74</v>
      </c>
      <c r="BR713" s="66">
        <v>41961</v>
      </c>
      <c r="BS713" s="71">
        <v>13</v>
      </c>
      <c r="BT713" s="71">
        <v>17.5</v>
      </c>
      <c r="BU713" s="71">
        <v>20</v>
      </c>
      <c r="BV713" s="71">
        <v>15.5</v>
      </c>
      <c r="BW713" s="71">
        <v>17.09</v>
      </c>
      <c r="BX713" s="71">
        <v>18.68</v>
      </c>
      <c r="BY713" s="71">
        <v>18.97</v>
      </c>
      <c r="BZ713" s="71">
        <v>19.47</v>
      </c>
      <c r="CJ713" s="66"/>
      <c r="CM713" s="66"/>
      <c r="CP713" s="66"/>
      <c r="CS713" s="66"/>
    </row>
    <row r="714" spans="2:97" ht="14.25" customHeight="1" x14ac:dyDescent="0.3">
      <c r="B714" s="70">
        <v>42153</v>
      </c>
      <c r="C714" s="67">
        <v>12.6</v>
      </c>
      <c r="D714" s="67">
        <v>13.6</v>
      </c>
      <c r="E714" s="67">
        <v>13.95</v>
      </c>
      <c r="F714" s="67">
        <v>16.5</v>
      </c>
      <c r="G714" s="67">
        <v>13.317</v>
      </c>
      <c r="H714" s="67">
        <v>16.75</v>
      </c>
      <c r="I714" s="67">
        <v>16.899999999999999</v>
      </c>
      <c r="J714" s="67">
        <v>17.779</v>
      </c>
      <c r="K714" s="67"/>
      <c r="L714" s="67"/>
      <c r="M714" s="66">
        <v>41537</v>
      </c>
      <c r="N714" s="71">
        <v>1.01E-2</v>
      </c>
      <c r="O714" s="71">
        <v>4.0599999999999997E-2</v>
      </c>
      <c r="P714" s="71">
        <v>0.10150000000000001</v>
      </c>
      <c r="Q714" s="71">
        <v>0.33040000000000003</v>
      </c>
      <c r="R714" s="71">
        <v>0.6865</v>
      </c>
      <c r="S714" s="71">
        <v>1.4769000000000001</v>
      </c>
      <c r="T714" s="71">
        <v>2.7336999999999998</v>
      </c>
      <c r="U714" s="71">
        <v>3.1168499999999999</v>
      </c>
      <c r="X714" s="66">
        <v>41554</v>
      </c>
      <c r="Y714" s="72">
        <v>6.4000000000000001E-2</v>
      </c>
      <c r="Z714" s="72">
        <v>8.8999999999999996E-2</v>
      </c>
      <c r="AA714" s="72">
        <v>0.17100000000000001</v>
      </c>
      <c r="AB714" s="72">
        <v>0.36599999999999999</v>
      </c>
      <c r="AC714" s="72">
        <v>0.56699999999999995</v>
      </c>
      <c r="AD714" s="72">
        <v>1.2310000000000001</v>
      </c>
      <c r="AE714" s="72">
        <v>2.331</v>
      </c>
      <c r="AF714" s="72">
        <v>2.9290000000000003</v>
      </c>
      <c r="AJ714" s="66">
        <v>41641</v>
      </c>
      <c r="AK714" s="71">
        <v>0.06</v>
      </c>
      <c r="AL714" s="71">
        <v>5.5E-2</v>
      </c>
      <c r="AM714" s="71">
        <v>0.05</v>
      </c>
      <c r="AN714" s="71">
        <v>9.4E-2</v>
      </c>
      <c r="AO714" s="71">
        <v>0.1</v>
      </c>
      <c r="AP714" s="71">
        <v>0.246</v>
      </c>
      <c r="AQ714" s="71">
        <v>0.74099999999999999</v>
      </c>
      <c r="AR714" s="71">
        <v>1.05</v>
      </c>
      <c r="AV714" s="66">
        <v>41562</v>
      </c>
      <c r="AW714" s="71">
        <v>0.10100000000000001</v>
      </c>
      <c r="AX714" s="71">
        <v>0.67200000000000004</v>
      </c>
      <c r="AY714" s="71">
        <v>0.96099999999999997</v>
      </c>
      <c r="AZ714" s="71">
        <v>1.3719999999999999</v>
      </c>
      <c r="BA714" s="71">
        <v>2.1539999999999999</v>
      </c>
      <c r="BB714" s="71">
        <v>3.1619999999999999</v>
      </c>
      <c r="BC714" s="71">
        <v>4.3109999999999999</v>
      </c>
      <c r="BD714" s="71">
        <v>4.8170000000000002</v>
      </c>
      <c r="BG714" s="66">
        <v>41568</v>
      </c>
      <c r="BH714" s="71">
        <v>5.1100000000000003</v>
      </c>
      <c r="BI714" s="71">
        <v>5.37</v>
      </c>
      <c r="BJ714" s="71">
        <v>5.66</v>
      </c>
      <c r="BK714" s="71">
        <v>5.399</v>
      </c>
      <c r="BL714" s="71">
        <v>5.1379999999999999</v>
      </c>
      <c r="BM714" s="71">
        <v>6.641</v>
      </c>
      <c r="BN714" s="71">
        <v>7.3970000000000002</v>
      </c>
      <c r="BO714" s="71">
        <v>7.8019999999999996</v>
      </c>
      <c r="BR714" s="66">
        <v>41962</v>
      </c>
      <c r="BS714" s="71">
        <v>13</v>
      </c>
      <c r="BT714" s="71">
        <v>17.5</v>
      </c>
      <c r="BU714" s="71">
        <v>20</v>
      </c>
      <c r="BV714" s="71">
        <v>15.5</v>
      </c>
      <c r="BW714" s="71">
        <v>17.09</v>
      </c>
      <c r="BX714" s="71">
        <v>18.68</v>
      </c>
      <c r="BY714" s="71">
        <v>18.97</v>
      </c>
      <c r="BZ714" s="71">
        <v>19.47</v>
      </c>
      <c r="CJ714" s="66"/>
      <c r="CM714" s="66"/>
      <c r="CP714" s="66"/>
      <c r="CS714" s="66"/>
    </row>
    <row r="715" spans="2:97" ht="14.25" customHeight="1" x14ac:dyDescent="0.3">
      <c r="B715" s="70">
        <v>42156</v>
      </c>
      <c r="C715" s="67">
        <v>12.6</v>
      </c>
      <c r="D715" s="67">
        <v>13.6</v>
      </c>
      <c r="E715" s="67">
        <v>13.95</v>
      </c>
      <c r="F715" s="67">
        <v>16.5</v>
      </c>
      <c r="G715" s="67">
        <v>13.317</v>
      </c>
      <c r="H715" s="67">
        <v>16.75</v>
      </c>
      <c r="I715" s="67">
        <v>16.899999999999999</v>
      </c>
      <c r="J715" s="67">
        <v>17.779</v>
      </c>
      <c r="K715" s="67"/>
      <c r="L715" s="67"/>
      <c r="M715" s="66">
        <v>41540</v>
      </c>
      <c r="N715" s="71">
        <v>5.1000000000000004E-3</v>
      </c>
      <c r="O715" s="71">
        <v>4.0599999999999997E-2</v>
      </c>
      <c r="P715" s="71">
        <v>9.64E-2</v>
      </c>
      <c r="Q715" s="71">
        <v>0.33040000000000003</v>
      </c>
      <c r="R715" s="71">
        <v>0.67569999999999997</v>
      </c>
      <c r="S715" s="71">
        <v>1.4489000000000001</v>
      </c>
      <c r="T715" s="71">
        <v>2.6999</v>
      </c>
      <c r="U715" s="71">
        <v>3.0799500000000002</v>
      </c>
      <c r="X715" s="66">
        <v>41555</v>
      </c>
      <c r="Y715" s="72">
        <v>7.0999999999999994E-2</v>
      </c>
      <c r="Z715" s="72">
        <v>0.10199999999999999</v>
      </c>
      <c r="AA715" s="72">
        <v>0.184</v>
      </c>
      <c r="AB715" s="72">
        <v>0.36899999999999999</v>
      </c>
      <c r="AC715" s="72">
        <v>0.56399999999999995</v>
      </c>
      <c r="AD715" s="72">
        <v>1.248</v>
      </c>
      <c r="AE715" s="72">
        <v>2.339</v>
      </c>
      <c r="AF715" s="72">
        <v>2.9239999999999999</v>
      </c>
      <c r="AJ715" s="66">
        <v>41642</v>
      </c>
      <c r="AK715" s="71">
        <v>0.06</v>
      </c>
      <c r="AL715" s="71">
        <v>5.5E-2</v>
      </c>
      <c r="AM715" s="71">
        <v>0.05</v>
      </c>
      <c r="AN715" s="71">
        <v>9.4E-2</v>
      </c>
      <c r="AO715" s="71">
        <v>0.1</v>
      </c>
      <c r="AP715" s="71">
        <v>0.246</v>
      </c>
      <c r="AQ715" s="71">
        <v>0.74099999999999999</v>
      </c>
      <c r="AR715" s="71">
        <v>1.05</v>
      </c>
      <c r="AV715" s="66">
        <v>41563</v>
      </c>
      <c r="AW715" s="71">
        <v>7.0999999999999994E-2</v>
      </c>
      <c r="AX715" s="71">
        <v>0.67200000000000004</v>
      </c>
      <c r="AY715" s="71">
        <v>0.96099999999999997</v>
      </c>
      <c r="AZ715" s="71">
        <v>1.347</v>
      </c>
      <c r="BA715" s="71">
        <v>2.121</v>
      </c>
      <c r="BB715" s="71">
        <v>3.117</v>
      </c>
      <c r="BC715" s="71">
        <v>4.2990000000000004</v>
      </c>
      <c r="BD715" s="71">
        <v>4.827</v>
      </c>
      <c r="BG715" s="66">
        <v>41569</v>
      </c>
      <c r="BH715" s="71">
        <v>5.1100000000000003</v>
      </c>
      <c r="BI715" s="71">
        <v>5.37</v>
      </c>
      <c r="BJ715" s="71">
        <v>5.66</v>
      </c>
      <c r="BK715" s="71">
        <v>5.399</v>
      </c>
      <c r="BL715" s="71">
        <v>5.1379999999999999</v>
      </c>
      <c r="BM715" s="71">
        <v>6.5739999999999998</v>
      </c>
      <c r="BN715" s="71">
        <v>7.327</v>
      </c>
      <c r="BO715" s="71">
        <v>7.71</v>
      </c>
      <c r="BR715" s="66">
        <v>41963</v>
      </c>
      <c r="BS715" s="71">
        <v>13</v>
      </c>
      <c r="BT715" s="71">
        <v>17.5</v>
      </c>
      <c r="BU715" s="71">
        <v>20</v>
      </c>
      <c r="BV715" s="71">
        <v>15.5</v>
      </c>
      <c r="BW715" s="71">
        <v>17.09</v>
      </c>
      <c r="BX715" s="71">
        <v>18.68</v>
      </c>
      <c r="BY715" s="71">
        <v>18.97</v>
      </c>
      <c r="BZ715" s="71">
        <v>19.47</v>
      </c>
      <c r="CJ715" s="66"/>
      <c r="CM715" s="66"/>
      <c r="CP715" s="66"/>
      <c r="CS715" s="66"/>
    </row>
    <row r="716" spans="2:97" ht="14.25" customHeight="1" x14ac:dyDescent="0.3">
      <c r="B716" s="70">
        <v>42157</v>
      </c>
      <c r="C716" s="67">
        <v>12.6</v>
      </c>
      <c r="D716" s="67">
        <v>13.6</v>
      </c>
      <c r="E716" s="67">
        <v>13.95</v>
      </c>
      <c r="F716" s="67">
        <v>16.5</v>
      </c>
      <c r="G716" s="67">
        <v>13.317</v>
      </c>
      <c r="H716" s="67">
        <v>16.75</v>
      </c>
      <c r="I716" s="67">
        <v>16.899999999999999</v>
      </c>
      <c r="J716" s="67">
        <v>17.779</v>
      </c>
      <c r="K716" s="67"/>
      <c r="L716" s="67"/>
      <c r="M716" s="66">
        <v>41541</v>
      </c>
      <c r="N716" s="71">
        <v>2.0299999999999999E-2</v>
      </c>
      <c r="O716" s="71">
        <v>4.5600000000000002E-2</v>
      </c>
      <c r="P716" s="71">
        <v>9.64E-2</v>
      </c>
      <c r="Q716" s="71">
        <v>0.32619999999999999</v>
      </c>
      <c r="R716" s="71">
        <v>0.66490000000000005</v>
      </c>
      <c r="S716" s="71">
        <v>1.4258</v>
      </c>
      <c r="T716" s="71">
        <v>2.6551999999999998</v>
      </c>
      <c r="U716" s="71">
        <v>3.0275999999999996</v>
      </c>
      <c r="X716" s="66">
        <v>41556</v>
      </c>
      <c r="Y716" s="72">
        <v>6.7000000000000004E-2</v>
      </c>
      <c r="Z716" s="72">
        <v>9.7000000000000003E-2</v>
      </c>
      <c r="AA716" s="72">
        <v>0.17499999999999999</v>
      </c>
      <c r="AB716" s="72">
        <v>0.371</v>
      </c>
      <c r="AC716" s="72">
        <v>0.57899999999999996</v>
      </c>
      <c r="AD716" s="72">
        <v>1.2530000000000001</v>
      </c>
      <c r="AE716" s="72">
        <v>2.3479999999999999</v>
      </c>
      <c r="AF716" s="72">
        <v>2.9169999999999998</v>
      </c>
      <c r="AJ716" s="66">
        <v>41645</v>
      </c>
      <c r="AK716" s="71">
        <v>6.0299999999999999E-2</v>
      </c>
      <c r="AL716" s="71">
        <v>5.5E-2</v>
      </c>
      <c r="AM716" s="71">
        <v>0.05</v>
      </c>
      <c r="AN716" s="71">
        <v>9.1999999999999998E-2</v>
      </c>
      <c r="AO716" s="71">
        <v>0.105</v>
      </c>
      <c r="AP716" s="71">
        <v>0.22600000000000001</v>
      </c>
      <c r="AQ716" s="71">
        <v>0.72699999999999998</v>
      </c>
      <c r="AR716" s="71">
        <v>1.0309999999999999</v>
      </c>
      <c r="AV716" s="66">
        <v>41564</v>
      </c>
      <c r="AW716" s="71">
        <v>6.8000000000000005E-2</v>
      </c>
      <c r="AX716" s="71">
        <v>0.67200000000000004</v>
      </c>
      <c r="AY716" s="71">
        <v>0.96099999999999997</v>
      </c>
      <c r="AZ716" s="71">
        <v>1.323</v>
      </c>
      <c r="BA716" s="71">
        <v>2.089</v>
      </c>
      <c r="BB716" s="71">
        <v>3.0790000000000002</v>
      </c>
      <c r="BC716" s="71">
        <v>4.2949999999999999</v>
      </c>
      <c r="BD716" s="71">
        <v>4.851</v>
      </c>
      <c r="BG716" s="66">
        <v>41570</v>
      </c>
      <c r="BH716" s="71">
        <v>5.1100000000000003</v>
      </c>
      <c r="BI716" s="71">
        <v>5.37</v>
      </c>
      <c r="BJ716" s="71">
        <v>5.66</v>
      </c>
      <c r="BK716" s="71">
        <v>5.399</v>
      </c>
      <c r="BL716" s="71">
        <v>5.1379999999999999</v>
      </c>
      <c r="BM716" s="71">
        <v>6.5839999999999996</v>
      </c>
      <c r="BN716" s="71">
        <v>7.3449999999999998</v>
      </c>
      <c r="BO716" s="71">
        <v>7.7059999999999995</v>
      </c>
      <c r="BR716" s="66">
        <v>41964</v>
      </c>
      <c r="BS716" s="71">
        <v>13</v>
      </c>
      <c r="BT716" s="71">
        <v>17.5</v>
      </c>
      <c r="BU716" s="71">
        <v>20</v>
      </c>
      <c r="BV716" s="71">
        <v>15</v>
      </c>
      <c r="BW716" s="71">
        <v>18.704999999999998</v>
      </c>
      <c r="BX716" s="71">
        <v>22.41</v>
      </c>
      <c r="BY716" s="71">
        <v>21.97</v>
      </c>
      <c r="BZ716" s="71">
        <v>22.47</v>
      </c>
      <c r="CJ716" s="66"/>
      <c r="CM716" s="66"/>
      <c r="CP716" s="66"/>
      <c r="CS716" s="66"/>
    </row>
    <row r="717" spans="2:97" ht="14.25" customHeight="1" x14ac:dyDescent="0.3">
      <c r="B717" s="70">
        <v>42158</v>
      </c>
      <c r="C717" s="67">
        <v>12.6</v>
      </c>
      <c r="D717" s="67">
        <v>13.6</v>
      </c>
      <c r="E717" s="67">
        <v>13.95</v>
      </c>
      <c r="F717" s="67">
        <v>16.5</v>
      </c>
      <c r="G717" s="67">
        <v>13.317</v>
      </c>
      <c r="H717" s="67">
        <v>16.75</v>
      </c>
      <c r="I717" s="67">
        <v>16.899999999999999</v>
      </c>
      <c r="J717" s="67">
        <v>17.779</v>
      </c>
      <c r="K717" s="67"/>
      <c r="L717" s="67"/>
      <c r="M717" s="66">
        <v>41542</v>
      </c>
      <c r="N717" s="71">
        <v>1.52E-2</v>
      </c>
      <c r="O717" s="71">
        <v>4.0599999999999997E-2</v>
      </c>
      <c r="P717" s="71">
        <v>9.64E-2</v>
      </c>
      <c r="Q717" s="71">
        <v>0.3402</v>
      </c>
      <c r="R717" s="71">
        <v>0.6462</v>
      </c>
      <c r="S717" s="71">
        <v>1.3913</v>
      </c>
      <c r="T717" s="71">
        <v>2.6280000000000001</v>
      </c>
      <c r="U717" s="71">
        <v>2.9990000000000001</v>
      </c>
      <c r="X717" s="66">
        <v>41557</v>
      </c>
      <c r="Y717" s="72">
        <v>6.5000000000000002E-2</v>
      </c>
      <c r="Z717" s="72">
        <v>8.8999999999999996E-2</v>
      </c>
      <c r="AA717" s="72">
        <v>0.16700000000000001</v>
      </c>
      <c r="AB717" s="72">
        <v>0.379</v>
      </c>
      <c r="AC717" s="72">
        <v>0.58499999999999996</v>
      </c>
      <c r="AD717" s="72">
        <v>1.2770000000000001</v>
      </c>
      <c r="AE717" s="72">
        <v>2.387</v>
      </c>
      <c r="AF717" s="72">
        <v>2.9529999999999998</v>
      </c>
      <c r="AJ717" s="66">
        <v>41646</v>
      </c>
      <c r="AK717" s="71">
        <v>6.0199999999999997E-2</v>
      </c>
      <c r="AL717" s="71">
        <v>5.5E-2</v>
      </c>
      <c r="AM717" s="71">
        <v>0.05</v>
      </c>
      <c r="AN717" s="71">
        <v>9.0999999999999998E-2</v>
      </c>
      <c r="AO717" s="71">
        <v>0.11600000000000001</v>
      </c>
      <c r="AP717" s="71">
        <v>0.219</v>
      </c>
      <c r="AQ717" s="71">
        <v>0.69699999999999995</v>
      </c>
      <c r="AR717" s="71">
        <v>1.048</v>
      </c>
      <c r="AV717" s="66">
        <v>41565</v>
      </c>
      <c r="AW717" s="71">
        <v>8.3000000000000004E-2</v>
      </c>
      <c r="AX717" s="71">
        <v>0.67200000000000004</v>
      </c>
      <c r="AY717" s="71">
        <v>0.96099999999999997</v>
      </c>
      <c r="AZ717" s="71">
        <v>1.2829999999999999</v>
      </c>
      <c r="BA717" s="71">
        <v>2.0419999999999998</v>
      </c>
      <c r="BB717" s="71">
        <v>3.0329999999999999</v>
      </c>
      <c r="BC717" s="71">
        <v>4.2590000000000003</v>
      </c>
      <c r="BD717" s="71">
        <v>4.8289999999999997</v>
      </c>
      <c r="BG717" s="66">
        <v>41571</v>
      </c>
      <c r="BH717" s="71">
        <v>5.1100000000000003</v>
      </c>
      <c r="BI717" s="71">
        <v>5.37</v>
      </c>
      <c r="BJ717" s="71">
        <v>5.66</v>
      </c>
      <c r="BK717" s="71">
        <v>5.399</v>
      </c>
      <c r="BL717" s="71">
        <v>5.1379999999999999</v>
      </c>
      <c r="BM717" s="71">
        <v>6.5869999999999997</v>
      </c>
      <c r="BN717" s="71">
        <v>7.3540000000000001</v>
      </c>
      <c r="BO717" s="71">
        <v>7.76</v>
      </c>
      <c r="BR717" s="66">
        <v>41967</v>
      </c>
      <c r="BS717" s="71">
        <v>13</v>
      </c>
      <c r="BT717" s="71">
        <v>17.5</v>
      </c>
      <c r="BU717" s="71">
        <v>20</v>
      </c>
      <c r="BV717" s="71">
        <v>15</v>
      </c>
      <c r="BW717" s="71">
        <v>18.704999999999998</v>
      </c>
      <c r="BX717" s="71">
        <v>22.41</v>
      </c>
      <c r="BY717" s="71">
        <v>21.97</v>
      </c>
      <c r="BZ717" s="71">
        <v>22.47</v>
      </c>
      <c r="CJ717" s="66"/>
      <c r="CM717" s="66"/>
      <c r="CP717" s="66"/>
      <c r="CS717" s="66"/>
    </row>
    <row r="718" spans="2:97" ht="14.25" customHeight="1" x14ac:dyDescent="0.3">
      <c r="B718" s="70">
        <v>42159</v>
      </c>
      <c r="C718" s="67">
        <v>12.6</v>
      </c>
      <c r="D718" s="67">
        <v>13.6</v>
      </c>
      <c r="E718" s="67">
        <v>13.95</v>
      </c>
      <c r="F718" s="67">
        <v>16.5</v>
      </c>
      <c r="G718" s="67">
        <v>13.317</v>
      </c>
      <c r="H718" s="67">
        <v>16.75</v>
      </c>
      <c r="I718" s="67">
        <v>16.899999999999999</v>
      </c>
      <c r="J718" s="67">
        <v>17.779</v>
      </c>
      <c r="K718" s="67"/>
      <c r="L718" s="67"/>
      <c r="M718" s="66">
        <v>41543</v>
      </c>
      <c r="N718" s="71">
        <v>0</v>
      </c>
      <c r="O718" s="71">
        <v>2.5399999999999999E-2</v>
      </c>
      <c r="P718" s="71">
        <v>9.1300000000000006E-2</v>
      </c>
      <c r="Q718" s="71">
        <v>0.3402</v>
      </c>
      <c r="R718" s="71">
        <v>0.65659999999999996</v>
      </c>
      <c r="S718" s="71">
        <v>1.4350000000000001</v>
      </c>
      <c r="T718" s="71">
        <v>2.6497999999999999</v>
      </c>
      <c r="U718" s="71">
        <v>3.0299</v>
      </c>
      <c r="X718" s="66">
        <v>41558</v>
      </c>
      <c r="Y718" s="72">
        <v>6.2E-2</v>
      </c>
      <c r="Z718" s="72">
        <v>8.3000000000000004E-2</v>
      </c>
      <c r="AA718" s="72">
        <v>0.16300000000000001</v>
      </c>
      <c r="AB718" s="72">
        <v>0.38</v>
      </c>
      <c r="AC718" s="72">
        <v>0.57499999999999996</v>
      </c>
      <c r="AD718" s="72">
        <v>1.25</v>
      </c>
      <c r="AE718" s="72">
        <v>2.3759999999999999</v>
      </c>
      <c r="AF718" s="72">
        <v>2.952</v>
      </c>
      <c r="AJ718" s="66">
        <v>41647</v>
      </c>
      <c r="AK718" s="71">
        <v>6.0199999999999997E-2</v>
      </c>
      <c r="AL718" s="71">
        <v>5.5E-2</v>
      </c>
      <c r="AM718" s="71">
        <v>0.05</v>
      </c>
      <c r="AN718" s="71">
        <v>9.4E-2</v>
      </c>
      <c r="AO718" s="71">
        <v>0.115</v>
      </c>
      <c r="AP718" s="71">
        <v>0.22</v>
      </c>
      <c r="AQ718" s="71">
        <v>0.70799999999999996</v>
      </c>
      <c r="AR718" s="71">
        <v>1.042</v>
      </c>
      <c r="AV718" s="66">
        <v>41568</v>
      </c>
      <c r="AW718" s="71">
        <v>7.8E-2</v>
      </c>
      <c r="AX718" s="71">
        <v>0.67200000000000004</v>
      </c>
      <c r="AY718" s="71">
        <v>0.96099999999999997</v>
      </c>
      <c r="AZ718" s="71">
        <v>1.673</v>
      </c>
      <c r="BA718" s="71">
        <v>2.024</v>
      </c>
      <c r="BB718" s="71">
        <v>3.03</v>
      </c>
      <c r="BC718" s="71">
        <v>4.2780000000000005</v>
      </c>
      <c r="BD718" s="71">
        <v>4.8419999999999996</v>
      </c>
      <c r="BG718" s="66">
        <v>41572</v>
      </c>
      <c r="BH718" s="71">
        <v>5.1100000000000003</v>
      </c>
      <c r="BI718" s="71">
        <v>5.38</v>
      </c>
      <c r="BJ718" s="71">
        <v>5.7</v>
      </c>
      <c r="BK718" s="71">
        <v>5.4190000000000005</v>
      </c>
      <c r="BL718" s="71">
        <v>5.1379999999999999</v>
      </c>
      <c r="BM718" s="71">
        <v>6.6390000000000002</v>
      </c>
      <c r="BN718" s="71">
        <v>7.431</v>
      </c>
      <c r="BO718" s="71">
        <v>7.8250000000000002</v>
      </c>
      <c r="BR718" s="66">
        <v>41968</v>
      </c>
      <c r="BS718" s="71">
        <v>13</v>
      </c>
      <c r="BT718" s="71">
        <v>17.5</v>
      </c>
      <c r="BU718" s="71">
        <v>20</v>
      </c>
      <c r="BV718" s="71">
        <v>15</v>
      </c>
      <c r="BW718" s="71">
        <v>18.704999999999998</v>
      </c>
      <c r="BX718" s="71">
        <v>22.41</v>
      </c>
      <c r="BY718" s="71">
        <v>21.97</v>
      </c>
      <c r="BZ718" s="71">
        <v>22.47</v>
      </c>
      <c r="CJ718" s="66"/>
      <c r="CM718" s="66"/>
      <c r="CP718" s="66"/>
      <c r="CS718" s="66"/>
    </row>
    <row r="719" spans="2:97" ht="14.25" customHeight="1" x14ac:dyDescent="0.3">
      <c r="B719" s="70">
        <v>42160</v>
      </c>
      <c r="C719" s="67">
        <v>12.6</v>
      </c>
      <c r="D719" s="67">
        <v>13.6</v>
      </c>
      <c r="E719" s="67">
        <v>13.95</v>
      </c>
      <c r="F719" s="67">
        <v>16.5</v>
      </c>
      <c r="G719" s="67">
        <v>13.317</v>
      </c>
      <c r="H719" s="67">
        <v>16.75</v>
      </c>
      <c r="I719" s="67">
        <v>16.899999999999999</v>
      </c>
      <c r="J719" s="67">
        <v>17.779</v>
      </c>
      <c r="K719" s="67"/>
      <c r="L719" s="67"/>
      <c r="M719" s="66">
        <v>41544</v>
      </c>
      <c r="N719" s="71">
        <v>1.01E-2</v>
      </c>
      <c r="O719" s="71">
        <v>2.5399999999999999E-2</v>
      </c>
      <c r="P719" s="71">
        <v>8.6199999999999999E-2</v>
      </c>
      <c r="Q719" s="71">
        <v>0.33239999999999997</v>
      </c>
      <c r="R719" s="71">
        <v>0.6321</v>
      </c>
      <c r="S719" s="71">
        <v>1.401</v>
      </c>
      <c r="T719" s="71">
        <v>2.6245000000000003</v>
      </c>
      <c r="U719" s="71">
        <v>3.0122499999999999</v>
      </c>
      <c r="X719" s="66">
        <v>41561</v>
      </c>
      <c r="Y719" s="72">
        <v>6.2E-2</v>
      </c>
      <c r="Z719" s="72">
        <v>7.1999999999999995E-2</v>
      </c>
      <c r="AA719" s="72">
        <v>0.16200000000000001</v>
      </c>
      <c r="AB719" s="72">
        <v>0.378</v>
      </c>
      <c r="AC719" s="72">
        <v>0.56699999999999995</v>
      </c>
      <c r="AD719" s="72">
        <v>1.2389999999999999</v>
      </c>
      <c r="AE719" s="72">
        <v>2.371</v>
      </c>
      <c r="AF719" s="72">
        <v>2.9449999999999998</v>
      </c>
      <c r="AJ719" s="66">
        <v>41648</v>
      </c>
      <c r="AK719" s="71">
        <v>0.06</v>
      </c>
      <c r="AL719" s="71">
        <v>5.5E-2</v>
      </c>
      <c r="AM719" s="71">
        <v>0.05</v>
      </c>
      <c r="AN719" s="71">
        <v>9.2999999999999999E-2</v>
      </c>
      <c r="AO719" s="71">
        <v>0.11799999999999999</v>
      </c>
      <c r="AP719" s="71">
        <v>0.223</v>
      </c>
      <c r="AQ719" s="71">
        <v>0.70099999999999996</v>
      </c>
      <c r="AR719" s="71">
        <v>1.0349999999999999</v>
      </c>
      <c r="AV719" s="66">
        <v>41569</v>
      </c>
      <c r="AW719" s="71">
        <v>6.5000000000000002E-2</v>
      </c>
      <c r="AX719" s="71">
        <v>0.67200000000000004</v>
      </c>
      <c r="AY719" s="71">
        <v>0.96099999999999997</v>
      </c>
      <c r="AZ719" s="71">
        <v>1.585</v>
      </c>
      <c r="BA719" s="71">
        <v>1.9279999999999999</v>
      </c>
      <c r="BB719" s="71">
        <v>2.9390000000000001</v>
      </c>
      <c r="BC719" s="71">
        <v>4.1989999999999998</v>
      </c>
      <c r="BD719" s="71">
        <v>4.7839999999999998</v>
      </c>
      <c r="BG719" s="66">
        <v>41575</v>
      </c>
      <c r="BH719" s="71">
        <v>5.1100000000000003</v>
      </c>
      <c r="BI719" s="71">
        <v>5.38</v>
      </c>
      <c r="BJ719" s="71">
        <v>5.7</v>
      </c>
      <c r="BK719" s="71">
        <v>5.4190000000000005</v>
      </c>
      <c r="BL719" s="71">
        <v>5.1379999999999999</v>
      </c>
      <c r="BM719" s="71">
        <v>6.7409999999999997</v>
      </c>
      <c r="BN719" s="71">
        <v>7.5510000000000002</v>
      </c>
      <c r="BO719" s="71">
        <v>7.9450000000000003</v>
      </c>
      <c r="BR719" s="66">
        <v>41969</v>
      </c>
      <c r="BS719" s="71">
        <v>13</v>
      </c>
      <c r="BT719" s="71">
        <v>17.5</v>
      </c>
      <c r="BU719" s="71">
        <v>20</v>
      </c>
      <c r="BV719" s="71">
        <v>15</v>
      </c>
      <c r="BW719" s="71">
        <v>18.704999999999998</v>
      </c>
      <c r="BX719" s="71">
        <v>22.41</v>
      </c>
      <c r="BY719" s="71">
        <v>21.97</v>
      </c>
      <c r="BZ719" s="71">
        <v>22.47</v>
      </c>
      <c r="CJ719" s="66"/>
      <c r="CM719" s="66"/>
      <c r="CP719" s="66"/>
      <c r="CS719" s="66"/>
    </row>
    <row r="720" spans="2:97" ht="14.25" customHeight="1" x14ac:dyDescent="0.3">
      <c r="B720" s="70">
        <v>42163</v>
      </c>
      <c r="C720" s="67">
        <v>12.6</v>
      </c>
      <c r="D720" s="67">
        <v>13.6</v>
      </c>
      <c r="E720" s="67">
        <v>13.95</v>
      </c>
      <c r="F720" s="67">
        <v>16.5</v>
      </c>
      <c r="G720" s="67">
        <v>13.317</v>
      </c>
      <c r="H720" s="67">
        <v>16.75</v>
      </c>
      <c r="I720" s="67">
        <v>16.899999999999999</v>
      </c>
      <c r="J720" s="67">
        <v>17.779</v>
      </c>
      <c r="K720" s="67"/>
      <c r="L720" s="67"/>
      <c r="M720" s="66">
        <v>41547</v>
      </c>
      <c r="N720" s="71">
        <v>5.1000000000000004E-3</v>
      </c>
      <c r="O720" s="71">
        <v>2.5399999999999999E-2</v>
      </c>
      <c r="P720" s="71">
        <v>8.6199999999999999E-2</v>
      </c>
      <c r="Q720" s="71">
        <v>0.31680000000000003</v>
      </c>
      <c r="R720" s="71">
        <v>0.61050000000000004</v>
      </c>
      <c r="S720" s="71">
        <v>1.3815</v>
      </c>
      <c r="T720" s="71">
        <v>2.61</v>
      </c>
      <c r="U720" s="71">
        <v>3.01</v>
      </c>
      <c r="X720" s="66">
        <v>41562</v>
      </c>
      <c r="Y720" s="72">
        <v>5.5E-2</v>
      </c>
      <c r="Z720" s="72">
        <v>7.3999999999999996E-2</v>
      </c>
      <c r="AA720" s="72">
        <v>0.17499999999999999</v>
      </c>
      <c r="AB720" s="72">
        <v>0.41299999999999998</v>
      </c>
      <c r="AC720" s="72">
        <v>0.60399999999999998</v>
      </c>
      <c r="AD720" s="72">
        <v>1.274</v>
      </c>
      <c r="AE720" s="72">
        <v>2.4169999999999998</v>
      </c>
      <c r="AF720" s="72">
        <v>2.988</v>
      </c>
      <c r="AJ720" s="66">
        <v>41649</v>
      </c>
      <c r="AK720" s="71">
        <v>6.5100000000000005E-2</v>
      </c>
      <c r="AL720" s="71">
        <v>5.5E-2</v>
      </c>
      <c r="AM720" s="71">
        <v>5.5E-2</v>
      </c>
      <c r="AN720" s="71">
        <v>0.105</v>
      </c>
      <c r="AO720" s="71">
        <v>0.11700000000000001</v>
      </c>
      <c r="AP720" s="71">
        <v>0.217</v>
      </c>
      <c r="AQ720" s="71">
        <v>0.70199999999999996</v>
      </c>
      <c r="AR720" s="71">
        <v>1.0349999999999999</v>
      </c>
      <c r="AV720" s="66">
        <v>41570</v>
      </c>
      <c r="AW720" s="71">
        <v>0.33300000000000002</v>
      </c>
      <c r="AX720" s="71">
        <v>0.67200000000000004</v>
      </c>
      <c r="AY720" s="71">
        <v>0.96099999999999997</v>
      </c>
      <c r="AZ720" s="71">
        <v>1.5489999999999999</v>
      </c>
      <c r="BA720" s="71">
        <v>1.889</v>
      </c>
      <c r="BB720" s="71">
        <v>2.8580000000000001</v>
      </c>
      <c r="BC720" s="71">
        <v>4.133</v>
      </c>
      <c r="BD720" s="71">
        <v>4.7089999999999996</v>
      </c>
      <c r="BG720" s="66">
        <v>41576</v>
      </c>
      <c r="BH720" s="71">
        <v>5.1100000000000003</v>
      </c>
      <c r="BI720" s="71">
        <v>5.38</v>
      </c>
      <c r="BJ720" s="71">
        <v>5.7</v>
      </c>
      <c r="BK720" s="71">
        <v>5.4190000000000005</v>
      </c>
      <c r="BL720" s="71">
        <v>5.1379999999999999</v>
      </c>
      <c r="BM720" s="71">
        <v>6.718</v>
      </c>
      <c r="BN720" s="71">
        <v>7.5149999999999997</v>
      </c>
      <c r="BO720" s="71">
        <v>7.9350000000000005</v>
      </c>
      <c r="BR720" s="66">
        <v>41970</v>
      </c>
      <c r="BS720" s="71">
        <v>13</v>
      </c>
      <c r="BT720" s="71">
        <v>17.5</v>
      </c>
      <c r="BU720" s="71">
        <v>20.49</v>
      </c>
      <c r="BV720" s="71">
        <v>15</v>
      </c>
      <c r="BW720" s="71">
        <v>18.704999999999998</v>
      </c>
      <c r="BX720" s="71">
        <v>22.41</v>
      </c>
      <c r="BY720" s="71">
        <v>21.97</v>
      </c>
      <c r="BZ720" s="71">
        <v>22.47</v>
      </c>
      <c r="CJ720" s="66"/>
      <c r="CM720" s="66"/>
      <c r="CP720" s="66"/>
      <c r="CS720" s="66"/>
    </row>
    <row r="721" spans="2:97" ht="14.25" customHeight="1" x14ac:dyDescent="0.3">
      <c r="B721" s="70">
        <v>42164</v>
      </c>
      <c r="C721" s="67">
        <v>12.6</v>
      </c>
      <c r="D721" s="67">
        <v>13.6</v>
      </c>
      <c r="E721" s="67">
        <v>13.95</v>
      </c>
      <c r="F721" s="67">
        <v>16.5</v>
      </c>
      <c r="G721" s="67">
        <v>13.317</v>
      </c>
      <c r="H721" s="67">
        <v>16.75</v>
      </c>
      <c r="I721" s="67">
        <v>16.899999999999999</v>
      </c>
      <c r="J721" s="67">
        <v>17.779</v>
      </c>
      <c r="K721" s="67"/>
      <c r="L721" s="67"/>
      <c r="M721" s="66">
        <v>41548</v>
      </c>
      <c r="N721" s="71">
        <v>1.52E-2</v>
      </c>
      <c r="O721" s="71">
        <v>3.5499999999999997E-2</v>
      </c>
      <c r="P721" s="71">
        <v>9.1300000000000006E-2</v>
      </c>
      <c r="Q721" s="71">
        <v>0.32869999999999999</v>
      </c>
      <c r="R721" s="71">
        <v>0.63959999999999995</v>
      </c>
      <c r="S721" s="71">
        <v>1.427</v>
      </c>
      <c r="T721" s="71">
        <v>2.65</v>
      </c>
      <c r="U721" s="71">
        <v>3.04</v>
      </c>
      <c r="X721" s="66">
        <v>41563</v>
      </c>
      <c r="Y721" s="72">
        <v>5.6000000000000001E-2</v>
      </c>
      <c r="Z721" s="72">
        <v>7.4999999999999997E-2</v>
      </c>
      <c r="AA721" s="72">
        <v>0.17599999999999999</v>
      </c>
      <c r="AB721" s="72">
        <v>0.41599999999999998</v>
      </c>
      <c r="AC721" s="72">
        <v>0.60899999999999999</v>
      </c>
      <c r="AD721" s="72">
        <v>1.2849999999999999</v>
      </c>
      <c r="AE721" s="72">
        <v>2.431</v>
      </c>
      <c r="AF721" s="72">
        <v>2.992</v>
      </c>
      <c r="AJ721" s="66">
        <v>41652</v>
      </c>
      <c r="AK721" s="71">
        <v>6.5100000000000005E-2</v>
      </c>
      <c r="AL721" s="71">
        <v>5.5E-2</v>
      </c>
      <c r="AM721" s="71">
        <v>5.5E-2</v>
      </c>
      <c r="AN721" s="71">
        <v>0.105</v>
      </c>
      <c r="AO721" s="71">
        <v>0.11700000000000001</v>
      </c>
      <c r="AP721" s="71">
        <v>0.217</v>
      </c>
      <c r="AQ721" s="71">
        <v>0.70199999999999996</v>
      </c>
      <c r="AR721" s="71">
        <v>1.0349999999999999</v>
      </c>
      <c r="AV721" s="66">
        <v>41571</v>
      </c>
      <c r="AW721" s="71">
        <v>0.373</v>
      </c>
      <c r="AX721" s="71">
        <v>0.67200000000000004</v>
      </c>
      <c r="AY721" s="71">
        <v>0.96099999999999997</v>
      </c>
      <c r="AZ721" s="71">
        <v>1.581</v>
      </c>
      <c r="BA721" s="71">
        <v>1.913</v>
      </c>
      <c r="BB721" s="71">
        <v>2.867</v>
      </c>
      <c r="BC721" s="71">
        <v>4.1360000000000001</v>
      </c>
      <c r="BD721" s="71">
        <v>4.7009999999999996</v>
      </c>
      <c r="BG721" s="66">
        <v>41577</v>
      </c>
      <c r="BH721" s="71">
        <v>5.1100000000000003</v>
      </c>
      <c r="BI721" s="71">
        <v>5.38</v>
      </c>
      <c r="BJ721" s="71">
        <v>5.7</v>
      </c>
      <c r="BK721" s="71">
        <v>5.4190000000000005</v>
      </c>
      <c r="BL721" s="71">
        <v>5.1379999999999999</v>
      </c>
      <c r="BM721" s="71">
        <v>6.7240000000000002</v>
      </c>
      <c r="BN721" s="71">
        <v>7.4930000000000003</v>
      </c>
      <c r="BO721" s="71">
        <v>7.9050000000000002</v>
      </c>
      <c r="BR721" s="66">
        <v>41971</v>
      </c>
      <c r="BS721" s="71">
        <v>13</v>
      </c>
      <c r="BT721" s="71">
        <v>17.5</v>
      </c>
      <c r="BU721" s="71">
        <v>20.49</v>
      </c>
      <c r="BV721" s="71">
        <v>15</v>
      </c>
      <c r="BW721" s="71">
        <v>18.704999999999998</v>
      </c>
      <c r="BX721" s="71">
        <v>22.41</v>
      </c>
      <c r="BY721" s="71">
        <v>21.97</v>
      </c>
      <c r="BZ721" s="71">
        <v>22.47</v>
      </c>
      <c r="CJ721" s="66"/>
      <c r="CM721" s="66"/>
      <c r="CP721" s="66"/>
      <c r="CS721" s="66"/>
    </row>
    <row r="722" spans="2:97" ht="14.25" customHeight="1" x14ac:dyDescent="0.3">
      <c r="B722" s="70">
        <v>42165</v>
      </c>
      <c r="C722" s="67">
        <v>12.6</v>
      </c>
      <c r="D722" s="67">
        <v>13.6</v>
      </c>
      <c r="E722" s="67">
        <v>13.95</v>
      </c>
      <c r="F722" s="67">
        <v>16.5</v>
      </c>
      <c r="G722" s="67">
        <v>13.317</v>
      </c>
      <c r="H722" s="67">
        <v>16.75</v>
      </c>
      <c r="I722" s="67">
        <v>16.899999999999999</v>
      </c>
      <c r="J722" s="67">
        <v>17.779</v>
      </c>
      <c r="K722" s="67"/>
      <c r="L722" s="67"/>
      <c r="M722" s="66">
        <v>41549</v>
      </c>
      <c r="N722" s="71">
        <v>5.1000000000000004E-3</v>
      </c>
      <c r="O722" s="71">
        <v>4.0599999999999997E-2</v>
      </c>
      <c r="P722" s="71">
        <v>8.6199999999999999E-2</v>
      </c>
      <c r="Q722" s="71">
        <v>0.31690000000000002</v>
      </c>
      <c r="R722" s="71">
        <v>0.60740000000000005</v>
      </c>
      <c r="S722" s="71">
        <v>1.3799000000000001</v>
      </c>
      <c r="T722" s="71">
        <v>2.6173000000000002</v>
      </c>
      <c r="U722" s="71">
        <v>3.0136500000000002</v>
      </c>
      <c r="X722" s="66">
        <v>41564</v>
      </c>
      <c r="Y722" s="72">
        <v>5.1999999999999998E-2</v>
      </c>
      <c r="Z722" s="72">
        <v>7.1999999999999995E-2</v>
      </c>
      <c r="AA722" s="72">
        <v>0.16700000000000001</v>
      </c>
      <c r="AB722" s="72">
        <v>0.375</v>
      </c>
      <c r="AC722" s="72">
        <v>0.56599999999999995</v>
      </c>
      <c r="AD722" s="72">
        <v>1.234</v>
      </c>
      <c r="AE722" s="72">
        <v>2.38</v>
      </c>
      <c r="AF722" s="72">
        <v>2.9470000000000001</v>
      </c>
      <c r="AJ722" s="66">
        <v>41653</v>
      </c>
      <c r="AK722" s="71">
        <v>6.5000000000000002E-2</v>
      </c>
      <c r="AL722" s="71">
        <v>5.5E-2</v>
      </c>
      <c r="AM722" s="71">
        <v>0.05</v>
      </c>
      <c r="AN722" s="71">
        <v>8.7999999999999995E-2</v>
      </c>
      <c r="AO722" s="71">
        <v>0.114</v>
      </c>
      <c r="AP722" s="71">
        <v>0.19600000000000001</v>
      </c>
      <c r="AQ722" s="71">
        <v>0.65700000000000003</v>
      </c>
      <c r="AR722" s="71">
        <v>1.0029999999999999</v>
      </c>
      <c r="AV722" s="66">
        <v>41572</v>
      </c>
      <c r="AW722" s="71">
        <v>0.377</v>
      </c>
      <c r="AX722" s="71">
        <v>0.67200000000000004</v>
      </c>
      <c r="AY722" s="71">
        <v>0.96099999999999997</v>
      </c>
      <c r="AZ722" s="71">
        <v>1.6400000000000001</v>
      </c>
      <c r="BA722" s="71">
        <v>1.976</v>
      </c>
      <c r="BB722" s="71">
        <v>2.9089999999999998</v>
      </c>
      <c r="BC722" s="71">
        <v>4.16</v>
      </c>
      <c r="BD722" s="71">
        <v>4.7039999999999997</v>
      </c>
      <c r="BG722" s="66">
        <v>41578</v>
      </c>
      <c r="BH722" s="71">
        <v>5.1100000000000003</v>
      </c>
      <c r="BI722" s="71">
        <v>5.38</v>
      </c>
      <c r="BJ722" s="71">
        <v>5.7</v>
      </c>
      <c r="BK722" s="71">
        <v>5.4190000000000005</v>
      </c>
      <c r="BL722" s="71">
        <v>5.1379999999999999</v>
      </c>
      <c r="BM722" s="71">
        <v>6.798</v>
      </c>
      <c r="BN722" s="71">
        <v>7.5640000000000001</v>
      </c>
      <c r="BO722" s="71">
        <v>8.0210000000000008</v>
      </c>
      <c r="BR722" s="66">
        <v>41974</v>
      </c>
      <c r="BS722" s="71">
        <v>13</v>
      </c>
      <c r="BT722" s="71">
        <v>17.5</v>
      </c>
      <c r="BU722" s="71">
        <v>20.49</v>
      </c>
      <c r="BV722" s="71">
        <v>15</v>
      </c>
      <c r="BW722" s="71">
        <v>18.704999999999998</v>
      </c>
      <c r="BX722" s="71">
        <v>22.41</v>
      </c>
      <c r="BY722" s="71">
        <v>21.97</v>
      </c>
      <c r="BZ722" s="71">
        <v>22.47</v>
      </c>
      <c r="CJ722" s="66"/>
      <c r="CM722" s="66"/>
      <c r="CP722" s="66"/>
      <c r="CS722" s="66"/>
    </row>
    <row r="723" spans="2:97" ht="14.25" customHeight="1" x14ac:dyDescent="0.3">
      <c r="B723" s="70">
        <v>42166</v>
      </c>
      <c r="C723" s="67">
        <v>12.6</v>
      </c>
      <c r="D723" s="67">
        <v>13.6</v>
      </c>
      <c r="E723" s="67">
        <v>13.95</v>
      </c>
      <c r="F723" s="67">
        <v>16.5</v>
      </c>
      <c r="G723" s="67">
        <v>13.317</v>
      </c>
      <c r="H723" s="67">
        <v>16.75</v>
      </c>
      <c r="I723" s="67">
        <v>16.899999999999999</v>
      </c>
      <c r="J723" s="67">
        <v>17.779</v>
      </c>
      <c r="K723" s="67"/>
      <c r="L723" s="67"/>
      <c r="M723" s="66">
        <v>41550</v>
      </c>
      <c r="N723" s="71">
        <v>2.0299999999999999E-2</v>
      </c>
      <c r="O723" s="71">
        <v>4.5600000000000002E-2</v>
      </c>
      <c r="P723" s="71">
        <v>9.1300000000000006E-2</v>
      </c>
      <c r="Q723" s="71">
        <v>0.30909999999999999</v>
      </c>
      <c r="R723" s="71">
        <v>0.59379999999999999</v>
      </c>
      <c r="S723" s="71">
        <v>1.3554999999999999</v>
      </c>
      <c r="T723" s="71">
        <v>2.6046</v>
      </c>
      <c r="U723" s="71">
        <v>3.0023</v>
      </c>
      <c r="X723" s="66">
        <v>41565</v>
      </c>
      <c r="Y723" s="72">
        <v>4.8000000000000001E-2</v>
      </c>
      <c r="Z723" s="72">
        <v>7.3999999999999996E-2</v>
      </c>
      <c r="AA723" s="72">
        <v>0.16</v>
      </c>
      <c r="AB723" s="72">
        <v>0.36599999999999999</v>
      </c>
      <c r="AC723" s="72">
        <v>0.54800000000000004</v>
      </c>
      <c r="AD723" s="72">
        <v>1.204</v>
      </c>
      <c r="AE723" s="72">
        <v>2.3449999999999998</v>
      </c>
      <c r="AF723" s="72">
        <v>2.9220000000000002</v>
      </c>
      <c r="AJ723" s="66">
        <v>41654</v>
      </c>
      <c r="AK723" s="71">
        <v>6.5100000000000005E-2</v>
      </c>
      <c r="AL723" s="71">
        <v>0.06</v>
      </c>
      <c r="AM723" s="71">
        <v>0.05</v>
      </c>
      <c r="AN723" s="71">
        <v>8.8999999999999996E-2</v>
      </c>
      <c r="AO723" s="71">
        <v>0.114</v>
      </c>
      <c r="AP723" s="71">
        <v>0.20200000000000001</v>
      </c>
      <c r="AQ723" s="71">
        <v>0.66600000000000004</v>
      </c>
      <c r="AR723" s="71">
        <v>1.0069999999999999</v>
      </c>
      <c r="AV723" s="66">
        <v>41575</v>
      </c>
      <c r="AW723" s="71">
        <v>0.38100000000000001</v>
      </c>
      <c r="AX723" s="71">
        <v>0.67200000000000004</v>
      </c>
      <c r="AY723" s="71">
        <v>0.96099999999999997</v>
      </c>
      <c r="AZ723" s="71">
        <v>1.605</v>
      </c>
      <c r="BA723" s="71">
        <v>1.9550000000000001</v>
      </c>
      <c r="BB723" s="71">
        <v>2.8580000000000001</v>
      </c>
      <c r="BC723" s="71">
        <v>4.0979999999999999</v>
      </c>
      <c r="BD723" s="71">
        <v>4.6390000000000002</v>
      </c>
      <c r="BG723" s="66">
        <v>41579</v>
      </c>
      <c r="BH723" s="71">
        <v>5.13</v>
      </c>
      <c r="BI723" s="71">
        <v>5.38</v>
      </c>
      <c r="BJ723" s="71">
        <v>5.74</v>
      </c>
      <c r="BK723" s="71">
        <v>5.4390000000000001</v>
      </c>
      <c r="BL723" s="71">
        <v>5.1379999999999999</v>
      </c>
      <c r="BM723" s="71">
        <v>6.915</v>
      </c>
      <c r="BN723" s="71">
        <v>7.7770000000000001</v>
      </c>
      <c r="BO723" s="71">
        <v>8.1780000000000008</v>
      </c>
      <c r="BR723" s="66">
        <v>41975</v>
      </c>
      <c r="BS723" s="71">
        <v>13</v>
      </c>
      <c r="BT723" s="71">
        <v>17.5</v>
      </c>
      <c r="BU723" s="71">
        <v>20.49</v>
      </c>
      <c r="BV723" s="71">
        <v>15</v>
      </c>
      <c r="BW723" s="71">
        <v>18.704999999999998</v>
      </c>
      <c r="BX723" s="71">
        <v>22.41</v>
      </c>
      <c r="BY723" s="71">
        <v>21.97</v>
      </c>
      <c r="BZ723" s="71">
        <v>22.47</v>
      </c>
      <c r="CJ723" s="66"/>
      <c r="CM723" s="66"/>
      <c r="CP723" s="66"/>
      <c r="CS723" s="66"/>
    </row>
    <row r="724" spans="2:97" ht="14.25" customHeight="1" x14ac:dyDescent="0.3">
      <c r="B724" s="70">
        <v>42167</v>
      </c>
      <c r="C724" s="67">
        <v>12.6</v>
      </c>
      <c r="D724" s="67">
        <v>13.6</v>
      </c>
      <c r="E724" s="67">
        <v>13.95</v>
      </c>
      <c r="F724" s="67">
        <v>16.5</v>
      </c>
      <c r="G724" s="67">
        <v>13.317</v>
      </c>
      <c r="H724" s="67">
        <v>16.75</v>
      </c>
      <c r="I724" s="67">
        <v>16.899999999999999</v>
      </c>
      <c r="J724" s="67">
        <v>17.779</v>
      </c>
      <c r="K724" s="67"/>
      <c r="L724" s="67"/>
      <c r="M724" s="66">
        <v>41551</v>
      </c>
      <c r="N724" s="71">
        <v>2.0299999999999999E-2</v>
      </c>
      <c r="O724" s="71">
        <v>3.5499999999999997E-2</v>
      </c>
      <c r="P724" s="71">
        <v>9.64E-2</v>
      </c>
      <c r="Q724" s="71">
        <v>0.32919999999999999</v>
      </c>
      <c r="R724" s="71">
        <v>0.62509999999999999</v>
      </c>
      <c r="S724" s="71">
        <v>1.4092</v>
      </c>
      <c r="T724" s="71">
        <v>2.6447000000000003</v>
      </c>
      <c r="U724" s="71">
        <v>3.03735</v>
      </c>
      <c r="X724" s="66">
        <v>41568</v>
      </c>
      <c r="Y724" s="72">
        <v>4.9000000000000002E-2</v>
      </c>
      <c r="Z724" s="72">
        <v>7.1999999999999995E-2</v>
      </c>
      <c r="AA724" s="72">
        <v>0.16700000000000001</v>
      </c>
      <c r="AB724" s="72">
        <v>0.379</v>
      </c>
      <c r="AC724" s="72">
        <v>0.56000000000000005</v>
      </c>
      <c r="AD724" s="72">
        <v>1.22</v>
      </c>
      <c r="AE724" s="72">
        <v>2.3540000000000001</v>
      </c>
      <c r="AF724" s="72">
        <v>2.931</v>
      </c>
      <c r="AJ724" s="66">
        <v>41655</v>
      </c>
      <c r="AK724" s="71">
        <v>6.5000000000000002E-2</v>
      </c>
      <c r="AL724" s="71">
        <v>0.06</v>
      </c>
      <c r="AM724" s="71">
        <v>0.05</v>
      </c>
      <c r="AN724" s="71">
        <v>8.8999999999999996E-2</v>
      </c>
      <c r="AO724" s="71">
        <v>0.114</v>
      </c>
      <c r="AP724" s="71">
        <v>0.21</v>
      </c>
      <c r="AQ724" s="71">
        <v>0.67800000000000005</v>
      </c>
      <c r="AR724" s="71">
        <v>1.0149999999999999</v>
      </c>
      <c r="AV724" s="66">
        <v>41576</v>
      </c>
      <c r="AW724" s="71">
        <v>0.39</v>
      </c>
      <c r="AX724" s="71">
        <v>0.67200000000000004</v>
      </c>
      <c r="AY724" s="71">
        <v>0.96099999999999997</v>
      </c>
      <c r="AZ724" s="71">
        <v>1.6</v>
      </c>
      <c r="BA724" s="71">
        <v>1.946</v>
      </c>
      <c r="BB724" s="71">
        <v>2.82</v>
      </c>
      <c r="BC724" s="71">
        <v>4.0449999999999999</v>
      </c>
      <c r="BD724" s="71">
        <v>4.5809999999999995</v>
      </c>
      <c r="BG724" s="66">
        <v>41582</v>
      </c>
      <c r="BH724" s="71">
        <v>5.13</v>
      </c>
      <c r="BI724" s="71">
        <v>5.38</v>
      </c>
      <c r="BJ724" s="71">
        <v>5.74</v>
      </c>
      <c r="BK724" s="71">
        <v>5.4390000000000001</v>
      </c>
      <c r="BL724" s="71">
        <v>5.1379999999999999</v>
      </c>
      <c r="BM724" s="71">
        <v>6.9580000000000002</v>
      </c>
      <c r="BN724" s="71">
        <v>7.74</v>
      </c>
      <c r="BO724" s="71">
        <v>8.1020000000000003</v>
      </c>
      <c r="BR724" s="66">
        <v>41976</v>
      </c>
      <c r="BS724" s="71">
        <v>13</v>
      </c>
      <c r="BT724" s="71">
        <v>17.5</v>
      </c>
      <c r="BU724" s="71">
        <v>20.49</v>
      </c>
      <c r="BV724" s="71">
        <v>15</v>
      </c>
      <c r="BW724" s="71">
        <v>18.704999999999998</v>
      </c>
      <c r="BX724" s="71">
        <v>22.41</v>
      </c>
      <c r="BY724" s="71">
        <v>21.97</v>
      </c>
      <c r="BZ724" s="71">
        <v>22.47</v>
      </c>
      <c r="CJ724" s="66"/>
      <c r="CM724" s="66"/>
      <c r="CP724" s="66"/>
      <c r="CS724" s="66"/>
    </row>
    <row r="725" spans="2:97" ht="14.25" customHeight="1" x14ac:dyDescent="0.3">
      <c r="B725" s="70">
        <v>42170</v>
      </c>
      <c r="C725" s="67">
        <v>12.6</v>
      </c>
      <c r="D725" s="67">
        <v>13.6</v>
      </c>
      <c r="E725" s="67">
        <v>13.95</v>
      </c>
      <c r="F725" s="67">
        <v>16.5</v>
      </c>
      <c r="G725" s="67">
        <v>13.317</v>
      </c>
      <c r="H725" s="67">
        <v>16.75</v>
      </c>
      <c r="I725" s="67">
        <v>16.899999999999999</v>
      </c>
      <c r="J725" s="67">
        <v>17.779</v>
      </c>
      <c r="K725" s="67"/>
      <c r="L725" s="67"/>
      <c r="M725" s="66">
        <v>41554</v>
      </c>
      <c r="N725" s="71">
        <v>2.0299999999999999E-2</v>
      </c>
      <c r="O725" s="71">
        <v>3.04E-2</v>
      </c>
      <c r="P725" s="71">
        <v>0.10150000000000001</v>
      </c>
      <c r="Q725" s="71">
        <v>0.3412</v>
      </c>
      <c r="R725" s="71">
        <v>0.63829999999999998</v>
      </c>
      <c r="S725" s="71">
        <v>1.4011</v>
      </c>
      <c r="T725" s="71">
        <v>2.6265000000000001</v>
      </c>
      <c r="U725" s="71">
        <v>3.0182500000000001</v>
      </c>
      <c r="X725" s="66">
        <v>41569</v>
      </c>
      <c r="Y725" s="72">
        <v>4.7E-2</v>
      </c>
      <c r="Z725" s="72">
        <v>6.6000000000000003E-2</v>
      </c>
      <c r="AA725" s="72">
        <v>0.16</v>
      </c>
      <c r="AB725" s="72">
        <v>0.34499999999999997</v>
      </c>
      <c r="AC725" s="72">
        <v>0.50700000000000001</v>
      </c>
      <c r="AD725" s="72">
        <v>1.1479999999999999</v>
      </c>
      <c r="AE725" s="72">
        <v>2.2890000000000001</v>
      </c>
      <c r="AF725" s="72">
        <v>2.86</v>
      </c>
      <c r="AJ725" s="66">
        <v>41656</v>
      </c>
      <c r="AK725" s="71">
        <v>6.5199999999999994E-2</v>
      </c>
      <c r="AL725" s="71">
        <v>0.06</v>
      </c>
      <c r="AM725" s="71">
        <v>0.05</v>
      </c>
      <c r="AN725" s="71">
        <v>8.7999999999999995E-2</v>
      </c>
      <c r="AO725" s="71">
        <v>0.11600000000000001</v>
      </c>
      <c r="AP725" s="71">
        <v>0.21099999999999999</v>
      </c>
      <c r="AQ725" s="71">
        <v>0.67400000000000004</v>
      </c>
      <c r="AR725" s="71">
        <v>1.02</v>
      </c>
      <c r="AV725" s="66">
        <v>41577</v>
      </c>
      <c r="AW725" s="71">
        <v>0.38200000000000001</v>
      </c>
      <c r="AX725" s="71">
        <v>0.67200000000000004</v>
      </c>
      <c r="AY725" s="71">
        <v>0.96099999999999997</v>
      </c>
      <c r="AZ725" s="71">
        <v>1.601</v>
      </c>
      <c r="BA725" s="71">
        <v>1.9649999999999999</v>
      </c>
      <c r="BB725" s="71">
        <v>2.8369999999999997</v>
      </c>
      <c r="BC725" s="71">
        <v>4.0629999999999997</v>
      </c>
      <c r="BD725" s="71">
        <v>4.5910000000000002</v>
      </c>
      <c r="BG725" s="66">
        <v>41583</v>
      </c>
      <c r="BH725" s="71">
        <v>5.13</v>
      </c>
      <c r="BI725" s="71">
        <v>5.38</v>
      </c>
      <c r="BJ725" s="71">
        <v>5.74</v>
      </c>
      <c r="BK725" s="71">
        <v>5.4390000000000001</v>
      </c>
      <c r="BL725" s="71">
        <v>5.1379999999999999</v>
      </c>
      <c r="BM725" s="71">
        <v>6.9879999999999995</v>
      </c>
      <c r="BN725" s="71">
        <v>7.7839999999999998</v>
      </c>
      <c r="BO725" s="71">
        <v>8.15</v>
      </c>
      <c r="BR725" s="66">
        <v>41977</v>
      </c>
      <c r="BS725" s="71">
        <v>13</v>
      </c>
      <c r="BT725" s="71">
        <v>17.5</v>
      </c>
      <c r="BU725" s="71">
        <v>20.49</v>
      </c>
      <c r="BV725" s="71">
        <v>15</v>
      </c>
      <c r="BW725" s="71">
        <v>18.704999999999998</v>
      </c>
      <c r="BX725" s="71">
        <v>22.41</v>
      </c>
      <c r="BY725" s="71">
        <v>21.97</v>
      </c>
      <c r="BZ725" s="71">
        <v>22.47</v>
      </c>
      <c r="CJ725" s="66"/>
      <c r="CM725" s="66"/>
      <c r="CP725" s="66"/>
      <c r="CS725" s="66"/>
    </row>
    <row r="726" spans="2:97" ht="14.25" customHeight="1" x14ac:dyDescent="0.3">
      <c r="B726" s="70">
        <v>42172</v>
      </c>
      <c r="C726" s="73">
        <v>12.6</v>
      </c>
      <c r="D726" s="73">
        <v>13.6</v>
      </c>
      <c r="E726" s="73">
        <v>13.95</v>
      </c>
      <c r="F726" s="73">
        <v>16.5</v>
      </c>
      <c r="G726" s="73">
        <v>13.317</v>
      </c>
      <c r="H726" s="73">
        <v>16.75</v>
      </c>
      <c r="I726" s="73">
        <v>16.899999999999999</v>
      </c>
      <c r="J726" s="73">
        <v>17.779</v>
      </c>
      <c r="K726" s="73"/>
      <c r="L726" s="73"/>
      <c r="M726" s="66">
        <v>41555</v>
      </c>
      <c r="N726" s="71">
        <v>4.5600000000000002E-2</v>
      </c>
      <c r="O726" s="71">
        <v>8.1100000000000005E-2</v>
      </c>
      <c r="P726" s="71">
        <v>0.13189999999999999</v>
      </c>
      <c r="Q726" s="71">
        <v>0.38109999999999999</v>
      </c>
      <c r="R726" s="71">
        <v>0.67290000000000005</v>
      </c>
      <c r="S726" s="71">
        <v>1.4222999999999999</v>
      </c>
      <c r="T726" s="71">
        <v>2.6320000000000001</v>
      </c>
      <c r="U726" s="71">
        <v>3.0209999999999999</v>
      </c>
      <c r="X726" s="66">
        <v>41570</v>
      </c>
      <c r="Y726" s="72">
        <v>0.05</v>
      </c>
      <c r="Z726" s="72">
        <v>7.0000000000000007E-2</v>
      </c>
      <c r="AA726" s="72">
        <v>0.161</v>
      </c>
      <c r="AB726" s="72">
        <v>0.35299999999999998</v>
      </c>
      <c r="AC726" s="72">
        <v>0.504</v>
      </c>
      <c r="AD726" s="72">
        <v>1.1339999999999999</v>
      </c>
      <c r="AE726" s="72">
        <v>2.258</v>
      </c>
      <c r="AF726" s="72">
        <v>2.83</v>
      </c>
      <c r="AJ726" s="66">
        <v>41659</v>
      </c>
      <c r="AK726" s="71">
        <v>6.0100000000000001E-2</v>
      </c>
      <c r="AL726" s="71">
        <v>0.06</v>
      </c>
      <c r="AM726" s="71">
        <v>5.5E-2</v>
      </c>
      <c r="AN726" s="71">
        <v>8.7999999999999995E-2</v>
      </c>
      <c r="AO726" s="71">
        <v>0.12</v>
      </c>
      <c r="AP726" s="71">
        <v>0.20699999999999999</v>
      </c>
      <c r="AQ726" s="71">
        <v>0.66900000000000004</v>
      </c>
      <c r="AR726" s="71">
        <v>1.0169999999999999</v>
      </c>
      <c r="AV726" s="66">
        <v>41578</v>
      </c>
      <c r="AW726" s="71">
        <v>0.39100000000000001</v>
      </c>
      <c r="AX726" s="71">
        <v>0.67200000000000004</v>
      </c>
      <c r="AY726" s="71">
        <v>0.96099999999999997</v>
      </c>
      <c r="AZ726" s="71">
        <v>1.516</v>
      </c>
      <c r="BA726" s="71">
        <v>1.8820000000000001</v>
      </c>
      <c r="BB726" s="71">
        <v>2.7919999999999998</v>
      </c>
      <c r="BC726" s="71">
        <v>4.032</v>
      </c>
      <c r="BD726" s="71">
        <v>4.5380000000000003</v>
      </c>
      <c r="BG726" s="66">
        <v>41584</v>
      </c>
      <c r="BH726" s="71">
        <v>5.13</v>
      </c>
      <c r="BI726" s="71">
        <v>5.38</v>
      </c>
      <c r="BJ726" s="71">
        <v>5.74</v>
      </c>
      <c r="BK726" s="71">
        <v>5.4390000000000001</v>
      </c>
      <c r="BL726" s="71">
        <v>5.1379999999999999</v>
      </c>
      <c r="BM726" s="71">
        <v>7.032</v>
      </c>
      <c r="BN726" s="71">
        <v>7.8449999999999998</v>
      </c>
      <c r="BO726" s="71">
        <v>8.1690000000000005</v>
      </c>
      <c r="BR726" s="66">
        <v>41978</v>
      </c>
      <c r="BS726" s="71">
        <v>13</v>
      </c>
      <c r="BT726" s="71">
        <v>17.5</v>
      </c>
      <c r="BU726" s="71">
        <v>20.49</v>
      </c>
      <c r="BV726" s="71">
        <v>15</v>
      </c>
      <c r="BW726" s="71">
        <v>18.704999999999998</v>
      </c>
      <c r="BX726" s="71">
        <v>22.41</v>
      </c>
      <c r="BY726" s="71">
        <v>21.97</v>
      </c>
      <c r="BZ726" s="71">
        <v>22.47</v>
      </c>
      <c r="CJ726" s="66"/>
      <c r="CM726" s="66"/>
      <c r="CP726" s="66"/>
      <c r="CS726" s="66"/>
    </row>
    <row r="727" spans="2:97" ht="14.25" customHeight="1" x14ac:dyDescent="0.3">
      <c r="B727" s="70">
        <v>42173</v>
      </c>
      <c r="C727" s="73">
        <v>12.6</v>
      </c>
      <c r="D727" s="73">
        <v>13.6</v>
      </c>
      <c r="E727" s="73">
        <v>13.95</v>
      </c>
      <c r="F727" s="73">
        <v>16.5</v>
      </c>
      <c r="G727" s="73">
        <v>13.317</v>
      </c>
      <c r="H727" s="73">
        <v>16.75</v>
      </c>
      <c r="I727" s="73">
        <v>16.899999999999999</v>
      </c>
      <c r="J727" s="73">
        <v>17.779</v>
      </c>
      <c r="K727" s="73"/>
      <c r="L727" s="73"/>
      <c r="M727" s="66">
        <v>41556</v>
      </c>
      <c r="N727" s="71">
        <v>4.0599999999999997E-2</v>
      </c>
      <c r="O727" s="71">
        <v>8.1100000000000005E-2</v>
      </c>
      <c r="P727" s="71">
        <v>0.13700000000000001</v>
      </c>
      <c r="Q727" s="71">
        <v>0.3574</v>
      </c>
      <c r="R727" s="71">
        <v>0.68830000000000002</v>
      </c>
      <c r="S727" s="71">
        <v>1.4222999999999999</v>
      </c>
      <c r="T727" s="71">
        <v>2.6631</v>
      </c>
      <c r="U727" s="71">
        <v>3.0465499999999999</v>
      </c>
      <c r="X727" s="66">
        <v>41571</v>
      </c>
      <c r="Y727" s="72">
        <v>5.3999999999999999E-2</v>
      </c>
      <c r="Z727" s="72">
        <v>7.9000000000000001E-2</v>
      </c>
      <c r="AA727" s="72">
        <v>0.17699999999999999</v>
      </c>
      <c r="AB727" s="72">
        <v>0.36399999999999999</v>
      </c>
      <c r="AC727" s="72">
        <v>0.51600000000000001</v>
      </c>
      <c r="AD727" s="72">
        <v>1.1439999999999999</v>
      </c>
      <c r="AE727" s="72">
        <v>2.2560000000000002</v>
      </c>
      <c r="AF727" s="72">
        <v>2.8260000000000001</v>
      </c>
      <c r="AJ727" s="66">
        <v>41660</v>
      </c>
      <c r="AK727" s="71">
        <v>0.06</v>
      </c>
      <c r="AL727" s="71">
        <v>0.06</v>
      </c>
      <c r="AM727" s="71">
        <v>5.5E-2</v>
      </c>
      <c r="AN727" s="71">
        <v>9.8000000000000004E-2</v>
      </c>
      <c r="AO727" s="71">
        <v>0.13</v>
      </c>
      <c r="AP727" s="71">
        <v>0.223</v>
      </c>
      <c r="AQ727" s="71">
        <v>0.68899999999999995</v>
      </c>
      <c r="AR727" s="71">
        <v>1.03</v>
      </c>
      <c r="AV727" s="66">
        <v>41579</v>
      </c>
      <c r="AW727" s="71">
        <v>0.39600000000000002</v>
      </c>
      <c r="AX727" s="71">
        <v>0.67200000000000004</v>
      </c>
      <c r="AY727" s="71">
        <v>0.96099999999999997</v>
      </c>
      <c r="AZ727" s="71">
        <v>1.419</v>
      </c>
      <c r="BA727" s="71">
        <v>1.792</v>
      </c>
      <c r="BB727" s="71">
        <v>2.7090000000000001</v>
      </c>
      <c r="BC727" s="71">
        <v>3.9710000000000001</v>
      </c>
      <c r="BD727" s="71">
        <v>4.4870000000000001</v>
      </c>
      <c r="BG727" s="66">
        <v>41585</v>
      </c>
      <c r="BH727" s="71">
        <v>5.13</v>
      </c>
      <c r="BI727" s="71">
        <v>5.38</v>
      </c>
      <c r="BJ727" s="71">
        <v>5.74</v>
      </c>
      <c r="BK727" s="71">
        <v>5.4390000000000001</v>
      </c>
      <c r="BL727" s="71">
        <v>5.1379999999999999</v>
      </c>
      <c r="BM727" s="71">
        <v>7.0060000000000002</v>
      </c>
      <c r="BN727" s="71">
        <v>7.7759999999999998</v>
      </c>
      <c r="BO727" s="71">
        <v>8.0920000000000005</v>
      </c>
      <c r="BR727" s="66">
        <v>41981</v>
      </c>
      <c r="BS727" s="71">
        <v>13</v>
      </c>
      <c r="BT727" s="71">
        <v>17.5</v>
      </c>
      <c r="BU727" s="71">
        <v>20.49</v>
      </c>
      <c r="BV727" s="71">
        <v>15</v>
      </c>
      <c r="BW727" s="71">
        <v>18.704999999999998</v>
      </c>
      <c r="BX727" s="71">
        <v>22.41</v>
      </c>
      <c r="BY727" s="71">
        <v>21.97</v>
      </c>
      <c r="BZ727" s="71">
        <v>22.47</v>
      </c>
      <c r="CJ727" s="66"/>
      <c r="CM727" s="66"/>
      <c r="CP727" s="66"/>
      <c r="CS727" s="66"/>
    </row>
    <row r="728" spans="2:97" ht="14.25" customHeight="1" x14ac:dyDescent="0.3">
      <c r="B728" s="70">
        <v>42174</v>
      </c>
      <c r="C728" s="73">
        <v>12.6</v>
      </c>
      <c r="D728" s="73">
        <v>13.6</v>
      </c>
      <c r="E728" s="73">
        <v>13.95</v>
      </c>
      <c r="F728" s="73">
        <v>16.5</v>
      </c>
      <c r="G728" s="73">
        <v>13.317</v>
      </c>
      <c r="H728" s="73">
        <v>16.75</v>
      </c>
      <c r="I728" s="73">
        <v>16.899999999999999</v>
      </c>
      <c r="J728" s="73">
        <v>17.779</v>
      </c>
      <c r="K728" s="73"/>
      <c r="L728" s="73"/>
      <c r="M728" s="66">
        <v>41557</v>
      </c>
      <c r="N728" s="71">
        <v>4.5600000000000002E-2</v>
      </c>
      <c r="O728" s="71">
        <v>6.59E-2</v>
      </c>
      <c r="P728" s="71">
        <v>0.1268</v>
      </c>
      <c r="Q728" s="71">
        <v>0.34160000000000001</v>
      </c>
      <c r="R728" s="71">
        <v>0.68030000000000002</v>
      </c>
      <c r="S728" s="71">
        <v>1.4239999999999999</v>
      </c>
      <c r="T728" s="71">
        <v>2.6814</v>
      </c>
      <c r="U728" s="71">
        <v>3.0707</v>
      </c>
      <c r="X728" s="66">
        <v>41572</v>
      </c>
      <c r="Y728" s="72">
        <v>0.05</v>
      </c>
      <c r="Z728" s="72">
        <v>0.08</v>
      </c>
      <c r="AA728" s="72">
        <v>0.17899999999999999</v>
      </c>
      <c r="AB728" s="72">
        <v>0.36899999999999999</v>
      </c>
      <c r="AC728" s="72">
        <v>0.51300000000000001</v>
      </c>
      <c r="AD728" s="72">
        <v>1.1539999999999999</v>
      </c>
      <c r="AE728" s="72">
        <v>2.2509999999999999</v>
      </c>
      <c r="AF728" s="72">
        <v>2.819</v>
      </c>
      <c r="AJ728" s="66">
        <v>41661</v>
      </c>
      <c r="AK728" s="71">
        <v>6.0400000000000002E-2</v>
      </c>
      <c r="AL728" s="71">
        <v>0.06</v>
      </c>
      <c r="AM728" s="71">
        <v>5.5E-2</v>
      </c>
      <c r="AN728" s="71">
        <v>8.6999999999999994E-2</v>
      </c>
      <c r="AO728" s="71">
        <v>0.113</v>
      </c>
      <c r="AP728" s="71">
        <v>0.20699999999999999</v>
      </c>
      <c r="AQ728" s="71">
        <v>0.67600000000000005</v>
      </c>
      <c r="AR728" s="71">
        <v>1.0189999999999999</v>
      </c>
      <c r="AV728" s="66">
        <v>41582</v>
      </c>
      <c r="AW728" s="71">
        <v>0.38800000000000001</v>
      </c>
      <c r="AX728" s="71">
        <v>0.67200000000000004</v>
      </c>
      <c r="AY728" s="71">
        <v>0.96099999999999997</v>
      </c>
      <c r="AZ728" s="71">
        <v>1.4550000000000001</v>
      </c>
      <c r="BA728" s="71">
        <v>1.833</v>
      </c>
      <c r="BB728" s="71">
        <v>2.7359999999999998</v>
      </c>
      <c r="BC728" s="71">
        <v>4.0119999999999996</v>
      </c>
      <c r="BD728" s="71">
        <v>4.516</v>
      </c>
      <c r="BG728" s="66">
        <v>41586</v>
      </c>
      <c r="BH728" s="71">
        <v>5.09</v>
      </c>
      <c r="BI728" s="71">
        <v>5.36</v>
      </c>
      <c r="BJ728" s="71">
        <v>5.77</v>
      </c>
      <c r="BK728" s="71">
        <v>5.4539999999999997</v>
      </c>
      <c r="BL728" s="71">
        <v>5.1379999999999999</v>
      </c>
      <c r="BM728" s="71">
        <v>7.125</v>
      </c>
      <c r="BN728" s="71">
        <v>7.9320000000000004</v>
      </c>
      <c r="BO728" s="71">
        <v>8.2579999999999991</v>
      </c>
      <c r="BR728" s="66">
        <v>41982</v>
      </c>
      <c r="BS728" s="71">
        <v>13</v>
      </c>
      <c r="BT728" s="71">
        <v>17.5</v>
      </c>
      <c r="BU728" s="71">
        <v>20.49</v>
      </c>
      <c r="BV728" s="71">
        <v>15</v>
      </c>
      <c r="BW728" s="71">
        <v>18.704999999999998</v>
      </c>
      <c r="BX728" s="71">
        <v>22.41</v>
      </c>
      <c r="BY728" s="71">
        <v>21.97</v>
      </c>
      <c r="BZ728" s="71">
        <v>22.47</v>
      </c>
      <c r="CJ728" s="66"/>
      <c r="CM728" s="66"/>
      <c r="CP728" s="66"/>
      <c r="CS728" s="66"/>
    </row>
    <row r="729" spans="2:97" ht="14.25" customHeight="1" x14ac:dyDescent="0.3">
      <c r="B729" s="70">
        <v>42177</v>
      </c>
      <c r="C729" s="73">
        <v>12.6</v>
      </c>
      <c r="D729" s="73">
        <v>13.6</v>
      </c>
      <c r="E729" s="73">
        <v>13.95</v>
      </c>
      <c r="F729" s="73">
        <v>16.5</v>
      </c>
      <c r="G729" s="73">
        <v>13.317</v>
      </c>
      <c r="H729" s="73">
        <v>16.75</v>
      </c>
      <c r="I729" s="73">
        <v>16.899999999999999</v>
      </c>
      <c r="J729" s="73">
        <v>17.779</v>
      </c>
      <c r="K729" s="73"/>
      <c r="L729" s="73"/>
      <c r="M729" s="66">
        <v>41558</v>
      </c>
      <c r="N729" s="71">
        <v>5.5800000000000002E-2</v>
      </c>
      <c r="O729" s="71">
        <v>6.59E-2</v>
      </c>
      <c r="P729" s="71">
        <v>0.1268</v>
      </c>
      <c r="Q729" s="71">
        <v>0.35010000000000002</v>
      </c>
      <c r="R729" s="71">
        <v>0.6724</v>
      </c>
      <c r="S729" s="71">
        <v>1.4175</v>
      </c>
      <c r="T729" s="71">
        <v>2.6871</v>
      </c>
      <c r="U729" s="71">
        <v>3.0685500000000001</v>
      </c>
      <c r="X729" s="66">
        <v>41575</v>
      </c>
      <c r="Y729" s="72">
        <v>5.5E-2</v>
      </c>
      <c r="Z729" s="72">
        <v>7.3999999999999996E-2</v>
      </c>
      <c r="AA729" s="72">
        <v>0.186</v>
      </c>
      <c r="AB729" s="72">
        <v>0.373</v>
      </c>
      <c r="AC729" s="72">
        <v>0.52</v>
      </c>
      <c r="AD729" s="72">
        <v>1.1499999999999999</v>
      </c>
      <c r="AE729" s="72">
        <v>2.2410000000000001</v>
      </c>
      <c r="AF729" s="72">
        <v>2.8109999999999999</v>
      </c>
      <c r="AJ729" s="66">
        <v>41662</v>
      </c>
      <c r="AK729" s="71">
        <v>6.0199999999999997E-2</v>
      </c>
      <c r="AL729" s="71">
        <v>5.5E-2</v>
      </c>
      <c r="AM729" s="71">
        <v>5.5E-2</v>
      </c>
      <c r="AN729" s="71">
        <v>8.7999999999999995E-2</v>
      </c>
      <c r="AO729" s="71">
        <v>0.112</v>
      </c>
      <c r="AP729" s="71">
        <v>0.21199999999999999</v>
      </c>
      <c r="AQ729" s="71">
        <v>0.66100000000000003</v>
      </c>
      <c r="AR729" s="71">
        <v>0.995</v>
      </c>
      <c r="AV729" s="66">
        <v>41583</v>
      </c>
      <c r="AW729" s="71">
        <v>0.38800000000000001</v>
      </c>
      <c r="AX729" s="71">
        <v>0.67200000000000004</v>
      </c>
      <c r="AY729" s="71">
        <v>0.96099999999999997</v>
      </c>
      <c r="AZ729" s="71">
        <v>1.5350000000000001</v>
      </c>
      <c r="BA729" s="71">
        <v>1.9319999999999999</v>
      </c>
      <c r="BB729" s="71">
        <v>2.839</v>
      </c>
      <c r="BC729" s="71">
        <v>4.1040000000000001</v>
      </c>
      <c r="BD729" s="71">
        <v>4.5979999999999999</v>
      </c>
      <c r="BG729" s="66">
        <v>41589</v>
      </c>
      <c r="BH729" s="71">
        <v>5.09</v>
      </c>
      <c r="BI729" s="71">
        <v>5.36</v>
      </c>
      <c r="BJ729" s="71">
        <v>5.77</v>
      </c>
      <c r="BK729" s="71">
        <v>5.4539999999999997</v>
      </c>
      <c r="BL729" s="71">
        <v>5.1379999999999999</v>
      </c>
      <c r="BM729" s="71">
        <v>7.2249999999999996</v>
      </c>
      <c r="BN729" s="71">
        <v>8.0150000000000006</v>
      </c>
      <c r="BO729" s="71">
        <v>8.3160000000000007</v>
      </c>
      <c r="BR729" s="66">
        <v>41983</v>
      </c>
      <c r="BS729" s="71">
        <v>13</v>
      </c>
      <c r="BT729" s="71">
        <v>17.5</v>
      </c>
      <c r="BU729" s="71">
        <v>20.49</v>
      </c>
      <c r="BV729" s="71">
        <v>15</v>
      </c>
      <c r="BW729" s="71">
        <v>18.704999999999998</v>
      </c>
      <c r="BX729" s="71">
        <v>22.41</v>
      </c>
      <c r="BY729" s="71">
        <v>21.97</v>
      </c>
      <c r="BZ729" s="71">
        <v>22.47</v>
      </c>
      <c r="CJ729" s="66"/>
      <c r="CM729" s="66"/>
      <c r="CP729" s="66"/>
      <c r="CS729" s="66"/>
    </row>
    <row r="730" spans="2:97" ht="14.25" customHeight="1" x14ac:dyDescent="0.3">
      <c r="B730" s="70">
        <v>42178</v>
      </c>
      <c r="C730" s="73">
        <v>12.6</v>
      </c>
      <c r="D730" s="73">
        <v>13.6</v>
      </c>
      <c r="E730" s="73">
        <v>13.95</v>
      </c>
      <c r="F730" s="73">
        <v>16.5</v>
      </c>
      <c r="G730" s="73">
        <v>13.317</v>
      </c>
      <c r="H730" s="73">
        <v>16.75</v>
      </c>
      <c r="I730" s="73">
        <v>16.899999999999999</v>
      </c>
      <c r="J730" s="73">
        <v>17.779</v>
      </c>
      <c r="K730" s="73"/>
      <c r="L730" s="73"/>
      <c r="M730" s="66">
        <v>41561</v>
      </c>
      <c r="N730" s="71">
        <v>5.5800000000000002E-2</v>
      </c>
      <c r="O730" s="71">
        <v>6.59E-2</v>
      </c>
      <c r="P730" s="71">
        <v>0.1268</v>
      </c>
      <c r="Q730" s="71">
        <v>0.35010000000000002</v>
      </c>
      <c r="R730" s="71">
        <v>0.6724</v>
      </c>
      <c r="S730" s="71">
        <v>1.4175</v>
      </c>
      <c r="T730" s="71">
        <v>2.6871</v>
      </c>
      <c r="U730" s="71">
        <v>3.0685500000000001</v>
      </c>
      <c r="X730" s="66">
        <v>41576</v>
      </c>
      <c r="Y730" s="72">
        <v>5.8999999999999997E-2</v>
      </c>
      <c r="Z730" s="72">
        <v>9.0999999999999998E-2</v>
      </c>
      <c r="AA730" s="72">
        <v>0.186</v>
      </c>
      <c r="AB730" s="72">
        <v>0.36</v>
      </c>
      <c r="AC730" s="72">
        <v>0.50600000000000001</v>
      </c>
      <c r="AD730" s="72">
        <v>1.1259999999999999</v>
      </c>
      <c r="AE730" s="72">
        <v>2.2229999999999999</v>
      </c>
      <c r="AF730" s="72">
        <v>2.7960000000000003</v>
      </c>
      <c r="AJ730" s="66">
        <v>41663</v>
      </c>
      <c r="AK730" s="71">
        <v>5.5300000000000002E-2</v>
      </c>
      <c r="AL730" s="71">
        <v>5.5E-2</v>
      </c>
      <c r="AM730" s="71">
        <v>4.9000000000000002E-2</v>
      </c>
      <c r="AN730" s="71">
        <v>9.8000000000000004E-2</v>
      </c>
      <c r="AO730" s="71">
        <v>0.109</v>
      </c>
      <c r="AP730" s="71">
        <v>0.20100000000000001</v>
      </c>
      <c r="AQ730" s="71">
        <v>0.63200000000000001</v>
      </c>
      <c r="AR730" s="71">
        <v>0.96399999999999997</v>
      </c>
      <c r="AV730" s="66">
        <v>41584</v>
      </c>
      <c r="AW730" s="71">
        <v>0.40699999999999997</v>
      </c>
      <c r="AX730" s="71">
        <v>0.67200000000000004</v>
      </c>
      <c r="AY730" s="71">
        <v>0.96099999999999997</v>
      </c>
      <c r="AZ730" s="71">
        <v>1.528</v>
      </c>
      <c r="BA730" s="71">
        <v>1.9279999999999999</v>
      </c>
      <c r="BB730" s="71">
        <v>2.8759999999999999</v>
      </c>
      <c r="BC730" s="71">
        <v>4.149</v>
      </c>
      <c r="BD730" s="71">
        <v>4.6669999999999998</v>
      </c>
      <c r="BG730" s="66">
        <v>41590</v>
      </c>
      <c r="BH730" s="71">
        <v>5.09</v>
      </c>
      <c r="BI730" s="71">
        <v>5.36</v>
      </c>
      <c r="BJ730" s="71">
        <v>5.77</v>
      </c>
      <c r="BK730" s="71">
        <v>5.4539999999999997</v>
      </c>
      <c r="BL730" s="71">
        <v>5.1379999999999999</v>
      </c>
      <c r="BM730" s="71">
        <v>7.2850000000000001</v>
      </c>
      <c r="BN730" s="71">
        <v>8.032</v>
      </c>
      <c r="BO730" s="71">
        <v>8.3170000000000002</v>
      </c>
      <c r="BR730" s="66">
        <v>41984</v>
      </c>
      <c r="BS730" s="71">
        <v>13</v>
      </c>
      <c r="BT730" s="71">
        <v>17.510000000000002</v>
      </c>
      <c r="BU730" s="71">
        <v>20.393000000000001</v>
      </c>
      <c r="BV730" s="71">
        <v>15</v>
      </c>
      <c r="BW730" s="71">
        <v>18.704999999999998</v>
      </c>
      <c r="BX730" s="71">
        <v>22.41</v>
      </c>
      <c r="BY730" s="71">
        <v>21.97</v>
      </c>
      <c r="BZ730" s="71">
        <v>22.47</v>
      </c>
      <c r="CJ730" s="66"/>
      <c r="CM730" s="66"/>
      <c r="CP730" s="66"/>
      <c r="CS730" s="66"/>
    </row>
    <row r="731" spans="2:97" ht="14.25" customHeight="1" x14ac:dyDescent="0.3">
      <c r="B731" s="70">
        <v>42179</v>
      </c>
      <c r="C731" s="73">
        <v>12.6</v>
      </c>
      <c r="D731" s="73">
        <v>13.6</v>
      </c>
      <c r="E731" s="73">
        <v>13.95</v>
      </c>
      <c r="F731" s="73">
        <v>16.5</v>
      </c>
      <c r="G731" s="73">
        <v>13.317</v>
      </c>
      <c r="H731" s="73">
        <v>16.75</v>
      </c>
      <c r="I731" s="73">
        <v>16.899999999999999</v>
      </c>
      <c r="J731" s="73">
        <v>17.779</v>
      </c>
      <c r="K731" s="73"/>
      <c r="L731" s="73"/>
      <c r="M731" s="66">
        <v>41562</v>
      </c>
      <c r="N731" s="71">
        <v>0.1014</v>
      </c>
      <c r="O731" s="71">
        <v>0.1268</v>
      </c>
      <c r="P731" s="71">
        <v>0.1472</v>
      </c>
      <c r="Q731" s="71">
        <v>0.3543</v>
      </c>
      <c r="R731" s="71">
        <v>0.66979999999999995</v>
      </c>
      <c r="S731" s="71">
        <v>1.4323000000000001</v>
      </c>
      <c r="T731" s="71">
        <v>2.7275999999999998</v>
      </c>
      <c r="U731" s="71">
        <v>3.1137999999999999</v>
      </c>
      <c r="X731" s="66">
        <v>41577</v>
      </c>
      <c r="Y731" s="72">
        <v>6.2E-2</v>
      </c>
      <c r="Z731" s="72">
        <v>9.5000000000000001E-2</v>
      </c>
      <c r="AA731" s="72">
        <v>0.18</v>
      </c>
      <c r="AB731" s="72">
        <v>0.33300000000000002</v>
      </c>
      <c r="AC731" s="72">
        <v>0.47599999999999998</v>
      </c>
      <c r="AD731" s="72">
        <v>1.0900000000000001</v>
      </c>
      <c r="AE731" s="72">
        <v>2.1920000000000002</v>
      </c>
      <c r="AF731" s="72">
        <v>2.7690000000000001</v>
      </c>
      <c r="AJ731" s="66">
        <v>41666</v>
      </c>
      <c r="AK731" s="71">
        <v>5.5100000000000003E-2</v>
      </c>
      <c r="AL731" s="71">
        <v>5.5E-2</v>
      </c>
      <c r="AM731" s="71">
        <v>0.05</v>
      </c>
      <c r="AN731" s="71">
        <v>9.8000000000000004E-2</v>
      </c>
      <c r="AO731" s="71">
        <v>0.114</v>
      </c>
      <c r="AP731" s="71">
        <v>0.20200000000000001</v>
      </c>
      <c r="AQ731" s="71">
        <v>0.64</v>
      </c>
      <c r="AR731" s="71">
        <v>0.98299999999999998</v>
      </c>
      <c r="AV731" s="66">
        <v>41585</v>
      </c>
      <c r="AW731" s="71">
        <v>0.36499999999999999</v>
      </c>
      <c r="AX731" s="71">
        <v>0.67200000000000004</v>
      </c>
      <c r="AY731" s="71">
        <v>0.96099999999999997</v>
      </c>
      <c r="AZ731" s="71">
        <v>1.425</v>
      </c>
      <c r="BA731" s="71">
        <v>1.8129999999999999</v>
      </c>
      <c r="BB731" s="71">
        <v>2.74</v>
      </c>
      <c r="BC731" s="71">
        <v>4.0529999999999999</v>
      </c>
      <c r="BD731" s="71">
        <v>4.59</v>
      </c>
      <c r="BG731" s="66">
        <v>41591</v>
      </c>
      <c r="BH731" s="71">
        <v>5.09</v>
      </c>
      <c r="BI731" s="71">
        <v>5.36</v>
      </c>
      <c r="BJ731" s="71">
        <v>5.77</v>
      </c>
      <c r="BK731" s="71">
        <v>5.4539999999999997</v>
      </c>
      <c r="BL731" s="71">
        <v>5.1379999999999999</v>
      </c>
      <c r="BM731" s="71">
        <v>7.2149999999999999</v>
      </c>
      <c r="BN731" s="71">
        <v>7.9509999999999996</v>
      </c>
      <c r="BO731" s="71">
        <v>8.2159999999999993</v>
      </c>
      <c r="BR731" s="66">
        <v>41985</v>
      </c>
      <c r="BS731" s="71">
        <v>13</v>
      </c>
      <c r="BT731" s="71">
        <v>17.510000000000002</v>
      </c>
      <c r="BU731" s="71">
        <v>20.393000000000001</v>
      </c>
      <c r="BV731" s="71">
        <v>15</v>
      </c>
      <c r="BW731" s="71">
        <v>18.704999999999998</v>
      </c>
      <c r="BX731" s="71">
        <v>22.41</v>
      </c>
      <c r="BY731" s="71">
        <v>21.97</v>
      </c>
      <c r="BZ731" s="71">
        <v>22.47</v>
      </c>
      <c r="CJ731" s="66"/>
      <c r="CM731" s="66"/>
      <c r="CP731" s="66"/>
      <c r="CS731" s="66"/>
    </row>
    <row r="732" spans="2:97" ht="14.25" customHeight="1" x14ac:dyDescent="0.3">
      <c r="B732" s="70">
        <v>42180</v>
      </c>
      <c r="C732" s="73">
        <v>12.6</v>
      </c>
      <c r="D732" s="73">
        <v>13.6</v>
      </c>
      <c r="E732" s="73">
        <v>13.95</v>
      </c>
      <c r="F732" s="73">
        <v>16.5</v>
      </c>
      <c r="G732" s="73">
        <v>13.317</v>
      </c>
      <c r="H732" s="73">
        <v>16.75</v>
      </c>
      <c r="I732" s="73">
        <v>16.899999999999999</v>
      </c>
      <c r="J732" s="73">
        <v>17.779</v>
      </c>
      <c r="K732" s="73"/>
      <c r="L732" s="73"/>
      <c r="M732" s="66">
        <v>41563</v>
      </c>
      <c r="N732" s="71">
        <v>8.6199999999999999E-2</v>
      </c>
      <c r="O732" s="71">
        <v>0.13700000000000001</v>
      </c>
      <c r="P732" s="71">
        <v>0.12180000000000001</v>
      </c>
      <c r="Q732" s="71">
        <v>0.33029999999999998</v>
      </c>
      <c r="R732" s="71">
        <v>0.63560000000000005</v>
      </c>
      <c r="S732" s="71">
        <v>1.3881000000000001</v>
      </c>
      <c r="T732" s="71">
        <v>2.6633</v>
      </c>
      <c r="U732" s="71">
        <v>3.0466500000000001</v>
      </c>
      <c r="X732" s="66">
        <v>41578</v>
      </c>
      <c r="Y732" s="72">
        <v>5.6000000000000001E-2</v>
      </c>
      <c r="Z732" s="72">
        <v>7.8E-2</v>
      </c>
      <c r="AA732" s="72">
        <v>0.154</v>
      </c>
      <c r="AB732" s="72">
        <v>0.28899999999999998</v>
      </c>
      <c r="AC732" s="72">
        <v>0.42399999999999999</v>
      </c>
      <c r="AD732" s="72">
        <v>1.0209999999999999</v>
      </c>
      <c r="AE732" s="72">
        <v>2.1589999999999998</v>
      </c>
      <c r="AF732" s="72">
        <v>2.7359999999999998</v>
      </c>
      <c r="AJ732" s="66">
        <v>41667</v>
      </c>
      <c r="AK732" s="71">
        <v>5.5300000000000002E-2</v>
      </c>
      <c r="AL732" s="71">
        <v>5.5E-2</v>
      </c>
      <c r="AM732" s="71">
        <v>0.05</v>
      </c>
      <c r="AN732" s="71">
        <v>9.7000000000000003E-2</v>
      </c>
      <c r="AO732" s="71">
        <v>0.109</v>
      </c>
      <c r="AP732" s="71">
        <v>0.20100000000000001</v>
      </c>
      <c r="AQ732" s="71">
        <v>0.63400000000000001</v>
      </c>
      <c r="AR732" s="71">
        <v>0.98699999999999999</v>
      </c>
      <c r="AV732" s="66">
        <v>41586</v>
      </c>
      <c r="AW732" s="71">
        <v>0.33100000000000002</v>
      </c>
      <c r="AX732" s="71">
        <v>0.67200000000000004</v>
      </c>
      <c r="AY732" s="71">
        <v>0.96099999999999997</v>
      </c>
      <c r="AZ732" s="71">
        <v>1.4119999999999999</v>
      </c>
      <c r="BA732" s="71">
        <v>1.8140000000000001</v>
      </c>
      <c r="BB732" s="71">
        <v>2.7560000000000002</v>
      </c>
      <c r="BC732" s="71">
        <v>4.1100000000000003</v>
      </c>
      <c r="BD732" s="71">
        <v>4.6520000000000001</v>
      </c>
      <c r="BG732" s="66">
        <v>41592</v>
      </c>
      <c r="BH732" s="71">
        <v>5.09</v>
      </c>
      <c r="BI732" s="71">
        <v>5.36</v>
      </c>
      <c r="BJ732" s="71">
        <v>5.77</v>
      </c>
      <c r="BK732" s="71">
        <v>5.4539999999999997</v>
      </c>
      <c r="BL732" s="71">
        <v>5.1379999999999999</v>
      </c>
      <c r="BM732" s="71">
        <v>7.1920000000000002</v>
      </c>
      <c r="BN732" s="71">
        <v>7.9169999999999998</v>
      </c>
      <c r="BO732" s="71">
        <v>8.1969999999999992</v>
      </c>
      <c r="BR732" s="66">
        <v>41988</v>
      </c>
      <c r="BS732" s="71">
        <v>13</v>
      </c>
      <c r="BT732" s="71">
        <v>17.510000000000002</v>
      </c>
      <c r="BU732" s="71">
        <v>20.393000000000001</v>
      </c>
      <c r="BV732" s="71">
        <v>15</v>
      </c>
      <c r="BW732" s="71">
        <v>18.704999999999998</v>
      </c>
      <c r="BX732" s="71">
        <v>22.41</v>
      </c>
      <c r="BY732" s="71">
        <v>21.97</v>
      </c>
      <c r="BZ732" s="71">
        <v>22.47</v>
      </c>
      <c r="CJ732" s="66"/>
      <c r="CM732" s="66"/>
      <c r="CP732" s="66"/>
      <c r="CS732" s="66"/>
    </row>
    <row r="733" spans="2:97" ht="14.25" customHeight="1" x14ac:dyDescent="0.3">
      <c r="B733" s="70">
        <v>42181</v>
      </c>
      <c r="C733" s="73">
        <v>12.6</v>
      </c>
      <c r="D733" s="73">
        <v>13.6</v>
      </c>
      <c r="E733" s="73">
        <v>13.95</v>
      </c>
      <c r="F733" s="73">
        <v>16.5</v>
      </c>
      <c r="G733" s="73">
        <v>13.317</v>
      </c>
      <c r="H733" s="73">
        <v>16.75</v>
      </c>
      <c r="I733" s="73">
        <v>16.899999999999999</v>
      </c>
      <c r="J733" s="73">
        <v>17.779</v>
      </c>
      <c r="K733" s="73"/>
      <c r="L733" s="73"/>
      <c r="M733" s="66">
        <v>41564</v>
      </c>
      <c r="N733" s="71">
        <v>4.0599999999999997E-2</v>
      </c>
      <c r="O733" s="71">
        <v>8.1100000000000005E-2</v>
      </c>
      <c r="P733" s="71">
        <v>0.12180000000000001</v>
      </c>
      <c r="Q733" s="71">
        <v>0.31030000000000002</v>
      </c>
      <c r="R733" s="71">
        <v>0.60389999999999999</v>
      </c>
      <c r="S733" s="71">
        <v>1.3291999999999999</v>
      </c>
      <c r="T733" s="71">
        <v>2.5893999999999999</v>
      </c>
      <c r="U733" s="71">
        <v>2.9746999999999999</v>
      </c>
      <c r="X733" s="66">
        <v>41579</v>
      </c>
      <c r="Y733" s="72">
        <v>5.8999999999999997E-2</v>
      </c>
      <c r="Z733" s="72">
        <v>8.1000000000000003E-2</v>
      </c>
      <c r="AA733" s="72">
        <v>0.153</v>
      </c>
      <c r="AB733" s="72">
        <v>0.27600000000000002</v>
      </c>
      <c r="AC733" s="72">
        <v>0.40899999999999997</v>
      </c>
      <c r="AD733" s="72">
        <v>1</v>
      </c>
      <c r="AE733" s="72">
        <v>2.1469999999999998</v>
      </c>
      <c r="AF733" s="72">
        <v>2.738</v>
      </c>
      <c r="AJ733" s="66">
        <v>41668</v>
      </c>
      <c r="AK733" s="71">
        <v>5.04E-2</v>
      </c>
      <c r="AL733" s="71">
        <v>0.05</v>
      </c>
      <c r="AM733" s="71">
        <v>0.05</v>
      </c>
      <c r="AN733" s="71">
        <v>9.6000000000000002E-2</v>
      </c>
      <c r="AO733" s="71">
        <v>0.113</v>
      </c>
      <c r="AP733" s="71">
        <v>0.20799999999999999</v>
      </c>
      <c r="AQ733" s="71">
        <v>0.63500000000000001</v>
      </c>
      <c r="AR733" s="71">
        <v>0.97799999999999998</v>
      </c>
      <c r="AV733" s="66">
        <v>41589</v>
      </c>
      <c r="AW733" s="71">
        <v>0.34</v>
      </c>
      <c r="AX733" s="71">
        <v>0.67200000000000004</v>
      </c>
      <c r="AY733" s="71">
        <v>0.96099999999999997</v>
      </c>
      <c r="AZ733" s="71">
        <v>1.409</v>
      </c>
      <c r="BA733" s="71">
        <v>1.8140000000000001</v>
      </c>
      <c r="BB733" s="71">
        <v>2.738</v>
      </c>
      <c r="BC733" s="71">
        <v>4.0990000000000002</v>
      </c>
      <c r="BD733" s="71">
        <v>4.6449999999999996</v>
      </c>
      <c r="BG733" s="66">
        <v>41593</v>
      </c>
      <c r="BH733" s="71">
        <v>5.12</v>
      </c>
      <c r="BI733" s="71">
        <v>5.29</v>
      </c>
      <c r="BJ733" s="71">
        <v>5.73</v>
      </c>
      <c r="BK733" s="71">
        <v>5.4340000000000002</v>
      </c>
      <c r="BL733" s="71">
        <v>5.1379999999999999</v>
      </c>
      <c r="BM733" s="71">
        <v>7.1</v>
      </c>
      <c r="BN733" s="71">
        <v>7.82</v>
      </c>
      <c r="BO733" s="71">
        <v>8.1010000000000009</v>
      </c>
      <c r="BR733" s="66">
        <v>41989</v>
      </c>
      <c r="BS733" s="71">
        <v>13</v>
      </c>
      <c r="BT733" s="71">
        <v>17.510000000000002</v>
      </c>
      <c r="BU733" s="71">
        <v>20.393000000000001</v>
      </c>
      <c r="BV733" s="71">
        <v>15</v>
      </c>
      <c r="BW733" s="71">
        <v>18.704999999999998</v>
      </c>
      <c r="BX733" s="71">
        <v>22.41</v>
      </c>
      <c r="BY733" s="71">
        <v>21.97</v>
      </c>
      <c r="BZ733" s="71">
        <v>22.47</v>
      </c>
      <c r="CJ733" s="66"/>
      <c r="CM733" s="66"/>
      <c r="CP733" s="66"/>
      <c r="CS733" s="66"/>
    </row>
    <row r="734" spans="2:97" ht="14.25" customHeight="1" x14ac:dyDescent="0.3">
      <c r="B734" s="70">
        <v>42184</v>
      </c>
      <c r="C734" s="73">
        <v>12.6</v>
      </c>
      <c r="D734" s="73">
        <v>13.6</v>
      </c>
      <c r="E734" s="73">
        <v>13.95</v>
      </c>
      <c r="F734" s="73">
        <v>16.5</v>
      </c>
      <c r="G734" s="73">
        <v>13.317</v>
      </c>
      <c r="H734" s="73">
        <v>16.75</v>
      </c>
      <c r="I734" s="73">
        <v>16.899999999999999</v>
      </c>
      <c r="J734" s="73">
        <v>17.779</v>
      </c>
      <c r="K734" s="73"/>
      <c r="L734" s="73"/>
      <c r="M734" s="66">
        <v>41565</v>
      </c>
      <c r="N734" s="71">
        <v>2.0299999999999999E-2</v>
      </c>
      <c r="O734" s="71">
        <v>6.59E-2</v>
      </c>
      <c r="P734" s="71">
        <v>0.1116</v>
      </c>
      <c r="Q734" s="71">
        <v>0.31059999999999999</v>
      </c>
      <c r="R734" s="71">
        <v>0.61180000000000001</v>
      </c>
      <c r="S734" s="71">
        <v>1.3307</v>
      </c>
      <c r="T734" s="71">
        <v>2.5777000000000001</v>
      </c>
      <c r="U734" s="71">
        <v>2.9688499999999998</v>
      </c>
      <c r="X734" s="66">
        <v>41582</v>
      </c>
      <c r="Y734" s="72">
        <v>5.7000000000000002E-2</v>
      </c>
      <c r="Z734" s="72">
        <v>8.4000000000000005E-2</v>
      </c>
      <c r="AA734" s="72">
        <v>0.161</v>
      </c>
      <c r="AB734" s="72">
        <v>0.28100000000000003</v>
      </c>
      <c r="AC734" s="72">
        <v>0.41399999999999998</v>
      </c>
      <c r="AD734" s="72">
        <v>1.01</v>
      </c>
      <c r="AE734" s="72">
        <v>2.1459999999999999</v>
      </c>
      <c r="AF734" s="72">
        <v>2.7359999999999998</v>
      </c>
      <c r="AJ734" s="66">
        <v>41669</v>
      </c>
      <c r="AK734" s="71">
        <v>5.0099999999999999E-2</v>
      </c>
      <c r="AL734" s="71">
        <v>0.05</v>
      </c>
      <c r="AM734" s="71">
        <v>0.05</v>
      </c>
      <c r="AN734" s="71">
        <v>8.7999999999999995E-2</v>
      </c>
      <c r="AO734" s="71">
        <v>0.112</v>
      </c>
      <c r="AP734" s="71">
        <v>0.20100000000000001</v>
      </c>
      <c r="AQ734" s="71">
        <v>0.625</v>
      </c>
      <c r="AR734" s="71">
        <v>0.96599999999999997</v>
      </c>
      <c r="AV734" s="66">
        <v>41590</v>
      </c>
      <c r="AW734" s="71">
        <v>0.34</v>
      </c>
      <c r="AX734" s="71">
        <v>0.67200000000000004</v>
      </c>
      <c r="AY734" s="71">
        <v>0.96099999999999997</v>
      </c>
      <c r="AZ734" s="71">
        <v>1.3980000000000001</v>
      </c>
      <c r="BA734" s="71">
        <v>1.8090000000000002</v>
      </c>
      <c r="BB734" s="71">
        <v>2.7389999999999999</v>
      </c>
      <c r="BC734" s="71">
        <v>4.1130000000000004</v>
      </c>
      <c r="BD734" s="71">
        <v>4.6479999999999997</v>
      </c>
      <c r="BG734" s="66">
        <v>41596</v>
      </c>
      <c r="BH734" s="71">
        <v>5.12</v>
      </c>
      <c r="BI734" s="71">
        <v>5.29</v>
      </c>
      <c r="BJ734" s="71">
        <v>5.73</v>
      </c>
      <c r="BK734" s="71">
        <v>5.4340000000000002</v>
      </c>
      <c r="BL734" s="71">
        <v>5.1379999999999999</v>
      </c>
      <c r="BM734" s="71">
        <v>7.0369999999999999</v>
      </c>
      <c r="BN734" s="71">
        <v>7.7880000000000003</v>
      </c>
      <c r="BO734" s="71">
        <v>8.0879999999999992</v>
      </c>
      <c r="BR734" s="66">
        <v>41990</v>
      </c>
      <c r="BS734" s="71">
        <v>13</v>
      </c>
      <c r="BT734" s="71">
        <v>17.510000000000002</v>
      </c>
      <c r="BU734" s="71">
        <v>20.393000000000001</v>
      </c>
      <c r="BV734" s="71">
        <v>15</v>
      </c>
      <c r="BW734" s="71">
        <v>18.704999999999998</v>
      </c>
      <c r="BX734" s="71">
        <v>22.41</v>
      </c>
      <c r="BY734" s="71">
        <v>21.97</v>
      </c>
      <c r="BZ734" s="71">
        <v>22.47</v>
      </c>
      <c r="CJ734" s="66"/>
      <c r="CM734" s="66"/>
      <c r="CP734" s="66"/>
      <c r="CS734" s="66"/>
    </row>
    <row r="735" spans="2:97" ht="14.25" customHeight="1" x14ac:dyDescent="0.3">
      <c r="B735" s="70">
        <v>42185</v>
      </c>
      <c r="C735" s="73">
        <v>12.6</v>
      </c>
      <c r="D735" s="73">
        <v>13.6</v>
      </c>
      <c r="E735" s="73">
        <v>13.95</v>
      </c>
      <c r="F735" s="73">
        <v>16.5</v>
      </c>
      <c r="G735" s="73">
        <v>13.317</v>
      </c>
      <c r="H735" s="73">
        <v>16.75</v>
      </c>
      <c r="I735" s="73">
        <v>16.899999999999999</v>
      </c>
      <c r="J735" s="73">
        <v>17.779</v>
      </c>
      <c r="K735" s="73"/>
      <c r="L735" s="73"/>
      <c r="M735" s="66">
        <v>41568</v>
      </c>
      <c r="N735" s="71">
        <v>2.53E-2</v>
      </c>
      <c r="O735" s="71">
        <v>6.0900000000000003E-2</v>
      </c>
      <c r="P735" s="71">
        <v>0.1065</v>
      </c>
      <c r="Q735" s="71">
        <v>0.31059999999999999</v>
      </c>
      <c r="R735" s="71">
        <v>0.61699999999999999</v>
      </c>
      <c r="S735" s="71">
        <v>1.3503000000000001</v>
      </c>
      <c r="T735" s="71">
        <v>2.6013999999999999</v>
      </c>
      <c r="U735" s="71">
        <v>2.9957000000000003</v>
      </c>
      <c r="X735" s="66">
        <v>41583</v>
      </c>
      <c r="Y735" s="72">
        <v>0.06</v>
      </c>
      <c r="Z735" s="72">
        <v>8.6999999999999994E-2</v>
      </c>
      <c r="AA735" s="72">
        <v>0.16600000000000001</v>
      </c>
      <c r="AB735" s="72">
        <v>0.308</v>
      </c>
      <c r="AC735" s="72">
        <v>0.45700000000000002</v>
      </c>
      <c r="AD735" s="72">
        <v>1.091</v>
      </c>
      <c r="AE735" s="72">
        <v>2.2170000000000001</v>
      </c>
      <c r="AF735" s="72">
        <v>2.8050000000000002</v>
      </c>
      <c r="AJ735" s="66">
        <v>41670</v>
      </c>
      <c r="AK735" s="71">
        <v>5.0099999999999999E-2</v>
      </c>
      <c r="AL735" s="71">
        <v>0.05</v>
      </c>
      <c r="AM735" s="71">
        <v>0.05</v>
      </c>
      <c r="AN735" s="71">
        <v>8.2000000000000003E-2</v>
      </c>
      <c r="AO735" s="71">
        <v>0.109</v>
      </c>
      <c r="AP735" s="71">
        <v>0.19800000000000001</v>
      </c>
      <c r="AQ735" s="71">
        <v>0.622</v>
      </c>
      <c r="AR735" s="71">
        <v>0.96599999999999997</v>
      </c>
      <c r="AV735" s="66">
        <v>41591</v>
      </c>
      <c r="AW735" s="71">
        <v>0.36</v>
      </c>
      <c r="AX735" s="71">
        <v>0.67200000000000004</v>
      </c>
      <c r="AY735" s="71">
        <v>0.96099999999999997</v>
      </c>
      <c r="AZ735" s="71">
        <v>1.373</v>
      </c>
      <c r="BA735" s="71">
        <v>1.782</v>
      </c>
      <c r="BB735" s="71">
        <v>2.6930000000000001</v>
      </c>
      <c r="BC735" s="71">
        <v>4.0940000000000003</v>
      </c>
      <c r="BD735" s="71">
        <v>4.641</v>
      </c>
      <c r="BG735" s="66">
        <v>41597</v>
      </c>
      <c r="BH735" s="71">
        <v>5.12</v>
      </c>
      <c r="BI735" s="71">
        <v>5.29</v>
      </c>
      <c r="BJ735" s="71">
        <v>5.73</v>
      </c>
      <c r="BK735" s="71">
        <v>5.4340000000000002</v>
      </c>
      <c r="BL735" s="71">
        <v>5.1379999999999999</v>
      </c>
      <c r="BM735" s="71">
        <v>7.0609999999999999</v>
      </c>
      <c r="BN735" s="71">
        <v>7.8360000000000003</v>
      </c>
      <c r="BO735" s="71">
        <v>8.1590000000000007</v>
      </c>
      <c r="BR735" s="66">
        <v>41991</v>
      </c>
      <c r="BS735" s="71">
        <v>13</v>
      </c>
      <c r="BT735" s="71">
        <v>17.510000000000002</v>
      </c>
      <c r="BU735" s="71">
        <v>20.393000000000001</v>
      </c>
      <c r="BV735" s="71">
        <v>15</v>
      </c>
      <c r="BW735" s="71">
        <v>18.704999999999998</v>
      </c>
      <c r="BX735" s="71">
        <v>22.41</v>
      </c>
      <c r="BY735" s="71">
        <v>21.97</v>
      </c>
      <c r="BZ735" s="71">
        <v>22.47</v>
      </c>
      <c r="CJ735" s="66"/>
      <c r="CM735" s="66"/>
      <c r="CP735" s="66"/>
      <c r="CS735" s="66"/>
    </row>
    <row r="736" spans="2:97" ht="14.25" customHeight="1" x14ac:dyDescent="0.3">
      <c r="B736" s="70">
        <v>42186</v>
      </c>
      <c r="C736" s="74">
        <v>14.4</v>
      </c>
      <c r="D736" s="74">
        <v>15.45</v>
      </c>
      <c r="E736" s="74">
        <v>15.28</v>
      </c>
      <c r="F736" s="74">
        <v>16.5</v>
      </c>
      <c r="G736" s="74">
        <v>13.317</v>
      </c>
      <c r="H736" s="74">
        <v>17.850000000000001</v>
      </c>
      <c r="I736" s="74">
        <v>18</v>
      </c>
      <c r="J736" s="74">
        <v>18.2</v>
      </c>
      <c r="K736" s="74"/>
      <c r="L736" s="74"/>
      <c r="M736" s="66">
        <v>41569</v>
      </c>
      <c r="N736" s="71">
        <v>2.53E-2</v>
      </c>
      <c r="O736" s="71">
        <v>6.0900000000000003E-2</v>
      </c>
      <c r="P736" s="71">
        <v>9.64E-2</v>
      </c>
      <c r="Q736" s="71">
        <v>0.29049999999999998</v>
      </c>
      <c r="R736" s="71">
        <v>0.57469999999999999</v>
      </c>
      <c r="S736" s="71">
        <v>1.2799</v>
      </c>
      <c r="T736" s="71">
        <v>2.5124</v>
      </c>
      <c r="U736" s="71">
        <v>2.9112</v>
      </c>
      <c r="X736" s="66">
        <v>41584</v>
      </c>
      <c r="Y736" s="72">
        <v>5.6000000000000001E-2</v>
      </c>
      <c r="Z736" s="72">
        <v>8.4000000000000005E-2</v>
      </c>
      <c r="AA736" s="72">
        <v>0.159</v>
      </c>
      <c r="AB736" s="72">
        <v>0.29899999999999999</v>
      </c>
      <c r="AC736" s="72">
        <v>0.44700000000000001</v>
      </c>
      <c r="AD736" s="72">
        <v>1.089</v>
      </c>
      <c r="AE736" s="72">
        <v>2.2210000000000001</v>
      </c>
      <c r="AF736" s="72">
        <v>2.8170000000000002</v>
      </c>
      <c r="AJ736" s="66">
        <v>41673</v>
      </c>
      <c r="AK736" s="71">
        <v>5.0200000000000002E-2</v>
      </c>
      <c r="AL736" s="71">
        <v>0.05</v>
      </c>
      <c r="AM736" s="71">
        <v>0.05</v>
      </c>
      <c r="AN736" s="71">
        <v>8.3000000000000004E-2</v>
      </c>
      <c r="AO736" s="71">
        <v>0.106</v>
      </c>
      <c r="AP736" s="71">
        <v>0.19700000000000001</v>
      </c>
      <c r="AQ736" s="71">
        <v>0.61499999999999999</v>
      </c>
      <c r="AR736" s="71">
        <v>0.95599999999999996</v>
      </c>
      <c r="AV736" s="66">
        <v>41592</v>
      </c>
      <c r="AW736" s="71">
        <v>0.36</v>
      </c>
      <c r="AX736" s="71">
        <v>0.67200000000000004</v>
      </c>
      <c r="AY736" s="71">
        <v>0.96099999999999997</v>
      </c>
      <c r="AZ736" s="71">
        <v>1.337</v>
      </c>
      <c r="BA736" s="71">
        <v>1.7210000000000001</v>
      </c>
      <c r="BB736" s="71">
        <v>2.625</v>
      </c>
      <c r="BC736" s="71">
        <v>4.0540000000000003</v>
      </c>
      <c r="BD736" s="71">
        <v>4.6050000000000004</v>
      </c>
      <c r="BG736" s="66">
        <v>41598</v>
      </c>
      <c r="BH736" s="71">
        <v>5.12</v>
      </c>
      <c r="BI736" s="71">
        <v>5.29</v>
      </c>
      <c r="BJ736" s="71">
        <v>5.73</v>
      </c>
      <c r="BK736" s="71">
        <v>5.4340000000000002</v>
      </c>
      <c r="BL736" s="71">
        <v>5.1379999999999999</v>
      </c>
      <c r="BM736" s="71">
        <v>7.0110000000000001</v>
      </c>
      <c r="BN736" s="71">
        <v>7.7960000000000003</v>
      </c>
      <c r="BO736" s="71">
        <v>8.1270000000000007</v>
      </c>
      <c r="BR736" s="66">
        <v>41992</v>
      </c>
      <c r="BS736" s="71">
        <v>13</v>
      </c>
      <c r="BT736" s="71">
        <v>17.510000000000002</v>
      </c>
      <c r="BU736" s="71">
        <v>20.393000000000001</v>
      </c>
      <c r="BV736" s="71">
        <v>15</v>
      </c>
      <c r="BW736" s="71">
        <v>18.704999999999998</v>
      </c>
      <c r="BX736" s="71">
        <v>22.41</v>
      </c>
      <c r="BY736" s="71">
        <v>21.97</v>
      </c>
      <c r="BZ736" s="71">
        <v>22.47</v>
      </c>
      <c r="CJ736" s="66"/>
      <c r="CM736" s="66"/>
      <c r="CP736" s="66"/>
      <c r="CS736" s="66"/>
    </row>
    <row r="737" spans="2:97" ht="14.25" customHeight="1" x14ac:dyDescent="0.3">
      <c r="B737" s="70">
        <v>42187</v>
      </c>
      <c r="C737" s="74">
        <v>14.4</v>
      </c>
      <c r="D737" s="74">
        <v>15.45</v>
      </c>
      <c r="E737" s="74">
        <v>15.28</v>
      </c>
      <c r="F737" s="74">
        <v>16.5</v>
      </c>
      <c r="G737" s="74">
        <v>13.317</v>
      </c>
      <c r="H737" s="74">
        <v>17.850000000000001</v>
      </c>
      <c r="I737" s="74">
        <v>18</v>
      </c>
      <c r="J737" s="74">
        <v>18.2</v>
      </c>
      <c r="K737" s="74"/>
      <c r="L737" s="74"/>
      <c r="M737" s="66">
        <v>41570</v>
      </c>
      <c r="N737" s="71">
        <v>3.04E-2</v>
      </c>
      <c r="O737" s="71">
        <v>6.59E-2</v>
      </c>
      <c r="P737" s="71">
        <v>9.64E-2</v>
      </c>
      <c r="Q737" s="71">
        <v>0.30680000000000002</v>
      </c>
      <c r="R737" s="71">
        <v>0.58789999999999998</v>
      </c>
      <c r="S737" s="71">
        <v>1.2847999999999999</v>
      </c>
      <c r="T737" s="71">
        <v>2.5015999999999998</v>
      </c>
      <c r="U737" s="71">
        <v>2.8957999999999999</v>
      </c>
      <c r="X737" s="66">
        <v>41585</v>
      </c>
      <c r="Y737" s="72">
        <v>5.3999999999999999E-2</v>
      </c>
      <c r="Z737" s="72">
        <v>7.1999999999999995E-2</v>
      </c>
      <c r="AA737" s="72">
        <v>0.12</v>
      </c>
      <c r="AB737" s="72">
        <v>0.23699999999999999</v>
      </c>
      <c r="AC737" s="72">
        <v>0.374</v>
      </c>
      <c r="AD737" s="72">
        <v>0.999</v>
      </c>
      <c r="AE737" s="72">
        <v>2.1560000000000001</v>
      </c>
      <c r="AF737" s="72">
        <v>2.7709999999999999</v>
      </c>
      <c r="AJ737" s="66">
        <v>41674</v>
      </c>
      <c r="AK737" s="71">
        <v>0.05</v>
      </c>
      <c r="AL737" s="71">
        <v>0.05</v>
      </c>
      <c r="AM737" s="71">
        <v>0.05</v>
      </c>
      <c r="AN737" s="71">
        <v>8.5999999999999993E-2</v>
      </c>
      <c r="AO737" s="71">
        <v>0.11</v>
      </c>
      <c r="AP737" s="71">
        <v>0.19600000000000001</v>
      </c>
      <c r="AQ737" s="71">
        <v>0.61399999999999999</v>
      </c>
      <c r="AR737" s="71">
        <v>0.94699999999999995</v>
      </c>
      <c r="AV737" s="66">
        <v>41593</v>
      </c>
      <c r="AW737" s="71">
        <v>0.35499999999999998</v>
      </c>
      <c r="AX737" s="71">
        <v>0.67200000000000004</v>
      </c>
      <c r="AY737" s="71">
        <v>0.96099999999999997</v>
      </c>
      <c r="AZ737" s="71">
        <v>1.3639999999999999</v>
      </c>
      <c r="BA737" s="71">
        <v>1.7610000000000001</v>
      </c>
      <c r="BB737" s="71">
        <v>2.6259999999999999</v>
      </c>
      <c r="BC737" s="71">
        <v>4.0679999999999996</v>
      </c>
      <c r="BD737" s="71">
        <v>4.6020000000000003</v>
      </c>
      <c r="BG737" s="66">
        <v>41599</v>
      </c>
      <c r="BH737" s="71">
        <v>5.12</v>
      </c>
      <c r="BI737" s="71">
        <v>5.29</v>
      </c>
      <c r="BJ737" s="71">
        <v>5.73</v>
      </c>
      <c r="BK737" s="71">
        <v>5.4340000000000002</v>
      </c>
      <c r="BL737" s="71">
        <v>5.1379999999999999</v>
      </c>
      <c r="BM737" s="71">
        <v>7.13</v>
      </c>
      <c r="BN737" s="71">
        <v>7.9219999999999997</v>
      </c>
      <c r="BO737" s="71">
        <v>8.2309999999999999</v>
      </c>
      <c r="BR737" s="66">
        <v>41995</v>
      </c>
      <c r="BS737" s="71">
        <v>13</v>
      </c>
      <c r="BT737" s="71">
        <v>17.510000000000002</v>
      </c>
      <c r="BU737" s="71">
        <v>20.393000000000001</v>
      </c>
      <c r="BV737" s="71">
        <v>15</v>
      </c>
      <c r="BW737" s="71">
        <v>18.704999999999998</v>
      </c>
      <c r="BX737" s="71">
        <v>22.41</v>
      </c>
      <c r="BY737" s="71">
        <v>21.97</v>
      </c>
      <c r="BZ737" s="71">
        <v>22.47</v>
      </c>
      <c r="CJ737" s="66"/>
      <c r="CM737" s="66"/>
      <c r="CP737" s="66"/>
      <c r="CS737" s="66"/>
    </row>
    <row r="738" spans="2:97" ht="14.25" customHeight="1" x14ac:dyDescent="0.3">
      <c r="B738" s="70">
        <v>42188</v>
      </c>
      <c r="C738" s="74">
        <v>14.4</v>
      </c>
      <c r="D738" s="74">
        <v>15.45</v>
      </c>
      <c r="E738" s="74">
        <v>15.28</v>
      </c>
      <c r="F738" s="74">
        <v>16.5</v>
      </c>
      <c r="G738" s="74">
        <v>13.317</v>
      </c>
      <c r="H738" s="74">
        <v>17.850000000000001</v>
      </c>
      <c r="I738" s="74">
        <v>18</v>
      </c>
      <c r="J738" s="74">
        <v>18.2</v>
      </c>
      <c r="K738" s="74"/>
      <c r="L738" s="74"/>
      <c r="M738" s="66">
        <v>41571</v>
      </c>
      <c r="N738" s="71">
        <v>3.04E-2</v>
      </c>
      <c r="O738" s="71">
        <v>7.0999999999999994E-2</v>
      </c>
      <c r="P738" s="71">
        <v>0.10150000000000001</v>
      </c>
      <c r="Q738" s="71">
        <v>0.30280000000000001</v>
      </c>
      <c r="R738" s="71">
        <v>0.58520000000000005</v>
      </c>
      <c r="S738" s="71">
        <v>1.3010999999999999</v>
      </c>
      <c r="T738" s="71">
        <v>2.5197000000000003</v>
      </c>
      <c r="U738" s="71">
        <v>2.90985</v>
      </c>
      <c r="X738" s="66">
        <v>41586</v>
      </c>
      <c r="Y738" s="72">
        <v>5.7000000000000002E-2</v>
      </c>
      <c r="Z738" s="72">
        <v>7.5999999999999998E-2</v>
      </c>
      <c r="AA738" s="72">
        <v>0.128</v>
      </c>
      <c r="AB738" s="72">
        <v>0.25900000000000001</v>
      </c>
      <c r="AC738" s="72">
        <v>0.40699999999999997</v>
      </c>
      <c r="AD738" s="72">
        <v>1.056</v>
      </c>
      <c r="AE738" s="72">
        <v>2.222</v>
      </c>
      <c r="AF738" s="72">
        <v>2.8239999999999998</v>
      </c>
      <c r="AJ738" s="66">
        <v>41675</v>
      </c>
      <c r="AK738" s="71">
        <v>0.05</v>
      </c>
      <c r="AL738" s="71">
        <v>0.05</v>
      </c>
      <c r="AM738" s="71">
        <v>0.05</v>
      </c>
      <c r="AN738" s="71">
        <v>8.3000000000000004E-2</v>
      </c>
      <c r="AO738" s="71">
        <v>0.109</v>
      </c>
      <c r="AP738" s="71">
        <v>0.19700000000000001</v>
      </c>
      <c r="AQ738" s="71">
        <v>0.6</v>
      </c>
      <c r="AR738" s="71">
        <v>0.93500000000000005</v>
      </c>
      <c r="AV738" s="66">
        <v>41596</v>
      </c>
      <c r="AW738" s="71">
        <v>0.36599999999999999</v>
      </c>
      <c r="AX738" s="71">
        <v>0.67200000000000004</v>
      </c>
      <c r="AY738" s="71">
        <v>0.96099999999999997</v>
      </c>
      <c r="AZ738" s="71">
        <v>1.389</v>
      </c>
      <c r="BA738" s="71">
        <v>1.768</v>
      </c>
      <c r="BB738" s="71">
        <v>2.62</v>
      </c>
      <c r="BC738" s="71">
        <v>4.0720000000000001</v>
      </c>
      <c r="BD738" s="71">
        <v>4.5960000000000001</v>
      </c>
      <c r="BG738" s="66">
        <v>41600</v>
      </c>
      <c r="BH738" s="71">
        <v>5.19</v>
      </c>
      <c r="BI738" s="71">
        <v>5.38</v>
      </c>
      <c r="BJ738" s="71">
        <v>5.8</v>
      </c>
      <c r="BK738" s="71">
        <v>5.4689999999999994</v>
      </c>
      <c r="BL738" s="71">
        <v>5.1379999999999999</v>
      </c>
      <c r="BM738" s="71">
        <v>7.1239999999999997</v>
      </c>
      <c r="BN738" s="71">
        <v>7.87</v>
      </c>
      <c r="BO738" s="71">
        <v>8.1850000000000005</v>
      </c>
      <c r="BR738" s="66">
        <v>41996</v>
      </c>
      <c r="BS738" s="71">
        <v>13</v>
      </c>
      <c r="BT738" s="71">
        <v>17.510000000000002</v>
      </c>
      <c r="BU738" s="71">
        <v>20.393000000000001</v>
      </c>
      <c r="BV738" s="71">
        <v>15</v>
      </c>
      <c r="BW738" s="71">
        <v>18.704999999999998</v>
      </c>
      <c r="BX738" s="71">
        <v>22.41</v>
      </c>
      <c r="BY738" s="71">
        <v>21.97</v>
      </c>
      <c r="BZ738" s="71">
        <v>22.47</v>
      </c>
      <c r="CJ738" s="66"/>
      <c r="CM738" s="66"/>
      <c r="CP738" s="66"/>
      <c r="CS738" s="66"/>
    </row>
    <row r="739" spans="2:97" ht="14.25" customHeight="1" x14ac:dyDescent="0.3">
      <c r="B739" s="70">
        <v>42191</v>
      </c>
      <c r="C739" s="74">
        <v>14.4</v>
      </c>
      <c r="D739" s="74">
        <v>15.45</v>
      </c>
      <c r="E739" s="74">
        <v>15.28</v>
      </c>
      <c r="F739" s="74">
        <v>16.5</v>
      </c>
      <c r="G739" s="74">
        <v>13.317</v>
      </c>
      <c r="H739" s="74">
        <v>17.850000000000001</v>
      </c>
      <c r="I739" s="74">
        <v>18</v>
      </c>
      <c r="J739" s="74">
        <v>18.2</v>
      </c>
      <c r="K739" s="74"/>
      <c r="L739" s="74"/>
      <c r="M739" s="66">
        <v>41572</v>
      </c>
      <c r="N739" s="71">
        <v>3.04E-2</v>
      </c>
      <c r="O739" s="71">
        <v>7.0999999999999994E-2</v>
      </c>
      <c r="P739" s="71">
        <v>9.64E-2</v>
      </c>
      <c r="Q739" s="71">
        <v>0.2989</v>
      </c>
      <c r="R739" s="71">
        <v>0.57969999999999999</v>
      </c>
      <c r="S739" s="71">
        <v>1.2812999999999999</v>
      </c>
      <c r="T739" s="71">
        <v>2.5087999999999999</v>
      </c>
      <c r="U739" s="71">
        <v>2.9043999999999999</v>
      </c>
      <c r="X739" s="66">
        <v>41589</v>
      </c>
      <c r="Y739" s="72">
        <v>4.8000000000000001E-2</v>
      </c>
      <c r="Z739" s="72">
        <v>7.8E-2</v>
      </c>
      <c r="AA739" s="72">
        <v>0.13200000000000001</v>
      </c>
      <c r="AB739" s="72">
        <v>0.25600000000000001</v>
      </c>
      <c r="AC739" s="72">
        <v>0.40200000000000002</v>
      </c>
      <c r="AD739" s="72">
        <v>1.05</v>
      </c>
      <c r="AE739" s="72">
        <v>2.2200000000000002</v>
      </c>
      <c r="AF739" s="72">
        <v>2.823</v>
      </c>
      <c r="AJ739" s="66">
        <v>41676</v>
      </c>
      <c r="AK739" s="71">
        <v>4.9099999999999998E-2</v>
      </c>
      <c r="AL739" s="71">
        <v>4.3999999999999997E-2</v>
      </c>
      <c r="AM739" s="71">
        <v>4.8000000000000001E-2</v>
      </c>
      <c r="AN739" s="71">
        <v>8.5999999999999993E-2</v>
      </c>
      <c r="AO739" s="71">
        <v>0.106</v>
      </c>
      <c r="AP739" s="71">
        <v>0.20100000000000001</v>
      </c>
      <c r="AQ739" s="71">
        <v>0.61699999999999999</v>
      </c>
      <c r="AR739" s="71">
        <v>0.94699999999999995</v>
      </c>
      <c r="AV739" s="66">
        <v>41597</v>
      </c>
      <c r="AW739" s="71">
        <v>0.371</v>
      </c>
      <c r="AX739" s="71">
        <v>0.49399999999999999</v>
      </c>
      <c r="AY739" s="71">
        <v>0.67800000000000005</v>
      </c>
      <c r="AZ739" s="71">
        <v>1.4159999999999999</v>
      </c>
      <c r="BA739" s="71">
        <v>1.78</v>
      </c>
      <c r="BB739" s="71">
        <v>2.6310000000000002</v>
      </c>
      <c r="BC739" s="71">
        <v>4.0789999999999997</v>
      </c>
      <c r="BD739" s="71">
        <v>4.5869999999999997</v>
      </c>
      <c r="BG739" s="66">
        <v>41603</v>
      </c>
      <c r="BH739" s="71">
        <v>5.19</v>
      </c>
      <c r="BI739" s="71">
        <v>5.38</v>
      </c>
      <c r="BJ739" s="71">
        <v>5.8</v>
      </c>
      <c r="BK739" s="71">
        <v>5.4689999999999994</v>
      </c>
      <c r="BL739" s="71">
        <v>5.1379999999999999</v>
      </c>
      <c r="BM739" s="71">
        <v>7.1449999999999996</v>
      </c>
      <c r="BN739" s="71">
        <v>7.883</v>
      </c>
      <c r="BO739" s="71">
        <v>8.1910000000000007</v>
      </c>
      <c r="BR739" s="66">
        <v>41997</v>
      </c>
      <c r="BS739" s="71">
        <v>12.595000000000001</v>
      </c>
      <c r="BT739" s="71">
        <v>17.510000000000002</v>
      </c>
      <c r="BU739" s="71">
        <v>20.306000000000001</v>
      </c>
      <c r="BV739" s="71">
        <v>15</v>
      </c>
      <c r="BW739" s="71">
        <v>18.704999999999998</v>
      </c>
      <c r="BX739" s="71">
        <v>22.41</v>
      </c>
      <c r="BY739" s="71">
        <v>21.97</v>
      </c>
      <c r="BZ739" s="71">
        <v>22.47</v>
      </c>
      <c r="CJ739" s="66"/>
      <c r="CM739" s="66"/>
      <c r="CP739" s="66"/>
      <c r="CS739" s="66"/>
    </row>
    <row r="740" spans="2:97" ht="14.25" customHeight="1" x14ac:dyDescent="0.3">
      <c r="B740" s="70">
        <v>42192</v>
      </c>
      <c r="C740" s="74">
        <v>14.4</v>
      </c>
      <c r="D740" s="74">
        <v>15.45</v>
      </c>
      <c r="E740" s="74">
        <v>15.28</v>
      </c>
      <c r="F740" s="74">
        <v>16.5</v>
      </c>
      <c r="G740" s="74">
        <v>13.317</v>
      </c>
      <c r="H740" s="74">
        <v>17.850000000000001</v>
      </c>
      <c r="I740" s="74">
        <v>18</v>
      </c>
      <c r="J740" s="74">
        <v>18.2</v>
      </c>
      <c r="K740" s="74"/>
      <c r="L740" s="74"/>
      <c r="M740" s="66">
        <v>41575</v>
      </c>
      <c r="N740" s="71">
        <v>1.52E-2</v>
      </c>
      <c r="O740" s="71">
        <v>7.6100000000000001E-2</v>
      </c>
      <c r="P740" s="71">
        <v>9.64E-2</v>
      </c>
      <c r="Q740" s="71">
        <v>0.30309999999999998</v>
      </c>
      <c r="R740" s="71">
        <v>0.58240000000000003</v>
      </c>
      <c r="S740" s="71">
        <v>1.2878000000000001</v>
      </c>
      <c r="T740" s="71">
        <v>2.5232999999999999</v>
      </c>
      <c r="U740" s="71">
        <v>2.9166499999999997</v>
      </c>
      <c r="X740" s="66">
        <v>41590</v>
      </c>
      <c r="Y740" s="72">
        <v>4.9000000000000002E-2</v>
      </c>
      <c r="Z740" s="72">
        <v>8.2000000000000003E-2</v>
      </c>
      <c r="AA740" s="72">
        <v>0.13600000000000001</v>
      </c>
      <c r="AB740" s="72">
        <v>0.255</v>
      </c>
      <c r="AC740" s="72">
        <v>0.40899999999999997</v>
      </c>
      <c r="AD740" s="72">
        <v>1.077</v>
      </c>
      <c r="AE740" s="72">
        <v>2.258</v>
      </c>
      <c r="AF740" s="72">
        <v>2.87</v>
      </c>
      <c r="AJ740" s="66">
        <v>41677</v>
      </c>
      <c r="AK740" s="71">
        <v>4.5199999999999997E-2</v>
      </c>
      <c r="AL740" s="71">
        <v>4.4999999999999998E-2</v>
      </c>
      <c r="AM740" s="71">
        <v>4.4999999999999998E-2</v>
      </c>
      <c r="AN740" s="71">
        <v>7.6999999999999999E-2</v>
      </c>
      <c r="AO740" s="71">
        <v>0.10299999999999999</v>
      </c>
      <c r="AP740" s="71">
        <v>0.20300000000000001</v>
      </c>
      <c r="AQ740" s="71">
        <v>0.62</v>
      </c>
      <c r="AR740" s="71">
        <v>0.95699999999999996</v>
      </c>
      <c r="AV740" s="66">
        <v>41598</v>
      </c>
      <c r="AW740" s="71">
        <v>0.36599999999999999</v>
      </c>
      <c r="AX740" s="71">
        <v>0.49399999999999999</v>
      </c>
      <c r="AY740" s="71">
        <v>0.67800000000000005</v>
      </c>
      <c r="AZ740" s="71">
        <v>1.409</v>
      </c>
      <c r="BA740" s="71">
        <v>1.7869999999999999</v>
      </c>
      <c r="BB740" s="71">
        <v>2.6379999999999999</v>
      </c>
      <c r="BC740" s="71">
        <v>4.09</v>
      </c>
      <c r="BD740" s="71">
        <v>4.59</v>
      </c>
      <c r="BG740" s="66">
        <v>41604</v>
      </c>
      <c r="BH740" s="71">
        <v>5.19</v>
      </c>
      <c r="BI740" s="71">
        <v>5.38</v>
      </c>
      <c r="BJ740" s="71">
        <v>5.8</v>
      </c>
      <c r="BK740" s="71">
        <v>5.4689999999999994</v>
      </c>
      <c r="BL740" s="71">
        <v>5.1379999999999999</v>
      </c>
      <c r="BM740" s="71">
        <v>7.19</v>
      </c>
      <c r="BN740" s="71">
        <v>7.931</v>
      </c>
      <c r="BO740" s="71">
        <v>8.2449999999999992</v>
      </c>
      <c r="BR740" s="66">
        <v>41998</v>
      </c>
      <c r="BS740" s="71">
        <v>12.595000000000001</v>
      </c>
      <c r="BT740" s="71">
        <v>17.510000000000002</v>
      </c>
      <c r="BU740" s="71">
        <v>20.306000000000001</v>
      </c>
      <c r="BV740" s="71">
        <v>15</v>
      </c>
      <c r="BW740" s="71">
        <v>18.704999999999998</v>
      </c>
      <c r="BX740" s="71">
        <v>22.41</v>
      </c>
      <c r="BY740" s="71">
        <v>21.97</v>
      </c>
      <c r="BZ740" s="71">
        <v>22.47</v>
      </c>
      <c r="CJ740" s="66"/>
      <c r="CM740" s="66"/>
      <c r="CP740" s="66"/>
      <c r="CS740" s="66"/>
    </row>
    <row r="741" spans="2:97" ht="14.25" customHeight="1" x14ac:dyDescent="0.3">
      <c r="B741" s="70">
        <v>42193</v>
      </c>
      <c r="C741" s="74">
        <v>14.4</v>
      </c>
      <c r="D741" s="74">
        <v>15.45</v>
      </c>
      <c r="E741" s="74">
        <v>15.28</v>
      </c>
      <c r="F741" s="74">
        <v>16.5</v>
      </c>
      <c r="G741" s="74">
        <v>13.317</v>
      </c>
      <c r="H741" s="74">
        <v>17.850000000000001</v>
      </c>
      <c r="I741" s="74">
        <v>18</v>
      </c>
      <c r="J741" s="74">
        <v>18.2</v>
      </c>
      <c r="K741" s="74"/>
      <c r="L741" s="74"/>
      <c r="M741" s="66">
        <v>41576</v>
      </c>
      <c r="N741" s="71">
        <v>3.5499999999999997E-2</v>
      </c>
      <c r="O741" s="71">
        <v>7.6100000000000001E-2</v>
      </c>
      <c r="P741" s="71">
        <v>9.64E-2</v>
      </c>
      <c r="Q741" s="71">
        <v>0.31269999999999998</v>
      </c>
      <c r="R741" s="71">
        <v>0.57169999999999999</v>
      </c>
      <c r="S741" s="71">
        <v>1.2631999999999999</v>
      </c>
      <c r="T741" s="71">
        <v>2.5034000000000001</v>
      </c>
      <c r="U741" s="71">
        <v>2.9066999999999998</v>
      </c>
      <c r="X741" s="66">
        <v>41591</v>
      </c>
      <c r="Y741" s="72">
        <v>0.06</v>
      </c>
      <c r="Z741" s="72">
        <v>8.1000000000000003E-2</v>
      </c>
      <c r="AA741" s="72">
        <v>0.123</v>
      </c>
      <c r="AB741" s="72">
        <v>0.23</v>
      </c>
      <c r="AC741" s="72">
        <v>0.379</v>
      </c>
      <c r="AD741" s="72">
        <v>1.0309999999999999</v>
      </c>
      <c r="AE741" s="72">
        <v>2.2010000000000001</v>
      </c>
      <c r="AF741" s="72">
        <v>2.8170000000000002</v>
      </c>
      <c r="AJ741" s="66">
        <v>41680</v>
      </c>
      <c r="AK741" s="71">
        <v>4.53E-2</v>
      </c>
      <c r="AL741" s="71">
        <v>4.3999999999999997E-2</v>
      </c>
      <c r="AM741" s="71">
        <v>0.05</v>
      </c>
      <c r="AN741" s="71">
        <v>7.0999999999999994E-2</v>
      </c>
      <c r="AO741" s="71">
        <v>9.9000000000000005E-2</v>
      </c>
      <c r="AP741" s="71">
        <v>0.19700000000000001</v>
      </c>
      <c r="AQ741" s="71">
        <v>0.60799999999999998</v>
      </c>
      <c r="AR741" s="71">
        <v>0.96099999999999997</v>
      </c>
      <c r="AV741" s="66">
        <v>41599</v>
      </c>
      <c r="AW741" s="71">
        <v>0.38400000000000001</v>
      </c>
      <c r="AX741" s="71">
        <v>0.49399999999999999</v>
      </c>
      <c r="AY741" s="71">
        <v>0.67800000000000005</v>
      </c>
      <c r="AZ741" s="71">
        <v>1.3780000000000001</v>
      </c>
      <c r="BA741" s="71">
        <v>1.744</v>
      </c>
      <c r="BB741" s="71">
        <v>2.6019999999999999</v>
      </c>
      <c r="BC741" s="71">
        <v>4.109</v>
      </c>
      <c r="BD741" s="71">
        <v>4.5919999999999996</v>
      </c>
      <c r="BG741" s="66">
        <v>41605</v>
      </c>
      <c r="BH741" s="71">
        <v>5.19</v>
      </c>
      <c r="BI741" s="71">
        <v>5.38</v>
      </c>
      <c r="BJ741" s="71">
        <v>5.8</v>
      </c>
      <c r="BK741" s="71">
        <v>5.4689999999999994</v>
      </c>
      <c r="BL741" s="71">
        <v>5.1379999999999999</v>
      </c>
      <c r="BM741" s="71">
        <v>7.2480000000000002</v>
      </c>
      <c r="BN741" s="71">
        <v>7.9939999999999998</v>
      </c>
      <c r="BO741" s="71">
        <v>8.3109999999999999</v>
      </c>
      <c r="BR741" s="66">
        <v>41999</v>
      </c>
      <c r="BS741" s="71">
        <v>12.595000000000001</v>
      </c>
      <c r="BT741" s="71">
        <v>17.510000000000002</v>
      </c>
      <c r="BU741" s="71">
        <v>20.306000000000001</v>
      </c>
      <c r="BV741" s="71">
        <v>15</v>
      </c>
      <c r="BW741" s="71">
        <v>18.704999999999998</v>
      </c>
      <c r="BX741" s="71">
        <v>22.41</v>
      </c>
      <c r="BY741" s="71">
        <v>21.97</v>
      </c>
      <c r="BZ741" s="71">
        <v>22.47</v>
      </c>
      <c r="CJ741" s="66"/>
      <c r="CM741" s="66"/>
      <c r="CP741" s="66"/>
      <c r="CS741" s="66"/>
    </row>
    <row r="742" spans="2:97" ht="14.25" customHeight="1" x14ac:dyDescent="0.3">
      <c r="B742" s="70">
        <v>42194</v>
      </c>
      <c r="C742" s="74">
        <v>14.4</v>
      </c>
      <c r="D742" s="74">
        <v>15.45</v>
      </c>
      <c r="E742" s="74">
        <v>15.28</v>
      </c>
      <c r="F742" s="74">
        <v>16.5</v>
      </c>
      <c r="G742" s="74">
        <v>13.317</v>
      </c>
      <c r="H742" s="74">
        <v>17.850000000000001</v>
      </c>
      <c r="I742" s="74">
        <v>18</v>
      </c>
      <c r="J742" s="74">
        <v>18.2</v>
      </c>
      <c r="K742" s="74"/>
      <c r="L742" s="74"/>
      <c r="M742" s="66">
        <v>41577</v>
      </c>
      <c r="N742" s="71">
        <v>3.04E-2</v>
      </c>
      <c r="O742" s="71">
        <v>7.6100000000000001E-2</v>
      </c>
      <c r="P742" s="71">
        <v>9.1300000000000006E-2</v>
      </c>
      <c r="Q742" s="71">
        <v>0.31269999999999998</v>
      </c>
      <c r="R742" s="71">
        <v>0.5796</v>
      </c>
      <c r="S742" s="71">
        <v>1.3164</v>
      </c>
      <c r="T742" s="71">
        <v>2.5377999999999998</v>
      </c>
      <c r="U742" s="71">
        <v>2.9339</v>
      </c>
      <c r="X742" s="66">
        <v>41592</v>
      </c>
      <c r="Y742" s="72">
        <v>5.8000000000000003E-2</v>
      </c>
      <c r="Z742" s="72">
        <v>7.6999999999999999E-2</v>
      </c>
      <c r="AA742" s="72">
        <v>0.12</v>
      </c>
      <c r="AB742" s="72">
        <v>0.23300000000000001</v>
      </c>
      <c r="AC742" s="72">
        <v>0.376</v>
      </c>
      <c r="AD742" s="72">
        <v>1.014</v>
      </c>
      <c r="AE742" s="72">
        <v>2.1669999999999998</v>
      </c>
      <c r="AF742" s="72">
        <v>2.7789999999999999</v>
      </c>
      <c r="AJ742" s="66">
        <v>41681</v>
      </c>
      <c r="AK742" s="71">
        <v>4.53E-2</v>
      </c>
      <c r="AL742" s="71">
        <v>4.3999999999999997E-2</v>
      </c>
      <c r="AM742" s="71">
        <v>0.05</v>
      </c>
      <c r="AN742" s="71">
        <v>7.0999999999999994E-2</v>
      </c>
      <c r="AO742" s="71">
        <v>9.9000000000000005E-2</v>
      </c>
      <c r="AP742" s="71">
        <v>0.19700000000000001</v>
      </c>
      <c r="AQ742" s="71">
        <v>0.60799999999999998</v>
      </c>
      <c r="AR742" s="71">
        <v>0.96099999999999997</v>
      </c>
      <c r="AV742" s="66">
        <v>41600</v>
      </c>
      <c r="AW742" s="71">
        <v>0.36599999999999999</v>
      </c>
      <c r="AX742" s="71">
        <v>0.49399999999999999</v>
      </c>
      <c r="AY742" s="71">
        <v>0.67800000000000005</v>
      </c>
      <c r="AZ742" s="71">
        <v>1.3439999999999999</v>
      </c>
      <c r="BA742" s="71">
        <v>1.7010000000000001</v>
      </c>
      <c r="BB742" s="71">
        <v>2.5489999999999999</v>
      </c>
      <c r="BC742" s="71">
        <v>4.1029999999999998</v>
      </c>
      <c r="BD742" s="71">
        <v>4.585</v>
      </c>
      <c r="BG742" s="66">
        <v>41606</v>
      </c>
      <c r="BH742" s="71">
        <v>5.19</v>
      </c>
      <c r="BI742" s="71">
        <v>5.38</v>
      </c>
      <c r="BJ742" s="71">
        <v>5.8</v>
      </c>
      <c r="BK742" s="71">
        <v>5.4689999999999994</v>
      </c>
      <c r="BL742" s="71">
        <v>5.1379999999999999</v>
      </c>
      <c r="BM742" s="71">
        <v>7.2809999999999997</v>
      </c>
      <c r="BN742" s="71">
        <v>8.0250000000000004</v>
      </c>
      <c r="BO742" s="71">
        <v>8.3360000000000003</v>
      </c>
      <c r="BR742" s="66">
        <v>42002</v>
      </c>
      <c r="BS742" s="71">
        <v>12.595000000000001</v>
      </c>
      <c r="BT742" s="71">
        <v>17.510000000000002</v>
      </c>
      <c r="BU742" s="71">
        <v>20.306000000000001</v>
      </c>
      <c r="BV742" s="71">
        <v>15</v>
      </c>
      <c r="BW742" s="71">
        <v>18.704999999999998</v>
      </c>
      <c r="BX742" s="71">
        <v>22.41</v>
      </c>
      <c r="BY742" s="71">
        <v>21.97</v>
      </c>
      <c r="BZ742" s="71">
        <v>22.47</v>
      </c>
      <c r="CJ742" s="66"/>
      <c r="CM742" s="66"/>
      <c r="CP742" s="66"/>
      <c r="CS742" s="66"/>
    </row>
    <row r="743" spans="2:97" ht="14.25" customHeight="1" x14ac:dyDescent="0.3">
      <c r="B743" s="70">
        <v>42195</v>
      </c>
      <c r="C743" s="74">
        <v>14.4</v>
      </c>
      <c r="D743" s="74">
        <v>15.45</v>
      </c>
      <c r="E743" s="74">
        <v>15.28</v>
      </c>
      <c r="F743" s="74">
        <v>16.5</v>
      </c>
      <c r="G743" s="74">
        <v>13.317</v>
      </c>
      <c r="H743" s="74">
        <v>17.850000000000001</v>
      </c>
      <c r="I743" s="74">
        <v>18</v>
      </c>
      <c r="J743" s="74">
        <v>18.2</v>
      </c>
      <c r="K743" s="74"/>
      <c r="L743" s="74"/>
      <c r="M743" s="66">
        <v>41578</v>
      </c>
      <c r="N743" s="71">
        <v>3.5499999999999997E-2</v>
      </c>
      <c r="O743" s="71">
        <v>8.1100000000000005E-2</v>
      </c>
      <c r="P743" s="71">
        <v>9.1300000000000006E-2</v>
      </c>
      <c r="Q743" s="71">
        <v>0.30499999999999999</v>
      </c>
      <c r="R743" s="71">
        <v>0.56889999999999996</v>
      </c>
      <c r="S743" s="71">
        <v>1.3294000000000001</v>
      </c>
      <c r="T743" s="71">
        <v>2.5541999999999998</v>
      </c>
      <c r="U743" s="71">
        <v>2.9420999999999999</v>
      </c>
      <c r="X743" s="66">
        <v>41593</v>
      </c>
      <c r="Y743" s="72">
        <v>5.8999999999999997E-2</v>
      </c>
      <c r="Z743" s="72">
        <v>0.08</v>
      </c>
      <c r="AA743" s="72">
        <v>0.122</v>
      </c>
      <c r="AB743" s="72">
        <v>0.246</v>
      </c>
      <c r="AC743" s="72">
        <v>0.38900000000000001</v>
      </c>
      <c r="AD743" s="72">
        <v>1.026</v>
      </c>
      <c r="AE743" s="72">
        <v>2.181</v>
      </c>
      <c r="AF743" s="72">
        <v>2.7909999999999999</v>
      </c>
      <c r="AJ743" s="66">
        <v>41682</v>
      </c>
      <c r="AK743" s="71">
        <v>4.4299999999999999E-2</v>
      </c>
      <c r="AL743" s="71">
        <v>4.3999999999999997E-2</v>
      </c>
      <c r="AM743" s="71">
        <v>4.9000000000000002E-2</v>
      </c>
      <c r="AN743" s="71">
        <v>7.1999999999999995E-2</v>
      </c>
      <c r="AO743" s="71">
        <v>0.1</v>
      </c>
      <c r="AP743" s="71">
        <v>0.19400000000000001</v>
      </c>
      <c r="AQ743" s="71">
        <v>0.61299999999999999</v>
      </c>
      <c r="AR743" s="71">
        <v>0.96899999999999997</v>
      </c>
      <c r="AV743" s="66">
        <v>41603</v>
      </c>
      <c r="AW743" s="71">
        <v>0.36</v>
      </c>
      <c r="AX743" s="71">
        <v>0.49399999999999999</v>
      </c>
      <c r="AY743" s="71">
        <v>0.67800000000000005</v>
      </c>
      <c r="AZ743" s="71">
        <v>1.3460000000000001</v>
      </c>
      <c r="BA743" s="71">
        <v>1.704</v>
      </c>
      <c r="BB743" s="71">
        <v>2.5789999999999997</v>
      </c>
      <c r="BC743" s="71">
        <v>4.157</v>
      </c>
      <c r="BD743" s="71">
        <v>4.6390000000000002</v>
      </c>
      <c r="BG743" s="66">
        <v>41607</v>
      </c>
      <c r="BH743" s="71">
        <v>5.2</v>
      </c>
      <c r="BI743" s="71">
        <v>5.5</v>
      </c>
      <c r="BJ743" s="71">
        <v>5.85</v>
      </c>
      <c r="BK743" s="71">
        <v>5.4939999999999998</v>
      </c>
      <c r="BL743" s="71">
        <v>5.1379999999999999</v>
      </c>
      <c r="BM743" s="71">
        <v>7.2690000000000001</v>
      </c>
      <c r="BN743" s="71">
        <v>8.0050000000000008</v>
      </c>
      <c r="BO743" s="71">
        <v>8.3219999999999992</v>
      </c>
      <c r="BR743" s="66">
        <v>42003</v>
      </c>
      <c r="BS743" s="71">
        <v>12.595000000000001</v>
      </c>
      <c r="BT743" s="71">
        <v>17.510000000000002</v>
      </c>
      <c r="BU743" s="71">
        <v>20.306000000000001</v>
      </c>
      <c r="BV743" s="71">
        <v>15</v>
      </c>
      <c r="BW743" s="71">
        <v>18.704999999999998</v>
      </c>
      <c r="BX743" s="71">
        <v>22.41</v>
      </c>
      <c r="BY743" s="71">
        <v>21.97</v>
      </c>
      <c r="BZ743" s="71">
        <v>22.47</v>
      </c>
      <c r="CJ743" s="66"/>
      <c r="CM743" s="66"/>
      <c r="CP743" s="66"/>
      <c r="CS743" s="66"/>
    </row>
    <row r="744" spans="2:97" ht="14.25" customHeight="1" x14ac:dyDescent="0.3">
      <c r="B744" s="70">
        <v>42198</v>
      </c>
      <c r="C744" s="74">
        <v>14.4</v>
      </c>
      <c r="D744" s="74">
        <v>15.45</v>
      </c>
      <c r="E744" s="74">
        <v>15.28</v>
      </c>
      <c r="F744" s="74">
        <v>16.5</v>
      </c>
      <c r="G744" s="74">
        <v>13.317</v>
      </c>
      <c r="H744" s="74">
        <v>17.850000000000001</v>
      </c>
      <c r="I744" s="74">
        <v>18</v>
      </c>
      <c r="J744" s="74">
        <v>18.2</v>
      </c>
      <c r="K744" s="74"/>
      <c r="L744" s="74"/>
      <c r="M744" s="66">
        <v>41579</v>
      </c>
      <c r="N744" s="71">
        <v>3.5499999999999997E-2</v>
      </c>
      <c r="O744" s="71">
        <v>7.6100000000000001E-2</v>
      </c>
      <c r="P744" s="71">
        <v>8.6199999999999999E-2</v>
      </c>
      <c r="Q744" s="71">
        <v>0.30909999999999999</v>
      </c>
      <c r="R744" s="71">
        <v>0.58750000000000002</v>
      </c>
      <c r="S744" s="71">
        <v>1.3719000000000001</v>
      </c>
      <c r="T744" s="71">
        <v>2.6217999999999999</v>
      </c>
      <c r="U744" s="71">
        <v>3.0108999999999999</v>
      </c>
      <c r="X744" s="66">
        <v>41596</v>
      </c>
      <c r="Y744" s="72">
        <v>7.3999999999999996E-2</v>
      </c>
      <c r="Z744" s="72">
        <v>9.1999999999999998E-2</v>
      </c>
      <c r="AA744" s="72">
        <v>0.121</v>
      </c>
      <c r="AB744" s="72">
        <v>0.245</v>
      </c>
      <c r="AC744" s="72">
        <v>0.38500000000000001</v>
      </c>
      <c r="AD744" s="72">
        <v>1.0129999999999999</v>
      </c>
      <c r="AE744" s="72">
        <v>2.169</v>
      </c>
      <c r="AF744" s="72">
        <v>2.774</v>
      </c>
      <c r="AJ744" s="66">
        <v>41683</v>
      </c>
      <c r="AK744" s="71">
        <v>4.4400000000000002E-2</v>
      </c>
      <c r="AL744" s="71">
        <v>4.3999999999999997E-2</v>
      </c>
      <c r="AM744" s="71">
        <v>4.9000000000000002E-2</v>
      </c>
      <c r="AN744" s="71">
        <v>7.4999999999999997E-2</v>
      </c>
      <c r="AO744" s="71">
        <v>9.2999999999999999E-2</v>
      </c>
      <c r="AP744" s="71">
        <v>0.19</v>
      </c>
      <c r="AQ744" s="71">
        <v>0.60399999999999998</v>
      </c>
      <c r="AR744" s="71">
        <v>0.95399999999999996</v>
      </c>
      <c r="AV744" s="66">
        <v>41604</v>
      </c>
      <c r="AW744" s="71">
        <v>0.35399999999999998</v>
      </c>
      <c r="AX744" s="71">
        <v>0.49399999999999999</v>
      </c>
      <c r="AY744" s="71">
        <v>0.67800000000000005</v>
      </c>
      <c r="AZ744" s="71">
        <v>1.3220000000000001</v>
      </c>
      <c r="BA744" s="71">
        <v>1.6890000000000001</v>
      </c>
      <c r="BB744" s="71">
        <v>2.5680000000000001</v>
      </c>
      <c r="BC744" s="71">
        <v>4.1589999999999998</v>
      </c>
      <c r="BD744" s="71">
        <v>4.6609999999999996</v>
      </c>
      <c r="BG744" s="66">
        <v>41610</v>
      </c>
      <c r="BH744" s="71">
        <v>5.2</v>
      </c>
      <c r="BI744" s="71">
        <v>5.5</v>
      </c>
      <c r="BJ744" s="71">
        <v>5.85</v>
      </c>
      <c r="BK744" s="71">
        <v>5.4939999999999998</v>
      </c>
      <c r="BL744" s="71">
        <v>5.1379999999999999</v>
      </c>
      <c r="BM744" s="71">
        <v>7.3419999999999996</v>
      </c>
      <c r="BN744" s="71">
        <v>8.0850000000000009</v>
      </c>
      <c r="BO744" s="71">
        <v>8.4290000000000003</v>
      </c>
      <c r="BR744" s="66">
        <v>42004</v>
      </c>
      <c r="BS744" s="71">
        <v>12.595000000000001</v>
      </c>
      <c r="BT744" s="71">
        <v>17.510000000000002</v>
      </c>
      <c r="BU744" s="71">
        <v>20.306000000000001</v>
      </c>
      <c r="BV744" s="71">
        <v>15</v>
      </c>
      <c r="BW744" s="71">
        <v>18.704999999999998</v>
      </c>
      <c r="BX744" s="71">
        <v>22.41</v>
      </c>
      <c r="BY744" s="71">
        <v>21.97</v>
      </c>
      <c r="BZ744" s="71">
        <v>22.47</v>
      </c>
      <c r="CJ744" s="66"/>
      <c r="CM744" s="66"/>
      <c r="CP744" s="66"/>
      <c r="CS744" s="66"/>
    </row>
    <row r="745" spans="2:97" ht="14.25" customHeight="1" x14ac:dyDescent="0.3">
      <c r="B745" s="70">
        <v>42199</v>
      </c>
      <c r="C745" s="74">
        <v>14.4</v>
      </c>
      <c r="D745" s="74">
        <v>15.45</v>
      </c>
      <c r="E745" s="74">
        <v>15.28</v>
      </c>
      <c r="F745" s="74">
        <v>16.5</v>
      </c>
      <c r="G745" s="74">
        <v>13.317</v>
      </c>
      <c r="H745" s="74">
        <v>17.850000000000001</v>
      </c>
      <c r="I745" s="74">
        <v>18</v>
      </c>
      <c r="J745" s="74">
        <v>18.2</v>
      </c>
      <c r="K745" s="74"/>
      <c r="L745" s="74"/>
      <c r="M745" s="66">
        <v>41582</v>
      </c>
      <c r="N745" s="71">
        <v>3.5499999999999997E-2</v>
      </c>
      <c r="O745" s="71">
        <v>7.6100000000000001E-2</v>
      </c>
      <c r="P745" s="71">
        <v>9.1300000000000006E-2</v>
      </c>
      <c r="Q745" s="71">
        <v>0.30130000000000001</v>
      </c>
      <c r="R745" s="71">
        <v>0.57940000000000003</v>
      </c>
      <c r="S745" s="71">
        <v>1.3524</v>
      </c>
      <c r="T745" s="71">
        <v>2.6034999999999999</v>
      </c>
      <c r="U745" s="71">
        <v>3.0017499999999999</v>
      </c>
      <c r="X745" s="66">
        <v>41597</v>
      </c>
      <c r="Y745" s="72">
        <v>7.4999999999999997E-2</v>
      </c>
      <c r="Z745" s="72">
        <v>8.7999999999999995E-2</v>
      </c>
      <c r="AA745" s="72">
        <v>0.13400000000000001</v>
      </c>
      <c r="AB745" s="72">
        <v>0.253</v>
      </c>
      <c r="AC745" s="72">
        <v>0.4</v>
      </c>
      <c r="AD745" s="72">
        <v>1.0369999999999999</v>
      </c>
      <c r="AE745" s="72">
        <v>2.2000000000000002</v>
      </c>
      <c r="AF745" s="72">
        <v>2.8010000000000002</v>
      </c>
      <c r="AJ745" s="66">
        <v>41684</v>
      </c>
      <c r="AK745" s="71">
        <v>4.0099999999999997E-2</v>
      </c>
      <c r="AL745" s="71">
        <v>4.2999999999999997E-2</v>
      </c>
      <c r="AM745" s="71">
        <v>4.9000000000000002E-2</v>
      </c>
      <c r="AN745" s="71">
        <v>7.2999999999999995E-2</v>
      </c>
      <c r="AO745" s="71">
        <v>9.4E-2</v>
      </c>
      <c r="AP745" s="71">
        <v>0.191</v>
      </c>
      <c r="AQ745" s="71">
        <v>0.59899999999999998</v>
      </c>
      <c r="AR745" s="71">
        <v>0.94099999999999995</v>
      </c>
      <c r="AV745" s="66">
        <v>41605</v>
      </c>
      <c r="AW745" s="71">
        <v>0.44600000000000001</v>
      </c>
      <c r="AX745" s="71">
        <v>0.49399999999999999</v>
      </c>
      <c r="AY745" s="71">
        <v>0.67800000000000005</v>
      </c>
      <c r="AZ745" s="71">
        <v>1.343</v>
      </c>
      <c r="BA745" s="71">
        <v>1.726</v>
      </c>
      <c r="BB745" s="71">
        <v>2.6019999999999999</v>
      </c>
      <c r="BC745" s="71">
        <v>4.1449999999999996</v>
      </c>
      <c r="BD745" s="71">
        <v>4.673</v>
      </c>
      <c r="BG745" s="66">
        <v>41611</v>
      </c>
      <c r="BH745" s="71">
        <v>5.2</v>
      </c>
      <c r="BI745" s="71">
        <v>5.5</v>
      </c>
      <c r="BJ745" s="71">
        <v>5.85</v>
      </c>
      <c r="BK745" s="71">
        <v>5.4939999999999998</v>
      </c>
      <c r="BL745" s="71">
        <v>5.1379999999999999</v>
      </c>
      <c r="BM745" s="71">
        <v>7.35</v>
      </c>
      <c r="BN745" s="71">
        <v>8.0860000000000003</v>
      </c>
      <c r="BO745" s="71">
        <v>8.4</v>
      </c>
      <c r="BR745" s="66">
        <v>42005</v>
      </c>
      <c r="BS745" s="71">
        <v>12.595000000000001</v>
      </c>
      <c r="BT745" s="71">
        <v>17.510000000000002</v>
      </c>
      <c r="BU745" s="71">
        <v>20.306000000000001</v>
      </c>
      <c r="BV745" s="71">
        <v>15</v>
      </c>
      <c r="BW745" s="71">
        <v>18.704999999999998</v>
      </c>
      <c r="BX745" s="71">
        <v>22.41</v>
      </c>
      <c r="BY745" s="71">
        <v>21.97</v>
      </c>
      <c r="BZ745" s="71">
        <v>22.47</v>
      </c>
      <c r="CJ745" s="66"/>
      <c r="CM745" s="66"/>
      <c r="CP745" s="66"/>
      <c r="CS745" s="66"/>
    </row>
    <row r="746" spans="2:97" ht="14.25" customHeight="1" x14ac:dyDescent="0.3">
      <c r="B746" s="70">
        <v>42200</v>
      </c>
      <c r="C746" s="74">
        <v>14.4</v>
      </c>
      <c r="D746" s="74">
        <v>15.45</v>
      </c>
      <c r="E746" s="74">
        <v>15.28</v>
      </c>
      <c r="F746" s="74">
        <v>16.5</v>
      </c>
      <c r="G746" s="74">
        <v>13.317</v>
      </c>
      <c r="H746" s="74">
        <v>17.850000000000001</v>
      </c>
      <c r="I746" s="74">
        <v>18</v>
      </c>
      <c r="J746" s="74">
        <v>18.2</v>
      </c>
      <c r="K746" s="74"/>
      <c r="L746" s="74"/>
      <c r="M746" s="66">
        <v>41583</v>
      </c>
      <c r="N746" s="71">
        <v>4.5600000000000002E-2</v>
      </c>
      <c r="O746" s="71">
        <v>8.6199999999999999E-2</v>
      </c>
      <c r="P746" s="71">
        <v>0.10150000000000001</v>
      </c>
      <c r="Q746" s="71">
        <v>0.3014</v>
      </c>
      <c r="R746" s="71">
        <v>0.58199999999999996</v>
      </c>
      <c r="S746" s="71">
        <v>1.3817999999999999</v>
      </c>
      <c r="T746" s="71">
        <v>2.6696</v>
      </c>
      <c r="U746" s="71">
        <v>3.0648</v>
      </c>
      <c r="X746" s="66">
        <v>41598</v>
      </c>
      <c r="Y746" s="72">
        <v>6.7000000000000004E-2</v>
      </c>
      <c r="Z746" s="72">
        <v>7.5999999999999998E-2</v>
      </c>
      <c r="AA746" s="72">
        <v>0.11799999999999999</v>
      </c>
      <c r="AB746" s="72">
        <v>0.245</v>
      </c>
      <c r="AC746" s="72">
        <v>0.39500000000000002</v>
      </c>
      <c r="AD746" s="72">
        <v>1.0169999999999999</v>
      </c>
      <c r="AE746" s="72">
        <v>2.1970000000000001</v>
      </c>
      <c r="AF746" s="72">
        <v>2.806</v>
      </c>
      <c r="AJ746" s="66">
        <v>41687</v>
      </c>
      <c r="AK746" s="71">
        <v>4.02E-2</v>
      </c>
      <c r="AL746" s="71">
        <v>4.2000000000000003E-2</v>
      </c>
      <c r="AM746" s="71">
        <v>3.5999999999999997E-2</v>
      </c>
      <c r="AN746" s="71">
        <v>7.0000000000000007E-2</v>
      </c>
      <c r="AO746" s="71">
        <v>0.10100000000000001</v>
      </c>
      <c r="AP746" s="71">
        <v>0.193</v>
      </c>
      <c r="AQ746" s="71">
        <v>0.60299999999999998</v>
      </c>
      <c r="AR746" s="71">
        <v>0.95</v>
      </c>
      <c r="AV746" s="66">
        <v>41606</v>
      </c>
      <c r="AW746" s="71">
        <v>0.45400000000000001</v>
      </c>
      <c r="AX746" s="71">
        <v>0.49399999999999999</v>
      </c>
      <c r="AY746" s="71">
        <v>0.67800000000000005</v>
      </c>
      <c r="AZ746" s="71">
        <v>1.383</v>
      </c>
      <c r="BA746" s="71">
        <v>1.7709999999999999</v>
      </c>
      <c r="BB746" s="71">
        <v>2.6659999999999999</v>
      </c>
      <c r="BC746" s="71">
        <v>4.1509999999999998</v>
      </c>
      <c r="BD746" s="71">
        <v>4.6829999999999998</v>
      </c>
      <c r="BG746" s="66">
        <v>41612</v>
      </c>
      <c r="BH746" s="71">
        <v>5.2</v>
      </c>
      <c r="BI746" s="71">
        <v>5.5</v>
      </c>
      <c r="BJ746" s="71">
        <v>5.85</v>
      </c>
      <c r="BK746" s="71">
        <v>5.4939999999999998</v>
      </c>
      <c r="BL746" s="71">
        <v>5.1379999999999999</v>
      </c>
      <c r="BM746" s="71">
        <v>7.423</v>
      </c>
      <c r="BN746" s="71">
        <v>8.1639999999999997</v>
      </c>
      <c r="BO746" s="71">
        <v>9.0579999999999998</v>
      </c>
      <c r="BR746" s="66">
        <v>42006</v>
      </c>
      <c r="BS746" s="71">
        <v>12.595000000000001</v>
      </c>
      <c r="BT746" s="71">
        <v>17.510000000000002</v>
      </c>
      <c r="BU746" s="71">
        <v>20.306000000000001</v>
      </c>
      <c r="BV746" s="71">
        <v>15</v>
      </c>
      <c r="BW746" s="71">
        <v>18.704999999999998</v>
      </c>
      <c r="BX746" s="71">
        <v>22.41</v>
      </c>
      <c r="BY746" s="71">
        <v>21.97</v>
      </c>
      <c r="BZ746" s="71">
        <v>22.47</v>
      </c>
      <c r="CJ746" s="66"/>
      <c r="CM746" s="66"/>
      <c r="CP746" s="66"/>
      <c r="CS746" s="66"/>
    </row>
    <row r="747" spans="2:97" ht="14.25" customHeight="1" x14ac:dyDescent="0.3">
      <c r="B747" s="70">
        <v>42201</v>
      </c>
      <c r="C747" s="74">
        <v>14.4</v>
      </c>
      <c r="D747" s="74">
        <v>15.45</v>
      </c>
      <c r="E747" s="74">
        <v>15.28</v>
      </c>
      <c r="F747" s="74">
        <v>16.5</v>
      </c>
      <c r="G747" s="74">
        <v>13.317</v>
      </c>
      <c r="H747" s="74">
        <v>17.850000000000001</v>
      </c>
      <c r="I747" s="74">
        <v>18</v>
      </c>
      <c r="J747" s="74">
        <v>18.2</v>
      </c>
      <c r="K747" s="74"/>
      <c r="L747" s="74"/>
      <c r="M747" s="66">
        <v>41584</v>
      </c>
      <c r="N747" s="71">
        <v>4.5600000000000002E-2</v>
      </c>
      <c r="O747" s="71">
        <v>8.1100000000000005E-2</v>
      </c>
      <c r="P747" s="71">
        <v>9.1300000000000006E-2</v>
      </c>
      <c r="Q747" s="71">
        <v>0.28960000000000002</v>
      </c>
      <c r="R747" s="71">
        <v>0.54710000000000003</v>
      </c>
      <c r="S747" s="71">
        <v>1.3362000000000001</v>
      </c>
      <c r="T747" s="71">
        <v>2.6421000000000001</v>
      </c>
      <c r="U747" s="71">
        <v>3.05105</v>
      </c>
      <c r="X747" s="66">
        <v>41599</v>
      </c>
      <c r="Y747" s="72">
        <v>7.1999999999999995E-2</v>
      </c>
      <c r="Z747" s="72">
        <v>8.5999999999999993E-2</v>
      </c>
      <c r="AA747" s="72">
        <v>0.11899999999999999</v>
      </c>
      <c r="AB747" s="72">
        <v>0.22900000000000001</v>
      </c>
      <c r="AC747" s="72">
        <v>0.38800000000000001</v>
      </c>
      <c r="AD747" s="72">
        <v>1.02</v>
      </c>
      <c r="AE747" s="72">
        <v>2.2170000000000001</v>
      </c>
      <c r="AF747" s="72">
        <v>2.8239999999999998</v>
      </c>
      <c r="AJ747" s="66">
        <v>41688</v>
      </c>
      <c r="AK747" s="71">
        <v>4.1099999999999998E-2</v>
      </c>
      <c r="AL747" s="71">
        <v>4.3999999999999997E-2</v>
      </c>
      <c r="AM747" s="71">
        <v>3.5999999999999997E-2</v>
      </c>
      <c r="AN747" s="71">
        <v>7.8E-2</v>
      </c>
      <c r="AO747" s="71">
        <v>9.8000000000000004E-2</v>
      </c>
      <c r="AP747" s="71">
        <v>0.189</v>
      </c>
      <c r="AQ747" s="71">
        <v>0.60299999999999998</v>
      </c>
      <c r="AR747" s="71">
        <v>0.95</v>
      </c>
      <c r="AV747" s="66">
        <v>41607</v>
      </c>
      <c r="AW747" s="71">
        <v>0.441</v>
      </c>
      <c r="AX747" s="71">
        <v>0.49399999999999999</v>
      </c>
      <c r="AY747" s="71">
        <v>0.67800000000000005</v>
      </c>
      <c r="AZ747" s="71">
        <v>1.391</v>
      </c>
      <c r="BA747" s="71">
        <v>1.806</v>
      </c>
      <c r="BB747" s="71">
        <v>2.6870000000000003</v>
      </c>
      <c r="BC747" s="71">
        <v>4.12</v>
      </c>
      <c r="BD747" s="71">
        <v>4.6740000000000004</v>
      </c>
      <c r="BG747" s="66">
        <v>41613</v>
      </c>
      <c r="BH747" s="71">
        <v>5.2</v>
      </c>
      <c r="BI747" s="71">
        <v>5.5</v>
      </c>
      <c r="BJ747" s="71">
        <v>5.85</v>
      </c>
      <c r="BK747" s="71">
        <v>5.4939999999999998</v>
      </c>
      <c r="BL747" s="71">
        <v>5.1379999999999999</v>
      </c>
      <c r="BM747" s="71">
        <v>7.407</v>
      </c>
      <c r="BN747" s="71">
        <v>8.1340000000000003</v>
      </c>
      <c r="BO747" s="71">
        <v>9.0370000000000008</v>
      </c>
      <c r="BR747" s="66">
        <v>42009</v>
      </c>
      <c r="BS747" s="71">
        <v>12.595000000000001</v>
      </c>
      <c r="BT747" s="71">
        <v>17.510000000000002</v>
      </c>
      <c r="BU747" s="71">
        <v>20.306000000000001</v>
      </c>
      <c r="BV747" s="71">
        <v>15</v>
      </c>
      <c r="BW747" s="71">
        <v>18.704999999999998</v>
      </c>
      <c r="BX747" s="71">
        <v>22.41</v>
      </c>
      <c r="BY747" s="71">
        <v>21.97</v>
      </c>
      <c r="BZ747" s="71">
        <v>22.47</v>
      </c>
      <c r="CJ747" s="66"/>
      <c r="CM747" s="66"/>
      <c r="CP747" s="66"/>
      <c r="CS747" s="66"/>
    </row>
    <row r="748" spans="2:97" ht="14.25" customHeight="1" x14ac:dyDescent="0.3">
      <c r="B748" s="70">
        <v>42202</v>
      </c>
      <c r="C748" s="74">
        <v>14.4</v>
      </c>
      <c r="D748" s="74">
        <v>15.45</v>
      </c>
      <c r="E748" s="74">
        <v>15.28</v>
      </c>
      <c r="F748" s="74">
        <v>16.5</v>
      </c>
      <c r="G748" s="74">
        <v>13.317</v>
      </c>
      <c r="H748" s="74">
        <v>17.850000000000001</v>
      </c>
      <c r="I748" s="74">
        <v>18</v>
      </c>
      <c r="J748" s="74">
        <v>18.2</v>
      </c>
      <c r="K748" s="74"/>
      <c r="L748" s="74"/>
      <c r="M748" s="66">
        <v>41585</v>
      </c>
      <c r="N748" s="71">
        <v>5.5800000000000002E-2</v>
      </c>
      <c r="O748" s="71">
        <v>8.6199999999999999E-2</v>
      </c>
      <c r="P748" s="71">
        <v>9.1300000000000006E-2</v>
      </c>
      <c r="Q748" s="71">
        <v>0.28170000000000001</v>
      </c>
      <c r="R748" s="71">
        <v>0.5363</v>
      </c>
      <c r="S748" s="71">
        <v>1.3069</v>
      </c>
      <c r="T748" s="71">
        <v>2.5998999999999999</v>
      </c>
      <c r="U748" s="71">
        <v>3.00495</v>
      </c>
      <c r="X748" s="66">
        <v>41600</v>
      </c>
      <c r="Y748" s="72">
        <v>7.6999999999999999E-2</v>
      </c>
      <c r="Z748" s="72">
        <v>9.0999999999999998E-2</v>
      </c>
      <c r="AA748" s="72">
        <v>0.14099999999999999</v>
      </c>
      <c r="AB748" s="72">
        <v>0.25700000000000001</v>
      </c>
      <c r="AC748" s="72">
        <v>0.40699999999999997</v>
      </c>
      <c r="AD748" s="72">
        <v>1.0229999999999999</v>
      </c>
      <c r="AE748" s="72">
        <v>2.2040000000000002</v>
      </c>
      <c r="AF748" s="72">
        <v>2.8029999999999999</v>
      </c>
      <c r="AJ748" s="66">
        <v>41689</v>
      </c>
      <c r="AK748" s="71">
        <v>4.5100000000000001E-2</v>
      </c>
      <c r="AL748" s="71">
        <v>4.4999999999999998E-2</v>
      </c>
      <c r="AM748" s="71">
        <v>4.2999999999999997E-2</v>
      </c>
      <c r="AN748" s="71">
        <v>8.2000000000000003E-2</v>
      </c>
      <c r="AO748" s="71">
        <v>0.10299999999999999</v>
      </c>
      <c r="AP748" s="71">
        <v>0.185</v>
      </c>
      <c r="AQ748" s="71">
        <v>0.60499999999999998</v>
      </c>
      <c r="AR748" s="71">
        <v>0.96</v>
      </c>
      <c r="AV748" s="66">
        <v>41610</v>
      </c>
      <c r="AW748" s="71">
        <v>0.46100000000000002</v>
      </c>
      <c r="AX748" s="71">
        <v>0.49399999999999999</v>
      </c>
      <c r="AY748" s="71">
        <v>0.67800000000000005</v>
      </c>
      <c r="AZ748" s="71">
        <v>1.4359999999999999</v>
      </c>
      <c r="BA748" s="71">
        <v>1.853</v>
      </c>
      <c r="BB748" s="71">
        <v>2.71</v>
      </c>
      <c r="BC748" s="71">
        <v>4.157</v>
      </c>
      <c r="BD748" s="71">
        <v>4.6779999999999999</v>
      </c>
      <c r="BG748" s="66">
        <v>41614</v>
      </c>
      <c r="BH748" s="71">
        <v>5.15</v>
      </c>
      <c r="BI748" s="71">
        <v>5.58</v>
      </c>
      <c r="BJ748" s="71">
        <v>5.92</v>
      </c>
      <c r="BK748" s="71">
        <v>5.5289999999999999</v>
      </c>
      <c r="BL748" s="71">
        <v>5.1379999999999999</v>
      </c>
      <c r="BM748" s="71">
        <v>7.3659999999999997</v>
      </c>
      <c r="BN748" s="71">
        <v>8.1029999999999998</v>
      </c>
      <c r="BO748" s="71">
        <v>9.0269999999999992</v>
      </c>
      <c r="BR748" s="66">
        <v>42010</v>
      </c>
      <c r="BS748" s="71">
        <v>12.595000000000001</v>
      </c>
      <c r="BT748" s="71">
        <v>17.510000000000002</v>
      </c>
      <c r="BU748" s="71">
        <v>20.306000000000001</v>
      </c>
      <c r="BV748" s="71">
        <v>15</v>
      </c>
      <c r="BW748" s="71">
        <v>18.704999999999998</v>
      </c>
      <c r="BX748" s="71">
        <v>22.41</v>
      </c>
      <c r="BY748" s="71">
        <v>21.97</v>
      </c>
      <c r="BZ748" s="71">
        <v>22.47</v>
      </c>
      <c r="CJ748" s="66"/>
      <c r="CM748" s="66"/>
      <c r="CP748" s="66"/>
      <c r="CS748" s="66"/>
    </row>
    <row r="749" spans="2:97" ht="14.25" customHeight="1" x14ac:dyDescent="0.3">
      <c r="B749" s="70">
        <v>42205</v>
      </c>
      <c r="C749" s="74">
        <v>14.4</v>
      </c>
      <c r="D749" s="74">
        <v>15.45</v>
      </c>
      <c r="E749" s="74">
        <v>15.28</v>
      </c>
      <c r="F749" s="74">
        <v>16.5</v>
      </c>
      <c r="G749" s="74">
        <v>13.317</v>
      </c>
      <c r="H749" s="74">
        <v>17.850000000000001</v>
      </c>
      <c r="I749" s="74">
        <v>18</v>
      </c>
      <c r="J749" s="74">
        <v>18.2</v>
      </c>
      <c r="K749" s="74"/>
      <c r="L749" s="74"/>
      <c r="M749" s="66">
        <v>41586</v>
      </c>
      <c r="N749" s="71">
        <v>5.0700000000000002E-2</v>
      </c>
      <c r="O749" s="71">
        <v>8.6199999999999999E-2</v>
      </c>
      <c r="P749" s="71">
        <v>0.10150000000000001</v>
      </c>
      <c r="Q749" s="71">
        <v>0.30980000000000002</v>
      </c>
      <c r="R749" s="71">
        <v>0.58989999999999998</v>
      </c>
      <c r="S749" s="71">
        <v>1.4117999999999999</v>
      </c>
      <c r="T749" s="71">
        <v>2.7477</v>
      </c>
      <c r="U749" s="71">
        <v>3.1488499999999999</v>
      </c>
      <c r="X749" s="66">
        <v>41603</v>
      </c>
      <c r="Y749" s="72">
        <v>7.8E-2</v>
      </c>
      <c r="Z749" s="72">
        <v>9.2999999999999999E-2</v>
      </c>
      <c r="AA749" s="72">
        <v>0.14299999999999999</v>
      </c>
      <c r="AB749" s="72">
        <v>0.23599999999999999</v>
      </c>
      <c r="AC749" s="72">
        <v>0.39100000000000001</v>
      </c>
      <c r="AD749" s="72">
        <v>1.012</v>
      </c>
      <c r="AE749" s="72">
        <v>2.1840000000000002</v>
      </c>
      <c r="AF749" s="72">
        <v>2.7890000000000001</v>
      </c>
      <c r="AJ749" s="66">
        <v>41690</v>
      </c>
      <c r="AK749" s="71">
        <v>4.5199999999999997E-2</v>
      </c>
      <c r="AL749" s="71">
        <v>4.4999999999999998E-2</v>
      </c>
      <c r="AM749" s="71">
        <v>4.3999999999999997E-2</v>
      </c>
      <c r="AN749" s="71">
        <v>7.8E-2</v>
      </c>
      <c r="AO749" s="71">
        <v>9.8000000000000004E-2</v>
      </c>
      <c r="AP749" s="71">
        <v>0.17899999999999999</v>
      </c>
      <c r="AQ749" s="71">
        <v>0.58799999999999997</v>
      </c>
      <c r="AR749" s="71">
        <v>0.94199999999999995</v>
      </c>
      <c r="AV749" s="66">
        <v>41611</v>
      </c>
      <c r="AW749" s="71">
        <v>0.47599999999999998</v>
      </c>
      <c r="AX749" s="71">
        <v>0.49399999999999999</v>
      </c>
      <c r="AY749" s="71">
        <v>0.67800000000000005</v>
      </c>
      <c r="AZ749" s="71">
        <v>1.4379999999999999</v>
      </c>
      <c r="BA749" s="71">
        <v>1.839</v>
      </c>
      <c r="BB749" s="71">
        <v>2.698</v>
      </c>
      <c r="BC749" s="71">
        <v>4.1440000000000001</v>
      </c>
      <c r="BD749" s="71">
        <v>4.67</v>
      </c>
      <c r="BG749" s="66">
        <v>41617</v>
      </c>
      <c r="BH749" s="71">
        <v>5.15</v>
      </c>
      <c r="BI749" s="71">
        <v>5.58</v>
      </c>
      <c r="BJ749" s="71">
        <v>5.92</v>
      </c>
      <c r="BK749" s="71">
        <v>5.5289999999999999</v>
      </c>
      <c r="BL749" s="71">
        <v>5.1379999999999999</v>
      </c>
      <c r="BM749" s="71">
        <v>7.2620000000000005</v>
      </c>
      <c r="BN749" s="71">
        <v>7.9950000000000001</v>
      </c>
      <c r="BO749" s="71">
        <v>8.8699999999999992</v>
      </c>
      <c r="BR749" s="66">
        <v>42011</v>
      </c>
      <c r="BS749" s="71">
        <v>12.595000000000001</v>
      </c>
      <c r="BT749" s="71">
        <v>17.510000000000002</v>
      </c>
      <c r="BU749" s="71">
        <v>20.306000000000001</v>
      </c>
      <c r="BV749" s="71">
        <v>15</v>
      </c>
      <c r="BW749" s="71">
        <v>18.704999999999998</v>
      </c>
      <c r="BX749" s="71">
        <v>22.41</v>
      </c>
      <c r="BY749" s="71">
        <v>21.97</v>
      </c>
      <c r="BZ749" s="71">
        <v>22.47</v>
      </c>
      <c r="CJ749" s="66"/>
      <c r="CM749" s="66"/>
      <c r="CP749" s="66"/>
      <c r="CS749" s="66"/>
    </row>
    <row r="750" spans="2:97" ht="14.25" customHeight="1" x14ac:dyDescent="0.3">
      <c r="B750" s="70">
        <v>42206</v>
      </c>
      <c r="C750" s="74">
        <v>14.4</v>
      </c>
      <c r="D750" s="74">
        <v>15.45</v>
      </c>
      <c r="E750" s="74">
        <v>15.28</v>
      </c>
      <c r="F750" s="74">
        <v>16.5</v>
      </c>
      <c r="G750" s="74">
        <v>13.317</v>
      </c>
      <c r="H750" s="74">
        <v>17.850000000000001</v>
      </c>
      <c r="I750" s="74">
        <v>18</v>
      </c>
      <c r="J750" s="74">
        <v>18.2</v>
      </c>
      <c r="K750" s="74"/>
      <c r="L750" s="74"/>
      <c r="M750" s="66">
        <v>41589</v>
      </c>
      <c r="N750" s="71">
        <v>5.0700000000000002E-2</v>
      </c>
      <c r="O750" s="71">
        <v>8.6199999999999999E-2</v>
      </c>
      <c r="P750" s="71">
        <v>0.10150000000000001</v>
      </c>
      <c r="Q750" s="71">
        <v>0.30980000000000002</v>
      </c>
      <c r="R750" s="71">
        <v>0.58989999999999998</v>
      </c>
      <c r="S750" s="71">
        <v>1.4117999999999999</v>
      </c>
      <c r="T750" s="71">
        <v>2.7477</v>
      </c>
      <c r="U750" s="71">
        <v>3.1488499999999999</v>
      </c>
      <c r="X750" s="66">
        <v>41604</v>
      </c>
      <c r="Y750" s="72">
        <v>8.5000000000000006E-2</v>
      </c>
      <c r="Z750" s="72">
        <v>0.1</v>
      </c>
      <c r="AA750" s="72">
        <v>0.13200000000000001</v>
      </c>
      <c r="AB750" s="72">
        <v>0.22500000000000001</v>
      </c>
      <c r="AC750" s="72">
        <v>0.38</v>
      </c>
      <c r="AD750" s="72">
        <v>0.996</v>
      </c>
      <c r="AE750" s="72">
        <v>2.1579999999999999</v>
      </c>
      <c r="AF750" s="72">
        <v>2.7709999999999999</v>
      </c>
      <c r="AJ750" s="66">
        <v>41691</v>
      </c>
      <c r="AK750" s="71">
        <v>4.6300000000000001E-2</v>
      </c>
      <c r="AL750" s="71">
        <v>4.4999999999999998E-2</v>
      </c>
      <c r="AM750" s="71">
        <v>4.4999999999999998E-2</v>
      </c>
      <c r="AN750" s="71">
        <v>7.6999999999999999E-2</v>
      </c>
      <c r="AO750" s="71">
        <v>0.10100000000000001</v>
      </c>
      <c r="AP750" s="71">
        <v>0.185</v>
      </c>
      <c r="AQ750" s="71">
        <v>0.60399999999999998</v>
      </c>
      <c r="AR750" s="71">
        <v>0.95499999999999996</v>
      </c>
      <c r="AV750" s="66">
        <v>41612</v>
      </c>
      <c r="AW750" s="71">
        <v>0.45900000000000002</v>
      </c>
      <c r="AX750" s="71">
        <v>0.49399999999999999</v>
      </c>
      <c r="AY750" s="71">
        <v>0.67800000000000005</v>
      </c>
      <c r="AZ750" s="71">
        <v>1.4830000000000001</v>
      </c>
      <c r="BA750" s="71">
        <v>1.895</v>
      </c>
      <c r="BB750" s="71">
        <v>2.7650000000000001</v>
      </c>
      <c r="BC750" s="71">
        <v>4.1840000000000002</v>
      </c>
      <c r="BD750" s="71">
        <v>4.694</v>
      </c>
      <c r="BG750" s="66">
        <v>41618</v>
      </c>
      <c r="BH750" s="71">
        <v>5.15</v>
      </c>
      <c r="BI750" s="71">
        <v>5.58</v>
      </c>
      <c r="BJ750" s="71">
        <v>5.92</v>
      </c>
      <c r="BK750" s="71">
        <v>5.5289999999999999</v>
      </c>
      <c r="BL750" s="71">
        <v>5.1379999999999999</v>
      </c>
      <c r="BM750" s="71">
        <v>7.2489999999999997</v>
      </c>
      <c r="BN750" s="71">
        <v>7.9690000000000003</v>
      </c>
      <c r="BO750" s="71">
        <v>8.8780000000000001</v>
      </c>
      <c r="BR750" s="66">
        <v>42012</v>
      </c>
      <c r="BS750" s="71">
        <v>13.25</v>
      </c>
      <c r="BT750" s="71">
        <v>18</v>
      </c>
      <c r="BU750" s="71">
        <v>20.495000000000001</v>
      </c>
      <c r="BV750" s="71">
        <v>15</v>
      </c>
      <c r="BW750" s="71">
        <v>18.704999999999998</v>
      </c>
      <c r="BX750" s="71">
        <v>22.41</v>
      </c>
      <c r="BY750" s="71">
        <v>21.97</v>
      </c>
      <c r="BZ750" s="71">
        <v>22.47</v>
      </c>
      <c r="CJ750" s="66"/>
      <c r="CM750" s="66"/>
      <c r="CP750" s="66"/>
      <c r="CS750" s="66"/>
    </row>
    <row r="751" spans="2:97" ht="14.25" customHeight="1" x14ac:dyDescent="0.3">
      <c r="B751" s="70">
        <v>42207</v>
      </c>
      <c r="C751" s="74">
        <v>14.4</v>
      </c>
      <c r="D751" s="74">
        <v>15.45</v>
      </c>
      <c r="E751" s="74">
        <v>15.28</v>
      </c>
      <c r="F751" s="74">
        <v>16.5</v>
      </c>
      <c r="G751" s="74">
        <v>13.317</v>
      </c>
      <c r="H751" s="74">
        <v>17.850000000000001</v>
      </c>
      <c r="I751" s="74">
        <v>18</v>
      </c>
      <c r="J751" s="74">
        <v>18.2</v>
      </c>
      <c r="K751" s="74"/>
      <c r="L751" s="74"/>
      <c r="M751" s="66">
        <v>41590</v>
      </c>
      <c r="N751" s="71">
        <v>5.5800000000000002E-2</v>
      </c>
      <c r="O751" s="71">
        <v>8.6199999999999999E-2</v>
      </c>
      <c r="P751" s="71">
        <v>0.1065</v>
      </c>
      <c r="Q751" s="71">
        <v>0.32590000000000002</v>
      </c>
      <c r="R751" s="71">
        <v>0.61960000000000004</v>
      </c>
      <c r="S751" s="71">
        <v>1.4530000000000001</v>
      </c>
      <c r="T751" s="71">
        <v>2.7728000000000002</v>
      </c>
      <c r="U751" s="71">
        <v>3.1714000000000002</v>
      </c>
      <c r="X751" s="66">
        <v>41605</v>
      </c>
      <c r="Y751" s="72">
        <v>8.4000000000000005E-2</v>
      </c>
      <c r="Z751" s="72">
        <v>0.105</v>
      </c>
      <c r="AA751" s="72">
        <v>0.13200000000000001</v>
      </c>
      <c r="AB751" s="72">
        <v>0.23499999999999999</v>
      </c>
      <c r="AC751" s="72">
        <v>0.39200000000000002</v>
      </c>
      <c r="AD751" s="72">
        <v>1.014</v>
      </c>
      <c r="AE751" s="72">
        <v>2.1819999999999999</v>
      </c>
      <c r="AF751" s="72">
        <v>2.798</v>
      </c>
      <c r="AJ751" s="66">
        <v>41694</v>
      </c>
      <c r="AK751" s="71">
        <v>4.5199999999999997E-2</v>
      </c>
      <c r="AL751" s="71">
        <v>4.4999999999999998E-2</v>
      </c>
      <c r="AM751" s="71">
        <v>4.4999999999999998E-2</v>
      </c>
      <c r="AN751" s="71">
        <v>7.5999999999999998E-2</v>
      </c>
      <c r="AO751" s="71">
        <v>9.8000000000000004E-2</v>
      </c>
      <c r="AP751" s="71">
        <v>0.183</v>
      </c>
      <c r="AQ751" s="71">
        <v>0.59599999999999997</v>
      </c>
      <c r="AR751" s="71">
        <v>0.94899999999999995</v>
      </c>
      <c r="AV751" s="66">
        <v>41613</v>
      </c>
      <c r="AW751" s="71">
        <v>0.47199999999999998</v>
      </c>
      <c r="AX751" s="71">
        <v>0.49399999999999999</v>
      </c>
      <c r="AY751" s="71">
        <v>0.67800000000000005</v>
      </c>
      <c r="AZ751" s="71">
        <v>1.556</v>
      </c>
      <c r="BA751" s="71">
        <v>1.976</v>
      </c>
      <c r="BB751" s="71">
        <v>2.82</v>
      </c>
      <c r="BC751" s="71">
        <v>4.2370000000000001</v>
      </c>
      <c r="BD751" s="71">
        <v>4.7190000000000003</v>
      </c>
      <c r="BG751" s="66">
        <v>41619</v>
      </c>
      <c r="BH751" s="71">
        <v>5.15</v>
      </c>
      <c r="BI751" s="71">
        <v>5.58</v>
      </c>
      <c r="BJ751" s="71">
        <v>5.92</v>
      </c>
      <c r="BK751" s="71">
        <v>5.5289999999999999</v>
      </c>
      <c r="BL751" s="71">
        <v>5.1379999999999999</v>
      </c>
      <c r="BM751" s="71">
        <v>7.202</v>
      </c>
      <c r="BN751" s="71">
        <v>7.8849999999999998</v>
      </c>
      <c r="BO751" s="71">
        <v>8.8629999999999995</v>
      </c>
      <c r="BR751" s="66">
        <v>42013</v>
      </c>
      <c r="BS751" s="71">
        <v>13.25</v>
      </c>
      <c r="BT751" s="71">
        <v>18</v>
      </c>
      <c r="BU751" s="71">
        <v>20.495000000000001</v>
      </c>
      <c r="BV751" s="71">
        <v>15</v>
      </c>
      <c r="BW751" s="71">
        <v>18.704999999999998</v>
      </c>
      <c r="BX751" s="71">
        <v>22.41</v>
      </c>
      <c r="BY751" s="71">
        <v>21.97</v>
      </c>
      <c r="BZ751" s="71">
        <v>22.47</v>
      </c>
      <c r="CJ751" s="66"/>
      <c r="CM751" s="66"/>
      <c r="CP751" s="66"/>
      <c r="CS751" s="66"/>
    </row>
    <row r="752" spans="2:97" ht="14.25" customHeight="1" x14ac:dyDescent="0.3">
      <c r="B752" s="70">
        <v>42208</v>
      </c>
      <c r="C752" s="74">
        <v>14.4</v>
      </c>
      <c r="D752" s="74">
        <v>15.45</v>
      </c>
      <c r="E752" s="74">
        <v>15.28</v>
      </c>
      <c r="F752" s="74">
        <v>16.5</v>
      </c>
      <c r="G752" s="74">
        <v>13.317</v>
      </c>
      <c r="H752" s="74">
        <v>17.850000000000001</v>
      </c>
      <c r="I752" s="74">
        <v>18</v>
      </c>
      <c r="J752" s="74">
        <v>18.2</v>
      </c>
      <c r="K752" s="74"/>
      <c r="L752" s="74"/>
      <c r="M752" s="66">
        <v>41591</v>
      </c>
      <c r="N752" s="71">
        <v>7.0999999999999994E-2</v>
      </c>
      <c r="O752" s="71">
        <v>9.1300000000000006E-2</v>
      </c>
      <c r="P752" s="71">
        <v>9.64E-2</v>
      </c>
      <c r="Q752" s="71">
        <v>0.29799999999999999</v>
      </c>
      <c r="R752" s="71">
        <v>0.58550000000000002</v>
      </c>
      <c r="S752" s="71">
        <v>1.3545</v>
      </c>
      <c r="T752" s="71">
        <v>2.6996000000000002</v>
      </c>
      <c r="U752" s="71">
        <v>3.1198000000000001</v>
      </c>
      <c r="X752" s="66">
        <v>41606</v>
      </c>
      <c r="Y752" s="72">
        <v>8.6999999999999994E-2</v>
      </c>
      <c r="Z752" s="72">
        <v>0.104</v>
      </c>
      <c r="AA752" s="72">
        <v>0.13300000000000001</v>
      </c>
      <c r="AB752" s="72">
        <v>0.23</v>
      </c>
      <c r="AC752" s="72">
        <v>0.39</v>
      </c>
      <c r="AD752" s="72">
        <v>1.0049999999999999</v>
      </c>
      <c r="AE752" s="72">
        <v>2.1669999999999998</v>
      </c>
      <c r="AF752" s="72">
        <v>2.7839999999999998</v>
      </c>
      <c r="AJ752" s="66">
        <v>41695</v>
      </c>
      <c r="AK752" s="71">
        <v>4.53E-2</v>
      </c>
      <c r="AL752" s="71">
        <v>4.4999999999999998E-2</v>
      </c>
      <c r="AM752" s="71">
        <v>4.4999999999999998E-2</v>
      </c>
      <c r="AN752" s="71">
        <v>7.8E-2</v>
      </c>
      <c r="AO752" s="71">
        <v>0.09</v>
      </c>
      <c r="AP752" s="71">
        <v>0.185</v>
      </c>
      <c r="AQ752" s="71">
        <v>0.59199999999999997</v>
      </c>
      <c r="AR752" s="71">
        <v>0.93600000000000005</v>
      </c>
      <c r="AV752" s="66">
        <v>41614</v>
      </c>
      <c r="AW752" s="71">
        <v>0.47899999999999998</v>
      </c>
      <c r="AX752" s="71">
        <v>0.49399999999999999</v>
      </c>
      <c r="AY752" s="71">
        <v>0.67800000000000005</v>
      </c>
      <c r="AZ752" s="71">
        <v>1.5190000000000001</v>
      </c>
      <c r="BA752" s="71">
        <v>1.931</v>
      </c>
      <c r="BB752" s="71">
        <v>2.7759999999999998</v>
      </c>
      <c r="BC752" s="71">
        <v>4.173</v>
      </c>
      <c r="BD752" s="71">
        <v>4.6669999999999998</v>
      </c>
      <c r="BG752" s="66">
        <v>41620</v>
      </c>
      <c r="BH752" s="71">
        <v>5.15</v>
      </c>
      <c r="BI752" s="71">
        <v>5.58</v>
      </c>
      <c r="BJ752" s="71">
        <v>5.92</v>
      </c>
      <c r="BK752" s="71">
        <v>5.5289999999999999</v>
      </c>
      <c r="BL752" s="71">
        <v>5.1379999999999999</v>
      </c>
      <c r="BM752" s="71">
        <v>7.1840000000000002</v>
      </c>
      <c r="BN752" s="71">
        <v>7.87</v>
      </c>
      <c r="BO752" s="71">
        <v>8.8469999999999995</v>
      </c>
      <c r="BR752" s="66">
        <v>42016</v>
      </c>
      <c r="BS752" s="71">
        <v>13.25</v>
      </c>
      <c r="BT752" s="71">
        <v>18</v>
      </c>
      <c r="BU752" s="71">
        <v>20.495000000000001</v>
      </c>
      <c r="BV752" s="71">
        <v>15</v>
      </c>
      <c r="BW752" s="71">
        <v>18.704999999999998</v>
      </c>
      <c r="BX752" s="71">
        <v>22.41</v>
      </c>
      <c r="BY752" s="71">
        <v>21.97</v>
      </c>
      <c r="BZ752" s="71">
        <v>22.47</v>
      </c>
      <c r="CJ752" s="66"/>
      <c r="CM752" s="66"/>
      <c r="CP752" s="66"/>
      <c r="CS752" s="66"/>
    </row>
    <row r="753" spans="2:97" ht="14.25" customHeight="1" x14ac:dyDescent="0.3">
      <c r="B753" s="70">
        <v>42209</v>
      </c>
      <c r="C753" s="74">
        <v>14.4</v>
      </c>
      <c r="D753" s="74">
        <v>15.45</v>
      </c>
      <c r="E753" s="74">
        <v>15.28</v>
      </c>
      <c r="F753" s="74">
        <v>16.5</v>
      </c>
      <c r="G753" s="74">
        <v>13.317</v>
      </c>
      <c r="H753" s="74">
        <v>17.850000000000001</v>
      </c>
      <c r="I753" s="74">
        <v>18</v>
      </c>
      <c r="J753" s="74">
        <v>18.2</v>
      </c>
      <c r="K753" s="74"/>
      <c r="L753" s="74"/>
      <c r="M753" s="66">
        <v>41592</v>
      </c>
      <c r="N753" s="71">
        <v>7.0999999999999994E-2</v>
      </c>
      <c r="O753" s="71">
        <v>9.1300000000000006E-2</v>
      </c>
      <c r="P753" s="71">
        <v>0.12180000000000001</v>
      </c>
      <c r="Q753" s="71">
        <v>0.28999999999999998</v>
      </c>
      <c r="R753" s="71">
        <v>0.56710000000000005</v>
      </c>
      <c r="S753" s="71">
        <v>1.3284</v>
      </c>
      <c r="T753" s="71">
        <v>2.69</v>
      </c>
      <c r="U753" s="71">
        <v>3.09</v>
      </c>
      <c r="X753" s="66">
        <v>41607</v>
      </c>
      <c r="Y753" s="72">
        <v>8.5999999999999993E-2</v>
      </c>
      <c r="Z753" s="72">
        <v>0.10100000000000001</v>
      </c>
      <c r="AA753" s="72">
        <v>0.13</v>
      </c>
      <c r="AB753" s="72">
        <v>0.22500000000000001</v>
      </c>
      <c r="AC753" s="72">
        <v>0.38900000000000001</v>
      </c>
      <c r="AD753" s="72">
        <v>0.996</v>
      </c>
      <c r="AE753" s="72">
        <v>2.15</v>
      </c>
      <c r="AF753" s="72">
        <v>2.77</v>
      </c>
      <c r="AJ753" s="66">
        <v>41696</v>
      </c>
      <c r="AK753" s="71">
        <v>4.5100000000000001E-2</v>
      </c>
      <c r="AL753" s="71">
        <v>4.4999999999999998E-2</v>
      </c>
      <c r="AM753" s="71">
        <v>4.4999999999999998E-2</v>
      </c>
      <c r="AN753" s="71">
        <v>7.8E-2</v>
      </c>
      <c r="AO753" s="71">
        <v>0.09</v>
      </c>
      <c r="AP753" s="71">
        <v>0.189</v>
      </c>
      <c r="AQ753" s="71">
        <v>0.59199999999999997</v>
      </c>
      <c r="AR753" s="71">
        <v>0.94</v>
      </c>
      <c r="AV753" s="66">
        <v>41617</v>
      </c>
      <c r="AW753" s="71">
        <v>0.54100000000000004</v>
      </c>
      <c r="AX753" s="71">
        <v>0.49399999999999999</v>
      </c>
      <c r="AY753" s="71">
        <v>0.67800000000000005</v>
      </c>
      <c r="AZ753" s="71">
        <v>1.456</v>
      </c>
      <c r="BA753" s="71">
        <v>1.8740000000000001</v>
      </c>
      <c r="BB753" s="71">
        <v>2.694</v>
      </c>
      <c r="BC753" s="71">
        <v>4.1070000000000002</v>
      </c>
      <c r="BD753" s="71">
        <v>4.6050000000000004</v>
      </c>
      <c r="BG753" s="66">
        <v>41621</v>
      </c>
      <c r="BH753" s="71">
        <v>5.17</v>
      </c>
      <c r="BI753" s="71">
        <v>5.6899999999999995</v>
      </c>
      <c r="BJ753" s="71">
        <v>5.9399999999999995</v>
      </c>
      <c r="BK753" s="71">
        <v>5.5389999999999997</v>
      </c>
      <c r="BL753" s="71">
        <v>5.1379999999999999</v>
      </c>
      <c r="BM753" s="71">
        <v>7.1479999999999997</v>
      </c>
      <c r="BN753" s="71">
        <v>7.8419999999999996</v>
      </c>
      <c r="BO753" s="71">
        <v>8.8369999999999997</v>
      </c>
      <c r="BR753" s="66">
        <v>42017</v>
      </c>
      <c r="BS753" s="71">
        <v>13.25</v>
      </c>
      <c r="BT753" s="71">
        <v>18</v>
      </c>
      <c r="BU753" s="71">
        <v>20.495000000000001</v>
      </c>
      <c r="BV753" s="71">
        <v>15</v>
      </c>
      <c r="BW753" s="71">
        <v>18.704999999999998</v>
      </c>
      <c r="BX753" s="71">
        <v>22.41</v>
      </c>
      <c r="BY753" s="71">
        <v>21.97</v>
      </c>
      <c r="BZ753" s="71">
        <v>22.47</v>
      </c>
      <c r="CJ753" s="66"/>
      <c r="CM753" s="66"/>
      <c r="CP753" s="66"/>
      <c r="CS753" s="66"/>
    </row>
    <row r="754" spans="2:97" ht="14.25" customHeight="1" x14ac:dyDescent="0.3">
      <c r="B754" s="70">
        <v>42212</v>
      </c>
      <c r="C754" s="74">
        <v>14.4</v>
      </c>
      <c r="D754" s="74">
        <v>15.45</v>
      </c>
      <c r="E754" s="74">
        <v>15.28</v>
      </c>
      <c r="F754" s="74">
        <v>16.5</v>
      </c>
      <c r="G754" s="74">
        <v>13.317</v>
      </c>
      <c r="H754" s="74">
        <v>17.850000000000001</v>
      </c>
      <c r="I754" s="74">
        <v>18</v>
      </c>
      <c r="J754" s="74">
        <v>18.2</v>
      </c>
      <c r="K754" s="74"/>
      <c r="L754" s="74"/>
      <c r="M754" s="66">
        <v>41593</v>
      </c>
      <c r="N754" s="71">
        <v>6.59E-2</v>
      </c>
      <c r="O754" s="71">
        <v>9.1300000000000006E-2</v>
      </c>
      <c r="P754" s="71">
        <v>0.12180000000000001</v>
      </c>
      <c r="Q754" s="71">
        <v>0.29020000000000001</v>
      </c>
      <c r="R754" s="71">
        <v>0.57489999999999997</v>
      </c>
      <c r="S754" s="71">
        <v>1.3431999999999999</v>
      </c>
      <c r="T754" s="71">
        <v>2.7033</v>
      </c>
      <c r="U754" s="71">
        <v>3.1016500000000002</v>
      </c>
      <c r="X754" s="66">
        <v>41610</v>
      </c>
      <c r="Y754" s="72">
        <v>9.0999999999999998E-2</v>
      </c>
      <c r="Z754" s="72">
        <v>0.11700000000000001</v>
      </c>
      <c r="AA754" s="72">
        <v>0.14199999999999999</v>
      </c>
      <c r="AB754" s="72">
        <v>0.23400000000000001</v>
      </c>
      <c r="AC754" s="72">
        <v>0.39700000000000002</v>
      </c>
      <c r="AD754" s="72">
        <v>1.014</v>
      </c>
      <c r="AE754" s="72">
        <v>2.177</v>
      </c>
      <c r="AF754" s="72">
        <v>2.7949999999999999</v>
      </c>
      <c r="AJ754" s="66">
        <v>41697</v>
      </c>
      <c r="AK754" s="71">
        <v>4.1300000000000003E-2</v>
      </c>
      <c r="AL754" s="71">
        <v>4.3999999999999997E-2</v>
      </c>
      <c r="AM754" s="71">
        <v>4.3999999999999997E-2</v>
      </c>
      <c r="AN754" s="71">
        <v>7.4999999999999997E-2</v>
      </c>
      <c r="AO754" s="71">
        <v>9.0999999999999998E-2</v>
      </c>
      <c r="AP754" s="71">
        <v>0.184</v>
      </c>
      <c r="AQ754" s="71">
        <v>0.58699999999999997</v>
      </c>
      <c r="AR754" s="71">
        <v>0.93300000000000005</v>
      </c>
      <c r="AV754" s="66">
        <v>41618</v>
      </c>
      <c r="AW754" s="71">
        <v>0.54800000000000004</v>
      </c>
      <c r="AX754" s="71">
        <v>0.68600000000000005</v>
      </c>
      <c r="AY754" s="71">
        <v>0.88300000000000001</v>
      </c>
      <c r="AZ754" s="71">
        <v>1.369</v>
      </c>
      <c r="BA754" s="71">
        <v>1.7810000000000001</v>
      </c>
      <c r="BB754" s="71">
        <v>2.597</v>
      </c>
      <c r="BC754" s="71">
        <v>4.0350000000000001</v>
      </c>
      <c r="BD754" s="71">
        <v>4.5359999999999996</v>
      </c>
      <c r="BG754" s="66">
        <v>41624</v>
      </c>
      <c r="BH754" s="71">
        <v>5.17</v>
      </c>
      <c r="BI754" s="71">
        <v>5.6899999999999995</v>
      </c>
      <c r="BJ754" s="71">
        <v>5.9399999999999995</v>
      </c>
      <c r="BK754" s="71">
        <v>5.5389999999999997</v>
      </c>
      <c r="BL754" s="71">
        <v>5.1379999999999999</v>
      </c>
      <c r="BM754" s="71">
        <v>7.1509999999999998</v>
      </c>
      <c r="BN754" s="71">
        <v>7.8449999999999998</v>
      </c>
      <c r="BO754" s="71">
        <v>8.8369999999999997</v>
      </c>
      <c r="BR754" s="66">
        <v>42018</v>
      </c>
      <c r="BS754" s="71">
        <v>13.25</v>
      </c>
      <c r="BT754" s="71">
        <v>18</v>
      </c>
      <c r="BU754" s="71">
        <v>20.495000000000001</v>
      </c>
      <c r="BV754" s="71">
        <v>15</v>
      </c>
      <c r="BW754" s="71">
        <v>18.704999999999998</v>
      </c>
      <c r="BX754" s="71">
        <v>22.41</v>
      </c>
      <c r="BY754" s="71">
        <v>21.97</v>
      </c>
      <c r="BZ754" s="71">
        <v>22.47</v>
      </c>
      <c r="CJ754" s="66"/>
      <c r="CM754" s="66"/>
      <c r="CP754" s="66"/>
      <c r="CS754" s="66"/>
    </row>
    <row r="755" spans="2:97" ht="14.25" customHeight="1" x14ac:dyDescent="0.3">
      <c r="B755" s="70">
        <v>42213</v>
      </c>
      <c r="C755" s="74">
        <v>14.4</v>
      </c>
      <c r="D755" s="74">
        <v>15.45</v>
      </c>
      <c r="E755" s="74">
        <v>15.28</v>
      </c>
      <c r="F755" s="74">
        <v>16.5</v>
      </c>
      <c r="G755" s="74">
        <v>13.317</v>
      </c>
      <c r="H755" s="74">
        <v>17.850000000000001</v>
      </c>
      <c r="I755" s="74">
        <v>18</v>
      </c>
      <c r="J755" s="74">
        <v>18.2</v>
      </c>
      <c r="K755" s="74"/>
      <c r="L755" s="74"/>
      <c r="M755" s="66">
        <v>41596</v>
      </c>
      <c r="N755" s="71">
        <v>6.59E-2</v>
      </c>
      <c r="O755" s="71">
        <v>9.1300000000000006E-2</v>
      </c>
      <c r="P755" s="71">
        <v>0.12690000000000001</v>
      </c>
      <c r="Q755" s="71">
        <v>0.2782</v>
      </c>
      <c r="R755" s="71">
        <v>0.55369999999999997</v>
      </c>
      <c r="S755" s="71">
        <v>1.3121</v>
      </c>
      <c r="T755" s="71">
        <v>2.6657999999999999</v>
      </c>
      <c r="U755" s="71">
        <v>3.0629</v>
      </c>
      <c r="X755" s="66">
        <v>41611</v>
      </c>
      <c r="Y755" s="72">
        <v>9.4E-2</v>
      </c>
      <c r="Z755" s="72">
        <v>0.112</v>
      </c>
      <c r="AA755" s="72">
        <v>0.13800000000000001</v>
      </c>
      <c r="AB755" s="72">
        <v>0.22600000000000001</v>
      </c>
      <c r="AC755" s="72">
        <v>0.38200000000000001</v>
      </c>
      <c r="AD755" s="72">
        <v>1.002</v>
      </c>
      <c r="AE755" s="72">
        <v>2.34</v>
      </c>
      <c r="AF755" s="72">
        <v>2.7610000000000001</v>
      </c>
      <c r="AJ755" s="66">
        <v>41698</v>
      </c>
      <c r="AK755" s="71">
        <v>3.5999999999999997E-2</v>
      </c>
      <c r="AL755" s="71">
        <v>4.2000000000000003E-2</v>
      </c>
      <c r="AM755" s="71">
        <v>4.2999999999999997E-2</v>
      </c>
      <c r="AN755" s="71">
        <v>7.3999999999999996E-2</v>
      </c>
      <c r="AO755" s="71">
        <v>8.8999999999999996E-2</v>
      </c>
      <c r="AP755" s="71">
        <v>0.18099999999999999</v>
      </c>
      <c r="AQ755" s="71">
        <v>0.58599999999999997</v>
      </c>
      <c r="AR755" s="71">
        <v>0.92600000000000005</v>
      </c>
      <c r="AV755" s="66">
        <v>41619</v>
      </c>
      <c r="AW755" s="71">
        <v>0.54100000000000004</v>
      </c>
      <c r="AX755" s="71">
        <v>0.68600000000000005</v>
      </c>
      <c r="AY755" s="71">
        <v>0.88300000000000001</v>
      </c>
      <c r="AZ755" s="71">
        <v>1.351</v>
      </c>
      <c r="BA755" s="71">
        <v>1.77</v>
      </c>
      <c r="BB755" s="71">
        <v>2.5880000000000001</v>
      </c>
      <c r="BC755" s="71">
        <v>4.0339999999999998</v>
      </c>
      <c r="BD755" s="71">
        <v>4.5209999999999999</v>
      </c>
      <c r="BG755" s="66">
        <v>41625</v>
      </c>
      <c r="BH755" s="71">
        <v>5.17</v>
      </c>
      <c r="BI755" s="71">
        <v>5.6899999999999995</v>
      </c>
      <c r="BJ755" s="71">
        <v>5.9399999999999995</v>
      </c>
      <c r="BK755" s="71">
        <v>5.5389999999999997</v>
      </c>
      <c r="BL755" s="71">
        <v>5.1379999999999999</v>
      </c>
      <c r="BM755" s="71">
        <v>7.1340000000000003</v>
      </c>
      <c r="BN755" s="71">
        <v>7.8259999999999996</v>
      </c>
      <c r="BO755" s="71">
        <v>8.8219999999999992</v>
      </c>
      <c r="BR755" s="66">
        <v>42019</v>
      </c>
      <c r="BS755" s="71">
        <v>13.25</v>
      </c>
      <c r="BT755" s="71">
        <v>18</v>
      </c>
      <c r="BU755" s="71">
        <v>20.495000000000001</v>
      </c>
      <c r="BV755" s="71">
        <v>15</v>
      </c>
      <c r="BW755" s="71">
        <v>18.704999999999998</v>
      </c>
      <c r="BX755" s="71">
        <v>22.41</v>
      </c>
      <c r="BY755" s="71">
        <v>21.97</v>
      </c>
      <c r="BZ755" s="71">
        <v>22.47</v>
      </c>
      <c r="CJ755" s="66"/>
      <c r="CM755" s="66"/>
      <c r="CP755" s="66"/>
      <c r="CS755" s="66"/>
    </row>
    <row r="756" spans="2:97" ht="14.25" customHeight="1" x14ac:dyDescent="0.3">
      <c r="B756" s="70">
        <v>42214</v>
      </c>
      <c r="C756" s="74">
        <v>14.4</v>
      </c>
      <c r="D756" s="74">
        <v>15.45</v>
      </c>
      <c r="E756" s="74">
        <v>15.28</v>
      </c>
      <c r="F756" s="74">
        <v>16.5</v>
      </c>
      <c r="G756" s="74">
        <v>13.317</v>
      </c>
      <c r="H756" s="74">
        <v>17.850000000000001</v>
      </c>
      <c r="I756" s="74">
        <v>18</v>
      </c>
      <c r="J756" s="74">
        <v>18.2</v>
      </c>
      <c r="K756" s="74"/>
      <c r="L756" s="74"/>
      <c r="M756" s="66">
        <v>41597</v>
      </c>
      <c r="N756" s="71">
        <v>7.6100000000000001E-2</v>
      </c>
      <c r="O756" s="71">
        <v>9.64E-2</v>
      </c>
      <c r="P756" s="71">
        <v>0.12690000000000001</v>
      </c>
      <c r="Q756" s="71">
        <v>0.2863</v>
      </c>
      <c r="R756" s="71">
        <v>0.57210000000000005</v>
      </c>
      <c r="S756" s="71">
        <v>1.3532</v>
      </c>
      <c r="T756" s="71">
        <v>2.7069000000000001</v>
      </c>
      <c r="U756" s="71">
        <v>3.10345</v>
      </c>
      <c r="X756" s="66">
        <v>41612</v>
      </c>
      <c r="Y756" s="72">
        <v>8.5000000000000006E-2</v>
      </c>
      <c r="Z756" s="72">
        <v>0.11</v>
      </c>
      <c r="AA756" s="72">
        <v>0.14299999999999999</v>
      </c>
      <c r="AB756" s="72">
        <v>0.26300000000000001</v>
      </c>
      <c r="AC756" s="72">
        <v>0.432</v>
      </c>
      <c r="AD756" s="72">
        <v>1.069</v>
      </c>
      <c r="AE756" s="72">
        <v>2.4039999999999999</v>
      </c>
      <c r="AF756" s="72">
        <v>2.8260000000000001</v>
      </c>
      <c r="AJ756" s="66">
        <v>41701</v>
      </c>
      <c r="AK756" s="71">
        <v>3.5200000000000002E-2</v>
      </c>
      <c r="AL756" s="71">
        <v>4.1000000000000002E-2</v>
      </c>
      <c r="AM756" s="71">
        <v>4.2999999999999997E-2</v>
      </c>
      <c r="AN756" s="71">
        <v>7.2999999999999995E-2</v>
      </c>
      <c r="AO756" s="71">
        <v>9.2999999999999999E-2</v>
      </c>
      <c r="AP756" s="71">
        <v>0.17199999999999999</v>
      </c>
      <c r="AQ756" s="71">
        <v>0.57999999999999996</v>
      </c>
      <c r="AR756" s="71">
        <v>0.90700000000000003</v>
      </c>
      <c r="AV756" s="66">
        <v>41620</v>
      </c>
      <c r="AW756" s="71">
        <v>0.57599999999999996</v>
      </c>
      <c r="AX756" s="71">
        <v>0.68600000000000005</v>
      </c>
      <c r="AY756" s="71">
        <v>0.88300000000000001</v>
      </c>
      <c r="AZ756" s="71">
        <v>1.4179999999999999</v>
      </c>
      <c r="BA756" s="71">
        <v>1.8319999999999999</v>
      </c>
      <c r="BB756" s="71">
        <v>2.6659999999999999</v>
      </c>
      <c r="BC756" s="71">
        <v>4.0949999999999998</v>
      </c>
      <c r="BD756" s="71">
        <v>4.5750000000000002</v>
      </c>
      <c r="BG756" s="66">
        <v>41626</v>
      </c>
      <c r="BH756" s="71">
        <v>5.17</v>
      </c>
      <c r="BI756" s="71">
        <v>5.6899999999999995</v>
      </c>
      <c r="BJ756" s="71">
        <v>5.9399999999999995</v>
      </c>
      <c r="BK756" s="71">
        <v>5.5389999999999997</v>
      </c>
      <c r="BL756" s="71">
        <v>5.1379999999999999</v>
      </c>
      <c r="BM756" s="71">
        <v>7.1520000000000001</v>
      </c>
      <c r="BN756" s="71">
        <v>7.851</v>
      </c>
      <c r="BO756" s="71">
        <v>8.8230000000000004</v>
      </c>
      <c r="BR756" s="66">
        <v>42020</v>
      </c>
      <c r="BS756" s="71">
        <v>13.25</v>
      </c>
      <c r="BT756" s="71">
        <v>18</v>
      </c>
      <c r="BU756" s="71">
        <v>20.495000000000001</v>
      </c>
      <c r="BV756" s="71">
        <v>15</v>
      </c>
      <c r="BW756" s="71">
        <v>18.704999999999998</v>
      </c>
      <c r="BX756" s="71">
        <v>22.41</v>
      </c>
      <c r="BY756" s="71">
        <v>21.97</v>
      </c>
      <c r="BZ756" s="71">
        <v>22.47</v>
      </c>
      <c r="CJ756" s="66"/>
      <c r="CM756" s="66"/>
      <c r="CP756" s="66"/>
      <c r="CS756" s="66"/>
    </row>
    <row r="757" spans="2:97" ht="14.25" customHeight="1" x14ac:dyDescent="0.3">
      <c r="B757" s="70">
        <v>42216</v>
      </c>
      <c r="C757" s="74">
        <v>14.4</v>
      </c>
      <c r="D757" s="74">
        <v>15.45</v>
      </c>
      <c r="E757" s="74">
        <v>15.28</v>
      </c>
      <c r="F757" s="74">
        <v>16.5</v>
      </c>
      <c r="G757" s="74">
        <v>13.317</v>
      </c>
      <c r="H757" s="74">
        <v>17.850000000000001</v>
      </c>
      <c r="I757" s="74">
        <v>18</v>
      </c>
      <c r="J757" s="74">
        <v>18.2</v>
      </c>
      <c r="K757" s="74"/>
      <c r="L757" s="74"/>
      <c r="M757" s="66">
        <v>41598</v>
      </c>
      <c r="N757" s="71">
        <v>7.6100000000000001E-2</v>
      </c>
      <c r="O757" s="71">
        <v>9.64E-2</v>
      </c>
      <c r="P757" s="71">
        <v>0.1116</v>
      </c>
      <c r="Q757" s="71">
        <v>0.2742</v>
      </c>
      <c r="R757" s="71">
        <v>0.56420000000000003</v>
      </c>
      <c r="S757" s="71">
        <v>1.373</v>
      </c>
      <c r="T757" s="71">
        <v>2.7987000000000002</v>
      </c>
      <c r="U757" s="71">
        <v>3.2043499999999998</v>
      </c>
      <c r="X757" s="66">
        <v>41613</v>
      </c>
      <c r="Y757" s="72">
        <v>7.0000000000000007E-2</v>
      </c>
      <c r="Z757" s="72">
        <v>0.11899999999999999</v>
      </c>
      <c r="AA757" s="72">
        <v>0.157</v>
      </c>
      <c r="AB757" s="72">
        <v>0.26800000000000002</v>
      </c>
      <c r="AC757" s="72">
        <v>0.44800000000000001</v>
      </c>
      <c r="AD757" s="72">
        <v>1.1120000000000001</v>
      </c>
      <c r="AE757" s="72">
        <v>2.4430000000000001</v>
      </c>
      <c r="AF757" s="72">
        <v>2.8460000000000001</v>
      </c>
      <c r="AJ757" s="66">
        <v>41702</v>
      </c>
      <c r="AK757" s="71">
        <v>3.5200000000000002E-2</v>
      </c>
      <c r="AL757" s="71">
        <v>0.04</v>
      </c>
      <c r="AM757" s="71">
        <v>4.2999999999999997E-2</v>
      </c>
      <c r="AN757" s="71">
        <v>7.5999999999999998E-2</v>
      </c>
      <c r="AO757" s="71">
        <v>9.2999999999999999E-2</v>
      </c>
      <c r="AP757" s="71">
        <v>0.18099999999999999</v>
      </c>
      <c r="AQ757" s="71">
        <v>0.58899999999999997</v>
      </c>
      <c r="AR757" s="71">
        <v>0.91400000000000003</v>
      </c>
      <c r="AV757" s="66">
        <v>41621</v>
      </c>
      <c r="AW757" s="71">
        <v>0.54100000000000004</v>
      </c>
      <c r="AX757" s="71">
        <v>0.68600000000000005</v>
      </c>
      <c r="AY757" s="71">
        <v>0.88300000000000001</v>
      </c>
      <c r="AZ757" s="71">
        <v>1.41</v>
      </c>
      <c r="BA757" s="71">
        <v>1.833</v>
      </c>
      <c r="BB757" s="71">
        <v>2.68</v>
      </c>
      <c r="BC757" s="71">
        <v>4.1020000000000003</v>
      </c>
      <c r="BD757" s="71">
        <v>4.5720000000000001</v>
      </c>
      <c r="BG757" s="66">
        <v>41627</v>
      </c>
      <c r="BH757" s="71">
        <v>5.17</v>
      </c>
      <c r="BI757" s="71">
        <v>5.6899999999999995</v>
      </c>
      <c r="BJ757" s="71">
        <v>5.9399999999999995</v>
      </c>
      <c r="BK757" s="71">
        <v>5.5389999999999997</v>
      </c>
      <c r="BL757" s="71">
        <v>5.1379999999999999</v>
      </c>
      <c r="BM757" s="71">
        <v>7.1109999999999998</v>
      </c>
      <c r="BN757" s="71">
        <v>7.8100000000000005</v>
      </c>
      <c r="BO757" s="71">
        <v>8.7669999999999995</v>
      </c>
      <c r="BR757" s="66">
        <v>42023</v>
      </c>
      <c r="BS757" s="71">
        <v>13.25</v>
      </c>
      <c r="BT757" s="71">
        <v>18</v>
      </c>
      <c r="BU757" s="71">
        <v>20.495000000000001</v>
      </c>
      <c r="BV757" s="71">
        <v>15</v>
      </c>
      <c r="BW757" s="71">
        <v>18.704999999999998</v>
      </c>
      <c r="BX757" s="71">
        <v>22.41</v>
      </c>
      <c r="BY757" s="71">
        <v>21.97</v>
      </c>
      <c r="BZ757" s="71">
        <v>22.47</v>
      </c>
      <c r="CJ757" s="66"/>
      <c r="CM757" s="66"/>
      <c r="CP757" s="66"/>
      <c r="CS757" s="66"/>
    </row>
    <row r="758" spans="2:97" ht="14.25" customHeight="1" x14ac:dyDescent="0.3">
      <c r="B758" s="70">
        <v>42220</v>
      </c>
      <c r="C758" s="74">
        <v>14.4</v>
      </c>
      <c r="D758" s="74">
        <v>15.45</v>
      </c>
      <c r="E758" s="74">
        <v>15.28</v>
      </c>
      <c r="F758" s="74">
        <v>16.5</v>
      </c>
      <c r="G758" s="74">
        <v>13.317</v>
      </c>
      <c r="H758" s="74">
        <v>17.850000000000001</v>
      </c>
      <c r="I758" s="74">
        <v>18</v>
      </c>
      <c r="J758" s="74">
        <v>18.2</v>
      </c>
      <c r="K758" s="74"/>
      <c r="L758" s="74"/>
      <c r="M758" s="66">
        <v>41599</v>
      </c>
      <c r="N758" s="71">
        <v>7.0999999999999994E-2</v>
      </c>
      <c r="O758" s="71">
        <v>9.1300000000000006E-2</v>
      </c>
      <c r="P758" s="71">
        <v>0.1116</v>
      </c>
      <c r="Q758" s="71">
        <v>0.2702</v>
      </c>
      <c r="R758" s="71">
        <v>0.55089999999999995</v>
      </c>
      <c r="S758" s="71">
        <v>1.3632</v>
      </c>
      <c r="T758" s="71">
        <v>2.7842000000000002</v>
      </c>
      <c r="U758" s="71">
        <v>3.1871</v>
      </c>
      <c r="X758" s="66">
        <v>41614</v>
      </c>
      <c r="Y758" s="72">
        <v>7.6999999999999999E-2</v>
      </c>
      <c r="Z758" s="72">
        <v>0.13600000000000001</v>
      </c>
      <c r="AA758" s="72">
        <v>0.17299999999999999</v>
      </c>
      <c r="AB758" s="72">
        <v>0.28299999999999997</v>
      </c>
      <c r="AC758" s="72">
        <v>0.46200000000000002</v>
      </c>
      <c r="AD758" s="72">
        <v>1.107</v>
      </c>
      <c r="AE758" s="72">
        <v>2.4420000000000002</v>
      </c>
      <c r="AF758" s="72">
        <v>2.8359999999999999</v>
      </c>
      <c r="AJ758" s="66">
        <v>41703</v>
      </c>
      <c r="AK758" s="71">
        <v>3.5099999999999999E-2</v>
      </c>
      <c r="AL758" s="71">
        <v>3.9E-2</v>
      </c>
      <c r="AM758" s="71">
        <v>4.1000000000000002E-2</v>
      </c>
      <c r="AN758" s="71">
        <v>7.4999999999999997E-2</v>
      </c>
      <c r="AO758" s="71">
        <v>9.2999999999999999E-2</v>
      </c>
      <c r="AP758" s="71">
        <v>0.185</v>
      </c>
      <c r="AQ758" s="71">
        <v>0.60899999999999999</v>
      </c>
      <c r="AR758" s="71">
        <v>0.93</v>
      </c>
      <c r="AV758" s="66">
        <v>41624</v>
      </c>
      <c r="AW758" s="71">
        <v>0.52700000000000002</v>
      </c>
      <c r="AX758" s="71">
        <v>0.68600000000000005</v>
      </c>
      <c r="AY758" s="71">
        <v>0.88300000000000001</v>
      </c>
      <c r="AZ758" s="71">
        <v>1.367</v>
      </c>
      <c r="BA758" s="71">
        <v>1.7930000000000001</v>
      </c>
      <c r="BB758" s="71">
        <v>2.6539999999999999</v>
      </c>
      <c r="BC758" s="71">
        <v>4.07</v>
      </c>
      <c r="BD758" s="71">
        <v>4.5419999999999998</v>
      </c>
      <c r="BG758" s="66">
        <v>41628</v>
      </c>
      <c r="BH758" s="71">
        <v>5.25</v>
      </c>
      <c r="BI758" s="71">
        <v>5.78</v>
      </c>
      <c r="BJ758" s="71">
        <v>6.12</v>
      </c>
      <c r="BK758" s="71">
        <v>5.6289999999999996</v>
      </c>
      <c r="BL758" s="71">
        <v>5.1379999999999999</v>
      </c>
      <c r="BM758" s="71">
        <v>7.1360000000000001</v>
      </c>
      <c r="BN758" s="71">
        <v>7.84</v>
      </c>
      <c r="BO758" s="71">
        <v>8.8049999999999997</v>
      </c>
      <c r="BR758" s="66">
        <v>42024</v>
      </c>
      <c r="BS758" s="71">
        <v>13.25</v>
      </c>
      <c r="BT758" s="71">
        <v>18</v>
      </c>
      <c r="BU758" s="71">
        <v>20.495000000000001</v>
      </c>
      <c r="BV758" s="71">
        <v>15</v>
      </c>
      <c r="BW758" s="71">
        <v>18.704999999999998</v>
      </c>
      <c r="BX758" s="71">
        <v>22.41</v>
      </c>
      <c r="BY758" s="71">
        <v>21.97</v>
      </c>
      <c r="BZ758" s="71">
        <v>22.47</v>
      </c>
      <c r="CJ758" s="66"/>
      <c r="CM758" s="66"/>
      <c r="CP758" s="66"/>
      <c r="CS758" s="66"/>
    </row>
    <row r="759" spans="2:97" ht="14.25" customHeight="1" x14ac:dyDescent="0.3">
      <c r="B759" s="70">
        <v>42221</v>
      </c>
      <c r="C759" s="74">
        <v>14.4</v>
      </c>
      <c r="D759" s="74">
        <v>15.45</v>
      </c>
      <c r="E759" s="74">
        <v>15.28</v>
      </c>
      <c r="F759" s="74">
        <v>16.5</v>
      </c>
      <c r="G759" s="74">
        <v>13.317</v>
      </c>
      <c r="H759" s="74">
        <v>17.850000000000001</v>
      </c>
      <c r="I759" s="74">
        <v>18</v>
      </c>
      <c r="J759" s="74">
        <v>18.2</v>
      </c>
      <c r="K759" s="74"/>
      <c r="L759" s="74"/>
      <c r="M759" s="66">
        <v>41600</v>
      </c>
      <c r="N759" s="71">
        <v>7.0999999999999994E-2</v>
      </c>
      <c r="O759" s="71">
        <v>9.1300000000000006E-2</v>
      </c>
      <c r="P759" s="71">
        <v>0.1167</v>
      </c>
      <c r="Q759" s="71">
        <v>0.27839999999999998</v>
      </c>
      <c r="R759" s="71">
        <v>0.55330000000000001</v>
      </c>
      <c r="S759" s="71">
        <v>1.3469</v>
      </c>
      <c r="T759" s="71">
        <v>2.7427000000000001</v>
      </c>
      <c r="U759" s="71">
        <v>3.1413500000000001</v>
      </c>
      <c r="X759" s="66">
        <v>41617</v>
      </c>
      <c r="Y759" s="72">
        <v>9.5000000000000001E-2</v>
      </c>
      <c r="Z759" s="72">
        <v>0.16300000000000001</v>
      </c>
      <c r="AA759" s="72">
        <v>0.19600000000000001</v>
      </c>
      <c r="AB759" s="72">
        <v>0.30099999999999999</v>
      </c>
      <c r="AC759" s="72">
        <v>0.47099999999999997</v>
      </c>
      <c r="AD759" s="72">
        <v>1.1020000000000001</v>
      </c>
      <c r="AE759" s="72">
        <v>2.4359999999999999</v>
      </c>
      <c r="AF759" s="72">
        <v>2.8330000000000002</v>
      </c>
      <c r="AJ759" s="66">
        <v>41704</v>
      </c>
      <c r="AK759" s="71">
        <v>3.2099999999999997E-2</v>
      </c>
      <c r="AL759" s="71">
        <v>2.8000000000000001E-2</v>
      </c>
      <c r="AM759" s="71">
        <v>3.9E-2</v>
      </c>
      <c r="AN759" s="71">
        <v>7.6999999999999999E-2</v>
      </c>
      <c r="AO759" s="71">
        <v>9.4E-2</v>
      </c>
      <c r="AP759" s="71">
        <v>0.185</v>
      </c>
      <c r="AQ759" s="71">
        <v>0.622</v>
      </c>
      <c r="AR759" s="71">
        <v>0.94099999999999995</v>
      </c>
      <c r="AV759" s="66">
        <v>41625</v>
      </c>
      <c r="AW759" s="71">
        <v>0.59699999999999998</v>
      </c>
      <c r="AX759" s="71">
        <v>0.68600000000000005</v>
      </c>
      <c r="AY759" s="71">
        <v>0.88300000000000001</v>
      </c>
      <c r="AZ759" s="71">
        <v>1.377</v>
      </c>
      <c r="BA759" s="71">
        <v>1.8199999999999998</v>
      </c>
      <c r="BB759" s="71">
        <v>2.6840000000000002</v>
      </c>
      <c r="BC759" s="71">
        <v>4.0910000000000002</v>
      </c>
      <c r="BD759" s="71">
        <v>4.58</v>
      </c>
      <c r="BG759" s="66">
        <v>41631</v>
      </c>
      <c r="BH759" s="71">
        <v>5.25</v>
      </c>
      <c r="BI759" s="71">
        <v>5.78</v>
      </c>
      <c r="BJ759" s="71">
        <v>6.12</v>
      </c>
      <c r="BK759" s="71">
        <v>5.6289999999999996</v>
      </c>
      <c r="BL759" s="71">
        <v>5.1379999999999999</v>
      </c>
      <c r="BM759" s="71">
        <v>7.0979999999999999</v>
      </c>
      <c r="BN759" s="71">
        <v>7.8019999999999996</v>
      </c>
      <c r="BO759" s="71">
        <v>8.7680000000000007</v>
      </c>
      <c r="BR759" s="66">
        <v>42025</v>
      </c>
      <c r="BS759" s="71">
        <v>13.25</v>
      </c>
      <c r="BT759" s="71">
        <v>18</v>
      </c>
      <c r="BU759" s="71">
        <v>20.495000000000001</v>
      </c>
      <c r="BV759" s="71">
        <v>15</v>
      </c>
      <c r="BW759" s="71">
        <v>18.704999999999998</v>
      </c>
      <c r="BX759" s="71">
        <v>22.41</v>
      </c>
      <c r="BY759" s="71">
        <v>21.97</v>
      </c>
      <c r="BZ759" s="71">
        <v>22.47</v>
      </c>
      <c r="CJ759" s="66"/>
      <c r="CM759" s="66"/>
      <c r="CP759" s="66"/>
      <c r="CS759" s="66"/>
    </row>
    <row r="760" spans="2:97" ht="14.25" customHeight="1" x14ac:dyDescent="0.3">
      <c r="B760" s="70">
        <v>42223</v>
      </c>
      <c r="C760" s="74">
        <v>14.4</v>
      </c>
      <c r="D760" s="74">
        <v>15.45</v>
      </c>
      <c r="E760" s="74">
        <v>15.28</v>
      </c>
      <c r="F760" s="74">
        <v>16.5</v>
      </c>
      <c r="G760" s="74">
        <v>13.317</v>
      </c>
      <c r="H760" s="74">
        <v>17.850000000000001</v>
      </c>
      <c r="I760" s="74">
        <v>18</v>
      </c>
      <c r="J760" s="74">
        <v>18.2</v>
      </c>
      <c r="K760" s="74"/>
      <c r="L760" s="74"/>
      <c r="M760" s="66">
        <v>41603</v>
      </c>
      <c r="N760" s="71">
        <v>6.08E-2</v>
      </c>
      <c r="O760" s="71">
        <v>9.64E-2</v>
      </c>
      <c r="P760" s="71">
        <v>0.1167</v>
      </c>
      <c r="Q760" s="71">
        <v>0.27850000000000003</v>
      </c>
      <c r="R760" s="71">
        <v>0.55589999999999995</v>
      </c>
      <c r="S760" s="71">
        <v>1.3338000000000001</v>
      </c>
      <c r="T760" s="71">
        <v>2.7282999999999999</v>
      </c>
      <c r="U760" s="71">
        <v>3.1291500000000001</v>
      </c>
      <c r="X760" s="66">
        <v>41618</v>
      </c>
      <c r="Y760" s="72">
        <v>0.13100000000000001</v>
      </c>
      <c r="Z760" s="72">
        <v>0.16300000000000001</v>
      </c>
      <c r="AA760" s="72">
        <v>0.19500000000000001</v>
      </c>
      <c r="AB760" s="72">
        <v>0.29799999999999999</v>
      </c>
      <c r="AC760" s="72">
        <v>0.46300000000000002</v>
      </c>
      <c r="AD760" s="72">
        <v>1.101</v>
      </c>
      <c r="AE760" s="72">
        <v>2.4249999999999998</v>
      </c>
      <c r="AF760" s="72">
        <v>2.823</v>
      </c>
      <c r="AJ760" s="66">
        <v>41705</v>
      </c>
      <c r="AK760" s="71">
        <v>2.5000000000000001E-2</v>
      </c>
      <c r="AL760" s="71">
        <v>2.5000000000000001E-2</v>
      </c>
      <c r="AM760" s="71">
        <v>3.5000000000000003E-2</v>
      </c>
      <c r="AN760" s="71">
        <v>7.4999999999999997E-2</v>
      </c>
      <c r="AO760" s="71">
        <v>9.2999999999999999E-2</v>
      </c>
      <c r="AP760" s="71">
        <v>0.186</v>
      </c>
      <c r="AQ760" s="71">
        <v>0.628</v>
      </c>
      <c r="AR760" s="71">
        <v>0.95299999999999996</v>
      </c>
      <c r="AV760" s="66">
        <v>41626</v>
      </c>
      <c r="AW760" s="71">
        <v>0.63100000000000001</v>
      </c>
      <c r="AX760" s="71">
        <v>0.68600000000000005</v>
      </c>
      <c r="AY760" s="71">
        <v>0.88300000000000001</v>
      </c>
      <c r="AZ760" s="71">
        <v>1.3959999999999999</v>
      </c>
      <c r="BA760" s="71">
        <v>1.87</v>
      </c>
      <c r="BB760" s="71">
        <v>2.7469999999999999</v>
      </c>
      <c r="BC760" s="71">
        <v>4.1479999999999997</v>
      </c>
      <c r="BD760" s="71">
        <v>4.6319999999999997</v>
      </c>
      <c r="BG760" s="66">
        <v>41632</v>
      </c>
      <c r="BH760" s="71">
        <v>5.25</v>
      </c>
      <c r="BI760" s="71">
        <v>5.78</v>
      </c>
      <c r="BJ760" s="71">
        <v>6.12</v>
      </c>
      <c r="BK760" s="71">
        <v>5.6289999999999996</v>
      </c>
      <c r="BL760" s="71">
        <v>5.1379999999999999</v>
      </c>
      <c r="BM760" s="71">
        <v>7.0990000000000002</v>
      </c>
      <c r="BN760" s="71">
        <v>7.806</v>
      </c>
      <c r="BO760" s="71">
        <v>8.766</v>
      </c>
      <c r="BR760" s="66">
        <v>42026</v>
      </c>
      <c r="BS760" s="71">
        <v>13.5</v>
      </c>
      <c r="BT760" s="71">
        <v>18.25</v>
      </c>
      <c r="BU760" s="71">
        <v>20.65</v>
      </c>
      <c r="BV760" s="71">
        <v>15</v>
      </c>
      <c r="BW760" s="71">
        <v>18.704999999999998</v>
      </c>
      <c r="BX760" s="71">
        <v>22.41</v>
      </c>
      <c r="BY760" s="71">
        <v>21.97</v>
      </c>
      <c r="BZ760" s="71">
        <v>22.47</v>
      </c>
      <c r="CJ760" s="66"/>
      <c r="CM760" s="66"/>
      <c r="CP760" s="66"/>
      <c r="CS760" s="66"/>
    </row>
    <row r="761" spans="2:97" ht="14.25" customHeight="1" x14ac:dyDescent="0.3">
      <c r="B761" s="70">
        <v>42226</v>
      </c>
      <c r="C761" s="67">
        <v>14.4</v>
      </c>
      <c r="D761" s="67">
        <v>15.45</v>
      </c>
      <c r="E761" s="67">
        <v>15.28</v>
      </c>
      <c r="F761" s="67">
        <v>16.5</v>
      </c>
      <c r="G761" s="67">
        <v>13.317</v>
      </c>
      <c r="H761" s="67">
        <v>17.850000000000001</v>
      </c>
      <c r="I761" s="67">
        <v>18</v>
      </c>
      <c r="J761" s="67">
        <v>18.2</v>
      </c>
      <c r="K761" s="67"/>
      <c r="L761" s="67"/>
      <c r="M761" s="66">
        <v>41604</v>
      </c>
      <c r="N761" s="71">
        <v>6.59E-2</v>
      </c>
      <c r="O761" s="71">
        <v>0.1014</v>
      </c>
      <c r="P761" s="71">
        <v>0.1167</v>
      </c>
      <c r="Q761" s="71">
        <v>0.2893</v>
      </c>
      <c r="R761" s="71">
        <v>0.53990000000000005</v>
      </c>
      <c r="S761" s="71">
        <v>1.3090999999999999</v>
      </c>
      <c r="T761" s="71">
        <v>2.7077</v>
      </c>
      <c r="U761" s="71">
        <v>3.10385</v>
      </c>
      <c r="X761" s="66">
        <v>41619</v>
      </c>
      <c r="Y761" s="72">
        <v>0.13200000000000001</v>
      </c>
      <c r="Z761" s="72">
        <v>0.16700000000000001</v>
      </c>
      <c r="AA761" s="72">
        <v>0.20499999999999999</v>
      </c>
      <c r="AB761" s="72">
        <v>0.29799999999999999</v>
      </c>
      <c r="AC761" s="72">
        <v>0.46200000000000002</v>
      </c>
      <c r="AD761" s="72">
        <v>1.095</v>
      </c>
      <c r="AE761" s="72">
        <v>2.411</v>
      </c>
      <c r="AF761" s="72">
        <v>2.81</v>
      </c>
      <c r="AJ761" s="66">
        <v>41708</v>
      </c>
      <c r="AK761" s="71">
        <v>2.53E-2</v>
      </c>
      <c r="AL761" s="71">
        <v>2.5000000000000001E-2</v>
      </c>
      <c r="AM761" s="71">
        <v>3.5000000000000003E-2</v>
      </c>
      <c r="AN761" s="71">
        <v>7.6999999999999999E-2</v>
      </c>
      <c r="AO761" s="71">
        <v>9.4E-2</v>
      </c>
      <c r="AP761" s="71">
        <v>0.187</v>
      </c>
      <c r="AQ761" s="71">
        <v>0.63200000000000001</v>
      </c>
      <c r="AR761" s="71">
        <v>0.95599999999999996</v>
      </c>
      <c r="AV761" s="66">
        <v>41627</v>
      </c>
      <c r="AW761" s="71">
        <v>0.63200000000000001</v>
      </c>
      <c r="AX761" s="71">
        <v>0.68600000000000005</v>
      </c>
      <c r="AY761" s="71">
        <v>0.88300000000000001</v>
      </c>
      <c r="AZ761" s="71">
        <v>1.387</v>
      </c>
      <c r="BA761" s="71">
        <v>1.8719999999999999</v>
      </c>
      <c r="BB761" s="71">
        <v>2.7269999999999999</v>
      </c>
      <c r="BC761" s="71">
        <v>4.1239999999999997</v>
      </c>
      <c r="BD761" s="71">
        <v>4.6070000000000002</v>
      </c>
      <c r="BG761" s="66">
        <v>41633</v>
      </c>
      <c r="BH761" s="71">
        <v>5.25</v>
      </c>
      <c r="BI761" s="71">
        <v>5.78</v>
      </c>
      <c r="BJ761" s="71">
        <v>6.12</v>
      </c>
      <c r="BK761" s="71">
        <v>5.6289999999999996</v>
      </c>
      <c r="BL761" s="71">
        <v>5.1379999999999999</v>
      </c>
      <c r="BM761" s="71">
        <v>7.1029999999999998</v>
      </c>
      <c r="BN761" s="71">
        <v>7.8090000000000002</v>
      </c>
      <c r="BO761" s="71">
        <v>8.7669999999999995</v>
      </c>
      <c r="BR761" s="66">
        <v>42027</v>
      </c>
      <c r="BS761" s="71">
        <v>13.5</v>
      </c>
      <c r="BT761" s="71">
        <v>18.25</v>
      </c>
      <c r="BU761" s="71">
        <v>20.65</v>
      </c>
      <c r="BV761" s="71">
        <v>15</v>
      </c>
      <c r="BW761" s="71">
        <v>18.704999999999998</v>
      </c>
      <c r="BX761" s="71">
        <v>22.41</v>
      </c>
      <c r="BY761" s="71">
        <v>21.97</v>
      </c>
      <c r="BZ761" s="71">
        <v>22.47</v>
      </c>
      <c r="CJ761" s="66"/>
      <c r="CM761" s="66"/>
      <c r="CP761" s="66"/>
      <c r="CS761" s="66"/>
    </row>
    <row r="762" spans="2:97" ht="14.25" customHeight="1" x14ac:dyDescent="0.3">
      <c r="B762" s="70">
        <v>42227</v>
      </c>
      <c r="C762" s="67">
        <v>14.4</v>
      </c>
      <c r="D762" s="67">
        <v>15.45</v>
      </c>
      <c r="E762" s="67">
        <v>15.28</v>
      </c>
      <c r="F762" s="67">
        <v>16.5</v>
      </c>
      <c r="G762" s="67">
        <v>13.317</v>
      </c>
      <c r="H762" s="67">
        <v>17.850000000000001</v>
      </c>
      <c r="I762" s="67">
        <v>18</v>
      </c>
      <c r="J762" s="67">
        <v>18.2</v>
      </c>
      <c r="K762" s="67"/>
      <c r="L762" s="67"/>
      <c r="M762" s="66">
        <v>41605</v>
      </c>
      <c r="N762" s="71">
        <v>6.08E-2</v>
      </c>
      <c r="O762" s="71">
        <v>0.1014</v>
      </c>
      <c r="P762" s="71">
        <v>0.1116</v>
      </c>
      <c r="Q762" s="71">
        <v>0.28539999999999999</v>
      </c>
      <c r="R762" s="71">
        <v>0.54510000000000003</v>
      </c>
      <c r="S762" s="71">
        <v>1.3635999999999999</v>
      </c>
      <c r="T762" s="71">
        <v>2.7372999999999998</v>
      </c>
      <c r="U762" s="71">
        <v>3.1286499999999999</v>
      </c>
      <c r="X762" s="66">
        <v>41620</v>
      </c>
      <c r="Y762" s="72">
        <v>0.157</v>
      </c>
      <c r="Z762" s="72">
        <v>0.18099999999999999</v>
      </c>
      <c r="AA762" s="72">
        <v>0.23499999999999999</v>
      </c>
      <c r="AB762" s="72">
        <v>0.32400000000000001</v>
      </c>
      <c r="AC762" s="72">
        <v>0.48499999999999999</v>
      </c>
      <c r="AD762" s="72">
        <v>1.1240000000000001</v>
      </c>
      <c r="AE762" s="72">
        <v>2.4390000000000001</v>
      </c>
      <c r="AF762" s="72">
        <v>2.8369999999999997</v>
      </c>
      <c r="AJ762" s="66">
        <v>41709</v>
      </c>
      <c r="AK762" s="71">
        <v>2.5100000000000001E-2</v>
      </c>
      <c r="AL762" s="71">
        <v>2.5000000000000001E-2</v>
      </c>
      <c r="AM762" s="71">
        <v>3.5000000000000003E-2</v>
      </c>
      <c r="AN762" s="71">
        <v>7.3999999999999996E-2</v>
      </c>
      <c r="AO762" s="71">
        <v>9.5000000000000001E-2</v>
      </c>
      <c r="AP762" s="71">
        <v>0.20200000000000001</v>
      </c>
      <c r="AQ762" s="71">
        <v>0.63500000000000001</v>
      </c>
      <c r="AR762" s="71">
        <v>0.96399999999999997</v>
      </c>
      <c r="AV762" s="66">
        <v>41628</v>
      </c>
      <c r="AW762" s="71">
        <v>0.64400000000000002</v>
      </c>
      <c r="AX762" s="71">
        <v>0.68600000000000005</v>
      </c>
      <c r="AY762" s="71">
        <v>0.88300000000000001</v>
      </c>
      <c r="AZ762" s="71">
        <v>1.4039999999999999</v>
      </c>
      <c r="BA762" s="71">
        <v>1.885</v>
      </c>
      <c r="BB762" s="71">
        <v>2.7309999999999999</v>
      </c>
      <c r="BC762" s="71">
        <v>4.1429999999999998</v>
      </c>
      <c r="BD762" s="71">
        <v>4.6260000000000003</v>
      </c>
      <c r="BG762" s="66">
        <v>41634</v>
      </c>
      <c r="BH762" s="71">
        <v>5.25</v>
      </c>
      <c r="BI762" s="71">
        <v>5.78</v>
      </c>
      <c r="BJ762" s="71">
        <v>6.12</v>
      </c>
      <c r="BK762" s="71">
        <v>5.6289999999999996</v>
      </c>
      <c r="BL762" s="71">
        <v>5.1379999999999999</v>
      </c>
      <c r="BM762" s="71">
        <v>7.1029999999999998</v>
      </c>
      <c r="BN762" s="71">
        <v>7.8090000000000002</v>
      </c>
      <c r="BO762" s="71">
        <v>8.7669999999999995</v>
      </c>
      <c r="BR762" s="66">
        <v>42030</v>
      </c>
      <c r="BS762" s="71">
        <v>13.5</v>
      </c>
      <c r="BT762" s="71">
        <v>18.25</v>
      </c>
      <c r="BU762" s="71">
        <v>20.65</v>
      </c>
      <c r="BV762" s="71">
        <v>15</v>
      </c>
      <c r="BW762" s="71">
        <v>18.704999999999998</v>
      </c>
      <c r="BX762" s="71">
        <v>22.41</v>
      </c>
      <c r="BY762" s="71">
        <v>21.97</v>
      </c>
      <c r="BZ762" s="71">
        <v>22.47</v>
      </c>
      <c r="CJ762" s="66"/>
      <c r="CM762" s="66"/>
      <c r="CP762" s="66"/>
      <c r="CS762" s="66"/>
    </row>
    <row r="763" spans="2:97" ht="14.25" customHeight="1" x14ac:dyDescent="0.3">
      <c r="B763" s="70">
        <v>42229</v>
      </c>
      <c r="C763" s="67">
        <v>14.4</v>
      </c>
      <c r="D763" s="67">
        <v>15.45</v>
      </c>
      <c r="E763" s="67">
        <v>15.28</v>
      </c>
      <c r="F763" s="67">
        <v>16.5</v>
      </c>
      <c r="G763" s="67">
        <v>13.317</v>
      </c>
      <c r="H763" s="67">
        <v>17.850000000000001</v>
      </c>
      <c r="I763" s="67">
        <v>18</v>
      </c>
      <c r="J763" s="67">
        <v>18.2</v>
      </c>
      <c r="K763" s="67"/>
      <c r="L763" s="67"/>
      <c r="M763" s="66">
        <v>41606</v>
      </c>
      <c r="N763" s="71">
        <v>6.08E-2</v>
      </c>
      <c r="O763" s="71">
        <v>0.1014</v>
      </c>
      <c r="P763" s="71">
        <v>0.1116</v>
      </c>
      <c r="Q763" s="71">
        <v>0.28539999999999999</v>
      </c>
      <c r="R763" s="71">
        <v>0.54510000000000003</v>
      </c>
      <c r="S763" s="71">
        <v>1.3635999999999999</v>
      </c>
      <c r="T763" s="71">
        <v>2.7372999999999998</v>
      </c>
      <c r="U763" s="71">
        <v>3.1286499999999999</v>
      </c>
      <c r="X763" s="66">
        <v>41621</v>
      </c>
      <c r="Y763" s="72">
        <v>0.161</v>
      </c>
      <c r="Z763" s="72">
        <v>0.19</v>
      </c>
      <c r="AA763" s="72">
        <v>0.23100000000000001</v>
      </c>
      <c r="AB763" s="72">
        <v>0.32400000000000001</v>
      </c>
      <c r="AC763" s="72">
        <v>0.48299999999999998</v>
      </c>
      <c r="AD763" s="72">
        <v>1.1179999999999999</v>
      </c>
      <c r="AE763" s="72">
        <v>2.427</v>
      </c>
      <c r="AF763" s="72">
        <v>2.8180000000000001</v>
      </c>
      <c r="AJ763" s="66">
        <v>41710</v>
      </c>
      <c r="AK763" s="71">
        <v>2.52E-2</v>
      </c>
      <c r="AL763" s="71">
        <v>2.5000000000000001E-2</v>
      </c>
      <c r="AM763" s="71">
        <v>3.5000000000000003E-2</v>
      </c>
      <c r="AN763" s="71">
        <v>7.9000000000000001E-2</v>
      </c>
      <c r="AO763" s="71">
        <v>9.4E-2</v>
      </c>
      <c r="AP763" s="71">
        <v>0.191</v>
      </c>
      <c r="AQ763" s="71">
        <v>0.63</v>
      </c>
      <c r="AR763" s="71">
        <v>0.96</v>
      </c>
      <c r="AV763" s="66">
        <v>41631</v>
      </c>
      <c r="AW763" s="71">
        <v>0.64100000000000001</v>
      </c>
      <c r="AX763" s="71">
        <v>0.68600000000000005</v>
      </c>
      <c r="AY763" s="71">
        <v>0.88300000000000001</v>
      </c>
      <c r="AZ763" s="71">
        <v>1.466</v>
      </c>
      <c r="BA763" s="71">
        <v>1.9529999999999998</v>
      </c>
      <c r="BB763" s="71">
        <v>2.8140000000000001</v>
      </c>
      <c r="BC763" s="71">
        <v>4.2060000000000004</v>
      </c>
      <c r="BD763" s="71">
        <v>4.6980000000000004</v>
      </c>
      <c r="BG763" s="66">
        <v>41635</v>
      </c>
      <c r="BH763" s="71">
        <v>5.31</v>
      </c>
      <c r="BI763" s="71">
        <v>5.76</v>
      </c>
      <c r="BJ763" s="71">
        <v>6.1</v>
      </c>
      <c r="BK763" s="71">
        <v>5.6189999999999998</v>
      </c>
      <c r="BL763" s="71">
        <v>5.1379999999999999</v>
      </c>
      <c r="BM763" s="71">
        <v>7.1150000000000002</v>
      </c>
      <c r="BN763" s="71">
        <v>7.8209999999999997</v>
      </c>
      <c r="BO763" s="71">
        <v>8.7769999999999992</v>
      </c>
      <c r="BR763" s="66">
        <v>42031</v>
      </c>
      <c r="BS763" s="71">
        <v>13.5</v>
      </c>
      <c r="BT763" s="71">
        <v>18.25</v>
      </c>
      <c r="BU763" s="71">
        <v>20.65</v>
      </c>
      <c r="BV763" s="71">
        <v>15</v>
      </c>
      <c r="BW763" s="71">
        <v>18.704999999999998</v>
      </c>
      <c r="BX763" s="71">
        <v>22.41</v>
      </c>
      <c r="BY763" s="71">
        <v>21.97</v>
      </c>
      <c r="BZ763" s="71">
        <v>22.47</v>
      </c>
      <c r="CJ763" s="66"/>
      <c r="CM763" s="66"/>
      <c r="CP763" s="66"/>
      <c r="CS763" s="66"/>
    </row>
    <row r="764" spans="2:97" ht="14.25" customHeight="1" x14ac:dyDescent="0.3">
      <c r="B764" s="70">
        <v>42233</v>
      </c>
      <c r="C764" s="67">
        <v>14.4</v>
      </c>
      <c r="D764" s="67">
        <v>15.45</v>
      </c>
      <c r="E764" s="67">
        <v>15.28</v>
      </c>
      <c r="F764" s="67">
        <v>16.5</v>
      </c>
      <c r="G764" s="67">
        <v>13.317</v>
      </c>
      <c r="H764" s="67">
        <v>17.850000000000001</v>
      </c>
      <c r="I764" s="67">
        <v>18</v>
      </c>
      <c r="J764" s="67">
        <v>18.2</v>
      </c>
      <c r="K764" s="67"/>
      <c r="L764" s="67"/>
      <c r="M764" s="66">
        <v>41607</v>
      </c>
      <c r="N764" s="71">
        <v>5.5800000000000002E-2</v>
      </c>
      <c r="O764" s="71">
        <v>9.64E-2</v>
      </c>
      <c r="P764" s="71">
        <v>0.1167</v>
      </c>
      <c r="Q764" s="71">
        <v>0.28139999999999998</v>
      </c>
      <c r="R764" s="71">
        <v>0.54490000000000005</v>
      </c>
      <c r="S764" s="71">
        <v>1.3700999999999999</v>
      </c>
      <c r="T764" s="71">
        <v>2.7444999999999999</v>
      </c>
      <c r="U764" s="71">
        <v>3.1422499999999998</v>
      </c>
      <c r="X764" s="66">
        <v>41624</v>
      </c>
      <c r="Y764" s="72">
        <v>0.19900000000000001</v>
      </c>
      <c r="Z764" s="72">
        <v>0.21199999999999999</v>
      </c>
      <c r="AA764" s="72">
        <v>0.24099999999999999</v>
      </c>
      <c r="AB764" s="72">
        <v>0.33900000000000002</v>
      </c>
      <c r="AC764" s="72">
        <v>0.499</v>
      </c>
      <c r="AD764" s="72">
        <v>1.131</v>
      </c>
      <c r="AE764" s="72">
        <v>2.4390000000000001</v>
      </c>
      <c r="AF764" s="72">
        <v>2.8289999999999997</v>
      </c>
      <c r="AJ764" s="66">
        <v>41711</v>
      </c>
      <c r="AK764" s="71">
        <v>2.5000000000000001E-2</v>
      </c>
      <c r="AL764" s="71">
        <v>2.5999999999999999E-2</v>
      </c>
      <c r="AM764" s="71">
        <v>3.4000000000000002E-2</v>
      </c>
      <c r="AN764" s="71">
        <v>8.6999999999999994E-2</v>
      </c>
      <c r="AO764" s="71">
        <v>0.105</v>
      </c>
      <c r="AP764" s="71">
        <v>0.20300000000000001</v>
      </c>
      <c r="AQ764" s="71">
        <v>0.64400000000000002</v>
      </c>
      <c r="AR764" s="71">
        <v>0.97899999999999998</v>
      </c>
      <c r="AV764" s="66">
        <v>41632</v>
      </c>
      <c r="AW764" s="71">
        <v>0.70199999999999996</v>
      </c>
      <c r="AX764" s="71">
        <v>0.68600000000000005</v>
      </c>
      <c r="AY764" s="71">
        <v>0.88300000000000001</v>
      </c>
      <c r="AZ764" s="71">
        <v>1.4870000000000001</v>
      </c>
      <c r="BA764" s="71">
        <v>2.0049999999999999</v>
      </c>
      <c r="BB764" s="71">
        <v>2.827</v>
      </c>
      <c r="BC764" s="71">
        <v>4.2130000000000001</v>
      </c>
      <c r="BD764" s="71">
        <v>4.7149999999999999</v>
      </c>
      <c r="BG764" s="66">
        <v>41638</v>
      </c>
      <c r="BH764" s="71">
        <v>5.31</v>
      </c>
      <c r="BI764" s="71">
        <v>5.76</v>
      </c>
      <c r="BJ764" s="71">
        <v>6.1</v>
      </c>
      <c r="BK764" s="71">
        <v>5.6189999999999998</v>
      </c>
      <c r="BL764" s="71">
        <v>5.1379999999999999</v>
      </c>
      <c r="BM764" s="71">
        <v>7.194</v>
      </c>
      <c r="BN764" s="71">
        <v>7.907</v>
      </c>
      <c r="BO764" s="71">
        <v>8.8770000000000007</v>
      </c>
      <c r="BR764" s="66">
        <v>42032</v>
      </c>
      <c r="BS764" s="71">
        <v>13.5</v>
      </c>
      <c r="BT764" s="71">
        <v>18.25</v>
      </c>
      <c r="BU764" s="71">
        <v>20.65</v>
      </c>
      <c r="BV764" s="71">
        <v>15</v>
      </c>
      <c r="BW764" s="71">
        <v>18.704999999999998</v>
      </c>
      <c r="BX764" s="71">
        <v>22.41</v>
      </c>
      <c r="BY764" s="71">
        <v>21.97</v>
      </c>
      <c r="BZ764" s="71">
        <v>22.47</v>
      </c>
      <c r="CJ764" s="66"/>
      <c r="CM764" s="66"/>
      <c r="CP764" s="66"/>
      <c r="CS764" s="66"/>
    </row>
    <row r="765" spans="2:97" ht="14.25" customHeight="1" x14ac:dyDescent="0.3">
      <c r="B765" s="70">
        <v>42235</v>
      </c>
      <c r="C765" s="67">
        <v>14.4</v>
      </c>
      <c r="D765" s="67">
        <v>15.45</v>
      </c>
      <c r="E765" s="67">
        <v>15.28</v>
      </c>
      <c r="F765" s="67">
        <v>17.600000000000001</v>
      </c>
      <c r="G765" s="67">
        <v>13.317</v>
      </c>
      <c r="H765" s="67">
        <v>17.850000000000001</v>
      </c>
      <c r="I765" s="67">
        <v>18</v>
      </c>
      <c r="J765" s="67">
        <v>18.45</v>
      </c>
      <c r="K765" s="67"/>
      <c r="L765" s="67"/>
      <c r="M765" s="66">
        <v>41610</v>
      </c>
      <c r="N765" s="71">
        <v>5.0700000000000002E-2</v>
      </c>
      <c r="O765" s="71">
        <v>9.64E-2</v>
      </c>
      <c r="P765" s="71">
        <v>0.1116</v>
      </c>
      <c r="Q765" s="71">
        <v>0.28539999999999999</v>
      </c>
      <c r="R765" s="71">
        <v>0.55810000000000004</v>
      </c>
      <c r="S765" s="71">
        <v>1.4126000000000001</v>
      </c>
      <c r="T765" s="71">
        <v>2.7951000000000001</v>
      </c>
      <c r="U765" s="71">
        <v>3.1875499999999999</v>
      </c>
      <c r="X765" s="66">
        <v>41625</v>
      </c>
      <c r="Y765" s="72">
        <v>0.191</v>
      </c>
      <c r="Z765" s="72">
        <v>0.20799999999999999</v>
      </c>
      <c r="AA765" s="72">
        <v>0.23899999999999999</v>
      </c>
      <c r="AB765" s="72">
        <v>0.32500000000000001</v>
      </c>
      <c r="AC765" s="72">
        <v>0.48399999999999999</v>
      </c>
      <c r="AD765" s="72">
        <v>1.117</v>
      </c>
      <c r="AE765" s="72">
        <v>2.4329999999999998</v>
      </c>
      <c r="AF765" s="72">
        <v>2.827</v>
      </c>
      <c r="AJ765" s="66">
        <v>41712</v>
      </c>
      <c r="AK765" s="71">
        <v>3.5200000000000002E-2</v>
      </c>
      <c r="AL765" s="71">
        <v>2.5999999999999999E-2</v>
      </c>
      <c r="AM765" s="71">
        <v>3.4000000000000002E-2</v>
      </c>
      <c r="AN765" s="71">
        <v>9.1999999999999998E-2</v>
      </c>
      <c r="AO765" s="71">
        <v>0.10100000000000001</v>
      </c>
      <c r="AP765" s="71">
        <v>0.192</v>
      </c>
      <c r="AQ765" s="71">
        <v>0.627</v>
      </c>
      <c r="AR765" s="71">
        <v>0.96</v>
      </c>
      <c r="AV765" s="66">
        <v>41633</v>
      </c>
      <c r="AW765" s="71">
        <v>0.70199999999999996</v>
      </c>
      <c r="AX765" s="71">
        <v>0.68600000000000005</v>
      </c>
      <c r="AY765" s="71">
        <v>0.88300000000000001</v>
      </c>
      <c r="AZ765" s="71">
        <v>1.4870000000000001</v>
      </c>
      <c r="BA765" s="71">
        <v>2.0049999999999999</v>
      </c>
      <c r="BB765" s="71">
        <v>2.827</v>
      </c>
      <c r="BC765" s="71">
        <v>4.2130000000000001</v>
      </c>
      <c r="BD765" s="71">
        <v>4.7149999999999999</v>
      </c>
      <c r="BG765" s="66">
        <v>41639</v>
      </c>
      <c r="BH765" s="71">
        <v>5.31</v>
      </c>
      <c r="BI765" s="71">
        <v>5.76</v>
      </c>
      <c r="BJ765" s="71">
        <v>6.1</v>
      </c>
      <c r="BK765" s="71">
        <v>5.6189999999999998</v>
      </c>
      <c r="BL765" s="71">
        <v>5.1379999999999999</v>
      </c>
      <c r="BM765" s="71">
        <v>7.1950000000000003</v>
      </c>
      <c r="BN765" s="71">
        <v>7.9059999999999997</v>
      </c>
      <c r="BO765" s="71">
        <v>8.8420000000000005</v>
      </c>
      <c r="BR765" s="66">
        <v>42033</v>
      </c>
      <c r="BS765" s="71">
        <v>13.5</v>
      </c>
      <c r="BT765" s="71">
        <v>18.25</v>
      </c>
      <c r="BU765" s="71">
        <v>20.65</v>
      </c>
      <c r="BV765" s="71">
        <v>15</v>
      </c>
      <c r="BW765" s="71">
        <v>18.704999999999998</v>
      </c>
      <c r="BX765" s="71">
        <v>22.41</v>
      </c>
      <c r="BY765" s="71">
        <v>21.97</v>
      </c>
      <c r="BZ765" s="71">
        <v>22.47</v>
      </c>
      <c r="CJ765" s="66"/>
      <c r="CM765" s="66"/>
      <c r="CP765" s="66"/>
      <c r="CS765" s="66"/>
    </row>
    <row r="766" spans="2:97" ht="14.25" customHeight="1" x14ac:dyDescent="0.3">
      <c r="B766" s="70">
        <v>42236</v>
      </c>
      <c r="C766" s="67">
        <v>14.4</v>
      </c>
      <c r="D766" s="67">
        <v>15.46</v>
      </c>
      <c r="E766" s="67">
        <v>15.28</v>
      </c>
      <c r="F766" s="67">
        <v>18.8</v>
      </c>
      <c r="G766" s="67">
        <v>13.317</v>
      </c>
      <c r="H766" s="67">
        <v>18.5</v>
      </c>
      <c r="I766" s="67">
        <v>18.5</v>
      </c>
      <c r="J766" s="67">
        <v>18.45</v>
      </c>
      <c r="K766" s="67"/>
      <c r="L766" s="67"/>
      <c r="M766" s="66">
        <v>41611</v>
      </c>
      <c r="N766" s="71">
        <v>3.5499999999999997E-2</v>
      </c>
      <c r="O766" s="71">
        <v>9.64E-2</v>
      </c>
      <c r="P766" s="71">
        <v>0.1167</v>
      </c>
      <c r="Q766" s="71">
        <v>0.28549999999999998</v>
      </c>
      <c r="R766" s="71">
        <v>0.55269999999999997</v>
      </c>
      <c r="S766" s="71">
        <v>1.3948</v>
      </c>
      <c r="T766" s="71">
        <v>2.7824999999999998</v>
      </c>
      <c r="U766" s="71">
        <v>3.1712499999999997</v>
      </c>
      <c r="X766" s="66">
        <v>41626</v>
      </c>
      <c r="Y766" s="72">
        <v>0.182</v>
      </c>
      <c r="Z766" s="72">
        <v>0.19400000000000001</v>
      </c>
      <c r="AA766" s="72">
        <v>0.23</v>
      </c>
      <c r="AB766" s="72">
        <v>0.33</v>
      </c>
      <c r="AC766" s="72">
        <v>0.49199999999999999</v>
      </c>
      <c r="AD766" s="72">
        <v>1.1419999999999999</v>
      </c>
      <c r="AE766" s="72">
        <v>2.4550000000000001</v>
      </c>
      <c r="AF766" s="72">
        <v>2.8369999999999997</v>
      </c>
      <c r="AJ766" s="66">
        <v>41715</v>
      </c>
      <c r="AK766" s="71">
        <v>3.5200000000000002E-2</v>
      </c>
      <c r="AL766" s="71">
        <v>2.5999999999999999E-2</v>
      </c>
      <c r="AM766" s="71">
        <v>3.4000000000000002E-2</v>
      </c>
      <c r="AN766" s="71">
        <v>8.3000000000000004E-2</v>
      </c>
      <c r="AO766" s="71">
        <v>9.7000000000000003E-2</v>
      </c>
      <c r="AP766" s="71">
        <v>0.192</v>
      </c>
      <c r="AQ766" s="71">
        <v>0.624</v>
      </c>
      <c r="AR766" s="71">
        <v>0.95799999999999996</v>
      </c>
      <c r="AV766" s="66">
        <v>41634</v>
      </c>
      <c r="AW766" s="71">
        <v>0.70199999999999996</v>
      </c>
      <c r="AX766" s="71">
        <v>0.68600000000000005</v>
      </c>
      <c r="AY766" s="71">
        <v>0.88300000000000001</v>
      </c>
      <c r="AZ766" s="71">
        <v>1.4870000000000001</v>
      </c>
      <c r="BA766" s="71">
        <v>2.0049999999999999</v>
      </c>
      <c r="BB766" s="71">
        <v>2.827</v>
      </c>
      <c r="BC766" s="71">
        <v>4.2130000000000001</v>
      </c>
      <c r="BD766" s="71">
        <v>4.7149999999999999</v>
      </c>
      <c r="BG766" s="66">
        <v>41640</v>
      </c>
      <c r="BH766" s="71">
        <v>5.31</v>
      </c>
      <c r="BI766" s="71">
        <v>5.76</v>
      </c>
      <c r="BJ766" s="71">
        <v>6.1</v>
      </c>
      <c r="BK766" s="71">
        <v>5.6189999999999998</v>
      </c>
      <c r="BL766" s="71">
        <v>5.1379999999999999</v>
      </c>
      <c r="BM766" s="71">
        <v>7.2089999999999996</v>
      </c>
      <c r="BN766" s="71">
        <v>7.915</v>
      </c>
      <c r="BO766" s="71">
        <v>8.8420000000000005</v>
      </c>
      <c r="BR766" s="66">
        <v>42034</v>
      </c>
      <c r="BS766" s="71">
        <v>13.5</v>
      </c>
      <c r="BT766" s="71">
        <v>18.25</v>
      </c>
      <c r="BU766" s="71">
        <v>20.65</v>
      </c>
      <c r="BV766" s="71">
        <v>15</v>
      </c>
      <c r="BW766" s="71">
        <v>18.704999999999998</v>
      </c>
      <c r="BX766" s="71">
        <v>22.41</v>
      </c>
      <c r="BY766" s="71">
        <v>21.97</v>
      </c>
      <c r="BZ766" s="71">
        <v>22.47</v>
      </c>
      <c r="CJ766" s="66"/>
      <c r="CM766" s="66"/>
      <c r="CP766" s="66"/>
      <c r="CS766" s="66"/>
    </row>
    <row r="767" spans="2:97" ht="14.25" customHeight="1" x14ac:dyDescent="0.3">
      <c r="B767" s="70">
        <v>42237</v>
      </c>
      <c r="C767" s="67">
        <v>14.4</v>
      </c>
      <c r="D767" s="67">
        <v>15.46</v>
      </c>
      <c r="E767" s="67">
        <v>15.28</v>
      </c>
      <c r="F767" s="67">
        <v>18.8</v>
      </c>
      <c r="G767" s="67">
        <v>13.317</v>
      </c>
      <c r="H767" s="67">
        <v>18.5</v>
      </c>
      <c r="I767" s="67">
        <v>18.5</v>
      </c>
      <c r="J767" s="67">
        <v>18.7</v>
      </c>
      <c r="K767" s="67"/>
      <c r="L767" s="67"/>
      <c r="M767" s="66">
        <v>41612</v>
      </c>
      <c r="N767" s="71">
        <v>4.5600000000000002E-2</v>
      </c>
      <c r="O767" s="71">
        <v>9.1300000000000006E-2</v>
      </c>
      <c r="P767" s="71">
        <v>0.12180000000000001</v>
      </c>
      <c r="Q767" s="71">
        <v>0.28949999999999998</v>
      </c>
      <c r="R767" s="71">
        <v>0.57140000000000002</v>
      </c>
      <c r="S767" s="71">
        <v>1.4405999999999999</v>
      </c>
      <c r="T767" s="71">
        <v>2.8342000000000001</v>
      </c>
      <c r="U767" s="71">
        <v>3.2321</v>
      </c>
      <c r="X767" s="66">
        <v>41627</v>
      </c>
      <c r="Y767" s="72">
        <v>0.16</v>
      </c>
      <c r="Z767" s="72">
        <v>0.17599999999999999</v>
      </c>
      <c r="AA767" s="72">
        <v>0.20599999999999999</v>
      </c>
      <c r="AB767" s="72">
        <v>0.307</v>
      </c>
      <c r="AC767" s="72">
        <v>0.47099999999999997</v>
      </c>
      <c r="AD767" s="72">
        <v>1.1379999999999999</v>
      </c>
      <c r="AE767" s="72">
        <v>2.472</v>
      </c>
      <c r="AF767" s="72">
        <v>2.8519999999999999</v>
      </c>
      <c r="AJ767" s="66">
        <v>41716</v>
      </c>
      <c r="AK767" s="71">
        <v>3.1199999999999999E-2</v>
      </c>
      <c r="AL767" s="71">
        <v>2.5999999999999999E-2</v>
      </c>
      <c r="AM767" s="71">
        <v>3.4000000000000002E-2</v>
      </c>
      <c r="AN767" s="71">
        <v>0.08</v>
      </c>
      <c r="AO767" s="71">
        <v>0.1</v>
      </c>
      <c r="AP767" s="71">
        <v>0.19800000000000001</v>
      </c>
      <c r="AQ767" s="71">
        <v>0.622</v>
      </c>
      <c r="AR767" s="71">
        <v>0.95699999999999996</v>
      </c>
      <c r="AV767" s="66">
        <v>41635</v>
      </c>
      <c r="AW767" s="71">
        <v>0.65200000000000002</v>
      </c>
      <c r="AX767" s="71">
        <v>0.68600000000000005</v>
      </c>
      <c r="AY767" s="71">
        <v>0.88300000000000001</v>
      </c>
      <c r="AZ767" s="71">
        <v>1.4750000000000001</v>
      </c>
      <c r="BA767" s="71">
        <v>1.9689999999999999</v>
      </c>
      <c r="BB767" s="71">
        <v>2.8090000000000002</v>
      </c>
      <c r="BC767" s="71">
        <v>4.226</v>
      </c>
      <c r="BD767" s="71">
        <v>4.7030000000000003</v>
      </c>
      <c r="BG767" s="66">
        <v>41641</v>
      </c>
      <c r="BH767" s="71">
        <v>5.31</v>
      </c>
      <c r="BI767" s="71">
        <v>5.76</v>
      </c>
      <c r="BJ767" s="71">
        <v>6.1</v>
      </c>
      <c r="BK767" s="71">
        <v>5.6189999999999998</v>
      </c>
      <c r="BL767" s="71">
        <v>5.1379999999999999</v>
      </c>
      <c r="BM767" s="71">
        <v>7.2610000000000001</v>
      </c>
      <c r="BN767" s="71">
        <v>7.9719999999999995</v>
      </c>
      <c r="BO767" s="71">
        <v>8.8930000000000007</v>
      </c>
      <c r="BR767" s="66">
        <v>42037</v>
      </c>
      <c r="BS767" s="71">
        <v>13.5</v>
      </c>
      <c r="BT767" s="71">
        <v>18.25</v>
      </c>
      <c r="BU767" s="71">
        <v>20.65</v>
      </c>
      <c r="BV767" s="71">
        <v>15</v>
      </c>
      <c r="BW767" s="71">
        <v>18.704999999999998</v>
      </c>
      <c r="BX767" s="71">
        <v>22.41</v>
      </c>
      <c r="BY767" s="71">
        <v>21.97</v>
      </c>
      <c r="BZ767" s="71">
        <v>22.47</v>
      </c>
      <c r="CJ767" s="66"/>
      <c r="CM767" s="66"/>
      <c r="CP767" s="66"/>
      <c r="CS767" s="66"/>
    </row>
    <row r="768" spans="2:97" ht="14.25" customHeight="1" x14ac:dyDescent="0.3">
      <c r="B768" s="70">
        <v>42240</v>
      </c>
      <c r="C768" s="67">
        <v>14.4</v>
      </c>
      <c r="D768" s="67">
        <v>15.46</v>
      </c>
      <c r="E768" s="67">
        <v>15.28</v>
      </c>
      <c r="F768" s="67">
        <v>18.8</v>
      </c>
      <c r="G768" s="67">
        <v>13.317</v>
      </c>
      <c r="H768" s="67">
        <v>18.5</v>
      </c>
      <c r="I768" s="67">
        <v>18.5</v>
      </c>
      <c r="J768" s="67">
        <v>18.7</v>
      </c>
      <c r="K768" s="67"/>
      <c r="L768" s="67"/>
      <c r="M768" s="66">
        <v>41613</v>
      </c>
      <c r="N768" s="71">
        <v>5.5800000000000002E-2</v>
      </c>
      <c r="O768" s="71">
        <v>9.1300000000000006E-2</v>
      </c>
      <c r="P768" s="71">
        <v>0.1167</v>
      </c>
      <c r="Q768" s="71">
        <v>0.3014</v>
      </c>
      <c r="R768" s="71">
        <v>0.59550000000000003</v>
      </c>
      <c r="S768" s="71">
        <v>1.4849999999999999</v>
      </c>
      <c r="T768" s="71">
        <v>2.8717000000000001</v>
      </c>
      <c r="U768" s="71">
        <v>3.26085</v>
      </c>
      <c r="X768" s="66">
        <v>41628</v>
      </c>
      <c r="Y768" s="72">
        <v>0.13400000000000001</v>
      </c>
      <c r="Z768" s="72">
        <v>0.16200000000000001</v>
      </c>
      <c r="AA768" s="72">
        <v>0.21299999999999999</v>
      </c>
      <c r="AB768" s="72">
        <v>0.3</v>
      </c>
      <c r="AC768" s="72">
        <v>0.46700000000000003</v>
      </c>
      <c r="AD768" s="72">
        <v>1.1579999999999999</v>
      </c>
      <c r="AE768" s="72">
        <v>2.4660000000000002</v>
      </c>
      <c r="AF768" s="72">
        <v>2.8479999999999999</v>
      </c>
      <c r="AJ768" s="66">
        <v>41717</v>
      </c>
      <c r="AK768" s="71">
        <v>3.0300000000000001E-2</v>
      </c>
      <c r="AL768" s="71">
        <v>2.5999999999999999E-2</v>
      </c>
      <c r="AM768" s="71">
        <v>0.03</v>
      </c>
      <c r="AN768" s="71">
        <v>7.4999999999999997E-2</v>
      </c>
      <c r="AO768" s="71">
        <v>9.5000000000000001E-2</v>
      </c>
      <c r="AP768" s="71">
        <v>0.19800000000000001</v>
      </c>
      <c r="AQ768" s="71">
        <v>0.61399999999999999</v>
      </c>
      <c r="AR768" s="71">
        <v>0.95</v>
      </c>
      <c r="AV768" s="66">
        <v>41638</v>
      </c>
      <c r="AW768" s="71">
        <v>0.59899999999999998</v>
      </c>
      <c r="AX768" s="71">
        <v>0.68600000000000005</v>
      </c>
      <c r="AY768" s="71">
        <v>0.88300000000000001</v>
      </c>
      <c r="AZ768" s="71">
        <v>1.3959999999999999</v>
      </c>
      <c r="BA768" s="71">
        <v>1.879</v>
      </c>
      <c r="BB768" s="71">
        <v>2.718</v>
      </c>
      <c r="BC768" s="71">
        <v>4.1440000000000001</v>
      </c>
      <c r="BD768" s="71">
        <v>4.63</v>
      </c>
      <c r="BG768" s="66">
        <v>41642</v>
      </c>
      <c r="BH768" s="71">
        <v>5.32</v>
      </c>
      <c r="BI768" s="71">
        <v>5.73</v>
      </c>
      <c r="BJ768" s="71">
        <v>6.16</v>
      </c>
      <c r="BK768" s="71">
        <v>5.649</v>
      </c>
      <c r="BL768" s="71">
        <v>5.1379999999999999</v>
      </c>
      <c r="BM768" s="71">
        <v>7.242</v>
      </c>
      <c r="BN768" s="71">
        <v>7.9580000000000002</v>
      </c>
      <c r="BO768" s="71">
        <v>8.8789999999999996</v>
      </c>
      <c r="BR768" s="66">
        <v>42038</v>
      </c>
      <c r="BS768" s="71">
        <v>13.5</v>
      </c>
      <c r="BT768" s="71">
        <v>18.25</v>
      </c>
      <c r="BU768" s="71">
        <v>20.65</v>
      </c>
      <c r="BV768" s="71">
        <v>15</v>
      </c>
      <c r="BW768" s="71">
        <v>18.704999999999998</v>
      </c>
      <c r="BX768" s="71">
        <v>22.41</v>
      </c>
      <c r="BY768" s="71">
        <v>21.97</v>
      </c>
      <c r="BZ768" s="71">
        <v>22.47</v>
      </c>
      <c r="CJ768" s="66"/>
      <c r="CM768" s="66"/>
      <c r="CP768" s="66"/>
      <c r="CS768" s="66"/>
    </row>
    <row r="769" spans="2:97" ht="14.25" customHeight="1" x14ac:dyDescent="0.3">
      <c r="B769" s="70">
        <v>42242</v>
      </c>
      <c r="C769" s="67">
        <v>15</v>
      </c>
      <c r="D769" s="67">
        <v>15.9</v>
      </c>
      <c r="E769" s="67">
        <v>15.93</v>
      </c>
      <c r="F769" s="67">
        <v>16.5</v>
      </c>
      <c r="G769" s="67">
        <v>13.317</v>
      </c>
      <c r="H769" s="67">
        <v>18.5</v>
      </c>
      <c r="I769" s="67">
        <v>18.5</v>
      </c>
      <c r="J769" s="67">
        <v>18.7</v>
      </c>
      <c r="K769" s="67"/>
      <c r="L769" s="67"/>
      <c r="M769" s="66">
        <v>41614</v>
      </c>
      <c r="N769" s="71">
        <v>5.5800000000000002E-2</v>
      </c>
      <c r="O769" s="71">
        <v>9.1300000000000006E-2</v>
      </c>
      <c r="P769" s="71">
        <v>0.12180000000000001</v>
      </c>
      <c r="Q769" s="71">
        <v>0.30159999999999998</v>
      </c>
      <c r="R769" s="71">
        <v>0.60880000000000001</v>
      </c>
      <c r="S769" s="71">
        <v>1.4870000000000001</v>
      </c>
      <c r="T769" s="71">
        <v>2.8552999999999997</v>
      </c>
      <c r="U769" s="71">
        <v>3.2426499999999998</v>
      </c>
      <c r="X769" s="66">
        <v>41631</v>
      </c>
      <c r="Y769" s="72">
        <v>0.13700000000000001</v>
      </c>
      <c r="Z769" s="72">
        <v>0.17799999999999999</v>
      </c>
      <c r="AA769" s="72">
        <v>0.214</v>
      </c>
      <c r="AB769" s="72">
        <v>0.29499999999999998</v>
      </c>
      <c r="AC769" s="72">
        <v>0.47299999999999998</v>
      </c>
      <c r="AD769" s="72">
        <v>1.1679999999999999</v>
      </c>
      <c r="AE769" s="72">
        <v>2.4870000000000001</v>
      </c>
      <c r="AF769" s="72">
        <v>2.867</v>
      </c>
      <c r="AJ769" s="66">
        <v>41718</v>
      </c>
      <c r="AK769" s="71">
        <v>2.1299999999999999E-2</v>
      </c>
      <c r="AL769" s="71">
        <v>2.7E-2</v>
      </c>
      <c r="AM769" s="71">
        <v>0.03</v>
      </c>
      <c r="AN769" s="71">
        <v>7.1999999999999995E-2</v>
      </c>
      <c r="AO769" s="71">
        <v>9.5000000000000001E-2</v>
      </c>
      <c r="AP769" s="71">
        <v>0.19</v>
      </c>
      <c r="AQ769" s="71">
        <v>0.60099999999999998</v>
      </c>
      <c r="AR769" s="71">
        <v>0.93</v>
      </c>
      <c r="AV769" s="66">
        <v>41639</v>
      </c>
      <c r="AW769" s="71">
        <v>0.628</v>
      </c>
      <c r="AX769" s="71">
        <v>0.68600000000000005</v>
      </c>
      <c r="AY769" s="71">
        <v>0.88300000000000001</v>
      </c>
      <c r="AZ769" s="71">
        <v>1.5</v>
      </c>
      <c r="BA769" s="71">
        <v>1.9300000000000002</v>
      </c>
      <c r="BB769" s="71">
        <v>2.734</v>
      </c>
      <c r="BC769" s="71">
        <v>4.1509999999999998</v>
      </c>
      <c r="BD769" s="71">
        <v>4.6539999999999999</v>
      </c>
      <c r="BG769" s="66">
        <v>41645</v>
      </c>
      <c r="BH769" s="71">
        <v>5.32</v>
      </c>
      <c r="BI769" s="71">
        <v>5.73</v>
      </c>
      <c r="BJ769" s="71">
        <v>6.16</v>
      </c>
      <c r="BK769" s="71">
        <v>5.649</v>
      </c>
      <c r="BL769" s="71">
        <v>5.1379999999999999</v>
      </c>
      <c r="BM769" s="71">
        <v>7.2539999999999996</v>
      </c>
      <c r="BN769" s="71">
        <v>8.2829999999999995</v>
      </c>
      <c r="BO769" s="71">
        <v>8.8780000000000001</v>
      </c>
      <c r="BR769" s="66">
        <v>42039</v>
      </c>
      <c r="BS769" s="71">
        <v>13.5</v>
      </c>
      <c r="BT769" s="71">
        <v>18.25</v>
      </c>
      <c r="BU769" s="71">
        <v>20.65</v>
      </c>
      <c r="BV769" s="71">
        <v>15</v>
      </c>
      <c r="BW769" s="71">
        <v>18.704999999999998</v>
      </c>
      <c r="BX769" s="71">
        <v>22.41</v>
      </c>
      <c r="BY769" s="71">
        <v>21.97</v>
      </c>
      <c r="BZ769" s="71">
        <v>22.47</v>
      </c>
      <c r="CJ769" s="66"/>
      <c r="CM769" s="66"/>
      <c r="CP769" s="66"/>
      <c r="CS769" s="66"/>
    </row>
    <row r="770" spans="2:97" ht="14.25" customHeight="1" x14ac:dyDescent="0.3">
      <c r="B770" s="70">
        <v>42243</v>
      </c>
      <c r="C770" s="67">
        <v>15</v>
      </c>
      <c r="D770" s="67">
        <v>15.9</v>
      </c>
      <c r="E770" s="67">
        <v>15.93</v>
      </c>
      <c r="F770" s="67">
        <v>16.5</v>
      </c>
      <c r="G770" s="67">
        <v>13.317</v>
      </c>
      <c r="H770" s="67">
        <v>18.5</v>
      </c>
      <c r="I770" s="67">
        <v>18.5</v>
      </c>
      <c r="J770" s="67">
        <v>18.7</v>
      </c>
      <c r="K770" s="67"/>
      <c r="L770" s="67"/>
      <c r="M770" s="66">
        <v>41617</v>
      </c>
      <c r="N770" s="71">
        <v>5.0700000000000002E-2</v>
      </c>
      <c r="O770" s="71">
        <v>9.1300000000000006E-2</v>
      </c>
      <c r="P770" s="71">
        <v>0.1116</v>
      </c>
      <c r="Q770" s="71">
        <v>0.29770000000000002</v>
      </c>
      <c r="R770" s="71">
        <v>0.60880000000000001</v>
      </c>
      <c r="S770" s="71">
        <v>1.4822</v>
      </c>
      <c r="T770" s="71">
        <v>2.8388999999999998</v>
      </c>
      <c r="U770" s="71">
        <v>3.22445</v>
      </c>
      <c r="X770" s="66">
        <v>41632</v>
      </c>
      <c r="Y770" s="72">
        <v>0.153</v>
      </c>
      <c r="Z770" s="72">
        <v>0.17699999999999999</v>
      </c>
      <c r="AA770" s="72">
        <v>0.221</v>
      </c>
      <c r="AB770" s="72">
        <v>0.29899999999999999</v>
      </c>
      <c r="AC770" s="72">
        <v>0.46500000000000002</v>
      </c>
      <c r="AD770" s="72">
        <v>1.167</v>
      </c>
      <c r="AE770" s="72">
        <v>2.4830000000000001</v>
      </c>
      <c r="AF770" s="72">
        <v>2.8660000000000001</v>
      </c>
      <c r="AJ770" s="66">
        <v>41719</v>
      </c>
      <c r="AK770" s="71">
        <v>2.1299999999999999E-2</v>
      </c>
      <c r="AL770" s="71">
        <v>2.7E-2</v>
      </c>
      <c r="AM770" s="71">
        <v>0.03</v>
      </c>
      <c r="AN770" s="71">
        <v>7.1999999999999995E-2</v>
      </c>
      <c r="AO770" s="71">
        <v>9.5000000000000001E-2</v>
      </c>
      <c r="AP770" s="71">
        <v>0.19</v>
      </c>
      <c r="AQ770" s="71">
        <v>0.60099999999999998</v>
      </c>
      <c r="AR770" s="71">
        <v>0.93</v>
      </c>
      <c r="AV770" s="66">
        <v>41640</v>
      </c>
      <c r="AW770" s="71">
        <v>0.628</v>
      </c>
      <c r="AX770" s="71">
        <v>0.68600000000000005</v>
      </c>
      <c r="AY770" s="71">
        <v>0.88300000000000001</v>
      </c>
      <c r="AZ770" s="71">
        <v>1.5</v>
      </c>
      <c r="BA770" s="71">
        <v>1.9300000000000002</v>
      </c>
      <c r="BB770" s="71">
        <v>2.734</v>
      </c>
      <c r="BC770" s="71">
        <v>4.1509999999999998</v>
      </c>
      <c r="BD770" s="71">
        <v>4.6539999999999999</v>
      </c>
      <c r="BG770" s="66">
        <v>41646</v>
      </c>
      <c r="BH770" s="71">
        <v>5.32</v>
      </c>
      <c r="BI770" s="71">
        <v>5.73</v>
      </c>
      <c r="BJ770" s="71">
        <v>6.16</v>
      </c>
      <c r="BK770" s="71">
        <v>5.649</v>
      </c>
      <c r="BL770" s="71">
        <v>5.1379999999999999</v>
      </c>
      <c r="BM770" s="71">
        <v>7.2229999999999999</v>
      </c>
      <c r="BN770" s="71">
        <v>8.2260000000000009</v>
      </c>
      <c r="BO770" s="71">
        <v>8.83</v>
      </c>
      <c r="BR770" s="66">
        <v>42040</v>
      </c>
      <c r="BS770" s="71">
        <v>13.5</v>
      </c>
      <c r="BT770" s="71">
        <v>18.343</v>
      </c>
      <c r="BU770" s="71">
        <v>21.41</v>
      </c>
      <c r="BV770" s="71">
        <v>15</v>
      </c>
      <c r="BW770" s="71">
        <v>18.704999999999998</v>
      </c>
      <c r="BX770" s="71">
        <v>22.41</v>
      </c>
      <c r="BY770" s="71">
        <v>21.97</v>
      </c>
      <c r="BZ770" s="71">
        <v>22.47</v>
      </c>
      <c r="CJ770" s="66"/>
      <c r="CM770" s="66"/>
      <c r="CP770" s="66"/>
      <c r="CS770" s="66"/>
    </row>
    <row r="771" spans="2:97" ht="14.25" customHeight="1" x14ac:dyDescent="0.3">
      <c r="B771" s="70">
        <v>42244</v>
      </c>
      <c r="C771" s="67">
        <v>15</v>
      </c>
      <c r="D771" s="67">
        <v>15.9</v>
      </c>
      <c r="E771" s="67">
        <v>15.93</v>
      </c>
      <c r="F771" s="67">
        <v>16.5</v>
      </c>
      <c r="G771" s="67">
        <v>13.317</v>
      </c>
      <c r="H771" s="67">
        <v>18.5</v>
      </c>
      <c r="I771" s="67">
        <v>18.5</v>
      </c>
      <c r="J771" s="67">
        <v>18.7</v>
      </c>
      <c r="K771" s="67"/>
      <c r="L771" s="67"/>
      <c r="M771" s="66">
        <v>41618</v>
      </c>
      <c r="N771" s="71">
        <v>6.59E-2</v>
      </c>
      <c r="O771" s="71">
        <v>9.1300000000000006E-2</v>
      </c>
      <c r="P771" s="71">
        <v>0.1065</v>
      </c>
      <c r="Q771" s="71">
        <v>0.29780000000000001</v>
      </c>
      <c r="R771" s="71">
        <v>0.58989999999999998</v>
      </c>
      <c r="S771" s="71">
        <v>1.4527000000000001</v>
      </c>
      <c r="T771" s="71">
        <v>2.8006000000000002</v>
      </c>
      <c r="U771" s="71">
        <v>3.1802999999999999</v>
      </c>
      <c r="X771" s="66">
        <v>41633</v>
      </c>
      <c r="Y771" s="72">
        <v>0.153</v>
      </c>
      <c r="Z771" s="72">
        <v>0.17699999999999999</v>
      </c>
      <c r="AA771" s="72">
        <v>0.221</v>
      </c>
      <c r="AB771" s="72">
        <v>0.29899999999999999</v>
      </c>
      <c r="AC771" s="72">
        <v>0.46500000000000002</v>
      </c>
      <c r="AD771" s="72">
        <v>1.167</v>
      </c>
      <c r="AE771" s="72">
        <v>2.4830000000000001</v>
      </c>
      <c r="AF771" s="72">
        <v>2.8660000000000001</v>
      </c>
      <c r="AJ771" s="66">
        <v>41722</v>
      </c>
      <c r="AK771" s="71">
        <v>2.1100000000000001E-2</v>
      </c>
      <c r="AL771" s="71">
        <v>2.8000000000000001E-2</v>
      </c>
      <c r="AM771" s="71">
        <v>2.9000000000000001E-2</v>
      </c>
      <c r="AN771" s="71">
        <v>7.6999999999999999E-2</v>
      </c>
      <c r="AO771" s="71">
        <v>9.6000000000000002E-2</v>
      </c>
      <c r="AP771" s="71">
        <v>0.19800000000000001</v>
      </c>
      <c r="AQ771" s="71">
        <v>0.61599999999999999</v>
      </c>
      <c r="AR771" s="71">
        <v>0.94199999999999995</v>
      </c>
      <c r="AV771" s="66">
        <v>41641</v>
      </c>
      <c r="AW771" s="71">
        <v>0.40899999999999997</v>
      </c>
      <c r="AX771" s="71">
        <v>0.68600000000000005</v>
      </c>
      <c r="AY771" s="71">
        <v>0.88300000000000001</v>
      </c>
      <c r="AZ771" s="71">
        <v>1.18</v>
      </c>
      <c r="BA771" s="71">
        <v>1.6520000000000001</v>
      </c>
      <c r="BB771" s="71">
        <v>2.5179999999999998</v>
      </c>
      <c r="BC771" s="71">
        <v>3.9710000000000001</v>
      </c>
      <c r="BD771" s="71">
        <v>4.492</v>
      </c>
      <c r="BG771" s="66">
        <v>41647</v>
      </c>
      <c r="BH771" s="71">
        <v>5.32</v>
      </c>
      <c r="BI771" s="71">
        <v>5.73</v>
      </c>
      <c r="BJ771" s="71">
        <v>6.16</v>
      </c>
      <c r="BK771" s="71">
        <v>5.649</v>
      </c>
      <c r="BL771" s="71">
        <v>5.1379999999999999</v>
      </c>
      <c r="BM771" s="71">
        <v>7.2649999999999997</v>
      </c>
      <c r="BN771" s="71">
        <v>8.2560000000000002</v>
      </c>
      <c r="BO771" s="71">
        <v>8.8759999999999994</v>
      </c>
      <c r="BR771" s="66">
        <v>42041</v>
      </c>
      <c r="BS771" s="71">
        <v>13.5</v>
      </c>
      <c r="BT771" s="71">
        <v>18.343</v>
      </c>
      <c r="BU771" s="71">
        <v>21.41</v>
      </c>
      <c r="BV771" s="71">
        <v>15</v>
      </c>
      <c r="BW771" s="71">
        <v>18.704999999999998</v>
      </c>
      <c r="BX771" s="71">
        <v>22.41</v>
      </c>
      <c r="BY771" s="71">
        <v>21.97</v>
      </c>
      <c r="BZ771" s="71">
        <v>22.47</v>
      </c>
      <c r="CJ771" s="66"/>
      <c r="CM771" s="66"/>
      <c r="CP771" s="66"/>
      <c r="CS771" s="66"/>
    </row>
    <row r="772" spans="2:97" ht="14.25" customHeight="1" x14ac:dyDescent="0.3">
      <c r="B772" s="70">
        <v>42249</v>
      </c>
      <c r="C772" s="67">
        <v>15</v>
      </c>
      <c r="D772" s="67">
        <v>15.9</v>
      </c>
      <c r="E772" s="67">
        <v>15.93</v>
      </c>
      <c r="F772" s="67">
        <v>16.5</v>
      </c>
      <c r="G772" s="67">
        <v>13.317</v>
      </c>
      <c r="H772" s="67">
        <v>18.5</v>
      </c>
      <c r="I772" s="67">
        <v>18.5</v>
      </c>
      <c r="J772" s="67">
        <v>18.7</v>
      </c>
      <c r="K772" s="67"/>
      <c r="L772" s="67"/>
      <c r="M772" s="66">
        <v>41619</v>
      </c>
      <c r="N772" s="71">
        <v>6.59E-2</v>
      </c>
      <c r="O772" s="71">
        <v>9.1300000000000006E-2</v>
      </c>
      <c r="P772" s="71">
        <v>0.13189999999999999</v>
      </c>
      <c r="Q772" s="71">
        <v>0.30580000000000002</v>
      </c>
      <c r="R772" s="71">
        <v>0.64610000000000001</v>
      </c>
      <c r="S772" s="71">
        <v>1.5005999999999999</v>
      </c>
      <c r="T772" s="71">
        <v>2.8534999999999999</v>
      </c>
      <c r="U772" s="71">
        <v>3.2317499999999999</v>
      </c>
      <c r="X772" s="66">
        <v>41634</v>
      </c>
      <c r="Y772" s="72">
        <v>0.153</v>
      </c>
      <c r="Z772" s="72">
        <v>0.17699999999999999</v>
      </c>
      <c r="AA772" s="72">
        <v>0.221</v>
      </c>
      <c r="AB772" s="72">
        <v>0.29899999999999999</v>
      </c>
      <c r="AC772" s="72">
        <v>0.46500000000000002</v>
      </c>
      <c r="AD772" s="72">
        <v>1.167</v>
      </c>
      <c r="AE772" s="72">
        <v>2.4830000000000001</v>
      </c>
      <c r="AF772" s="72">
        <v>2.8660000000000001</v>
      </c>
      <c r="AJ772" s="66">
        <v>41723</v>
      </c>
      <c r="AK772" s="71">
        <v>2.1299999999999999E-2</v>
      </c>
      <c r="AL772" s="71">
        <v>2.8000000000000001E-2</v>
      </c>
      <c r="AM772" s="71">
        <v>2.7E-2</v>
      </c>
      <c r="AN772" s="71">
        <v>7.6999999999999999E-2</v>
      </c>
      <c r="AO772" s="71">
        <v>9.5000000000000001E-2</v>
      </c>
      <c r="AP772" s="71">
        <v>0.19500000000000001</v>
      </c>
      <c r="AQ772" s="71">
        <v>0.61099999999999999</v>
      </c>
      <c r="AR772" s="71">
        <v>0.94099999999999995</v>
      </c>
      <c r="AV772" s="66">
        <v>41642</v>
      </c>
      <c r="AW772" s="71">
        <v>0.27800000000000002</v>
      </c>
      <c r="AX772" s="71">
        <v>0.68600000000000005</v>
      </c>
      <c r="AY772" s="71">
        <v>0.88300000000000001</v>
      </c>
      <c r="AZ772" s="71">
        <v>1.069</v>
      </c>
      <c r="BA772" s="71">
        <v>1.52</v>
      </c>
      <c r="BB772" s="71">
        <v>2.407</v>
      </c>
      <c r="BC772" s="71">
        <v>3.8740000000000001</v>
      </c>
      <c r="BD772" s="71">
        <v>4.4050000000000002</v>
      </c>
      <c r="BG772" s="66">
        <v>41648</v>
      </c>
      <c r="BH772" s="71">
        <v>5.32</v>
      </c>
      <c r="BI772" s="71">
        <v>5.73</v>
      </c>
      <c r="BJ772" s="71">
        <v>6.16</v>
      </c>
      <c r="BK772" s="71">
        <v>5.649</v>
      </c>
      <c r="BL772" s="71">
        <v>5.1379999999999999</v>
      </c>
      <c r="BM772" s="71">
        <v>7.3129999999999997</v>
      </c>
      <c r="BN772" s="71">
        <v>8.2840000000000007</v>
      </c>
      <c r="BO772" s="71">
        <v>8.8870000000000005</v>
      </c>
      <c r="BR772" s="66">
        <v>42044</v>
      </c>
      <c r="BS772" s="71">
        <v>13.5</v>
      </c>
      <c r="BT772" s="71">
        <v>18.343</v>
      </c>
      <c r="BU772" s="71">
        <v>21.41</v>
      </c>
      <c r="BV772" s="71">
        <v>15</v>
      </c>
      <c r="BW772" s="71">
        <v>18.704999999999998</v>
      </c>
      <c r="BX772" s="71">
        <v>22.41</v>
      </c>
      <c r="BY772" s="71">
        <v>21.97</v>
      </c>
      <c r="BZ772" s="71">
        <v>22.47</v>
      </c>
      <c r="CJ772" s="66"/>
      <c r="CM772" s="66"/>
      <c r="CP772" s="66"/>
      <c r="CS772" s="66"/>
    </row>
    <row r="773" spans="2:97" ht="14.25" customHeight="1" x14ac:dyDescent="0.3">
      <c r="B773" s="70">
        <v>42250</v>
      </c>
      <c r="C773" s="67">
        <v>15</v>
      </c>
      <c r="D773" s="67">
        <v>16</v>
      </c>
      <c r="E773" s="67">
        <v>15.95</v>
      </c>
      <c r="F773" s="67">
        <v>16.5</v>
      </c>
      <c r="G773" s="67">
        <v>13.317</v>
      </c>
      <c r="H773" s="67">
        <v>18.5</v>
      </c>
      <c r="I773" s="67">
        <v>18.5</v>
      </c>
      <c r="J773" s="67">
        <v>18.7</v>
      </c>
      <c r="K773" s="67"/>
      <c r="L773" s="67"/>
      <c r="M773" s="66">
        <v>41620</v>
      </c>
      <c r="N773" s="71">
        <v>6.59E-2</v>
      </c>
      <c r="O773" s="71">
        <v>8.6199999999999999E-2</v>
      </c>
      <c r="P773" s="71">
        <v>0.13189999999999999</v>
      </c>
      <c r="Q773" s="71">
        <v>0.32190000000000002</v>
      </c>
      <c r="R773" s="71">
        <v>0.67249999999999999</v>
      </c>
      <c r="S773" s="71">
        <v>1.5338000000000001</v>
      </c>
      <c r="T773" s="71">
        <v>2.8773</v>
      </c>
      <c r="U773" s="71">
        <v>3.2536499999999999</v>
      </c>
      <c r="X773" s="66">
        <v>41635</v>
      </c>
      <c r="Y773" s="72">
        <v>0.16700000000000001</v>
      </c>
      <c r="Z773" s="72">
        <v>0.17299999999999999</v>
      </c>
      <c r="AA773" s="72">
        <v>0.20300000000000001</v>
      </c>
      <c r="AB773" s="72">
        <v>0.307</v>
      </c>
      <c r="AC773" s="72">
        <v>0.496</v>
      </c>
      <c r="AD773" s="72">
        <v>1.2389999999999999</v>
      </c>
      <c r="AE773" s="72">
        <v>2.5739999999999998</v>
      </c>
      <c r="AF773" s="72">
        <v>2.944</v>
      </c>
      <c r="AJ773" s="66">
        <v>41724</v>
      </c>
      <c r="AK773" s="71">
        <v>2.12E-2</v>
      </c>
      <c r="AL773" s="71">
        <v>2.8000000000000001E-2</v>
      </c>
      <c r="AM773" s="71">
        <v>2.5000000000000001E-2</v>
      </c>
      <c r="AN773" s="71">
        <v>7.8E-2</v>
      </c>
      <c r="AO773" s="71">
        <v>9.5000000000000001E-2</v>
      </c>
      <c r="AP773" s="71">
        <v>0.20300000000000001</v>
      </c>
      <c r="AQ773" s="71">
        <v>0.63200000000000001</v>
      </c>
      <c r="AR773" s="71">
        <v>0.95599999999999996</v>
      </c>
      <c r="AV773" s="66">
        <v>41645</v>
      </c>
      <c r="AW773" s="71">
        <v>0.28299999999999997</v>
      </c>
      <c r="AX773" s="71">
        <v>0.68600000000000005</v>
      </c>
      <c r="AY773" s="71">
        <v>0.88300000000000001</v>
      </c>
      <c r="AZ773" s="71">
        <v>1.1459999999999999</v>
      </c>
      <c r="BA773" s="71">
        <v>1.5880000000000001</v>
      </c>
      <c r="BB773" s="71">
        <v>2.4510000000000001</v>
      </c>
      <c r="BC773" s="71">
        <v>3.9050000000000002</v>
      </c>
      <c r="BD773" s="71">
        <v>4.431</v>
      </c>
      <c r="BG773" s="66">
        <v>41649</v>
      </c>
      <c r="BH773" s="71">
        <v>5.31</v>
      </c>
      <c r="BI773" s="71">
        <v>5.71</v>
      </c>
      <c r="BJ773" s="71">
        <v>6.12</v>
      </c>
      <c r="BK773" s="71">
        <v>5.6289999999999996</v>
      </c>
      <c r="BL773" s="71">
        <v>5.1379999999999999</v>
      </c>
      <c r="BM773" s="71">
        <v>7.2290000000000001</v>
      </c>
      <c r="BN773" s="71">
        <v>8.1910000000000007</v>
      </c>
      <c r="BO773" s="71">
        <v>8.7750000000000004</v>
      </c>
      <c r="BR773" s="66">
        <v>42045</v>
      </c>
      <c r="BS773" s="71">
        <v>13.5</v>
      </c>
      <c r="BT773" s="71">
        <v>18.343</v>
      </c>
      <c r="BU773" s="71">
        <v>21.41</v>
      </c>
      <c r="BV773" s="71">
        <v>15</v>
      </c>
      <c r="BW773" s="71">
        <v>18.704999999999998</v>
      </c>
      <c r="BX773" s="71">
        <v>22.41</v>
      </c>
      <c r="BY773" s="71">
        <v>21.97</v>
      </c>
      <c r="BZ773" s="71">
        <v>22.47</v>
      </c>
      <c r="CJ773" s="66"/>
      <c r="CM773" s="66"/>
      <c r="CP773" s="66"/>
      <c r="CS773" s="66"/>
    </row>
    <row r="774" spans="2:97" ht="14.25" customHeight="1" x14ac:dyDescent="0.3">
      <c r="B774" s="70">
        <v>42254</v>
      </c>
      <c r="C774" s="67">
        <v>15</v>
      </c>
      <c r="D774" s="67">
        <v>16</v>
      </c>
      <c r="E774" s="67">
        <v>15.95</v>
      </c>
      <c r="F774" s="67">
        <v>16.5</v>
      </c>
      <c r="G774" s="67">
        <v>13.317</v>
      </c>
      <c r="H774" s="67">
        <v>18.5</v>
      </c>
      <c r="I774" s="67">
        <v>18.5</v>
      </c>
      <c r="J774" s="67">
        <v>18.7</v>
      </c>
      <c r="K774" s="67"/>
      <c r="L774" s="67"/>
      <c r="M774" s="66">
        <v>41621</v>
      </c>
      <c r="N774" s="71">
        <v>6.08E-2</v>
      </c>
      <c r="O774" s="71">
        <v>8.1100000000000005E-2</v>
      </c>
      <c r="P774" s="71">
        <v>0.13189999999999999</v>
      </c>
      <c r="Q774" s="71">
        <v>0.32419999999999999</v>
      </c>
      <c r="R774" s="71">
        <v>0.67249999999999999</v>
      </c>
      <c r="S774" s="71">
        <v>1.5291999999999999</v>
      </c>
      <c r="T774" s="71">
        <v>2.8646000000000003</v>
      </c>
      <c r="U774" s="71">
        <v>3.2373000000000003</v>
      </c>
      <c r="X774" s="66">
        <v>41638</v>
      </c>
      <c r="Y774" s="72">
        <v>0.14599999999999999</v>
      </c>
      <c r="Z774" s="72">
        <v>0.16800000000000001</v>
      </c>
      <c r="AA774" s="72">
        <v>0.192</v>
      </c>
      <c r="AB774" s="72">
        <v>0.27800000000000002</v>
      </c>
      <c r="AC774" s="72">
        <v>0.47099999999999997</v>
      </c>
      <c r="AD774" s="72">
        <v>1.2190000000000001</v>
      </c>
      <c r="AE774" s="72">
        <v>2.56</v>
      </c>
      <c r="AF774" s="72">
        <v>2.931</v>
      </c>
      <c r="AJ774" s="66">
        <v>41725</v>
      </c>
      <c r="AK774" s="71">
        <v>2.3099999999999999E-2</v>
      </c>
      <c r="AL774" s="71">
        <v>2.7E-2</v>
      </c>
      <c r="AM774" s="71">
        <v>2.4E-2</v>
      </c>
      <c r="AN774" s="71">
        <v>0.08</v>
      </c>
      <c r="AO774" s="71">
        <v>9.4E-2</v>
      </c>
      <c r="AP774" s="71">
        <v>0.2</v>
      </c>
      <c r="AQ774" s="71">
        <v>0.63200000000000001</v>
      </c>
      <c r="AR774" s="71">
        <v>0.95799999999999996</v>
      </c>
      <c r="AV774" s="66">
        <v>41646</v>
      </c>
      <c r="AW774" s="71">
        <v>0.248</v>
      </c>
      <c r="AX774" s="71">
        <v>0.68600000000000005</v>
      </c>
      <c r="AY774" s="71">
        <v>0.88300000000000001</v>
      </c>
      <c r="AZ774" s="71">
        <v>1.0449999999999999</v>
      </c>
      <c r="BA774" s="71">
        <v>1.482</v>
      </c>
      <c r="BB774" s="71">
        <v>2.3439999999999999</v>
      </c>
      <c r="BC774" s="71">
        <v>3.8040000000000003</v>
      </c>
      <c r="BD774" s="71">
        <v>4.3289999999999997</v>
      </c>
      <c r="BG774" s="66">
        <v>41652</v>
      </c>
      <c r="BH774" s="71">
        <v>5.31</v>
      </c>
      <c r="BI774" s="71">
        <v>5.71</v>
      </c>
      <c r="BJ774" s="71">
        <v>6.12</v>
      </c>
      <c r="BK774" s="71">
        <v>5.6289999999999996</v>
      </c>
      <c r="BL774" s="71">
        <v>5.1379999999999999</v>
      </c>
      <c r="BM774" s="71">
        <v>7.218</v>
      </c>
      <c r="BN774" s="71">
        <v>8.1769999999999996</v>
      </c>
      <c r="BO774" s="71">
        <v>8.7769999999999992</v>
      </c>
      <c r="BR774" s="66">
        <v>42046</v>
      </c>
      <c r="BS774" s="71">
        <v>13.5</v>
      </c>
      <c r="BT774" s="71">
        <v>18.343</v>
      </c>
      <c r="BU774" s="71">
        <v>21.41</v>
      </c>
      <c r="BV774" s="71">
        <v>15</v>
      </c>
      <c r="BW774" s="71">
        <v>18.704999999999998</v>
      </c>
      <c r="BX774" s="71">
        <v>22.41</v>
      </c>
      <c r="BY774" s="71">
        <v>21.97</v>
      </c>
      <c r="BZ774" s="71">
        <v>22.47</v>
      </c>
      <c r="CJ774" s="66"/>
      <c r="CM774" s="66"/>
      <c r="CP774" s="66"/>
      <c r="CS774" s="66"/>
    </row>
    <row r="775" spans="2:97" ht="14.25" customHeight="1" x14ac:dyDescent="0.3">
      <c r="B775" s="70">
        <v>42256</v>
      </c>
      <c r="C775" s="67">
        <v>16.399999999999999</v>
      </c>
      <c r="D775" s="67">
        <v>16.8</v>
      </c>
      <c r="E775" s="67">
        <v>17</v>
      </c>
      <c r="F775" s="67">
        <v>16.5</v>
      </c>
      <c r="G775" s="67">
        <v>13.317</v>
      </c>
      <c r="H775" s="67">
        <v>18.5</v>
      </c>
      <c r="I775" s="67">
        <v>18.5</v>
      </c>
      <c r="J775" s="67">
        <v>18.7</v>
      </c>
      <c r="K775" s="67"/>
      <c r="L775" s="67"/>
      <c r="M775" s="66">
        <v>41624</v>
      </c>
      <c r="N775" s="71">
        <v>6.08E-2</v>
      </c>
      <c r="O775" s="71">
        <v>8.1100000000000005E-2</v>
      </c>
      <c r="P775" s="71">
        <v>0.13189999999999999</v>
      </c>
      <c r="Q775" s="71">
        <v>0.33029999999999998</v>
      </c>
      <c r="R775" s="71">
        <v>0.67249999999999999</v>
      </c>
      <c r="S775" s="71">
        <v>1.5327</v>
      </c>
      <c r="T775" s="71">
        <v>2.8784000000000001</v>
      </c>
      <c r="U775" s="71">
        <v>3.2542</v>
      </c>
      <c r="X775" s="66">
        <v>41639</v>
      </c>
      <c r="Y775" s="72">
        <v>0.14499999999999999</v>
      </c>
      <c r="Z775" s="72">
        <v>0.17199999999999999</v>
      </c>
      <c r="AA775" s="72">
        <v>0.20799999999999999</v>
      </c>
      <c r="AB775" s="72">
        <v>0.27800000000000002</v>
      </c>
      <c r="AC775" s="72">
        <v>0.46</v>
      </c>
      <c r="AD775" s="72">
        <v>1.2130000000000001</v>
      </c>
      <c r="AE775" s="72">
        <v>2.5529999999999999</v>
      </c>
      <c r="AF775" s="72">
        <v>2.9260000000000002</v>
      </c>
      <c r="AJ775" s="66">
        <v>41726</v>
      </c>
      <c r="AK775" s="71">
        <v>3.0300000000000001E-2</v>
      </c>
      <c r="AL775" s="71">
        <v>0.03</v>
      </c>
      <c r="AM775" s="71">
        <v>2.9000000000000001E-2</v>
      </c>
      <c r="AN775" s="71">
        <v>0.08</v>
      </c>
      <c r="AO775" s="71">
        <v>9.8000000000000004E-2</v>
      </c>
      <c r="AP775" s="71">
        <v>0.19600000000000001</v>
      </c>
      <c r="AQ775" s="71">
        <v>0.626</v>
      </c>
      <c r="AR775" s="71">
        <v>0.95199999999999996</v>
      </c>
      <c r="AV775" s="66">
        <v>41647</v>
      </c>
      <c r="AW775" s="71">
        <v>0.251</v>
      </c>
      <c r="AX775" s="71">
        <v>0.68600000000000005</v>
      </c>
      <c r="AY775" s="71">
        <v>0.88300000000000001</v>
      </c>
      <c r="AZ775" s="71">
        <v>1.038</v>
      </c>
      <c r="BA775" s="71">
        <v>1.4550000000000001</v>
      </c>
      <c r="BB775" s="71">
        <v>2.3260000000000001</v>
      </c>
      <c r="BC775" s="71">
        <v>3.7869999999999999</v>
      </c>
      <c r="BD775" s="71">
        <v>4.3049999999999997</v>
      </c>
      <c r="BG775" s="66">
        <v>41653</v>
      </c>
      <c r="BH775" s="71">
        <v>5.31</v>
      </c>
      <c r="BI775" s="71">
        <v>5.71</v>
      </c>
      <c r="BJ775" s="71">
        <v>6.12</v>
      </c>
      <c r="BK775" s="71">
        <v>5.6289999999999996</v>
      </c>
      <c r="BL775" s="71">
        <v>5.1379999999999999</v>
      </c>
      <c r="BM775" s="71">
        <v>7.2460000000000004</v>
      </c>
      <c r="BN775" s="71">
        <v>8.2420000000000009</v>
      </c>
      <c r="BO775" s="71">
        <v>8.8420000000000005</v>
      </c>
      <c r="BR775" s="66">
        <v>42047</v>
      </c>
      <c r="BS775" s="71">
        <v>13.5</v>
      </c>
      <c r="BT775" s="71">
        <v>18.343</v>
      </c>
      <c r="BU775" s="71">
        <v>21.41</v>
      </c>
      <c r="BV775" s="71">
        <v>15</v>
      </c>
      <c r="BW775" s="71">
        <v>18.704999999999998</v>
      </c>
      <c r="BX775" s="71">
        <v>22.41</v>
      </c>
      <c r="BY775" s="71">
        <v>21.97</v>
      </c>
      <c r="BZ775" s="71">
        <v>22.47</v>
      </c>
      <c r="CJ775" s="66"/>
      <c r="CM775" s="66"/>
      <c r="CP775" s="66"/>
      <c r="CS775" s="66"/>
    </row>
    <row r="776" spans="2:97" ht="14.25" customHeight="1" x14ac:dyDescent="0.3">
      <c r="B776" s="70">
        <v>42257</v>
      </c>
      <c r="C776" s="67">
        <v>16.399999999999999</v>
      </c>
      <c r="D776" s="67">
        <v>16.8</v>
      </c>
      <c r="E776" s="67">
        <v>17</v>
      </c>
      <c r="F776" s="67">
        <v>18.7</v>
      </c>
      <c r="G776" s="67">
        <v>13.317</v>
      </c>
      <c r="H776" s="67">
        <v>18.5</v>
      </c>
      <c r="I776" s="67">
        <v>18.5</v>
      </c>
      <c r="J776" s="67">
        <v>18.7</v>
      </c>
      <c r="K776" s="67"/>
      <c r="L776" s="67"/>
      <c r="M776" s="66">
        <v>41625</v>
      </c>
      <c r="N776" s="71">
        <v>6.08E-2</v>
      </c>
      <c r="O776" s="71">
        <v>8.6199999999999999E-2</v>
      </c>
      <c r="P776" s="71">
        <v>0.12690000000000001</v>
      </c>
      <c r="Q776" s="71">
        <v>0.31840000000000002</v>
      </c>
      <c r="R776" s="71">
        <v>0.64349999999999996</v>
      </c>
      <c r="S776" s="71">
        <v>1.4948000000000001</v>
      </c>
      <c r="T776" s="71">
        <v>2.8353999999999999</v>
      </c>
      <c r="U776" s="71">
        <v>3.2176999999999998</v>
      </c>
      <c r="X776" s="66">
        <v>41640</v>
      </c>
      <c r="Y776" s="72">
        <v>0.14499999999999999</v>
      </c>
      <c r="Z776" s="72">
        <v>0.17199999999999999</v>
      </c>
      <c r="AA776" s="72">
        <v>0.20799999999999999</v>
      </c>
      <c r="AB776" s="72">
        <v>0.27800000000000002</v>
      </c>
      <c r="AC776" s="72">
        <v>0.46</v>
      </c>
      <c r="AD776" s="72">
        <v>1.2130000000000001</v>
      </c>
      <c r="AE776" s="72">
        <v>2.5529999999999999</v>
      </c>
      <c r="AF776" s="72">
        <v>2.9260000000000002</v>
      </c>
      <c r="AJ776" s="66">
        <v>41729</v>
      </c>
      <c r="AK776" s="71">
        <v>3.0200000000000001E-2</v>
      </c>
      <c r="AL776" s="71">
        <v>0.03</v>
      </c>
      <c r="AM776" s="71">
        <v>2.9000000000000001E-2</v>
      </c>
      <c r="AN776" s="71">
        <v>8.8999999999999996E-2</v>
      </c>
      <c r="AO776" s="71">
        <v>9.8000000000000004E-2</v>
      </c>
      <c r="AP776" s="71">
        <v>0.2</v>
      </c>
      <c r="AQ776" s="71">
        <v>0.64200000000000002</v>
      </c>
      <c r="AR776" s="71">
        <v>0.96899999999999997</v>
      </c>
      <c r="AV776" s="66">
        <v>41648</v>
      </c>
      <c r="AW776" s="71">
        <v>0.26400000000000001</v>
      </c>
      <c r="AX776" s="71">
        <v>0.68600000000000005</v>
      </c>
      <c r="AY776" s="71">
        <v>0.88300000000000001</v>
      </c>
      <c r="AZ776" s="71">
        <v>1.0129999999999999</v>
      </c>
      <c r="BA776" s="71">
        <v>1.4139999999999999</v>
      </c>
      <c r="BB776" s="71">
        <v>2.2949999999999999</v>
      </c>
      <c r="BC776" s="71">
        <v>3.802</v>
      </c>
      <c r="BD776" s="71">
        <v>4.2569999999999997</v>
      </c>
      <c r="BG776" s="66">
        <v>41654</v>
      </c>
      <c r="BH776" s="71">
        <v>5.31</v>
      </c>
      <c r="BI776" s="71">
        <v>5.71</v>
      </c>
      <c r="BJ776" s="71">
        <v>6.12</v>
      </c>
      <c r="BK776" s="71">
        <v>5.6289999999999996</v>
      </c>
      <c r="BL776" s="71">
        <v>5.1379999999999999</v>
      </c>
      <c r="BM776" s="71">
        <v>7.2960000000000003</v>
      </c>
      <c r="BN776" s="71">
        <v>8.3409999999999993</v>
      </c>
      <c r="BO776" s="71">
        <v>8.9250000000000007</v>
      </c>
      <c r="BR776" s="66">
        <v>42048</v>
      </c>
      <c r="BS776" s="71">
        <v>13.5</v>
      </c>
      <c r="BT776" s="71">
        <v>18.343</v>
      </c>
      <c r="BU776" s="71">
        <v>21.41</v>
      </c>
      <c r="BV776" s="71">
        <v>15.5</v>
      </c>
      <c r="BW776" s="71">
        <v>19.234999999999999</v>
      </c>
      <c r="BX776" s="71">
        <v>22.97</v>
      </c>
      <c r="BY776" s="71">
        <v>21.75</v>
      </c>
      <c r="BZ776" s="71">
        <v>22.5</v>
      </c>
      <c r="CJ776" s="66"/>
      <c r="CM776" s="66"/>
      <c r="CP776" s="66"/>
      <c r="CS776" s="66"/>
    </row>
    <row r="777" spans="2:97" ht="14.25" customHeight="1" x14ac:dyDescent="0.3">
      <c r="B777" s="70">
        <v>42258</v>
      </c>
      <c r="C777" s="67">
        <v>16.399999999999999</v>
      </c>
      <c r="D777" s="67">
        <v>16.8</v>
      </c>
      <c r="E777" s="67">
        <v>17</v>
      </c>
      <c r="F777" s="67">
        <v>18.8</v>
      </c>
      <c r="G777" s="67">
        <v>13.317</v>
      </c>
      <c r="H777" s="67">
        <v>18.5</v>
      </c>
      <c r="I777" s="67">
        <v>18.5</v>
      </c>
      <c r="J777" s="67">
        <v>18.7</v>
      </c>
      <c r="K777" s="67"/>
      <c r="L777" s="67"/>
      <c r="M777" s="66">
        <v>41626</v>
      </c>
      <c r="N777" s="71">
        <v>6.08E-2</v>
      </c>
      <c r="O777" s="71">
        <v>8.6199999999999999E-2</v>
      </c>
      <c r="P777" s="71">
        <v>0.12690000000000001</v>
      </c>
      <c r="Q777" s="71">
        <v>0.33239999999999997</v>
      </c>
      <c r="R777" s="71">
        <v>0.64349999999999996</v>
      </c>
      <c r="S777" s="71">
        <v>1.5413000000000001</v>
      </c>
      <c r="T777" s="71">
        <v>2.8931</v>
      </c>
      <c r="U777" s="71">
        <v>3.2615499999999997</v>
      </c>
      <c r="X777" s="66">
        <v>41641</v>
      </c>
      <c r="Y777" s="72">
        <v>0.11700000000000001</v>
      </c>
      <c r="Z777" s="72">
        <v>0.161</v>
      </c>
      <c r="AA777" s="72">
        <v>0.189</v>
      </c>
      <c r="AB777" s="72">
        <v>0.29199999999999998</v>
      </c>
      <c r="AC777" s="72">
        <v>0.47499999999999998</v>
      </c>
      <c r="AD777" s="72">
        <v>1.216</v>
      </c>
      <c r="AE777" s="72">
        <v>2.5550000000000002</v>
      </c>
      <c r="AF777" s="72">
        <v>2.9350000000000001</v>
      </c>
      <c r="AJ777" s="66">
        <v>41730</v>
      </c>
      <c r="AK777" s="71">
        <v>3.0200000000000001E-2</v>
      </c>
      <c r="AL777" s="71">
        <v>0.03</v>
      </c>
      <c r="AM777" s="71">
        <v>3.1E-2</v>
      </c>
      <c r="AN777" s="71">
        <v>8.5000000000000006E-2</v>
      </c>
      <c r="AO777" s="71">
        <v>9.7000000000000003E-2</v>
      </c>
      <c r="AP777" s="71">
        <v>0.19600000000000001</v>
      </c>
      <c r="AQ777" s="71">
        <v>0.62</v>
      </c>
      <c r="AR777" s="71">
        <v>0.93799999999999994</v>
      </c>
      <c r="AV777" s="66">
        <v>41649</v>
      </c>
      <c r="AW777" s="71">
        <v>0.28100000000000003</v>
      </c>
      <c r="AX777" s="71">
        <v>0.68600000000000005</v>
      </c>
      <c r="AY777" s="71">
        <v>0.88300000000000001</v>
      </c>
      <c r="AZ777" s="71">
        <v>1.014</v>
      </c>
      <c r="BA777" s="71">
        <v>1.4179999999999999</v>
      </c>
      <c r="BB777" s="71">
        <v>2.3090000000000002</v>
      </c>
      <c r="BC777" s="71">
        <v>3.8140000000000001</v>
      </c>
      <c r="BD777" s="71">
        <v>4.2770000000000001</v>
      </c>
      <c r="BG777" s="66">
        <v>41655</v>
      </c>
      <c r="BH777" s="71">
        <v>5.31</v>
      </c>
      <c r="BI777" s="71">
        <v>5.71</v>
      </c>
      <c r="BJ777" s="71">
        <v>6.12</v>
      </c>
      <c r="BK777" s="71">
        <v>5.6289999999999996</v>
      </c>
      <c r="BL777" s="71">
        <v>5.1379999999999999</v>
      </c>
      <c r="BM777" s="71">
        <v>7.335</v>
      </c>
      <c r="BN777" s="71">
        <v>8.3469999999999995</v>
      </c>
      <c r="BO777" s="71">
        <v>8.9350000000000005</v>
      </c>
      <c r="BR777" s="66">
        <v>42051</v>
      </c>
      <c r="BS777" s="71">
        <v>13.5</v>
      </c>
      <c r="BT777" s="71">
        <v>18.343</v>
      </c>
      <c r="BU777" s="71">
        <v>21.41</v>
      </c>
      <c r="BV777" s="71">
        <v>15.5</v>
      </c>
      <c r="BW777" s="71">
        <v>19.234999999999999</v>
      </c>
      <c r="BX777" s="71">
        <v>22.97</v>
      </c>
      <c r="BY777" s="71">
        <v>21.75</v>
      </c>
      <c r="BZ777" s="71">
        <v>22.5</v>
      </c>
      <c r="CJ777" s="66"/>
      <c r="CM777" s="66"/>
      <c r="CP777" s="66"/>
      <c r="CS777" s="66"/>
    </row>
    <row r="778" spans="2:97" ht="14.25" customHeight="1" x14ac:dyDescent="0.3">
      <c r="B778" s="70">
        <v>42262</v>
      </c>
      <c r="C778" s="67">
        <v>16.399999999999999</v>
      </c>
      <c r="D778" s="67">
        <v>16.8</v>
      </c>
      <c r="E778" s="67">
        <v>17</v>
      </c>
      <c r="F778" s="67">
        <v>18.8</v>
      </c>
      <c r="G778" s="67">
        <v>13.317</v>
      </c>
      <c r="H778" s="67">
        <v>18.5</v>
      </c>
      <c r="I778" s="67">
        <v>18.5</v>
      </c>
      <c r="J778" s="67">
        <v>18.7</v>
      </c>
      <c r="K778" s="67"/>
      <c r="L778" s="67"/>
      <c r="M778" s="66">
        <v>41627</v>
      </c>
      <c r="N778" s="71">
        <v>6.59E-2</v>
      </c>
      <c r="O778" s="71">
        <v>8.6199999999999999E-2</v>
      </c>
      <c r="P778" s="71">
        <v>0.12690000000000001</v>
      </c>
      <c r="Q778" s="71">
        <v>0.36380000000000001</v>
      </c>
      <c r="R778" s="71">
        <v>0.69910000000000005</v>
      </c>
      <c r="S778" s="71">
        <v>1.6372</v>
      </c>
      <c r="T778" s="71">
        <v>2.9291</v>
      </c>
      <c r="U778" s="71">
        <v>3.2845500000000003</v>
      </c>
      <c r="X778" s="66">
        <v>41642</v>
      </c>
      <c r="Y778" s="72">
        <v>7.6999999999999999E-2</v>
      </c>
      <c r="Z778" s="72">
        <v>0.151</v>
      </c>
      <c r="AA778" s="72">
        <v>0.182</v>
      </c>
      <c r="AB778" s="72">
        <v>0.27300000000000002</v>
      </c>
      <c r="AC778" s="72">
        <v>0.44800000000000001</v>
      </c>
      <c r="AD778" s="72">
        <v>1.1879999999999999</v>
      </c>
      <c r="AE778" s="72">
        <v>2.5470000000000002</v>
      </c>
      <c r="AF778" s="72">
        <v>2.9370000000000003</v>
      </c>
      <c r="AJ778" s="66">
        <v>41731</v>
      </c>
      <c r="AK778" s="71">
        <v>3.04E-2</v>
      </c>
      <c r="AL778" s="71">
        <v>0.03</v>
      </c>
      <c r="AM778" s="71">
        <v>3.1E-2</v>
      </c>
      <c r="AN778" s="71">
        <v>8.3000000000000004E-2</v>
      </c>
      <c r="AO778" s="71">
        <v>9.5000000000000001E-2</v>
      </c>
      <c r="AP778" s="71">
        <v>0.19400000000000001</v>
      </c>
      <c r="AQ778" s="71">
        <v>0.626</v>
      </c>
      <c r="AR778" s="71">
        <v>0.95299999999999996</v>
      </c>
      <c r="AV778" s="66">
        <v>41652</v>
      </c>
      <c r="AW778" s="71">
        <v>0.29199999999999998</v>
      </c>
      <c r="AX778" s="71">
        <v>0.68600000000000005</v>
      </c>
      <c r="AY778" s="71">
        <v>0.88300000000000001</v>
      </c>
      <c r="AZ778" s="71">
        <v>1.002</v>
      </c>
      <c r="BA778" s="71">
        <v>1.4039999999999999</v>
      </c>
      <c r="BB778" s="71">
        <v>2.3029999999999999</v>
      </c>
      <c r="BC778" s="71">
        <v>3.8209999999999997</v>
      </c>
      <c r="BD778" s="71">
        <v>4.282</v>
      </c>
      <c r="BG778" s="66">
        <v>41656</v>
      </c>
      <c r="BH778" s="71">
        <v>5.23</v>
      </c>
      <c r="BI778" s="71">
        <v>5.7</v>
      </c>
      <c r="BJ778" s="71">
        <v>6.16</v>
      </c>
      <c r="BK778" s="71">
        <v>5.649</v>
      </c>
      <c r="BL778" s="71">
        <v>5.1379999999999999</v>
      </c>
      <c r="BM778" s="71">
        <v>7.3410000000000002</v>
      </c>
      <c r="BN778" s="71">
        <v>8.3209999999999997</v>
      </c>
      <c r="BO778" s="71">
        <v>8.9079999999999995</v>
      </c>
      <c r="BR778" s="66">
        <v>42052</v>
      </c>
      <c r="BS778" s="71">
        <v>13.5</v>
      </c>
      <c r="BT778" s="71">
        <v>18.343</v>
      </c>
      <c r="BU778" s="71">
        <v>21.41</v>
      </c>
      <c r="BV778" s="71">
        <v>15.5</v>
      </c>
      <c r="BW778" s="71">
        <v>19.234999999999999</v>
      </c>
      <c r="BX778" s="71">
        <v>22.97</v>
      </c>
      <c r="BY778" s="71">
        <v>21.75</v>
      </c>
      <c r="BZ778" s="71">
        <v>22.5</v>
      </c>
      <c r="CJ778" s="66"/>
      <c r="CM778" s="66"/>
      <c r="CP778" s="66"/>
      <c r="CS778" s="66"/>
    </row>
    <row r="779" spans="2:97" ht="14.25" customHeight="1" x14ac:dyDescent="0.3">
      <c r="B779" s="70">
        <v>42263</v>
      </c>
      <c r="C779" s="67">
        <v>16.399999999999999</v>
      </c>
      <c r="D779" s="67">
        <v>16.8</v>
      </c>
      <c r="E779" s="67">
        <v>17</v>
      </c>
      <c r="F779" s="67">
        <v>18.8</v>
      </c>
      <c r="G779" s="67">
        <v>13.317</v>
      </c>
      <c r="H779" s="67">
        <v>18.5</v>
      </c>
      <c r="I779" s="67">
        <v>18.5</v>
      </c>
      <c r="J779" s="67">
        <v>18.7</v>
      </c>
      <c r="K779" s="67"/>
      <c r="L779" s="67"/>
      <c r="M779" s="66">
        <v>41628</v>
      </c>
      <c r="N779" s="71">
        <v>5.5800000000000002E-2</v>
      </c>
      <c r="O779" s="71">
        <v>7.6100000000000001E-2</v>
      </c>
      <c r="P779" s="71">
        <v>0.12690000000000001</v>
      </c>
      <c r="Q779" s="71">
        <v>0.37559999999999999</v>
      </c>
      <c r="R779" s="71">
        <v>0.72589999999999999</v>
      </c>
      <c r="S779" s="71">
        <v>1.675</v>
      </c>
      <c r="T779" s="71">
        <v>2.8885999999999998</v>
      </c>
      <c r="U779" s="71">
        <v>3.2292999999999998</v>
      </c>
      <c r="X779" s="66">
        <v>41645</v>
      </c>
      <c r="Y779" s="72">
        <v>8.3000000000000004E-2</v>
      </c>
      <c r="Z779" s="72">
        <v>0.13800000000000001</v>
      </c>
      <c r="AA779" s="72">
        <v>0.16900000000000001</v>
      </c>
      <c r="AB779" s="72">
        <v>0.28000000000000003</v>
      </c>
      <c r="AC779" s="72">
        <v>0.44600000000000001</v>
      </c>
      <c r="AD779" s="72">
        <v>1.1759999999999999</v>
      </c>
      <c r="AE779" s="72">
        <v>2.524</v>
      </c>
      <c r="AF779" s="72">
        <v>2.92</v>
      </c>
      <c r="AJ779" s="66">
        <v>41732</v>
      </c>
      <c r="AK779" s="71">
        <v>3.5099999999999999E-2</v>
      </c>
      <c r="AL779" s="71">
        <v>3.3000000000000002E-2</v>
      </c>
      <c r="AM779" s="71">
        <v>3.1E-2</v>
      </c>
      <c r="AN779" s="71">
        <v>8.5000000000000006E-2</v>
      </c>
      <c r="AO779" s="71">
        <v>9.7000000000000003E-2</v>
      </c>
      <c r="AP779" s="71">
        <v>0.20499999999999999</v>
      </c>
      <c r="AQ779" s="71">
        <v>0.64500000000000002</v>
      </c>
      <c r="AR779" s="71">
        <v>0.96599999999999997</v>
      </c>
      <c r="AV779" s="66">
        <v>41653</v>
      </c>
      <c r="AW779" s="71">
        <v>0.35399999999999998</v>
      </c>
      <c r="AX779" s="71">
        <v>0.68600000000000005</v>
      </c>
      <c r="AY779" s="71">
        <v>0.88300000000000001</v>
      </c>
      <c r="AZ779" s="71">
        <v>1.0009999999999999</v>
      </c>
      <c r="BA779" s="71">
        <v>1.4060000000000001</v>
      </c>
      <c r="BB779" s="71">
        <v>2.3039999999999998</v>
      </c>
      <c r="BC779" s="71">
        <v>3.8159999999999998</v>
      </c>
      <c r="BD779" s="71">
        <v>4.2720000000000002</v>
      </c>
      <c r="BG779" s="66">
        <v>41659</v>
      </c>
      <c r="BH779" s="71">
        <v>5.23</v>
      </c>
      <c r="BI779" s="71">
        <v>5.7</v>
      </c>
      <c r="BJ779" s="71">
        <v>6.16</v>
      </c>
      <c r="BK779" s="71">
        <v>5.649</v>
      </c>
      <c r="BL779" s="71">
        <v>5.1379999999999999</v>
      </c>
      <c r="BM779" s="71">
        <v>7.4020000000000001</v>
      </c>
      <c r="BN779" s="71">
        <v>8.3620000000000001</v>
      </c>
      <c r="BO779" s="71">
        <v>8.9410000000000007</v>
      </c>
      <c r="BR779" s="66">
        <v>42053</v>
      </c>
      <c r="BS779" s="71">
        <v>13.5</v>
      </c>
      <c r="BT779" s="71">
        <v>18.343</v>
      </c>
      <c r="BU779" s="71">
        <v>21.41</v>
      </c>
      <c r="BV779" s="71">
        <v>15.5</v>
      </c>
      <c r="BW779" s="71">
        <v>19.234999999999999</v>
      </c>
      <c r="BX779" s="71">
        <v>22.97</v>
      </c>
      <c r="BY779" s="71">
        <v>21.75</v>
      </c>
      <c r="BZ779" s="71">
        <v>22.5</v>
      </c>
      <c r="CJ779" s="66"/>
      <c r="CM779" s="66"/>
      <c r="CP779" s="66"/>
      <c r="CS779" s="66"/>
    </row>
    <row r="780" spans="2:97" ht="14.25" customHeight="1" x14ac:dyDescent="0.3">
      <c r="B780" s="70">
        <v>42265</v>
      </c>
      <c r="C780" s="67">
        <v>16.95</v>
      </c>
      <c r="D780" s="67">
        <v>17.95</v>
      </c>
      <c r="E780" s="67">
        <v>17.899999999999999</v>
      </c>
      <c r="F780" s="67">
        <v>18.8</v>
      </c>
      <c r="G780" s="67">
        <v>13.317</v>
      </c>
      <c r="H780" s="67">
        <v>18.5</v>
      </c>
      <c r="I780" s="67">
        <v>18.5</v>
      </c>
      <c r="J780" s="67">
        <v>18.7</v>
      </c>
      <c r="K780" s="67"/>
      <c r="L780" s="67"/>
      <c r="M780" s="66">
        <v>41631</v>
      </c>
      <c r="N780" s="71">
        <v>6.08E-2</v>
      </c>
      <c r="O780" s="71">
        <v>7.6100000000000001E-2</v>
      </c>
      <c r="P780" s="71">
        <v>0.12180000000000001</v>
      </c>
      <c r="Q780" s="71">
        <v>0.38340000000000002</v>
      </c>
      <c r="R780" s="71">
        <v>0.75800000000000001</v>
      </c>
      <c r="S780" s="71">
        <v>1.6964000000000001</v>
      </c>
      <c r="T780" s="71">
        <v>2.9274</v>
      </c>
      <c r="U780" s="71">
        <v>3.2637</v>
      </c>
      <c r="X780" s="66">
        <v>41646</v>
      </c>
      <c r="Y780" s="72">
        <v>9.7000000000000003E-2</v>
      </c>
      <c r="Z780" s="72">
        <v>0.14399999999999999</v>
      </c>
      <c r="AA780" s="72">
        <v>0.17399999999999999</v>
      </c>
      <c r="AB780" s="72">
        <v>0.29099999999999998</v>
      </c>
      <c r="AC780" s="72">
        <v>0.45400000000000001</v>
      </c>
      <c r="AD780" s="72">
        <v>1.1659999999999999</v>
      </c>
      <c r="AE780" s="72">
        <v>2.4929999999999999</v>
      </c>
      <c r="AF780" s="72">
        <v>2.891</v>
      </c>
      <c r="AJ780" s="66">
        <v>41733</v>
      </c>
      <c r="AK780" s="71">
        <v>0.05</v>
      </c>
      <c r="AL780" s="71">
        <v>3.5999999999999997E-2</v>
      </c>
      <c r="AM780" s="71">
        <v>3.5000000000000003E-2</v>
      </c>
      <c r="AN780" s="71">
        <v>8.5000000000000006E-2</v>
      </c>
      <c r="AO780" s="71">
        <v>0.105</v>
      </c>
      <c r="AP780" s="71">
        <v>0.20300000000000001</v>
      </c>
      <c r="AQ780" s="71">
        <v>0.64800000000000002</v>
      </c>
      <c r="AR780" s="71">
        <v>0.995</v>
      </c>
      <c r="AV780" s="66">
        <v>41654</v>
      </c>
      <c r="AW780" s="71">
        <v>0.373</v>
      </c>
      <c r="AX780" s="71">
        <v>0.68600000000000005</v>
      </c>
      <c r="AY780" s="71">
        <v>0.88300000000000001</v>
      </c>
      <c r="AZ780" s="71">
        <v>0.98299999999999998</v>
      </c>
      <c r="BA780" s="71">
        <v>1.3839999999999999</v>
      </c>
      <c r="BB780" s="71">
        <v>2.2669999999999999</v>
      </c>
      <c r="BC780" s="71">
        <v>3.76</v>
      </c>
      <c r="BD780" s="71">
        <v>4.2320000000000002</v>
      </c>
      <c r="BG780" s="66">
        <v>41660</v>
      </c>
      <c r="BH780" s="71">
        <v>5.23</v>
      </c>
      <c r="BI780" s="71">
        <v>5.7</v>
      </c>
      <c r="BJ780" s="71">
        <v>6.16</v>
      </c>
      <c r="BK780" s="71">
        <v>5.649</v>
      </c>
      <c r="BL780" s="71">
        <v>5.1379999999999999</v>
      </c>
      <c r="BM780" s="71">
        <v>7.4320000000000004</v>
      </c>
      <c r="BN780" s="71">
        <v>8.3759999999999994</v>
      </c>
      <c r="BO780" s="71">
        <v>8.9310000000000009</v>
      </c>
      <c r="BR780" s="66">
        <v>42054</v>
      </c>
      <c r="BS780" s="71">
        <v>13.5</v>
      </c>
      <c r="BT780" s="71">
        <v>18.343</v>
      </c>
      <c r="BU780" s="71">
        <v>21.41</v>
      </c>
      <c r="BV780" s="71">
        <v>15.5</v>
      </c>
      <c r="BW780" s="71">
        <v>19.234999999999999</v>
      </c>
      <c r="BX780" s="71">
        <v>22.97</v>
      </c>
      <c r="BY780" s="71">
        <v>21.75</v>
      </c>
      <c r="BZ780" s="71">
        <v>22.5</v>
      </c>
      <c r="CJ780" s="66"/>
      <c r="CM780" s="66"/>
      <c r="CP780" s="66"/>
      <c r="CS780" s="66"/>
    </row>
    <row r="781" spans="2:97" ht="14.25" customHeight="1" x14ac:dyDescent="0.3">
      <c r="B781" s="70">
        <v>42268</v>
      </c>
      <c r="C781" s="67">
        <v>16.95</v>
      </c>
      <c r="D781" s="67">
        <v>17.95</v>
      </c>
      <c r="E781" s="67">
        <v>17.899999999999999</v>
      </c>
      <c r="F781" s="67">
        <v>18.8</v>
      </c>
      <c r="G781" s="67">
        <v>13.317</v>
      </c>
      <c r="H781" s="67">
        <v>18.5</v>
      </c>
      <c r="I781" s="67">
        <v>18.5</v>
      </c>
      <c r="J781" s="67">
        <v>18.7</v>
      </c>
      <c r="K781" s="67"/>
      <c r="L781" s="67"/>
      <c r="M781" s="66">
        <v>41632</v>
      </c>
      <c r="N781" s="71">
        <v>6.59E-2</v>
      </c>
      <c r="O781" s="71">
        <v>8.6199999999999999E-2</v>
      </c>
      <c r="P781" s="71">
        <v>0.12180000000000001</v>
      </c>
      <c r="Q781" s="71">
        <v>0.3952</v>
      </c>
      <c r="R781" s="71">
        <v>0.78500000000000003</v>
      </c>
      <c r="S781" s="71">
        <v>1.7326000000000001</v>
      </c>
      <c r="T781" s="71">
        <v>2.9775</v>
      </c>
      <c r="U781" s="71">
        <v>3.3187500000000001</v>
      </c>
      <c r="X781" s="66">
        <v>41647</v>
      </c>
      <c r="Y781" s="72">
        <v>0.1</v>
      </c>
      <c r="Z781" s="72">
        <v>0.13700000000000001</v>
      </c>
      <c r="AA781" s="72">
        <v>0.17100000000000001</v>
      </c>
      <c r="AB781" s="72">
        <v>0.28799999999999998</v>
      </c>
      <c r="AC781" s="72">
        <v>0.45800000000000002</v>
      </c>
      <c r="AD781" s="72">
        <v>1.1850000000000001</v>
      </c>
      <c r="AE781" s="72">
        <v>2.508</v>
      </c>
      <c r="AF781" s="72">
        <v>2.9089999999999998</v>
      </c>
      <c r="AJ781" s="66">
        <v>41736</v>
      </c>
      <c r="AK781" s="71">
        <v>5.0099999999999999E-2</v>
      </c>
      <c r="AL781" s="71">
        <v>3.6999999999999998E-2</v>
      </c>
      <c r="AM781" s="71">
        <v>3.5000000000000003E-2</v>
      </c>
      <c r="AN781" s="71">
        <v>8.7999999999999995E-2</v>
      </c>
      <c r="AO781" s="71">
        <v>0.10299999999999999</v>
      </c>
      <c r="AP781" s="71">
        <v>0.19</v>
      </c>
      <c r="AQ781" s="71">
        <v>0.61799999999999999</v>
      </c>
      <c r="AR781" s="71">
        <v>0.96599999999999997</v>
      </c>
      <c r="AV781" s="66">
        <v>41655</v>
      </c>
      <c r="AW781" s="71">
        <v>0.39400000000000002</v>
      </c>
      <c r="AX781" s="71">
        <v>0.68600000000000005</v>
      </c>
      <c r="AY781" s="71">
        <v>0.88300000000000001</v>
      </c>
      <c r="AZ781" s="71">
        <v>0.97099999999999997</v>
      </c>
      <c r="BA781" s="71">
        <v>1.369</v>
      </c>
      <c r="BB781" s="71">
        <v>2.2490000000000001</v>
      </c>
      <c r="BC781" s="71">
        <v>3.7330000000000001</v>
      </c>
      <c r="BD781" s="71">
        <v>4.1980000000000004</v>
      </c>
      <c r="BG781" s="66">
        <v>41661</v>
      </c>
      <c r="BH781" s="71">
        <v>5.23</v>
      </c>
      <c r="BI781" s="71">
        <v>5.7</v>
      </c>
      <c r="BJ781" s="71">
        <v>6.16</v>
      </c>
      <c r="BK781" s="71">
        <v>5.649</v>
      </c>
      <c r="BL781" s="71">
        <v>5.1379999999999999</v>
      </c>
      <c r="BM781" s="71">
        <v>7.415</v>
      </c>
      <c r="BN781" s="71">
        <v>8.3990000000000009</v>
      </c>
      <c r="BO781" s="71">
        <v>8.9589999999999996</v>
      </c>
      <c r="BR781" s="66">
        <v>42055</v>
      </c>
      <c r="BS781" s="71">
        <v>13.5</v>
      </c>
      <c r="BT781" s="71">
        <v>18.343</v>
      </c>
      <c r="BU781" s="71">
        <v>21.41</v>
      </c>
      <c r="BV781" s="71">
        <v>15.5</v>
      </c>
      <c r="BW781" s="71">
        <v>19.234999999999999</v>
      </c>
      <c r="BX781" s="71">
        <v>22.97</v>
      </c>
      <c r="BY781" s="71">
        <v>21.75</v>
      </c>
      <c r="BZ781" s="71">
        <v>22.5</v>
      </c>
      <c r="CJ781" s="66"/>
      <c r="CM781" s="66"/>
      <c r="CP781" s="66"/>
      <c r="CS781" s="66"/>
    </row>
    <row r="782" spans="2:97" ht="14.25" customHeight="1" x14ac:dyDescent="0.3">
      <c r="B782" s="70">
        <v>42270</v>
      </c>
      <c r="C782" s="67">
        <v>16.8</v>
      </c>
      <c r="D782" s="67">
        <v>17.399999999999999</v>
      </c>
      <c r="E782" s="67">
        <v>17.3</v>
      </c>
      <c r="F782" s="67">
        <v>18.8</v>
      </c>
      <c r="G782" s="67">
        <v>13.317</v>
      </c>
      <c r="H782" s="67">
        <v>18.5</v>
      </c>
      <c r="I782" s="67">
        <v>18.5</v>
      </c>
      <c r="J782" s="67">
        <v>18.7</v>
      </c>
      <c r="K782" s="67"/>
      <c r="L782" s="67"/>
      <c r="M782" s="66">
        <v>41633</v>
      </c>
      <c r="N782" s="71">
        <v>6.59E-2</v>
      </c>
      <c r="O782" s="71">
        <v>8.6199999999999999E-2</v>
      </c>
      <c r="P782" s="71">
        <v>0.12180000000000001</v>
      </c>
      <c r="Q782" s="71">
        <v>0.3952</v>
      </c>
      <c r="R782" s="71">
        <v>0.78500000000000003</v>
      </c>
      <c r="S782" s="71">
        <v>1.7326000000000001</v>
      </c>
      <c r="T782" s="71">
        <v>2.9775</v>
      </c>
      <c r="U782" s="71">
        <v>3.3187500000000001</v>
      </c>
      <c r="X782" s="66">
        <v>41648</v>
      </c>
      <c r="Y782" s="72">
        <v>0.10299999999999999</v>
      </c>
      <c r="Z782" s="72">
        <v>0.13300000000000001</v>
      </c>
      <c r="AA782" s="72">
        <v>0.16400000000000001</v>
      </c>
      <c r="AB782" s="72">
        <v>0.28499999999999998</v>
      </c>
      <c r="AC782" s="72">
        <v>0.46200000000000002</v>
      </c>
      <c r="AD782" s="72">
        <v>1.2210000000000001</v>
      </c>
      <c r="AE782" s="72">
        <v>2.57</v>
      </c>
      <c r="AF782" s="72">
        <v>2.9740000000000002</v>
      </c>
      <c r="AJ782" s="66">
        <v>41737</v>
      </c>
      <c r="AK782" s="71">
        <v>5.0299999999999997E-2</v>
      </c>
      <c r="AL782" s="71">
        <v>3.7999999999999999E-2</v>
      </c>
      <c r="AM782" s="71">
        <v>3.5000000000000003E-2</v>
      </c>
      <c r="AN782" s="71">
        <v>8.5000000000000006E-2</v>
      </c>
      <c r="AO782" s="71">
        <v>0.104</v>
      </c>
      <c r="AP782" s="71">
        <v>0.19</v>
      </c>
      <c r="AQ782" s="71">
        <v>0.62</v>
      </c>
      <c r="AR782" s="71">
        <v>0.98</v>
      </c>
      <c r="AV782" s="66">
        <v>41656</v>
      </c>
      <c r="AW782" s="71">
        <v>0.41599999999999998</v>
      </c>
      <c r="AX782" s="71">
        <v>0.68600000000000005</v>
      </c>
      <c r="AY782" s="71">
        <v>0.88300000000000001</v>
      </c>
      <c r="AZ782" s="71">
        <v>0.997</v>
      </c>
      <c r="BA782" s="71">
        <v>1.6179999999999999</v>
      </c>
      <c r="BB782" s="71">
        <v>2.2469999999999999</v>
      </c>
      <c r="BC782" s="71">
        <v>3.71</v>
      </c>
      <c r="BD782" s="71">
        <v>4.1639999999999997</v>
      </c>
      <c r="BG782" s="66">
        <v>41662</v>
      </c>
      <c r="BH782" s="71">
        <v>5.23</v>
      </c>
      <c r="BI782" s="71">
        <v>5.7</v>
      </c>
      <c r="BJ782" s="71">
        <v>6.16</v>
      </c>
      <c r="BK782" s="71">
        <v>5.649</v>
      </c>
      <c r="BL782" s="71">
        <v>5.1379999999999999</v>
      </c>
      <c r="BM782" s="71">
        <v>7.5019999999999998</v>
      </c>
      <c r="BN782" s="71">
        <v>8.4809999999999999</v>
      </c>
      <c r="BO782" s="71">
        <v>9.0760000000000005</v>
      </c>
      <c r="BR782" s="66">
        <v>42058</v>
      </c>
      <c r="BS782" s="71">
        <v>13.5</v>
      </c>
      <c r="BT782" s="71">
        <v>18.343</v>
      </c>
      <c r="BU782" s="71">
        <v>21.41</v>
      </c>
      <c r="BV782" s="71">
        <v>15.5</v>
      </c>
      <c r="BW782" s="71">
        <v>19.234999999999999</v>
      </c>
      <c r="BX782" s="71">
        <v>22.97</v>
      </c>
      <c r="BY782" s="71">
        <v>21.75</v>
      </c>
      <c r="BZ782" s="71">
        <v>22.5</v>
      </c>
      <c r="CJ782" s="66"/>
      <c r="CM782" s="66"/>
      <c r="CP782" s="66"/>
      <c r="CS782" s="66"/>
    </row>
    <row r="783" spans="2:97" ht="14.25" customHeight="1" x14ac:dyDescent="0.3">
      <c r="B783" s="70">
        <v>42271</v>
      </c>
      <c r="C783" s="67">
        <v>16.8</v>
      </c>
      <c r="D783" s="67">
        <v>17.399999999999999</v>
      </c>
      <c r="E783" s="67">
        <v>17.3</v>
      </c>
      <c r="F783" s="67">
        <v>18.8</v>
      </c>
      <c r="G783" s="67">
        <v>13.317</v>
      </c>
      <c r="H783" s="67">
        <v>18.5</v>
      </c>
      <c r="I783" s="67">
        <v>18.5</v>
      </c>
      <c r="J783" s="67">
        <v>18.7</v>
      </c>
      <c r="K783" s="67"/>
      <c r="L783" s="67"/>
      <c r="M783" s="66">
        <v>41634</v>
      </c>
      <c r="N783" s="71">
        <v>6.08E-2</v>
      </c>
      <c r="O783" s="71">
        <v>8.1100000000000005E-2</v>
      </c>
      <c r="P783" s="71">
        <v>0.1167</v>
      </c>
      <c r="Q783" s="71">
        <v>0.40699999999999997</v>
      </c>
      <c r="R783" s="71">
        <v>0.78779999999999994</v>
      </c>
      <c r="S783" s="71">
        <v>1.7425000000000002</v>
      </c>
      <c r="T783" s="71">
        <v>2.9904999999999999</v>
      </c>
      <c r="U783" s="71">
        <v>3.3352500000000003</v>
      </c>
      <c r="X783" s="66">
        <v>41649</v>
      </c>
      <c r="Y783" s="72">
        <v>0.107</v>
      </c>
      <c r="Z783" s="72">
        <v>0.13300000000000001</v>
      </c>
      <c r="AA783" s="72">
        <v>0.159</v>
      </c>
      <c r="AB783" s="72">
        <v>0.26500000000000001</v>
      </c>
      <c r="AC783" s="72">
        <v>0.437</v>
      </c>
      <c r="AD783" s="72">
        <v>1.1619999999999999</v>
      </c>
      <c r="AE783" s="72">
        <v>2.5009999999999999</v>
      </c>
      <c r="AF783" s="72">
        <v>2.9140000000000001</v>
      </c>
      <c r="AJ783" s="66">
        <v>41738</v>
      </c>
      <c r="AK783" s="71">
        <v>5.04E-2</v>
      </c>
      <c r="AL783" s="71">
        <v>3.5000000000000003E-2</v>
      </c>
      <c r="AM783" s="71">
        <v>3.5000000000000003E-2</v>
      </c>
      <c r="AN783" s="71">
        <v>8.5000000000000006E-2</v>
      </c>
      <c r="AO783" s="71">
        <v>0.1</v>
      </c>
      <c r="AP783" s="71">
        <v>0.189</v>
      </c>
      <c r="AQ783" s="71">
        <v>0.61599999999999999</v>
      </c>
      <c r="AR783" s="71">
        <v>0.98</v>
      </c>
      <c r="AV783" s="66">
        <v>41659</v>
      </c>
      <c r="AW783" s="71">
        <v>0.41</v>
      </c>
      <c r="AX783" s="71">
        <v>0.68600000000000005</v>
      </c>
      <c r="AY783" s="71">
        <v>0.88300000000000001</v>
      </c>
      <c r="AZ783" s="71">
        <v>0.98699999999999999</v>
      </c>
      <c r="BA783" s="71">
        <v>1.607</v>
      </c>
      <c r="BB783" s="71">
        <v>2.2210000000000001</v>
      </c>
      <c r="BC783" s="71">
        <v>3.6859999999999999</v>
      </c>
      <c r="BD783" s="71">
        <v>4.1280000000000001</v>
      </c>
      <c r="BG783" s="66">
        <v>41663</v>
      </c>
      <c r="BH783" s="71">
        <v>5.25</v>
      </c>
      <c r="BI783" s="71">
        <v>5.73</v>
      </c>
      <c r="BJ783" s="71">
        <v>6.25</v>
      </c>
      <c r="BK783" s="71">
        <v>5.694</v>
      </c>
      <c r="BL783" s="71">
        <v>5.1379999999999999</v>
      </c>
      <c r="BM783" s="71">
        <v>7.5990000000000002</v>
      </c>
      <c r="BN783" s="71">
        <v>8.56</v>
      </c>
      <c r="BO783" s="71">
        <v>9.1039999999999992</v>
      </c>
      <c r="BR783" s="66">
        <v>42059</v>
      </c>
      <c r="BS783" s="71">
        <v>13.5</v>
      </c>
      <c r="BT783" s="71">
        <v>18.343</v>
      </c>
      <c r="BU783" s="71">
        <v>21.41</v>
      </c>
      <c r="BV783" s="71">
        <v>15.5</v>
      </c>
      <c r="BW783" s="71">
        <v>19.234999999999999</v>
      </c>
      <c r="BX783" s="71">
        <v>22.97</v>
      </c>
      <c r="BY783" s="71">
        <v>21.75</v>
      </c>
      <c r="BZ783" s="71">
        <v>22.5</v>
      </c>
      <c r="CJ783" s="66"/>
      <c r="CM783" s="66"/>
      <c r="CP783" s="66"/>
      <c r="CS783" s="66"/>
    </row>
    <row r="784" spans="2:97" ht="14.25" customHeight="1" x14ac:dyDescent="0.3">
      <c r="B784" s="70">
        <v>42276</v>
      </c>
      <c r="C784" s="67">
        <v>16.8</v>
      </c>
      <c r="D784" s="67">
        <v>17.5</v>
      </c>
      <c r="E784" s="67">
        <v>17.3</v>
      </c>
      <c r="F784" s="67">
        <v>18.8</v>
      </c>
      <c r="G784" s="67">
        <v>13.317</v>
      </c>
      <c r="H784" s="67">
        <v>18.5</v>
      </c>
      <c r="I784" s="67">
        <v>18.5</v>
      </c>
      <c r="J784" s="67">
        <v>18.7</v>
      </c>
      <c r="K784" s="67"/>
      <c r="L784" s="67"/>
      <c r="M784" s="66">
        <v>41635</v>
      </c>
      <c r="N784" s="71">
        <v>6.08E-2</v>
      </c>
      <c r="O784" s="71">
        <v>7.6100000000000001E-2</v>
      </c>
      <c r="P784" s="71">
        <v>0.1116</v>
      </c>
      <c r="Q784" s="71">
        <v>0.38740000000000002</v>
      </c>
      <c r="R784" s="71">
        <v>0.7722</v>
      </c>
      <c r="S784" s="71">
        <v>1.7342</v>
      </c>
      <c r="T784" s="71">
        <v>3</v>
      </c>
      <c r="U784" s="71">
        <v>3.35</v>
      </c>
      <c r="X784" s="66">
        <v>41652</v>
      </c>
      <c r="Y784" s="72">
        <v>0.114</v>
      </c>
      <c r="Z784" s="72">
        <v>0.13900000000000001</v>
      </c>
      <c r="AA784" s="72">
        <v>0.16700000000000001</v>
      </c>
      <c r="AB784" s="72">
        <v>0.26100000000000001</v>
      </c>
      <c r="AC784" s="72">
        <v>0.433</v>
      </c>
      <c r="AD784" s="72">
        <v>1.143</v>
      </c>
      <c r="AE784" s="72">
        <v>2.4809999999999999</v>
      </c>
      <c r="AF784" s="72">
        <v>2.8919999999999999</v>
      </c>
      <c r="AJ784" s="66">
        <v>41739</v>
      </c>
      <c r="AK784" s="71">
        <v>5.0099999999999999E-2</v>
      </c>
      <c r="AL784" s="71">
        <v>3.5000000000000003E-2</v>
      </c>
      <c r="AM784" s="71">
        <v>3.5000000000000003E-2</v>
      </c>
      <c r="AN784" s="71">
        <v>0.08</v>
      </c>
      <c r="AO784" s="71">
        <v>0.104</v>
      </c>
      <c r="AP784" s="71">
        <v>0.19</v>
      </c>
      <c r="AQ784" s="71">
        <v>0.60899999999999999</v>
      </c>
      <c r="AR784" s="71">
        <v>0.97499999999999998</v>
      </c>
      <c r="AV784" s="66">
        <v>41660</v>
      </c>
      <c r="AW784" s="71">
        <v>0.36699999999999999</v>
      </c>
      <c r="AX784" s="71">
        <v>0.51</v>
      </c>
      <c r="AY784" s="71">
        <v>0.72599999999999998</v>
      </c>
      <c r="AZ784" s="71">
        <v>1.016</v>
      </c>
      <c r="BA784" s="71">
        <v>1.6520000000000001</v>
      </c>
      <c r="BB784" s="71">
        <v>2.2770000000000001</v>
      </c>
      <c r="BC784" s="71">
        <v>3.734</v>
      </c>
      <c r="BD784" s="71">
        <v>4.1859999999999999</v>
      </c>
      <c r="BG784" s="66">
        <v>41666</v>
      </c>
      <c r="BH784" s="71">
        <v>5.25</v>
      </c>
      <c r="BI784" s="71">
        <v>5.73</v>
      </c>
      <c r="BJ784" s="71">
        <v>6.25</v>
      </c>
      <c r="BK784" s="71">
        <v>5.694</v>
      </c>
      <c r="BL784" s="71">
        <v>5.1379999999999999</v>
      </c>
      <c r="BM784" s="71">
        <v>7.7329999999999997</v>
      </c>
      <c r="BN784" s="71">
        <v>8.6820000000000004</v>
      </c>
      <c r="BO784" s="71">
        <v>9.2620000000000005</v>
      </c>
      <c r="BR784" s="66">
        <v>42060</v>
      </c>
      <c r="BS784" s="71">
        <v>13.5</v>
      </c>
      <c r="BT784" s="71">
        <v>18.343</v>
      </c>
      <c r="BU784" s="71">
        <v>21.41</v>
      </c>
      <c r="BV784" s="71">
        <v>15.5</v>
      </c>
      <c r="BW784" s="71">
        <v>19.234999999999999</v>
      </c>
      <c r="BX784" s="71">
        <v>22.97</v>
      </c>
      <c r="BY784" s="71">
        <v>21.75</v>
      </c>
      <c r="BZ784" s="71">
        <v>22.5</v>
      </c>
      <c r="CJ784" s="66"/>
      <c r="CM784" s="66"/>
      <c r="CP784" s="66"/>
      <c r="CS784" s="66"/>
    </row>
    <row r="785" spans="2:97" ht="14.25" customHeight="1" x14ac:dyDescent="0.3">
      <c r="B785" s="70">
        <v>42277</v>
      </c>
      <c r="C785" s="67">
        <v>16.8</v>
      </c>
      <c r="D785" s="67">
        <v>17.5</v>
      </c>
      <c r="E785" s="67">
        <v>17.3</v>
      </c>
      <c r="F785" s="67">
        <v>18.8</v>
      </c>
      <c r="G785" s="67">
        <v>13.317</v>
      </c>
      <c r="H785" s="67">
        <v>18.5</v>
      </c>
      <c r="I785" s="67">
        <v>18.5</v>
      </c>
      <c r="J785" s="67">
        <v>18.7</v>
      </c>
      <c r="K785" s="67"/>
      <c r="L785" s="67"/>
      <c r="M785" s="66">
        <v>41638</v>
      </c>
      <c r="N785" s="71">
        <v>6.08E-2</v>
      </c>
      <c r="O785" s="71">
        <v>8.1100000000000005E-2</v>
      </c>
      <c r="P785" s="71">
        <v>0.1116</v>
      </c>
      <c r="Q785" s="71">
        <v>0.3795</v>
      </c>
      <c r="R785" s="71">
        <v>0.75349999999999995</v>
      </c>
      <c r="S785" s="71">
        <v>1.7029000000000001</v>
      </c>
      <c r="T785" s="71">
        <v>2.9702999999999999</v>
      </c>
      <c r="U785" s="71">
        <v>3.31515</v>
      </c>
      <c r="X785" s="66">
        <v>41653</v>
      </c>
      <c r="Y785" s="72">
        <v>0.13500000000000001</v>
      </c>
      <c r="Z785" s="72">
        <v>0.156</v>
      </c>
      <c r="AA785" s="72">
        <v>0.19</v>
      </c>
      <c r="AB785" s="72">
        <v>0.28299999999999997</v>
      </c>
      <c r="AC785" s="72">
        <v>0.443</v>
      </c>
      <c r="AD785" s="72">
        <v>1.1400000000000001</v>
      </c>
      <c r="AE785" s="72">
        <v>2.464</v>
      </c>
      <c r="AF785" s="72">
        <v>2.863</v>
      </c>
      <c r="AJ785" s="66">
        <v>41740</v>
      </c>
      <c r="AK785" s="71">
        <v>0.05</v>
      </c>
      <c r="AL785" s="71">
        <v>3.5000000000000003E-2</v>
      </c>
      <c r="AM785" s="71">
        <v>3.5000000000000003E-2</v>
      </c>
      <c r="AN785" s="71">
        <v>8.3000000000000004E-2</v>
      </c>
      <c r="AO785" s="71">
        <v>0.104</v>
      </c>
      <c r="AP785" s="71">
        <v>0.193</v>
      </c>
      <c r="AQ785" s="71">
        <v>0.60499999999999998</v>
      </c>
      <c r="AR785" s="71">
        <v>0.97399999999999998</v>
      </c>
      <c r="AV785" s="66">
        <v>41661</v>
      </c>
      <c r="AW785" s="71">
        <v>0.36</v>
      </c>
      <c r="AX785" s="71">
        <v>0.51</v>
      </c>
      <c r="AY785" s="71">
        <v>0.72599999999999998</v>
      </c>
      <c r="AZ785" s="71">
        <v>1.012</v>
      </c>
      <c r="BA785" s="71">
        <v>1.663</v>
      </c>
      <c r="BB785" s="71">
        <v>2.2810000000000001</v>
      </c>
      <c r="BC785" s="71">
        <v>3.7359999999999998</v>
      </c>
      <c r="BD785" s="71">
        <v>4.202</v>
      </c>
      <c r="BG785" s="66">
        <v>41667</v>
      </c>
      <c r="BH785" s="71">
        <v>5.25</v>
      </c>
      <c r="BI785" s="71">
        <v>5.73</v>
      </c>
      <c r="BJ785" s="71">
        <v>6.25</v>
      </c>
      <c r="BK785" s="71">
        <v>5.694</v>
      </c>
      <c r="BL785" s="71">
        <v>5.1379999999999999</v>
      </c>
      <c r="BM785" s="71">
        <v>7.8179999999999996</v>
      </c>
      <c r="BN785" s="71">
        <v>8.7230000000000008</v>
      </c>
      <c r="BO785" s="71">
        <v>9.2899999999999991</v>
      </c>
      <c r="BR785" s="66">
        <v>42061</v>
      </c>
      <c r="BS785" s="71">
        <v>13.5</v>
      </c>
      <c r="BT785" s="71">
        <v>18.343</v>
      </c>
      <c r="BU785" s="71">
        <v>21.41</v>
      </c>
      <c r="BV785" s="71">
        <v>15.5</v>
      </c>
      <c r="BW785" s="71">
        <v>19.234999999999999</v>
      </c>
      <c r="BX785" s="71">
        <v>22.97</v>
      </c>
      <c r="BY785" s="71">
        <v>21.75</v>
      </c>
      <c r="BZ785" s="71">
        <v>22.5</v>
      </c>
      <c r="CJ785" s="66"/>
      <c r="CM785" s="66"/>
      <c r="CP785" s="66"/>
      <c r="CS785" s="66"/>
    </row>
    <row r="786" spans="2:97" ht="14.25" customHeight="1" x14ac:dyDescent="0.3">
      <c r="B786" s="70">
        <v>42282</v>
      </c>
      <c r="C786" s="67">
        <v>16.8</v>
      </c>
      <c r="D786" s="67">
        <v>17.5</v>
      </c>
      <c r="E786" s="67">
        <v>17.3</v>
      </c>
      <c r="F786" s="67">
        <v>18.8</v>
      </c>
      <c r="G786" s="67">
        <v>13.317</v>
      </c>
      <c r="H786" s="67">
        <v>18.5</v>
      </c>
      <c r="I786" s="67">
        <v>18.5</v>
      </c>
      <c r="J786" s="67">
        <v>18.7</v>
      </c>
      <c r="K786" s="67"/>
      <c r="L786" s="67"/>
      <c r="M786" s="66">
        <v>41639</v>
      </c>
      <c r="N786" s="71">
        <v>6.59E-2</v>
      </c>
      <c r="O786" s="71">
        <v>8.6199999999999999E-2</v>
      </c>
      <c r="P786" s="71">
        <v>0.1116</v>
      </c>
      <c r="Q786" s="71">
        <v>0.37990000000000002</v>
      </c>
      <c r="R786" s="71">
        <v>0.76449999999999996</v>
      </c>
      <c r="S786" s="71">
        <v>1.7410999999999999</v>
      </c>
      <c r="T786" s="71">
        <v>3.0282</v>
      </c>
      <c r="U786" s="71">
        <v>3.3741000000000003</v>
      </c>
      <c r="X786" s="66">
        <v>41654</v>
      </c>
      <c r="Y786" s="72">
        <v>0.14299999999999999</v>
      </c>
      <c r="Z786" s="72">
        <v>0.16700000000000001</v>
      </c>
      <c r="AA786" s="72">
        <v>0.19400000000000001</v>
      </c>
      <c r="AB786" s="72">
        <v>0.29899999999999999</v>
      </c>
      <c r="AC786" s="72">
        <v>0.46200000000000002</v>
      </c>
      <c r="AD786" s="72">
        <v>1.1599999999999999</v>
      </c>
      <c r="AE786" s="72">
        <v>2.4790000000000001</v>
      </c>
      <c r="AF786" s="72">
        <v>2.8689999999999998</v>
      </c>
      <c r="AJ786" s="66">
        <v>41743</v>
      </c>
      <c r="AK786" s="71">
        <v>5.2999999999999999E-2</v>
      </c>
      <c r="AL786" s="71">
        <v>3.5999999999999997E-2</v>
      </c>
      <c r="AM786" s="71">
        <v>3.6999999999999998E-2</v>
      </c>
      <c r="AN786" s="71">
        <v>0.09</v>
      </c>
      <c r="AO786" s="71">
        <v>0.10299999999999999</v>
      </c>
      <c r="AP786" s="71">
        <v>0.192</v>
      </c>
      <c r="AQ786" s="71">
        <v>0.60799999999999998</v>
      </c>
      <c r="AR786" s="71">
        <v>0.97399999999999998</v>
      </c>
      <c r="AV786" s="66">
        <v>41662</v>
      </c>
      <c r="AW786" s="71">
        <v>0.33700000000000002</v>
      </c>
      <c r="AX786" s="71">
        <v>0.51</v>
      </c>
      <c r="AY786" s="71">
        <v>0.72599999999999998</v>
      </c>
      <c r="AZ786" s="71">
        <v>1.0389999999999999</v>
      </c>
      <c r="BA786" s="71">
        <v>1.6930000000000001</v>
      </c>
      <c r="BB786" s="71">
        <v>2.2970000000000002</v>
      </c>
      <c r="BC786" s="71">
        <v>3.7519999999999998</v>
      </c>
      <c r="BD786" s="71">
        <v>4.2210000000000001</v>
      </c>
      <c r="BG786" s="66">
        <v>41668</v>
      </c>
      <c r="BH786" s="71">
        <v>5.25</v>
      </c>
      <c r="BI786" s="71">
        <v>5.73</v>
      </c>
      <c r="BJ786" s="71">
        <v>6.25</v>
      </c>
      <c r="BK786" s="71">
        <v>5.694</v>
      </c>
      <c r="BL786" s="71">
        <v>5.1379999999999999</v>
      </c>
      <c r="BM786" s="71">
        <v>8.02</v>
      </c>
      <c r="BN786" s="71">
        <v>8.7799999999999994</v>
      </c>
      <c r="BO786" s="71">
        <v>9.2910000000000004</v>
      </c>
      <c r="BR786" s="66">
        <v>42062</v>
      </c>
      <c r="BS786" s="71">
        <v>13.5</v>
      </c>
      <c r="BT786" s="71">
        <v>18.343</v>
      </c>
      <c r="BU786" s="71">
        <v>21.41</v>
      </c>
      <c r="BV786" s="71">
        <v>15.5</v>
      </c>
      <c r="BW786" s="71">
        <v>19.234999999999999</v>
      </c>
      <c r="BX786" s="71">
        <v>22.97</v>
      </c>
      <c r="BY786" s="71">
        <v>21.75</v>
      </c>
      <c r="BZ786" s="71">
        <v>22.5</v>
      </c>
      <c r="CJ786" s="66"/>
      <c r="CM786" s="66"/>
      <c r="CP786" s="66"/>
      <c r="CS786" s="66"/>
    </row>
    <row r="787" spans="2:97" ht="14.25" customHeight="1" x14ac:dyDescent="0.3">
      <c r="B787" s="70">
        <v>42283</v>
      </c>
      <c r="C787" s="67">
        <v>16.8</v>
      </c>
      <c r="D787" s="67">
        <v>17.5</v>
      </c>
      <c r="E787" s="67">
        <v>17.3</v>
      </c>
      <c r="F787" s="67">
        <v>18.8</v>
      </c>
      <c r="G787" s="67">
        <v>13.317</v>
      </c>
      <c r="H787" s="67">
        <v>18.5</v>
      </c>
      <c r="I787" s="67">
        <v>18.5</v>
      </c>
      <c r="J787" s="67">
        <v>18.7</v>
      </c>
      <c r="K787" s="67"/>
      <c r="L787" s="67"/>
      <c r="M787" s="66">
        <v>41640</v>
      </c>
      <c r="N787" s="71">
        <v>6.59E-2</v>
      </c>
      <c r="O787" s="71">
        <v>8.6199999999999999E-2</v>
      </c>
      <c r="P787" s="71">
        <v>0.1116</v>
      </c>
      <c r="Q787" s="71">
        <v>0.37990000000000002</v>
      </c>
      <c r="R787" s="71">
        <v>0.76449999999999996</v>
      </c>
      <c r="S787" s="71">
        <v>1.7410999999999999</v>
      </c>
      <c r="T787" s="71">
        <v>3.0282</v>
      </c>
      <c r="U787" s="71">
        <v>3.3741000000000003</v>
      </c>
      <c r="X787" s="66">
        <v>41655</v>
      </c>
      <c r="Y787" s="72">
        <v>0.155</v>
      </c>
      <c r="Z787" s="72">
        <v>0.16500000000000001</v>
      </c>
      <c r="AA787" s="72">
        <v>0.19500000000000001</v>
      </c>
      <c r="AB787" s="72">
        <v>0.28299999999999997</v>
      </c>
      <c r="AC787" s="72">
        <v>0.441</v>
      </c>
      <c r="AD787" s="72">
        <v>1.127</v>
      </c>
      <c r="AE787" s="72">
        <v>2.4460000000000002</v>
      </c>
      <c r="AF787" s="72">
        <v>2.84</v>
      </c>
      <c r="AJ787" s="66">
        <v>41744</v>
      </c>
      <c r="AK787" s="71">
        <v>5.5300000000000002E-2</v>
      </c>
      <c r="AL787" s="71">
        <v>3.7999999999999999E-2</v>
      </c>
      <c r="AM787" s="71">
        <v>3.9E-2</v>
      </c>
      <c r="AN787" s="71">
        <v>0.09</v>
      </c>
      <c r="AO787" s="71">
        <v>0.104</v>
      </c>
      <c r="AP787" s="71">
        <v>0.19</v>
      </c>
      <c r="AQ787" s="71">
        <v>0.60499999999999998</v>
      </c>
      <c r="AR787" s="71">
        <v>0.97899999999999998</v>
      </c>
      <c r="AV787" s="66">
        <v>41663</v>
      </c>
      <c r="AW787" s="71">
        <v>0.33600000000000002</v>
      </c>
      <c r="AX787" s="71">
        <v>0.51</v>
      </c>
      <c r="AY787" s="71">
        <v>0.72599999999999998</v>
      </c>
      <c r="AZ787" s="71">
        <v>1.0980000000000001</v>
      </c>
      <c r="BA787" s="71">
        <v>1.7429999999999999</v>
      </c>
      <c r="BB787" s="71">
        <v>2.3420000000000001</v>
      </c>
      <c r="BC787" s="71">
        <v>3.7960000000000003</v>
      </c>
      <c r="BD787" s="71">
        <v>4.2629999999999999</v>
      </c>
      <c r="BG787" s="66">
        <v>41669</v>
      </c>
      <c r="BH787" s="71">
        <v>5.25</v>
      </c>
      <c r="BI787" s="71">
        <v>5.73</v>
      </c>
      <c r="BJ787" s="71">
        <v>6.25</v>
      </c>
      <c r="BK787" s="71">
        <v>5.694</v>
      </c>
      <c r="BL787" s="71">
        <v>5.1379999999999999</v>
      </c>
      <c r="BM787" s="71">
        <v>8.1769999999999996</v>
      </c>
      <c r="BN787" s="71">
        <v>8.8339999999999996</v>
      </c>
      <c r="BO787" s="71">
        <v>9.3089999999999993</v>
      </c>
      <c r="BR787" s="66">
        <v>42065</v>
      </c>
      <c r="BS787" s="71">
        <v>13.5</v>
      </c>
      <c r="BT787" s="71">
        <v>18.343</v>
      </c>
      <c r="BU787" s="71">
        <v>21.41</v>
      </c>
      <c r="BV787" s="71">
        <v>15.5</v>
      </c>
      <c r="BW787" s="71">
        <v>19.234999999999999</v>
      </c>
      <c r="BX787" s="71">
        <v>22.97</v>
      </c>
      <c r="BY787" s="71">
        <v>21.75</v>
      </c>
      <c r="BZ787" s="71">
        <v>22.5</v>
      </c>
      <c r="CJ787" s="66"/>
      <c r="CM787" s="66"/>
      <c r="CP787" s="66"/>
      <c r="CS787" s="66"/>
    </row>
    <row r="788" spans="2:97" ht="14.25" customHeight="1" x14ac:dyDescent="0.3">
      <c r="B788" s="70">
        <v>42284</v>
      </c>
      <c r="C788" s="67">
        <v>16.8</v>
      </c>
      <c r="D788" s="67">
        <v>17.5</v>
      </c>
      <c r="E788" s="67">
        <v>17.3</v>
      </c>
      <c r="F788" s="67">
        <v>18.8</v>
      </c>
      <c r="G788" s="67">
        <v>13.317</v>
      </c>
      <c r="H788" s="67">
        <v>18.5</v>
      </c>
      <c r="I788" s="67">
        <v>18.5</v>
      </c>
      <c r="J788" s="67">
        <v>18.649999999999999</v>
      </c>
      <c r="K788" s="67"/>
      <c r="L788" s="67"/>
      <c r="M788" s="66">
        <v>41641</v>
      </c>
      <c r="N788" s="71">
        <v>6.08E-2</v>
      </c>
      <c r="O788" s="71">
        <v>8.6199999999999999E-2</v>
      </c>
      <c r="P788" s="71">
        <v>0.1065</v>
      </c>
      <c r="Q788" s="71">
        <v>0.38009999999999999</v>
      </c>
      <c r="R788" s="71">
        <v>0.74850000000000005</v>
      </c>
      <c r="S788" s="71">
        <v>1.7181</v>
      </c>
      <c r="T788" s="71">
        <v>2.9889999999999999</v>
      </c>
      <c r="U788" s="71">
        <v>3.3345000000000002</v>
      </c>
      <c r="X788" s="66">
        <v>41656</v>
      </c>
      <c r="Y788" s="72">
        <v>0.14099999999999999</v>
      </c>
      <c r="Z788" s="72">
        <v>0.156</v>
      </c>
      <c r="AA788" s="72">
        <v>0.183</v>
      </c>
      <c r="AB788" s="72">
        <v>0.26800000000000002</v>
      </c>
      <c r="AC788" s="72">
        <v>0.41899999999999998</v>
      </c>
      <c r="AD788" s="72">
        <v>1.087</v>
      </c>
      <c r="AE788" s="72">
        <v>2.4119999999999999</v>
      </c>
      <c r="AF788" s="72">
        <v>2.802</v>
      </c>
      <c r="AJ788" s="66">
        <v>41745</v>
      </c>
      <c r="AK788" s="71">
        <v>5.5100000000000003E-2</v>
      </c>
      <c r="AL788" s="71">
        <v>3.7999999999999999E-2</v>
      </c>
      <c r="AM788" s="71">
        <v>3.5000000000000003E-2</v>
      </c>
      <c r="AN788" s="71">
        <v>0.09</v>
      </c>
      <c r="AO788" s="71">
        <v>0.1</v>
      </c>
      <c r="AP788" s="71">
        <v>0.19</v>
      </c>
      <c r="AQ788" s="71">
        <v>0.61</v>
      </c>
      <c r="AR788" s="71">
        <v>0.97899999999999998</v>
      </c>
      <c r="AV788" s="66">
        <v>41666</v>
      </c>
      <c r="AW788" s="71">
        <v>0.31900000000000001</v>
      </c>
      <c r="AX788" s="71">
        <v>0.51</v>
      </c>
      <c r="AY788" s="71">
        <v>0.72599999999999998</v>
      </c>
      <c r="AZ788" s="71">
        <v>1.089</v>
      </c>
      <c r="BA788" s="71">
        <v>1.732</v>
      </c>
      <c r="BB788" s="71">
        <v>2.3220000000000001</v>
      </c>
      <c r="BC788" s="71">
        <v>3.7530000000000001</v>
      </c>
      <c r="BD788" s="71">
        <v>4.24</v>
      </c>
      <c r="BG788" s="66">
        <v>41670</v>
      </c>
      <c r="BH788" s="71">
        <v>5.67</v>
      </c>
      <c r="BI788" s="71">
        <v>6.32</v>
      </c>
      <c r="BJ788" s="71">
        <v>7.28</v>
      </c>
      <c r="BK788" s="71">
        <v>6.2089999999999996</v>
      </c>
      <c r="BL788" s="71">
        <v>5.1379999999999999</v>
      </c>
      <c r="BM788" s="71">
        <v>8.2829999999999995</v>
      </c>
      <c r="BN788" s="71">
        <v>8.9169999999999998</v>
      </c>
      <c r="BO788" s="71">
        <v>9.3279999999999994</v>
      </c>
      <c r="BR788" s="66">
        <v>42066</v>
      </c>
      <c r="BS788" s="71">
        <v>13.5</v>
      </c>
      <c r="BT788" s="71">
        <v>18.343</v>
      </c>
      <c r="BU788" s="71">
        <v>21.41</v>
      </c>
      <c r="BV788" s="71">
        <v>15.5</v>
      </c>
      <c r="BW788" s="71">
        <v>19.234999999999999</v>
      </c>
      <c r="BX788" s="71">
        <v>22.97</v>
      </c>
      <c r="BY788" s="71">
        <v>21.75</v>
      </c>
      <c r="BZ788" s="71">
        <v>22.5</v>
      </c>
      <c r="CJ788" s="66"/>
      <c r="CM788" s="66"/>
      <c r="CP788" s="66"/>
      <c r="CS788" s="66"/>
    </row>
    <row r="789" spans="2:97" ht="14.25" customHeight="1" x14ac:dyDescent="0.3">
      <c r="B789" s="70">
        <v>42285</v>
      </c>
      <c r="C789" s="67">
        <v>16.7</v>
      </c>
      <c r="D789" s="67">
        <v>17.3</v>
      </c>
      <c r="E789" s="67">
        <v>17.2</v>
      </c>
      <c r="F789" s="67">
        <v>18.7</v>
      </c>
      <c r="G789" s="67">
        <v>13.317</v>
      </c>
      <c r="H789" s="67">
        <v>18.399999999999999</v>
      </c>
      <c r="I789" s="67">
        <v>18.399999999999999</v>
      </c>
      <c r="J789" s="67">
        <v>18.649999999999999</v>
      </c>
      <c r="K789" s="67"/>
      <c r="L789" s="67"/>
      <c r="M789" s="66">
        <v>41642</v>
      </c>
      <c r="N789" s="71">
        <v>6.59E-2</v>
      </c>
      <c r="O789" s="71">
        <v>8.6199999999999999E-2</v>
      </c>
      <c r="P789" s="71">
        <v>0.1116</v>
      </c>
      <c r="Q789" s="71">
        <v>0.39650000000000002</v>
      </c>
      <c r="R789" s="71">
        <v>0.77580000000000005</v>
      </c>
      <c r="S789" s="71">
        <v>1.7332999999999998</v>
      </c>
      <c r="T789" s="71">
        <v>2.9948000000000001</v>
      </c>
      <c r="U789" s="71">
        <v>3.3424</v>
      </c>
      <c r="X789" s="66">
        <v>41659</v>
      </c>
      <c r="Y789" s="72">
        <v>0.16400000000000001</v>
      </c>
      <c r="Z789" s="72">
        <v>0.18099999999999999</v>
      </c>
      <c r="AA789" s="72">
        <v>0.186</v>
      </c>
      <c r="AB789" s="72">
        <v>0.25900000000000001</v>
      </c>
      <c r="AC789" s="72">
        <v>0.40600000000000003</v>
      </c>
      <c r="AD789" s="72">
        <v>1.0580000000000001</v>
      </c>
      <c r="AE789" s="72">
        <v>2.3919999999999999</v>
      </c>
      <c r="AF789" s="72">
        <v>2.7829999999999999</v>
      </c>
      <c r="AJ789" s="66">
        <v>41746</v>
      </c>
      <c r="AK789" s="71">
        <v>5.5399999999999998E-2</v>
      </c>
      <c r="AL789" s="71">
        <v>3.7999999999999999E-2</v>
      </c>
      <c r="AM789" s="71">
        <v>3.5000000000000003E-2</v>
      </c>
      <c r="AN789" s="71">
        <v>9.0999999999999998E-2</v>
      </c>
      <c r="AO789" s="71">
        <v>0.10299999999999999</v>
      </c>
      <c r="AP789" s="71">
        <v>0.19</v>
      </c>
      <c r="AQ789" s="71">
        <v>0.60499999999999998</v>
      </c>
      <c r="AR789" s="71">
        <v>0.96899999999999997</v>
      </c>
      <c r="AV789" s="66">
        <v>41667</v>
      </c>
      <c r="AW789" s="71">
        <v>0.28499999999999998</v>
      </c>
      <c r="AX789" s="71">
        <v>0.51</v>
      </c>
      <c r="AY789" s="71">
        <v>0.72599999999999998</v>
      </c>
      <c r="AZ789" s="71">
        <v>1.032</v>
      </c>
      <c r="BA789" s="71">
        <v>1.6760000000000002</v>
      </c>
      <c r="BB789" s="71">
        <v>2.2650000000000001</v>
      </c>
      <c r="BC789" s="71">
        <v>3.7010000000000001</v>
      </c>
      <c r="BD789" s="71">
        <v>4.1980000000000004</v>
      </c>
      <c r="BG789" s="66">
        <v>41673</v>
      </c>
      <c r="BH789" s="71">
        <v>5.67</v>
      </c>
      <c r="BI789" s="71">
        <v>6.32</v>
      </c>
      <c r="BJ789" s="71">
        <v>7.28</v>
      </c>
      <c r="BK789" s="71">
        <v>6.2089999999999996</v>
      </c>
      <c r="BL789" s="71">
        <v>5.1379999999999999</v>
      </c>
      <c r="BM789" s="71">
        <v>8.2170000000000005</v>
      </c>
      <c r="BN789" s="71">
        <v>8.9090000000000007</v>
      </c>
      <c r="BO789" s="71">
        <v>9.3539999999999992</v>
      </c>
      <c r="BR789" s="66">
        <v>42067</v>
      </c>
      <c r="BS789" s="71">
        <v>13.5</v>
      </c>
      <c r="BT789" s="71">
        <v>18.343</v>
      </c>
      <c r="BU789" s="71">
        <v>21.41</v>
      </c>
      <c r="BV789" s="71">
        <v>15.5</v>
      </c>
      <c r="BW789" s="71">
        <v>19.234999999999999</v>
      </c>
      <c r="BX789" s="71">
        <v>22.97</v>
      </c>
      <c r="BY789" s="71">
        <v>21.75</v>
      </c>
      <c r="BZ789" s="71">
        <v>22.5</v>
      </c>
      <c r="CJ789" s="66"/>
      <c r="CM789" s="66"/>
      <c r="CP789" s="66"/>
      <c r="CS789" s="66"/>
    </row>
    <row r="790" spans="2:97" ht="14.25" customHeight="1" x14ac:dyDescent="0.3">
      <c r="B790" s="70">
        <v>42286</v>
      </c>
      <c r="C790" s="67">
        <v>16.7</v>
      </c>
      <c r="D790" s="67">
        <v>17.3</v>
      </c>
      <c r="E790" s="67">
        <v>17.2</v>
      </c>
      <c r="F790" s="67">
        <v>18.7</v>
      </c>
      <c r="G790" s="67">
        <v>13.317</v>
      </c>
      <c r="H790" s="67">
        <v>18.399999999999999</v>
      </c>
      <c r="I790" s="67">
        <v>18.399999999999999</v>
      </c>
      <c r="J790" s="67">
        <v>18.649999999999999</v>
      </c>
      <c r="K790" s="67"/>
      <c r="L790" s="67"/>
      <c r="M790" s="66">
        <v>41645</v>
      </c>
      <c r="N790" s="71">
        <v>4.5600000000000002E-2</v>
      </c>
      <c r="O790" s="71">
        <v>7.0999999999999994E-2</v>
      </c>
      <c r="P790" s="71">
        <v>0.1065</v>
      </c>
      <c r="Q790" s="71">
        <v>0.39269999999999999</v>
      </c>
      <c r="R790" s="71">
        <v>0.75160000000000005</v>
      </c>
      <c r="S790" s="71">
        <v>1.6905000000000001</v>
      </c>
      <c r="T790" s="71">
        <v>2.9576000000000002</v>
      </c>
      <c r="U790" s="71">
        <v>3.3088000000000002</v>
      </c>
      <c r="X790" s="66">
        <v>41660</v>
      </c>
      <c r="Y790" s="72">
        <v>0.16600000000000001</v>
      </c>
      <c r="Z790" s="72">
        <v>0.17</v>
      </c>
      <c r="AA790" s="72">
        <v>0.187</v>
      </c>
      <c r="AB790" s="72">
        <v>0.26800000000000002</v>
      </c>
      <c r="AC790" s="72">
        <v>0.40799999999999997</v>
      </c>
      <c r="AD790" s="72">
        <v>1.0640000000000001</v>
      </c>
      <c r="AE790" s="72">
        <v>2.4050000000000002</v>
      </c>
      <c r="AF790" s="72">
        <v>2.794</v>
      </c>
      <c r="AJ790" s="66">
        <v>41747</v>
      </c>
      <c r="AK790" s="71">
        <v>5.9200000000000003E-2</v>
      </c>
      <c r="AL790" s="71">
        <v>3.9E-2</v>
      </c>
      <c r="AM790" s="71">
        <v>3.5000000000000003E-2</v>
      </c>
      <c r="AN790" s="71">
        <v>8.7999999999999995E-2</v>
      </c>
      <c r="AO790" s="71">
        <v>0.10299999999999999</v>
      </c>
      <c r="AP790" s="71">
        <v>0.188</v>
      </c>
      <c r="AQ790" s="71">
        <v>0.60099999999999998</v>
      </c>
      <c r="AR790" s="71">
        <v>0.96299999999999997</v>
      </c>
      <c r="AV790" s="66">
        <v>41668</v>
      </c>
      <c r="AW790" s="71">
        <v>0.36</v>
      </c>
      <c r="AX790" s="71">
        <v>0.51</v>
      </c>
      <c r="AY790" s="71">
        <v>0.72599999999999998</v>
      </c>
      <c r="AZ790" s="71">
        <v>1.0309999999999999</v>
      </c>
      <c r="BA790" s="71">
        <v>1.6819999999999999</v>
      </c>
      <c r="BB790" s="71">
        <v>2.266</v>
      </c>
      <c r="BC790" s="71">
        <v>3.7080000000000002</v>
      </c>
      <c r="BD790" s="71">
        <v>4.1980000000000004</v>
      </c>
      <c r="BG790" s="66">
        <v>41674</v>
      </c>
      <c r="BH790" s="71">
        <v>5.67</v>
      </c>
      <c r="BI790" s="71">
        <v>6.32</v>
      </c>
      <c r="BJ790" s="71">
        <v>7.28</v>
      </c>
      <c r="BK790" s="71">
        <v>6.2089999999999996</v>
      </c>
      <c r="BL790" s="71">
        <v>5.1379999999999999</v>
      </c>
      <c r="BM790" s="71">
        <v>8.0879999999999992</v>
      </c>
      <c r="BN790" s="71">
        <v>8.7870000000000008</v>
      </c>
      <c r="BO790" s="71">
        <v>9.2349999999999994</v>
      </c>
      <c r="BR790" s="66">
        <v>42068</v>
      </c>
      <c r="BS790" s="71">
        <v>13.5</v>
      </c>
      <c r="BT790" s="71">
        <v>18.343</v>
      </c>
      <c r="BU790" s="71">
        <v>21.4</v>
      </c>
      <c r="BV790" s="71">
        <v>15.5</v>
      </c>
      <c r="BW790" s="71">
        <v>19.234999999999999</v>
      </c>
      <c r="BX790" s="71">
        <v>22.97</v>
      </c>
      <c r="BY790" s="71">
        <v>21.75</v>
      </c>
      <c r="BZ790" s="71">
        <v>22.5</v>
      </c>
      <c r="CJ790" s="66"/>
      <c r="CM790" s="66"/>
      <c r="CP790" s="66"/>
      <c r="CS790" s="66"/>
    </row>
    <row r="791" spans="2:97" ht="14.25" customHeight="1" x14ac:dyDescent="0.3">
      <c r="B791" s="70">
        <v>42290</v>
      </c>
      <c r="C791" s="67">
        <v>16.8</v>
      </c>
      <c r="D791" s="67">
        <v>17.399999999999999</v>
      </c>
      <c r="E791" s="67">
        <v>17.3</v>
      </c>
      <c r="F791" s="67">
        <v>18.8</v>
      </c>
      <c r="G791" s="67">
        <v>13.317</v>
      </c>
      <c r="H791" s="67">
        <v>18.5</v>
      </c>
      <c r="I791" s="67">
        <v>18.5</v>
      </c>
      <c r="J791" s="67">
        <v>18.649999999999999</v>
      </c>
      <c r="K791" s="67"/>
      <c r="L791" s="67"/>
      <c r="M791" s="66">
        <v>41646</v>
      </c>
      <c r="N791" s="71">
        <v>3.5499999999999997E-2</v>
      </c>
      <c r="O791" s="71">
        <v>7.0999999999999994E-2</v>
      </c>
      <c r="P791" s="71">
        <v>0.10150000000000001</v>
      </c>
      <c r="Q791" s="71">
        <v>0.39090000000000003</v>
      </c>
      <c r="R791" s="71">
        <v>0.75170000000000003</v>
      </c>
      <c r="S791" s="71">
        <v>1.679</v>
      </c>
      <c r="T791" s="71">
        <v>2.9390999999999998</v>
      </c>
      <c r="U791" s="71">
        <v>3.2895500000000002</v>
      </c>
      <c r="X791" s="66">
        <v>41661</v>
      </c>
      <c r="Y791" s="72">
        <v>0.16200000000000001</v>
      </c>
      <c r="Z791" s="72">
        <v>0.16600000000000001</v>
      </c>
      <c r="AA791" s="72">
        <v>0.185</v>
      </c>
      <c r="AB791" s="72">
        <v>0.27900000000000003</v>
      </c>
      <c r="AC791" s="72">
        <v>0.42599999999999999</v>
      </c>
      <c r="AD791" s="72">
        <v>1.091</v>
      </c>
      <c r="AE791" s="72">
        <v>2.4390000000000001</v>
      </c>
      <c r="AF791" s="72">
        <v>2.827</v>
      </c>
      <c r="AJ791" s="66">
        <v>41750</v>
      </c>
      <c r="AK791" s="71">
        <v>5.8999999999999997E-2</v>
      </c>
      <c r="AL791" s="71">
        <v>3.9E-2</v>
      </c>
      <c r="AM791" s="71">
        <v>3.5000000000000003E-2</v>
      </c>
      <c r="AN791" s="71">
        <v>8.7999999999999995E-2</v>
      </c>
      <c r="AO791" s="71">
        <v>0.105</v>
      </c>
      <c r="AP791" s="71">
        <v>0.191</v>
      </c>
      <c r="AQ791" s="71">
        <v>0.60799999999999998</v>
      </c>
      <c r="AR791" s="71">
        <v>0.97299999999999998</v>
      </c>
      <c r="AV791" s="66">
        <v>41669</v>
      </c>
      <c r="AW791" s="71">
        <v>0.36</v>
      </c>
      <c r="AX791" s="71">
        <v>0.51</v>
      </c>
      <c r="AY791" s="71">
        <v>0.72599999999999998</v>
      </c>
      <c r="AZ791" s="71">
        <v>1.002</v>
      </c>
      <c r="BA791" s="71">
        <v>1.667</v>
      </c>
      <c r="BB791" s="71">
        <v>2.2429999999999999</v>
      </c>
      <c r="BC791" s="71">
        <v>3.6959999999999997</v>
      </c>
      <c r="BD791" s="71">
        <v>4.1929999999999996</v>
      </c>
      <c r="BG791" s="66">
        <v>41675</v>
      </c>
      <c r="BH791" s="71">
        <v>5.67</v>
      </c>
      <c r="BI791" s="71">
        <v>6.32</v>
      </c>
      <c r="BJ791" s="71">
        <v>7.28</v>
      </c>
      <c r="BK791" s="71">
        <v>6.2089999999999996</v>
      </c>
      <c r="BL791" s="71">
        <v>5.1379999999999999</v>
      </c>
      <c r="BM791" s="71">
        <v>8.0449999999999999</v>
      </c>
      <c r="BN791" s="71">
        <v>8.7270000000000003</v>
      </c>
      <c r="BO791" s="71">
        <v>9.18</v>
      </c>
      <c r="BR791" s="66">
        <v>42069</v>
      </c>
      <c r="BS791" s="71">
        <v>13.5</v>
      </c>
      <c r="BT791" s="71">
        <v>18.343</v>
      </c>
      <c r="BU791" s="71">
        <v>21.4</v>
      </c>
      <c r="BV791" s="71">
        <v>15.5</v>
      </c>
      <c r="BW791" s="71">
        <v>19.234999999999999</v>
      </c>
      <c r="BX791" s="71">
        <v>22.97</v>
      </c>
      <c r="BY791" s="71">
        <v>21.75</v>
      </c>
      <c r="BZ791" s="71">
        <v>22.5</v>
      </c>
      <c r="CJ791" s="66"/>
      <c r="CM791" s="66"/>
      <c r="CP791" s="66"/>
      <c r="CS791" s="66"/>
    </row>
    <row r="792" spans="2:97" ht="14.25" customHeight="1" x14ac:dyDescent="0.3">
      <c r="B792" s="70">
        <v>42291</v>
      </c>
      <c r="C792" s="67">
        <v>17.149999999999999</v>
      </c>
      <c r="D792" s="67">
        <v>18.350000000000001</v>
      </c>
      <c r="E792" s="67">
        <v>18.100000000000001</v>
      </c>
      <c r="F792" s="67">
        <v>20.2</v>
      </c>
      <c r="G792" s="67">
        <v>13.317</v>
      </c>
      <c r="H792" s="67">
        <v>20.05</v>
      </c>
      <c r="I792" s="67">
        <v>18.600000000000001</v>
      </c>
      <c r="J792" s="67">
        <v>18.7</v>
      </c>
      <c r="K792" s="67"/>
      <c r="L792" s="67"/>
      <c r="M792" s="66">
        <v>41647</v>
      </c>
      <c r="N792" s="71">
        <v>3.04E-2</v>
      </c>
      <c r="O792" s="71">
        <v>6.59E-2</v>
      </c>
      <c r="P792" s="71">
        <v>0.12180000000000001</v>
      </c>
      <c r="Q792" s="71">
        <v>0.42499999999999999</v>
      </c>
      <c r="R792" s="71">
        <v>0.87690000000000001</v>
      </c>
      <c r="S792" s="71">
        <v>1.7618</v>
      </c>
      <c r="T792" s="71">
        <v>2.9893999999999998</v>
      </c>
      <c r="U792" s="71">
        <v>3.3296999999999999</v>
      </c>
      <c r="X792" s="66">
        <v>41662</v>
      </c>
      <c r="Y792" s="72">
        <v>0.157</v>
      </c>
      <c r="Z792" s="72">
        <v>0.16</v>
      </c>
      <c r="AA792" s="72">
        <v>0.185</v>
      </c>
      <c r="AB792" s="72">
        <v>0.27300000000000002</v>
      </c>
      <c r="AC792" s="72">
        <v>0.41899999999999998</v>
      </c>
      <c r="AD792" s="72">
        <v>1.087</v>
      </c>
      <c r="AE792" s="72">
        <v>2.423</v>
      </c>
      <c r="AF792" s="72">
        <v>2.8069999999999999</v>
      </c>
      <c r="AJ792" s="66">
        <v>41751</v>
      </c>
      <c r="AK792" s="71">
        <v>6.0100000000000001E-2</v>
      </c>
      <c r="AL792" s="71">
        <v>3.9E-2</v>
      </c>
      <c r="AM792" s="71">
        <v>3.5000000000000003E-2</v>
      </c>
      <c r="AN792" s="71">
        <v>9.1999999999999998E-2</v>
      </c>
      <c r="AO792" s="71">
        <v>0.105</v>
      </c>
      <c r="AP792" s="71">
        <v>0.192</v>
      </c>
      <c r="AQ792" s="71">
        <v>0.60499999999999998</v>
      </c>
      <c r="AR792" s="71">
        <v>0.97299999999999998</v>
      </c>
      <c r="AV792" s="66">
        <v>41670</v>
      </c>
      <c r="AW792" s="71">
        <v>0.34499999999999997</v>
      </c>
      <c r="AX792" s="71">
        <v>0.51</v>
      </c>
      <c r="AY792" s="71">
        <v>0.72599999999999998</v>
      </c>
      <c r="AZ792" s="71">
        <v>0.95299999999999996</v>
      </c>
      <c r="BA792" s="71">
        <v>1.619</v>
      </c>
      <c r="BB792" s="71">
        <v>2.1960000000000002</v>
      </c>
      <c r="BC792" s="71">
        <v>3.6589999999999998</v>
      </c>
      <c r="BD792" s="71">
        <v>4.165</v>
      </c>
      <c r="BG792" s="66">
        <v>41676</v>
      </c>
      <c r="BH792" s="71">
        <v>5.67</v>
      </c>
      <c r="BI792" s="71">
        <v>6.32</v>
      </c>
      <c r="BJ792" s="71">
        <v>7.28</v>
      </c>
      <c r="BK792" s="71">
        <v>6.2089999999999996</v>
      </c>
      <c r="BL792" s="71">
        <v>5.1379999999999999</v>
      </c>
      <c r="BM792" s="71">
        <v>8.0150000000000006</v>
      </c>
      <c r="BN792" s="71">
        <v>8.6750000000000007</v>
      </c>
      <c r="BO792" s="71">
        <v>9.1289999999999996</v>
      </c>
      <c r="BR792" s="66">
        <v>42072</v>
      </c>
      <c r="BS792" s="71">
        <v>13.5</v>
      </c>
      <c r="BT792" s="71">
        <v>18.343</v>
      </c>
      <c r="BU792" s="71">
        <v>21.4</v>
      </c>
      <c r="BV792" s="71">
        <v>15.5</v>
      </c>
      <c r="BW792" s="71">
        <v>19.234999999999999</v>
      </c>
      <c r="BX792" s="71">
        <v>22.97</v>
      </c>
      <c r="BY792" s="71">
        <v>21.75</v>
      </c>
      <c r="BZ792" s="71">
        <v>22.5</v>
      </c>
      <c r="CJ792" s="66"/>
      <c r="CM792" s="66"/>
      <c r="CP792" s="66"/>
      <c r="CS792" s="66"/>
    </row>
    <row r="793" spans="2:97" ht="14.25" customHeight="1" x14ac:dyDescent="0.3">
      <c r="B793" s="70">
        <v>42292</v>
      </c>
      <c r="C793" s="67">
        <v>16.8</v>
      </c>
      <c r="D793" s="67">
        <v>17.399999999999999</v>
      </c>
      <c r="E793" s="67">
        <v>17.3</v>
      </c>
      <c r="F793" s="67">
        <v>20.149999999999999</v>
      </c>
      <c r="G793" s="67">
        <v>13.317</v>
      </c>
      <c r="H793" s="67">
        <v>20.05</v>
      </c>
      <c r="I793" s="67">
        <v>18.5</v>
      </c>
      <c r="J793" s="67">
        <v>18.7</v>
      </c>
      <c r="K793" s="67"/>
      <c r="L793" s="67"/>
      <c r="M793" s="66">
        <v>41648</v>
      </c>
      <c r="N793" s="71">
        <v>3.5499999999999997E-2</v>
      </c>
      <c r="O793" s="71">
        <v>5.5800000000000002E-2</v>
      </c>
      <c r="P793" s="71">
        <v>0.12180000000000001</v>
      </c>
      <c r="Q793" s="71">
        <v>0.42920000000000003</v>
      </c>
      <c r="R793" s="71">
        <v>0.87690000000000001</v>
      </c>
      <c r="S793" s="71">
        <v>1.7486999999999999</v>
      </c>
      <c r="T793" s="71">
        <v>2.9651999999999998</v>
      </c>
      <c r="U793" s="71">
        <v>3.2926000000000002</v>
      </c>
      <c r="X793" s="66">
        <v>41663</v>
      </c>
      <c r="Y793" s="72">
        <v>0.14399999999999999</v>
      </c>
      <c r="Z793" s="72">
        <v>0.153</v>
      </c>
      <c r="AA793" s="72">
        <v>0.17100000000000001</v>
      </c>
      <c r="AB793" s="72">
        <v>0.254</v>
      </c>
      <c r="AC793" s="72">
        <v>0.39100000000000001</v>
      </c>
      <c r="AD793" s="72">
        <v>1.038</v>
      </c>
      <c r="AE793" s="72">
        <v>2.375</v>
      </c>
      <c r="AF793" s="72">
        <v>2.7560000000000002</v>
      </c>
      <c r="AJ793" s="66">
        <v>41752</v>
      </c>
      <c r="AK793" s="71">
        <v>6.0100000000000001E-2</v>
      </c>
      <c r="AL793" s="71">
        <v>3.9E-2</v>
      </c>
      <c r="AM793" s="71">
        <v>3.5000000000000003E-2</v>
      </c>
      <c r="AN793" s="71">
        <v>0.09</v>
      </c>
      <c r="AO793" s="71">
        <v>0.10100000000000001</v>
      </c>
      <c r="AP793" s="71">
        <v>0.19700000000000001</v>
      </c>
      <c r="AQ793" s="71">
        <v>0.61599999999999999</v>
      </c>
      <c r="AR793" s="71">
        <v>0.98099999999999998</v>
      </c>
      <c r="AV793" s="66">
        <v>41673</v>
      </c>
      <c r="AW793" s="71">
        <v>0.29799999999999999</v>
      </c>
      <c r="AX793" s="71">
        <v>0.51</v>
      </c>
      <c r="AY793" s="71">
        <v>0.72599999999999998</v>
      </c>
      <c r="AZ793" s="71">
        <v>0.93700000000000006</v>
      </c>
      <c r="BA793" s="71">
        <v>1.619</v>
      </c>
      <c r="BB793" s="71">
        <v>2.198</v>
      </c>
      <c r="BC793" s="71">
        <v>3.7469999999999999</v>
      </c>
      <c r="BD793" s="71">
        <v>4.1849999999999996</v>
      </c>
      <c r="BG793" s="66">
        <v>41677</v>
      </c>
      <c r="BH793" s="71">
        <v>5.62</v>
      </c>
      <c r="BI793" s="71">
        <v>6.25</v>
      </c>
      <c r="BJ793" s="71">
        <v>7</v>
      </c>
      <c r="BK793" s="71">
        <v>6.069</v>
      </c>
      <c r="BL793" s="71">
        <v>5.1379999999999999</v>
      </c>
      <c r="BM793" s="71">
        <v>8.0060000000000002</v>
      </c>
      <c r="BN793" s="71">
        <v>8.6869999999999994</v>
      </c>
      <c r="BO793" s="71">
        <v>9.1419999999999995</v>
      </c>
      <c r="BR793" s="66">
        <v>42073</v>
      </c>
      <c r="BS793" s="71">
        <v>13.5</v>
      </c>
      <c r="BT793" s="71">
        <v>18.343</v>
      </c>
      <c r="BU793" s="71">
        <v>21.4</v>
      </c>
      <c r="BV793" s="71">
        <v>15.5</v>
      </c>
      <c r="BW793" s="71">
        <v>19.234999999999999</v>
      </c>
      <c r="BX793" s="71">
        <v>22.97</v>
      </c>
      <c r="BY793" s="71">
        <v>21.75</v>
      </c>
      <c r="BZ793" s="71">
        <v>22.5</v>
      </c>
      <c r="CJ793" s="66"/>
      <c r="CM793" s="66"/>
      <c r="CP793" s="66"/>
      <c r="CS793" s="66"/>
    </row>
    <row r="794" spans="2:97" ht="14.25" customHeight="1" x14ac:dyDescent="0.3">
      <c r="B794" s="70">
        <v>42293</v>
      </c>
      <c r="C794" s="67">
        <v>16.8</v>
      </c>
      <c r="D794" s="67">
        <v>17.399999999999999</v>
      </c>
      <c r="E794" s="67">
        <v>17.3</v>
      </c>
      <c r="F794" s="67">
        <v>20.149999999999999</v>
      </c>
      <c r="G794" s="67">
        <v>13.317</v>
      </c>
      <c r="H794" s="67">
        <v>20.05</v>
      </c>
      <c r="I794" s="67">
        <v>18.5</v>
      </c>
      <c r="J794" s="67">
        <v>18.7</v>
      </c>
      <c r="K794" s="67"/>
      <c r="L794" s="67"/>
      <c r="M794" s="66">
        <v>41649</v>
      </c>
      <c r="N794" s="71">
        <v>3.5499999999999997E-2</v>
      </c>
      <c r="O794" s="71">
        <v>5.5800000000000002E-2</v>
      </c>
      <c r="P794" s="71">
        <v>0.1116</v>
      </c>
      <c r="Q794" s="71">
        <v>0.36990000000000001</v>
      </c>
      <c r="R794" s="71">
        <v>0.77380000000000004</v>
      </c>
      <c r="S794" s="71">
        <v>1.62</v>
      </c>
      <c r="T794" s="71">
        <v>2.8578999999999999</v>
      </c>
      <c r="U794" s="71">
        <v>3.19895</v>
      </c>
      <c r="X794" s="66">
        <v>41666</v>
      </c>
      <c r="Y794" s="72">
        <v>0.157</v>
      </c>
      <c r="Z794" s="72">
        <v>0.156</v>
      </c>
      <c r="AA794" s="72">
        <v>0.188</v>
      </c>
      <c r="AB794" s="72">
        <v>0.25900000000000001</v>
      </c>
      <c r="AC794" s="72">
        <v>0.38800000000000001</v>
      </c>
      <c r="AD794" s="72">
        <v>1.03</v>
      </c>
      <c r="AE794" s="72">
        <v>2.363</v>
      </c>
      <c r="AF794" s="72">
        <v>2.7389999999999999</v>
      </c>
      <c r="AJ794" s="66">
        <v>41753</v>
      </c>
      <c r="AK794" s="71">
        <v>6.1100000000000002E-2</v>
      </c>
      <c r="AL794" s="71">
        <v>3.9E-2</v>
      </c>
      <c r="AM794" s="71">
        <v>3.5000000000000003E-2</v>
      </c>
      <c r="AN794" s="71">
        <v>0.09</v>
      </c>
      <c r="AO794" s="71">
        <v>0.10199999999999999</v>
      </c>
      <c r="AP794" s="71">
        <v>0.19500000000000001</v>
      </c>
      <c r="AQ794" s="71">
        <v>0.61699999999999999</v>
      </c>
      <c r="AR794" s="71">
        <v>0.97499999999999998</v>
      </c>
      <c r="AV794" s="66">
        <v>41674</v>
      </c>
      <c r="AW794" s="71">
        <v>0.28699999999999998</v>
      </c>
      <c r="AX794" s="71">
        <v>0.51</v>
      </c>
      <c r="AY794" s="71">
        <v>0.72599999999999998</v>
      </c>
      <c r="AZ794" s="71">
        <v>0.94399999999999995</v>
      </c>
      <c r="BA794" s="71">
        <v>1.621</v>
      </c>
      <c r="BB794" s="71">
        <v>2.1909999999999998</v>
      </c>
      <c r="BC794" s="71">
        <v>3.7530000000000001</v>
      </c>
      <c r="BD794" s="71">
        <v>4.1920000000000002</v>
      </c>
      <c r="BG794" s="66">
        <v>41680</v>
      </c>
      <c r="BH794" s="71">
        <v>5.62</v>
      </c>
      <c r="BI794" s="71">
        <v>6.25</v>
      </c>
      <c r="BJ794" s="71">
        <v>7</v>
      </c>
      <c r="BK794" s="71">
        <v>6.069</v>
      </c>
      <c r="BL794" s="71">
        <v>5.1379999999999999</v>
      </c>
      <c r="BM794" s="71">
        <v>8.0500000000000007</v>
      </c>
      <c r="BN794" s="71">
        <v>8.7490000000000006</v>
      </c>
      <c r="BO794" s="71">
        <v>9.2249999999999996</v>
      </c>
      <c r="BR794" s="66">
        <v>42074</v>
      </c>
      <c r="BS794" s="71">
        <v>13.5</v>
      </c>
      <c r="BT794" s="71">
        <v>18.343</v>
      </c>
      <c r="BU794" s="71">
        <v>21.4</v>
      </c>
      <c r="BV794" s="71">
        <v>15.5</v>
      </c>
      <c r="BW794" s="71">
        <v>19.234999999999999</v>
      </c>
      <c r="BX794" s="71">
        <v>22.97</v>
      </c>
      <c r="BY794" s="71">
        <v>21.75</v>
      </c>
      <c r="BZ794" s="71">
        <v>22.5</v>
      </c>
      <c r="CJ794" s="66"/>
      <c r="CM794" s="66"/>
      <c r="CP794" s="66"/>
      <c r="CS794" s="66"/>
    </row>
    <row r="795" spans="2:97" ht="14.25" customHeight="1" x14ac:dyDescent="0.3">
      <c r="B795" s="70">
        <v>42296</v>
      </c>
      <c r="C795" s="67">
        <v>16.8</v>
      </c>
      <c r="D795" s="67">
        <v>17.399999999999999</v>
      </c>
      <c r="E795" s="67">
        <v>17.3</v>
      </c>
      <c r="F795" s="67">
        <v>20.149999999999999</v>
      </c>
      <c r="G795" s="67">
        <v>13.317</v>
      </c>
      <c r="H795" s="67">
        <v>20.05</v>
      </c>
      <c r="I795" s="67">
        <v>18.5</v>
      </c>
      <c r="J795" s="67">
        <v>18.7</v>
      </c>
      <c r="K795" s="67"/>
      <c r="L795" s="67"/>
      <c r="M795" s="66">
        <v>41652</v>
      </c>
      <c r="N795" s="71">
        <v>2.53E-2</v>
      </c>
      <c r="O795" s="71">
        <v>5.0700000000000002E-2</v>
      </c>
      <c r="P795" s="71">
        <v>0.1065</v>
      </c>
      <c r="Q795" s="71">
        <v>0.35599999999999998</v>
      </c>
      <c r="R795" s="71">
        <v>0.74739999999999995</v>
      </c>
      <c r="S795" s="71">
        <v>1.5904</v>
      </c>
      <c r="T795" s="71">
        <v>2.8256999999999999</v>
      </c>
      <c r="U795" s="71">
        <v>3.1728499999999999</v>
      </c>
      <c r="X795" s="66">
        <v>41667</v>
      </c>
      <c r="Y795" s="72">
        <v>0.161</v>
      </c>
      <c r="Z795" s="72">
        <v>0.16900000000000001</v>
      </c>
      <c r="AA795" s="72">
        <v>0.182</v>
      </c>
      <c r="AB795" s="72">
        <v>0.253</v>
      </c>
      <c r="AC795" s="72">
        <v>0.38100000000000001</v>
      </c>
      <c r="AD795" s="72">
        <v>1.0189999999999999</v>
      </c>
      <c r="AE795" s="72">
        <v>2.363</v>
      </c>
      <c r="AF795" s="72">
        <v>2.74</v>
      </c>
      <c r="AJ795" s="66">
        <v>41754</v>
      </c>
      <c r="AK795" s="71">
        <v>6.5100000000000005E-2</v>
      </c>
      <c r="AL795" s="71">
        <v>0.04</v>
      </c>
      <c r="AM795" s="71">
        <v>3.5000000000000003E-2</v>
      </c>
      <c r="AN795" s="71">
        <v>0.09</v>
      </c>
      <c r="AO795" s="71">
        <v>0.106</v>
      </c>
      <c r="AP795" s="71">
        <v>0.19700000000000001</v>
      </c>
      <c r="AQ795" s="71">
        <v>0.623</v>
      </c>
      <c r="AR795" s="71">
        <v>0.98299999999999998</v>
      </c>
      <c r="AV795" s="66">
        <v>41675</v>
      </c>
      <c r="AW795" s="71">
        <v>0.27500000000000002</v>
      </c>
      <c r="AX795" s="71">
        <v>0.51</v>
      </c>
      <c r="AY795" s="71">
        <v>0.72599999999999998</v>
      </c>
      <c r="AZ795" s="71">
        <v>0.88900000000000001</v>
      </c>
      <c r="BA795" s="71">
        <v>1.5720000000000001</v>
      </c>
      <c r="BB795" s="71">
        <v>2.1259999999999999</v>
      </c>
      <c r="BC795" s="71">
        <v>3.718</v>
      </c>
      <c r="BD795" s="71">
        <v>4.1639999999999997</v>
      </c>
      <c r="BG795" s="66">
        <v>41681</v>
      </c>
      <c r="BH795" s="71">
        <v>5.62</v>
      </c>
      <c r="BI795" s="71">
        <v>6.25</v>
      </c>
      <c r="BJ795" s="71">
        <v>7</v>
      </c>
      <c r="BK795" s="71">
        <v>6.069</v>
      </c>
      <c r="BL795" s="71">
        <v>5.1379999999999999</v>
      </c>
      <c r="BM795" s="71">
        <v>8.0370000000000008</v>
      </c>
      <c r="BN795" s="71">
        <v>8.7449999999999992</v>
      </c>
      <c r="BO795" s="71">
        <v>9.1850000000000005</v>
      </c>
      <c r="BR795" s="66">
        <v>42075</v>
      </c>
      <c r="BS795" s="71">
        <v>13.5</v>
      </c>
      <c r="BT795" s="71">
        <v>18.343</v>
      </c>
      <c r="BU795" s="71">
        <v>21.4</v>
      </c>
      <c r="BV795" s="71">
        <v>15.5</v>
      </c>
      <c r="BW795" s="71">
        <v>19.234999999999999</v>
      </c>
      <c r="BX795" s="71">
        <v>22.97</v>
      </c>
      <c r="BY795" s="71">
        <v>21.75</v>
      </c>
      <c r="BZ795" s="71">
        <v>22.5</v>
      </c>
      <c r="CJ795" s="66"/>
      <c r="CM795" s="66"/>
      <c r="CP795" s="66"/>
      <c r="CS795" s="66"/>
    </row>
    <row r="796" spans="2:97" ht="14.25" customHeight="1" x14ac:dyDescent="0.3">
      <c r="B796" s="70">
        <v>42297</v>
      </c>
      <c r="C796" s="67">
        <v>16.8</v>
      </c>
      <c r="D796" s="67">
        <v>17.399999999999999</v>
      </c>
      <c r="E796" s="67">
        <v>17.3</v>
      </c>
      <c r="F796" s="67">
        <v>18.8</v>
      </c>
      <c r="G796" s="67">
        <v>13.317</v>
      </c>
      <c r="H796" s="67">
        <v>18.5</v>
      </c>
      <c r="I796" s="67">
        <v>18.5</v>
      </c>
      <c r="J796" s="67">
        <v>18.7</v>
      </c>
      <c r="K796" s="67"/>
      <c r="L796" s="67"/>
      <c r="M796" s="66">
        <v>41653</v>
      </c>
      <c r="N796" s="71">
        <v>3.04E-2</v>
      </c>
      <c r="O796" s="71">
        <v>5.5800000000000002E-2</v>
      </c>
      <c r="P796" s="71">
        <v>0.1065</v>
      </c>
      <c r="Q796" s="71">
        <v>0.37819999999999998</v>
      </c>
      <c r="R796" s="71">
        <v>0.7843</v>
      </c>
      <c r="S796" s="71">
        <v>1.6465999999999998</v>
      </c>
      <c r="T796" s="71">
        <v>2.8708999999999998</v>
      </c>
      <c r="U796" s="71">
        <v>3.2054499999999999</v>
      </c>
      <c r="X796" s="66">
        <v>41668</v>
      </c>
      <c r="Y796" s="72">
        <v>0.152</v>
      </c>
      <c r="Z796" s="72">
        <v>0.16500000000000001</v>
      </c>
      <c r="AA796" s="72">
        <v>0.17799999999999999</v>
      </c>
      <c r="AB796" s="72">
        <v>0.23899999999999999</v>
      </c>
      <c r="AC796" s="72">
        <v>0.35899999999999999</v>
      </c>
      <c r="AD796" s="72">
        <v>0.997</v>
      </c>
      <c r="AE796" s="72">
        <v>2.3380000000000001</v>
      </c>
      <c r="AF796" s="72">
        <v>2.722</v>
      </c>
      <c r="AJ796" s="66">
        <v>41757</v>
      </c>
      <c r="AK796" s="71">
        <v>6.5000000000000002E-2</v>
      </c>
      <c r="AL796" s="71">
        <v>0.04</v>
      </c>
      <c r="AM796" s="71">
        <v>3.5000000000000003E-2</v>
      </c>
      <c r="AN796" s="71">
        <v>0.09</v>
      </c>
      <c r="AO796" s="71">
        <v>0.105</v>
      </c>
      <c r="AP796" s="71">
        <v>0.19500000000000001</v>
      </c>
      <c r="AQ796" s="71">
        <v>0.61699999999999999</v>
      </c>
      <c r="AR796" s="71">
        <v>0.97899999999999998</v>
      </c>
      <c r="AV796" s="66">
        <v>41676</v>
      </c>
      <c r="AW796" s="71">
        <v>0.29899999999999999</v>
      </c>
      <c r="AX796" s="71">
        <v>0.51</v>
      </c>
      <c r="AY796" s="71">
        <v>0.72599999999999998</v>
      </c>
      <c r="AZ796" s="71">
        <v>0.89900000000000002</v>
      </c>
      <c r="BA796" s="71">
        <v>1.5899999999999999</v>
      </c>
      <c r="BB796" s="71">
        <v>2.1280000000000001</v>
      </c>
      <c r="BC796" s="71">
        <v>3.657</v>
      </c>
      <c r="BD796" s="71">
        <v>4.1059999999999999</v>
      </c>
      <c r="BG796" s="66">
        <v>41682</v>
      </c>
      <c r="BH796" s="71">
        <v>5.62</v>
      </c>
      <c r="BI796" s="71">
        <v>6.25</v>
      </c>
      <c r="BJ796" s="71">
        <v>7</v>
      </c>
      <c r="BK796" s="71">
        <v>6.069</v>
      </c>
      <c r="BL796" s="71">
        <v>5.1379999999999999</v>
      </c>
      <c r="BM796" s="71">
        <v>8.0399999999999991</v>
      </c>
      <c r="BN796" s="71">
        <v>8.7189999999999994</v>
      </c>
      <c r="BO796" s="71">
        <v>9.1479999999999997</v>
      </c>
      <c r="BR796" s="66">
        <v>42076</v>
      </c>
      <c r="BS796" s="71">
        <v>13.5</v>
      </c>
      <c r="BT796" s="71">
        <v>18.343</v>
      </c>
      <c r="BU796" s="71">
        <v>21.4</v>
      </c>
      <c r="BV796" s="71">
        <v>15.5</v>
      </c>
      <c r="BW796" s="71">
        <v>19.234999999999999</v>
      </c>
      <c r="BX796" s="71">
        <v>22.97</v>
      </c>
      <c r="BY796" s="71">
        <v>21.75</v>
      </c>
      <c r="BZ796" s="71">
        <v>22.5</v>
      </c>
      <c r="CJ796" s="66"/>
      <c r="CM796" s="66"/>
      <c r="CP796" s="66"/>
      <c r="CS796" s="66"/>
    </row>
    <row r="797" spans="2:97" ht="14.25" customHeight="1" x14ac:dyDescent="0.3">
      <c r="B797" s="70">
        <v>42298</v>
      </c>
      <c r="C797" s="67">
        <v>16.8</v>
      </c>
      <c r="D797" s="67">
        <v>17.399999999999999</v>
      </c>
      <c r="E797" s="67">
        <v>17.3</v>
      </c>
      <c r="F797" s="67">
        <v>18.8</v>
      </c>
      <c r="G797" s="67">
        <v>13.317</v>
      </c>
      <c r="H797" s="67">
        <v>18.5</v>
      </c>
      <c r="I797" s="67">
        <v>18.5</v>
      </c>
      <c r="J797" s="67">
        <v>18.7</v>
      </c>
      <c r="K797" s="67"/>
      <c r="L797" s="67"/>
      <c r="M797" s="66">
        <v>41654</v>
      </c>
      <c r="N797" s="71">
        <v>3.5499999999999997E-2</v>
      </c>
      <c r="O797" s="71">
        <v>6.0900000000000003E-2</v>
      </c>
      <c r="P797" s="71">
        <v>0.10150000000000001</v>
      </c>
      <c r="Q797" s="71">
        <v>0.39050000000000001</v>
      </c>
      <c r="R797" s="71">
        <v>0.81340000000000001</v>
      </c>
      <c r="S797" s="71">
        <v>1.6715</v>
      </c>
      <c r="T797" s="71">
        <v>2.8912</v>
      </c>
      <c r="U797" s="71">
        <v>3.2206000000000001</v>
      </c>
      <c r="X797" s="66">
        <v>41669</v>
      </c>
      <c r="Y797" s="72">
        <v>0.13700000000000001</v>
      </c>
      <c r="Z797" s="72">
        <v>0.151</v>
      </c>
      <c r="AA797" s="72">
        <v>0.158</v>
      </c>
      <c r="AB797" s="72">
        <v>0.20399999999999999</v>
      </c>
      <c r="AC797" s="72">
        <v>0.318</v>
      </c>
      <c r="AD797" s="72">
        <v>0.96299999999999997</v>
      </c>
      <c r="AE797" s="72">
        <v>2.3050000000000002</v>
      </c>
      <c r="AF797" s="72">
        <v>2.698</v>
      </c>
      <c r="AJ797" s="66">
        <v>41758</v>
      </c>
      <c r="AK797" s="71">
        <v>6.5000000000000002E-2</v>
      </c>
      <c r="AL797" s="71">
        <v>0.04</v>
      </c>
      <c r="AM797" s="71">
        <v>3.5000000000000003E-2</v>
      </c>
      <c r="AN797" s="71">
        <v>0.09</v>
      </c>
      <c r="AO797" s="71">
        <v>0.105</v>
      </c>
      <c r="AP797" s="71">
        <v>0.19500000000000001</v>
      </c>
      <c r="AQ797" s="71">
        <v>0.61699999999999999</v>
      </c>
      <c r="AR797" s="71">
        <v>0.97899999999999998</v>
      </c>
      <c r="AV797" s="66">
        <v>41677</v>
      </c>
      <c r="AW797" s="71">
        <v>0.28699999999999998</v>
      </c>
      <c r="AX797" s="71">
        <v>0.51</v>
      </c>
      <c r="AY797" s="71">
        <v>0.72599999999999998</v>
      </c>
      <c r="AZ797" s="71">
        <v>0.88900000000000001</v>
      </c>
      <c r="BA797" s="71">
        <v>1.5720000000000001</v>
      </c>
      <c r="BB797" s="71">
        <v>2.0960000000000001</v>
      </c>
      <c r="BC797" s="71">
        <v>3.585</v>
      </c>
      <c r="BD797" s="71">
        <v>4.0410000000000004</v>
      </c>
      <c r="BG797" s="66">
        <v>41683</v>
      </c>
      <c r="BH797" s="71">
        <v>5.62</v>
      </c>
      <c r="BI797" s="71">
        <v>6.25</v>
      </c>
      <c r="BJ797" s="71">
        <v>7</v>
      </c>
      <c r="BK797" s="71">
        <v>6.069</v>
      </c>
      <c r="BL797" s="71">
        <v>5.1379999999999999</v>
      </c>
      <c r="BM797" s="71">
        <v>8.1010000000000009</v>
      </c>
      <c r="BN797" s="71">
        <v>8.7539999999999996</v>
      </c>
      <c r="BO797" s="71">
        <v>9.1489999999999991</v>
      </c>
      <c r="BR797" s="66">
        <v>42079</v>
      </c>
      <c r="BS797" s="71">
        <v>13.5</v>
      </c>
      <c r="BT797" s="71">
        <v>18.343</v>
      </c>
      <c r="BU797" s="71">
        <v>21.4</v>
      </c>
      <c r="BV797" s="71">
        <v>15.5</v>
      </c>
      <c r="BW797" s="71">
        <v>19.234999999999999</v>
      </c>
      <c r="BX797" s="71">
        <v>22.97</v>
      </c>
      <c r="BY797" s="71">
        <v>21.75</v>
      </c>
      <c r="BZ797" s="71">
        <v>22.5</v>
      </c>
      <c r="CJ797" s="66"/>
      <c r="CM797" s="66"/>
      <c r="CP797" s="66"/>
      <c r="CS797" s="66"/>
    </row>
    <row r="798" spans="2:97" ht="14.25" customHeight="1" x14ac:dyDescent="0.3">
      <c r="B798" s="70">
        <v>42299</v>
      </c>
      <c r="C798" s="67">
        <v>16.8</v>
      </c>
      <c r="D798" s="67">
        <v>17.399999999999999</v>
      </c>
      <c r="E798" s="67">
        <v>17.3</v>
      </c>
      <c r="F798" s="67">
        <v>18.8</v>
      </c>
      <c r="G798" s="67">
        <v>13.317</v>
      </c>
      <c r="H798" s="67">
        <v>18.5</v>
      </c>
      <c r="I798" s="67">
        <v>18.5</v>
      </c>
      <c r="J798" s="67">
        <v>18.7</v>
      </c>
      <c r="K798" s="67"/>
      <c r="L798" s="67"/>
      <c r="M798" s="66">
        <v>41655</v>
      </c>
      <c r="N798" s="71">
        <v>3.04E-2</v>
      </c>
      <c r="O798" s="71">
        <v>5.5800000000000002E-2</v>
      </c>
      <c r="P798" s="71">
        <v>0.10150000000000001</v>
      </c>
      <c r="Q798" s="71">
        <v>0.3826</v>
      </c>
      <c r="R798" s="71">
        <v>0.7923</v>
      </c>
      <c r="S798" s="71">
        <v>1.6400999999999999</v>
      </c>
      <c r="T798" s="71">
        <v>2.8414000000000001</v>
      </c>
      <c r="U798" s="71">
        <v>3.1806999999999999</v>
      </c>
      <c r="X798" s="66">
        <v>41670</v>
      </c>
      <c r="Y798" s="72">
        <v>0.10299999999999999</v>
      </c>
      <c r="Z798" s="72">
        <v>0.11899999999999999</v>
      </c>
      <c r="AA798" s="72">
        <v>0.13400000000000001</v>
      </c>
      <c r="AB798" s="72">
        <v>0.17799999999999999</v>
      </c>
      <c r="AC798" s="72">
        <v>0.26500000000000001</v>
      </c>
      <c r="AD798" s="72">
        <v>0.88400000000000001</v>
      </c>
      <c r="AE798" s="72">
        <v>2.2269999999999999</v>
      </c>
      <c r="AF798" s="72">
        <v>2.6320000000000001</v>
      </c>
      <c r="AJ798" s="66">
        <v>41759</v>
      </c>
      <c r="AK798" s="71">
        <v>6.2300000000000001E-2</v>
      </c>
      <c r="AL798" s="71">
        <v>0.04</v>
      </c>
      <c r="AM798" s="71">
        <v>3.5000000000000003E-2</v>
      </c>
      <c r="AN798" s="71">
        <v>9.1999999999999998E-2</v>
      </c>
      <c r="AO798" s="71">
        <v>0.105</v>
      </c>
      <c r="AP798" s="71">
        <v>0.19700000000000001</v>
      </c>
      <c r="AQ798" s="71">
        <v>0.627</v>
      </c>
      <c r="AR798" s="71">
        <v>0.98499999999999999</v>
      </c>
      <c r="AV798" s="66">
        <v>41680</v>
      </c>
      <c r="AW798" s="71">
        <v>0.28599999999999998</v>
      </c>
      <c r="AX798" s="71">
        <v>0.51</v>
      </c>
      <c r="AY798" s="71">
        <v>0.72599999999999998</v>
      </c>
      <c r="AZ798" s="71">
        <v>0.90200000000000002</v>
      </c>
      <c r="BA798" s="71">
        <v>1.595</v>
      </c>
      <c r="BB798" s="71">
        <v>2.1240000000000001</v>
      </c>
      <c r="BC798" s="71">
        <v>3.5789999999999997</v>
      </c>
      <c r="BD798" s="71">
        <v>4.0309999999999997</v>
      </c>
      <c r="BG798" s="66">
        <v>41684</v>
      </c>
      <c r="BH798" s="71">
        <v>5.58</v>
      </c>
      <c r="BI798" s="71">
        <v>6.26</v>
      </c>
      <c r="BJ798" s="71">
        <v>7.04</v>
      </c>
      <c r="BK798" s="71">
        <v>6.0890000000000004</v>
      </c>
      <c r="BL798" s="71">
        <v>5.1379999999999999</v>
      </c>
      <c r="BM798" s="71">
        <v>8.0679999999999996</v>
      </c>
      <c r="BN798" s="71">
        <v>8.67</v>
      </c>
      <c r="BO798" s="71">
        <v>9.0660000000000007</v>
      </c>
      <c r="BR798" s="66">
        <v>42080</v>
      </c>
      <c r="BS798" s="71">
        <v>13.5</v>
      </c>
      <c r="BT798" s="71">
        <v>18.343</v>
      </c>
      <c r="BU798" s="71">
        <v>21.4</v>
      </c>
      <c r="BV798" s="71">
        <v>15.5</v>
      </c>
      <c r="BW798" s="71">
        <v>19.234999999999999</v>
      </c>
      <c r="BX798" s="71">
        <v>22.97</v>
      </c>
      <c r="BY798" s="71">
        <v>21.75</v>
      </c>
      <c r="BZ798" s="71">
        <v>22.5</v>
      </c>
      <c r="CJ798" s="66"/>
      <c r="CM798" s="66"/>
      <c r="CP798" s="66"/>
      <c r="CS798" s="66"/>
    </row>
    <row r="799" spans="2:97" ht="14.25" customHeight="1" x14ac:dyDescent="0.3">
      <c r="B799" s="70">
        <v>42300</v>
      </c>
      <c r="C799" s="67">
        <v>16.8</v>
      </c>
      <c r="D799" s="67">
        <v>17.399999999999999</v>
      </c>
      <c r="E799" s="67">
        <v>17.3</v>
      </c>
      <c r="F799" s="67">
        <v>18.8</v>
      </c>
      <c r="G799" s="67">
        <v>13.317</v>
      </c>
      <c r="H799" s="67">
        <v>18.5</v>
      </c>
      <c r="I799" s="67">
        <v>18.5</v>
      </c>
      <c r="J799" s="67">
        <v>18.7</v>
      </c>
      <c r="K799" s="67"/>
      <c r="L799" s="67"/>
      <c r="M799" s="66">
        <v>41656</v>
      </c>
      <c r="N799" s="71">
        <v>3.04E-2</v>
      </c>
      <c r="O799" s="71">
        <v>5.5800000000000002E-2</v>
      </c>
      <c r="P799" s="71">
        <v>0.10150000000000001</v>
      </c>
      <c r="Q799" s="71">
        <v>0.37119999999999997</v>
      </c>
      <c r="R799" s="71">
        <v>0.78449999999999998</v>
      </c>
      <c r="S799" s="71">
        <v>1.6254999999999999</v>
      </c>
      <c r="T799" s="71">
        <v>2.8193999999999999</v>
      </c>
      <c r="U799" s="71">
        <v>3.1597</v>
      </c>
      <c r="X799" s="66">
        <v>41673</v>
      </c>
      <c r="Y799" s="72">
        <v>0.113</v>
      </c>
      <c r="Z799" s="72">
        <v>0.13400000000000001</v>
      </c>
      <c r="AA799" s="72">
        <v>0.14299999999999999</v>
      </c>
      <c r="AB799" s="72">
        <v>0.19900000000000001</v>
      </c>
      <c r="AC799" s="72">
        <v>0.28199999999999997</v>
      </c>
      <c r="AD799" s="72">
        <v>0.88500000000000001</v>
      </c>
      <c r="AE799" s="72">
        <v>2.2130000000000001</v>
      </c>
      <c r="AF799" s="72">
        <v>2.6189999999999998</v>
      </c>
      <c r="AJ799" s="66">
        <v>41760</v>
      </c>
      <c r="AK799" s="71">
        <v>6.0299999999999999E-2</v>
      </c>
      <c r="AL799" s="71">
        <v>0.04</v>
      </c>
      <c r="AM799" s="71">
        <v>3.5000000000000003E-2</v>
      </c>
      <c r="AN799" s="71">
        <v>0.09</v>
      </c>
      <c r="AO799" s="71">
        <v>0.1</v>
      </c>
      <c r="AP799" s="71">
        <v>0.19500000000000001</v>
      </c>
      <c r="AQ799" s="71">
        <v>0.622</v>
      </c>
      <c r="AR799" s="71">
        <v>0.97699999999999998</v>
      </c>
      <c r="AV799" s="66">
        <v>41681</v>
      </c>
      <c r="AW799" s="71">
        <v>0.29599999999999999</v>
      </c>
      <c r="AX799" s="71">
        <v>0.51</v>
      </c>
      <c r="AY799" s="71">
        <v>0.72599999999999998</v>
      </c>
      <c r="AZ799" s="71">
        <v>0.91100000000000003</v>
      </c>
      <c r="BA799" s="71">
        <v>1.639</v>
      </c>
      <c r="BB799" s="71">
        <v>2.1669999999999998</v>
      </c>
      <c r="BC799" s="71">
        <v>3.6</v>
      </c>
      <c r="BD799" s="71">
        <v>4.0350000000000001</v>
      </c>
      <c r="BG799" s="66">
        <v>41687</v>
      </c>
      <c r="BH799" s="71">
        <v>5.58</v>
      </c>
      <c r="BI799" s="71">
        <v>6.26</v>
      </c>
      <c r="BJ799" s="71">
        <v>7.04</v>
      </c>
      <c r="BK799" s="71">
        <v>6.0890000000000004</v>
      </c>
      <c r="BL799" s="71">
        <v>5.1379999999999999</v>
      </c>
      <c r="BM799" s="71">
        <v>8.0730000000000004</v>
      </c>
      <c r="BN799" s="71">
        <v>8.6490000000000009</v>
      </c>
      <c r="BO799" s="71">
        <v>9.0530000000000008</v>
      </c>
      <c r="BR799" s="66">
        <v>42081</v>
      </c>
      <c r="BS799" s="71">
        <v>13.5</v>
      </c>
      <c r="BT799" s="71">
        <v>18.343</v>
      </c>
      <c r="BU799" s="71">
        <v>21.4</v>
      </c>
      <c r="BV799" s="71">
        <v>15.5</v>
      </c>
      <c r="BW799" s="71">
        <v>19.234999999999999</v>
      </c>
      <c r="BX799" s="71">
        <v>22.97</v>
      </c>
      <c r="BY799" s="71">
        <v>21.75</v>
      </c>
      <c r="BZ799" s="71">
        <v>22.5</v>
      </c>
      <c r="CJ799" s="66"/>
      <c r="CM799" s="66"/>
      <c r="CP799" s="66"/>
      <c r="CS799" s="66"/>
    </row>
    <row r="800" spans="2:97" ht="14.25" customHeight="1" x14ac:dyDescent="0.3">
      <c r="B800" s="70">
        <v>42304</v>
      </c>
      <c r="C800" s="67">
        <v>16.8</v>
      </c>
      <c r="D800" s="67">
        <v>17.399999999999999</v>
      </c>
      <c r="E800" s="67">
        <v>17.3</v>
      </c>
      <c r="F800" s="67">
        <v>18.8</v>
      </c>
      <c r="G800" s="67">
        <v>13.317</v>
      </c>
      <c r="H800" s="67">
        <v>18.5</v>
      </c>
      <c r="I800" s="67">
        <v>18.5</v>
      </c>
      <c r="J800" s="67">
        <v>18.7</v>
      </c>
      <c r="K800" s="67"/>
      <c r="L800" s="67"/>
      <c r="M800" s="66">
        <v>41659</v>
      </c>
      <c r="N800" s="71">
        <v>3.04E-2</v>
      </c>
      <c r="O800" s="71">
        <v>5.5800000000000002E-2</v>
      </c>
      <c r="P800" s="71">
        <v>0.10150000000000001</v>
      </c>
      <c r="Q800" s="71">
        <v>0.37119999999999997</v>
      </c>
      <c r="R800" s="71">
        <v>0.78449999999999998</v>
      </c>
      <c r="S800" s="71">
        <v>1.6254999999999999</v>
      </c>
      <c r="T800" s="71">
        <v>2.8193999999999999</v>
      </c>
      <c r="U800" s="71">
        <v>3.1597</v>
      </c>
      <c r="X800" s="66">
        <v>41674</v>
      </c>
      <c r="Y800" s="72">
        <v>0.128</v>
      </c>
      <c r="Z800" s="72">
        <v>0.123</v>
      </c>
      <c r="AA800" s="72">
        <v>0.13700000000000001</v>
      </c>
      <c r="AB800" s="72">
        <v>0.193</v>
      </c>
      <c r="AC800" s="72">
        <v>0.28399999999999997</v>
      </c>
      <c r="AD800" s="72">
        <v>0.90100000000000002</v>
      </c>
      <c r="AE800" s="72">
        <v>2.23</v>
      </c>
      <c r="AF800" s="72">
        <v>2.6390000000000002</v>
      </c>
      <c r="AJ800" s="66">
        <v>41761</v>
      </c>
      <c r="AK800" s="71">
        <v>5.62E-2</v>
      </c>
      <c r="AL800" s="71">
        <v>0.04</v>
      </c>
      <c r="AM800" s="71">
        <v>3.5000000000000003E-2</v>
      </c>
      <c r="AN800" s="71">
        <v>0.09</v>
      </c>
      <c r="AO800" s="71">
        <v>0.1</v>
      </c>
      <c r="AP800" s="71">
        <v>0.19</v>
      </c>
      <c r="AQ800" s="71">
        <v>0.61099999999999999</v>
      </c>
      <c r="AR800" s="71">
        <v>0.96699999999999997</v>
      </c>
      <c r="AV800" s="66">
        <v>41682</v>
      </c>
      <c r="AW800" s="71">
        <v>0.29499999999999998</v>
      </c>
      <c r="AX800" s="71">
        <v>0.51</v>
      </c>
      <c r="AY800" s="71">
        <v>0.72599999999999998</v>
      </c>
      <c r="AZ800" s="71">
        <v>0.93</v>
      </c>
      <c r="BA800" s="71">
        <v>1.673</v>
      </c>
      <c r="BB800" s="71">
        <v>2.1920000000000002</v>
      </c>
      <c r="BC800" s="71">
        <v>3.6520000000000001</v>
      </c>
      <c r="BD800" s="71">
        <v>4.0629999999999997</v>
      </c>
      <c r="BG800" s="66">
        <v>41688</v>
      </c>
      <c r="BH800" s="71">
        <v>5.58</v>
      </c>
      <c r="BI800" s="71">
        <v>6.26</v>
      </c>
      <c r="BJ800" s="71">
        <v>7.04</v>
      </c>
      <c r="BK800" s="71">
        <v>6.0890000000000004</v>
      </c>
      <c r="BL800" s="71">
        <v>5.1379999999999999</v>
      </c>
      <c r="BM800" s="71">
        <v>8.0609999999999999</v>
      </c>
      <c r="BN800" s="71">
        <v>8.5920000000000005</v>
      </c>
      <c r="BO800" s="71">
        <v>8.9860000000000007</v>
      </c>
      <c r="BR800" s="66">
        <v>42082</v>
      </c>
      <c r="BS800" s="71">
        <v>13.5</v>
      </c>
      <c r="BT800" s="71">
        <v>18.343</v>
      </c>
      <c r="BU800" s="71">
        <v>21.4</v>
      </c>
      <c r="BV800" s="71">
        <v>15.5</v>
      </c>
      <c r="BW800" s="71">
        <v>19.234999999999999</v>
      </c>
      <c r="BX800" s="71">
        <v>22.97</v>
      </c>
      <c r="BY800" s="71">
        <v>21.75</v>
      </c>
      <c r="BZ800" s="71">
        <v>22.5</v>
      </c>
      <c r="CJ800" s="66"/>
      <c r="CM800" s="66"/>
      <c r="CP800" s="66"/>
      <c r="CS800" s="66"/>
    </row>
    <row r="801" spans="2:97" ht="14.25" customHeight="1" x14ac:dyDescent="0.3">
      <c r="B801" s="70">
        <v>42305</v>
      </c>
      <c r="C801" s="67">
        <v>16.8</v>
      </c>
      <c r="D801" s="67">
        <v>17.399999999999999</v>
      </c>
      <c r="E801" s="67">
        <v>17.3</v>
      </c>
      <c r="F801" s="67">
        <v>18.8</v>
      </c>
      <c r="G801" s="67">
        <v>13.317</v>
      </c>
      <c r="H801" s="67">
        <v>18.5</v>
      </c>
      <c r="I801" s="67">
        <v>18.5</v>
      </c>
      <c r="J801" s="67">
        <v>18.7</v>
      </c>
      <c r="K801" s="67"/>
      <c r="L801" s="67"/>
      <c r="M801" s="66">
        <v>41660</v>
      </c>
      <c r="N801" s="71">
        <v>3.5499999999999997E-2</v>
      </c>
      <c r="O801" s="71">
        <v>5.5800000000000002E-2</v>
      </c>
      <c r="P801" s="71">
        <v>0.10150000000000001</v>
      </c>
      <c r="Q801" s="71">
        <v>0.3755</v>
      </c>
      <c r="R801" s="71">
        <v>0.80310000000000004</v>
      </c>
      <c r="S801" s="71">
        <v>1.6454</v>
      </c>
      <c r="T801" s="71">
        <v>2.8285999999999998</v>
      </c>
      <c r="U801" s="71">
        <v>3.1642999999999999</v>
      </c>
      <c r="X801" s="66">
        <v>41675</v>
      </c>
      <c r="Y801" s="72">
        <v>0.127</v>
      </c>
      <c r="Z801" s="72">
        <v>0.127</v>
      </c>
      <c r="AA801" s="72">
        <v>0.13900000000000001</v>
      </c>
      <c r="AB801" s="72">
        <v>0.187</v>
      </c>
      <c r="AC801" s="72">
        <v>0.28100000000000003</v>
      </c>
      <c r="AD801" s="72">
        <v>0.90300000000000002</v>
      </c>
      <c r="AE801" s="72">
        <v>2.226</v>
      </c>
      <c r="AF801" s="72">
        <v>2.6360000000000001</v>
      </c>
      <c r="AJ801" s="66">
        <v>41764</v>
      </c>
      <c r="AK801" s="71">
        <v>5.62E-2</v>
      </c>
      <c r="AL801" s="71">
        <v>0.04</v>
      </c>
      <c r="AM801" s="71">
        <v>3.5000000000000003E-2</v>
      </c>
      <c r="AN801" s="71">
        <v>0.09</v>
      </c>
      <c r="AO801" s="71">
        <v>0.1</v>
      </c>
      <c r="AP801" s="71">
        <v>0.19</v>
      </c>
      <c r="AQ801" s="71">
        <v>0.61099999999999999</v>
      </c>
      <c r="AR801" s="71">
        <v>0.96699999999999997</v>
      </c>
      <c r="AV801" s="66">
        <v>41683</v>
      </c>
      <c r="AW801" s="71">
        <v>0.28599999999999998</v>
      </c>
      <c r="AX801" s="71">
        <v>0.51</v>
      </c>
      <c r="AY801" s="71">
        <v>0.72599999999999998</v>
      </c>
      <c r="AZ801" s="71">
        <v>0.92</v>
      </c>
      <c r="BA801" s="71">
        <v>1.659</v>
      </c>
      <c r="BB801" s="71">
        <v>2.161</v>
      </c>
      <c r="BC801" s="71">
        <v>3.6219999999999999</v>
      </c>
      <c r="BD801" s="71">
        <v>4.0419999999999998</v>
      </c>
      <c r="BG801" s="66">
        <v>41689</v>
      </c>
      <c r="BH801" s="71">
        <v>5.58</v>
      </c>
      <c r="BI801" s="71">
        <v>6.26</v>
      </c>
      <c r="BJ801" s="71">
        <v>7.04</v>
      </c>
      <c r="BK801" s="71">
        <v>6.0890000000000004</v>
      </c>
      <c r="BL801" s="71">
        <v>5.1379999999999999</v>
      </c>
      <c r="BM801" s="71">
        <v>8.1210000000000004</v>
      </c>
      <c r="BN801" s="71">
        <v>8.5950000000000006</v>
      </c>
      <c r="BO801" s="71">
        <v>8.9770000000000003</v>
      </c>
      <c r="BR801" s="66">
        <v>42083</v>
      </c>
      <c r="BS801" s="71">
        <v>13.5</v>
      </c>
      <c r="BT801" s="71">
        <v>18.343</v>
      </c>
      <c r="BU801" s="71">
        <v>21.4</v>
      </c>
      <c r="BV801" s="71">
        <v>15.5</v>
      </c>
      <c r="BW801" s="71">
        <v>19.234999999999999</v>
      </c>
      <c r="BX801" s="71">
        <v>22.97</v>
      </c>
      <c r="BY801" s="71">
        <v>21.75</v>
      </c>
      <c r="BZ801" s="71">
        <v>22.5</v>
      </c>
      <c r="CJ801" s="66"/>
      <c r="CM801" s="66"/>
      <c r="CP801" s="66"/>
      <c r="CS801" s="66"/>
    </row>
    <row r="802" spans="2:97" ht="14.25" customHeight="1" x14ac:dyDescent="0.3">
      <c r="B802" s="70">
        <v>42306</v>
      </c>
      <c r="C802" s="67">
        <v>16.8</v>
      </c>
      <c r="D802" s="67">
        <v>17.399999999999999</v>
      </c>
      <c r="E802" s="67">
        <v>17.3</v>
      </c>
      <c r="F802" s="67">
        <v>18.8</v>
      </c>
      <c r="G802" s="67">
        <v>13.317</v>
      </c>
      <c r="H802" s="67">
        <v>18.5</v>
      </c>
      <c r="I802" s="67">
        <v>18.5</v>
      </c>
      <c r="J802" s="67">
        <v>18.7</v>
      </c>
      <c r="K802" s="67"/>
      <c r="L802" s="67"/>
      <c r="M802" s="66">
        <v>41661</v>
      </c>
      <c r="N802" s="71">
        <v>3.04E-2</v>
      </c>
      <c r="O802" s="71">
        <v>5.5800000000000002E-2</v>
      </c>
      <c r="P802" s="71">
        <v>0.10150000000000001</v>
      </c>
      <c r="Q802" s="71">
        <v>0.4</v>
      </c>
      <c r="R802" s="71">
        <v>0.84319999999999995</v>
      </c>
      <c r="S802" s="71">
        <v>1.7004000000000001</v>
      </c>
      <c r="T802" s="71">
        <v>2.8656000000000001</v>
      </c>
      <c r="U802" s="71">
        <v>3.1928000000000001</v>
      </c>
      <c r="X802" s="66">
        <v>41676</v>
      </c>
      <c r="Y802" s="72">
        <v>0.14899999999999999</v>
      </c>
      <c r="Z802" s="72">
        <v>0.14599999999999999</v>
      </c>
      <c r="AA802" s="72">
        <v>0.16</v>
      </c>
      <c r="AB802" s="72">
        <v>0.22900000000000001</v>
      </c>
      <c r="AC802" s="72">
        <v>0.32900000000000001</v>
      </c>
      <c r="AD802" s="72">
        <v>0.96499999999999997</v>
      </c>
      <c r="AE802" s="72">
        <v>2.2810000000000001</v>
      </c>
      <c r="AF802" s="72">
        <v>2.6819999999999999</v>
      </c>
      <c r="AJ802" s="66">
        <v>41765</v>
      </c>
      <c r="AK802" s="71">
        <v>5.62E-2</v>
      </c>
      <c r="AL802" s="71">
        <v>0.04</v>
      </c>
      <c r="AM802" s="71">
        <v>3.5000000000000003E-2</v>
      </c>
      <c r="AN802" s="71">
        <v>0.09</v>
      </c>
      <c r="AO802" s="71">
        <v>0.1</v>
      </c>
      <c r="AP802" s="71">
        <v>0.19</v>
      </c>
      <c r="AQ802" s="71">
        <v>0.61099999999999999</v>
      </c>
      <c r="AR802" s="71">
        <v>0.96699999999999997</v>
      </c>
      <c r="AV802" s="66">
        <v>41684</v>
      </c>
      <c r="AW802" s="71">
        <v>0.29699999999999999</v>
      </c>
      <c r="AX802" s="71">
        <v>0.51</v>
      </c>
      <c r="AY802" s="71">
        <v>0.72599999999999998</v>
      </c>
      <c r="AZ802" s="71">
        <v>0.86399999999999999</v>
      </c>
      <c r="BA802" s="71">
        <v>1.613</v>
      </c>
      <c r="BB802" s="71">
        <v>2.117</v>
      </c>
      <c r="BC802" s="71">
        <v>3.589</v>
      </c>
      <c r="BD802" s="71">
        <v>4.0119999999999996</v>
      </c>
      <c r="BG802" s="66">
        <v>41690</v>
      </c>
      <c r="BH802" s="71">
        <v>5.58</v>
      </c>
      <c r="BI802" s="71">
        <v>6.26</v>
      </c>
      <c r="BJ802" s="71">
        <v>7.04</v>
      </c>
      <c r="BK802" s="71">
        <v>6.0890000000000004</v>
      </c>
      <c r="BL802" s="71">
        <v>5.1379999999999999</v>
      </c>
      <c r="BM802" s="71">
        <v>8.2289999999999992</v>
      </c>
      <c r="BN802" s="71">
        <v>8.6539999999999999</v>
      </c>
      <c r="BO802" s="71">
        <v>8.9990000000000006</v>
      </c>
      <c r="BR802" s="66">
        <v>42086</v>
      </c>
      <c r="BS802" s="71">
        <v>13.5</v>
      </c>
      <c r="BT802" s="71">
        <v>18.343</v>
      </c>
      <c r="BU802" s="71">
        <v>21.4</v>
      </c>
      <c r="BV802" s="71">
        <v>15.5</v>
      </c>
      <c r="BW802" s="71">
        <v>19.234999999999999</v>
      </c>
      <c r="BX802" s="71">
        <v>22.97</v>
      </c>
      <c r="BY802" s="71">
        <v>21.75</v>
      </c>
      <c r="BZ802" s="71">
        <v>22.5</v>
      </c>
      <c r="CJ802" s="66"/>
      <c r="CM802" s="66"/>
      <c r="CP802" s="66"/>
      <c r="CS802" s="66"/>
    </row>
    <row r="803" spans="2:97" ht="14.25" customHeight="1" x14ac:dyDescent="0.3">
      <c r="B803" s="70">
        <v>42307</v>
      </c>
      <c r="C803" s="67">
        <v>16.8</v>
      </c>
      <c r="D803" s="67">
        <v>17.399999999999999</v>
      </c>
      <c r="E803" s="67">
        <v>17.3</v>
      </c>
      <c r="F803" s="67">
        <v>18.8</v>
      </c>
      <c r="G803" s="67">
        <v>13.317</v>
      </c>
      <c r="H803" s="67">
        <v>18.5</v>
      </c>
      <c r="I803" s="67">
        <v>18.5</v>
      </c>
      <c r="J803" s="67">
        <v>18.725000000000001</v>
      </c>
      <c r="K803" s="67"/>
      <c r="L803" s="67"/>
      <c r="M803" s="66">
        <v>41662</v>
      </c>
      <c r="N803" s="71">
        <v>3.5499999999999997E-2</v>
      </c>
      <c r="O803" s="71">
        <v>5.0700000000000002E-2</v>
      </c>
      <c r="P803" s="71">
        <v>9.64E-2</v>
      </c>
      <c r="Q803" s="71">
        <v>0.35959999999999998</v>
      </c>
      <c r="R803" s="71">
        <v>0.76600000000000001</v>
      </c>
      <c r="S803" s="71">
        <v>1.6008</v>
      </c>
      <c r="T803" s="71">
        <v>2.7772000000000001</v>
      </c>
      <c r="U803" s="71">
        <v>3.1086</v>
      </c>
      <c r="X803" s="66">
        <v>41677</v>
      </c>
      <c r="Y803" s="72">
        <v>0.14199999999999999</v>
      </c>
      <c r="Z803" s="72">
        <v>0.14099999999999999</v>
      </c>
      <c r="AA803" s="72">
        <v>0.14699999999999999</v>
      </c>
      <c r="AB803" s="72">
        <v>0.20100000000000001</v>
      </c>
      <c r="AC803" s="72">
        <v>0.309</v>
      </c>
      <c r="AD803" s="72">
        <v>0.92</v>
      </c>
      <c r="AE803" s="72">
        <v>2.242</v>
      </c>
      <c r="AF803" s="72">
        <v>2.6480000000000001</v>
      </c>
      <c r="AJ803" s="66">
        <v>41766</v>
      </c>
      <c r="AK803" s="71">
        <v>5.5100000000000003E-2</v>
      </c>
      <c r="AL803" s="71">
        <v>0.04</v>
      </c>
      <c r="AM803" s="71">
        <v>3.5000000000000003E-2</v>
      </c>
      <c r="AN803" s="71">
        <v>0.09</v>
      </c>
      <c r="AO803" s="71">
        <v>0.10100000000000001</v>
      </c>
      <c r="AP803" s="71">
        <v>0.19</v>
      </c>
      <c r="AQ803" s="71">
        <v>0.60099999999999998</v>
      </c>
      <c r="AR803" s="71">
        <v>0.95699999999999996</v>
      </c>
      <c r="AV803" s="66">
        <v>41687</v>
      </c>
      <c r="AW803" s="71">
        <v>0.27700000000000002</v>
      </c>
      <c r="AX803" s="71">
        <v>0.51</v>
      </c>
      <c r="AY803" s="71">
        <v>0.72599999999999998</v>
      </c>
      <c r="AZ803" s="71">
        <v>0.85099999999999998</v>
      </c>
      <c r="BA803" s="71">
        <v>1.595</v>
      </c>
      <c r="BB803" s="71">
        <v>2.0870000000000002</v>
      </c>
      <c r="BC803" s="71">
        <v>3.5390000000000001</v>
      </c>
      <c r="BD803" s="71">
        <v>3.9660000000000002</v>
      </c>
      <c r="BG803" s="66">
        <v>41691</v>
      </c>
      <c r="BH803" s="71">
        <v>5.67</v>
      </c>
      <c r="BI803" s="71">
        <v>6.36</v>
      </c>
      <c r="BJ803" s="71">
        <v>7.15</v>
      </c>
      <c r="BK803" s="71">
        <v>6.1440000000000001</v>
      </c>
      <c r="BL803" s="71">
        <v>5.1379999999999999</v>
      </c>
      <c r="BM803" s="71">
        <v>8.2149999999999999</v>
      </c>
      <c r="BN803" s="71">
        <v>8.6289999999999996</v>
      </c>
      <c r="BO803" s="71">
        <v>8.9689999999999994</v>
      </c>
      <c r="BR803" s="66">
        <v>42087</v>
      </c>
      <c r="BS803" s="71">
        <v>13.5</v>
      </c>
      <c r="BT803" s="71">
        <v>18.343</v>
      </c>
      <c r="BU803" s="71">
        <v>21.4</v>
      </c>
      <c r="BV803" s="71">
        <v>15.5</v>
      </c>
      <c r="BW803" s="71">
        <v>19.234999999999999</v>
      </c>
      <c r="BX803" s="71">
        <v>22.97</v>
      </c>
      <c r="BY803" s="71">
        <v>21.75</v>
      </c>
      <c r="BZ803" s="71">
        <v>22.5</v>
      </c>
      <c r="CJ803" s="66"/>
      <c r="CM803" s="66"/>
      <c r="CP803" s="66"/>
      <c r="CS803" s="66"/>
    </row>
    <row r="804" spans="2:97" ht="14.25" customHeight="1" x14ac:dyDescent="0.3">
      <c r="B804" s="70">
        <v>42311</v>
      </c>
      <c r="C804" s="67">
        <v>18.7</v>
      </c>
      <c r="D804" s="67">
        <v>19.649999999999999</v>
      </c>
      <c r="E804" s="67">
        <v>18.95</v>
      </c>
      <c r="F804" s="67">
        <v>20.2</v>
      </c>
      <c r="G804" s="67">
        <v>13.317</v>
      </c>
      <c r="H804" s="67">
        <v>20.05</v>
      </c>
      <c r="I804" s="67">
        <v>18.95</v>
      </c>
      <c r="J804" s="67">
        <v>18.725000000000001</v>
      </c>
      <c r="K804" s="67"/>
      <c r="L804" s="67"/>
      <c r="M804" s="66">
        <v>41663</v>
      </c>
      <c r="N804" s="71">
        <v>4.5600000000000002E-2</v>
      </c>
      <c r="O804" s="71">
        <v>6.0900000000000003E-2</v>
      </c>
      <c r="P804" s="71">
        <v>0.10150000000000001</v>
      </c>
      <c r="Q804" s="71">
        <v>0.33550000000000002</v>
      </c>
      <c r="R804" s="71">
        <v>0.72330000000000005</v>
      </c>
      <c r="S804" s="71">
        <v>1.5413000000000001</v>
      </c>
      <c r="T804" s="71">
        <v>2.7149999999999999</v>
      </c>
      <c r="U804" s="71">
        <v>3.0575000000000001</v>
      </c>
      <c r="X804" s="66">
        <v>41680</v>
      </c>
      <c r="Y804" s="72">
        <v>0.152</v>
      </c>
      <c r="Z804" s="72">
        <v>0.159</v>
      </c>
      <c r="AA804" s="72">
        <v>0.16</v>
      </c>
      <c r="AB804" s="72">
        <v>0.221</v>
      </c>
      <c r="AC804" s="72">
        <v>0.33200000000000002</v>
      </c>
      <c r="AD804" s="72">
        <v>0.94599999999999995</v>
      </c>
      <c r="AE804" s="72">
        <v>2.274</v>
      </c>
      <c r="AF804" s="72">
        <v>2.6859999999999999</v>
      </c>
      <c r="AJ804" s="66">
        <v>41767</v>
      </c>
      <c r="AK804" s="71">
        <v>5.5399999999999998E-2</v>
      </c>
      <c r="AL804" s="71">
        <v>0.04</v>
      </c>
      <c r="AM804" s="71">
        <v>3.5000000000000003E-2</v>
      </c>
      <c r="AN804" s="71">
        <v>8.7999999999999995E-2</v>
      </c>
      <c r="AO804" s="71">
        <v>0.10100000000000001</v>
      </c>
      <c r="AP804" s="71">
        <v>0.191</v>
      </c>
      <c r="AQ804" s="71">
        <v>0.61199999999999999</v>
      </c>
      <c r="AR804" s="71">
        <v>0.96399999999999997</v>
      </c>
      <c r="AV804" s="66">
        <v>41688</v>
      </c>
      <c r="AW804" s="71">
        <v>0.255</v>
      </c>
      <c r="AX804" s="71">
        <v>0.38200000000000001</v>
      </c>
      <c r="AY804" s="71">
        <v>0.61799999999999999</v>
      </c>
      <c r="AZ804" s="71">
        <v>0.82899999999999996</v>
      </c>
      <c r="BA804" s="71">
        <v>1.5880000000000001</v>
      </c>
      <c r="BB804" s="71">
        <v>2.0830000000000002</v>
      </c>
      <c r="BC804" s="71">
        <v>3.516</v>
      </c>
      <c r="BD804" s="71">
        <v>3.94</v>
      </c>
      <c r="BG804" s="66">
        <v>41694</v>
      </c>
      <c r="BH804" s="71">
        <v>5.67</v>
      </c>
      <c r="BI804" s="71">
        <v>6.36</v>
      </c>
      <c r="BJ804" s="71">
        <v>7.15</v>
      </c>
      <c r="BK804" s="71">
        <v>6.1440000000000001</v>
      </c>
      <c r="BL804" s="71">
        <v>5.1379999999999999</v>
      </c>
      <c r="BM804" s="71">
        <v>8.1210000000000004</v>
      </c>
      <c r="BN804" s="71">
        <v>8.6009999999999991</v>
      </c>
      <c r="BO804" s="71">
        <v>8.9420000000000002</v>
      </c>
      <c r="BR804" s="66">
        <v>42088</v>
      </c>
      <c r="BS804" s="71">
        <v>13.5</v>
      </c>
      <c r="BT804" s="71">
        <v>18.343</v>
      </c>
      <c r="BU804" s="71">
        <v>21.4</v>
      </c>
      <c r="BV804" s="71">
        <v>15.5</v>
      </c>
      <c r="BW804" s="71">
        <v>19.234999999999999</v>
      </c>
      <c r="BX804" s="71">
        <v>22.97</v>
      </c>
      <c r="BY804" s="71">
        <v>21.75</v>
      </c>
      <c r="BZ804" s="71">
        <v>22.5</v>
      </c>
      <c r="CJ804" s="66"/>
      <c r="CM804" s="66"/>
      <c r="CP804" s="66"/>
      <c r="CS804" s="66"/>
    </row>
    <row r="805" spans="2:97" ht="14.25" customHeight="1" x14ac:dyDescent="0.3">
      <c r="B805" s="70">
        <v>42312</v>
      </c>
      <c r="C805" s="67">
        <v>18.7</v>
      </c>
      <c r="D805" s="67">
        <v>19.649999999999999</v>
      </c>
      <c r="E805" s="67">
        <v>18.95</v>
      </c>
      <c r="F805" s="67">
        <v>20.2</v>
      </c>
      <c r="G805" s="67">
        <v>13.317</v>
      </c>
      <c r="H805" s="67">
        <v>20.05</v>
      </c>
      <c r="I805" s="67">
        <v>18.95</v>
      </c>
      <c r="J805" s="67">
        <v>18.75</v>
      </c>
      <c r="K805" s="67"/>
      <c r="L805" s="67"/>
      <c r="M805" s="66">
        <v>41666</v>
      </c>
      <c r="N805" s="71">
        <v>5.0700000000000002E-2</v>
      </c>
      <c r="O805" s="71">
        <v>6.0900000000000003E-2</v>
      </c>
      <c r="P805" s="71">
        <v>0.10150000000000001</v>
      </c>
      <c r="Q805" s="71">
        <v>0.33979999999999999</v>
      </c>
      <c r="R805" s="71">
        <v>0.74460000000000004</v>
      </c>
      <c r="S805" s="71">
        <v>1.5678000000000001</v>
      </c>
      <c r="T805" s="71">
        <v>2.7479</v>
      </c>
      <c r="U805" s="71">
        <v>3.0889500000000001</v>
      </c>
      <c r="X805" s="66">
        <v>41681</v>
      </c>
      <c r="Y805" s="72">
        <v>0.15</v>
      </c>
      <c r="Z805" s="72">
        <v>0.153</v>
      </c>
      <c r="AA805" s="72">
        <v>0.158</v>
      </c>
      <c r="AB805" s="72">
        <v>0.215</v>
      </c>
      <c r="AC805" s="72">
        <v>0.33400000000000002</v>
      </c>
      <c r="AD805" s="72">
        <v>0.95099999999999996</v>
      </c>
      <c r="AE805" s="72">
        <v>2.278</v>
      </c>
      <c r="AF805" s="72">
        <v>2.69</v>
      </c>
      <c r="AJ805" s="66">
        <v>41768</v>
      </c>
      <c r="AK805" s="71">
        <v>0.05</v>
      </c>
      <c r="AL805" s="71">
        <v>0.04</v>
      </c>
      <c r="AM805" s="71">
        <v>3.5000000000000003E-2</v>
      </c>
      <c r="AN805" s="71">
        <v>8.5000000000000006E-2</v>
      </c>
      <c r="AO805" s="71">
        <v>0.1</v>
      </c>
      <c r="AP805" s="71">
        <v>0.191</v>
      </c>
      <c r="AQ805" s="71">
        <v>0.60799999999999998</v>
      </c>
      <c r="AR805" s="71">
        <v>0.97099999999999997</v>
      </c>
      <c r="AV805" s="66">
        <v>41689</v>
      </c>
      <c r="AW805" s="71">
        <v>0.23300000000000001</v>
      </c>
      <c r="AX805" s="71">
        <v>0.38200000000000001</v>
      </c>
      <c r="AY805" s="71">
        <v>0.61799999999999999</v>
      </c>
      <c r="AZ805" s="71">
        <v>0.82099999999999995</v>
      </c>
      <c r="BA805" s="71">
        <v>1.5899999999999999</v>
      </c>
      <c r="BB805" s="71">
        <v>2.0910000000000002</v>
      </c>
      <c r="BC805" s="71">
        <v>3.5579999999999998</v>
      </c>
      <c r="BD805" s="71">
        <v>3.972</v>
      </c>
      <c r="BG805" s="66">
        <v>41695</v>
      </c>
      <c r="BH805" s="71">
        <v>5.67</v>
      </c>
      <c r="BI805" s="71">
        <v>6.36</v>
      </c>
      <c r="BJ805" s="71">
        <v>7.15</v>
      </c>
      <c r="BK805" s="71">
        <v>6.1440000000000001</v>
      </c>
      <c r="BL805" s="71">
        <v>5.1379999999999999</v>
      </c>
      <c r="BM805" s="71">
        <v>8.0220000000000002</v>
      </c>
      <c r="BN805" s="71">
        <v>8.5419999999999998</v>
      </c>
      <c r="BO805" s="71">
        <v>8.9220000000000006</v>
      </c>
      <c r="BR805" s="66">
        <v>42089</v>
      </c>
      <c r="BS805" s="71">
        <v>13.5</v>
      </c>
      <c r="BT805" s="71">
        <v>18.343</v>
      </c>
      <c r="BU805" s="71">
        <v>21.4</v>
      </c>
      <c r="BV805" s="71">
        <v>15.5</v>
      </c>
      <c r="BW805" s="71">
        <v>19.234999999999999</v>
      </c>
      <c r="BX805" s="71">
        <v>22.97</v>
      </c>
      <c r="BY805" s="71">
        <v>21.75</v>
      </c>
      <c r="BZ805" s="71">
        <v>22.5</v>
      </c>
      <c r="CJ805" s="66"/>
      <c r="CM805" s="66"/>
      <c r="CP805" s="66"/>
      <c r="CS805" s="66"/>
    </row>
    <row r="806" spans="2:97" ht="14.25" customHeight="1" x14ac:dyDescent="0.3">
      <c r="B806" s="70">
        <v>42313</v>
      </c>
      <c r="C806" s="67">
        <v>18.7</v>
      </c>
      <c r="D806" s="67">
        <v>19.649999999999999</v>
      </c>
      <c r="E806" s="67">
        <v>18.95</v>
      </c>
      <c r="F806" s="67">
        <v>20.2</v>
      </c>
      <c r="G806" s="67">
        <v>13.317</v>
      </c>
      <c r="H806" s="67">
        <v>20.05</v>
      </c>
      <c r="I806" s="67">
        <v>18.95</v>
      </c>
      <c r="J806" s="67">
        <v>18.75</v>
      </c>
      <c r="K806" s="67"/>
      <c r="L806" s="67"/>
      <c r="M806" s="66">
        <v>41667</v>
      </c>
      <c r="N806" s="71">
        <v>4.5600000000000002E-2</v>
      </c>
      <c r="O806" s="71">
        <v>6.0900000000000003E-2</v>
      </c>
      <c r="P806" s="71">
        <v>9.64E-2</v>
      </c>
      <c r="Q806" s="71">
        <v>0.33989999999999998</v>
      </c>
      <c r="R806" s="71">
        <v>0.73129999999999995</v>
      </c>
      <c r="S806" s="71">
        <v>1.5562</v>
      </c>
      <c r="T806" s="71">
        <v>2.7488000000000001</v>
      </c>
      <c r="U806" s="71">
        <v>3.0894000000000004</v>
      </c>
      <c r="X806" s="66">
        <v>41682</v>
      </c>
      <c r="Y806" s="72">
        <v>0.14299999999999999</v>
      </c>
      <c r="Z806" s="72">
        <v>0.14899999999999999</v>
      </c>
      <c r="AA806" s="72">
        <v>0.155</v>
      </c>
      <c r="AB806" s="72">
        <v>0.21199999999999999</v>
      </c>
      <c r="AC806" s="72">
        <v>0.34300000000000003</v>
      </c>
      <c r="AD806" s="72">
        <v>0.97399999999999998</v>
      </c>
      <c r="AE806" s="72">
        <v>2.3039999999999998</v>
      </c>
      <c r="AF806" s="72">
        <v>2.7090000000000001</v>
      </c>
      <c r="AJ806" s="66">
        <v>41771</v>
      </c>
      <c r="AK806" s="71">
        <v>4.5199999999999997E-2</v>
      </c>
      <c r="AL806" s="71">
        <v>3.5000000000000003E-2</v>
      </c>
      <c r="AM806" s="71">
        <v>3.5000000000000003E-2</v>
      </c>
      <c r="AN806" s="71">
        <v>8.8999999999999996E-2</v>
      </c>
      <c r="AO806" s="71">
        <v>0.10100000000000001</v>
      </c>
      <c r="AP806" s="71">
        <v>0.192</v>
      </c>
      <c r="AQ806" s="71">
        <v>0.61099999999999999</v>
      </c>
      <c r="AR806" s="71">
        <v>0.97899999999999998</v>
      </c>
      <c r="AV806" s="66">
        <v>41690</v>
      </c>
      <c r="AW806" s="71">
        <v>0.23300000000000001</v>
      </c>
      <c r="AX806" s="71">
        <v>0.38200000000000001</v>
      </c>
      <c r="AY806" s="71">
        <v>0.61799999999999999</v>
      </c>
      <c r="AZ806" s="71">
        <v>0.82799999999999996</v>
      </c>
      <c r="BA806" s="71">
        <v>1.63</v>
      </c>
      <c r="BB806" s="71">
        <v>2.1440000000000001</v>
      </c>
      <c r="BC806" s="71">
        <v>3.601</v>
      </c>
      <c r="BD806" s="71">
        <v>4.0229999999999997</v>
      </c>
      <c r="BG806" s="66">
        <v>41696</v>
      </c>
      <c r="BH806" s="71">
        <v>5.67</v>
      </c>
      <c r="BI806" s="71">
        <v>6.36</v>
      </c>
      <c r="BJ806" s="71">
        <v>7.15</v>
      </c>
      <c r="BK806" s="71">
        <v>6.1440000000000001</v>
      </c>
      <c r="BL806" s="71">
        <v>5.1379999999999999</v>
      </c>
      <c r="BM806" s="71">
        <v>8.02</v>
      </c>
      <c r="BN806" s="71">
        <v>8.5440000000000005</v>
      </c>
      <c r="BO806" s="71">
        <v>8.9469999999999992</v>
      </c>
      <c r="BR806" s="66">
        <v>42090</v>
      </c>
      <c r="BS806" s="71">
        <v>13.5</v>
      </c>
      <c r="BT806" s="71">
        <v>18.343</v>
      </c>
      <c r="BU806" s="71">
        <v>21.4</v>
      </c>
      <c r="BV806" s="71">
        <v>15.5</v>
      </c>
      <c r="BW806" s="71">
        <v>19.234999999999999</v>
      </c>
      <c r="BX806" s="71">
        <v>22.97</v>
      </c>
      <c r="BY806" s="71">
        <v>21.75</v>
      </c>
      <c r="BZ806" s="71">
        <v>22.5</v>
      </c>
      <c r="CJ806" s="66"/>
      <c r="CM806" s="66"/>
      <c r="CP806" s="66"/>
      <c r="CS806" s="66"/>
    </row>
    <row r="807" spans="2:97" ht="14.25" customHeight="1" x14ac:dyDescent="0.3">
      <c r="B807" s="70">
        <v>42314</v>
      </c>
      <c r="C807" s="67">
        <v>18.7</v>
      </c>
      <c r="D807" s="67">
        <v>19.649999999999999</v>
      </c>
      <c r="E807" s="67">
        <v>18.95</v>
      </c>
      <c r="F807" s="67">
        <v>20.2</v>
      </c>
      <c r="G807" s="67">
        <v>13.317</v>
      </c>
      <c r="H807" s="67">
        <v>20.05</v>
      </c>
      <c r="I807" s="67">
        <v>18.95</v>
      </c>
      <c r="J807" s="67">
        <v>18.75</v>
      </c>
      <c r="K807" s="67"/>
      <c r="L807" s="67"/>
      <c r="M807" s="66">
        <v>41668</v>
      </c>
      <c r="N807" s="71">
        <v>4.0599999999999997E-2</v>
      </c>
      <c r="O807" s="71">
        <v>6.0900000000000003E-2</v>
      </c>
      <c r="P807" s="71">
        <v>9.1300000000000006E-2</v>
      </c>
      <c r="Q807" s="71">
        <v>0.35149999999999998</v>
      </c>
      <c r="R807" s="71">
        <v>0.69920000000000004</v>
      </c>
      <c r="S807" s="71">
        <v>1.4965999999999999</v>
      </c>
      <c r="T807" s="71">
        <v>2.6766999999999999</v>
      </c>
      <c r="U807" s="71">
        <v>3.0183499999999999</v>
      </c>
      <c r="X807" s="66">
        <v>41683</v>
      </c>
      <c r="Y807" s="72">
        <v>0.13700000000000001</v>
      </c>
      <c r="Z807" s="72">
        <v>0.13700000000000001</v>
      </c>
      <c r="AA807" s="72">
        <v>0.14299999999999999</v>
      </c>
      <c r="AB807" s="72">
        <v>0.192</v>
      </c>
      <c r="AC807" s="72">
        <v>0.32</v>
      </c>
      <c r="AD807" s="72">
        <v>0.93400000000000005</v>
      </c>
      <c r="AE807" s="72">
        <v>2.2669999999999999</v>
      </c>
      <c r="AF807" s="72">
        <v>2.6779999999999999</v>
      </c>
      <c r="AJ807" s="66">
        <v>41772</v>
      </c>
      <c r="AK807" s="71">
        <v>4.02E-2</v>
      </c>
      <c r="AL807" s="71">
        <v>3.4000000000000002E-2</v>
      </c>
      <c r="AM807" s="71">
        <v>3.3000000000000002E-2</v>
      </c>
      <c r="AN807" s="71">
        <v>8.5000000000000006E-2</v>
      </c>
      <c r="AO807" s="71">
        <v>0.1</v>
      </c>
      <c r="AP807" s="71">
        <v>0.192</v>
      </c>
      <c r="AQ807" s="71">
        <v>0.61199999999999999</v>
      </c>
      <c r="AR807" s="71">
        <v>0.98099999999999998</v>
      </c>
      <c r="AV807" s="66">
        <v>41691</v>
      </c>
      <c r="AW807" s="71">
        <v>0.26700000000000002</v>
      </c>
      <c r="AX807" s="71">
        <v>0.38200000000000001</v>
      </c>
      <c r="AY807" s="71">
        <v>0.61799999999999999</v>
      </c>
      <c r="AZ807" s="71">
        <v>0.80400000000000005</v>
      </c>
      <c r="BA807" s="71">
        <v>1.599</v>
      </c>
      <c r="BB807" s="71">
        <v>2.1059999999999999</v>
      </c>
      <c r="BC807" s="71">
        <v>3.548</v>
      </c>
      <c r="BD807" s="71">
        <v>3.9809999999999999</v>
      </c>
      <c r="BG807" s="66">
        <v>41697</v>
      </c>
      <c r="BH807" s="71">
        <v>5.67</v>
      </c>
      <c r="BI807" s="71">
        <v>6.36</v>
      </c>
      <c r="BJ807" s="71">
        <v>7.15</v>
      </c>
      <c r="BK807" s="71">
        <v>6.1440000000000001</v>
      </c>
      <c r="BL807" s="71">
        <v>5.1379999999999999</v>
      </c>
      <c r="BM807" s="71">
        <v>8.0370000000000008</v>
      </c>
      <c r="BN807" s="71">
        <v>8.5640000000000001</v>
      </c>
      <c r="BO807" s="71">
        <v>8.9670000000000005</v>
      </c>
      <c r="BR807" s="66">
        <v>42093</v>
      </c>
      <c r="BS807" s="71">
        <v>13.5</v>
      </c>
      <c r="BT807" s="71">
        <v>18.343</v>
      </c>
      <c r="BU807" s="71">
        <v>21.4</v>
      </c>
      <c r="BV807" s="71">
        <v>15.5</v>
      </c>
      <c r="BW807" s="71">
        <v>19.234999999999999</v>
      </c>
      <c r="BX807" s="71">
        <v>22.97</v>
      </c>
      <c r="BY807" s="71">
        <v>21.75</v>
      </c>
      <c r="BZ807" s="71">
        <v>22.5</v>
      </c>
      <c r="CJ807" s="66"/>
      <c r="CM807" s="66"/>
      <c r="CP807" s="66"/>
      <c r="CS807" s="66"/>
    </row>
    <row r="808" spans="2:97" ht="14.25" customHeight="1" x14ac:dyDescent="0.3">
      <c r="B808" s="70">
        <v>42318</v>
      </c>
      <c r="C808" s="67">
        <v>18.7</v>
      </c>
      <c r="D808" s="67">
        <v>19.649999999999999</v>
      </c>
      <c r="E808" s="67">
        <v>18.95</v>
      </c>
      <c r="F808" s="67">
        <v>20.2</v>
      </c>
      <c r="G808" s="67">
        <v>13.317</v>
      </c>
      <c r="H808" s="67">
        <v>20.05</v>
      </c>
      <c r="I808" s="67">
        <v>18.600000000000001</v>
      </c>
      <c r="J808" s="67">
        <v>18.725000000000001</v>
      </c>
      <c r="K808" s="67"/>
      <c r="L808" s="67"/>
      <c r="M808" s="66">
        <v>41669</v>
      </c>
      <c r="N808" s="71">
        <v>1.52E-2</v>
      </c>
      <c r="O808" s="71">
        <v>5.5800000000000002E-2</v>
      </c>
      <c r="P808" s="71">
        <v>8.1199999999999994E-2</v>
      </c>
      <c r="Q808" s="71">
        <v>0.34360000000000002</v>
      </c>
      <c r="R808" s="71">
        <v>0.69920000000000004</v>
      </c>
      <c r="S808" s="71">
        <v>1.5098</v>
      </c>
      <c r="T808" s="71">
        <v>2.6949000000000001</v>
      </c>
      <c r="U808" s="71">
        <v>3.04745</v>
      </c>
      <c r="X808" s="66">
        <v>41684</v>
      </c>
      <c r="Y808" s="72">
        <v>0.13800000000000001</v>
      </c>
      <c r="Z808" s="72">
        <v>0.14199999999999999</v>
      </c>
      <c r="AA808" s="72">
        <v>0.151</v>
      </c>
      <c r="AB808" s="72">
        <v>0.19800000000000001</v>
      </c>
      <c r="AC808" s="72">
        <v>0.32900000000000001</v>
      </c>
      <c r="AD808" s="72">
        <v>0.95799999999999996</v>
      </c>
      <c r="AE808" s="72">
        <v>2.278</v>
      </c>
      <c r="AF808" s="72">
        <v>2.6840000000000002</v>
      </c>
      <c r="AJ808" s="66">
        <v>41773</v>
      </c>
      <c r="AK808" s="71">
        <v>4.0399999999999998E-2</v>
      </c>
      <c r="AL808" s="71">
        <v>3.4000000000000002E-2</v>
      </c>
      <c r="AM808" s="71">
        <v>3.3000000000000002E-2</v>
      </c>
      <c r="AN808" s="71">
        <v>8.5000000000000006E-2</v>
      </c>
      <c r="AO808" s="71">
        <v>0.1</v>
      </c>
      <c r="AP808" s="71">
        <v>0.189</v>
      </c>
      <c r="AQ808" s="71">
        <v>0.60199999999999998</v>
      </c>
      <c r="AR808" s="71">
        <v>0.97</v>
      </c>
      <c r="AV808" s="66">
        <v>41694</v>
      </c>
      <c r="AW808" s="71">
        <v>0.26500000000000001</v>
      </c>
      <c r="AX808" s="71">
        <v>0.38200000000000001</v>
      </c>
      <c r="AY808" s="71">
        <v>0.61799999999999999</v>
      </c>
      <c r="AZ808" s="71">
        <v>0.80500000000000005</v>
      </c>
      <c r="BA808" s="71">
        <v>1.6019999999999999</v>
      </c>
      <c r="BB808" s="71">
        <v>2.1019999999999999</v>
      </c>
      <c r="BC808" s="71">
        <v>3.5569999999999999</v>
      </c>
      <c r="BD808" s="71">
        <v>3.9939999999999998</v>
      </c>
      <c r="BG808" s="66">
        <v>41698</v>
      </c>
      <c r="BH808" s="71">
        <v>5.84</v>
      </c>
      <c r="BI808" s="71">
        <v>6.41</v>
      </c>
      <c r="BJ808" s="71">
        <v>7.1</v>
      </c>
      <c r="BK808" s="71">
        <v>6.1189999999999998</v>
      </c>
      <c r="BL808" s="71">
        <v>5.1379999999999999</v>
      </c>
      <c r="BM808" s="71">
        <v>8.0220000000000002</v>
      </c>
      <c r="BN808" s="71">
        <v>8.5510000000000002</v>
      </c>
      <c r="BO808" s="71">
        <v>8.952</v>
      </c>
      <c r="BR808" s="66">
        <v>42094</v>
      </c>
      <c r="BS808" s="71">
        <v>13.5</v>
      </c>
      <c r="BT808" s="71">
        <v>18.343</v>
      </c>
      <c r="BU808" s="71">
        <v>21.4</v>
      </c>
      <c r="BV808" s="71">
        <v>15.5</v>
      </c>
      <c r="BW808" s="71">
        <v>19.234999999999999</v>
      </c>
      <c r="BX808" s="71">
        <v>22.97</v>
      </c>
      <c r="BY808" s="71">
        <v>21.75</v>
      </c>
      <c r="BZ808" s="71">
        <v>22.5</v>
      </c>
      <c r="CJ808" s="66"/>
      <c r="CM808" s="66"/>
      <c r="CP808" s="66"/>
      <c r="CS808" s="66"/>
    </row>
    <row r="809" spans="2:97" ht="14.25" customHeight="1" x14ac:dyDescent="0.3">
      <c r="B809" s="70">
        <v>42321</v>
      </c>
      <c r="C809" s="67">
        <v>18.600000000000001</v>
      </c>
      <c r="D809" s="67">
        <v>19.600000000000001</v>
      </c>
      <c r="E809" s="67">
        <v>18.600000000000001</v>
      </c>
      <c r="F809" s="67">
        <v>20.2</v>
      </c>
      <c r="G809" s="67">
        <v>13.317</v>
      </c>
      <c r="H809" s="67">
        <v>20.05</v>
      </c>
      <c r="I809" s="67">
        <v>18.95</v>
      </c>
      <c r="J809" s="67">
        <v>18.725000000000001</v>
      </c>
      <c r="K809" s="67"/>
      <c r="L809" s="67"/>
      <c r="M809" s="66">
        <v>41670</v>
      </c>
      <c r="N809" s="71">
        <v>2.0299999999999999E-2</v>
      </c>
      <c r="O809" s="71">
        <v>5.0700000000000002E-2</v>
      </c>
      <c r="P809" s="71">
        <v>8.1199999999999994E-2</v>
      </c>
      <c r="Q809" s="71">
        <v>0.32769999999999999</v>
      </c>
      <c r="R809" s="71">
        <v>0.66420000000000001</v>
      </c>
      <c r="S809" s="71">
        <v>1.4902</v>
      </c>
      <c r="T809" s="71">
        <v>2.6440000000000001</v>
      </c>
      <c r="U809" s="71">
        <v>2.9969999999999999</v>
      </c>
      <c r="X809" s="66">
        <v>41687</v>
      </c>
      <c r="Y809" s="72">
        <v>0.14000000000000001</v>
      </c>
      <c r="Z809" s="72">
        <v>0.14599999999999999</v>
      </c>
      <c r="AA809" s="72">
        <v>0.152</v>
      </c>
      <c r="AB809" s="72">
        <v>0.247</v>
      </c>
      <c r="AC809" s="72">
        <v>0.45200000000000001</v>
      </c>
      <c r="AD809" s="72">
        <v>1.1120000000000001</v>
      </c>
      <c r="AE809" s="72">
        <v>2.2789999999999999</v>
      </c>
      <c r="AF809" s="72">
        <v>2.69</v>
      </c>
      <c r="AJ809" s="66">
        <v>41774</v>
      </c>
      <c r="AK809" s="71">
        <v>0.04</v>
      </c>
      <c r="AL809" s="71">
        <v>3.4000000000000002E-2</v>
      </c>
      <c r="AM809" s="71">
        <v>3.3000000000000002E-2</v>
      </c>
      <c r="AN809" s="71">
        <v>8.5000000000000006E-2</v>
      </c>
      <c r="AO809" s="71">
        <v>0.1</v>
      </c>
      <c r="AP809" s="71">
        <v>0.185</v>
      </c>
      <c r="AQ809" s="71">
        <v>0.59499999999999997</v>
      </c>
      <c r="AR809" s="71">
        <v>0.96399999999999997</v>
      </c>
      <c r="AV809" s="66">
        <v>41695</v>
      </c>
      <c r="AW809" s="71">
        <v>0.26300000000000001</v>
      </c>
      <c r="AX809" s="71">
        <v>0.38200000000000001</v>
      </c>
      <c r="AY809" s="71">
        <v>0.61799999999999999</v>
      </c>
      <c r="AZ809" s="71">
        <v>0.80900000000000005</v>
      </c>
      <c r="BA809" s="71">
        <v>1.579</v>
      </c>
      <c r="BB809" s="71">
        <v>2.085</v>
      </c>
      <c r="BC809" s="71">
        <v>3.5489999999999999</v>
      </c>
      <c r="BD809" s="71">
        <v>3.9870000000000001</v>
      </c>
      <c r="BG809" s="66">
        <v>41701</v>
      </c>
      <c r="BH809" s="71">
        <v>5.84</v>
      </c>
      <c r="BI809" s="71">
        <v>6.41</v>
      </c>
      <c r="BJ809" s="71">
        <v>7.1</v>
      </c>
      <c r="BK809" s="71">
        <v>6.1189999999999998</v>
      </c>
      <c r="BL809" s="71">
        <v>5.1379999999999999</v>
      </c>
      <c r="BM809" s="71">
        <v>8.0549999999999997</v>
      </c>
      <c r="BN809" s="71">
        <v>8.5950000000000006</v>
      </c>
      <c r="BO809" s="71">
        <v>8.9890000000000008</v>
      </c>
      <c r="BR809" s="66">
        <v>42095</v>
      </c>
      <c r="BS809" s="71">
        <v>13.5</v>
      </c>
      <c r="BT809" s="71">
        <v>18.343</v>
      </c>
      <c r="BU809" s="71">
        <v>21.4</v>
      </c>
      <c r="BV809" s="71">
        <v>15.5</v>
      </c>
      <c r="BW809" s="71">
        <v>19.234999999999999</v>
      </c>
      <c r="BX809" s="71">
        <v>22.97</v>
      </c>
      <c r="BY809" s="71">
        <v>21.75</v>
      </c>
      <c r="BZ809" s="71">
        <v>22.5</v>
      </c>
      <c r="CJ809" s="66"/>
      <c r="CM809" s="66"/>
      <c r="CP809" s="66"/>
      <c r="CS809" s="66"/>
    </row>
    <row r="810" spans="2:97" ht="14.25" customHeight="1" x14ac:dyDescent="0.3">
      <c r="B810" s="70">
        <v>42325</v>
      </c>
      <c r="C810" s="67">
        <v>18.600000000000001</v>
      </c>
      <c r="D810" s="67">
        <v>19.600000000000001</v>
      </c>
      <c r="E810" s="67">
        <v>18.600000000000001</v>
      </c>
      <c r="F810" s="67">
        <v>20.2</v>
      </c>
      <c r="G810" s="67">
        <v>13.317</v>
      </c>
      <c r="H810" s="67">
        <v>20.05</v>
      </c>
      <c r="I810" s="67">
        <v>18.95</v>
      </c>
      <c r="J810" s="67">
        <v>18.725000000000001</v>
      </c>
      <c r="K810" s="67"/>
      <c r="L810" s="67"/>
      <c r="M810" s="66">
        <v>41673</v>
      </c>
      <c r="N810" s="71">
        <v>2.53E-2</v>
      </c>
      <c r="O810" s="71">
        <v>5.0700000000000002E-2</v>
      </c>
      <c r="P810" s="71">
        <v>8.1199999999999994E-2</v>
      </c>
      <c r="Q810" s="71">
        <v>0.29420000000000002</v>
      </c>
      <c r="R810" s="71">
        <v>0.6159</v>
      </c>
      <c r="S810" s="71">
        <v>1.4365000000000001</v>
      </c>
      <c r="T810" s="71">
        <v>2.5760999999999998</v>
      </c>
      <c r="U810" s="71">
        <v>2.9330499999999997</v>
      </c>
      <c r="X810" s="66">
        <v>41688</v>
      </c>
      <c r="Y810" s="72">
        <v>0.14599999999999999</v>
      </c>
      <c r="Z810" s="72">
        <v>0.14099999999999999</v>
      </c>
      <c r="AA810" s="72">
        <v>0.152</v>
      </c>
      <c r="AB810" s="72">
        <v>0.23599999999999999</v>
      </c>
      <c r="AC810" s="72">
        <v>0.433</v>
      </c>
      <c r="AD810" s="72">
        <v>1.077</v>
      </c>
      <c r="AE810" s="72">
        <v>2.2509999999999999</v>
      </c>
      <c r="AF810" s="72">
        <v>2.6640000000000001</v>
      </c>
      <c r="AJ810" s="66">
        <v>41775</v>
      </c>
      <c r="AK810" s="71">
        <v>4.0099999999999997E-2</v>
      </c>
      <c r="AL810" s="71">
        <v>3.4000000000000002E-2</v>
      </c>
      <c r="AM810" s="71">
        <v>3.3000000000000002E-2</v>
      </c>
      <c r="AN810" s="71">
        <v>8.5000000000000006E-2</v>
      </c>
      <c r="AO810" s="71">
        <v>0.1</v>
      </c>
      <c r="AP810" s="71">
        <v>0.185</v>
      </c>
      <c r="AQ810" s="71">
        <v>0.58399999999999996</v>
      </c>
      <c r="AR810" s="71">
        <v>0.95199999999999996</v>
      </c>
      <c r="AV810" s="66">
        <v>41696</v>
      </c>
      <c r="AW810" s="71">
        <v>0.23400000000000001</v>
      </c>
      <c r="AX810" s="71">
        <v>0.38200000000000001</v>
      </c>
      <c r="AY810" s="71">
        <v>0.61799999999999999</v>
      </c>
      <c r="AZ810" s="71">
        <v>0.80100000000000005</v>
      </c>
      <c r="BA810" s="71">
        <v>1.5580000000000001</v>
      </c>
      <c r="BB810" s="71">
        <v>2.0579999999999998</v>
      </c>
      <c r="BC810" s="71">
        <v>3.5350000000000001</v>
      </c>
      <c r="BD810" s="71">
        <v>3.9729999999999999</v>
      </c>
      <c r="BG810" s="66">
        <v>41702</v>
      </c>
      <c r="BH810" s="71">
        <v>5.84</v>
      </c>
      <c r="BI810" s="71">
        <v>6.41</v>
      </c>
      <c r="BJ810" s="71">
        <v>7.1</v>
      </c>
      <c r="BK810" s="71">
        <v>6.1189999999999998</v>
      </c>
      <c r="BL810" s="71">
        <v>5.1379999999999999</v>
      </c>
      <c r="BM810" s="71">
        <v>8.0269999999999992</v>
      </c>
      <c r="BN810" s="71">
        <v>8.5820000000000007</v>
      </c>
      <c r="BO810" s="71">
        <v>8.98</v>
      </c>
      <c r="BR810" s="66">
        <v>42096</v>
      </c>
      <c r="BS810" s="71">
        <v>13.5</v>
      </c>
      <c r="BT810" s="71">
        <v>19</v>
      </c>
      <c r="BU810" s="71">
        <v>21.9</v>
      </c>
      <c r="BV810" s="71">
        <v>15.5</v>
      </c>
      <c r="BW810" s="71">
        <v>19.234999999999999</v>
      </c>
      <c r="BX810" s="71">
        <v>22.97</v>
      </c>
      <c r="BY810" s="71">
        <v>21.75</v>
      </c>
      <c r="BZ810" s="71">
        <v>22.5</v>
      </c>
      <c r="CJ810" s="66"/>
      <c r="CM810" s="66"/>
      <c r="CP810" s="66"/>
      <c r="CS810" s="66"/>
    </row>
    <row r="811" spans="2:97" ht="14.25" customHeight="1" x14ac:dyDescent="0.3">
      <c r="B811" s="70">
        <v>42327</v>
      </c>
      <c r="C811" s="67">
        <v>18.649999999999999</v>
      </c>
      <c r="D811" s="67">
        <v>19.600000000000001</v>
      </c>
      <c r="E811" s="67">
        <v>18.600000000000001</v>
      </c>
      <c r="F811" s="67">
        <v>20.2</v>
      </c>
      <c r="G811" s="67">
        <v>13.317</v>
      </c>
      <c r="H811" s="67">
        <v>20.05</v>
      </c>
      <c r="I811" s="67">
        <v>18.600000000000001</v>
      </c>
      <c r="J811" s="67">
        <v>18.725000000000001</v>
      </c>
      <c r="K811" s="67"/>
      <c r="L811" s="67"/>
      <c r="M811" s="66">
        <v>41674</v>
      </c>
      <c r="N811" s="71">
        <v>5.0700000000000002E-2</v>
      </c>
      <c r="O811" s="71">
        <v>6.59E-2</v>
      </c>
      <c r="P811" s="71">
        <v>0.10150000000000001</v>
      </c>
      <c r="Q811" s="71">
        <v>0.31180000000000002</v>
      </c>
      <c r="R811" s="71">
        <v>0.63719999999999999</v>
      </c>
      <c r="S811" s="71">
        <v>1.4674</v>
      </c>
      <c r="T811" s="71">
        <v>2.6294</v>
      </c>
      <c r="U811" s="71">
        <v>2.9797000000000002</v>
      </c>
      <c r="X811" s="66">
        <v>41689</v>
      </c>
      <c r="Y811" s="72">
        <v>0.14000000000000001</v>
      </c>
      <c r="Z811" s="72">
        <v>0.13200000000000001</v>
      </c>
      <c r="AA811" s="72">
        <v>0.14899999999999999</v>
      </c>
      <c r="AB811" s="72">
        <v>0.23599999999999999</v>
      </c>
      <c r="AC811" s="72">
        <v>0.434</v>
      </c>
      <c r="AD811" s="72">
        <v>1.0760000000000001</v>
      </c>
      <c r="AE811" s="72">
        <v>2.2549999999999999</v>
      </c>
      <c r="AF811" s="72">
        <v>2.6640000000000001</v>
      </c>
      <c r="AJ811" s="66">
        <v>41778</v>
      </c>
      <c r="AK811" s="71">
        <v>4.02E-2</v>
      </c>
      <c r="AL811" s="71">
        <v>3.4000000000000002E-2</v>
      </c>
      <c r="AM811" s="71">
        <v>3.5000000000000003E-2</v>
      </c>
      <c r="AN811" s="71">
        <v>8.5000000000000006E-2</v>
      </c>
      <c r="AO811" s="71">
        <v>0.1</v>
      </c>
      <c r="AP811" s="71">
        <v>0.19</v>
      </c>
      <c r="AQ811" s="71">
        <v>0.59</v>
      </c>
      <c r="AR811" s="71">
        <v>0.94899999999999995</v>
      </c>
      <c r="AV811" s="66">
        <v>41697</v>
      </c>
      <c r="AW811" s="71">
        <v>0.24299999999999999</v>
      </c>
      <c r="AX811" s="71">
        <v>0.38200000000000001</v>
      </c>
      <c r="AY811" s="71">
        <v>0.61799999999999999</v>
      </c>
      <c r="AZ811" s="71">
        <v>0.76700000000000002</v>
      </c>
      <c r="BA811" s="71">
        <v>1.5009999999999999</v>
      </c>
      <c r="BB811" s="71">
        <v>1.9969999999999999</v>
      </c>
      <c r="BC811" s="71">
        <v>3.492</v>
      </c>
      <c r="BD811" s="71">
        <v>3.9590000000000001</v>
      </c>
      <c r="BG811" s="66">
        <v>41703</v>
      </c>
      <c r="BH811" s="71">
        <v>5.84</v>
      </c>
      <c r="BI811" s="71">
        <v>6.41</v>
      </c>
      <c r="BJ811" s="71">
        <v>7.1</v>
      </c>
      <c r="BK811" s="71">
        <v>6.1189999999999998</v>
      </c>
      <c r="BL811" s="71">
        <v>5.1379999999999999</v>
      </c>
      <c r="BM811" s="71">
        <v>7.9850000000000003</v>
      </c>
      <c r="BN811" s="71">
        <v>8.5530000000000008</v>
      </c>
      <c r="BO811" s="71">
        <v>8.9550000000000001</v>
      </c>
      <c r="BR811" s="66">
        <v>42097</v>
      </c>
      <c r="BS811" s="71">
        <v>13.5</v>
      </c>
      <c r="BT811" s="71">
        <v>19</v>
      </c>
      <c r="BU811" s="71">
        <v>21.9</v>
      </c>
      <c r="BV811" s="71">
        <v>15.5</v>
      </c>
      <c r="BW811" s="71">
        <v>19.234999999999999</v>
      </c>
      <c r="BX811" s="71">
        <v>22.97</v>
      </c>
      <c r="BY811" s="71">
        <v>21.75</v>
      </c>
      <c r="BZ811" s="71">
        <v>22.5</v>
      </c>
      <c r="CJ811" s="66"/>
      <c r="CM811" s="66"/>
      <c r="CP811" s="66"/>
      <c r="CS811" s="66"/>
    </row>
    <row r="812" spans="2:97" ht="14.25" customHeight="1" x14ac:dyDescent="0.3">
      <c r="B812" s="70">
        <v>42328</v>
      </c>
      <c r="C812" s="67">
        <v>18.649999999999999</v>
      </c>
      <c r="D812" s="67">
        <v>19.600000000000001</v>
      </c>
      <c r="E812" s="67">
        <v>18.600000000000001</v>
      </c>
      <c r="F812" s="67">
        <v>20.2</v>
      </c>
      <c r="G812" s="67">
        <v>13.317</v>
      </c>
      <c r="H812" s="67">
        <v>20.05</v>
      </c>
      <c r="I812" s="67">
        <v>18.600000000000001</v>
      </c>
      <c r="J812" s="67">
        <v>18.725000000000001</v>
      </c>
      <c r="K812" s="67"/>
      <c r="L812" s="67"/>
      <c r="M812" s="66">
        <v>41675</v>
      </c>
      <c r="N812" s="71">
        <v>5.5800000000000002E-2</v>
      </c>
      <c r="O812" s="71">
        <v>6.0900000000000003E-2</v>
      </c>
      <c r="P812" s="71">
        <v>0.1167</v>
      </c>
      <c r="Q812" s="71">
        <v>0.31169999999999998</v>
      </c>
      <c r="R812" s="71">
        <v>0.64249999999999996</v>
      </c>
      <c r="S812" s="71">
        <v>1.4902</v>
      </c>
      <c r="T812" s="71">
        <v>2.6675</v>
      </c>
      <c r="U812" s="71">
        <v>3.0337499999999999</v>
      </c>
      <c r="X812" s="66">
        <v>41690</v>
      </c>
      <c r="Y812" s="72">
        <v>0.14099999999999999</v>
      </c>
      <c r="Z812" s="72">
        <v>0.13500000000000001</v>
      </c>
      <c r="AA812" s="72">
        <v>0.155</v>
      </c>
      <c r="AB812" s="72">
        <v>0.252</v>
      </c>
      <c r="AC812" s="72">
        <v>0.45300000000000001</v>
      </c>
      <c r="AD812" s="72">
        <v>1.103</v>
      </c>
      <c r="AE812" s="72">
        <v>2.2930000000000001</v>
      </c>
      <c r="AF812" s="72">
        <v>2.6989999999999998</v>
      </c>
      <c r="AJ812" s="66">
        <v>41779</v>
      </c>
      <c r="AK812" s="71">
        <v>3.5200000000000002E-2</v>
      </c>
      <c r="AL812" s="71">
        <v>3.4000000000000002E-2</v>
      </c>
      <c r="AM812" s="71">
        <v>3.5000000000000003E-2</v>
      </c>
      <c r="AN812" s="71">
        <v>8.3000000000000004E-2</v>
      </c>
      <c r="AO812" s="71">
        <v>0.1</v>
      </c>
      <c r="AP812" s="71">
        <v>0.19</v>
      </c>
      <c r="AQ812" s="71">
        <v>0.59199999999999997</v>
      </c>
      <c r="AR812" s="71">
        <v>0.95499999999999996</v>
      </c>
      <c r="AV812" s="66">
        <v>41698</v>
      </c>
      <c r="AW812" s="71">
        <v>0.26600000000000001</v>
      </c>
      <c r="AX812" s="71">
        <v>0.38200000000000001</v>
      </c>
      <c r="AY812" s="71">
        <v>0.61799999999999999</v>
      </c>
      <c r="AZ812" s="71">
        <v>0.77400000000000002</v>
      </c>
      <c r="BA812" s="71">
        <v>1.528</v>
      </c>
      <c r="BB812" s="71">
        <v>2.0150000000000001</v>
      </c>
      <c r="BC812" s="71">
        <v>3.5089999999999999</v>
      </c>
      <c r="BD812" s="71">
        <v>3.9660000000000002</v>
      </c>
      <c r="BG812" s="66">
        <v>41704</v>
      </c>
      <c r="BH812" s="71">
        <v>5.84</v>
      </c>
      <c r="BI812" s="71">
        <v>6.41</v>
      </c>
      <c r="BJ812" s="71">
        <v>7.1</v>
      </c>
      <c r="BK812" s="71">
        <v>6.1189999999999998</v>
      </c>
      <c r="BL812" s="71">
        <v>5.1379999999999999</v>
      </c>
      <c r="BM812" s="71">
        <v>7.8559999999999999</v>
      </c>
      <c r="BN812" s="71">
        <v>8.4570000000000007</v>
      </c>
      <c r="BO812" s="71">
        <v>8.9</v>
      </c>
      <c r="BR812" s="66">
        <v>42100</v>
      </c>
      <c r="BS812" s="71">
        <v>13.5</v>
      </c>
      <c r="BT812" s="71">
        <v>19</v>
      </c>
      <c r="BU812" s="71">
        <v>21.9</v>
      </c>
      <c r="BV812" s="71">
        <v>15.5</v>
      </c>
      <c r="BW812" s="71">
        <v>19.234999999999999</v>
      </c>
      <c r="BX812" s="71">
        <v>22.97</v>
      </c>
      <c r="BY812" s="71">
        <v>21.75</v>
      </c>
      <c r="BZ812" s="71">
        <v>22.5</v>
      </c>
      <c r="CJ812" s="66"/>
      <c r="CM812" s="66"/>
      <c r="CP812" s="66"/>
      <c r="CS812" s="66"/>
    </row>
    <row r="813" spans="2:97" ht="14.25" customHeight="1" x14ac:dyDescent="0.3">
      <c r="B813" s="70">
        <v>42332</v>
      </c>
      <c r="C813" s="67">
        <v>18.649999999999999</v>
      </c>
      <c r="D813" s="67">
        <v>19.600000000000001</v>
      </c>
      <c r="E813" s="67">
        <v>18.600000000000001</v>
      </c>
      <c r="F813" s="67">
        <v>20.2</v>
      </c>
      <c r="G813" s="67">
        <v>13.317</v>
      </c>
      <c r="H813" s="67">
        <v>20.05</v>
      </c>
      <c r="I813" s="67">
        <v>18.95</v>
      </c>
      <c r="J813" s="67">
        <v>18.725000000000001</v>
      </c>
      <c r="K813" s="67"/>
      <c r="L813" s="67"/>
      <c r="M813" s="66">
        <v>41676</v>
      </c>
      <c r="N813" s="71">
        <v>6.59E-2</v>
      </c>
      <c r="O813" s="71">
        <v>6.59E-2</v>
      </c>
      <c r="P813" s="71">
        <v>0.1167</v>
      </c>
      <c r="Q813" s="71">
        <v>0.3196</v>
      </c>
      <c r="R813" s="71">
        <v>0.66120000000000001</v>
      </c>
      <c r="S813" s="71">
        <v>1.5196000000000001</v>
      </c>
      <c r="T813" s="71">
        <v>2.7002999999999999</v>
      </c>
      <c r="U813" s="71">
        <v>3.0601500000000001</v>
      </c>
      <c r="X813" s="66">
        <v>41691</v>
      </c>
      <c r="Y813" s="72">
        <v>0.13800000000000001</v>
      </c>
      <c r="Z813" s="72">
        <v>0.13900000000000001</v>
      </c>
      <c r="AA813" s="72">
        <v>0.156</v>
      </c>
      <c r="AB813" s="72">
        <v>0.245</v>
      </c>
      <c r="AC813" s="72">
        <v>0.435</v>
      </c>
      <c r="AD813" s="72">
        <v>1.0660000000000001</v>
      </c>
      <c r="AE813" s="72">
        <v>2.2549999999999999</v>
      </c>
      <c r="AF813" s="72">
        <v>2.665</v>
      </c>
      <c r="AJ813" s="66">
        <v>41780</v>
      </c>
      <c r="AK813" s="71">
        <v>3.4299999999999997E-2</v>
      </c>
      <c r="AL813" s="71">
        <v>3.4000000000000002E-2</v>
      </c>
      <c r="AM813" s="71">
        <v>3.5000000000000003E-2</v>
      </c>
      <c r="AN813" s="71">
        <v>8.3000000000000004E-2</v>
      </c>
      <c r="AO813" s="71">
        <v>0.10100000000000001</v>
      </c>
      <c r="AP813" s="71">
        <v>0.192</v>
      </c>
      <c r="AQ813" s="71">
        <v>0.59799999999999998</v>
      </c>
      <c r="AR813" s="71">
        <v>0.95199999999999996</v>
      </c>
      <c r="AV813" s="66">
        <v>41701</v>
      </c>
      <c r="AW813" s="71">
        <v>0.26500000000000001</v>
      </c>
      <c r="AX813" s="71">
        <v>0.38200000000000001</v>
      </c>
      <c r="AY813" s="71">
        <v>0.61799999999999999</v>
      </c>
      <c r="AZ813" s="71">
        <v>0.75800000000000001</v>
      </c>
      <c r="BA813" s="71">
        <v>1.5030000000000001</v>
      </c>
      <c r="BB813" s="71">
        <v>1.9969999999999999</v>
      </c>
      <c r="BC813" s="71">
        <v>3.5030000000000001</v>
      </c>
      <c r="BD813" s="71">
        <v>3.9569999999999999</v>
      </c>
      <c r="BG813" s="66">
        <v>41705</v>
      </c>
      <c r="BH813" s="71">
        <v>5.83</v>
      </c>
      <c r="BI813" s="71">
        <v>6.41</v>
      </c>
      <c r="BJ813" s="71">
        <v>6.95</v>
      </c>
      <c r="BK813" s="71">
        <v>6.0440000000000005</v>
      </c>
      <c r="BL813" s="71">
        <v>5.1379999999999999</v>
      </c>
      <c r="BM813" s="71">
        <v>7.9030000000000005</v>
      </c>
      <c r="BN813" s="71">
        <v>8.5129999999999999</v>
      </c>
      <c r="BO813" s="71">
        <v>8.9079999999999995</v>
      </c>
      <c r="BR813" s="66">
        <v>42101</v>
      </c>
      <c r="BS813" s="71">
        <v>13.5</v>
      </c>
      <c r="BT813" s="71">
        <v>19</v>
      </c>
      <c r="BU813" s="71">
        <v>21.9</v>
      </c>
      <c r="BV813" s="71">
        <v>15.5</v>
      </c>
      <c r="BW813" s="71">
        <v>19.234999999999999</v>
      </c>
      <c r="BX813" s="71">
        <v>22.97</v>
      </c>
      <c r="BY813" s="71">
        <v>21.75</v>
      </c>
      <c r="BZ813" s="71">
        <v>22.5</v>
      </c>
      <c r="CJ813" s="66"/>
      <c r="CM813" s="66"/>
      <c r="CP813" s="66"/>
      <c r="CS813" s="66"/>
    </row>
    <row r="814" spans="2:97" ht="14.25" customHeight="1" x14ac:dyDescent="0.3">
      <c r="B814" s="70">
        <v>42333</v>
      </c>
      <c r="C814" s="67">
        <v>18.649999999999999</v>
      </c>
      <c r="D814" s="67">
        <v>19.600000000000001</v>
      </c>
      <c r="E814" s="67">
        <v>18.600000000000001</v>
      </c>
      <c r="F814" s="67">
        <v>20.2</v>
      </c>
      <c r="G814" s="67">
        <v>13.317</v>
      </c>
      <c r="H814" s="67">
        <v>20.05</v>
      </c>
      <c r="I814" s="67">
        <v>18.95</v>
      </c>
      <c r="J814" s="67">
        <v>18.725000000000001</v>
      </c>
      <c r="K814" s="67"/>
      <c r="L814" s="67"/>
      <c r="M814" s="66">
        <v>41677</v>
      </c>
      <c r="N814" s="71">
        <v>8.1100000000000005E-2</v>
      </c>
      <c r="O814" s="71">
        <v>7.6100000000000001E-2</v>
      </c>
      <c r="P814" s="71">
        <v>0.1116</v>
      </c>
      <c r="Q814" s="71">
        <v>0.3034</v>
      </c>
      <c r="R814" s="71">
        <v>0.63129999999999997</v>
      </c>
      <c r="S814" s="71">
        <v>1.4689000000000001</v>
      </c>
      <c r="T814" s="71">
        <v>2.6829000000000001</v>
      </c>
      <c r="U814" s="71">
        <v>3.0364500000000003</v>
      </c>
      <c r="X814" s="66">
        <v>41694</v>
      </c>
      <c r="Y814" s="72">
        <v>0.13800000000000001</v>
      </c>
      <c r="Z814" s="72">
        <v>0.14099999999999999</v>
      </c>
      <c r="AA814" s="72">
        <v>0.156</v>
      </c>
      <c r="AB814" s="72">
        <v>0.254</v>
      </c>
      <c r="AC814" s="72">
        <v>0.45200000000000001</v>
      </c>
      <c r="AD814" s="72">
        <v>1.0880000000000001</v>
      </c>
      <c r="AE814" s="72">
        <v>2.2709999999999999</v>
      </c>
      <c r="AF814" s="72">
        <v>2.6819999999999999</v>
      </c>
      <c r="AJ814" s="66">
        <v>41781</v>
      </c>
      <c r="AK814" s="71">
        <v>3.4299999999999997E-2</v>
      </c>
      <c r="AL814" s="71">
        <v>3.4000000000000002E-2</v>
      </c>
      <c r="AM814" s="71">
        <v>3.5000000000000003E-2</v>
      </c>
      <c r="AN814" s="71">
        <v>8.5000000000000006E-2</v>
      </c>
      <c r="AO814" s="71">
        <v>0.1</v>
      </c>
      <c r="AP814" s="71">
        <v>0.191</v>
      </c>
      <c r="AQ814" s="71">
        <v>0.60099999999999998</v>
      </c>
      <c r="AR814" s="71">
        <v>0.96299999999999997</v>
      </c>
      <c r="AV814" s="66">
        <v>41702</v>
      </c>
      <c r="AW814" s="71">
        <v>0.26900000000000002</v>
      </c>
      <c r="AX814" s="71">
        <v>0.38200000000000001</v>
      </c>
      <c r="AY814" s="71">
        <v>0.61799999999999999</v>
      </c>
      <c r="AZ814" s="71">
        <v>0.72399999999999998</v>
      </c>
      <c r="BA814" s="71">
        <v>1.448</v>
      </c>
      <c r="BB814" s="71">
        <v>1.9370000000000001</v>
      </c>
      <c r="BC814" s="71">
        <v>3.44</v>
      </c>
      <c r="BD814" s="71">
        <v>3.89</v>
      </c>
      <c r="BG814" s="66">
        <v>41708</v>
      </c>
      <c r="BH814" s="71">
        <v>5.83</v>
      </c>
      <c r="BI814" s="71">
        <v>6.41</v>
      </c>
      <c r="BJ814" s="71">
        <v>6.95</v>
      </c>
      <c r="BK814" s="71">
        <v>6.0440000000000005</v>
      </c>
      <c r="BL814" s="71">
        <v>5.1379999999999999</v>
      </c>
      <c r="BM814" s="71">
        <v>7.9180000000000001</v>
      </c>
      <c r="BN814" s="71">
        <v>8.5449999999999999</v>
      </c>
      <c r="BO814" s="71">
        <v>8.9559999999999995</v>
      </c>
      <c r="BR814" s="66">
        <v>42102</v>
      </c>
      <c r="BS814" s="71">
        <v>13.5</v>
      </c>
      <c r="BT814" s="71">
        <v>19</v>
      </c>
      <c r="BU814" s="71">
        <v>21.9</v>
      </c>
      <c r="BV814" s="71">
        <v>15.5</v>
      </c>
      <c r="BW814" s="71">
        <v>19.234999999999999</v>
      </c>
      <c r="BX814" s="71">
        <v>22.97</v>
      </c>
      <c r="BY814" s="71">
        <v>21.75</v>
      </c>
      <c r="BZ814" s="71">
        <v>22.5</v>
      </c>
      <c r="CJ814" s="66"/>
      <c r="CM814" s="66"/>
      <c r="CP814" s="66"/>
      <c r="CS814" s="66"/>
    </row>
    <row r="815" spans="2:97" ht="14.25" customHeight="1" x14ac:dyDescent="0.3">
      <c r="B815" s="70">
        <v>42335</v>
      </c>
      <c r="C815" s="67">
        <v>18</v>
      </c>
      <c r="D815" s="67">
        <v>19.399999999999999</v>
      </c>
      <c r="E815" s="67">
        <v>18.100000000000001</v>
      </c>
      <c r="F815" s="67">
        <v>20.2</v>
      </c>
      <c r="G815" s="67">
        <v>13.317</v>
      </c>
      <c r="H815" s="67">
        <v>20.05</v>
      </c>
      <c r="I815" s="67">
        <v>18.600000000000001</v>
      </c>
      <c r="J815" s="67">
        <v>18.7</v>
      </c>
      <c r="K815" s="67"/>
      <c r="L815" s="67"/>
      <c r="M815" s="66">
        <v>41680</v>
      </c>
      <c r="N815" s="71">
        <v>5.5800000000000002E-2</v>
      </c>
      <c r="O815" s="71">
        <v>6.59E-2</v>
      </c>
      <c r="P815" s="71">
        <v>0.1116</v>
      </c>
      <c r="Q815" s="71">
        <v>0.30730000000000002</v>
      </c>
      <c r="R815" s="71">
        <v>0.63390000000000002</v>
      </c>
      <c r="S815" s="71">
        <v>1.4704999999999999</v>
      </c>
      <c r="T815" s="71">
        <v>2.6673999999999998</v>
      </c>
      <c r="U815" s="71">
        <v>3.0236999999999998</v>
      </c>
      <c r="X815" s="66">
        <v>41695</v>
      </c>
      <c r="Y815" s="72">
        <v>0.13700000000000001</v>
      </c>
      <c r="Z815" s="72">
        <v>0.14499999999999999</v>
      </c>
      <c r="AA815" s="72">
        <v>0.155</v>
      </c>
      <c r="AB815" s="72">
        <v>0.248</v>
      </c>
      <c r="AC815" s="72">
        <v>0.43</v>
      </c>
      <c r="AD815" s="72">
        <v>1.056</v>
      </c>
      <c r="AE815" s="72">
        <v>2.2280000000000002</v>
      </c>
      <c r="AF815" s="72">
        <v>2.6379999999999999</v>
      </c>
      <c r="AJ815" s="66">
        <v>41782</v>
      </c>
      <c r="AK815" s="71">
        <v>3.73E-2</v>
      </c>
      <c r="AL815" s="71">
        <v>3.4000000000000002E-2</v>
      </c>
      <c r="AM815" s="71">
        <v>3.5000000000000003E-2</v>
      </c>
      <c r="AN815" s="71">
        <v>8.3000000000000004E-2</v>
      </c>
      <c r="AO815" s="71">
        <v>0.1</v>
      </c>
      <c r="AP815" s="71">
        <v>0.186</v>
      </c>
      <c r="AQ815" s="71">
        <v>0.59199999999999997</v>
      </c>
      <c r="AR815" s="71">
        <v>0.95299999999999996</v>
      </c>
      <c r="AV815" s="66">
        <v>41703</v>
      </c>
      <c r="AW815" s="71">
        <v>0.28299999999999997</v>
      </c>
      <c r="AX815" s="71">
        <v>0.38200000000000001</v>
      </c>
      <c r="AY815" s="71">
        <v>0.61799999999999999</v>
      </c>
      <c r="AZ815" s="71">
        <v>0.68300000000000005</v>
      </c>
      <c r="BA815" s="71">
        <v>1.3639999999999999</v>
      </c>
      <c r="BB815" s="71">
        <v>1.996</v>
      </c>
      <c r="BC815" s="71">
        <v>3.3609999999999998</v>
      </c>
      <c r="BD815" s="71">
        <v>3.827</v>
      </c>
      <c r="BG815" s="66">
        <v>41709</v>
      </c>
      <c r="BH815" s="71">
        <v>5.83</v>
      </c>
      <c r="BI815" s="71">
        <v>6.41</v>
      </c>
      <c r="BJ815" s="71">
        <v>6.95</v>
      </c>
      <c r="BK815" s="71">
        <v>6.0440000000000005</v>
      </c>
      <c r="BL815" s="71">
        <v>5.1379999999999999</v>
      </c>
      <c r="BM815" s="71">
        <v>7.9219999999999997</v>
      </c>
      <c r="BN815" s="71">
        <v>8.5540000000000003</v>
      </c>
      <c r="BO815" s="71">
        <v>8.9819999999999993</v>
      </c>
      <c r="BR815" s="66">
        <v>42103</v>
      </c>
      <c r="BS815" s="71">
        <v>13.5</v>
      </c>
      <c r="BT815" s="71">
        <v>19</v>
      </c>
      <c r="BU815" s="71">
        <v>21.9</v>
      </c>
      <c r="BV815" s="71">
        <v>15.5</v>
      </c>
      <c r="BW815" s="71">
        <v>19.234999999999999</v>
      </c>
      <c r="BX815" s="71">
        <v>22.97</v>
      </c>
      <c r="BY815" s="71">
        <v>21.75</v>
      </c>
      <c r="BZ815" s="71">
        <v>22.5</v>
      </c>
      <c r="CJ815" s="66"/>
      <c r="CM815" s="66"/>
      <c r="CP815" s="66"/>
      <c r="CS815" s="66"/>
    </row>
    <row r="816" spans="2:97" ht="14.25" customHeight="1" x14ac:dyDescent="0.3">
      <c r="B816" s="70">
        <v>42339</v>
      </c>
      <c r="C816" s="67">
        <v>18</v>
      </c>
      <c r="D816" s="67">
        <v>19.399999999999999</v>
      </c>
      <c r="E816" s="67">
        <v>18.100000000000001</v>
      </c>
      <c r="F816" s="67">
        <v>20.2</v>
      </c>
      <c r="G816" s="67">
        <v>13.317</v>
      </c>
      <c r="H816" s="67">
        <v>20.05</v>
      </c>
      <c r="I816" s="67">
        <v>18.600000000000001</v>
      </c>
      <c r="J816" s="67">
        <v>18.7</v>
      </c>
      <c r="K816" s="67"/>
      <c r="L816" s="67"/>
      <c r="M816" s="66">
        <v>41681</v>
      </c>
      <c r="N816" s="71">
        <v>4.5600000000000002E-2</v>
      </c>
      <c r="O816" s="71">
        <v>8.6199999999999999E-2</v>
      </c>
      <c r="P816" s="71">
        <v>0.1167</v>
      </c>
      <c r="Q816" s="71">
        <v>0.33110000000000001</v>
      </c>
      <c r="R816" s="71">
        <v>0.67969999999999997</v>
      </c>
      <c r="S816" s="71">
        <v>1.5327999999999999</v>
      </c>
      <c r="T816" s="71">
        <v>2.7250000000000001</v>
      </c>
      <c r="U816" s="71">
        <v>3.0724999999999998</v>
      </c>
      <c r="X816" s="66">
        <v>41696</v>
      </c>
      <c r="Y816" s="72">
        <v>0.13200000000000001</v>
      </c>
      <c r="Z816" s="72">
        <v>0.14199999999999999</v>
      </c>
      <c r="AA816" s="72">
        <v>0.14899999999999999</v>
      </c>
      <c r="AB816" s="72">
        <v>0.221</v>
      </c>
      <c r="AC816" s="72">
        <v>0.40100000000000002</v>
      </c>
      <c r="AD816" s="72">
        <v>1.018</v>
      </c>
      <c r="AE816" s="72">
        <v>2.1970000000000001</v>
      </c>
      <c r="AF816" s="72">
        <v>2.601</v>
      </c>
      <c r="AJ816" s="66">
        <v>41785</v>
      </c>
      <c r="AK816" s="71">
        <v>3.73E-2</v>
      </c>
      <c r="AL816" s="71">
        <v>3.5000000000000003E-2</v>
      </c>
      <c r="AM816" s="71">
        <v>3.5000000000000003E-2</v>
      </c>
      <c r="AN816" s="71">
        <v>8.3000000000000004E-2</v>
      </c>
      <c r="AO816" s="71">
        <v>0.1</v>
      </c>
      <c r="AP816" s="71">
        <v>0.185</v>
      </c>
      <c r="AQ816" s="71">
        <v>0.58899999999999997</v>
      </c>
      <c r="AR816" s="71">
        <v>0.95699999999999996</v>
      </c>
      <c r="AV816" s="66">
        <v>41704</v>
      </c>
      <c r="AW816" s="71">
        <v>0.29599999999999999</v>
      </c>
      <c r="AX816" s="71">
        <v>0.38200000000000001</v>
      </c>
      <c r="AY816" s="71">
        <v>0.61799999999999999</v>
      </c>
      <c r="AZ816" s="71">
        <v>0.71299999999999997</v>
      </c>
      <c r="BA816" s="71">
        <v>1.407</v>
      </c>
      <c r="BB816" s="71">
        <v>2.048</v>
      </c>
      <c r="BC816" s="71">
        <v>3.4039999999999999</v>
      </c>
      <c r="BD816" s="71">
        <v>3.8740000000000001</v>
      </c>
      <c r="BG816" s="66">
        <v>41710</v>
      </c>
      <c r="BH816" s="71">
        <v>5.83</v>
      </c>
      <c r="BI816" s="71">
        <v>6.41</v>
      </c>
      <c r="BJ816" s="71">
        <v>6.95</v>
      </c>
      <c r="BK816" s="71">
        <v>6.0440000000000005</v>
      </c>
      <c r="BL816" s="71">
        <v>5.1379999999999999</v>
      </c>
      <c r="BM816" s="71">
        <v>7.9399999999999995</v>
      </c>
      <c r="BN816" s="71">
        <v>8.5850000000000009</v>
      </c>
      <c r="BO816" s="71">
        <v>9.016</v>
      </c>
      <c r="BR816" s="66">
        <v>42104</v>
      </c>
      <c r="BS816" s="71">
        <v>13.5</v>
      </c>
      <c r="BT816" s="71">
        <v>19</v>
      </c>
      <c r="BU816" s="71">
        <v>21.9</v>
      </c>
      <c r="BV816" s="71">
        <v>15.5</v>
      </c>
      <c r="BW816" s="71">
        <v>19.234999999999999</v>
      </c>
      <c r="BX816" s="71">
        <v>22.97</v>
      </c>
      <c r="BY816" s="71">
        <v>21.75</v>
      </c>
      <c r="BZ816" s="71">
        <v>22.5</v>
      </c>
      <c r="CJ816" s="66"/>
      <c r="CM816" s="66"/>
      <c r="CP816" s="66"/>
      <c r="CS816" s="66"/>
    </row>
    <row r="817" spans="2:97" ht="14.25" customHeight="1" x14ac:dyDescent="0.3">
      <c r="B817" s="70">
        <v>42341</v>
      </c>
      <c r="C817" s="67">
        <v>18</v>
      </c>
      <c r="D817" s="67">
        <v>19.399999999999999</v>
      </c>
      <c r="E817" s="67">
        <v>18.100000000000001</v>
      </c>
      <c r="F817" s="67">
        <v>20.2</v>
      </c>
      <c r="G817" s="67">
        <v>13.317</v>
      </c>
      <c r="H817" s="67">
        <v>20.05</v>
      </c>
      <c r="I817" s="67">
        <v>18.600000000000001</v>
      </c>
      <c r="J817" s="67">
        <v>18.7</v>
      </c>
      <c r="K817" s="67"/>
      <c r="L817" s="67"/>
      <c r="M817" s="66">
        <v>41682</v>
      </c>
      <c r="N817" s="71">
        <v>4.5600000000000002E-2</v>
      </c>
      <c r="O817" s="71">
        <v>8.1100000000000005E-2</v>
      </c>
      <c r="P817" s="71">
        <v>0.1116</v>
      </c>
      <c r="Q817" s="71">
        <v>0.33900000000000002</v>
      </c>
      <c r="R817" s="71">
        <v>0.73870000000000002</v>
      </c>
      <c r="S817" s="71">
        <v>1.5623</v>
      </c>
      <c r="T817" s="71">
        <v>2.7608000000000001</v>
      </c>
      <c r="U817" s="71">
        <v>3.1054000000000004</v>
      </c>
      <c r="X817" s="66">
        <v>41697</v>
      </c>
      <c r="Y817" s="72">
        <v>0.13100000000000001</v>
      </c>
      <c r="Z817" s="72">
        <v>0.13300000000000001</v>
      </c>
      <c r="AA817" s="72">
        <v>0.13600000000000001</v>
      </c>
      <c r="AB817" s="72">
        <v>0.2</v>
      </c>
      <c r="AC817" s="72">
        <v>0.36799999999999999</v>
      </c>
      <c r="AD817" s="72">
        <v>0.96</v>
      </c>
      <c r="AE817" s="72">
        <v>2.1240000000000001</v>
      </c>
      <c r="AF817" s="72">
        <v>2.5380000000000003</v>
      </c>
      <c r="AJ817" s="66">
        <v>41786</v>
      </c>
      <c r="AK817" s="71">
        <v>3.73E-2</v>
      </c>
      <c r="AL817" s="71">
        <v>3.5000000000000003E-2</v>
      </c>
      <c r="AM817" s="71">
        <v>3.5000000000000003E-2</v>
      </c>
      <c r="AN817" s="71">
        <v>8.6999999999999994E-2</v>
      </c>
      <c r="AO817" s="71">
        <v>0.10100000000000001</v>
      </c>
      <c r="AP817" s="71">
        <v>0.186</v>
      </c>
      <c r="AQ817" s="71">
        <v>0.59299999999999997</v>
      </c>
      <c r="AR817" s="71">
        <v>0.96199999999999997</v>
      </c>
      <c r="AV817" s="66">
        <v>41705</v>
      </c>
      <c r="AW817" s="71">
        <v>0.32200000000000001</v>
      </c>
      <c r="AX817" s="71">
        <v>0.38200000000000001</v>
      </c>
      <c r="AY817" s="71">
        <v>0.61799999999999999</v>
      </c>
      <c r="AZ817" s="71">
        <v>0.7</v>
      </c>
      <c r="BA817" s="71">
        <v>1.369</v>
      </c>
      <c r="BB817" s="71">
        <v>2.0219999999999998</v>
      </c>
      <c r="BC817" s="71">
        <v>3.363</v>
      </c>
      <c r="BD817" s="71">
        <v>3.8420000000000001</v>
      </c>
      <c r="BG817" s="66">
        <v>41711</v>
      </c>
      <c r="BH817" s="71">
        <v>5.83</v>
      </c>
      <c r="BI817" s="71">
        <v>6.41</v>
      </c>
      <c r="BJ817" s="71">
        <v>6.95</v>
      </c>
      <c r="BK817" s="71">
        <v>6.0440000000000005</v>
      </c>
      <c r="BL817" s="71">
        <v>5.1379999999999999</v>
      </c>
      <c r="BM817" s="71">
        <v>7.9329999999999998</v>
      </c>
      <c r="BN817" s="71">
        <v>8.5489999999999995</v>
      </c>
      <c r="BO817" s="71">
        <v>8.9879999999999995</v>
      </c>
      <c r="BR817" s="66">
        <v>42107</v>
      </c>
      <c r="BS817" s="71">
        <v>13.5</v>
      </c>
      <c r="BT817" s="71">
        <v>19</v>
      </c>
      <c r="BU817" s="71">
        <v>21.9</v>
      </c>
      <c r="BV817" s="71">
        <v>15.5</v>
      </c>
      <c r="BW817" s="71">
        <v>19.234999999999999</v>
      </c>
      <c r="BX817" s="71">
        <v>22.97</v>
      </c>
      <c r="BY817" s="71">
        <v>21.75</v>
      </c>
      <c r="BZ817" s="71">
        <v>22.5</v>
      </c>
      <c r="CJ817" s="66"/>
      <c r="CM817" s="66"/>
      <c r="CP817" s="66"/>
      <c r="CS817" s="66"/>
    </row>
    <row r="818" spans="2:97" ht="14.25" customHeight="1" x14ac:dyDescent="0.3">
      <c r="B818" s="70">
        <v>42342</v>
      </c>
      <c r="C818" s="67">
        <v>18</v>
      </c>
      <c r="D818" s="67">
        <v>19.399999999999999</v>
      </c>
      <c r="E818" s="67">
        <v>18.100000000000001</v>
      </c>
      <c r="F818" s="67">
        <v>20.2</v>
      </c>
      <c r="G818" s="67">
        <v>13.317</v>
      </c>
      <c r="H818" s="67">
        <v>20.05</v>
      </c>
      <c r="I818" s="67">
        <v>18.600000000000001</v>
      </c>
      <c r="J818" s="67">
        <v>18.7</v>
      </c>
      <c r="K818" s="67"/>
      <c r="L818" s="67"/>
      <c r="M818" s="66">
        <v>41683</v>
      </c>
      <c r="N818" s="71">
        <v>2.0299999999999999E-2</v>
      </c>
      <c r="O818" s="71">
        <v>6.59E-2</v>
      </c>
      <c r="P818" s="71">
        <v>0.1065</v>
      </c>
      <c r="Q818" s="71">
        <v>0.311</v>
      </c>
      <c r="R818" s="71">
        <v>0.69369999999999998</v>
      </c>
      <c r="S818" s="71">
        <v>1.5016</v>
      </c>
      <c r="T818" s="71">
        <v>2.7320000000000002</v>
      </c>
      <c r="U818" s="71">
        <v>3.0659999999999998</v>
      </c>
      <c r="X818" s="66">
        <v>41698</v>
      </c>
      <c r="Y818" s="72">
        <v>0.14799999999999999</v>
      </c>
      <c r="Z818" s="72">
        <v>0.14799999999999999</v>
      </c>
      <c r="AA818" s="72">
        <v>0.157</v>
      </c>
      <c r="AB818" s="72">
        <v>0.24299999999999999</v>
      </c>
      <c r="AC818" s="72">
        <v>0.43</v>
      </c>
      <c r="AD818" s="72">
        <v>1.054</v>
      </c>
      <c r="AE818" s="72">
        <v>2.194</v>
      </c>
      <c r="AF818" s="72">
        <v>2.6059999999999999</v>
      </c>
      <c r="AJ818" s="66">
        <v>41787</v>
      </c>
      <c r="AK818" s="71">
        <v>3.8199999999999998E-2</v>
      </c>
      <c r="AL818" s="71">
        <v>3.5999999999999997E-2</v>
      </c>
      <c r="AM818" s="71">
        <v>3.5000000000000003E-2</v>
      </c>
      <c r="AN818" s="71">
        <v>0.09</v>
      </c>
      <c r="AO818" s="71">
        <v>9.7000000000000003E-2</v>
      </c>
      <c r="AP818" s="71">
        <v>0.18</v>
      </c>
      <c r="AQ818" s="71">
        <v>0.58399999999999996</v>
      </c>
      <c r="AR818" s="71">
        <v>0.95499999999999996</v>
      </c>
      <c r="AV818" s="66">
        <v>41708</v>
      </c>
      <c r="AW818" s="71">
        <v>0.29399999999999998</v>
      </c>
      <c r="AX818" s="71">
        <v>0.38200000000000001</v>
      </c>
      <c r="AY818" s="71">
        <v>0.61799999999999999</v>
      </c>
      <c r="AZ818" s="71">
        <v>0.66500000000000004</v>
      </c>
      <c r="BA818" s="71">
        <v>1.3120000000000001</v>
      </c>
      <c r="BB818" s="71">
        <v>1.988</v>
      </c>
      <c r="BC818" s="71">
        <v>3.3039999999999998</v>
      </c>
      <c r="BD818" s="71">
        <v>3.7839999999999998</v>
      </c>
      <c r="BG818" s="66">
        <v>41712</v>
      </c>
      <c r="BH818" s="71">
        <v>5.78</v>
      </c>
      <c r="BI818" s="71">
        <v>6.26</v>
      </c>
      <c r="BJ818" s="71">
        <v>6.77</v>
      </c>
      <c r="BK818" s="71">
        <v>5.9539999999999997</v>
      </c>
      <c r="BL818" s="71">
        <v>5.1379999999999999</v>
      </c>
      <c r="BM818" s="71">
        <v>7.8810000000000002</v>
      </c>
      <c r="BN818" s="71">
        <v>8.5259999999999998</v>
      </c>
      <c r="BO818" s="71">
        <v>8.9809999999999999</v>
      </c>
      <c r="BR818" s="66">
        <v>42108</v>
      </c>
      <c r="BS818" s="71">
        <v>13.5</v>
      </c>
      <c r="BT818" s="71">
        <v>19</v>
      </c>
      <c r="BU818" s="71">
        <v>21.9</v>
      </c>
      <c r="BV818" s="71">
        <v>15.5</v>
      </c>
      <c r="BW818" s="71">
        <v>19.234999999999999</v>
      </c>
      <c r="BX818" s="71">
        <v>22.97</v>
      </c>
      <c r="BY818" s="71">
        <v>21.75</v>
      </c>
      <c r="BZ818" s="71">
        <v>22.5</v>
      </c>
      <c r="CJ818" s="66"/>
      <c r="CM818" s="66"/>
      <c r="CP818" s="66"/>
      <c r="CS818" s="66"/>
    </row>
    <row r="819" spans="2:97" ht="14.25" customHeight="1" x14ac:dyDescent="0.3">
      <c r="B819" s="70">
        <v>42346</v>
      </c>
      <c r="C819" s="67">
        <v>18</v>
      </c>
      <c r="D819" s="67">
        <v>19.399999999999999</v>
      </c>
      <c r="E819" s="67">
        <v>18.100000000000001</v>
      </c>
      <c r="F819" s="67">
        <v>20.2</v>
      </c>
      <c r="G819" s="67">
        <v>13.317</v>
      </c>
      <c r="H819" s="67">
        <v>19.25</v>
      </c>
      <c r="I819" s="67">
        <v>18.600000000000001</v>
      </c>
      <c r="J819" s="67">
        <v>18.7</v>
      </c>
      <c r="K819" s="67"/>
      <c r="L819" s="67"/>
      <c r="M819" s="66">
        <v>41684</v>
      </c>
      <c r="N819" s="71">
        <v>1.01E-2</v>
      </c>
      <c r="O819" s="71">
        <v>6.59E-2</v>
      </c>
      <c r="P819" s="71">
        <v>9.64E-2</v>
      </c>
      <c r="Q819" s="71">
        <v>0.31069999999999998</v>
      </c>
      <c r="R819" s="71">
        <v>0.70430000000000004</v>
      </c>
      <c r="S819" s="71">
        <v>1.5246</v>
      </c>
      <c r="T819" s="71">
        <v>2.7427999999999999</v>
      </c>
      <c r="U819" s="71">
        <v>3.0764</v>
      </c>
      <c r="X819" s="66">
        <v>41701</v>
      </c>
      <c r="Y819" s="72">
        <v>0.14099999999999999</v>
      </c>
      <c r="Z819" s="72">
        <v>0.14499999999999999</v>
      </c>
      <c r="AA819" s="72">
        <v>0.15</v>
      </c>
      <c r="AB819" s="72">
        <v>0.22500000000000001</v>
      </c>
      <c r="AC819" s="72">
        <v>0.39500000000000002</v>
      </c>
      <c r="AD819" s="72">
        <v>1.0009999999999999</v>
      </c>
      <c r="AE819" s="72">
        <v>2.133</v>
      </c>
      <c r="AF819" s="72">
        <v>2.544</v>
      </c>
      <c r="AJ819" s="66">
        <v>41788</v>
      </c>
      <c r="AK819" s="71">
        <v>3.9100000000000003E-2</v>
      </c>
      <c r="AL819" s="71">
        <v>3.7999999999999999E-2</v>
      </c>
      <c r="AM819" s="71">
        <v>3.5000000000000003E-2</v>
      </c>
      <c r="AN819" s="71">
        <v>8.7999999999999995E-2</v>
      </c>
      <c r="AO819" s="71">
        <v>0.1</v>
      </c>
      <c r="AP819" s="71">
        <v>0.18</v>
      </c>
      <c r="AQ819" s="71">
        <v>0.57599999999999996</v>
      </c>
      <c r="AR819" s="71">
        <v>0.94499999999999995</v>
      </c>
      <c r="AV819" s="66">
        <v>41709</v>
      </c>
      <c r="AW819" s="71">
        <v>0.30399999999999999</v>
      </c>
      <c r="AX819" s="71">
        <v>0.36599999999999999</v>
      </c>
      <c r="AY819" s="71">
        <v>0.54400000000000004</v>
      </c>
      <c r="AZ819" s="71">
        <v>0.68700000000000006</v>
      </c>
      <c r="BA819" s="71">
        <v>1.333</v>
      </c>
      <c r="BB819" s="71">
        <v>2.012</v>
      </c>
      <c r="BC819" s="71">
        <v>3.3210000000000002</v>
      </c>
      <c r="BD819" s="71">
        <v>3.802</v>
      </c>
      <c r="BG819" s="66">
        <v>41715</v>
      </c>
      <c r="BH819" s="71">
        <v>5.78</v>
      </c>
      <c r="BI819" s="71">
        <v>6.26</v>
      </c>
      <c r="BJ819" s="71">
        <v>6.77</v>
      </c>
      <c r="BK819" s="71">
        <v>5.9539999999999997</v>
      </c>
      <c r="BL819" s="71">
        <v>5.1379999999999999</v>
      </c>
      <c r="BM819" s="71">
        <v>7.9359999999999999</v>
      </c>
      <c r="BN819" s="71">
        <v>8.5649999999999995</v>
      </c>
      <c r="BO819" s="71">
        <v>9.0269999999999992</v>
      </c>
      <c r="BR819" s="66">
        <v>42109</v>
      </c>
      <c r="BS819" s="71">
        <v>13.5</v>
      </c>
      <c r="BT819" s="71">
        <v>19</v>
      </c>
      <c r="BU819" s="71">
        <v>21.9</v>
      </c>
      <c r="BV819" s="71">
        <v>15.5</v>
      </c>
      <c r="BW819" s="71">
        <v>19.234999999999999</v>
      </c>
      <c r="BX819" s="71">
        <v>22.97</v>
      </c>
      <c r="BY819" s="71">
        <v>21.75</v>
      </c>
      <c r="BZ819" s="71">
        <v>22.5</v>
      </c>
      <c r="CJ819" s="66"/>
      <c r="CM819" s="66"/>
      <c r="CP819" s="66"/>
      <c r="CS819" s="66"/>
    </row>
    <row r="820" spans="2:97" ht="14.25" customHeight="1" x14ac:dyDescent="0.3">
      <c r="B820" s="70">
        <v>42347</v>
      </c>
      <c r="C820" s="67">
        <v>18</v>
      </c>
      <c r="D820" s="67">
        <v>19.399999999999999</v>
      </c>
      <c r="E820" s="67">
        <v>18.100000000000001</v>
      </c>
      <c r="F820" s="67">
        <v>20.2</v>
      </c>
      <c r="G820" s="67">
        <v>13.317</v>
      </c>
      <c r="H820" s="67">
        <v>19.25</v>
      </c>
      <c r="I820" s="67">
        <v>18.600000000000001</v>
      </c>
      <c r="J820" s="67">
        <v>18.7</v>
      </c>
      <c r="K820" s="67"/>
      <c r="L820" s="67"/>
      <c r="M820" s="66">
        <v>41687</v>
      </c>
      <c r="N820" s="71">
        <v>1.01E-2</v>
      </c>
      <c r="O820" s="71">
        <v>6.59E-2</v>
      </c>
      <c r="P820" s="71">
        <v>9.64E-2</v>
      </c>
      <c r="Q820" s="71">
        <v>0.31069999999999998</v>
      </c>
      <c r="R820" s="71">
        <v>0.70430000000000004</v>
      </c>
      <c r="S820" s="71">
        <v>1.5246</v>
      </c>
      <c r="T820" s="71">
        <v>2.7427999999999999</v>
      </c>
      <c r="U820" s="71">
        <v>3.0764</v>
      </c>
      <c r="X820" s="66">
        <v>41702</v>
      </c>
      <c r="Y820" s="72">
        <v>0.15</v>
      </c>
      <c r="Z820" s="72">
        <v>0.15</v>
      </c>
      <c r="AA820" s="72">
        <v>0.153</v>
      </c>
      <c r="AB820" s="72">
        <v>0.23100000000000001</v>
      </c>
      <c r="AC820" s="72">
        <v>0.40799999999999997</v>
      </c>
      <c r="AD820" s="72">
        <v>1.0209999999999999</v>
      </c>
      <c r="AE820" s="72">
        <v>2.17</v>
      </c>
      <c r="AF820" s="72">
        <v>2.581</v>
      </c>
      <c r="AJ820" s="66">
        <v>41789</v>
      </c>
      <c r="AK820" s="71">
        <v>4.9200000000000001E-2</v>
      </c>
      <c r="AL820" s="71">
        <v>3.9E-2</v>
      </c>
      <c r="AM820" s="71">
        <v>3.5000000000000003E-2</v>
      </c>
      <c r="AN820" s="71">
        <v>0.09</v>
      </c>
      <c r="AO820" s="71">
        <v>0.10100000000000001</v>
      </c>
      <c r="AP820" s="71">
        <v>0.17599999999999999</v>
      </c>
      <c r="AQ820" s="71">
        <v>0.57799999999999996</v>
      </c>
      <c r="AR820" s="71">
        <v>0.94299999999999995</v>
      </c>
      <c r="AV820" s="66">
        <v>41710</v>
      </c>
      <c r="AW820" s="71">
        <v>0.29199999999999998</v>
      </c>
      <c r="AX820" s="71">
        <v>0.36599999999999999</v>
      </c>
      <c r="AY820" s="71">
        <v>0.54400000000000004</v>
      </c>
      <c r="AZ820" s="71">
        <v>0.70499999999999996</v>
      </c>
      <c r="BA820" s="71">
        <v>1.3439999999999999</v>
      </c>
      <c r="BB820" s="71">
        <v>2.0249999999999999</v>
      </c>
      <c r="BC820" s="71">
        <v>3.347</v>
      </c>
      <c r="BD820" s="71">
        <v>3.8090000000000002</v>
      </c>
      <c r="BG820" s="66">
        <v>41716</v>
      </c>
      <c r="BH820" s="71">
        <v>5.78</v>
      </c>
      <c r="BI820" s="71">
        <v>6.26</v>
      </c>
      <c r="BJ820" s="71">
        <v>6.77</v>
      </c>
      <c r="BK820" s="71">
        <v>5.9539999999999997</v>
      </c>
      <c r="BL820" s="71">
        <v>5.1379999999999999</v>
      </c>
      <c r="BM820" s="71">
        <v>7.9580000000000002</v>
      </c>
      <c r="BN820" s="71">
        <v>8.5890000000000004</v>
      </c>
      <c r="BO820" s="71">
        <v>9.0510000000000002</v>
      </c>
      <c r="BR820" s="66">
        <v>42110</v>
      </c>
      <c r="BS820" s="71">
        <v>13.5</v>
      </c>
      <c r="BT820" s="71">
        <v>19.5</v>
      </c>
      <c r="BU820" s="71">
        <v>22.48</v>
      </c>
      <c r="BV820" s="71">
        <v>15.5</v>
      </c>
      <c r="BW820" s="71">
        <v>19.234999999999999</v>
      </c>
      <c r="BX820" s="71">
        <v>22.97</v>
      </c>
      <c r="BY820" s="71">
        <v>21.75</v>
      </c>
      <c r="BZ820" s="71">
        <v>22.5</v>
      </c>
      <c r="CJ820" s="66"/>
      <c r="CM820" s="66"/>
      <c r="CP820" s="66"/>
      <c r="CS820" s="66"/>
    </row>
    <row r="821" spans="2:97" ht="14.25" customHeight="1" x14ac:dyDescent="0.3">
      <c r="B821" s="70">
        <v>42348</v>
      </c>
      <c r="C821" s="67">
        <v>18</v>
      </c>
      <c r="D821" s="67">
        <v>19.399999999999999</v>
      </c>
      <c r="E821" s="67">
        <v>18.100000000000001</v>
      </c>
      <c r="F821" s="67">
        <v>20.2</v>
      </c>
      <c r="G821" s="67">
        <v>13.317</v>
      </c>
      <c r="H821" s="67">
        <v>19.25</v>
      </c>
      <c r="I821" s="67">
        <v>18.600000000000001</v>
      </c>
      <c r="J821" s="67">
        <v>18.725000000000001</v>
      </c>
      <c r="K821" s="67"/>
      <c r="L821" s="67"/>
      <c r="M821" s="66">
        <v>41688</v>
      </c>
      <c r="N821" s="71">
        <v>1.52E-2</v>
      </c>
      <c r="O821" s="71">
        <v>7.0999999999999994E-2</v>
      </c>
      <c r="P821" s="71">
        <v>9.64E-2</v>
      </c>
      <c r="Q821" s="71">
        <v>0.29849999999999999</v>
      </c>
      <c r="R821" s="71">
        <v>0.6673</v>
      </c>
      <c r="S821" s="71">
        <v>1.4786000000000001</v>
      </c>
      <c r="T821" s="71">
        <v>2.7069000000000001</v>
      </c>
      <c r="U821" s="71">
        <v>3.0534499999999998</v>
      </c>
      <c r="X821" s="66">
        <v>41703</v>
      </c>
      <c r="Y821" s="72">
        <v>0.15</v>
      </c>
      <c r="Z821" s="72">
        <v>0.15</v>
      </c>
      <c r="AA821" s="72">
        <v>0.152</v>
      </c>
      <c r="AB821" s="72">
        <v>0.23499999999999999</v>
      </c>
      <c r="AC821" s="72">
        <v>0.40600000000000003</v>
      </c>
      <c r="AD821" s="72">
        <v>1.012</v>
      </c>
      <c r="AE821" s="72">
        <v>2.17</v>
      </c>
      <c r="AF821" s="72">
        <v>2.5830000000000002</v>
      </c>
      <c r="AJ821" s="66">
        <v>41792</v>
      </c>
      <c r="AK821" s="71">
        <v>4.7199999999999999E-2</v>
      </c>
      <c r="AL821" s="71">
        <v>4.02E-2</v>
      </c>
      <c r="AM821" s="71">
        <v>3.5000000000000003E-2</v>
      </c>
      <c r="AN821" s="71">
        <v>0.09</v>
      </c>
      <c r="AO821" s="71">
        <v>0.1</v>
      </c>
      <c r="AP821" s="71">
        <v>0.18</v>
      </c>
      <c r="AQ821" s="71">
        <v>0.58699999999999997</v>
      </c>
      <c r="AR821" s="71">
        <v>0.94599999999999995</v>
      </c>
      <c r="AV821" s="66">
        <v>41711</v>
      </c>
      <c r="AW821" s="71">
        <v>0.27600000000000002</v>
      </c>
      <c r="AX821" s="71">
        <v>0.36599999999999999</v>
      </c>
      <c r="AY821" s="71">
        <v>0.54400000000000004</v>
      </c>
      <c r="AZ821" s="71">
        <v>0.71799999999999997</v>
      </c>
      <c r="BA821" s="71">
        <v>1.361</v>
      </c>
      <c r="BB821" s="71">
        <v>2.048</v>
      </c>
      <c r="BC821" s="71">
        <v>3.3820000000000001</v>
      </c>
      <c r="BD821" s="71">
        <v>3.85</v>
      </c>
      <c r="BG821" s="66">
        <v>41717</v>
      </c>
      <c r="BH821" s="71">
        <v>5.78</v>
      </c>
      <c r="BI821" s="71">
        <v>6.26</v>
      </c>
      <c r="BJ821" s="71">
        <v>6.77</v>
      </c>
      <c r="BK821" s="71">
        <v>5.9539999999999997</v>
      </c>
      <c r="BL821" s="71">
        <v>5.1379999999999999</v>
      </c>
      <c r="BM821" s="71">
        <v>7.9249999999999998</v>
      </c>
      <c r="BN821" s="71">
        <v>8.5399999999999991</v>
      </c>
      <c r="BO821" s="71">
        <v>8.9870000000000001</v>
      </c>
      <c r="BR821" s="66">
        <v>42111</v>
      </c>
      <c r="BS821" s="71">
        <v>13.5</v>
      </c>
      <c r="BT821" s="71">
        <v>19.5</v>
      </c>
      <c r="BU821" s="71">
        <v>22.48</v>
      </c>
      <c r="BV821" s="71">
        <v>15.5</v>
      </c>
      <c r="BW821" s="71">
        <v>19.234999999999999</v>
      </c>
      <c r="BX821" s="71">
        <v>22.97</v>
      </c>
      <c r="BY821" s="71">
        <v>21.75</v>
      </c>
      <c r="BZ821" s="71">
        <v>22.5</v>
      </c>
      <c r="CJ821" s="66"/>
      <c r="CM821" s="66"/>
      <c r="CP821" s="66"/>
      <c r="CS821" s="66"/>
    </row>
    <row r="822" spans="2:97" ht="14.25" customHeight="1" x14ac:dyDescent="0.3">
      <c r="B822" s="70">
        <v>42352</v>
      </c>
      <c r="C822" s="67">
        <v>18</v>
      </c>
      <c r="D822" s="67">
        <v>19.399999999999999</v>
      </c>
      <c r="E822" s="67">
        <v>18.100000000000001</v>
      </c>
      <c r="F822" s="67">
        <v>20.2</v>
      </c>
      <c r="G822" s="67">
        <v>13.317</v>
      </c>
      <c r="H822" s="67">
        <v>19.25</v>
      </c>
      <c r="I822" s="67">
        <v>19</v>
      </c>
      <c r="J822" s="67">
        <v>18.725000000000001</v>
      </c>
      <c r="K822" s="67"/>
      <c r="L822" s="67"/>
      <c r="M822" s="66">
        <v>41689</v>
      </c>
      <c r="N822" s="71">
        <v>4.5600000000000002E-2</v>
      </c>
      <c r="O822" s="71">
        <v>8.1100000000000005E-2</v>
      </c>
      <c r="P822" s="71">
        <v>0.10150000000000001</v>
      </c>
      <c r="Q822" s="71">
        <v>0.3145</v>
      </c>
      <c r="R822" s="71">
        <v>0.69650000000000001</v>
      </c>
      <c r="S822" s="71">
        <v>1.5164</v>
      </c>
      <c r="T822" s="71">
        <v>2.7391999999999999</v>
      </c>
      <c r="U822" s="71">
        <v>3.0796000000000001</v>
      </c>
      <c r="X822" s="66">
        <v>41704</v>
      </c>
      <c r="Y822" s="72">
        <v>0.16800000000000001</v>
      </c>
      <c r="Z822" s="72">
        <v>0.17399999999999999</v>
      </c>
      <c r="AA822" s="72">
        <v>0.17799999999999999</v>
      </c>
      <c r="AB822" s="72">
        <v>0.27100000000000002</v>
      </c>
      <c r="AC822" s="72">
        <v>0.44700000000000001</v>
      </c>
      <c r="AD822" s="72">
        <v>1.0620000000000001</v>
      </c>
      <c r="AE822" s="72">
        <v>2.2160000000000002</v>
      </c>
      <c r="AF822" s="72">
        <v>2.6219999999999999</v>
      </c>
      <c r="AJ822" s="66">
        <v>41793</v>
      </c>
      <c r="AK822" s="71">
        <v>4.53E-2</v>
      </c>
      <c r="AL822" s="71">
        <v>4.02E-2</v>
      </c>
      <c r="AM822" s="71">
        <v>3.5000000000000003E-2</v>
      </c>
      <c r="AN822" s="71">
        <v>0.09</v>
      </c>
      <c r="AO822" s="71">
        <v>0.1</v>
      </c>
      <c r="AP822" s="71">
        <v>0.182</v>
      </c>
      <c r="AQ822" s="71">
        <v>0.58899999999999997</v>
      </c>
      <c r="AR822" s="71">
        <v>0.94499999999999995</v>
      </c>
      <c r="AV822" s="66">
        <v>41712</v>
      </c>
      <c r="AW822" s="71">
        <v>0.29299999999999998</v>
      </c>
      <c r="AX822" s="71">
        <v>0.36599999999999999</v>
      </c>
      <c r="AY822" s="71">
        <v>0.54400000000000004</v>
      </c>
      <c r="AZ822" s="71">
        <v>0.70699999999999996</v>
      </c>
      <c r="BA822" s="71">
        <v>1.345</v>
      </c>
      <c r="BB822" s="71">
        <v>2.016</v>
      </c>
      <c r="BC822" s="71">
        <v>3.339</v>
      </c>
      <c r="BD822" s="71">
        <v>3.8159999999999998</v>
      </c>
      <c r="BG822" s="66">
        <v>41718</v>
      </c>
      <c r="BH822" s="71">
        <v>5.8100000000000005</v>
      </c>
      <c r="BI822" s="71">
        <v>6.29</v>
      </c>
      <c r="BJ822" s="71">
        <v>6.78</v>
      </c>
      <c r="BK822" s="71">
        <v>5.9589999999999996</v>
      </c>
      <c r="BL822" s="71">
        <v>5.1379999999999999</v>
      </c>
      <c r="BM822" s="71">
        <v>8.01</v>
      </c>
      <c r="BN822" s="71">
        <v>8.5980000000000008</v>
      </c>
      <c r="BO822" s="71">
        <v>9.0220000000000002</v>
      </c>
      <c r="BR822" s="66">
        <v>42114</v>
      </c>
      <c r="BS822" s="71">
        <v>13.5</v>
      </c>
      <c r="BT822" s="71">
        <v>19.5</v>
      </c>
      <c r="BU822" s="71">
        <v>22.48</v>
      </c>
      <c r="BV822" s="71">
        <v>15.5</v>
      </c>
      <c r="BW822" s="71">
        <v>19.234999999999999</v>
      </c>
      <c r="BX822" s="71">
        <v>22.97</v>
      </c>
      <c r="BY822" s="71">
        <v>21.75</v>
      </c>
      <c r="BZ822" s="71">
        <v>22.5</v>
      </c>
      <c r="CJ822" s="66"/>
      <c r="CM822" s="66"/>
      <c r="CP822" s="66"/>
      <c r="CS822" s="66"/>
    </row>
    <row r="823" spans="2:97" ht="14.25" customHeight="1" x14ac:dyDescent="0.3">
      <c r="B823" s="70">
        <v>42355</v>
      </c>
      <c r="C823" s="67">
        <v>18</v>
      </c>
      <c r="D823" s="67">
        <v>19.399999999999999</v>
      </c>
      <c r="E823" s="67">
        <v>18.100000000000001</v>
      </c>
      <c r="F823" s="67">
        <v>20</v>
      </c>
      <c r="G823" s="67">
        <v>13.317</v>
      </c>
      <c r="H823" s="67">
        <v>19.25</v>
      </c>
      <c r="I823" s="67">
        <v>19</v>
      </c>
      <c r="J823" s="67">
        <v>18.75</v>
      </c>
      <c r="K823" s="67"/>
      <c r="L823" s="67"/>
      <c r="M823" s="66">
        <v>41690</v>
      </c>
      <c r="N823" s="71">
        <v>4.5600000000000002E-2</v>
      </c>
      <c r="O823" s="71">
        <v>7.6100000000000001E-2</v>
      </c>
      <c r="P823" s="71">
        <v>0.1065</v>
      </c>
      <c r="Q823" s="71">
        <v>0.31850000000000001</v>
      </c>
      <c r="R823" s="71">
        <v>0.70720000000000005</v>
      </c>
      <c r="S823" s="71">
        <v>1.5377999999999998</v>
      </c>
      <c r="T823" s="71">
        <v>2.7509000000000001</v>
      </c>
      <c r="U823" s="71">
        <v>3.09545</v>
      </c>
      <c r="X823" s="66">
        <v>41705</v>
      </c>
      <c r="Y823" s="72">
        <v>0.188</v>
      </c>
      <c r="Z823" s="72">
        <v>0.19500000000000001</v>
      </c>
      <c r="AA823" s="72">
        <v>0.20599999999999999</v>
      </c>
      <c r="AB823" s="72">
        <v>0.28299999999999997</v>
      </c>
      <c r="AC823" s="72">
        <v>0.45400000000000001</v>
      </c>
      <c r="AD823" s="72">
        <v>1.0669999999999999</v>
      </c>
      <c r="AE823" s="72">
        <v>2.214</v>
      </c>
      <c r="AF823" s="72">
        <v>2.6120000000000001</v>
      </c>
      <c r="AJ823" s="66">
        <v>41794</v>
      </c>
      <c r="AK823" s="71">
        <v>4.5100000000000001E-2</v>
      </c>
      <c r="AL823" s="71">
        <v>0.04</v>
      </c>
      <c r="AM823" s="71">
        <v>3.5000000000000003E-2</v>
      </c>
      <c r="AN823" s="71">
        <v>0.09</v>
      </c>
      <c r="AO823" s="71">
        <v>0.10100000000000001</v>
      </c>
      <c r="AP823" s="71">
        <v>0.17899999999999999</v>
      </c>
      <c r="AQ823" s="71">
        <v>0.61599999999999999</v>
      </c>
      <c r="AR823" s="71">
        <v>0.95499999999999996</v>
      </c>
      <c r="AV823" s="66">
        <v>41715</v>
      </c>
      <c r="AW823" s="71">
        <v>0.255</v>
      </c>
      <c r="AX823" s="71">
        <v>0.36599999999999999</v>
      </c>
      <c r="AY823" s="71">
        <v>0.54400000000000004</v>
      </c>
      <c r="AZ823" s="71">
        <v>0.70499999999999996</v>
      </c>
      <c r="BA823" s="71">
        <v>1.325</v>
      </c>
      <c r="BB823" s="71">
        <v>1.9790000000000001</v>
      </c>
      <c r="BC823" s="71">
        <v>3.3180000000000001</v>
      </c>
      <c r="BD823" s="71">
        <v>3.8120000000000003</v>
      </c>
      <c r="BG823" s="66">
        <v>41719</v>
      </c>
      <c r="BH823" s="71">
        <v>5.8100000000000005</v>
      </c>
      <c r="BI823" s="71">
        <v>6.29</v>
      </c>
      <c r="BJ823" s="71">
        <v>6.78</v>
      </c>
      <c r="BK823" s="71">
        <v>5.9589999999999996</v>
      </c>
      <c r="BL823" s="71">
        <v>5.1379999999999999</v>
      </c>
      <c r="BM823" s="71">
        <v>7.9989999999999997</v>
      </c>
      <c r="BN823" s="71">
        <v>8.5920000000000005</v>
      </c>
      <c r="BO823" s="71">
        <v>9.0150000000000006</v>
      </c>
      <c r="BR823" s="66">
        <v>42115</v>
      </c>
      <c r="BS823" s="71">
        <v>13.5</v>
      </c>
      <c r="BT823" s="71">
        <v>19.5</v>
      </c>
      <c r="BU823" s="71">
        <v>22.48</v>
      </c>
      <c r="BV823" s="71">
        <v>15.5</v>
      </c>
      <c r="BW823" s="71">
        <v>19.234999999999999</v>
      </c>
      <c r="BX823" s="71">
        <v>22.97</v>
      </c>
      <c r="BY823" s="71">
        <v>21.75</v>
      </c>
      <c r="BZ823" s="71">
        <v>22.5</v>
      </c>
      <c r="CJ823" s="66"/>
      <c r="CM823" s="66"/>
      <c r="CP823" s="66"/>
      <c r="CS823" s="66"/>
    </row>
    <row r="824" spans="2:97" ht="14.25" customHeight="1" x14ac:dyDescent="0.3">
      <c r="B824" s="70">
        <v>42356</v>
      </c>
      <c r="C824" s="67">
        <v>18</v>
      </c>
      <c r="D824" s="67">
        <v>19.399999999999999</v>
      </c>
      <c r="E824" s="67">
        <v>18.100000000000001</v>
      </c>
      <c r="F824" s="67">
        <v>20</v>
      </c>
      <c r="G824" s="67">
        <v>13.317</v>
      </c>
      <c r="H824" s="67">
        <v>19.25</v>
      </c>
      <c r="I824" s="67">
        <v>19</v>
      </c>
      <c r="J824" s="67">
        <v>18.75</v>
      </c>
      <c r="K824" s="67"/>
      <c r="L824" s="67"/>
      <c r="M824" s="66">
        <v>41691</v>
      </c>
      <c r="N824" s="71">
        <v>3.5499999999999997E-2</v>
      </c>
      <c r="O824" s="71">
        <v>7.6100000000000001E-2</v>
      </c>
      <c r="P824" s="71">
        <v>0.10150000000000001</v>
      </c>
      <c r="Q824" s="71">
        <v>0.31419999999999998</v>
      </c>
      <c r="R824" s="71">
        <v>0.70209999999999995</v>
      </c>
      <c r="S824" s="71">
        <v>1.5329000000000002</v>
      </c>
      <c r="T824" s="71">
        <v>2.7309999999999999</v>
      </c>
      <c r="U824" s="71">
        <v>3.0705</v>
      </c>
      <c r="X824" s="66">
        <v>41708</v>
      </c>
      <c r="Y824" s="72">
        <v>0.193</v>
      </c>
      <c r="Z824" s="72">
        <v>0.19400000000000001</v>
      </c>
      <c r="AA824" s="72">
        <v>0.19600000000000001</v>
      </c>
      <c r="AB824" s="72">
        <v>0.26800000000000002</v>
      </c>
      <c r="AC824" s="72">
        <v>0.439</v>
      </c>
      <c r="AD824" s="72">
        <v>1.048</v>
      </c>
      <c r="AE824" s="72">
        <v>2.1989999999999998</v>
      </c>
      <c r="AF824" s="72">
        <v>2.6059999999999999</v>
      </c>
      <c r="AJ824" s="66">
        <v>41795</v>
      </c>
      <c r="AK824" s="71">
        <v>0.04</v>
      </c>
      <c r="AL824" s="71">
        <v>0.04</v>
      </c>
      <c r="AM824" s="71">
        <v>3.5000000000000003E-2</v>
      </c>
      <c r="AN824" s="71">
        <v>0.09</v>
      </c>
      <c r="AO824" s="71">
        <v>0.1</v>
      </c>
      <c r="AP824" s="71">
        <v>0.18</v>
      </c>
      <c r="AQ824" s="71">
        <v>0.61799999999999999</v>
      </c>
      <c r="AR824" s="71">
        <v>0.96299999999999997</v>
      </c>
      <c r="AV824" s="66">
        <v>41716</v>
      </c>
      <c r="AW824" s="71">
        <v>0.23400000000000001</v>
      </c>
      <c r="AX824" s="71">
        <v>0.36599999999999999</v>
      </c>
      <c r="AY824" s="71">
        <v>0.54400000000000004</v>
      </c>
      <c r="AZ824" s="71">
        <v>0.7</v>
      </c>
      <c r="BA824" s="71">
        <v>1.3180000000000001</v>
      </c>
      <c r="BB824" s="71">
        <v>1.9590000000000001</v>
      </c>
      <c r="BC824" s="71">
        <v>3.3039999999999998</v>
      </c>
      <c r="BD824" s="71">
        <v>3.8029999999999999</v>
      </c>
      <c r="BG824" s="66">
        <v>41722</v>
      </c>
      <c r="BH824" s="71">
        <v>5.8100000000000005</v>
      </c>
      <c r="BI824" s="71">
        <v>6.29</v>
      </c>
      <c r="BJ824" s="71">
        <v>6.78</v>
      </c>
      <c r="BK824" s="71">
        <v>5.9589999999999996</v>
      </c>
      <c r="BL824" s="71">
        <v>5.1379999999999999</v>
      </c>
      <c r="BM824" s="71">
        <v>7.9480000000000004</v>
      </c>
      <c r="BN824" s="71">
        <v>8.5589999999999993</v>
      </c>
      <c r="BO824" s="71">
        <v>8.9909999999999997</v>
      </c>
      <c r="BR824" s="66">
        <v>42116</v>
      </c>
      <c r="BS824" s="71">
        <v>13.5</v>
      </c>
      <c r="BT824" s="71">
        <v>19.5</v>
      </c>
      <c r="BU824" s="71">
        <v>22.48</v>
      </c>
      <c r="BV824" s="71">
        <v>15.5</v>
      </c>
      <c r="BW824" s="71">
        <v>19.234999999999999</v>
      </c>
      <c r="BX824" s="71">
        <v>22.97</v>
      </c>
      <c r="BY824" s="71">
        <v>21.75</v>
      </c>
      <c r="BZ824" s="71">
        <v>22.5</v>
      </c>
      <c r="CJ824" s="66"/>
      <c r="CM824" s="66"/>
      <c r="CP824" s="66"/>
      <c r="CS824" s="66"/>
    </row>
    <row r="825" spans="2:97" ht="14.25" customHeight="1" x14ac:dyDescent="0.3">
      <c r="B825" s="70">
        <v>42359</v>
      </c>
      <c r="C825" s="67">
        <v>18</v>
      </c>
      <c r="D825" s="67">
        <v>19.399999999999999</v>
      </c>
      <c r="E825" s="67">
        <v>18.100000000000001</v>
      </c>
      <c r="F825" s="67">
        <v>20</v>
      </c>
      <c r="G825" s="67">
        <v>13.317</v>
      </c>
      <c r="H825" s="67">
        <v>19.25</v>
      </c>
      <c r="I825" s="67">
        <v>19</v>
      </c>
      <c r="J825" s="67">
        <v>18.75</v>
      </c>
      <c r="K825" s="67"/>
      <c r="L825" s="67"/>
      <c r="M825" s="66">
        <v>41694</v>
      </c>
      <c r="N825" s="71">
        <v>3.5499999999999997E-2</v>
      </c>
      <c r="O825" s="71">
        <v>7.6100000000000001E-2</v>
      </c>
      <c r="P825" s="71">
        <v>9.64E-2</v>
      </c>
      <c r="Q825" s="71">
        <v>0.31809999999999999</v>
      </c>
      <c r="R825" s="71">
        <v>0.71009999999999995</v>
      </c>
      <c r="S825" s="71">
        <v>1.5445</v>
      </c>
      <c r="T825" s="71">
        <v>2.7382</v>
      </c>
      <c r="U825" s="71">
        <v>3.0790999999999999</v>
      </c>
      <c r="X825" s="66">
        <v>41709</v>
      </c>
      <c r="Y825" s="72">
        <v>0.189</v>
      </c>
      <c r="Z825" s="72">
        <v>0.191</v>
      </c>
      <c r="AA825" s="72">
        <v>0.2</v>
      </c>
      <c r="AB825" s="72">
        <v>0.27300000000000002</v>
      </c>
      <c r="AC825" s="72">
        <v>0.45</v>
      </c>
      <c r="AD825" s="72">
        <v>1.0609999999999999</v>
      </c>
      <c r="AE825" s="72">
        <v>2.218</v>
      </c>
      <c r="AF825" s="72">
        <v>2.637</v>
      </c>
      <c r="AJ825" s="66">
        <v>41796</v>
      </c>
      <c r="AK825" s="71">
        <v>3.2399999999999998E-2</v>
      </c>
      <c r="AL825" s="71">
        <v>3.9100000000000003E-2</v>
      </c>
      <c r="AM825" s="71">
        <v>3.5000000000000003E-2</v>
      </c>
      <c r="AN825" s="71">
        <v>8.7999999999999995E-2</v>
      </c>
      <c r="AO825" s="71">
        <v>0.1</v>
      </c>
      <c r="AP825" s="71">
        <v>0.17599999999999999</v>
      </c>
      <c r="AQ825" s="71">
        <v>0.6</v>
      </c>
      <c r="AR825" s="71">
        <v>0.95099999999999996</v>
      </c>
      <c r="AV825" s="66">
        <v>41717</v>
      </c>
      <c r="AW825" s="71">
        <v>0.249</v>
      </c>
      <c r="AX825" s="71">
        <v>0.36599999999999999</v>
      </c>
      <c r="AY825" s="71">
        <v>0.54400000000000004</v>
      </c>
      <c r="AZ825" s="71">
        <v>0.72399999999999998</v>
      </c>
      <c r="BA825" s="71">
        <v>1.3460000000000001</v>
      </c>
      <c r="BB825" s="71">
        <v>1.9870000000000001</v>
      </c>
      <c r="BC825" s="71">
        <v>3.34</v>
      </c>
      <c r="BD825" s="71">
        <v>3.831</v>
      </c>
      <c r="BG825" s="66">
        <v>41723</v>
      </c>
      <c r="BH825" s="71">
        <v>5.8100000000000005</v>
      </c>
      <c r="BI825" s="71">
        <v>6.29</v>
      </c>
      <c r="BJ825" s="71">
        <v>6.78</v>
      </c>
      <c r="BK825" s="71">
        <v>5.9589999999999996</v>
      </c>
      <c r="BL825" s="71">
        <v>5.1379999999999999</v>
      </c>
      <c r="BM825" s="71">
        <v>7.8609999999999998</v>
      </c>
      <c r="BN825" s="71">
        <v>8.4710000000000001</v>
      </c>
      <c r="BO825" s="71">
        <v>8.9109999999999996</v>
      </c>
      <c r="BR825" s="66">
        <v>42117</v>
      </c>
      <c r="BS825" s="71">
        <v>13.5</v>
      </c>
      <c r="BT825" s="71">
        <v>19.5</v>
      </c>
      <c r="BU825" s="71">
        <v>22.48</v>
      </c>
      <c r="BV825" s="71">
        <v>15.5</v>
      </c>
      <c r="BW825" s="71">
        <v>19.234999999999999</v>
      </c>
      <c r="BX825" s="71">
        <v>22.97</v>
      </c>
      <c r="BY825" s="71">
        <v>21.75</v>
      </c>
      <c r="BZ825" s="71">
        <v>22.5</v>
      </c>
      <c r="CJ825" s="66"/>
      <c r="CM825" s="66"/>
      <c r="CP825" s="66"/>
      <c r="CS825" s="66"/>
    </row>
    <row r="826" spans="2:97" ht="14.25" customHeight="1" x14ac:dyDescent="0.3">
      <c r="B826" s="70">
        <v>42360</v>
      </c>
      <c r="C826" s="67">
        <v>18</v>
      </c>
      <c r="D826" s="67">
        <v>19.399999999999999</v>
      </c>
      <c r="E826" s="67">
        <v>18.100000000000001</v>
      </c>
      <c r="F826" s="67">
        <v>20</v>
      </c>
      <c r="G826" s="67">
        <v>13.317</v>
      </c>
      <c r="H826" s="67">
        <v>19.25</v>
      </c>
      <c r="I826" s="67">
        <v>19</v>
      </c>
      <c r="J826" s="67">
        <v>18.75</v>
      </c>
      <c r="K826" s="67"/>
      <c r="L826" s="67"/>
      <c r="M826" s="66">
        <v>41695</v>
      </c>
      <c r="N826" s="71">
        <v>4.0599999999999997E-2</v>
      </c>
      <c r="O826" s="71">
        <v>7.0999999999999994E-2</v>
      </c>
      <c r="P826" s="71">
        <v>9.64E-2</v>
      </c>
      <c r="Q826" s="71">
        <v>0.314</v>
      </c>
      <c r="R826" s="71">
        <v>0.69159999999999999</v>
      </c>
      <c r="S826" s="71">
        <v>1.5114999999999998</v>
      </c>
      <c r="T826" s="71">
        <v>2.7023000000000001</v>
      </c>
      <c r="U826" s="71">
        <v>3.0361500000000001</v>
      </c>
      <c r="X826" s="66">
        <v>41710</v>
      </c>
      <c r="Y826" s="72">
        <v>0.184</v>
      </c>
      <c r="Z826" s="72">
        <v>0.191</v>
      </c>
      <c r="AA826" s="72">
        <v>0.19800000000000001</v>
      </c>
      <c r="AB826" s="72">
        <v>0.26400000000000001</v>
      </c>
      <c r="AC826" s="72">
        <v>0.42799999999999999</v>
      </c>
      <c r="AD826" s="72">
        <v>1.0249999999999999</v>
      </c>
      <c r="AE826" s="72">
        <v>2.1829999999999998</v>
      </c>
      <c r="AF826" s="72">
        <v>2.6080000000000001</v>
      </c>
      <c r="AJ826" s="66">
        <v>41799</v>
      </c>
      <c r="AK826" s="71">
        <v>3.2300000000000002E-2</v>
      </c>
      <c r="AL826" s="71">
        <v>3.5000000000000003E-2</v>
      </c>
      <c r="AM826" s="71">
        <v>3.5000000000000003E-2</v>
      </c>
      <c r="AN826" s="71">
        <v>9.0999999999999998E-2</v>
      </c>
      <c r="AO826" s="71">
        <v>0.10100000000000001</v>
      </c>
      <c r="AP826" s="71">
        <v>0.183</v>
      </c>
      <c r="AQ826" s="71">
        <v>0.60299999999999998</v>
      </c>
      <c r="AR826" s="71">
        <v>0.95399999999999996</v>
      </c>
      <c r="AV826" s="66">
        <v>41718</v>
      </c>
      <c r="AW826" s="71">
        <v>0.28199999999999997</v>
      </c>
      <c r="AX826" s="71">
        <v>0.36599999999999999</v>
      </c>
      <c r="AY826" s="71">
        <v>0.54400000000000004</v>
      </c>
      <c r="AZ826" s="71">
        <v>0.74299999999999999</v>
      </c>
      <c r="BA826" s="71">
        <v>1.3580000000000001</v>
      </c>
      <c r="BB826" s="71">
        <v>2.0030000000000001</v>
      </c>
      <c r="BC826" s="71">
        <v>3.3660000000000001</v>
      </c>
      <c r="BD826" s="71">
        <v>3.863</v>
      </c>
      <c r="BG826" s="66">
        <v>41724</v>
      </c>
      <c r="BH826" s="71">
        <v>5.8100000000000005</v>
      </c>
      <c r="BI826" s="71">
        <v>6.29</v>
      </c>
      <c r="BJ826" s="71">
        <v>6.78</v>
      </c>
      <c r="BK826" s="71">
        <v>5.9589999999999996</v>
      </c>
      <c r="BL826" s="71">
        <v>5.1379999999999999</v>
      </c>
      <c r="BM826" s="71">
        <v>7.8159999999999998</v>
      </c>
      <c r="BN826" s="71">
        <v>8.4220000000000006</v>
      </c>
      <c r="BO826" s="71">
        <v>8.8550000000000004</v>
      </c>
      <c r="BR826" s="66">
        <v>42118</v>
      </c>
      <c r="BS826" s="71">
        <v>13.5</v>
      </c>
      <c r="BT826" s="71">
        <v>19.5</v>
      </c>
      <c r="BU826" s="71">
        <v>22.48</v>
      </c>
      <c r="BV826" s="71">
        <v>15.5</v>
      </c>
      <c r="BW826" s="71">
        <v>19.234999999999999</v>
      </c>
      <c r="BX826" s="71">
        <v>22.97</v>
      </c>
      <c r="BY826" s="71">
        <v>21.75</v>
      </c>
      <c r="BZ826" s="71">
        <v>22.5</v>
      </c>
      <c r="CJ826" s="66"/>
      <c r="CM826" s="66"/>
      <c r="CP826" s="66"/>
      <c r="CS826" s="66"/>
    </row>
    <row r="827" spans="2:97" ht="14.25" customHeight="1" x14ac:dyDescent="0.3">
      <c r="B827" s="70">
        <v>42361</v>
      </c>
      <c r="C827" s="67">
        <v>18</v>
      </c>
      <c r="D827" s="67">
        <v>19.399999999999999</v>
      </c>
      <c r="E827" s="67">
        <v>18.100000000000001</v>
      </c>
      <c r="F827" s="67">
        <v>20</v>
      </c>
      <c r="G827" s="67">
        <v>13.317</v>
      </c>
      <c r="H827" s="67">
        <v>19.25</v>
      </c>
      <c r="I827" s="67">
        <v>19</v>
      </c>
      <c r="J827" s="67">
        <v>18.75</v>
      </c>
      <c r="K827" s="67"/>
      <c r="L827" s="67"/>
      <c r="M827" s="66">
        <v>41696</v>
      </c>
      <c r="N827" s="71">
        <v>4.0599999999999997E-2</v>
      </c>
      <c r="O827" s="71">
        <v>7.0999999999999994E-2</v>
      </c>
      <c r="P827" s="71">
        <v>9.64E-2</v>
      </c>
      <c r="Q827" s="71">
        <v>0.32450000000000001</v>
      </c>
      <c r="R827" s="71">
        <v>0.66759999999999997</v>
      </c>
      <c r="S827" s="71">
        <v>1.4752000000000001</v>
      </c>
      <c r="T827" s="71">
        <v>2.6654999999999998</v>
      </c>
      <c r="U827" s="71">
        <v>3.0027499999999998</v>
      </c>
      <c r="X827" s="66">
        <v>41711</v>
      </c>
      <c r="Y827" s="72">
        <v>0.185</v>
      </c>
      <c r="Z827" s="72">
        <v>0.185</v>
      </c>
      <c r="AA827" s="72">
        <v>0.188</v>
      </c>
      <c r="AB827" s="72">
        <v>0.23599999999999999</v>
      </c>
      <c r="AC827" s="72">
        <v>0.39200000000000002</v>
      </c>
      <c r="AD827" s="72">
        <v>0.97799999999999998</v>
      </c>
      <c r="AE827" s="72">
        <v>2.137</v>
      </c>
      <c r="AF827" s="72">
        <v>2.56</v>
      </c>
      <c r="AJ827" s="66">
        <v>41800</v>
      </c>
      <c r="AK827" s="71">
        <v>3.0200000000000001E-2</v>
      </c>
      <c r="AL827" s="71">
        <v>3.5000000000000003E-2</v>
      </c>
      <c r="AM827" s="71">
        <v>3.5000000000000003E-2</v>
      </c>
      <c r="AN827" s="71">
        <v>8.5999999999999993E-2</v>
      </c>
      <c r="AO827" s="71">
        <v>0.1</v>
      </c>
      <c r="AP827" s="71">
        <v>0.183</v>
      </c>
      <c r="AQ827" s="71">
        <v>0.60199999999999998</v>
      </c>
      <c r="AR827" s="71">
        <v>0.95299999999999996</v>
      </c>
      <c r="AV827" s="66">
        <v>41719</v>
      </c>
      <c r="AW827" s="71">
        <v>0.28999999999999998</v>
      </c>
      <c r="AX827" s="71">
        <v>0.36599999999999999</v>
      </c>
      <c r="AY827" s="71">
        <v>0.54400000000000004</v>
      </c>
      <c r="AZ827" s="71">
        <v>0.73899999999999999</v>
      </c>
      <c r="BA827" s="71">
        <v>1.3360000000000001</v>
      </c>
      <c r="BB827" s="71">
        <v>1.9830000000000001</v>
      </c>
      <c r="BC827" s="71">
        <v>3.355</v>
      </c>
      <c r="BD827" s="71">
        <v>3.8490000000000002</v>
      </c>
      <c r="BG827" s="66">
        <v>41725</v>
      </c>
      <c r="BH827" s="71">
        <v>5.8100000000000005</v>
      </c>
      <c r="BI827" s="71">
        <v>6.29</v>
      </c>
      <c r="BJ827" s="71">
        <v>6.78</v>
      </c>
      <c r="BK827" s="71">
        <v>5.9589999999999996</v>
      </c>
      <c r="BL827" s="71">
        <v>5.1379999999999999</v>
      </c>
      <c r="BM827" s="71">
        <v>7.7640000000000002</v>
      </c>
      <c r="BN827" s="71">
        <v>8.3520000000000003</v>
      </c>
      <c r="BO827" s="71">
        <v>8.7669999999999995</v>
      </c>
      <c r="BR827" s="66">
        <v>42121</v>
      </c>
      <c r="BS827" s="71">
        <v>13.5</v>
      </c>
      <c r="BT827" s="71">
        <v>19.5</v>
      </c>
      <c r="BU827" s="71">
        <v>22.48</v>
      </c>
      <c r="BV827" s="71">
        <v>15.5</v>
      </c>
      <c r="BW827" s="71">
        <v>19.234999999999999</v>
      </c>
      <c r="BX827" s="71">
        <v>22.97</v>
      </c>
      <c r="BY827" s="71">
        <v>21.75</v>
      </c>
      <c r="BZ827" s="71">
        <v>22.5</v>
      </c>
      <c r="CJ827" s="66"/>
      <c r="CM827" s="66"/>
      <c r="CP827" s="66"/>
      <c r="CS827" s="66"/>
    </row>
    <row r="828" spans="2:97" ht="14.25" customHeight="1" x14ac:dyDescent="0.3">
      <c r="B828" s="70">
        <v>42362</v>
      </c>
      <c r="C828" s="67">
        <v>18</v>
      </c>
      <c r="D828" s="67">
        <v>19.399999999999999</v>
      </c>
      <c r="E828" s="67">
        <v>18.100000000000001</v>
      </c>
      <c r="F828" s="67">
        <v>20</v>
      </c>
      <c r="G828" s="67">
        <v>13.317</v>
      </c>
      <c r="H828" s="67">
        <v>19.25</v>
      </c>
      <c r="I828" s="67">
        <v>19</v>
      </c>
      <c r="J828" s="67">
        <v>18.75</v>
      </c>
      <c r="K828" s="67"/>
      <c r="L828" s="67"/>
      <c r="M828" s="66">
        <v>41697</v>
      </c>
      <c r="N828" s="71">
        <v>3.5499999999999997E-2</v>
      </c>
      <c r="O828" s="71">
        <v>6.59E-2</v>
      </c>
      <c r="P828" s="71">
        <v>9.64E-2</v>
      </c>
      <c r="Q828" s="71">
        <v>0.3206</v>
      </c>
      <c r="R828" s="71">
        <v>0.65959999999999996</v>
      </c>
      <c r="S828" s="71">
        <v>1.4821</v>
      </c>
      <c r="T828" s="71">
        <v>2.6387</v>
      </c>
      <c r="U828" s="71">
        <v>2.9743500000000003</v>
      </c>
      <c r="X828" s="66">
        <v>41712</v>
      </c>
      <c r="Y828" s="72">
        <v>0.185</v>
      </c>
      <c r="Z828" s="72">
        <v>0.186</v>
      </c>
      <c r="AA828" s="72">
        <v>0.2</v>
      </c>
      <c r="AB828" s="72">
        <v>0.249</v>
      </c>
      <c r="AC828" s="72">
        <v>0.40100000000000002</v>
      </c>
      <c r="AD828" s="72">
        <v>0.98899999999999999</v>
      </c>
      <c r="AE828" s="72">
        <v>2.1219999999999999</v>
      </c>
      <c r="AF828" s="72">
        <v>2.5460000000000003</v>
      </c>
      <c r="AJ828" s="66">
        <v>41801</v>
      </c>
      <c r="AK828" s="71">
        <v>3.04E-2</v>
      </c>
      <c r="AL828" s="71">
        <v>3.5000000000000003E-2</v>
      </c>
      <c r="AM828" s="71">
        <v>3.5000000000000003E-2</v>
      </c>
      <c r="AN828" s="71">
        <v>8.5000000000000006E-2</v>
      </c>
      <c r="AO828" s="71">
        <v>0.1</v>
      </c>
      <c r="AP828" s="71">
        <v>0.185</v>
      </c>
      <c r="AQ828" s="71">
        <v>0.60399999999999998</v>
      </c>
      <c r="AR828" s="71">
        <v>0.96199999999999997</v>
      </c>
      <c r="AV828" s="66">
        <v>41722</v>
      </c>
      <c r="AW828" s="71">
        <v>0.27600000000000002</v>
      </c>
      <c r="AX828" s="71">
        <v>0.36599999999999999</v>
      </c>
      <c r="AY828" s="71">
        <v>0.54400000000000004</v>
      </c>
      <c r="AZ828" s="71">
        <v>0.73399999999999999</v>
      </c>
      <c r="BA828" s="71">
        <v>1.335</v>
      </c>
      <c r="BB828" s="71">
        <v>1.9830000000000001</v>
      </c>
      <c r="BC828" s="71">
        <v>3.35</v>
      </c>
      <c r="BD828" s="71">
        <v>3.831</v>
      </c>
      <c r="BG828" s="66">
        <v>41726</v>
      </c>
      <c r="BH828" s="71">
        <v>5.74</v>
      </c>
      <c r="BI828" s="71">
        <v>6.08</v>
      </c>
      <c r="BJ828" s="71">
        <v>6.55</v>
      </c>
      <c r="BK828" s="71">
        <v>5.8439999999999994</v>
      </c>
      <c r="BL828" s="71">
        <v>5.1379999999999999</v>
      </c>
      <c r="BM828" s="71">
        <v>7.7709999999999999</v>
      </c>
      <c r="BN828" s="71">
        <v>8.3670000000000009</v>
      </c>
      <c r="BO828" s="71">
        <v>8.7650000000000006</v>
      </c>
      <c r="BR828" s="66">
        <v>42122</v>
      </c>
      <c r="BS828" s="71">
        <v>13.5</v>
      </c>
      <c r="BT828" s="71">
        <v>19.5</v>
      </c>
      <c r="BU828" s="71">
        <v>22.48</v>
      </c>
      <c r="BV828" s="71">
        <v>15.5</v>
      </c>
      <c r="BW828" s="71">
        <v>19.234999999999999</v>
      </c>
      <c r="BX828" s="71">
        <v>22.97</v>
      </c>
      <c r="BY828" s="71">
        <v>21.75</v>
      </c>
      <c r="BZ828" s="71">
        <v>22.5</v>
      </c>
      <c r="CJ828" s="66"/>
      <c r="CM828" s="66"/>
      <c r="CP828" s="66"/>
      <c r="CS828" s="66"/>
    </row>
    <row r="829" spans="2:97" ht="14.25" customHeight="1" x14ac:dyDescent="0.3">
      <c r="B829" s="70">
        <v>42368</v>
      </c>
      <c r="C829" s="67">
        <v>17.7</v>
      </c>
      <c r="D829" s="67">
        <v>19.55</v>
      </c>
      <c r="E829" s="67">
        <v>18.399999999999999</v>
      </c>
      <c r="F829" s="67">
        <v>20</v>
      </c>
      <c r="G829" s="67">
        <v>13.317</v>
      </c>
      <c r="H829" s="67">
        <v>19.25</v>
      </c>
      <c r="I829" s="67">
        <v>19</v>
      </c>
      <c r="J829" s="67">
        <v>18.75</v>
      </c>
      <c r="K829" s="67"/>
      <c r="L829" s="67"/>
      <c r="M829" s="66">
        <v>41698</v>
      </c>
      <c r="N829" s="71">
        <v>4.5600000000000002E-2</v>
      </c>
      <c r="O829" s="71">
        <v>7.0999999999999994E-2</v>
      </c>
      <c r="P829" s="71">
        <v>0.10150000000000001</v>
      </c>
      <c r="Q829" s="71">
        <v>0.31690000000000002</v>
      </c>
      <c r="R829" s="71">
        <v>0.66779999999999995</v>
      </c>
      <c r="S829" s="71">
        <v>1.5016</v>
      </c>
      <c r="T829" s="71">
        <v>2.6475999999999997</v>
      </c>
      <c r="U829" s="71">
        <v>2.9787999999999997</v>
      </c>
      <c r="X829" s="66">
        <v>41715</v>
      </c>
      <c r="Y829" s="72">
        <v>0.187</v>
      </c>
      <c r="Z829" s="72">
        <v>0.19400000000000001</v>
      </c>
      <c r="AA829" s="72">
        <v>0.19800000000000001</v>
      </c>
      <c r="AB829" s="72">
        <v>0.253</v>
      </c>
      <c r="AC829" s="72">
        <v>0.41099999999999998</v>
      </c>
      <c r="AD829" s="72">
        <v>1.0009999999999999</v>
      </c>
      <c r="AE829" s="72">
        <v>2.13</v>
      </c>
      <c r="AF829" s="72">
        <v>2.556</v>
      </c>
      <c r="AJ829" s="66">
        <v>41802</v>
      </c>
      <c r="AK829" s="71">
        <v>3.0300000000000001E-2</v>
      </c>
      <c r="AL829" s="71">
        <v>3.5000000000000003E-2</v>
      </c>
      <c r="AM829" s="71">
        <v>3.5000000000000003E-2</v>
      </c>
      <c r="AN829" s="71">
        <v>8.7999999999999995E-2</v>
      </c>
      <c r="AO829" s="71">
        <v>9.9000000000000005E-2</v>
      </c>
      <c r="AP829" s="71">
        <v>0.18</v>
      </c>
      <c r="AQ829" s="71">
        <v>0.60199999999999998</v>
      </c>
      <c r="AR829" s="71">
        <v>0.96099999999999997</v>
      </c>
      <c r="AV829" s="66">
        <v>41723</v>
      </c>
      <c r="AW829" s="71">
        <v>0.28799999999999998</v>
      </c>
      <c r="AX829" s="71">
        <v>0.36599999999999999</v>
      </c>
      <c r="AY829" s="71">
        <v>0.54400000000000004</v>
      </c>
      <c r="AZ829" s="71">
        <v>0.73199999999999998</v>
      </c>
      <c r="BA829" s="71">
        <v>1.3169999999999999</v>
      </c>
      <c r="BB829" s="71">
        <v>1.966</v>
      </c>
      <c r="BC829" s="71">
        <v>3.33</v>
      </c>
      <c r="BD829" s="71">
        <v>3.8069999999999999</v>
      </c>
      <c r="BG829" s="66">
        <v>41729</v>
      </c>
      <c r="BH829" s="71">
        <v>5.74</v>
      </c>
      <c r="BI829" s="71">
        <v>6.08</v>
      </c>
      <c r="BJ829" s="71">
        <v>6.55</v>
      </c>
      <c r="BK829" s="71">
        <v>5.8439999999999994</v>
      </c>
      <c r="BL829" s="71">
        <v>5.1379999999999999</v>
      </c>
      <c r="BM829" s="71">
        <v>7.7910000000000004</v>
      </c>
      <c r="BN829" s="71">
        <v>8.4039999999999999</v>
      </c>
      <c r="BO829" s="71">
        <v>8.7940000000000005</v>
      </c>
      <c r="BR829" s="66">
        <v>42123</v>
      </c>
      <c r="BS829" s="71">
        <v>13.5</v>
      </c>
      <c r="BT829" s="71">
        <v>19.5</v>
      </c>
      <c r="BU829" s="71">
        <v>22.48</v>
      </c>
      <c r="BV829" s="71">
        <v>15.5</v>
      </c>
      <c r="BW829" s="71">
        <v>19.234999999999999</v>
      </c>
      <c r="BX829" s="71">
        <v>22.97</v>
      </c>
      <c r="BY829" s="71">
        <v>21.75</v>
      </c>
      <c r="BZ829" s="71">
        <v>22.5</v>
      </c>
      <c r="CJ829" s="66"/>
      <c r="CM829" s="66"/>
      <c r="CP829" s="66"/>
      <c r="CS829" s="66"/>
    </row>
    <row r="830" spans="2:97" ht="14.25" customHeight="1" x14ac:dyDescent="0.3">
      <c r="B830" s="70">
        <v>42369</v>
      </c>
      <c r="C830" s="67">
        <v>17.7</v>
      </c>
      <c r="D830" s="67">
        <v>19.55</v>
      </c>
      <c r="E830" s="67">
        <v>18.399999999999999</v>
      </c>
      <c r="F830" s="67">
        <v>20</v>
      </c>
      <c r="G830" s="67">
        <v>13.317</v>
      </c>
      <c r="H830" s="67">
        <v>19.25</v>
      </c>
      <c r="I830" s="67">
        <v>19</v>
      </c>
      <c r="J830" s="67">
        <v>18.75</v>
      </c>
      <c r="K830" s="67"/>
      <c r="L830" s="67"/>
      <c r="M830" s="66">
        <v>41701</v>
      </c>
      <c r="N830" s="71">
        <v>4.5600000000000002E-2</v>
      </c>
      <c r="O830" s="71">
        <v>7.0999999999999994E-2</v>
      </c>
      <c r="P830" s="71">
        <v>0.10150000000000001</v>
      </c>
      <c r="Q830" s="71">
        <v>0.30120000000000002</v>
      </c>
      <c r="R830" s="71">
        <v>0.64370000000000005</v>
      </c>
      <c r="S830" s="71">
        <v>1.4576</v>
      </c>
      <c r="T830" s="71">
        <v>2.6012</v>
      </c>
      <c r="U830" s="71">
        <v>2.9356</v>
      </c>
      <c r="X830" s="66">
        <v>41716</v>
      </c>
      <c r="Y830" s="72">
        <v>0.19600000000000001</v>
      </c>
      <c r="Z830" s="72">
        <v>0.19</v>
      </c>
      <c r="AA830" s="72">
        <v>0.19600000000000001</v>
      </c>
      <c r="AB830" s="72">
        <v>0.253</v>
      </c>
      <c r="AC830" s="72">
        <v>0.40799999999999997</v>
      </c>
      <c r="AD830" s="72">
        <v>0.98899999999999999</v>
      </c>
      <c r="AE830" s="72">
        <v>2.1189999999999998</v>
      </c>
      <c r="AF830" s="72">
        <v>2.544</v>
      </c>
      <c r="AJ830" s="66">
        <v>41803</v>
      </c>
      <c r="AK830" s="71">
        <v>3.1199999999999999E-2</v>
      </c>
      <c r="AL830" s="71">
        <v>3.5000000000000003E-2</v>
      </c>
      <c r="AM830" s="71">
        <v>3.5000000000000003E-2</v>
      </c>
      <c r="AN830" s="71">
        <v>8.5000000000000006E-2</v>
      </c>
      <c r="AO830" s="71">
        <v>0.10100000000000001</v>
      </c>
      <c r="AP830" s="71">
        <v>0.188</v>
      </c>
      <c r="AQ830" s="71">
        <v>0.60299999999999998</v>
      </c>
      <c r="AR830" s="71">
        <v>0.96899999999999997</v>
      </c>
      <c r="AV830" s="66">
        <v>41724</v>
      </c>
      <c r="AW830" s="71">
        <v>0.27400000000000002</v>
      </c>
      <c r="AX830" s="71">
        <v>0.36599999999999999</v>
      </c>
      <c r="AY830" s="71">
        <v>0.54400000000000004</v>
      </c>
      <c r="AZ830" s="71">
        <v>0.72899999999999998</v>
      </c>
      <c r="BA830" s="71">
        <v>1.2690000000000001</v>
      </c>
      <c r="BB830" s="71">
        <v>1.9039999999999999</v>
      </c>
      <c r="BC830" s="71">
        <v>3.282</v>
      </c>
      <c r="BD830" s="71">
        <v>3.7629999999999999</v>
      </c>
      <c r="BG830" s="66">
        <v>41730</v>
      </c>
      <c r="BH830" s="71">
        <v>5.74</v>
      </c>
      <c r="BI830" s="71">
        <v>6.08</v>
      </c>
      <c r="BJ830" s="71">
        <v>6.55</v>
      </c>
      <c r="BK830" s="71">
        <v>5.8439999999999994</v>
      </c>
      <c r="BL830" s="71">
        <v>5.1379999999999999</v>
      </c>
      <c r="BM830" s="71">
        <v>7.83</v>
      </c>
      <c r="BN830" s="71">
        <v>8.4809999999999999</v>
      </c>
      <c r="BO830" s="71">
        <v>8.8870000000000005</v>
      </c>
      <c r="BR830" s="66">
        <v>42124</v>
      </c>
      <c r="BS830" s="71">
        <v>14</v>
      </c>
      <c r="BT830" s="71">
        <v>19.5</v>
      </c>
      <c r="BU830" s="71">
        <v>23.25</v>
      </c>
      <c r="BV830" s="71">
        <v>15.5</v>
      </c>
      <c r="BW830" s="71">
        <v>19.234999999999999</v>
      </c>
      <c r="BX830" s="71">
        <v>22.97</v>
      </c>
      <c r="BY830" s="71">
        <v>21.75</v>
      </c>
      <c r="BZ830" s="71">
        <v>22.5</v>
      </c>
      <c r="CJ830" s="66"/>
      <c r="CM830" s="66"/>
      <c r="CP830" s="66"/>
      <c r="CS830" s="66"/>
    </row>
    <row r="831" spans="2:97" ht="14.25" customHeight="1" x14ac:dyDescent="0.3">
      <c r="B831" s="70">
        <v>42374</v>
      </c>
      <c r="C831" s="67">
        <v>17.8</v>
      </c>
      <c r="D831" s="67">
        <v>19.600000000000001</v>
      </c>
      <c r="E831" s="67">
        <v>18.45</v>
      </c>
      <c r="F831" s="67">
        <v>21.3</v>
      </c>
      <c r="G831" s="67">
        <v>13.317</v>
      </c>
      <c r="H831" s="67">
        <v>19.350000000000001</v>
      </c>
      <c r="I831" s="67">
        <v>19.25</v>
      </c>
      <c r="J831" s="67">
        <v>18.75</v>
      </c>
      <c r="K831" s="67"/>
      <c r="L831" s="67"/>
      <c r="M831" s="66">
        <v>41702</v>
      </c>
      <c r="N831" s="71">
        <v>4.5600000000000002E-2</v>
      </c>
      <c r="O831" s="71">
        <v>8.1100000000000005E-2</v>
      </c>
      <c r="P831" s="71">
        <v>0.1065</v>
      </c>
      <c r="Q831" s="71">
        <v>0.33289999999999997</v>
      </c>
      <c r="R831" s="71">
        <v>0.69199999999999995</v>
      </c>
      <c r="S831" s="71">
        <v>1.5359</v>
      </c>
      <c r="T831" s="71">
        <v>2.6977000000000002</v>
      </c>
      <c r="U831" s="71">
        <v>3.0288500000000003</v>
      </c>
      <c r="X831" s="66">
        <v>41717</v>
      </c>
      <c r="Y831" s="72">
        <v>0.192</v>
      </c>
      <c r="Z831" s="72">
        <v>0.19</v>
      </c>
      <c r="AA831" s="72">
        <v>0.19800000000000001</v>
      </c>
      <c r="AB831" s="72">
        <v>0.26500000000000001</v>
      </c>
      <c r="AC831" s="72">
        <v>0.42499999999999999</v>
      </c>
      <c r="AD831" s="72">
        <v>1.0189999999999999</v>
      </c>
      <c r="AE831" s="72">
        <v>2.161</v>
      </c>
      <c r="AF831" s="72">
        <v>2.58</v>
      </c>
      <c r="AJ831" s="66">
        <v>41806</v>
      </c>
      <c r="AK831" s="71">
        <v>3.0300000000000001E-2</v>
      </c>
      <c r="AL831" s="71">
        <v>3.5000000000000003E-2</v>
      </c>
      <c r="AM831" s="71">
        <v>3.5000000000000003E-2</v>
      </c>
      <c r="AN831" s="71">
        <v>8.4000000000000005E-2</v>
      </c>
      <c r="AO831" s="71">
        <v>0.1</v>
      </c>
      <c r="AP831" s="71">
        <v>0.187</v>
      </c>
      <c r="AQ831" s="71">
        <v>0.60199999999999998</v>
      </c>
      <c r="AR831" s="71">
        <v>0.96499999999999997</v>
      </c>
      <c r="AV831" s="66">
        <v>41725</v>
      </c>
      <c r="AW831" s="71">
        <v>0.33800000000000002</v>
      </c>
      <c r="AX831" s="71">
        <v>0.36599999999999999</v>
      </c>
      <c r="AY831" s="71">
        <v>0.54400000000000004</v>
      </c>
      <c r="AZ831" s="71">
        <v>0.73</v>
      </c>
      <c r="BA831" s="71">
        <v>1.234</v>
      </c>
      <c r="BB831" s="71">
        <v>1.8719999999999999</v>
      </c>
      <c r="BC831" s="71">
        <v>3.2519999999999998</v>
      </c>
      <c r="BD831" s="71">
        <v>3.7490000000000001</v>
      </c>
      <c r="BG831" s="66">
        <v>41731</v>
      </c>
      <c r="BH831" s="71">
        <v>5.74</v>
      </c>
      <c r="BI831" s="71">
        <v>6.08</v>
      </c>
      <c r="BJ831" s="71">
        <v>6.55</v>
      </c>
      <c r="BK831" s="71">
        <v>5.8439999999999994</v>
      </c>
      <c r="BL831" s="71">
        <v>5.1379999999999999</v>
      </c>
      <c r="BM831" s="71">
        <v>7.8629999999999995</v>
      </c>
      <c r="BN831" s="71">
        <v>8.5</v>
      </c>
      <c r="BO831" s="71">
        <v>8.9030000000000005</v>
      </c>
      <c r="BR831" s="66">
        <v>42125</v>
      </c>
      <c r="BS831" s="71">
        <v>14</v>
      </c>
      <c r="BT831" s="71">
        <v>19.5</v>
      </c>
      <c r="BU831" s="71">
        <v>23.25</v>
      </c>
      <c r="BV831" s="71">
        <v>15.5</v>
      </c>
      <c r="BW831" s="71">
        <v>19.234999999999999</v>
      </c>
      <c r="BX831" s="71">
        <v>22.97</v>
      </c>
      <c r="BY831" s="71">
        <v>21.75</v>
      </c>
      <c r="BZ831" s="71">
        <v>22.5</v>
      </c>
      <c r="CJ831" s="66"/>
      <c r="CM831" s="66"/>
      <c r="CP831" s="66"/>
      <c r="CS831" s="66"/>
    </row>
    <row r="832" spans="2:97" ht="14.25" customHeight="1" x14ac:dyDescent="0.3">
      <c r="B832" s="70">
        <v>42375</v>
      </c>
      <c r="C832" s="67">
        <v>17.8</v>
      </c>
      <c r="D832" s="67">
        <v>19.600000000000001</v>
      </c>
      <c r="E832" s="67">
        <v>18.45</v>
      </c>
      <c r="F832" s="67">
        <v>21.3</v>
      </c>
      <c r="G832" s="67">
        <v>13.317</v>
      </c>
      <c r="H832" s="67">
        <v>19.350000000000001</v>
      </c>
      <c r="I832" s="67">
        <v>19.25</v>
      </c>
      <c r="J832" s="67">
        <v>18.75</v>
      </c>
      <c r="K832" s="67"/>
      <c r="L832" s="67"/>
      <c r="M832" s="66">
        <v>41703</v>
      </c>
      <c r="N832" s="71">
        <v>5.0700000000000002E-2</v>
      </c>
      <c r="O832" s="71">
        <v>8.1100000000000005E-2</v>
      </c>
      <c r="P832" s="71">
        <v>0.1167</v>
      </c>
      <c r="Q832" s="71">
        <v>0.33300000000000002</v>
      </c>
      <c r="R832" s="71">
        <v>0.69469999999999998</v>
      </c>
      <c r="S832" s="71">
        <v>1.5425</v>
      </c>
      <c r="T832" s="71">
        <v>2.7048000000000001</v>
      </c>
      <c r="U832" s="71">
        <v>3.0324</v>
      </c>
      <c r="X832" s="66">
        <v>41718</v>
      </c>
      <c r="Y832" s="72">
        <v>0.20100000000000001</v>
      </c>
      <c r="Z832" s="72">
        <v>0.19500000000000001</v>
      </c>
      <c r="AA832" s="72">
        <v>0.21099999999999999</v>
      </c>
      <c r="AB832" s="72">
        <v>0.29899999999999999</v>
      </c>
      <c r="AC832" s="72">
        <v>0.46500000000000002</v>
      </c>
      <c r="AD832" s="72">
        <v>1.069</v>
      </c>
      <c r="AE832" s="72">
        <v>2.1859999999999999</v>
      </c>
      <c r="AF832" s="72">
        <v>2.5939999999999999</v>
      </c>
      <c r="AJ832" s="66">
        <v>41807</v>
      </c>
      <c r="AK832" s="71">
        <v>3.0200000000000001E-2</v>
      </c>
      <c r="AL832" s="71">
        <v>3.5000000000000003E-2</v>
      </c>
      <c r="AM832" s="71">
        <v>3.5000000000000003E-2</v>
      </c>
      <c r="AN832" s="71">
        <v>8.3000000000000004E-2</v>
      </c>
      <c r="AO832" s="71">
        <v>0.1</v>
      </c>
      <c r="AP832" s="71">
        <v>0.188</v>
      </c>
      <c r="AQ832" s="71">
        <v>0.59499999999999997</v>
      </c>
      <c r="AR832" s="71">
        <v>0.96</v>
      </c>
      <c r="AV832" s="66">
        <v>41726</v>
      </c>
      <c r="AW832" s="71">
        <v>0.32400000000000001</v>
      </c>
      <c r="AX832" s="71">
        <v>0.36599999999999999</v>
      </c>
      <c r="AY832" s="71">
        <v>0.54400000000000004</v>
      </c>
      <c r="AZ832" s="71">
        <v>0.70699999999999996</v>
      </c>
      <c r="BA832" s="71">
        <v>1.214</v>
      </c>
      <c r="BB832" s="71">
        <v>1.855</v>
      </c>
      <c r="BC832" s="71">
        <v>3.238</v>
      </c>
      <c r="BD832" s="71">
        <v>3.7389999999999999</v>
      </c>
      <c r="BG832" s="66">
        <v>41732</v>
      </c>
      <c r="BH832" s="71">
        <v>5.74</v>
      </c>
      <c r="BI832" s="71">
        <v>6.08</v>
      </c>
      <c r="BJ832" s="71">
        <v>6.55</v>
      </c>
      <c r="BK832" s="71">
        <v>5.8439999999999994</v>
      </c>
      <c r="BL832" s="71">
        <v>5.1379999999999999</v>
      </c>
      <c r="BM832" s="71">
        <v>7.883</v>
      </c>
      <c r="BN832" s="71">
        <v>8.5210000000000008</v>
      </c>
      <c r="BO832" s="71">
        <v>8.9190000000000005</v>
      </c>
      <c r="BR832" s="66">
        <v>42128</v>
      </c>
      <c r="BS832" s="71">
        <v>14</v>
      </c>
      <c r="BT832" s="71">
        <v>19.5</v>
      </c>
      <c r="BU832" s="71">
        <v>23.25</v>
      </c>
      <c r="BV832" s="71">
        <v>15.5</v>
      </c>
      <c r="BW832" s="71">
        <v>19.234999999999999</v>
      </c>
      <c r="BX832" s="71">
        <v>22.97</v>
      </c>
      <c r="BY832" s="71">
        <v>21.75</v>
      </c>
      <c r="BZ832" s="71">
        <v>22.5</v>
      </c>
      <c r="CJ832" s="66"/>
      <c r="CM832" s="66"/>
      <c r="CP832" s="66"/>
      <c r="CS832" s="66"/>
    </row>
    <row r="833" spans="2:97" ht="14.25" customHeight="1" x14ac:dyDescent="0.3">
      <c r="B833" s="70">
        <v>42376</v>
      </c>
      <c r="C833" s="67">
        <v>17.8</v>
      </c>
      <c r="D833" s="67">
        <v>19.600000000000001</v>
      </c>
      <c r="E833" s="67">
        <v>18.45</v>
      </c>
      <c r="F833" s="67">
        <v>21.3</v>
      </c>
      <c r="G833" s="67">
        <v>13.317</v>
      </c>
      <c r="H833" s="67">
        <v>19.350000000000001</v>
      </c>
      <c r="I833" s="67">
        <v>19.25</v>
      </c>
      <c r="J833" s="67">
        <v>18.75</v>
      </c>
      <c r="K833" s="67"/>
      <c r="L833" s="67"/>
      <c r="M833" s="66">
        <v>41704</v>
      </c>
      <c r="N833" s="71">
        <v>4.5600000000000002E-2</v>
      </c>
      <c r="O833" s="71">
        <v>7.6100000000000001E-2</v>
      </c>
      <c r="P833" s="71">
        <v>0.12180000000000001</v>
      </c>
      <c r="Q833" s="71">
        <v>0.34110000000000001</v>
      </c>
      <c r="R833" s="71">
        <v>0.71360000000000001</v>
      </c>
      <c r="S833" s="71">
        <v>1.5687</v>
      </c>
      <c r="T833" s="71">
        <v>2.7372999999999998</v>
      </c>
      <c r="U833" s="71">
        <v>3.0686499999999999</v>
      </c>
      <c r="X833" s="66">
        <v>41719</v>
      </c>
      <c r="Y833" s="72">
        <v>0.20300000000000001</v>
      </c>
      <c r="Z833" s="72">
        <v>0.2</v>
      </c>
      <c r="AA833" s="72">
        <v>0.217</v>
      </c>
      <c r="AB833" s="72">
        <v>0.29199999999999998</v>
      </c>
      <c r="AC833" s="72">
        <v>0.45600000000000002</v>
      </c>
      <c r="AD833" s="72">
        <v>1.05</v>
      </c>
      <c r="AE833" s="72">
        <v>2.1579999999999999</v>
      </c>
      <c r="AF833" s="72">
        <v>2.56</v>
      </c>
      <c r="AJ833" s="66">
        <v>41808</v>
      </c>
      <c r="AK833" s="71">
        <v>0.03</v>
      </c>
      <c r="AL833" s="71">
        <v>3.5000000000000003E-2</v>
      </c>
      <c r="AM833" s="71">
        <v>3.5000000000000003E-2</v>
      </c>
      <c r="AN833" s="71">
        <v>8.5000000000000006E-2</v>
      </c>
      <c r="AO833" s="71">
        <v>0.10100000000000001</v>
      </c>
      <c r="AP833" s="71">
        <v>0.188</v>
      </c>
      <c r="AQ833" s="71">
        <v>0.60199999999999998</v>
      </c>
      <c r="AR833" s="71">
        <v>0.96199999999999997</v>
      </c>
      <c r="AV833" s="66">
        <v>41729</v>
      </c>
      <c r="AW833" s="71">
        <v>0.32400000000000001</v>
      </c>
      <c r="AX833" s="71">
        <v>0.36599999999999999</v>
      </c>
      <c r="AY833" s="71">
        <v>0.54400000000000004</v>
      </c>
      <c r="AZ833" s="71">
        <v>0.70799999999999996</v>
      </c>
      <c r="BA833" s="71">
        <v>1.1919999999999999</v>
      </c>
      <c r="BB833" s="71">
        <v>1.845</v>
      </c>
      <c r="BC833" s="71">
        <v>3.23</v>
      </c>
      <c r="BD833" s="71">
        <v>3.7320000000000002</v>
      </c>
      <c r="BG833" s="66">
        <v>41733</v>
      </c>
      <c r="BH833" s="71">
        <v>5.79</v>
      </c>
      <c r="BI833" s="71">
        <v>6.15</v>
      </c>
      <c r="BJ833" s="71">
        <v>6.59</v>
      </c>
      <c r="BK833" s="71">
        <v>5.8639999999999999</v>
      </c>
      <c r="BL833" s="71">
        <v>5.1379999999999999</v>
      </c>
      <c r="BM833" s="71">
        <v>7.8230000000000004</v>
      </c>
      <c r="BN833" s="71">
        <v>8.4670000000000005</v>
      </c>
      <c r="BO833" s="71">
        <v>8.8819999999999997</v>
      </c>
      <c r="BR833" s="66">
        <v>42129</v>
      </c>
      <c r="BS833" s="71">
        <v>14</v>
      </c>
      <c r="BT833" s="71">
        <v>19.5</v>
      </c>
      <c r="BU833" s="71">
        <v>23.25</v>
      </c>
      <c r="BV833" s="71">
        <v>15.5</v>
      </c>
      <c r="BW833" s="71">
        <v>19.234999999999999</v>
      </c>
      <c r="BX833" s="71">
        <v>22.97</v>
      </c>
      <c r="BY833" s="71">
        <v>21.75</v>
      </c>
      <c r="BZ833" s="71">
        <v>22.5</v>
      </c>
      <c r="CJ833" s="66"/>
      <c r="CM833" s="66"/>
      <c r="CP833" s="66"/>
      <c r="CS833" s="66"/>
    </row>
    <row r="834" spans="2:97" ht="14.25" customHeight="1" x14ac:dyDescent="0.3">
      <c r="B834" s="70">
        <v>42381</v>
      </c>
      <c r="C834" s="67">
        <v>18.149999999999999</v>
      </c>
      <c r="D834" s="67">
        <v>19.7</v>
      </c>
      <c r="E834" s="67">
        <v>19.45</v>
      </c>
      <c r="F834" s="67">
        <v>21.3</v>
      </c>
      <c r="G834" s="67">
        <v>13.317</v>
      </c>
      <c r="H834" s="67">
        <v>19.350000000000001</v>
      </c>
      <c r="I834" s="67">
        <v>19.25</v>
      </c>
      <c r="J834" s="67">
        <v>18.75</v>
      </c>
      <c r="K834" s="67"/>
      <c r="L834" s="67"/>
      <c r="M834" s="66">
        <v>41705</v>
      </c>
      <c r="N834" s="71">
        <v>4.5600000000000002E-2</v>
      </c>
      <c r="O834" s="71">
        <v>8.1100000000000005E-2</v>
      </c>
      <c r="P834" s="71">
        <v>0.12180000000000001</v>
      </c>
      <c r="Q834" s="71">
        <v>0.36930000000000002</v>
      </c>
      <c r="R834" s="71">
        <v>0.76790000000000003</v>
      </c>
      <c r="S834" s="71">
        <v>1.6362999999999999</v>
      </c>
      <c r="T834" s="71">
        <v>2.7879</v>
      </c>
      <c r="U834" s="71">
        <v>3.1189499999999999</v>
      </c>
      <c r="X834" s="66">
        <v>41722</v>
      </c>
      <c r="Y834" s="72">
        <v>0.20799999999999999</v>
      </c>
      <c r="Z834" s="72">
        <v>0.20200000000000001</v>
      </c>
      <c r="AA834" s="72">
        <v>0.21299999999999999</v>
      </c>
      <c r="AB834" s="72">
        <v>0.27200000000000002</v>
      </c>
      <c r="AC834" s="72">
        <v>0.42499999999999999</v>
      </c>
      <c r="AD834" s="72">
        <v>1.012</v>
      </c>
      <c r="AE834" s="72">
        <v>2.12</v>
      </c>
      <c r="AF834" s="72">
        <v>2.5230000000000001</v>
      </c>
      <c r="AJ834" s="66">
        <v>41809</v>
      </c>
      <c r="AK834" s="71">
        <v>3.04E-2</v>
      </c>
      <c r="AL834" s="71">
        <v>3.5200000000000002E-2</v>
      </c>
      <c r="AM834" s="71">
        <v>3.5000000000000003E-2</v>
      </c>
      <c r="AN834" s="71">
        <v>8.5000000000000006E-2</v>
      </c>
      <c r="AO834" s="71">
        <v>0.1</v>
      </c>
      <c r="AP834" s="71">
        <v>0.183</v>
      </c>
      <c r="AQ834" s="71">
        <v>0.59099999999999997</v>
      </c>
      <c r="AR834" s="71">
        <v>0.95899999999999996</v>
      </c>
      <c r="AV834" s="66">
        <v>41730</v>
      </c>
      <c r="AW834" s="71">
        <v>0.32300000000000001</v>
      </c>
      <c r="AX834" s="71">
        <v>0.36599999999999999</v>
      </c>
      <c r="AY834" s="71">
        <v>0.54400000000000004</v>
      </c>
      <c r="AZ834" s="71">
        <v>0.69699999999999995</v>
      </c>
      <c r="BA834" s="71">
        <v>1.1970000000000001</v>
      </c>
      <c r="BB834" s="71">
        <v>1.8580000000000001</v>
      </c>
      <c r="BC834" s="71">
        <v>3.25</v>
      </c>
      <c r="BD834" s="71">
        <v>3.7519999999999998</v>
      </c>
      <c r="BG834" s="66">
        <v>41736</v>
      </c>
      <c r="BH834" s="71">
        <v>5.79</v>
      </c>
      <c r="BI834" s="71">
        <v>6.15</v>
      </c>
      <c r="BJ834" s="71">
        <v>6.59</v>
      </c>
      <c r="BK834" s="71">
        <v>5.8639999999999999</v>
      </c>
      <c r="BL834" s="71">
        <v>5.1379999999999999</v>
      </c>
      <c r="BM834" s="71">
        <v>7.7960000000000003</v>
      </c>
      <c r="BN834" s="71">
        <v>8.3680000000000003</v>
      </c>
      <c r="BO834" s="71">
        <v>8.782</v>
      </c>
      <c r="BR834" s="66">
        <v>42130</v>
      </c>
      <c r="BS834" s="71">
        <v>14</v>
      </c>
      <c r="BT834" s="71">
        <v>19.5</v>
      </c>
      <c r="BU834" s="71">
        <v>23.25</v>
      </c>
      <c r="BV834" s="71">
        <v>15.5</v>
      </c>
      <c r="BW834" s="71">
        <v>19.234999999999999</v>
      </c>
      <c r="BX834" s="71">
        <v>22.97</v>
      </c>
      <c r="BY834" s="71">
        <v>21.75</v>
      </c>
      <c r="BZ834" s="71">
        <v>22.5</v>
      </c>
      <c r="CJ834" s="66"/>
      <c r="CM834" s="66"/>
      <c r="CP834" s="66"/>
      <c r="CS834" s="66"/>
    </row>
    <row r="835" spans="2:97" ht="14.25" customHeight="1" x14ac:dyDescent="0.3">
      <c r="B835" s="70">
        <v>42383</v>
      </c>
      <c r="C835" s="67">
        <v>18.149999999999999</v>
      </c>
      <c r="D835" s="67">
        <v>19.7</v>
      </c>
      <c r="E835" s="67">
        <v>19.45</v>
      </c>
      <c r="F835" s="67">
        <v>21.3</v>
      </c>
      <c r="G835" s="67">
        <v>13.317</v>
      </c>
      <c r="H835" s="67">
        <v>19.350000000000001</v>
      </c>
      <c r="I835" s="67">
        <v>19.25</v>
      </c>
      <c r="J835" s="67">
        <v>18.75</v>
      </c>
      <c r="K835" s="67"/>
      <c r="L835" s="67"/>
      <c r="M835" s="66">
        <v>41708</v>
      </c>
      <c r="N835" s="71">
        <v>3.5499999999999997E-2</v>
      </c>
      <c r="O835" s="71">
        <v>7.6100000000000001E-2</v>
      </c>
      <c r="P835" s="71">
        <v>0.12180000000000001</v>
      </c>
      <c r="Q835" s="71">
        <v>0.36549999999999999</v>
      </c>
      <c r="R835" s="71">
        <v>0.76259999999999994</v>
      </c>
      <c r="S835" s="71">
        <v>1.6215000000000002</v>
      </c>
      <c r="T835" s="71">
        <v>2.7770000000000001</v>
      </c>
      <c r="U835" s="71">
        <v>3.1135000000000002</v>
      </c>
      <c r="X835" s="66">
        <v>41723</v>
      </c>
      <c r="Y835" s="72">
        <v>0.193</v>
      </c>
      <c r="Z835" s="72">
        <v>0.19500000000000001</v>
      </c>
      <c r="AA835" s="72">
        <v>0.193</v>
      </c>
      <c r="AB835" s="72">
        <v>0.25900000000000001</v>
      </c>
      <c r="AC835" s="72">
        <v>0.41899999999999998</v>
      </c>
      <c r="AD835" s="72">
        <v>1.0009999999999999</v>
      </c>
      <c r="AE835" s="72">
        <v>2.1179999999999999</v>
      </c>
      <c r="AF835" s="72">
        <v>2.5300000000000002</v>
      </c>
      <c r="AJ835" s="66">
        <v>41810</v>
      </c>
      <c r="AK835" s="71">
        <v>2.6200000000000001E-2</v>
      </c>
      <c r="AL835" s="71">
        <v>2.8000000000000001E-2</v>
      </c>
      <c r="AM835" s="71">
        <v>2.8000000000000001E-2</v>
      </c>
      <c r="AN835" s="71">
        <v>8.5000000000000006E-2</v>
      </c>
      <c r="AO835" s="71">
        <v>0.1</v>
      </c>
      <c r="AP835" s="71">
        <v>0.17799999999999999</v>
      </c>
      <c r="AQ835" s="71">
        <v>0.58699999999999997</v>
      </c>
      <c r="AR835" s="71">
        <v>0.95</v>
      </c>
      <c r="AV835" s="66">
        <v>41731</v>
      </c>
      <c r="AW835" s="71">
        <v>0.32700000000000001</v>
      </c>
      <c r="AX835" s="71">
        <v>0.36599999999999999</v>
      </c>
      <c r="AY835" s="71">
        <v>0.54400000000000004</v>
      </c>
      <c r="AZ835" s="71">
        <v>0.69699999999999995</v>
      </c>
      <c r="BA835" s="71">
        <v>1.1819999999999999</v>
      </c>
      <c r="BB835" s="71">
        <v>1.8519999999999999</v>
      </c>
      <c r="BC835" s="71">
        <v>3.2669999999999999</v>
      </c>
      <c r="BD835" s="71">
        <v>3.77</v>
      </c>
      <c r="BG835" s="66">
        <v>41737</v>
      </c>
      <c r="BH835" s="71">
        <v>5.79</v>
      </c>
      <c r="BI835" s="71">
        <v>6.15</v>
      </c>
      <c r="BJ835" s="71">
        <v>6.59</v>
      </c>
      <c r="BK835" s="71">
        <v>5.8639999999999999</v>
      </c>
      <c r="BL835" s="71">
        <v>5.1379999999999999</v>
      </c>
      <c r="BM835" s="71">
        <v>7.7389999999999999</v>
      </c>
      <c r="BN835" s="71">
        <v>8.3140000000000001</v>
      </c>
      <c r="BO835" s="71">
        <v>8.7430000000000003</v>
      </c>
      <c r="BR835" s="66">
        <v>42131</v>
      </c>
      <c r="BS835" s="71">
        <v>14</v>
      </c>
      <c r="BT835" s="71">
        <v>19.5</v>
      </c>
      <c r="BU835" s="71">
        <v>23.25</v>
      </c>
      <c r="BV835" s="71">
        <v>15.5</v>
      </c>
      <c r="BW835" s="71">
        <v>19.234999999999999</v>
      </c>
      <c r="BX835" s="71">
        <v>22.97</v>
      </c>
      <c r="BY835" s="71">
        <v>21.75</v>
      </c>
      <c r="BZ835" s="71">
        <v>22.5</v>
      </c>
      <c r="CJ835" s="66"/>
      <c r="CM835" s="66"/>
      <c r="CP835" s="66"/>
      <c r="CS835" s="66"/>
    </row>
    <row r="836" spans="2:97" ht="14.25" customHeight="1" x14ac:dyDescent="0.3">
      <c r="B836" s="70">
        <v>42384</v>
      </c>
      <c r="C836" s="67">
        <v>18.149999999999999</v>
      </c>
      <c r="D836" s="67">
        <v>19.7</v>
      </c>
      <c r="E836" s="67">
        <v>19.45</v>
      </c>
      <c r="F836" s="67">
        <v>21.3</v>
      </c>
      <c r="G836" s="67">
        <v>13.317</v>
      </c>
      <c r="H836" s="67">
        <v>19.350000000000001</v>
      </c>
      <c r="I836" s="67">
        <v>19.25</v>
      </c>
      <c r="J836" s="67">
        <v>18.75</v>
      </c>
      <c r="K836" s="67"/>
      <c r="L836" s="67"/>
      <c r="M836" s="66">
        <v>41709</v>
      </c>
      <c r="N836" s="71">
        <v>4.0599999999999997E-2</v>
      </c>
      <c r="O836" s="71">
        <v>7.6100000000000001E-2</v>
      </c>
      <c r="P836" s="71">
        <v>0.12180000000000001</v>
      </c>
      <c r="Q836" s="71">
        <v>0.36969999999999997</v>
      </c>
      <c r="R836" s="71">
        <v>0.76</v>
      </c>
      <c r="S836" s="71">
        <v>1.615</v>
      </c>
      <c r="T836" s="71">
        <v>2.7679999999999998</v>
      </c>
      <c r="U836" s="71">
        <v>3.0990000000000002</v>
      </c>
      <c r="X836" s="66">
        <v>41724</v>
      </c>
      <c r="Y836" s="72">
        <v>0.191</v>
      </c>
      <c r="Z836" s="72">
        <v>0.191</v>
      </c>
      <c r="AA836" s="72">
        <v>0.19600000000000001</v>
      </c>
      <c r="AB836" s="72">
        <v>0.24299999999999999</v>
      </c>
      <c r="AC836" s="72">
        <v>0.39900000000000002</v>
      </c>
      <c r="AD836" s="72">
        <v>0.97199999999999998</v>
      </c>
      <c r="AE836" s="72">
        <v>2.0960000000000001</v>
      </c>
      <c r="AF836" s="72">
        <v>2.5209999999999999</v>
      </c>
      <c r="AJ836" s="66">
        <v>41813</v>
      </c>
      <c r="AK836" s="71">
        <v>2.53E-2</v>
      </c>
      <c r="AL836" s="71">
        <v>2.81E-2</v>
      </c>
      <c r="AM836" s="71">
        <v>2.5999999999999999E-2</v>
      </c>
      <c r="AN836" s="71">
        <v>8.4000000000000005E-2</v>
      </c>
      <c r="AO836" s="71">
        <v>0.1</v>
      </c>
      <c r="AP836" s="71">
        <v>0.18</v>
      </c>
      <c r="AQ836" s="71">
        <v>0.58399999999999996</v>
      </c>
      <c r="AR836" s="71">
        <v>0.95</v>
      </c>
      <c r="AV836" s="66">
        <v>41732</v>
      </c>
      <c r="AW836" s="71">
        <v>0.36499999999999999</v>
      </c>
      <c r="AX836" s="71">
        <v>0.36599999999999999</v>
      </c>
      <c r="AY836" s="71">
        <v>0.54400000000000004</v>
      </c>
      <c r="AZ836" s="71">
        <v>0.64900000000000002</v>
      </c>
      <c r="BA836" s="71">
        <v>1.117</v>
      </c>
      <c r="BB836" s="71">
        <v>1.8050000000000002</v>
      </c>
      <c r="BC836" s="71">
        <v>3.226</v>
      </c>
      <c r="BD836" s="71">
        <v>3.7320000000000002</v>
      </c>
      <c r="BG836" s="66">
        <v>41738</v>
      </c>
      <c r="BH836" s="71">
        <v>5.79</v>
      </c>
      <c r="BI836" s="71">
        <v>6.15</v>
      </c>
      <c r="BJ836" s="71">
        <v>6.59</v>
      </c>
      <c r="BK836" s="71">
        <v>5.8639999999999999</v>
      </c>
      <c r="BL836" s="71">
        <v>5.1379999999999999</v>
      </c>
      <c r="BM836" s="71">
        <v>7.7370000000000001</v>
      </c>
      <c r="BN836" s="71">
        <v>8.3379999999999992</v>
      </c>
      <c r="BO836" s="71">
        <v>8.7910000000000004</v>
      </c>
      <c r="BR836" s="66">
        <v>42132</v>
      </c>
      <c r="BS836" s="71">
        <v>14</v>
      </c>
      <c r="BT836" s="71">
        <v>19.5</v>
      </c>
      <c r="BU836" s="71">
        <v>23.25</v>
      </c>
      <c r="BV836" s="71">
        <v>15.5</v>
      </c>
      <c r="BW836" s="71">
        <v>19.234999999999999</v>
      </c>
      <c r="BX836" s="71">
        <v>22.97</v>
      </c>
      <c r="BY836" s="71">
        <v>21.75</v>
      </c>
      <c r="BZ836" s="71">
        <v>22.5</v>
      </c>
      <c r="CJ836" s="66"/>
      <c r="CM836" s="66"/>
      <c r="CP836" s="66"/>
      <c r="CS836" s="66"/>
    </row>
    <row r="837" spans="2:97" ht="14.25" customHeight="1" x14ac:dyDescent="0.3">
      <c r="B837" s="70">
        <v>42387</v>
      </c>
      <c r="C837" s="67">
        <v>18.149999999999999</v>
      </c>
      <c r="D837" s="67">
        <v>19.7</v>
      </c>
      <c r="E837" s="67">
        <v>19.47</v>
      </c>
      <c r="F837" s="67">
        <v>21.3</v>
      </c>
      <c r="G837" s="67">
        <v>13.317</v>
      </c>
      <c r="H837" s="67">
        <v>19.399999999999999</v>
      </c>
      <c r="I837" s="67">
        <v>19.25</v>
      </c>
      <c r="J837" s="67">
        <v>18.75</v>
      </c>
      <c r="K837" s="67"/>
      <c r="L837" s="67"/>
      <c r="M837" s="66">
        <v>41710</v>
      </c>
      <c r="N837" s="71">
        <v>4.0599999999999997E-2</v>
      </c>
      <c r="O837" s="71">
        <v>7.6100000000000001E-2</v>
      </c>
      <c r="P837" s="71">
        <v>0.1167</v>
      </c>
      <c r="Q837" s="71">
        <v>0.36180000000000001</v>
      </c>
      <c r="R837" s="71">
        <v>0.78439999999999999</v>
      </c>
      <c r="S837" s="71">
        <v>1.5887</v>
      </c>
      <c r="T837" s="71">
        <v>2.73</v>
      </c>
      <c r="U837" s="71">
        <v>3.0549999999999997</v>
      </c>
      <c r="X837" s="66">
        <v>41725</v>
      </c>
      <c r="Y837" s="72">
        <v>0.17599999999999999</v>
      </c>
      <c r="Z837" s="72">
        <v>0.17599999999999999</v>
      </c>
      <c r="AA837" s="72">
        <v>0.17799999999999999</v>
      </c>
      <c r="AB837" s="72">
        <v>0.218</v>
      </c>
      <c r="AC837" s="72">
        <v>0.36499999999999999</v>
      </c>
      <c r="AD837" s="72">
        <v>0.93700000000000006</v>
      </c>
      <c r="AE837" s="72">
        <v>2.0569999999999999</v>
      </c>
      <c r="AF837" s="72">
        <v>2.4870000000000001</v>
      </c>
      <c r="AJ837" s="66">
        <v>41814</v>
      </c>
      <c r="AK837" s="71">
        <v>2.5100000000000001E-2</v>
      </c>
      <c r="AL837" s="71">
        <v>2.9000000000000001E-2</v>
      </c>
      <c r="AM837" s="71">
        <v>2.5000000000000001E-2</v>
      </c>
      <c r="AN837" s="71">
        <v>8.5000000000000006E-2</v>
      </c>
      <c r="AO837" s="71">
        <v>0.1</v>
      </c>
      <c r="AP837" s="71">
        <v>0.17499999999999999</v>
      </c>
      <c r="AQ837" s="71">
        <v>0.58199999999999996</v>
      </c>
      <c r="AR837" s="71">
        <v>0.93899999999999995</v>
      </c>
      <c r="AV837" s="66">
        <v>41733</v>
      </c>
      <c r="AW837" s="71">
        <v>0.38</v>
      </c>
      <c r="AX837" s="71">
        <v>0.36599999999999999</v>
      </c>
      <c r="AY837" s="71">
        <v>0.54400000000000004</v>
      </c>
      <c r="AZ837" s="71">
        <v>0.61</v>
      </c>
      <c r="BA837" s="71">
        <v>1.038</v>
      </c>
      <c r="BB837" s="71">
        <v>1.7189999999999999</v>
      </c>
      <c r="BC837" s="71">
        <v>3.15</v>
      </c>
      <c r="BD837" s="71">
        <v>3.6850000000000001</v>
      </c>
      <c r="BG837" s="66">
        <v>41739</v>
      </c>
      <c r="BH837" s="71">
        <v>5.79</v>
      </c>
      <c r="BI837" s="71">
        <v>6.15</v>
      </c>
      <c r="BJ837" s="71">
        <v>6.59</v>
      </c>
      <c r="BK837" s="71">
        <v>5.8639999999999999</v>
      </c>
      <c r="BL837" s="71">
        <v>5.1379999999999999</v>
      </c>
      <c r="BM837" s="71">
        <v>7.6609999999999996</v>
      </c>
      <c r="BN837" s="71">
        <v>8.2560000000000002</v>
      </c>
      <c r="BO837" s="71">
        <v>8.7249999999999996</v>
      </c>
      <c r="BR837" s="66">
        <v>42135</v>
      </c>
      <c r="BS837" s="71">
        <v>14</v>
      </c>
      <c r="BT837" s="71">
        <v>19.5</v>
      </c>
      <c r="BU837" s="71">
        <v>23.25</v>
      </c>
      <c r="BV837" s="71">
        <v>15.5</v>
      </c>
      <c r="BW837" s="71">
        <v>19.234999999999999</v>
      </c>
      <c r="BX837" s="71">
        <v>22.97</v>
      </c>
      <c r="BY837" s="71">
        <v>21.75</v>
      </c>
      <c r="BZ837" s="71">
        <v>22.5</v>
      </c>
      <c r="CJ837" s="66"/>
      <c r="CM837" s="66"/>
      <c r="CP837" s="66"/>
      <c r="CS837" s="66"/>
    </row>
    <row r="838" spans="2:97" ht="14.25" customHeight="1" x14ac:dyDescent="0.3">
      <c r="B838" s="70">
        <v>42388</v>
      </c>
      <c r="C838" s="67">
        <v>18.149999999999999</v>
      </c>
      <c r="D838" s="67">
        <v>19.600000000000001</v>
      </c>
      <c r="E838" s="67">
        <v>19.47</v>
      </c>
      <c r="F838" s="67">
        <v>21.3</v>
      </c>
      <c r="G838" s="67">
        <v>13.317</v>
      </c>
      <c r="H838" s="67">
        <v>19.399999999999999</v>
      </c>
      <c r="I838" s="67">
        <v>19.25</v>
      </c>
      <c r="J838" s="67">
        <v>18.75</v>
      </c>
      <c r="K838" s="67"/>
      <c r="L838" s="67"/>
      <c r="M838" s="66">
        <v>41711</v>
      </c>
      <c r="N838" s="71">
        <v>4.0599999999999997E-2</v>
      </c>
      <c r="O838" s="71">
        <v>7.0999999999999994E-2</v>
      </c>
      <c r="P838" s="71">
        <v>0.1167</v>
      </c>
      <c r="Q838" s="71">
        <v>0.33800000000000002</v>
      </c>
      <c r="R838" s="71">
        <v>0.73680000000000001</v>
      </c>
      <c r="S838" s="71">
        <v>1.5196000000000001</v>
      </c>
      <c r="T838" s="71">
        <v>2.6446000000000001</v>
      </c>
      <c r="U838" s="71">
        <v>2.9773000000000001</v>
      </c>
      <c r="X838" s="66">
        <v>41726</v>
      </c>
      <c r="Y838" s="72">
        <v>0.17599999999999999</v>
      </c>
      <c r="Z838" s="72">
        <v>0.182</v>
      </c>
      <c r="AA838" s="72">
        <v>0.184</v>
      </c>
      <c r="AB838" s="72">
        <v>0.218</v>
      </c>
      <c r="AC838" s="72">
        <v>0.36299999999999999</v>
      </c>
      <c r="AD838" s="72">
        <v>0.94799999999999995</v>
      </c>
      <c r="AE838" s="72">
        <v>2.0630000000000002</v>
      </c>
      <c r="AF838" s="72">
        <v>2.4769999999999999</v>
      </c>
      <c r="AJ838" s="66">
        <v>41815</v>
      </c>
      <c r="AK838" s="71">
        <v>2.52E-2</v>
      </c>
      <c r="AL838" s="71">
        <v>2.8199999999999999E-2</v>
      </c>
      <c r="AM838" s="71">
        <v>2.5000000000000001E-2</v>
      </c>
      <c r="AN838" s="71">
        <v>8.7999999999999995E-2</v>
      </c>
      <c r="AO838" s="71">
        <v>9.8000000000000004E-2</v>
      </c>
      <c r="AP838" s="71">
        <v>0.17499999999999999</v>
      </c>
      <c r="AQ838" s="71">
        <v>0.57399999999999995</v>
      </c>
      <c r="AR838" s="71">
        <v>0.92400000000000004</v>
      </c>
      <c r="AV838" s="66">
        <v>41736</v>
      </c>
      <c r="AW838" s="71">
        <v>0.39500000000000002</v>
      </c>
      <c r="AX838" s="71">
        <v>0.36599999999999999</v>
      </c>
      <c r="AY838" s="71">
        <v>0.54400000000000004</v>
      </c>
      <c r="AZ838" s="71">
        <v>0.59499999999999997</v>
      </c>
      <c r="BA838" s="71">
        <v>1.0249999999999999</v>
      </c>
      <c r="BB838" s="71">
        <v>1.72</v>
      </c>
      <c r="BC838" s="71">
        <v>3.1819999999999999</v>
      </c>
      <c r="BD838" s="71">
        <v>3.71</v>
      </c>
      <c r="BG838" s="66">
        <v>41740</v>
      </c>
      <c r="BH838" s="71">
        <v>5.83</v>
      </c>
      <c r="BI838" s="71">
        <v>6.11</v>
      </c>
      <c r="BJ838" s="71">
        <v>6.54</v>
      </c>
      <c r="BK838" s="71">
        <v>5.8390000000000004</v>
      </c>
      <c r="BL838" s="71">
        <v>5.1379999999999999</v>
      </c>
      <c r="BM838" s="71">
        <v>7.7030000000000003</v>
      </c>
      <c r="BN838" s="71">
        <v>8.3179999999999996</v>
      </c>
      <c r="BO838" s="71">
        <v>8.7810000000000006</v>
      </c>
      <c r="BR838" s="66">
        <v>42136</v>
      </c>
      <c r="BS838" s="71">
        <v>14</v>
      </c>
      <c r="BT838" s="71">
        <v>19.5</v>
      </c>
      <c r="BU838" s="71">
        <v>23.25</v>
      </c>
      <c r="BV838" s="71">
        <v>15.5</v>
      </c>
      <c r="BW838" s="71">
        <v>19.234999999999999</v>
      </c>
      <c r="BX838" s="71">
        <v>22.97</v>
      </c>
      <c r="BY838" s="71">
        <v>21.75</v>
      </c>
      <c r="BZ838" s="71">
        <v>22.5</v>
      </c>
      <c r="CJ838" s="66"/>
      <c r="CM838" s="66"/>
      <c r="CP838" s="66"/>
      <c r="CS838" s="66"/>
    </row>
    <row r="839" spans="2:97" ht="14.25" customHeight="1" x14ac:dyDescent="0.3">
      <c r="B839" s="70">
        <v>42389</v>
      </c>
      <c r="C839" s="67">
        <v>18.149999999999999</v>
      </c>
      <c r="D839" s="67">
        <v>19.600000000000001</v>
      </c>
      <c r="E839" s="67">
        <v>19.47</v>
      </c>
      <c r="F839" s="67">
        <v>21.3</v>
      </c>
      <c r="G839" s="67">
        <v>13.317</v>
      </c>
      <c r="H839" s="67">
        <v>19.399999999999999</v>
      </c>
      <c r="I839" s="67">
        <v>19.25</v>
      </c>
      <c r="J839" s="67">
        <v>18.75</v>
      </c>
      <c r="K839" s="67"/>
      <c r="L839" s="67"/>
      <c r="M839" s="66">
        <v>41712</v>
      </c>
      <c r="N839" s="71">
        <v>4.5600000000000002E-2</v>
      </c>
      <c r="O839" s="71">
        <v>7.6100000000000001E-2</v>
      </c>
      <c r="P839" s="71">
        <v>0.1167</v>
      </c>
      <c r="Q839" s="71">
        <v>0.34239999999999998</v>
      </c>
      <c r="R839" s="71">
        <v>0.73939999999999995</v>
      </c>
      <c r="S839" s="71">
        <v>1.5345</v>
      </c>
      <c r="T839" s="71">
        <v>2.6543000000000001</v>
      </c>
      <c r="U839" s="71">
        <v>2.97715</v>
      </c>
      <c r="X839" s="66">
        <v>41729</v>
      </c>
      <c r="Y839" s="72">
        <v>0.189</v>
      </c>
      <c r="Z839" s="72">
        <v>0.193</v>
      </c>
      <c r="AA839" s="72">
        <v>0.19700000000000001</v>
      </c>
      <c r="AB839" s="72">
        <v>0.23400000000000001</v>
      </c>
      <c r="AC839" s="72">
        <v>0.378</v>
      </c>
      <c r="AD839" s="72">
        <v>0.96499999999999997</v>
      </c>
      <c r="AE839" s="72">
        <v>2.0830000000000002</v>
      </c>
      <c r="AF839" s="72">
        <v>2.4939999999999998</v>
      </c>
      <c r="AJ839" s="66">
        <v>41816</v>
      </c>
      <c r="AK839" s="71">
        <v>2.41E-2</v>
      </c>
      <c r="AL839" s="71">
        <v>2.7E-2</v>
      </c>
      <c r="AM839" s="71">
        <v>2.5000000000000001E-2</v>
      </c>
      <c r="AN839" s="71">
        <v>8.5000000000000006E-2</v>
      </c>
      <c r="AO839" s="71">
        <v>9.4E-2</v>
      </c>
      <c r="AP839" s="71">
        <v>0.17100000000000001</v>
      </c>
      <c r="AQ839" s="71">
        <v>0.57199999999999995</v>
      </c>
      <c r="AR839" s="71">
        <v>0.91200000000000003</v>
      </c>
      <c r="AV839" s="66">
        <v>41737</v>
      </c>
      <c r="AW839" s="71">
        <v>0.38100000000000001</v>
      </c>
      <c r="AX839" s="71">
        <v>0.36599999999999999</v>
      </c>
      <c r="AY839" s="71">
        <v>0.54400000000000004</v>
      </c>
      <c r="AZ839" s="71">
        <v>0.60499999999999998</v>
      </c>
      <c r="BA839" s="71">
        <v>1.044</v>
      </c>
      <c r="BB839" s="71">
        <v>1.748</v>
      </c>
      <c r="BC839" s="71">
        <v>3.206</v>
      </c>
      <c r="BD839" s="71">
        <v>3.7359999999999998</v>
      </c>
      <c r="BG839" s="66">
        <v>41743</v>
      </c>
      <c r="BH839" s="71">
        <v>5.83</v>
      </c>
      <c r="BI839" s="71">
        <v>6.11</v>
      </c>
      <c r="BJ839" s="71">
        <v>6.54</v>
      </c>
      <c r="BK839" s="71">
        <v>5.8390000000000004</v>
      </c>
      <c r="BL839" s="71">
        <v>5.1379999999999999</v>
      </c>
      <c r="BM839" s="71">
        <v>7.76</v>
      </c>
      <c r="BN839" s="71">
        <v>8.3800000000000008</v>
      </c>
      <c r="BO839" s="71">
        <v>8.8819999999999997</v>
      </c>
      <c r="BR839" s="66">
        <v>42137</v>
      </c>
      <c r="BS839" s="71">
        <v>14</v>
      </c>
      <c r="BT839" s="71">
        <v>19.5</v>
      </c>
      <c r="BU839" s="71">
        <v>23.25</v>
      </c>
      <c r="BV839" s="71">
        <v>15.5</v>
      </c>
      <c r="BW839" s="71">
        <v>19.234999999999999</v>
      </c>
      <c r="BX839" s="71">
        <v>22.97</v>
      </c>
      <c r="BY839" s="71">
        <v>21.75</v>
      </c>
      <c r="BZ839" s="71">
        <v>22.5</v>
      </c>
      <c r="CJ839" s="66"/>
      <c r="CM839" s="66"/>
      <c r="CP839" s="66"/>
      <c r="CS839" s="66"/>
    </row>
    <row r="840" spans="2:97" ht="14.25" customHeight="1" x14ac:dyDescent="0.3">
      <c r="B840" s="70">
        <v>42390</v>
      </c>
      <c r="C840" s="67">
        <v>18.149999999999999</v>
      </c>
      <c r="D840" s="67">
        <v>19.75</v>
      </c>
      <c r="E840" s="67">
        <v>19.47</v>
      </c>
      <c r="F840" s="67">
        <v>21.3</v>
      </c>
      <c r="G840" s="67">
        <v>13.317</v>
      </c>
      <c r="H840" s="67">
        <v>19.399999999999999</v>
      </c>
      <c r="I840" s="67">
        <v>19.25</v>
      </c>
      <c r="J840" s="67">
        <v>18.75</v>
      </c>
      <c r="K840" s="67"/>
      <c r="L840" s="67"/>
      <c r="M840" s="66">
        <v>41715</v>
      </c>
      <c r="N840" s="71">
        <v>4.5600000000000002E-2</v>
      </c>
      <c r="O840" s="71">
        <v>7.6100000000000001E-2</v>
      </c>
      <c r="P840" s="71">
        <v>0.1167</v>
      </c>
      <c r="Q840" s="71">
        <v>0.35859999999999997</v>
      </c>
      <c r="R840" s="71">
        <v>0.76849999999999996</v>
      </c>
      <c r="S840" s="71">
        <v>1.5674000000000001</v>
      </c>
      <c r="T840" s="71">
        <v>2.6920999999999999</v>
      </c>
      <c r="U840" s="71">
        <v>3.0160499999999999</v>
      </c>
      <c r="X840" s="66">
        <v>41730</v>
      </c>
      <c r="Y840" s="72">
        <v>0.19600000000000001</v>
      </c>
      <c r="Z840" s="72">
        <v>0.19800000000000001</v>
      </c>
      <c r="AA840" s="72">
        <v>0.20399999999999999</v>
      </c>
      <c r="AB840" s="72">
        <v>0.254</v>
      </c>
      <c r="AC840" s="72">
        <v>0.40300000000000002</v>
      </c>
      <c r="AD840" s="72">
        <v>0.98899999999999999</v>
      </c>
      <c r="AE840" s="72">
        <v>2.0990000000000002</v>
      </c>
      <c r="AF840" s="72">
        <v>2.5179999999999998</v>
      </c>
      <c r="AJ840" s="66">
        <v>41817</v>
      </c>
      <c r="AK840" s="71">
        <v>2.9100000000000001E-2</v>
      </c>
      <c r="AL840" s="71">
        <v>2.81E-2</v>
      </c>
      <c r="AM840" s="71">
        <v>2.5999999999999999E-2</v>
      </c>
      <c r="AN840" s="71">
        <v>8.2000000000000003E-2</v>
      </c>
      <c r="AO840" s="71">
        <v>9.0999999999999998E-2</v>
      </c>
      <c r="AP840" s="71">
        <v>0.17100000000000001</v>
      </c>
      <c r="AQ840" s="71">
        <v>0.56399999999999995</v>
      </c>
      <c r="AR840" s="71">
        <v>0.91</v>
      </c>
      <c r="AV840" s="66">
        <v>41738</v>
      </c>
      <c r="AW840" s="71">
        <v>0.376</v>
      </c>
      <c r="AX840" s="71">
        <v>0.36599999999999999</v>
      </c>
      <c r="AY840" s="71">
        <v>0.54400000000000004</v>
      </c>
      <c r="AZ840" s="71">
        <v>0.59899999999999998</v>
      </c>
      <c r="BA840" s="71">
        <v>1.038</v>
      </c>
      <c r="BB840" s="71">
        <v>1.752</v>
      </c>
      <c r="BC840" s="71">
        <v>3.2090000000000001</v>
      </c>
      <c r="BD840" s="71">
        <v>3.7389999999999999</v>
      </c>
      <c r="BG840" s="66">
        <v>41744</v>
      </c>
      <c r="BH840" s="71">
        <v>5.83</v>
      </c>
      <c r="BI840" s="71">
        <v>6.11</v>
      </c>
      <c r="BJ840" s="71">
        <v>6.54</v>
      </c>
      <c r="BK840" s="71">
        <v>5.8390000000000004</v>
      </c>
      <c r="BL840" s="71">
        <v>5.1379999999999999</v>
      </c>
      <c r="BM840" s="71">
        <v>7.8109999999999999</v>
      </c>
      <c r="BN840" s="71">
        <v>8.4610000000000003</v>
      </c>
      <c r="BO840" s="71">
        <v>8.9749999999999996</v>
      </c>
      <c r="BR840" s="66">
        <v>42138</v>
      </c>
      <c r="BS840" s="71">
        <v>14</v>
      </c>
      <c r="BT840" s="71">
        <v>19.5</v>
      </c>
      <c r="BU840" s="71">
        <v>23.5</v>
      </c>
      <c r="BV840" s="71">
        <v>15.5</v>
      </c>
      <c r="BW840" s="71">
        <v>19.234999999999999</v>
      </c>
      <c r="BX840" s="71">
        <v>22.97</v>
      </c>
      <c r="BY840" s="71">
        <v>21.75</v>
      </c>
      <c r="BZ840" s="71">
        <v>22.5</v>
      </c>
      <c r="CJ840" s="66"/>
      <c r="CM840" s="66"/>
      <c r="CP840" s="66"/>
      <c r="CS840" s="66"/>
    </row>
    <row r="841" spans="2:97" ht="14.25" customHeight="1" x14ac:dyDescent="0.3">
      <c r="B841" s="70">
        <v>42394</v>
      </c>
      <c r="C841" s="67">
        <v>18.149999999999999</v>
      </c>
      <c r="D841" s="67">
        <v>19.75</v>
      </c>
      <c r="E841" s="67">
        <v>19.47</v>
      </c>
      <c r="F841" s="67">
        <v>21.3</v>
      </c>
      <c r="G841" s="67">
        <v>13.317</v>
      </c>
      <c r="H841" s="67">
        <v>19.399999999999999</v>
      </c>
      <c r="I841" s="67">
        <v>19.25</v>
      </c>
      <c r="J841" s="67">
        <v>18.75</v>
      </c>
      <c r="K841" s="67"/>
      <c r="L841" s="67"/>
      <c r="M841" s="66">
        <v>41716</v>
      </c>
      <c r="N841" s="71">
        <v>4.5600000000000002E-2</v>
      </c>
      <c r="O841" s="71">
        <v>7.0999999999999994E-2</v>
      </c>
      <c r="P841" s="71">
        <v>0.1167</v>
      </c>
      <c r="Q841" s="71">
        <v>0.34660000000000002</v>
      </c>
      <c r="R841" s="71">
        <v>0.75</v>
      </c>
      <c r="S841" s="71">
        <v>1.546</v>
      </c>
      <c r="T841" s="71">
        <v>2.6722000000000001</v>
      </c>
      <c r="U841" s="71">
        <v>3.0011000000000001</v>
      </c>
      <c r="X841" s="66">
        <v>41731</v>
      </c>
      <c r="Y841" s="72">
        <v>0.186</v>
      </c>
      <c r="Z841" s="72">
        <v>0.19400000000000001</v>
      </c>
      <c r="AA841" s="72">
        <v>0.20100000000000001</v>
      </c>
      <c r="AB841" s="72">
        <v>0.27100000000000002</v>
      </c>
      <c r="AC841" s="72">
        <v>0.41899999999999998</v>
      </c>
      <c r="AD841" s="72">
        <v>1.0129999999999999</v>
      </c>
      <c r="AE841" s="72">
        <v>2.1360000000000001</v>
      </c>
      <c r="AF841" s="72">
        <v>2.5540000000000003</v>
      </c>
      <c r="AJ841" s="66">
        <v>41820</v>
      </c>
      <c r="AK841" s="71">
        <v>3.0200000000000001E-2</v>
      </c>
      <c r="AL841" s="71">
        <v>2.92E-2</v>
      </c>
      <c r="AM841" s="71">
        <v>2.5999999999999999E-2</v>
      </c>
      <c r="AN841" s="71">
        <v>7.2999999999999995E-2</v>
      </c>
      <c r="AO841" s="71">
        <v>8.8999999999999996E-2</v>
      </c>
      <c r="AP841" s="71">
        <v>0.16900000000000001</v>
      </c>
      <c r="AQ841" s="71">
        <v>0.56599999999999995</v>
      </c>
      <c r="AR841" s="71">
        <v>0.91200000000000003</v>
      </c>
      <c r="AV841" s="66">
        <v>41739</v>
      </c>
      <c r="AW841" s="71">
        <v>0.376</v>
      </c>
      <c r="AX841" s="71">
        <v>0.36899999999999999</v>
      </c>
      <c r="AY841" s="71">
        <v>0.55600000000000005</v>
      </c>
      <c r="AZ841" s="71">
        <v>0.58399999999999996</v>
      </c>
      <c r="BA841" s="71">
        <v>1.0289999999999999</v>
      </c>
      <c r="BB841" s="71">
        <v>1.7349999999999999</v>
      </c>
      <c r="BC841" s="71">
        <v>3.169</v>
      </c>
      <c r="BD841" s="71">
        <v>3.722</v>
      </c>
      <c r="BG841" s="66">
        <v>41745</v>
      </c>
      <c r="BH841" s="71">
        <v>5.83</v>
      </c>
      <c r="BI841" s="71">
        <v>6.11</v>
      </c>
      <c r="BJ841" s="71">
        <v>6.54</v>
      </c>
      <c r="BK841" s="71">
        <v>5.8390000000000004</v>
      </c>
      <c r="BL841" s="71">
        <v>5.1379999999999999</v>
      </c>
      <c r="BM841" s="71">
        <v>7.8079999999999998</v>
      </c>
      <c r="BN841" s="71">
        <v>8.4619999999999997</v>
      </c>
      <c r="BO841" s="71">
        <v>8.9730000000000008</v>
      </c>
      <c r="BR841" s="66">
        <v>42139</v>
      </c>
      <c r="BS841" s="71">
        <v>14</v>
      </c>
      <c r="BT841" s="71">
        <v>19.5</v>
      </c>
      <c r="BU841" s="71">
        <v>23.5</v>
      </c>
      <c r="BV841" s="71">
        <v>15.5</v>
      </c>
      <c r="BW841" s="71">
        <v>19.234999999999999</v>
      </c>
      <c r="BX841" s="71">
        <v>22.97</v>
      </c>
      <c r="BY841" s="71">
        <v>21.75</v>
      </c>
      <c r="BZ841" s="71">
        <v>22.5</v>
      </c>
      <c r="CJ841" s="66"/>
      <c r="CM841" s="66"/>
      <c r="CP841" s="66"/>
      <c r="CS841" s="66"/>
    </row>
    <row r="842" spans="2:97" ht="14.25" customHeight="1" x14ac:dyDescent="0.3">
      <c r="B842" s="70">
        <v>42395</v>
      </c>
      <c r="C842" s="67">
        <v>18.149999999999999</v>
      </c>
      <c r="D842" s="67">
        <v>19.75</v>
      </c>
      <c r="E842" s="67">
        <v>19.47</v>
      </c>
      <c r="F842" s="67">
        <v>21.3</v>
      </c>
      <c r="G842" s="67">
        <v>13.317</v>
      </c>
      <c r="H842" s="67">
        <v>19.399999999999999</v>
      </c>
      <c r="I842" s="67">
        <v>19.25</v>
      </c>
      <c r="J842" s="67">
        <v>18.75</v>
      </c>
      <c r="K842" s="67"/>
      <c r="L842" s="67"/>
      <c r="M842" s="66">
        <v>41717</v>
      </c>
      <c r="N842" s="71">
        <v>5.0700000000000002E-2</v>
      </c>
      <c r="O842" s="71">
        <v>8.1100000000000005E-2</v>
      </c>
      <c r="P842" s="71">
        <v>0.13189999999999999</v>
      </c>
      <c r="Q842" s="71">
        <v>0.41949999999999998</v>
      </c>
      <c r="R842" s="71">
        <v>0.88280000000000003</v>
      </c>
      <c r="S842" s="71">
        <v>1.7067000000000001</v>
      </c>
      <c r="T842" s="71">
        <v>2.7725</v>
      </c>
      <c r="U842" s="71">
        <v>3.0812499999999998</v>
      </c>
      <c r="X842" s="66">
        <v>41732</v>
      </c>
      <c r="Y842" s="72">
        <v>0.19900000000000001</v>
      </c>
      <c r="Z842" s="72">
        <v>0.19800000000000001</v>
      </c>
      <c r="AA842" s="72">
        <v>0.19800000000000001</v>
      </c>
      <c r="AB842" s="72">
        <v>0.25800000000000001</v>
      </c>
      <c r="AC842" s="72">
        <v>0.39800000000000002</v>
      </c>
      <c r="AD842" s="72">
        <v>0.97499999999999998</v>
      </c>
      <c r="AE842" s="72">
        <v>2.1110000000000002</v>
      </c>
      <c r="AF842" s="72">
        <v>2.532</v>
      </c>
      <c r="AJ842" s="66">
        <v>41821</v>
      </c>
      <c r="AK842" s="71">
        <v>3.5999999999999997E-2</v>
      </c>
      <c r="AL842" s="71">
        <v>0.03</v>
      </c>
      <c r="AM842" s="71">
        <v>2.5999999999999999E-2</v>
      </c>
      <c r="AN842" s="71">
        <v>6.9000000000000006E-2</v>
      </c>
      <c r="AO842" s="71">
        <v>8.5999999999999993E-2</v>
      </c>
      <c r="AP842" s="71">
        <v>0.17</v>
      </c>
      <c r="AQ842" s="71">
        <v>0.55900000000000005</v>
      </c>
      <c r="AR842" s="71">
        <v>0.90800000000000003</v>
      </c>
      <c r="AV842" s="66">
        <v>41740</v>
      </c>
      <c r="AW842" s="71">
        <v>0.39800000000000002</v>
      </c>
      <c r="AX842" s="71">
        <v>0.36899999999999999</v>
      </c>
      <c r="AY842" s="71">
        <v>0.55600000000000005</v>
      </c>
      <c r="AZ842" s="71">
        <v>0.622</v>
      </c>
      <c r="BA842" s="71">
        <v>1.0820000000000001</v>
      </c>
      <c r="BB842" s="71">
        <v>1.7789999999999999</v>
      </c>
      <c r="BC842" s="71">
        <v>3.1880000000000002</v>
      </c>
      <c r="BD842" s="71">
        <v>3.7439999999999998</v>
      </c>
      <c r="BG842" s="66">
        <v>41746</v>
      </c>
      <c r="BH842" s="71">
        <v>5.84</v>
      </c>
      <c r="BI842" s="71">
        <v>6.14</v>
      </c>
      <c r="BJ842" s="71">
        <v>6.59</v>
      </c>
      <c r="BK842" s="71">
        <v>5.8639999999999999</v>
      </c>
      <c r="BL842" s="71">
        <v>5.1379999999999999</v>
      </c>
      <c r="BM842" s="71">
        <v>7.7309999999999999</v>
      </c>
      <c r="BN842" s="71">
        <v>8.375</v>
      </c>
      <c r="BO842" s="71">
        <v>8.8789999999999996</v>
      </c>
      <c r="BR842" s="66">
        <v>42142</v>
      </c>
      <c r="BS842" s="71">
        <v>14</v>
      </c>
      <c r="BT842" s="71">
        <v>19.5</v>
      </c>
      <c r="BU842" s="71">
        <v>23.5</v>
      </c>
      <c r="BV842" s="71">
        <v>15.5</v>
      </c>
      <c r="BW842" s="71">
        <v>19.234999999999999</v>
      </c>
      <c r="BX842" s="71">
        <v>22.97</v>
      </c>
      <c r="BY842" s="71">
        <v>21.75</v>
      </c>
      <c r="BZ842" s="71">
        <v>22.5</v>
      </c>
      <c r="CJ842" s="66"/>
      <c r="CM842" s="66"/>
      <c r="CP842" s="66"/>
      <c r="CS842" s="66"/>
    </row>
    <row r="843" spans="2:97" ht="14.25" customHeight="1" x14ac:dyDescent="0.3">
      <c r="B843" s="70">
        <v>42396</v>
      </c>
      <c r="C843" s="67">
        <v>18.149999999999999</v>
      </c>
      <c r="D843" s="67">
        <v>19.75</v>
      </c>
      <c r="E843" s="67">
        <v>19.47</v>
      </c>
      <c r="F843" s="67">
        <v>21.3</v>
      </c>
      <c r="G843" s="67">
        <v>13.317</v>
      </c>
      <c r="H843" s="67">
        <v>19.399999999999999</v>
      </c>
      <c r="I843" s="67">
        <v>19.25</v>
      </c>
      <c r="J843" s="67">
        <v>18.75</v>
      </c>
      <c r="K843" s="67"/>
      <c r="L843" s="67"/>
      <c r="M843" s="66">
        <v>41718</v>
      </c>
      <c r="N843" s="71">
        <v>5.0700000000000002E-2</v>
      </c>
      <c r="O843" s="71">
        <v>7.6100000000000001E-2</v>
      </c>
      <c r="P843" s="71">
        <v>0.12690000000000001</v>
      </c>
      <c r="Q843" s="71">
        <v>0.41970000000000002</v>
      </c>
      <c r="R843" s="71">
        <v>0.88290000000000002</v>
      </c>
      <c r="S843" s="71">
        <v>1.7000999999999999</v>
      </c>
      <c r="T843" s="71">
        <v>2.7715999999999998</v>
      </c>
      <c r="U843" s="71">
        <v>3.0857999999999999</v>
      </c>
      <c r="X843" s="66">
        <v>41733</v>
      </c>
      <c r="Y843" s="72">
        <v>0.19700000000000001</v>
      </c>
      <c r="Z843" s="72">
        <v>0.192</v>
      </c>
      <c r="AA843" s="72">
        <v>0.187</v>
      </c>
      <c r="AB843" s="72">
        <v>0.23799999999999999</v>
      </c>
      <c r="AC843" s="72">
        <v>0.36</v>
      </c>
      <c r="AD843" s="72">
        <v>0.88200000000000001</v>
      </c>
      <c r="AE843" s="72">
        <v>2.0289999999999999</v>
      </c>
      <c r="AF843" s="72">
        <v>2.4580000000000002</v>
      </c>
      <c r="AJ843" s="66">
        <v>41822</v>
      </c>
      <c r="AK843" s="71">
        <v>4.5100000000000001E-2</v>
      </c>
      <c r="AL843" s="71">
        <v>3.0099999999999998E-2</v>
      </c>
      <c r="AM843" s="71">
        <v>2.8000000000000001E-2</v>
      </c>
      <c r="AN843" s="71">
        <v>7.1999999999999995E-2</v>
      </c>
      <c r="AO843" s="71">
        <v>0.09</v>
      </c>
      <c r="AP843" s="71">
        <v>0.16800000000000001</v>
      </c>
      <c r="AQ843" s="71">
        <v>0.56100000000000005</v>
      </c>
      <c r="AR843" s="71">
        <v>0.92300000000000004</v>
      </c>
      <c r="AV843" s="66">
        <v>41743</v>
      </c>
      <c r="AW843" s="71">
        <v>0.40500000000000003</v>
      </c>
      <c r="AX843" s="71">
        <v>0.36899999999999999</v>
      </c>
      <c r="AY843" s="71">
        <v>0.55600000000000005</v>
      </c>
      <c r="AZ843" s="71">
        <v>0.61699999999999999</v>
      </c>
      <c r="BA843" s="71">
        <v>1.07</v>
      </c>
      <c r="BB843" s="71">
        <v>1.7530000000000001</v>
      </c>
      <c r="BC843" s="71">
        <v>3.141</v>
      </c>
      <c r="BD843" s="71">
        <v>3.722</v>
      </c>
      <c r="BG843" s="66">
        <v>41747</v>
      </c>
      <c r="BH843" s="71">
        <v>5.84</v>
      </c>
      <c r="BI843" s="71">
        <v>6.14</v>
      </c>
      <c r="BJ843" s="71">
        <v>6.59</v>
      </c>
      <c r="BK843" s="71">
        <v>5.8639999999999999</v>
      </c>
      <c r="BL843" s="71">
        <v>5.1379999999999999</v>
      </c>
      <c r="BM843" s="71">
        <v>7.726</v>
      </c>
      <c r="BN843" s="71">
        <v>8.3699999999999992</v>
      </c>
      <c r="BO843" s="71">
        <v>8.8770000000000007</v>
      </c>
      <c r="BR843" s="66">
        <v>42143</v>
      </c>
      <c r="BS843" s="71">
        <v>14</v>
      </c>
      <c r="BT843" s="71">
        <v>19.5</v>
      </c>
      <c r="BU843" s="71">
        <v>23.5</v>
      </c>
      <c r="BV843" s="71">
        <v>15.5</v>
      </c>
      <c r="BW843" s="71">
        <v>19.234999999999999</v>
      </c>
      <c r="BX843" s="71">
        <v>22.97</v>
      </c>
      <c r="BY843" s="71">
        <v>21.75</v>
      </c>
      <c r="BZ843" s="71">
        <v>22.5</v>
      </c>
      <c r="CJ843" s="66"/>
      <c r="CM843" s="66"/>
      <c r="CP843" s="66"/>
      <c r="CS843" s="66"/>
    </row>
    <row r="844" spans="2:97" ht="14.25" customHeight="1" x14ac:dyDescent="0.3">
      <c r="B844" s="70">
        <v>42398</v>
      </c>
      <c r="C844" s="67">
        <v>18.16</v>
      </c>
      <c r="D844" s="67">
        <v>19.75</v>
      </c>
      <c r="E844" s="67">
        <v>19.47</v>
      </c>
      <c r="F844" s="67">
        <v>21.3</v>
      </c>
      <c r="G844" s="67">
        <v>13.317</v>
      </c>
      <c r="H844" s="67">
        <v>19.8</v>
      </c>
      <c r="I844" s="67">
        <v>19.25</v>
      </c>
      <c r="J844" s="67">
        <v>18.75</v>
      </c>
      <c r="K844" s="67"/>
      <c r="L844" s="67"/>
      <c r="M844" s="66">
        <v>41719</v>
      </c>
      <c r="N844" s="71">
        <v>4.5600000000000002E-2</v>
      </c>
      <c r="O844" s="71">
        <v>7.0999999999999994E-2</v>
      </c>
      <c r="P844" s="71">
        <v>0.12180000000000001</v>
      </c>
      <c r="Q844" s="71">
        <v>0.42449999999999999</v>
      </c>
      <c r="R844" s="71">
        <v>0.89400000000000002</v>
      </c>
      <c r="S844" s="71">
        <v>1.7071000000000001</v>
      </c>
      <c r="T844" s="71">
        <v>2.7425999999999999</v>
      </c>
      <c r="U844" s="71">
        <v>3.0412999999999997</v>
      </c>
      <c r="X844" s="66">
        <v>41736</v>
      </c>
      <c r="Y844" s="72">
        <v>0.193</v>
      </c>
      <c r="Z844" s="72">
        <v>0.192</v>
      </c>
      <c r="AA844" s="72">
        <v>0.19500000000000001</v>
      </c>
      <c r="AB844" s="72">
        <v>0.248</v>
      </c>
      <c r="AC844" s="72">
        <v>0.372</v>
      </c>
      <c r="AD844" s="72">
        <v>0.90400000000000003</v>
      </c>
      <c r="AE844" s="72">
        <v>2.04</v>
      </c>
      <c r="AF844" s="72">
        <v>2.4710000000000001</v>
      </c>
      <c r="AJ844" s="66">
        <v>41823</v>
      </c>
      <c r="AK844" s="71">
        <v>3.8199999999999998E-2</v>
      </c>
      <c r="AL844" s="71">
        <v>3.0099999999999998E-2</v>
      </c>
      <c r="AM844" s="71">
        <v>2.8000000000000001E-2</v>
      </c>
      <c r="AN844" s="71">
        <v>7.3999999999999996E-2</v>
      </c>
      <c r="AO844" s="71">
        <v>8.8999999999999996E-2</v>
      </c>
      <c r="AP844" s="71">
        <v>0.16800000000000001</v>
      </c>
      <c r="AQ844" s="71">
        <v>0.56599999999999995</v>
      </c>
      <c r="AR844" s="71">
        <v>0.92900000000000005</v>
      </c>
      <c r="AV844" s="66">
        <v>41744</v>
      </c>
      <c r="AW844" s="71">
        <v>0.377</v>
      </c>
      <c r="AX844" s="71">
        <v>0.36899999999999999</v>
      </c>
      <c r="AY844" s="71">
        <v>0.55600000000000005</v>
      </c>
      <c r="AZ844" s="71">
        <v>0.58399999999999996</v>
      </c>
      <c r="BA844" s="71">
        <v>1.0269999999999999</v>
      </c>
      <c r="BB844" s="71">
        <v>1.694</v>
      </c>
      <c r="BC844" s="71">
        <v>3.09</v>
      </c>
      <c r="BD844" s="71">
        <v>3.6779999999999999</v>
      </c>
      <c r="BG844" s="66">
        <v>41750</v>
      </c>
      <c r="BH844" s="71">
        <v>5.84</v>
      </c>
      <c r="BI844" s="71">
        <v>6.14</v>
      </c>
      <c r="BJ844" s="71">
        <v>6.59</v>
      </c>
      <c r="BK844" s="71">
        <v>5.8639999999999999</v>
      </c>
      <c r="BL844" s="71">
        <v>5.1379999999999999</v>
      </c>
      <c r="BM844" s="71">
        <v>7.7309999999999999</v>
      </c>
      <c r="BN844" s="71">
        <v>8.3729999999999993</v>
      </c>
      <c r="BO844" s="71">
        <v>8.8740000000000006</v>
      </c>
      <c r="BR844" s="66">
        <v>42144</v>
      </c>
      <c r="BS844" s="71">
        <v>14</v>
      </c>
      <c r="BT844" s="71">
        <v>19.5</v>
      </c>
      <c r="BU844" s="71">
        <v>23.5</v>
      </c>
      <c r="BV844" s="71">
        <v>15.5</v>
      </c>
      <c r="BW844" s="71">
        <v>19.234999999999999</v>
      </c>
      <c r="BX844" s="71">
        <v>22.97</v>
      </c>
      <c r="BY844" s="71">
        <v>21.75</v>
      </c>
      <c r="BZ844" s="71">
        <v>22.5</v>
      </c>
      <c r="CJ844" s="66"/>
      <c r="CM844" s="66"/>
      <c r="CP844" s="66"/>
      <c r="CS844" s="66"/>
    </row>
    <row r="845" spans="2:97" ht="14.25" customHeight="1" x14ac:dyDescent="0.3">
      <c r="B845" s="70">
        <v>42401</v>
      </c>
      <c r="C845" s="67">
        <v>18.16</v>
      </c>
      <c r="D845" s="67">
        <v>19.75</v>
      </c>
      <c r="E845" s="67">
        <v>19.47</v>
      </c>
      <c r="F845" s="67">
        <v>21.3</v>
      </c>
      <c r="G845" s="67">
        <v>13.317</v>
      </c>
      <c r="H845" s="67">
        <v>19.8</v>
      </c>
      <c r="I845" s="67">
        <v>19.25</v>
      </c>
      <c r="J845" s="67">
        <v>18.75</v>
      </c>
      <c r="K845" s="67"/>
      <c r="L845" s="67"/>
      <c r="M845" s="66">
        <v>41722</v>
      </c>
      <c r="N845" s="71">
        <v>4.5600000000000002E-2</v>
      </c>
      <c r="O845" s="71">
        <v>6.59E-2</v>
      </c>
      <c r="P845" s="71">
        <v>0.12180000000000001</v>
      </c>
      <c r="Q845" s="71">
        <v>0.43290000000000001</v>
      </c>
      <c r="R845" s="71">
        <v>0.92359999999999998</v>
      </c>
      <c r="S845" s="71">
        <v>1.7305999999999999</v>
      </c>
      <c r="T845" s="71">
        <v>2.7281</v>
      </c>
      <c r="U845" s="71">
        <v>3.01905</v>
      </c>
      <c r="X845" s="66">
        <v>41737</v>
      </c>
      <c r="Y845" s="72">
        <v>0.191</v>
      </c>
      <c r="Z845" s="72">
        <v>0.19</v>
      </c>
      <c r="AA845" s="72">
        <v>0.19</v>
      </c>
      <c r="AB845" s="72">
        <v>0.25600000000000001</v>
      </c>
      <c r="AC845" s="72">
        <v>0.39400000000000002</v>
      </c>
      <c r="AD845" s="72">
        <v>0.93</v>
      </c>
      <c r="AE845" s="72">
        <v>2.056</v>
      </c>
      <c r="AF845" s="72">
        <v>2.484</v>
      </c>
      <c r="AJ845" s="66">
        <v>41824</v>
      </c>
      <c r="AK845" s="71">
        <v>2.5000000000000001E-2</v>
      </c>
      <c r="AL845" s="71">
        <v>3.0099999999999998E-2</v>
      </c>
      <c r="AM845" s="71">
        <v>2.9000000000000001E-2</v>
      </c>
      <c r="AN845" s="71">
        <v>7.2999999999999995E-2</v>
      </c>
      <c r="AO845" s="71">
        <v>8.8999999999999996E-2</v>
      </c>
      <c r="AP845" s="71">
        <v>0.16800000000000001</v>
      </c>
      <c r="AQ845" s="71">
        <v>0.56999999999999995</v>
      </c>
      <c r="AR845" s="71">
        <v>0.92900000000000005</v>
      </c>
      <c r="AV845" s="66">
        <v>41745</v>
      </c>
      <c r="AW845" s="71">
        <v>0.29299999999999998</v>
      </c>
      <c r="AX845" s="71">
        <v>0.36899999999999999</v>
      </c>
      <c r="AY845" s="71">
        <v>0.55600000000000005</v>
      </c>
      <c r="AZ845" s="71">
        <v>0.68600000000000005</v>
      </c>
      <c r="BA845" s="71">
        <v>1.0229999999999999</v>
      </c>
      <c r="BB845" s="71">
        <v>1.6819999999999999</v>
      </c>
      <c r="BC845" s="71">
        <v>3.0659999999999998</v>
      </c>
      <c r="BD845" s="71">
        <v>3.6440000000000001</v>
      </c>
      <c r="BG845" s="66">
        <v>41751</v>
      </c>
      <c r="BH845" s="71">
        <v>5.84</v>
      </c>
      <c r="BI845" s="71">
        <v>6.14</v>
      </c>
      <c r="BJ845" s="71">
        <v>6.59</v>
      </c>
      <c r="BK845" s="71">
        <v>5.8639999999999999</v>
      </c>
      <c r="BL845" s="71">
        <v>5.1379999999999999</v>
      </c>
      <c r="BM845" s="71">
        <v>7.8149999999999995</v>
      </c>
      <c r="BN845" s="71">
        <v>8.4949999999999992</v>
      </c>
      <c r="BO845" s="71">
        <v>9.0020000000000007</v>
      </c>
      <c r="BR845" s="66">
        <v>42145</v>
      </c>
      <c r="BS845" s="71">
        <v>14</v>
      </c>
      <c r="BT845" s="71">
        <v>19.5</v>
      </c>
      <c r="BU845" s="71">
        <v>23.5</v>
      </c>
      <c r="BV845" s="71">
        <v>15.5</v>
      </c>
      <c r="BW845" s="71">
        <v>19.234999999999999</v>
      </c>
      <c r="BX845" s="71">
        <v>22.97</v>
      </c>
      <c r="BY845" s="71">
        <v>21.75</v>
      </c>
      <c r="BZ845" s="71">
        <v>22.5</v>
      </c>
      <c r="CJ845" s="66"/>
      <c r="CM845" s="66"/>
      <c r="CP845" s="66"/>
      <c r="CS845" s="66"/>
    </row>
    <row r="846" spans="2:97" ht="14.25" customHeight="1" x14ac:dyDescent="0.3">
      <c r="B846" s="70">
        <v>42403</v>
      </c>
      <c r="C846" s="67">
        <v>18.16</v>
      </c>
      <c r="D846" s="67">
        <v>19.75</v>
      </c>
      <c r="E846" s="67">
        <v>19.47</v>
      </c>
      <c r="F846" s="67">
        <v>23</v>
      </c>
      <c r="G846" s="67">
        <v>13.317</v>
      </c>
      <c r="H846" s="67">
        <v>21</v>
      </c>
      <c r="I846" s="67">
        <v>19</v>
      </c>
      <c r="J846" s="67">
        <v>18.024999999999999</v>
      </c>
      <c r="K846" s="67"/>
      <c r="L846" s="67"/>
      <c r="M846" s="66">
        <v>41723</v>
      </c>
      <c r="N846" s="71">
        <v>4.5600000000000002E-2</v>
      </c>
      <c r="O846" s="71">
        <v>7.6100000000000001E-2</v>
      </c>
      <c r="P846" s="71">
        <v>0.1167</v>
      </c>
      <c r="Q846" s="71">
        <v>0.42499999999999999</v>
      </c>
      <c r="R846" s="71">
        <v>0.91300000000000003</v>
      </c>
      <c r="S846" s="71">
        <v>1.7290000000000001</v>
      </c>
      <c r="T846" s="71">
        <v>2.7480000000000002</v>
      </c>
      <c r="U846" s="71">
        <v>3.0339999999999998</v>
      </c>
      <c r="X846" s="66">
        <v>41738</v>
      </c>
      <c r="Y846" s="72">
        <v>0.193</v>
      </c>
      <c r="Z846" s="72">
        <v>0.189</v>
      </c>
      <c r="AA846" s="72">
        <v>0.192</v>
      </c>
      <c r="AB846" s="72">
        <v>0.27200000000000002</v>
      </c>
      <c r="AC846" s="72">
        <v>0.40899999999999997</v>
      </c>
      <c r="AD846" s="72">
        <v>0.96099999999999997</v>
      </c>
      <c r="AE846" s="72">
        <v>2.0779999999999998</v>
      </c>
      <c r="AF846" s="72">
        <v>2.5009999999999999</v>
      </c>
      <c r="AJ846" s="66">
        <v>41827</v>
      </c>
      <c r="AK846" s="71">
        <v>2.4E-2</v>
      </c>
      <c r="AL846" s="71">
        <v>0.03</v>
      </c>
      <c r="AM846" s="71">
        <v>2.9000000000000001E-2</v>
      </c>
      <c r="AN846" s="71">
        <v>7.1999999999999995E-2</v>
      </c>
      <c r="AO846" s="71">
        <v>8.8999999999999996E-2</v>
      </c>
      <c r="AP846" s="71">
        <v>0.16</v>
      </c>
      <c r="AQ846" s="71">
        <v>0.56699999999999995</v>
      </c>
      <c r="AR846" s="71">
        <v>0.93400000000000005</v>
      </c>
      <c r="AV846" s="66">
        <v>41746</v>
      </c>
      <c r="AW846" s="71">
        <v>0.311</v>
      </c>
      <c r="AX846" s="71">
        <v>0.36899999999999999</v>
      </c>
      <c r="AY846" s="71">
        <v>0.55600000000000005</v>
      </c>
      <c r="AZ846" s="71">
        <v>0.69499999999999995</v>
      </c>
      <c r="BA846" s="71">
        <v>1.042</v>
      </c>
      <c r="BB846" s="71">
        <v>1.7</v>
      </c>
      <c r="BC846" s="71">
        <v>3.085</v>
      </c>
      <c r="BD846" s="71">
        <v>3.64</v>
      </c>
      <c r="BG846" s="66">
        <v>41752</v>
      </c>
      <c r="BH846" s="71">
        <v>5.84</v>
      </c>
      <c r="BI846" s="71">
        <v>6.14</v>
      </c>
      <c r="BJ846" s="71">
        <v>6.59</v>
      </c>
      <c r="BK846" s="71">
        <v>5.8639999999999999</v>
      </c>
      <c r="BL846" s="71">
        <v>5.1379999999999999</v>
      </c>
      <c r="BM846" s="71">
        <v>7.859</v>
      </c>
      <c r="BN846" s="71">
        <v>8.5090000000000003</v>
      </c>
      <c r="BO846" s="71">
        <v>9.0090000000000003</v>
      </c>
      <c r="BR846" s="66">
        <v>42146</v>
      </c>
      <c r="BS846" s="71">
        <v>14</v>
      </c>
      <c r="BT846" s="71">
        <v>19.5</v>
      </c>
      <c r="BU846" s="71">
        <v>23.5</v>
      </c>
      <c r="BV846" s="71">
        <v>15.5</v>
      </c>
      <c r="BW846" s="71">
        <v>19.75</v>
      </c>
      <c r="BX846" s="71">
        <v>24</v>
      </c>
      <c r="BY846" s="71">
        <v>21</v>
      </c>
      <c r="BZ846" s="71">
        <v>22.5</v>
      </c>
      <c r="CJ846" s="66"/>
      <c r="CM846" s="66"/>
      <c r="CP846" s="66"/>
      <c r="CS846" s="66"/>
    </row>
    <row r="847" spans="2:97" ht="14.25" customHeight="1" x14ac:dyDescent="0.3">
      <c r="B847" s="70">
        <v>42408</v>
      </c>
      <c r="C847" s="67">
        <v>18.8</v>
      </c>
      <c r="D847" s="67">
        <v>20.25</v>
      </c>
      <c r="E847" s="67">
        <v>19.95</v>
      </c>
      <c r="F847" s="67">
        <v>21.55</v>
      </c>
      <c r="G847" s="67">
        <v>13.317</v>
      </c>
      <c r="H847" s="67">
        <v>20.149999999999999</v>
      </c>
      <c r="I847" s="67">
        <v>19</v>
      </c>
      <c r="J847" s="67">
        <v>18.024999999999999</v>
      </c>
      <c r="K847" s="67"/>
      <c r="L847" s="67"/>
      <c r="M847" s="66">
        <v>41724</v>
      </c>
      <c r="N847" s="71">
        <v>4.0599999999999997E-2</v>
      </c>
      <c r="O847" s="71">
        <v>6.59E-2</v>
      </c>
      <c r="P847" s="71">
        <v>0.1116</v>
      </c>
      <c r="Q847" s="71">
        <v>0.44180000000000003</v>
      </c>
      <c r="R847" s="71">
        <v>0.87290000000000001</v>
      </c>
      <c r="S847" s="71">
        <v>1.6724000000000001</v>
      </c>
      <c r="T847" s="71">
        <v>2.6919</v>
      </c>
      <c r="U847" s="71">
        <v>2.9909499999999998</v>
      </c>
      <c r="X847" s="66">
        <v>41739</v>
      </c>
      <c r="Y847" s="72">
        <v>0.182</v>
      </c>
      <c r="Z847" s="72">
        <v>0.18099999999999999</v>
      </c>
      <c r="AA847" s="72">
        <v>0.182</v>
      </c>
      <c r="AB847" s="72">
        <v>0.24299999999999999</v>
      </c>
      <c r="AC847" s="72">
        <v>0.374</v>
      </c>
      <c r="AD847" s="72">
        <v>0.89900000000000002</v>
      </c>
      <c r="AE847" s="72">
        <v>2.0169999999999999</v>
      </c>
      <c r="AF847" s="72">
        <v>2.4420000000000002</v>
      </c>
      <c r="AJ847" s="66">
        <v>41828</v>
      </c>
      <c r="AK847" s="71">
        <v>2.1299999999999999E-2</v>
      </c>
      <c r="AL847" s="71">
        <v>2.7099999999999999E-2</v>
      </c>
      <c r="AM847" s="71">
        <v>2.7E-2</v>
      </c>
      <c r="AN847" s="71">
        <v>6.0999999999999999E-2</v>
      </c>
      <c r="AO847" s="71">
        <v>8.5000000000000006E-2</v>
      </c>
      <c r="AP847" s="71">
        <v>0.16</v>
      </c>
      <c r="AQ847" s="71">
        <v>0.55700000000000005</v>
      </c>
      <c r="AR847" s="71">
        <v>0.92100000000000004</v>
      </c>
      <c r="AV847" s="66">
        <v>41747</v>
      </c>
      <c r="AW847" s="71">
        <v>0.311</v>
      </c>
      <c r="AX847" s="71">
        <v>0.36899999999999999</v>
      </c>
      <c r="AY847" s="71">
        <v>0.55600000000000005</v>
      </c>
      <c r="AZ847" s="71">
        <v>0.69499999999999995</v>
      </c>
      <c r="BA847" s="71">
        <v>1.042</v>
      </c>
      <c r="BB847" s="71">
        <v>1.7</v>
      </c>
      <c r="BC847" s="71">
        <v>3.085</v>
      </c>
      <c r="BD847" s="71">
        <v>3.64</v>
      </c>
      <c r="BG847" s="66">
        <v>41753</v>
      </c>
      <c r="BH847" s="71">
        <v>5.84</v>
      </c>
      <c r="BI847" s="71">
        <v>6.14</v>
      </c>
      <c r="BJ847" s="71">
        <v>6.59</v>
      </c>
      <c r="BK847" s="71">
        <v>5.8639999999999999</v>
      </c>
      <c r="BL847" s="71">
        <v>5.1379999999999999</v>
      </c>
      <c r="BM847" s="71">
        <v>7.8410000000000002</v>
      </c>
      <c r="BN847" s="71">
        <v>8.5139999999999993</v>
      </c>
      <c r="BO847" s="71">
        <v>9.02</v>
      </c>
      <c r="BR847" s="66">
        <v>42149</v>
      </c>
      <c r="BS847" s="71">
        <v>14</v>
      </c>
      <c r="BT847" s="71">
        <v>19.5</v>
      </c>
      <c r="BU847" s="71">
        <v>23.5</v>
      </c>
      <c r="BV847" s="71">
        <v>15.5</v>
      </c>
      <c r="BW847" s="71">
        <v>19.75</v>
      </c>
      <c r="BX847" s="71">
        <v>24</v>
      </c>
      <c r="BY847" s="71">
        <v>21</v>
      </c>
      <c r="BZ847" s="71">
        <v>22.5</v>
      </c>
      <c r="CJ847" s="66"/>
      <c r="CM847" s="66"/>
      <c r="CP847" s="66"/>
      <c r="CS847" s="66"/>
    </row>
    <row r="848" spans="2:97" ht="14.25" customHeight="1" x14ac:dyDescent="0.3">
      <c r="B848" s="70">
        <v>42411</v>
      </c>
      <c r="C848" s="67">
        <v>18.8</v>
      </c>
      <c r="D848" s="67">
        <v>20.25</v>
      </c>
      <c r="E848" s="67">
        <v>19.95</v>
      </c>
      <c r="F848" s="67">
        <v>23</v>
      </c>
      <c r="G848" s="67">
        <v>13.317</v>
      </c>
      <c r="H848" s="67">
        <v>20.65</v>
      </c>
      <c r="I848" s="67">
        <v>19</v>
      </c>
      <c r="J848" s="67">
        <v>18.024999999999999</v>
      </c>
      <c r="K848" s="67"/>
      <c r="L848" s="67"/>
      <c r="M848" s="66">
        <v>41725</v>
      </c>
      <c r="N848" s="71">
        <v>3.04E-2</v>
      </c>
      <c r="O848" s="71">
        <v>6.0900000000000003E-2</v>
      </c>
      <c r="P848" s="71">
        <v>0.1116</v>
      </c>
      <c r="Q848" s="71">
        <v>0.44569999999999999</v>
      </c>
      <c r="R848" s="71">
        <v>0.89180000000000004</v>
      </c>
      <c r="S848" s="71">
        <v>1.7149999999999999</v>
      </c>
      <c r="T848" s="71">
        <v>2.681</v>
      </c>
      <c r="U848" s="71">
        <v>2.9655</v>
      </c>
      <c r="X848" s="66">
        <v>41740</v>
      </c>
      <c r="Y848" s="72">
        <v>0.19400000000000001</v>
      </c>
      <c r="Z848" s="72">
        <v>0.189</v>
      </c>
      <c r="AA848" s="72">
        <v>0.19</v>
      </c>
      <c r="AB848" s="72">
        <v>0.251</v>
      </c>
      <c r="AC848" s="72">
        <v>0.38800000000000001</v>
      </c>
      <c r="AD848" s="72">
        <v>0.89800000000000002</v>
      </c>
      <c r="AE848" s="72">
        <v>2.0089999999999999</v>
      </c>
      <c r="AF848" s="72">
        <v>2.4260000000000002</v>
      </c>
      <c r="AJ848" s="66">
        <v>41829</v>
      </c>
      <c r="AK848" s="71">
        <v>1.8200000000000001E-2</v>
      </c>
      <c r="AL848" s="71">
        <v>1.4999999999999999E-2</v>
      </c>
      <c r="AM848" s="71">
        <v>2.5000000000000001E-2</v>
      </c>
      <c r="AN848" s="71">
        <v>6.2E-2</v>
      </c>
      <c r="AO848" s="71">
        <v>7.9000000000000001E-2</v>
      </c>
      <c r="AP848" s="71">
        <v>0.153</v>
      </c>
      <c r="AQ848" s="71">
        <v>0.55100000000000005</v>
      </c>
      <c r="AR848" s="71">
        <v>0.91500000000000004</v>
      </c>
      <c r="AV848" s="66">
        <v>41750</v>
      </c>
      <c r="AW848" s="71">
        <v>0.311</v>
      </c>
      <c r="AX848" s="71">
        <v>0.36899999999999999</v>
      </c>
      <c r="AY848" s="71">
        <v>0.55600000000000005</v>
      </c>
      <c r="AZ848" s="71">
        <v>0.69499999999999995</v>
      </c>
      <c r="BA848" s="71">
        <v>1.042</v>
      </c>
      <c r="BB848" s="71">
        <v>1.7</v>
      </c>
      <c r="BC848" s="71">
        <v>3.085</v>
      </c>
      <c r="BD848" s="71">
        <v>3.64</v>
      </c>
      <c r="BG848" s="66">
        <v>41754</v>
      </c>
      <c r="BH848" s="71">
        <v>5.85</v>
      </c>
      <c r="BI848" s="71">
        <v>6.21</v>
      </c>
      <c r="BJ848" s="71">
        <v>6.75</v>
      </c>
      <c r="BK848" s="71">
        <v>5.944</v>
      </c>
      <c r="BL848" s="71">
        <v>5.1379999999999999</v>
      </c>
      <c r="BM848" s="71">
        <v>7.8230000000000004</v>
      </c>
      <c r="BN848" s="71">
        <v>8.4960000000000004</v>
      </c>
      <c r="BO848" s="71">
        <v>8.9990000000000006</v>
      </c>
      <c r="BR848" s="66">
        <v>42150</v>
      </c>
      <c r="BS848" s="71">
        <v>14</v>
      </c>
      <c r="BT848" s="71">
        <v>19.5</v>
      </c>
      <c r="BU848" s="71">
        <v>23.5</v>
      </c>
      <c r="BV848" s="71">
        <v>15.5</v>
      </c>
      <c r="BW848" s="71">
        <v>19.75</v>
      </c>
      <c r="BX848" s="71">
        <v>24</v>
      </c>
      <c r="BY848" s="71">
        <v>21</v>
      </c>
      <c r="BZ848" s="71">
        <v>22.5</v>
      </c>
      <c r="CJ848" s="66"/>
      <c r="CM848" s="66"/>
      <c r="CP848" s="66"/>
      <c r="CS848" s="66"/>
    </row>
    <row r="849" spans="2:97" ht="14.25" customHeight="1" x14ac:dyDescent="0.3">
      <c r="B849" s="70">
        <v>42415</v>
      </c>
      <c r="C849" s="67">
        <v>18.8</v>
      </c>
      <c r="D849" s="67">
        <v>20.25</v>
      </c>
      <c r="E849" s="67">
        <v>19.95</v>
      </c>
      <c r="F849" s="67">
        <v>23</v>
      </c>
      <c r="G849" s="67">
        <v>13.317</v>
      </c>
      <c r="H849" s="67">
        <v>20.65</v>
      </c>
      <c r="I849" s="67">
        <v>19</v>
      </c>
      <c r="J849" s="67">
        <v>18.024999999999999</v>
      </c>
      <c r="K849" s="67"/>
      <c r="L849" s="67"/>
      <c r="M849" s="66">
        <v>41726</v>
      </c>
      <c r="N849" s="71">
        <v>3.5499999999999997E-2</v>
      </c>
      <c r="O849" s="71">
        <v>6.0900000000000003E-2</v>
      </c>
      <c r="P849" s="71">
        <v>0.1116</v>
      </c>
      <c r="Q849" s="71">
        <v>0.4496</v>
      </c>
      <c r="R849" s="71">
        <v>0.9083</v>
      </c>
      <c r="S849" s="71">
        <v>1.7479</v>
      </c>
      <c r="T849" s="71">
        <v>2.7208000000000001</v>
      </c>
      <c r="U849" s="71">
        <v>3.0053999999999998</v>
      </c>
      <c r="X849" s="66">
        <v>41743</v>
      </c>
      <c r="Y849" s="72">
        <v>0.192</v>
      </c>
      <c r="Z849" s="72">
        <v>0.188</v>
      </c>
      <c r="AA849" s="72">
        <v>0.184</v>
      </c>
      <c r="AB849" s="72">
        <v>0.25600000000000001</v>
      </c>
      <c r="AC849" s="72">
        <v>0.39100000000000001</v>
      </c>
      <c r="AD849" s="72">
        <v>0.89900000000000002</v>
      </c>
      <c r="AE849" s="72">
        <v>2.0129999999999999</v>
      </c>
      <c r="AF849" s="72">
        <v>2.4220000000000002</v>
      </c>
      <c r="AJ849" s="66">
        <v>41830</v>
      </c>
      <c r="AK849" s="71">
        <v>1.7999999999999999E-2</v>
      </c>
      <c r="AL849" s="71">
        <v>1.5100000000000001E-2</v>
      </c>
      <c r="AM849" s="71">
        <v>2.5000000000000001E-2</v>
      </c>
      <c r="AN849" s="71">
        <v>6.2E-2</v>
      </c>
      <c r="AO849" s="71">
        <v>7.9000000000000001E-2</v>
      </c>
      <c r="AP849" s="71">
        <v>0.153</v>
      </c>
      <c r="AQ849" s="71">
        <v>0.54600000000000004</v>
      </c>
      <c r="AR849" s="71">
        <v>0.91600000000000004</v>
      </c>
      <c r="AV849" s="66">
        <v>41751</v>
      </c>
      <c r="AW849" s="71">
        <v>0.316</v>
      </c>
      <c r="AX849" s="71">
        <v>0.36899999999999999</v>
      </c>
      <c r="AY849" s="71">
        <v>0.55600000000000005</v>
      </c>
      <c r="AZ849" s="71">
        <v>0.68899999999999995</v>
      </c>
      <c r="BA849" s="71">
        <v>1.03</v>
      </c>
      <c r="BB849" s="71">
        <v>1.6830000000000001</v>
      </c>
      <c r="BC849" s="71">
        <v>3.0659999999999998</v>
      </c>
      <c r="BD849" s="71">
        <v>3.617</v>
      </c>
      <c r="BG849" s="66">
        <v>41757</v>
      </c>
      <c r="BH849" s="71">
        <v>5.85</v>
      </c>
      <c r="BI849" s="71">
        <v>6.21</v>
      </c>
      <c r="BJ849" s="71">
        <v>6.75</v>
      </c>
      <c r="BK849" s="71">
        <v>5.944</v>
      </c>
      <c r="BL849" s="71">
        <v>5.1379999999999999</v>
      </c>
      <c r="BM849" s="71">
        <v>7.827</v>
      </c>
      <c r="BN849" s="71">
        <v>8.4909999999999997</v>
      </c>
      <c r="BO849" s="71">
        <v>8.9969999999999999</v>
      </c>
      <c r="BR849" s="66">
        <v>42151</v>
      </c>
      <c r="BS849" s="71">
        <v>14</v>
      </c>
      <c r="BT849" s="71">
        <v>19.5</v>
      </c>
      <c r="BU849" s="71">
        <v>23.5</v>
      </c>
      <c r="BV849" s="71">
        <v>15.5</v>
      </c>
      <c r="BW849" s="71">
        <v>19.75</v>
      </c>
      <c r="BX849" s="71">
        <v>24</v>
      </c>
      <c r="BY849" s="71">
        <v>21</v>
      </c>
      <c r="BZ849" s="71">
        <v>22.5</v>
      </c>
      <c r="CJ849" s="66"/>
      <c r="CM849" s="66"/>
      <c r="CP849" s="66"/>
      <c r="CS849" s="66"/>
    </row>
    <row r="850" spans="2:97" ht="14.25" customHeight="1" x14ac:dyDescent="0.3">
      <c r="B850" s="70">
        <v>42416</v>
      </c>
      <c r="C850" s="67">
        <v>18.8</v>
      </c>
      <c r="D850" s="67">
        <v>20.25</v>
      </c>
      <c r="E850" s="67">
        <v>19.95</v>
      </c>
      <c r="F850" s="67">
        <v>23</v>
      </c>
      <c r="G850" s="67">
        <v>13.317</v>
      </c>
      <c r="H850" s="67">
        <v>20.65</v>
      </c>
      <c r="I850" s="67">
        <v>19</v>
      </c>
      <c r="J850" s="67">
        <v>18.024999999999999</v>
      </c>
      <c r="K850" s="67"/>
      <c r="L850" s="67"/>
      <c r="M850" s="66">
        <v>41729</v>
      </c>
      <c r="N850" s="71">
        <v>3.04E-2</v>
      </c>
      <c r="O850" s="71">
        <v>5.0700000000000002E-2</v>
      </c>
      <c r="P850" s="71">
        <v>0.1116</v>
      </c>
      <c r="Q850" s="71">
        <v>0.41830000000000001</v>
      </c>
      <c r="R850" s="71">
        <v>0.86809999999999998</v>
      </c>
      <c r="S850" s="71">
        <v>1.7183999999999999</v>
      </c>
      <c r="T850" s="71">
        <v>2.718</v>
      </c>
      <c r="U850" s="71">
        <v>3.0140000000000002</v>
      </c>
      <c r="X850" s="66">
        <v>41744</v>
      </c>
      <c r="Y850" s="72">
        <v>0.192</v>
      </c>
      <c r="Z850" s="72">
        <v>0.185</v>
      </c>
      <c r="AA850" s="72">
        <v>0.18099999999999999</v>
      </c>
      <c r="AB850" s="72">
        <v>0.23</v>
      </c>
      <c r="AC850" s="72">
        <v>0.35799999999999998</v>
      </c>
      <c r="AD850" s="72">
        <v>0.84599999999999997</v>
      </c>
      <c r="AE850" s="72">
        <v>1.948</v>
      </c>
      <c r="AF850" s="72">
        <v>2.363</v>
      </c>
      <c r="AJ850" s="66">
        <v>41831</v>
      </c>
      <c r="AK850" s="71">
        <v>2.4299999999999999E-2</v>
      </c>
      <c r="AL850" s="71">
        <v>1.4999999999999999E-2</v>
      </c>
      <c r="AM850" s="71">
        <v>2.5000000000000001E-2</v>
      </c>
      <c r="AN850" s="71">
        <v>6.5000000000000002E-2</v>
      </c>
      <c r="AO850" s="71">
        <v>7.8E-2</v>
      </c>
      <c r="AP850" s="71">
        <v>0.152</v>
      </c>
      <c r="AQ850" s="71">
        <v>0.53700000000000003</v>
      </c>
      <c r="AR850" s="71">
        <v>0.90600000000000003</v>
      </c>
      <c r="AV850" s="66">
        <v>41752</v>
      </c>
      <c r="AW850" s="71">
        <v>0.36899999999999999</v>
      </c>
      <c r="AX850" s="71">
        <v>0.36899999999999999</v>
      </c>
      <c r="AY850" s="71">
        <v>0.55600000000000005</v>
      </c>
      <c r="AZ850" s="71">
        <v>0.68100000000000005</v>
      </c>
      <c r="BA850" s="71">
        <v>1.022</v>
      </c>
      <c r="BB850" s="71">
        <v>1.6659999999999999</v>
      </c>
      <c r="BC850" s="71">
        <v>3.0449999999999999</v>
      </c>
      <c r="BD850" s="71">
        <v>3.5939999999999999</v>
      </c>
      <c r="BG850" s="66">
        <v>41758</v>
      </c>
      <c r="BH850" s="71">
        <v>5.85</v>
      </c>
      <c r="BI850" s="71">
        <v>6.21</v>
      </c>
      <c r="BJ850" s="71">
        <v>6.75</v>
      </c>
      <c r="BK850" s="71">
        <v>5.944</v>
      </c>
      <c r="BL850" s="71">
        <v>5.1379999999999999</v>
      </c>
      <c r="BM850" s="71">
        <v>7.8149999999999995</v>
      </c>
      <c r="BN850" s="71">
        <v>8.4789999999999992</v>
      </c>
      <c r="BO850" s="71">
        <v>8.9849999999999994</v>
      </c>
      <c r="BR850" s="66">
        <v>42152</v>
      </c>
      <c r="BS850" s="71">
        <v>14</v>
      </c>
      <c r="BT850" s="71">
        <v>19.5</v>
      </c>
      <c r="BU850" s="71">
        <v>24.25</v>
      </c>
      <c r="BV850" s="71">
        <v>15.5</v>
      </c>
      <c r="BW850" s="71">
        <v>19.75</v>
      </c>
      <c r="BX850" s="71">
        <v>24</v>
      </c>
      <c r="BY850" s="71">
        <v>21</v>
      </c>
      <c r="BZ850" s="71">
        <v>22.5</v>
      </c>
      <c r="CJ850" s="66"/>
      <c r="CM850" s="66"/>
      <c r="CP850" s="66"/>
      <c r="CS850" s="66"/>
    </row>
    <row r="851" spans="2:97" ht="14.25" customHeight="1" x14ac:dyDescent="0.3">
      <c r="B851" s="70">
        <v>42417</v>
      </c>
      <c r="C851" s="67">
        <v>18.8</v>
      </c>
      <c r="D851" s="67">
        <v>20.25</v>
      </c>
      <c r="E851" s="67">
        <v>19.95</v>
      </c>
      <c r="F851" s="67">
        <v>23</v>
      </c>
      <c r="G851" s="67">
        <v>13.317</v>
      </c>
      <c r="H851" s="67">
        <v>20.65</v>
      </c>
      <c r="I851" s="67">
        <v>19</v>
      </c>
      <c r="J851" s="67">
        <v>18.024999999999999</v>
      </c>
      <c r="K851" s="67"/>
      <c r="L851" s="67"/>
      <c r="M851" s="66">
        <v>41730</v>
      </c>
      <c r="N851" s="71">
        <v>3.5499999999999997E-2</v>
      </c>
      <c r="O851" s="71">
        <v>6.0900000000000003E-2</v>
      </c>
      <c r="P851" s="71">
        <v>0.1116</v>
      </c>
      <c r="Q851" s="71">
        <v>0.43009999999999998</v>
      </c>
      <c r="R851" s="71">
        <v>0.88170000000000004</v>
      </c>
      <c r="S851" s="71">
        <v>1.7316</v>
      </c>
      <c r="T851" s="71">
        <v>2.7524999999999999</v>
      </c>
      <c r="U851" s="71">
        <v>3.05125</v>
      </c>
      <c r="X851" s="66">
        <v>41745</v>
      </c>
      <c r="Y851" s="72">
        <v>0.188</v>
      </c>
      <c r="Z851" s="72">
        <v>0.185</v>
      </c>
      <c r="AA851" s="72">
        <v>0.186</v>
      </c>
      <c r="AB851" s="72">
        <v>0.23699999999999999</v>
      </c>
      <c r="AC851" s="72">
        <v>0.36799999999999999</v>
      </c>
      <c r="AD851" s="72">
        <v>0.85599999999999998</v>
      </c>
      <c r="AE851" s="72">
        <v>1.952</v>
      </c>
      <c r="AF851" s="72">
        <v>2.363</v>
      </c>
      <c r="AJ851" s="66">
        <v>41834</v>
      </c>
      <c r="AK851" s="71">
        <v>2.3300000000000001E-2</v>
      </c>
      <c r="AL851" s="71">
        <v>1.5100000000000001E-2</v>
      </c>
      <c r="AM851" s="71">
        <v>2.5000000000000001E-2</v>
      </c>
      <c r="AN851" s="71">
        <v>6.2E-2</v>
      </c>
      <c r="AO851" s="71">
        <v>8.4000000000000005E-2</v>
      </c>
      <c r="AP851" s="71">
        <v>0.156</v>
      </c>
      <c r="AQ851" s="71">
        <v>0.54100000000000004</v>
      </c>
      <c r="AR851" s="71">
        <v>0.90400000000000003</v>
      </c>
      <c r="AV851" s="66">
        <v>41753</v>
      </c>
      <c r="AW851" s="71">
        <v>0.378</v>
      </c>
      <c r="AX851" s="71">
        <v>0.36899999999999999</v>
      </c>
      <c r="AY851" s="71">
        <v>0.55600000000000005</v>
      </c>
      <c r="AZ851" s="71">
        <v>0.72899999999999998</v>
      </c>
      <c r="BA851" s="71">
        <v>1.056</v>
      </c>
      <c r="BB851" s="71">
        <v>1.6909999999999998</v>
      </c>
      <c r="BC851" s="71">
        <v>3.0840000000000001</v>
      </c>
      <c r="BD851" s="71">
        <v>3.6120000000000001</v>
      </c>
      <c r="BG851" s="66">
        <v>41759</v>
      </c>
      <c r="BH851" s="71">
        <v>5.85</v>
      </c>
      <c r="BI851" s="71">
        <v>6.21</v>
      </c>
      <c r="BJ851" s="71">
        <v>6.75</v>
      </c>
      <c r="BK851" s="71">
        <v>5.944</v>
      </c>
      <c r="BL851" s="71">
        <v>5.1379999999999999</v>
      </c>
      <c r="BM851" s="71">
        <v>7.7809999999999997</v>
      </c>
      <c r="BN851" s="71">
        <v>8.4469999999999992</v>
      </c>
      <c r="BO851" s="71">
        <v>8.9510000000000005</v>
      </c>
      <c r="BR851" s="66">
        <v>42153</v>
      </c>
      <c r="BS851" s="71">
        <v>14</v>
      </c>
      <c r="BT851" s="71">
        <v>19.5</v>
      </c>
      <c r="BU851" s="71">
        <v>24.25</v>
      </c>
      <c r="BV851" s="71">
        <v>15.5</v>
      </c>
      <c r="BW851" s="71">
        <v>19.75</v>
      </c>
      <c r="BX851" s="71">
        <v>24</v>
      </c>
      <c r="BY851" s="71">
        <v>21</v>
      </c>
      <c r="BZ851" s="71">
        <v>22.5</v>
      </c>
      <c r="CJ851" s="66"/>
      <c r="CM851" s="66"/>
      <c r="CP851" s="66"/>
      <c r="CS851" s="66"/>
    </row>
    <row r="852" spans="2:97" ht="14.25" customHeight="1" x14ac:dyDescent="0.3">
      <c r="B852" s="70">
        <v>42418</v>
      </c>
      <c r="C852" s="67">
        <v>18.8</v>
      </c>
      <c r="D852" s="67">
        <v>20.25</v>
      </c>
      <c r="E852" s="67">
        <v>19.95</v>
      </c>
      <c r="F852" s="67">
        <v>23</v>
      </c>
      <c r="G852" s="67">
        <v>13.317</v>
      </c>
      <c r="H852" s="67">
        <v>20.65</v>
      </c>
      <c r="I852" s="67">
        <v>19</v>
      </c>
      <c r="J852" s="67">
        <v>18.024999999999999</v>
      </c>
      <c r="K852" s="67"/>
      <c r="L852" s="67"/>
      <c r="M852" s="66">
        <v>41731</v>
      </c>
      <c r="N852" s="71">
        <v>1.52E-2</v>
      </c>
      <c r="O852" s="71">
        <v>4.5600000000000002E-2</v>
      </c>
      <c r="P852" s="71">
        <v>0.1167</v>
      </c>
      <c r="Q852" s="71">
        <v>0.45390000000000003</v>
      </c>
      <c r="R852" s="71">
        <v>0.92230000000000001</v>
      </c>
      <c r="S852" s="71">
        <v>1.7926</v>
      </c>
      <c r="T852" s="71">
        <v>2.8045</v>
      </c>
      <c r="U852" s="71">
        <v>3.1022499999999997</v>
      </c>
      <c r="X852" s="66">
        <v>41746</v>
      </c>
      <c r="Y852" s="72">
        <v>0.189</v>
      </c>
      <c r="Z852" s="72">
        <v>0.187</v>
      </c>
      <c r="AA852" s="72">
        <v>0.193</v>
      </c>
      <c r="AB852" s="72">
        <v>0.27400000000000002</v>
      </c>
      <c r="AC852" s="72">
        <v>0.40899999999999997</v>
      </c>
      <c r="AD852" s="72">
        <v>0.90200000000000002</v>
      </c>
      <c r="AE852" s="72">
        <v>1.986</v>
      </c>
      <c r="AF852" s="72">
        <v>2.3919999999999999</v>
      </c>
      <c r="AJ852" s="66">
        <v>41835</v>
      </c>
      <c r="AK852" s="71">
        <v>2.3199999999999998E-2</v>
      </c>
      <c r="AL852" s="71">
        <v>1.6E-2</v>
      </c>
      <c r="AM852" s="71">
        <v>2.5000000000000001E-2</v>
      </c>
      <c r="AN852" s="71">
        <v>6.2E-2</v>
      </c>
      <c r="AO852" s="71">
        <v>8.5000000000000006E-2</v>
      </c>
      <c r="AP852" s="71">
        <v>0.155</v>
      </c>
      <c r="AQ852" s="71">
        <v>0.54400000000000004</v>
      </c>
      <c r="AR852" s="71">
        <v>0.91</v>
      </c>
      <c r="AV852" s="66">
        <v>41754</v>
      </c>
      <c r="AW852" s="71">
        <v>0.36899999999999999</v>
      </c>
      <c r="AX852" s="71">
        <v>0.36899999999999999</v>
      </c>
      <c r="AY852" s="71">
        <v>0.55600000000000005</v>
      </c>
      <c r="AZ852" s="71">
        <v>0.73099999999999998</v>
      </c>
      <c r="BA852" s="71">
        <v>1.0649999999999999</v>
      </c>
      <c r="BB852" s="71">
        <v>1.6879999999999999</v>
      </c>
      <c r="BC852" s="71">
        <v>3.0640000000000001</v>
      </c>
      <c r="BD852" s="71">
        <v>3.577</v>
      </c>
      <c r="BG852" s="66">
        <v>41760</v>
      </c>
      <c r="BH852" s="71">
        <v>5.85</v>
      </c>
      <c r="BI852" s="71">
        <v>6.21</v>
      </c>
      <c r="BJ852" s="71">
        <v>6.75</v>
      </c>
      <c r="BK852" s="71">
        <v>5.944</v>
      </c>
      <c r="BL852" s="71">
        <v>5.1379999999999999</v>
      </c>
      <c r="BM852" s="71">
        <v>7.7780000000000005</v>
      </c>
      <c r="BN852" s="71">
        <v>8.4429999999999996</v>
      </c>
      <c r="BO852" s="71">
        <v>8.9439999999999991</v>
      </c>
      <c r="BR852" s="66">
        <v>42156</v>
      </c>
      <c r="BS852" s="71">
        <v>14</v>
      </c>
      <c r="BT852" s="71">
        <v>19.5</v>
      </c>
      <c r="BU852" s="71">
        <v>24.25</v>
      </c>
      <c r="BV852" s="71">
        <v>15.5</v>
      </c>
      <c r="BW852" s="71">
        <v>19.75</v>
      </c>
      <c r="BX852" s="71">
        <v>24</v>
      </c>
      <c r="BY852" s="71">
        <v>21</v>
      </c>
      <c r="BZ852" s="71">
        <v>22.5</v>
      </c>
      <c r="CJ852" s="66"/>
      <c r="CM852" s="66"/>
      <c r="CP852" s="66"/>
      <c r="CS852" s="66"/>
    </row>
    <row r="853" spans="2:97" ht="14.25" customHeight="1" x14ac:dyDescent="0.3">
      <c r="B853" s="70">
        <v>42419</v>
      </c>
      <c r="C853" s="67">
        <v>18.8</v>
      </c>
      <c r="D853" s="67">
        <v>20.25</v>
      </c>
      <c r="E853" s="67">
        <v>19.95</v>
      </c>
      <c r="F853" s="67">
        <v>23</v>
      </c>
      <c r="G853" s="67">
        <v>13.317</v>
      </c>
      <c r="H853" s="67">
        <v>20.65</v>
      </c>
      <c r="I853" s="67">
        <v>19</v>
      </c>
      <c r="J853" s="67">
        <v>18.024999999999999</v>
      </c>
      <c r="K853" s="67"/>
      <c r="L853" s="67"/>
      <c r="M853" s="66">
        <v>41732</v>
      </c>
      <c r="N853" s="71">
        <v>1.52E-2</v>
      </c>
      <c r="O853" s="71">
        <v>4.5600000000000002E-2</v>
      </c>
      <c r="P853" s="71">
        <v>0.1065</v>
      </c>
      <c r="Q853" s="71">
        <v>0.45400000000000001</v>
      </c>
      <c r="R853" s="71">
        <v>0.92779999999999996</v>
      </c>
      <c r="S853" s="71">
        <v>1.796</v>
      </c>
      <c r="T853" s="71">
        <v>2.7972000000000001</v>
      </c>
      <c r="U853" s="71">
        <v>3.0886</v>
      </c>
      <c r="X853" s="66">
        <v>41747</v>
      </c>
      <c r="Y853" s="72">
        <v>0.189</v>
      </c>
      <c r="Z853" s="72">
        <v>0.187</v>
      </c>
      <c r="AA853" s="72">
        <v>0.193</v>
      </c>
      <c r="AB853" s="72">
        <v>0.27400000000000002</v>
      </c>
      <c r="AC853" s="72">
        <v>0.40899999999999997</v>
      </c>
      <c r="AD853" s="72">
        <v>0.90200000000000002</v>
      </c>
      <c r="AE853" s="72">
        <v>1.986</v>
      </c>
      <c r="AF853" s="72">
        <v>2.3919999999999999</v>
      </c>
      <c r="AJ853" s="66">
        <v>41836</v>
      </c>
      <c r="AK853" s="71">
        <v>1.9099999999999999E-2</v>
      </c>
      <c r="AL853" s="71">
        <v>1.61E-2</v>
      </c>
      <c r="AM853" s="71">
        <v>2.3E-2</v>
      </c>
      <c r="AN853" s="71">
        <v>6.2E-2</v>
      </c>
      <c r="AO853" s="71">
        <v>8.5000000000000006E-2</v>
      </c>
      <c r="AP853" s="71">
        <v>0.16300000000000001</v>
      </c>
      <c r="AQ853" s="71">
        <v>0.54700000000000004</v>
      </c>
      <c r="AR853" s="71">
        <v>0.91400000000000003</v>
      </c>
      <c r="AV853" s="66">
        <v>41757</v>
      </c>
      <c r="AW853" s="71">
        <v>0.374</v>
      </c>
      <c r="AX853" s="71">
        <v>0.36899999999999999</v>
      </c>
      <c r="AY853" s="71">
        <v>0.55600000000000005</v>
      </c>
      <c r="AZ853" s="71">
        <v>0.74099999999999999</v>
      </c>
      <c r="BA853" s="71">
        <v>1.083</v>
      </c>
      <c r="BB853" s="71">
        <v>1.696</v>
      </c>
      <c r="BC853" s="71">
        <v>3.0670000000000002</v>
      </c>
      <c r="BD853" s="71">
        <v>3.577</v>
      </c>
      <c r="BG853" s="66">
        <v>41761</v>
      </c>
      <c r="BH853" s="71">
        <v>5.86</v>
      </c>
      <c r="BI853" s="71">
        <v>6.24</v>
      </c>
      <c r="BJ853" s="71">
        <v>6.72</v>
      </c>
      <c r="BK853" s="71">
        <v>5.9290000000000003</v>
      </c>
      <c r="BL853" s="71">
        <v>5.1379999999999999</v>
      </c>
      <c r="BM853" s="71">
        <v>7.7569999999999997</v>
      </c>
      <c r="BN853" s="71">
        <v>8.4239999999999995</v>
      </c>
      <c r="BO853" s="71">
        <v>8.923</v>
      </c>
      <c r="BR853" s="66">
        <v>42157</v>
      </c>
      <c r="BS853" s="71">
        <v>14</v>
      </c>
      <c r="BT853" s="71">
        <v>19.5</v>
      </c>
      <c r="BU853" s="71">
        <v>24.25</v>
      </c>
      <c r="BV853" s="71">
        <v>15.5</v>
      </c>
      <c r="BW853" s="71">
        <v>19.75</v>
      </c>
      <c r="BX853" s="71">
        <v>24</v>
      </c>
      <c r="BY853" s="71">
        <v>21</v>
      </c>
      <c r="BZ853" s="71">
        <v>22.5</v>
      </c>
      <c r="CJ853" s="66"/>
      <c r="CM853" s="66"/>
      <c r="CP853" s="66"/>
      <c r="CS853" s="66"/>
    </row>
    <row r="854" spans="2:97" ht="14.25" customHeight="1" x14ac:dyDescent="0.3">
      <c r="B854" s="70">
        <v>42422</v>
      </c>
      <c r="C854" s="67">
        <v>18.8</v>
      </c>
      <c r="D854" s="67">
        <v>20.25</v>
      </c>
      <c r="E854" s="67">
        <v>19.95</v>
      </c>
      <c r="F854" s="67">
        <v>23</v>
      </c>
      <c r="G854" s="67">
        <v>13.317</v>
      </c>
      <c r="H854" s="67">
        <v>20.65</v>
      </c>
      <c r="I854" s="67">
        <v>19</v>
      </c>
      <c r="J854" s="67">
        <v>18.024999999999999</v>
      </c>
      <c r="K854" s="67"/>
      <c r="L854" s="67"/>
      <c r="M854" s="66">
        <v>41733</v>
      </c>
      <c r="N854" s="71">
        <v>2.0299999999999999E-2</v>
      </c>
      <c r="O854" s="71">
        <v>4.5600000000000002E-2</v>
      </c>
      <c r="P854" s="71">
        <v>0.10150000000000001</v>
      </c>
      <c r="Q854" s="71">
        <v>0.41070000000000001</v>
      </c>
      <c r="R854" s="71">
        <v>0.86329999999999996</v>
      </c>
      <c r="S854" s="71">
        <v>1.6972</v>
      </c>
      <c r="T854" s="71">
        <v>2.7206999999999999</v>
      </c>
      <c r="U854" s="71">
        <v>3.02535</v>
      </c>
      <c r="X854" s="66">
        <v>41750</v>
      </c>
      <c r="Y854" s="72">
        <v>0.189</v>
      </c>
      <c r="Z854" s="72">
        <v>0.187</v>
      </c>
      <c r="AA854" s="72">
        <v>0.193</v>
      </c>
      <c r="AB854" s="72">
        <v>0.27400000000000002</v>
      </c>
      <c r="AC854" s="72">
        <v>0.40899999999999997</v>
      </c>
      <c r="AD854" s="72">
        <v>0.90200000000000002</v>
      </c>
      <c r="AE854" s="72">
        <v>1.986</v>
      </c>
      <c r="AF854" s="72">
        <v>2.3919999999999999</v>
      </c>
      <c r="AJ854" s="66">
        <v>41837</v>
      </c>
      <c r="AK854" s="71">
        <v>1.7100000000000001E-2</v>
      </c>
      <c r="AL854" s="71">
        <v>1.4999999999999999E-2</v>
      </c>
      <c r="AM854" s="71">
        <v>1.4999999999999999E-2</v>
      </c>
      <c r="AN854" s="71">
        <v>6.2E-2</v>
      </c>
      <c r="AO854" s="71">
        <v>8.5000000000000006E-2</v>
      </c>
      <c r="AP854" s="71">
        <v>0.157</v>
      </c>
      <c r="AQ854" s="71">
        <v>0.53700000000000003</v>
      </c>
      <c r="AR854" s="71">
        <v>0.90400000000000003</v>
      </c>
      <c r="AV854" s="66">
        <v>41758</v>
      </c>
      <c r="AW854" s="71">
        <v>0.318</v>
      </c>
      <c r="AX854" s="71">
        <v>0.36899999999999999</v>
      </c>
      <c r="AY854" s="71">
        <v>0.55600000000000005</v>
      </c>
      <c r="AZ854" s="71">
        <v>0.74299999999999999</v>
      </c>
      <c r="BA854" s="71">
        <v>1.085</v>
      </c>
      <c r="BB854" s="71">
        <v>1.706</v>
      </c>
      <c r="BC854" s="71">
        <v>3.0720000000000001</v>
      </c>
      <c r="BD854" s="71">
        <v>3.5840000000000001</v>
      </c>
      <c r="BG854" s="66">
        <v>41764</v>
      </c>
      <c r="BH854" s="71">
        <v>5.86</v>
      </c>
      <c r="BI854" s="71">
        <v>6.24</v>
      </c>
      <c r="BJ854" s="71">
        <v>6.72</v>
      </c>
      <c r="BK854" s="71">
        <v>5.9290000000000003</v>
      </c>
      <c r="BL854" s="71">
        <v>5.1379999999999999</v>
      </c>
      <c r="BM854" s="71">
        <v>7.7249999999999996</v>
      </c>
      <c r="BN854" s="71">
        <v>8.391</v>
      </c>
      <c r="BO854" s="71">
        <v>8.8990000000000009</v>
      </c>
      <c r="BR854" s="66">
        <v>42158</v>
      </c>
      <c r="BS854" s="71">
        <v>14</v>
      </c>
      <c r="BT854" s="71">
        <v>19.5</v>
      </c>
      <c r="BU854" s="71">
        <v>24.25</v>
      </c>
      <c r="BV854" s="71">
        <v>15.5</v>
      </c>
      <c r="BW854" s="71">
        <v>19.75</v>
      </c>
      <c r="BX854" s="71">
        <v>24</v>
      </c>
      <c r="BY854" s="71">
        <v>21</v>
      </c>
      <c r="BZ854" s="71">
        <v>22.5</v>
      </c>
      <c r="CJ854" s="66"/>
      <c r="CM854" s="66"/>
      <c r="CP854" s="66"/>
      <c r="CS854" s="66"/>
    </row>
    <row r="855" spans="2:97" ht="14.25" customHeight="1" x14ac:dyDescent="0.3">
      <c r="B855" s="70">
        <v>42423</v>
      </c>
      <c r="C855" s="67">
        <v>18.8</v>
      </c>
      <c r="D855" s="67">
        <v>20.25</v>
      </c>
      <c r="E855" s="67">
        <v>19.95</v>
      </c>
      <c r="F855" s="67">
        <v>23</v>
      </c>
      <c r="G855" s="67">
        <v>13.317</v>
      </c>
      <c r="H855" s="67">
        <v>20.65</v>
      </c>
      <c r="I855" s="67">
        <v>19</v>
      </c>
      <c r="J855" s="67">
        <v>18.024999999999999</v>
      </c>
      <c r="K855" s="67"/>
      <c r="L855" s="67"/>
      <c r="M855" s="66">
        <v>41736</v>
      </c>
      <c r="N855" s="71">
        <v>2.0299999999999999E-2</v>
      </c>
      <c r="O855" s="71">
        <v>4.5600000000000002E-2</v>
      </c>
      <c r="P855" s="71">
        <v>9.64E-2</v>
      </c>
      <c r="Q855" s="71">
        <v>0.39479999999999998</v>
      </c>
      <c r="R855" s="71">
        <v>0.84719999999999995</v>
      </c>
      <c r="S855" s="71">
        <v>1.6775</v>
      </c>
      <c r="T855" s="71">
        <v>2.6997999999999998</v>
      </c>
      <c r="U855" s="71">
        <v>2.9998999999999998</v>
      </c>
      <c r="X855" s="66">
        <v>41751</v>
      </c>
      <c r="Y855" s="72">
        <v>0.191</v>
      </c>
      <c r="Z855" s="72">
        <v>0.19</v>
      </c>
      <c r="AA855" s="72">
        <v>0.19400000000000001</v>
      </c>
      <c r="AB855" s="72">
        <v>0.27400000000000002</v>
      </c>
      <c r="AC855" s="72">
        <v>0.41499999999999998</v>
      </c>
      <c r="AD855" s="72">
        <v>0.91900000000000004</v>
      </c>
      <c r="AE855" s="72">
        <v>2.0089999999999999</v>
      </c>
      <c r="AF855" s="72">
        <v>2.4159999999999999</v>
      </c>
      <c r="AJ855" s="66">
        <v>41838</v>
      </c>
      <c r="AK855" s="71">
        <v>1.9E-2</v>
      </c>
      <c r="AL855" s="71">
        <v>1.61E-2</v>
      </c>
      <c r="AM855" s="71">
        <v>1.6E-2</v>
      </c>
      <c r="AN855" s="71">
        <v>6.2E-2</v>
      </c>
      <c r="AO855" s="71">
        <v>8.4000000000000005E-2</v>
      </c>
      <c r="AP855" s="71">
        <v>0.159</v>
      </c>
      <c r="AQ855" s="71">
        <v>0.54600000000000004</v>
      </c>
      <c r="AR855" s="71">
        <v>0.91700000000000004</v>
      </c>
      <c r="AV855" s="66">
        <v>41759</v>
      </c>
      <c r="AW855" s="71">
        <v>0.27700000000000002</v>
      </c>
      <c r="AX855" s="71">
        <v>0.36899999999999999</v>
      </c>
      <c r="AY855" s="71">
        <v>0.55600000000000005</v>
      </c>
      <c r="AZ855" s="71">
        <v>0.73499999999999999</v>
      </c>
      <c r="BA855" s="71">
        <v>1.0660000000000001</v>
      </c>
      <c r="BB855" s="71">
        <v>1.675</v>
      </c>
      <c r="BC855" s="71">
        <v>3.0150000000000001</v>
      </c>
      <c r="BD855" s="71">
        <v>3.5659999999999998</v>
      </c>
      <c r="BG855" s="66">
        <v>41765</v>
      </c>
      <c r="BH855" s="71">
        <v>5.86</v>
      </c>
      <c r="BI855" s="71">
        <v>6.24</v>
      </c>
      <c r="BJ855" s="71">
        <v>6.72</v>
      </c>
      <c r="BK855" s="71">
        <v>5.9290000000000003</v>
      </c>
      <c r="BL855" s="71">
        <v>5.1379999999999999</v>
      </c>
      <c r="BM855" s="71">
        <v>7.6760000000000002</v>
      </c>
      <c r="BN855" s="71">
        <v>8.3390000000000004</v>
      </c>
      <c r="BO855" s="71">
        <v>8.8279999999999994</v>
      </c>
      <c r="BR855" s="66">
        <v>42159</v>
      </c>
      <c r="BS855" s="71">
        <v>14</v>
      </c>
      <c r="BT855" s="71">
        <v>19.5</v>
      </c>
      <c r="BU855" s="71">
        <v>24.25</v>
      </c>
      <c r="BV855" s="71">
        <v>15.5</v>
      </c>
      <c r="BW855" s="71">
        <v>19.75</v>
      </c>
      <c r="BX855" s="71">
        <v>24</v>
      </c>
      <c r="BY855" s="71">
        <v>21</v>
      </c>
      <c r="BZ855" s="71">
        <v>22.5</v>
      </c>
      <c r="CJ855" s="66"/>
      <c r="CM855" s="66"/>
      <c r="CP855" s="66"/>
      <c r="CS855" s="66"/>
    </row>
    <row r="856" spans="2:97" ht="14.25" customHeight="1" x14ac:dyDescent="0.3">
      <c r="B856" s="70">
        <v>42424</v>
      </c>
      <c r="C856" s="67">
        <v>18.8</v>
      </c>
      <c r="D856" s="67">
        <v>20.25</v>
      </c>
      <c r="E856" s="67">
        <v>19.95</v>
      </c>
      <c r="F856" s="67">
        <v>23</v>
      </c>
      <c r="G856" s="67">
        <v>13.317</v>
      </c>
      <c r="H856" s="67">
        <v>20.65</v>
      </c>
      <c r="I856" s="67">
        <v>19</v>
      </c>
      <c r="J856" s="67">
        <v>18.024999999999999</v>
      </c>
      <c r="K856" s="67"/>
      <c r="L856" s="67"/>
      <c r="M856" s="66">
        <v>41737</v>
      </c>
      <c r="N856" s="71">
        <v>2.53E-2</v>
      </c>
      <c r="O856" s="71">
        <v>5.0700000000000002E-2</v>
      </c>
      <c r="P856" s="71">
        <v>9.64E-2</v>
      </c>
      <c r="Q856" s="71">
        <v>0.39489999999999997</v>
      </c>
      <c r="R856" s="71">
        <v>0.84730000000000005</v>
      </c>
      <c r="S856" s="71">
        <v>1.6659999999999999</v>
      </c>
      <c r="T856" s="71">
        <v>2.6808000000000001</v>
      </c>
      <c r="U856" s="71">
        <v>2.9803999999999999</v>
      </c>
      <c r="X856" s="66">
        <v>41752</v>
      </c>
      <c r="Y856" s="72">
        <v>0.193</v>
      </c>
      <c r="Z856" s="72">
        <v>0.189</v>
      </c>
      <c r="AA856" s="72">
        <v>0.19600000000000001</v>
      </c>
      <c r="AB856" s="72">
        <v>0.35099999999999998</v>
      </c>
      <c r="AC856" s="72">
        <v>0.41099999999999998</v>
      </c>
      <c r="AD856" s="72">
        <v>0.92200000000000004</v>
      </c>
      <c r="AE856" s="72">
        <v>2.0049999999999999</v>
      </c>
      <c r="AF856" s="72">
        <v>2.4089999999999998</v>
      </c>
      <c r="AJ856" s="66">
        <v>41841</v>
      </c>
      <c r="AK856" s="71">
        <v>1.9E-2</v>
      </c>
      <c r="AL856" s="71">
        <v>1.61E-2</v>
      </c>
      <c r="AM856" s="71">
        <v>1.6E-2</v>
      </c>
      <c r="AN856" s="71">
        <v>6.2E-2</v>
      </c>
      <c r="AO856" s="71">
        <v>8.4000000000000005E-2</v>
      </c>
      <c r="AP856" s="71">
        <v>0.159</v>
      </c>
      <c r="AQ856" s="71">
        <v>0.54600000000000004</v>
      </c>
      <c r="AR856" s="71">
        <v>0.91700000000000004</v>
      </c>
      <c r="AV856" s="66">
        <v>41760</v>
      </c>
      <c r="AW856" s="71">
        <v>0.28699999999999998</v>
      </c>
      <c r="AX856" s="71">
        <v>0.36899999999999999</v>
      </c>
      <c r="AY856" s="71">
        <v>0.55600000000000005</v>
      </c>
      <c r="AZ856" s="71">
        <v>0.80600000000000005</v>
      </c>
      <c r="BA856" s="71">
        <v>1.0880000000000001</v>
      </c>
      <c r="BB856" s="71">
        <v>1.6760000000000002</v>
      </c>
      <c r="BC856" s="71">
        <v>3</v>
      </c>
      <c r="BD856" s="71">
        <v>3.5569999999999999</v>
      </c>
      <c r="BG856" s="66">
        <v>41766</v>
      </c>
      <c r="BH856" s="71">
        <v>5.86</v>
      </c>
      <c r="BI856" s="71">
        <v>6.24</v>
      </c>
      <c r="BJ856" s="71">
        <v>6.72</v>
      </c>
      <c r="BK856" s="71">
        <v>5.9290000000000003</v>
      </c>
      <c r="BL856" s="71">
        <v>5.1379999999999999</v>
      </c>
      <c r="BM856" s="71">
        <v>7.6769999999999996</v>
      </c>
      <c r="BN856" s="71">
        <v>8.33</v>
      </c>
      <c r="BO856" s="71">
        <v>8.8279999999999994</v>
      </c>
      <c r="BR856" s="66">
        <v>42160</v>
      </c>
      <c r="BS856" s="71">
        <v>14</v>
      </c>
      <c r="BT856" s="71">
        <v>19.5</v>
      </c>
      <c r="BU856" s="71">
        <v>24.25</v>
      </c>
      <c r="BV856" s="71">
        <v>15.5</v>
      </c>
      <c r="BW856" s="71">
        <v>19.75</v>
      </c>
      <c r="BX856" s="71">
        <v>24</v>
      </c>
      <c r="BY856" s="71">
        <v>21</v>
      </c>
      <c r="BZ856" s="71">
        <v>22.5</v>
      </c>
      <c r="CJ856" s="66"/>
      <c r="CM856" s="66"/>
      <c r="CP856" s="66"/>
      <c r="CS856" s="66"/>
    </row>
    <row r="857" spans="2:97" ht="14.25" customHeight="1" x14ac:dyDescent="0.3">
      <c r="B857" s="70">
        <v>42425</v>
      </c>
      <c r="C857" s="67">
        <v>18.8</v>
      </c>
      <c r="D857" s="67">
        <v>20.25</v>
      </c>
      <c r="E857" s="67">
        <v>19.95</v>
      </c>
      <c r="F857" s="67">
        <v>23</v>
      </c>
      <c r="G857" s="67">
        <v>13.317</v>
      </c>
      <c r="H857" s="67">
        <v>20.65</v>
      </c>
      <c r="I857" s="67">
        <v>19</v>
      </c>
      <c r="J857" s="67">
        <v>18.024999999999999</v>
      </c>
      <c r="K857" s="67"/>
      <c r="L857" s="67"/>
      <c r="M857" s="66">
        <v>41738</v>
      </c>
      <c r="N857" s="71">
        <v>3.04E-2</v>
      </c>
      <c r="O857" s="71">
        <v>4.5600000000000002E-2</v>
      </c>
      <c r="P857" s="71">
        <v>9.1300000000000006E-2</v>
      </c>
      <c r="Q857" s="71">
        <v>0.36309999999999998</v>
      </c>
      <c r="R857" s="71">
        <v>0.83009999999999995</v>
      </c>
      <c r="S857" s="71">
        <v>1.6233</v>
      </c>
      <c r="T857" s="71">
        <v>2.6898</v>
      </c>
      <c r="U857" s="71">
        <v>2.9999000000000002</v>
      </c>
      <c r="X857" s="66">
        <v>41753</v>
      </c>
      <c r="Y857" s="72">
        <v>0.19600000000000001</v>
      </c>
      <c r="Z857" s="72">
        <v>0.19700000000000001</v>
      </c>
      <c r="AA857" s="72">
        <v>0.20200000000000001</v>
      </c>
      <c r="AB857" s="72">
        <v>0.35799999999999998</v>
      </c>
      <c r="AC857" s="72">
        <v>0.41899999999999998</v>
      </c>
      <c r="AD857" s="72">
        <v>0.93500000000000005</v>
      </c>
      <c r="AE857" s="72">
        <v>2.008</v>
      </c>
      <c r="AF857" s="72">
        <v>2.41</v>
      </c>
      <c r="AJ857" s="66">
        <v>41842</v>
      </c>
      <c r="AK857" s="71">
        <v>1.9199999999999998E-2</v>
      </c>
      <c r="AL857" s="71">
        <v>1.7000000000000001E-2</v>
      </c>
      <c r="AM857" s="71">
        <v>1.4999999999999999E-2</v>
      </c>
      <c r="AN857" s="71">
        <v>6.7000000000000004E-2</v>
      </c>
      <c r="AO857" s="71">
        <v>8.5000000000000006E-2</v>
      </c>
      <c r="AP857" s="71">
        <v>0.155</v>
      </c>
      <c r="AQ857" s="71">
        <v>0.54</v>
      </c>
      <c r="AR857" s="71">
        <v>0.91800000000000004</v>
      </c>
      <c r="AV857" s="66">
        <v>41761</v>
      </c>
      <c r="AW857" s="71">
        <v>0.27600000000000002</v>
      </c>
      <c r="AX857" s="71">
        <v>0.36899999999999999</v>
      </c>
      <c r="AY857" s="71">
        <v>0.55600000000000005</v>
      </c>
      <c r="AZ857" s="71">
        <v>0.73699999999999999</v>
      </c>
      <c r="BA857" s="71">
        <v>1.052</v>
      </c>
      <c r="BB857" s="71">
        <v>1.6560000000000001</v>
      </c>
      <c r="BC857" s="71">
        <v>2.976</v>
      </c>
      <c r="BD857" s="71">
        <v>3.5310000000000001</v>
      </c>
      <c r="BG857" s="66">
        <v>41767</v>
      </c>
      <c r="BH857" s="71">
        <v>5.86</v>
      </c>
      <c r="BI857" s="71">
        <v>6.24</v>
      </c>
      <c r="BJ857" s="71">
        <v>6.5600000000000005</v>
      </c>
      <c r="BK857" s="71">
        <v>5.8490000000000002</v>
      </c>
      <c r="BL857" s="71">
        <v>5.1379999999999999</v>
      </c>
      <c r="BM857" s="71">
        <v>7.5170000000000003</v>
      </c>
      <c r="BN857" s="71">
        <v>8.1240000000000006</v>
      </c>
      <c r="BO857" s="71">
        <v>8.6069999999999993</v>
      </c>
      <c r="BR857" s="66">
        <v>42163</v>
      </c>
      <c r="BS857" s="71">
        <v>14</v>
      </c>
      <c r="BT857" s="71">
        <v>19.5</v>
      </c>
      <c r="BU857" s="71">
        <v>24.25</v>
      </c>
      <c r="BV857" s="71">
        <v>15.5</v>
      </c>
      <c r="BW857" s="71">
        <v>19.75</v>
      </c>
      <c r="BX857" s="71">
        <v>24</v>
      </c>
      <c r="BY857" s="71">
        <v>21</v>
      </c>
      <c r="BZ857" s="71">
        <v>22.5</v>
      </c>
      <c r="CJ857" s="66"/>
      <c r="CM857" s="66"/>
      <c r="CP857" s="66"/>
      <c r="CS857" s="66"/>
    </row>
    <row r="858" spans="2:97" ht="14.25" customHeight="1" x14ac:dyDescent="0.3">
      <c r="B858" s="70">
        <v>42426</v>
      </c>
      <c r="C858" s="67">
        <v>18.8</v>
      </c>
      <c r="D858" s="67">
        <v>20.25</v>
      </c>
      <c r="E858" s="67">
        <v>19.95</v>
      </c>
      <c r="F858" s="67">
        <v>23</v>
      </c>
      <c r="G858" s="67">
        <v>13.317</v>
      </c>
      <c r="H858" s="67">
        <v>20.65</v>
      </c>
      <c r="I858" s="67">
        <v>19</v>
      </c>
      <c r="J858" s="67">
        <v>18.024999999999999</v>
      </c>
      <c r="K858" s="67"/>
      <c r="L858" s="67"/>
      <c r="M858" s="66">
        <v>41739</v>
      </c>
      <c r="N858" s="71">
        <v>3.04E-2</v>
      </c>
      <c r="O858" s="71">
        <v>4.5600000000000002E-2</v>
      </c>
      <c r="P858" s="71">
        <v>8.6199999999999999E-2</v>
      </c>
      <c r="Q858" s="71">
        <v>0.35110000000000002</v>
      </c>
      <c r="R858" s="71">
        <v>0.81159999999999999</v>
      </c>
      <c r="S858" s="71">
        <v>1.5905</v>
      </c>
      <c r="T858" s="71">
        <v>2.6474000000000002</v>
      </c>
      <c r="U858" s="71">
        <v>2.9437000000000002</v>
      </c>
      <c r="X858" s="66">
        <v>41754</v>
      </c>
      <c r="Y858" s="72">
        <v>0.182</v>
      </c>
      <c r="Z858" s="72">
        <v>0.19500000000000001</v>
      </c>
      <c r="AA858" s="72">
        <v>0.19500000000000001</v>
      </c>
      <c r="AB858" s="72">
        <v>0.33600000000000002</v>
      </c>
      <c r="AC858" s="72">
        <v>0.39600000000000002</v>
      </c>
      <c r="AD858" s="72">
        <v>0.90500000000000003</v>
      </c>
      <c r="AE858" s="72">
        <v>1.972</v>
      </c>
      <c r="AF858" s="72">
        <v>2.3780000000000001</v>
      </c>
      <c r="AJ858" s="66">
        <v>41843</v>
      </c>
      <c r="AK858" s="71">
        <v>1.9099999999999999E-2</v>
      </c>
      <c r="AL858" s="71">
        <v>1.7999999999999999E-2</v>
      </c>
      <c r="AM858" s="71">
        <v>1.4999999999999999E-2</v>
      </c>
      <c r="AN858" s="71">
        <v>6.7000000000000004E-2</v>
      </c>
      <c r="AO858" s="71">
        <v>8.5000000000000006E-2</v>
      </c>
      <c r="AP858" s="71">
        <v>0.152</v>
      </c>
      <c r="AQ858" s="71">
        <v>0.53700000000000003</v>
      </c>
      <c r="AR858" s="71">
        <v>0.91200000000000003</v>
      </c>
      <c r="AV858" s="66">
        <v>41764</v>
      </c>
      <c r="AW858" s="71">
        <v>0.26</v>
      </c>
      <c r="AX858" s="71">
        <v>0.36899999999999999</v>
      </c>
      <c r="AY858" s="71">
        <v>0.55600000000000005</v>
      </c>
      <c r="AZ858" s="71">
        <v>0.73299999999999998</v>
      </c>
      <c r="BA858" s="71">
        <v>1.0409999999999999</v>
      </c>
      <c r="BB858" s="71">
        <v>1.6480000000000001</v>
      </c>
      <c r="BC858" s="71">
        <v>2.9830000000000001</v>
      </c>
      <c r="BD858" s="71">
        <v>3.5380000000000003</v>
      </c>
      <c r="BG858" s="66">
        <v>41768</v>
      </c>
      <c r="BH858" s="71">
        <v>5.85</v>
      </c>
      <c r="BI858" s="71">
        <v>6.16</v>
      </c>
      <c r="BJ858" s="71">
        <v>6.5600000000000005</v>
      </c>
      <c r="BK858" s="71">
        <v>5.8490000000000002</v>
      </c>
      <c r="BL858" s="71">
        <v>5.1379999999999999</v>
      </c>
      <c r="BM858" s="71">
        <v>7.5179999999999998</v>
      </c>
      <c r="BN858" s="71">
        <v>8.1140000000000008</v>
      </c>
      <c r="BO858" s="71">
        <v>8.6310000000000002</v>
      </c>
      <c r="BR858" s="66">
        <v>42164</v>
      </c>
      <c r="BS858" s="71">
        <v>14</v>
      </c>
      <c r="BT858" s="71">
        <v>19.5</v>
      </c>
      <c r="BU858" s="71">
        <v>24.25</v>
      </c>
      <c r="BV858" s="71">
        <v>15.5</v>
      </c>
      <c r="BW858" s="71">
        <v>19.75</v>
      </c>
      <c r="BX858" s="71">
        <v>24</v>
      </c>
      <c r="BY858" s="71">
        <v>21</v>
      </c>
      <c r="BZ858" s="71">
        <v>22.5</v>
      </c>
      <c r="CJ858" s="66"/>
      <c r="CM858" s="66"/>
      <c r="CP858" s="66"/>
      <c r="CS858" s="66"/>
    </row>
    <row r="859" spans="2:97" ht="14.25" customHeight="1" x14ac:dyDescent="0.3">
      <c r="B859" s="70">
        <v>42429</v>
      </c>
      <c r="C859" s="67">
        <v>18.8</v>
      </c>
      <c r="D859" s="67">
        <v>20.25</v>
      </c>
      <c r="E859" s="67">
        <v>19.95</v>
      </c>
      <c r="F859" s="67">
        <v>23</v>
      </c>
      <c r="G859" s="67">
        <v>13.317</v>
      </c>
      <c r="H859" s="67">
        <v>20.65</v>
      </c>
      <c r="I859" s="67">
        <v>19</v>
      </c>
      <c r="J859" s="67">
        <v>18.024999999999999</v>
      </c>
      <c r="K859" s="67"/>
      <c r="L859" s="67"/>
      <c r="M859" s="66">
        <v>41740</v>
      </c>
      <c r="N859" s="71">
        <v>3.5499999999999997E-2</v>
      </c>
      <c r="O859" s="71">
        <v>4.5600000000000002E-2</v>
      </c>
      <c r="P859" s="71">
        <v>9.1300000000000006E-2</v>
      </c>
      <c r="Q859" s="71">
        <v>0.35499999999999998</v>
      </c>
      <c r="R859" s="71">
        <v>0.7984</v>
      </c>
      <c r="S859" s="71">
        <v>1.5756999999999999</v>
      </c>
      <c r="T859" s="71">
        <v>2.6246999999999998</v>
      </c>
      <c r="U859" s="71">
        <v>2.9223499999999998</v>
      </c>
      <c r="X859" s="66">
        <v>41757</v>
      </c>
      <c r="Y859" s="72">
        <v>0.19600000000000001</v>
      </c>
      <c r="Z859" s="72">
        <v>0.19800000000000001</v>
      </c>
      <c r="AA859" s="72">
        <v>0.20300000000000001</v>
      </c>
      <c r="AB859" s="72">
        <v>0.34100000000000003</v>
      </c>
      <c r="AC859" s="72">
        <v>0.40100000000000002</v>
      </c>
      <c r="AD859" s="72">
        <v>0.91500000000000004</v>
      </c>
      <c r="AE859" s="72">
        <v>1.99</v>
      </c>
      <c r="AF859" s="72">
        <v>2.395</v>
      </c>
      <c r="AJ859" s="66">
        <v>41844</v>
      </c>
      <c r="AK859" s="71">
        <v>2.24E-2</v>
      </c>
      <c r="AL859" s="71">
        <v>1.8100000000000002E-2</v>
      </c>
      <c r="AM859" s="71">
        <v>1.4999999999999999E-2</v>
      </c>
      <c r="AN859" s="71">
        <v>6.7000000000000004E-2</v>
      </c>
      <c r="AO859" s="71">
        <v>8.4000000000000005E-2</v>
      </c>
      <c r="AP859" s="71">
        <v>0.15</v>
      </c>
      <c r="AQ859" s="71">
        <v>0.52600000000000002</v>
      </c>
      <c r="AR859" s="71">
        <v>0.89800000000000002</v>
      </c>
      <c r="AV859" s="66">
        <v>41765</v>
      </c>
      <c r="AW859" s="71">
        <v>0.19800000000000001</v>
      </c>
      <c r="AX859" s="71">
        <v>0.36899999999999999</v>
      </c>
      <c r="AY859" s="71">
        <v>0.55600000000000005</v>
      </c>
      <c r="AZ859" s="71">
        <v>0.71</v>
      </c>
      <c r="BA859" s="71">
        <v>1.0129999999999999</v>
      </c>
      <c r="BB859" s="71">
        <v>1.605</v>
      </c>
      <c r="BC859" s="71">
        <v>2.9449999999999998</v>
      </c>
      <c r="BD859" s="71">
        <v>3.496</v>
      </c>
      <c r="BG859" s="66">
        <v>41771</v>
      </c>
      <c r="BH859" s="71">
        <v>5.85</v>
      </c>
      <c r="BI859" s="71">
        <v>6.16</v>
      </c>
      <c r="BJ859" s="71">
        <v>6.5600000000000005</v>
      </c>
      <c r="BK859" s="71">
        <v>5.8490000000000002</v>
      </c>
      <c r="BL859" s="71">
        <v>5.1379999999999999</v>
      </c>
      <c r="BM859" s="71">
        <v>7.53</v>
      </c>
      <c r="BN859" s="71">
        <v>8.1590000000000007</v>
      </c>
      <c r="BO859" s="71">
        <v>8.6820000000000004</v>
      </c>
      <c r="BR859" s="66">
        <v>42165</v>
      </c>
      <c r="BS859" s="71">
        <v>14</v>
      </c>
      <c r="BT859" s="71">
        <v>19.5</v>
      </c>
      <c r="BU859" s="71">
        <v>24.25</v>
      </c>
      <c r="BV859" s="71">
        <v>15.5</v>
      </c>
      <c r="BW859" s="71">
        <v>19.75</v>
      </c>
      <c r="BX859" s="71">
        <v>24</v>
      </c>
      <c r="BY859" s="71">
        <v>21</v>
      </c>
      <c r="BZ859" s="71">
        <v>22.5</v>
      </c>
      <c r="CJ859" s="66"/>
      <c r="CM859" s="66"/>
      <c r="CP859" s="66"/>
      <c r="CS859" s="66"/>
    </row>
    <row r="860" spans="2:97" ht="14.25" customHeight="1" x14ac:dyDescent="0.3">
      <c r="B860" s="70">
        <v>42430</v>
      </c>
      <c r="C860" s="67">
        <v>18.8</v>
      </c>
      <c r="D860" s="67">
        <v>20.25</v>
      </c>
      <c r="E860" s="67">
        <v>19.95</v>
      </c>
      <c r="F860" s="67">
        <v>23</v>
      </c>
      <c r="G860" s="67">
        <v>13.317</v>
      </c>
      <c r="H860" s="67">
        <v>20.65</v>
      </c>
      <c r="I860" s="67">
        <v>19</v>
      </c>
      <c r="J860" s="67">
        <v>18.024999999999999</v>
      </c>
      <c r="K860" s="67"/>
      <c r="L860" s="67"/>
      <c r="M860" s="66">
        <v>41743</v>
      </c>
      <c r="N860" s="71">
        <v>3.04E-2</v>
      </c>
      <c r="O860" s="71">
        <v>4.5600000000000002E-2</v>
      </c>
      <c r="P860" s="71">
        <v>9.1300000000000006E-2</v>
      </c>
      <c r="Q860" s="71">
        <v>0.36699999999999999</v>
      </c>
      <c r="R860" s="71">
        <v>0.83009999999999995</v>
      </c>
      <c r="S860" s="71">
        <v>1.6133999999999999</v>
      </c>
      <c r="T860" s="71">
        <v>2.6471999999999998</v>
      </c>
      <c r="U860" s="71">
        <v>2.9386000000000001</v>
      </c>
      <c r="X860" s="66">
        <v>41758</v>
      </c>
      <c r="Y860" s="72">
        <v>0.186</v>
      </c>
      <c r="Z860" s="72">
        <v>0.17499999999999999</v>
      </c>
      <c r="AA860" s="72">
        <v>0.17899999999999999</v>
      </c>
      <c r="AB860" s="72">
        <v>0.316</v>
      </c>
      <c r="AC860" s="72">
        <v>0.374</v>
      </c>
      <c r="AD860" s="72">
        <v>0.89700000000000002</v>
      </c>
      <c r="AE860" s="72">
        <v>1.994</v>
      </c>
      <c r="AF860" s="72">
        <v>2.3980000000000001</v>
      </c>
      <c r="AJ860" s="66">
        <v>41845</v>
      </c>
      <c r="AK860" s="71">
        <v>3.1099999999999999E-2</v>
      </c>
      <c r="AL860" s="71">
        <v>1.9099999999999999E-2</v>
      </c>
      <c r="AM860" s="71">
        <v>1.6E-2</v>
      </c>
      <c r="AN860" s="71">
        <v>7.0000000000000007E-2</v>
      </c>
      <c r="AO860" s="71">
        <v>8.5000000000000006E-2</v>
      </c>
      <c r="AP860" s="71">
        <v>0.157</v>
      </c>
      <c r="AQ860" s="71">
        <v>0.53600000000000003</v>
      </c>
      <c r="AR860" s="71">
        <v>0.90900000000000003</v>
      </c>
      <c r="AV860" s="66">
        <v>41766</v>
      </c>
      <c r="AW860" s="71">
        <v>0.185</v>
      </c>
      <c r="AX860" s="71">
        <v>0.36899999999999999</v>
      </c>
      <c r="AY860" s="71">
        <v>0.55600000000000005</v>
      </c>
      <c r="AZ860" s="71">
        <v>0.72699999999999998</v>
      </c>
      <c r="BA860" s="71">
        <v>1.0369999999999999</v>
      </c>
      <c r="BB860" s="71">
        <v>1.63</v>
      </c>
      <c r="BC860" s="71">
        <v>2.9689999999999999</v>
      </c>
      <c r="BD860" s="71">
        <v>3.5209999999999999</v>
      </c>
      <c r="BG860" s="66">
        <v>41772</v>
      </c>
      <c r="BH860" s="71">
        <v>5.85</v>
      </c>
      <c r="BI860" s="71">
        <v>6.16</v>
      </c>
      <c r="BJ860" s="71">
        <v>6.5600000000000005</v>
      </c>
      <c r="BK860" s="71">
        <v>5.8490000000000002</v>
      </c>
      <c r="BL860" s="71">
        <v>5.1379999999999999</v>
      </c>
      <c r="BM860" s="71">
        <v>7.4470000000000001</v>
      </c>
      <c r="BN860" s="71">
        <v>8.093</v>
      </c>
      <c r="BO860" s="71">
        <v>8.6509999999999998</v>
      </c>
      <c r="BR860" s="66">
        <v>42166</v>
      </c>
      <c r="BS860" s="71">
        <v>14</v>
      </c>
      <c r="BT860" s="71">
        <v>19.5</v>
      </c>
      <c r="BU860" s="71">
        <v>24.47</v>
      </c>
      <c r="BV860" s="71">
        <v>15.5</v>
      </c>
      <c r="BW860" s="71">
        <v>19.75</v>
      </c>
      <c r="BX860" s="71">
        <v>24</v>
      </c>
      <c r="BY860" s="71">
        <v>21</v>
      </c>
      <c r="BZ860" s="71">
        <v>22.5</v>
      </c>
      <c r="CJ860" s="66"/>
      <c r="CM860" s="66"/>
      <c r="CP860" s="66"/>
      <c r="CS860" s="66"/>
    </row>
    <row r="861" spans="2:97" ht="14.25" customHeight="1" x14ac:dyDescent="0.3">
      <c r="B861" s="70">
        <v>42431</v>
      </c>
      <c r="C861" s="67">
        <v>18.8</v>
      </c>
      <c r="D861" s="67">
        <v>20.25</v>
      </c>
      <c r="E861" s="67">
        <v>19.95</v>
      </c>
      <c r="F861" s="67">
        <v>23</v>
      </c>
      <c r="G861" s="67">
        <v>13.317</v>
      </c>
      <c r="H861" s="67">
        <v>20.65</v>
      </c>
      <c r="I861" s="67">
        <v>19</v>
      </c>
      <c r="J861" s="67">
        <v>18.024999999999999</v>
      </c>
      <c r="K861" s="67"/>
      <c r="L861" s="67"/>
      <c r="M861" s="66">
        <v>41744</v>
      </c>
      <c r="N861" s="71">
        <v>3.04E-2</v>
      </c>
      <c r="O861" s="71">
        <v>4.5600000000000002E-2</v>
      </c>
      <c r="P861" s="71">
        <v>8.6199999999999999E-2</v>
      </c>
      <c r="Q861" s="71">
        <v>0.36699999999999999</v>
      </c>
      <c r="R861" s="71">
        <v>0.84060000000000001</v>
      </c>
      <c r="S861" s="71">
        <v>1.62</v>
      </c>
      <c r="T861" s="71">
        <v>2.6282999999999999</v>
      </c>
      <c r="U861" s="71">
        <v>2.9141500000000002</v>
      </c>
      <c r="X861" s="66">
        <v>41759</v>
      </c>
      <c r="Y861" s="72">
        <v>0.186</v>
      </c>
      <c r="Z861" s="72">
        <v>0.18099999999999999</v>
      </c>
      <c r="AA861" s="72">
        <v>0.184</v>
      </c>
      <c r="AB861" s="72">
        <v>0.29799999999999999</v>
      </c>
      <c r="AC861" s="72">
        <v>0.34799999999999998</v>
      </c>
      <c r="AD861" s="72">
        <v>0.86299999999999999</v>
      </c>
      <c r="AE861" s="72">
        <v>1.9510000000000001</v>
      </c>
      <c r="AF861" s="72">
        <v>2.34</v>
      </c>
      <c r="AJ861" s="66">
        <v>41848</v>
      </c>
      <c r="AK861" s="71">
        <v>3.1099999999999999E-2</v>
      </c>
      <c r="AL861" s="71">
        <v>1.9E-2</v>
      </c>
      <c r="AM861" s="71">
        <v>1.6E-2</v>
      </c>
      <c r="AN861" s="71">
        <v>7.2999999999999995E-2</v>
      </c>
      <c r="AO861" s="71">
        <v>0.09</v>
      </c>
      <c r="AP861" s="71">
        <v>0.156</v>
      </c>
      <c r="AQ861" s="71">
        <v>0.53500000000000003</v>
      </c>
      <c r="AR861" s="71">
        <v>0.90100000000000002</v>
      </c>
      <c r="AV861" s="66">
        <v>41767</v>
      </c>
      <c r="AW861" s="71">
        <v>0.188</v>
      </c>
      <c r="AX861" s="71">
        <v>0.36899999999999999</v>
      </c>
      <c r="AY861" s="71">
        <v>0.55600000000000005</v>
      </c>
      <c r="AZ861" s="71">
        <v>0.69699999999999995</v>
      </c>
      <c r="BA861" s="71">
        <v>1.006</v>
      </c>
      <c r="BB861" s="71">
        <v>1.5640000000000001</v>
      </c>
      <c r="BC861" s="71">
        <v>2.8839999999999999</v>
      </c>
      <c r="BD861" s="71">
        <v>3.43</v>
      </c>
      <c r="BG861" s="66">
        <v>41773</v>
      </c>
      <c r="BH861" s="71">
        <v>5.85</v>
      </c>
      <c r="BI861" s="71">
        <v>6.16</v>
      </c>
      <c r="BJ861" s="71">
        <v>6.5600000000000005</v>
      </c>
      <c r="BK861" s="71">
        <v>5.8490000000000002</v>
      </c>
      <c r="BL861" s="71">
        <v>5.1379999999999999</v>
      </c>
      <c r="BM861" s="71">
        <v>7.3879999999999999</v>
      </c>
      <c r="BN861" s="71">
        <v>8.0299999999999994</v>
      </c>
      <c r="BO861" s="71">
        <v>8.5850000000000009</v>
      </c>
      <c r="BR861" s="66">
        <v>42167</v>
      </c>
      <c r="BS861" s="71">
        <v>14</v>
      </c>
      <c r="BT861" s="71">
        <v>19.5</v>
      </c>
      <c r="BU861" s="71">
        <v>24.47</v>
      </c>
      <c r="BV861" s="71">
        <v>15.5</v>
      </c>
      <c r="BW861" s="71">
        <v>19.75</v>
      </c>
      <c r="BX861" s="71">
        <v>24</v>
      </c>
      <c r="BY861" s="71">
        <v>21</v>
      </c>
      <c r="BZ861" s="71">
        <v>22.5</v>
      </c>
      <c r="CJ861" s="66"/>
      <c r="CM861" s="66"/>
      <c r="CP861" s="66"/>
      <c r="CS861" s="66"/>
    </row>
    <row r="862" spans="2:97" ht="14.25" customHeight="1" x14ac:dyDescent="0.3">
      <c r="B862" s="70">
        <v>42432</v>
      </c>
      <c r="C862" s="67">
        <v>18.8</v>
      </c>
      <c r="D862" s="67">
        <v>20.25</v>
      </c>
      <c r="E862" s="67">
        <v>19.95</v>
      </c>
      <c r="F862" s="67">
        <v>23</v>
      </c>
      <c r="G862" s="67">
        <v>13.317</v>
      </c>
      <c r="H862" s="67">
        <v>20.65</v>
      </c>
      <c r="I862" s="67">
        <v>19</v>
      </c>
      <c r="J862" s="67">
        <v>18.024999999999999</v>
      </c>
      <c r="K862" s="67"/>
      <c r="L862" s="67"/>
      <c r="M862" s="66">
        <v>41745</v>
      </c>
      <c r="N862" s="71">
        <v>2.53E-2</v>
      </c>
      <c r="O862" s="71">
        <v>5.0700000000000002E-2</v>
      </c>
      <c r="P862" s="71">
        <v>8.6199999999999999E-2</v>
      </c>
      <c r="Q862" s="71">
        <v>0.36699999999999999</v>
      </c>
      <c r="R862" s="71">
        <v>0.85909999999999997</v>
      </c>
      <c r="S862" s="71">
        <v>1.6463999999999999</v>
      </c>
      <c r="T862" s="71">
        <v>2.6282000000000001</v>
      </c>
      <c r="U862" s="71">
        <v>2.9141000000000004</v>
      </c>
      <c r="X862" s="66">
        <v>41760</v>
      </c>
      <c r="Y862" s="72">
        <v>0.19</v>
      </c>
      <c r="Z862" s="72">
        <v>0.18099999999999999</v>
      </c>
      <c r="AA862" s="72">
        <v>0.182</v>
      </c>
      <c r="AB862" s="72">
        <v>0.29799999999999999</v>
      </c>
      <c r="AC862" s="72">
        <v>0.35299999999999998</v>
      </c>
      <c r="AD862" s="72">
        <v>0.86299999999999999</v>
      </c>
      <c r="AE862" s="72">
        <v>1.9510000000000001</v>
      </c>
      <c r="AF862" s="72">
        <v>2.34</v>
      </c>
      <c r="AJ862" s="66">
        <v>41849</v>
      </c>
      <c r="AK862" s="71">
        <v>3.0200000000000001E-2</v>
      </c>
      <c r="AL862" s="71">
        <v>1.9099999999999999E-2</v>
      </c>
      <c r="AM862" s="71">
        <v>1.6E-2</v>
      </c>
      <c r="AN862" s="71">
        <v>6.7000000000000004E-2</v>
      </c>
      <c r="AO862" s="71">
        <v>8.5000000000000006E-2</v>
      </c>
      <c r="AP862" s="71">
        <v>0.153</v>
      </c>
      <c r="AQ862" s="71">
        <v>0.52400000000000002</v>
      </c>
      <c r="AR862" s="71">
        <v>0.89700000000000002</v>
      </c>
      <c r="AV862" s="66">
        <v>41768</v>
      </c>
      <c r="AW862" s="71">
        <v>0.185</v>
      </c>
      <c r="AX862" s="71">
        <v>0.36899999999999999</v>
      </c>
      <c r="AY862" s="71">
        <v>0.55600000000000005</v>
      </c>
      <c r="AZ862" s="71">
        <v>0.72099999999999997</v>
      </c>
      <c r="BA862" s="71">
        <v>1.0349999999999999</v>
      </c>
      <c r="BB862" s="71">
        <v>1.591</v>
      </c>
      <c r="BC862" s="71">
        <v>2.9159999999999999</v>
      </c>
      <c r="BD862" s="71">
        <v>3.4729999999999999</v>
      </c>
      <c r="BG862" s="66">
        <v>41774</v>
      </c>
      <c r="BH862" s="71">
        <v>5.85</v>
      </c>
      <c r="BI862" s="71">
        <v>6.16</v>
      </c>
      <c r="BJ862" s="71">
        <v>6.5600000000000005</v>
      </c>
      <c r="BK862" s="71">
        <v>5.8490000000000002</v>
      </c>
      <c r="BL862" s="71">
        <v>5.1379999999999999</v>
      </c>
      <c r="BM862" s="71">
        <v>7.3979999999999997</v>
      </c>
      <c r="BN862" s="71">
        <v>8.077</v>
      </c>
      <c r="BO862" s="71">
        <v>8.6460000000000008</v>
      </c>
      <c r="BR862" s="66">
        <v>42170</v>
      </c>
      <c r="BS862" s="71">
        <v>14</v>
      </c>
      <c r="BT862" s="71">
        <v>19.5</v>
      </c>
      <c r="BU862" s="71">
        <v>24.47</v>
      </c>
      <c r="BV862" s="71">
        <v>15.5</v>
      </c>
      <c r="BW862" s="71">
        <v>19.75</v>
      </c>
      <c r="BX862" s="71">
        <v>24</v>
      </c>
      <c r="BY862" s="71">
        <v>21</v>
      </c>
      <c r="BZ862" s="71">
        <v>22.5</v>
      </c>
      <c r="CJ862" s="66"/>
      <c r="CM862" s="66"/>
      <c r="CP862" s="66"/>
      <c r="CS862" s="66"/>
    </row>
    <row r="863" spans="2:97" ht="14.25" customHeight="1" x14ac:dyDescent="0.3">
      <c r="B863" s="70">
        <v>42433</v>
      </c>
      <c r="C863" s="67">
        <v>18.8</v>
      </c>
      <c r="D863" s="67">
        <v>20.25</v>
      </c>
      <c r="E863" s="67">
        <v>19.95</v>
      </c>
      <c r="F863" s="67">
        <v>23</v>
      </c>
      <c r="G863" s="67">
        <v>13.317</v>
      </c>
      <c r="H863" s="67">
        <v>20.65</v>
      </c>
      <c r="I863" s="67">
        <v>19</v>
      </c>
      <c r="J863" s="67">
        <v>18.024999999999999</v>
      </c>
      <c r="K863" s="67"/>
      <c r="L863" s="67"/>
      <c r="M863" s="66">
        <v>41746</v>
      </c>
      <c r="N863" s="71">
        <v>2.0299999999999999E-2</v>
      </c>
      <c r="O863" s="71">
        <v>5.0700000000000002E-2</v>
      </c>
      <c r="P863" s="71">
        <v>9.1300000000000006E-2</v>
      </c>
      <c r="Q863" s="71">
        <v>0.3952</v>
      </c>
      <c r="R863" s="71">
        <v>0.90959999999999996</v>
      </c>
      <c r="S863" s="71">
        <v>1.7342</v>
      </c>
      <c r="T863" s="71">
        <v>2.7214999999999998</v>
      </c>
      <c r="U863" s="71">
        <v>2.9957500000000001</v>
      </c>
      <c r="X863" s="66">
        <v>41761</v>
      </c>
      <c r="Y863" s="72">
        <v>0.186</v>
      </c>
      <c r="Z863" s="72">
        <v>0.184</v>
      </c>
      <c r="AA863" s="72">
        <v>0.184</v>
      </c>
      <c r="AB863" s="72">
        <v>0.26800000000000002</v>
      </c>
      <c r="AC863" s="72">
        <v>0.315</v>
      </c>
      <c r="AD863" s="72">
        <v>0.82399999999999995</v>
      </c>
      <c r="AE863" s="72">
        <v>1.9239999999999999</v>
      </c>
      <c r="AF863" s="72">
        <v>2.319</v>
      </c>
      <c r="AJ863" s="66">
        <v>41850</v>
      </c>
      <c r="AK863" s="71">
        <v>3.04E-2</v>
      </c>
      <c r="AL863" s="71">
        <v>1.9E-2</v>
      </c>
      <c r="AM863" s="71">
        <v>1.6E-2</v>
      </c>
      <c r="AN863" s="71">
        <v>7.0999999999999994E-2</v>
      </c>
      <c r="AO863" s="71">
        <v>8.8999999999999996E-2</v>
      </c>
      <c r="AP863" s="71">
        <v>0.153</v>
      </c>
      <c r="AQ863" s="71">
        <v>0.53</v>
      </c>
      <c r="AR863" s="71">
        <v>0.90100000000000002</v>
      </c>
      <c r="AV863" s="66">
        <v>41771</v>
      </c>
      <c r="AW863" s="71">
        <v>0.188</v>
      </c>
      <c r="AX863" s="71">
        <v>0.36899999999999999</v>
      </c>
      <c r="AY863" s="71">
        <v>0.55600000000000005</v>
      </c>
      <c r="AZ863" s="71">
        <v>0.754</v>
      </c>
      <c r="BA863" s="71">
        <v>1.0640000000000001</v>
      </c>
      <c r="BB863" s="71">
        <v>1.6160000000000001</v>
      </c>
      <c r="BC863" s="71">
        <v>2.9340000000000002</v>
      </c>
      <c r="BD863" s="71">
        <v>3.4950000000000001</v>
      </c>
      <c r="BG863" s="66">
        <v>41775</v>
      </c>
      <c r="BH863" s="71">
        <v>5.79</v>
      </c>
      <c r="BI863" s="71">
        <v>6.17</v>
      </c>
      <c r="BJ863" s="71">
        <v>6.61</v>
      </c>
      <c r="BK863" s="71">
        <v>5.8740000000000006</v>
      </c>
      <c r="BL863" s="71">
        <v>5.1379999999999999</v>
      </c>
      <c r="BM863" s="71">
        <v>7.4420000000000002</v>
      </c>
      <c r="BN863" s="71">
        <v>8.1120000000000001</v>
      </c>
      <c r="BO863" s="71">
        <v>8.6859999999999999</v>
      </c>
      <c r="BR863" s="66">
        <v>42171</v>
      </c>
      <c r="BS863" s="71">
        <v>14</v>
      </c>
      <c r="BT863" s="71">
        <v>19.5</v>
      </c>
      <c r="BU863" s="71">
        <v>24.47</v>
      </c>
      <c r="BV863" s="71">
        <v>15.5</v>
      </c>
      <c r="BW863" s="71">
        <v>19.75</v>
      </c>
      <c r="BX863" s="71">
        <v>24</v>
      </c>
      <c r="BY863" s="71">
        <v>21</v>
      </c>
      <c r="BZ863" s="71">
        <v>22.5</v>
      </c>
      <c r="CJ863" s="66"/>
      <c r="CM863" s="66"/>
      <c r="CP863" s="66"/>
      <c r="CS863" s="66"/>
    </row>
    <row r="864" spans="2:97" ht="14.25" customHeight="1" x14ac:dyDescent="0.3">
      <c r="B864" s="70">
        <v>42436</v>
      </c>
      <c r="C864" s="67">
        <v>18.8</v>
      </c>
      <c r="D864" s="67">
        <v>20.25</v>
      </c>
      <c r="E864" s="67">
        <v>19.95</v>
      </c>
      <c r="F864" s="67">
        <v>23</v>
      </c>
      <c r="G864" s="67">
        <v>13.317</v>
      </c>
      <c r="H864" s="67">
        <v>20.65</v>
      </c>
      <c r="I864" s="67">
        <v>19</v>
      </c>
      <c r="J864" s="67">
        <v>18.024999999999999</v>
      </c>
      <c r="K864" s="67"/>
      <c r="L864" s="67"/>
      <c r="M864" s="66">
        <v>41747</v>
      </c>
      <c r="N864" s="71">
        <v>2.0299999999999999E-2</v>
      </c>
      <c r="O864" s="71">
        <v>5.0700000000000002E-2</v>
      </c>
      <c r="P864" s="71">
        <v>9.1300000000000006E-2</v>
      </c>
      <c r="Q864" s="71">
        <v>0.3952</v>
      </c>
      <c r="R864" s="71">
        <v>0.90959999999999996</v>
      </c>
      <c r="S864" s="71">
        <v>1.7343</v>
      </c>
      <c r="T864" s="71">
        <v>2.7214999999999998</v>
      </c>
      <c r="U864" s="71">
        <v>2.9957500000000001</v>
      </c>
      <c r="X864" s="66">
        <v>41764</v>
      </c>
      <c r="Y864" s="72">
        <v>0.189</v>
      </c>
      <c r="Z864" s="72">
        <v>0.191</v>
      </c>
      <c r="AA864" s="72">
        <v>0.19</v>
      </c>
      <c r="AB864" s="72">
        <v>0.27400000000000002</v>
      </c>
      <c r="AC864" s="72">
        <v>0.32</v>
      </c>
      <c r="AD864" s="72">
        <v>0.83499999999999996</v>
      </c>
      <c r="AE864" s="72">
        <v>1.9379999999999999</v>
      </c>
      <c r="AF864" s="72">
        <v>2.3330000000000002</v>
      </c>
      <c r="AJ864" s="66">
        <v>41851</v>
      </c>
      <c r="AK864" s="71">
        <v>3.0300000000000001E-2</v>
      </c>
      <c r="AL864" s="71">
        <v>1.9099999999999999E-2</v>
      </c>
      <c r="AM864" s="71">
        <v>1.6E-2</v>
      </c>
      <c r="AN864" s="71">
        <v>6.7000000000000004E-2</v>
      </c>
      <c r="AO864" s="71">
        <v>8.8999999999999996E-2</v>
      </c>
      <c r="AP864" s="71">
        <v>0.158</v>
      </c>
      <c r="AQ864" s="71">
        <v>0.53800000000000003</v>
      </c>
      <c r="AR864" s="71">
        <v>0.90300000000000002</v>
      </c>
      <c r="AV864" s="66">
        <v>41772</v>
      </c>
      <c r="AW864" s="71">
        <v>0.18</v>
      </c>
      <c r="AX864" s="71">
        <v>0.36199999999999999</v>
      </c>
      <c r="AY864" s="71">
        <v>0.59799999999999998</v>
      </c>
      <c r="AZ864" s="71">
        <v>0.749</v>
      </c>
      <c r="BA864" s="71">
        <v>1.0580000000000001</v>
      </c>
      <c r="BB864" s="71">
        <v>1.595</v>
      </c>
      <c r="BC864" s="71">
        <v>2.9020000000000001</v>
      </c>
      <c r="BD864" s="71">
        <v>3.4670000000000001</v>
      </c>
      <c r="BG864" s="66">
        <v>41778</v>
      </c>
      <c r="BH864" s="71">
        <v>5.79</v>
      </c>
      <c r="BI864" s="71">
        <v>6.17</v>
      </c>
      <c r="BJ864" s="71">
        <v>6.61</v>
      </c>
      <c r="BK864" s="71">
        <v>5.8740000000000006</v>
      </c>
      <c r="BL864" s="71">
        <v>5.1379999999999999</v>
      </c>
      <c r="BM864" s="71">
        <v>7.3890000000000002</v>
      </c>
      <c r="BN864" s="71">
        <v>8.0739999999999998</v>
      </c>
      <c r="BO864" s="71">
        <v>8.6479999999999997</v>
      </c>
      <c r="BR864" s="66">
        <v>42172</v>
      </c>
      <c r="BS864" s="71">
        <v>14</v>
      </c>
      <c r="BT864" s="71">
        <v>19.5</v>
      </c>
      <c r="BU864" s="71">
        <v>24.47</v>
      </c>
      <c r="BV864" s="71">
        <v>15.5</v>
      </c>
      <c r="BW864" s="71">
        <v>19.75</v>
      </c>
      <c r="BX864" s="71">
        <v>24</v>
      </c>
      <c r="BY864" s="71">
        <v>21</v>
      </c>
      <c r="BZ864" s="71">
        <v>22.5</v>
      </c>
      <c r="CJ864" s="66"/>
      <c r="CM864" s="66"/>
      <c r="CP864" s="66"/>
      <c r="CS864" s="66"/>
    </row>
    <row r="865" spans="2:97" ht="14.25" customHeight="1" x14ac:dyDescent="0.3">
      <c r="B865" s="70">
        <v>42437</v>
      </c>
      <c r="C865" s="67">
        <v>18.8</v>
      </c>
      <c r="D865" s="67">
        <v>20.25</v>
      </c>
      <c r="E865" s="67">
        <v>19.95</v>
      </c>
      <c r="F865" s="67">
        <v>23</v>
      </c>
      <c r="G865" s="67">
        <v>13.317</v>
      </c>
      <c r="H865" s="67">
        <v>20.65</v>
      </c>
      <c r="I865" s="67">
        <v>19</v>
      </c>
      <c r="J865" s="67">
        <v>18.024999999999999</v>
      </c>
      <c r="K865" s="67"/>
      <c r="L865" s="67"/>
      <c r="M865" s="66">
        <v>41750</v>
      </c>
      <c r="N865" s="71">
        <v>2.53E-2</v>
      </c>
      <c r="O865" s="71">
        <v>4.5600000000000002E-2</v>
      </c>
      <c r="P865" s="71">
        <v>9.1300000000000006E-2</v>
      </c>
      <c r="Q865" s="71">
        <v>0.39119999999999999</v>
      </c>
      <c r="R865" s="71">
        <v>0.89629999999999999</v>
      </c>
      <c r="S865" s="71">
        <v>1.7210000000000001</v>
      </c>
      <c r="T865" s="71">
        <v>2.7151000000000001</v>
      </c>
      <c r="U865" s="71">
        <v>2.99255</v>
      </c>
      <c r="X865" s="66">
        <v>41765</v>
      </c>
      <c r="Y865" s="72">
        <v>0.186</v>
      </c>
      <c r="Z865" s="72">
        <v>0.191</v>
      </c>
      <c r="AA865" s="72">
        <v>0.188</v>
      </c>
      <c r="AB865" s="72">
        <v>0.28599999999999998</v>
      </c>
      <c r="AC865" s="72">
        <v>0.33500000000000002</v>
      </c>
      <c r="AD865" s="72">
        <v>0.83899999999999997</v>
      </c>
      <c r="AE865" s="72">
        <v>1.927</v>
      </c>
      <c r="AF865" s="72">
        <v>2.5489999999999999</v>
      </c>
      <c r="AJ865" s="66">
        <v>41852</v>
      </c>
      <c r="AK865" s="71">
        <v>2.63E-2</v>
      </c>
      <c r="AL865" s="71">
        <v>2.01E-2</v>
      </c>
      <c r="AM865" s="71">
        <v>1.6E-2</v>
      </c>
      <c r="AN865" s="71">
        <v>6.9000000000000006E-2</v>
      </c>
      <c r="AO865" s="71">
        <v>0.09</v>
      </c>
      <c r="AP865" s="71">
        <v>0.153</v>
      </c>
      <c r="AQ865" s="71">
        <v>0.53900000000000003</v>
      </c>
      <c r="AR865" s="71">
        <v>0.9</v>
      </c>
      <c r="AV865" s="66">
        <v>41773</v>
      </c>
      <c r="AW865" s="71">
        <v>0.183</v>
      </c>
      <c r="AX865" s="71">
        <v>0.36199999999999999</v>
      </c>
      <c r="AY865" s="71">
        <v>0.59799999999999998</v>
      </c>
      <c r="AZ865" s="71">
        <v>0.73799999999999999</v>
      </c>
      <c r="BA865" s="71">
        <v>1.0229999999999999</v>
      </c>
      <c r="BB865" s="71">
        <v>1.54</v>
      </c>
      <c r="BC865" s="71">
        <v>2.8570000000000002</v>
      </c>
      <c r="BD865" s="71">
        <v>3.4369999999999998</v>
      </c>
      <c r="BG865" s="66">
        <v>41779</v>
      </c>
      <c r="BH865" s="71">
        <v>5.79</v>
      </c>
      <c r="BI865" s="71">
        <v>6.17</v>
      </c>
      <c r="BJ865" s="71">
        <v>6.61</v>
      </c>
      <c r="BK865" s="71">
        <v>5.8740000000000006</v>
      </c>
      <c r="BL865" s="71">
        <v>5.1379999999999999</v>
      </c>
      <c r="BM865" s="71">
        <v>7.468</v>
      </c>
      <c r="BN865" s="71">
        <v>8.1950000000000003</v>
      </c>
      <c r="BO865" s="71">
        <v>8.74</v>
      </c>
      <c r="BR865" s="66">
        <v>42173</v>
      </c>
      <c r="BS865" s="71">
        <v>14</v>
      </c>
      <c r="BT865" s="71">
        <v>19.5</v>
      </c>
      <c r="BU865" s="71">
        <v>24.47</v>
      </c>
      <c r="BV865" s="71">
        <v>15.5</v>
      </c>
      <c r="BW865" s="71">
        <v>19.75</v>
      </c>
      <c r="BX865" s="71">
        <v>24</v>
      </c>
      <c r="BY865" s="71">
        <v>21</v>
      </c>
      <c r="BZ865" s="71">
        <v>22.5</v>
      </c>
      <c r="CJ865" s="66"/>
      <c r="CM865" s="66"/>
      <c r="CP865" s="66"/>
      <c r="CS865" s="66"/>
    </row>
    <row r="866" spans="2:97" ht="14.25" customHeight="1" x14ac:dyDescent="0.3">
      <c r="B866" s="70">
        <v>42438</v>
      </c>
      <c r="C866" s="67">
        <v>18.8</v>
      </c>
      <c r="D866" s="67">
        <v>20.25</v>
      </c>
      <c r="E866" s="67">
        <v>19.95</v>
      </c>
      <c r="F866" s="67">
        <v>23</v>
      </c>
      <c r="G866" s="67">
        <v>13.317</v>
      </c>
      <c r="H866" s="67">
        <v>20.65</v>
      </c>
      <c r="I866" s="67">
        <v>19</v>
      </c>
      <c r="J866" s="67">
        <v>18.024999999999999</v>
      </c>
      <c r="K866" s="67"/>
      <c r="L866" s="67"/>
      <c r="M866" s="66">
        <v>41751</v>
      </c>
      <c r="N866" s="71">
        <v>2.53E-2</v>
      </c>
      <c r="O866" s="71">
        <v>4.5600000000000002E-2</v>
      </c>
      <c r="P866" s="71">
        <v>9.1300000000000006E-2</v>
      </c>
      <c r="Q866" s="71">
        <v>0.39929999999999999</v>
      </c>
      <c r="R866" s="71">
        <v>0.90700000000000003</v>
      </c>
      <c r="S866" s="71">
        <v>1.7326999999999999</v>
      </c>
      <c r="T866" s="71">
        <v>2.7105000000000001</v>
      </c>
      <c r="U866" s="71">
        <v>2.9802499999999998</v>
      </c>
      <c r="X866" s="66">
        <v>41766</v>
      </c>
      <c r="Y866" s="72">
        <v>0.184</v>
      </c>
      <c r="Z866" s="72">
        <v>0.19</v>
      </c>
      <c r="AA866" s="72">
        <v>0.189</v>
      </c>
      <c r="AB866" s="72">
        <v>0.29699999999999999</v>
      </c>
      <c r="AC866" s="72">
        <v>0.34699999999999998</v>
      </c>
      <c r="AD866" s="72">
        <v>0.86199999999999999</v>
      </c>
      <c r="AE866" s="72">
        <v>1.9419999999999999</v>
      </c>
      <c r="AF866" s="72">
        <v>2.5640000000000001</v>
      </c>
      <c r="AJ866" s="66">
        <v>41855</v>
      </c>
      <c r="AK866" s="71">
        <v>2.5000000000000001E-2</v>
      </c>
      <c r="AL866" s="71">
        <v>0.02</v>
      </c>
      <c r="AM866" s="71">
        <v>1.7000000000000001E-2</v>
      </c>
      <c r="AN866" s="71">
        <v>7.0999999999999994E-2</v>
      </c>
      <c r="AO866" s="71">
        <v>8.5999999999999993E-2</v>
      </c>
      <c r="AP866" s="71">
        <v>0.153</v>
      </c>
      <c r="AQ866" s="71">
        <v>0.53200000000000003</v>
      </c>
      <c r="AR866" s="71">
        <v>0.89700000000000002</v>
      </c>
      <c r="AV866" s="66">
        <v>41774</v>
      </c>
      <c r="AW866" s="71">
        <v>0.18</v>
      </c>
      <c r="AX866" s="71">
        <v>0.36199999999999999</v>
      </c>
      <c r="AY866" s="71">
        <v>0.59799999999999998</v>
      </c>
      <c r="AZ866" s="71">
        <v>0.82499999999999996</v>
      </c>
      <c r="BA866" s="71">
        <v>1.119</v>
      </c>
      <c r="BB866" s="71">
        <v>1.6579999999999999</v>
      </c>
      <c r="BC866" s="71">
        <v>3.02</v>
      </c>
      <c r="BD866" s="71">
        <v>3.581</v>
      </c>
      <c r="BG866" s="66">
        <v>41780</v>
      </c>
      <c r="BH866" s="71">
        <v>5.79</v>
      </c>
      <c r="BI866" s="71">
        <v>6.17</v>
      </c>
      <c r="BJ866" s="71">
        <v>6.61</v>
      </c>
      <c r="BK866" s="71">
        <v>5.8740000000000006</v>
      </c>
      <c r="BL866" s="71">
        <v>5.1379999999999999</v>
      </c>
      <c r="BM866" s="71">
        <v>7.4409999999999998</v>
      </c>
      <c r="BN866" s="71">
        <v>8.1590000000000007</v>
      </c>
      <c r="BO866" s="71">
        <v>8.7230000000000008</v>
      </c>
      <c r="BR866" s="66">
        <v>42174</v>
      </c>
      <c r="BS866" s="71">
        <v>14</v>
      </c>
      <c r="BT866" s="71">
        <v>19.5</v>
      </c>
      <c r="BU866" s="71">
        <v>24.47</v>
      </c>
      <c r="BV866" s="71">
        <v>15.5</v>
      </c>
      <c r="BW866" s="71">
        <v>19.75</v>
      </c>
      <c r="BX866" s="71">
        <v>24</v>
      </c>
      <c r="BY866" s="71">
        <v>21</v>
      </c>
      <c r="BZ866" s="71">
        <v>22.5</v>
      </c>
      <c r="CJ866" s="66"/>
      <c r="CM866" s="66"/>
      <c r="CP866" s="66"/>
      <c r="CS866" s="66"/>
    </row>
    <row r="867" spans="2:97" ht="14.25" customHeight="1" x14ac:dyDescent="0.3">
      <c r="B867" s="70">
        <v>42439</v>
      </c>
      <c r="C867" s="67">
        <v>18.8</v>
      </c>
      <c r="D867" s="67">
        <v>20.25</v>
      </c>
      <c r="E867" s="67">
        <v>19.95</v>
      </c>
      <c r="F867" s="67">
        <v>23</v>
      </c>
      <c r="G867" s="67">
        <v>13.317</v>
      </c>
      <c r="H867" s="67">
        <v>20.65</v>
      </c>
      <c r="I867" s="67">
        <v>19</v>
      </c>
      <c r="J867" s="67">
        <v>18.024999999999999</v>
      </c>
      <c r="K867" s="67"/>
      <c r="L867" s="67"/>
      <c r="M867" s="66">
        <v>41752</v>
      </c>
      <c r="N867" s="71">
        <v>1.52E-2</v>
      </c>
      <c r="O867" s="71">
        <v>4.0599999999999997E-2</v>
      </c>
      <c r="P867" s="71">
        <v>9.1300000000000006E-2</v>
      </c>
      <c r="Q867" s="71">
        <v>0.44180000000000003</v>
      </c>
      <c r="R867" s="71">
        <v>0.90169999999999995</v>
      </c>
      <c r="S867" s="71">
        <v>1.7244000000000002</v>
      </c>
      <c r="T867" s="71">
        <v>2.6987000000000001</v>
      </c>
      <c r="U867" s="71">
        <v>2.9593500000000001</v>
      </c>
      <c r="X867" s="66">
        <v>41767</v>
      </c>
      <c r="Y867" s="72">
        <v>0.17299999999999999</v>
      </c>
      <c r="Z867" s="72">
        <v>0.16900000000000001</v>
      </c>
      <c r="AA867" s="72">
        <v>0.16800000000000001</v>
      </c>
      <c r="AB867" s="72">
        <v>0.26</v>
      </c>
      <c r="AC867" s="72">
        <v>0.308</v>
      </c>
      <c r="AD867" s="72">
        <v>0.80700000000000005</v>
      </c>
      <c r="AE867" s="72">
        <v>1.895</v>
      </c>
      <c r="AF867" s="72">
        <v>2.5259999999999998</v>
      </c>
      <c r="AJ867" s="66">
        <v>41856</v>
      </c>
      <c r="AK867" s="71">
        <v>2.23E-2</v>
      </c>
      <c r="AL867" s="71">
        <v>2.0199999999999999E-2</v>
      </c>
      <c r="AM867" s="71">
        <v>1.7999999999999999E-2</v>
      </c>
      <c r="AN867" s="71">
        <v>6.9000000000000006E-2</v>
      </c>
      <c r="AO867" s="71">
        <v>0.10199999999999999</v>
      </c>
      <c r="AP867" s="71">
        <v>0.153</v>
      </c>
      <c r="AQ867" s="71">
        <v>0.52300000000000002</v>
      </c>
      <c r="AR867" s="71">
        <v>0.89100000000000001</v>
      </c>
      <c r="AV867" s="66">
        <v>41775</v>
      </c>
      <c r="AW867" s="71">
        <v>0.25600000000000001</v>
      </c>
      <c r="AX867" s="71">
        <v>0.36199999999999999</v>
      </c>
      <c r="AY867" s="71">
        <v>0.59799999999999998</v>
      </c>
      <c r="AZ867" s="71">
        <v>0.754</v>
      </c>
      <c r="BA867" s="71">
        <v>1.05</v>
      </c>
      <c r="BB867" s="71">
        <v>1.589</v>
      </c>
      <c r="BC867" s="71">
        <v>2.9529999999999998</v>
      </c>
      <c r="BD867" s="71">
        <v>3.5169999999999999</v>
      </c>
      <c r="BG867" s="66">
        <v>41781</v>
      </c>
      <c r="BH867" s="71">
        <v>5.79</v>
      </c>
      <c r="BI867" s="71">
        <v>6.17</v>
      </c>
      <c r="BJ867" s="71">
        <v>6.61</v>
      </c>
      <c r="BK867" s="71">
        <v>5.8740000000000006</v>
      </c>
      <c r="BL867" s="71">
        <v>5.1379999999999999</v>
      </c>
      <c r="BM867" s="71">
        <v>7.3559999999999999</v>
      </c>
      <c r="BN867" s="71">
        <v>8.0410000000000004</v>
      </c>
      <c r="BO867" s="71">
        <v>8.6059999999999999</v>
      </c>
      <c r="BR867" s="66">
        <v>42177</v>
      </c>
      <c r="BS867" s="71">
        <v>14</v>
      </c>
      <c r="BT867" s="71">
        <v>19.5</v>
      </c>
      <c r="BU867" s="71">
        <v>24.47</v>
      </c>
      <c r="BV867" s="71">
        <v>15.5</v>
      </c>
      <c r="BW867" s="71">
        <v>19.75</v>
      </c>
      <c r="BX867" s="71">
        <v>24</v>
      </c>
      <c r="BY867" s="71">
        <v>21</v>
      </c>
      <c r="BZ867" s="71">
        <v>22.5</v>
      </c>
      <c r="CJ867" s="66"/>
      <c r="CM867" s="66"/>
      <c r="CP867" s="66"/>
      <c r="CS867" s="66"/>
    </row>
    <row r="868" spans="2:97" ht="14.25" customHeight="1" x14ac:dyDescent="0.3">
      <c r="B868" s="70">
        <v>42440</v>
      </c>
      <c r="C868" s="67">
        <v>18.8</v>
      </c>
      <c r="D868" s="67">
        <v>20.25</v>
      </c>
      <c r="E868" s="67">
        <v>19.95</v>
      </c>
      <c r="F868" s="67">
        <v>23</v>
      </c>
      <c r="G868" s="67">
        <v>13.317</v>
      </c>
      <c r="H868" s="67">
        <v>20.65</v>
      </c>
      <c r="I868" s="67">
        <v>19</v>
      </c>
      <c r="J868" s="67">
        <v>18.024999999999999</v>
      </c>
      <c r="K868" s="67"/>
      <c r="L868" s="67"/>
      <c r="M868" s="66">
        <v>41753</v>
      </c>
      <c r="N868" s="71">
        <v>5.1000000000000004E-3</v>
      </c>
      <c r="O868" s="71">
        <v>4.0599999999999997E-2</v>
      </c>
      <c r="P868" s="71">
        <v>9.1300000000000006E-2</v>
      </c>
      <c r="Q868" s="71">
        <v>0.43780000000000002</v>
      </c>
      <c r="R868" s="71">
        <v>0.89100000000000001</v>
      </c>
      <c r="S868" s="71">
        <v>1.7364000000000002</v>
      </c>
      <c r="T868" s="71">
        <v>2.6804999999999999</v>
      </c>
      <c r="U868" s="71">
        <v>2.95025</v>
      </c>
      <c r="X868" s="66">
        <v>41768</v>
      </c>
      <c r="Y868" s="72">
        <v>0.17100000000000001</v>
      </c>
      <c r="Z868" s="72">
        <v>0.17</v>
      </c>
      <c r="AA868" s="72">
        <v>0.17399999999999999</v>
      </c>
      <c r="AB868" s="72">
        <v>0.26900000000000002</v>
      </c>
      <c r="AC868" s="72">
        <v>0.317</v>
      </c>
      <c r="AD868" s="72">
        <v>0.79900000000000004</v>
      </c>
      <c r="AE868" s="72">
        <v>1.897</v>
      </c>
      <c r="AF868" s="72">
        <v>2.5390000000000001</v>
      </c>
      <c r="AJ868" s="66">
        <v>41857</v>
      </c>
      <c r="AK868" s="71">
        <v>2.01E-2</v>
      </c>
      <c r="AL868" s="71">
        <v>2.01E-2</v>
      </c>
      <c r="AM868" s="71">
        <v>1.9E-2</v>
      </c>
      <c r="AN868" s="71">
        <v>6.6000000000000003E-2</v>
      </c>
      <c r="AO868" s="71">
        <v>8.8999999999999996E-2</v>
      </c>
      <c r="AP868" s="71">
        <v>0.152</v>
      </c>
      <c r="AQ868" s="71">
        <v>0.52100000000000002</v>
      </c>
      <c r="AR868" s="71">
        <v>0.88500000000000001</v>
      </c>
      <c r="AV868" s="66">
        <v>41778</v>
      </c>
      <c r="AW868" s="71">
        <v>0.27300000000000002</v>
      </c>
      <c r="AX868" s="71">
        <v>0.36199999999999999</v>
      </c>
      <c r="AY868" s="71">
        <v>0.59799999999999998</v>
      </c>
      <c r="AZ868" s="71">
        <v>0.78100000000000003</v>
      </c>
      <c r="BA868" s="71">
        <v>1.1000000000000001</v>
      </c>
      <c r="BB868" s="71">
        <v>1.659</v>
      </c>
      <c r="BC868" s="71">
        <v>3.01</v>
      </c>
      <c r="BD868" s="71">
        <v>3.569</v>
      </c>
      <c r="BG868" s="66">
        <v>41782</v>
      </c>
      <c r="BH868" s="71">
        <v>5.78</v>
      </c>
      <c r="BI868" s="71">
        <v>6.13</v>
      </c>
      <c r="BJ868" s="71">
        <v>6.57</v>
      </c>
      <c r="BK868" s="71">
        <v>5.8540000000000001</v>
      </c>
      <c r="BL868" s="71">
        <v>5.1379999999999999</v>
      </c>
      <c r="BM868" s="71">
        <v>7.3650000000000002</v>
      </c>
      <c r="BN868" s="71">
        <v>8.0549999999999997</v>
      </c>
      <c r="BO868" s="71">
        <v>8.5939999999999994</v>
      </c>
      <c r="BR868" s="66">
        <v>42178</v>
      </c>
      <c r="BS868" s="71">
        <v>14</v>
      </c>
      <c r="BT868" s="71">
        <v>19.5</v>
      </c>
      <c r="BU868" s="71">
        <v>24.47</v>
      </c>
      <c r="BV868" s="71">
        <v>15.5</v>
      </c>
      <c r="BW868" s="71">
        <v>19.75</v>
      </c>
      <c r="BX868" s="71">
        <v>24</v>
      </c>
      <c r="BY868" s="71">
        <v>21</v>
      </c>
      <c r="BZ868" s="71">
        <v>22.5</v>
      </c>
      <c r="CJ868" s="66"/>
      <c r="CM868" s="66"/>
      <c r="CP868" s="66"/>
      <c r="CS868" s="66"/>
    </row>
    <row r="869" spans="2:97" ht="14.25" customHeight="1" x14ac:dyDescent="0.3">
      <c r="B869" s="70">
        <v>42443</v>
      </c>
      <c r="C869" s="67">
        <v>18.8</v>
      </c>
      <c r="D869" s="67">
        <v>20.25</v>
      </c>
      <c r="E869" s="67">
        <v>19.95</v>
      </c>
      <c r="F869" s="67">
        <v>23</v>
      </c>
      <c r="G869" s="67">
        <v>13.317</v>
      </c>
      <c r="H869" s="67">
        <v>20.65</v>
      </c>
      <c r="I869" s="67">
        <v>19</v>
      </c>
      <c r="J869" s="67">
        <v>18.024999999999999</v>
      </c>
      <c r="K869" s="67"/>
      <c r="L869" s="67"/>
      <c r="M869" s="66">
        <v>41754</v>
      </c>
      <c r="N869" s="71">
        <v>1.01E-2</v>
      </c>
      <c r="O869" s="71">
        <v>3.5499999999999997E-2</v>
      </c>
      <c r="P869" s="71">
        <v>8.6199999999999999E-2</v>
      </c>
      <c r="Q869" s="71">
        <v>0.43</v>
      </c>
      <c r="R869" s="71">
        <v>0.88300000000000001</v>
      </c>
      <c r="S869" s="71">
        <v>1.7248999999999999</v>
      </c>
      <c r="T869" s="71">
        <v>2.6623000000000001</v>
      </c>
      <c r="U869" s="71">
        <v>2.9311500000000001</v>
      </c>
      <c r="X869" s="66">
        <v>41771</v>
      </c>
      <c r="Y869" s="72">
        <v>0.17299999999999999</v>
      </c>
      <c r="Z869" s="72">
        <v>0.17</v>
      </c>
      <c r="AA869" s="72">
        <v>0.17299999999999999</v>
      </c>
      <c r="AB869" s="72">
        <v>0.27400000000000002</v>
      </c>
      <c r="AC869" s="72">
        <v>0.32300000000000001</v>
      </c>
      <c r="AD869" s="72">
        <v>0.81399999999999995</v>
      </c>
      <c r="AE869" s="72">
        <v>1.917</v>
      </c>
      <c r="AF869" s="72">
        <v>2.5569999999999999</v>
      </c>
      <c r="AJ869" s="66">
        <v>41858</v>
      </c>
      <c r="AK869" s="71">
        <v>2.12E-2</v>
      </c>
      <c r="AL869" s="71">
        <v>1.2E-2</v>
      </c>
      <c r="AM869" s="71">
        <v>1.9E-2</v>
      </c>
      <c r="AN869" s="71">
        <v>6.9000000000000006E-2</v>
      </c>
      <c r="AO869" s="71">
        <v>0.10199999999999999</v>
      </c>
      <c r="AP869" s="71">
        <v>0.157</v>
      </c>
      <c r="AQ869" s="71">
        <v>0.52700000000000002</v>
      </c>
      <c r="AR869" s="71">
        <v>0.88800000000000001</v>
      </c>
      <c r="AV869" s="66">
        <v>41779</v>
      </c>
      <c r="AW869" s="71">
        <v>0.27800000000000002</v>
      </c>
      <c r="AX869" s="71">
        <v>0.36199999999999999</v>
      </c>
      <c r="AY869" s="71">
        <v>0.59799999999999998</v>
      </c>
      <c r="AZ869" s="71">
        <v>0.86799999999999999</v>
      </c>
      <c r="BA869" s="71">
        <v>1.179</v>
      </c>
      <c r="BB869" s="71">
        <v>1.7629999999999999</v>
      </c>
      <c r="BC869" s="71">
        <v>3.093</v>
      </c>
      <c r="BD869" s="71">
        <v>3.67</v>
      </c>
      <c r="BG869" s="66">
        <v>41785</v>
      </c>
      <c r="BH869" s="71">
        <v>5.78</v>
      </c>
      <c r="BI869" s="71">
        <v>6.13</v>
      </c>
      <c r="BJ869" s="71">
        <v>6.57</v>
      </c>
      <c r="BK869" s="71">
        <v>5.8540000000000001</v>
      </c>
      <c r="BL869" s="71">
        <v>5.1379999999999999</v>
      </c>
      <c r="BM869" s="71">
        <v>7.4269999999999996</v>
      </c>
      <c r="BN869" s="71">
        <v>8.1150000000000002</v>
      </c>
      <c r="BO869" s="71">
        <v>8.6780000000000008</v>
      </c>
      <c r="BR869" s="66">
        <v>42179</v>
      </c>
      <c r="BS869" s="71">
        <v>14</v>
      </c>
      <c r="BT869" s="71">
        <v>19.5</v>
      </c>
      <c r="BU869" s="71">
        <v>24.47</v>
      </c>
      <c r="BV869" s="71">
        <v>15.5</v>
      </c>
      <c r="BW869" s="71">
        <v>19.75</v>
      </c>
      <c r="BX869" s="71">
        <v>24</v>
      </c>
      <c r="BY869" s="71">
        <v>21</v>
      </c>
      <c r="BZ869" s="71">
        <v>22.5</v>
      </c>
      <c r="CJ869" s="66"/>
      <c r="CM869" s="66"/>
      <c r="CP869" s="66"/>
      <c r="CS869" s="66"/>
    </row>
    <row r="870" spans="2:97" ht="14.25" customHeight="1" x14ac:dyDescent="0.3">
      <c r="B870" s="70">
        <v>42444</v>
      </c>
      <c r="C870" s="67">
        <v>18.8</v>
      </c>
      <c r="D870" s="67">
        <v>20.25</v>
      </c>
      <c r="E870" s="67">
        <v>19.95</v>
      </c>
      <c r="F870" s="67">
        <v>23</v>
      </c>
      <c r="G870" s="67">
        <v>13.317</v>
      </c>
      <c r="H870" s="67">
        <v>20.65</v>
      </c>
      <c r="I870" s="67">
        <v>19</v>
      </c>
      <c r="J870" s="67">
        <v>18.024999999999999</v>
      </c>
      <c r="K870" s="67"/>
      <c r="L870" s="67"/>
      <c r="M870" s="66">
        <v>41757</v>
      </c>
      <c r="N870" s="71">
        <v>5.1000000000000004E-3</v>
      </c>
      <c r="O870" s="71">
        <v>3.5499999999999997E-2</v>
      </c>
      <c r="P870" s="71">
        <v>8.6199999999999999E-2</v>
      </c>
      <c r="Q870" s="71">
        <v>0.43190000000000001</v>
      </c>
      <c r="R870" s="71">
        <v>0.88839999999999997</v>
      </c>
      <c r="S870" s="71">
        <v>1.7397</v>
      </c>
      <c r="T870" s="71">
        <v>2.7004999999999999</v>
      </c>
      <c r="U870" s="71">
        <v>2.9652500000000002</v>
      </c>
      <c r="X870" s="66">
        <v>41772</v>
      </c>
      <c r="Y870" s="72">
        <v>0.17199999999999999</v>
      </c>
      <c r="Z870" s="72">
        <v>0.153</v>
      </c>
      <c r="AA870" s="72">
        <v>0.159</v>
      </c>
      <c r="AB870" s="72">
        <v>0.254</v>
      </c>
      <c r="AC870" s="72">
        <v>0.29799999999999999</v>
      </c>
      <c r="AD870" s="72">
        <v>0.77400000000000002</v>
      </c>
      <c r="AE870" s="72">
        <v>1.879</v>
      </c>
      <c r="AF870" s="72">
        <v>2.5249999999999999</v>
      </c>
      <c r="AJ870" s="66">
        <v>41859</v>
      </c>
      <c r="AK870" s="71">
        <v>2.3300000000000001E-2</v>
      </c>
      <c r="AL870" s="71">
        <v>1.21E-2</v>
      </c>
      <c r="AM870" s="71">
        <v>1.9E-2</v>
      </c>
      <c r="AN870" s="71">
        <v>6.3E-2</v>
      </c>
      <c r="AO870" s="71">
        <v>9.6000000000000002E-2</v>
      </c>
      <c r="AP870" s="71">
        <v>0.14899999999999999</v>
      </c>
      <c r="AQ870" s="71">
        <v>0.505</v>
      </c>
      <c r="AR870" s="71">
        <v>0.872</v>
      </c>
      <c r="AV870" s="66">
        <v>41780</v>
      </c>
      <c r="AW870" s="71">
        <v>0.38400000000000001</v>
      </c>
      <c r="AX870" s="71">
        <v>0.36199999999999999</v>
      </c>
      <c r="AY870" s="71">
        <v>0.59799999999999998</v>
      </c>
      <c r="AZ870" s="71">
        <v>0.80300000000000005</v>
      </c>
      <c r="BA870" s="71">
        <v>1.107</v>
      </c>
      <c r="BB870" s="71">
        <v>1.6800000000000002</v>
      </c>
      <c r="BC870" s="71">
        <v>3.0139999999999998</v>
      </c>
      <c r="BD870" s="71">
        <v>3.5960000000000001</v>
      </c>
      <c r="BG870" s="66">
        <v>41786</v>
      </c>
      <c r="BH870" s="71">
        <v>5.78</v>
      </c>
      <c r="BI870" s="71">
        <v>6.13</v>
      </c>
      <c r="BJ870" s="71">
        <v>6.57</v>
      </c>
      <c r="BK870" s="71">
        <v>5.8540000000000001</v>
      </c>
      <c r="BL870" s="71">
        <v>5.1379999999999999</v>
      </c>
      <c r="BM870" s="71">
        <v>7.4589999999999996</v>
      </c>
      <c r="BN870" s="71">
        <v>8.1929999999999996</v>
      </c>
      <c r="BO870" s="71">
        <v>8.7780000000000005</v>
      </c>
      <c r="BR870" s="66">
        <v>42180</v>
      </c>
      <c r="BS870" s="71">
        <v>14.9</v>
      </c>
      <c r="BT870" s="71">
        <v>19.5</v>
      </c>
      <c r="BU870" s="71">
        <v>24.244</v>
      </c>
      <c r="BV870" s="71">
        <v>15.5</v>
      </c>
      <c r="BW870" s="71">
        <v>19.75</v>
      </c>
      <c r="BX870" s="71">
        <v>24</v>
      </c>
      <c r="BY870" s="71">
        <v>21</v>
      </c>
      <c r="BZ870" s="71">
        <v>22.5</v>
      </c>
      <c r="CJ870" s="66"/>
      <c r="CM870" s="66"/>
      <c r="CP870" s="66"/>
      <c r="CS870" s="66"/>
    </row>
    <row r="871" spans="2:97" ht="14.25" customHeight="1" x14ac:dyDescent="0.3">
      <c r="B871" s="70">
        <v>42445</v>
      </c>
      <c r="C871" s="67">
        <v>18.8</v>
      </c>
      <c r="D871" s="67">
        <v>20.25</v>
      </c>
      <c r="E871" s="67">
        <v>19.95</v>
      </c>
      <c r="F871" s="67">
        <v>23</v>
      </c>
      <c r="G871" s="67">
        <v>13.317</v>
      </c>
      <c r="H871" s="67">
        <v>20.65</v>
      </c>
      <c r="I871" s="67">
        <v>19</v>
      </c>
      <c r="J871" s="67">
        <v>18.024999999999999</v>
      </c>
      <c r="K871" s="67"/>
      <c r="L871" s="67"/>
      <c r="M871" s="66">
        <v>41758</v>
      </c>
      <c r="N871" s="71">
        <v>1.01E-2</v>
      </c>
      <c r="O871" s="71">
        <v>4.5600000000000002E-2</v>
      </c>
      <c r="P871" s="71">
        <v>8.6199999999999999E-2</v>
      </c>
      <c r="Q871" s="71">
        <v>0.43780000000000002</v>
      </c>
      <c r="R871" s="71">
        <v>0.8911</v>
      </c>
      <c r="S871" s="71">
        <v>1.7347000000000001</v>
      </c>
      <c r="T871" s="71">
        <v>2.6913</v>
      </c>
      <c r="U871" s="71">
        <v>2.97065</v>
      </c>
      <c r="X871" s="66">
        <v>41773</v>
      </c>
      <c r="Y871" s="72">
        <v>0.154</v>
      </c>
      <c r="Z871" s="72">
        <v>0.13300000000000001</v>
      </c>
      <c r="AA871" s="72">
        <v>0.14000000000000001</v>
      </c>
      <c r="AB871" s="72">
        <v>0.22900000000000001</v>
      </c>
      <c r="AC871" s="72">
        <v>0.26300000000000001</v>
      </c>
      <c r="AD871" s="72">
        <v>0.70899999999999996</v>
      </c>
      <c r="AE871" s="72">
        <v>1.8080000000000001</v>
      </c>
      <c r="AF871" s="72">
        <v>2.4540000000000002</v>
      </c>
      <c r="AJ871" s="66">
        <v>41862</v>
      </c>
      <c r="AK871" s="71">
        <v>2.1100000000000001E-2</v>
      </c>
      <c r="AL871" s="71">
        <v>1.3100000000000001E-2</v>
      </c>
      <c r="AM871" s="71">
        <v>1.9E-2</v>
      </c>
      <c r="AN871" s="71">
        <v>6.7000000000000004E-2</v>
      </c>
      <c r="AO871" s="71">
        <v>8.7999999999999995E-2</v>
      </c>
      <c r="AP871" s="71">
        <v>0.157</v>
      </c>
      <c r="AQ871" s="71">
        <v>0.51700000000000002</v>
      </c>
      <c r="AR871" s="71">
        <v>0.89</v>
      </c>
      <c r="AV871" s="66">
        <v>41781</v>
      </c>
      <c r="AW871" s="71">
        <v>0.373</v>
      </c>
      <c r="AX871" s="71">
        <v>0.36199999999999999</v>
      </c>
      <c r="AY871" s="71">
        <v>0.59799999999999998</v>
      </c>
      <c r="AZ871" s="71">
        <v>0.86299999999999999</v>
      </c>
      <c r="BA871" s="71">
        <v>1.1759999999999999</v>
      </c>
      <c r="BB871" s="71">
        <v>1.744</v>
      </c>
      <c r="BC871" s="71">
        <v>3.0510000000000002</v>
      </c>
      <c r="BD871" s="71">
        <v>3.641</v>
      </c>
      <c r="BG871" s="66">
        <v>41787</v>
      </c>
      <c r="BH871" s="71">
        <v>5.78</v>
      </c>
      <c r="BI871" s="71">
        <v>6.13</v>
      </c>
      <c r="BJ871" s="71">
        <v>6.57</v>
      </c>
      <c r="BK871" s="71">
        <v>5.8540000000000001</v>
      </c>
      <c r="BL871" s="71">
        <v>5.1379999999999999</v>
      </c>
      <c r="BM871" s="71">
        <v>7.4909999999999997</v>
      </c>
      <c r="BN871" s="71">
        <v>8.2439999999999998</v>
      </c>
      <c r="BO871" s="71">
        <v>8.8189999999999991</v>
      </c>
      <c r="BR871" s="66">
        <v>42181</v>
      </c>
      <c r="BS871" s="71">
        <v>14.9</v>
      </c>
      <c r="BT871" s="71">
        <v>19.5</v>
      </c>
      <c r="BU871" s="71">
        <v>24.244</v>
      </c>
      <c r="BV871" s="71">
        <v>15.5</v>
      </c>
      <c r="BW871" s="71">
        <v>19.75</v>
      </c>
      <c r="BX871" s="71">
        <v>24</v>
      </c>
      <c r="BY871" s="71">
        <v>21</v>
      </c>
      <c r="BZ871" s="71">
        <v>22.5</v>
      </c>
      <c r="CJ871" s="66"/>
      <c r="CM871" s="66"/>
      <c r="CP871" s="66"/>
      <c r="CS871" s="66"/>
    </row>
    <row r="872" spans="2:97" ht="14.25" customHeight="1" x14ac:dyDescent="0.3">
      <c r="B872" s="70">
        <v>42446</v>
      </c>
      <c r="C872" s="67">
        <v>18.8</v>
      </c>
      <c r="D872" s="67">
        <v>20.25</v>
      </c>
      <c r="E872" s="67">
        <v>19.95</v>
      </c>
      <c r="F872" s="67">
        <v>23</v>
      </c>
      <c r="G872" s="67">
        <v>13.317</v>
      </c>
      <c r="H872" s="67">
        <v>20.65</v>
      </c>
      <c r="I872" s="67">
        <v>19</v>
      </c>
      <c r="J872" s="67">
        <v>18.024999999999999</v>
      </c>
      <c r="K872" s="67"/>
      <c r="L872" s="67"/>
      <c r="M872" s="66">
        <v>41759</v>
      </c>
      <c r="N872" s="71">
        <v>2.53E-2</v>
      </c>
      <c r="O872" s="71">
        <v>4.0599999999999997E-2</v>
      </c>
      <c r="P872" s="71">
        <v>0.10150000000000001</v>
      </c>
      <c r="Q872" s="71">
        <v>0.41039999999999999</v>
      </c>
      <c r="R872" s="71">
        <v>0.8508</v>
      </c>
      <c r="S872" s="71">
        <v>1.6757</v>
      </c>
      <c r="T872" s="71">
        <v>2.6459000000000001</v>
      </c>
      <c r="U872" s="71">
        <v>2.9329499999999999</v>
      </c>
      <c r="X872" s="66">
        <v>41774</v>
      </c>
      <c r="Y872" s="72">
        <v>0.122</v>
      </c>
      <c r="Z872" s="72">
        <v>0.111</v>
      </c>
      <c r="AA872" s="72">
        <v>0.12</v>
      </c>
      <c r="AB872" s="72">
        <v>0.217</v>
      </c>
      <c r="AC872" s="72">
        <v>0.249</v>
      </c>
      <c r="AD872" s="72">
        <v>0.68600000000000005</v>
      </c>
      <c r="AE872" s="72">
        <v>1.762</v>
      </c>
      <c r="AF872" s="72">
        <v>2.4119999999999999</v>
      </c>
      <c r="AJ872" s="66">
        <v>41863</v>
      </c>
      <c r="AK872" s="71">
        <v>2.01E-2</v>
      </c>
      <c r="AL872" s="71">
        <v>1.2999999999999999E-2</v>
      </c>
      <c r="AM872" s="71">
        <v>1.9E-2</v>
      </c>
      <c r="AN872" s="71">
        <v>6.6000000000000003E-2</v>
      </c>
      <c r="AO872" s="71">
        <v>8.6999999999999994E-2</v>
      </c>
      <c r="AP872" s="71">
        <v>0.157</v>
      </c>
      <c r="AQ872" s="71">
        <v>0.51400000000000001</v>
      </c>
      <c r="AR872" s="71">
        <v>0.88300000000000001</v>
      </c>
      <c r="AV872" s="66">
        <v>41782</v>
      </c>
      <c r="AW872" s="71">
        <v>0.35599999999999998</v>
      </c>
      <c r="AX872" s="71">
        <v>0.36199999999999999</v>
      </c>
      <c r="AY872" s="71">
        <v>0.59799999999999998</v>
      </c>
      <c r="AZ872" s="71">
        <v>0.78300000000000003</v>
      </c>
      <c r="BA872" s="71">
        <v>1.1000000000000001</v>
      </c>
      <c r="BB872" s="71">
        <v>1.6720000000000002</v>
      </c>
      <c r="BC872" s="71">
        <v>2.9859999999999998</v>
      </c>
      <c r="BD872" s="71">
        <v>3.5629999999999997</v>
      </c>
      <c r="BG872" s="66">
        <v>41788</v>
      </c>
      <c r="BH872" s="71">
        <v>5.78</v>
      </c>
      <c r="BI872" s="71">
        <v>6.13</v>
      </c>
      <c r="BJ872" s="71">
        <v>6.57</v>
      </c>
      <c r="BK872" s="71">
        <v>5.8540000000000001</v>
      </c>
      <c r="BL872" s="71">
        <v>5.1379999999999999</v>
      </c>
      <c r="BM872" s="71">
        <v>7.4420000000000002</v>
      </c>
      <c r="BN872" s="71">
        <v>8.1750000000000007</v>
      </c>
      <c r="BO872" s="71">
        <v>8.7430000000000003</v>
      </c>
      <c r="BR872" s="66">
        <v>42184</v>
      </c>
      <c r="BS872" s="71">
        <v>14.9</v>
      </c>
      <c r="BT872" s="71">
        <v>19.5</v>
      </c>
      <c r="BU872" s="71">
        <v>24.244</v>
      </c>
      <c r="BV872" s="71">
        <v>15.5</v>
      </c>
      <c r="BW872" s="71">
        <v>19.75</v>
      </c>
      <c r="BX872" s="71">
        <v>24</v>
      </c>
      <c r="BY872" s="71">
        <v>21</v>
      </c>
      <c r="BZ872" s="71">
        <v>22.5</v>
      </c>
      <c r="CJ872" s="66"/>
      <c r="CM872" s="66"/>
      <c r="CP872" s="66"/>
      <c r="CS872" s="66"/>
    </row>
    <row r="873" spans="2:97" ht="14.25" customHeight="1" x14ac:dyDescent="0.3">
      <c r="B873" s="70">
        <v>42447</v>
      </c>
      <c r="C873" s="67">
        <v>18.8</v>
      </c>
      <c r="D873" s="67">
        <v>20.25</v>
      </c>
      <c r="E873" s="67">
        <v>19.95</v>
      </c>
      <c r="F873" s="67">
        <v>23</v>
      </c>
      <c r="G873" s="67">
        <v>13.317</v>
      </c>
      <c r="H873" s="67">
        <v>20.65</v>
      </c>
      <c r="I873" s="67">
        <v>19</v>
      </c>
      <c r="J873" s="67">
        <v>18.024999999999999</v>
      </c>
      <c r="K873" s="67"/>
      <c r="L873" s="67"/>
      <c r="M873" s="66">
        <v>41760</v>
      </c>
      <c r="N873" s="71">
        <v>2.0299999999999999E-2</v>
      </c>
      <c r="O873" s="71">
        <v>4.0599999999999997E-2</v>
      </c>
      <c r="P873" s="71">
        <v>9.64E-2</v>
      </c>
      <c r="Q873" s="71">
        <v>0.40649999999999997</v>
      </c>
      <c r="R873" s="71">
        <v>0.84009999999999996</v>
      </c>
      <c r="S873" s="71">
        <v>1.6577</v>
      </c>
      <c r="T873" s="71">
        <v>2.6132999999999997</v>
      </c>
      <c r="U873" s="71">
        <v>2.8866499999999999</v>
      </c>
      <c r="X873" s="66">
        <v>41775</v>
      </c>
      <c r="Y873" s="72">
        <v>0.13400000000000001</v>
      </c>
      <c r="Z873" s="72">
        <v>0.11700000000000001</v>
      </c>
      <c r="AA873" s="72">
        <v>0.13100000000000001</v>
      </c>
      <c r="AB873" s="72">
        <v>0.23100000000000001</v>
      </c>
      <c r="AC873" s="72">
        <v>0.26500000000000001</v>
      </c>
      <c r="AD873" s="72">
        <v>0.69899999999999995</v>
      </c>
      <c r="AE873" s="72">
        <v>1.784</v>
      </c>
      <c r="AF873" s="72">
        <v>2.4369999999999998</v>
      </c>
      <c r="AJ873" s="66">
        <v>41864</v>
      </c>
      <c r="AK873" s="71">
        <v>1.9099999999999999E-2</v>
      </c>
      <c r="AL873" s="71">
        <v>1.41E-2</v>
      </c>
      <c r="AM873" s="71">
        <v>1.9E-2</v>
      </c>
      <c r="AN873" s="71">
        <v>7.0000000000000007E-2</v>
      </c>
      <c r="AO873" s="71">
        <v>0.10199999999999999</v>
      </c>
      <c r="AP873" s="71">
        <v>0.157</v>
      </c>
      <c r="AQ873" s="71">
        <v>0.51500000000000001</v>
      </c>
      <c r="AR873" s="71">
        <v>0.88800000000000001</v>
      </c>
      <c r="AV873" s="66">
        <v>41785</v>
      </c>
      <c r="AW873" s="71">
        <v>0.36399999999999999</v>
      </c>
      <c r="AX873" s="71">
        <v>0.36199999999999999</v>
      </c>
      <c r="AY873" s="71">
        <v>0.59799999999999998</v>
      </c>
      <c r="AZ873" s="71">
        <v>0.72199999999999998</v>
      </c>
      <c r="BA873" s="71">
        <v>1.0389999999999999</v>
      </c>
      <c r="BB873" s="71">
        <v>1.597</v>
      </c>
      <c r="BC873" s="71">
        <v>2.8940000000000001</v>
      </c>
      <c r="BD873" s="71">
        <v>3.464</v>
      </c>
      <c r="BG873" s="66">
        <v>41789</v>
      </c>
      <c r="BH873" s="71">
        <v>5.78</v>
      </c>
      <c r="BI873" s="71">
        <v>6.14</v>
      </c>
      <c r="BJ873" s="71">
        <v>6.63</v>
      </c>
      <c r="BK873" s="71">
        <v>5.8840000000000003</v>
      </c>
      <c r="BL873" s="71">
        <v>5.1379999999999999</v>
      </c>
      <c r="BM873" s="71">
        <v>7.5359999999999996</v>
      </c>
      <c r="BN873" s="71">
        <v>8.3190000000000008</v>
      </c>
      <c r="BO873" s="71">
        <v>8.8640000000000008</v>
      </c>
      <c r="BR873" s="66">
        <v>42185</v>
      </c>
      <c r="BS873" s="71">
        <v>14.9</v>
      </c>
      <c r="BT873" s="71">
        <v>19.5</v>
      </c>
      <c r="BU873" s="71">
        <v>24.244</v>
      </c>
      <c r="BV873" s="71">
        <v>15.5</v>
      </c>
      <c r="BW873" s="71">
        <v>19.75</v>
      </c>
      <c r="BX873" s="71">
        <v>24</v>
      </c>
      <c r="BY873" s="71">
        <v>21</v>
      </c>
      <c r="BZ873" s="71">
        <v>22.5</v>
      </c>
      <c r="CJ873" s="66"/>
      <c r="CM873" s="66"/>
      <c r="CP873" s="66"/>
      <c r="CS873" s="66"/>
    </row>
    <row r="874" spans="2:97" ht="14.25" customHeight="1" x14ac:dyDescent="0.3">
      <c r="B874" s="70">
        <v>42452</v>
      </c>
      <c r="C874" s="67">
        <v>14.4</v>
      </c>
      <c r="D874" s="67">
        <v>14.6</v>
      </c>
      <c r="E874" s="67">
        <v>14.1</v>
      </c>
      <c r="F874" s="67">
        <v>16.649999999999999</v>
      </c>
      <c r="G874" s="67">
        <v>16.95</v>
      </c>
      <c r="H874" s="67">
        <v>16.95</v>
      </c>
      <c r="I874" s="67">
        <v>17.2</v>
      </c>
      <c r="J874" s="67">
        <v>17.3</v>
      </c>
      <c r="K874" s="67"/>
      <c r="L874" s="67"/>
      <c r="M874" s="66">
        <v>41761</v>
      </c>
      <c r="N874" s="71">
        <v>1.52E-2</v>
      </c>
      <c r="O874" s="71">
        <v>4.0599999999999997E-2</v>
      </c>
      <c r="P874" s="71">
        <v>9.64E-2</v>
      </c>
      <c r="Q874" s="71">
        <v>0.4224</v>
      </c>
      <c r="R874" s="71">
        <v>0.86419999999999997</v>
      </c>
      <c r="S874" s="71">
        <v>1.6627000000000001</v>
      </c>
      <c r="T874" s="71">
        <v>2.5842999999999998</v>
      </c>
      <c r="U874" s="71">
        <v>2.85215</v>
      </c>
      <c r="X874" s="66">
        <v>41778</v>
      </c>
      <c r="Y874" s="72">
        <v>0.121</v>
      </c>
      <c r="Z874" s="72">
        <v>0.113</v>
      </c>
      <c r="AA874" s="72">
        <v>0.129</v>
      </c>
      <c r="AB874" s="72">
        <v>0.23</v>
      </c>
      <c r="AC874" s="72">
        <v>0.26600000000000001</v>
      </c>
      <c r="AD874" s="72">
        <v>0.71599999999999997</v>
      </c>
      <c r="AE874" s="72">
        <v>1.81</v>
      </c>
      <c r="AF874" s="72">
        <v>2.46</v>
      </c>
      <c r="AJ874" s="66">
        <v>41865</v>
      </c>
      <c r="AK874" s="71">
        <v>1.9300000000000001E-2</v>
      </c>
      <c r="AL874" s="71">
        <v>1.41E-2</v>
      </c>
      <c r="AM874" s="71">
        <v>1.9E-2</v>
      </c>
      <c r="AN874" s="71">
        <v>6.7000000000000004E-2</v>
      </c>
      <c r="AO874" s="71">
        <v>8.8999999999999996E-2</v>
      </c>
      <c r="AP874" s="71">
        <v>0.15</v>
      </c>
      <c r="AQ874" s="71">
        <v>0.50600000000000001</v>
      </c>
      <c r="AR874" s="71">
        <v>0.875</v>
      </c>
      <c r="AV874" s="66">
        <v>41786</v>
      </c>
      <c r="AW874" s="71">
        <v>0.34799999999999998</v>
      </c>
      <c r="AX874" s="71">
        <v>0.36199999999999999</v>
      </c>
      <c r="AY874" s="71">
        <v>0.59799999999999998</v>
      </c>
      <c r="AZ874" s="71">
        <v>0.72599999999999998</v>
      </c>
      <c r="BA874" s="71">
        <v>1.0209999999999999</v>
      </c>
      <c r="BB874" s="71">
        <v>1.5680000000000001</v>
      </c>
      <c r="BC874" s="71">
        <v>2.89</v>
      </c>
      <c r="BD874" s="71">
        <v>3.4750000000000001</v>
      </c>
      <c r="BG874" s="66">
        <v>41792</v>
      </c>
      <c r="BH874" s="71">
        <v>5.78</v>
      </c>
      <c r="BI874" s="71">
        <v>6.14</v>
      </c>
      <c r="BJ874" s="71">
        <v>6.63</v>
      </c>
      <c r="BK874" s="71">
        <v>5.8840000000000003</v>
      </c>
      <c r="BL874" s="71">
        <v>5.1379999999999999</v>
      </c>
      <c r="BM874" s="71">
        <v>7.5720000000000001</v>
      </c>
      <c r="BN874" s="71">
        <v>8.3689999999999998</v>
      </c>
      <c r="BO874" s="71">
        <v>8.91</v>
      </c>
      <c r="BR874" s="66">
        <v>42186</v>
      </c>
      <c r="BS874" s="71">
        <v>14.9</v>
      </c>
      <c r="BT874" s="71">
        <v>19.5</v>
      </c>
      <c r="BU874" s="71">
        <v>24.244</v>
      </c>
      <c r="BV874" s="71">
        <v>15.5</v>
      </c>
      <c r="BW874" s="71">
        <v>19.75</v>
      </c>
      <c r="BX874" s="71">
        <v>24</v>
      </c>
      <c r="BY874" s="71">
        <v>21</v>
      </c>
      <c r="BZ874" s="71">
        <v>22.5</v>
      </c>
      <c r="CJ874" s="66"/>
      <c r="CM874" s="66"/>
      <c r="CP874" s="66"/>
      <c r="CS874" s="66"/>
    </row>
    <row r="875" spans="2:97" ht="14.25" customHeight="1" x14ac:dyDescent="0.3">
      <c r="B875" s="70">
        <v>42453</v>
      </c>
      <c r="C875" s="67">
        <v>14.4</v>
      </c>
      <c r="D875" s="67">
        <v>14.6</v>
      </c>
      <c r="E875" s="67">
        <v>14.1</v>
      </c>
      <c r="F875" s="67">
        <v>16.649999999999999</v>
      </c>
      <c r="G875" s="67">
        <v>16.95</v>
      </c>
      <c r="H875" s="67">
        <v>16.95</v>
      </c>
      <c r="I875" s="67">
        <v>17.2</v>
      </c>
      <c r="J875" s="67">
        <v>17.3</v>
      </c>
      <c r="K875" s="67"/>
      <c r="L875" s="67"/>
      <c r="M875" s="66">
        <v>41764</v>
      </c>
      <c r="N875" s="71">
        <v>1.52E-2</v>
      </c>
      <c r="O875" s="71">
        <v>3.5499999999999997E-2</v>
      </c>
      <c r="P875" s="71">
        <v>9.64E-2</v>
      </c>
      <c r="Q875" s="71">
        <v>0.41849999999999998</v>
      </c>
      <c r="R875" s="71">
        <v>0.875</v>
      </c>
      <c r="S875" s="71">
        <v>1.6791</v>
      </c>
      <c r="T875" s="71">
        <v>2.6067999999999998</v>
      </c>
      <c r="U875" s="71">
        <v>2.8834</v>
      </c>
      <c r="X875" s="66">
        <v>41779</v>
      </c>
      <c r="Y875" s="72">
        <v>0.114</v>
      </c>
      <c r="Z875" s="72">
        <v>0.12</v>
      </c>
      <c r="AA875" s="72">
        <v>0.123</v>
      </c>
      <c r="AB875" s="72">
        <v>0.22700000000000001</v>
      </c>
      <c r="AC875" s="72">
        <v>0.27100000000000002</v>
      </c>
      <c r="AD875" s="72">
        <v>0.73099999999999998</v>
      </c>
      <c r="AE875" s="72">
        <v>1.833</v>
      </c>
      <c r="AF875" s="72">
        <v>2.4900000000000002</v>
      </c>
      <c r="AJ875" s="66">
        <v>41866</v>
      </c>
      <c r="AK875" s="71">
        <v>2.41E-2</v>
      </c>
      <c r="AL875" s="71">
        <v>1.4E-2</v>
      </c>
      <c r="AM875" s="71">
        <v>1.9E-2</v>
      </c>
      <c r="AN875" s="71">
        <v>7.0000000000000007E-2</v>
      </c>
      <c r="AO875" s="71">
        <v>8.8999999999999996E-2</v>
      </c>
      <c r="AP875" s="71">
        <v>0.153</v>
      </c>
      <c r="AQ875" s="71">
        <v>0.503</v>
      </c>
      <c r="AR875" s="71">
        <v>0.872</v>
      </c>
      <c r="AV875" s="66">
        <v>41787</v>
      </c>
      <c r="AW875" s="71">
        <v>0.32600000000000001</v>
      </c>
      <c r="AX875" s="71">
        <v>0.36199999999999999</v>
      </c>
      <c r="AY875" s="71">
        <v>0.59799999999999998</v>
      </c>
      <c r="AZ875" s="71">
        <v>0.7</v>
      </c>
      <c r="BA875" s="71">
        <v>0.97699999999999998</v>
      </c>
      <c r="BB875" s="71">
        <v>1.514</v>
      </c>
      <c r="BC875" s="71">
        <v>2.8220000000000001</v>
      </c>
      <c r="BD875" s="71">
        <v>3.4159999999999999</v>
      </c>
      <c r="BG875" s="66">
        <v>41793</v>
      </c>
      <c r="BH875" s="71">
        <v>5.78</v>
      </c>
      <c r="BI875" s="71">
        <v>6.14</v>
      </c>
      <c r="BJ875" s="71">
        <v>6.63</v>
      </c>
      <c r="BK875" s="71">
        <v>5.8840000000000003</v>
      </c>
      <c r="BL875" s="71">
        <v>5.1379999999999999</v>
      </c>
      <c r="BM875" s="71">
        <v>7.593</v>
      </c>
      <c r="BN875" s="71">
        <v>8.3800000000000008</v>
      </c>
      <c r="BO875" s="71">
        <v>8.8919999999999995</v>
      </c>
      <c r="BR875" s="66">
        <v>42187</v>
      </c>
      <c r="BS875" s="71">
        <v>14.9</v>
      </c>
      <c r="BT875" s="71">
        <v>19.5</v>
      </c>
      <c r="BU875" s="71">
        <v>24.244</v>
      </c>
      <c r="BV875" s="71">
        <v>15.5</v>
      </c>
      <c r="BW875" s="71">
        <v>19.75</v>
      </c>
      <c r="BX875" s="71">
        <v>24</v>
      </c>
      <c r="BY875" s="71">
        <v>21</v>
      </c>
      <c r="BZ875" s="71">
        <v>22.5</v>
      </c>
      <c r="CJ875" s="66"/>
      <c r="CM875" s="66"/>
      <c r="CP875" s="66"/>
      <c r="CS875" s="66"/>
    </row>
    <row r="876" spans="2:97" ht="14.25" customHeight="1" x14ac:dyDescent="0.3">
      <c r="B876" s="70">
        <v>42459</v>
      </c>
      <c r="C876" s="67">
        <v>14.4</v>
      </c>
      <c r="D876" s="67">
        <v>14.6</v>
      </c>
      <c r="E876" s="67">
        <v>14.1</v>
      </c>
      <c r="F876" s="67">
        <v>16.100000000000001</v>
      </c>
      <c r="G876" s="67">
        <v>16.600000000000001</v>
      </c>
      <c r="H876" s="67">
        <v>16.75</v>
      </c>
      <c r="I876" s="67">
        <v>16.850000000000001</v>
      </c>
      <c r="J876" s="67">
        <v>17.399999999999999</v>
      </c>
      <c r="K876" s="67"/>
      <c r="L876" s="67"/>
      <c r="M876" s="66">
        <v>41765</v>
      </c>
      <c r="N876" s="71">
        <v>2.0299999999999999E-2</v>
      </c>
      <c r="O876" s="71">
        <v>4.5600000000000002E-2</v>
      </c>
      <c r="P876" s="71">
        <v>9.64E-2</v>
      </c>
      <c r="Q876" s="71">
        <v>0.42259999999999998</v>
      </c>
      <c r="R876" s="71">
        <v>0.88039999999999996</v>
      </c>
      <c r="S876" s="71">
        <v>1.6775</v>
      </c>
      <c r="T876" s="71">
        <v>2.5914000000000001</v>
      </c>
      <c r="U876" s="71">
        <v>2.8607</v>
      </c>
      <c r="X876" s="66">
        <v>41780</v>
      </c>
      <c r="Y876" s="72">
        <v>0.11899999999999999</v>
      </c>
      <c r="Z876" s="72">
        <v>0.123</v>
      </c>
      <c r="AA876" s="72">
        <v>0.121</v>
      </c>
      <c r="AB876" s="72">
        <v>0.23100000000000001</v>
      </c>
      <c r="AC876" s="72">
        <v>0.27300000000000002</v>
      </c>
      <c r="AD876" s="72">
        <v>0.73699999999999999</v>
      </c>
      <c r="AE876" s="72">
        <v>1.8420000000000001</v>
      </c>
      <c r="AF876" s="72">
        <v>2.496</v>
      </c>
      <c r="AJ876" s="66">
        <v>41869</v>
      </c>
      <c r="AK876" s="71">
        <v>2.4E-2</v>
      </c>
      <c r="AL876" s="71">
        <v>1.5100000000000001E-2</v>
      </c>
      <c r="AM876" s="71">
        <v>1.9E-2</v>
      </c>
      <c r="AN876" s="71">
        <v>7.0999999999999994E-2</v>
      </c>
      <c r="AO876" s="71">
        <v>9.0999999999999998E-2</v>
      </c>
      <c r="AP876" s="71">
        <v>0.155</v>
      </c>
      <c r="AQ876" s="71">
        <v>0.502</v>
      </c>
      <c r="AR876" s="71">
        <v>0.86699999999999999</v>
      </c>
      <c r="AV876" s="66">
        <v>41788</v>
      </c>
      <c r="AW876" s="71">
        <v>0.222</v>
      </c>
      <c r="AX876" s="71">
        <v>0.36199999999999999</v>
      </c>
      <c r="AY876" s="71">
        <v>0.59799999999999998</v>
      </c>
      <c r="AZ876" s="71">
        <v>0.72699999999999998</v>
      </c>
      <c r="BA876" s="71">
        <v>1.022</v>
      </c>
      <c r="BB876" s="71">
        <v>1.5620000000000001</v>
      </c>
      <c r="BC876" s="71">
        <v>2.863</v>
      </c>
      <c r="BD876" s="71">
        <v>3.4460000000000002</v>
      </c>
      <c r="BG876" s="66">
        <v>41794</v>
      </c>
      <c r="BH876" s="71">
        <v>5.78</v>
      </c>
      <c r="BI876" s="71">
        <v>6.14</v>
      </c>
      <c r="BJ876" s="71">
        <v>6.63</v>
      </c>
      <c r="BK876" s="71">
        <v>5.8840000000000003</v>
      </c>
      <c r="BL876" s="71">
        <v>5.1379999999999999</v>
      </c>
      <c r="BM876" s="71">
        <v>7.6230000000000002</v>
      </c>
      <c r="BN876" s="71">
        <v>8.391</v>
      </c>
      <c r="BO876" s="71">
        <v>8.9</v>
      </c>
      <c r="BR876" s="66">
        <v>42188</v>
      </c>
      <c r="BS876" s="71">
        <v>14.9</v>
      </c>
      <c r="BT876" s="71">
        <v>19.5</v>
      </c>
      <c r="BU876" s="71">
        <v>24.244</v>
      </c>
      <c r="BV876" s="71">
        <v>15.5</v>
      </c>
      <c r="BW876" s="71">
        <v>19.75</v>
      </c>
      <c r="BX876" s="71">
        <v>24</v>
      </c>
      <c r="BY876" s="71">
        <v>21</v>
      </c>
      <c r="BZ876" s="71">
        <v>22.5</v>
      </c>
      <c r="CJ876" s="66"/>
      <c r="CM876" s="66"/>
      <c r="CP876" s="66"/>
      <c r="CS876" s="66"/>
    </row>
    <row r="877" spans="2:97" ht="14.25" customHeight="1" x14ac:dyDescent="0.3">
      <c r="B877" s="70">
        <v>42461</v>
      </c>
      <c r="C877" s="67">
        <v>14.2</v>
      </c>
      <c r="D877" s="67">
        <v>14.53</v>
      </c>
      <c r="E877" s="67">
        <v>13.95</v>
      </c>
      <c r="F877" s="67">
        <v>16.100000000000001</v>
      </c>
      <c r="G877" s="67">
        <v>16.600000000000001</v>
      </c>
      <c r="H877" s="67">
        <v>16.75</v>
      </c>
      <c r="I877" s="67">
        <v>16.850000000000001</v>
      </c>
      <c r="J877" s="67">
        <v>17.399999999999999</v>
      </c>
      <c r="K877" s="67"/>
      <c r="L877" s="67"/>
      <c r="M877" s="66">
        <v>41766</v>
      </c>
      <c r="N877" s="71">
        <v>2.53E-2</v>
      </c>
      <c r="O877" s="71">
        <v>4.5600000000000002E-2</v>
      </c>
      <c r="P877" s="71">
        <v>9.64E-2</v>
      </c>
      <c r="Q877" s="71">
        <v>0.39879999999999999</v>
      </c>
      <c r="R877" s="71">
        <v>0.89349999999999996</v>
      </c>
      <c r="S877" s="71">
        <v>1.6512</v>
      </c>
      <c r="T877" s="71">
        <v>2.5878000000000001</v>
      </c>
      <c r="U877" s="71">
        <v>2.8539000000000003</v>
      </c>
      <c r="X877" s="66">
        <v>41781</v>
      </c>
      <c r="Y877" s="72">
        <v>0.124</v>
      </c>
      <c r="Z877" s="72">
        <v>0.12</v>
      </c>
      <c r="AA877" s="72">
        <v>0.12</v>
      </c>
      <c r="AB877" s="72">
        <v>0.20300000000000001</v>
      </c>
      <c r="AC877" s="72">
        <v>0.247</v>
      </c>
      <c r="AD877" s="72">
        <v>0.70899999999999996</v>
      </c>
      <c r="AE877" s="72">
        <v>1.819</v>
      </c>
      <c r="AF877" s="72">
        <v>2.468</v>
      </c>
      <c r="AJ877" s="66">
        <v>41870</v>
      </c>
      <c r="AK877" s="71">
        <v>2.4299999999999999E-2</v>
      </c>
      <c r="AL877" s="71">
        <v>1.4999999999999999E-2</v>
      </c>
      <c r="AM877" s="71">
        <v>1.4999999999999999E-2</v>
      </c>
      <c r="AN877" s="71">
        <v>6.9000000000000006E-2</v>
      </c>
      <c r="AO877" s="71">
        <v>8.8999999999999996E-2</v>
      </c>
      <c r="AP877" s="71">
        <v>0.158</v>
      </c>
      <c r="AQ877" s="71">
        <v>0.504</v>
      </c>
      <c r="AR877" s="71">
        <v>0.87</v>
      </c>
      <c r="AV877" s="66">
        <v>41789</v>
      </c>
      <c r="AW877" s="71">
        <v>0.216</v>
      </c>
      <c r="AX877" s="71">
        <v>0.36199999999999999</v>
      </c>
      <c r="AY877" s="71">
        <v>0.59799999999999998</v>
      </c>
      <c r="AZ877" s="71">
        <v>0.71899999999999997</v>
      </c>
      <c r="BA877" s="71">
        <v>1.004</v>
      </c>
      <c r="BB877" s="71">
        <v>1.5449999999999999</v>
      </c>
      <c r="BC877" s="71">
        <v>2.8540000000000001</v>
      </c>
      <c r="BD877" s="71">
        <v>3.4319999999999999</v>
      </c>
      <c r="BG877" s="66">
        <v>41795</v>
      </c>
      <c r="BH877" s="71">
        <v>5.78</v>
      </c>
      <c r="BI877" s="71">
        <v>6.14</v>
      </c>
      <c r="BJ877" s="71">
        <v>6.63</v>
      </c>
      <c r="BK877" s="71">
        <v>5.8840000000000003</v>
      </c>
      <c r="BL877" s="71">
        <v>5.1379999999999999</v>
      </c>
      <c r="BM877" s="71">
        <v>7.5869999999999997</v>
      </c>
      <c r="BN877" s="71">
        <v>8.3309999999999995</v>
      </c>
      <c r="BO877" s="71">
        <v>8.8550000000000004</v>
      </c>
      <c r="BR877" s="66">
        <v>42191</v>
      </c>
      <c r="BS877" s="71">
        <v>14.9</v>
      </c>
      <c r="BT877" s="71">
        <v>19.5</v>
      </c>
      <c r="BU877" s="71">
        <v>24.244</v>
      </c>
      <c r="BV877" s="71">
        <v>15.5</v>
      </c>
      <c r="BW877" s="71">
        <v>19.75</v>
      </c>
      <c r="BX877" s="71">
        <v>24</v>
      </c>
      <c r="BY877" s="71">
        <v>21</v>
      </c>
      <c r="BZ877" s="71">
        <v>22.5</v>
      </c>
      <c r="CJ877" s="66"/>
      <c r="CM877" s="66"/>
      <c r="CP877" s="66"/>
      <c r="CS877" s="66"/>
    </row>
    <row r="878" spans="2:97" ht="14.25" customHeight="1" x14ac:dyDescent="0.3">
      <c r="B878" s="70">
        <v>42465</v>
      </c>
      <c r="C878" s="67">
        <v>14.2</v>
      </c>
      <c r="D878" s="67">
        <v>14.53</v>
      </c>
      <c r="E878" s="67">
        <v>13.95</v>
      </c>
      <c r="F878" s="67">
        <v>16.100000000000001</v>
      </c>
      <c r="G878" s="67">
        <v>16.600000000000001</v>
      </c>
      <c r="H878" s="67">
        <v>16.75</v>
      </c>
      <c r="I878" s="67">
        <v>16.850000000000001</v>
      </c>
      <c r="J878" s="67">
        <v>17.399999999999999</v>
      </c>
      <c r="K878" s="67"/>
      <c r="L878" s="67"/>
      <c r="M878" s="66">
        <v>41767</v>
      </c>
      <c r="N878" s="71">
        <v>2.53E-2</v>
      </c>
      <c r="O878" s="71">
        <v>4.5600000000000002E-2</v>
      </c>
      <c r="P878" s="71">
        <v>8.6199999999999999E-2</v>
      </c>
      <c r="Q878" s="71">
        <v>0.38690000000000002</v>
      </c>
      <c r="R878" s="71">
        <v>0.86439999999999995</v>
      </c>
      <c r="S878" s="71">
        <v>1.625</v>
      </c>
      <c r="T878" s="71">
        <v>2.6160999999999999</v>
      </c>
      <c r="U878" s="71">
        <v>2.8930499999999997</v>
      </c>
      <c r="X878" s="66">
        <v>41782</v>
      </c>
      <c r="Y878" s="72">
        <v>0.121</v>
      </c>
      <c r="Z878" s="72">
        <v>0.113</v>
      </c>
      <c r="AA878" s="72">
        <v>0.111</v>
      </c>
      <c r="AB878" s="72">
        <v>0.191</v>
      </c>
      <c r="AC878" s="72">
        <v>0.23599999999999999</v>
      </c>
      <c r="AD878" s="72">
        <v>0.70499999999999996</v>
      </c>
      <c r="AE878" s="72">
        <v>1.8149999999999999</v>
      </c>
      <c r="AF878" s="72">
        <v>2.4670000000000001</v>
      </c>
      <c r="AJ878" s="66">
        <v>41871</v>
      </c>
      <c r="AK878" s="71">
        <v>2.52E-2</v>
      </c>
      <c r="AL878" s="71">
        <v>1.61E-2</v>
      </c>
      <c r="AM878" s="71">
        <v>1.0699999999999999E-2</v>
      </c>
      <c r="AN878" s="71">
        <v>7.4999999999999997E-2</v>
      </c>
      <c r="AO878" s="71">
        <v>9.2999999999999999E-2</v>
      </c>
      <c r="AP878" s="71">
        <v>0.16500000000000001</v>
      </c>
      <c r="AQ878" s="71">
        <v>0.52</v>
      </c>
      <c r="AR878" s="71">
        <v>0.88300000000000001</v>
      </c>
      <c r="AV878" s="66">
        <v>41792</v>
      </c>
      <c r="AW878" s="71">
        <v>0.219</v>
      </c>
      <c r="AX878" s="71">
        <v>0.36199999999999999</v>
      </c>
      <c r="AY878" s="71">
        <v>0.59799999999999998</v>
      </c>
      <c r="AZ878" s="71">
        <v>0.70799999999999996</v>
      </c>
      <c r="BA878" s="71">
        <v>0.99299999999999999</v>
      </c>
      <c r="BB878" s="71">
        <v>1.5310000000000001</v>
      </c>
      <c r="BC878" s="71">
        <v>2.8479999999999999</v>
      </c>
      <c r="BD878" s="71">
        <v>3.4209999999999998</v>
      </c>
      <c r="BG878" s="66">
        <v>41796</v>
      </c>
      <c r="BH878" s="71">
        <v>5.79</v>
      </c>
      <c r="BI878" s="71">
        <v>6.11</v>
      </c>
      <c r="BJ878" s="71">
        <v>6.62</v>
      </c>
      <c r="BK878" s="71">
        <v>5.8789999999999996</v>
      </c>
      <c r="BL878" s="71">
        <v>5.1379999999999999</v>
      </c>
      <c r="BM878" s="71">
        <v>7.5170000000000003</v>
      </c>
      <c r="BN878" s="71">
        <v>8.2319999999999993</v>
      </c>
      <c r="BO878" s="71">
        <v>8.7690000000000001</v>
      </c>
      <c r="BR878" s="66">
        <v>42192</v>
      </c>
      <c r="BS878" s="71">
        <v>14.9</v>
      </c>
      <c r="BT878" s="71">
        <v>19.5</v>
      </c>
      <c r="BU878" s="71">
        <v>24.244</v>
      </c>
      <c r="BV878" s="71">
        <v>15.5</v>
      </c>
      <c r="BW878" s="71">
        <v>19.75</v>
      </c>
      <c r="BX878" s="71">
        <v>24</v>
      </c>
      <c r="BY878" s="71">
        <v>21</v>
      </c>
      <c r="BZ878" s="71">
        <v>22.5</v>
      </c>
      <c r="CJ878" s="66"/>
      <c r="CM878" s="66"/>
      <c r="CP878" s="66"/>
      <c r="CS878" s="66"/>
    </row>
    <row r="879" spans="2:97" ht="14.25" customHeight="1" x14ac:dyDescent="0.3">
      <c r="B879" s="70">
        <v>42466</v>
      </c>
      <c r="C879" s="67">
        <v>14.2</v>
      </c>
      <c r="D879" s="67">
        <v>14.53</v>
      </c>
      <c r="E879" s="67">
        <v>13.95</v>
      </c>
      <c r="F879" s="67">
        <v>16.100000000000001</v>
      </c>
      <c r="G879" s="67">
        <v>16.600000000000001</v>
      </c>
      <c r="H879" s="67">
        <v>16.75</v>
      </c>
      <c r="I879" s="67">
        <v>16.850000000000001</v>
      </c>
      <c r="J879" s="67">
        <v>17.399999999999999</v>
      </c>
      <c r="K879" s="67"/>
      <c r="L879" s="67"/>
      <c r="M879" s="66">
        <v>41768</v>
      </c>
      <c r="N879" s="71">
        <v>2.0299999999999999E-2</v>
      </c>
      <c r="O879" s="71">
        <v>4.5600000000000002E-2</v>
      </c>
      <c r="P879" s="71">
        <v>9.1300000000000006E-2</v>
      </c>
      <c r="Q879" s="71">
        <v>0.38300000000000001</v>
      </c>
      <c r="R879" s="71">
        <v>0.86180000000000001</v>
      </c>
      <c r="S879" s="71">
        <v>1.6282000000000001</v>
      </c>
      <c r="T879" s="71">
        <v>2.6233</v>
      </c>
      <c r="U879" s="71">
        <v>2.9016500000000001</v>
      </c>
      <c r="X879" s="66">
        <v>41785</v>
      </c>
      <c r="Y879" s="72">
        <v>0.12</v>
      </c>
      <c r="Z879" s="72">
        <v>0.109</v>
      </c>
      <c r="AA879" s="72">
        <v>0.10299999999999999</v>
      </c>
      <c r="AB879" s="72">
        <v>0.183</v>
      </c>
      <c r="AC879" s="72">
        <v>0.22900000000000001</v>
      </c>
      <c r="AD879" s="72">
        <v>0.70199999999999996</v>
      </c>
      <c r="AE879" s="72">
        <v>1.825</v>
      </c>
      <c r="AF879" s="72">
        <v>2.4790000000000001</v>
      </c>
      <c r="AJ879" s="66">
        <v>41872</v>
      </c>
      <c r="AK879" s="71">
        <v>2.5000000000000001E-2</v>
      </c>
      <c r="AL879" s="71">
        <v>1.7100000000000001E-2</v>
      </c>
      <c r="AM879" s="71">
        <v>1.4999999999999999E-2</v>
      </c>
      <c r="AN879" s="71">
        <v>7.5999999999999998E-2</v>
      </c>
      <c r="AO879" s="71">
        <v>9.4E-2</v>
      </c>
      <c r="AP879" s="71">
        <v>0.16700000000000001</v>
      </c>
      <c r="AQ879" s="71">
        <v>0.52900000000000003</v>
      </c>
      <c r="AR879" s="71">
        <v>0.89400000000000002</v>
      </c>
      <c r="AV879" s="66">
        <v>41793</v>
      </c>
      <c r="AW879" s="71">
        <v>0.222</v>
      </c>
      <c r="AX879" s="71">
        <v>0.36199999999999999</v>
      </c>
      <c r="AY879" s="71">
        <v>0.59799999999999998</v>
      </c>
      <c r="AZ879" s="71">
        <v>0.72199999999999998</v>
      </c>
      <c r="BA879" s="71">
        <v>1.0109999999999999</v>
      </c>
      <c r="BB879" s="71">
        <v>1.536</v>
      </c>
      <c r="BC879" s="71">
        <v>2.8540000000000001</v>
      </c>
      <c r="BD879" s="71">
        <v>3.4169999999999998</v>
      </c>
      <c r="BG879" s="66">
        <v>41799</v>
      </c>
      <c r="BH879" s="71">
        <v>5.79</v>
      </c>
      <c r="BI879" s="71">
        <v>6.11</v>
      </c>
      <c r="BJ879" s="71">
        <v>6.62</v>
      </c>
      <c r="BK879" s="71">
        <v>5.8789999999999996</v>
      </c>
      <c r="BL879" s="71">
        <v>5.1379999999999999</v>
      </c>
      <c r="BM879" s="71">
        <v>7.4770000000000003</v>
      </c>
      <c r="BN879" s="71">
        <v>8.2149999999999999</v>
      </c>
      <c r="BO879" s="71">
        <v>8.734</v>
      </c>
      <c r="BR879" s="66">
        <v>42193</v>
      </c>
      <c r="BS879" s="71">
        <v>14.9</v>
      </c>
      <c r="BT879" s="71">
        <v>19.5</v>
      </c>
      <c r="BU879" s="71">
        <v>24.244</v>
      </c>
      <c r="BV879" s="71">
        <v>15.5</v>
      </c>
      <c r="BW879" s="71">
        <v>19.75</v>
      </c>
      <c r="BX879" s="71">
        <v>24</v>
      </c>
      <c r="BY879" s="71">
        <v>21</v>
      </c>
      <c r="BZ879" s="71">
        <v>22.5</v>
      </c>
      <c r="CJ879" s="66"/>
      <c r="CM879" s="66"/>
      <c r="CP879" s="66"/>
      <c r="CS879" s="66"/>
    </row>
    <row r="880" spans="2:97" ht="14.25" customHeight="1" x14ac:dyDescent="0.3">
      <c r="B880" s="70">
        <v>42468</v>
      </c>
      <c r="C880" s="67">
        <v>14.2</v>
      </c>
      <c r="D880" s="67">
        <v>14.5</v>
      </c>
      <c r="E880" s="67">
        <v>13.9</v>
      </c>
      <c r="F880" s="67">
        <v>16</v>
      </c>
      <c r="G880" s="67">
        <v>16.399999999999999</v>
      </c>
      <c r="H880" s="67">
        <v>16.649999999999999</v>
      </c>
      <c r="I880" s="67">
        <v>16.600000000000001</v>
      </c>
      <c r="J880" s="67">
        <v>17.399999999999999</v>
      </c>
      <c r="K880" s="67"/>
      <c r="L880" s="67"/>
      <c r="M880" s="66">
        <v>41771</v>
      </c>
      <c r="N880" s="71">
        <v>2.0299999999999999E-2</v>
      </c>
      <c r="O880" s="71">
        <v>4.5600000000000002E-2</v>
      </c>
      <c r="P880" s="71">
        <v>9.1300000000000006E-2</v>
      </c>
      <c r="Q880" s="71">
        <v>0.39500000000000002</v>
      </c>
      <c r="R880" s="71">
        <v>0.88029999999999997</v>
      </c>
      <c r="S880" s="71">
        <v>1.6627999999999998</v>
      </c>
      <c r="T880" s="71">
        <v>2.6611000000000002</v>
      </c>
      <c r="U880" s="71">
        <v>2.9355500000000001</v>
      </c>
      <c r="X880" s="66">
        <v>41786</v>
      </c>
      <c r="Y880" s="72">
        <v>0.113</v>
      </c>
      <c r="Z880" s="72">
        <v>0.105</v>
      </c>
      <c r="AA880" s="72">
        <v>0.10299999999999999</v>
      </c>
      <c r="AB880" s="72">
        <v>0.17699999999999999</v>
      </c>
      <c r="AC880" s="72">
        <v>0.222</v>
      </c>
      <c r="AD880" s="72">
        <v>0.67700000000000005</v>
      </c>
      <c r="AE880" s="72">
        <v>1.7909999999999999</v>
      </c>
      <c r="AF880" s="72">
        <v>2.4489999999999998</v>
      </c>
      <c r="AJ880" s="66">
        <v>41873</v>
      </c>
      <c r="AK880" s="71">
        <v>0.03</v>
      </c>
      <c r="AL880" s="71">
        <v>1.9E-2</v>
      </c>
      <c r="AM880" s="71">
        <v>1.4999999999999999E-2</v>
      </c>
      <c r="AN880" s="71">
        <v>7.8E-2</v>
      </c>
      <c r="AO880" s="71">
        <v>9.4E-2</v>
      </c>
      <c r="AP880" s="71">
        <v>0.152</v>
      </c>
      <c r="AQ880" s="71">
        <v>0.51</v>
      </c>
      <c r="AR880" s="71">
        <v>0.878</v>
      </c>
      <c r="AV880" s="66">
        <v>41794</v>
      </c>
      <c r="AW880" s="71">
        <v>0.23400000000000001</v>
      </c>
      <c r="AX880" s="71">
        <v>0.36199999999999999</v>
      </c>
      <c r="AY880" s="71">
        <v>0.59799999999999998</v>
      </c>
      <c r="AZ880" s="71">
        <v>0.70899999999999996</v>
      </c>
      <c r="BA880" s="71">
        <v>1.0229999999999999</v>
      </c>
      <c r="BB880" s="71">
        <v>1.5609999999999999</v>
      </c>
      <c r="BC880" s="71">
        <v>2.8810000000000002</v>
      </c>
      <c r="BD880" s="71">
        <v>3.4319999999999999</v>
      </c>
      <c r="BG880" s="66">
        <v>41800</v>
      </c>
      <c r="BH880" s="71">
        <v>5.79</v>
      </c>
      <c r="BI880" s="71">
        <v>6.11</v>
      </c>
      <c r="BJ880" s="71">
        <v>6.62</v>
      </c>
      <c r="BK880" s="71">
        <v>5.8789999999999996</v>
      </c>
      <c r="BL880" s="71">
        <v>5.1379999999999999</v>
      </c>
      <c r="BM880" s="71">
        <v>7.6050000000000004</v>
      </c>
      <c r="BN880" s="71">
        <v>8.36</v>
      </c>
      <c r="BO880" s="71">
        <v>8.8780000000000001</v>
      </c>
      <c r="BR880" s="66">
        <v>42194</v>
      </c>
      <c r="BS880" s="71">
        <v>14.9</v>
      </c>
      <c r="BT880" s="71">
        <v>19.501000000000001</v>
      </c>
      <c r="BU880" s="71">
        <v>23.521000000000001</v>
      </c>
      <c r="BV880" s="71">
        <v>15.5</v>
      </c>
      <c r="BW880" s="71">
        <v>19.75</v>
      </c>
      <c r="BX880" s="71">
        <v>24</v>
      </c>
      <c r="BY880" s="71">
        <v>21</v>
      </c>
      <c r="BZ880" s="71">
        <v>22.5</v>
      </c>
      <c r="CJ880" s="66"/>
      <c r="CM880" s="66"/>
      <c r="CP880" s="66"/>
      <c r="CS880" s="66"/>
    </row>
    <row r="881" spans="2:97" ht="14.25" customHeight="1" x14ac:dyDescent="0.3">
      <c r="B881" s="70">
        <v>42471</v>
      </c>
      <c r="C881" s="67">
        <v>14.2</v>
      </c>
      <c r="D881" s="67">
        <v>14.5</v>
      </c>
      <c r="E881" s="67">
        <v>13.9</v>
      </c>
      <c r="F881" s="67">
        <v>16</v>
      </c>
      <c r="G881" s="67">
        <v>16.399999999999999</v>
      </c>
      <c r="H881" s="67">
        <v>16.649999999999999</v>
      </c>
      <c r="I881" s="67">
        <v>16.600000000000001</v>
      </c>
      <c r="J881" s="67">
        <v>17.399999999999999</v>
      </c>
      <c r="K881" s="67"/>
      <c r="L881" s="67"/>
      <c r="M881" s="66">
        <v>41772</v>
      </c>
      <c r="N881" s="71">
        <v>2.0299999999999999E-2</v>
      </c>
      <c r="O881" s="71">
        <v>3.5499999999999997E-2</v>
      </c>
      <c r="P881" s="71">
        <v>8.6199999999999999E-2</v>
      </c>
      <c r="Q881" s="71">
        <v>0.379</v>
      </c>
      <c r="R881" s="71">
        <v>0.84330000000000005</v>
      </c>
      <c r="S881" s="71">
        <v>1.6133999999999999</v>
      </c>
      <c r="T881" s="71">
        <v>2.6089000000000002</v>
      </c>
      <c r="U881" s="71">
        <v>2.8894500000000001</v>
      </c>
      <c r="X881" s="66">
        <v>41787</v>
      </c>
      <c r="Y881" s="72">
        <v>0.11</v>
      </c>
      <c r="Z881" s="72">
        <v>0.10100000000000001</v>
      </c>
      <c r="AA881" s="72">
        <v>0.10299999999999999</v>
      </c>
      <c r="AB881" s="72">
        <v>0.16500000000000001</v>
      </c>
      <c r="AC881" s="72">
        <v>0.21299999999999999</v>
      </c>
      <c r="AD881" s="72">
        <v>0.63900000000000001</v>
      </c>
      <c r="AE881" s="72">
        <v>1.724</v>
      </c>
      <c r="AF881" s="72">
        <v>2.387</v>
      </c>
      <c r="AJ881" s="66">
        <v>41876</v>
      </c>
      <c r="AK881" s="71">
        <v>3.0300000000000001E-2</v>
      </c>
      <c r="AL881" s="71">
        <v>0.02</v>
      </c>
      <c r="AM881" s="71">
        <v>1.6E-2</v>
      </c>
      <c r="AN881" s="71">
        <v>7.6999999999999999E-2</v>
      </c>
      <c r="AO881" s="71">
        <v>9.4E-2</v>
      </c>
      <c r="AP881" s="71">
        <v>0.161</v>
      </c>
      <c r="AQ881" s="71">
        <v>0.51100000000000001</v>
      </c>
      <c r="AR881" s="71">
        <v>0.876</v>
      </c>
      <c r="AV881" s="66">
        <v>41795</v>
      </c>
      <c r="AW881" s="71">
        <v>0.161</v>
      </c>
      <c r="AX881" s="71">
        <v>0.36199999999999999</v>
      </c>
      <c r="AY881" s="71">
        <v>0.59799999999999998</v>
      </c>
      <c r="AZ881" s="71">
        <v>0.59</v>
      </c>
      <c r="BA881" s="71">
        <v>0.90200000000000002</v>
      </c>
      <c r="BB881" s="71">
        <v>1.458</v>
      </c>
      <c r="BC881" s="71">
        <v>2.8239999999999998</v>
      </c>
      <c r="BD881" s="71">
        <v>3.4</v>
      </c>
      <c r="BG881" s="66">
        <v>41801</v>
      </c>
      <c r="BH881" s="71">
        <v>5.79</v>
      </c>
      <c r="BI881" s="71">
        <v>6.11</v>
      </c>
      <c r="BJ881" s="71">
        <v>6.62</v>
      </c>
      <c r="BK881" s="71">
        <v>5.8789999999999996</v>
      </c>
      <c r="BL881" s="71">
        <v>5.1379999999999999</v>
      </c>
      <c r="BM881" s="71">
        <v>7.6760000000000002</v>
      </c>
      <c r="BN881" s="71">
        <v>8.4459999999999997</v>
      </c>
      <c r="BO881" s="71">
        <v>8.9369999999999994</v>
      </c>
      <c r="BR881" s="66">
        <v>42195</v>
      </c>
      <c r="BS881" s="71">
        <v>14.9</v>
      </c>
      <c r="BT881" s="71">
        <v>19.501000000000001</v>
      </c>
      <c r="BU881" s="71">
        <v>23.521000000000001</v>
      </c>
      <c r="BV881" s="71">
        <v>15.5</v>
      </c>
      <c r="BW881" s="71">
        <v>19.75</v>
      </c>
      <c r="BX881" s="71">
        <v>24</v>
      </c>
      <c r="BY881" s="71">
        <v>21</v>
      </c>
      <c r="BZ881" s="71">
        <v>22.5</v>
      </c>
      <c r="CJ881" s="66"/>
      <c r="CM881" s="66"/>
      <c r="CP881" s="66"/>
      <c r="CS881" s="66"/>
    </row>
    <row r="882" spans="2:97" ht="14.25" customHeight="1" x14ac:dyDescent="0.3">
      <c r="B882" s="70">
        <v>42472</v>
      </c>
      <c r="C882" s="67">
        <v>14.2</v>
      </c>
      <c r="D882" s="67">
        <v>14.5</v>
      </c>
      <c r="E882" s="67">
        <v>13.9</v>
      </c>
      <c r="F882" s="67">
        <v>16</v>
      </c>
      <c r="G882" s="67">
        <v>16.399999999999999</v>
      </c>
      <c r="H882" s="67">
        <v>16.649999999999999</v>
      </c>
      <c r="I882" s="67">
        <v>16.600000000000001</v>
      </c>
      <c r="J882" s="67">
        <v>17.399999999999999</v>
      </c>
      <c r="K882" s="67"/>
      <c r="L882" s="67"/>
      <c r="M882" s="66">
        <v>41773</v>
      </c>
      <c r="N882" s="71">
        <v>2.0299999999999999E-2</v>
      </c>
      <c r="O882" s="71">
        <v>4.5600000000000002E-2</v>
      </c>
      <c r="P882" s="71">
        <v>8.1199999999999994E-2</v>
      </c>
      <c r="Q882" s="71">
        <v>0.36699999999999999</v>
      </c>
      <c r="R882" s="71">
        <v>0.81159999999999999</v>
      </c>
      <c r="S882" s="71">
        <v>1.5641</v>
      </c>
      <c r="T882" s="71">
        <v>2.5427</v>
      </c>
      <c r="U882" s="71">
        <v>2.8163499999999999</v>
      </c>
      <c r="X882" s="66">
        <v>41788</v>
      </c>
      <c r="Y882" s="72">
        <v>0.112</v>
      </c>
      <c r="Z882" s="72">
        <v>0.1</v>
      </c>
      <c r="AA882" s="72">
        <v>0.106</v>
      </c>
      <c r="AB882" s="72">
        <v>0.17399999999999999</v>
      </c>
      <c r="AC882" s="72">
        <v>0.221</v>
      </c>
      <c r="AD882" s="72">
        <v>0.65</v>
      </c>
      <c r="AE882" s="72">
        <v>1.7410000000000001</v>
      </c>
      <c r="AF882" s="72">
        <v>2.41</v>
      </c>
      <c r="AJ882" s="66">
        <v>41877</v>
      </c>
      <c r="AK882" s="71">
        <v>3.0200000000000001E-2</v>
      </c>
      <c r="AL882" s="71">
        <v>2.01E-2</v>
      </c>
      <c r="AM882" s="71">
        <v>1.6E-2</v>
      </c>
      <c r="AN882" s="71">
        <v>7.8E-2</v>
      </c>
      <c r="AO882" s="71">
        <v>9.4E-2</v>
      </c>
      <c r="AP882" s="71">
        <v>0.161</v>
      </c>
      <c r="AQ882" s="71">
        <v>0.503</v>
      </c>
      <c r="AR882" s="71">
        <v>0.875</v>
      </c>
      <c r="AV882" s="66">
        <v>41796</v>
      </c>
      <c r="AW882" s="71">
        <v>0.113</v>
      </c>
      <c r="AX882" s="71">
        <v>0.36199999999999999</v>
      </c>
      <c r="AY882" s="71">
        <v>0.59799999999999998</v>
      </c>
      <c r="AZ882" s="71">
        <v>0.48599999999999999</v>
      </c>
      <c r="BA882" s="71">
        <v>0.74399999999999999</v>
      </c>
      <c r="BB882" s="71">
        <v>1.2250000000000001</v>
      </c>
      <c r="BC882" s="71">
        <v>2.6390000000000002</v>
      </c>
      <c r="BD882" s="71">
        <v>3.24</v>
      </c>
      <c r="BG882" s="66">
        <v>41802</v>
      </c>
      <c r="BH882" s="71">
        <v>5.79</v>
      </c>
      <c r="BI882" s="71">
        <v>6.11</v>
      </c>
      <c r="BJ882" s="71">
        <v>6.62</v>
      </c>
      <c r="BK882" s="71">
        <v>5.8789999999999996</v>
      </c>
      <c r="BL882" s="71">
        <v>5.1379999999999999</v>
      </c>
      <c r="BM882" s="71">
        <v>7.5780000000000003</v>
      </c>
      <c r="BN882" s="71">
        <v>8.3680000000000003</v>
      </c>
      <c r="BO882" s="71">
        <v>8.8710000000000004</v>
      </c>
      <c r="BR882" s="66">
        <v>42198</v>
      </c>
      <c r="BS882" s="71">
        <v>14.9</v>
      </c>
      <c r="BT882" s="71">
        <v>19.501000000000001</v>
      </c>
      <c r="BU882" s="71">
        <v>23.521000000000001</v>
      </c>
      <c r="BV882" s="71">
        <v>15.5</v>
      </c>
      <c r="BW882" s="71">
        <v>19.75</v>
      </c>
      <c r="BX882" s="71">
        <v>24</v>
      </c>
      <c r="BY882" s="71">
        <v>21</v>
      </c>
      <c r="BZ882" s="71">
        <v>22.5</v>
      </c>
      <c r="CJ882" s="66"/>
      <c r="CM882" s="66"/>
      <c r="CP882" s="66"/>
      <c r="CS882" s="66"/>
    </row>
    <row r="883" spans="2:97" ht="14.25" customHeight="1" x14ac:dyDescent="0.3">
      <c r="B883" s="70">
        <v>42473</v>
      </c>
      <c r="C883" s="67">
        <v>14.2</v>
      </c>
      <c r="D883" s="67">
        <v>14.5</v>
      </c>
      <c r="E883" s="67">
        <v>13.9</v>
      </c>
      <c r="F883" s="67">
        <v>16</v>
      </c>
      <c r="G883" s="67">
        <v>16.399999999999999</v>
      </c>
      <c r="H883" s="67">
        <v>16.649999999999999</v>
      </c>
      <c r="I883" s="67">
        <v>16.600000000000001</v>
      </c>
      <c r="J883" s="67">
        <v>17.399999999999999</v>
      </c>
      <c r="K883" s="67"/>
      <c r="L883" s="67"/>
      <c r="M883" s="66">
        <v>41774</v>
      </c>
      <c r="N883" s="71">
        <v>2.0299999999999999E-2</v>
      </c>
      <c r="O883" s="71">
        <v>4.0599999999999997E-2</v>
      </c>
      <c r="P883" s="71">
        <v>7.6100000000000001E-2</v>
      </c>
      <c r="Q883" s="71">
        <v>0.35089999999999999</v>
      </c>
      <c r="R883" s="71">
        <v>0.79310000000000003</v>
      </c>
      <c r="S883" s="71">
        <v>1.5230999999999999</v>
      </c>
      <c r="T883" s="71">
        <v>2.4893000000000001</v>
      </c>
      <c r="U883" s="71">
        <v>2.7696499999999999</v>
      </c>
      <c r="X883" s="66">
        <v>41789</v>
      </c>
      <c r="Y883" s="72">
        <v>0.115</v>
      </c>
      <c r="Z883" s="72">
        <v>0.106</v>
      </c>
      <c r="AA883" s="72">
        <v>0.108</v>
      </c>
      <c r="AB883" s="72">
        <v>0.186</v>
      </c>
      <c r="AC883" s="72">
        <v>0.23499999999999999</v>
      </c>
      <c r="AD883" s="72">
        <v>0.67400000000000004</v>
      </c>
      <c r="AE883" s="72">
        <v>1.766</v>
      </c>
      <c r="AF883" s="72">
        <v>2.4449999999999998</v>
      </c>
      <c r="AJ883" s="66">
        <v>41878</v>
      </c>
      <c r="AK883" s="71">
        <v>0.03</v>
      </c>
      <c r="AL883" s="71">
        <v>0.02</v>
      </c>
      <c r="AM883" s="71">
        <v>1.6E-2</v>
      </c>
      <c r="AN883" s="71">
        <v>7.5999999999999998E-2</v>
      </c>
      <c r="AO883" s="71">
        <v>8.8999999999999996E-2</v>
      </c>
      <c r="AP883" s="71">
        <v>0.16</v>
      </c>
      <c r="AQ883" s="71">
        <v>0.498</v>
      </c>
      <c r="AR883" s="71">
        <v>0.86</v>
      </c>
      <c r="AV883" s="66">
        <v>41799</v>
      </c>
      <c r="AW883" s="71">
        <v>0.19</v>
      </c>
      <c r="AX883" s="71">
        <v>0.36199999999999999</v>
      </c>
      <c r="AY883" s="71">
        <v>0.59799999999999998</v>
      </c>
      <c r="AZ883" s="71">
        <v>0.50800000000000001</v>
      </c>
      <c r="BA883" s="71">
        <v>0.73299999999999998</v>
      </c>
      <c r="BB883" s="71">
        <v>1.1819999999999999</v>
      </c>
      <c r="BC883" s="71">
        <v>2.5750000000000002</v>
      </c>
      <c r="BD883" s="71">
        <v>3.141</v>
      </c>
      <c r="BG883" s="66">
        <v>41803</v>
      </c>
      <c r="BH883" s="71">
        <v>5.86</v>
      </c>
      <c r="BI883" s="71">
        <v>6.13</v>
      </c>
      <c r="BJ883" s="71">
        <v>6.63</v>
      </c>
      <c r="BK883" s="71">
        <v>5.8840000000000003</v>
      </c>
      <c r="BL883" s="71">
        <v>5.1379999999999999</v>
      </c>
      <c r="BM883" s="71">
        <v>7.5789999999999997</v>
      </c>
      <c r="BN883" s="71">
        <v>8.3970000000000002</v>
      </c>
      <c r="BO883" s="71">
        <v>8.9009999999999998</v>
      </c>
      <c r="BR883" s="66">
        <v>42199</v>
      </c>
      <c r="BS883" s="71">
        <v>14.9</v>
      </c>
      <c r="BT883" s="71">
        <v>19.501000000000001</v>
      </c>
      <c r="BU883" s="71">
        <v>23.521000000000001</v>
      </c>
      <c r="BV883" s="71">
        <v>15.5</v>
      </c>
      <c r="BW883" s="71">
        <v>19.75</v>
      </c>
      <c r="BX883" s="71">
        <v>24</v>
      </c>
      <c r="BY883" s="71">
        <v>21</v>
      </c>
      <c r="BZ883" s="71">
        <v>22.5</v>
      </c>
      <c r="CJ883" s="66"/>
      <c r="CM883" s="66"/>
      <c r="CP883" s="66"/>
      <c r="CS883" s="66"/>
    </row>
    <row r="884" spans="2:97" ht="14.25" customHeight="1" x14ac:dyDescent="0.3">
      <c r="B884" s="70">
        <v>42474</v>
      </c>
      <c r="C884" s="67">
        <v>14.2</v>
      </c>
      <c r="D884" s="67">
        <v>14.5</v>
      </c>
      <c r="E884" s="67">
        <v>13.9</v>
      </c>
      <c r="F884" s="67">
        <v>16</v>
      </c>
      <c r="G884" s="67">
        <v>16.399999999999999</v>
      </c>
      <c r="H884" s="67">
        <v>16.649999999999999</v>
      </c>
      <c r="I884" s="67">
        <v>16.600000000000001</v>
      </c>
      <c r="J884" s="67">
        <v>17.399999999999999</v>
      </c>
      <c r="K884" s="67"/>
      <c r="L884" s="67"/>
      <c r="M884" s="66">
        <v>41775</v>
      </c>
      <c r="N884" s="71">
        <v>1.52E-2</v>
      </c>
      <c r="O884" s="71">
        <v>4.0599999999999997E-2</v>
      </c>
      <c r="P884" s="71">
        <v>7.6100000000000001E-2</v>
      </c>
      <c r="Q884" s="71">
        <v>0.3589</v>
      </c>
      <c r="R884" s="71">
        <v>0.80610000000000004</v>
      </c>
      <c r="S884" s="71">
        <v>1.5541</v>
      </c>
      <c r="T884" s="71">
        <v>2.5230999999999999</v>
      </c>
      <c r="U884" s="71">
        <v>2.7965499999999999</v>
      </c>
      <c r="X884" s="66">
        <v>41792</v>
      </c>
      <c r="Y884" s="72">
        <v>0.11899999999999999</v>
      </c>
      <c r="Z884" s="72">
        <v>0.107</v>
      </c>
      <c r="AA884" s="72">
        <v>0.10199999999999999</v>
      </c>
      <c r="AB884" s="72">
        <v>0.17899999999999999</v>
      </c>
      <c r="AC884" s="72">
        <v>0.23</v>
      </c>
      <c r="AD884" s="72">
        <v>0.67400000000000004</v>
      </c>
      <c r="AE884" s="72">
        <v>1.772</v>
      </c>
      <c r="AF884" s="72">
        <v>2.456</v>
      </c>
      <c r="AJ884" s="66">
        <v>41879</v>
      </c>
      <c r="AK884" s="71">
        <v>3.1199999999999999E-2</v>
      </c>
      <c r="AL884" s="71">
        <v>2.01E-2</v>
      </c>
      <c r="AM884" s="71">
        <v>1.7000000000000001E-2</v>
      </c>
      <c r="AN884" s="71">
        <v>7.0999999999999994E-2</v>
      </c>
      <c r="AO884" s="71">
        <v>8.8999999999999996E-2</v>
      </c>
      <c r="AP884" s="71">
        <v>0.156</v>
      </c>
      <c r="AQ884" s="71">
        <v>0.49299999999999999</v>
      </c>
      <c r="AR884" s="71">
        <v>0.85499999999999998</v>
      </c>
      <c r="AV884" s="66">
        <v>41800</v>
      </c>
      <c r="AW884" s="71">
        <v>0.223</v>
      </c>
      <c r="AX884" s="71">
        <v>0.36199999999999999</v>
      </c>
      <c r="AY884" s="71">
        <v>0.59799999999999998</v>
      </c>
      <c r="AZ884" s="71">
        <v>0.58099999999999996</v>
      </c>
      <c r="BA884" s="71">
        <v>0.83099999999999996</v>
      </c>
      <c r="BB884" s="71">
        <v>1.292</v>
      </c>
      <c r="BC884" s="71">
        <v>2.6440000000000001</v>
      </c>
      <c r="BD884" s="71">
        <v>3.206</v>
      </c>
      <c r="BG884" s="66">
        <v>41806</v>
      </c>
      <c r="BH884" s="71">
        <v>5.86</v>
      </c>
      <c r="BI884" s="71">
        <v>6.13</v>
      </c>
      <c r="BJ884" s="71">
        <v>6.63</v>
      </c>
      <c r="BK884" s="71">
        <v>6.9879999999999995</v>
      </c>
      <c r="BL884" s="71">
        <v>7.3460000000000001</v>
      </c>
      <c r="BM884" s="71">
        <v>7.883</v>
      </c>
      <c r="BN884" s="71">
        <v>8.3979999999999997</v>
      </c>
      <c r="BO884" s="71">
        <v>8.9139999999999997</v>
      </c>
      <c r="BR884" s="66">
        <v>42200</v>
      </c>
      <c r="BS884" s="71">
        <v>14.9</v>
      </c>
      <c r="BT884" s="71">
        <v>19.501000000000001</v>
      </c>
      <c r="BU884" s="71">
        <v>23.521000000000001</v>
      </c>
      <c r="BV884" s="71">
        <v>15.5</v>
      </c>
      <c r="BW884" s="71">
        <v>19.75</v>
      </c>
      <c r="BX884" s="71">
        <v>24</v>
      </c>
      <c r="BY884" s="71">
        <v>21</v>
      </c>
      <c r="BZ884" s="71">
        <v>22.5</v>
      </c>
      <c r="CJ884" s="66"/>
      <c r="CM884" s="66"/>
      <c r="CP884" s="66"/>
      <c r="CS884" s="66"/>
    </row>
    <row r="885" spans="2:97" ht="14.25" customHeight="1" x14ac:dyDescent="0.3">
      <c r="B885" s="70">
        <v>42478</v>
      </c>
      <c r="C885" s="67">
        <v>13.7</v>
      </c>
      <c r="D885" s="67">
        <v>14.15</v>
      </c>
      <c r="E885" s="67">
        <v>13.6</v>
      </c>
      <c r="F885" s="67">
        <v>15.9</v>
      </c>
      <c r="G885" s="67">
        <v>16.3</v>
      </c>
      <c r="H885" s="67">
        <v>16.399999999999999</v>
      </c>
      <c r="I885" s="67">
        <v>16.5</v>
      </c>
      <c r="J885" s="67">
        <v>17.399999999999999</v>
      </c>
      <c r="K885" s="67"/>
      <c r="L885" s="67"/>
      <c r="M885" s="66">
        <v>41778</v>
      </c>
      <c r="N885" s="71">
        <v>2.0299999999999999E-2</v>
      </c>
      <c r="O885" s="71">
        <v>4.0599999999999997E-2</v>
      </c>
      <c r="P885" s="71">
        <v>7.6100000000000001E-2</v>
      </c>
      <c r="Q885" s="71">
        <v>0.3427</v>
      </c>
      <c r="R885" s="71">
        <v>0.78749999999999998</v>
      </c>
      <c r="S885" s="71">
        <v>1.5459000000000001</v>
      </c>
      <c r="T885" s="71">
        <v>2.5445000000000002</v>
      </c>
      <c r="U885" s="71">
        <v>2.8272500000000003</v>
      </c>
      <c r="X885" s="66">
        <v>41793</v>
      </c>
      <c r="Y885" s="72">
        <v>0.11600000000000001</v>
      </c>
      <c r="Z885" s="72">
        <v>0.105</v>
      </c>
      <c r="AA885" s="72">
        <v>0.10100000000000001</v>
      </c>
      <c r="AB885" s="72">
        <v>0.189</v>
      </c>
      <c r="AC885" s="72">
        <v>0.251</v>
      </c>
      <c r="AD885" s="72">
        <v>0.70399999999999996</v>
      </c>
      <c r="AE885" s="72">
        <v>1.8109999999999999</v>
      </c>
      <c r="AF885" s="72">
        <v>2.4950000000000001</v>
      </c>
      <c r="AJ885" s="66">
        <v>41880</v>
      </c>
      <c r="AK885" s="71">
        <v>2.41E-2</v>
      </c>
      <c r="AL885" s="71">
        <v>0.02</v>
      </c>
      <c r="AM885" s="71">
        <v>1.7999999999999999E-2</v>
      </c>
      <c r="AN885" s="71">
        <v>7.4999999999999997E-2</v>
      </c>
      <c r="AO885" s="71">
        <v>0.09</v>
      </c>
      <c r="AP885" s="71">
        <v>0.16200000000000001</v>
      </c>
      <c r="AQ885" s="71">
        <v>0.496</v>
      </c>
      <c r="AR885" s="71">
        <v>0.85499999999999998</v>
      </c>
      <c r="AV885" s="66">
        <v>41801</v>
      </c>
      <c r="AW885" s="71">
        <v>0.19</v>
      </c>
      <c r="AX885" s="71">
        <v>0.36199999999999999</v>
      </c>
      <c r="AY885" s="71">
        <v>0.59799999999999998</v>
      </c>
      <c r="AZ885" s="71">
        <v>0.56699999999999995</v>
      </c>
      <c r="BA885" s="71">
        <v>0.81899999999999995</v>
      </c>
      <c r="BB885" s="71">
        <v>1.288</v>
      </c>
      <c r="BC885" s="71">
        <v>2.6379999999999999</v>
      </c>
      <c r="BD885" s="71">
        <v>3.2250000000000001</v>
      </c>
      <c r="BG885" s="66">
        <v>41807</v>
      </c>
      <c r="BH885" s="71">
        <v>5.86</v>
      </c>
      <c r="BI885" s="71">
        <v>6.13</v>
      </c>
      <c r="BJ885" s="71">
        <v>6.63</v>
      </c>
      <c r="BK885" s="71">
        <v>6.9954999999999998</v>
      </c>
      <c r="BL885" s="71">
        <v>7.3609999999999998</v>
      </c>
      <c r="BM885" s="71">
        <v>7.9059999999999997</v>
      </c>
      <c r="BN885" s="71">
        <v>8.4559999999999995</v>
      </c>
      <c r="BO885" s="71">
        <v>8.9960000000000004</v>
      </c>
      <c r="BR885" s="66">
        <v>42201</v>
      </c>
      <c r="BS885" s="71">
        <v>14.9</v>
      </c>
      <c r="BT885" s="71">
        <v>19.501000000000001</v>
      </c>
      <c r="BU885" s="71">
        <v>23.521000000000001</v>
      </c>
      <c r="BV885" s="71">
        <v>15.5</v>
      </c>
      <c r="BW885" s="71">
        <v>19.75</v>
      </c>
      <c r="BX885" s="71">
        <v>24</v>
      </c>
      <c r="BY885" s="71">
        <v>21</v>
      </c>
      <c r="BZ885" s="71">
        <v>22.5</v>
      </c>
      <c r="CJ885" s="66"/>
      <c r="CM885" s="66"/>
      <c r="CP885" s="66"/>
      <c r="CS885" s="66"/>
    </row>
    <row r="886" spans="2:97" ht="14.25" customHeight="1" x14ac:dyDescent="0.3">
      <c r="B886" s="70">
        <v>42480</v>
      </c>
      <c r="C886" s="67">
        <v>13.7</v>
      </c>
      <c r="D886" s="67">
        <v>14.1</v>
      </c>
      <c r="E886" s="67">
        <v>13.6</v>
      </c>
      <c r="F886" s="67">
        <v>15.9</v>
      </c>
      <c r="G886" s="67">
        <v>16.3</v>
      </c>
      <c r="H886" s="67">
        <v>16.399999999999999</v>
      </c>
      <c r="I886" s="67">
        <v>16.5</v>
      </c>
      <c r="J886" s="67">
        <v>17.399999999999999</v>
      </c>
      <c r="K886" s="67"/>
      <c r="L886" s="67"/>
      <c r="M886" s="66">
        <v>41779</v>
      </c>
      <c r="N886" s="71">
        <v>2.53E-2</v>
      </c>
      <c r="O886" s="71">
        <v>4.5600000000000002E-2</v>
      </c>
      <c r="P886" s="71">
        <v>7.6100000000000001E-2</v>
      </c>
      <c r="Q886" s="71">
        <v>0.33460000000000001</v>
      </c>
      <c r="R886" s="71">
        <v>0.76619999999999999</v>
      </c>
      <c r="S886" s="71">
        <v>1.5081</v>
      </c>
      <c r="T886" s="71">
        <v>2.5106000000000002</v>
      </c>
      <c r="U886" s="71">
        <v>2.8052999999999999</v>
      </c>
      <c r="X886" s="66">
        <v>41794</v>
      </c>
      <c r="Y886" s="72">
        <v>0.113</v>
      </c>
      <c r="Z886" s="72">
        <v>9.6000000000000002E-2</v>
      </c>
      <c r="AA886" s="72">
        <v>9.0999999999999998E-2</v>
      </c>
      <c r="AB886" s="72">
        <v>0.189</v>
      </c>
      <c r="AC886" s="72">
        <v>0.251</v>
      </c>
      <c r="AD886" s="72">
        <v>0.72199999999999998</v>
      </c>
      <c r="AE886" s="72">
        <v>1.841</v>
      </c>
      <c r="AF886" s="72">
        <v>2.5220000000000002</v>
      </c>
      <c r="AJ886" s="66">
        <v>41883</v>
      </c>
      <c r="AK886" s="71">
        <v>2.3199999999999998E-2</v>
      </c>
      <c r="AL886" s="71">
        <v>2.0199999999999999E-2</v>
      </c>
      <c r="AM886" s="71">
        <v>1.7999999999999999E-2</v>
      </c>
      <c r="AN886" s="71">
        <v>7.9000000000000001E-2</v>
      </c>
      <c r="AO886" s="71">
        <v>8.6999999999999994E-2</v>
      </c>
      <c r="AP886" s="71">
        <v>0.161</v>
      </c>
      <c r="AQ886" s="71">
        <v>0.496</v>
      </c>
      <c r="AR886" s="71">
        <v>0.85499999999999998</v>
      </c>
      <c r="AV886" s="66">
        <v>41802</v>
      </c>
      <c r="AW886" s="71">
        <v>0.124</v>
      </c>
      <c r="AX886" s="71">
        <v>0.36199999999999999</v>
      </c>
      <c r="AY886" s="71">
        <v>0.59799999999999998</v>
      </c>
      <c r="AZ886" s="71">
        <v>0.57699999999999996</v>
      </c>
      <c r="BA886" s="71">
        <v>0.83699999999999997</v>
      </c>
      <c r="BB886" s="71">
        <v>1.323</v>
      </c>
      <c r="BC886" s="71">
        <v>2.7039999999999997</v>
      </c>
      <c r="BD886" s="71">
        <v>3.2989999999999999</v>
      </c>
      <c r="BG886" s="66">
        <v>41808</v>
      </c>
      <c r="BH886" s="71">
        <v>5.86</v>
      </c>
      <c r="BI886" s="71">
        <v>6.13</v>
      </c>
      <c r="BJ886" s="71">
        <v>6.63</v>
      </c>
      <c r="BK886" s="71">
        <v>6.9954999999999998</v>
      </c>
      <c r="BL886" s="71">
        <v>7.3609999999999998</v>
      </c>
      <c r="BM886" s="71">
        <v>7.89</v>
      </c>
      <c r="BN886" s="71">
        <v>8.4250000000000007</v>
      </c>
      <c r="BO886" s="71">
        <v>8.9619999999999997</v>
      </c>
      <c r="BR886" s="66">
        <v>42202</v>
      </c>
      <c r="BS886" s="71">
        <v>14.9</v>
      </c>
      <c r="BT886" s="71">
        <v>19.501000000000001</v>
      </c>
      <c r="BU886" s="71">
        <v>23.521000000000001</v>
      </c>
      <c r="BV886" s="71">
        <v>15.5</v>
      </c>
      <c r="BW886" s="71">
        <v>19.75</v>
      </c>
      <c r="BX886" s="71">
        <v>24</v>
      </c>
      <c r="BY886" s="71">
        <v>21</v>
      </c>
      <c r="BZ886" s="71">
        <v>22.5</v>
      </c>
      <c r="CJ886" s="66"/>
      <c r="CM886" s="66"/>
      <c r="CP886" s="66"/>
      <c r="CS886" s="66"/>
    </row>
    <row r="887" spans="2:97" ht="14.25" customHeight="1" x14ac:dyDescent="0.3">
      <c r="B887" s="70">
        <v>42481</v>
      </c>
      <c r="C887" s="67">
        <v>13.7</v>
      </c>
      <c r="D887" s="67">
        <v>14.1</v>
      </c>
      <c r="E887" s="67">
        <v>13.6</v>
      </c>
      <c r="F887" s="67">
        <v>15.9</v>
      </c>
      <c r="G887" s="67">
        <v>16.3</v>
      </c>
      <c r="H887" s="67">
        <v>16.399999999999999</v>
      </c>
      <c r="I887" s="67">
        <v>16.5</v>
      </c>
      <c r="J887" s="67">
        <v>17.399999999999999</v>
      </c>
      <c r="K887" s="67"/>
      <c r="L887" s="67"/>
      <c r="M887" s="66">
        <v>41780</v>
      </c>
      <c r="N887" s="71">
        <v>3.04E-2</v>
      </c>
      <c r="O887" s="71">
        <v>4.5600000000000002E-2</v>
      </c>
      <c r="P887" s="71">
        <v>7.6100000000000001E-2</v>
      </c>
      <c r="Q887" s="71">
        <v>0.33860000000000001</v>
      </c>
      <c r="R887" s="71">
        <v>0.77139999999999997</v>
      </c>
      <c r="S887" s="71">
        <v>1.5228000000000002</v>
      </c>
      <c r="T887" s="71">
        <v>2.532</v>
      </c>
      <c r="U887" s="71">
        <v>2.831</v>
      </c>
      <c r="X887" s="66">
        <v>41795</v>
      </c>
      <c r="Y887" s="72">
        <v>6.0999999999999999E-2</v>
      </c>
      <c r="Z887" s="72">
        <v>5.8000000000000003E-2</v>
      </c>
      <c r="AA887" s="72">
        <v>7.4999999999999997E-2</v>
      </c>
      <c r="AB887" s="72">
        <v>0.161</v>
      </c>
      <c r="AC887" s="72">
        <v>0.20799999999999999</v>
      </c>
      <c r="AD887" s="72">
        <v>0.64100000000000001</v>
      </c>
      <c r="AE887" s="72">
        <v>1.792</v>
      </c>
      <c r="AF887" s="72">
        <v>2.4790000000000001</v>
      </c>
      <c r="AJ887" s="66">
        <v>41884</v>
      </c>
      <c r="AK887" s="71">
        <v>2.3E-2</v>
      </c>
      <c r="AL887" s="71">
        <v>0.02</v>
      </c>
      <c r="AM887" s="71">
        <v>1.7999999999999999E-2</v>
      </c>
      <c r="AN887" s="71">
        <v>7.3999999999999996E-2</v>
      </c>
      <c r="AO887" s="71">
        <v>8.8999999999999996E-2</v>
      </c>
      <c r="AP887" s="71">
        <v>0.16200000000000001</v>
      </c>
      <c r="AQ887" s="71">
        <v>0.505</v>
      </c>
      <c r="AR887" s="71">
        <v>0.86899999999999999</v>
      </c>
      <c r="AV887" s="66">
        <v>41803</v>
      </c>
      <c r="AW887" s="71">
        <v>0.115</v>
      </c>
      <c r="AX887" s="71">
        <v>0.36199999999999999</v>
      </c>
      <c r="AY887" s="71">
        <v>0.59799999999999998</v>
      </c>
      <c r="AZ887" s="71">
        <v>0.53400000000000003</v>
      </c>
      <c r="BA887" s="71">
        <v>0.81499999999999995</v>
      </c>
      <c r="BB887" s="71">
        <v>1.3009999999999999</v>
      </c>
      <c r="BC887" s="71">
        <v>2.6550000000000002</v>
      </c>
      <c r="BD887" s="71">
        <v>3.2640000000000002</v>
      </c>
      <c r="BG887" s="66">
        <v>41809</v>
      </c>
      <c r="BH887" s="71">
        <v>5.86</v>
      </c>
      <c r="BI887" s="71">
        <v>6.13</v>
      </c>
      <c r="BJ887" s="71">
        <v>6.63</v>
      </c>
      <c r="BK887" s="71">
        <v>6.9525000000000006</v>
      </c>
      <c r="BL887" s="71">
        <v>7.2750000000000004</v>
      </c>
      <c r="BM887" s="71">
        <v>7.7919999999999998</v>
      </c>
      <c r="BN887" s="71">
        <v>8.3160000000000007</v>
      </c>
      <c r="BO887" s="71">
        <v>8.86</v>
      </c>
      <c r="BR887" s="66">
        <v>42205</v>
      </c>
      <c r="BS887" s="71">
        <v>14.9</v>
      </c>
      <c r="BT887" s="71">
        <v>19.501000000000001</v>
      </c>
      <c r="BU887" s="71">
        <v>23.521000000000001</v>
      </c>
      <c r="BV887" s="71">
        <v>15.5</v>
      </c>
      <c r="BW887" s="71">
        <v>19.75</v>
      </c>
      <c r="BX887" s="71">
        <v>24</v>
      </c>
      <c r="BY887" s="71">
        <v>21</v>
      </c>
      <c r="BZ887" s="71">
        <v>22.5</v>
      </c>
      <c r="CJ887" s="66"/>
      <c r="CM887" s="66"/>
      <c r="CP887" s="66"/>
      <c r="CS887" s="66"/>
    </row>
    <row r="888" spans="2:97" ht="14.25" customHeight="1" x14ac:dyDescent="0.3">
      <c r="B888" s="70">
        <v>42485</v>
      </c>
      <c r="C888" s="67">
        <v>13.7</v>
      </c>
      <c r="D888" s="67">
        <v>14.1</v>
      </c>
      <c r="E888" s="67">
        <v>13.63</v>
      </c>
      <c r="F888" s="67">
        <v>15.25</v>
      </c>
      <c r="G888" s="67">
        <v>15.5</v>
      </c>
      <c r="H888" s="67">
        <v>15.5</v>
      </c>
      <c r="I888" s="67">
        <v>16.5</v>
      </c>
      <c r="J888" s="67">
        <v>17.399999999999999</v>
      </c>
      <c r="K888" s="67"/>
      <c r="L888" s="67"/>
      <c r="M888" s="66">
        <v>41781</v>
      </c>
      <c r="N888" s="71">
        <v>3.04E-2</v>
      </c>
      <c r="O888" s="71">
        <v>4.5600000000000002E-2</v>
      </c>
      <c r="P888" s="71">
        <v>7.6100000000000001E-2</v>
      </c>
      <c r="Q888" s="71">
        <v>0.34260000000000002</v>
      </c>
      <c r="R888" s="71">
        <v>0.78190000000000004</v>
      </c>
      <c r="S888" s="71">
        <v>1.5425</v>
      </c>
      <c r="T888" s="71">
        <v>2.5499000000000001</v>
      </c>
      <c r="U888" s="71">
        <v>2.8499499999999998</v>
      </c>
      <c r="X888" s="66">
        <v>41796</v>
      </c>
      <c r="Y888" s="72">
        <v>7.4999999999999997E-2</v>
      </c>
      <c r="Z888" s="72">
        <v>6.5000000000000002E-2</v>
      </c>
      <c r="AA888" s="72">
        <v>7.9000000000000001E-2</v>
      </c>
      <c r="AB888" s="72">
        <v>0.13400000000000001</v>
      </c>
      <c r="AC888" s="72">
        <v>0.16900000000000001</v>
      </c>
      <c r="AD888" s="72">
        <v>0.54400000000000004</v>
      </c>
      <c r="AE888" s="72">
        <v>1.7029999999999998</v>
      </c>
      <c r="AF888" s="72">
        <v>2.4119999999999999</v>
      </c>
      <c r="AJ888" s="66">
        <v>41885</v>
      </c>
      <c r="AK888" s="71">
        <v>1.52E-2</v>
      </c>
      <c r="AL888" s="71">
        <v>0.02</v>
      </c>
      <c r="AM888" s="71">
        <v>1.7999999999999999E-2</v>
      </c>
      <c r="AN888" s="71">
        <v>7.5999999999999998E-2</v>
      </c>
      <c r="AO888" s="71">
        <v>8.8999999999999996E-2</v>
      </c>
      <c r="AP888" s="71">
        <v>0.16300000000000001</v>
      </c>
      <c r="AQ888" s="71">
        <v>0.53400000000000003</v>
      </c>
      <c r="AR888" s="71">
        <v>0.87</v>
      </c>
      <c r="AV888" s="66">
        <v>41806</v>
      </c>
      <c r="AW888" s="71">
        <v>7.8E-2</v>
      </c>
      <c r="AX888" s="71">
        <v>0.36199999999999999</v>
      </c>
      <c r="AY888" s="71">
        <v>0.59799999999999998</v>
      </c>
      <c r="AZ888" s="71">
        <v>0.56399999999999995</v>
      </c>
      <c r="BA888" s="71">
        <v>0.85399999999999998</v>
      </c>
      <c r="BB888" s="71">
        <v>1.335</v>
      </c>
      <c r="BC888" s="71">
        <v>2.6720000000000002</v>
      </c>
      <c r="BD888" s="71">
        <v>3.26</v>
      </c>
      <c r="BG888" s="66">
        <v>41810</v>
      </c>
      <c r="BH888" s="71">
        <v>5.95</v>
      </c>
      <c r="BI888" s="71">
        <v>6.08</v>
      </c>
      <c r="BJ888" s="71">
        <v>6.67</v>
      </c>
      <c r="BK888" s="71">
        <v>6.9870000000000001</v>
      </c>
      <c r="BL888" s="71">
        <v>7.3040000000000003</v>
      </c>
      <c r="BM888" s="71">
        <v>7.8090000000000002</v>
      </c>
      <c r="BN888" s="71">
        <v>8.3350000000000009</v>
      </c>
      <c r="BO888" s="71">
        <v>8.8699999999999992</v>
      </c>
      <c r="BR888" s="66">
        <v>42206</v>
      </c>
      <c r="BS888" s="71">
        <v>14.9</v>
      </c>
      <c r="BT888" s="71">
        <v>19.501000000000001</v>
      </c>
      <c r="BU888" s="71">
        <v>23.521000000000001</v>
      </c>
      <c r="BV888" s="71">
        <v>15.5</v>
      </c>
      <c r="BW888" s="71">
        <v>19.75</v>
      </c>
      <c r="BX888" s="71">
        <v>24</v>
      </c>
      <c r="BY888" s="71">
        <v>21</v>
      </c>
      <c r="BZ888" s="71">
        <v>22.5</v>
      </c>
      <c r="CJ888" s="66"/>
      <c r="CM888" s="66"/>
      <c r="CP888" s="66"/>
      <c r="CS888" s="66"/>
    </row>
    <row r="889" spans="2:97" ht="14.25" customHeight="1" x14ac:dyDescent="0.3">
      <c r="B889" s="70">
        <v>42486</v>
      </c>
      <c r="C889" s="67">
        <v>13.7</v>
      </c>
      <c r="D889" s="67">
        <v>14.1</v>
      </c>
      <c r="E889" s="67">
        <v>13.63</v>
      </c>
      <c r="F889" s="67">
        <v>15.25</v>
      </c>
      <c r="G889" s="67">
        <v>15.5</v>
      </c>
      <c r="H889" s="67">
        <v>15.5</v>
      </c>
      <c r="I889" s="67">
        <v>16.5</v>
      </c>
      <c r="J889" s="67">
        <v>17.399999999999999</v>
      </c>
      <c r="K889" s="67"/>
      <c r="L889" s="67"/>
      <c r="M889" s="66">
        <v>41782</v>
      </c>
      <c r="N889" s="71">
        <v>3.04E-2</v>
      </c>
      <c r="O889" s="71">
        <v>4.5600000000000002E-2</v>
      </c>
      <c r="P889" s="71">
        <v>7.6100000000000001E-2</v>
      </c>
      <c r="Q889" s="71">
        <v>0.34239999999999998</v>
      </c>
      <c r="R889" s="71">
        <v>0.77359999999999995</v>
      </c>
      <c r="S889" s="71">
        <v>1.5241</v>
      </c>
      <c r="T889" s="71">
        <v>2.5320999999999998</v>
      </c>
      <c r="U889" s="71">
        <v>2.82605</v>
      </c>
      <c r="X889" s="66">
        <v>41799</v>
      </c>
      <c r="Y889" s="72">
        <v>8.1000000000000003E-2</v>
      </c>
      <c r="Z889" s="72">
        <v>7.0000000000000007E-2</v>
      </c>
      <c r="AA889" s="72">
        <v>7.3999999999999996E-2</v>
      </c>
      <c r="AB889" s="72">
        <v>0.14499999999999999</v>
      </c>
      <c r="AC889" s="72">
        <v>0.18</v>
      </c>
      <c r="AD889" s="72">
        <v>0.56699999999999995</v>
      </c>
      <c r="AE889" s="72">
        <v>1.7</v>
      </c>
      <c r="AF889" s="72">
        <v>2.4050000000000002</v>
      </c>
      <c r="AJ889" s="66">
        <v>41886</v>
      </c>
      <c r="AK889" s="71">
        <v>4.0000000000000001E-3</v>
      </c>
      <c r="AL889" s="71">
        <v>2.01E-2</v>
      </c>
      <c r="AM889" s="71">
        <v>1.7999999999999999E-2</v>
      </c>
      <c r="AN889" s="71">
        <v>7.8E-2</v>
      </c>
      <c r="AO889" s="71">
        <v>8.5000000000000006E-2</v>
      </c>
      <c r="AP889" s="71">
        <v>0.16300000000000001</v>
      </c>
      <c r="AQ889" s="71">
        <v>0.53500000000000003</v>
      </c>
      <c r="AR889" s="71">
        <v>0.87</v>
      </c>
      <c r="AV889" s="66">
        <v>41807</v>
      </c>
      <c r="AW889" s="71">
        <v>0.09</v>
      </c>
      <c r="AX889" s="71">
        <v>0.14399999999999999</v>
      </c>
      <c r="AY889" s="71">
        <v>0.38400000000000001</v>
      </c>
      <c r="AZ889" s="71">
        <v>0.60399999999999998</v>
      </c>
      <c r="BA889" s="71">
        <v>0.89700000000000002</v>
      </c>
      <c r="BB889" s="71">
        <v>1.377</v>
      </c>
      <c r="BC889" s="71">
        <v>2.706</v>
      </c>
      <c r="BD889" s="71">
        <v>3.3090000000000002</v>
      </c>
      <c r="BG889" s="66">
        <v>41813</v>
      </c>
      <c r="BH889" s="71">
        <v>5.95</v>
      </c>
      <c r="BI889" s="71">
        <v>6.08</v>
      </c>
      <c r="BJ889" s="71">
        <v>6.67</v>
      </c>
      <c r="BK889" s="71">
        <v>6.9749999999999996</v>
      </c>
      <c r="BL889" s="71">
        <v>7.28</v>
      </c>
      <c r="BM889" s="71">
        <v>7.7880000000000003</v>
      </c>
      <c r="BN889" s="71">
        <v>8.3059999999999992</v>
      </c>
      <c r="BO889" s="71">
        <v>8.8420000000000005</v>
      </c>
      <c r="BR889" s="66">
        <v>42207</v>
      </c>
      <c r="BS889" s="71">
        <v>14.9</v>
      </c>
      <c r="BT889" s="71">
        <v>19.501000000000001</v>
      </c>
      <c r="BU889" s="71">
        <v>23.521000000000001</v>
      </c>
      <c r="BV889" s="71">
        <v>15.5</v>
      </c>
      <c r="BW889" s="71">
        <v>19.75</v>
      </c>
      <c r="BX889" s="71">
        <v>24</v>
      </c>
      <c r="BY889" s="71">
        <v>21</v>
      </c>
      <c r="BZ889" s="71">
        <v>22.5</v>
      </c>
      <c r="CJ889" s="66"/>
      <c r="CM889" s="66"/>
      <c r="CP889" s="66"/>
      <c r="CS889" s="66"/>
    </row>
    <row r="890" spans="2:97" ht="14.25" customHeight="1" x14ac:dyDescent="0.3">
      <c r="B890" s="70">
        <v>42487</v>
      </c>
      <c r="C890" s="67">
        <v>13.7</v>
      </c>
      <c r="D890" s="67">
        <v>14.1</v>
      </c>
      <c r="E890" s="67">
        <v>13.63</v>
      </c>
      <c r="F890" s="67">
        <v>15.25</v>
      </c>
      <c r="G890" s="67">
        <v>15.5</v>
      </c>
      <c r="H890" s="67">
        <v>15.5</v>
      </c>
      <c r="I890" s="67">
        <v>16.5</v>
      </c>
      <c r="J890" s="67">
        <v>17.399999999999999</v>
      </c>
      <c r="K890" s="67"/>
      <c r="L890" s="67"/>
      <c r="M890" s="66">
        <v>41785</v>
      </c>
      <c r="N890" s="71">
        <v>3.04E-2</v>
      </c>
      <c r="O890" s="71">
        <v>4.5600000000000002E-2</v>
      </c>
      <c r="P890" s="71">
        <v>7.6100000000000001E-2</v>
      </c>
      <c r="Q890" s="71">
        <v>0.34239999999999998</v>
      </c>
      <c r="R890" s="71">
        <v>0.77359999999999995</v>
      </c>
      <c r="S890" s="71">
        <v>1.5241</v>
      </c>
      <c r="T890" s="71">
        <v>2.5320999999999998</v>
      </c>
      <c r="U890" s="71">
        <v>2.82605</v>
      </c>
      <c r="X890" s="66">
        <v>41800</v>
      </c>
      <c r="Y890" s="72">
        <v>6.3E-2</v>
      </c>
      <c r="Z890" s="72">
        <v>6.4000000000000001E-2</v>
      </c>
      <c r="AA890" s="72">
        <v>7.4999999999999997E-2</v>
      </c>
      <c r="AB890" s="72">
        <v>0.19</v>
      </c>
      <c r="AC890" s="72">
        <v>0.22900000000000001</v>
      </c>
      <c r="AD890" s="72">
        <v>0.61699999999999999</v>
      </c>
      <c r="AE890" s="72">
        <v>1.7570000000000001</v>
      </c>
      <c r="AF890" s="72">
        <v>2.4580000000000002</v>
      </c>
      <c r="AJ890" s="66">
        <v>41887</v>
      </c>
      <c r="AK890" s="71">
        <v>0</v>
      </c>
      <c r="AL890" s="71">
        <v>1.4E-2</v>
      </c>
      <c r="AM890" s="71">
        <v>1.4E-2</v>
      </c>
      <c r="AN890" s="71">
        <v>7.4999999999999997E-2</v>
      </c>
      <c r="AO890" s="71">
        <v>8.8999999999999996E-2</v>
      </c>
      <c r="AP890" s="71">
        <v>0.16700000000000001</v>
      </c>
      <c r="AQ890" s="71">
        <v>0.54300000000000004</v>
      </c>
      <c r="AR890" s="71">
        <v>0.877</v>
      </c>
      <c r="AV890" s="66">
        <v>41808</v>
      </c>
      <c r="AW890" s="71">
        <v>0.10299999999999999</v>
      </c>
      <c r="AX890" s="71">
        <v>0.14399999999999999</v>
      </c>
      <c r="AY890" s="71">
        <v>0.38400000000000001</v>
      </c>
      <c r="AZ890" s="71">
        <v>0.624</v>
      </c>
      <c r="BA890" s="71">
        <v>0.94099999999999995</v>
      </c>
      <c r="BB890" s="71">
        <v>1.4339999999999999</v>
      </c>
      <c r="BC890" s="71">
        <v>2.7610000000000001</v>
      </c>
      <c r="BD890" s="71">
        <v>3.37</v>
      </c>
      <c r="BG890" s="66">
        <v>41814</v>
      </c>
      <c r="BH890" s="71">
        <v>5.95</v>
      </c>
      <c r="BI890" s="71">
        <v>6.08</v>
      </c>
      <c r="BJ890" s="71">
        <v>6.67</v>
      </c>
      <c r="BK890" s="71">
        <v>6.9664999999999999</v>
      </c>
      <c r="BL890" s="71">
        <v>7.2629999999999999</v>
      </c>
      <c r="BM890" s="71">
        <v>7.78</v>
      </c>
      <c r="BN890" s="71">
        <v>8.2989999999999995</v>
      </c>
      <c r="BO890" s="71">
        <v>8.827</v>
      </c>
      <c r="BR890" s="66">
        <v>42208</v>
      </c>
      <c r="BS890" s="71">
        <v>14.888999999999999</v>
      </c>
      <c r="BT890" s="71">
        <v>19.5</v>
      </c>
      <c r="BU890" s="71">
        <v>22.9</v>
      </c>
      <c r="BV890" s="71">
        <v>15.5</v>
      </c>
      <c r="BW890" s="71">
        <v>19.75</v>
      </c>
      <c r="BX890" s="71">
        <v>24</v>
      </c>
      <c r="BY890" s="71">
        <v>21</v>
      </c>
      <c r="BZ890" s="71">
        <v>22.5</v>
      </c>
      <c r="CJ890" s="66"/>
      <c r="CM890" s="66"/>
      <c r="CP890" s="66"/>
      <c r="CS890" s="66"/>
    </row>
    <row r="891" spans="2:97" ht="14.25" customHeight="1" x14ac:dyDescent="0.3">
      <c r="B891" s="70">
        <v>42488</v>
      </c>
      <c r="C891" s="67">
        <v>13.7</v>
      </c>
      <c r="D891" s="67">
        <v>14.1</v>
      </c>
      <c r="E891" s="67">
        <v>13.63</v>
      </c>
      <c r="F891" s="67">
        <v>15.25</v>
      </c>
      <c r="G891" s="67">
        <v>15.5</v>
      </c>
      <c r="H891" s="67">
        <v>15.5</v>
      </c>
      <c r="I891" s="67">
        <v>16.5</v>
      </c>
      <c r="J891" s="67">
        <v>17.399999999999999</v>
      </c>
      <c r="K891" s="67"/>
      <c r="L891" s="67"/>
      <c r="M891" s="66">
        <v>41786</v>
      </c>
      <c r="N891" s="71">
        <v>2.53E-2</v>
      </c>
      <c r="O891" s="71">
        <v>4.5600000000000002E-2</v>
      </c>
      <c r="P891" s="71">
        <v>7.6100000000000001E-2</v>
      </c>
      <c r="Q891" s="71">
        <v>0.34439999999999998</v>
      </c>
      <c r="R891" s="71">
        <v>0.7762</v>
      </c>
      <c r="S891" s="71">
        <v>1.5257000000000001</v>
      </c>
      <c r="T891" s="71">
        <v>2.5141999999999998</v>
      </c>
      <c r="U891" s="71">
        <v>2.8020999999999998</v>
      </c>
      <c r="X891" s="66">
        <v>41801</v>
      </c>
      <c r="Y891" s="72">
        <v>5.1999999999999998E-2</v>
      </c>
      <c r="Z891" s="72">
        <v>5.1999999999999998E-2</v>
      </c>
      <c r="AA891" s="72">
        <v>5.2999999999999999E-2</v>
      </c>
      <c r="AB891" s="72">
        <v>0.16900000000000001</v>
      </c>
      <c r="AC891" s="72">
        <v>0.21199999999999999</v>
      </c>
      <c r="AD891" s="72">
        <v>0.60699999999999998</v>
      </c>
      <c r="AE891" s="72">
        <v>1.754</v>
      </c>
      <c r="AF891" s="72">
        <v>2.4620000000000002</v>
      </c>
      <c r="AJ891" s="66">
        <v>41890</v>
      </c>
      <c r="AK891" s="71">
        <v>-4.0000000000000001E-3</v>
      </c>
      <c r="AL891" s="71">
        <v>1.41E-2</v>
      </c>
      <c r="AM891" s="71">
        <v>1.4E-2</v>
      </c>
      <c r="AN891" s="71">
        <v>7.3999999999999996E-2</v>
      </c>
      <c r="AO891" s="71">
        <v>8.5000000000000006E-2</v>
      </c>
      <c r="AP891" s="71">
        <v>0.161</v>
      </c>
      <c r="AQ891" s="71">
        <v>0.53100000000000003</v>
      </c>
      <c r="AR891" s="71">
        <v>0.876</v>
      </c>
      <c r="AV891" s="66">
        <v>41809</v>
      </c>
      <c r="AW891" s="71">
        <v>0.108</v>
      </c>
      <c r="AX891" s="71">
        <v>0.14399999999999999</v>
      </c>
      <c r="AY891" s="71">
        <v>0.38400000000000001</v>
      </c>
      <c r="AZ891" s="71">
        <v>0.61</v>
      </c>
      <c r="BA891" s="71">
        <v>0.89600000000000002</v>
      </c>
      <c r="BB891" s="71">
        <v>1.38</v>
      </c>
      <c r="BC891" s="71">
        <v>2.7170000000000001</v>
      </c>
      <c r="BD891" s="71">
        <v>3.3439999999999999</v>
      </c>
      <c r="BG891" s="66">
        <v>41815</v>
      </c>
      <c r="BH891" s="71">
        <v>5.95</v>
      </c>
      <c r="BI891" s="71">
        <v>6.08</v>
      </c>
      <c r="BJ891" s="71">
        <v>6.67</v>
      </c>
      <c r="BK891" s="71">
        <v>6.9794999999999998</v>
      </c>
      <c r="BL891" s="71">
        <v>7.2889999999999997</v>
      </c>
      <c r="BM891" s="71">
        <v>7.8140000000000001</v>
      </c>
      <c r="BN891" s="71">
        <v>8.3279999999999994</v>
      </c>
      <c r="BO891" s="71">
        <v>8.8550000000000004</v>
      </c>
      <c r="BR891" s="66">
        <v>42209</v>
      </c>
      <c r="BS891" s="71">
        <v>14.888999999999999</v>
      </c>
      <c r="BT891" s="71">
        <v>19.5</v>
      </c>
      <c r="BU891" s="71">
        <v>22.9</v>
      </c>
      <c r="BV891" s="71">
        <v>15.5</v>
      </c>
      <c r="BW891" s="71">
        <v>19.75</v>
      </c>
      <c r="BX891" s="71">
        <v>24</v>
      </c>
      <c r="BY891" s="71">
        <v>21</v>
      </c>
      <c r="BZ891" s="71">
        <v>22.5</v>
      </c>
      <c r="CJ891" s="66"/>
      <c r="CM891" s="66"/>
      <c r="CP891" s="66"/>
      <c r="CS891" s="66"/>
    </row>
    <row r="892" spans="2:97" ht="14.25" customHeight="1" x14ac:dyDescent="0.3">
      <c r="B892" s="70">
        <v>42489</v>
      </c>
      <c r="C892" s="67">
        <v>13.7</v>
      </c>
      <c r="D892" s="67">
        <v>14.1</v>
      </c>
      <c r="E892" s="67">
        <v>13.63</v>
      </c>
      <c r="F892" s="67">
        <v>15.25</v>
      </c>
      <c r="G892" s="67">
        <v>15.5</v>
      </c>
      <c r="H892" s="67">
        <v>15.5</v>
      </c>
      <c r="I892" s="67">
        <v>16.5</v>
      </c>
      <c r="J892" s="67">
        <v>17.399999999999999</v>
      </c>
      <c r="K892" s="67"/>
      <c r="L892" s="67"/>
      <c r="M892" s="66">
        <v>41787</v>
      </c>
      <c r="N892" s="71">
        <v>3.04E-2</v>
      </c>
      <c r="O892" s="71">
        <v>4.5600000000000002E-2</v>
      </c>
      <c r="P892" s="71">
        <v>7.0999999999999994E-2</v>
      </c>
      <c r="Q892" s="71">
        <v>0.36520000000000002</v>
      </c>
      <c r="R892" s="71">
        <v>0.74409999999999998</v>
      </c>
      <c r="S892" s="71">
        <v>1.4796</v>
      </c>
      <c r="T892" s="71">
        <v>2.4430999999999998</v>
      </c>
      <c r="U892" s="71">
        <v>2.7265499999999996</v>
      </c>
      <c r="X892" s="66">
        <v>41802</v>
      </c>
      <c r="Y892" s="72">
        <v>2.9000000000000001E-2</v>
      </c>
      <c r="Z892" s="72">
        <v>3.3000000000000002E-2</v>
      </c>
      <c r="AA892" s="72">
        <v>4.5999999999999999E-2</v>
      </c>
      <c r="AB892" s="72">
        <v>0.14899999999999999</v>
      </c>
      <c r="AC892" s="72">
        <v>0.19800000000000001</v>
      </c>
      <c r="AD892" s="72">
        <v>0.59799999999999998</v>
      </c>
      <c r="AE892" s="72">
        <v>1.7549999999999999</v>
      </c>
      <c r="AF892" s="72">
        <v>2.4849999999999999</v>
      </c>
      <c r="AJ892" s="66">
        <v>41891</v>
      </c>
      <c r="AK892" s="71">
        <v>-2.8999999999999998E-3</v>
      </c>
      <c r="AL892" s="71">
        <v>6.1000000000000004E-3</v>
      </c>
      <c r="AM892" s="71">
        <v>0.01</v>
      </c>
      <c r="AN892" s="71">
        <v>7.4999999999999997E-2</v>
      </c>
      <c r="AO892" s="71">
        <v>8.4000000000000005E-2</v>
      </c>
      <c r="AP892" s="71">
        <v>0.16300000000000001</v>
      </c>
      <c r="AQ892" s="71">
        <v>0.53600000000000003</v>
      </c>
      <c r="AR892" s="71">
        <v>0.878</v>
      </c>
      <c r="AV892" s="66">
        <v>41810</v>
      </c>
      <c r="AW892" s="71">
        <v>9.8000000000000004E-2</v>
      </c>
      <c r="AX892" s="71">
        <v>0.14399999999999999</v>
      </c>
      <c r="AY892" s="71">
        <v>0.38400000000000001</v>
      </c>
      <c r="AZ892" s="71">
        <v>0.60099999999999998</v>
      </c>
      <c r="BA892" s="71">
        <v>0.90600000000000003</v>
      </c>
      <c r="BB892" s="71">
        <v>1.38</v>
      </c>
      <c r="BC892" s="71">
        <v>2.7250000000000001</v>
      </c>
      <c r="BD892" s="71">
        <v>3.3730000000000002</v>
      </c>
      <c r="BG892" s="66">
        <v>41816</v>
      </c>
      <c r="BH892" s="71">
        <v>5.95</v>
      </c>
      <c r="BI892" s="71">
        <v>6.08</v>
      </c>
      <c r="BJ892" s="71">
        <v>6.67</v>
      </c>
      <c r="BK892" s="71">
        <v>6.9824999999999999</v>
      </c>
      <c r="BL892" s="71">
        <v>7.2949999999999999</v>
      </c>
      <c r="BM892" s="71">
        <v>7.8029999999999999</v>
      </c>
      <c r="BN892" s="71">
        <v>8.3170000000000002</v>
      </c>
      <c r="BO892" s="71">
        <v>8.8249999999999993</v>
      </c>
      <c r="BR892" s="66">
        <v>42212</v>
      </c>
      <c r="BS892" s="71">
        <v>14.888999999999999</v>
      </c>
      <c r="BT892" s="71">
        <v>19.5</v>
      </c>
      <c r="BU892" s="71">
        <v>22.9</v>
      </c>
      <c r="BV892" s="71">
        <v>15.5</v>
      </c>
      <c r="BW892" s="71">
        <v>19.75</v>
      </c>
      <c r="BX892" s="71">
        <v>24</v>
      </c>
      <c r="BY892" s="71">
        <v>21</v>
      </c>
      <c r="BZ892" s="71">
        <v>22.5</v>
      </c>
      <c r="CJ892" s="66"/>
      <c r="CM892" s="66"/>
      <c r="CP892" s="66"/>
      <c r="CS892" s="66"/>
    </row>
    <row r="893" spans="2:97" ht="14.25" customHeight="1" x14ac:dyDescent="0.3">
      <c r="B893" s="70">
        <v>42493</v>
      </c>
      <c r="C893" s="67">
        <v>13.7</v>
      </c>
      <c r="D893" s="67">
        <v>14.1</v>
      </c>
      <c r="E893" s="67">
        <v>13.63</v>
      </c>
      <c r="F893" s="67">
        <v>15.25</v>
      </c>
      <c r="G893" s="67">
        <v>15.5</v>
      </c>
      <c r="H893" s="67">
        <v>15.5</v>
      </c>
      <c r="I893" s="67">
        <v>16.5</v>
      </c>
      <c r="J893" s="67">
        <v>17.399999999999999</v>
      </c>
      <c r="K893" s="67"/>
      <c r="L893" s="67"/>
      <c r="M893" s="66">
        <v>41788</v>
      </c>
      <c r="N893" s="71">
        <v>3.04E-2</v>
      </c>
      <c r="O893" s="71">
        <v>4.5600000000000002E-2</v>
      </c>
      <c r="P893" s="71">
        <v>9.1300000000000006E-2</v>
      </c>
      <c r="Q893" s="71">
        <v>0.375</v>
      </c>
      <c r="R893" s="71">
        <v>0.76529999999999998</v>
      </c>
      <c r="S893" s="71">
        <v>1.5293000000000001</v>
      </c>
      <c r="T893" s="71">
        <v>2.4643999999999999</v>
      </c>
      <c r="U893" s="71">
        <v>2.7471999999999999</v>
      </c>
      <c r="X893" s="66">
        <v>41803</v>
      </c>
      <c r="Y893" s="72">
        <v>8.0000000000000002E-3</v>
      </c>
      <c r="Z893" s="72">
        <v>5.0000000000000001E-3</v>
      </c>
      <c r="AA893" s="72">
        <v>2.9000000000000001E-2</v>
      </c>
      <c r="AB893" s="72">
        <v>0.13100000000000001</v>
      </c>
      <c r="AC893" s="72">
        <v>0.17100000000000001</v>
      </c>
      <c r="AD893" s="72">
        <v>0.59299999999999997</v>
      </c>
      <c r="AE893" s="72">
        <v>1.7309999999999999</v>
      </c>
      <c r="AF893" s="72">
        <v>2.4590000000000001</v>
      </c>
      <c r="AJ893" s="66">
        <v>41892</v>
      </c>
      <c r="AK893" s="71">
        <v>-8.0000000000000004E-4</v>
      </c>
      <c r="AL893" s="71">
        <v>-2.8999999999999998E-3</v>
      </c>
      <c r="AM893" s="71">
        <v>8.9999999999999993E-3</v>
      </c>
      <c r="AN893" s="71">
        <v>7.8E-2</v>
      </c>
      <c r="AO893" s="71">
        <v>9.7000000000000003E-2</v>
      </c>
      <c r="AP893" s="71">
        <v>0.16900000000000001</v>
      </c>
      <c r="AQ893" s="71">
        <v>0.55000000000000004</v>
      </c>
      <c r="AR893" s="71">
        <v>0.89400000000000002</v>
      </c>
      <c r="AV893" s="66">
        <v>41813</v>
      </c>
      <c r="AW893" s="71">
        <v>8.6999999999999994E-2</v>
      </c>
      <c r="AX893" s="71">
        <v>0.14399999999999999</v>
      </c>
      <c r="AY893" s="71">
        <v>0.38400000000000001</v>
      </c>
      <c r="AZ893" s="71">
        <v>0.57599999999999996</v>
      </c>
      <c r="BA893" s="71">
        <v>0.878</v>
      </c>
      <c r="BB893" s="71">
        <v>1.3580000000000001</v>
      </c>
      <c r="BC893" s="71">
        <v>2.6890000000000001</v>
      </c>
      <c r="BD893" s="71">
        <v>3.331</v>
      </c>
      <c r="BG893" s="66">
        <v>41817</v>
      </c>
      <c r="BH893" s="71">
        <v>6.06</v>
      </c>
      <c r="BI893" s="71">
        <v>6.13</v>
      </c>
      <c r="BJ893" s="71">
        <v>6.71</v>
      </c>
      <c r="BK893" s="71">
        <v>7.0024999999999995</v>
      </c>
      <c r="BL893" s="71">
        <v>7.2949999999999999</v>
      </c>
      <c r="BM893" s="71">
        <v>7.8</v>
      </c>
      <c r="BN893" s="71">
        <v>8.3089999999999993</v>
      </c>
      <c r="BO893" s="71">
        <v>8.8109999999999999</v>
      </c>
      <c r="BR893" s="66">
        <v>42213</v>
      </c>
      <c r="BS893" s="71">
        <v>14.888999999999999</v>
      </c>
      <c r="BT893" s="71">
        <v>19.5</v>
      </c>
      <c r="BU893" s="71">
        <v>22.9</v>
      </c>
      <c r="BV893" s="71">
        <v>15.5</v>
      </c>
      <c r="BW893" s="71">
        <v>19.75</v>
      </c>
      <c r="BX893" s="71">
        <v>24</v>
      </c>
      <c r="BY893" s="71">
        <v>21</v>
      </c>
      <c r="BZ893" s="71">
        <v>22.5</v>
      </c>
      <c r="CJ893" s="66"/>
      <c r="CM893" s="66"/>
      <c r="CP893" s="66"/>
      <c r="CS893" s="66"/>
    </row>
    <row r="894" spans="2:97" ht="14.25" customHeight="1" x14ac:dyDescent="0.3">
      <c r="B894" s="70">
        <v>42494</v>
      </c>
      <c r="C894" s="67">
        <v>13.7</v>
      </c>
      <c r="D894" s="67">
        <v>14.1</v>
      </c>
      <c r="E894" s="67">
        <v>13.63</v>
      </c>
      <c r="F894" s="67">
        <v>15.25</v>
      </c>
      <c r="G894" s="67">
        <v>15.5</v>
      </c>
      <c r="H894" s="67">
        <v>15.5</v>
      </c>
      <c r="I894" s="67">
        <v>16.5</v>
      </c>
      <c r="J894" s="67">
        <v>17.399999999999999</v>
      </c>
      <c r="K894" s="67"/>
      <c r="L894" s="67"/>
      <c r="M894" s="66">
        <v>41789</v>
      </c>
      <c r="N894" s="71">
        <v>3.04E-2</v>
      </c>
      <c r="O894" s="71">
        <v>4.5600000000000002E-2</v>
      </c>
      <c r="P894" s="71">
        <v>9.1300000000000006E-2</v>
      </c>
      <c r="Q894" s="71">
        <v>0.373</v>
      </c>
      <c r="R894" s="71">
        <v>0.77300000000000002</v>
      </c>
      <c r="S894" s="71">
        <v>1.5390999999999999</v>
      </c>
      <c r="T894" s="71">
        <v>2.4759000000000002</v>
      </c>
      <c r="U894" s="71">
        <v>2.76295</v>
      </c>
      <c r="X894" s="66">
        <v>41806</v>
      </c>
      <c r="Y894" s="72">
        <v>0</v>
      </c>
      <c r="Z894" s="72">
        <v>4.0000000000000001E-3</v>
      </c>
      <c r="AA894" s="72">
        <v>2.7E-2</v>
      </c>
      <c r="AB894" s="72">
        <v>0.124</v>
      </c>
      <c r="AC894" s="72">
        <v>0.16500000000000001</v>
      </c>
      <c r="AD894" s="72">
        <v>0.58899999999999997</v>
      </c>
      <c r="AE894" s="72">
        <v>1.7269999999999999</v>
      </c>
      <c r="AF894" s="72">
        <v>2.4540000000000002</v>
      </c>
      <c r="AJ894" s="66">
        <v>41893</v>
      </c>
      <c r="AK894" s="71">
        <v>-8.0000000000000004E-4</v>
      </c>
      <c r="AL894" s="71">
        <v>-1.09E-2</v>
      </c>
      <c r="AM894" s="71">
        <v>6.0000000000000001E-3</v>
      </c>
      <c r="AN894" s="71">
        <v>7.8E-2</v>
      </c>
      <c r="AO894" s="71">
        <v>8.8999999999999996E-2</v>
      </c>
      <c r="AP894" s="71">
        <v>0.17599999999999999</v>
      </c>
      <c r="AQ894" s="71">
        <v>0.56599999999999995</v>
      </c>
      <c r="AR894" s="71">
        <v>0.91500000000000004</v>
      </c>
      <c r="AV894" s="66">
        <v>41814</v>
      </c>
      <c r="AW894" s="71">
        <v>0.114</v>
      </c>
      <c r="AX894" s="71">
        <v>0.14399999999999999</v>
      </c>
      <c r="AY894" s="71">
        <v>0.38400000000000001</v>
      </c>
      <c r="AZ894" s="71">
        <v>0.53900000000000003</v>
      </c>
      <c r="BA894" s="71">
        <v>0.83</v>
      </c>
      <c r="BB894" s="71">
        <v>1.3049999999999999</v>
      </c>
      <c r="BC894" s="71">
        <v>2.6560000000000001</v>
      </c>
      <c r="BD894" s="71">
        <v>3.2890000000000001</v>
      </c>
      <c r="BG894" s="66">
        <v>41820</v>
      </c>
      <c r="BH894" s="71">
        <v>6.06</v>
      </c>
      <c r="BI894" s="71">
        <v>6.13</v>
      </c>
      <c r="BJ894" s="71">
        <v>6.71</v>
      </c>
      <c r="BK894" s="71">
        <v>7.01</v>
      </c>
      <c r="BL894" s="71">
        <v>7.31</v>
      </c>
      <c r="BM894" s="71">
        <v>7.806</v>
      </c>
      <c r="BN894" s="71">
        <v>8.3209999999999997</v>
      </c>
      <c r="BO894" s="71">
        <v>8.8189999999999991</v>
      </c>
      <c r="BR894" s="66">
        <v>42214</v>
      </c>
      <c r="BS894" s="71">
        <v>14.888999999999999</v>
      </c>
      <c r="BT894" s="71">
        <v>19.5</v>
      </c>
      <c r="BU894" s="71">
        <v>22.9</v>
      </c>
      <c r="BV894" s="71">
        <v>15.5</v>
      </c>
      <c r="BW894" s="71">
        <v>19.75</v>
      </c>
      <c r="BX894" s="71">
        <v>24</v>
      </c>
      <c r="BY894" s="71">
        <v>21</v>
      </c>
      <c r="BZ894" s="71">
        <v>22.5</v>
      </c>
      <c r="CJ894" s="66"/>
      <c r="CM894" s="66"/>
      <c r="CP894" s="66"/>
      <c r="CS894" s="66"/>
    </row>
    <row r="895" spans="2:97" ht="14.25" customHeight="1" x14ac:dyDescent="0.3">
      <c r="B895" s="70">
        <v>42495</v>
      </c>
      <c r="C895" s="67">
        <v>13.7</v>
      </c>
      <c r="D895" s="67">
        <v>14.1</v>
      </c>
      <c r="E895" s="67">
        <v>13.63</v>
      </c>
      <c r="F895" s="67">
        <v>15.25</v>
      </c>
      <c r="G895" s="67">
        <v>15.5</v>
      </c>
      <c r="H895" s="67">
        <v>15.5</v>
      </c>
      <c r="I895" s="67">
        <v>16.5</v>
      </c>
      <c r="J895" s="67">
        <v>17.399999999999999</v>
      </c>
      <c r="K895" s="67"/>
      <c r="L895" s="67"/>
      <c r="M895" s="66">
        <v>41792</v>
      </c>
      <c r="N895" s="71">
        <v>2.53E-2</v>
      </c>
      <c r="O895" s="71">
        <v>4.5600000000000002E-2</v>
      </c>
      <c r="P895" s="71">
        <v>9.64E-2</v>
      </c>
      <c r="Q895" s="71">
        <v>0.38679999999999998</v>
      </c>
      <c r="R895" s="71">
        <v>0.80510000000000004</v>
      </c>
      <c r="S895" s="71">
        <v>1.5899000000000001</v>
      </c>
      <c r="T895" s="71">
        <v>2.5266999999999999</v>
      </c>
      <c r="U895" s="71">
        <v>2.8133499999999998</v>
      </c>
      <c r="X895" s="66">
        <v>41807</v>
      </c>
      <c r="Y895" s="72">
        <v>1.4999999999999999E-2</v>
      </c>
      <c r="Z895" s="72">
        <v>1.9E-2</v>
      </c>
      <c r="AA895" s="72">
        <v>3.6999999999999998E-2</v>
      </c>
      <c r="AB895" s="72">
        <v>0.14299999999999999</v>
      </c>
      <c r="AC895" s="72">
        <v>0.191</v>
      </c>
      <c r="AD895" s="72">
        <v>0.63300000000000001</v>
      </c>
      <c r="AE895" s="72">
        <v>1.7690000000000001</v>
      </c>
      <c r="AF895" s="72">
        <v>2.4929999999999999</v>
      </c>
      <c r="AJ895" s="66">
        <v>41894</v>
      </c>
      <c r="AK895" s="71">
        <v>-8.6999999999999994E-3</v>
      </c>
      <c r="AL895" s="71">
        <v>-1.09E-2</v>
      </c>
      <c r="AM895" s="71">
        <v>2E-3</v>
      </c>
      <c r="AN895" s="71">
        <v>7.6999999999999999E-2</v>
      </c>
      <c r="AO895" s="71">
        <v>8.8999999999999996E-2</v>
      </c>
      <c r="AP895" s="71">
        <v>0.187</v>
      </c>
      <c r="AQ895" s="71">
        <v>0.57799999999999996</v>
      </c>
      <c r="AR895" s="71">
        <v>0.92</v>
      </c>
      <c r="AV895" s="66">
        <v>41815</v>
      </c>
      <c r="AW895" s="71">
        <v>0.18</v>
      </c>
      <c r="AX895" s="71">
        <v>0.14399999999999999</v>
      </c>
      <c r="AY895" s="71">
        <v>0.38400000000000001</v>
      </c>
      <c r="AZ895" s="71">
        <v>0.501</v>
      </c>
      <c r="BA895" s="71">
        <v>0.79500000000000004</v>
      </c>
      <c r="BB895" s="71">
        <v>1.2730000000000001</v>
      </c>
      <c r="BC895" s="71">
        <v>2.641</v>
      </c>
      <c r="BD895" s="71">
        <v>3.2759999999999998</v>
      </c>
      <c r="BG895" s="66">
        <v>41821</v>
      </c>
      <c r="BH895" s="71">
        <v>6.06</v>
      </c>
      <c r="BI895" s="71">
        <v>6.13</v>
      </c>
      <c r="BJ895" s="71">
        <v>6.71</v>
      </c>
      <c r="BK895" s="71">
        <v>7.0150000000000006</v>
      </c>
      <c r="BL895" s="71">
        <v>7.32</v>
      </c>
      <c r="BM895" s="71">
        <v>7.8109999999999999</v>
      </c>
      <c r="BN895" s="71">
        <v>8.3330000000000002</v>
      </c>
      <c r="BO895" s="71">
        <v>8.82</v>
      </c>
      <c r="BR895" s="66">
        <v>42215</v>
      </c>
      <c r="BS895" s="71">
        <v>14.888999999999999</v>
      </c>
      <c r="BT895" s="71">
        <v>19.5</v>
      </c>
      <c r="BU895" s="71">
        <v>22.9</v>
      </c>
      <c r="BV895" s="71">
        <v>15.5</v>
      </c>
      <c r="BW895" s="71">
        <v>19.75</v>
      </c>
      <c r="BX895" s="71">
        <v>24</v>
      </c>
      <c r="BY895" s="71">
        <v>21</v>
      </c>
      <c r="BZ895" s="71">
        <v>22.5</v>
      </c>
      <c r="CJ895" s="66"/>
      <c r="CM895" s="66"/>
      <c r="CP895" s="66"/>
      <c r="CS895" s="66"/>
    </row>
    <row r="896" spans="2:97" ht="14.25" customHeight="1" x14ac:dyDescent="0.3">
      <c r="B896" s="70">
        <v>42496</v>
      </c>
      <c r="C896" s="67">
        <v>13.7</v>
      </c>
      <c r="D896" s="67">
        <v>14.1</v>
      </c>
      <c r="E896" s="67">
        <v>13.63</v>
      </c>
      <c r="F896" s="67">
        <v>15.25</v>
      </c>
      <c r="G896" s="67">
        <v>15.5</v>
      </c>
      <c r="H896" s="67">
        <v>15.5</v>
      </c>
      <c r="I896" s="67">
        <v>16.5</v>
      </c>
      <c r="J896" s="67">
        <v>17.399999999999999</v>
      </c>
      <c r="K896" s="67"/>
      <c r="L896" s="67"/>
      <c r="M896" s="66">
        <v>41793</v>
      </c>
      <c r="N896" s="71">
        <v>3.04E-2</v>
      </c>
      <c r="O896" s="71">
        <v>5.0700000000000002E-2</v>
      </c>
      <c r="P896" s="71">
        <v>9.64E-2</v>
      </c>
      <c r="Q896" s="71">
        <v>0.3987</v>
      </c>
      <c r="R896" s="71">
        <v>0.82920000000000005</v>
      </c>
      <c r="S896" s="71">
        <v>1.6423999999999999</v>
      </c>
      <c r="T896" s="71">
        <v>2.5985</v>
      </c>
      <c r="U896" s="71">
        <v>2.8842499999999998</v>
      </c>
      <c r="X896" s="66">
        <v>41808</v>
      </c>
      <c r="Y896" s="72">
        <v>8.9999999999999993E-3</v>
      </c>
      <c r="Z896" s="72">
        <v>1.7999999999999999E-2</v>
      </c>
      <c r="AA896" s="72">
        <v>3.5000000000000003E-2</v>
      </c>
      <c r="AB896" s="72">
        <v>0.13800000000000001</v>
      </c>
      <c r="AC896" s="72">
        <v>0.183</v>
      </c>
      <c r="AD896" s="72">
        <v>0.61499999999999999</v>
      </c>
      <c r="AE896" s="72">
        <v>1.845</v>
      </c>
      <c r="AF896" s="72">
        <v>2.464</v>
      </c>
      <c r="AJ896" s="66">
        <v>41897</v>
      </c>
      <c r="AK896" s="71">
        <v>-8.6999999999999994E-3</v>
      </c>
      <c r="AL896" s="71">
        <v>-1.09E-2</v>
      </c>
      <c r="AM896" s="71">
        <v>2E-3</v>
      </c>
      <c r="AN896" s="71">
        <v>7.6999999999999999E-2</v>
      </c>
      <c r="AO896" s="71">
        <v>8.8999999999999996E-2</v>
      </c>
      <c r="AP896" s="71">
        <v>0.187</v>
      </c>
      <c r="AQ896" s="71">
        <v>0.57799999999999996</v>
      </c>
      <c r="AR896" s="71">
        <v>0.92</v>
      </c>
      <c r="AV896" s="66">
        <v>41816</v>
      </c>
      <c r="AW896" s="71">
        <v>0.17299999999999999</v>
      </c>
      <c r="AX896" s="71">
        <v>0.14399999999999999</v>
      </c>
      <c r="AY896" s="71">
        <v>0.38400000000000001</v>
      </c>
      <c r="AZ896" s="71">
        <v>0.48599999999999999</v>
      </c>
      <c r="BA896" s="71">
        <v>0.77</v>
      </c>
      <c r="BB896" s="71">
        <v>1.264</v>
      </c>
      <c r="BC896" s="71">
        <v>2.6419999999999999</v>
      </c>
      <c r="BD896" s="71">
        <v>3.2850000000000001</v>
      </c>
      <c r="BG896" s="66">
        <v>41822</v>
      </c>
      <c r="BH896" s="71">
        <v>6.06</v>
      </c>
      <c r="BI896" s="71">
        <v>6.13</v>
      </c>
      <c r="BJ896" s="71">
        <v>6.71</v>
      </c>
      <c r="BK896" s="71">
        <v>7.0205000000000002</v>
      </c>
      <c r="BL896" s="71">
        <v>7.3310000000000004</v>
      </c>
      <c r="BM896" s="71">
        <v>7.827</v>
      </c>
      <c r="BN896" s="71">
        <v>8.3699999999999992</v>
      </c>
      <c r="BO896" s="71">
        <v>8.85</v>
      </c>
      <c r="BR896" s="66">
        <v>42216</v>
      </c>
      <c r="BS896" s="71">
        <v>14.888999999999999</v>
      </c>
      <c r="BT896" s="71">
        <v>19.5</v>
      </c>
      <c r="BU896" s="71">
        <v>22.9</v>
      </c>
      <c r="BV896" s="71">
        <v>15.5</v>
      </c>
      <c r="BW896" s="71">
        <v>19.75</v>
      </c>
      <c r="BX896" s="71">
        <v>24</v>
      </c>
      <c r="BY896" s="71">
        <v>21</v>
      </c>
      <c r="BZ896" s="71">
        <v>22.5</v>
      </c>
      <c r="CJ896" s="66"/>
      <c r="CM896" s="66"/>
      <c r="CP896" s="66"/>
      <c r="CS896" s="66"/>
    </row>
    <row r="897" spans="2:97" ht="14.25" customHeight="1" x14ac:dyDescent="0.3">
      <c r="B897" s="70">
        <v>42499</v>
      </c>
      <c r="C897" s="67">
        <v>13.7</v>
      </c>
      <c r="D897" s="67">
        <v>14.1</v>
      </c>
      <c r="E897" s="67">
        <v>13.63</v>
      </c>
      <c r="F897" s="67">
        <v>15.25</v>
      </c>
      <c r="G897" s="67">
        <v>15.5</v>
      </c>
      <c r="H897" s="67">
        <v>15.5</v>
      </c>
      <c r="I897" s="67">
        <v>16.5</v>
      </c>
      <c r="J897" s="67">
        <v>17.399999999999999</v>
      </c>
      <c r="K897" s="67"/>
      <c r="L897" s="67"/>
      <c r="M897" s="66">
        <v>41794</v>
      </c>
      <c r="N897" s="71">
        <v>3.04E-2</v>
      </c>
      <c r="O897" s="71">
        <v>5.0700000000000002E-2</v>
      </c>
      <c r="P897" s="71">
        <v>9.1300000000000006E-2</v>
      </c>
      <c r="Q897" s="71">
        <v>0.39079999999999998</v>
      </c>
      <c r="R897" s="71">
        <v>0.82110000000000005</v>
      </c>
      <c r="S897" s="71">
        <v>1.6392</v>
      </c>
      <c r="T897" s="71">
        <v>2.6021000000000001</v>
      </c>
      <c r="U897" s="71">
        <v>2.8910499999999999</v>
      </c>
      <c r="X897" s="66">
        <v>41809</v>
      </c>
      <c r="Y897" s="72">
        <v>5.0000000000000001E-3</v>
      </c>
      <c r="Z897" s="72">
        <v>2.1000000000000001E-2</v>
      </c>
      <c r="AA897" s="72">
        <v>3.5000000000000003E-2</v>
      </c>
      <c r="AB897" s="72">
        <v>0.11899999999999999</v>
      </c>
      <c r="AC897" s="72">
        <v>0.16400000000000001</v>
      </c>
      <c r="AD897" s="72">
        <v>0.55900000000000005</v>
      </c>
      <c r="AE897" s="72">
        <v>1.7690000000000001</v>
      </c>
      <c r="AF897" s="72">
        <v>2.395</v>
      </c>
      <c r="AJ897" s="66">
        <v>41898</v>
      </c>
      <c r="AK897" s="71">
        <v>-8.8000000000000005E-3</v>
      </c>
      <c r="AL897" s="71">
        <v>-9.9000000000000008E-3</v>
      </c>
      <c r="AM897" s="71">
        <v>2E-3</v>
      </c>
      <c r="AN897" s="71">
        <v>7.5999999999999998E-2</v>
      </c>
      <c r="AO897" s="71">
        <v>8.8999999999999996E-2</v>
      </c>
      <c r="AP897" s="71">
        <v>0.186</v>
      </c>
      <c r="AQ897" s="71">
        <v>0.58199999999999996</v>
      </c>
      <c r="AR897" s="71">
        <v>0.92600000000000005</v>
      </c>
      <c r="AV897" s="66">
        <v>41817</v>
      </c>
      <c r="AW897" s="71">
        <v>0.16700000000000001</v>
      </c>
      <c r="AX897" s="71">
        <v>0.14399999999999999</v>
      </c>
      <c r="AY897" s="71">
        <v>0.38400000000000001</v>
      </c>
      <c r="AZ897" s="71">
        <v>0.48199999999999998</v>
      </c>
      <c r="BA897" s="71">
        <v>0.77200000000000002</v>
      </c>
      <c r="BB897" s="71">
        <v>1.2789999999999999</v>
      </c>
      <c r="BC897" s="71">
        <v>2.641</v>
      </c>
      <c r="BD897" s="71">
        <v>3.2930000000000001</v>
      </c>
      <c r="BG897" s="66">
        <v>41823</v>
      </c>
      <c r="BH897" s="71">
        <v>6.06</v>
      </c>
      <c r="BI897" s="71">
        <v>6.13</v>
      </c>
      <c r="BJ897" s="71">
        <v>6.71</v>
      </c>
      <c r="BK897" s="71">
        <v>7.032</v>
      </c>
      <c r="BL897" s="71">
        <v>7.3540000000000001</v>
      </c>
      <c r="BM897" s="71">
        <v>7.8540000000000001</v>
      </c>
      <c r="BN897" s="71">
        <v>8.4</v>
      </c>
      <c r="BO897" s="71">
        <v>8.8659999999999997</v>
      </c>
      <c r="BR897" s="66">
        <v>42219</v>
      </c>
      <c r="BS897" s="71">
        <v>14.888999999999999</v>
      </c>
      <c r="BT897" s="71">
        <v>19.5</v>
      </c>
      <c r="BU897" s="71">
        <v>22.9</v>
      </c>
      <c r="BV897" s="71">
        <v>15.5</v>
      </c>
      <c r="BW897" s="71">
        <v>19.75</v>
      </c>
      <c r="BX897" s="71">
        <v>24</v>
      </c>
      <c r="BY897" s="71">
        <v>21</v>
      </c>
      <c r="BZ897" s="71">
        <v>22.5</v>
      </c>
      <c r="CJ897" s="66"/>
      <c r="CM897" s="66"/>
      <c r="CP897" s="66"/>
      <c r="CS897" s="66"/>
    </row>
    <row r="898" spans="2:97" ht="14.25" customHeight="1" x14ac:dyDescent="0.3">
      <c r="B898" s="70">
        <v>42500</v>
      </c>
      <c r="C898" s="67">
        <v>13.7</v>
      </c>
      <c r="D898" s="67">
        <v>14.1</v>
      </c>
      <c r="E898" s="67">
        <v>13.63</v>
      </c>
      <c r="F898" s="67">
        <v>15.25</v>
      </c>
      <c r="G898" s="67">
        <v>15.5</v>
      </c>
      <c r="H898" s="67">
        <v>15.5</v>
      </c>
      <c r="I898" s="67">
        <v>16.5</v>
      </c>
      <c r="J898" s="67">
        <v>17.399999999999999</v>
      </c>
      <c r="K898" s="67"/>
      <c r="L898" s="67"/>
      <c r="M898" s="66">
        <v>41795</v>
      </c>
      <c r="N898" s="71">
        <v>3.04E-2</v>
      </c>
      <c r="O898" s="71">
        <v>5.0700000000000002E-2</v>
      </c>
      <c r="P898" s="71">
        <v>9.1300000000000006E-2</v>
      </c>
      <c r="Q898" s="71">
        <v>0.379</v>
      </c>
      <c r="R898" s="71">
        <v>0.79949999999999999</v>
      </c>
      <c r="S898" s="71">
        <v>1.6245000000000001</v>
      </c>
      <c r="T898" s="71">
        <v>2.5823999999999998</v>
      </c>
      <c r="U898" s="71">
        <v>2.8761999999999999</v>
      </c>
      <c r="X898" s="66">
        <v>41810</v>
      </c>
      <c r="Y898" s="72">
        <v>8.9999999999999993E-3</v>
      </c>
      <c r="Z898" s="72">
        <v>2.8000000000000001E-2</v>
      </c>
      <c r="AA898" s="72">
        <v>3.6999999999999998E-2</v>
      </c>
      <c r="AB898" s="72">
        <v>0.126</v>
      </c>
      <c r="AC898" s="72">
        <v>0.17499999999999999</v>
      </c>
      <c r="AD898" s="72">
        <v>0.58099999999999996</v>
      </c>
      <c r="AE898" s="72">
        <v>1.792</v>
      </c>
      <c r="AF898" s="72">
        <v>2.4169999999999998</v>
      </c>
      <c r="AJ898" s="66">
        <v>41899</v>
      </c>
      <c r="AK898" s="71">
        <v>-9.9000000000000008E-3</v>
      </c>
      <c r="AL898" s="71">
        <v>-9.9000000000000008E-3</v>
      </c>
      <c r="AM898" s="71">
        <v>1E-3</v>
      </c>
      <c r="AN898" s="71">
        <v>7.4999999999999997E-2</v>
      </c>
      <c r="AO898" s="71">
        <v>8.5000000000000006E-2</v>
      </c>
      <c r="AP898" s="71">
        <v>0.18</v>
      </c>
      <c r="AQ898" s="71">
        <v>0.56000000000000005</v>
      </c>
      <c r="AR898" s="71">
        <v>0.90400000000000003</v>
      </c>
      <c r="AV898" s="66">
        <v>41820</v>
      </c>
      <c r="AW898" s="71">
        <v>0.15</v>
      </c>
      <c r="AX898" s="71">
        <v>0.14399999999999999</v>
      </c>
      <c r="AY898" s="71">
        <v>0.38400000000000001</v>
      </c>
      <c r="AZ898" s="71">
        <v>0.46</v>
      </c>
      <c r="BA898" s="71">
        <v>0.76</v>
      </c>
      <c r="BB898" s="71">
        <v>1.2749999999999999</v>
      </c>
      <c r="BC898" s="71">
        <v>2.661</v>
      </c>
      <c r="BD898" s="71">
        <v>3.3140000000000001</v>
      </c>
      <c r="BG898" s="66">
        <v>41824</v>
      </c>
      <c r="BH898" s="71">
        <v>6.06</v>
      </c>
      <c r="BI898" s="71">
        <v>6.31</v>
      </c>
      <c r="BJ898" s="71">
        <v>6.73</v>
      </c>
      <c r="BK898" s="71">
        <v>7.0370000000000008</v>
      </c>
      <c r="BL898" s="71">
        <v>7.3440000000000003</v>
      </c>
      <c r="BM898" s="71">
        <v>7.8479999999999999</v>
      </c>
      <c r="BN898" s="71">
        <v>8.39</v>
      </c>
      <c r="BO898" s="71">
        <v>8.8550000000000004</v>
      </c>
      <c r="BR898" s="66">
        <v>42220</v>
      </c>
      <c r="BS898" s="71">
        <v>14.888999999999999</v>
      </c>
      <c r="BT898" s="71">
        <v>19.5</v>
      </c>
      <c r="BU898" s="71">
        <v>22.9</v>
      </c>
      <c r="BV898" s="71">
        <v>15.5</v>
      </c>
      <c r="BW898" s="71">
        <v>19.75</v>
      </c>
      <c r="BX898" s="71">
        <v>24</v>
      </c>
      <c r="BY898" s="71">
        <v>21</v>
      </c>
      <c r="BZ898" s="71">
        <v>22.5</v>
      </c>
      <c r="CJ898" s="66"/>
      <c r="CM898" s="66"/>
      <c r="CP898" s="66"/>
      <c r="CS898" s="66"/>
    </row>
    <row r="899" spans="2:97" ht="14.25" customHeight="1" x14ac:dyDescent="0.3">
      <c r="B899" s="70">
        <v>42501</v>
      </c>
      <c r="C899" s="67">
        <v>13.7</v>
      </c>
      <c r="D899" s="67">
        <v>14.1</v>
      </c>
      <c r="E899" s="67">
        <v>13.63</v>
      </c>
      <c r="F899" s="67">
        <v>15.25</v>
      </c>
      <c r="G899" s="67">
        <v>15.5</v>
      </c>
      <c r="H899" s="67">
        <v>15.5</v>
      </c>
      <c r="I899" s="67">
        <v>16.5</v>
      </c>
      <c r="J899" s="67">
        <v>17.399999999999999</v>
      </c>
      <c r="K899" s="67"/>
      <c r="L899" s="67"/>
      <c r="M899" s="66">
        <v>41796</v>
      </c>
      <c r="N899" s="71">
        <v>3.04E-2</v>
      </c>
      <c r="O899" s="71">
        <v>5.0700000000000002E-2</v>
      </c>
      <c r="P899" s="71">
        <v>8.6199999999999999E-2</v>
      </c>
      <c r="Q899" s="71">
        <v>0.39879999999999999</v>
      </c>
      <c r="R899" s="71">
        <v>0.82630000000000003</v>
      </c>
      <c r="S899" s="71">
        <v>1.6428</v>
      </c>
      <c r="T899" s="71">
        <v>2.5869</v>
      </c>
      <c r="U899" s="71">
        <v>2.87845</v>
      </c>
      <c r="X899" s="66">
        <v>41813</v>
      </c>
      <c r="Y899" s="72">
        <v>1.2E-2</v>
      </c>
      <c r="Z899" s="72">
        <v>2.8000000000000001E-2</v>
      </c>
      <c r="AA899" s="72">
        <v>3.5000000000000003E-2</v>
      </c>
      <c r="AB899" s="72">
        <v>0.125</v>
      </c>
      <c r="AC899" s="72">
        <v>0.17599999999999999</v>
      </c>
      <c r="AD899" s="72">
        <v>0.57799999999999996</v>
      </c>
      <c r="AE899" s="72">
        <v>1.7789999999999999</v>
      </c>
      <c r="AF899" s="72">
        <v>2.4039999999999999</v>
      </c>
      <c r="AJ899" s="66">
        <v>41900</v>
      </c>
      <c r="AK899" s="71">
        <v>-8.8999999999999999E-3</v>
      </c>
      <c r="AL899" s="71">
        <v>-6.8999999999999999E-3</v>
      </c>
      <c r="AM899" s="71">
        <v>-4.0000000000000001E-3</v>
      </c>
      <c r="AN899" s="71">
        <v>6.7000000000000004E-2</v>
      </c>
      <c r="AO899" s="71">
        <v>8.3000000000000004E-2</v>
      </c>
      <c r="AP899" s="71">
        <v>0.182</v>
      </c>
      <c r="AQ899" s="71">
        <v>0.56899999999999995</v>
      </c>
      <c r="AR899" s="71">
        <v>0.90900000000000003</v>
      </c>
      <c r="AV899" s="66">
        <v>41821</v>
      </c>
      <c r="AW899" s="71">
        <v>0.129</v>
      </c>
      <c r="AX899" s="71">
        <v>0.14399999999999999</v>
      </c>
      <c r="AY899" s="71">
        <v>0.38400000000000001</v>
      </c>
      <c r="AZ899" s="71">
        <v>0.442</v>
      </c>
      <c r="BA899" s="71">
        <v>0.75700000000000001</v>
      </c>
      <c r="BB899" s="71">
        <v>1.2829999999999999</v>
      </c>
      <c r="BC899" s="71">
        <v>2.6379999999999999</v>
      </c>
      <c r="BD899" s="71">
        <v>3.2930000000000001</v>
      </c>
      <c r="BG899" s="66">
        <v>41827</v>
      </c>
      <c r="BH899" s="71">
        <v>6.06</v>
      </c>
      <c r="BI899" s="71">
        <v>6.31</v>
      </c>
      <c r="BJ899" s="71">
        <v>6.73</v>
      </c>
      <c r="BK899" s="71">
        <v>7.0525000000000002</v>
      </c>
      <c r="BL899" s="71">
        <v>7.375</v>
      </c>
      <c r="BM899" s="71">
        <v>7.8730000000000002</v>
      </c>
      <c r="BN899" s="71">
        <v>8.4179999999999993</v>
      </c>
      <c r="BO899" s="71">
        <v>8.8729999999999993</v>
      </c>
      <c r="BR899" s="66">
        <v>42221</v>
      </c>
      <c r="BS899" s="71">
        <v>14.888999999999999</v>
      </c>
      <c r="BT899" s="71">
        <v>19.5</v>
      </c>
      <c r="BU899" s="71">
        <v>22.9</v>
      </c>
      <c r="BV899" s="71">
        <v>15.5</v>
      </c>
      <c r="BW899" s="71">
        <v>19.75</v>
      </c>
      <c r="BX899" s="71">
        <v>24</v>
      </c>
      <c r="BY899" s="71">
        <v>21</v>
      </c>
      <c r="BZ899" s="71">
        <v>22.5</v>
      </c>
      <c r="CJ899" s="66"/>
      <c r="CM899" s="66"/>
      <c r="CP899" s="66"/>
      <c r="CS899" s="66"/>
    </row>
    <row r="900" spans="2:97" ht="14.25" customHeight="1" x14ac:dyDescent="0.3">
      <c r="B900" s="70">
        <v>42502</v>
      </c>
      <c r="C900" s="67">
        <v>13.7</v>
      </c>
      <c r="D900" s="67">
        <v>14.1</v>
      </c>
      <c r="E900" s="67">
        <v>13.63</v>
      </c>
      <c r="F900" s="67">
        <v>15.25</v>
      </c>
      <c r="G900" s="67">
        <v>15.5</v>
      </c>
      <c r="H900" s="67">
        <v>15.5</v>
      </c>
      <c r="I900" s="67">
        <v>16.5</v>
      </c>
      <c r="J900" s="67">
        <v>17.399999999999999</v>
      </c>
      <c r="K900" s="67"/>
      <c r="L900" s="67"/>
      <c r="M900" s="66">
        <v>41799</v>
      </c>
      <c r="N900" s="71">
        <v>3.04E-2</v>
      </c>
      <c r="O900" s="71">
        <v>5.0700000000000002E-2</v>
      </c>
      <c r="P900" s="71">
        <v>9.1300000000000006E-2</v>
      </c>
      <c r="Q900" s="71">
        <v>0.41880000000000001</v>
      </c>
      <c r="R900" s="71">
        <v>0.85870000000000002</v>
      </c>
      <c r="S900" s="71">
        <v>1.6758999999999999</v>
      </c>
      <c r="T900" s="71">
        <v>2.6032000000000002</v>
      </c>
      <c r="U900" s="71">
        <v>2.8916000000000004</v>
      </c>
      <c r="X900" s="66">
        <v>41814</v>
      </c>
      <c r="Y900" s="72">
        <v>0.02</v>
      </c>
      <c r="Z900" s="72">
        <v>2.8000000000000001E-2</v>
      </c>
      <c r="AA900" s="72">
        <v>4.2000000000000003E-2</v>
      </c>
      <c r="AB900" s="72">
        <v>0.122</v>
      </c>
      <c r="AC900" s="72">
        <v>0.16500000000000001</v>
      </c>
      <c r="AD900" s="72">
        <v>0.56699999999999995</v>
      </c>
      <c r="AE900" s="72">
        <v>1.7589999999999999</v>
      </c>
      <c r="AF900" s="72">
        <v>2.3849999999999998</v>
      </c>
      <c r="AJ900" s="66">
        <v>41901</v>
      </c>
      <c r="AK900" s="71">
        <v>0.01</v>
      </c>
      <c r="AL900" s="71">
        <v>-3.8999999999999998E-3</v>
      </c>
      <c r="AM900" s="71">
        <v>-4.0000000000000001E-3</v>
      </c>
      <c r="AN900" s="71">
        <v>6.7000000000000004E-2</v>
      </c>
      <c r="AO900" s="71">
        <v>7.8E-2</v>
      </c>
      <c r="AP900" s="71">
        <v>0.18</v>
      </c>
      <c r="AQ900" s="71">
        <v>0.56399999999999995</v>
      </c>
      <c r="AR900" s="71">
        <v>0.90600000000000003</v>
      </c>
      <c r="AV900" s="66">
        <v>41822</v>
      </c>
      <c r="AW900" s="71">
        <v>0.122</v>
      </c>
      <c r="AX900" s="71">
        <v>0.14399999999999999</v>
      </c>
      <c r="AY900" s="71">
        <v>0.38400000000000001</v>
      </c>
      <c r="AZ900" s="71">
        <v>0.46200000000000002</v>
      </c>
      <c r="BA900" s="71">
        <v>0.78300000000000003</v>
      </c>
      <c r="BB900" s="71">
        <v>1.361</v>
      </c>
      <c r="BC900" s="71">
        <v>2.7290000000000001</v>
      </c>
      <c r="BD900" s="71">
        <v>3.39</v>
      </c>
      <c r="BG900" s="66">
        <v>41828</v>
      </c>
      <c r="BH900" s="71">
        <v>6.06</v>
      </c>
      <c r="BI900" s="71">
        <v>6.31</v>
      </c>
      <c r="BJ900" s="71">
        <v>6.73</v>
      </c>
      <c r="BK900" s="71">
        <v>7.0225000000000009</v>
      </c>
      <c r="BL900" s="71">
        <v>7.3150000000000004</v>
      </c>
      <c r="BM900" s="71">
        <v>7.8129999999999997</v>
      </c>
      <c r="BN900" s="71">
        <v>8.3360000000000003</v>
      </c>
      <c r="BO900" s="71">
        <v>8.7989999999999995</v>
      </c>
      <c r="BR900" s="66">
        <v>42222</v>
      </c>
      <c r="BS900" s="71">
        <v>14.89</v>
      </c>
      <c r="BT900" s="71">
        <v>19.100000000000001</v>
      </c>
      <c r="BU900" s="71">
        <v>21.95</v>
      </c>
      <c r="BV900" s="71">
        <v>15.5</v>
      </c>
      <c r="BW900" s="71">
        <v>19.75</v>
      </c>
      <c r="BX900" s="71">
        <v>24</v>
      </c>
      <c r="BY900" s="71">
        <v>21</v>
      </c>
      <c r="BZ900" s="71">
        <v>22.5</v>
      </c>
      <c r="CJ900" s="66"/>
      <c r="CM900" s="66"/>
      <c r="CP900" s="66"/>
      <c r="CS900" s="66"/>
    </row>
    <row r="901" spans="2:97" ht="14.25" customHeight="1" x14ac:dyDescent="0.3">
      <c r="B901" s="70">
        <v>42503</v>
      </c>
      <c r="C901" s="67">
        <v>13.7</v>
      </c>
      <c r="D901" s="67">
        <v>14.1</v>
      </c>
      <c r="E901" s="67">
        <v>13.63</v>
      </c>
      <c r="F901" s="67">
        <v>15.25</v>
      </c>
      <c r="G901" s="67">
        <v>15.5</v>
      </c>
      <c r="H901" s="67">
        <v>15.5</v>
      </c>
      <c r="I901" s="67">
        <v>16.5</v>
      </c>
      <c r="J901" s="67">
        <v>17.399999999999999</v>
      </c>
      <c r="K901" s="67"/>
      <c r="L901" s="67"/>
      <c r="M901" s="66">
        <v>41800</v>
      </c>
      <c r="N901" s="71">
        <v>3.04E-2</v>
      </c>
      <c r="O901" s="71">
        <v>4.5600000000000002E-2</v>
      </c>
      <c r="P901" s="71">
        <v>9.64E-2</v>
      </c>
      <c r="Q901" s="71">
        <v>0.43880000000000002</v>
      </c>
      <c r="R901" s="71">
        <v>0.88849999999999996</v>
      </c>
      <c r="S901" s="71">
        <v>1.7124000000000001</v>
      </c>
      <c r="T901" s="71">
        <v>2.6438999999999999</v>
      </c>
      <c r="U901" s="71">
        <v>2.9219499999999998</v>
      </c>
      <c r="X901" s="66">
        <v>41815</v>
      </c>
      <c r="Y901" s="72">
        <v>1.7999999999999999E-2</v>
      </c>
      <c r="Z901" s="72">
        <v>2.8000000000000001E-2</v>
      </c>
      <c r="AA901" s="72">
        <v>3.7999999999999999E-2</v>
      </c>
      <c r="AB901" s="72">
        <v>0.115</v>
      </c>
      <c r="AC901" s="72">
        <v>0.20200000000000001</v>
      </c>
      <c r="AD901" s="72">
        <v>0.63900000000000001</v>
      </c>
      <c r="AE901" s="72">
        <v>1.6970000000000001</v>
      </c>
      <c r="AF901" s="72">
        <v>2.3180000000000001</v>
      </c>
      <c r="AJ901" s="66">
        <v>41904</v>
      </c>
      <c r="AK901" s="71">
        <v>-4.5999999999999999E-3</v>
      </c>
      <c r="AL901" s="71">
        <v>-4.7999999999999996E-3</v>
      </c>
      <c r="AM901" s="71">
        <v>-4.0000000000000001E-3</v>
      </c>
      <c r="AN901" s="71">
        <v>7.0000000000000007E-2</v>
      </c>
      <c r="AO901" s="71">
        <v>8.5000000000000006E-2</v>
      </c>
      <c r="AP901" s="71">
        <v>0.17299999999999999</v>
      </c>
      <c r="AQ901" s="71">
        <v>0.54200000000000004</v>
      </c>
      <c r="AR901" s="71">
        <v>0.88700000000000001</v>
      </c>
      <c r="AV901" s="66">
        <v>41823</v>
      </c>
      <c r="AW901" s="71">
        <v>0.107</v>
      </c>
      <c r="AX901" s="71">
        <v>0.14399999999999999</v>
      </c>
      <c r="AY901" s="71">
        <v>0.38400000000000001</v>
      </c>
      <c r="AZ901" s="71">
        <v>0.41799999999999998</v>
      </c>
      <c r="BA901" s="71">
        <v>0.73299999999999998</v>
      </c>
      <c r="BB901" s="71">
        <v>1.3089999999999999</v>
      </c>
      <c r="BC901" s="71">
        <v>2.677</v>
      </c>
      <c r="BD901" s="71">
        <v>3.3460000000000001</v>
      </c>
      <c r="BG901" s="66">
        <v>41829</v>
      </c>
      <c r="BH901" s="71">
        <v>6.06</v>
      </c>
      <c r="BI901" s="71">
        <v>6.31</v>
      </c>
      <c r="BJ901" s="71">
        <v>6.73</v>
      </c>
      <c r="BK901" s="71">
        <v>6.992</v>
      </c>
      <c r="BL901" s="71">
        <v>7.2539999999999996</v>
      </c>
      <c r="BM901" s="71">
        <v>7.7709999999999999</v>
      </c>
      <c r="BN901" s="71">
        <v>8.2970000000000006</v>
      </c>
      <c r="BO901" s="71">
        <v>8.7720000000000002</v>
      </c>
      <c r="BR901" s="66">
        <v>42223</v>
      </c>
      <c r="BS901" s="71">
        <v>14.89</v>
      </c>
      <c r="BT901" s="71">
        <v>19.100000000000001</v>
      </c>
      <c r="BU901" s="71">
        <v>21.95</v>
      </c>
      <c r="BV901" s="71">
        <v>15.5</v>
      </c>
      <c r="BW901" s="71">
        <v>19.75</v>
      </c>
      <c r="BX901" s="71">
        <v>24</v>
      </c>
      <c r="BY901" s="71">
        <v>21</v>
      </c>
      <c r="BZ901" s="71">
        <v>22.5</v>
      </c>
      <c r="CJ901" s="66"/>
      <c r="CM901" s="66"/>
      <c r="CP901" s="66"/>
      <c r="CS901" s="66"/>
    </row>
    <row r="902" spans="2:97" ht="14.25" customHeight="1" x14ac:dyDescent="0.3">
      <c r="B902" s="70">
        <v>42506</v>
      </c>
      <c r="C902" s="67">
        <v>13.7</v>
      </c>
      <c r="D902" s="67">
        <v>14.1</v>
      </c>
      <c r="E902" s="67">
        <v>13.63</v>
      </c>
      <c r="F902" s="67">
        <v>15.25</v>
      </c>
      <c r="G902" s="67">
        <v>15.5</v>
      </c>
      <c r="H902" s="67">
        <v>15.5</v>
      </c>
      <c r="I902" s="67">
        <v>16.5</v>
      </c>
      <c r="J902" s="67">
        <v>17.399999999999999</v>
      </c>
      <c r="K902" s="67"/>
      <c r="L902" s="67"/>
      <c r="M902" s="66">
        <v>41801</v>
      </c>
      <c r="N902" s="71">
        <v>3.5499999999999997E-2</v>
      </c>
      <c r="O902" s="71">
        <v>6.0900000000000003E-2</v>
      </c>
      <c r="P902" s="71">
        <v>9.1300000000000006E-2</v>
      </c>
      <c r="Q902" s="71">
        <v>0.43090000000000001</v>
      </c>
      <c r="R902" s="71">
        <v>0.92530000000000001</v>
      </c>
      <c r="S902" s="71">
        <v>1.7008999999999999</v>
      </c>
      <c r="T902" s="71">
        <v>2.6394000000000002</v>
      </c>
      <c r="U902" s="71">
        <v>2.9197000000000002</v>
      </c>
      <c r="X902" s="66">
        <v>41816</v>
      </c>
      <c r="Y902" s="72">
        <v>1.9E-2</v>
      </c>
      <c r="Z902" s="72">
        <v>2.3E-2</v>
      </c>
      <c r="AA902" s="72">
        <v>3.7999999999999999E-2</v>
      </c>
      <c r="AB902" s="72">
        <v>0.108</v>
      </c>
      <c r="AC902" s="72">
        <v>0.19700000000000001</v>
      </c>
      <c r="AD902" s="72">
        <v>0.63200000000000001</v>
      </c>
      <c r="AE902" s="72">
        <v>1.6830000000000001</v>
      </c>
      <c r="AF902" s="72">
        <v>2.2989999999999999</v>
      </c>
      <c r="AJ902" s="66">
        <v>41905</v>
      </c>
      <c r="AK902" s="71">
        <v>-4.5999999999999999E-3</v>
      </c>
      <c r="AL902" s="71">
        <v>-4.7999999999999996E-3</v>
      </c>
      <c r="AM902" s="71">
        <v>-4.0000000000000001E-3</v>
      </c>
      <c r="AN902" s="71">
        <v>7.0000000000000007E-2</v>
      </c>
      <c r="AO902" s="71">
        <v>8.5000000000000006E-2</v>
      </c>
      <c r="AP902" s="71">
        <v>0.17299999999999999</v>
      </c>
      <c r="AQ902" s="71">
        <v>0.54200000000000004</v>
      </c>
      <c r="AR902" s="71">
        <v>0.88700000000000001</v>
      </c>
      <c r="AV902" s="66">
        <v>41824</v>
      </c>
      <c r="AW902" s="71">
        <v>0.104</v>
      </c>
      <c r="AX902" s="71">
        <v>0.14399999999999999</v>
      </c>
      <c r="AY902" s="71">
        <v>0.38400000000000001</v>
      </c>
      <c r="AZ902" s="71">
        <v>0.40100000000000002</v>
      </c>
      <c r="BA902" s="71">
        <v>0.71199999999999997</v>
      </c>
      <c r="BB902" s="71">
        <v>1.292</v>
      </c>
      <c r="BC902" s="71">
        <v>2.681</v>
      </c>
      <c r="BD902" s="71">
        <v>3.351</v>
      </c>
      <c r="BG902" s="66">
        <v>41830</v>
      </c>
      <c r="BH902" s="71">
        <v>6.06</v>
      </c>
      <c r="BI902" s="71">
        <v>6.31</v>
      </c>
      <c r="BJ902" s="71">
        <v>6.73</v>
      </c>
      <c r="BK902" s="71">
        <v>6.9969999999999999</v>
      </c>
      <c r="BL902" s="71">
        <v>7.2640000000000002</v>
      </c>
      <c r="BM902" s="71">
        <v>7.7850000000000001</v>
      </c>
      <c r="BN902" s="71">
        <v>8.32</v>
      </c>
      <c r="BO902" s="71">
        <v>8.798</v>
      </c>
      <c r="BR902" s="66">
        <v>42226</v>
      </c>
      <c r="BS902" s="71">
        <v>14.89</v>
      </c>
      <c r="BT902" s="71">
        <v>19.100000000000001</v>
      </c>
      <c r="BU902" s="71">
        <v>21.95</v>
      </c>
      <c r="BV902" s="71">
        <v>15.5</v>
      </c>
      <c r="BW902" s="71">
        <v>19.75</v>
      </c>
      <c r="BX902" s="71">
        <v>24</v>
      </c>
      <c r="BY902" s="71">
        <v>21</v>
      </c>
      <c r="BZ902" s="71">
        <v>22.5</v>
      </c>
      <c r="CJ902" s="66"/>
      <c r="CM902" s="66"/>
      <c r="CP902" s="66"/>
      <c r="CS902" s="66"/>
    </row>
    <row r="903" spans="2:97" ht="14.25" customHeight="1" x14ac:dyDescent="0.3">
      <c r="B903" s="70">
        <v>42507</v>
      </c>
      <c r="C903" s="67">
        <v>13.7</v>
      </c>
      <c r="D903" s="67">
        <v>14.1</v>
      </c>
      <c r="E903" s="67">
        <v>13.63</v>
      </c>
      <c r="F903" s="67">
        <v>15.25</v>
      </c>
      <c r="G903" s="67">
        <v>15.5</v>
      </c>
      <c r="H903" s="67">
        <v>15.5</v>
      </c>
      <c r="I903" s="67">
        <v>16.5</v>
      </c>
      <c r="J903" s="67">
        <v>17.399999999999999</v>
      </c>
      <c r="K903" s="67"/>
      <c r="L903" s="67"/>
      <c r="M903" s="66">
        <v>41802</v>
      </c>
      <c r="N903" s="71">
        <v>3.5499999999999997E-2</v>
      </c>
      <c r="O903" s="71">
        <v>6.0900000000000003E-2</v>
      </c>
      <c r="P903" s="71">
        <v>9.1300000000000006E-2</v>
      </c>
      <c r="Q903" s="71">
        <v>0.437</v>
      </c>
      <c r="R903" s="71">
        <v>0.92</v>
      </c>
      <c r="S903" s="71">
        <v>1.6827999999999999</v>
      </c>
      <c r="T903" s="71">
        <v>2.5951</v>
      </c>
      <c r="U903" s="71">
        <v>2.86755</v>
      </c>
      <c r="X903" s="66">
        <v>41817</v>
      </c>
      <c r="Y903" s="72">
        <v>1.9E-2</v>
      </c>
      <c r="Z903" s="72">
        <v>2.4E-2</v>
      </c>
      <c r="AA903" s="72">
        <v>0.04</v>
      </c>
      <c r="AB903" s="72">
        <v>0.121</v>
      </c>
      <c r="AC903" s="72">
        <v>0.216</v>
      </c>
      <c r="AD903" s="72">
        <v>0.66</v>
      </c>
      <c r="AE903" s="72">
        <v>1.7050000000000001</v>
      </c>
      <c r="AF903" s="72">
        <v>2.3170000000000002</v>
      </c>
      <c r="AJ903" s="66">
        <v>41906</v>
      </c>
      <c r="AK903" s="71">
        <v>-5.5999999999999999E-3</v>
      </c>
      <c r="AL903" s="71">
        <v>-4.8999999999999998E-3</v>
      </c>
      <c r="AM903" s="71">
        <v>-6.0000000000000001E-3</v>
      </c>
      <c r="AN903" s="71">
        <v>6.2E-2</v>
      </c>
      <c r="AO903" s="71">
        <v>7.4999999999999997E-2</v>
      </c>
      <c r="AP903" s="71">
        <v>0.16500000000000001</v>
      </c>
      <c r="AQ903" s="71">
        <v>0.52800000000000002</v>
      </c>
      <c r="AR903" s="71">
        <v>0.86799999999999999</v>
      </c>
      <c r="AV903" s="66">
        <v>41827</v>
      </c>
      <c r="AW903" s="71">
        <v>9.5000000000000001E-2</v>
      </c>
      <c r="AX903" s="71">
        <v>0.14399999999999999</v>
      </c>
      <c r="AY903" s="71">
        <v>0.38400000000000001</v>
      </c>
      <c r="AZ903" s="71">
        <v>0.39400000000000002</v>
      </c>
      <c r="BA903" s="71">
        <v>0.71099999999999997</v>
      </c>
      <c r="BB903" s="71">
        <v>1.2829999999999999</v>
      </c>
      <c r="BC903" s="71">
        <v>2.6760000000000002</v>
      </c>
      <c r="BD903" s="71">
        <v>3.359</v>
      </c>
      <c r="BG903" s="66">
        <v>41831</v>
      </c>
      <c r="BH903" s="71">
        <v>6.14</v>
      </c>
      <c r="BI903" s="71">
        <v>6.33</v>
      </c>
      <c r="BJ903" s="71">
        <v>6.73</v>
      </c>
      <c r="BK903" s="71">
        <v>7.0035000000000007</v>
      </c>
      <c r="BL903" s="71">
        <v>7.2770000000000001</v>
      </c>
      <c r="BM903" s="71">
        <v>7.8029999999999999</v>
      </c>
      <c r="BN903" s="71">
        <v>8.3460000000000001</v>
      </c>
      <c r="BO903" s="71">
        <v>8.8239999999999998</v>
      </c>
      <c r="BR903" s="66">
        <v>42227</v>
      </c>
      <c r="BS903" s="71">
        <v>14.89</v>
      </c>
      <c r="BT903" s="71">
        <v>19.100000000000001</v>
      </c>
      <c r="BU903" s="71">
        <v>21.95</v>
      </c>
      <c r="BV903" s="71">
        <v>15.5</v>
      </c>
      <c r="BW903" s="71">
        <v>19.75</v>
      </c>
      <c r="BX903" s="71">
        <v>24</v>
      </c>
      <c r="BY903" s="71">
        <v>21</v>
      </c>
      <c r="BZ903" s="71">
        <v>22.5</v>
      </c>
      <c r="CJ903" s="66"/>
      <c r="CM903" s="66"/>
      <c r="CP903" s="66"/>
      <c r="CS903" s="66"/>
    </row>
    <row r="904" spans="2:97" ht="14.25" customHeight="1" x14ac:dyDescent="0.3">
      <c r="B904" s="70">
        <v>42508</v>
      </c>
      <c r="C904" s="67">
        <v>13.7</v>
      </c>
      <c r="D904" s="67">
        <v>14.1</v>
      </c>
      <c r="E904" s="67">
        <v>13.63</v>
      </c>
      <c r="F904" s="67">
        <v>15.25</v>
      </c>
      <c r="G904" s="67">
        <v>15.5</v>
      </c>
      <c r="H904" s="67">
        <v>15.5</v>
      </c>
      <c r="I904" s="67">
        <v>16.5</v>
      </c>
      <c r="J904" s="67">
        <v>17.399999999999999</v>
      </c>
      <c r="K904" s="67"/>
      <c r="L904" s="67"/>
      <c r="M904" s="66">
        <v>41803</v>
      </c>
      <c r="N904" s="71">
        <v>3.04E-2</v>
      </c>
      <c r="O904" s="71">
        <v>6.59E-2</v>
      </c>
      <c r="P904" s="71">
        <v>9.64E-2</v>
      </c>
      <c r="Q904" s="71">
        <v>0.44929999999999998</v>
      </c>
      <c r="R904" s="71">
        <v>0.92800000000000005</v>
      </c>
      <c r="S904" s="71">
        <v>1.6930000000000001</v>
      </c>
      <c r="T904" s="71">
        <v>2.6032999999999999</v>
      </c>
      <c r="U904" s="71">
        <v>2.8716499999999998</v>
      </c>
      <c r="X904" s="66">
        <v>41820</v>
      </c>
      <c r="Y904" s="72">
        <v>2.3E-2</v>
      </c>
      <c r="Z904" s="72">
        <v>2.3E-2</v>
      </c>
      <c r="AA904" s="72">
        <v>3.5999999999999997E-2</v>
      </c>
      <c r="AB904" s="72">
        <v>0.11899999999999999</v>
      </c>
      <c r="AC904" s="72">
        <v>0.214</v>
      </c>
      <c r="AD904" s="72">
        <v>0.64300000000000002</v>
      </c>
      <c r="AE904" s="72">
        <v>1.6989999999999998</v>
      </c>
      <c r="AF904" s="72">
        <v>2.3029999999999999</v>
      </c>
      <c r="AJ904" s="66">
        <v>41907</v>
      </c>
      <c r="AK904" s="71">
        <v>-3.8999999999999998E-3</v>
      </c>
      <c r="AL904" s="71">
        <v>-3.8E-3</v>
      </c>
      <c r="AM904" s="71">
        <v>-7.0000000000000001E-3</v>
      </c>
      <c r="AN904" s="71">
        <v>6.3E-2</v>
      </c>
      <c r="AO904" s="71">
        <v>0.08</v>
      </c>
      <c r="AP904" s="71">
        <v>0.17299999999999999</v>
      </c>
      <c r="AQ904" s="71">
        <v>0.52500000000000002</v>
      </c>
      <c r="AR904" s="71">
        <v>0.86099999999999999</v>
      </c>
      <c r="AV904" s="66">
        <v>41828</v>
      </c>
      <c r="AW904" s="71">
        <v>9.0999999999999998E-2</v>
      </c>
      <c r="AX904" s="71">
        <v>0.14399999999999999</v>
      </c>
      <c r="AY904" s="71">
        <v>0.38400000000000001</v>
      </c>
      <c r="AZ904" s="71">
        <v>0.41099999999999998</v>
      </c>
      <c r="BA904" s="71">
        <v>0.748</v>
      </c>
      <c r="BB904" s="71">
        <v>1.3320000000000001</v>
      </c>
      <c r="BC904" s="71">
        <v>2.7189999999999999</v>
      </c>
      <c r="BD904" s="71">
        <v>3.4079999999999999</v>
      </c>
      <c r="BG904" s="66">
        <v>41834</v>
      </c>
      <c r="BH904" s="71">
        <v>6.14</v>
      </c>
      <c r="BI904" s="71">
        <v>6.33</v>
      </c>
      <c r="BJ904" s="71">
        <v>6.73</v>
      </c>
      <c r="BK904" s="71">
        <v>6.9865000000000004</v>
      </c>
      <c r="BL904" s="71">
        <v>7.2430000000000003</v>
      </c>
      <c r="BM904" s="71">
        <v>7.7720000000000002</v>
      </c>
      <c r="BN904" s="71">
        <v>8.32</v>
      </c>
      <c r="BO904" s="71">
        <v>8.7970000000000006</v>
      </c>
      <c r="BR904" s="66">
        <v>42228</v>
      </c>
      <c r="BS904" s="71">
        <v>14.89</v>
      </c>
      <c r="BT904" s="71">
        <v>19.100000000000001</v>
      </c>
      <c r="BU904" s="71">
        <v>21.95</v>
      </c>
      <c r="BV904" s="71">
        <v>15.5</v>
      </c>
      <c r="BW904" s="71">
        <v>19.75</v>
      </c>
      <c r="BX904" s="71">
        <v>24</v>
      </c>
      <c r="BY904" s="71">
        <v>21</v>
      </c>
      <c r="BZ904" s="71">
        <v>22.5</v>
      </c>
      <c r="CJ904" s="66"/>
      <c r="CM904" s="66"/>
      <c r="CP904" s="66"/>
      <c r="CS904" s="66"/>
    </row>
    <row r="905" spans="2:97" ht="14.25" customHeight="1" x14ac:dyDescent="0.3">
      <c r="B905" s="70">
        <v>42509</v>
      </c>
      <c r="C905" s="67">
        <v>13.7</v>
      </c>
      <c r="D905" s="67">
        <v>14.1</v>
      </c>
      <c r="E905" s="67">
        <v>13.63</v>
      </c>
      <c r="F905" s="67">
        <v>15.25</v>
      </c>
      <c r="G905" s="67">
        <v>15.5</v>
      </c>
      <c r="H905" s="67">
        <v>15.5</v>
      </c>
      <c r="I905" s="67">
        <v>16.5</v>
      </c>
      <c r="J905" s="67">
        <v>17.399999999999999</v>
      </c>
      <c r="K905" s="67"/>
      <c r="L905" s="67"/>
      <c r="M905" s="66">
        <v>41806</v>
      </c>
      <c r="N905" s="71">
        <v>2.53E-2</v>
      </c>
      <c r="O905" s="71">
        <v>6.59E-2</v>
      </c>
      <c r="P905" s="71">
        <v>9.64E-2</v>
      </c>
      <c r="Q905" s="71">
        <v>0.46750000000000003</v>
      </c>
      <c r="R905" s="71">
        <v>0.94930000000000003</v>
      </c>
      <c r="S905" s="71">
        <v>1.6964000000000001</v>
      </c>
      <c r="T905" s="71">
        <v>2.597</v>
      </c>
      <c r="U905" s="71">
        <v>2.8685</v>
      </c>
      <c r="X905" s="66">
        <v>41821</v>
      </c>
      <c r="Y905" s="72">
        <v>1.7000000000000001E-2</v>
      </c>
      <c r="Z905" s="72">
        <v>1.2999999999999999E-2</v>
      </c>
      <c r="AA905" s="72">
        <v>2.8000000000000001E-2</v>
      </c>
      <c r="AB905" s="72">
        <v>0.111</v>
      </c>
      <c r="AC905" s="72">
        <v>0.20499999999999999</v>
      </c>
      <c r="AD905" s="72">
        <v>0.63600000000000001</v>
      </c>
      <c r="AE905" s="72">
        <v>1.704</v>
      </c>
      <c r="AF905" s="72">
        <v>2.3159999999999998</v>
      </c>
      <c r="AJ905" s="66">
        <v>41908</v>
      </c>
      <c r="AK905" s="71">
        <v>-1.8E-3</v>
      </c>
      <c r="AL905" s="71">
        <v>-3.8E-3</v>
      </c>
      <c r="AM905" s="71">
        <v>-7.0000000000000001E-3</v>
      </c>
      <c r="AN905" s="71">
        <v>6.3E-2</v>
      </c>
      <c r="AO905" s="71">
        <v>7.3999999999999996E-2</v>
      </c>
      <c r="AP905" s="71">
        <v>0.17199999999999999</v>
      </c>
      <c r="AQ905" s="71">
        <v>0.52300000000000002</v>
      </c>
      <c r="AR905" s="71">
        <v>0.84899999999999998</v>
      </c>
      <c r="AV905" s="66">
        <v>41829</v>
      </c>
      <c r="AW905" s="71">
        <v>9.2999999999999999E-2</v>
      </c>
      <c r="AX905" s="71">
        <v>0.14399999999999999</v>
      </c>
      <c r="AY905" s="71">
        <v>0.38400000000000001</v>
      </c>
      <c r="AZ905" s="71">
        <v>0.45</v>
      </c>
      <c r="BA905" s="71">
        <v>0.78300000000000003</v>
      </c>
      <c r="BB905" s="71">
        <v>1.3660000000000001</v>
      </c>
      <c r="BC905" s="71">
        <v>2.7549999999999999</v>
      </c>
      <c r="BD905" s="71">
        <v>3.4409999999999998</v>
      </c>
      <c r="BG905" s="66">
        <v>41835</v>
      </c>
      <c r="BH905" s="71">
        <v>6.14</v>
      </c>
      <c r="BI905" s="71">
        <v>6.33</v>
      </c>
      <c r="BJ905" s="71">
        <v>6.73</v>
      </c>
      <c r="BK905" s="71">
        <v>6.9580000000000002</v>
      </c>
      <c r="BL905" s="71">
        <v>7.1859999999999999</v>
      </c>
      <c r="BM905" s="71">
        <v>7.72</v>
      </c>
      <c r="BN905" s="71">
        <v>8.2680000000000007</v>
      </c>
      <c r="BO905" s="71">
        <v>8.7270000000000003</v>
      </c>
      <c r="BR905" s="66">
        <v>42229</v>
      </c>
      <c r="BS905" s="71">
        <v>14.89</v>
      </c>
      <c r="BT905" s="71">
        <v>19.100000000000001</v>
      </c>
      <c r="BU905" s="71">
        <v>21.95</v>
      </c>
      <c r="BV905" s="71">
        <v>15.5</v>
      </c>
      <c r="BW905" s="71">
        <v>19.75</v>
      </c>
      <c r="BX905" s="71">
        <v>24</v>
      </c>
      <c r="BY905" s="71">
        <v>21</v>
      </c>
      <c r="BZ905" s="71">
        <v>22.5</v>
      </c>
      <c r="CJ905" s="66"/>
      <c r="CM905" s="66"/>
      <c r="CP905" s="66"/>
      <c r="CS905" s="66"/>
    </row>
    <row r="906" spans="2:97" ht="14.25" customHeight="1" x14ac:dyDescent="0.3">
      <c r="B906" s="70">
        <v>42510</v>
      </c>
      <c r="C906" s="67">
        <v>13.7</v>
      </c>
      <c r="D906" s="67">
        <v>14.1</v>
      </c>
      <c r="E906" s="67">
        <v>13.63</v>
      </c>
      <c r="F906" s="67">
        <v>15.25</v>
      </c>
      <c r="G906" s="67">
        <v>15.5</v>
      </c>
      <c r="H906" s="67">
        <v>15.5</v>
      </c>
      <c r="I906" s="67">
        <v>16.5</v>
      </c>
      <c r="J906" s="67">
        <v>17.399999999999999</v>
      </c>
      <c r="K906" s="67"/>
      <c r="L906" s="67"/>
      <c r="M906" s="66">
        <v>41807</v>
      </c>
      <c r="N906" s="71">
        <v>3.04E-2</v>
      </c>
      <c r="O906" s="71">
        <v>6.59E-2</v>
      </c>
      <c r="P906" s="71">
        <v>9.1300000000000006E-2</v>
      </c>
      <c r="Q906" s="71">
        <v>0.47970000000000002</v>
      </c>
      <c r="R906" s="71">
        <v>0.98660000000000003</v>
      </c>
      <c r="S906" s="71">
        <v>1.7497</v>
      </c>
      <c r="T906" s="71">
        <v>2.6522999999999999</v>
      </c>
      <c r="U906" s="71">
        <v>2.9211499999999999</v>
      </c>
      <c r="X906" s="66">
        <v>41822</v>
      </c>
      <c r="Y906" s="72">
        <v>1.7000000000000001E-2</v>
      </c>
      <c r="Z906" s="72">
        <v>1.9E-2</v>
      </c>
      <c r="AA906" s="72">
        <v>3.2000000000000001E-2</v>
      </c>
      <c r="AB906" s="72">
        <v>0.11700000000000001</v>
      </c>
      <c r="AC906" s="72">
        <v>0.219</v>
      </c>
      <c r="AD906" s="72">
        <v>0.66300000000000003</v>
      </c>
      <c r="AE906" s="72">
        <v>1.7490000000000001</v>
      </c>
      <c r="AF906" s="72">
        <v>2.36</v>
      </c>
      <c r="AJ906" s="66">
        <v>41911</v>
      </c>
      <c r="AK906" s="71">
        <v>0</v>
      </c>
      <c r="AL906" s="71">
        <v>0</v>
      </c>
      <c r="AM906" s="71">
        <v>-1E-3</v>
      </c>
      <c r="AN906" s="71">
        <v>7.8E-2</v>
      </c>
      <c r="AO906" s="71">
        <v>8.8999999999999996E-2</v>
      </c>
      <c r="AP906" s="71">
        <v>0.18</v>
      </c>
      <c r="AQ906" s="71">
        <v>0.52400000000000002</v>
      </c>
      <c r="AR906" s="71">
        <v>0.84899999999999998</v>
      </c>
      <c r="AV906" s="66">
        <v>41830</v>
      </c>
      <c r="AW906" s="71">
        <v>0.10199999999999999</v>
      </c>
      <c r="AX906" s="71">
        <v>0.14399999999999999</v>
      </c>
      <c r="AY906" s="71">
        <v>0.38400000000000001</v>
      </c>
      <c r="AZ906" s="71">
        <v>0.47</v>
      </c>
      <c r="BA906" s="71">
        <v>0.81599999999999995</v>
      </c>
      <c r="BB906" s="71">
        <v>1.415</v>
      </c>
      <c r="BC906" s="71">
        <v>2.8250000000000002</v>
      </c>
      <c r="BD906" s="71">
        <v>3.5070000000000001</v>
      </c>
      <c r="BG906" s="66">
        <v>41836</v>
      </c>
      <c r="BH906" s="71">
        <v>6.14</v>
      </c>
      <c r="BI906" s="71">
        <v>6.33</v>
      </c>
      <c r="BJ906" s="71">
        <v>6.73</v>
      </c>
      <c r="BK906" s="71">
        <v>6.923</v>
      </c>
      <c r="BL906" s="71">
        <v>7.1159999999999997</v>
      </c>
      <c r="BM906" s="71">
        <v>7.641</v>
      </c>
      <c r="BN906" s="71">
        <v>8.1880000000000006</v>
      </c>
      <c r="BO906" s="71">
        <v>8.6280000000000001</v>
      </c>
      <c r="BR906" s="66">
        <v>42230</v>
      </c>
      <c r="BS906" s="71">
        <v>14.89</v>
      </c>
      <c r="BT906" s="71">
        <v>19.100000000000001</v>
      </c>
      <c r="BU906" s="71">
        <v>21.95</v>
      </c>
      <c r="BV906" s="71">
        <v>15.5</v>
      </c>
      <c r="BW906" s="71">
        <v>19.75</v>
      </c>
      <c r="BX906" s="71">
        <v>24</v>
      </c>
      <c r="BY906" s="71">
        <v>21</v>
      </c>
      <c r="BZ906" s="71">
        <v>22.5</v>
      </c>
      <c r="CJ906" s="66"/>
      <c r="CM906" s="66"/>
      <c r="CP906" s="66"/>
      <c r="CS906" s="66"/>
    </row>
    <row r="907" spans="2:97" ht="14.25" customHeight="1" x14ac:dyDescent="0.3">
      <c r="B907" s="70">
        <v>42513</v>
      </c>
      <c r="C907" s="67">
        <v>13.7</v>
      </c>
      <c r="D907" s="67">
        <v>14.1</v>
      </c>
      <c r="E907" s="67">
        <v>13.63</v>
      </c>
      <c r="F907" s="67">
        <v>15.25</v>
      </c>
      <c r="G907" s="67">
        <v>15.5</v>
      </c>
      <c r="H907" s="67">
        <v>15.5</v>
      </c>
      <c r="I907" s="67">
        <v>16.5</v>
      </c>
      <c r="J907" s="67">
        <v>17.399999999999999</v>
      </c>
      <c r="K907" s="67"/>
      <c r="L907" s="67"/>
      <c r="M907" s="66">
        <v>41808</v>
      </c>
      <c r="N907" s="71">
        <v>1.52E-2</v>
      </c>
      <c r="O907" s="71">
        <v>6.0900000000000003E-2</v>
      </c>
      <c r="P907" s="71">
        <v>8.1199999999999994E-2</v>
      </c>
      <c r="Q907" s="71">
        <v>0.44350000000000001</v>
      </c>
      <c r="R907" s="71">
        <v>0.93340000000000001</v>
      </c>
      <c r="S907" s="71">
        <v>1.6717</v>
      </c>
      <c r="T907" s="71">
        <v>2.5844</v>
      </c>
      <c r="U907" s="71">
        <v>2.8722000000000003</v>
      </c>
      <c r="X907" s="66">
        <v>41823</v>
      </c>
      <c r="Y907" s="72">
        <v>8.9999999999999993E-3</v>
      </c>
      <c r="Z907" s="72">
        <v>1.2999999999999999E-2</v>
      </c>
      <c r="AA907" s="72">
        <v>2.7E-2</v>
      </c>
      <c r="AB907" s="72">
        <v>0.105</v>
      </c>
      <c r="AC907" s="72">
        <v>0.20300000000000001</v>
      </c>
      <c r="AD907" s="72">
        <v>0.64200000000000002</v>
      </c>
      <c r="AE907" s="72">
        <v>1.72</v>
      </c>
      <c r="AF907" s="72">
        <v>2.34</v>
      </c>
      <c r="AJ907" s="66">
        <v>41912</v>
      </c>
      <c r="AK907" s="71">
        <v>0</v>
      </c>
      <c r="AL907" s="71">
        <v>2E-3</v>
      </c>
      <c r="AM907" s="71">
        <v>0</v>
      </c>
      <c r="AN907" s="71">
        <v>7.6999999999999999E-2</v>
      </c>
      <c r="AO907" s="71">
        <v>8.8999999999999996E-2</v>
      </c>
      <c r="AP907" s="71">
        <v>0.17499999999999999</v>
      </c>
      <c r="AQ907" s="71">
        <v>0.53100000000000003</v>
      </c>
      <c r="AR907" s="71">
        <v>0.85699999999999998</v>
      </c>
      <c r="AV907" s="66">
        <v>41831</v>
      </c>
      <c r="AW907" s="71">
        <v>9.8000000000000004E-2</v>
      </c>
      <c r="AX907" s="71">
        <v>0.14399999999999999</v>
      </c>
      <c r="AY907" s="71">
        <v>0.38400000000000001</v>
      </c>
      <c r="AZ907" s="71">
        <v>0.44700000000000001</v>
      </c>
      <c r="BA907" s="71">
        <v>0.78800000000000003</v>
      </c>
      <c r="BB907" s="71">
        <v>1.359</v>
      </c>
      <c r="BC907" s="71">
        <v>2.7709999999999999</v>
      </c>
      <c r="BD907" s="71">
        <v>3.4710000000000001</v>
      </c>
      <c r="BG907" s="66">
        <v>41837</v>
      </c>
      <c r="BH907" s="71">
        <v>6.14</v>
      </c>
      <c r="BI907" s="71">
        <v>6.33</v>
      </c>
      <c r="BJ907" s="71">
        <v>6.73</v>
      </c>
      <c r="BK907" s="71">
        <v>6.9165000000000001</v>
      </c>
      <c r="BL907" s="71">
        <v>7.1029999999999998</v>
      </c>
      <c r="BM907" s="71">
        <v>7.617</v>
      </c>
      <c r="BN907" s="71">
        <v>8.1280000000000001</v>
      </c>
      <c r="BO907" s="71">
        <v>8.5500000000000007</v>
      </c>
      <c r="BR907" s="66">
        <v>42233</v>
      </c>
      <c r="BS907" s="71">
        <v>14.89</v>
      </c>
      <c r="BT907" s="71">
        <v>19.100000000000001</v>
      </c>
      <c r="BU907" s="71">
        <v>21.95</v>
      </c>
      <c r="BV907" s="71">
        <v>15.5</v>
      </c>
      <c r="BW907" s="71">
        <v>19.75</v>
      </c>
      <c r="BX907" s="71">
        <v>24</v>
      </c>
      <c r="BY907" s="71">
        <v>21</v>
      </c>
      <c r="BZ907" s="71">
        <v>22.5</v>
      </c>
      <c r="CJ907" s="66"/>
      <c r="CM907" s="66"/>
      <c r="CP907" s="66"/>
      <c r="CS907" s="66"/>
    </row>
    <row r="908" spans="2:97" ht="14.25" customHeight="1" x14ac:dyDescent="0.3">
      <c r="B908" s="70">
        <v>42514</v>
      </c>
      <c r="C908" s="67">
        <v>13.7</v>
      </c>
      <c r="D908" s="67">
        <v>14.1</v>
      </c>
      <c r="E908" s="67">
        <v>13.63</v>
      </c>
      <c r="F908" s="67">
        <v>15.25</v>
      </c>
      <c r="G908" s="67">
        <v>15.5</v>
      </c>
      <c r="H908" s="67">
        <v>15.5</v>
      </c>
      <c r="I908" s="67">
        <v>16.5</v>
      </c>
      <c r="J908" s="67">
        <v>17.399999999999999</v>
      </c>
      <c r="K908" s="67"/>
      <c r="L908" s="67"/>
      <c r="M908" s="66">
        <v>41809</v>
      </c>
      <c r="N908" s="71">
        <v>1.01E-2</v>
      </c>
      <c r="O908" s="71">
        <v>4.5600000000000002E-2</v>
      </c>
      <c r="P908" s="71">
        <v>8.1199999999999994E-2</v>
      </c>
      <c r="Q908" s="71">
        <v>0.44769999999999999</v>
      </c>
      <c r="R908" s="71">
        <v>0.92549999999999999</v>
      </c>
      <c r="S908" s="71">
        <v>1.6751</v>
      </c>
      <c r="T908" s="71">
        <v>2.6206</v>
      </c>
      <c r="U908" s="71">
        <v>2.9103000000000003</v>
      </c>
      <c r="X908" s="66">
        <v>41824</v>
      </c>
      <c r="Y908" s="72">
        <v>1.0999999999999999E-2</v>
      </c>
      <c r="Z908" s="72">
        <v>1.2999999999999999E-2</v>
      </c>
      <c r="AA908" s="72">
        <v>2.4E-2</v>
      </c>
      <c r="AB908" s="72">
        <v>0.10299999999999999</v>
      </c>
      <c r="AC908" s="72">
        <v>0.19400000000000001</v>
      </c>
      <c r="AD908" s="72">
        <v>0.627</v>
      </c>
      <c r="AE908" s="72">
        <v>1.6949999999999998</v>
      </c>
      <c r="AF908" s="72">
        <v>2.3170000000000002</v>
      </c>
      <c r="AJ908" s="66">
        <v>41913</v>
      </c>
      <c r="AK908" s="71">
        <v>1.1000000000000001E-3</v>
      </c>
      <c r="AL908" s="71">
        <v>7.0000000000000001E-3</v>
      </c>
      <c r="AM908" s="71">
        <v>4.0000000000000001E-3</v>
      </c>
      <c r="AN908" s="71">
        <v>7.4999999999999997E-2</v>
      </c>
      <c r="AO908" s="71">
        <v>9.6000000000000002E-2</v>
      </c>
      <c r="AP908" s="71">
        <v>0.16200000000000001</v>
      </c>
      <c r="AQ908" s="71">
        <v>0.53100000000000003</v>
      </c>
      <c r="AR908" s="71">
        <v>0.85699999999999998</v>
      </c>
      <c r="AV908" s="66">
        <v>41834</v>
      </c>
      <c r="AW908" s="71">
        <v>0.1</v>
      </c>
      <c r="AX908" s="71">
        <v>0.14399999999999999</v>
      </c>
      <c r="AY908" s="71">
        <v>0.38400000000000001</v>
      </c>
      <c r="AZ908" s="71">
        <v>0.45100000000000001</v>
      </c>
      <c r="BA908" s="71">
        <v>0.79900000000000004</v>
      </c>
      <c r="BB908" s="71">
        <v>1.351</v>
      </c>
      <c r="BC908" s="71">
        <v>2.7730000000000001</v>
      </c>
      <c r="BD908" s="71">
        <v>3.4790000000000001</v>
      </c>
      <c r="BG908" s="66">
        <v>41838</v>
      </c>
      <c r="BH908" s="71">
        <v>6.14</v>
      </c>
      <c r="BI908" s="71">
        <v>6.39</v>
      </c>
      <c r="BJ908" s="71">
        <v>6.7</v>
      </c>
      <c r="BK908" s="71">
        <v>6.8745000000000003</v>
      </c>
      <c r="BL908" s="71">
        <v>7.0490000000000004</v>
      </c>
      <c r="BM908" s="71">
        <v>7.5629999999999997</v>
      </c>
      <c r="BN908" s="71">
        <v>8.0679999999999996</v>
      </c>
      <c r="BO908" s="71">
        <v>8.4740000000000002</v>
      </c>
      <c r="BR908" s="66">
        <v>42234</v>
      </c>
      <c r="BS908" s="71">
        <v>14.89</v>
      </c>
      <c r="BT908" s="71">
        <v>19.100000000000001</v>
      </c>
      <c r="BU908" s="71">
        <v>21.95</v>
      </c>
      <c r="BV908" s="71">
        <v>15.5</v>
      </c>
      <c r="BW908" s="71">
        <v>19.75</v>
      </c>
      <c r="BX908" s="71">
        <v>24</v>
      </c>
      <c r="BY908" s="71">
        <v>21</v>
      </c>
      <c r="BZ908" s="71">
        <v>22.5</v>
      </c>
      <c r="CJ908" s="66"/>
      <c r="CM908" s="66"/>
      <c r="CP908" s="66"/>
      <c r="CS908" s="66"/>
    </row>
    <row r="909" spans="2:97" ht="14.25" customHeight="1" x14ac:dyDescent="0.3">
      <c r="B909" s="70">
        <v>42515</v>
      </c>
      <c r="C909" s="67">
        <v>13.7</v>
      </c>
      <c r="D909" s="67">
        <v>14.1</v>
      </c>
      <c r="E909" s="67">
        <v>13.63</v>
      </c>
      <c r="F909" s="67">
        <v>15.25</v>
      </c>
      <c r="G909" s="67">
        <v>15.5</v>
      </c>
      <c r="H909" s="67">
        <v>15.5</v>
      </c>
      <c r="I909" s="67">
        <v>16.5</v>
      </c>
      <c r="J909" s="67">
        <v>17.399999999999999</v>
      </c>
      <c r="K909" s="67"/>
      <c r="L909" s="67"/>
      <c r="M909" s="66">
        <v>41810</v>
      </c>
      <c r="N909" s="71">
        <v>1.01E-2</v>
      </c>
      <c r="O909" s="71">
        <v>3.5499999999999997E-2</v>
      </c>
      <c r="P909" s="71">
        <v>7.6100000000000001E-2</v>
      </c>
      <c r="Q909" s="71">
        <v>0.45610000000000001</v>
      </c>
      <c r="R909" s="71">
        <v>0.92559999999999998</v>
      </c>
      <c r="S909" s="71">
        <v>1.6804000000000001</v>
      </c>
      <c r="T909" s="71">
        <v>2.6052</v>
      </c>
      <c r="U909" s="71">
        <v>2.8925999999999998</v>
      </c>
      <c r="X909" s="66">
        <v>41827</v>
      </c>
      <c r="Y909" s="72">
        <v>2E-3</v>
      </c>
      <c r="Z909" s="72">
        <v>2.3E-2</v>
      </c>
      <c r="AA909" s="72">
        <v>2.8000000000000001E-2</v>
      </c>
      <c r="AB909" s="72">
        <v>0.10100000000000001</v>
      </c>
      <c r="AC909" s="72">
        <v>0.19</v>
      </c>
      <c r="AD909" s="72">
        <v>0.61599999999999999</v>
      </c>
      <c r="AE909" s="72">
        <v>1.6930000000000001</v>
      </c>
      <c r="AF909" s="72">
        <v>2.319</v>
      </c>
      <c r="AJ909" s="66">
        <v>41914</v>
      </c>
      <c r="AK909" s="71">
        <v>2.3E-3</v>
      </c>
      <c r="AL909" s="71">
        <v>6.1000000000000004E-3</v>
      </c>
      <c r="AM909" s="71">
        <v>5.0000000000000001E-3</v>
      </c>
      <c r="AN909" s="71">
        <v>6.7000000000000004E-2</v>
      </c>
      <c r="AO909" s="71">
        <v>7.4999999999999997E-2</v>
      </c>
      <c r="AP909" s="71">
        <v>0.158</v>
      </c>
      <c r="AQ909" s="71">
        <v>0.52600000000000002</v>
      </c>
      <c r="AR909" s="71">
        <v>0.878</v>
      </c>
      <c r="AV909" s="66">
        <v>41835</v>
      </c>
      <c r="AW909" s="71">
        <v>0.107</v>
      </c>
      <c r="AX909" s="71">
        <v>0.14599999999999999</v>
      </c>
      <c r="AY909" s="71">
        <v>0.29399999999999998</v>
      </c>
      <c r="AZ909" s="71">
        <v>0.43099999999999999</v>
      </c>
      <c r="BA909" s="71">
        <v>0.77600000000000002</v>
      </c>
      <c r="BB909" s="71">
        <v>1.298</v>
      </c>
      <c r="BC909" s="71">
        <v>2.7119999999999997</v>
      </c>
      <c r="BD909" s="71">
        <v>3.43</v>
      </c>
      <c r="BG909" s="66">
        <v>41841</v>
      </c>
      <c r="BH909" s="71">
        <v>6.14</v>
      </c>
      <c r="BI909" s="71">
        <v>6.39</v>
      </c>
      <c r="BJ909" s="71">
        <v>6.7</v>
      </c>
      <c r="BK909" s="71">
        <v>6.9</v>
      </c>
      <c r="BL909" s="71">
        <v>7.1</v>
      </c>
      <c r="BM909" s="71">
        <v>7.5940000000000003</v>
      </c>
      <c r="BN909" s="71">
        <v>8.1229999999999993</v>
      </c>
      <c r="BO909" s="71">
        <v>8.5530000000000008</v>
      </c>
      <c r="BR909" s="66">
        <v>42235</v>
      </c>
      <c r="BS909" s="71">
        <v>14.89</v>
      </c>
      <c r="BT909" s="71">
        <v>19.100000000000001</v>
      </c>
      <c r="BU909" s="71">
        <v>21.95</v>
      </c>
      <c r="BV909" s="71">
        <v>15.5</v>
      </c>
      <c r="BW909" s="71">
        <v>19.75</v>
      </c>
      <c r="BX909" s="71">
        <v>24</v>
      </c>
      <c r="BY909" s="71">
        <v>21</v>
      </c>
      <c r="BZ909" s="71">
        <v>22.5</v>
      </c>
      <c r="CJ909" s="66"/>
      <c r="CM909" s="66"/>
      <c r="CP909" s="66"/>
      <c r="CS909" s="66"/>
    </row>
    <row r="910" spans="2:97" ht="14.25" customHeight="1" x14ac:dyDescent="0.3">
      <c r="B910" s="70">
        <v>42516</v>
      </c>
      <c r="C910" s="67">
        <v>13.7</v>
      </c>
      <c r="D910" s="67">
        <v>14.1</v>
      </c>
      <c r="E910" s="67">
        <v>13.63</v>
      </c>
      <c r="F910" s="67">
        <v>15.25</v>
      </c>
      <c r="G910" s="67">
        <v>15.5</v>
      </c>
      <c r="H910" s="67">
        <v>15.5</v>
      </c>
      <c r="I910" s="67">
        <v>16.5</v>
      </c>
      <c r="J910" s="67">
        <v>17.399999999999999</v>
      </c>
      <c r="K910" s="67"/>
      <c r="L910" s="67"/>
      <c r="M910" s="66">
        <v>41813</v>
      </c>
      <c r="N910" s="71">
        <v>5.1000000000000004E-3</v>
      </c>
      <c r="O910" s="71">
        <v>3.5499999999999997E-2</v>
      </c>
      <c r="P910" s="71">
        <v>7.6100000000000001E-2</v>
      </c>
      <c r="Q910" s="71">
        <v>0.46429999999999999</v>
      </c>
      <c r="R910" s="71">
        <v>0.94699999999999995</v>
      </c>
      <c r="S910" s="71">
        <v>1.7020999999999999</v>
      </c>
      <c r="T910" s="71">
        <v>2.6261000000000001</v>
      </c>
      <c r="U910" s="71">
        <v>2.9030500000000004</v>
      </c>
      <c r="X910" s="66">
        <v>41828</v>
      </c>
      <c r="Y910" s="72">
        <v>0.01</v>
      </c>
      <c r="Z910" s="72">
        <v>2.4E-2</v>
      </c>
      <c r="AA910" s="72">
        <v>2.9000000000000001E-2</v>
      </c>
      <c r="AB910" s="72">
        <v>9.0999999999999998E-2</v>
      </c>
      <c r="AC910" s="72">
        <v>0.17199999999999999</v>
      </c>
      <c r="AD910" s="72">
        <v>0.58299999999999996</v>
      </c>
      <c r="AE910" s="72">
        <v>1.6520000000000001</v>
      </c>
      <c r="AF910" s="72">
        <v>2.278</v>
      </c>
      <c r="AJ910" s="66">
        <v>41915</v>
      </c>
      <c r="AK910" s="71">
        <v>-1.09E-2</v>
      </c>
      <c r="AL910" s="71">
        <v>3.0999999999999999E-3</v>
      </c>
      <c r="AM910" s="71">
        <v>0</v>
      </c>
      <c r="AN910" s="71">
        <v>6.0999999999999999E-2</v>
      </c>
      <c r="AO910" s="71">
        <v>7.4999999999999997E-2</v>
      </c>
      <c r="AP910" s="71">
        <v>0.15</v>
      </c>
      <c r="AQ910" s="71">
        <v>0.51800000000000002</v>
      </c>
      <c r="AR910" s="71">
        <v>0.87</v>
      </c>
      <c r="AV910" s="66">
        <v>41836</v>
      </c>
      <c r="AW910" s="71">
        <v>0.109</v>
      </c>
      <c r="AX910" s="71">
        <v>0.14599999999999999</v>
      </c>
      <c r="AY910" s="71">
        <v>0.29399999999999998</v>
      </c>
      <c r="AZ910" s="71">
        <v>0.40200000000000002</v>
      </c>
      <c r="BA910" s="71">
        <v>0.748</v>
      </c>
      <c r="BB910" s="71">
        <v>1.242</v>
      </c>
      <c r="BC910" s="71">
        <v>2.6630000000000003</v>
      </c>
      <c r="BD910" s="71">
        <v>3.3769999999999998</v>
      </c>
      <c r="BG910" s="66">
        <v>41842</v>
      </c>
      <c r="BH910" s="71">
        <v>6.14</v>
      </c>
      <c r="BI910" s="71">
        <v>6.39</v>
      </c>
      <c r="BJ910" s="71">
        <v>6.7</v>
      </c>
      <c r="BK910" s="71">
        <v>6.9215</v>
      </c>
      <c r="BL910" s="71">
        <v>7.1429999999999998</v>
      </c>
      <c r="BM910" s="71">
        <v>7.6289999999999996</v>
      </c>
      <c r="BN910" s="71">
        <v>8.1630000000000003</v>
      </c>
      <c r="BO910" s="71">
        <v>8.5960000000000001</v>
      </c>
      <c r="BR910" s="66">
        <v>42236</v>
      </c>
      <c r="BS910" s="71">
        <v>14.89</v>
      </c>
      <c r="BT910" s="71">
        <v>19.97</v>
      </c>
      <c r="BU910" s="71">
        <v>22.25</v>
      </c>
      <c r="BV910" s="71">
        <v>15.5</v>
      </c>
      <c r="BW910" s="71">
        <v>19.75</v>
      </c>
      <c r="BX910" s="71">
        <v>24</v>
      </c>
      <c r="BY910" s="71">
        <v>21</v>
      </c>
      <c r="BZ910" s="71">
        <v>22.5</v>
      </c>
      <c r="CJ910" s="66"/>
      <c r="CM910" s="66"/>
      <c r="CP910" s="66"/>
      <c r="CS910" s="66"/>
    </row>
    <row r="911" spans="2:97" ht="14.25" customHeight="1" x14ac:dyDescent="0.3">
      <c r="B911" s="70">
        <v>42517</v>
      </c>
      <c r="C911" s="67">
        <v>13.7</v>
      </c>
      <c r="D911" s="67">
        <v>14.1</v>
      </c>
      <c r="E911" s="67">
        <v>13.63</v>
      </c>
      <c r="F911" s="67">
        <v>15.25</v>
      </c>
      <c r="G911" s="67">
        <v>15.5</v>
      </c>
      <c r="H911" s="67">
        <v>15.5</v>
      </c>
      <c r="I911" s="67">
        <v>16.5</v>
      </c>
      <c r="J911" s="67">
        <v>17.399999999999999</v>
      </c>
      <c r="K911" s="67"/>
      <c r="L911" s="67"/>
      <c r="M911" s="66">
        <v>41814</v>
      </c>
      <c r="N911" s="71">
        <v>2.0299999999999999E-2</v>
      </c>
      <c r="O911" s="71">
        <v>5.0700000000000002E-2</v>
      </c>
      <c r="P911" s="71">
        <v>7.6100000000000001E-2</v>
      </c>
      <c r="Q911" s="71">
        <v>0.45629999999999998</v>
      </c>
      <c r="R911" s="71">
        <v>0.93110000000000004</v>
      </c>
      <c r="S911" s="71">
        <v>1.6689000000000001</v>
      </c>
      <c r="T911" s="71">
        <v>2.5781000000000001</v>
      </c>
      <c r="U911" s="71">
        <v>2.8590499999999999</v>
      </c>
      <c r="X911" s="66">
        <v>41829</v>
      </c>
      <c r="Y911" s="72">
        <v>1.2E-2</v>
      </c>
      <c r="Z911" s="72">
        <v>1.4E-2</v>
      </c>
      <c r="AA911" s="72">
        <v>0.03</v>
      </c>
      <c r="AB911" s="72">
        <v>9.4E-2</v>
      </c>
      <c r="AC911" s="72">
        <v>0.17499999999999999</v>
      </c>
      <c r="AD911" s="72">
        <v>0.59</v>
      </c>
      <c r="AE911" s="72">
        <v>1.659</v>
      </c>
      <c r="AF911" s="72">
        <v>2.2869999999999999</v>
      </c>
      <c r="AJ911" s="66">
        <v>41918</v>
      </c>
      <c r="AK911" s="71">
        <v>-1.4800000000000001E-2</v>
      </c>
      <c r="AL911" s="71">
        <v>3.0999999999999999E-3</v>
      </c>
      <c r="AM911" s="71">
        <v>0</v>
      </c>
      <c r="AN911" s="71">
        <v>6.3E-2</v>
      </c>
      <c r="AO911" s="71">
        <v>7.0000000000000007E-2</v>
      </c>
      <c r="AP911" s="71">
        <v>0.152</v>
      </c>
      <c r="AQ911" s="71">
        <v>0.52300000000000002</v>
      </c>
      <c r="AR911" s="71">
        <v>0.874</v>
      </c>
      <c r="AV911" s="66">
        <v>41837</v>
      </c>
      <c r="AW911" s="71">
        <v>0.10199999999999999</v>
      </c>
      <c r="AX911" s="71">
        <v>0.14599999999999999</v>
      </c>
      <c r="AY911" s="71">
        <v>0.29399999999999998</v>
      </c>
      <c r="AZ911" s="71">
        <v>0.35699999999999998</v>
      </c>
      <c r="BA911" s="71">
        <v>0.69099999999999995</v>
      </c>
      <c r="BB911" s="71">
        <v>1.2</v>
      </c>
      <c r="BC911" s="71">
        <v>2.63</v>
      </c>
      <c r="BD911" s="71">
        <v>3.327</v>
      </c>
      <c r="BG911" s="66">
        <v>41843</v>
      </c>
      <c r="BH911" s="71">
        <v>6.14</v>
      </c>
      <c r="BI911" s="71">
        <v>6.39</v>
      </c>
      <c r="BJ911" s="71">
        <v>6.7</v>
      </c>
      <c r="BK911" s="71">
        <v>6.8895</v>
      </c>
      <c r="BL911" s="71">
        <v>7.0789999999999997</v>
      </c>
      <c r="BM911" s="71">
        <v>7.57</v>
      </c>
      <c r="BN911" s="71">
        <v>8.1159999999999997</v>
      </c>
      <c r="BO911" s="71">
        <v>8.5640000000000001</v>
      </c>
      <c r="BR911" s="66">
        <v>42237</v>
      </c>
      <c r="BS911" s="71">
        <v>14.89</v>
      </c>
      <c r="BT911" s="71">
        <v>19.97</v>
      </c>
      <c r="BU911" s="71">
        <v>22.25</v>
      </c>
      <c r="BV911" s="71">
        <v>15.5</v>
      </c>
      <c r="BW911" s="71">
        <v>19.75</v>
      </c>
      <c r="BX911" s="71">
        <v>24</v>
      </c>
      <c r="BY911" s="71">
        <v>21</v>
      </c>
      <c r="BZ911" s="71">
        <v>22.5</v>
      </c>
      <c r="CJ911" s="66"/>
      <c r="CM911" s="66"/>
      <c r="CP911" s="66"/>
      <c r="CS911" s="66"/>
    </row>
    <row r="912" spans="2:97" ht="14.25" customHeight="1" x14ac:dyDescent="0.3">
      <c r="B912" s="70">
        <v>42521</v>
      </c>
      <c r="C912" s="67">
        <v>13.7</v>
      </c>
      <c r="D912" s="67">
        <v>14.1</v>
      </c>
      <c r="E912" s="67">
        <v>13.63</v>
      </c>
      <c r="F912" s="67">
        <v>15.25</v>
      </c>
      <c r="G912" s="67">
        <v>15.5</v>
      </c>
      <c r="H912" s="67">
        <v>15.5</v>
      </c>
      <c r="I912" s="67">
        <v>16.5</v>
      </c>
      <c r="J912" s="67">
        <v>17.399999999999999</v>
      </c>
      <c r="K912" s="67"/>
      <c r="L912" s="67"/>
      <c r="M912" s="66">
        <v>41815</v>
      </c>
      <c r="N912" s="71">
        <v>2.0299999999999999E-2</v>
      </c>
      <c r="O912" s="71">
        <v>4.5600000000000002E-2</v>
      </c>
      <c r="P912" s="71">
        <v>0.10150000000000001</v>
      </c>
      <c r="Q912" s="71">
        <v>0.48039999999999999</v>
      </c>
      <c r="R912" s="71">
        <v>0.91239999999999999</v>
      </c>
      <c r="S912" s="71">
        <v>1.6539999999999999</v>
      </c>
      <c r="T912" s="71">
        <v>2.5592000000000001</v>
      </c>
      <c r="U912" s="71">
        <v>2.8395999999999999</v>
      </c>
      <c r="X912" s="66">
        <v>41830</v>
      </c>
      <c r="Y912" s="72">
        <v>6.0000000000000001E-3</v>
      </c>
      <c r="Z912" s="72">
        <v>1.4999999999999999E-2</v>
      </c>
      <c r="AA912" s="72">
        <v>2.7E-2</v>
      </c>
      <c r="AB912" s="72">
        <v>9.2999999999999999E-2</v>
      </c>
      <c r="AC912" s="72">
        <v>0.16800000000000001</v>
      </c>
      <c r="AD912" s="72">
        <v>0.57799999999999996</v>
      </c>
      <c r="AE912" s="72">
        <v>1.6379999999999999</v>
      </c>
      <c r="AF912" s="72">
        <v>2.2650000000000001</v>
      </c>
      <c r="AJ912" s="66">
        <v>41919</v>
      </c>
      <c r="AK912" s="71">
        <v>-1.7600000000000001E-2</v>
      </c>
      <c r="AL912" s="71">
        <v>3.0999999999999999E-3</v>
      </c>
      <c r="AM912" s="71">
        <v>0</v>
      </c>
      <c r="AN912" s="71">
        <v>5.5E-2</v>
      </c>
      <c r="AO912" s="71">
        <v>7.0000000000000007E-2</v>
      </c>
      <c r="AP912" s="71">
        <v>0.14799999999999999</v>
      </c>
      <c r="AQ912" s="71">
        <v>0.51300000000000001</v>
      </c>
      <c r="AR912" s="71">
        <v>0.871</v>
      </c>
      <c r="AV912" s="66">
        <v>41838</v>
      </c>
      <c r="AW912" s="71">
        <v>0.11600000000000001</v>
      </c>
      <c r="AX912" s="71">
        <v>0.14599999999999999</v>
      </c>
      <c r="AY912" s="71">
        <v>0.29399999999999998</v>
      </c>
      <c r="AZ912" s="71">
        <v>0.32300000000000001</v>
      </c>
      <c r="BA912" s="71">
        <v>0.63900000000000001</v>
      </c>
      <c r="BB912" s="71">
        <v>1.1739999999999999</v>
      </c>
      <c r="BC912" s="71">
        <v>2.597</v>
      </c>
      <c r="BD912" s="71">
        <v>3.3140000000000001</v>
      </c>
      <c r="BG912" s="66">
        <v>41844</v>
      </c>
      <c r="BH912" s="71">
        <v>6.14</v>
      </c>
      <c r="BI912" s="71">
        <v>6.39</v>
      </c>
      <c r="BJ912" s="71">
        <v>6.7</v>
      </c>
      <c r="BK912" s="71">
        <v>6.8905000000000003</v>
      </c>
      <c r="BL912" s="71">
        <v>7.0810000000000004</v>
      </c>
      <c r="BM912" s="71">
        <v>7.5780000000000003</v>
      </c>
      <c r="BN912" s="71">
        <v>8.1430000000000007</v>
      </c>
      <c r="BO912" s="71">
        <v>8.6050000000000004</v>
      </c>
      <c r="BR912" s="66">
        <v>42240</v>
      </c>
      <c r="BS912" s="71">
        <v>14.89</v>
      </c>
      <c r="BT912" s="71">
        <v>19.97</v>
      </c>
      <c r="BU912" s="71">
        <v>22.25</v>
      </c>
      <c r="BV912" s="71">
        <v>15.5</v>
      </c>
      <c r="BW912" s="71">
        <v>19.75</v>
      </c>
      <c r="BX912" s="71">
        <v>24</v>
      </c>
      <c r="BY912" s="71">
        <v>21</v>
      </c>
      <c r="BZ912" s="71">
        <v>22.5</v>
      </c>
      <c r="CJ912" s="66"/>
      <c r="CM912" s="66"/>
      <c r="CP912" s="66"/>
      <c r="CS912" s="66"/>
    </row>
    <row r="913" spans="2:97" ht="14.25" customHeight="1" x14ac:dyDescent="0.3">
      <c r="B913" s="70">
        <v>42522</v>
      </c>
      <c r="C913" s="67">
        <v>13.7</v>
      </c>
      <c r="D913" s="67">
        <v>14.1</v>
      </c>
      <c r="E913" s="67">
        <v>13.63</v>
      </c>
      <c r="F913" s="67">
        <v>15.25</v>
      </c>
      <c r="G913" s="67">
        <v>15.5</v>
      </c>
      <c r="H913" s="67">
        <v>15.5</v>
      </c>
      <c r="I913" s="67">
        <v>16.5</v>
      </c>
      <c r="J913" s="67">
        <v>17.399999999999999</v>
      </c>
      <c r="K913" s="67"/>
      <c r="L913" s="67"/>
      <c r="M913" s="66">
        <v>41816</v>
      </c>
      <c r="N913" s="71">
        <v>2.53E-2</v>
      </c>
      <c r="O913" s="71">
        <v>5.0700000000000002E-2</v>
      </c>
      <c r="P913" s="71">
        <v>9.64E-2</v>
      </c>
      <c r="Q913" s="71">
        <v>0.4627</v>
      </c>
      <c r="R913" s="71">
        <v>0.88029999999999997</v>
      </c>
      <c r="S913" s="71">
        <v>1.6478999999999999</v>
      </c>
      <c r="T913" s="71">
        <v>2.5286</v>
      </c>
      <c r="U913" s="71">
        <v>2.8043</v>
      </c>
      <c r="X913" s="66">
        <v>41831</v>
      </c>
      <c r="Y913" s="72">
        <v>4.0000000000000001E-3</v>
      </c>
      <c r="Z913" s="72">
        <v>1.0999999999999999E-2</v>
      </c>
      <c r="AA913" s="72">
        <v>2.9000000000000001E-2</v>
      </c>
      <c r="AB913" s="72">
        <v>9.0999999999999998E-2</v>
      </c>
      <c r="AC913" s="72">
        <v>0.16500000000000001</v>
      </c>
      <c r="AD913" s="72">
        <v>0.58199999999999996</v>
      </c>
      <c r="AE913" s="72">
        <v>1.6400000000000001</v>
      </c>
      <c r="AF913" s="72">
        <v>2.2650000000000001</v>
      </c>
      <c r="AJ913" s="66">
        <v>41920</v>
      </c>
      <c r="AK913" s="71">
        <v>-1.8800000000000001E-2</v>
      </c>
      <c r="AL913" s="71">
        <v>3.2000000000000002E-3</v>
      </c>
      <c r="AM913" s="71">
        <v>0</v>
      </c>
      <c r="AN913" s="71">
        <v>4.8000000000000001E-2</v>
      </c>
      <c r="AO913" s="71">
        <v>7.0999999999999994E-2</v>
      </c>
      <c r="AP913" s="71">
        <v>0.14000000000000001</v>
      </c>
      <c r="AQ913" s="71">
        <v>0.503</v>
      </c>
      <c r="AR913" s="71">
        <v>0.85799999999999998</v>
      </c>
      <c r="AV913" s="66">
        <v>41841</v>
      </c>
      <c r="AW913" s="71">
        <v>0.11799999999999999</v>
      </c>
      <c r="AX913" s="71">
        <v>0.14599999999999999</v>
      </c>
      <c r="AY913" s="71">
        <v>0.29399999999999998</v>
      </c>
      <c r="AZ913" s="71">
        <v>0.33500000000000002</v>
      </c>
      <c r="BA913" s="71">
        <v>0.628</v>
      </c>
      <c r="BB913" s="71">
        <v>1.139</v>
      </c>
      <c r="BC913" s="71">
        <v>2.5709999999999997</v>
      </c>
      <c r="BD913" s="71">
        <v>3.2930000000000001</v>
      </c>
      <c r="BG913" s="66">
        <v>41845</v>
      </c>
      <c r="BH913" s="71">
        <v>6.11</v>
      </c>
      <c r="BI913" s="71">
        <v>6.34</v>
      </c>
      <c r="BJ913" s="71">
        <v>6.65</v>
      </c>
      <c r="BK913" s="71">
        <v>6.8540000000000001</v>
      </c>
      <c r="BL913" s="71">
        <v>7.0579999999999998</v>
      </c>
      <c r="BM913" s="71">
        <v>7.5789999999999997</v>
      </c>
      <c r="BN913" s="71">
        <v>8.19</v>
      </c>
      <c r="BO913" s="71">
        <v>8.6490000000000009</v>
      </c>
      <c r="BR913" s="66">
        <v>42241</v>
      </c>
      <c r="BS913" s="71">
        <v>14.89</v>
      </c>
      <c r="BT913" s="71">
        <v>19.97</v>
      </c>
      <c r="BU913" s="71">
        <v>22.25</v>
      </c>
      <c r="BV913" s="71">
        <v>15.5</v>
      </c>
      <c r="BW913" s="71">
        <v>19.75</v>
      </c>
      <c r="BX913" s="71">
        <v>24</v>
      </c>
      <c r="BY913" s="71">
        <v>21</v>
      </c>
      <c r="BZ913" s="71">
        <v>22.5</v>
      </c>
      <c r="CJ913" s="66"/>
      <c r="CM913" s="66"/>
      <c r="CP913" s="66"/>
      <c r="CS913" s="66"/>
    </row>
    <row r="914" spans="2:97" ht="14.25" customHeight="1" x14ac:dyDescent="0.3">
      <c r="B914" s="70">
        <v>42523</v>
      </c>
      <c r="C914" s="67">
        <v>13.7</v>
      </c>
      <c r="D914" s="67">
        <v>14.1</v>
      </c>
      <c r="E914" s="67">
        <v>13.63</v>
      </c>
      <c r="F914" s="67">
        <v>15.25</v>
      </c>
      <c r="G914" s="67">
        <v>15.5</v>
      </c>
      <c r="H914" s="67">
        <v>15.5</v>
      </c>
      <c r="I914" s="67">
        <v>16.5</v>
      </c>
      <c r="J914" s="67">
        <v>17.399999999999999</v>
      </c>
      <c r="K914" s="67"/>
      <c r="L914" s="67"/>
      <c r="M914" s="66">
        <v>41817</v>
      </c>
      <c r="N914" s="71">
        <v>2.0299999999999999E-2</v>
      </c>
      <c r="O914" s="71">
        <v>6.0900000000000003E-2</v>
      </c>
      <c r="P914" s="71">
        <v>9.64E-2</v>
      </c>
      <c r="Q914" s="71">
        <v>0.4607</v>
      </c>
      <c r="R914" s="71">
        <v>0.875</v>
      </c>
      <c r="S914" s="71">
        <v>1.6381000000000001</v>
      </c>
      <c r="T914" s="71">
        <v>2.5339999999999998</v>
      </c>
      <c r="U914" s="71">
        <v>2.8170000000000002</v>
      </c>
      <c r="X914" s="66">
        <v>41834</v>
      </c>
      <c r="Y914" s="72">
        <v>4.0000000000000001E-3</v>
      </c>
      <c r="Z914" s="72">
        <v>7.0000000000000001E-3</v>
      </c>
      <c r="AA914" s="72">
        <v>2.7E-2</v>
      </c>
      <c r="AB914" s="72">
        <v>9.2999999999999999E-2</v>
      </c>
      <c r="AC914" s="72">
        <v>0.17100000000000001</v>
      </c>
      <c r="AD914" s="72">
        <v>0.58699999999999997</v>
      </c>
      <c r="AE914" s="72">
        <v>1.645</v>
      </c>
      <c r="AF914" s="72">
        <v>2.2669999999999999</v>
      </c>
      <c r="AJ914" s="66">
        <v>41921</v>
      </c>
      <c r="AK914" s="71">
        <v>-1.9800000000000002E-2</v>
      </c>
      <c r="AL914" s="71">
        <v>-8.0000000000000004E-4</v>
      </c>
      <c r="AM914" s="71">
        <v>0</v>
      </c>
      <c r="AN914" s="71">
        <v>5.1999999999999998E-2</v>
      </c>
      <c r="AO914" s="71">
        <v>6.5000000000000002E-2</v>
      </c>
      <c r="AP914" s="71">
        <v>0.13900000000000001</v>
      </c>
      <c r="AQ914" s="71">
        <v>0.49199999999999999</v>
      </c>
      <c r="AR914" s="71">
        <v>0.84799999999999998</v>
      </c>
      <c r="AV914" s="66">
        <v>41842</v>
      </c>
      <c r="AW914" s="71">
        <v>0.12</v>
      </c>
      <c r="AX914" s="71">
        <v>0.14599999999999999</v>
      </c>
      <c r="AY914" s="71">
        <v>0.29399999999999998</v>
      </c>
      <c r="AZ914" s="71">
        <v>0.36</v>
      </c>
      <c r="BA914" s="71">
        <v>0.65200000000000002</v>
      </c>
      <c r="BB914" s="71">
        <v>1.175</v>
      </c>
      <c r="BC914" s="71">
        <v>2.5779999999999998</v>
      </c>
      <c r="BD914" s="71">
        <v>3.3010000000000002</v>
      </c>
      <c r="BG914" s="66">
        <v>41848</v>
      </c>
      <c r="BH914" s="71">
        <v>6.11</v>
      </c>
      <c r="BI914" s="71">
        <v>6.34</v>
      </c>
      <c r="BJ914" s="71">
        <v>6.65</v>
      </c>
      <c r="BK914" s="71">
        <v>6.8595000000000006</v>
      </c>
      <c r="BL914" s="71">
        <v>7.069</v>
      </c>
      <c r="BM914" s="71">
        <v>7.6020000000000003</v>
      </c>
      <c r="BN914" s="71">
        <v>8.2170000000000005</v>
      </c>
      <c r="BO914" s="71">
        <v>8.6760000000000002</v>
      </c>
      <c r="BR914" s="66">
        <v>42242</v>
      </c>
      <c r="BS914" s="71">
        <v>14.89</v>
      </c>
      <c r="BT914" s="71">
        <v>19.97</v>
      </c>
      <c r="BU914" s="71">
        <v>22.25</v>
      </c>
      <c r="BV914" s="71">
        <v>15.5</v>
      </c>
      <c r="BW914" s="71">
        <v>19.75</v>
      </c>
      <c r="BX914" s="71">
        <v>24</v>
      </c>
      <c r="BY914" s="71">
        <v>21</v>
      </c>
      <c r="BZ914" s="71">
        <v>22.5</v>
      </c>
      <c r="CJ914" s="66"/>
      <c r="CM914" s="66"/>
      <c r="CP914" s="66"/>
      <c r="CS914" s="66"/>
    </row>
    <row r="915" spans="2:97" ht="14.25" customHeight="1" x14ac:dyDescent="0.3">
      <c r="B915" s="70">
        <v>42524</v>
      </c>
      <c r="C915" s="67">
        <v>13.7</v>
      </c>
      <c r="D915" s="67">
        <v>14.1</v>
      </c>
      <c r="E915" s="67">
        <v>13.63</v>
      </c>
      <c r="F915" s="67">
        <v>15.25</v>
      </c>
      <c r="G915" s="67">
        <v>15.5</v>
      </c>
      <c r="H915" s="67">
        <v>15.5</v>
      </c>
      <c r="I915" s="67">
        <v>16.5</v>
      </c>
      <c r="J915" s="67">
        <v>17.399999999999999</v>
      </c>
      <c r="K915" s="67"/>
      <c r="L915" s="67"/>
      <c r="M915" s="66">
        <v>41820</v>
      </c>
      <c r="N915" s="71">
        <v>2.0299999999999999E-2</v>
      </c>
      <c r="O915" s="71">
        <v>6.0900000000000003E-2</v>
      </c>
      <c r="P915" s="71">
        <v>9.64E-2</v>
      </c>
      <c r="Q915" s="71">
        <v>0.45669999999999999</v>
      </c>
      <c r="R915" s="71">
        <v>0.8669</v>
      </c>
      <c r="S915" s="71">
        <v>1.6299000000000001</v>
      </c>
      <c r="T915" s="71">
        <v>2.5304000000000002</v>
      </c>
      <c r="U915" s="71">
        <v>2.8052000000000001</v>
      </c>
      <c r="X915" s="66">
        <v>41835</v>
      </c>
      <c r="Y915" s="72">
        <v>8.9999999999999993E-3</v>
      </c>
      <c r="Z915" s="72">
        <v>4.0000000000000001E-3</v>
      </c>
      <c r="AA915" s="72">
        <v>3.2000000000000001E-2</v>
      </c>
      <c r="AB915" s="72">
        <v>9.5000000000000001E-2</v>
      </c>
      <c r="AC915" s="72">
        <v>0.17100000000000001</v>
      </c>
      <c r="AD915" s="72">
        <v>0.58299999999999996</v>
      </c>
      <c r="AE915" s="72">
        <v>1.635</v>
      </c>
      <c r="AF915" s="72">
        <v>2.25</v>
      </c>
      <c r="AJ915" s="66">
        <v>41922</v>
      </c>
      <c r="AK915" s="71">
        <v>-8.8000000000000005E-3</v>
      </c>
      <c r="AL915" s="71">
        <v>-8.0000000000000004E-4</v>
      </c>
      <c r="AM915" s="71">
        <v>0</v>
      </c>
      <c r="AN915" s="71">
        <v>0.06</v>
      </c>
      <c r="AO915" s="71">
        <v>7.4999999999999997E-2</v>
      </c>
      <c r="AP915" s="71">
        <v>0.154</v>
      </c>
      <c r="AQ915" s="71">
        <v>0.505</v>
      </c>
      <c r="AR915" s="71">
        <v>0.85799999999999998</v>
      </c>
      <c r="AV915" s="66">
        <v>41843</v>
      </c>
      <c r="AW915" s="71">
        <v>0.154</v>
      </c>
      <c r="AX915" s="71">
        <v>0.14599999999999999</v>
      </c>
      <c r="AY915" s="71">
        <v>0.29399999999999998</v>
      </c>
      <c r="AZ915" s="71">
        <v>0.36399999999999999</v>
      </c>
      <c r="BA915" s="71">
        <v>0.64400000000000002</v>
      </c>
      <c r="BB915" s="71">
        <v>1.1539999999999999</v>
      </c>
      <c r="BC915" s="71">
        <v>2.556</v>
      </c>
      <c r="BD915" s="71">
        <v>3.2949999999999999</v>
      </c>
      <c r="BG915" s="66">
        <v>41849</v>
      </c>
      <c r="BH915" s="71">
        <v>6.11</v>
      </c>
      <c r="BI915" s="71">
        <v>6.34</v>
      </c>
      <c r="BJ915" s="71">
        <v>6.65</v>
      </c>
      <c r="BK915" s="71">
        <v>6.8570000000000002</v>
      </c>
      <c r="BL915" s="71">
        <v>7.0640000000000001</v>
      </c>
      <c r="BM915" s="71">
        <v>7.6020000000000003</v>
      </c>
      <c r="BN915" s="71">
        <v>8.2270000000000003</v>
      </c>
      <c r="BO915" s="71">
        <v>8.6850000000000005</v>
      </c>
      <c r="BR915" s="66">
        <v>42243</v>
      </c>
      <c r="BS915" s="71">
        <v>14.89</v>
      </c>
      <c r="BT915" s="71">
        <v>19.97</v>
      </c>
      <c r="BU915" s="71">
        <v>22.25</v>
      </c>
      <c r="BV915" s="71">
        <v>15.5</v>
      </c>
      <c r="BW915" s="71">
        <v>19.75</v>
      </c>
      <c r="BX915" s="71">
        <v>24</v>
      </c>
      <c r="BY915" s="71">
        <v>21</v>
      </c>
      <c r="BZ915" s="71">
        <v>22.5</v>
      </c>
      <c r="CJ915" s="66"/>
      <c r="CM915" s="66"/>
      <c r="CP915" s="66"/>
      <c r="CS915" s="66"/>
    </row>
    <row r="916" spans="2:97" ht="14.25" customHeight="1" x14ac:dyDescent="0.3">
      <c r="B916" s="70">
        <v>42527</v>
      </c>
      <c r="C916" s="67">
        <v>13.7</v>
      </c>
      <c r="D916" s="67">
        <v>14.1</v>
      </c>
      <c r="E916" s="67">
        <v>13.63</v>
      </c>
      <c r="F916" s="67">
        <v>15.25</v>
      </c>
      <c r="G916" s="67">
        <v>15.5</v>
      </c>
      <c r="H916" s="67">
        <v>15.5</v>
      </c>
      <c r="I916" s="67">
        <v>16.5</v>
      </c>
      <c r="J916" s="67">
        <v>17.399999999999999</v>
      </c>
      <c r="K916" s="67"/>
      <c r="L916" s="67"/>
      <c r="M916" s="66">
        <v>41821</v>
      </c>
      <c r="N916" s="71">
        <v>2.0299999999999999E-2</v>
      </c>
      <c r="O916" s="71">
        <v>5.0700000000000002E-2</v>
      </c>
      <c r="P916" s="71">
        <v>0.10150000000000001</v>
      </c>
      <c r="Q916" s="71">
        <v>0.46450000000000002</v>
      </c>
      <c r="R916" s="71">
        <v>0.88029999999999997</v>
      </c>
      <c r="S916" s="71">
        <v>1.6577</v>
      </c>
      <c r="T916" s="71">
        <v>2.5647000000000002</v>
      </c>
      <c r="U916" s="71">
        <v>2.84735</v>
      </c>
      <c r="X916" s="66">
        <v>41836</v>
      </c>
      <c r="Y916" s="72">
        <v>4.0000000000000001E-3</v>
      </c>
      <c r="Z916" s="72">
        <v>0.01</v>
      </c>
      <c r="AA916" s="72">
        <v>2.3E-2</v>
      </c>
      <c r="AB916" s="72">
        <v>9.0999999999999998E-2</v>
      </c>
      <c r="AC916" s="72">
        <v>0.161</v>
      </c>
      <c r="AD916" s="72">
        <v>0.56899999999999995</v>
      </c>
      <c r="AE916" s="72">
        <v>1.6139999999999999</v>
      </c>
      <c r="AF916" s="72">
        <v>2.2229999999999999</v>
      </c>
      <c r="AJ916" s="66">
        <v>41925</v>
      </c>
      <c r="AK916" s="71">
        <v>-8.8000000000000005E-3</v>
      </c>
      <c r="AL916" s="71">
        <v>-8.0000000000000004E-4</v>
      </c>
      <c r="AM916" s="71">
        <v>0</v>
      </c>
      <c r="AN916" s="71">
        <v>0.06</v>
      </c>
      <c r="AO916" s="71">
        <v>7.4999999999999997E-2</v>
      </c>
      <c r="AP916" s="71">
        <v>0.154</v>
      </c>
      <c r="AQ916" s="71">
        <v>0.505</v>
      </c>
      <c r="AR916" s="71">
        <v>0.85799999999999998</v>
      </c>
      <c r="AV916" s="66">
        <v>41844</v>
      </c>
      <c r="AW916" s="71">
        <v>0.14699999999999999</v>
      </c>
      <c r="AX916" s="71">
        <v>0.14599999999999999</v>
      </c>
      <c r="AY916" s="71">
        <v>0.29399999999999998</v>
      </c>
      <c r="AZ916" s="71">
        <v>0.33800000000000002</v>
      </c>
      <c r="BA916" s="71">
        <v>0.63700000000000001</v>
      </c>
      <c r="BB916" s="71">
        <v>1.143</v>
      </c>
      <c r="BC916" s="71">
        <v>2.5590000000000002</v>
      </c>
      <c r="BD916" s="71">
        <v>3.2919999999999998</v>
      </c>
      <c r="BG916" s="66">
        <v>41850</v>
      </c>
      <c r="BH916" s="71">
        <v>6.11</v>
      </c>
      <c r="BI916" s="71">
        <v>6.34</v>
      </c>
      <c r="BJ916" s="71">
        <v>6.65</v>
      </c>
      <c r="BK916" s="71">
        <v>6.8765000000000001</v>
      </c>
      <c r="BL916" s="71">
        <v>7.1029999999999998</v>
      </c>
      <c r="BM916" s="71">
        <v>7.6530000000000005</v>
      </c>
      <c r="BN916" s="71">
        <v>8.2799999999999994</v>
      </c>
      <c r="BO916" s="71">
        <v>8.7349999999999994</v>
      </c>
      <c r="BR916" s="66">
        <v>42244</v>
      </c>
      <c r="BS916" s="71">
        <v>14.89</v>
      </c>
      <c r="BT916" s="71">
        <v>19.97</v>
      </c>
      <c r="BU916" s="71">
        <v>22.25</v>
      </c>
      <c r="BV916" s="71">
        <v>15.5</v>
      </c>
      <c r="BW916" s="71">
        <v>19.75</v>
      </c>
      <c r="BX916" s="71">
        <v>24</v>
      </c>
      <c r="BY916" s="71">
        <v>21</v>
      </c>
      <c r="BZ916" s="71">
        <v>22.5</v>
      </c>
      <c r="CJ916" s="66"/>
      <c r="CM916" s="66"/>
      <c r="CP916" s="66"/>
      <c r="CS916" s="66"/>
    </row>
    <row r="917" spans="2:97" ht="14.25" customHeight="1" x14ac:dyDescent="0.3">
      <c r="B917" s="70">
        <v>42528</v>
      </c>
      <c r="C917" s="67">
        <v>13.7</v>
      </c>
      <c r="D917" s="67">
        <v>14.1</v>
      </c>
      <c r="E917" s="67">
        <v>13.63</v>
      </c>
      <c r="F917" s="67">
        <v>15.25</v>
      </c>
      <c r="G917" s="67">
        <v>15.5</v>
      </c>
      <c r="H917" s="67">
        <v>15.5</v>
      </c>
      <c r="I917" s="67">
        <v>16.5</v>
      </c>
      <c r="J917" s="67">
        <v>17.399999999999999</v>
      </c>
      <c r="K917" s="67"/>
      <c r="L917" s="67"/>
      <c r="M917" s="66">
        <v>41822</v>
      </c>
      <c r="N917" s="71">
        <v>1.52E-2</v>
      </c>
      <c r="O917" s="71">
        <v>5.0700000000000002E-2</v>
      </c>
      <c r="P917" s="71">
        <v>0.10150000000000001</v>
      </c>
      <c r="Q917" s="71">
        <v>0.4803</v>
      </c>
      <c r="R917" s="71">
        <v>0.91800000000000004</v>
      </c>
      <c r="S917" s="71">
        <v>1.7086000000000001</v>
      </c>
      <c r="T917" s="71">
        <v>2.6263999999999998</v>
      </c>
      <c r="U917" s="71">
        <v>2.9131999999999998</v>
      </c>
      <c r="X917" s="66">
        <v>41837</v>
      </c>
      <c r="Y917" s="72">
        <v>0</v>
      </c>
      <c r="Z917" s="72">
        <v>8.0000000000000002E-3</v>
      </c>
      <c r="AA917" s="72">
        <v>1.9E-2</v>
      </c>
      <c r="AB917" s="72">
        <v>9.0999999999999998E-2</v>
      </c>
      <c r="AC917" s="72">
        <v>0.157</v>
      </c>
      <c r="AD917" s="72">
        <v>0.55300000000000005</v>
      </c>
      <c r="AE917" s="72">
        <v>1.5760000000000001</v>
      </c>
      <c r="AF917" s="72">
        <v>2.1829999999999998</v>
      </c>
      <c r="AJ917" s="66">
        <v>41926</v>
      </c>
      <c r="AK917" s="71">
        <v>-1.0800000000000001E-2</v>
      </c>
      <c r="AL917" s="71">
        <v>-8.0000000000000004E-4</v>
      </c>
      <c r="AM917" s="71">
        <v>0</v>
      </c>
      <c r="AN917" s="71">
        <v>4.8000000000000001E-2</v>
      </c>
      <c r="AO917" s="71">
        <v>6.5000000000000002E-2</v>
      </c>
      <c r="AP917" s="71">
        <v>0.151</v>
      </c>
      <c r="AQ917" s="71">
        <v>0.5</v>
      </c>
      <c r="AR917" s="71">
        <v>0.86299999999999999</v>
      </c>
      <c r="AV917" s="66">
        <v>41845</v>
      </c>
      <c r="AW917" s="71">
        <v>0.13500000000000001</v>
      </c>
      <c r="AX917" s="71">
        <v>0.14599999999999999</v>
      </c>
      <c r="AY917" s="71">
        <v>0.29399999999999998</v>
      </c>
      <c r="AZ917" s="71">
        <v>0.29799999999999999</v>
      </c>
      <c r="BA917" s="71">
        <v>0.58599999999999997</v>
      </c>
      <c r="BB917" s="71">
        <v>1.1100000000000001</v>
      </c>
      <c r="BC917" s="71">
        <v>2.5409999999999999</v>
      </c>
      <c r="BD917" s="71">
        <v>3.2669999999999999</v>
      </c>
      <c r="BG917" s="66">
        <v>41851</v>
      </c>
      <c r="BH917" s="71">
        <v>6.11</v>
      </c>
      <c r="BI917" s="71">
        <v>6.34</v>
      </c>
      <c r="BJ917" s="71">
        <v>6.65</v>
      </c>
      <c r="BK917" s="71">
        <v>6.8875000000000002</v>
      </c>
      <c r="BL917" s="71">
        <v>7.125</v>
      </c>
      <c r="BM917" s="71">
        <v>7.6740000000000004</v>
      </c>
      <c r="BN917" s="71">
        <v>8.3089999999999993</v>
      </c>
      <c r="BO917" s="71">
        <v>8.7509999999999994</v>
      </c>
      <c r="BR917" s="66">
        <v>42247</v>
      </c>
      <c r="BS917" s="71">
        <v>14.89</v>
      </c>
      <c r="BT917" s="71">
        <v>19.97</v>
      </c>
      <c r="BU917" s="71">
        <v>22.25</v>
      </c>
      <c r="BV917" s="71">
        <v>23</v>
      </c>
      <c r="BW917" s="71">
        <v>24</v>
      </c>
      <c r="BX917" s="71">
        <v>25</v>
      </c>
      <c r="BY917" s="71">
        <v>20</v>
      </c>
      <c r="BZ917" s="71">
        <v>22.5</v>
      </c>
      <c r="CJ917" s="66"/>
      <c r="CM917" s="66"/>
      <c r="CP917" s="66"/>
      <c r="CS917" s="66"/>
    </row>
    <row r="918" spans="2:97" ht="14.25" customHeight="1" x14ac:dyDescent="0.3">
      <c r="B918" s="70">
        <v>42529</v>
      </c>
      <c r="C918" s="67">
        <v>13.7</v>
      </c>
      <c r="D918" s="67">
        <v>14.1</v>
      </c>
      <c r="E918" s="67">
        <v>13.63</v>
      </c>
      <c r="F918" s="67">
        <v>15.25</v>
      </c>
      <c r="G918" s="67">
        <v>15.5</v>
      </c>
      <c r="H918" s="67">
        <v>15.5</v>
      </c>
      <c r="I918" s="67">
        <v>16.5</v>
      </c>
      <c r="J918" s="67">
        <v>17.399999999999999</v>
      </c>
      <c r="K918" s="67"/>
      <c r="L918" s="67"/>
      <c r="M918" s="66">
        <v>41823</v>
      </c>
      <c r="N918" s="71">
        <v>5.1000000000000004E-3</v>
      </c>
      <c r="O918" s="71">
        <v>4.5600000000000002E-2</v>
      </c>
      <c r="P918" s="71">
        <v>9.64E-2</v>
      </c>
      <c r="Q918" s="71">
        <v>0.50590000000000002</v>
      </c>
      <c r="R918" s="71">
        <v>0.95330000000000004</v>
      </c>
      <c r="S918" s="71">
        <v>1.7351000000000001</v>
      </c>
      <c r="T918" s="71">
        <v>2.6383000000000001</v>
      </c>
      <c r="U918" s="71">
        <v>2.92415</v>
      </c>
      <c r="X918" s="66">
        <v>41838</v>
      </c>
      <c r="Y918" s="72">
        <v>1.7999999999999999E-2</v>
      </c>
      <c r="Z918" s="72">
        <v>1.9E-2</v>
      </c>
      <c r="AA918" s="72">
        <v>1.9E-2</v>
      </c>
      <c r="AB918" s="72">
        <v>9.9000000000000005E-2</v>
      </c>
      <c r="AC918" s="72">
        <v>0.17</v>
      </c>
      <c r="AD918" s="72">
        <v>0.56599999999999995</v>
      </c>
      <c r="AE918" s="72">
        <v>1.573</v>
      </c>
      <c r="AF918" s="72">
        <v>2.1749999999999998</v>
      </c>
      <c r="AJ918" s="66">
        <v>41927</v>
      </c>
      <c r="AK918" s="71">
        <v>-1.2800000000000001E-2</v>
      </c>
      <c r="AL918" s="71">
        <v>-1.9E-3</v>
      </c>
      <c r="AM918" s="71">
        <v>0</v>
      </c>
      <c r="AN918" s="71">
        <v>4.2000000000000003E-2</v>
      </c>
      <c r="AO918" s="71">
        <v>5.6000000000000001E-2</v>
      </c>
      <c r="AP918" s="71">
        <v>0.14499999999999999</v>
      </c>
      <c r="AQ918" s="71">
        <v>0.49099999999999999</v>
      </c>
      <c r="AR918" s="71">
        <v>0.85199999999999998</v>
      </c>
      <c r="AV918" s="66">
        <v>41848</v>
      </c>
      <c r="AW918" s="71">
        <v>0.1</v>
      </c>
      <c r="AX918" s="71">
        <v>0.14599999999999999</v>
      </c>
      <c r="AY918" s="71">
        <v>0.29399999999999998</v>
      </c>
      <c r="AZ918" s="71">
        <v>0.27100000000000002</v>
      </c>
      <c r="BA918" s="71">
        <v>0.55100000000000005</v>
      </c>
      <c r="BB918" s="71">
        <v>1.0449999999999999</v>
      </c>
      <c r="BC918" s="71">
        <v>2.4939999999999998</v>
      </c>
      <c r="BD918" s="71">
        <v>3.2280000000000002</v>
      </c>
      <c r="BG918" s="66">
        <v>41852</v>
      </c>
      <c r="BH918" s="71">
        <v>6.09</v>
      </c>
      <c r="BI918" s="71">
        <v>6.34</v>
      </c>
      <c r="BJ918" s="71">
        <v>6.65</v>
      </c>
      <c r="BK918" s="71">
        <v>6.8925000000000001</v>
      </c>
      <c r="BL918" s="71">
        <v>7.1349999999999998</v>
      </c>
      <c r="BM918" s="71">
        <v>7.6929999999999996</v>
      </c>
      <c r="BN918" s="71">
        <v>8.3350000000000009</v>
      </c>
      <c r="BO918" s="71">
        <v>8.7669999999999995</v>
      </c>
      <c r="BR918" s="66">
        <v>42248</v>
      </c>
      <c r="BS918" s="71">
        <v>14.89</v>
      </c>
      <c r="BT918" s="71">
        <v>19.97</v>
      </c>
      <c r="BU918" s="71">
        <v>22.25</v>
      </c>
      <c r="BV918" s="71">
        <v>23</v>
      </c>
      <c r="BW918" s="71">
        <v>24</v>
      </c>
      <c r="BX918" s="71">
        <v>25</v>
      </c>
      <c r="BY918" s="71">
        <v>20</v>
      </c>
      <c r="BZ918" s="71">
        <v>22.5</v>
      </c>
      <c r="CJ918" s="66"/>
      <c r="CM918" s="66"/>
      <c r="CP918" s="66"/>
      <c r="CS918" s="66"/>
    </row>
    <row r="919" spans="2:97" ht="14.25" customHeight="1" x14ac:dyDescent="0.3">
      <c r="B919" s="70">
        <v>42530</v>
      </c>
      <c r="C919" s="67">
        <v>13.7</v>
      </c>
      <c r="D919" s="67">
        <v>14.1</v>
      </c>
      <c r="E919" s="67">
        <v>13.63</v>
      </c>
      <c r="F919" s="67">
        <v>15.25</v>
      </c>
      <c r="G919" s="67">
        <v>15.5</v>
      </c>
      <c r="H919" s="67">
        <v>15.5</v>
      </c>
      <c r="I919" s="67">
        <v>16.5</v>
      </c>
      <c r="J919" s="67">
        <v>17.399999999999999</v>
      </c>
      <c r="K919" s="67"/>
      <c r="L919" s="67"/>
      <c r="M919" s="66">
        <v>41824</v>
      </c>
      <c r="N919" s="71">
        <v>5.1000000000000004E-3</v>
      </c>
      <c r="O919" s="71">
        <v>4.5600000000000002E-2</v>
      </c>
      <c r="P919" s="71">
        <v>9.64E-2</v>
      </c>
      <c r="Q919" s="71">
        <v>0.50590000000000002</v>
      </c>
      <c r="R919" s="71">
        <v>0.95330000000000004</v>
      </c>
      <c r="S919" s="71">
        <v>1.7351000000000001</v>
      </c>
      <c r="T919" s="71">
        <v>2.6383000000000001</v>
      </c>
      <c r="U919" s="71">
        <v>2.92415</v>
      </c>
      <c r="X919" s="66">
        <v>41841</v>
      </c>
      <c r="Y919" s="72">
        <v>1.7999999999999999E-2</v>
      </c>
      <c r="Z919" s="72">
        <v>0.02</v>
      </c>
      <c r="AA919" s="72">
        <v>2.1999999999999999E-2</v>
      </c>
      <c r="AB919" s="72">
        <v>9.5000000000000001E-2</v>
      </c>
      <c r="AC919" s="72">
        <v>0.16300000000000001</v>
      </c>
      <c r="AD919" s="72">
        <v>0.55700000000000005</v>
      </c>
      <c r="AE919" s="72">
        <v>1.5590000000000002</v>
      </c>
      <c r="AF919" s="72">
        <v>2.1589999999999998</v>
      </c>
      <c r="AJ919" s="66">
        <v>41928</v>
      </c>
      <c r="AK919" s="71">
        <v>-1.37E-2</v>
      </c>
      <c r="AL919" s="71">
        <v>-2.8999999999999998E-3</v>
      </c>
      <c r="AM919" s="71">
        <v>0</v>
      </c>
      <c r="AN919" s="71">
        <v>4.5999999999999999E-2</v>
      </c>
      <c r="AO919" s="71">
        <v>5.5E-2</v>
      </c>
      <c r="AP919" s="71">
        <v>0.14699999999999999</v>
      </c>
      <c r="AQ919" s="71">
        <v>0.48699999999999999</v>
      </c>
      <c r="AR919" s="71">
        <v>0.84599999999999997</v>
      </c>
      <c r="AV919" s="66">
        <v>41849</v>
      </c>
      <c r="AW919" s="71">
        <v>9.1999999999999998E-2</v>
      </c>
      <c r="AX919" s="71">
        <v>0.14599999999999999</v>
      </c>
      <c r="AY919" s="71">
        <v>0.29399999999999998</v>
      </c>
      <c r="AZ919" s="71">
        <v>0.26100000000000001</v>
      </c>
      <c r="BA919" s="71">
        <v>0.54900000000000004</v>
      </c>
      <c r="BB919" s="71">
        <v>1.0349999999999999</v>
      </c>
      <c r="BC919" s="71">
        <v>2.4710000000000001</v>
      </c>
      <c r="BD919" s="71">
        <v>3.1850000000000001</v>
      </c>
      <c r="BG919" s="66">
        <v>41855</v>
      </c>
      <c r="BH919" s="71">
        <v>6.09</v>
      </c>
      <c r="BI919" s="71">
        <v>6.34</v>
      </c>
      <c r="BJ919" s="71">
        <v>6.65</v>
      </c>
      <c r="BK919" s="71">
        <v>6.8745000000000003</v>
      </c>
      <c r="BL919" s="71">
        <v>7.0990000000000002</v>
      </c>
      <c r="BM919" s="71">
        <v>7.6550000000000002</v>
      </c>
      <c r="BN919" s="71">
        <v>8.2880000000000003</v>
      </c>
      <c r="BO919" s="71">
        <v>8.7110000000000003</v>
      </c>
      <c r="BR919" s="66">
        <v>42249</v>
      </c>
      <c r="BS919" s="71">
        <v>14.89</v>
      </c>
      <c r="BT919" s="71">
        <v>19.97</v>
      </c>
      <c r="BU919" s="71">
        <v>22.25</v>
      </c>
      <c r="BV919" s="71">
        <v>23</v>
      </c>
      <c r="BW919" s="71">
        <v>24</v>
      </c>
      <c r="BX919" s="71">
        <v>25</v>
      </c>
      <c r="BY919" s="71">
        <v>20</v>
      </c>
      <c r="BZ919" s="71">
        <v>22.5</v>
      </c>
      <c r="CJ919" s="66"/>
      <c r="CM919" s="66"/>
      <c r="CP919" s="66"/>
      <c r="CS919" s="66"/>
    </row>
    <row r="920" spans="2:97" ht="14.25" customHeight="1" x14ac:dyDescent="0.3">
      <c r="B920" s="70">
        <v>42531</v>
      </c>
      <c r="C920" s="67">
        <v>13.7</v>
      </c>
      <c r="D920" s="67">
        <v>14.1</v>
      </c>
      <c r="E920" s="67">
        <v>13.63</v>
      </c>
      <c r="F920" s="67">
        <v>15.25</v>
      </c>
      <c r="G920" s="67">
        <v>15.5</v>
      </c>
      <c r="H920" s="67">
        <v>15.5</v>
      </c>
      <c r="I920" s="67">
        <v>16.5</v>
      </c>
      <c r="J920" s="67">
        <v>17.399999999999999</v>
      </c>
      <c r="K920" s="67"/>
      <c r="L920" s="67"/>
      <c r="M920" s="66">
        <v>41827</v>
      </c>
      <c r="N920" s="71">
        <v>1.01E-2</v>
      </c>
      <c r="O920" s="71">
        <v>4.5600000000000002E-2</v>
      </c>
      <c r="P920" s="71">
        <v>9.64E-2</v>
      </c>
      <c r="Q920" s="71">
        <v>0.51190000000000002</v>
      </c>
      <c r="R920" s="71">
        <v>0.96689999999999998</v>
      </c>
      <c r="S920" s="71">
        <v>1.7302</v>
      </c>
      <c r="T920" s="71">
        <v>2.6109999999999998</v>
      </c>
      <c r="U920" s="71">
        <v>2.8904999999999998</v>
      </c>
      <c r="X920" s="66">
        <v>41842</v>
      </c>
      <c r="Y920" s="72">
        <v>1.6E-2</v>
      </c>
      <c r="Z920" s="72">
        <v>1.9E-2</v>
      </c>
      <c r="AA920" s="72">
        <v>2.3E-2</v>
      </c>
      <c r="AB920" s="72">
        <v>0.10100000000000001</v>
      </c>
      <c r="AC920" s="72">
        <v>0.16600000000000001</v>
      </c>
      <c r="AD920" s="72">
        <v>0.55400000000000005</v>
      </c>
      <c r="AE920" s="72">
        <v>1.5680000000000001</v>
      </c>
      <c r="AF920" s="72">
        <v>2.1560000000000001</v>
      </c>
      <c r="AJ920" s="66">
        <v>41929</v>
      </c>
      <c r="AK920" s="71">
        <v>-3.2599999999999997E-2</v>
      </c>
      <c r="AL920" s="71">
        <v>-3.2800000000000003E-2</v>
      </c>
      <c r="AM920" s="71">
        <v>-6.0000000000000001E-3</v>
      </c>
      <c r="AN920" s="71">
        <v>0.02</v>
      </c>
      <c r="AO920" s="71">
        <v>0.04</v>
      </c>
      <c r="AP920" s="71">
        <v>0.13600000000000001</v>
      </c>
      <c r="AQ920" s="71">
        <v>0.47599999999999998</v>
      </c>
      <c r="AR920" s="71">
        <v>0.83599999999999997</v>
      </c>
      <c r="AV920" s="66">
        <v>41850</v>
      </c>
      <c r="AW920" s="71">
        <v>8.4000000000000005E-2</v>
      </c>
      <c r="AX920" s="71">
        <v>0.14599999999999999</v>
      </c>
      <c r="AY920" s="71">
        <v>0.29399999999999998</v>
      </c>
      <c r="AZ920" s="71">
        <v>0.33100000000000002</v>
      </c>
      <c r="BA920" s="71">
        <v>0.629</v>
      </c>
      <c r="BB920" s="71">
        <v>1.125</v>
      </c>
      <c r="BC920" s="71">
        <v>2.5230000000000001</v>
      </c>
      <c r="BD920" s="71">
        <v>3.2160000000000002</v>
      </c>
      <c r="BG920" s="66">
        <v>41856</v>
      </c>
      <c r="BH920" s="71">
        <v>6.09</v>
      </c>
      <c r="BI920" s="71">
        <v>6.34</v>
      </c>
      <c r="BJ920" s="71">
        <v>6.65</v>
      </c>
      <c r="BK920" s="71">
        <v>6.8765000000000001</v>
      </c>
      <c r="BL920" s="71">
        <v>7.1029999999999998</v>
      </c>
      <c r="BM920" s="71">
        <v>7.6769999999999996</v>
      </c>
      <c r="BN920" s="71">
        <v>8.32</v>
      </c>
      <c r="BO920" s="71">
        <v>8.7460000000000004</v>
      </c>
      <c r="BR920" s="66">
        <v>42250</v>
      </c>
      <c r="BS920" s="71">
        <v>14.89</v>
      </c>
      <c r="BT920" s="71">
        <v>19.97</v>
      </c>
      <c r="BU920" s="71">
        <v>22</v>
      </c>
      <c r="BV920" s="71">
        <v>23</v>
      </c>
      <c r="BW920" s="71">
        <v>24</v>
      </c>
      <c r="BX920" s="71">
        <v>25</v>
      </c>
      <c r="BY920" s="71">
        <v>20</v>
      </c>
      <c r="BZ920" s="71">
        <v>22.5</v>
      </c>
      <c r="CJ920" s="66"/>
      <c r="CM920" s="66"/>
      <c r="CP920" s="66"/>
      <c r="CS920" s="66"/>
    </row>
    <row r="921" spans="2:97" ht="14.25" customHeight="1" x14ac:dyDescent="0.3">
      <c r="B921" s="70">
        <v>42534</v>
      </c>
      <c r="C921" s="67">
        <v>13.7</v>
      </c>
      <c r="D921" s="67">
        <v>14.1</v>
      </c>
      <c r="E921" s="67">
        <v>13.63</v>
      </c>
      <c r="F921" s="67">
        <v>15.25</v>
      </c>
      <c r="G921" s="67">
        <v>15.5</v>
      </c>
      <c r="H921" s="67">
        <v>15.5</v>
      </c>
      <c r="I921" s="67">
        <v>16.5</v>
      </c>
      <c r="J921" s="67">
        <v>17.399999999999999</v>
      </c>
      <c r="K921" s="67"/>
      <c r="L921" s="67"/>
      <c r="M921" s="66">
        <v>41828</v>
      </c>
      <c r="N921" s="71">
        <v>2.0299999999999999E-2</v>
      </c>
      <c r="O921" s="71">
        <v>5.0700000000000002E-2</v>
      </c>
      <c r="P921" s="71">
        <v>8.6199999999999999E-2</v>
      </c>
      <c r="Q921" s="71">
        <v>0.504</v>
      </c>
      <c r="R921" s="71">
        <v>0.94259999999999999</v>
      </c>
      <c r="S921" s="71">
        <v>1.6891</v>
      </c>
      <c r="T921" s="71">
        <v>2.5556999999999999</v>
      </c>
      <c r="U921" s="71">
        <v>2.83785</v>
      </c>
      <c r="X921" s="66">
        <v>41843</v>
      </c>
      <c r="Y921" s="72">
        <v>0.01</v>
      </c>
      <c r="Z921" s="72">
        <v>1.9E-2</v>
      </c>
      <c r="AA921" s="72">
        <v>2.1000000000000001E-2</v>
      </c>
      <c r="AB921" s="72">
        <v>9.1999999999999998E-2</v>
      </c>
      <c r="AC921" s="72">
        <v>0.16</v>
      </c>
      <c r="AD921" s="72">
        <v>0.53200000000000003</v>
      </c>
      <c r="AE921" s="72">
        <v>1.5409999999999999</v>
      </c>
      <c r="AF921" s="72">
        <v>2.1259999999999999</v>
      </c>
      <c r="AJ921" s="66">
        <v>41932</v>
      </c>
      <c r="AK921" s="71">
        <v>-5.6800000000000003E-2</v>
      </c>
      <c r="AL921" s="71">
        <v>-3.6900000000000002E-2</v>
      </c>
      <c r="AM921" s="71">
        <v>-5.7000000000000002E-2</v>
      </c>
      <c r="AN921" s="71">
        <v>2.4E-2</v>
      </c>
      <c r="AO921" s="71">
        <v>4.4999999999999998E-2</v>
      </c>
      <c r="AP921" s="71">
        <v>0.13400000000000001</v>
      </c>
      <c r="AQ921" s="71">
        <v>0.48799999999999999</v>
      </c>
      <c r="AR921" s="71">
        <v>0.84799999999999998</v>
      </c>
      <c r="AV921" s="66">
        <v>41851</v>
      </c>
      <c r="AW921" s="71">
        <v>7.8E-2</v>
      </c>
      <c r="AX921" s="71">
        <v>0.14599999999999999</v>
      </c>
      <c r="AY921" s="71">
        <v>0.29399999999999998</v>
      </c>
      <c r="AZ921" s="71">
        <v>0.32400000000000001</v>
      </c>
      <c r="BA921" s="71">
        <v>0.61499999999999999</v>
      </c>
      <c r="BB921" s="71">
        <v>1.1120000000000001</v>
      </c>
      <c r="BC921" s="71">
        <v>2.5049999999999999</v>
      </c>
      <c r="BD921" s="71">
        <v>3.1960000000000002</v>
      </c>
      <c r="BG921" s="66">
        <v>41857</v>
      </c>
      <c r="BH921" s="71">
        <v>6.09</v>
      </c>
      <c r="BI921" s="71">
        <v>6.34</v>
      </c>
      <c r="BJ921" s="71">
        <v>6.65</v>
      </c>
      <c r="BK921" s="71">
        <v>6.8719999999999999</v>
      </c>
      <c r="BL921" s="71">
        <v>7.0940000000000003</v>
      </c>
      <c r="BM921" s="71">
        <v>7.6850000000000005</v>
      </c>
      <c r="BN921" s="71">
        <v>8.3160000000000007</v>
      </c>
      <c r="BO921" s="71">
        <v>8.74</v>
      </c>
      <c r="BR921" s="66">
        <v>42251</v>
      </c>
      <c r="BS921" s="71">
        <v>14.89</v>
      </c>
      <c r="BT921" s="71">
        <v>19.97</v>
      </c>
      <c r="BU921" s="71">
        <v>22</v>
      </c>
      <c r="BV921" s="71">
        <v>23</v>
      </c>
      <c r="BW921" s="71">
        <v>24</v>
      </c>
      <c r="BX921" s="71">
        <v>25</v>
      </c>
      <c r="BY921" s="71">
        <v>20</v>
      </c>
      <c r="BZ921" s="71">
        <v>22.5</v>
      </c>
      <c r="CJ921" s="66"/>
      <c r="CM921" s="66"/>
      <c r="CP921" s="66"/>
      <c r="CS921" s="66"/>
    </row>
    <row r="922" spans="2:97" ht="14.25" customHeight="1" x14ac:dyDescent="0.3">
      <c r="B922" s="70">
        <v>42535</v>
      </c>
      <c r="C922" s="67">
        <v>13.7</v>
      </c>
      <c r="D922" s="67">
        <v>14.1</v>
      </c>
      <c r="E922" s="67">
        <v>13.63</v>
      </c>
      <c r="F922" s="67">
        <v>15.25</v>
      </c>
      <c r="G922" s="67">
        <v>15.5</v>
      </c>
      <c r="H922" s="67">
        <v>15.5</v>
      </c>
      <c r="I922" s="67">
        <v>16.5</v>
      </c>
      <c r="J922" s="67">
        <v>17.399999999999999</v>
      </c>
      <c r="K922" s="67"/>
      <c r="L922" s="67"/>
      <c r="M922" s="66">
        <v>41829</v>
      </c>
      <c r="N922" s="71">
        <v>2.0299999999999999E-2</v>
      </c>
      <c r="O922" s="71">
        <v>5.0700000000000002E-2</v>
      </c>
      <c r="P922" s="71">
        <v>9.1300000000000006E-2</v>
      </c>
      <c r="Q922" s="71">
        <v>0.47610000000000002</v>
      </c>
      <c r="R922" s="71">
        <v>0.95709999999999995</v>
      </c>
      <c r="S922" s="71">
        <v>1.6677</v>
      </c>
      <c r="T922" s="71">
        <v>2.5503</v>
      </c>
      <c r="U922" s="71">
        <v>2.8251499999999998</v>
      </c>
      <c r="X922" s="66">
        <v>41844</v>
      </c>
      <c r="Y922" s="72">
        <v>0.01</v>
      </c>
      <c r="Z922" s="72">
        <v>1.4999999999999999E-2</v>
      </c>
      <c r="AA922" s="72">
        <v>2.3E-2</v>
      </c>
      <c r="AB922" s="72">
        <v>0.10100000000000001</v>
      </c>
      <c r="AC922" s="72">
        <v>0.17299999999999999</v>
      </c>
      <c r="AD922" s="72">
        <v>0.55100000000000005</v>
      </c>
      <c r="AE922" s="72">
        <v>1.5739999999999998</v>
      </c>
      <c r="AF922" s="72">
        <v>2.153</v>
      </c>
      <c r="AJ922" s="66">
        <v>41933</v>
      </c>
      <c r="AK922" s="71">
        <v>-6.7900000000000002E-2</v>
      </c>
      <c r="AL922" s="71">
        <v>-4.19E-2</v>
      </c>
      <c r="AM922" s="71">
        <v>-6.9000000000000006E-2</v>
      </c>
      <c r="AN922" s="71">
        <v>0.03</v>
      </c>
      <c r="AO922" s="71">
        <v>4.1000000000000002E-2</v>
      </c>
      <c r="AP922" s="71">
        <v>0.13900000000000001</v>
      </c>
      <c r="AQ922" s="71">
        <v>0.48499999999999999</v>
      </c>
      <c r="AR922" s="71">
        <v>0.84599999999999997</v>
      </c>
      <c r="AV922" s="66">
        <v>41852</v>
      </c>
      <c r="AW922" s="71">
        <v>6.9000000000000006E-2</v>
      </c>
      <c r="AX922" s="71">
        <v>0.14599999999999999</v>
      </c>
      <c r="AY922" s="71">
        <v>0.29399999999999998</v>
      </c>
      <c r="AZ922" s="71">
        <v>0.35</v>
      </c>
      <c r="BA922" s="71">
        <v>0.64400000000000002</v>
      </c>
      <c r="BB922" s="71">
        <v>1.167</v>
      </c>
      <c r="BC922" s="71">
        <v>2.56</v>
      </c>
      <c r="BD922" s="71">
        <v>3.2469999999999999</v>
      </c>
      <c r="BG922" s="66">
        <v>41858</v>
      </c>
      <c r="BH922" s="71">
        <v>6.09</v>
      </c>
      <c r="BI922" s="71">
        <v>6.34</v>
      </c>
      <c r="BJ922" s="71">
        <v>6.65</v>
      </c>
      <c r="BK922" s="71">
        <v>6.8580000000000005</v>
      </c>
      <c r="BL922" s="71">
        <v>7.0659999999999998</v>
      </c>
      <c r="BM922" s="71">
        <v>7.6509999999999998</v>
      </c>
      <c r="BN922" s="71">
        <v>8.2620000000000005</v>
      </c>
      <c r="BO922" s="71">
        <v>8.6850000000000005</v>
      </c>
      <c r="BR922" s="66">
        <v>42254</v>
      </c>
      <c r="BS922" s="71">
        <v>14.89</v>
      </c>
      <c r="BT922" s="71">
        <v>19.97</v>
      </c>
      <c r="BU922" s="71">
        <v>22</v>
      </c>
      <c r="BV922" s="71">
        <v>23</v>
      </c>
      <c r="BW922" s="71">
        <v>24</v>
      </c>
      <c r="BX922" s="71">
        <v>25</v>
      </c>
      <c r="BY922" s="71">
        <v>20</v>
      </c>
      <c r="BZ922" s="71">
        <v>22.5</v>
      </c>
      <c r="CJ922" s="66"/>
      <c r="CM922" s="66"/>
      <c r="CP922" s="66"/>
      <c r="CS922" s="66"/>
    </row>
    <row r="923" spans="2:97" ht="14.25" customHeight="1" x14ac:dyDescent="0.3">
      <c r="B923" s="70">
        <v>42536</v>
      </c>
      <c r="C923" s="67">
        <v>13.7</v>
      </c>
      <c r="D923" s="67">
        <v>14.1</v>
      </c>
      <c r="E923" s="67">
        <v>13.63</v>
      </c>
      <c r="F923" s="67">
        <v>15.25</v>
      </c>
      <c r="G923" s="67">
        <v>15.5</v>
      </c>
      <c r="H923" s="67">
        <v>15.5</v>
      </c>
      <c r="I923" s="67">
        <v>16.5</v>
      </c>
      <c r="J923" s="67">
        <v>17.399999999999999</v>
      </c>
      <c r="K923" s="67"/>
      <c r="L923" s="67"/>
      <c r="M923" s="66">
        <v>41830</v>
      </c>
      <c r="N923" s="71">
        <v>1.52E-2</v>
      </c>
      <c r="O923" s="71">
        <v>4.5600000000000002E-2</v>
      </c>
      <c r="P923" s="71">
        <v>8.6199999999999999E-2</v>
      </c>
      <c r="Q923" s="71">
        <v>0.4541</v>
      </c>
      <c r="R923" s="71">
        <v>0.9385</v>
      </c>
      <c r="S923" s="71">
        <v>1.6496</v>
      </c>
      <c r="T923" s="71">
        <v>2.5358999999999998</v>
      </c>
      <c r="U923" s="71">
        <v>2.8179499999999997</v>
      </c>
      <c r="X923" s="66">
        <v>41845</v>
      </c>
      <c r="Y923" s="72">
        <v>0.01</v>
      </c>
      <c r="Z923" s="72">
        <v>1.2999999999999999E-2</v>
      </c>
      <c r="AA923" s="72">
        <v>1.7999999999999999E-2</v>
      </c>
      <c r="AB923" s="72">
        <v>9.4E-2</v>
      </c>
      <c r="AC923" s="72">
        <v>0.16300000000000001</v>
      </c>
      <c r="AD923" s="72">
        <v>0.53300000000000003</v>
      </c>
      <c r="AE923" s="72">
        <v>1.5510000000000002</v>
      </c>
      <c r="AF923" s="72">
        <v>2.1280000000000001</v>
      </c>
      <c r="AJ923" s="66">
        <v>41934</v>
      </c>
      <c r="AK923" s="71">
        <v>-7.0900000000000005E-2</v>
      </c>
      <c r="AL923" s="71">
        <v>-4.2900000000000001E-2</v>
      </c>
      <c r="AM923" s="71">
        <v>-7.0999999999999994E-2</v>
      </c>
      <c r="AN923" s="71">
        <v>3.3000000000000002E-2</v>
      </c>
      <c r="AO923" s="71">
        <v>4.4999999999999998E-2</v>
      </c>
      <c r="AP923" s="71">
        <v>0.13700000000000001</v>
      </c>
      <c r="AQ923" s="71">
        <v>0.48499999999999999</v>
      </c>
      <c r="AR923" s="71">
        <v>0.84899999999999998</v>
      </c>
      <c r="AV923" s="66">
        <v>41855</v>
      </c>
      <c r="AW923" s="71">
        <v>5.5E-2</v>
      </c>
      <c r="AX923" s="71">
        <v>0.14599999999999999</v>
      </c>
      <c r="AY923" s="71">
        <v>0.29399999999999998</v>
      </c>
      <c r="AZ923" s="71">
        <v>0.28699999999999998</v>
      </c>
      <c r="BA923" s="71">
        <v>0.58699999999999997</v>
      </c>
      <c r="BB923" s="71">
        <v>1.095</v>
      </c>
      <c r="BC923" s="71">
        <v>2.496</v>
      </c>
      <c r="BD923" s="71">
        <v>3.1840000000000002</v>
      </c>
      <c r="BG923" s="66">
        <v>41859</v>
      </c>
      <c r="BH923" s="71">
        <v>6.07</v>
      </c>
      <c r="BI923" s="71">
        <v>6.36</v>
      </c>
      <c r="BJ923" s="71">
        <v>6.65</v>
      </c>
      <c r="BK923" s="71">
        <v>6.883</v>
      </c>
      <c r="BL923" s="71">
        <v>7.1159999999999997</v>
      </c>
      <c r="BM923" s="71">
        <v>7.6970000000000001</v>
      </c>
      <c r="BN923" s="71">
        <v>8.3089999999999993</v>
      </c>
      <c r="BO923" s="71">
        <v>8.7309999999999999</v>
      </c>
      <c r="BR923" s="66">
        <v>42255</v>
      </c>
      <c r="BS923" s="71">
        <v>14.89</v>
      </c>
      <c r="BT923" s="71">
        <v>19.97</v>
      </c>
      <c r="BU923" s="71">
        <v>22</v>
      </c>
      <c r="BV923" s="71">
        <v>23</v>
      </c>
      <c r="BW923" s="71">
        <v>24</v>
      </c>
      <c r="BX923" s="71">
        <v>25</v>
      </c>
      <c r="BY923" s="71">
        <v>20</v>
      </c>
      <c r="BZ923" s="71">
        <v>22.5</v>
      </c>
      <c r="CJ923" s="66"/>
      <c r="CM923" s="66"/>
      <c r="CP923" s="66"/>
      <c r="CS923" s="66"/>
    </row>
    <row r="924" spans="2:97" ht="14.25" customHeight="1" x14ac:dyDescent="0.3">
      <c r="B924" s="70">
        <v>42537</v>
      </c>
      <c r="C924" s="67">
        <v>13.7</v>
      </c>
      <c r="D924" s="67">
        <v>14.1</v>
      </c>
      <c r="E924" s="67">
        <v>13.63</v>
      </c>
      <c r="F924" s="67">
        <v>15.25</v>
      </c>
      <c r="G924" s="67">
        <v>15.5</v>
      </c>
      <c r="H924" s="67">
        <v>15.5</v>
      </c>
      <c r="I924" s="67">
        <v>16.5</v>
      </c>
      <c r="J924" s="67">
        <v>17.399999999999999</v>
      </c>
      <c r="K924" s="67"/>
      <c r="L924" s="67"/>
      <c r="M924" s="66">
        <v>41831</v>
      </c>
      <c r="N924" s="71">
        <v>1.52E-2</v>
      </c>
      <c r="O924" s="71">
        <v>5.5800000000000002E-2</v>
      </c>
      <c r="P924" s="71">
        <v>8.6199999999999999E-2</v>
      </c>
      <c r="Q924" s="71">
        <v>0.44790000000000002</v>
      </c>
      <c r="R924" s="71">
        <v>0.92530000000000001</v>
      </c>
      <c r="S924" s="71">
        <v>1.6398000000000001</v>
      </c>
      <c r="T924" s="71">
        <v>2.516</v>
      </c>
      <c r="U924" s="71">
        <v>2.7930000000000001</v>
      </c>
      <c r="X924" s="66">
        <v>41848</v>
      </c>
      <c r="Y924" s="72">
        <v>1.4999999999999999E-2</v>
      </c>
      <c r="Z924" s="72">
        <v>2.1000000000000001E-2</v>
      </c>
      <c r="AA924" s="72">
        <v>2.4E-2</v>
      </c>
      <c r="AB924" s="72">
        <v>9.8000000000000004E-2</v>
      </c>
      <c r="AC924" s="72">
        <v>0.16800000000000001</v>
      </c>
      <c r="AD924" s="72">
        <v>0.53700000000000003</v>
      </c>
      <c r="AE924" s="72">
        <v>1.542</v>
      </c>
      <c r="AF924" s="72">
        <v>2.1150000000000002</v>
      </c>
      <c r="AJ924" s="66">
        <v>41935</v>
      </c>
      <c r="AK924" s="71">
        <v>-7.2900000000000006E-2</v>
      </c>
      <c r="AL924" s="71">
        <v>-4.3799999999999999E-2</v>
      </c>
      <c r="AM924" s="71">
        <v>-7.0999999999999994E-2</v>
      </c>
      <c r="AN924" s="71">
        <v>2.5999999999999999E-2</v>
      </c>
      <c r="AO924" s="71">
        <v>4.2999999999999997E-2</v>
      </c>
      <c r="AP924" s="71">
        <v>0.13</v>
      </c>
      <c r="AQ924" s="71">
        <v>0.47799999999999998</v>
      </c>
      <c r="AR924" s="71">
        <v>0.84499999999999997</v>
      </c>
      <c r="AV924" s="66">
        <v>41856</v>
      </c>
      <c r="AW924" s="71">
        <v>4.5999999999999999E-2</v>
      </c>
      <c r="AX924" s="71">
        <v>0.14599999999999999</v>
      </c>
      <c r="AY924" s="71">
        <v>0.29399999999999998</v>
      </c>
      <c r="AZ924" s="71">
        <v>0.31</v>
      </c>
      <c r="BA924" s="71">
        <v>0.60699999999999998</v>
      </c>
      <c r="BB924" s="71">
        <v>1.133</v>
      </c>
      <c r="BC924" s="71">
        <v>2.5489999999999999</v>
      </c>
      <c r="BD924" s="71">
        <v>3.2280000000000002</v>
      </c>
      <c r="BG924" s="66">
        <v>41862</v>
      </c>
      <c r="BH924" s="71">
        <v>6.07</v>
      </c>
      <c r="BI924" s="71">
        <v>6.36</v>
      </c>
      <c r="BJ924" s="71">
        <v>6.65</v>
      </c>
      <c r="BK924" s="71">
        <v>6.8920000000000003</v>
      </c>
      <c r="BL924" s="71">
        <v>7.1340000000000003</v>
      </c>
      <c r="BM924" s="71">
        <v>7.7219999999999995</v>
      </c>
      <c r="BN924" s="71">
        <v>8.3209999999999997</v>
      </c>
      <c r="BO924" s="71">
        <v>8.7520000000000007</v>
      </c>
      <c r="BR924" s="66">
        <v>42256</v>
      </c>
      <c r="BS924" s="71">
        <v>14.89</v>
      </c>
      <c r="BT924" s="71">
        <v>19.97</v>
      </c>
      <c r="BU924" s="71">
        <v>22</v>
      </c>
      <c r="BV924" s="71">
        <v>23</v>
      </c>
      <c r="BW924" s="71">
        <v>24</v>
      </c>
      <c r="BX924" s="71">
        <v>25</v>
      </c>
      <c r="BY924" s="71">
        <v>20</v>
      </c>
      <c r="BZ924" s="71">
        <v>22.5</v>
      </c>
      <c r="CJ924" s="66"/>
      <c r="CM924" s="66"/>
      <c r="CP924" s="66"/>
      <c r="CS924" s="66"/>
    </row>
    <row r="925" spans="2:97" ht="14.25" customHeight="1" x14ac:dyDescent="0.3">
      <c r="B925" s="70">
        <v>42538</v>
      </c>
      <c r="C925" s="67">
        <v>13.7</v>
      </c>
      <c r="D925" s="67">
        <v>14.1</v>
      </c>
      <c r="E925" s="67">
        <v>13.63</v>
      </c>
      <c r="F925" s="67">
        <v>15.25</v>
      </c>
      <c r="G925" s="67">
        <v>15.5</v>
      </c>
      <c r="H925" s="67">
        <v>15.5</v>
      </c>
      <c r="I925" s="67">
        <v>16.5</v>
      </c>
      <c r="J925" s="67">
        <v>17.399999999999999</v>
      </c>
      <c r="K925" s="67"/>
      <c r="L925" s="67"/>
      <c r="M925" s="66">
        <v>41834</v>
      </c>
      <c r="N925" s="71">
        <v>1.52E-2</v>
      </c>
      <c r="O925" s="71">
        <v>5.0700000000000002E-2</v>
      </c>
      <c r="P925" s="71">
        <v>8.6199999999999999E-2</v>
      </c>
      <c r="Q925" s="71">
        <v>0.45989999999999998</v>
      </c>
      <c r="R925" s="71">
        <v>0.94650000000000001</v>
      </c>
      <c r="S925" s="71">
        <v>1.6711</v>
      </c>
      <c r="T925" s="71">
        <v>2.5468000000000002</v>
      </c>
      <c r="U925" s="71">
        <v>2.8234000000000004</v>
      </c>
      <c r="X925" s="66">
        <v>41849</v>
      </c>
      <c r="Y925" s="72">
        <v>1.0999999999999999E-2</v>
      </c>
      <c r="Z925" s="72">
        <v>1.9E-2</v>
      </c>
      <c r="AA925" s="72">
        <v>2.1999999999999999E-2</v>
      </c>
      <c r="AB925" s="72">
        <v>9.4E-2</v>
      </c>
      <c r="AC925" s="72">
        <v>0.157</v>
      </c>
      <c r="AD925" s="72">
        <v>0.51900000000000002</v>
      </c>
      <c r="AE925" s="72">
        <v>1.504</v>
      </c>
      <c r="AF925" s="72">
        <v>2.0710000000000002</v>
      </c>
      <c r="AJ925" s="66">
        <v>41936</v>
      </c>
      <c r="AK925" s="71">
        <v>-2.3900000000000001E-2</v>
      </c>
      <c r="AL925" s="71">
        <v>-4.4699999999999997E-2</v>
      </c>
      <c r="AM925" s="71">
        <v>-6.7000000000000004E-2</v>
      </c>
      <c r="AN925" s="71">
        <v>1.9E-2</v>
      </c>
      <c r="AO925" s="71">
        <v>3.5000000000000003E-2</v>
      </c>
      <c r="AP925" s="71">
        <v>0.11899999999999999</v>
      </c>
      <c r="AQ925" s="71">
        <v>0.47</v>
      </c>
      <c r="AR925" s="71">
        <v>0.83499999999999996</v>
      </c>
      <c r="AV925" s="66">
        <v>41857</v>
      </c>
      <c r="AW925" s="71">
        <v>6.7000000000000004E-2</v>
      </c>
      <c r="AX925" s="71">
        <v>0.14599999999999999</v>
      </c>
      <c r="AY925" s="71">
        <v>0.29399999999999998</v>
      </c>
      <c r="AZ925" s="71">
        <v>0.34399999999999997</v>
      </c>
      <c r="BA925" s="71">
        <v>0.64600000000000002</v>
      </c>
      <c r="BB925" s="71">
        <v>1.1779999999999999</v>
      </c>
      <c r="BC925" s="71">
        <v>2.5859999999999999</v>
      </c>
      <c r="BD925" s="71">
        <v>3.262</v>
      </c>
      <c r="BG925" s="66">
        <v>41863</v>
      </c>
      <c r="BH925" s="71">
        <v>6.07</v>
      </c>
      <c r="BI925" s="71">
        <v>6.36</v>
      </c>
      <c r="BJ925" s="71">
        <v>6.65</v>
      </c>
      <c r="BK925" s="71">
        <v>6.8815000000000008</v>
      </c>
      <c r="BL925" s="71">
        <v>7.1130000000000004</v>
      </c>
      <c r="BM925" s="71">
        <v>7.7229999999999999</v>
      </c>
      <c r="BN925" s="71">
        <v>8.33</v>
      </c>
      <c r="BO925" s="71">
        <v>8.766</v>
      </c>
      <c r="BR925" s="66">
        <v>42257</v>
      </c>
      <c r="BS925" s="71">
        <v>14.89</v>
      </c>
      <c r="BT925" s="71">
        <v>19.97</v>
      </c>
      <c r="BU925" s="71">
        <v>22</v>
      </c>
      <c r="BV925" s="71">
        <v>23</v>
      </c>
      <c r="BW925" s="71">
        <v>24</v>
      </c>
      <c r="BX925" s="71">
        <v>25</v>
      </c>
      <c r="BY925" s="71">
        <v>20</v>
      </c>
      <c r="BZ925" s="71">
        <v>22.5</v>
      </c>
      <c r="CJ925" s="66"/>
      <c r="CM925" s="66"/>
      <c r="CP925" s="66"/>
      <c r="CS925" s="66"/>
    </row>
    <row r="926" spans="2:97" ht="14.25" customHeight="1" x14ac:dyDescent="0.3">
      <c r="B926" s="70">
        <v>42541</v>
      </c>
      <c r="C926" s="67">
        <v>13.7</v>
      </c>
      <c r="D926" s="67">
        <v>14.1</v>
      </c>
      <c r="E926" s="67">
        <v>13.63</v>
      </c>
      <c r="F926" s="67">
        <v>15.25</v>
      </c>
      <c r="G926" s="67">
        <v>15.5</v>
      </c>
      <c r="H926" s="67">
        <v>15.5</v>
      </c>
      <c r="I926" s="67">
        <v>16.5</v>
      </c>
      <c r="J926" s="67">
        <v>17.399999999999999</v>
      </c>
      <c r="K926" s="67"/>
      <c r="L926" s="67"/>
      <c r="M926" s="66">
        <v>41835</v>
      </c>
      <c r="N926" s="71">
        <v>1.52E-2</v>
      </c>
      <c r="O926" s="71">
        <v>5.5800000000000002E-2</v>
      </c>
      <c r="P926" s="71">
        <v>9.1300000000000006E-2</v>
      </c>
      <c r="Q926" s="71">
        <v>0.47589999999999999</v>
      </c>
      <c r="R926" s="71">
        <v>0.97040000000000004</v>
      </c>
      <c r="S926" s="71">
        <v>1.6876</v>
      </c>
      <c r="T926" s="71">
        <v>2.5468000000000002</v>
      </c>
      <c r="U926" s="71">
        <v>2.8234000000000004</v>
      </c>
      <c r="X926" s="66">
        <v>41850</v>
      </c>
      <c r="Y926" s="72">
        <v>1.0999999999999999E-2</v>
      </c>
      <c r="Z926" s="72">
        <v>1.4999999999999999E-2</v>
      </c>
      <c r="AA926" s="72">
        <v>2.5999999999999999E-2</v>
      </c>
      <c r="AB926" s="72">
        <v>0.1</v>
      </c>
      <c r="AC926" s="72">
        <v>0.17799999999999999</v>
      </c>
      <c r="AD926" s="72">
        <v>0.54300000000000004</v>
      </c>
      <c r="AE926" s="72">
        <v>1.5489999999999999</v>
      </c>
      <c r="AF926" s="72">
        <v>2.1150000000000002</v>
      </c>
      <c r="AJ926" s="66">
        <v>41939</v>
      </c>
      <c r="AK926" s="71">
        <v>-2.8799999999999999E-2</v>
      </c>
      <c r="AL926" s="71">
        <v>-4.5900000000000003E-2</v>
      </c>
      <c r="AM926" s="71">
        <v>-6.4000000000000001E-2</v>
      </c>
      <c r="AN926" s="71">
        <v>2.3E-2</v>
      </c>
      <c r="AO926" s="71">
        <v>3.1E-2</v>
      </c>
      <c r="AP926" s="71">
        <v>0.121</v>
      </c>
      <c r="AQ926" s="71">
        <v>0.47399999999999998</v>
      </c>
      <c r="AR926" s="71">
        <v>0.84199999999999997</v>
      </c>
      <c r="AV926" s="66">
        <v>41858</v>
      </c>
      <c r="AW926" s="71">
        <v>7.4999999999999997E-2</v>
      </c>
      <c r="AX926" s="71">
        <v>0.14599999999999999</v>
      </c>
      <c r="AY926" s="71">
        <v>0.29399999999999998</v>
      </c>
      <c r="AZ926" s="71">
        <v>0.34799999999999998</v>
      </c>
      <c r="BA926" s="71">
        <v>0.65200000000000002</v>
      </c>
      <c r="BB926" s="71">
        <v>1.1950000000000001</v>
      </c>
      <c r="BC926" s="71">
        <v>2.6259999999999999</v>
      </c>
      <c r="BD926" s="71">
        <v>3.298</v>
      </c>
      <c r="BG926" s="66">
        <v>41864</v>
      </c>
      <c r="BH926" s="71">
        <v>6.07</v>
      </c>
      <c r="BI926" s="71">
        <v>6.36</v>
      </c>
      <c r="BJ926" s="71">
        <v>6.65</v>
      </c>
      <c r="BK926" s="71">
        <v>6.8674999999999997</v>
      </c>
      <c r="BL926" s="71">
        <v>7.085</v>
      </c>
      <c r="BM926" s="71">
        <v>7.7039999999999997</v>
      </c>
      <c r="BN926" s="71">
        <v>8.31</v>
      </c>
      <c r="BO926" s="71">
        <v>8.7569999999999997</v>
      </c>
      <c r="BR926" s="66">
        <v>42258</v>
      </c>
      <c r="BS926" s="71">
        <v>14.89</v>
      </c>
      <c r="BT926" s="71">
        <v>19.97</v>
      </c>
      <c r="BU926" s="71">
        <v>22</v>
      </c>
      <c r="BV926" s="71">
        <v>23</v>
      </c>
      <c r="BW926" s="71">
        <v>24</v>
      </c>
      <c r="BX926" s="71">
        <v>25</v>
      </c>
      <c r="BY926" s="71">
        <v>20</v>
      </c>
      <c r="BZ926" s="71">
        <v>22.5</v>
      </c>
      <c r="CJ926" s="66"/>
      <c r="CM926" s="66"/>
      <c r="CP926" s="66"/>
      <c r="CS926" s="66"/>
    </row>
    <row r="927" spans="2:97" ht="14.25" customHeight="1" x14ac:dyDescent="0.3">
      <c r="B927" s="70">
        <v>42542</v>
      </c>
      <c r="C927" s="67">
        <v>13.7</v>
      </c>
      <c r="D927" s="67">
        <v>14.1</v>
      </c>
      <c r="E927" s="67">
        <v>13.63</v>
      </c>
      <c r="F927" s="67">
        <v>15.25</v>
      </c>
      <c r="G927" s="67">
        <v>15.5</v>
      </c>
      <c r="H927" s="67">
        <v>15.5</v>
      </c>
      <c r="I927" s="67">
        <v>16.5</v>
      </c>
      <c r="J927" s="67">
        <v>17.399999999999999</v>
      </c>
      <c r="K927" s="67"/>
      <c r="L927" s="67"/>
      <c r="M927" s="66">
        <v>41836</v>
      </c>
      <c r="N927" s="71">
        <v>1.52E-2</v>
      </c>
      <c r="O927" s="71">
        <v>5.0700000000000002E-2</v>
      </c>
      <c r="P927" s="71">
        <v>8.6199999999999999E-2</v>
      </c>
      <c r="Q927" s="71">
        <v>0.4839</v>
      </c>
      <c r="R927" s="71">
        <v>0.98109999999999997</v>
      </c>
      <c r="S927" s="71">
        <v>1.6893</v>
      </c>
      <c r="T927" s="71">
        <v>2.5259999999999998</v>
      </c>
      <c r="U927" s="71">
        <v>2.8029999999999999</v>
      </c>
      <c r="X927" s="66">
        <v>41851</v>
      </c>
      <c r="Y927" s="72">
        <v>1.0999999999999999E-2</v>
      </c>
      <c r="Z927" s="72">
        <v>1.9E-2</v>
      </c>
      <c r="AA927" s="72">
        <v>2.4E-2</v>
      </c>
      <c r="AB927" s="72">
        <v>8.2000000000000003E-2</v>
      </c>
      <c r="AC927" s="72">
        <v>0.16600000000000001</v>
      </c>
      <c r="AD927" s="72">
        <v>0.52600000000000002</v>
      </c>
      <c r="AE927" s="72">
        <v>1.5289999999999999</v>
      </c>
      <c r="AF927" s="72">
        <v>2.1040000000000001</v>
      </c>
      <c r="AJ927" s="66">
        <v>41940</v>
      </c>
      <c r="AK927" s="71">
        <v>-3.49E-2</v>
      </c>
      <c r="AL927" s="71">
        <v>-4.5699999999999998E-2</v>
      </c>
      <c r="AM927" s="71">
        <v>-0.06</v>
      </c>
      <c r="AN927" s="71">
        <v>1.9E-2</v>
      </c>
      <c r="AO927" s="71">
        <v>3.5000000000000003E-2</v>
      </c>
      <c r="AP927" s="71">
        <v>0.122</v>
      </c>
      <c r="AQ927" s="71">
        <v>0.46100000000000002</v>
      </c>
      <c r="AR927" s="71">
        <v>0.82699999999999996</v>
      </c>
      <c r="AV927" s="66">
        <v>41859</v>
      </c>
      <c r="AW927" s="71">
        <v>7.0999999999999994E-2</v>
      </c>
      <c r="AX927" s="71">
        <v>0.14599999999999999</v>
      </c>
      <c r="AY927" s="71">
        <v>0.29399999999999998</v>
      </c>
      <c r="AZ927" s="71">
        <v>0.28799999999999998</v>
      </c>
      <c r="BA927" s="71">
        <v>0.58899999999999997</v>
      </c>
      <c r="BB927" s="71">
        <v>1.143</v>
      </c>
      <c r="BC927" s="71">
        <v>2.56</v>
      </c>
      <c r="BD927" s="71">
        <v>3.238</v>
      </c>
      <c r="BG927" s="66">
        <v>41865</v>
      </c>
      <c r="BH927" s="71">
        <v>6.07</v>
      </c>
      <c r="BI927" s="71">
        <v>6.36</v>
      </c>
      <c r="BJ927" s="71">
        <v>6.65</v>
      </c>
      <c r="BK927" s="71">
        <v>6.8375000000000004</v>
      </c>
      <c r="BL927" s="71">
        <v>7.0250000000000004</v>
      </c>
      <c r="BM927" s="71">
        <v>7.625</v>
      </c>
      <c r="BN927" s="71">
        <v>8.2330000000000005</v>
      </c>
      <c r="BO927" s="71">
        <v>8.6959999999999997</v>
      </c>
      <c r="BR927" s="66">
        <v>42261</v>
      </c>
      <c r="BS927" s="71">
        <v>14.89</v>
      </c>
      <c r="BT927" s="71">
        <v>19.97</v>
      </c>
      <c r="BU927" s="71">
        <v>22</v>
      </c>
      <c r="BV927" s="71">
        <v>23</v>
      </c>
      <c r="BW927" s="71">
        <v>24</v>
      </c>
      <c r="BX927" s="71">
        <v>25</v>
      </c>
      <c r="BY927" s="71">
        <v>20</v>
      </c>
      <c r="BZ927" s="71">
        <v>22.5</v>
      </c>
      <c r="CJ927" s="66"/>
      <c r="CM927" s="66"/>
      <c r="CP927" s="66"/>
      <c r="CS927" s="66"/>
    </row>
    <row r="928" spans="2:97" ht="14.25" customHeight="1" x14ac:dyDescent="0.3">
      <c r="B928" s="70">
        <v>42543</v>
      </c>
      <c r="C928" s="67">
        <v>13.7</v>
      </c>
      <c r="D928" s="67">
        <v>14.1</v>
      </c>
      <c r="E928" s="67">
        <v>13.63</v>
      </c>
      <c r="F928" s="67">
        <v>15.25</v>
      </c>
      <c r="G928" s="67">
        <v>15.5</v>
      </c>
      <c r="H928" s="67">
        <v>15.5</v>
      </c>
      <c r="I928" s="67">
        <v>16.5</v>
      </c>
      <c r="J928" s="67">
        <v>17.399999999999999</v>
      </c>
      <c r="K928" s="67"/>
      <c r="L928" s="67"/>
      <c r="M928" s="66">
        <v>41837</v>
      </c>
      <c r="N928" s="71">
        <v>1.01E-2</v>
      </c>
      <c r="O928" s="71">
        <v>5.0700000000000002E-2</v>
      </c>
      <c r="P928" s="71">
        <v>7.6100000000000001E-2</v>
      </c>
      <c r="Q928" s="71">
        <v>0.44359999999999999</v>
      </c>
      <c r="R928" s="71">
        <v>0.92010000000000003</v>
      </c>
      <c r="S928" s="71">
        <v>1.6167</v>
      </c>
      <c r="T928" s="71">
        <v>2.4458000000000002</v>
      </c>
      <c r="U928" s="71">
        <v>2.7279</v>
      </c>
      <c r="X928" s="66">
        <v>41852</v>
      </c>
      <c r="Y928" s="72">
        <v>7.0000000000000001E-3</v>
      </c>
      <c r="Z928" s="72">
        <v>1.7000000000000001E-2</v>
      </c>
      <c r="AA928" s="72">
        <v>2.5000000000000001E-2</v>
      </c>
      <c r="AB928" s="72">
        <v>8.2000000000000003E-2</v>
      </c>
      <c r="AC928" s="72">
        <v>0.16300000000000001</v>
      </c>
      <c r="AD928" s="72">
        <v>0.52</v>
      </c>
      <c r="AE928" s="72">
        <v>1.5150000000000001</v>
      </c>
      <c r="AF928" s="72">
        <v>2.097</v>
      </c>
      <c r="AJ928" s="66">
        <v>41941</v>
      </c>
      <c r="AK928" s="71">
        <v>-3.7699999999999997E-2</v>
      </c>
      <c r="AL928" s="71">
        <v>-4.5699999999999998E-2</v>
      </c>
      <c r="AM928" s="71">
        <v>-5.8000000000000003E-2</v>
      </c>
      <c r="AN928" s="71">
        <v>2.1999999999999999E-2</v>
      </c>
      <c r="AO928" s="71">
        <v>3.5999999999999997E-2</v>
      </c>
      <c r="AP928" s="71">
        <v>0.126</v>
      </c>
      <c r="AQ928" s="71">
        <v>0.46600000000000003</v>
      </c>
      <c r="AR928" s="71">
        <v>0.83599999999999997</v>
      </c>
      <c r="AV928" s="66">
        <v>41862</v>
      </c>
      <c r="AW928" s="71">
        <v>7.8E-2</v>
      </c>
      <c r="AX928" s="71">
        <v>0.14599999999999999</v>
      </c>
      <c r="AY928" s="71">
        <v>0.29399999999999998</v>
      </c>
      <c r="AZ928" s="71">
        <v>0.247</v>
      </c>
      <c r="BA928" s="71">
        <v>0.55500000000000005</v>
      </c>
      <c r="BB928" s="71">
        <v>1.111</v>
      </c>
      <c r="BC928" s="71">
        <v>2.5409999999999999</v>
      </c>
      <c r="BD928" s="71">
        <v>3.222</v>
      </c>
      <c r="BG928" s="66">
        <v>41866</v>
      </c>
      <c r="BH928" s="71">
        <v>6.11</v>
      </c>
      <c r="BI928" s="71">
        <v>6.38</v>
      </c>
      <c r="BJ928" s="71">
        <v>6.67</v>
      </c>
      <c r="BK928" s="71">
        <v>6.8689999999999998</v>
      </c>
      <c r="BL928" s="71">
        <v>7.0679999999999996</v>
      </c>
      <c r="BM928" s="71">
        <v>7.6520000000000001</v>
      </c>
      <c r="BN928" s="71">
        <v>8.2690000000000001</v>
      </c>
      <c r="BO928" s="71">
        <v>8.7330000000000005</v>
      </c>
      <c r="BR928" s="66">
        <v>42262</v>
      </c>
      <c r="BS928" s="71">
        <v>14.89</v>
      </c>
      <c r="BT928" s="71">
        <v>19.97</v>
      </c>
      <c r="BU928" s="71">
        <v>22</v>
      </c>
      <c r="BV928" s="71">
        <v>23</v>
      </c>
      <c r="BW928" s="71">
        <v>24</v>
      </c>
      <c r="BX928" s="71">
        <v>25</v>
      </c>
      <c r="BY928" s="71">
        <v>20</v>
      </c>
      <c r="BZ928" s="71">
        <v>22.5</v>
      </c>
      <c r="CJ928" s="66"/>
      <c r="CM928" s="66"/>
      <c r="CP928" s="66"/>
      <c r="CS928" s="66"/>
    </row>
    <row r="929" spans="2:97" ht="14.25" customHeight="1" x14ac:dyDescent="0.3">
      <c r="B929" s="70">
        <v>42544</v>
      </c>
      <c r="C929" s="67">
        <v>13.7</v>
      </c>
      <c r="D929" s="67">
        <v>14.1</v>
      </c>
      <c r="E929" s="67">
        <v>13.63</v>
      </c>
      <c r="F929" s="67">
        <v>15.25</v>
      </c>
      <c r="G929" s="67">
        <v>15.5</v>
      </c>
      <c r="H929" s="67">
        <v>15.5</v>
      </c>
      <c r="I929" s="67">
        <v>16.5</v>
      </c>
      <c r="J929" s="67">
        <v>17.399999999999999</v>
      </c>
      <c r="K929" s="67"/>
      <c r="L929" s="67"/>
      <c r="M929" s="66">
        <v>41838</v>
      </c>
      <c r="N929" s="71">
        <v>1.01E-2</v>
      </c>
      <c r="O929" s="71">
        <v>4.5600000000000002E-2</v>
      </c>
      <c r="P929" s="71">
        <v>8.1199999999999994E-2</v>
      </c>
      <c r="Q929" s="71">
        <v>0.47770000000000001</v>
      </c>
      <c r="R929" s="71">
        <v>0.96819999999999995</v>
      </c>
      <c r="S929" s="71">
        <v>1.6678999999999999</v>
      </c>
      <c r="T929" s="71">
        <v>2.4809000000000001</v>
      </c>
      <c r="U929" s="71">
        <v>2.7554499999999997</v>
      </c>
      <c r="X929" s="66">
        <v>41855</v>
      </c>
      <c r="Y929" s="72">
        <v>7.0000000000000001E-3</v>
      </c>
      <c r="Z929" s="72">
        <v>2.1999999999999999E-2</v>
      </c>
      <c r="AA929" s="72">
        <v>2.7E-2</v>
      </c>
      <c r="AB929" s="72">
        <v>8.4000000000000005E-2</v>
      </c>
      <c r="AC929" s="72">
        <v>0.16200000000000001</v>
      </c>
      <c r="AD929" s="72">
        <v>0.52</v>
      </c>
      <c r="AE929" s="72">
        <v>1.5150000000000001</v>
      </c>
      <c r="AF929" s="72">
        <v>2.0939999999999999</v>
      </c>
      <c r="AJ929" s="66">
        <v>41942</v>
      </c>
      <c r="AK929" s="71">
        <v>-4.4600000000000001E-2</v>
      </c>
      <c r="AL929" s="71">
        <v>-4.58E-2</v>
      </c>
      <c r="AM929" s="71">
        <v>-5.5E-2</v>
      </c>
      <c r="AN929" s="71">
        <v>2.4E-2</v>
      </c>
      <c r="AO929" s="71">
        <v>3.7999999999999999E-2</v>
      </c>
      <c r="AP929" s="71">
        <v>0.122</v>
      </c>
      <c r="AQ929" s="71">
        <v>0.46899999999999997</v>
      </c>
      <c r="AR929" s="71">
        <v>0.83699999999999997</v>
      </c>
      <c r="AV929" s="66">
        <v>41863</v>
      </c>
      <c r="AW929" s="71">
        <v>6.2E-2</v>
      </c>
      <c r="AX929" s="71">
        <v>0.14599999999999999</v>
      </c>
      <c r="AY929" s="71">
        <v>0.29399999999999998</v>
      </c>
      <c r="AZ929" s="71">
        <v>0.24199999999999999</v>
      </c>
      <c r="BA929" s="71">
        <v>0.54400000000000004</v>
      </c>
      <c r="BB929" s="71">
        <v>1.0740000000000001</v>
      </c>
      <c r="BC929" s="71">
        <v>2.6040000000000001</v>
      </c>
      <c r="BD929" s="71">
        <v>3.1779999999999999</v>
      </c>
      <c r="BG929" s="66">
        <v>41869</v>
      </c>
      <c r="BH929" s="71">
        <v>6.11</v>
      </c>
      <c r="BI929" s="71">
        <v>6.38</v>
      </c>
      <c r="BJ929" s="71">
        <v>6.67</v>
      </c>
      <c r="BK929" s="71">
        <v>6.8704999999999998</v>
      </c>
      <c r="BL929" s="71">
        <v>7.0709999999999997</v>
      </c>
      <c r="BM929" s="71">
        <v>7.6619999999999999</v>
      </c>
      <c r="BN929" s="71">
        <v>8.2919999999999998</v>
      </c>
      <c r="BO929" s="71">
        <v>8.766</v>
      </c>
      <c r="BR929" s="66">
        <v>42263</v>
      </c>
      <c r="BS929" s="71">
        <v>14.89</v>
      </c>
      <c r="BT929" s="71">
        <v>19.97</v>
      </c>
      <c r="BU929" s="71">
        <v>22</v>
      </c>
      <c r="BV929" s="71">
        <v>23</v>
      </c>
      <c r="BW929" s="71">
        <v>24</v>
      </c>
      <c r="BX929" s="71">
        <v>25</v>
      </c>
      <c r="BY929" s="71">
        <v>20</v>
      </c>
      <c r="BZ929" s="71">
        <v>22.5</v>
      </c>
      <c r="CJ929" s="66"/>
      <c r="CM929" s="66"/>
      <c r="CP929" s="66"/>
      <c r="CS929" s="66"/>
    </row>
    <row r="930" spans="2:97" ht="14.25" customHeight="1" x14ac:dyDescent="0.3">
      <c r="B930" s="70">
        <v>42545</v>
      </c>
      <c r="C930" s="67">
        <v>13.7</v>
      </c>
      <c r="D930" s="67">
        <v>14.1</v>
      </c>
      <c r="E930" s="67">
        <v>13.63</v>
      </c>
      <c r="F930" s="67">
        <v>15.25</v>
      </c>
      <c r="G930" s="67">
        <v>15.5</v>
      </c>
      <c r="H930" s="67">
        <v>15.5</v>
      </c>
      <c r="I930" s="67">
        <v>16.5</v>
      </c>
      <c r="J930" s="67">
        <v>17.399999999999999</v>
      </c>
      <c r="K930" s="67"/>
      <c r="L930" s="67"/>
      <c r="M930" s="66">
        <v>41841</v>
      </c>
      <c r="N930" s="71">
        <v>1.52E-2</v>
      </c>
      <c r="O930" s="71">
        <v>4.5600000000000002E-2</v>
      </c>
      <c r="P930" s="71">
        <v>8.1199999999999994E-2</v>
      </c>
      <c r="Q930" s="71">
        <v>0.4899</v>
      </c>
      <c r="R930" s="71">
        <v>0.98160000000000003</v>
      </c>
      <c r="S930" s="71">
        <v>1.6762000000000001</v>
      </c>
      <c r="T930" s="71">
        <v>2.4674</v>
      </c>
      <c r="U930" s="71">
        <v>2.7386999999999997</v>
      </c>
      <c r="X930" s="66">
        <v>41856</v>
      </c>
      <c r="Y930" s="72">
        <v>8.0000000000000002E-3</v>
      </c>
      <c r="Z930" s="72">
        <v>2.1000000000000001E-2</v>
      </c>
      <c r="AA930" s="72">
        <v>2.7E-2</v>
      </c>
      <c r="AB930" s="72">
        <v>8.7999999999999995E-2</v>
      </c>
      <c r="AC930" s="72">
        <v>0.17799999999999999</v>
      </c>
      <c r="AD930" s="72">
        <v>0.55000000000000004</v>
      </c>
      <c r="AE930" s="72">
        <v>1.5649999999999999</v>
      </c>
      <c r="AF930" s="72">
        <v>2.1360000000000001</v>
      </c>
      <c r="AJ930" s="66">
        <v>41943</v>
      </c>
      <c r="AK930" s="71">
        <v>1.1000000000000001E-3</v>
      </c>
      <c r="AL930" s="71">
        <v>-3.0800000000000001E-2</v>
      </c>
      <c r="AM930" s="71">
        <v>-3.7999999999999999E-2</v>
      </c>
      <c r="AN930" s="71">
        <v>3.3000000000000002E-2</v>
      </c>
      <c r="AO930" s="71">
        <v>3.9E-2</v>
      </c>
      <c r="AP930" s="71">
        <v>0.11899999999999999</v>
      </c>
      <c r="AQ930" s="71">
        <v>0.45800000000000002</v>
      </c>
      <c r="AR930" s="71">
        <v>0.81499999999999995</v>
      </c>
      <c r="AV930" s="66">
        <v>41864</v>
      </c>
      <c r="AW930" s="71">
        <v>6.3E-2</v>
      </c>
      <c r="AX930" s="71">
        <v>0.14599999999999999</v>
      </c>
      <c r="AY930" s="71">
        <v>0.29399999999999998</v>
      </c>
      <c r="AZ930" s="71">
        <v>0.20899999999999999</v>
      </c>
      <c r="BA930" s="71">
        <v>0.50900000000000001</v>
      </c>
      <c r="BB930" s="71">
        <v>1.0409999999999999</v>
      </c>
      <c r="BC930" s="71">
        <v>2.5709999999999997</v>
      </c>
      <c r="BD930" s="71">
        <v>3.15</v>
      </c>
      <c r="BG930" s="66">
        <v>41870</v>
      </c>
      <c r="BH930" s="71">
        <v>6.11</v>
      </c>
      <c r="BI930" s="71">
        <v>6.38</v>
      </c>
      <c r="BJ930" s="71">
        <v>6.67</v>
      </c>
      <c r="BK930" s="71">
        <v>6.8540000000000001</v>
      </c>
      <c r="BL930" s="71">
        <v>7.0380000000000003</v>
      </c>
      <c r="BM930" s="71">
        <v>7.6289999999999996</v>
      </c>
      <c r="BN930" s="71">
        <v>8.2680000000000007</v>
      </c>
      <c r="BO930" s="71">
        <v>8.7439999999999998</v>
      </c>
      <c r="BR930" s="66">
        <v>42264</v>
      </c>
      <c r="BS930" s="71">
        <v>14.89</v>
      </c>
      <c r="BT930" s="71">
        <v>19.97</v>
      </c>
      <c r="BU930" s="71">
        <v>22.8</v>
      </c>
      <c r="BV930" s="71">
        <v>23</v>
      </c>
      <c r="BW930" s="71">
        <v>24</v>
      </c>
      <c r="BX930" s="71">
        <v>25</v>
      </c>
      <c r="BY930" s="71">
        <v>20</v>
      </c>
      <c r="BZ930" s="71">
        <v>22.5</v>
      </c>
      <c r="CJ930" s="66"/>
      <c r="CM930" s="66"/>
      <c r="CP930" s="66"/>
      <c r="CS930" s="66"/>
    </row>
    <row r="931" spans="2:97" ht="14.25" customHeight="1" x14ac:dyDescent="0.3">
      <c r="B931" s="70">
        <v>42548</v>
      </c>
      <c r="C931" s="67">
        <v>13.7</v>
      </c>
      <c r="D931" s="67">
        <v>14.1</v>
      </c>
      <c r="E931" s="67">
        <v>13.63</v>
      </c>
      <c r="F931" s="67">
        <v>15.25</v>
      </c>
      <c r="G931" s="67">
        <v>15.5</v>
      </c>
      <c r="H931" s="67">
        <v>15.5</v>
      </c>
      <c r="I931" s="67">
        <v>16.5</v>
      </c>
      <c r="J931" s="67">
        <v>17.399999999999999</v>
      </c>
      <c r="K931" s="67"/>
      <c r="L931" s="67"/>
      <c r="M931" s="66">
        <v>41842</v>
      </c>
      <c r="N931" s="71">
        <v>2.0299999999999999E-2</v>
      </c>
      <c r="O931" s="71">
        <v>5.5800000000000002E-2</v>
      </c>
      <c r="P931" s="71">
        <v>8.1199999999999994E-2</v>
      </c>
      <c r="Q931" s="71">
        <v>0.47160000000000002</v>
      </c>
      <c r="R931" s="71">
        <v>0.95499999999999996</v>
      </c>
      <c r="S931" s="71">
        <v>1.653</v>
      </c>
      <c r="T931" s="71">
        <v>2.4601000000000002</v>
      </c>
      <c r="U931" s="71">
        <v>2.7300500000000003</v>
      </c>
      <c r="X931" s="66">
        <v>41857</v>
      </c>
      <c r="Y931" s="72">
        <v>8.0000000000000002E-3</v>
      </c>
      <c r="Z931" s="72">
        <v>1.6E-2</v>
      </c>
      <c r="AA931" s="72">
        <v>2.1000000000000001E-2</v>
      </c>
      <c r="AB931" s="72">
        <v>8.3000000000000004E-2</v>
      </c>
      <c r="AC931" s="72">
        <v>0.161</v>
      </c>
      <c r="AD931" s="72">
        <v>0.52200000000000002</v>
      </c>
      <c r="AE931" s="72">
        <v>1.52</v>
      </c>
      <c r="AF931" s="72">
        <v>2.085</v>
      </c>
      <c r="AJ931" s="66">
        <v>41946</v>
      </c>
      <c r="AK931" s="71">
        <v>1.1000000000000001E-3</v>
      </c>
      <c r="AL931" s="71">
        <v>-3.0800000000000001E-2</v>
      </c>
      <c r="AM931" s="71">
        <v>-3.7999999999999999E-2</v>
      </c>
      <c r="AN931" s="71">
        <v>3.3000000000000002E-2</v>
      </c>
      <c r="AO931" s="71">
        <v>3.9E-2</v>
      </c>
      <c r="AP931" s="71">
        <v>0.11899999999999999</v>
      </c>
      <c r="AQ931" s="71">
        <v>0.45800000000000002</v>
      </c>
      <c r="AR931" s="71">
        <v>0.81499999999999995</v>
      </c>
      <c r="AV931" s="66">
        <v>41865</v>
      </c>
      <c r="AW931" s="71">
        <v>0.06</v>
      </c>
      <c r="AX931" s="71">
        <v>0.14599999999999999</v>
      </c>
      <c r="AY931" s="71">
        <v>0.29399999999999998</v>
      </c>
      <c r="AZ931" s="71">
        <v>0.20399999999999999</v>
      </c>
      <c r="BA931" s="71">
        <v>0.49099999999999999</v>
      </c>
      <c r="BB931" s="71">
        <v>0.98699999999999999</v>
      </c>
      <c r="BC931" s="71">
        <v>2.4859999999999998</v>
      </c>
      <c r="BD931" s="71">
        <v>3.0830000000000002</v>
      </c>
      <c r="BG931" s="66">
        <v>41871</v>
      </c>
      <c r="BH931" s="71">
        <v>6.11</v>
      </c>
      <c r="BI931" s="71">
        <v>6.38</v>
      </c>
      <c r="BJ931" s="71">
        <v>6.67</v>
      </c>
      <c r="BK931" s="71">
        <v>6.8454999999999995</v>
      </c>
      <c r="BL931" s="71">
        <v>7.0209999999999999</v>
      </c>
      <c r="BM931" s="71">
        <v>7.609</v>
      </c>
      <c r="BN931" s="71">
        <v>8.2449999999999992</v>
      </c>
      <c r="BO931" s="71">
        <v>8.7249999999999996</v>
      </c>
      <c r="BR931" s="66">
        <v>42265</v>
      </c>
      <c r="BS931" s="71">
        <v>14.89</v>
      </c>
      <c r="BT931" s="71">
        <v>19.97</v>
      </c>
      <c r="BU931" s="71">
        <v>22.8</v>
      </c>
      <c r="BV931" s="71">
        <v>23</v>
      </c>
      <c r="BW931" s="71">
        <v>24</v>
      </c>
      <c r="BX931" s="71">
        <v>25</v>
      </c>
      <c r="BY931" s="71">
        <v>20</v>
      </c>
      <c r="BZ931" s="71">
        <v>22.5</v>
      </c>
      <c r="CJ931" s="66"/>
      <c r="CM931" s="66"/>
      <c r="CP931" s="66"/>
      <c r="CS931" s="66"/>
    </row>
    <row r="932" spans="2:97" ht="14.25" customHeight="1" x14ac:dyDescent="0.3">
      <c r="B932" s="70">
        <v>42549</v>
      </c>
      <c r="C932" s="67">
        <v>13.7</v>
      </c>
      <c r="D932" s="67">
        <v>14.1</v>
      </c>
      <c r="E932" s="67">
        <v>13.63</v>
      </c>
      <c r="F932" s="67">
        <v>15.25</v>
      </c>
      <c r="G932" s="67">
        <v>15.5</v>
      </c>
      <c r="H932" s="67">
        <v>15.5</v>
      </c>
      <c r="I932" s="67">
        <v>16.5</v>
      </c>
      <c r="J932" s="67">
        <v>17.399999999999999</v>
      </c>
      <c r="K932" s="67"/>
      <c r="L932" s="67"/>
      <c r="M932" s="66">
        <v>41843</v>
      </c>
      <c r="N932" s="71">
        <v>2.0299999999999999E-2</v>
      </c>
      <c r="O932" s="71">
        <v>5.0700000000000002E-2</v>
      </c>
      <c r="P932" s="71">
        <v>0.10150000000000001</v>
      </c>
      <c r="Q932" s="71">
        <v>0.46750000000000003</v>
      </c>
      <c r="R932" s="71">
        <v>0.94699999999999995</v>
      </c>
      <c r="S932" s="71">
        <v>1.6480999999999999</v>
      </c>
      <c r="T932" s="71">
        <v>2.4655</v>
      </c>
      <c r="U932" s="71">
        <v>2.7327500000000002</v>
      </c>
      <c r="X932" s="66">
        <v>41858</v>
      </c>
      <c r="Y932" s="72">
        <v>0</v>
      </c>
      <c r="Z932" s="72">
        <v>1.6E-2</v>
      </c>
      <c r="AA932" s="72">
        <v>1.7000000000000001E-2</v>
      </c>
      <c r="AB932" s="72">
        <v>7.3999999999999996E-2</v>
      </c>
      <c r="AC932" s="72">
        <v>0.14899999999999999</v>
      </c>
      <c r="AD932" s="72">
        <v>0.502</v>
      </c>
      <c r="AE932" s="72">
        <v>1.4870000000000001</v>
      </c>
      <c r="AF932" s="72">
        <v>2.0459999999999998</v>
      </c>
      <c r="AJ932" s="66">
        <v>41947</v>
      </c>
      <c r="AK932" s="71">
        <v>2.3E-3</v>
      </c>
      <c r="AL932" s="71">
        <v>-4.8999999999999998E-3</v>
      </c>
      <c r="AM932" s="71">
        <v>-7.0000000000000001E-3</v>
      </c>
      <c r="AN932" s="71">
        <v>2.1000000000000001E-2</v>
      </c>
      <c r="AO932" s="71">
        <v>0.03</v>
      </c>
      <c r="AP932" s="71">
        <v>0.11799999999999999</v>
      </c>
      <c r="AQ932" s="71">
        <v>0.44400000000000001</v>
      </c>
      <c r="AR932" s="71">
        <v>0.76300000000000001</v>
      </c>
      <c r="AV932" s="66">
        <v>41866</v>
      </c>
      <c r="AW932" s="71">
        <v>6.0999999999999999E-2</v>
      </c>
      <c r="AX932" s="71">
        <v>0.14599999999999999</v>
      </c>
      <c r="AY932" s="71">
        <v>0.29399999999999998</v>
      </c>
      <c r="AZ932" s="71">
        <v>0.19900000000000001</v>
      </c>
      <c r="BA932" s="71">
        <v>0.47299999999999998</v>
      </c>
      <c r="BB932" s="71">
        <v>0.94399999999999995</v>
      </c>
      <c r="BC932" s="71">
        <v>2.4009999999999998</v>
      </c>
      <c r="BD932" s="71">
        <v>3.004</v>
      </c>
      <c r="BG932" s="66">
        <v>41872</v>
      </c>
      <c r="BH932" s="71">
        <v>6.11</v>
      </c>
      <c r="BI932" s="71">
        <v>6.38</v>
      </c>
      <c r="BJ932" s="71">
        <v>6.67</v>
      </c>
      <c r="BK932" s="71">
        <v>6.8275000000000006</v>
      </c>
      <c r="BL932" s="71">
        <v>6.9850000000000003</v>
      </c>
      <c r="BM932" s="71">
        <v>7.5720000000000001</v>
      </c>
      <c r="BN932" s="71">
        <v>8.2089999999999996</v>
      </c>
      <c r="BO932" s="71">
        <v>8.6839999999999993</v>
      </c>
      <c r="BR932" s="66">
        <v>42268</v>
      </c>
      <c r="BS932" s="71">
        <v>14.89</v>
      </c>
      <c r="BT932" s="71">
        <v>19.97</v>
      </c>
      <c r="BU932" s="71">
        <v>22.8</v>
      </c>
      <c r="BV932" s="71">
        <v>23</v>
      </c>
      <c r="BW932" s="71">
        <v>24</v>
      </c>
      <c r="BX932" s="71">
        <v>25</v>
      </c>
      <c r="BY932" s="71">
        <v>20</v>
      </c>
      <c r="BZ932" s="71">
        <v>22.5</v>
      </c>
      <c r="CJ932" s="66"/>
      <c r="CM932" s="66"/>
      <c r="CP932" s="66"/>
      <c r="CS932" s="66"/>
    </row>
    <row r="933" spans="2:97" ht="14.25" customHeight="1" x14ac:dyDescent="0.3">
      <c r="B933" s="70">
        <v>42550</v>
      </c>
      <c r="C933" s="67">
        <v>13.7</v>
      </c>
      <c r="D933" s="67">
        <v>14.1</v>
      </c>
      <c r="E933" s="67">
        <v>13.63</v>
      </c>
      <c r="F933" s="67">
        <v>15.25</v>
      </c>
      <c r="G933" s="67">
        <v>15.5</v>
      </c>
      <c r="H933" s="67">
        <v>15.5</v>
      </c>
      <c r="I933" s="67">
        <v>16.5</v>
      </c>
      <c r="J933" s="67">
        <v>17.399999999999999</v>
      </c>
      <c r="K933" s="67"/>
      <c r="L933" s="67"/>
      <c r="M933" s="66">
        <v>41844</v>
      </c>
      <c r="N933" s="71">
        <v>2.0299999999999999E-2</v>
      </c>
      <c r="O933" s="71">
        <v>5.0700000000000002E-2</v>
      </c>
      <c r="P933" s="71">
        <v>0.10150000000000001</v>
      </c>
      <c r="Q933" s="71">
        <v>0.49180000000000001</v>
      </c>
      <c r="R933" s="71">
        <v>0.9819</v>
      </c>
      <c r="S933" s="71">
        <v>1.6945000000000001</v>
      </c>
      <c r="T933" s="71">
        <v>2.5024999999999999</v>
      </c>
      <c r="U933" s="71">
        <v>2.7712500000000002</v>
      </c>
      <c r="X933" s="66">
        <v>41859</v>
      </c>
      <c r="Y933" s="72">
        <v>0</v>
      </c>
      <c r="Z933" s="72">
        <v>8.9999999999999993E-3</v>
      </c>
      <c r="AA933" s="72">
        <v>1.7999999999999999E-2</v>
      </c>
      <c r="AB933" s="72">
        <v>7.2999999999999995E-2</v>
      </c>
      <c r="AC933" s="72">
        <v>0.14699999999999999</v>
      </c>
      <c r="AD933" s="72">
        <v>0.49199999999999999</v>
      </c>
      <c r="AE933" s="72">
        <v>1.4570000000000001</v>
      </c>
      <c r="AF933" s="72">
        <v>2.012</v>
      </c>
      <c r="AJ933" s="66">
        <v>41948</v>
      </c>
      <c r="AK933" s="71">
        <v>4.0000000000000001E-3</v>
      </c>
      <c r="AL933" s="71">
        <v>0</v>
      </c>
      <c r="AM933" s="71">
        <v>0</v>
      </c>
      <c r="AN933" s="71">
        <v>2.3E-2</v>
      </c>
      <c r="AO933" s="71">
        <v>4.2999999999999997E-2</v>
      </c>
      <c r="AP933" s="71">
        <v>0.128</v>
      </c>
      <c r="AQ933" s="71">
        <v>0.47099999999999997</v>
      </c>
      <c r="AR933" s="71">
        <v>0.78900000000000003</v>
      </c>
      <c r="AV933" s="66">
        <v>41869</v>
      </c>
      <c r="AW933" s="71">
        <v>5.6000000000000001E-2</v>
      </c>
      <c r="AX933" s="71">
        <v>0.14599999999999999</v>
      </c>
      <c r="AY933" s="71">
        <v>0.29399999999999998</v>
      </c>
      <c r="AZ933" s="71">
        <v>0.23100000000000001</v>
      </c>
      <c r="BA933" s="71">
        <v>0.51300000000000001</v>
      </c>
      <c r="BB933" s="71">
        <v>0.99099999999999999</v>
      </c>
      <c r="BC933" s="71">
        <v>2.4540000000000002</v>
      </c>
      <c r="BD933" s="71">
        <v>3.0470000000000002</v>
      </c>
      <c r="BG933" s="66">
        <v>41873</v>
      </c>
      <c r="BH933" s="71">
        <v>6.11</v>
      </c>
      <c r="BI933" s="71">
        <v>6.34</v>
      </c>
      <c r="BJ933" s="71">
        <v>6.68</v>
      </c>
      <c r="BK933" s="71">
        <v>6.8324999999999996</v>
      </c>
      <c r="BL933" s="71">
        <v>6.9850000000000003</v>
      </c>
      <c r="BM933" s="71">
        <v>7.5670000000000002</v>
      </c>
      <c r="BN933" s="71">
        <v>8.202</v>
      </c>
      <c r="BO933" s="71">
        <v>8.6769999999999996</v>
      </c>
      <c r="BR933" s="66">
        <v>42269</v>
      </c>
      <c r="BS933" s="71">
        <v>14.89</v>
      </c>
      <c r="BT933" s="71">
        <v>19.97</v>
      </c>
      <c r="BU933" s="71">
        <v>22.8</v>
      </c>
      <c r="BV933" s="71">
        <v>23</v>
      </c>
      <c r="BW933" s="71">
        <v>24</v>
      </c>
      <c r="BX933" s="71">
        <v>25</v>
      </c>
      <c r="BY933" s="71">
        <v>20</v>
      </c>
      <c r="BZ933" s="71">
        <v>22.5</v>
      </c>
      <c r="CJ933" s="66"/>
      <c r="CM933" s="66"/>
      <c r="CP933" s="66"/>
      <c r="CS933" s="66"/>
    </row>
    <row r="934" spans="2:97" ht="14.25" customHeight="1" x14ac:dyDescent="0.3">
      <c r="B934" s="70">
        <v>42551</v>
      </c>
      <c r="C934" s="67">
        <v>13.7</v>
      </c>
      <c r="D934" s="67">
        <v>14.1</v>
      </c>
      <c r="E934" s="67">
        <v>13.63</v>
      </c>
      <c r="F934" s="67">
        <v>15.25</v>
      </c>
      <c r="G934" s="67">
        <v>15.5</v>
      </c>
      <c r="H934" s="67">
        <v>15.5</v>
      </c>
      <c r="I934" s="67">
        <v>16.5</v>
      </c>
      <c r="J934" s="67">
        <v>17.399999999999999</v>
      </c>
      <c r="K934" s="67"/>
      <c r="L934" s="67"/>
      <c r="M934" s="66">
        <v>41845</v>
      </c>
      <c r="N934" s="71">
        <v>2.53E-2</v>
      </c>
      <c r="O934" s="71">
        <v>5.5800000000000002E-2</v>
      </c>
      <c r="P934" s="71">
        <v>0.10150000000000001</v>
      </c>
      <c r="Q934" s="71">
        <v>0.48770000000000002</v>
      </c>
      <c r="R934" s="71">
        <v>0.96609999999999996</v>
      </c>
      <c r="S934" s="71">
        <v>1.6714</v>
      </c>
      <c r="T934" s="71">
        <v>2.4655</v>
      </c>
      <c r="U934" s="71">
        <v>2.7277500000000003</v>
      </c>
      <c r="X934" s="66">
        <v>41862</v>
      </c>
      <c r="Y934" s="72">
        <v>0</v>
      </c>
      <c r="Z934" s="72">
        <v>7.0000000000000001E-3</v>
      </c>
      <c r="AA934" s="72">
        <v>1.7999999999999999E-2</v>
      </c>
      <c r="AB934" s="72">
        <v>6.7000000000000004E-2</v>
      </c>
      <c r="AC934" s="72">
        <v>0.14599999999999999</v>
      </c>
      <c r="AD934" s="72">
        <v>0.498</v>
      </c>
      <c r="AE934" s="72">
        <v>1.4670000000000001</v>
      </c>
      <c r="AF934" s="72">
        <v>2.0270000000000001</v>
      </c>
      <c r="AJ934" s="66">
        <v>41949</v>
      </c>
      <c r="AK934" s="71">
        <v>7.3000000000000001E-3</v>
      </c>
      <c r="AL934" s="71">
        <v>1.21E-2</v>
      </c>
      <c r="AM934" s="71">
        <v>2E-3</v>
      </c>
      <c r="AN934" s="71">
        <v>3.5999999999999997E-2</v>
      </c>
      <c r="AO934" s="71">
        <v>4.1000000000000002E-2</v>
      </c>
      <c r="AP934" s="71">
        <v>0.126</v>
      </c>
      <c r="AQ934" s="71">
        <v>0.47</v>
      </c>
      <c r="AR934" s="71">
        <v>0.80300000000000005</v>
      </c>
      <c r="AV934" s="66">
        <v>41870</v>
      </c>
      <c r="AW934" s="71">
        <v>4.3999999999999997E-2</v>
      </c>
      <c r="AX934" s="71">
        <v>0.08</v>
      </c>
      <c r="AY934" s="71">
        <v>0.16</v>
      </c>
      <c r="AZ934" s="71">
        <v>0.21</v>
      </c>
      <c r="BA934" s="71">
        <v>0.48799999999999999</v>
      </c>
      <c r="BB934" s="71">
        <v>0.95599999999999996</v>
      </c>
      <c r="BC934" s="71">
        <v>2.4249999999999998</v>
      </c>
      <c r="BD934" s="71">
        <v>3.0129999999999999</v>
      </c>
      <c r="BG934" s="66">
        <v>41876</v>
      </c>
      <c r="BH934" s="71">
        <v>6.11</v>
      </c>
      <c r="BI934" s="71">
        <v>6.34</v>
      </c>
      <c r="BJ934" s="71">
        <v>6.68</v>
      </c>
      <c r="BK934" s="71">
        <v>6.8360000000000003</v>
      </c>
      <c r="BL934" s="71">
        <v>6.992</v>
      </c>
      <c r="BM934" s="71">
        <v>7.577</v>
      </c>
      <c r="BN934" s="71">
        <v>8.2119999999999997</v>
      </c>
      <c r="BO934" s="71">
        <v>8.6859999999999999</v>
      </c>
      <c r="BR934" s="66">
        <v>42270</v>
      </c>
      <c r="BS934" s="71">
        <v>14.89</v>
      </c>
      <c r="BT934" s="71">
        <v>19.97</v>
      </c>
      <c r="BU934" s="71">
        <v>22.8</v>
      </c>
      <c r="BV934" s="71">
        <v>23</v>
      </c>
      <c r="BW934" s="71">
        <v>24</v>
      </c>
      <c r="BX934" s="71">
        <v>25</v>
      </c>
      <c r="BY934" s="71">
        <v>20</v>
      </c>
      <c r="BZ934" s="71">
        <v>22.5</v>
      </c>
      <c r="CJ934" s="66"/>
      <c r="CM934" s="66"/>
      <c r="CP934" s="66"/>
      <c r="CS934" s="66"/>
    </row>
    <row r="935" spans="2:97" ht="14.25" customHeight="1" x14ac:dyDescent="0.3">
      <c r="B935" s="70">
        <v>42552</v>
      </c>
      <c r="C935" s="67">
        <v>13.7</v>
      </c>
      <c r="D935" s="67">
        <v>14.1</v>
      </c>
      <c r="E935" s="67">
        <v>13.63</v>
      </c>
      <c r="F935" s="67">
        <v>15.25</v>
      </c>
      <c r="G935" s="67">
        <v>15.5</v>
      </c>
      <c r="H935" s="67">
        <v>15.5</v>
      </c>
      <c r="I935" s="67">
        <v>16.5</v>
      </c>
      <c r="J935" s="67">
        <v>17.399999999999999</v>
      </c>
      <c r="K935" s="67"/>
      <c r="L935" s="67"/>
      <c r="M935" s="66">
        <v>41848</v>
      </c>
      <c r="N935" s="71">
        <v>2.53E-2</v>
      </c>
      <c r="O935" s="71">
        <v>5.0700000000000002E-2</v>
      </c>
      <c r="P935" s="71">
        <v>0.10150000000000001</v>
      </c>
      <c r="Q935" s="71">
        <v>0.5</v>
      </c>
      <c r="R935" s="71">
        <v>0.99029999999999996</v>
      </c>
      <c r="S935" s="71">
        <v>1.7029999999999998</v>
      </c>
      <c r="T935" s="71">
        <v>2.4853000000000001</v>
      </c>
      <c r="U935" s="71">
        <v>2.7476500000000001</v>
      </c>
      <c r="X935" s="66">
        <v>41863</v>
      </c>
      <c r="Y935" s="72">
        <v>-2E-3</v>
      </c>
      <c r="Z935" s="72">
        <v>3.0000000000000001E-3</v>
      </c>
      <c r="AA935" s="72">
        <v>1.2E-2</v>
      </c>
      <c r="AB935" s="72">
        <v>6.9000000000000006E-2</v>
      </c>
      <c r="AC935" s="72">
        <v>0.14099999999999999</v>
      </c>
      <c r="AD935" s="72">
        <v>0.48799999999999999</v>
      </c>
      <c r="AE935" s="72">
        <v>1.46</v>
      </c>
      <c r="AF935" s="72">
        <v>2.0289999999999999</v>
      </c>
      <c r="AJ935" s="66">
        <v>41950</v>
      </c>
      <c r="AK935" s="71">
        <v>1.1000000000000001E-3</v>
      </c>
      <c r="AL935" s="71">
        <v>4.1000000000000003E-3</v>
      </c>
      <c r="AM935" s="71">
        <v>1E-3</v>
      </c>
      <c r="AN935" s="71">
        <v>3.3000000000000002E-2</v>
      </c>
      <c r="AO935" s="71">
        <v>4.2000000000000003E-2</v>
      </c>
      <c r="AP935" s="71">
        <v>0.13500000000000001</v>
      </c>
      <c r="AQ935" s="71">
        <v>0.48299999999999998</v>
      </c>
      <c r="AR935" s="71">
        <v>0.81399999999999995</v>
      </c>
      <c r="AV935" s="66">
        <v>41871</v>
      </c>
      <c r="AW935" s="71">
        <v>1.6E-2</v>
      </c>
      <c r="AX935" s="71">
        <v>0.08</v>
      </c>
      <c r="AY935" s="71">
        <v>0.16</v>
      </c>
      <c r="AZ935" s="71">
        <v>0.215</v>
      </c>
      <c r="BA935" s="71">
        <v>0.48</v>
      </c>
      <c r="BB935" s="71">
        <v>0.94699999999999995</v>
      </c>
      <c r="BC935" s="71">
        <v>2.4020000000000001</v>
      </c>
      <c r="BD935" s="71">
        <v>2.9790000000000001</v>
      </c>
      <c r="BG935" s="66">
        <v>41877</v>
      </c>
      <c r="BH935" s="71">
        <v>6.11</v>
      </c>
      <c r="BI935" s="71">
        <v>6.34</v>
      </c>
      <c r="BJ935" s="71">
        <v>6.68</v>
      </c>
      <c r="BK935" s="71">
        <v>6.7959999999999994</v>
      </c>
      <c r="BL935" s="71">
        <v>6.9119999999999999</v>
      </c>
      <c r="BM935" s="71">
        <v>7.4779999999999998</v>
      </c>
      <c r="BN935" s="71">
        <v>8.11</v>
      </c>
      <c r="BO935" s="71">
        <v>8.6170000000000009</v>
      </c>
      <c r="BR935" s="66">
        <v>42271</v>
      </c>
      <c r="BS935" s="71">
        <v>14.89</v>
      </c>
      <c r="BT935" s="71">
        <v>19.97</v>
      </c>
      <c r="BU935" s="71">
        <v>22.8</v>
      </c>
      <c r="BV935" s="71">
        <v>23</v>
      </c>
      <c r="BW935" s="71">
        <v>24</v>
      </c>
      <c r="BX935" s="71">
        <v>25</v>
      </c>
      <c r="BY935" s="71">
        <v>20</v>
      </c>
      <c r="BZ935" s="71">
        <v>22.5</v>
      </c>
      <c r="CJ935" s="66"/>
      <c r="CM935" s="66"/>
      <c r="CP935" s="66"/>
      <c r="CS935" s="66"/>
    </row>
    <row r="936" spans="2:97" ht="14.25" customHeight="1" x14ac:dyDescent="0.3">
      <c r="B936" s="70">
        <v>42555</v>
      </c>
      <c r="C936" s="67">
        <v>13.7</v>
      </c>
      <c r="D936" s="67">
        <v>14.1</v>
      </c>
      <c r="E936" s="67">
        <v>13.63</v>
      </c>
      <c r="F936" s="67">
        <v>15.25</v>
      </c>
      <c r="G936" s="67">
        <v>15.5</v>
      </c>
      <c r="H936" s="67">
        <v>15.5</v>
      </c>
      <c r="I936" s="67">
        <v>16.5</v>
      </c>
      <c r="J936" s="67">
        <v>17.399999999999999</v>
      </c>
      <c r="K936" s="67"/>
      <c r="L936" s="67"/>
      <c r="M936" s="66">
        <v>41849</v>
      </c>
      <c r="N936" s="71">
        <v>1.52E-2</v>
      </c>
      <c r="O936" s="71">
        <v>5.5800000000000002E-2</v>
      </c>
      <c r="P936" s="71">
        <v>0.10150000000000001</v>
      </c>
      <c r="Q936" s="71">
        <v>0.5393</v>
      </c>
      <c r="R936" s="71">
        <v>0.98240000000000005</v>
      </c>
      <c r="S936" s="71">
        <v>1.6880999999999999</v>
      </c>
      <c r="T936" s="71">
        <v>2.4601000000000002</v>
      </c>
      <c r="U936" s="71">
        <v>2.7150500000000002</v>
      </c>
      <c r="X936" s="66">
        <v>41864</v>
      </c>
      <c r="Y936" s="72">
        <v>0</v>
      </c>
      <c r="Z936" s="72">
        <v>3.0000000000000001E-3</v>
      </c>
      <c r="AA936" s="72">
        <v>1.6E-2</v>
      </c>
      <c r="AB936" s="72">
        <v>5.8999999999999997E-2</v>
      </c>
      <c r="AC936" s="72">
        <v>0.125</v>
      </c>
      <c r="AD936" s="72">
        <v>0.45200000000000001</v>
      </c>
      <c r="AE936" s="72">
        <v>1.425</v>
      </c>
      <c r="AF936" s="72">
        <v>2.0070000000000001</v>
      </c>
      <c r="AJ936" s="66">
        <v>41953</v>
      </c>
      <c r="AK936" s="71">
        <v>-6.9999999999999999E-4</v>
      </c>
      <c r="AL936" s="71">
        <v>4.0000000000000001E-3</v>
      </c>
      <c r="AM936" s="71">
        <v>1E-3</v>
      </c>
      <c r="AN936" s="71">
        <v>2.5000000000000001E-2</v>
      </c>
      <c r="AO936" s="71">
        <v>3.5999999999999997E-2</v>
      </c>
      <c r="AP936" s="71">
        <v>0.124</v>
      </c>
      <c r="AQ936" s="71">
        <v>0.45500000000000002</v>
      </c>
      <c r="AR936" s="71">
        <v>0.79</v>
      </c>
      <c r="AV936" s="66">
        <v>41872</v>
      </c>
      <c r="AW936" s="71">
        <v>1.6E-2</v>
      </c>
      <c r="AX936" s="71">
        <v>0.08</v>
      </c>
      <c r="AY936" s="71">
        <v>0.16</v>
      </c>
      <c r="AZ936" s="71">
        <v>0.20200000000000001</v>
      </c>
      <c r="BA936" s="71">
        <v>0.47399999999999998</v>
      </c>
      <c r="BB936" s="71">
        <v>0.94299999999999995</v>
      </c>
      <c r="BC936" s="71">
        <v>2.4009999999999998</v>
      </c>
      <c r="BD936" s="71">
        <v>2.952</v>
      </c>
      <c r="BG936" s="66">
        <v>41878</v>
      </c>
      <c r="BH936" s="71">
        <v>6.11</v>
      </c>
      <c r="BI936" s="71">
        <v>6.34</v>
      </c>
      <c r="BJ936" s="71">
        <v>6.68</v>
      </c>
      <c r="BK936" s="71">
        <v>6.7229999999999999</v>
      </c>
      <c r="BL936" s="71">
        <v>6.766</v>
      </c>
      <c r="BM936" s="71">
        <v>7.3410000000000002</v>
      </c>
      <c r="BN936" s="71">
        <v>7.9749999999999996</v>
      </c>
      <c r="BO936" s="71">
        <v>8.4870000000000001</v>
      </c>
      <c r="BR936" s="66">
        <v>42272</v>
      </c>
      <c r="BS936" s="71">
        <v>14.89</v>
      </c>
      <c r="BT936" s="71">
        <v>19.97</v>
      </c>
      <c r="BU936" s="71">
        <v>22.8</v>
      </c>
      <c r="BV936" s="71">
        <v>23</v>
      </c>
      <c r="BW936" s="71">
        <v>24</v>
      </c>
      <c r="BX936" s="71">
        <v>25</v>
      </c>
      <c r="BY936" s="71">
        <v>20</v>
      </c>
      <c r="BZ936" s="71">
        <v>22.5</v>
      </c>
      <c r="CJ936" s="66"/>
      <c r="CM936" s="66"/>
      <c r="CP936" s="66"/>
      <c r="CS936" s="66"/>
    </row>
    <row r="937" spans="2:97" ht="14.25" customHeight="1" x14ac:dyDescent="0.3">
      <c r="B937" s="70">
        <v>42556</v>
      </c>
      <c r="C937" s="67">
        <v>13.7</v>
      </c>
      <c r="D937" s="67">
        <v>14.1</v>
      </c>
      <c r="E937" s="67">
        <v>13.63</v>
      </c>
      <c r="F937" s="67">
        <v>15.25</v>
      </c>
      <c r="G937" s="67">
        <v>15.5</v>
      </c>
      <c r="H937" s="67">
        <v>15.5</v>
      </c>
      <c r="I937" s="67">
        <v>16.5</v>
      </c>
      <c r="J937" s="67">
        <v>17.399999999999999</v>
      </c>
      <c r="K937" s="67"/>
      <c r="L937" s="67"/>
      <c r="M937" s="66">
        <v>41850</v>
      </c>
      <c r="N937" s="71">
        <v>3.04E-2</v>
      </c>
      <c r="O937" s="71">
        <v>5.0700000000000002E-2</v>
      </c>
      <c r="P937" s="71">
        <v>0.1065</v>
      </c>
      <c r="Q937" s="71">
        <v>0.55510000000000004</v>
      </c>
      <c r="R937" s="71">
        <v>1.0175000000000001</v>
      </c>
      <c r="S937" s="71">
        <v>1.7675999999999998</v>
      </c>
      <c r="T937" s="71">
        <v>2.5568999999999997</v>
      </c>
      <c r="U937" s="71">
        <v>2.8084499999999997</v>
      </c>
      <c r="X937" s="66">
        <v>41865</v>
      </c>
      <c r="Y937" s="72">
        <v>2E-3</v>
      </c>
      <c r="Z937" s="72">
        <v>-5.0000000000000001E-3</v>
      </c>
      <c r="AA937" s="72">
        <v>1.7000000000000001E-2</v>
      </c>
      <c r="AB937" s="72">
        <v>5.2999999999999999E-2</v>
      </c>
      <c r="AC937" s="72">
        <v>0.11600000000000001</v>
      </c>
      <c r="AD937" s="72">
        <v>0.44400000000000001</v>
      </c>
      <c r="AE937" s="72">
        <v>1.4039999999999999</v>
      </c>
      <c r="AF937" s="72">
        <v>1.9790000000000001</v>
      </c>
      <c r="AJ937" s="66">
        <v>41954</v>
      </c>
      <c r="AK937" s="71">
        <v>-2.7000000000000001E-3</v>
      </c>
      <c r="AL937" s="71">
        <v>0</v>
      </c>
      <c r="AM937" s="71">
        <v>0</v>
      </c>
      <c r="AN937" s="71">
        <v>3.5000000000000003E-2</v>
      </c>
      <c r="AO937" s="71">
        <v>4.4999999999999998E-2</v>
      </c>
      <c r="AP937" s="71">
        <v>0.155</v>
      </c>
      <c r="AQ937" s="71">
        <v>0.49199999999999999</v>
      </c>
      <c r="AR937" s="71">
        <v>0.81299999999999994</v>
      </c>
      <c r="AV937" s="66">
        <v>41873</v>
      </c>
      <c r="AW937" s="71">
        <v>4.1000000000000002E-2</v>
      </c>
      <c r="AX937" s="71">
        <v>0.08</v>
      </c>
      <c r="AY937" s="71">
        <v>0.16</v>
      </c>
      <c r="AZ937" s="71">
        <v>0.17699999999999999</v>
      </c>
      <c r="BA937" s="71">
        <v>0.44400000000000001</v>
      </c>
      <c r="BB937" s="71">
        <v>0.91100000000000003</v>
      </c>
      <c r="BC937" s="71">
        <v>2.3820000000000001</v>
      </c>
      <c r="BD937" s="71">
        <v>2.9290000000000003</v>
      </c>
      <c r="BG937" s="66">
        <v>41879</v>
      </c>
      <c r="BH937" s="71">
        <v>6.11</v>
      </c>
      <c r="BI937" s="71">
        <v>6.34</v>
      </c>
      <c r="BJ937" s="71">
        <v>6.68</v>
      </c>
      <c r="BK937" s="71">
        <v>6.7464999999999993</v>
      </c>
      <c r="BL937" s="71">
        <v>6.8129999999999997</v>
      </c>
      <c r="BM937" s="71">
        <v>7.3879999999999999</v>
      </c>
      <c r="BN937" s="71">
        <v>8.0350000000000001</v>
      </c>
      <c r="BO937" s="71">
        <v>8.5139999999999993</v>
      </c>
      <c r="BR937" s="66">
        <v>42275</v>
      </c>
      <c r="BS937" s="71">
        <v>14.89</v>
      </c>
      <c r="BT937" s="71">
        <v>19.97</v>
      </c>
      <c r="BU937" s="71">
        <v>22.8</v>
      </c>
      <c r="BV937" s="71">
        <v>23</v>
      </c>
      <c r="BW937" s="71">
        <v>24</v>
      </c>
      <c r="BX937" s="71">
        <v>25</v>
      </c>
      <c r="BY937" s="71">
        <v>20</v>
      </c>
      <c r="BZ937" s="71">
        <v>22.5</v>
      </c>
      <c r="CJ937" s="66"/>
      <c r="CM937" s="66"/>
      <c r="CP937" s="66"/>
      <c r="CS937" s="66"/>
    </row>
    <row r="938" spans="2:97" ht="14.25" customHeight="1" x14ac:dyDescent="0.3">
      <c r="B938" s="70">
        <v>42557</v>
      </c>
      <c r="C938" s="67">
        <v>13.7</v>
      </c>
      <c r="D938" s="67">
        <v>14.1</v>
      </c>
      <c r="E938" s="67">
        <v>13.63</v>
      </c>
      <c r="F938" s="67">
        <v>15.25</v>
      </c>
      <c r="G938" s="67">
        <v>15.5</v>
      </c>
      <c r="H938" s="67">
        <v>15.5</v>
      </c>
      <c r="I938" s="67">
        <v>16.5</v>
      </c>
      <c r="J938" s="67">
        <v>17.399999999999999</v>
      </c>
      <c r="K938" s="67"/>
      <c r="L938" s="67"/>
      <c r="M938" s="66">
        <v>41851</v>
      </c>
      <c r="N938" s="71">
        <v>2.0299999999999999E-2</v>
      </c>
      <c r="O938" s="71">
        <v>4.5600000000000002E-2</v>
      </c>
      <c r="P938" s="71">
        <v>0.1116</v>
      </c>
      <c r="Q938" s="71">
        <v>0.52759999999999996</v>
      </c>
      <c r="R938" s="71">
        <v>0.99070000000000003</v>
      </c>
      <c r="S938" s="71">
        <v>1.7528999999999999</v>
      </c>
      <c r="T938" s="71">
        <v>2.5577999999999999</v>
      </c>
      <c r="U938" s="71">
        <v>2.8138999999999998</v>
      </c>
      <c r="X938" s="66">
        <v>41866</v>
      </c>
      <c r="Y938" s="72">
        <v>0</v>
      </c>
      <c r="Z938" s="72">
        <v>-2E-3</v>
      </c>
      <c r="AA938" s="72">
        <v>1.4999999999999999E-2</v>
      </c>
      <c r="AB938" s="72">
        <v>4.1000000000000002E-2</v>
      </c>
      <c r="AC938" s="72">
        <v>9.9000000000000005E-2</v>
      </c>
      <c r="AD938" s="72">
        <v>0.41099999999999998</v>
      </c>
      <c r="AE938" s="72">
        <v>1.339</v>
      </c>
      <c r="AF938" s="72">
        <v>1.9079999999999999</v>
      </c>
      <c r="AJ938" s="66">
        <v>41955</v>
      </c>
      <c r="AK938" s="71">
        <v>-3.5999999999999999E-3</v>
      </c>
      <c r="AL938" s="71">
        <v>0</v>
      </c>
      <c r="AM938" s="71">
        <v>0</v>
      </c>
      <c r="AN938" s="71">
        <v>4.7E-2</v>
      </c>
      <c r="AO938" s="71">
        <v>7.2999999999999995E-2</v>
      </c>
      <c r="AP938" s="71">
        <v>0.17499999999999999</v>
      </c>
      <c r="AQ938" s="71">
        <v>0.53300000000000003</v>
      </c>
      <c r="AR938" s="71">
        <v>0.85699999999999998</v>
      </c>
      <c r="AV938" s="66">
        <v>41876</v>
      </c>
      <c r="AW938" s="71">
        <v>0.05</v>
      </c>
      <c r="AX938" s="71">
        <v>0.08</v>
      </c>
      <c r="AY938" s="71">
        <v>0.16</v>
      </c>
      <c r="AZ938" s="71">
        <v>0.121</v>
      </c>
      <c r="BA938" s="71">
        <v>0.36199999999999999</v>
      </c>
      <c r="BB938" s="71">
        <v>0.80700000000000005</v>
      </c>
      <c r="BC938" s="71">
        <v>2.2599999999999998</v>
      </c>
      <c r="BD938" s="71">
        <v>2.83</v>
      </c>
      <c r="BG938" s="66">
        <v>41880</v>
      </c>
      <c r="BH938" s="71">
        <v>6.1</v>
      </c>
      <c r="BI938" s="71">
        <v>6.33</v>
      </c>
      <c r="BJ938" s="71">
        <v>6.67</v>
      </c>
      <c r="BK938" s="71">
        <v>6.7145000000000001</v>
      </c>
      <c r="BL938" s="71">
        <v>6.7590000000000003</v>
      </c>
      <c r="BM938" s="71">
        <v>7.3280000000000003</v>
      </c>
      <c r="BN938" s="71">
        <v>7.9859999999999998</v>
      </c>
      <c r="BO938" s="71">
        <v>8.4459999999999997</v>
      </c>
      <c r="BR938" s="66">
        <v>42276</v>
      </c>
      <c r="BS938" s="71">
        <v>14.89</v>
      </c>
      <c r="BT938" s="71">
        <v>19.97</v>
      </c>
      <c r="BU938" s="71">
        <v>22.8</v>
      </c>
      <c r="BV938" s="71">
        <v>23</v>
      </c>
      <c r="BW938" s="71">
        <v>24</v>
      </c>
      <c r="BX938" s="71">
        <v>25</v>
      </c>
      <c r="BY938" s="71">
        <v>20</v>
      </c>
      <c r="BZ938" s="71">
        <v>22.5</v>
      </c>
      <c r="CJ938" s="66"/>
      <c r="CM938" s="66"/>
      <c r="CP938" s="66"/>
      <c r="CS938" s="66"/>
    </row>
    <row r="939" spans="2:97" ht="14.25" customHeight="1" x14ac:dyDescent="0.3">
      <c r="B939" s="70">
        <v>42558</v>
      </c>
      <c r="C939" s="67">
        <v>13.7</v>
      </c>
      <c r="D939" s="67">
        <v>14.1</v>
      </c>
      <c r="E939" s="67">
        <v>13.63</v>
      </c>
      <c r="F939" s="67">
        <v>15.25</v>
      </c>
      <c r="G939" s="67">
        <v>15.5</v>
      </c>
      <c r="H939" s="67">
        <v>15.5</v>
      </c>
      <c r="I939" s="67">
        <v>16.5</v>
      </c>
      <c r="J939" s="67">
        <v>17.399999999999999</v>
      </c>
      <c r="K939" s="67"/>
      <c r="L939" s="67"/>
      <c r="M939" s="66">
        <v>41852</v>
      </c>
      <c r="N939" s="71">
        <v>2.0299999999999999E-2</v>
      </c>
      <c r="O939" s="71">
        <v>3.5499999999999997E-2</v>
      </c>
      <c r="P939" s="71">
        <v>0.10150000000000001</v>
      </c>
      <c r="Q939" s="71">
        <v>0.4723</v>
      </c>
      <c r="R939" s="71">
        <v>0.91539999999999999</v>
      </c>
      <c r="S939" s="71">
        <v>1.6627000000000001</v>
      </c>
      <c r="T939" s="71">
        <v>2.4925000000000002</v>
      </c>
      <c r="U939" s="71">
        <v>2.76125</v>
      </c>
      <c r="X939" s="66">
        <v>41869</v>
      </c>
      <c r="Y939" s="72">
        <v>0</v>
      </c>
      <c r="Z939" s="72">
        <v>8.0000000000000002E-3</v>
      </c>
      <c r="AA939" s="72">
        <v>1.6E-2</v>
      </c>
      <c r="AB939" s="72">
        <v>5.1999999999999998E-2</v>
      </c>
      <c r="AC939" s="72">
        <v>0.122</v>
      </c>
      <c r="AD939" s="72">
        <v>0.45800000000000002</v>
      </c>
      <c r="AE939" s="72">
        <v>1.4119999999999999</v>
      </c>
      <c r="AF939" s="72">
        <v>1.982</v>
      </c>
      <c r="AJ939" s="66">
        <v>41956</v>
      </c>
      <c r="AK939" s="71">
        <v>-2.8E-3</v>
      </c>
      <c r="AL939" s="71">
        <v>1.3899999999999999E-2</v>
      </c>
      <c r="AM939" s="71">
        <v>0</v>
      </c>
      <c r="AN939" s="71">
        <v>0.04</v>
      </c>
      <c r="AO939" s="71">
        <v>4.5999999999999999E-2</v>
      </c>
      <c r="AP939" s="71">
        <v>0.14899999999999999</v>
      </c>
      <c r="AQ939" s="71">
        <v>0.502</v>
      </c>
      <c r="AR939" s="71">
        <v>0.82399999999999995</v>
      </c>
      <c r="AV939" s="66">
        <v>41877</v>
      </c>
      <c r="AW939" s="71">
        <v>7.5999999999999998E-2</v>
      </c>
      <c r="AX939" s="71">
        <v>0.08</v>
      </c>
      <c r="AY939" s="71">
        <v>0.16</v>
      </c>
      <c r="AZ939" s="71">
        <v>0.156</v>
      </c>
      <c r="BA939" s="71">
        <v>0.38200000000000001</v>
      </c>
      <c r="BB939" s="71">
        <v>0.79400000000000004</v>
      </c>
      <c r="BC939" s="71">
        <v>2.1720000000000002</v>
      </c>
      <c r="BD939" s="71">
        <v>2.7370000000000001</v>
      </c>
      <c r="BG939" s="66">
        <v>41883</v>
      </c>
      <c r="BH939" s="71">
        <v>6.1</v>
      </c>
      <c r="BI939" s="71">
        <v>6.33</v>
      </c>
      <c r="BJ939" s="71">
        <v>6.67</v>
      </c>
      <c r="BK939" s="71">
        <v>6.7219999999999995</v>
      </c>
      <c r="BL939" s="71">
        <v>6.774</v>
      </c>
      <c r="BM939" s="71">
        <v>7.327</v>
      </c>
      <c r="BN939" s="71">
        <v>7.9850000000000003</v>
      </c>
      <c r="BO939" s="71">
        <v>8.4459999999999997</v>
      </c>
      <c r="BR939" s="66">
        <v>42277</v>
      </c>
      <c r="BS939" s="71">
        <v>14.89</v>
      </c>
      <c r="BT939" s="71">
        <v>19.97</v>
      </c>
      <c r="BU939" s="71">
        <v>22.8</v>
      </c>
      <c r="BV939" s="71">
        <v>23</v>
      </c>
      <c r="BW939" s="71">
        <v>24</v>
      </c>
      <c r="BX939" s="71">
        <v>25</v>
      </c>
      <c r="BY939" s="71">
        <v>20</v>
      </c>
      <c r="BZ939" s="71">
        <v>22.5</v>
      </c>
      <c r="CJ939" s="66"/>
      <c r="CM939" s="66"/>
      <c r="CP939" s="66"/>
      <c r="CS939" s="66"/>
    </row>
    <row r="940" spans="2:97" ht="14.25" customHeight="1" x14ac:dyDescent="0.3">
      <c r="B940" s="70">
        <v>42559</v>
      </c>
      <c r="C940" s="67">
        <v>13.7</v>
      </c>
      <c r="D940" s="67">
        <v>14.1</v>
      </c>
      <c r="E940" s="67">
        <v>13.63</v>
      </c>
      <c r="F940" s="67">
        <v>15.25</v>
      </c>
      <c r="G940" s="67">
        <v>15.5</v>
      </c>
      <c r="H940" s="67">
        <v>15.5</v>
      </c>
      <c r="I940" s="67">
        <v>16.5</v>
      </c>
      <c r="J940" s="67">
        <v>17.399999999999999</v>
      </c>
      <c r="K940" s="67"/>
      <c r="L940" s="67"/>
      <c r="M940" s="66">
        <v>41855</v>
      </c>
      <c r="N940" s="71">
        <v>1.52E-2</v>
      </c>
      <c r="O940" s="71">
        <v>2.5399999999999999E-2</v>
      </c>
      <c r="P940" s="71">
        <v>9.64E-2</v>
      </c>
      <c r="Q940" s="71">
        <v>0.46439999999999998</v>
      </c>
      <c r="R940" s="71">
        <v>0.89380000000000004</v>
      </c>
      <c r="S940" s="71">
        <v>1.6478999999999999</v>
      </c>
      <c r="T940" s="71">
        <v>2.4817</v>
      </c>
      <c r="U940" s="71">
        <v>2.76085</v>
      </c>
      <c r="X940" s="66">
        <v>41870</v>
      </c>
      <c r="Y940" s="72">
        <v>0</v>
      </c>
      <c r="Z940" s="72">
        <v>4.0000000000000001E-3</v>
      </c>
      <c r="AA940" s="72">
        <v>0.01</v>
      </c>
      <c r="AB940" s="72">
        <v>4.5999999999999999E-2</v>
      </c>
      <c r="AC940" s="72">
        <v>0.112</v>
      </c>
      <c r="AD940" s="72">
        <v>0.44800000000000001</v>
      </c>
      <c r="AE940" s="72">
        <v>1.391</v>
      </c>
      <c r="AF940" s="72">
        <v>1.9529999999999998</v>
      </c>
      <c r="AJ940" s="66">
        <v>41957</v>
      </c>
      <c r="AK940" s="71">
        <v>-5.3900000000000003E-2</v>
      </c>
      <c r="AL940" s="71">
        <v>-3.0800000000000001E-2</v>
      </c>
      <c r="AM940" s="71">
        <v>-1.9E-2</v>
      </c>
      <c r="AN940" s="71">
        <v>1.4E-2</v>
      </c>
      <c r="AO940" s="71">
        <v>3.7999999999999999E-2</v>
      </c>
      <c r="AP940" s="71">
        <v>0.14199999999999999</v>
      </c>
      <c r="AQ940" s="71">
        <v>0.48299999999999998</v>
      </c>
      <c r="AR940" s="71">
        <v>0.81100000000000005</v>
      </c>
      <c r="AV940" s="66">
        <v>41878</v>
      </c>
      <c r="AW940" s="71">
        <v>7.2999999999999995E-2</v>
      </c>
      <c r="AX940" s="71">
        <v>0.08</v>
      </c>
      <c r="AY940" s="71">
        <v>0.16</v>
      </c>
      <c r="AZ940" s="71">
        <v>0.216</v>
      </c>
      <c r="BA940" s="71">
        <v>0.44500000000000001</v>
      </c>
      <c r="BB940" s="71">
        <v>0.85399999999999998</v>
      </c>
      <c r="BC940" s="71">
        <v>2.1469999999999998</v>
      </c>
      <c r="BD940" s="71">
        <v>2.7069999999999999</v>
      </c>
      <c r="BG940" s="66">
        <v>41884</v>
      </c>
      <c r="BH940" s="71">
        <v>6.1</v>
      </c>
      <c r="BI940" s="71">
        <v>6.33</v>
      </c>
      <c r="BJ940" s="71">
        <v>6.67</v>
      </c>
      <c r="BK940" s="71">
        <v>6.7744999999999997</v>
      </c>
      <c r="BL940" s="71">
        <v>6.8789999999999996</v>
      </c>
      <c r="BM940" s="71">
        <v>7.42</v>
      </c>
      <c r="BN940" s="71">
        <v>8.1050000000000004</v>
      </c>
      <c r="BO940" s="71">
        <v>8.548</v>
      </c>
      <c r="BR940" s="66">
        <v>42278</v>
      </c>
      <c r="BS940" s="71">
        <v>15</v>
      </c>
      <c r="BT940" s="71">
        <v>20.25</v>
      </c>
      <c r="BU940" s="71">
        <v>23</v>
      </c>
      <c r="BV940" s="71">
        <v>23</v>
      </c>
      <c r="BW940" s="71">
        <v>24</v>
      </c>
      <c r="BX940" s="71">
        <v>25</v>
      </c>
      <c r="BY940" s="71">
        <v>20</v>
      </c>
      <c r="BZ940" s="71">
        <v>22.5</v>
      </c>
      <c r="CJ940" s="66"/>
      <c r="CM940" s="66"/>
      <c r="CP940" s="66"/>
      <c r="CS940" s="66"/>
    </row>
    <row r="941" spans="2:97" ht="14.25" customHeight="1" x14ac:dyDescent="0.3">
      <c r="B941" s="70">
        <v>42562</v>
      </c>
      <c r="C941" s="67">
        <v>13.7</v>
      </c>
      <c r="D941" s="67">
        <v>14.1</v>
      </c>
      <c r="E941" s="67">
        <v>13.63</v>
      </c>
      <c r="F941" s="67">
        <v>15.25</v>
      </c>
      <c r="G941" s="67">
        <v>15.5</v>
      </c>
      <c r="H941" s="67">
        <v>15.5</v>
      </c>
      <c r="I941" s="67">
        <v>16.5</v>
      </c>
      <c r="J941" s="67">
        <v>17.399999999999999</v>
      </c>
      <c r="K941" s="67"/>
      <c r="L941" s="67"/>
      <c r="M941" s="66">
        <v>41856</v>
      </c>
      <c r="N941" s="71">
        <v>2.0299999999999999E-2</v>
      </c>
      <c r="O941" s="71">
        <v>4.5600000000000002E-2</v>
      </c>
      <c r="P941" s="71">
        <v>0.10150000000000001</v>
      </c>
      <c r="Q941" s="71">
        <v>0.46239999999999998</v>
      </c>
      <c r="R941" s="71">
        <v>0.90190000000000003</v>
      </c>
      <c r="S941" s="71">
        <v>1.6627000000000001</v>
      </c>
      <c r="T941" s="71">
        <v>2.4843999999999999</v>
      </c>
      <c r="U941" s="71">
        <v>2.7522000000000002</v>
      </c>
      <c r="X941" s="66">
        <v>41871</v>
      </c>
      <c r="Y941" s="72">
        <v>4.0000000000000001E-3</v>
      </c>
      <c r="Z941" s="72">
        <v>4.0000000000000001E-3</v>
      </c>
      <c r="AA941" s="72">
        <v>5.0000000000000001E-3</v>
      </c>
      <c r="AB941" s="72">
        <v>4.7E-2</v>
      </c>
      <c r="AC941" s="72">
        <v>0.107</v>
      </c>
      <c r="AD941" s="72">
        <v>0.438</v>
      </c>
      <c r="AE941" s="72">
        <v>1.379</v>
      </c>
      <c r="AF941" s="72">
        <v>1.9340000000000002</v>
      </c>
      <c r="AJ941" s="66">
        <v>41960</v>
      </c>
      <c r="AK941" s="71">
        <v>-5.6800000000000003E-2</v>
      </c>
      <c r="AL941" s="71">
        <v>-2.7900000000000001E-2</v>
      </c>
      <c r="AM941" s="71">
        <v>-1.4999999999999999E-2</v>
      </c>
      <c r="AN941" s="71">
        <v>1.6E-2</v>
      </c>
      <c r="AO941" s="71">
        <v>2.9000000000000001E-2</v>
      </c>
      <c r="AP941" s="71">
        <v>0.13900000000000001</v>
      </c>
      <c r="AQ941" s="71">
        <v>0.48699999999999999</v>
      </c>
      <c r="AR941" s="71">
        <v>0.80400000000000005</v>
      </c>
      <c r="AV941" s="66">
        <v>41879</v>
      </c>
      <c r="AW941" s="71">
        <v>7.5999999999999998E-2</v>
      </c>
      <c r="AX941" s="71">
        <v>0.08</v>
      </c>
      <c r="AY941" s="71">
        <v>0.16</v>
      </c>
      <c r="AZ941" s="71">
        <v>0.252</v>
      </c>
      <c r="BA941" s="71">
        <v>0.5</v>
      </c>
      <c r="BB941" s="71">
        <v>0.93400000000000005</v>
      </c>
      <c r="BC941" s="71">
        <v>2.2320000000000002</v>
      </c>
      <c r="BD941" s="71">
        <v>2.774</v>
      </c>
      <c r="BG941" s="66">
        <v>41885</v>
      </c>
      <c r="BH941" s="71">
        <v>6.1</v>
      </c>
      <c r="BI941" s="71">
        <v>6.33</v>
      </c>
      <c r="BJ941" s="71">
        <v>6.67</v>
      </c>
      <c r="BK941" s="71">
        <v>6.7364999999999995</v>
      </c>
      <c r="BL941" s="71">
        <v>6.8029999999999999</v>
      </c>
      <c r="BM941" s="71">
        <v>7.3460000000000001</v>
      </c>
      <c r="BN941" s="71">
        <v>8.0239999999999991</v>
      </c>
      <c r="BO941" s="71">
        <v>8.4730000000000008</v>
      </c>
      <c r="BR941" s="66">
        <v>42279</v>
      </c>
      <c r="BS941" s="71">
        <v>15</v>
      </c>
      <c r="BT941" s="71">
        <v>20.25</v>
      </c>
      <c r="BU941" s="71">
        <v>23</v>
      </c>
      <c r="BV941" s="71">
        <v>23</v>
      </c>
      <c r="BW941" s="71">
        <v>24</v>
      </c>
      <c r="BX941" s="71">
        <v>25</v>
      </c>
      <c r="BY941" s="71">
        <v>20</v>
      </c>
      <c r="BZ941" s="71">
        <v>22.5</v>
      </c>
      <c r="CJ941" s="66"/>
      <c r="CM941" s="66"/>
      <c r="CP941" s="66"/>
      <c r="CS941" s="66"/>
    </row>
    <row r="942" spans="2:97" ht="14.25" customHeight="1" x14ac:dyDescent="0.3">
      <c r="B942" s="70">
        <v>42563</v>
      </c>
      <c r="C942" s="67">
        <v>13.7</v>
      </c>
      <c r="D942" s="67">
        <v>14.1</v>
      </c>
      <c r="E942" s="67">
        <v>13.63</v>
      </c>
      <c r="F942" s="67">
        <v>15.25</v>
      </c>
      <c r="G942" s="67">
        <v>15.5</v>
      </c>
      <c r="H942" s="67">
        <v>15.5</v>
      </c>
      <c r="I942" s="67">
        <v>16.5</v>
      </c>
      <c r="J942" s="67">
        <v>17.399999999999999</v>
      </c>
      <c r="K942" s="67"/>
      <c r="L942" s="67"/>
      <c r="M942" s="66">
        <v>41857</v>
      </c>
      <c r="N942" s="71">
        <v>2.0299999999999999E-2</v>
      </c>
      <c r="O942" s="71">
        <v>4.5600000000000002E-2</v>
      </c>
      <c r="P942" s="71">
        <v>9.1300000000000006E-2</v>
      </c>
      <c r="Q942" s="71">
        <v>0.45639999999999997</v>
      </c>
      <c r="R942" s="71">
        <v>0.90200000000000002</v>
      </c>
      <c r="S942" s="71">
        <v>1.6478999999999999</v>
      </c>
      <c r="T942" s="71">
        <v>2.4708000000000001</v>
      </c>
      <c r="U942" s="71">
        <v>2.7404000000000002</v>
      </c>
      <c r="X942" s="66">
        <v>41872</v>
      </c>
      <c r="Y942" s="72">
        <v>6.0000000000000001E-3</v>
      </c>
      <c r="Z942" s="72">
        <v>5.0000000000000001E-3</v>
      </c>
      <c r="AA942" s="72">
        <v>8.0000000000000002E-3</v>
      </c>
      <c r="AB942" s="72">
        <v>5.2999999999999999E-2</v>
      </c>
      <c r="AC942" s="72">
        <v>0.11600000000000001</v>
      </c>
      <c r="AD942" s="72">
        <v>0.44900000000000001</v>
      </c>
      <c r="AE942" s="72">
        <v>1.385</v>
      </c>
      <c r="AF942" s="72">
        <v>1.9330000000000001</v>
      </c>
      <c r="AJ942" s="66">
        <v>41961</v>
      </c>
      <c r="AK942" s="71">
        <v>-6.3600000000000004E-2</v>
      </c>
      <c r="AL942" s="71">
        <v>-2.7799999999999998E-2</v>
      </c>
      <c r="AM942" s="71">
        <v>-1.4999999999999999E-2</v>
      </c>
      <c r="AN942" s="71">
        <v>1.6E-2</v>
      </c>
      <c r="AO942" s="71">
        <v>3.1E-2</v>
      </c>
      <c r="AP942" s="71">
        <v>0.152</v>
      </c>
      <c r="AQ942" s="71">
        <v>0.51300000000000001</v>
      </c>
      <c r="AR942" s="71">
        <v>0.84499999999999997</v>
      </c>
      <c r="AV942" s="66">
        <v>41880</v>
      </c>
      <c r="AW942" s="71">
        <v>7.6999999999999999E-2</v>
      </c>
      <c r="AX942" s="71">
        <v>0.08</v>
      </c>
      <c r="AY942" s="71">
        <v>0.16</v>
      </c>
      <c r="AZ942" s="71">
        <v>0.224</v>
      </c>
      <c r="BA942" s="71">
        <v>0.48699999999999999</v>
      </c>
      <c r="BB942" s="71">
        <v>0.91600000000000004</v>
      </c>
      <c r="BC942" s="71">
        <v>2.2290000000000001</v>
      </c>
      <c r="BD942" s="71">
        <v>2.7909999999999999</v>
      </c>
      <c r="BG942" s="66">
        <v>41886</v>
      </c>
      <c r="BH942" s="71">
        <v>6.1</v>
      </c>
      <c r="BI942" s="71">
        <v>6.33</v>
      </c>
      <c r="BJ942" s="71">
        <v>6.67</v>
      </c>
      <c r="BK942" s="71">
        <v>6.7054999999999998</v>
      </c>
      <c r="BL942" s="71">
        <v>6.7409999999999997</v>
      </c>
      <c r="BM942" s="71">
        <v>7.282</v>
      </c>
      <c r="BN942" s="71">
        <v>7.9690000000000003</v>
      </c>
      <c r="BO942" s="71">
        <v>8.4109999999999996</v>
      </c>
      <c r="BR942" s="66">
        <v>42282</v>
      </c>
      <c r="BS942" s="71">
        <v>15</v>
      </c>
      <c r="BT942" s="71">
        <v>20.25</v>
      </c>
      <c r="BU942" s="71">
        <v>23</v>
      </c>
      <c r="BV942" s="71">
        <v>23</v>
      </c>
      <c r="BW942" s="71">
        <v>24</v>
      </c>
      <c r="BX942" s="71">
        <v>25</v>
      </c>
      <c r="BY942" s="71">
        <v>20</v>
      </c>
      <c r="BZ942" s="71">
        <v>22.5</v>
      </c>
      <c r="CJ942" s="66"/>
      <c r="CM942" s="66"/>
      <c r="CP942" s="66"/>
      <c r="CS942" s="66"/>
    </row>
    <row r="943" spans="2:97" ht="14.25" customHeight="1" x14ac:dyDescent="0.3">
      <c r="B943" s="70">
        <v>42564</v>
      </c>
      <c r="C943" s="67">
        <v>13.7</v>
      </c>
      <c r="D943" s="67">
        <v>14.1</v>
      </c>
      <c r="E943" s="67">
        <v>13.63</v>
      </c>
      <c r="F943" s="67">
        <v>15.25</v>
      </c>
      <c r="G943" s="67">
        <v>15.5</v>
      </c>
      <c r="H943" s="67">
        <v>15.5</v>
      </c>
      <c r="I943" s="67">
        <v>16.5</v>
      </c>
      <c r="J943" s="67">
        <v>17.399999999999999</v>
      </c>
      <c r="K943" s="67"/>
      <c r="L943" s="67"/>
      <c r="M943" s="66">
        <v>41858</v>
      </c>
      <c r="N943" s="71">
        <v>2.0299999999999999E-2</v>
      </c>
      <c r="O943" s="71">
        <v>4.0599999999999997E-2</v>
      </c>
      <c r="P943" s="71">
        <v>8.6199999999999999E-2</v>
      </c>
      <c r="Q943" s="71">
        <v>0.42849999999999999</v>
      </c>
      <c r="R943" s="71">
        <v>0.8669</v>
      </c>
      <c r="S943" s="71">
        <v>1.5971</v>
      </c>
      <c r="T943" s="71">
        <v>2.4114</v>
      </c>
      <c r="U943" s="71">
        <v>2.6907000000000001</v>
      </c>
      <c r="X943" s="66">
        <v>41873</v>
      </c>
      <c r="Y943" s="72">
        <v>6.0000000000000001E-3</v>
      </c>
      <c r="Z943" s="72">
        <v>6.0000000000000001E-3</v>
      </c>
      <c r="AA943" s="72">
        <v>0.01</v>
      </c>
      <c r="AB943" s="72">
        <v>4.9000000000000002E-2</v>
      </c>
      <c r="AC943" s="72">
        <v>0.11</v>
      </c>
      <c r="AD943" s="72">
        <v>0.438</v>
      </c>
      <c r="AE943" s="72">
        <v>1.3679999999999999</v>
      </c>
      <c r="AF943" s="72">
        <v>1.915</v>
      </c>
      <c r="AJ943" s="66">
        <v>41962</v>
      </c>
      <c r="AK943" s="71">
        <v>-7.5800000000000006E-2</v>
      </c>
      <c r="AL943" s="71">
        <v>-3.2800000000000003E-2</v>
      </c>
      <c r="AM943" s="71">
        <v>-2.4E-2</v>
      </c>
      <c r="AN943" s="71">
        <v>0.01</v>
      </c>
      <c r="AO943" s="71">
        <v>1.4E-2</v>
      </c>
      <c r="AP943" s="71">
        <v>0.125</v>
      </c>
      <c r="AQ943" s="71">
        <v>0.48299999999999998</v>
      </c>
      <c r="AR943" s="71">
        <v>0.81100000000000005</v>
      </c>
      <c r="AV943" s="66">
        <v>41883</v>
      </c>
      <c r="AW943" s="71">
        <v>6.8000000000000005E-2</v>
      </c>
      <c r="AX943" s="71">
        <v>0.08</v>
      </c>
      <c r="AY943" s="71">
        <v>0.16</v>
      </c>
      <c r="AZ943" s="71">
        <v>0.217</v>
      </c>
      <c r="BA943" s="71">
        <v>0.46700000000000003</v>
      </c>
      <c r="BB943" s="71">
        <v>0.92</v>
      </c>
      <c r="BC943" s="71">
        <v>2.2530000000000001</v>
      </c>
      <c r="BD943" s="71">
        <v>2.8289999999999997</v>
      </c>
      <c r="BG943" s="66">
        <v>41887</v>
      </c>
      <c r="BH943" s="71">
        <v>6.1</v>
      </c>
      <c r="BI943" s="71">
        <v>6.33</v>
      </c>
      <c r="BJ943" s="71">
        <v>6.65</v>
      </c>
      <c r="BK943" s="71">
        <v>6.7045000000000003</v>
      </c>
      <c r="BL943" s="71">
        <v>6.7590000000000003</v>
      </c>
      <c r="BM943" s="71">
        <v>7.2930000000000001</v>
      </c>
      <c r="BN943" s="71">
        <v>7.9889999999999999</v>
      </c>
      <c r="BO943" s="71">
        <v>8.4359999999999999</v>
      </c>
      <c r="BR943" s="66">
        <v>42283</v>
      </c>
      <c r="BS943" s="71">
        <v>15</v>
      </c>
      <c r="BT943" s="71">
        <v>20.25</v>
      </c>
      <c r="BU943" s="71">
        <v>23</v>
      </c>
      <c r="BV943" s="71">
        <v>23</v>
      </c>
      <c r="BW943" s="71">
        <v>24</v>
      </c>
      <c r="BX943" s="71">
        <v>25</v>
      </c>
      <c r="BY943" s="71">
        <v>20</v>
      </c>
      <c r="BZ943" s="71">
        <v>22.5</v>
      </c>
      <c r="CJ943" s="66"/>
      <c r="CM943" s="66"/>
      <c r="CP943" s="66"/>
      <c r="CS943" s="66"/>
    </row>
    <row r="944" spans="2:97" ht="14.25" customHeight="1" x14ac:dyDescent="0.3">
      <c r="B944" s="70">
        <v>42565</v>
      </c>
      <c r="C944" s="67">
        <v>13.7</v>
      </c>
      <c r="D944" s="67">
        <v>14.1</v>
      </c>
      <c r="E944" s="67">
        <v>13.63</v>
      </c>
      <c r="F944" s="67">
        <v>15.25</v>
      </c>
      <c r="G944" s="67">
        <v>15.5</v>
      </c>
      <c r="H944" s="67">
        <v>15.5</v>
      </c>
      <c r="I944" s="67">
        <v>16.5</v>
      </c>
      <c r="J944" s="67">
        <v>17.399999999999999</v>
      </c>
      <c r="K944" s="67"/>
      <c r="L944" s="67"/>
      <c r="M944" s="66">
        <v>41859</v>
      </c>
      <c r="N944" s="71">
        <v>2.0299999999999999E-2</v>
      </c>
      <c r="O944" s="71">
        <v>3.5499999999999997E-2</v>
      </c>
      <c r="P944" s="71">
        <v>8.6199999999999999E-2</v>
      </c>
      <c r="Q944" s="71">
        <v>0.44419999999999998</v>
      </c>
      <c r="R944" s="71">
        <v>0.89390000000000003</v>
      </c>
      <c r="S944" s="71">
        <v>1.6233</v>
      </c>
      <c r="T944" s="71">
        <v>2.4203000000000001</v>
      </c>
      <c r="U944" s="71">
        <v>2.6951499999999999</v>
      </c>
      <c r="X944" s="66">
        <v>41876</v>
      </c>
      <c r="Y944" s="72">
        <v>-8.0000000000000002E-3</v>
      </c>
      <c r="Z944" s="72">
        <v>-0.01</v>
      </c>
      <c r="AA944" s="72">
        <v>0</v>
      </c>
      <c r="AB944" s="72">
        <v>1.9E-2</v>
      </c>
      <c r="AC944" s="72">
        <v>6.8000000000000005E-2</v>
      </c>
      <c r="AD944" s="72">
        <v>0.38300000000000001</v>
      </c>
      <c r="AE944" s="72">
        <v>1.3089999999999999</v>
      </c>
      <c r="AF944" s="72">
        <v>1.8639999999999999</v>
      </c>
      <c r="AJ944" s="66">
        <v>41963</v>
      </c>
      <c r="AK944" s="71">
        <v>-8.3599999999999994E-2</v>
      </c>
      <c r="AL944" s="71">
        <v>-3.2800000000000003E-2</v>
      </c>
      <c r="AM944" s="71">
        <v>-4.8000000000000001E-2</v>
      </c>
      <c r="AN944" s="71">
        <v>0.01</v>
      </c>
      <c r="AO944" s="71">
        <v>6.0000000000000001E-3</v>
      </c>
      <c r="AP944" s="71">
        <v>0.11899999999999999</v>
      </c>
      <c r="AQ944" s="71">
        <v>0.47299999999999998</v>
      </c>
      <c r="AR944" s="71">
        <v>0.79200000000000004</v>
      </c>
      <c r="AV944" s="66">
        <v>41884</v>
      </c>
      <c r="AW944" s="71">
        <v>8.3000000000000004E-2</v>
      </c>
      <c r="AX944" s="71">
        <v>0.08</v>
      </c>
      <c r="AY944" s="71">
        <v>0.16</v>
      </c>
      <c r="AZ944" s="71">
        <v>0.22900000000000001</v>
      </c>
      <c r="BA944" s="71">
        <v>0.47499999999999998</v>
      </c>
      <c r="BB944" s="71">
        <v>0.92400000000000004</v>
      </c>
      <c r="BC944" s="71">
        <v>2.2730000000000001</v>
      </c>
      <c r="BD944" s="71">
        <v>2.8519999999999999</v>
      </c>
      <c r="BG944" s="66">
        <v>41890</v>
      </c>
      <c r="BH944" s="71">
        <v>6.1</v>
      </c>
      <c r="BI944" s="71">
        <v>6.33</v>
      </c>
      <c r="BJ944" s="71">
        <v>6.65</v>
      </c>
      <c r="BK944" s="71">
        <v>6.74</v>
      </c>
      <c r="BL944" s="71">
        <v>6.83</v>
      </c>
      <c r="BM944" s="71">
        <v>7.3710000000000004</v>
      </c>
      <c r="BN944" s="71">
        <v>8.0839999999999996</v>
      </c>
      <c r="BO944" s="71">
        <v>8.5380000000000003</v>
      </c>
      <c r="BR944" s="66">
        <v>42284</v>
      </c>
      <c r="BS944" s="71">
        <v>15</v>
      </c>
      <c r="BT944" s="71">
        <v>20.25</v>
      </c>
      <c r="BU944" s="71">
        <v>23</v>
      </c>
      <c r="BV944" s="71">
        <v>23</v>
      </c>
      <c r="BW944" s="71">
        <v>24</v>
      </c>
      <c r="BX944" s="71">
        <v>25</v>
      </c>
      <c r="BY944" s="71">
        <v>20</v>
      </c>
      <c r="BZ944" s="71">
        <v>22.5</v>
      </c>
      <c r="CJ944" s="66"/>
      <c r="CM944" s="66"/>
      <c r="CP944" s="66"/>
      <c r="CS944" s="66"/>
    </row>
    <row r="945" spans="2:97" ht="14.25" customHeight="1" x14ac:dyDescent="0.3">
      <c r="B945" s="70">
        <v>42566</v>
      </c>
      <c r="C945" s="67">
        <v>13.7</v>
      </c>
      <c r="D945" s="67">
        <v>14.1</v>
      </c>
      <c r="E945" s="67">
        <v>13.63</v>
      </c>
      <c r="F945" s="67">
        <v>15.25</v>
      </c>
      <c r="G945" s="67">
        <v>15.5</v>
      </c>
      <c r="H945" s="67">
        <v>15.5</v>
      </c>
      <c r="I945" s="67">
        <v>16.5</v>
      </c>
      <c r="J945" s="67">
        <v>17.399999999999999</v>
      </c>
      <c r="K945" s="67"/>
      <c r="L945" s="67"/>
      <c r="M945" s="66">
        <v>41862</v>
      </c>
      <c r="N945" s="71">
        <v>2.53E-2</v>
      </c>
      <c r="O945" s="71">
        <v>4.0599999999999997E-2</v>
      </c>
      <c r="P945" s="71">
        <v>8.6199999999999999E-2</v>
      </c>
      <c r="Q945" s="71">
        <v>0.44009999999999999</v>
      </c>
      <c r="R945" s="71">
        <v>0.89119999999999999</v>
      </c>
      <c r="S945" s="71">
        <v>1.6151</v>
      </c>
      <c r="T945" s="71">
        <v>2.4275000000000002</v>
      </c>
      <c r="U945" s="71">
        <v>2.6987500000000004</v>
      </c>
      <c r="X945" s="66">
        <v>41877</v>
      </c>
      <c r="Y945" s="72">
        <v>-4.0000000000000001E-3</v>
      </c>
      <c r="Z945" s="72">
        <v>-4.0000000000000001E-3</v>
      </c>
      <c r="AA945" s="72">
        <v>2E-3</v>
      </c>
      <c r="AB945" s="72">
        <v>0.03</v>
      </c>
      <c r="AC945" s="72">
        <v>7.6999999999999999E-2</v>
      </c>
      <c r="AD945" s="72">
        <v>0.373</v>
      </c>
      <c r="AE945" s="72">
        <v>1.274</v>
      </c>
      <c r="AF945" s="72">
        <v>1.829</v>
      </c>
      <c r="AJ945" s="66">
        <v>41964</v>
      </c>
      <c r="AK945" s="71">
        <v>-2.2599999999999999E-2</v>
      </c>
      <c r="AL945" s="71">
        <v>-3.7699999999999997E-2</v>
      </c>
      <c r="AM945" s="71">
        <v>-6.0999999999999999E-2</v>
      </c>
      <c r="AN945" s="71">
        <v>8.0000000000000002E-3</v>
      </c>
      <c r="AO945" s="71">
        <v>5.0000000000000001E-3</v>
      </c>
      <c r="AP945" s="71">
        <v>0.12</v>
      </c>
      <c r="AQ945" s="71">
        <v>0.46200000000000002</v>
      </c>
      <c r="AR945" s="71">
        <v>0.78800000000000003</v>
      </c>
      <c r="AV945" s="66">
        <v>41885</v>
      </c>
      <c r="AW945" s="71">
        <v>8.4000000000000005E-2</v>
      </c>
      <c r="AX945" s="71">
        <v>0.08</v>
      </c>
      <c r="AY945" s="71">
        <v>0.16</v>
      </c>
      <c r="AZ945" s="71">
        <v>0.20599999999999999</v>
      </c>
      <c r="BA945" s="71">
        <v>0.45100000000000001</v>
      </c>
      <c r="BB945" s="71">
        <v>0.91</v>
      </c>
      <c r="BC945" s="71">
        <v>2.2709999999999999</v>
      </c>
      <c r="BD945" s="71">
        <v>2.867</v>
      </c>
      <c r="BG945" s="66">
        <v>41891</v>
      </c>
      <c r="BH945" s="71">
        <v>6.1</v>
      </c>
      <c r="BI945" s="71">
        <v>6.33</v>
      </c>
      <c r="BJ945" s="71">
        <v>6.65</v>
      </c>
      <c r="BK945" s="71">
        <v>6.774</v>
      </c>
      <c r="BL945" s="71">
        <v>6.8979999999999997</v>
      </c>
      <c r="BM945" s="71">
        <v>7.4390000000000001</v>
      </c>
      <c r="BN945" s="71">
        <v>8.17</v>
      </c>
      <c r="BO945" s="71">
        <v>8.6270000000000007</v>
      </c>
      <c r="BR945" s="66">
        <v>42285</v>
      </c>
      <c r="BS945" s="71">
        <v>15</v>
      </c>
      <c r="BT945" s="71">
        <v>20.25</v>
      </c>
      <c r="BU945" s="71">
        <v>23</v>
      </c>
      <c r="BV945" s="71">
        <v>23</v>
      </c>
      <c r="BW945" s="71">
        <v>24</v>
      </c>
      <c r="BX945" s="71">
        <v>25</v>
      </c>
      <c r="BY945" s="71">
        <v>20</v>
      </c>
      <c r="BZ945" s="71">
        <v>22.5</v>
      </c>
      <c r="CJ945" s="66"/>
      <c r="CM945" s="66"/>
      <c r="CP945" s="66"/>
      <c r="CS945" s="66"/>
    </row>
    <row r="946" spans="2:97" ht="14.25" customHeight="1" x14ac:dyDescent="0.3">
      <c r="B946" s="70">
        <v>42570</v>
      </c>
      <c r="C946" s="67">
        <v>14.27</v>
      </c>
      <c r="D946" s="67">
        <v>15</v>
      </c>
      <c r="E946" s="67">
        <v>14.78</v>
      </c>
      <c r="F946" s="67">
        <v>17.100000000000001</v>
      </c>
      <c r="G946" s="67">
        <v>17.25</v>
      </c>
      <c r="H946" s="67">
        <v>17.350000000000001</v>
      </c>
      <c r="I946" s="67">
        <v>17.45</v>
      </c>
      <c r="J946" s="67">
        <v>17.399999999999999</v>
      </c>
      <c r="K946" s="67"/>
      <c r="L946" s="67"/>
      <c r="M946" s="66">
        <v>41863</v>
      </c>
      <c r="N946" s="71">
        <v>2.53E-2</v>
      </c>
      <c r="O946" s="71">
        <v>5.0700000000000002E-2</v>
      </c>
      <c r="P946" s="71">
        <v>9.1300000000000006E-2</v>
      </c>
      <c r="Q946" s="71">
        <v>0.432</v>
      </c>
      <c r="R946" s="71">
        <v>0.89119999999999999</v>
      </c>
      <c r="S946" s="71">
        <v>1.62</v>
      </c>
      <c r="T946" s="71">
        <v>2.4491000000000001</v>
      </c>
      <c r="U946" s="71">
        <v>2.7245499999999998</v>
      </c>
      <c r="X946" s="66">
        <v>41878</v>
      </c>
      <c r="Y946" s="72">
        <v>0</v>
      </c>
      <c r="Z946" s="72">
        <v>1E-3</v>
      </c>
      <c r="AA946" s="72">
        <v>6.0000000000000001E-3</v>
      </c>
      <c r="AB946" s="72">
        <v>2.4E-2</v>
      </c>
      <c r="AC946" s="72">
        <v>6.8000000000000005E-2</v>
      </c>
      <c r="AD946" s="72">
        <v>0.35299999999999998</v>
      </c>
      <c r="AE946" s="72">
        <v>1.2530000000000001</v>
      </c>
      <c r="AF946" s="72">
        <v>1.8080000000000001</v>
      </c>
      <c r="AJ946" s="66">
        <v>41967</v>
      </c>
      <c r="AK946" s="71">
        <v>-2.2599999999999999E-2</v>
      </c>
      <c r="AL946" s="71">
        <v>-3.7699999999999997E-2</v>
      </c>
      <c r="AM946" s="71">
        <v>-6.0999999999999999E-2</v>
      </c>
      <c r="AN946" s="71">
        <v>8.0000000000000002E-3</v>
      </c>
      <c r="AO946" s="71">
        <v>5.0000000000000001E-3</v>
      </c>
      <c r="AP946" s="71">
        <v>0.12</v>
      </c>
      <c r="AQ946" s="71">
        <v>0.46200000000000002</v>
      </c>
      <c r="AR946" s="71">
        <v>0.78800000000000003</v>
      </c>
      <c r="AV946" s="66">
        <v>41886</v>
      </c>
      <c r="AW946" s="71">
        <v>3.4000000000000002E-2</v>
      </c>
      <c r="AX946" s="71">
        <v>0.08</v>
      </c>
      <c r="AY946" s="71">
        <v>0.16</v>
      </c>
      <c r="AZ946" s="71">
        <v>0.248</v>
      </c>
      <c r="BA946" s="71">
        <v>0.437</v>
      </c>
      <c r="BB946" s="71">
        <v>0.90300000000000002</v>
      </c>
      <c r="BC946" s="71">
        <v>2.1589999999999998</v>
      </c>
      <c r="BD946" s="71">
        <v>2.7669999999999999</v>
      </c>
      <c r="BG946" s="66">
        <v>41892</v>
      </c>
      <c r="BH946" s="71">
        <v>6.1</v>
      </c>
      <c r="BI946" s="71">
        <v>6.33</v>
      </c>
      <c r="BJ946" s="71">
        <v>6.65</v>
      </c>
      <c r="BK946" s="71">
        <v>6.7885</v>
      </c>
      <c r="BL946" s="71">
        <v>6.9269999999999996</v>
      </c>
      <c r="BM946" s="71">
        <v>7.4589999999999996</v>
      </c>
      <c r="BN946" s="71">
        <v>8.1790000000000003</v>
      </c>
      <c r="BO946" s="71">
        <v>8.6009999999999991</v>
      </c>
      <c r="BR946" s="66">
        <v>42286</v>
      </c>
      <c r="BS946" s="71">
        <v>15</v>
      </c>
      <c r="BT946" s="71">
        <v>20.25</v>
      </c>
      <c r="BU946" s="71">
        <v>23</v>
      </c>
      <c r="BV946" s="71">
        <v>23</v>
      </c>
      <c r="BW946" s="71">
        <v>24</v>
      </c>
      <c r="BX946" s="71">
        <v>25</v>
      </c>
      <c r="BY946" s="71">
        <v>20</v>
      </c>
      <c r="BZ946" s="71">
        <v>22.5</v>
      </c>
      <c r="CJ946" s="66"/>
      <c r="CM946" s="66"/>
      <c r="CP946" s="66"/>
      <c r="CS946" s="66"/>
    </row>
    <row r="947" spans="2:97" ht="14.25" customHeight="1" x14ac:dyDescent="0.3">
      <c r="B947" s="70">
        <v>42571</v>
      </c>
      <c r="C947" s="67">
        <v>14.27</v>
      </c>
      <c r="D947" s="67">
        <v>15</v>
      </c>
      <c r="E947" s="67">
        <v>14.78</v>
      </c>
      <c r="F947" s="67">
        <v>17.100000000000001</v>
      </c>
      <c r="G947" s="67">
        <v>17.25</v>
      </c>
      <c r="H947" s="67">
        <v>17.350000000000001</v>
      </c>
      <c r="I947" s="67">
        <v>17.45</v>
      </c>
      <c r="J947" s="67">
        <v>17.399999999999999</v>
      </c>
      <c r="K947" s="67"/>
      <c r="L947" s="67"/>
      <c r="M947" s="66">
        <v>41864</v>
      </c>
      <c r="N947" s="71">
        <v>3.04E-2</v>
      </c>
      <c r="O947" s="71">
        <v>5.0700000000000002E-2</v>
      </c>
      <c r="P947" s="71">
        <v>7.6100000000000001E-2</v>
      </c>
      <c r="Q947" s="71">
        <v>0.41189999999999999</v>
      </c>
      <c r="R947" s="71">
        <v>0.88029999999999997</v>
      </c>
      <c r="S947" s="71">
        <v>1.5773000000000001</v>
      </c>
      <c r="T947" s="71">
        <v>2.4165999999999999</v>
      </c>
      <c r="U947" s="71">
        <v>2.6932999999999998</v>
      </c>
      <c r="X947" s="66">
        <v>41879</v>
      </c>
      <c r="Y947" s="72">
        <v>4.0000000000000001E-3</v>
      </c>
      <c r="Z947" s="72">
        <v>8.0000000000000002E-3</v>
      </c>
      <c r="AA947" s="72">
        <v>1.0999999999999999E-2</v>
      </c>
      <c r="AB947" s="72">
        <v>2.1999999999999999E-2</v>
      </c>
      <c r="AC947" s="72">
        <v>7.1999999999999995E-2</v>
      </c>
      <c r="AD947" s="72">
        <v>0.35799999999999998</v>
      </c>
      <c r="AE947" s="72">
        <v>1.24</v>
      </c>
      <c r="AF947" s="72">
        <v>1.79</v>
      </c>
      <c r="AJ947" s="66">
        <v>41968</v>
      </c>
      <c r="AK947" s="71">
        <v>-2.29E-2</v>
      </c>
      <c r="AL947" s="71">
        <v>-3.78E-2</v>
      </c>
      <c r="AM947" s="71">
        <v>-6.0999999999999999E-2</v>
      </c>
      <c r="AN947" s="71">
        <v>3.5999999999999997E-2</v>
      </c>
      <c r="AO947" s="71">
        <v>6.0000000000000001E-3</v>
      </c>
      <c r="AP947" s="71">
        <v>0.121</v>
      </c>
      <c r="AQ947" s="71">
        <v>0.45200000000000001</v>
      </c>
      <c r="AR947" s="71">
        <v>0.78400000000000003</v>
      </c>
      <c r="AV947" s="66">
        <v>41887</v>
      </c>
      <c r="AW947" s="71">
        <v>0.03</v>
      </c>
      <c r="AX947" s="71">
        <v>0.08</v>
      </c>
      <c r="AY947" s="71">
        <v>0.16</v>
      </c>
      <c r="AZ947" s="71">
        <v>0.20399999999999999</v>
      </c>
      <c r="BA947" s="71">
        <v>0.375</v>
      </c>
      <c r="BB947" s="71">
        <v>0.80100000000000005</v>
      </c>
      <c r="BC947" s="71">
        <v>2.0430000000000001</v>
      </c>
      <c r="BD947" s="71">
        <v>2.6779999999999999</v>
      </c>
      <c r="BG947" s="66">
        <v>41893</v>
      </c>
      <c r="BH947" s="71">
        <v>6.1</v>
      </c>
      <c r="BI947" s="71">
        <v>6.33</v>
      </c>
      <c r="BJ947" s="71">
        <v>6.65</v>
      </c>
      <c r="BK947" s="71">
        <v>6.8049999999999997</v>
      </c>
      <c r="BL947" s="71">
        <v>6.96</v>
      </c>
      <c r="BM947" s="71">
        <v>7.4770000000000003</v>
      </c>
      <c r="BN947" s="71">
        <v>8.2040000000000006</v>
      </c>
      <c r="BO947" s="71">
        <v>8.6039999999999992</v>
      </c>
      <c r="BR947" s="66">
        <v>42289</v>
      </c>
      <c r="BS947" s="71">
        <v>15</v>
      </c>
      <c r="BT947" s="71">
        <v>20.25</v>
      </c>
      <c r="BU947" s="71">
        <v>23</v>
      </c>
      <c r="BV947" s="71">
        <v>23</v>
      </c>
      <c r="BW947" s="71">
        <v>24</v>
      </c>
      <c r="BX947" s="71">
        <v>25</v>
      </c>
      <c r="BY947" s="71">
        <v>20</v>
      </c>
      <c r="BZ947" s="71">
        <v>22.5</v>
      </c>
      <c r="CJ947" s="66"/>
      <c r="CM947" s="66"/>
      <c r="CP947" s="66"/>
      <c r="CS947" s="66"/>
    </row>
    <row r="948" spans="2:97" ht="14.25" customHeight="1" x14ac:dyDescent="0.3">
      <c r="B948" s="70">
        <v>42572</v>
      </c>
      <c r="C948" s="67">
        <v>14.27</v>
      </c>
      <c r="D948" s="67">
        <v>15</v>
      </c>
      <c r="E948" s="67">
        <v>14.78</v>
      </c>
      <c r="F948" s="67">
        <v>17.100000000000001</v>
      </c>
      <c r="G948" s="67">
        <v>17.25</v>
      </c>
      <c r="H948" s="67">
        <v>17.350000000000001</v>
      </c>
      <c r="I948" s="67">
        <v>17.45</v>
      </c>
      <c r="J948" s="67">
        <v>17.399999999999999</v>
      </c>
      <c r="K948" s="67"/>
      <c r="L948" s="67"/>
      <c r="M948" s="66">
        <v>41865</v>
      </c>
      <c r="N948" s="71">
        <v>2.53E-2</v>
      </c>
      <c r="O948" s="71">
        <v>4.5600000000000002E-2</v>
      </c>
      <c r="P948" s="71">
        <v>7.6100000000000001E-2</v>
      </c>
      <c r="Q948" s="71">
        <v>0.4158</v>
      </c>
      <c r="R948" s="71">
        <v>0.88560000000000005</v>
      </c>
      <c r="S948" s="71">
        <v>1.5739999999999998</v>
      </c>
      <c r="T948" s="71">
        <v>2.4015</v>
      </c>
      <c r="U948" s="71">
        <v>2.6657500000000001</v>
      </c>
      <c r="X948" s="66">
        <v>41880</v>
      </c>
      <c r="Y948" s="72">
        <v>0</v>
      </c>
      <c r="Z948" s="72">
        <v>-3.0000000000000001E-3</v>
      </c>
      <c r="AA948" s="72">
        <v>-2E-3</v>
      </c>
      <c r="AB948" s="72">
        <v>1.2999999999999999E-2</v>
      </c>
      <c r="AC948" s="72">
        <v>6.8000000000000005E-2</v>
      </c>
      <c r="AD948" s="72">
        <v>0.36599999999999999</v>
      </c>
      <c r="AE948" s="72">
        <v>1.2530000000000001</v>
      </c>
      <c r="AF948" s="72">
        <v>1.819</v>
      </c>
      <c r="AJ948" s="66">
        <v>41969</v>
      </c>
      <c r="AK948" s="71">
        <v>-2.2800000000000001E-2</v>
      </c>
      <c r="AL948" s="71">
        <v>-3.78E-2</v>
      </c>
      <c r="AM948" s="71">
        <v>-6.0999999999999999E-2</v>
      </c>
      <c r="AN948" s="71">
        <v>6.0000000000000001E-3</v>
      </c>
      <c r="AO948" s="71">
        <v>7.0000000000000001E-3</v>
      </c>
      <c r="AP948" s="71">
        <v>0.109</v>
      </c>
      <c r="AQ948" s="71">
        <v>0.437</v>
      </c>
      <c r="AR948" s="71">
        <v>0.76600000000000001</v>
      </c>
      <c r="AV948" s="66">
        <v>41890</v>
      </c>
      <c r="AW948" s="71">
        <v>0.03</v>
      </c>
      <c r="AX948" s="71">
        <v>0.08</v>
      </c>
      <c r="AY948" s="71">
        <v>0.16</v>
      </c>
      <c r="AZ948" s="71">
        <v>0.252</v>
      </c>
      <c r="BA948" s="71">
        <v>0.42699999999999999</v>
      </c>
      <c r="BB948" s="71">
        <v>0.85099999999999998</v>
      </c>
      <c r="BC948" s="71">
        <v>2.0880000000000001</v>
      </c>
      <c r="BD948" s="71">
        <v>2.7519999999999998</v>
      </c>
      <c r="BG948" s="66">
        <v>41894</v>
      </c>
      <c r="BH948" s="71">
        <v>6.1</v>
      </c>
      <c r="BI948" s="71">
        <v>6.4</v>
      </c>
      <c r="BJ948" s="71">
        <v>6.73</v>
      </c>
      <c r="BK948" s="71">
        <v>6.8725000000000005</v>
      </c>
      <c r="BL948" s="71">
        <v>7.0149999999999997</v>
      </c>
      <c r="BM948" s="71">
        <v>7.5330000000000004</v>
      </c>
      <c r="BN948" s="71">
        <v>8.2520000000000007</v>
      </c>
      <c r="BO948" s="71">
        <v>8.6470000000000002</v>
      </c>
      <c r="BR948" s="66">
        <v>42290</v>
      </c>
      <c r="BS948" s="71">
        <v>15</v>
      </c>
      <c r="BT948" s="71">
        <v>20.25</v>
      </c>
      <c r="BU948" s="71">
        <v>23</v>
      </c>
      <c r="BV948" s="71">
        <v>23</v>
      </c>
      <c r="BW948" s="71">
        <v>24</v>
      </c>
      <c r="BX948" s="71">
        <v>25</v>
      </c>
      <c r="BY948" s="71">
        <v>20</v>
      </c>
      <c r="BZ948" s="71">
        <v>22.5</v>
      </c>
      <c r="CJ948" s="66"/>
      <c r="CM948" s="66"/>
      <c r="CP948" s="66"/>
      <c r="CS948" s="66"/>
    </row>
    <row r="949" spans="2:97" ht="14.25" customHeight="1" x14ac:dyDescent="0.3">
      <c r="B949" s="70">
        <v>42576</v>
      </c>
      <c r="C949" s="67">
        <v>14.4</v>
      </c>
      <c r="D949" s="67">
        <v>14.5</v>
      </c>
      <c r="E949" s="67">
        <v>14.86</v>
      </c>
      <c r="F949" s="67">
        <v>17.100000000000001</v>
      </c>
      <c r="G949" s="67">
        <v>17.25</v>
      </c>
      <c r="H949" s="67">
        <v>17.3</v>
      </c>
      <c r="I949" s="67">
        <v>17.45</v>
      </c>
      <c r="J949" s="67">
        <v>17.5</v>
      </c>
      <c r="K949" s="67"/>
      <c r="L949" s="67"/>
      <c r="M949" s="66">
        <v>41866</v>
      </c>
      <c r="N949" s="71">
        <v>2.53E-2</v>
      </c>
      <c r="O949" s="71">
        <v>4.5600000000000002E-2</v>
      </c>
      <c r="P949" s="71">
        <v>7.6100000000000001E-2</v>
      </c>
      <c r="Q949" s="71">
        <v>0.40739999999999998</v>
      </c>
      <c r="R949" s="71">
        <v>0.85909999999999997</v>
      </c>
      <c r="S949" s="71">
        <v>1.5361</v>
      </c>
      <c r="T949" s="71">
        <v>2.3397000000000001</v>
      </c>
      <c r="U949" s="71">
        <v>2.59985</v>
      </c>
      <c r="X949" s="66">
        <v>41883</v>
      </c>
      <c r="Y949" s="72">
        <v>-5.0000000000000001E-3</v>
      </c>
      <c r="Z949" s="72">
        <v>-1E-3</v>
      </c>
      <c r="AA949" s="72">
        <v>-4.0000000000000001E-3</v>
      </c>
      <c r="AB949" s="72">
        <v>-3.0000000000000001E-3</v>
      </c>
      <c r="AC949" s="72">
        <v>5.8000000000000003E-2</v>
      </c>
      <c r="AD949" s="72">
        <v>0.35799999999999998</v>
      </c>
      <c r="AE949" s="72">
        <v>1.254</v>
      </c>
      <c r="AF949" s="72">
        <v>1.8399999999999999</v>
      </c>
      <c r="AJ949" s="66">
        <v>41970</v>
      </c>
      <c r="AK949" s="71">
        <v>-2.6700000000000002E-2</v>
      </c>
      <c r="AL949" s="71">
        <v>-3.78E-2</v>
      </c>
      <c r="AM949" s="71">
        <v>-0.06</v>
      </c>
      <c r="AN949" s="71">
        <v>1.4E-2</v>
      </c>
      <c r="AO949" s="71">
        <v>0.01</v>
      </c>
      <c r="AP949" s="71">
        <v>0.109</v>
      </c>
      <c r="AQ949" s="71">
        <v>0.42699999999999999</v>
      </c>
      <c r="AR949" s="71">
        <v>0.752</v>
      </c>
      <c r="AV949" s="66">
        <v>41891</v>
      </c>
      <c r="AW949" s="71">
        <v>4.1000000000000002E-2</v>
      </c>
      <c r="AX949" s="71">
        <v>0.08</v>
      </c>
      <c r="AY949" s="71">
        <v>0.16</v>
      </c>
      <c r="AZ949" s="71">
        <v>0.316</v>
      </c>
      <c r="BA949" s="71">
        <v>0.499</v>
      </c>
      <c r="BB949" s="71">
        <v>0.94599999999999995</v>
      </c>
      <c r="BC949" s="71">
        <v>2.2000000000000002</v>
      </c>
      <c r="BD949" s="71">
        <v>2.847</v>
      </c>
      <c r="BG949" s="66">
        <v>41897</v>
      </c>
      <c r="BH949" s="71">
        <v>6.1</v>
      </c>
      <c r="BI949" s="71">
        <v>6.4</v>
      </c>
      <c r="BJ949" s="71">
        <v>6.73</v>
      </c>
      <c r="BK949" s="71">
        <v>6.8819999999999997</v>
      </c>
      <c r="BL949" s="71">
        <v>7.0339999999999998</v>
      </c>
      <c r="BM949" s="71">
        <v>7.5460000000000003</v>
      </c>
      <c r="BN949" s="71">
        <v>8.2650000000000006</v>
      </c>
      <c r="BO949" s="71">
        <v>8.6470000000000002</v>
      </c>
      <c r="BR949" s="66">
        <v>42291</v>
      </c>
      <c r="BS949" s="71">
        <v>15</v>
      </c>
      <c r="BT949" s="71">
        <v>20.25</v>
      </c>
      <c r="BU949" s="71">
        <v>23</v>
      </c>
      <c r="BV949" s="71">
        <v>23</v>
      </c>
      <c r="BW949" s="71">
        <v>24</v>
      </c>
      <c r="BX949" s="71">
        <v>25</v>
      </c>
      <c r="BY949" s="71">
        <v>20</v>
      </c>
      <c r="BZ949" s="71">
        <v>22.5</v>
      </c>
      <c r="CJ949" s="66"/>
      <c r="CM949" s="66"/>
      <c r="CP949" s="66"/>
      <c r="CS949" s="66"/>
    </row>
    <row r="950" spans="2:97" ht="14.25" customHeight="1" x14ac:dyDescent="0.3">
      <c r="B950" s="70">
        <v>42577</v>
      </c>
      <c r="C950" s="67">
        <v>14.4</v>
      </c>
      <c r="D950" s="67">
        <v>14.5</v>
      </c>
      <c r="E950" s="67">
        <v>14.86</v>
      </c>
      <c r="F950" s="67">
        <v>17.100000000000001</v>
      </c>
      <c r="G950" s="67">
        <v>17.25</v>
      </c>
      <c r="H950" s="67">
        <v>17.3</v>
      </c>
      <c r="I950" s="67">
        <v>17.45</v>
      </c>
      <c r="J950" s="67">
        <v>17.5</v>
      </c>
      <c r="K950" s="67"/>
      <c r="L950" s="67"/>
      <c r="M950" s="66">
        <v>41869</v>
      </c>
      <c r="N950" s="71">
        <v>2.53E-2</v>
      </c>
      <c r="O950" s="71">
        <v>4.5600000000000002E-2</v>
      </c>
      <c r="P950" s="71">
        <v>8.1199999999999994E-2</v>
      </c>
      <c r="Q950" s="71">
        <v>0.41539999999999999</v>
      </c>
      <c r="R950" s="71">
        <v>0.88560000000000005</v>
      </c>
      <c r="S950" s="71">
        <v>1.5739000000000001</v>
      </c>
      <c r="T950" s="71">
        <v>2.3927</v>
      </c>
      <c r="U950" s="71">
        <v>2.6563499999999998</v>
      </c>
      <c r="X950" s="66">
        <v>41884</v>
      </c>
      <c r="Y950" s="72">
        <v>2E-3</v>
      </c>
      <c r="Z950" s="72">
        <v>0</v>
      </c>
      <c r="AA950" s="72">
        <v>-4.0000000000000001E-3</v>
      </c>
      <c r="AB950" s="72">
        <v>6.0000000000000001E-3</v>
      </c>
      <c r="AC950" s="72">
        <v>7.0000000000000007E-2</v>
      </c>
      <c r="AD950" s="72">
        <v>0.38800000000000001</v>
      </c>
      <c r="AE950" s="72">
        <v>1.3140000000000001</v>
      </c>
      <c r="AF950" s="72">
        <v>1.9060000000000001</v>
      </c>
      <c r="AJ950" s="66">
        <v>41971</v>
      </c>
      <c r="AK950" s="71">
        <v>-4.48E-2</v>
      </c>
      <c r="AL950" s="71">
        <v>-3.6900000000000002E-2</v>
      </c>
      <c r="AM950" s="71">
        <v>-5.5E-2</v>
      </c>
      <c r="AN950" s="71">
        <v>8.0000000000000002E-3</v>
      </c>
      <c r="AO950" s="71">
        <v>6.0000000000000001E-3</v>
      </c>
      <c r="AP950" s="71">
        <v>0.106</v>
      </c>
      <c r="AQ950" s="71">
        <v>0.42099999999999999</v>
      </c>
      <c r="AR950" s="71">
        <v>0.74299999999999999</v>
      </c>
      <c r="AV950" s="66">
        <v>41892</v>
      </c>
      <c r="AW950" s="71">
        <v>4.5999999999999999E-2</v>
      </c>
      <c r="AX950" s="71">
        <v>0.08</v>
      </c>
      <c r="AY950" s="71">
        <v>0.16</v>
      </c>
      <c r="AZ950" s="71">
        <v>0.33900000000000002</v>
      </c>
      <c r="BA950" s="71">
        <v>0.52300000000000002</v>
      </c>
      <c r="BB950" s="71">
        <v>0.99199999999999999</v>
      </c>
      <c r="BC950" s="71">
        <v>2.2629999999999999</v>
      </c>
      <c r="BD950" s="71">
        <v>2.927</v>
      </c>
      <c r="BG950" s="66">
        <v>41898</v>
      </c>
      <c r="BH950" s="71">
        <v>6.1</v>
      </c>
      <c r="BI950" s="71">
        <v>6.4</v>
      </c>
      <c r="BJ950" s="71">
        <v>6.73</v>
      </c>
      <c r="BK950" s="71">
        <v>6.8890000000000002</v>
      </c>
      <c r="BL950" s="71">
        <v>7.048</v>
      </c>
      <c r="BM950" s="71">
        <v>7.5549999999999997</v>
      </c>
      <c r="BN950" s="71">
        <v>8.2569999999999997</v>
      </c>
      <c r="BO950" s="71">
        <v>8.6389999999999993</v>
      </c>
      <c r="BR950" s="66">
        <v>42292</v>
      </c>
      <c r="BS950" s="71">
        <v>15</v>
      </c>
      <c r="BT950" s="71">
        <v>20.25</v>
      </c>
      <c r="BU950" s="71">
        <v>23</v>
      </c>
      <c r="BV950" s="71">
        <v>23</v>
      </c>
      <c r="BW950" s="71">
        <v>24</v>
      </c>
      <c r="BX950" s="71">
        <v>25</v>
      </c>
      <c r="BY950" s="71">
        <v>20</v>
      </c>
      <c r="BZ950" s="71">
        <v>22.5</v>
      </c>
      <c r="CJ950" s="66"/>
      <c r="CM950" s="66"/>
      <c r="CP950" s="66"/>
      <c r="CS950" s="66"/>
    </row>
    <row r="951" spans="2:97" ht="14.25" customHeight="1" x14ac:dyDescent="0.3">
      <c r="B951" s="70">
        <v>42579</v>
      </c>
      <c r="C951" s="67">
        <v>14.4</v>
      </c>
      <c r="D951" s="67">
        <v>14.5</v>
      </c>
      <c r="E951" s="67">
        <v>14.86</v>
      </c>
      <c r="F951" s="67">
        <v>17.100000000000001</v>
      </c>
      <c r="G951" s="67">
        <v>17.25</v>
      </c>
      <c r="H951" s="67">
        <v>17.3</v>
      </c>
      <c r="I951" s="67">
        <v>17.45</v>
      </c>
      <c r="J951" s="67">
        <v>17.5</v>
      </c>
      <c r="K951" s="67"/>
      <c r="L951" s="67"/>
      <c r="M951" s="66">
        <v>41870</v>
      </c>
      <c r="N951" s="71">
        <v>2.53E-2</v>
      </c>
      <c r="O951" s="71">
        <v>4.5600000000000002E-2</v>
      </c>
      <c r="P951" s="71">
        <v>7.6100000000000001E-2</v>
      </c>
      <c r="Q951" s="71">
        <v>0.42730000000000001</v>
      </c>
      <c r="R951" s="71">
        <v>0.89090000000000003</v>
      </c>
      <c r="S951" s="71">
        <v>1.5754999999999999</v>
      </c>
      <c r="T951" s="71">
        <v>2.3997000000000002</v>
      </c>
      <c r="U951" s="71">
        <v>2.6698500000000003</v>
      </c>
      <c r="X951" s="66">
        <v>41885</v>
      </c>
      <c r="Y951" s="72">
        <v>-6.0000000000000001E-3</v>
      </c>
      <c r="Z951" s="72">
        <v>-5.0000000000000001E-3</v>
      </c>
      <c r="AA951" s="72">
        <v>2E-3</v>
      </c>
      <c r="AB951" s="72">
        <v>1.9E-2</v>
      </c>
      <c r="AC951" s="72">
        <v>8.2000000000000003E-2</v>
      </c>
      <c r="AD951" s="72">
        <v>0.40400000000000003</v>
      </c>
      <c r="AE951" s="72">
        <v>1.3340000000000001</v>
      </c>
      <c r="AF951" s="72">
        <v>1.9330000000000001</v>
      </c>
      <c r="AJ951" s="66">
        <v>41974</v>
      </c>
      <c r="AK951" s="71">
        <v>-4.6800000000000001E-2</v>
      </c>
      <c r="AL951" s="71">
        <v>-3.6900000000000002E-2</v>
      </c>
      <c r="AM951" s="71">
        <v>-5.2999999999999999E-2</v>
      </c>
      <c r="AN951" s="71">
        <v>0.01</v>
      </c>
      <c r="AO951" s="71">
        <v>1.0999999999999999E-2</v>
      </c>
      <c r="AP951" s="71">
        <v>0.10199999999999999</v>
      </c>
      <c r="AQ951" s="71">
        <v>0.42799999999999999</v>
      </c>
      <c r="AR951" s="71">
        <v>0.73899999999999999</v>
      </c>
      <c r="AV951" s="66">
        <v>41893</v>
      </c>
      <c r="AW951" s="71">
        <v>4.2999999999999997E-2</v>
      </c>
      <c r="AX951" s="71">
        <v>0.08</v>
      </c>
      <c r="AY951" s="71">
        <v>0.16</v>
      </c>
      <c r="AZ951" s="71">
        <v>0.34799999999999998</v>
      </c>
      <c r="BA951" s="71">
        <v>0.53100000000000003</v>
      </c>
      <c r="BB951" s="71">
        <v>1.0309999999999999</v>
      </c>
      <c r="BC951" s="71">
        <v>2.327</v>
      </c>
      <c r="BD951" s="71">
        <v>2.9699999999999998</v>
      </c>
      <c r="BG951" s="66">
        <v>41899</v>
      </c>
      <c r="BH951" s="71">
        <v>6.1</v>
      </c>
      <c r="BI951" s="71">
        <v>6.4</v>
      </c>
      <c r="BJ951" s="71">
        <v>6.73</v>
      </c>
      <c r="BK951" s="71">
        <v>6.8755000000000006</v>
      </c>
      <c r="BL951" s="71">
        <v>7.0209999999999999</v>
      </c>
      <c r="BM951" s="71">
        <v>7.4930000000000003</v>
      </c>
      <c r="BN951" s="71">
        <v>8.1999999999999993</v>
      </c>
      <c r="BO951" s="71">
        <v>8.5869999999999997</v>
      </c>
      <c r="BR951" s="66">
        <v>42293</v>
      </c>
      <c r="BS951" s="71">
        <v>15</v>
      </c>
      <c r="BT951" s="71">
        <v>20.25</v>
      </c>
      <c r="BU951" s="71">
        <v>23</v>
      </c>
      <c r="BV951" s="71">
        <v>23</v>
      </c>
      <c r="BW951" s="71">
        <v>24</v>
      </c>
      <c r="BX951" s="71">
        <v>25</v>
      </c>
      <c r="BY951" s="71">
        <v>20</v>
      </c>
      <c r="BZ951" s="71">
        <v>22.5</v>
      </c>
      <c r="CJ951" s="66"/>
      <c r="CM951" s="66"/>
      <c r="CP951" s="66"/>
      <c r="CS951" s="66"/>
    </row>
    <row r="952" spans="2:97" ht="14.25" customHeight="1" x14ac:dyDescent="0.3">
      <c r="B952" s="70">
        <v>42583</v>
      </c>
      <c r="C952" s="67">
        <v>14.4</v>
      </c>
      <c r="D952" s="67">
        <v>14.5</v>
      </c>
      <c r="E952" s="67">
        <v>14.86</v>
      </c>
      <c r="F952" s="67">
        <v>17.100000000000001</v>
      </c>
      <c r="G952" s="67">
        <v>17.25</v>
      </c>
      <c r="H952" s="67">
        <v>17.3</v>
      </c>
      <c r="I952" s="67">
        <v>17.45</v>
      </c>
      <c r="J952" s="67">
        <v>17.5</v>
      </c>
      <c r="K952" s="67"/>
      <c r="L952" s="67"/>
      <c r="M952" s="66">
        <v>41871</v>
      </c>
      <c r="N952" s="71">
        <v>2.0299999999999999E-2</v>
      </c>
      <c r="O952" s="71">
        <v>5.0700000000000002E-2</v>
      </c>
      <c r="P952" s="71">
        <v>0.1116</v>
      </c>
      <c r="Q952" s="71">
        <v>0.47170000000000001</v>
      </c>
      <c r="R952" s="71">
        <v>0.9415</v>
      </c>
      <c r="S952" s="71">
        <v>1.6299000000000001</v>
      </c>
      <c r="T952" s="71">
        <v>2.4264000000000001</v>
      </c>
      <c r="U952" s="71">
        <v>2.6882000000000001</v>
      </c>
      <c r="X952" s="66">
        <v>41886</v>
      </c>
      <c r="Y952" s="72">
        <v>-5.6000000000000001E-2</v>
      </c>
      <c r="Z952" s="72">
        <v>-4.8000000000000001E-2</v>
      </c>
      <c r="AA952" s="72">
        <v>-5.3999999999999999E-2</v>
      </c>
      <c r="AB952" s="72">
        <v>-5.1999999999999998E-2</v>
      </c>
      <c r="AC952" s="72">
        <v>8.9999999999999993E-3</v>
      </c>
      <c r="AD952" s="72">
        <v>0.32</v>
      </c>
      <c r="AE952" s="72">
        <v>1.3029999999999999</v>
      </c>
      <c r="AF952" s="72">
        <v>1.925</v>
      </c>
      <c r="AJ952" s="66">
        <v>41975</v>
      </c>
      <c r="AK952" s="71">
        <v>-4.7699999999999999E-2</v>
      </c>
      <c r="AL952" s="71">
        <v>-3.6900000000000002E-2</v>
      </c>
      <c r="AM952" s="71">
        <v>-5.0999999999999997E-2</v>
      </c>
      <c r="AN952" s="71">
        <v>6.0000000000000001E-3</v>
      </c>
      <c r="AO952" s="71">
        <v>8.0000000000000002E-3</v>
      </c>
      <c r="AP952" s="71">
        <v>9.0999999999999998E-2</v>
      </c>
      <c r="AQ952" s="71">
        <v>0.42399999999999999</v>
      </c>
      <c r="AR952" s="71">
        <v>0.73799999999999999</v>
      </c>
      <c r="AV952" s="66">
        <v>41894</v>
      </c>
      <c r="AW952" s="71">
        <v>4.9000000000000002E-2</v>
      </c>
      <c r="AX952" s="71">
        <v>0.08</v>
      </c>
      <c r="AY952" s="71">
        <v>0.16</v>
      </c>
      <c r="AZ952" s="71">
        <v>0.36799999999999999</v>
      </c>
      <c r="BA952" s="71">
        <v>0.56100000000000005</v>
      </c>
      <c r="BB952" s="71">
        <v>1.0629999999999999</v>
      </c>
      <c r="BC952" s="71">
        <v>2.3460000000000001</v>
      </c>
      <c r="BD952" s="71">
        <v>2.964</v>
      </c>
      <c r="BG952" s="66">
        <v>41900</v>
      </c>
      <c r="BH952" s="71">
        <v>6.1</v>
      </c>
      <c r="BI952" s="71">
        <v>6.4</v>
      </c>
      <c r="BJ952" s="71">
        <v>6.73</v>
      </c>
      <c r="BK952" s="71">
        <v>6.8870000000000005</v>
      </c>
      <c r="BL952" s="71">
        <v>7.0439999999999996</v>
      </c>
      <c r="BM952" s="71">
        <v>7.5330000000000004</v>
      </c>
      <c r="BN952" s="71">
        <v>8.218</v>
      </c>
      <c r="BO952" s="71">
        <v>8.609</v>
      </c>
      <c r="BR952" s="66">
        <v>42296</v>
      </c>
      <c r="BS952" s="71">
        <v>15</v>
      </c>
      <c r="BT952" s="71">
        <v>20.25</v>
      </c>
      <c r="BU952" s="71">
        <v>23</v>
      </c>
      <c r="BV952" s="71">
        <v>23</v>
      </c>
      <c r="BW952" s="71">
        <v>24</v>
      </c>
      <c r="BX952" s="71">
        <v>25</v>
      </c>
      <c r="BY952" s="71">
        <v>20</v>
      </c>
      <c r="BZ952" s="71">
        <v>22.5</v>
      </c>
      <c r="CJ952" s="66"/>
      <c r="CM952" s="66"/>
      <c r="CP952" s="66"/>
      <c r="CS952" s="66"/>
    </row>
    <row r="953" spans="2:97" ht="14.25" customHeight="1" x14ac:dyDescent="0.3">
      <c r="B953" s="70">
        <v>42584</v>
      </c>
      <c r="C953" s="67">
        <v>14.4</v>
      </c>
      <c r="D953" s="67">
        <v>14.5</v>
      </c>
      <c r="E953" s="67">
        <v>14.86</v>
      </c>
      <c r="F953" s="67">
        <v>17.100000000000001</v>
      </c>
      <c r="G953" s="67">
        <v>17.25</v>
      </c>
      <c r="H953" s="67">
        <v>17.3</v>
      </c>
      <c r="I953" s="67">
        <v>17.45</v>
      </c>
      <c r="J953" s="67">
        <v>17.5</v>
      </c>
      <c r="K953" s="67"/>
      <c r="L953" s="67"/>
      <c r="M953" s="66">
        <v>41872</v>
      </c>
      <c r="N953" s="71">
        <v>1.01E-2</v>
      </c>
      <c r="O953" s="71">
        <v>4.5600000000000002E-2</v>
      </c>
      <c r="P953" s="71">
        <v>0.10150000000000001</v>
      </c>
      <c r="Q953" s="71">
        <v>0.46760000000000002</v>
      </c>
      <c r="R953" s="71">
        <v>0.93630000000000002</v>
      </c>
      <c r="S953" s="71">
        <v>1.6299000000000001</v>
      </c>
      <c r="T953" s="71">
        <v>2.4068000000000001</v>
      </c>
      <c r="U953" s="71">
        <v>2.6634000000000002</v>
      </c>
      <c r="X953" s="66">
        <v>41887</v>
      </c>
      <c r="Y953" s="72">
        <v>-5.2999999999999999E-2</v>
      </c>
      <c r="Z953" s="72">
        <v>-5.1999999999999998E-2</v>
      </c>
      <c r="AA953" s="72">
        <v>-5.8999999999999997E-2</v>
      </c>
      <c r="AB953" s="72">
        <v>-3.4000000000000002E-2</v>
      </c>
      <c r="AC953" s="72">
        <v>5.0000000000000001E-3</v>
      </c>
      <c r="AD953" s="72">
        <v>0.29099999999999998</v>
      </c>
      <c r="AE953" s="72">
        <v>1.2570000000000001</v>
      </c>
      <c r="AF953" s="72">
        <v>1.883</v>
      </c>
      <c r="AJ953" s="66">
        <v>41976</v>
      </c>
      <c r="AK953" s="71">
        <v>-4.8899999999999999E-2</v>
      </c>
      <c r="AL953" s="71">
        <v>-3.6900000000000002E-2</v>
      </c>
      <c r="AM953" s="71">
        <v>-4.9000000000000002E-2</v>
      </c>
      <c r="AN953" s="71">
        <v>2E-3</v>
      </c>
      <c r="AO953" s="71">
        <v>2E-3</v>
      </c>
      <c r="AP953" s="71">
        <v>7.1999999999999995E-2</v>
      </c>
      <c r="AQ953" s="71">
        <v>0.436</v>
      </c>
      <c r="AR953" s="71">
        <v>0.73399999999999999</v>
      </c>
      <c r="AV953" s="66">
        <v>41897</v>
      </c>
      <c r="AW953" s="71">
        <v>6.0999999999999999E-2</v>
      </c>
      <c r="AX953" s="71">
        <v>0.08</v>
      </c>
      <c r="AY953" s="71">
        <v>0.16</v>
      </c>
      <c r="AZ953" s="71">
        <v>0.35799999999999998</v>
      </c>
      <c r="BA953" s="71">
        <v>0.55900000000000005</v>
      </c>
      <c r="BB953" s="71">
        <v>1.0640000000000001</v>
      </c>
      <c r="BC953" s="71">
        <v>2.343</v>
      </c>
      <c r="BD953" s="71">
        <v>2.9539999999999997</v>
      </c>
      <c r="BG953" s="66">
        <v>41901</v>
      </c>
      <c r="BH953" s="71">
        <v>6.08</v>
      </c>
      <c r="BI953" s="71">
        <v>6.38</v>
      </c>
      <c r="BJ953" s="71">
        <v>6.6899999999999995</v>
      </c>
      <c r="BK953" s="71">
        <v>6.8484999999999996</v>
      </c>
      <c r="BL953" s="71">
        <v>7.0069999999999997</v>
      </c>
      <c r="BM953" s="71">
        <v>7.524</v>
      </c>
      <c r="BN953" s="71">
        <v>8.2080000000000002</v>
      </c>
      <c r="BO953" s="71">
        <v>8.5969999999999995</v>
      </c>
      <c r="BR953" s="66">
        <v>42297</v>
      </c>
      <c r="BS953" s="71">
        <v>15</v>
      </c>
      <c r="BT953" s="71">
        <v>20.25</v>
      </c>
      <c r="BU953" s="71">
        <v>23</v>
      </c>
      <c r="BV953" s="71">
        <v>23</v>
      </c>
      <c r="BW953" s="71">
        <v>24</v>
      </c>
      <c r="BX953" s="71">
        <v>25</v>
      </c>
      <c r="BY953" s="71">
        <v>20</v>
      </c>
      <c r="BZ953" s="71">
        <v>22.5</v>
      </c>
      <c r="CJ953" s="66"/>
      <c r="CM953" s="66"/>
      <c r="CP953" s="66"/>
      <c r="CS953" s="66"/>
    </row>
    <row r="954" spans="2:97" ht="14.25" customHeight="1" x14ac:dyDescent="0.3">
      <c r="B954" s="70">
        <v>42585</v>
      </c>
      <c r="C954" s="67">
        <v>14.4</v>
      </c>
      <c r="D954" s="67">
        <v>14.5</v>
      </c>
      <c r="E954" s="67">
        <v>14.86</v>
      </c>
      <c r="F954" s="67">
        <v>17.100000000000001</v>
      </c>
      <c r="G954" s="67">
        <v>17.25</v>
      </c>
      <c r="H954" s="67">
        <v>17.3</v>
      </c>
      <c r="I954" s="67">
        <v>17.45</v>
      </c>
      <c r="J954" s="67">
        <v>17.5</v>
      </c>
      <c r="K954" s="67"/>
      <c r="L954" s="67"/>
      <c r="M954" s="66">
        <v>41873</v>
      </c>
      <c r="N954" s="71">
        <v>1.52E-2</v>
      </c>
      <c r="O954" s="71">
        <v>4.5600000000000002E-2</v>
      </c>
      <c r="P954" s="71">
        <v>9.64E-2</v>
      </c>
      <c r="Q954" s="71">
        <v>0.49180000000000001</v>
      </c>
      <c r="R954" s="71">
        <v>0.96579999999999999</v>
      </c>
      <c r="S954" s="71">
        <v>1.6597</v>
      </c>
      <c r="T954" s="71">
        <v>2.4024000000000001</v>
      </c>
      <c r="U954" s="71">
        <v>2.6512000000000002</v>
      </c>
      <c r="X954" s="66">
        <v>41890</v>
      </c>
      <c r="Y954" s="72">
        <v>-5.6000000000000001E-2</v>
      </c>
      <c r="Z954" s="72">
        <v>-5.8000000000000003E-2</v>
      </c>
      <c r="AA954" s="72">
        <v>-5.8999999999999997E-2</v>
      </c>
      <c r="AB954" s="72">
        <v>-3.5000000000000003E-2</v>
      </c>
      <c r="AC954" s="72">
        <v>0.01</v>
      </c>
      <c r="AD954" s="72">
        <v>0.30499999999999999</v>
      </c>
      <c r="AE954" s="72">
        <v>1.2829999999999999</v>
      </c>
      <c r="AF954" s="72">
        <v>1.907</v>
      </c>
      <c r="AJ954" s="66">
        <v>41977</v>
      </c>
      <c r="AK954" s="71">
        <v>-4.58E-2</v>
      </c>
      <c r="AL954" s="71">
        <v>-3.4799999999999998E-2</v>
      </c>
      <c r="AM954" s="71">
        <v>-4.7E-2</v>
      </c>
      <c r="AN954" s="71">
        <v>-3.0000000000000001E-3</v>
      </c>
      <c r="AO954" s="71">
        <v>-5.0000000000000001E-3</v>
      </c>
      <c r="AP954" s="71">
        <v>7.8E-2</v>
      </c>
      <c r="AQ954" s="71">
        <v>0.437</v>
      </c>
      <c r="AR954" s="71">
        <v>0.747</v>
      </c>
      <c r="AV954" s="66">
        <v>41898</v>
      </c>
      <c r="AW954" s="71">
        <v>6.2E-2</v>
      </c>
      <c r="AX954" s="71">
        <v>0.111</v>
      </c>
      <c r="AY954" s="71">
        <v>0.219</v>
      </c>
      <c r="AZ954" s="71">
        <v>0.36699999999999999</v>
      </c>
      <c r="BA954" s="71">
        <v>0.56000000000000005</v>
      </c>
      <c r="BB954" s="71">
        <v>1.0580000000000001</v>
      </c>
      <c r="BC954" s="71">
        <v>2.3420000000000001</v>
      </c>
      <c r="BD954" s="71">
        <v>2.9539999999999997</v>
      </c>
      <c r="BG954" s="66">
        <v>41904</v>
      </c>
      <c r="BH954" s="71">
        <v>6.08</v>
      </c>
      <c r="BI954" s="71">
        <v>6.38</v>
      </c>
      <c r="BJ954" s="71">
        <v>6.6899999999999995</v>
      </c>
      <c r="BK954" s="71">
        <v>6.8454999999999995</v>
      </c>
      <c r="BL954" s="71">
        <v>7.0010000000000003</v>
      </c>
      <c r="BM954" s="71">
        <v>7.52</v>
      </c>
      <c r="BN954" s="71">
        <v>8.1839999999999993</v>
      </c>
      <c r="BO954" s="71">
        <v>8.5869999999999997</v>
      </c>
      <c r="BR954" s="66">
        <v>42298</v>
      </c>
      <c r="BS954" s="71">
        <v>15</v>
      </c>
      <c r="BT954" s="71">
        <v>20.25</v>
      </c>
      <c r="BU954" s="71">
        <v>23</v>
      </c>
      <c r="BV954" s="71">
        <v>23</v>
      </c>
      <c r="BW954" s="71">
        <v>24</v>
      </c>
      <c r="BX954" s="71">
        <v>25</v>
      </c>
      <c r="BY954" s="71">
        <v>20</v>
      </c>
      <c r="BZ954" s="71">
        <v>22.5</v>
      </c>
      <c r="CJ954" s="66"/>
      <c r="CM954" s="66"/>
      <c r="CP954" s="66"/>
      <c r="CS954" s="66"/>
    </row>
    <row r="955" spans="2:97" ht="14.25" customHeight="1" x14ac:dyDescent="0.3">
      <c r="B955" s="70">
        <v>42586</v>
      </c>
      <c r="C955" s="67">
        <v>14.4</v>
      </c>
      <c r="D955" s="67">
        <v>14.5</v>
      </c>
      <c r="E955" s="67">
        <v>14.86</v>
      </c>
      <c r="F955" s="67">
        <v>17.100000000000001</v>
      </c>
      <c r="G955" s="67">
        <v>17.25</v>
      </c>
      <c r="H955" s="67">
        <v>17.3</v>
      </c>
      <c r="I955" s="67">
        <v>17.45</v>
      </c>
      <c r="J955" s="67">
        <v>17.5</v>
      </c>
      <c r="K955" s="67"/>
      <c r="L955" s="67"/>
      <c r="M955" s="66">
        <v>41876</v>
      </c>
      <c r="N955" s="71">
        <v>1.52E-2</v>
      </c>
      <c r="O955" s="71">
        <v>4.0599999999999997E-2</v>
      </c>
      <c r="P955" s="71">
        <v>9.64E-2</v>
      </c>
      <c r="Q955" s="71">
        <v>0.5</v>
      </c>
      <c r="R955" s="71">
        <v>0.97660000000000002</v>
      </c>
      <c r="S955" s="71">
        <v>1.6646999999999998</v>
      </c>
      <c r="T955" s="71">
        <v>2.3820000000000001</v>
      </c>
      <c r="U955" s="71">
        <v>2.6310000000000002</v>
      </c>
      <c r="X955" s="66">
        <v>41891</v>
      </c>
      <c r="Y955" s="72">
        <v>-5.3999999999999999E-2</v>
      </c>
      <c r="Z955" s="72">
        <v>-5.5E-2</v>
      </c>
      <c r="AA955" s="72">
        <v>-5.5E-2</v>
      </c>
      <c r="AB955" s="72">
        <v>-2.5999999999999999E-2</v>
      </c>
      <c r="AC955" s="72">
        <v>2.7E-2</v>
      </c>
      <c r="AD955" s="72">
        <v>0.34799999999999998</v>
      </c>
      <c r="AE955" s="72">
        <v>1.3460000000000001</v>
      </c>
      <c r="AF955" s="72">
        <v>1.9649999999999999</v>
      </c>
      <c r="AJ955" s="66">
        <v>41978</v>
      </c>
      <c r="AK955" s="71">
        <v>-5.7000000000000002E-3</v>
      </c>
      <c r="AL955" s="71">
        <v>-2.4899999999999999E-2</v>
      </c>
      <c r="AM955" s="71">
        <v>-3.4000000000000002E-2</v>
      </c>
      <c r="AN955" s="71">
        <v>-4.0000000000000001E-3</v>
      </c>
      <c r="AO955" s="71">
        <v>2E-3</v>
      </c>
      <c r="AP955" s="71">
        <v>7.4999999999999997E-2</v>
      </c>
      <c r="AQ955" s="71">
        <v>0.42099999999999999</v>
      </c>
      <c r="AR955" s="71">
        <v>0.73699999999999999</v>
      </c>
      <c r="AV955" s="66">
        <v>41899</v>
      </c>
      <c r="AW955" s="71">
        <v>5.7000000000000002E-2</v>
      </c>
      <c r="AX955" s="71">
        <v>0.111</v>
      </c>
      <c r="AY955" s="71">
        <v>0.219</v>
      </c>
      <c r="AZ955" s="71">
        <v>0.34599999999999997</v>
      </c>
      <c r="BA955" s="71">
        <v>0.52300000000000002</v>
      </c>
      <c r="BB955" s="71">
        <v>0.98399999999999999</v>
      </c>
      <c r="BC955" s="71">
        <v>2.2850000000000001</v>
      </c>
      <c r="BD955" s="71">
        <v>2.8970000000000002</v>
      </c>
      <c r="BG955" s="66">
        <v>41905</v>
      </c>
      <c r="BH955" s="71">
        <v>6.08</v>
      </c>
      <c r="BI955" s="71">
        <v>6.38</v>
      </c>
      <c r="BJ955" s="71">
        <v>6.6899999999999995</v>
      </c>
      <c r="BK955" s="71">
        <v>6.8379999999999992</v>
      </c>
      <c r="BL955" s="71">
        <v>6.9859999999999998</v>
      </c>
      <c r="BM955" s="71">
        <v>7.5049999999999999</v>
      </c>
      <c r="BN955" s="71">
        <v>8.1649999999999991</v>
      </c>
      <c r="BO955" s="71">
        <v>8.5820000000000007</v>
      </c>
      <c r="BR955" s="66">
        <v>42299</v>
      </c>
      <c r="BS955" s="71">
        <v>15</v>
      </c>
      <c r="BT955" s="71">
        <v>20.25</v>
      </c>
      <c r="BU955" s="71">
        <v>23</v>
      </c>
      <c r="BV955" s="71">
        <v>23</v>
      </c>
      <c r="BW955" s="71">
        <v>24</v>
      </c>
      <c r="BX955" s="71">
        <v>25</v>
      </c>
      <c r="BY955" s="71">
        <v>20</v>
      </c>
      <c r="BZ955" s="71">
        <v>22.5</v>
      </c>
      <c r="CJ955" s="66"/>
      <c r="CM955" s="66"/>
      <c r="CP955" s="66"/>
      <c r="CS955" s="66"/>
    </row>
    <row r="956" spans="2:97" ht="14.25" customHeight="1" x14ac:dyDescent="0.3">
      <c r="B956" s="70">
        <v>42587</v>
      </c>
      <c r="C956" s="67">
        <v>14.4</v>
      </c>
      <c r="D956" s="67">
        <v>14.5</v>
      </c>
      <c r="E956" s="67">
        <v>14.86</v>
      </c>
      <c r="F956" s="67">
        <v>17.100000000000001</v>
      </c>
      <c r="G956" s="67">
        <v>17.25</v>
      </c>
      <c r="H956" s="67">
        <v>17.3</v>
      </c>
      <c r="I956" s="67">
        <v>17.45</v>
      </c>
      <c r="J956" s="67">
        <v>17.5</v>
      </c>
      <c r="K956" s="67"/>
      <c r="L956" s="67"/>
      <c r="M956" s="66">
        <v>41877</v>
      </c>
      <c r="N956" s="71">
        <v>2.0299999999999999E-2</v>
      </c>
      <c r="O956" s="71">
        <v>4.5600000000000002E-2</v>
      </c>
      <c r="P956" s="71">
        <v>9.64E-2</v>
      </c>
      <c r="Q956" s="71">
        <v>0.49180000000000001</v>
      </c>
      <c r="R956" s="71">
        <v>0.96330000000000005</v>
      </c>
      <c r="S956" s="71">
        <v>1.6597</v>
      </c>
      <c r="T956" s="71">
        <v>2.3961999999999999</v>
      </c>
      <c r="U956" s="71">
        <v>2.6431</v>
      </c>
      <c r="X956" s="66">
        <v>41892</v>
      </c>
      <c r="Y956" s="72">
        <v>-6.6000000000000003E-2</v>
      </c>
      <c r="Z956" s="72">
        <v>-5.5E-2</v>
      </c>
      <c r="AA956" s="72">
        <v>-5.1999999999999998E-2</v>
      </c>
      <c r="AB956" s="72">
        <v>-2.3E-2</v>
      </c>
      <c r="AC956" s="72">
        <v>3.4000000000000002E-2</v>
      </c>
      <c r="AD956" s="72">
        <v>0.35499999999999998</v>
      </c>
      <c r="AE956" s="72">
        <v>1.3639999999999999</v>
      </c>
      <c r="AF956" s="72">
        <v>1.9729999999999999</v>
      </c>
      <c r="AJ956" s="66">
        <v>41981</v>
      </c>
      <c r="AK956" s="71">
        <v>-5.7000000000000002E-3</v>
      </c>
      <c r="AL956" s="71">
        <v>-2.18E-2</v>
      </c>
      <c r="AM956" s="71">
        <v>-2.8000000000000001E-2</v>
      </c>
      <c r="AN956" s="71">
        <v>2E-3</v>
      </c>
      <c r="AO956" s="71">
        <v>6.0000000000000001E-3</v>
      </c>
      <c r="AP956" s="71">
        <v>9.1999999999999998E-2</v>
      </c>
      <c r="AQ956" s="71">
        <v>0.44400000000000001</v>
      </c>
      <c r="AR956" s="71">
        <v>0.754</v>
      </c>
      <c r="AV956" s="66">
        <v>41900</v>
      </c>
      <c r="AW956" s="71">
        <v>5.3999999999999999E-2</v>
      </c>
      <c r="AX956" s="71">
        <v>0.111</v>
      </c>
      <c r="AY956" s="71">
        <v>0.219</v>
      </c>
      <c r="AZ956" s="71">
        <v>0.34100000000000003</v>
      </c>
      <c r="BA956" s="71">
        <v>0.51700000000000002</v>
      </c>
      <c r="BB956" s="71">
        <v>0.98</v>
      </c>
      <c r="BC956" s="71">
        <v>2.2770000000000001</v>
      </c>
      <c r="BD956" s="71">
        <v>2.8849999999999998</v>
      </c>
      <c r="BG956" s="66">
        <v>41906</v>
      </c>
      <c r="BH956" s="71">
        <v>6.08</v>
      </c>
      <c r="BI956" s="71">
        <v>6.38</v>
      </c>
      <c r="BJ956" s="71">
        <v>6.6899999999999995</v>
      </c>
      <c r="BK956" s="71">
        <v>6.8379999999999992</v>
      </c>
      <c r="BL956" s="71">
        <v>6.9859999999999998</v>
      </c>
      <c r="BM956" s="71">
        <v>7.5039999999999996</v>
      </c>
      <c r="BN956" s="71">
        <v>8.1649999999999991</v>
      </c>
      <c r="BO956" s="71">
        <v>8.5830000000000002</v>
      </c>
      <c r="BR956" s="66">
        <v>42300</v>
      </c>
      <c r="BS956" s="71">
        <v>15</v>
      </c>
      <c r="BT956" s="71">
        <v>20.25</v>
      </c>
      <c r="BU956" s="71">
        <v>23</v>
      </c>
      <c r="BV956" s="71">
        <v>23</v>
      </c>
      <c r="BW956" s="71">
        <v>24</v>
      </c>
      <c r="BX956" s="71">
        <v>25</v>
      </c>
      <c r="BY956" s="71">
        <v>20</v>
      </c>
      <c r="BZ956" s="71">
        <v>22.5</v>
      </c>
      <c r="CJ956" s="66"/>
      <c r="CM956" s="66"/>
      <c r="CP956" s="66"/>
      <c r="CS956" s="66"/>
    </row>
    <row r="957" spans="2:97" ht="14.25" customHeight="1" x14ac:dyDescent="0.3">
      <c r="B957" s="70">
        <v>42590</v>
      </c>
      <c r="C957" s="67">
        <v>14.4</v>
      </c>
      <c r="D957" s="67">
        <v>14.5</v>
      </c>
      <c r="E957" s="67">
        <v>14.86</v>
      </c>
      <c r="F957" s="67">
        <v>17.100000000000001</v>
      </c>
      <c r="G957" s="67">
        <v>17.25</v>
      </c>
      <c r="H957" s="67">
        <v>17.3</v>
      </c>
      <c r="I957" s="67">
        <v>17.45</v>
      </c>
      <c r="J957" s="67">
        <v>17.5</v>
      </c>
      <c r="K957" s="67"/>
      <c r="L957" s="67"/>
      <c r="M957" s="66">
        <v>41878</v>
      </c>
      <c r="N957" s="71">
        <v>2.53E-2</v>
      </c>
      <c r="O957" s="71">
        <v>4.5600000000000002E-2</v>
      </c>
      <c r="P957" s="71">
        <v>9.1300000000000006E-2</v>
      </c>
      <c r="Q957" s="71">
        <v>0.51180000000000003</v>
      </c>
      <c r="R957" s="71">
        <v>0.95269999999999999</v>
      </c>
      <c r="S957" s="71">
        <v>1.6381999999999999</v>
      </c>
      <c r="T957" s="71">
        <v>2.3573</v>
      </c>
      <c r="U957" s="71">
        <v>2.60365</v>
      </c>
      <c r="X957" s="66">
        <v>41893</v>
      </c>
      <c r="Y957" s="72">
        <v>-6.8000000000000005E-2</v>
      </c>
      <c r="Z957" s="72">
        <v>-5.5E-2</v>
      </c>
      <c r="AA957" s="72">
        <v>-5.6000000000000001E-2</v>
      </c>
      <c r="AB957" s="72">
        <v>-2.1000000000000001E-2</v>
      </c>
      <c r="AC957" s="72">
        <v>4.2999999999999997E-2</v>
      </c>
      <c r="AD957" s="72">
        <v>0.38600000000000001</v>
      </c>
      <c r="AE957" s="72">
        <v>1.4</v>
      </c>
      <c r="AF957" s="72">
        <v>2.0059999999999998</v>
      </c>
      <c r="AJ957" s="66">
        <v>41982</v>
      </c>
      <c r="AK957" s="71">
        <v>-5.7999999999999996E-3</v>
      </c>
      <c r="AL957" s="71">
        <v>0</v>
      </c>
      <c r="AM957" s="71">
        <v>-2.5000000000000001E-2</v>
      </c>
      <c r="AN957" s="71">
        <v>-2E-3</v>
      </c>
      <c r="AO957" s="71">
        <v>-5.0000000000000001E-3</v>
      </c>
      <c r="AP957" s="71">
        <v>7.6999999999999999E-2</v>
      </c>
      <c r="AQ957" s="71">
        <v>0.41899999999999998</v>
      </c>
      <c r="AR957" s="71">
        <v>0.73099999999999998</v>
      </c>
      <c r="AV957" s="66">
        <v>41901</v>
      </c>
      <c r="AW957" s="71">
        <v>4.9000000000000002E-2</v>
      </c>
      <c r="AX957" s="71">
        <v>0.111</v>
      </c>
      <c r="AY957" s="71">
        <v>0.219</v>
      </c>
      <c r="AZ957" s="71">
        <v>0.30299999999999999</v>
      </c>
      <c r="BA957" s="71">
        <v>0.46400000000000002</v>
      </c>
      <c r="BB957" s="71">
        <v>0.89100000000000001</v>
      </c>
      <c r="BC957" s="71">
        <v>2.202</v>
      </c>
      <c r="BD957" s="71">
        <v>2.8120000000000003</v>
      </c>
      <c r="BG957" s="66">
        <v>41907</v>
      </c>
      <c r="BH957" s="71">
        <v>6.08</v>
      </c>
      <c r="BI957" s="71">
        <v>6.38</v>
      </c>
      <c r="BJ957" s="71">
        <v>6.6899999999999995</v>
      </c>
      <c r="BK957" s="71">
        <v>6.8379999999999992</v>
      </c>
      <c r="BL957" s="71">
        <v>6.9859999999999998</v>
      </c>
      <c r="BM957" s="71">
        <v>7.5090000000000003</v>
      </c>
      <c r="BN957" s="71">
        <v>8.1639999999999997</v>
      </c>
      <c r="BO957" s="71">
        <v>8.5879999999999992</v>
      </c>
      <c r="BR957" s="66">
        <v>42303</v>
      </c>
      <c r="BS957" s="71">
        <v>15</v>
      </c>
      <c r="BT957" s="71">
        <v>20.25</v>
      </c>
      <c r="BU957" s="71">
        <v>23</v>
      </c>
      <c r="BV957" s="71">
        <v>23</v>
      </c>
      <c r="BW957" s="71">
        <v>24</v>
      </c>
      <c r="BX957" s="71">
        <v>25</v>
      </c>
      <c r="BY957" s="71">
        <v>20</v>
      </c>
      <c r="BZ957" s="71">
        <v>22.5</v>
      </c>
      <c r="CJ957" s="66"/>
      <c r="CM957" s="66"/>
      <c r="CP957" s="66"/>
      <c r="CS957" s="66"/>
    </row>
    <row r="958" spans="2:97" ht="14.25" customHeight="1" x14ac:dyDescent="0.3">
      <c r="B958" s="70">
        <v>42591</v>
      </c>
      <c r="C958" s="67">
        <v>14.4</v>
      </c>
      <c r="D958" s="67">
        <v>14.5</v>
      </c>
      <c r="E958" s="67">
        <v>14.86</v>
      </c>
      <c r="F958" s="67">
        <v>17.100000000000001</v>
      </c>
      <c r="G958" s="67">
        <v>17.25</v>
      </c>
      <c r="H958" s="67">
        <v>17.3</v>
      </c>
      <c r="I958" s="67">
        <v>17.45</v>
      </c>
      <c r="J958" s="67">
        <v>17.5</v>
      </c>
      <c r="K958" s="67"/>
      <c r="L958" s="67"/>
      <c r="M958" s="66">
        <v>41879</v>
      </c>
      <c r="N958" s="71">
        <v>2.53E-2</v>
      </c>
      <c r="O958" s="71">
        <v>4.5600000000000002E-2</v>
      </c>
      <c r="P958" s="71">
        <v>9.1300000000000006E-2</v>
      </c>
      <c r="Q958" s="71">
        <v>0.5</v>
      </c>
      <c r="R958" s="71">
        <v>0.93659999999999999</v>
      </c>
      <c r="S958" s="71">
        <v>1.6315</v>
      </c>
      <c r="T958" s="71">
        <v>2.3361000000000001</v>
      </c>
      <c r="U958" s="71">
        <v>2.5780500000000002</v>
      </c>
      <c r="X958" s="66">
        <v>41894</v>
      </c>
      <c r="Y958" s="72">
        <v>-5.8000000000000003E-2</v>
      </c>
      <c r="Z958" s="72">
        <v>-4.9000000000000002E-2</v>
      </c>
      <c r="AA958" s="72">
        <v>-4.5999999999999999E-2</v>
      </c>
      <c r="AB958" s="72">
        <v>-1E-3</v>
      </c>
      <c r="AC958" s="72">
        <v>5.7000000000000002E-2</v>
      </c>
      <c r="AD958" s="72">
        <v>0.40799999999999997</v>
      </c>
      <c r="AE958" s="72">
        <v>1.429</v>
      </c>
      <c r="AF958" s="72">
        <v>2.0329999999999999</v>
      </c>
      <c r="AJ958" s="66">
        <v>41983</v>
      </c>
      <c r="AK958" s="71">
        <v>-5.5999999999999999E-3</v>
      </c>
      <c r="AL958" s="71">
        <v>-1.8E-3</v>
      </c>
      <c r="AM958" s="71">
        <v>4.0000000000000001E-3</v>
      </c>
      <c r="AN958" s="71">
        <v>5.0000000000000001E-3</v>
      </c>
      <c r="AO958" s="71">
        <v>1.9E-2</v>
      </c>
      <c r="AP958" s="71">
        <v>7.4999999999999997E-2</v>
      </c>
      <c r="AQ958" s="71">
        <v>0.41399999999999998</v>
      </c>
      <c r="AR958" s="71">
        <v>0.71299999999999997</v>
      </c>
      <c r="AV958" s="66">
        <v>41904</v>
      </c>
      <c r="AW958" s="71">
        <v>6.2E-2</v>
      </c>
      <c r="AX958" s="71">
        <v>0.111</v>
      </c>
      <c r="AY958" s="71">
        <v>0.219</v>
      </c>
      <c r="AZ958" s="71">
        <v>0.307</v>
      </c>
      <c r="BA958" s="71">
        <v>0.46899999999999997</v>
      </c>
      <c r="BB958" s="71">
        <v>0.90200000000000002</v>
      </c>
      <c r="BC958" s="71">
        <v>2.21</v>
      </c>
      <c r="BD958" s="71">
        <v>2.8239999999999998</v>
      </c>
      <c r="BG958" s="66">
        <v>41908</v>
      </c>
      <c r="BH958" s="71">
        <v>6.06</v>
      </c>
      <c r="BI958" s="71">
        <v>6.37</v>
      </c>
      <c r="BJ958" s="71">
        <v>6.65</v>
      </c>
      <c r="BK958" s="71">
        <v>6.843</v>
      </c>
      <c r="BL958" s="71">
        <v>7.0359999999999996</v>
      </c>
      <c r="BM958" s="71">
        <v>7.5750000000000002</v>
      </c>
      <c r="BN958" s="71">
        <v>8.23</v>
      </c>
      <c r="BO958" s="71">
        <v>8.6530000000000005</v>
      </c>
      <c r="BR958" s="66">
        <v>42304</v>
      </c>
      <c r="BS958" s="71">
        <v>15</v>
      </c>
      <c r="BT958" s="71">
        <v>20.25</v>
      </c>
      <c r="BU958" s="71">
        <v>23</v>
      </c>
      <c r="BV958" s="71">
        <v>23</v>
      </c>
      <c r="BW958" s="71">
        <v>24</v>
      </c>
      <c r="BX958" s="71">
        <v>25</v>
      </c>
      <c r="BY958" s="71">
        <v>20</v>
      </c>
      <c r="BZ958" s="71">
        <v>22.5</v>
      </c>
      <c r="CJ958" s="66"/>
      <c r="CM958" s="66"/>
      <c r="CP958" s="66"/>
      <c r="CS958" s="66"/>
    </row>
    <row r="959" spans="2:97" ht="14.25" customHeight="1" x14ac:dyDescent="0.3">
      <c r="B959" s="70">
        <v>42592</v>
      </c>
      <c r="C959" s="67">
        <v>14.4</v>
      </c>
      <c r="D959" s="67">
        <v>14.5</v>
      </c>
      <c r="E959" s="67">
        <v>14.86</v>
      </c>
      <c r="F959" s="67">
        <v>17.100000000000001</v>
      </c>
      <c r="G959" s="67">
        <v>17.25</v>
      </c>
      <c r="H959" s="67">
        <v>17.3</v>
      </c>
      <c r="I959" s="67">
        <v>17.45</v>
      </c>
      <c r="J959" s="67">
        <v>17.5</v>
      </c>
      <c r="K959" s="67"/>
      <c r="L959" s="67"/>
      <c r="M959" s="66">
        <v>41880</v>
      </c>
      <c r="N959" s="71">
        <v>2.0299999999999999E-2</v>
      </c>
      <c r="O959" s="71">
        <v>4.5600000000000002E-2</v>
      </c>
      <c r="P959" s="71">
        <v>8.1199999999999994E-2</v>
      </c>
      <c r="Q959" s="71">
        <v>0.48820000000000002</v>
      </c>
      <c r="R959" s="71">
        <v>0.92879999999999996</v>
      </c>
      <c r="S959" s="71">
        <v>1.625</v>
      </c>
      <c r="T959" s="71">
        <v>2.3431000000000002</v>
      </c>
      <c r="U959" s="71">
        <v>2.5865499999999999</v>
      </c>
      <c r="X959" s="66">
        <v>41897</v>
      </c>
      <c r="Y959" s="72">
        <v>-5.3999999999999999E-2</v>
      </c>
      <c r="Z959" s="72">
        <v>-4.3999999999999997E-2</v>
      </c>
      <c r="AA959" s="72">
        <v>-4.4999999999999998E-2</v>
      </c>
      <c r="AB959" s="72">
        <v>-3.0000000000000001E-3</v>
      </c>
      <c r="AC959" s="72">
        <v>5.1999999999999998E-2</v>
      </c>
      <c r="AD959" s="72">
        <v>0.40300000000000002</v>
      </c>
      <c r="AE959" s="72">
        <v>1.4259999999999999</v>
      </c>
      <c r="AF959" s="72">
        <v>2.0329999999999999</v>
      </c>
      <c r="AJ959" s="66">
        <v>41984</v>
      </c>
      <c r="AK959" s="71">
        <v>-8.8999999999999999E-3</v>
      </c>
      <c r="AL959" s="71">
        <v>-3.8999999999999998E-3</v>
      </c>
      <c r="AM959" s="71">
        <v>5.0000000000000001E-3</v>
      </c>
      <c r="AN959" s="71">
        <v>5.0000000000000001E-3</v>
      </c>
      <c r="AO959" s="71">
        <v>1.0999999999999999E-2</v>
      </c>
      <c r="AP959" s="71">
        <v>0.08</v>
      </c>
      <c r="AQ959" s="71">
        <v>0.41099999999999998</v>
      </c>
      <c r="AR959" s="71">
        <v>0.71099999999999997</v>
      </c>
      <c r="AV959" s="66">
        <v>41905</v>
      </c>
      <c r="AW959" s="71">
        <v>8.2000000000000003E-2</v>
      </c>
      <c r="AX959" s="71">
        <v>0.111</v>
      </c>
      <c r="AY959" s="71">
        <v>0.219</v>
      </c>
      <c r="AZ959" s="71">
        <v>0.33400000000000002</v>
      </c>
      <c r="BA959" s="71">
        <v>0.49399999999999999</v>
      </c>
      <c r="BB959" s="71">
        <v>0.92400000000000004</v>
      </c>
      <c r="BC959" s="71">
        <v>2.2010000000000001</v>
      </c>
      <c r="BD959" s="71">
        <v>2.802</v>
      </c>
      <c r="BG959" s="66">
        <v>41911</v>
      </c>
      <c r="BH959" s="71">
        <v>6.06</v>
      </c>
      <c r="BI959" s="71">
        <v>6.37</v>
      </c>
      <c r="BJ959" s="71">
        <v>6.65</v>
      </c>
      <c r="BK959" s="71">
        <v>6.8834999999999997</v>
      </c>
      <c r="BL959" s="71">
        <v>7.117</v>
      </c>
      <c r="BM959" s="71">
        <v>7.6760000000000002</v>
      </c>
      <c r="BN959" s="71">
        <v>8.3130000000000006</v>
      </c>
      <c r="BO959" s="71">
        <v>8.7270000000000003</v>
      </c>
      <c r="BR959" s="66">
        <v>42305</v>
      </c>
      <c r="BS959" s="71">
        <v>15</v>
      </c>
      <c r="BT959" s="71">
        <v>20.25</v>
      </c>
      <c r="BU959" s="71">
        <v>23</v>
      </c>
      <c r="BV959" s="71">
        <v>23</v>
      </c>
      <c r="BW959" s="71">
        <v>24</v>
      </c>
      <c r="BX959" s="71">
        <v>25</v>
      </c>
      <c r="BY959" s="71">
        <v>20</v>
      </c>
      <c r="BZ959" s="71">
        <v>22.5</v>
      </c>
      <c r="CJ959" s="66"/>
      <c r="CM959" s="66"/>
      <c r="CP959" s="66"/>
      <c r="CS959" s="66"/>
    </row>
    <row r="960" spans="2:97" ht="14.25" customHeight="1" x14ac:dyDescent="0.3">
      <c r="B960" s="70">
        <v>42593</v>
      </c>
      <c r="C960" s="67">
        <v>14.4</v>
      </c>
      <c r="D960" s="67">
        <v>14.5</v>
      </c>
      <c r="E960" s="67">
        <v>14.86</v>
      </c>
      <c r="F960" s="67">
        <v>17.100000000000001</v>
      </c>
      <c r="G960" s="67">
        <v>17.25</v>
      </c>
      <c r="H960" s="67">
        <v>17.3</v>
      </c>
      <c r="I960" s="67">
        <v>17.45</v>
      </c>
      <c r="J960" s="67">
        <v>17.350000000000001</v>
      </c>
      <c r="K960" s="67"/>
      <c r="L960" s="67"/>
      <c r="M960" s="66">
        <v>41883</v>
      </c>
      <c r="N960" s="71">
        <v>2.0299999999999999E-2</v>
      </c>
      <c r="O960" s="71">
        <v>4.5600000000000002E-2</v>
      </c>
      <c r="P960" s="71">
        <v>8.1199999999999994E-2</v>
      </c>
      <c r="Q960" s="71">
        <v>0.48820000000000002</v>
      </c>
      <c r="R960" s="71">
        <v>0.92879999999999996</v>
      </c>
      <c r="S960" s="71">
        <v>1.625</v>
      </c>
      <c r="T960" s="71">
        <v>2.3431000000000002</v>
      </c>
      <c r="U960" s="71">
        <v>2.5865499999999999</v>
      </c>
      <c r="X960" s="66">
        <v>41898</v>
      </c>
      <c r="Y960" s="72">
        <v>-2.8000000000000001E-2</v>
      </c>
      <c r="Z960" s="72">
        <v>-2.5000000000000001E-2</v>
      </c>
      <c r="AA960" s="72">
        <v>-2.4E-2</v>
      </c>
      <c r="AB960" s="72">
        <v>1.2999999999999999E-2</v>
      </c>
      <c r="AC960" s="72">
        <v>6.7000000000000004E-2</v>
      </c>
      <c r="AD960" s="72">
        <v>0.42299999999999999</v>
      </c>
      <c r="AE960" s="72">
        <v>1.4359999999999999</v>
      </c>
      <c r="AF960" s="72">
        <v>2.0630000000000002</v>
      </c>
      <c r="AJ960" s="66">
        <v>41985</v>
      </c>
      <c r="AK960" s="71">
        <v>-7.9000000000000008E-3</v>
      </c>
      <c r="AL960" s="71">
        <v>-4.7000000000000002E-3</v>
      </c>
      <c r="AM960" s="71">
        <v>5.0000000000000001E-3</v>
      </c>
      <c r="AN960" s="71">
        <v>7.0000000000000001E-3</v>
      </c>
      <c r="AO960" s="71">
        <v>1.4E-2</v>
      </c>
      <c r="AP960" s="71">
        <v>7.8E-2</v>
      </c>
      <c r="AQ960" s="71">
        <v>0.39600000000000002</v>
      </c>
      <c r="AR960" s="71">
        <v>0.70699999999999996</v>
      </c>
      <c r="AV960" s="66">
        <v>41906</v>
      </c>
      <c r="AW960" s="71">
        <v>8.4000000000000005E-2</v>
      </c>
      <c r="AX960" s="71">
        <v>0.111</v>
      </c>
      <c r="AY960" s="71">
        <v>0.219</v>
      </c>
      <c r="AZ960" s="71">
        <v>0.33100000000000002</v>
      </c>
      <c r="BA960" s="71">
        <v>0.49099999999999999</v>
      </c>
      <c r="BB960" s="71">
        <v>0.90900000000000003</v>
      </c>
      <c r="BC960" s="71">
        <v>2.15</v>
      </c>
      <c r="BD960" s="71">
        <v>2.7589999999999999</v>
      </c>
      <c r="BG960" s="66">
        <v>41912</v>
      </c>
      <c r="BH960" s="71">
        <v>6.06</v>
      </c>
      <c r="BI960" s="71">
        <v>6.37</v>
      </c>
      <c r="BJ960" s="71">
        <v>6.65</v>
      </c>
      <c r="BK960" s="71">
        <v>6.9195000000000002</v>
      </c>
      <c r="BL960" s="71">
        <v>7.1890000000000001</v>
      </c>
      <c r="BM960" s="71">
        <v>7.7469999999999999</v>
      </c>
      <c r="BN960" s="71">
        <v>8.3320000000000007</v>
      </c>
      <c r="BO960" s="71">
        <v>8.7379999999999995</v>
      </c>
      <c r="BR960" s="66">
        <v>42306</v>
      </c>
      <c r="BS960" s="71">
        <v>15</v>
      </c>
      <c r="BT960" s="71">
        <v>20.25</v>
      </c>
      <c r="BU960" s="71">
        <v>23</v>
      </c>
      <c r="BV960" s="71">
        <v>23</v>
      </c>
      <c r="BW960" s="71">
        <v>24</v>
      </c>
      <c r="BX960" s="71">
        <v>25</v>
      </c>
      <c r="BY960" s="71">
        <v>20</v>
      </c>
      <c r="BZ960" s="71">
        <v>22.5</v>
      </c>
      <c r="CJ960" s="66"/>
      <c r="CM960" s="66"/>
      <c r="CP960" s="66"/>
      <c r="CS960" s="66"/>
    </row>
    <row r="961" spans="2:97" ht="14.25" customHeight="1" x14ac:dyDescent="0.3">
      <c r="B961" s="70">
        <v>42597</v>
      </c>
      <c r="C961" s="67">
        <v>14.3</v>
      </c>
      <c r="D961" s="67">
        <v>14.5</v>
      </c>
      <c r="E961" s="67">
        <v>14.54</v>
      </c>
      <c r="F961" s="67">
        <v>16.600000000000001</v>
      </c>
      <c r="G961" s="67">
        <v>16.8</v>
      </c>
      <c r="H961" s="67">
        <v>16.899999999999999</v>
      </c>
      <c r="I961" s="67">
        <v>17.100000000000001</v>
      </c>
      <c r="J961" s="67">
        <v>17.350000000000001</v>
      </c>
      <c r="K961" s="67"/>
      <c r="L961" s="67"/>
      <c r="M961" s="66">
        <v>41884</v>
      </c>
      <c r="N961" s="71">
        <v>1.52E-2</v>
      </c>
      <c r="O961" s="71">
        <v>4.0599999999999997E-2</v>
      </c>
      <c r="P961" s="71">
        <v>8.6199999999999999E-2</v>
      </c>
      <c r="Q961" s="71">
        <v>0.52370000000000005</v>
      </c>
      <c r="R961" s="71">
        <v>0.96930000000000005</v>
      </c>
      <c r="S961" s="71">
        <v>1.6840000000000002</v>
      </c>
      <c r="T961" s="71">
        <v>2.4211</v>
      </c>
      <c r="U961" s="71">
        <v>2.6655500000000001</v>
      </c>
      <c r="X961" s="66">
        <v>41899</v>
      </c>
      <c r="Y961" s="72">
        <v>-2.8000000000000001E-2</v>
      </c>
      <c r="Z961" s="72">
        <v>-2.5000000000000001E-2</v>
      </c>
      <c r="AA961" s="72">
        <v>-2.9000000000000001E-2</v>
      </c>
      <c r="AB961" s="72">
        <v>7.0000000000000001E-3</v>
      </c>
      <c r="AC961" s="72">
        <v>4.9000000000000002E-2</v>
      </c>
      <c r="AD961" s="72">
        <v>0.39300000000000002</v>
      </c>
      <c r="AE961" s="72">
        <v>1.405</v>
      </c>
      <c r="AF961" s="72">
        <v>2.04</v>
      </c>
      <c r="AJ961" s="66">
        <v>41988</v>
      </c>
      <c r="AK961" s="71">
        <v>-4.8999999999999998E-3</v>
      </c>
      <c r="AL961" s="71">
        <v>-4.7999999999999996E-3</v>
      </c>
      <c r="AM961" s="71">
        <v>5.0000000000000001E-3</v>
      </c>
      <c r="AN961" s="71">
        <v>7.0000000000000001E-3</v>
      </c>
      <c r="AO961" s="71">
        <v>1.2E-2</v>
      </c>
      <c r="AP961" s="71">
        <v>7.3999999999999996E-2</v>
      </c>
      <c r="AQ961" s="71">
        <v>0.378</v>
      </c>
      <c r="AR961" s="71">
        <v>0.68700000000000006</v>
      </c>
      <c r="AV961" s="66">
        <v>41907</v>
      </c>
      <c r="AW961" s="71">
        <v>0.10199999999999999</v>
      </c>
      <c r="AX961" s="71">
        <v>0.111</v>
      </c>
      <c r="AY961" s="71">
        <v>0.219</v>
      </c>
      <c r="AZ961" s="71">
        <v>0.32800000000000001</v>
      </c>
      <c r="BA961" s="71">
        <v>0.48</v>
      </c>
      <c r="BB961" s="71">
        <v>0.90100000000000002</v>
      </c>
      <c r="BC961" s="71">
        <v>2.153</v>
      </c>
      <c r="BD961" s="71">
        <v>2.758</v>
      </c>
      <c r="BG961" s="66">
        <v>41913</v>
      </c>
      <c r="BH961" s="71">
        <v>6.06</v>
      </c>
      <c r="BI961" s="71">
        <v>6.37</v>
      </c>
      <c r="BJ961" s="71">
        <v>6.65</v>
      </c>
      <c r="BK961" s="71">
        <v>6.9435000000000002</v>
      </c>
      <c r="BL961" s="71">
        <v>7.2370000000000001</v>
      </c>
      <c r="BM961" s="71">
        <v>7.7850000000000001</v>
      </c>
      <c r="BN961" s="71">
        <v>8.3330000000000002</v>
      </c>
      <c r="BO961" s="71">
        <v>8.7330000000000005</v>
      </c>
      <c r="BR961" s="66">
        <v>42307</v>
      </c>
      <c r="BS961" s="71">
        <v>15</v>
      </c>
      <c r="BT961" s="71">
        <v>20.25</v>
      </c>
      <c r="BU961" s="71">
        <v>23</v>
      </c>
      <c r="BV961" s="71">
        <v>23</v>
      </c>
      <c r="BW961" s="71">
        <v>24</v>
      </c>
      <c r="BX961" s="71">
        <v>25</v>
      </c>
      <c r="BY961" s="71">
        <v>20</v>
      </c>
      <c r="BZ961" s="71">
        <v>22.5</v>
      </c>
      <c r="CJ961" s="66"/>
      <c r="CM961" s="66"/>
      <c r="CP961" s="66"/>
      <c r="CS961" s="66"/>
    </row>
    <row r="962" spans="2:97" ht="14.25" customHeight="1" x14ac:dyDescent="0.3">
      <c r="B962" s="70">
        <v>42598</v>
      </c>
      <c r="C962" s="67">
        <v>14.3</v>
      </c>
      <c r="D962" s="67">
        <v>14.5</v>
      </c>
      <c r="E962" s="67">
        <v>14.54</v>
      </c>
      <c r="F962" s="67">
        <v>16.600000000000001</v>
      </c>
      <c r="G962" s="67">
        <v>16.8</v>
      </c>
      <c r="H962" s="67">
        <v>16.899999999999999</v>
      </c>
      <c r="I962" s="67">
        <v>17.100000000000001</v>
      </c>
      <c r="J962" s="67">
        <v>17.100000000000001</v>
      </c>
      <c r="K962" s="67"/>
      <c r="L962" s="67"/>
      <c r="M962" s="66">
        <v>41885</v>
      </c>
      <c r="N962" s="71">
        <v>2.0299999999999999E-2</v>
      </c>
      <c r="O962" s="71">
        <v>4.5600000000000002E-2</v>
      </c>
      <c r="P962" s="71">
        <v>8.6199999999999999E-2</v>
      </c>
      <c r="Q962" s="71">
        <v>0.51580000000000004</v>
      </c>
      <c r="R962" s="71">
        <v>0.95850000000000002</v>
      </c>
      <c r="S962" s="71">
        <v>1.6724999999999999</v>
      </c>
      <c r="T962" s="71">
        <v>2.3961999999999999</v>
      </c>
      <c r="U962" s="71">
        <v>2.6480999999999999</v>
      </c>
      <c r="X962" s="66">
        <v>41900</v>
      </c>
      <c r="Y962" s="72">
        <v>-2.9000000000000001E-2</v>
      </c>
      <c r="Z962" s="72">
        <v>-2.4E-2</v>
      </c>
      <c r="AA962" s="72">
        <v>-2.3E-2</v>
      </c>
      <c r="AB962" s="72">
        <v>1.7999999999999999E-2</v>
      </c>
      <c r="AC962" s="72">
        <v>7.9000000000000001E-2</v>
      </c>
      <c r="AD962" s="72">
        <v>0.439</v>
      </c>
      <c r="AE962" s="72">
        <v>1.4390000000000001</v>
      </c>
      <c r="AF962" s="72">
        <v>2.0739999999999998</v>
      </c>
      <c r="AJ962" s="66">
        <v>41989</v>
      </c>
      <c r="AK962" s="71">
        <v>-4.5999999999999999E-3</v>
      </c>
      <c r="AL962" s="71">
        <v>-4.7999999999999996E-3</v>
      </c>
      <c r="AM962" s="71">
        <v>4.0000000000000001E-3</v>
      </c>
      <c r="AN962" s="71">
        <v>3.0000000000000001E-3</v>
      </c>
      <c r="AO962" s="71">
        <v>-2E-3</v>
      </c>
      <c r="AP962" s="71">
        <v>5.1999999999999998E-2</v>
      </c>
      <c r="AQ962" s="71">
        <v>0.36099999999999999</v>
      </c>
      <c r="AR962" s="71">
        <v>0.66700000000000004</v>
      </c>
      <c r="AV962" s="66">
        <v>41908</v>
      </c>
      <c r="AW962" s="71">
        <v>0.104</v>
      </c>
      <c r="AX962" s="71">
        <v>0.111</v>
      </c>
      <c r="AY962" s="71">
        <v>0.219</v>
      </c>
      <c r="AZ962" s="71">
        <v>0.34200000000000003</v>
      </c>
      <c r="BA962" s="71">
        <v>0.5</v>
      </c>
      <c r="BB962" s="71">
        <v>0.94599999999999995</v>
      </c>
      <c r="BC962" s="71">
        <v>2.1970000000000001</v>
      </c>
      <c r="BD962" s="71">
        <v>2.7919999999999998</v>
      </c>
      <c r="BG962" s="66">
        <v>41914</v>
      </c>
      <c r="BH962" s="71">
        <v>6.06</v>
      </c>
      <c r="BI962" s="71">
        <v>6.37</v>
      </c>
      <c r="BJ962" s="71">
        <v>6.65</v>
      </c>
      <c r="BK962" s="71">
        <v>6.9335000000000004</v>
      </c>
      <c r="BL962" s="71">
        <v>7.2169999999999996</v>
      </c>
      <c r="BM962" s="71">
        <v>7.7530000000000001</v>
      </c>
      <c r="BN962" s="71">
        <v>8.2910000000000004</v>
      </c>
      <c r="BO962" s="71">
        <v>8.6989999999999998</v>
      </c>
      <c r="BR962" s="66">
        <v>42310</v>
      </c>
      <c r="BS962" s="71">
        <v>15</v>
      </c>
      <c r="BT962" s="71">
        <v>20.25</v>
      </c>
      <c r="BU962" s="71">
        <v>23</v>
      </c>
      <c r="BV962" s="71">
        <v>23</v>
      </c>
      <c r="BW962" s="71">
        <v>24</v>
      </c>
      <c r="BX962" s="71">
        <v>25</v>
      </c>
      <c r="BY962" s="71">
        <v>20</v>
      </c>
      <c r="BZ962" s="71">
        <v>22.5</v>
      </c>
      <c r="CJ962" s="66"/>
      <c r="CM962" s="66"/>
      <c r="CP962" s="66"/>
      <c r="CS962" s="66"/>
    </row>
    <row r="963" spans="2:97" ht="14.25" customHeight="1" x14ac:dyDescent="0.3">
      <c r="B963" s="70">
        <v>42600</v>
      </c>
      <c r="C963" s="67">
        <v>13.75</v>
      </c>
      <c r="D963" s="67">
        <v>14.2</v>
      </c>
      <c r="E963" s="67">
        <v>14.3</v>
      </c>
      <c r="F963" s="67">
        <v>16.55</v>
      </c>
      <c r="G963" s="67">
        <v>16.600000000000001</v>
      </c>
      <c r="H963" s="67">
        <v>16.7</v>
      </c>
      <c r="I963" s="67">
        <v>16.899999999999999</v>
      </c>
      <c r="J963" s="67">
        <v>17.100000000000001</v>
      </c>
      <c r="K963" s="67"/>
      <c r="L963" s="67"/>
      <c r="M963" s="66">
        <v>41886</v>
      </c>
      <c r="N963" s="71">
        <v>2.0299999999999999E-2</v>
      </c>
      <c r="O963" s="71">
        <v>4.5600000000000002E-2</v>
      </c>
      <c r="P963" s="71">
        <v>8.6199999999999999E-2</v>
      </c>
      <c r="Q963" s="71">
        <v>0.53169999999999995</v>
      </c>
      <c r="R963" s="71">
        <v>0.98299999999999998</v>
      </c>
      <c r="S963" s="71">
        <v>1.712</v>
      </c>
      <c r="T963" s="71">
        <v>2.4497</v>
      </c>
      <c r="U963" s="71">
        <v>2.6998500000000001</v>
      </c>
      <c r="X963" s="66">
        <v>41901</v>
      </c>
      <c r="Y963" s="72">
        <v>-3.7999999999999999E-2</v>
      </c>
      <c r="Z963" s="72">
        <v>-3.3000000000000002E-2</v>
      </c>
      <c r="AA963" s="72">
        <v>-3.3000000000000002E-2</v>
      </c>
      <c r="AB963" s="72">
        <v>4.0000000000000001E-3</v>
      </c>
      <c r="AC963" s="72">
        <v>5.3999999999999999E-2</v>
      </c>
      <c r="AD963" s="72">
        <v>0.39300000000000002</v>
      </c>
      <c r="AE963" s="72">
        <v>1.389</v>
      </c>
      <c r="AF963" s="72">
        <v>2.0209999999999999</v>
      </c>
      <c r="AJ963" s="66">
        <v>41990</v>
      </c>
      <c r="AK963" s="71">
        <v>-4.7999999999999996E-3</v>
      </c>
      <c r="AL963" s="71">
        <v>-5.7000000000000002E-3</v>
      </c>
      <c r="AM963" s="71">
        <v>-5.6000000000000001E-2</v>
      </c>
      <c r="AN963" s="71">
        <v>5.0000000000000001E-3</v>
      </c>
      <c r="AO963" s="71">
        <v>0.01</v>
      </c>
      <c r="AP963" s="71">
        <v>5.3999999999999999E-2</v>
      </c>
      <c r="AQ963" s="71">
        <v>0.36299999999999999</v>
      </c>
      <c r="AR963" s="71">
        <v>0.66</v>
      </c>
      <c r="AV963" s="66">
        <v>41911</v>
      </c>
      <c r="AW963" s="71">
        <v>0.11</v>
      </c>
      <c r="AX963" s="71">
        <v>0.111</v>
      </c>
      <c r="AY963" s="71">
        <v>0.219</v>
      </c>
      <c r="AZ963" s="71">
        <v>0.36899999999999999</v>
      </c>
      <c r="BA963" s="71">
        <v>0.52600000000000002</v>
      </c>
      <c r="BB963" s="71">
        <v>0.97399999999999998</v>
      </c>
      <c r="BC963" s="71">
        <v>2.2229999999999999</v>
      </c>
      <c r="BD963" s="71">
        <v>2.8159999999999998</v>
      </c>
      <c r="BG963" s="66">
        <v>41915</v>
      </c>
      <c r="BH963" s="71">
        <v>6.05</v>
      </c>
      <c r="BI963" s="71">
        <v>6.36</v>
      </c>
      <c r="BJ963" s="71">
        <v>6.65</v>
      </c>
      <c r="BK963" s="71">
        <v>6.9634999999999998</v>
      </c>
      <c r="BL963" s="71">
        <v>7.2770000000000001</v>
      </c>
      <c r="BM963" s="71">
        <v>7.8090000000000002</v>
      </c>
      <c r="BN963" s="71">
        <v>8.35</v>
      </c>
      <c r="BO963" s="71">
        <v>8.7680000000000007</v>
      </c>
      <c r="BR963" s="66">
        <v>42311</v>
      </c>
      <c r="BS963" s="71">
        <v>15</v>
      </c>
      <c r="BT963" s="71">
        <v>20.25</v>
      </c>
      <c r="BU963" s="71">
        <v>23</v>
      </c>
      <c r="BV963" s="71">
        <v>23</v>
      </c>
      <c r="BW963" s="71">
        <v>24</v>
      </c>
      <c r="BX963" s="71">
        <v>25</v>
      </c>
      <c r="BY963" s="71">
        <v>20</v>
      </c>
      <c r="BZ963" s="71">
        <v>22.5</v>
      </c>
      <c r="CJ963" s="66"/>
      <c r="CM963" s="66"/>
      <c r="CP963" s="66"/>
      <c r="CS963" s="66"/>
    </row>
    <row r="964" spans="2:97" ht="14.25" customHeight="1" x14ac:dyDescent="0.3">
      <c r="B964" s="70">
        <v>42601</v>
      </c>
      <c r="C964" s="67">
        <v>13.75</v>
      </c>
      <c r="D964" s="67">
        <v>14.2</v>
      </c>
      <c r="E964" s="67">
        <v>14.3</v>
      </c>
      <c r="F964" s="67">
        <v>16.55</v>
      </c>
      <c r="G964" s="67">
        <v>16.600000000000001</v>
      </c>
      <c r="H964" s="67">
        <v>16.7</v>
      </c>
      <c r="I964" s="67">
        <v>16.899999999999999</v>
      </c>
      <c r="J964" s="67">
        <v>17</v>
      </c>
      <c r="K964" s="67"/>
      <c r="L964" s="67"/>
      <c r="M964" s="66">
        <v>41887</v>
      </c>
      <c r="N964" s="71">
        <v>2.53E-2</v>
      </c>
      <c r="O964" s="71">
        <v>4.5600000000000002E-2</v>
      </c>
      <c r="P964" s="71">
        <v>8.6199999999999999E-2</v>
      </c>
      <c r="Q964" s="71">
        <v>0.50790000000000002</v>
      </c>
      <c r="R964" s="71">
        <v>0.96160000000000001</v>
      </c>
      <c r="S964" s="71">
        <v>1.6922999999999999</v>
      </c>
      <c r="T964" s="71">
        <v>2.4586999999999999</v>
      </c>
      <c r="U964" s="71">
        <v>2.71435</v>
      </c>
      <c r="X964" s="66">
        <v>41904</v>
      </c>
      <c r="Y964" s="72">
        <v>-3.4000000000000002E-2</v>
      </c>
      <c r="Z964" s="72">
        <v>-3.3000000000000002E-2</v>
      </c>
      <c r="AA964" s="72">
        <v>-3.5000000000000003E-2</v>
      </c>
      <c r="AB964" s="72">
        <v>-1E-3</v>
      </c>
      <c r="AC964" s="72">
        <v>4.2000000000000003E-2</v>
      </c>
      <c r="AD964" s="72">
        <v>0.36199999999999999</v>
      </c>
      <c r="AE964" s="72">
        <v>1.3460000000000001</v>
      </c>
      <c r="AF964" s="72">
        <v>1.9790000000000001</v>
      </c>
      <c r="AJ964" s="66">
        <v>41991</v>
      </c>
      <c r="AK964" s="71">
        <v>-4.8999999999999998E-3</v>
      </c>
      <c r="AL964" s="71">
        <v>-5.7999999999999996E-3</v>
      </c>
      <c r="AM964" s="71">
        <v>-5.8999999999999997E-2</v>
      </c>
      <c r="AN964" s="71">
        <v>-5.0000000000000001E-3</v>
      </c>
      <c r="AO964" s="71">
        <v>-4.0000000000000001E-3</v>
      </c>
      <c r="AP964" s="71">
        <v>4.8000000000000001E-2</v>
      </c>
      <c r="AQ964" s="71">
        <v>0.36099999999999999</v>
      </c>
      <c r="AR964" s="71">
        <v>0.65100000000000002</v>
      </c>
      <c r="AV964" s="66">
        <v>41912</v>
      </c>
      <c r="AW964" s="71">
        <v>9.6000000000000002E-2</v>
      </c>
      <c r="AX964" s="71">
        <v>0.111</v>
      </c>
      <c r="AY964" s="71">
        <v>0.219</v>
      </c>
      <c r="AZ964" s="71">
        <v>0.33</v>
      </c>
      <c r="BA964" s="71">
        <v>0.48099999999999998</v>
      </c>
      <c r="BB964" s="71">
        <v>0.89700000000000002</v>
      </c>
      <c r="BC964" s="71">
        <v>2.14</v>
      </c>
      <c r="BD964" s="71">
        <v>2.7549999999999999</v>
      </c>
      <c r="BG964" s="66">
        <v>41918</v>
      </c>
      <c r="BH964" s="71">
        <v>6.05</v>
      </c>
      <c r="BI964" s="71">
        <v>6.36</v>
      </c>
      <c r="BJ964" s="71">
        <v>6.65</v>
      </c>
      <c r="BK964" s="71">
        <v>6.931</v>
      </c>
      <c r="BL964" s="71">
        <v>7.2119999999999997</v>
      </c>
      <c r="BM964" s="71">
        <v>7.7379999999999995</v>
      </c>
      <c r="BN964" s="71">
        <v>8.2720000000000002</v>
      </c>
      <c r="BO964" s="71">
        <v>8.6950000000000003</v>
      </c>
      <c r="BR964" s="66">
        <v>42312</v>
      </c>
      <c r="BS964" s="71">
        <v>15</v>
      </c>
      <c r="BT964" s="71">
        <v>20.25</v>
      </c>
      <c r="BU964" s="71">
        <v>23</v>
      </c>
      <c r="BV964" s="71">
        <v>23</v>
      </c>
      <c r="BW964" s="71">
        <v>24</v>
      </c>
      <c r="BX964" s="71">
        <v>25</v>
      </c>
      <c r="BY964" s="71">
        <v>20</v>
      </c>
      <c r="BZ964" s="71">
        <v>22.5</v>
      </c>
      <c r="CJ964" s="66"/>
      <c r="CM964" s="66"/>
      <c r="CP964" s="66"/>
      <c r="CS964" s="66"/>
    </row>
    <row r="965" spans="2:97" ht="14.25" customHeight="1" x14ac:dyDescent="0.3">
      <c r="B965" s="70">
        <v>42604</v>
      </c>
      <c r="C965" s="67">
        <v>13.75</v>
      </c>
      <c r="D965" s="67">
        <v>14.2</v>
      </c>
      <c r="E965" s="67">
        <v>14.3</v>
      </c>
      <c r="F965" s="67">
        <v>16.55</v>
      </c>
      <c r="G965" s="67">
        <v>16.600000000000001</v>
      </c>
      <c r="H965" s="67">
        <v>16.7</v>
      </c>
      <c r="I965" s="67">
        <v>16.899999999999999</v>
      </c>
      <c r="J965" s="67">
        <v>17</v>
      </c>
      <c r="K965" s="67"/>
      <c r="L965" s="67"/>
      <c r="M965" s="66">
        <v>41890</v>
      </c>
      <c r="N965" s="71">
        <v>2.0299999999999999E-2</v>
      </c>
      <c r="O965" s="71">
        <v>4.5600000000000002E-2</v>
      </c>
      <c r="P965" s="71">
        <v>8.6199999999999999E-2</v>
      </c>
      <c r="Q965" s="71">
        <v>0.52790000000000004</v>
      </c>
      <c r="R965" s="71">
        <v>0.99419999999999997</v>
      </c>
      <c r="S965" s="71">
        <v>1.7187000000000001</v>
      </c>
      <c r="T965" s="71">
        <v>2.4712000000000001</v>
      </c>
      <c r="U965" s="71">
        <v>2.7206000000000001</v>
      </c>
      <c r="X965" s="66">
        <v>41905</v>
      </c>
      <c r="Y965" s="72">
        <v>-0.03</v>
      </c>
      <c r="Z965" s="72">
        <v>-0.03</v>
      </c>
      <c r="AA965" s="72">
        <v>-2.8000000000000001E-2</v>
      </c>
      <c r="AB965" s="72">
        <v>4.0000000000000001E-3</v>
      </c>
      <c r="AC965" s="72">
        <v>4.4999999999999998E-2</v>
      </c>
      <c r="AD965" s="72">
        <v>0.378</v>
      </c>
      <c r="AE965" s="72">
        <v>1.349</v>
      </c>
      <c r="AF965" s="72">
        <v>1.968</v>
      </c>
      <c r="AJ965" s="66">
        <v>41992</v>
      </c>
      <c r="AK965" s="71">
        <v>-1E-3</v>
      </c>
      <c r="AL965" s="71">
        <v>-7.0000000000000001E-3</v>
      </c>
      <c r="AM965" s="71">
        <v>-6.6000000000000003E-2</v>
      </c>
      <c r="AN965" s="71">
        <v>-3.6999999999999998E-2</v>
      </c>
      <c r="AO965" s="71">
        <v>-1.4999999999999999E-2</v>
      </c>
      <c r="AP965" s="71">
        <v>3.6999999999999998E-2</v>
      </c>
      <c r="AQ965" s="71">
        <v>0.35599999999999998</v>
      </c>
      <c r="AR965" s="71">
        <v>0.64400000000000002</v>
      </c>
      <c r="AV965" s="66">
        <v>41913</v>
      </c>
      <c r="AW965" s="71">
        <v>6.7000000000000004E-2</v>
      </c>
      <c r="AX965" s="71">
        <v>0.111</v>
      </c>
      <c r="AY965" s="71">
        <v>0.219</v>
      </c>
      <c r="AZ965" s="71">
        <v>0.315</v>
      </c>
      <c r="BA965" s="71">
        <v>0.46</v>
      </c>
      <c r="BB965" s="71">
        <v>0.84499999999999997</v>
      </c>
      <c r="BC965" s="71">
        <v>2.069</v>
      </c>
      <c r="BD965" s="71">
        <v>2.68</v>
      </c>
      <c r="BG965" s="66">
        <v>41919</v>
      </c>
      <c r="BH965" s="71">
        <v>6.05</v>
      </c>
      <c r="BI965" s="71">
        <v>6.36</v>
      </c>
      <c r="BJ965" s="71">
        <v>6.65</v>
      </c>
      <c r="BK965" s="71">
        <v>6.9184999999999999</v>
      </c>
      <c r="BL965" s="71">
        <v>7.1870000000000003</v>
      </c>
      <c r="BM965" s="71">
        <v>7.71</v>
      </c>
      <c r="BN965" s="71">
        <v>8.2240000000000002</v>
      </c>
      <c r="BO965" s="71">
        <v>8.6509999999999998</v>
      </c>
      <c r="BR965" s="66">
        <v>42313</v>
      </c>
      <c r="BS965" s="71">
        <v>15</v>
      </c>
      <c r="BT965" s="71">
        <v>20.25</v>
      </c>
      <c r="BU965" s="71">
        <v>23</v>
      </c>
      <c r="BV965" s="71">
        <v>23</v>
      </c>
      <c r="BW965" s="71">
        <v>24</v>
      </c>
      <c r="BX965" s="71">
        <v>25</v>
      </c>
      <c r="BY965" s="71">
        <v>20</v>
      </c>
      <c r="BZ965" s="71">
        <v>22.5</v>
      </c>
      <c r="CJ965" s="66"/>
      <c r="CM965" s="66"/>
      <c r="CP965" s="66"/>
      <c r="CS965" s="66"/>
    </row>
    <row r="966" spans="2:97" ht="14.25" customHeight="1" x14ac:dyDescent="0.3">
      <c r="B966" s="70">
        <v>42606</v>
      </c>
      <c r="C966" s="67">
        <v>13.75</v>
      </c>
      <c r="D966" s="67">
        <v>14.2</v>
      </c>
      <c r="E966" s="67">
        <v>14.3</v>
      </c>
      <c r="F966" s="67">
        <v>16.55</v>
      </c>
      <c r="G966" s="67">
        <v>16.600000000000001</v>
      </c>
      <c r="H966" s="67">
        <v>16.7</v>
      </c>
      <c r="I966" s="67">
        <v>16.899999999999999</v>
      </c>
      <c r="J966" s="67">
        <v>17</v>
      </c>
      <c r="K966" s="67"/>
      <c r="L966" s="67"/>
      <c r="M966" s="66">
        <v>41891</v>
      </c>
      <c r="N966" s="71">
        <v>1.01E-2</v>
      </c>
      <c r="O966" s="71">
        <v>4.0599999999999997E-2</v>
      </c>
      <c r="P966" s="71">
        <v>9.1300000000000006E-2</v>
      </c>
      <c r="Q966" s="71">
        <v>0.55579999999999996</v>
      </c>
      <c r="R966" s="71">
        <v>1.0350999999999999</v>
      </c>
      <c r="S966" s="71">
        <v>1.7617</v>
      </c>
      <c r="T966" s="71">
        <v>2.5036</v>
      </c>
      <c r="U966" s="71">
        <v>2.7368000000000001</v>
      </c>
      <c r="X966" s="66">
        <v>41906</v>
      </c>
      <c r="Y966" s="72">
        <v>-3.5000000000000003E-2</v>
      </c>
      <c r="Z966" s="72">
        <v>-3.4000000000000002E-2</v>
      </c>
      <c r="AA966" s="72">
        <v>-0.03</v>
      </c>
      <c r="AB966" s="72">
        <v>-7.0000000000000001E-3</v>
      </c>
      <c r="AC966" s="72">
        <v>3.5000000000000003E-2</v>
      </c>
      <c r="AD966" s="72">
        <v>0.37</v>
      </c>
      <c r="AE966" s="72">
        <v>1.34</v>
      </c>
      <c r="AF966" s="72">
        <v>1.96</v>
      </c>
      <c r="AJ966" s="66">
        <v>41995</v>
      </c>
      <c r="AK966" s="71">
        <v>-1E-3</v>
      </c>
      <c r="AL966" s="71">
        <v>-8.0000000000000002E-3</v>
      </c>
      <c r="AM966" s="71">
        <v>-6.8000000000000005E-2</v>
      </c>
      <c r="AN966" s="71">
        <v>-3.3000000000000002E-2</v>
      </c>
      <c r="AO966" s="71">
        <v>-1.4999999999999999E-2</v>
      </c>
      <c r="AP966" s="71">
        <v>3.9E-2</v>
      </c>
      <c r="AQ966" s="71">
        <v>0.33800000000000002</v>
      </c>
      <c r="AR966" s="71">
        <v>0.63500000000000001</v>
      </c>
      <c r="AV966" s="66">
        <v>41914</v>
      </c>
      <c r="AW966" s="71">
        <v>5.3999999999999999E-2</v>
      </c>
      <c r="AX966" s="71">
        <v>0.111</v>
      </c>
      <c r="AY966" s="71">
        <v>0.219</v>
      </c>
      <c r="AZ966" s="71">
        <v>0.33300000000000002</v>
      </c>
      <c r="BA966" s="71">
        <v>0.49</v>
      </c>
      <c r="BB966" s="71">
        <v>0.86499999999999999</v>
      </c>
      <c r="BC966" s="71">
        <v>2.1120000000000001</v>
      </c>
      <c r="BD966" s="71">
        <v>2.7130000000000001</v>
      </c>
      <c r="BG966" s="66">
        <v>41920</v>
      </c>
      <c r="BH966" s="71">
        <v>6.05</v>
      </c>
      <c r="BI966" s="71">
        <v>6.36</v>
      </c>
      <c r="BJ966" s="71">
        <v>6.65</v>
      </c>
      <c r="BK966" s="71">
        <v>6.8930000000000007</v>
      </c>
      <c r="BL966" s="71">
        <v>7.1360000000000001</v>
      </c>
      <c r="BM966" s="71">
        <v>7.6509999999999998</v>
      </c>
      <c r="BN966" s="71">
        <v>8.1690000000000005</v>
      </c>
      <c r="BO966" s="71">
        <v>8.6170000000000009</v>
      </c>
      <c r="BR966" s="66">
        <v>42314</v>
      </c>
      <c r="BS966" s="71">
        <v>15</v>
      </c>
      <c r="BT966" s="71">
        <v>20.25</v>
      </c>
      <c r="BU966" s="71">
        <v>23</v>
      </c>
      <c r="BV966" s="71">
        <v>23</v>
      </c>
      <c r="BW966" s="71">
        <v>24</v>
      </c>
      <c r="BX966" s="71">
        <v>25</v>
      </c>
      <c r="BY966" s="71">
        <v>20</v>
      </c>
      <c r="BZ966" s="71">
        <v>22.5</v>
      </c>
      <c r="CJ966" s="66"/>
      <c r="CM966" s="66"/>
      <c r="CP966" s="66"/>
      <c r="CS966" s="66"/>
    </row>
    <row r="967" spans="2:97" ht="14.25" customHeight="1" x14ac:dyDescent="0.3">
      <c r="B967" s="70">
        <v>42607</v>
      </c>
      <c r="C967" s="67">
        <v>13.75</v>
      </c>
      <c r="D967" s="67">
        <v>14.2</v>
      </c>
      <c r="E967" s="67">
        <v>14.3</v>
      </c>
      <c r="F967" s="67">
        <v>16.55</v>
      </c>
      <c r="G967" s="67">
        <v>16.600000000000001</v>
      </c>
      <c r="H967" s="67">
        <v>16.7</v>
      </c>
      <c r="I967" s="67">
        <v>16.899999999999999</v>
      </c>
      <c r="J967" s="67">
        <v>17</v>
      </c>
      <c r="K967" s="67"/>
      <c r="L967" s="67"/>
      <c r="M967" s="66">
        <v>41892</v>
      </c>
      <c r="N967" s="71">
        <v>1.52E-2</v>
      </c>
      <c r="O967" s="71">
        <v>4.0599999999999997E-2</v>
      </c>
      <c r="P967" s="71">
        <v>9.1300000000000006E-2</v>
      </c>
      <c r="Q967" s="71">
        <v>0.56789999999999996</v>
      </c>
      <c r="R967" s="71">
        <v>1.0823</v>
      </c>
      <c r="S967" s="71">
        <v>1.7883</v>
      </c>
      <c r="T967" s="71">
        <v>2.5413999999999999</v>
      </c>
      <c r="U967" s="71">
        <v>2.7756999999999996</v>
      </c>
      <c r="X967" s="66">
        <v>41907</v>
      </c>
      <c r="Y967" s="72">
        <v>-3.9E-2</v>
      </c>
      <c r="Z967" s="72">
        <v>-3.3000000000000002E-2</v>
      </c>
      <c r="AA967" s="72">
        <v>-3.3000000000000002E-2</v>
      </c>
      <c r="AB967" s="72">
        <v>-1.4E-2</v>
      </c>
      <c r="AC967" s="72">
        <v>2.1999999999999999E-2</v>
      </c>
      <c r="AD967" s="72">
        <v>0.35499999999999998</v>
      </c>
      <c r="AE967" s="72">
        <v>1.32</v>
      </c>
      <c r="AF967" s="72">
        <v>1.944</v>
      </c>
      <c r="AJ967" s="66">
        <v>41996</v>
      </c>
      <c r="AK967" s="71">
        <v>-1E-3</v>
      </c>
      <c r="AL967" s="71">
        <v>-8.0000000000000002E-3</v>
      </c>
      <c r="AM967" s="71">
        <v>-6.8000000000000005E-2</v>
      </c>
      <c r="AN967" s="71">
        <v>-3.3000000000000002E-2</v>
      </c>
      <c r="AO967" s="71">
        <v>-1.4999999999999999E-2</v>
      </c>
      <c r="AP967" s="71">
        <v>3.9E-2</v>
      </c>
      <c r="AQ967" s="71">
        <v>0.33800000000000002</v>
      </c>
      <c r="AR967" s="71">
        <v>0.63500000000000001</v>
      </c>
      <c r="AV967" s="66">
        <v>41915</v>
      </c>
      <c r="AW967" s="71">
        <v>4.9000000000000002E-2</v>
      </c>
      <c r="AX967" s="71">
        <v>0.111</v>
      </c>
      <c r="AY967" s="71">
        <v>0.219</v>
      </c>
      <c r="AZ967" s="71">
        <v>0.33</v>
      </c>
      <c r="BA967" s="71">
        <v>0.48699999999999999</v>
      </c>
      <c r="BB967" s="71">
        <v>0.85399999999999998</v>
      </c>
      <c r="BC967" s="71">
        <v>2.1030000000000002</v>
      </c>
      <c r="BD967" s="71">
        <v>2.6970000000000001</v>
      </c>
      <c r="BG967" s="66">
        <v>41921</v>
      </c>
      <c r="BH967" s="71">
        <v>6.05</v>
      </c>
      <c r="BI967" s="71">
        <v>6.36</v>
      </c>
      <c r="BJ967" s="71">
        <v>6.65</v>
      </c>
      <c r="BK967" s="71">
        <v>6.8495000000000008</v>
      </c>
      <c r="BL967" s="71">
        <v>7.0490000000000004</v>
      </c>
      <c r="BM967" s="71">
        <v>7.569</v>
      </c>
      <c r="BN967" s="71">
        <v>8.1069999999999993</v>
      </c>
      <c r="BO967" s="71">
        <v>8.5649999999999995</v>
      </c>
      <c r="BR967" s="66">
        <v>42317</v>
      </c>
      <c r="BS967" s="71">
        <v>15</v>
      </c>
      <c r="BT967" s="71">
        <v>20.25</v>
      </c>
      <c r="BU967" s="71">
        <v>23</v>
      </c>
      <c r="BV967" s="71">
        <v>23</v>
      </c>
      <c r="BW967" s="71">
        <v>24</v>
      </c>
      <c r="BX967" s="71">
        <v>25</v>
      </c>
      <c r="BY967" s="71">
        <v>20</v>
      </c>
      <c r="BZ967" s="71">
        <v>22.5</v>
      </c>
      <c r="CJ967" s="66"/>
      <c r="CM967" s="66"/>
      <c r="CP967" s="66"/>
      <c r="CS967" s="66"/>
    </row>
    <row r="968" spans="2:97" ht="14.25" customHeight="1" x14ac:dyDescent="0.3">
      <c r="B968" s="70">
        <v>42613</v>
      </c>
      <c r="C968" s="67">
        <v>13.75</v>
      </c>
      <c r="D968" s="67">
        <v>14.2</v>
      </c>
      <c r="E968" s="67">
        <v>14.3</v>
      </c>
      <c r="F968" s="67">
        <v>16.55</v>
      </c>
      <c r="G968" s="67">
        <v>16.600000000000001</v>
      </c>
      <c r="H968" s="67">
        <v>16.7</v>
      </c>
      <c r="I968" s="67">
        <v>16.899999999999999</v>
      </c>
      <c r="J968" s="67">
        <v>17</v>
      </c>
      <c r="K968" s="67"/>
      <c r="L968" s="67"/>
      <c r="M968" s="66">
        <v>41893</v>
      </c>
      <c r="N968" s="71">
        <v>1.01E-2</v>
      </c>
      <c r="O968" s="71">
        <v>3.5499999999999997E-2</v>
      </c>
      <c r="P968" s="71">
        <v>9.1300000000000006E-2</v>
      </c>
      <c r="Q968" s="71">
        <v>0.56000000000000005</v>
      </c>
      <c r="R968" s="71">
        <v>1.0743</v>
      </c>
      <c r="S968" s="71">
        <v>1.7884</v>
      </c>
      <c r="T968" s="71">
        <v>2.5495999999999999</v>
      </c>
      <c r="U968" s="71">
        <v>2.7847999999999997</v>
      </c>
      <c r="X968" s="66">
        <v>41908</v>
      </c>
      <c r="Y968" s="72">
        <v>-3.5000000000000003E-2</v>
      </c>
      <c r="Z968" s="72">
        <v>-3.5999999999999997E-2</v>
      </c>
      <c r="AA968" s="72">
        <v>-3.2000000000000001E-2</v>
      </c>
      <c r="AB968" s="72">
        <v>-1.2E-2</v>
      </c>
      <c r="AC968" s="72">
        <v>2.1999999999999999E-2</v>
      </c>
      <c r="AD968" s="72">
        <v>0.34599999999999997</v>
      </c>
      <c r="AE968" s="72">
        <v>1.3109999999999999</v>
      </c>
      <c r="AF968" s="72">
        <v>1.921</v>
      </c>
      <c r="AJ968" s="66">
        <v>41997</v>
      </c>
      <c r="AK968" s="71">
        <v>0</v>
      </c>
      <c r="AL968" s="71">
        <v>-8.9999999999999993E-3</v>
      </c>
      <c r="AM968" s="71">
        <v>-6.8000000000000005E-2</v>
      </c>
      <c r="AN968" s="71">
        <v>-3.7999999999999999E-2</v>
      </c>
      <c r="AO968" s="71">
        <v>-1.2999999999999999E-2</v>
      </c>
      <c r="AP968" s="71">
        <v>4.1000000000000002E-2</v>
      </c>
      <c r="AQ968" s="71">
        <v>0.33400000000000002</v>
      </c>
      <c r="AR968" s="71">
        <v>0.63100000000000001</v>
      </c>
      <c r="AV968" s="66">
        <v>41918</v>
      </c>
      <c r="AW968" s="71">
        <v>4.3999999999999997E-2</v>
      </c>
      <c r="AX968" s="71">
        <v>0.111</v>
      </c>
      <c r="AY968" s="71">
        <v>0.219</v>
      </c>
      <c r="AZ968" s="71">
        <v>0.34399999999999997</v>
      </c>
      <c r="BA968" s="71">
        <v>0.51600000000000001</v>
      </c>
      <c r="BB968" s="71">
        <v>0.90600000000000003</v>
      </c>
      <c r="BC968" s="71">
        <v>2.1459999999999999</v>
      </c>
      <c r="BD968" s="71">
        <v>2.7450000000000001</v>
      </c>
      <c r="BG968" s="66">
        <v>41922</v>
      </c>
      <c r="BH968" s="71">
        <v>6.02</v>
      </c>
      <c r="BI968" s="71">
        <v>6.32</v>
      </c>
      <c r="BJ968" s="71">
        <v>6.61</v>
      </c>
      <c r="BK968" s="71">
        <v>6.8345000000000002</v>
      </c>
      <c r="BL968" s="71">
        <v>7.0590000000000002</v>
      </c>
      <c r="BM968" s="71">
        <v>7.5780000000000003</v>
      </c>
      <c r="BN968" s="71">
        <v>8.1219999999999999</v>
      </c>
      <c r="BO968" s="71">
        <v>8.58</v>
      </c>
      <c r="BR968" s="66">
        <v>42318</v>
      </c>
      <c r="BS968" s="71">
        <v>15</v>
      </c>
      <c r="BT968" s="71">
        <v>20.25</v>
      </c>
      <c r="BU968" s="71">
        <v>23</v>
      </c>
      <c r="BV968" s="71">
        <v>23</v>
      </c>
      <c r="BW968" s="71">
        <v>24</v>
      </c>
      <c r="BX968" s="71">
        <v>25</v>
      </c>
      <c r="BY968" s="71">
        <v>20</v>
      </c>
      <c r="BZ968" s="71">
        <v>22.5</v>
      </c>
      <c r="CJ968" s="66"/>
      <c r="CM968" s="66"/>
      <c r="CP968" s="66"/>
      <c r="CS968" s="66"/>
    </row>
    <row r="969" spans="2:97" ht="14.25" customHeight="1" x14ac:dyDescent="0.3">
      <c r="B969" s="70">
        <v>42614</v>
      </c>
      <c r="C969" s="67">
        <v>13.75</v>
      </c>
      <c r="D969" s="67">
        <v>14.2</v>
      </c>
      <c r="E969" s="67">
        <v>14.3</v>
      </c>
      <c r="F969" s="67">
        <v>16.55</v>
      </c>
      <c r="G969" s="67">
        <v>16.600000000000001</v>
      </c>
      <c r="H969" s="67">
        <v>16.7</v>
      </c>
      <c r="I969" s="67">
        <v>16.899999999999999</v>
      </c>
      <c r="J969" s="67">
        <v>17</v>
      </c>
      <c r="K969" s="67"/>
      <c r="L969" s="67"/>
      <c r="M969" s="66">
        <v>41894</v>
      </c>
      <c r="N969" s="71">
        <v>1.01E-2</v>
      </c>
      <c r="O969" s="71">
        <v>4.0599999999999997E-2</v>
      </c>
      <c r="P969" s="71">
        <v>8.1199999999999994E-2</v>
      </c>
      <c r="Q969" s="71">
        <v>0.56020000000000003</v>
      </c>
      <c r="R969" s="71">
        <v>1.0796000000000001</v>
      </c>
      <c r="S969" s="71">
        <v>1.8169</v>
      </c>
      <c r="T969" s="71">
        <v>2.6105</v>
      </c>
      <c r="U969" s="71">
        <v>2.8552499999999998</v>
      </c>
      <c r="X969" s="66">
        <v>41911</v>
      </c>
      <c r="Y969" s="72">
        <v>-3.3000000000000002E-2</v>
      </c>
      <c r="Z969" s="72">
        <v>-0.03</v>
      </c>
      <c r="AA969" s="72">
        <v>-3.1E-2</v>
      </c>
      <c r="AB969" s="72">
        <v>-8.0000000000000002E-3</v>
      </c>
      <c r="AC969" s="72">
        <v>2.3E-2</v>
      </c>
      <c r="AD969" s="72">
        <v>0.34499999999999997</v>
      </c>
      <c r="AE969" s="72">
        <v>1.304</v>
      </c>
      <c r="AF969" s="72">
        <v>1.9100000000000001</v>
      </c>
      <c r="AJ969" s="66">
        <v>41998</v>
      </c>
      <c r="AK969" s="71">
        <v>0</v>
      </c>
      <c r="AL969" s="71">
        <v>-0.01</v>
      </c>
      <c r="AM969" s="71">
        <v>-6.7000000000000004E-2</v>
      </c>
      <c r="AN969" s="71">
        <v>-3.6999999999999998E-2</v>
      </c>
      <c r="AO969" s="71">
        <v>-2.1000000000000001E-2</v>
      </c>
      <c r="AP969" s="71">
        <v>3.9E-2</v>
      </c>
      <c r="AQ969" s="71">
        <v>0.315</v>
      </c>
      <c r="AR969" s="71">
        <v>0.60199999999999998</v>
      </c>
      <c r="AV969" s="66">
        <v>41919</v>
      </c>
      <c r="AW969" s="71">
        <v>5.0999999999999997E-2</v>
      </c>
      <c r="AX969" s="71">
        <v>0.111</v>
      </c>
      <c r="AY969" s="71">
        <v>0.219</v>
      </c>
      <c r="AZ969" s="71">
        <v>0.36</v>
      </c>
      <c r="BA969" s="71">
        <v>0.54</v>
      </c>
      <c r="BB969" s="71">
        <v>0.92400000000000004</v>
      </c>
      <c r="BC969" s="71">
        <v>2.1419999999999999</v>
      </c>
      <c r="BD969" s="71">
        <v>2.7469999999999999</v>
      </c>
      <c r="BG969" s="66">
        <v>41925</v>
      </c>
      <c r="BH969" s="71">
        <v>6.02</v>
      </c>
      <c r="BI969" s="71">
        <v>6.32</v>
      </c>
      <c r="BJ969" s="71">
        <v>6.61</v>
      </c>
      <c r="BK969" s="71">
        <v>6.8025000000000002</v>
      </c>
      <c r="BL969" s="71">
        <v>6.9950000000000001</v>
      </c>
      <c r="BM969" s="71">
        <v>7.5149999999999997</v>
      </c>
      <c r="BN969" s="71">
        <v>8.0609999999999999</v>
      </c>
      <c r="BO969" s="71">
        <v>8.5269999999999992</v>
      </c>
      <c r="BR969" s="66">
        <v>42319</v>
      </c>
      <c r="BS969" s="71">
        <v>15</v>
      </c>
      <c r="BT969" s="71">
        <v>20.25</v>
      </c>
      <c r="BU969" s="71">
        <v>23</v>
      </c>
      <c r="BV969" s="71">
        <v>23</v>
      </c>
      <c r="BW969" s="71">
        <v>24</v>
      </c>
      <c r="BX969" s="71">
        <v>25</v>
      </c>
      <c r="BY969" s="71">
        <v>20</v>
      </c>
      <c r="BZ969" s="71">
        <v>22.5</v>
      </c>
      <c r="CJ969" s="66"/>
      <c r="CM969" s="66"/>
      <c r="CP969" s="66"/>
      <c r="CS969" s="66"/>
    </row>
    <row r="970" spans="2:97" ht="14.25" customHeight="1" x14ac:dyDescent="0.3">
      <c r="B970" s="70">
        <v>42615</v>
      </c>
      <c r="C970" s="67">
        <v>13.75</v>
      </c>
      <c r="D970" s="67">
        <v>14.2</v>
      </c>
      <c r="E970" s="67">
        <v>14.3</v>
      </c>
      <c r="F970" s="67">
        <v>16.55</v>
      </c>
      <c r="G970" s="67">
        <v>16.600000000000001</v>
      </c>
      <c r="H970" s="67">
        <v>16.7</v>
      </c>
      <c r="I970" s="67">
        <v>16.899999999999999</v>
      </c>
      <c r="J970" s="67">
        <v>17</v>
      </c>
      <c r="K970" s="67"/>
      <c r="L970" s="67"/>
      <c r="M970" s="66">
        <v>41897</v>
      </c>
      <c r="N970" s="71">
        <v>1.01E-2</v>
      </c>
      <c r="O970" s="71">
        <v>3.5499999999999997E-2</v>
      </c>
      <c r="P970" s="71">
        <v>8.6199999999999999E-2</v>
      </c>
      <c r="Q970" s="71">
        <v>0.54020000000000001</v>
      </c>
      <c r="R970" s="71">
        <v>1.0530999999999999</v>
      </c>
      <c r="S970" s="71">
        <v>1.7871000000000001</v>
      </c>
      <c r="T970" s="71">
        <v>2.5887000000000002</v>
      </c>
      <c r="U970" s="71">
        <v>2.83935</v>
      </c>
      <c r="X970" s="66">
        <v>41912</v>
      </c>
      <c r="Y970" s="72">
        <v>-0.03</v>
      </c>
      <c r="Z970" s="72">
        <v>-3.2000000000000001E-2</v>
      </c>
      <c r="AA970" s="72">
        <v>-3.2000000000000001E-2</v>
      </c>
      <c r="AB970" s="72">
        <v>-1.7000000000000001E-2</v>
      </c>
      <c r="AC970" s="72">
        <v>7.0000000000000001E-3</v>
      </c>
      <c r="AD970" s="72">
        <v>0.33100000000000002</v>
      </c>
      <c r="AE970" s="72">
        <v>1.284</v>
      </c>
      <c r="AF970" s="72">
        <v>1.8940000000000001</v>
      </c>
      <c r="AJ970" s="66">
        <v>41999</v>
      </c>
      <c r="AK970" s="71">
        <v>0</v>
      </c>
      <c r="AL970" s="71">
        <v>-0.01</v>
      </c>
      <c r="AM970" s="71">
        <v>-6.7000000000000004E-2</v>
      </c>
      <c r="AN970" s="71">
        <v>-3.6999999999999998E-2</v>
      </c>
      <c r="AO970" s="71">
        <v>-0.02</v>
      </c>
      <c r="AP970" s="71">
        <v>4.8000000000000001E-2</v>
      </c>
      <c r="AQ970" s="71">
        <v>0.33</v>
      </c>
      <c r="AR970" s="71">
        <v>0.61299999999999999</v>
      </c>
      <c r="AV970" s="66">
        <v>41920</v>
      </c>
      <c r="AW970" s="71">
        <v>5.0999999999999997E-2</v>
      </c>
      <c r="AX970" s="71">
        <v>0.111</v>
      </c>
      <c r="AY970" s="71">
        <v>0.219</v>
      </c>
      <c r="AZ970" s="71">
        <v>0.39200000000000002</v>
      </c>
      <c r="BA970" s="71">
        <v>0.56999999999999995</v>
      </c>
      <c r="BB970" s="71">
        <v>0.91200000000000003</v>
      </c>
      <c r="BC970" s="71">
        <v>2.1</v>
      </c>
      <c r="BD970" s="71">
        <v>2.722</v>
      </c>
      <c r="BG970" s="66">
        <v>41926</v>
      </c>
      <c r="BH970" s="71">
        <v>6.02</v>
      </c>
      <c r="BI970" s="71">
        <v>6.32</v>
      </c>
      <c r="BJ970" s="71">
        <v>6.61</v>
      </c>
      <c r="BK970" s="71">
        <v>6.7865000000000002</v>
      </c>
      <c r="BL970" s="71">
        <v>6.9630000000000001</v>
      </c>
      <c r="BM970" s="71">
        <v>7.4939999999999998</v>
      </c>
      <c r="BN970" s="71">
        <v>8.0449999999999999</v>
      </c>
      <c r="BO970" s="71">
        <v>8.5229999999999997</v>
      </c>
      <c r="BR970" s="66">
        <v>42320</v>
      </c>
      <c r="BS970" s="71">
        <v>15</v>
      </c>
      <c r="BT970" s="71">
        <v>20.25</v>
      </c>
      <c r="BU970" s="71">
        <v>21.5</v>
      </c>
      <c r="BV970" s="71">
        <v>23</v>
      </c>
      <c r="BW970" s="71">
        <v>24</v>
      </c>
      <c r="BX970" s="71">
        <v>25</v>
      </c>
      <c r="BY970" s="71">
        <v>20</v>
      </c>
      <c r="BZ970" s="71">
        <v>22.5</v>
      </c>
      <c r="CJ970" s="66"/>
      <c r="CM970" s="66"/>
      <c r="CP970" s="66"/>
      <c r="CS970" s="66"/>
    </row>
    <row r="971" spans="2:97" ht="14.25" customHeight="1" x14ac:dyDescent="0.3">
      <c r="B971" s="70">
        <v>42618</v>
      </c>
      <c r="C971" s="67">
        <v>13.75</v>
      </c>
      <c r="D971" s="67">
        <v>14.2</v>
      </c>
      <c r="E971" s="67">
        <v>14.3</v>
      </c>
      <c r="F971" s="67">
        <v>16.55</v>
      </c>
      <c r="G971" s="67">
        <v>16.600000000000001</v>
      </c>
      <c r="H971" s="67">
        <v>16.7</v>
      </c>
      <c r="I971" s="67">
        <v>16.899999999999999</v>
      </c>
      <c r="J971" s="67">
        <v>17</v>
      </c>
      <c r="K971" s="67"/>
      <c r="L971" s="67"/>
      <c r="M971" s="66">
        <v>41898</v>
      </c>
      <c r="N971" s="71">
        <v>1.01E-2</v>
      </c>
      <c r="O971" s="71">
        <v>4.0599999999999997E-2</v>
      </c>
      <c r="P971" s="71">
        <v>9.1300000000000006E-2</v>
      </c>
      <c r="Q971" s="71">
        <v>0.53620000000000001</v>
      </c>
      <c r="R971" s="71">
        <v>1.0451999999999999</v>
      </c>
      <c r="S971" s="71">
        <v>1.7738</v>
      </c>
      <c r="T971" s="71">
        <v>2.5924</v>
      </c>
      <c r="U971" s="71">
        <v>2.8512</v>
      </c>
      <c r="X971" s="66">
        <v>41913</v>
      </c>
      <c r="Y971" s="72">
        <v>-2.8000000000000001E-2</v>
      </c>
      <c r="Z971" s="72">
        <v>-3.9E-2</v>
      </c>
      <c r="AA971" s="72">
        <v>-0.04</v>
      </c>
      <c r="AB971" s="72">
        <v>-2.1999999999999999E-2</v>
      </c>
      <c r="AC971" s="72">
        <v>-2E-3</v>
      </c>
      <c r="AD971" s="72">
        <v>0.312</v>
      </c>
      <c r="AE971" s="72">
        <v>1.2410000000000001</v>
      </c>
      <c r="AF971" s="72">
        <v>1.8519999999999999</v>
      </c>
      <c r="AJ971" s="66">
        <v>42002</v>
      </c>
      <c r="AK971" s="71">
        <v>0</v>
      </c>
      <c r="AL971" s="71">
        <v>-0.01</v>
      </c>
      <c r="AM971" s="71">
        <v>-6.6000000000000003E-2</v>
      </c>
      <c r="AN971" s="71">
        <v>-1.6E-2</v>
      </c>
      <c r="AO971" s="71">
        <v>-1.4999999999999999E-2</v>
      </c>
      <c r="AP971" s="71">
        <v>3.5000000000000003E-2</v>
      </c>
      <c r="AQ971" s="71">
        <v>0.32500000000000001</v>
      </c>
      <c r="AR971" s="71">
        <v>0.60799999999999998</v>
      </c>
      <c r="AV971" s="66">
        <v>41921</v>
      </c>
      <c r="AW971" s="71">
        <v>4.8000000000000001E-2</v>
      </c>
      <c r="AX971" s="71">
        <v>0.111</v>
      </c>
      <c r="AY971" s="71">
        <v>0.219</v>
      </c>
      <c r="AZ971" s="71">
        <v>0.41899999999999998</v>
      </c>
      <c r="BA971" s="71">
        <v>0.58199999999999996</v>
      </c>
      <c r="BB971" s="71">
        <v>0.89300000000000002</v>
      </c>
      <c r="BC971" s="71">
        <v>2.0750000000000002</v>
      </c>
      <c r="BD971" s="71">
        <v>2.69</v>
      </c>
      <c r="BG971" s="66">
        <v>41927</v>
      </c>
      <c r="BH971" s="71">
        <v>6.02</v>
      </c>
      <c r="BI971" s="71">
        <v>6.32</v>
      </c>
      <c r="BJ971" s="71">
        <v>6.61</v>
      </c>
      <c r="BK971" s="71">
        <v>6.76</v>
      </c>
      <c r="BL971" s="71">
        <v>6.91</v>
      </c>
      <c r="BM971" s="71">
        <v>7.4269999999999996</v>
      </c>
      <c r="BN971" s="71">
        <v>7.9909999999999997</v>
      </c>
      <c r="BO971" s="71">
        <v>8.4610000000000003</v>
      </c>
      <c r="BR971" s="66">
        <v>42321</v>
      </c>
      <c r="BS971" s="71">
        <v>15</v>
      </c>
      <c r="BT971" s="71">
        <v>20.25</v>
      </c>
      <c r="BU971" s="71">
        <v>21.5</v>
      </c>
      <c r="BV971" s="71">
        <v>23</v>
      </c>
      <c r="BW971" s="71">
        <v>24</v>
      </c>
      <c r="BX971" s="71">
        <v>25</v>
      </c>
      <c r="BY971" s="71">
        <v>20</v>
      </c>
      <c r="BZ971" s="71">
        <v>22.5</v>
      </c>
      <c r="CJ971" s="66"/>
      <c r="CM971" s="66"/>
      <c r="CP971" s="66"/>
      <c r="CS971" s="66"/>
    </row>
    <row r="972" spans="2:97" ht="14.25" customHeight="1" x14ac:dyDescent="0.3">
      <c r="B972" s="70">
        <v>42619</v>
      </c>
      <c r="C972" s="67">
        <v>13.75</v>
      </c>
      <c r="D972" s="67">
        <v>14.2</v>
      </c>
      <c r="E972" s="67">
        <v>14.3</v>
      </c>
      <c r="F972" s="67">
        <v>16.55</v>
      </c>
      <c r="G972" s="67">
        <v>16.600000000000001</v>
      </c>
      <c r="H972" s="67">
        <v>16.7</v>
      </c>
      <c r="I972" s="67">
        <v>16.899999999999999</v>
      </c>
      <c r="J972" s="67">
        <v>17</v>
      </c>
      <c r="K972" s="67"/>
      <c r="L972" s="67"/>
      <c r="M972" s="66">
        <v>41899</v>
      </c>
      <c r="N972" s="71">
        <v>1.52E-2</v>
      </c>
      <c r="O972" s="71">
        <v>4.0599999999999997E-2</v>
      </c>
      <c r="P972" s="71">
        <v>0.12180000000000001</v>
      </c>
      <c r="Q972" s="71">
        <v>0.56859999999999999</v>
      </c>
      <c r="R972" s="71">
        <v>1.0985</v>
      </c>
      <c r="S972" s="71">
        <v>1.8305</v>
      </c>
      <c r="T972" s="71">
        <v>2.6198000000000001</v>
      </c>
      <c r="U972" s="71">
        <v>2.8699000000000003</v>
      </c>
      <c r="X972" s="66">
        <v>41914</v>
      </c>
      <c r="Y972" s="72">
        <v>-3.5999999999999997E-2</v>
      </c>
      <c r="Z972" s="72">
        <v>-3.6999999999999998E-2</v>
      </c>
      <c r="AA972" s="72">
        <v>-4.1000000000000002E-2</v>
      </c>
      <c r="AB972" s="72">
        <v>-1.6E-2</v>
      </c>
      <c r="AC972" s="72">
        <v>7.0000000000000001E-3</v>
      </c>
      <c r="AD972" s="72">
        <v>0.33200000000000002</v>
      </c>
      <c r="AE972" s="72">
        <v>1.2490000000000001</v>
      </c>
      <c r="AF972" s="72">
        <v>1.8580000000000001</v>
      </c>
      <c r="AJ972" s="66">
        <v>42003</v>
      </c>
      <c r="AK972" s="71">
        <v>0</v>
      </c>
      <c r="AL972" s="71">
        <v>-0.01</v>
      </c>
      <c r="AM972" s="71">
        <v>-6.6000000000000003E-2</v>
      </c>
      <c r="AN972" s="71">
        <v>-2.1999999999999999E-2</v>
      </c>
      <c r="AO972" s="71">
        <v>-0.02</v>
      </c>
      <c r="AP972" s="71">
        <v>0.03</v>
      </c>
      <c r="AQ972" s="71">
        <v>0.32900000000000001</v>
      </c>
      <c r="AR972" s="71">
        <v>0.60399999999999998</v>
      </c>
      <c r="AV972" s="66">
        <v>41922</v>
      </c>
      <c r="AW972" s="71">
        <v>5.5E-2</v>
      </c>
      <c r="AX972" s="71">
        <v>0.111</v>
      </c>
      <c r="AY972" s="71">
        <v>0.219</v>
      </c>
      <c r="AZ972" s="71">
        <v>0.39400000000000002</v>
      </c>
      <c r="BA972" s="71">
        <v>0.54100000000000004</v>
      </c>
      <c r="BB972" s="71">
        <v>0.86199999999999999</v>
      </c>
      <c r="BC972" s="71">
        <v>2.0680000000000001</v>
      </c>
      <c r="BD972" s="71">
        <v>2.681</v>
      </c>
      <c r="BG972" s="66">
        <v>41928</v>
      </c>
      <c r="BH972" s="71">
        <v>6.02</v>
      </c>
      <c r="BI972" s="71">
        <v>6.32</v>
      </c>
      <c r="BJ972" s="71">
        <v>6.61</v>
      </c>
      <c r="BK972" s="71">
        <v>6.8100000000000005</v>
      </c>
      <c r="BL972" s="71">
        <v>7.01</v>
      </c>
      <c r="BM972" s="71">
        <v>7.53</v>
      </c>
      <c r="BN972" s="71">
        <v>8.11</v>
      </c>
      <c r="BO972" s="71">
        <v>8.5779999999999994</v>
      </c>
      <c r="BR972" s="66">
        <v>42324</v>
      </c>
      <c r="BS972" s="71">
        <v>15</v>
      </c>
      <c r="BT972" s="71">
        <v>20.25</v>
      </c>
      <c r="BU972" s="71">
        <v>21.5</v>
      </c>
      <c r="BV972" s="71">
        <v>23</v>
      </c>
      <c r="BW972" s="71">
        <v>24</v>
      </c>
      <c r="BX972" s="71">
        <v>25</v>
      </c>
      <c r="BY972" s="71">
        <v>20</v>
      </c>
      <c r="BZ972" s="71">
        <v>22.5</v>
      </c>
      <c r="CJ972" s="66"/>
      <c r="CM972" s="66"/>
      <c r="CP972" s="66"/>
      <c r="CS972" s="66"/>
    </row>
    <row r="973" spans="2:97" ht="14.25" customHeight="1" x14ac:dyDescent="0.3">
      <c r="B973" s="70">
        <v>42620</v>
      </c>
      <c r="C973" s="67">
        <v>13.75</v>
      </c>
      <c r="D973" s="67">
        <v>14.2</v>
      </c>
      <c r="E973" s="67">
        <v>14.3</v>
      </c>
      <c r="F973" s="67">
        <v>16.55</v>
      </c>
      <c r="G973" s="67">
        <v>16.600000000000001</v>
      </c>
      <c r="H973" s="67">
        <v>16.7</v>
      </c>
      <c r="I973" s="67">
        <v>16.899999999999999</v>
      </c>
      <c r="J973" s="67">
        <v>17</v>
      </c>
      <c r="K973" s="67"/>
      <c r="L973" s="67"/>
      <c r="M973" s="66">
        <v>41900</v>
      </c>
      <c r="N973" s="71">
        <v>5.1000000000000004E-3</v>
      </c>
      <c r="O973" s="71">
        <v>3.5499999999999997E-2</v>
      </c>
      <c r="P973" s="71">
        <v>0.1167</v>
      </c>
      <c r="Q973" s="71">
        <v>0.56059999999999999</v>
      </c>
      <c r="R973" s="71">
        <v>1.0931999999999999</v>
      </c>
      <c r="S973" s="71">
        <v>1.8306</v>
      </c>
      <c r="T973" s="71">
        <v>2.6143999999999998</v>
      </c>
      <c r="U973" s="71">
        <v>2.8672</v>
      </c>
      <c r="X973" s="66">
        <v>41915</v>
      </c>
      <c r="Y973" s="72">
        <v>-2.8000000000000001E-2</v>
      </c>
      <c r="Z973" s="72">
        <v>-3.5000000000000003E-2</v>
      </c>
      <c r="AA973" s="72">
        <v>-3.5000000000000003E-2</v>
      </c>
      <c r="AB973" s="72">
        <v>-1.0999999999999999E-2</v>
      </c>
      <c r="AC973" s="72">
        <v>1.9E-2</v>
      </c>
      <c r="AD973" s="72">
        <v>0.34899999999999998</v>
      </c>
      <c r="AE973" s="72">
        <v>1.264</v>
      </c>
      <c r="AF973" s="72">
        <v>1.8620000000000001</v>
      </c>
      <c r="AJ973" s="66">
        <v>42004</v>
      </c>
      <c r="AK973" s="71">
        <v>0</v>
      </c>
      <c r="AL973" s="71">
        <v>-0.01</v>
      </c>
      <c r="AM973" s="71">
        <v>-6.6000000000000003E-2</v>
      </c>
      <c r="AN973" s="71">
        <v>-2.1999999999999999E-2</v>
      </c>
      <c r="AO973" s="71">
        <v>-0.02</v>
      </c>
      <c r="AP973" s="71">
        <v>0.03</v>
      </c>
      <c r="AQ973" s="71">
        <v>0.32900000000000001</v>
      </c>
      <c r="AR973" s="71">
        <v>0.60399999999999998</v>
      </c>
      <c r="AV973" s="66">
        <v>41925</v>
      </c>
      <c r="AW973" s="71">
        <v>0.05</v>
      </c>
      <c r="AX973" s="71">
        <v>0.111</v>
      </c>
      <c r="AY973" s="71">
        <v>0.219</v>
      </c>
      <c r="AZ973" s="71">
        <v>0.375</v>
      </c>
      <c r="BA973" s="71">
        <v>0.52800000000000002</v>
      </c>
      <c r="BB973" s="71">
        <v>0.877</v>
      </c>
      <c r="BC973" s="71">
        <v>2.0840000000000001</v>
      </c>
      <c r="BD973" s="71">
        <v>2.698</v>
      </c>
      <c r="BG973" s="66">
        <v>41929</v>
      </c>
      <c r="BH973" s="71">
        <v>5.96</v>
      </c>
      <c r="BI973" s="71">
        <v>6.24</v>
      </c>
      <c r="BJ973" s="71">
        <v>6.54</v>
      </c>
      <c r="BK973" s="71">
        <v>6.7774999999999999</v>
      </c>
      <c r="BL973" s="71">
        <v>7.0149999999999997</v>
      </c>
      <c r="BM973" s="71">
        <v>7.5339999999999998</v>
      </c>
      <c r="BN973" s="71">
        <v>8.1050000000000004</v>
      </c>
      <c r="BO973" s="71">
        <v>8.5749999999999993</v>
      </c>
      <c r="BR973" s="66">
        <v>42325</v>
      </c>
      <c r="BS973" s="71">
        <v>15</v>
      </c>
      <c r="BT973" s="71">
        <v>20.25</v>
      </c>
      <c r="BU973" s="71">
        <v>21.5</v>
      </c>
      <c r="BV973" s="71">
        <v>23</v>
      </c>
      <c r="BW973" s="71">
        <v>24</v>
      </c>
      <c r="BX973" s="71">
        <v>25</v>
      </c>
      <c r="BY973" s="71">
        <v>20</v>
      </c>
      <c r="BZ973" s="71">
        <v>22.5</v>
      </c>
      <c r="CJ973" s="66"/>
      <c r="CM973" s="66"/>
      <c r="CP973" s="66"/>
      <c r="CS973" s="66"/>
    </row>
    <row r="974" spans="2:97" ht="14.25" customHeight="1" x14ac:dyDescent="0.3">
      <c r="B974" s="70">
        <v>42621</v>
      </c>
      <c r="C974" s="67">
        <v>13.75</v>
      </c>
      <c r="D974" s="67">
        <v>14.2</v>
      </c>
      <c r="E974" s="67">
        <v>14.3</v>
      </c>
      <c r="F974" s="67">
        <v>16.55</v>
      </c>
      <c r="G974" s="67">
        <v>16.600000000000001</v>
      </c>
      <c r="H974" s="67">
        <v>16.7</v>
      </c>
      <c r="I974" s="67">
        <v>16.899999999999999</v>
      </c>
      <c r="J974" s="67">
        <v>17</v>
      </c>
      <c r="K974" s="67"/>
      <c r="L974" s="67"/>
      <c r="M974" s="66">
        <v>41901</v>
      </c>
      <c r="N974" s="71">
        <v>1.01E-2</v>
      </c>
      <c r="O974" s="71">
        <v>3.04E-2</v>
      </c>
      <c r="P974" s="71">
        <v>0.1065</v>
      </c>
      <c r="Q974" s="71">
        <v>0.56489999999999996</v>
      </c>
      <c r="R974" s="71">
        <v>1.0853999999999999</v>
      </c>
      <c r="S974" s="71">
        <v>1.8109</v>
      </c>
      <c r="T974" s="71">
        <v>2.5745</v>
      </c>
      <c r="U974" s="71">
        <v>2.8122499999999997</v>
      </c>
      <c r="X974" s="66">
        <v>41918</v>
      </c>
      <c r="Y974" s="72">
        <v>-0.03</v>
      </c>
      <c r="Z974" s="72">
        <v>-3.5000000000000003E-2</v>
      </c>
      <c r="AA974" s="72">
        <v>-3.3000000000000002E-2</v>
      </c>
      <c r="AB974" s="72">
        <v>-8.0000000000000002E-3</v>
      </c>
      <c r="AC974" s="72">
        <v>1.7000000000000001E-2</v>
      </c>
      <c r="AD974" s="72">
        <v>0.34499999999999997</v>
      </c>
      <c r="AE974" s="72">
        <v>1.254</v>
      </c>
      <c r="AF974" s="72">
        <v>1.8540000000000001</v>
      </c>
      <c r="AJ974" s="66">
        <v>42005</v>
      </c>
      <c r="AK974" s="71">
        <v>0</v>
      </c>
      <c r="AL974" s="71">
        <v>-0.01</v>
      </c>
      <c r="AM974" s="71">
        <v>-6.6000000000000003E-2</v>
      </c>
      <c r="AN974" s="71">
        <v>-2.1999999999999999E-2</v>
      </c>
      <c r="AO974" s="71">
        <v>-0.02</v>
      </c>
      <c r="AP974" s="71">
        <v>0.03</v>
      </c>
      <c r="AQ974" s="71">
        <v>0.32900000000000001</v>
      </c>
      <c r="AR974" s="71">
        <v>0.60399999999999998</v>
      </c>
      <c r="AV974" s="66">
        <v>41926</v>
      </c>
      <c r="AW974" s="71">
        <v>6.3E-2</v>
      </c>
      <c r="AX974" s="71">
        <v>0.183</v>
      </c>
      <c r="AY974" s="71">
        <v>0.28799999999999998</v>
      </c>
      <c r="AZ974" s="71">
        <v>0.37</v>
      </c>
      <c r="BA974" s="71">
        <v>0.52400000000000002</v>
      </c>
      <c r="BB974" s="71">
        <v>0.86099999999999999</v>
      </c>
      <c r="BC974" s="71">
        <v>2.0470000000000002</v>
      </c>
      <c r="BD974" s="71">
        <v>2.6720000000000002</v>
      </c>
      <c r="BG974" s="66">
        <v>41932</v>
      </c>
      <c r="BH974" s="71">
        <v>5.96</v>
      </c>
      <c r="BI974" s="71">
        <v>6.24</v>
      </c>
      <c r="BJ974" s="71">
        <v>6.54</v>
      </c>
      <c r="BK974" s="71">
        <v>6.7620000000000005</v>
      </c>
      <c r="BL974" s="71">
        <v>6.984</v>
      </c>
      <c r="BM974" s="71">
        <v>7.5</v>
      </c>
      <c r="BN974" s="71">
        <v>8.0739999999999998</v>
      </c>
      <c r="BO974" s="71">
        <v>8.5389999999999997</v>
      </c>
      <c r="BR974" s="66">
        <v>42326</v>
      </c>
      <c r="BS974" s="71">
        <v>15</v>
      </c>
      <c r="BT974" s="71">
        <v>20.25</v>
      </c>
      <c r="BU974" s="71">
        <v>21.5</v>
      </c>
      <c r="BV974" s="71">
        <v>23</v>
      </c>
      <c r="BW974" s="71">
        <v>24</v>
      </c>
      <c r="BX974" s="71">
        <v>25</v>
      </c>
      <c r="BY974" s="71">
        <v>20</v>
      </c>
      <c r="BZ974" s="71">
        <v>22.5</v>
      </c>
      <c r="CJ974" s="66"/>
      <c r="CM974" s="66"/>
      <c r="CP974" s="66"/>
      <c r="CS974" s="66"/>
    </row>
    <row r="975" spans="2:97" ht="14.25" customHeight="1" x14ac:dyDescent="0.3">
      <c r="B975" s="70">
        <v>42622</v>
      </c>
      <c r="C975" s="67">
        <v>13.75</v>
      </c>
      <c r="D975" s="67">
        <v>14.2</v>
      </c>
      <c r="E975" s="67">
        <v>14.3</v>
      </c>
      <c r="F975" s="67">
        <v>16.55</v>
      </c>
      <c r="G975" s="67">
        <v>16.600000000000001</v>
      </c>
      <c r="H975" s="67">
        <v>16.7</v>
      </c>
      <c r="I975" s="67">
        <v>16.899999999999999</v>
      </c>
      <c r="J975" s="67">
        <v>17</v>
      </c>
      <c r="K975" s="67"/>
      <c r="L975" s="67"/>
      <c r="M975" s="66">
        <v>41904</v>
      </c>
      <c r="N975" s="71">
        <v>0</v>
      </c>
      <c r="O975" s="71">
        <v>2.0299999999999999E-2</v>
      </c>
      <c r="P975" s="71">
        <v>9.64E-2</v>
      </c>
      <c r="Q975" s="71">
        <v>0.54869999999999997</v>
      </c>
      <c r="R975" s="71">
        <v>1.0588</v>
      </c>
      <c r="S975" s="71">
        <v>1.7810000000000001</v>
      </c>
      <c r="T975" s="71">
        <v>2.5636000000000001</v>
      </c>
      <c r="U975" s="71">
        <v>2.8018000000000001</v>
      </c>
      <c r="X975" s="66">
        <v>41919</v>
      </c>
      <c r="Y975" s="72">
        <v>-0.03</v>
      </c>
      <c r="Z975" s="72">
        <v>-3.5000000000000003E-2</v>
      </c>
      <c r="AA975" s="72">
        <v>-3.3000000000000002E-2</v>
      </c>
      <c r="AB975" s="72">
        <v>0.01</v>
      </c>
      <c r="AC975" s="72">
        <v>3.2000000000000001E-2</v>
      </c>
      <c r="AD975" s="72">
        <v>0.35599999999999998</v>
      </c>
      <c r="AE975" s="72">
        <v>1.266</v>
      </c>
      <c r="AF975" s="72">
        <v>1.871</v>
      </c>
      <c r="AJ975" s="66">
        <v>42006</v>
      </c>
      <c r="AK975" s="71">
        <v>0</v>
      </c>
      <c r="AL975" s="71">
        <v>-0.01</v>
      </c>
      <c r="AM975" s="71">
        <v>-6.6000000000000003E-2</v>
      </c>
      <c r="AN975" s="71">
        <v>-2.1999999999999999E-2</v>
      </c>
      <c r="AO975" s="71">
        <v>-0.02</v>
      </c>
      <c r="AP975" s="71">
        <v>0.03</v>
      </c>
      <c r="AQ975" s="71">
        <v>0.32900000000000001</v>
      </c>
      <c r="AR975" s="71">
        <v>0.60399999999999998</v>
      </c>
      <c r="AV975" s="66">
        <v>41927</v>
      </c>
      <c r="AW975" s="71">
        <v>5.8000000000000003E-2</v>
      </c>
      <c r="AX975" s="71">
        <v>0.183</v>
      </c>
      <c r="AY975" s="71">
        <v>0.28799999999999998</v>
      </c>
      <c r="AZ975" s="71">
        <v>0.42099999999999999</v>
      </c>
      <c r="BA975" s="71">
        <v>0.57699999999999996</v>
      </c>
      <c r="BB975" s="71">
        <v>0.93100000000000005</v>
      </c>
      <c r="BC975" s="71">
        <v>2.1160000000000001</v>
      </c>
      <c r="BD975" s="71">
        <v>2.7349999999999999</v>
      </c>
      <c r="BG975" s="66">
        <v>41933</v>
      </c>
      <c r="BH975" s="71">
        <v>5.96</v>
      </c>
      <c r="BI975" s="71">
        <v>6.24</v>
      </c>
      <c r="BJ975" s="71">
        <v>6.54</v>
      </c>
      <c r="BK975" s="71">
        <v>6.7370000000000001</v>
      </c>
      <c r="BL975" s="71">
        <v>6.9340000000000002</v>
      </c>
      <c r="BM975" s="71">
        <v>7.4569999999999999</v>
      </c>
      <c r="BN975" s="71">
        <v>8.0169999999999995</v>
      </c>
      <c r="BO975" s="71">
        <v>8.48</v>
      </c>
      <c r="BR975" s="66">
        <v>42327</v>
      </c>
      <c r="BS975" s="71">
        <v>15</v>
      </c>
      <c r="BT975" s="71">
        <v>20.25</v>
      </c>
      <c r="BU975" s="71">
        <v>21.5</v>
      </c>
      <c r="BV975" s="71">
        <v>23</v>
      </c>
      <c r="BW975" s="71">
        <v>24</v>
      </c>
      <c r="BX975" s="71">
        <v>25</v>
      </c>
      <c r="BY975" s="71">
        <v>20</v>
      </c>
      <c r="BZ975" s="71">
        <v>22.5</v>
      </c>
      <c r="CJ975" s="66"/>
      <c r="CM975" s="66"/>
      <c r="CP975" s="66"/>
      <c r="CS975" s="66"/>
    </row>
    <row r="976" spans="2:97" ht="14.25" customHeight="1" x14ac:dyDescent="0.3">
      <c r="B976" s="70">
        <v>42625</v>
      </c>
      <c r="C976" s="67">
        <v>13.75</v>
      </c>
      <c r="D976" s="67">
        <v>14.2</v>
      </c>
      <c r="E976" s="67">
        <v>14.3</v>
      </c>
      <c r="F976" s="67">
        <v>16.55</v>
      </c>
      <c r="G976" s="67">
        <v>16.600000000000001</v>
      </c>
      <c r="H976" s="67">
        <v>16.7</v>
      </c>
      <c r="I976" s="67">
        <v>16.899999999999999</v>
      </c>
      <c r="J976" s="67">
        <v>17</v>
      </c>
      <c r="K976" s="67"/>
      <c r="L976" s="67"/>
      <c r="M976" s="66">
        <v>41905</v>
      </c>
      <c r="N976" s="71">
        <v>1.01E-2</v>
      </c>
      <c r="O976" s="71">
        <v>3.04E-2</v>
      </c>
      <c r="P976" s="71">
        <v>9.1300000000000006E-2</v>
      </c>
      <c r="Q976" s="71">
        <v>0.53659999999999997</v>
      </c>
      <c r="R976" s="71">
        <v>1.0427999999999999</v>
      </c>
      <c r="S976" s="71">
        <v>1.7577</v>
      </c>
      <c r="T976" s="71">
        <v>2.5274999999999999</v>
      </c>
      <c r="U976" s="71">
        <v>2.7687499999999998</v>
      </c>
      <c r="X976" s="66">
        <v>41920</v>
      </c>
      <c r="Y976" s="72">
        <v>-3.1E-2</v>
      </c>
      <c r="Z976" s="72">
        <v>-0.04</v>
      </c>
      <c r="AA976" s="72">
        <v>-0.04</v>
      </c>
      <c r="AB976" s="72">
        <v>2E-3</v>
      </c>
      <c r="AC976" s="72">
        <v>2.9000000000000001E-2</v>
      </c>
      <c r="AD976" s="72">
        <v>0.34399999999999997</v>
      </c>
      <c r="AE976" s="72">
        <v>1.26</v>
      </c>
      <c r="AF976" s="72">
        <v>1.8620000000000001</v>
      </c>
      <c r="AJ976" s="66">
        <v>42009</v>
      </c>
      <c r="AK976" s="71">
        <v>0.02</v>
      </c>
      <c r="AL976" s="71">
        <v>-0.01</v>
      </c>
      <c r="AM976" s="71">
        <v>-6.5000000000000002E-2</v>
      </c>
      <c r="AN976" s="71">
        <v>-1.4999999999999999E-2</v>
      </c>
      <c r="AO976" s="71">
        <v>-1.4999999999999999E-2</v>
      </c>
      <c r="AP976" s="71">
        <v>0.03</v>
      </c>
      <c r="AQ976" s="71">
        <v>0.32500000000000001</v>
      </c>
      <c r="AR976" s="71">
        <v>0.59299999999999997</v>
      </c>
      <c r="AV976" s="66">
        <v>41928</v>
      </c>
      <c r="AW976" s="71">
        <v>8.7999999999999995E-2</v>
      </c>
      <c r="AX976" s="71">
        <v>0.183</v>
      </c>
      <c r="AY976" s="71">
        <v>0.28799999999999998</v>
      </c>
      <c r="AZ976" s="71">
        <v>0.51700000000000002</v>
      </c>
      <c r="BA976" s="71">
        <v>0.70199999999999996</v>
      </c>
      <c r="BB976" s="71">
        <v>1.046</v>
      </c>
      <c r="BC976" s="71">
        <v>2.2149999999999999</v>
      </c>
      <c r="BD976" s="71">
        <v>2.8340000000000001</v>
      </c>
      <c r="BG976" s="66">
        <v>41934</v>
      </c>
      <c r="BH976" s="71">
        <v>5.96</v>
      </c>
      <c r="BI976" s="71">
        <v>6.24</v>
      </c>
      <c r="BJ976" s="71">
        <v>6.54</v>
      </c>
      <c r="BK976" s="71">
        <v>6.6615000000000002</v>
      </c>
      <c r="BL976" s="71">
        <v>6.7830000000000004</v>
      </c>
      <c r="BM976" s="71">
        <v>7.3250000000000002</v>
      </c>
      <c r="BN976" s="71">
        <v>7.9050000000000002</v>
      </c>
      <c r="BO976" s="71">
        <v>8.3719999999999999</v>
      </c>
      <c r="BR976" s="66">
        <v>42328</v>
      </c>
      <c r="BS976" s="71">
        <v>15</v>
      </c>
      <c r="BT976" s="71">
        <v>20.25</v>
      </c>
      <c r="BU976" s="71">
        <v>21.5</v>
      </c>
      <c r="BV976" s="71">
        <v>23</v>
      </c>
      <c r="BW976" s="71">
        <v>25.494999999999997</v>
      </c>
      <c r="BX976" s="71">
        <v>27.99</v>
      </c>
      <c r="BY976" s="71">
        <v>20</v>
      </c>
      <c r="BZ976" s="71">
        <v>22.5</v>
      </c>
      <c r="CJ976" s="66"/>
      <c r="CM976" s="66"/>
      <c r="CP976" s="66"/>
      <c r="CS976" s="66"/>
    </row>
    <row r="977" spans="2:97" ht="14.25" customHeight="1" x14ac:dyDescent="0.3">
      <c r="B977" s="70">
        <v>42626</v>
      </c>
      <c r="C977" s="67">
        <v>13.75</v>
      </c>
      <c r="D977" s="67">
        <v>14.2</v>
      </c>
      <c r="E977" s="67">
        <v>14.3</v>
      </c>
      <c r="F977" s="67">
        <v>16.55</v>
      </c>
      <c r="G977" s="67">
        <v>16.600000000000001</v>
      </c>
      <c r="H977" s="67">
        <v>16.7</v>
      </c>
      <c r="I977" s="67">
        <v>16.899999999999999</v>
      </c>
      <c r="J977" s="67">
        <v>16.925000000000001</v>
      </c>
      <c r="K977" s="67"/>
      <c r="L977" s="67"/>
      <c r="M977" s="66">
        <v>41906</v>
      </c>
      <c r="N977" s="71">
        <v>1.01E-2</v>
      </c>
      <c r="O977" s="71">
        <v>3.04E-2</v>
      </c>
      <c r="P977" s="71">
        <v>9.1300000000000006E-2</v>
      </c>
      <c r="Q977" s="71">
        <v>0.58660000000000001</v>
      </c>
      <c r="R977" s="71">
        <v>1.0642</v>
      </c>
      <c r="S977" s="71">
        <v>1.7945</v>
      </c>
      <c r="T977" s="71">
        <v>2.5636999999999999</v>
      </c>
      <c r="U977" s="71">
        <v>2.80185</v>
      </c>
      <c r="X977" s="66">
        <v>41921</v>
      </c>
      <c r="Y977" s="72">
        <v>-4.2999999999999997E-2</v>
      </c>
      <c r="Z977" s="72">
        <v>-4.3999999999999997E-2</v>
      </c>
      <c r="AA977" s="72">
        <v>-3.4000000000000002E-2</v>
      </c>
      <c r="AB977" s="72">
        <v>4.0000000000000001E-3</v>
      </c>
      <c r="AC977" s="72">
        <v>2.4E-2</v>
      </c>
      <c r="AD977" s="72">
        <v>0.33100000000000002</v>
      </c>
      <c r="AE977" s="72">
        <v>1.2490000000000001</v>
      </c>
      <c r="AF977" s="72">
        <v>1.853</v>
      </c>
      <c r="AJ977" s="66">
        <v>42010</v>
      </c>
      <c r="AK977" s="71">
        <v>-1.4E-2</v>
      </c>
      <c r="AL977" s="71">
        <v>-1.2999999999999999E-2</v>
      </c>
      <c r="AM977" s="71">
        <v>-7.6999999999999999E-2</v>
      </c>
      <c r="AN977" s="71">
        <v>-2.1000000000000001E-2</v>
      </c>
      <c r="AO977" s="71">
        <v>-1.4999999999999999E-2</v>
      </c>
      <c r="AP977" s="71">
        <v>1.4999999999999999E-2</v>
      </c>
      <c r="AQ977" s="71">
        <v>0.29299999999999998</v>
      </c>
      <c r="AR977" s="71">
        <v>0.56399999999999995</v>
      </c>
      <c r="AV977" s="66">
        <v>41929</v>
      </c>
      <c r="AW977" s="71">
        <v>5.5E-2</v>
      </c>
      <c r="AX977" s="71">
        <v>0.183</v>
      </c>
      <c r="AY977" s="71">
        <v>0.28799999999999998</v>
      </c>
      <c r="AZ977" s="71">
        <v>0.47899999999999998</v>
      </c>
      <c r="BA977" s="71">
        <v>0.64600000000000002</v>
      </c>
      <c r="BB977" s="71">
        <v>1.006</v>
      </c>
      <c r="BC977" s="71">
        <v>2.1709999999999998</v>
      </c>
      <c r="BD977" s="71">
        <v>2.794</v>
      </c>
      <c r="BG977" s="66">
        <v>41935</v>
      </c>
      <c r="BH977" s="71">
        <v>5.96</v>
      </c>
      <c r="BI977" s="71">
        <v>6.24</v>
      </c>
      <c r="BJ977" s="71">
        <v>6.54</v>
      </c>
      <c r="BK977" s="71">
        <v>6.657</v>
      </c>
      <c r="BL977" s="71">
        <v>6.774</v>
      </c>
      <c r="BM977" s="71">
        <v>7.31</v>
      </c>
      <c r="BN977" s="71">
        <v>7.9119999999999999</v>
      </c>
      <c r="BO977" s="71">
        <v>8.3729999999999993</v>
      </c>
      <c r="BR977" s="66">
        <v>42331</v>
      </c>
      <c r="BS977" s="71">
        <v>15</v>
      </c>
      <c r="BT977" s="71">
        <v>20.25</v>
      </c>
      <c r="BU977" s="71">
        <v>21.5</v>
      </c>
      <c r="BV977" s="71">
        <v>23</v>
      </c>
      <c r="BW977" s="71">
        <v>25.494999999999997</v>
      </c>
      <c r="BX977" s="71">
        <v>27.99</v>
      </c>
      <c r="BY977" s="71">
        <v>20</v>
      </c>
      <c r="BZ977" s="71">
        <v>22.5</v>
      </c>
      <c r="CJ977" s="66"/>
      <c r="CM977" s="66"/>
      <c r="CP977" s="66"/>
      <c r="CS977" s="66"/>
    </row>
    <row r="978" spans="2:97" ht="14.25" customHeight="1" x14ac:dyDescent="0.3">
      <c r="B978" s="70">
        <v>42628</v>
      </c>
      <c r="C978" s="67">
        <v>13.2</v>
      </c>
      <c r="D978" s="67">
        <v>14.05</v>
      </c>
      <c r="E978" s="67">
        <v>14</v>
      </c>
      <c r="F978" s="67">
        <v>16.5</v>
      </c>
      <c r="G978" s="67">
        <v>16.5</v>
      </c>
      <c r="H978" s="67">
        <v>16.600000000000001</v>
      </c>
      <c r="I978" s="67">
        <v>16.7</v>
      </c>
      <c r="J978" s="67">
        <v>16.925000000000001</v>
      </c>
      <c r="K978" s="67"/>
      <c r="L978" s="67"/>
      <c r="M978" s="66">
        <v>41907</v>
      </c>
      <c r="N978" s="71">
        <v>5.1000000000000004E-3</v>
      </c>
      <c r="O978" s="71">
        <v>3.04E-2</v>
      </c>
      <c r="P978" s="71">
        <v>9.1300000000000006E-2</v>
      </c>
      <c r="Q978" s="71">
        <v>0.55110000000000003</v>
      </c>
      <c r="R978" s="71">
        <v>1.016</v>
      </c>
      <c r="S978" s="71">
        <v>1.7516</v>
      </c>
      <c r="T978" s="71">
        <v>2.5022000000000002</v>
      </c>
      <c r="U978" s="71">
        <v>2.7411000000000003</v>
      </c>
      <c r="X978" s="66">
        <v>41922</v>
      </c>
      <c r="Y978" s="72">
        <v>-3.9E-2</v>
      </c>
      <c r="Z978" s="72">
        <v>-3.9E-2</v>
      </c>
      <c r="AA978" s="72">
        <v>-0.03</v>
      </c>
      <c r="AB978" s="72">
        <v>4.0000000000000001E-3</v>
      </c>
      <c r="AC978" s="72">
        <v>3.3000000000000002E-2</v>
      </c>
      <c r="AD978" s="72">
        <v>0.33700000000000002</v>
      </c>
      <c r="AE978" s="72">
        <v>1.2509999999999999</v>
      </c>
      <c r="AF978" s="72">
        <v>1.847</v>
      </c>
      <c r="AJ978" s="66">
        <v>42011</v>
      </c>
      <c r="AK978" s="71">
        <v>-4.2999999999999997E-2</v>
      </c>
      <c r="AL978" s="71">
        <v>-0.01</v>
      </c>
      <c r="AM978" s="71">
        <v>-4.8000000000000001E-2</v>
      </c>
      <c r="AN978" s="71">
        <v>-2.1000000000000001E-2</v>
      </c>
      <c r="AO978" s="71">
        <v>-2.1000000000000001E-2</v>
      </c>
      <c r="AP978" s="71">
        <v>2.1999999999999999E-2</v>
      </c>
      <c r="AQ978" s="71">
        <v>0.30099999999999999</v>
      </c>
      <c r="AR978" s="71">
        <v>0.56999999999999995</v>
      </c>
      <c r="AV978" s="66">
        <v>41932</v>
      </c>
      <c r="AW978" s="71">
        <v>6.4000000000000001E-2</v>
      </c>
      <c r="AX978" s="71">
        <v>0.183</v>
      </c>
      <c r="AY978" s="71">
        <v>0.28799999999999998</v>
      </c>
      <c r="AZ978" s="71">
        <v>0.55200000000000005</v>
      </c>
      <c r="BA978" s="71">
        <v>0.74099999999999999</v>
      </c>
      <c r="BB978" s="71">
        <v>1.0760000000000001</v>
      </c>
      <c r="BC978" s="71">
        <v>2.2640000000000002</v>
      </c>
      <c r="BD978" s="71">
        <v>2.875</v>
      </c>
      <c r="BG978" s="66">
        <v>41936</v>
      </c>
      <c r="BH978" s="71">
        <v>5.91</v>
      </c>
      <c r="BI978" s="71">
        <v>6.2</v>
      </c>
      <c r="BJ978" s="71">
        <v>6.5</v>
      </c>
      <c r="BK978" s="71">
        <v>6.6289999999999996</v>
      </c>
      <c r="BL978" s="71">
        <v>6.758</v>
      </c>
      <c r="BM978" s="71">
        <v>7.2930000000000001</v>
      </c>
      <c r="BN978" s="71">
        <v>7.9009999999999998</v>
      </c>
      <c r="BO978" s="71">
        <v>8.3680000000000003</v>
      </c>
      <c r="BR978" s="66">
        <v>42332</v>
      </c>
      <c r="BS978" s="71">
        <v>15</v>
      </c>
      <c r="BT978" s="71">
        <v>20.25</v>
      </c>
      <c r="BU978" s="71">
        <v>21.5</v>
      </c>
      <c r="BV978" s="71">
        <v>23</v>
      </c>
      <c r="BW978" s="71">
        <v>25.494999999999997</v>
      </c>
      <c r="BX978" s="71">
        <v>27.99</v>
      </c>
      <c r="BY978" s="71">
        <v>20</v>
      </c>
      <c r="BZ978" s="71">
        <v>22.5</v>
      </c>
      <c r="CJ978" s="66"/>
      <c r="CM978" s="66"/>
      <c r="CP978" s="66"/>
      <c r="CS978" s="66"/>
    </row>
    <row r="979" spans="2:97" ht="14.25" customHeight="1" x14ac:dyDescent="0.3">
      <c r="B979" s="70">
        <v>42629</v>
      </c>
      <c r="C979" s="67">
        <v>13.2</v>
      </c>
      <c r="D979" s="67">
        <v>14.05</v>
      </c>
      <c r="E979" s="67">
        <v>14</v>
      </c>
      <c r="F979" s="67">
        <v>16.5</v>
      </c>
      <c r="G979" s="67">
        <v>16.5</v>
      </c>
      <c r="H979" s="67">
        <v>16.600000000000001</v>
      </c>
      <c r="I979" s="67">
        <v>16.7</v>
      </c>
      <c r="J979" s="67">
        <v>16.850000000000001</v>
      </c>
      <c r="K979" s="67"/>
      <c r="L979" s="67"/>
      <c r="M979" s="66">
        <v>41908</v>
      </c>
      <c r="N979" s="71">
        <v>1.01E-2</v>
      </c>
      <c r="O979" s="71">
        <v>3.04E-2</v>
      </c>
      <c r="P979" s="71">
        <v>9.1300000000000006E-2</v>
      </c>
      <c r="Q979" s="71">
        <v>0.57479999999999998</v>
      </c>
      <c r="R979" s="71">
        <v>1.0590999999999999</v>
      </c>
      <c r="S979" s="71">
        <v>1.7959000000000001</v>
      </c>
      <c r="T979" s="71">
        <v>2.5276000000000001</v>
      </c>
      <c r="U979" s="71">
        <v>2.7587999999999999</v>
      </c>
      <c r="X979" s="66">
        <v>41925</v>
      </c>
      <c r="Y979" s="72">
        <v>-3.6999999999999998E-2</v>
      </c>
      <c r="Z979" s="72">
        <v>-2.5999999999999999E-2</v>
      </c>
      <c r="AA979" s="72">
        <v>-2.1999999999999999E-2</v>
      </c>
      <c r="AB979" s="72">
        <v>8.0000000000000002E-3</v>
      </c>
      <c r="AC979" s="72">
        <v>4.5999999999999999E-2</v>
      </c>
      <c r="AD979" s="72">
        <v>0.35299999999999998</v>
      </c>
      <c r="AE979" s="72">
        <v>1.266</v>
      </c>
      <c r="AF979" s="72">
        <v>1.867</v>
      </c>
      <c r="AJ979" s="66">
        <v>42012</v>
      </c>
      <c r="AK979" s="71">
        <v>-2.7E-2</v>
      </c>
      <c r="AL979" s="71">
        <v>-0.01</v>
      </c>
      <c r="AM979" s="71">
        <v>-3.3000000000000002E-2</v>
      </c>
      <c r="AN979" s="71">
        <v>-2.1999999999999999E-2</v>
      </c>
      <c r="AO979" s="71">
        <v>-8.9999999999999993E-3</v>
      </c>
      <c r="AP979" s="71">
        <v>2.1999999999999999E-2</v>
      </c>
      <c r="AQ979" s="71">
        <v>0.29399999999999998</v>
      </c>
      <c r="AR979" s="71">
        <v>0.54800000000000004</v>
      </c>
      <c r="AV979" s="66">
        <v>41933</v>
      </c>
      <c r="AW979" s="71">
        <v>5.8000000000000003E-2</v>
      </c>
      <c r="AX979" s="71">
        <v>0.183</v>
      </c>
      <c r="AY979" s="71">
        <v>0.28799999999999998</v>
      </c>
      <c r="AZ979" s="71">
        <v>0.505</v>
      </c>
      <c r="BA979" s="71">
        <v>0.68300000000000005</v>
      </c>
      <c r="BB979" s="71">
        <v>1.02</v>
      </c>
      <c r="BC979" s="71">
        <v>2.2080000000000002</v>
      </c>
      <c r="BD979" s="71">
        <v>2.84</v>
      </c>
      <c r="BG979" s="66">
        <v>41939</v>
      </c>
      <c r="BH979" s="71">
        <v>5.91</v>
      </c>
      <c r="BI979" s="71">
        <v>6.2</v>
      </c>
      <c r="BJ979" s="71">
        <v>6.5</v>
      </c>
      <c r="BK979" s="71">
        <v>6.6429999999999998</v>
      </c>
      <c r="BL979" s="71">
        <v>6.7859999999999996</v>
      </c>
      <c r="BM979" s="71">
        <v>7.3239999999999998</v>
      </c>
      <c r="BN979" s="71">
        <v>7.9320000000000004</v>
      </c>
      <c r="BO979" s="71">
        <v>8.4019999999999992</v>
      </c>
      <c r="BR979" s="66">
        <v>42333</v>
      </c>
      <c r="BS979" s="71">
        <v>15</v>
      </c>
      <c r="BT979" s="71">
        <v>20.25</v>
      </c>
      <c r="BU979" s="71">
        <v>21.5</v>
      </c>
      <c r="BV979" s="71">
        <v>23</v>
      </c>
      <c r="BW979" s="71">
        <v>25.494999999999997</v>
      </c>
      <c r="BX979" s="71">
        <v>27.99</v>
      </c>
      <c r="BY979" s="71">
        <v>20</v>
      </c>
      <c r="BZ979" s="71">
        <v>22.5</v>
      </c>
      <c r="CJ979" s="66"/>
      <c r="CM979" s="66"/>
      <c r="CP979" s="66"/>
      <c r="CS979" s="66"/>
    </row>
    <row r="980" spans="2:97" ht="14.25" customHeight="1" x14ac:dyDescent="0.3">
      <c r="B980" s="70">
        <v>42632</v>
      </c>
      <c r="C980" s="67">
        <v>13.2</v>
      </c>
      <c r="D980" s="67">
        <v>14.05</v>
      </c>
      <c r="E980" s="67">
        <v>14</v>
      </c>
      <c r="F980" s="67">
        <v>16.5</v>
      </c>
      <c r="G980" s="67">
        <v>16.5</v>
      </c>
      <c r="H980" s="67">
        <v>16.600000000000001</v>
      </c>
      <c r="I980" s="67">
        <v>16.7</v>
      </c>
      <c r="J980" s="67">
        <v>16.850000000000001</v>
      </c>
      <c r="K980" s="67"/>
      <c r="L980" s="67"/>
      <c r="M980" s="66">
        <v>41911</v>
      </c>
      <c r="N980" s="71">
        <v>5.1000000000000004E-3</v>
      </c>
      <c r="O980" s="71">
        <v>2.0299999999999999E-2</v>
      </c>
      <c r="P980" s="71">
        <v>9.64E-2</v>
      </c>
      <c r="Q980" s="71">
        <v>0.57079999999999997</v>
      </c>
      <c r="R980" s="71">
        <v>1.0322</v>
      </c>
      <c r="S980" s="71">
        <v>1.7566000000000002</v>
      </c>
      <c r="T980" s="71">
        <v>2.4771000000000001</v>
      </c>
      <c r="U980" s="71">
        <v>2.7135500000000001</v>
      </c>
      <c r="X980" s="66">
        <v>41926</v>
      </c>
      <c r="Y980" s="72">
        <v>-4.8000000000000001E-2</v>
      </c>
      <c r="Z980" s="72">
        <v>-3.5000000000000003E-2</v>
      </c>
      <c r="AA980" s="72">
        <v>-2.5999999999999999E-2</v>
      </c>
      <c r="AB980" s="72">
        <v>-3.0000000000000001E-3</v>
      </c>
      <c r="AC980" s="72">
        <v>2.8000000000000001E-2</v>
      </c>
      <c r="AD980" s="72">
        <v>0.31900000000000001</v>
      </c>
      <c r="AE980" s="72">
        <v>1.1990000000000001</v>
      </c>
      <c r="AF980" s="72">
        <v>1.7890000000000001</v>
      </c>
      <c r="AJ980" s="66">
        <v>42013</v>
      </c>
      <c r="AK980" s="71">
        <v>-5.7000000000000002E-2</v>
      </c>
      <c r="AL980" s="71">
        <v>-2.5999999999999999E-2</v>
      </c>
      <c r="AM980" s="71">
        <v>-5.7000000000000002E-2</v>
      </c>
      <c r="AN980" s="71">
        <v>-3.1E-2</v>
      </c>
      <c r="AO980" s="71">
        <v>-1.7000000000000001E-2</v>
      </c>
      <c r="AP980" s="71">
        <v>1.2E-2</v>
      </c>
      <c r="AQ980" s="71">
        <v>0.27900000000000003</v>
      </c>
      <c r="AR980" s="71">
        <v>0.55800000000000005</v>
      </c>
      <c r="AV980" s="66">
        <v>41934</v>
      </c>
      <c r="AW980" s="71">
        <v>0.15</v>
      </c>
      <c r="AX980" s="71">
        <v>0.183</v>
      </c>
      <c r="AY980" s="71">
        <v>0.28799999999999998</v>
      </c>
      <c r="AZ980" s="71">
        <v>0.502</v>
      </c>
      <c r="BA980" s="71">
        <v>0.66700000000000004</v>
      </c>
      <c r="BB980" s="71">
        <v>1.0209999999999999</v>
      </c>
      <c r="BC980" s="71">
        <v>2.206</v>
      </c>
      <c r="BD980" s="71">
        <v>2.8460000000000001</v>
      </c>
      <c r="BG980" s="66">
        <v>41940</v>
      </c>
      <c r="BH980" s="71">
        <v>5.91</v>
      </c>
      <c r="BI980" s="71">
        <v>6.2</v>
      </c>
      <c r="BJ980" s="71">
        <v>6.5</v>
      </c>
      <c r="BK980" s="71">
        <v>6.625</v>
      </c>
      <c r="BL980" s="71">
        <v>6.75</v>
      </c>
      <c r="BM980" s="71">
        <v>7.29</v>
      </c>
      <c r="BN980" s="71">
        <v>7.9</v>
      </c>
      <c r="BO980" s="71">
        <v>8.3819999999999997</v>
      </c>
      <c r="BR980" s="66">
        <v>42334</v>
      </c>
      <c r="BS980" s="71">
        <v>15</v>
      </c>
      <c r="BT980" s="71">
        <v>20.25</v>
      </c>
      <c r="BU980" s="71">
        <v>21.5</v>
      </c>
      <c r="BV980" s="71">
        <v>23</v>
      </c>
      <c r="BW980" s="71">
        <v>25.494999999999997</v>
      </c>
      <c r="BX980" s="71">
        <v>27.99</v>
      </c>
      <c r="BY980" s="71">
        <v>20</v>
      </c>
      <c r="BZ980" s="71">
        <v>22.5</v>
      </c>
      <c r="CJ980" s="66"/>
      <c r="CM980" s="66"/>
      <c r="CP980" s="66"/>
      <c r="CS980" s="66"/>
    </row>
    <row r="981" spans="2:97" ht="14.25" customHeight="1" x14ac:dyDescent="0.3">
      <c r="B981" s="70">
        <v>42633</v>
      </c>
      <c r="C981" s="67">
        <v>13.2</v>
      </c>
      <c r="D981" s="67">
        <v>14.05</v>
      </c>
      <c r="E981" s="67">
        <v>14</v>
      </c>
      <c r="F981" s="67">
        <v>16.5</v>
      </c>
      <c r="G981" s="67">
        <v>16.5</v>
      </c>
      <c r="H981" s="67">
        <v>16.600000000000001</v>
      </c>
      <c r="I981" s="67">
        <v>16.7</v>
      </c>
      <c r="J981" s="67">
        <v>16.850000000000001</v>
      </c>
      <c r="K981" s="67"/>
      <c r="L981" s="67"/>
      <c r="M981" s="66">
        <v>41912</v>
      </c>
      <c r="N981" s="71">
        <v>1.52E-2</v>
      </c>
      <c r="O981" s="71">
        <v>3.04E-2</v>
      </c>
      <c r="P981" s="71">
        <v>9.64E-2</v>
      </c>
      <c r="Q981" s="71">
        <v>0.56699999999999995</v>
      </c>
      <c r="R981" s="71">
        <v>1.0376000000000001</v>
      </c>
      <c r="S981" s="71">
        <v>1.7566000000000002</v>
      </c>
      <c r="T981" s="71">
        <v>2.4887999999999999</v>
      </c>
      <c r="U981" s="71">
        <v>2.7343999999999999</v>
      </c>
      <c r="X981" s="66">
        <v>41927</v>
      </c>
      <c r="Y981" s="72">
        <v>-5.7000000000000002E-2</v>
      </c>
      <c r="Z981" s="72">
        <v>-3.5999999999999997E-2</v>
      </c>
      <c r="AA981" s="72">
        <v>-3.6999999999999998E-2</v>
      </c>
      <c r="AB981" s="72">
        <v>-1.0999999999999999E-2</v>
      </c>
      <c r="AC981" s="72">
        <v>1.7000000000000001E-2</v>
      </c>
      <c r="AD981" s="72">
        <v>0.29399999999999998</v>
      </c>
      <c r="AE981" s="72">
        <v>1.131</v>
      </c>
      <c r="AF981" s="72">
        <v>1.716</v>
      </c>
      <c r="AJ981" s="66">
        <v>42016</v>
      </c>
      <c r="AK981" s="71">
        <v>-5.7000000000000002E-2</v>
      </c>
      <c r="AL981" s="71">
        <v>-2.5999999999999999E-2</v>
      </c>
      <c r="AM981" s="71">
        <v>-5.7000000000000002E-2</v>
      </c>
      <c r="AN981" s="71">
        <v>-3.1E-2</v>
      </c>
      <c r="AO981" s="71">
        <v>-1.7000000000000001E-2</v>
      </c>
      <c r="AP981" s="71">
        <v>1.2E-2</v>
      </c>
      <c r="AQ981" s="71">
        <v>0.27900000000000003</v>
      </c>
      <c r="AR981" s="71">
        <v>0.55800000000000005</v>
      </c>
      <c r="AV981" s="66">
        <v>41935</v>
      </c>
      <c r="AW981" s="71">
        <v>0.151</v>
      </c>
      <c r="AX981" s="71">
        <v>0.183</v>
      </c>
      <c r="AY981" s="71">
        <v>0.28799999999999998</v>
      </c>
      <c r="AZ981" s="71">
        <v>0.50700000000000001</v>
      </c>
      <c r="BA981" s="71">
        <v>0.65700000000000003</v>
      </c>
      <c r="BB981" s="71">
        <v>1.0009999999999999</v>
      </c>
      <c r="BC981" s="71">
        <v>2.1859999999999999</v>
      </c>
      <c r="BD981" s="71">
        <v>2.83</v>
      </c>
      <c r="BG981" s="66">
        <v>41941</v>
      </c>
      <c r="BH981" s="71">
        <v>5.91</v>
      </c>
      <c r="BI981" s="71">
        <v>6.2</v>
      </c>
      <c r="BJ981" s="71">
        <v>6.5</v>
      </c>
      <c r="BK981" s="71">
        <v>6.6150000000000002</v>
      </c>
      <c r="BL981" s="71">
        <v>6.73</v>
      </c>
      <c r="BM981" s="71">
        <v>7.2770000000000001</v>
      </c>
      <c r="BN981" s="71">
        <v>7.8920000000000003</v>
      </c>
      <c r="BO981" s="71">
        <v>8.3689999999999998</v>
      </c>
      <c r="BR981" s="66">
        <v>42335</v>
      </c>
      <c r="BS981" s="71">
        <v>15</v>
      </c>
      <c r="BT981" s="71">
        <v>20.25</v>
      </c>
      <c r="BU981" s="71">
        <v>21.5</v>
      </c>
      <c r="BV981" s="71">
        <v>23</v>
      </c>
      <c r="BW981" s="71">
        <v>25.494999999999997</v>
      </c>
      <c r="BX981" s="71">
        <v>27.99</v>
      </c>
      <c r="BY981" s="71">
        <v>20</v>
      </c>
      <c r="BZ981" s="71">
        <v>22.5</v>
      </c>
      <c r="CJ981" s="66"/>
      <c r="CM981" s="66"/>
      <c r="CP981" s="66"/>
      <c r="CS981" s="66"/>
    </row>
    <row r="982" spans="2:97" ht="14.25" customHeight="1" x14ac:dyDescent="0.3">
      <c r="B982" s="70">
        <v>42634</v>
      </c>
      <c r="C982" s="67">
        <v>13.2</v>
      </c>
      <c r="D982" s="67">
        <v>14.05</v>
      </c>
      <c r="E982" s="67">
        <v>14</v>
      </c>
      <c r="F982" s="67">
        <v>16.5</v>
      </c>
      <c r="G982" s="67">
        <v>16.5</v>
      </c>
      <c r="H982" s="67">
        <v>16.600000000000001</v>
      </c>
      <c r="I982" s="67">
        <v>16.7</v>
      </c>
      <c r="J982" s="67">
        <v>16.850000000000001</v>
      </c>
      <c r="K982" s="67"/>
      <c r="L982" s="67"/>
      <c r="M982" s="66">
        <v>41913</v>
      </c>
      <c r="N982" s="71">
        <v>1.01E-2</v>
      </c>
      <c r="O982" s="71">
        <v>3.5499999999999997E-2</v>
      </c>
      <c r="P982" s="71">
        <v>8.6199999999999999E-2</v>
      </c>
      <c r="Q982" s="71">
        <v>0.51580000000000004</v>
      </c>
      <c r="R982" s="71">
        <v>0.97040000000000004</v>
      </c>
      <c r="S982" s="71">
        <v>1.6698</v>
      </c>
      <c r="T982" s="71">
        <v>2.3856000000000002</v>
      </c>
      <c r="U982" s="71">
        <v>2.6278000000000001</v>
      </c>
      <c r="X982" s="66">
        <v>41928</v>
      </c>
      <c r="Y982" s="72">
        <v>-5.6000000000000001E-2</v>
      </c>
      <c r="Z982" s="72">
        <v>-3.9E-2</v>
      </c>
      <c r="AA982" s="72">
        <v>-2.7E-2</v>
      </c>
      <c r="AB982" s="72">
        <v>3.5999999999999997E-2</v>
      </c>
      <c r="AC982" s="72">
        <v>8.5999999999999993E-2</v>
      </c>
      <c r="AD982" s="72">
        <v>0.39800000000000002</v>
      </c>
      <c r="AE982" s="72">
        <v>1.2610000000000001</v>
      </c>
      <c r="AF982" s="72">
        <v>1.8359999999999999</v>
      </c>
      <c r="AJ982" s="66">
        <v>42017</v>
      </c>
      <c r="AK982" s="71">
        <v>-5.4899999999999997E-2</v>
      </c>
      <c r="AL982" s="71">
        <v>-3.2899999999999999E-2</v>
      </c>
      <c r="AM982" s="71">
        <v>-4.2000000000000003E-2</v>
      </c>
      <c r="AN982" s="71">
        <v>-0.02</v>
      </c>
      <c r="AO982" s="71">
        <v>-2.3E-2</v>
      </c>
      <c r="AP982" s="71">
        <v>1.2999999999999999E-2</v>
      </c>
      <c r="AQ982" s="71">
        <v>0.26800000000000002</v>
      </c>
      <c r="AR982" s="71">
        <v>0.54600000000000004</v>
      </c>
      <c r="AV982" s="66">
        <v>41936</v>
      </c>
      <c r="AW982" s="71">
        <v>0.17399999999999999</v>
      </c>
      <c r="AX982" s="71">
        <v>0.183</v>
      </c>
      <c r="AY982" s="71">
        <v>0.28799999999999998</v>
      </c>
      <c r="AZ982" s="71">
        <v>0.50900000000000001</v>
      </c>
      <c r="BA982" s="71">
        <v>0.65100000000000002</v>
      </c>
      <c r="BB982" s="71">
        <v>0.99199999999999999</v>
      </c>
      <c r="BC982" s="71">
        <v>2.1720000000000002</v>
      </c>
      <c r="BD982" s="71">
        <v>2.8170000000000002</v>
      </c>
      <c r="BG982" s="66">
        <v>41942</v>
      </c>
      <c r="BH982" s="71">
        <v>5.91</v>
      </c>
      <c r="BI982" s="71">
        <v>6.2</v>
      </c>
      <c r="BJ982" s="71">
        <v>6.5</v>
      </c>
      <c r="BK982" s="71">
        <v>6.6154999999999999</v>
      </c>
      <c r="BL982" s="71">
        <v>6.7309999999999999</v>
      </c>
      <c r="BM982" s="71">
        <v>7.2809999999999997</v>
      </c>
      <c r="BN982" s="71">
        <v>7.8949999999999996</v>
      </c>
      <c r="BO982" s="71">
        <v>8.3640000000000008</v>
      </c>
      <c r="BR982" s="66">
        <v>42338</v>
      </c>
      <c r="BS982" s="71">
        <v>15</v>
      </c>
      <c r="BT982" s="71">
        <v>20.25</v>
      </c>
      <c r="BU982" s="71">
        <v>21.5</v>
      </c>
      <c r="BV982" s="71">
        <v>23</v>
      </c>
      <c r="BW982" s="71">
        <v>25.494999999999997</v>
      </c>
      <c r="BX982" s="71">
        <v>27.99</v>
      </c>
      <c r="BY982" s="71">
        <v>20</v>
      </c>
      <c r="BZ982" s="71">
        <v>22.5</v>
      </c>
      <c r="CJ982" s="66"/>
      <c r="CM982" s="66"/>
      <c r="CP982" s="66"/>
      <c r="CS982" s="66"/>
    </row>
    <row r="983" spans="2:97" ht="14.25" customHeight="1" x14ac:dyDescent="0.3">
      <c r="B983" s="70">
        <v>42635</v>
      </c>
      <c r="C983" s="67">
        <v>13.2</v>
      </c>
      <c r="D983" s="67">
        <v>14.05</v>
      </c>
      <c r="E983" s="67">
        <v>14</v>
      </c>
      <c r="F983" s="67">
        <v>16.5</v>
      </c>
      <c r="G983" s="67">
        <v>16.5</v>
      </c>
      <c r="H983" s="67">
        <v>16.600000000000001</v>
      </c>
      <c r="I983" s="67">
        <v>16.7</v>
      </c>
      <c r="J983" s="67">
        <v>16.850000000000001</v>
      </c>
      <c r="K983" s="67"/>
      <c r="L983" s="67"/>
      <c r="M983" s="66">
        <v>41914</v>
      </c>
      <c r="N983" s="71">
        <v>1.01E-2</v>
      </c>
      <c r="O983" s="71">
        <v>3.5499999999999997E-2</v>
      </c>
      <c r="P983" s="71">
        <v>9.1300000000000006E-2</v>
      </c>
      <c r="Q983" s="71">
        <v>0.52370000000000005</v>
      </c>
      <c r="R983" s="71">
        <v>0.97840000000000005</v>
      </c>
      <c r="S983" s="71">
        <v>1.6844999999999999</v>
      </c>
      <c r="T983" s="71">
        <v>2.4249999999999998</v>
      </c>
      <c r="U983" s="71">
        <v>2.6624999999999996</v>
      </c>
      <c r="X983" s="66">
        <v>41929</v>
      </c>
      <c r="Y983" s="72">
        <v>-5.2999999999999999E-2</v>
      </c>
      <c r="Z983" s="72">
        <v>-3.3000000000000002E-2</v>
      </c>
      <c r="AA983" s="72">
        <v>-0.03</v>
      </c>
      <c r="AB983" s="72">
        <v>1.7000000000000001E-2</v>
      </c>
      <c r="AC983" s="72">
        <v>0.09</v>
      </c>
      <c r="AD983" s="72">
        <v>0.40799999999999997</v>
      </c>
      <c r="AE983" s="72">
        <v>1.2969999999999999</v>
      </c>
      <c r="AF983" s="72">
        <v>1.8900000000000001</v>
      </c>
      <c r="AJ983" s="66">
        <v>42018</v>
      </c>
      <c r="AK983" s="71">
        <v>-5.4699999999999999E-2</v>
      </c>
      <c r="AL983" s="71">
        <v>-3.09E-2</v>
      </c>
      <c r="AM983" s="71">
        <v>-3.4000000000000002E-2</v>
      </c>
      <c r="AN983" s="71">
        <v>-0.02</v>
      </c>
      <c r="AO983" s="71">
        <v>-0.02</v>
      </c>
      <c r="AP983" s="71">
        <v>1.0999999999999999E-2</v>
      </c>
      <c r="AQ983" s="71">
        <v>0.25900000000000001</v>
      </c>
      <c r="AR983" s="71">
        <v>0.53400000000000003</v>
      </c>
      <c r="AV983" s="66">
        <v>41939</v>
      </c>
      <c r="AW983" s="71">
        <v>0.16800000000000001</v>
      </c>
      <c r="AX983" s="71">
        <v>0.183</v>
      </c>
      <c r="AY983" s="71">
        <v>0.28799999999999998</v>
      </c>
      <c r="AZ983" s="71">
        <v>0.504</v>
      </c>
      <c r="BA983" s="71">
        <v>0.63800000000000001</v>
      </c>
      <c r="BB983" s="71">
        <v>0.96899999999999997</v>
      </c>
      <c r="BC983" s="71">
        <v>2.14</v>
      </c>
      <c r="BD983" s="71">
        <v>2.7919999999999998</v>
      </c>
      <c r="BG983" s="66">
        <v>41943</v>
      </c>
      <c r="BH983" s="71">
        <v>5.86</v>
      </c>
      <c r="BI983" s="71">
        <v>6.14</v>
      </c>
      <c r="BJ983" s="71">
        <v>6.42</v>
      </c>
      <c r="BK983" s="71">
        <v>6.5785</v>
      </c>
      <c r="BL983" s="71">
        <v>6.7370000000000001</v>
      </c>
      <c r="BM983" s="71">
        <v>7.282</v>
      </c>
      <c r="BN983" s="71">
        <v>7.91</v>
      </c>
      <c r="BO983" s="71">
        <v>8.3789999999999996</v>
      </c>
      <c r="BR983" s="66">
        <v>42339</v>
      </c>
      <c r="BS983" s="71">
        <v>15</v>
      </c>
      <c r="BT983" s="71">
        <v>20.25</v>
      </c>
      <c r="BU983" s="71">
        <v>21.5</v>
      </c>
      <c r="BV983" s="71">
        <v>23</v>
      </c>
      <c r="BW983" s="71">
        <v>25.494999999999997</v>
      </c>
      <c r="BX983" s="71">
        <v>27.99</v>
      </c>
      <c r="BY983" s="71">
        <v>20</v>
      </c>
      <c r="BZ983" s="71">
        <v>22.5</v>
      </c>
      <c r="CJ983" s="66"/>
      <c r="CM983" s="66"/>
      <c r="CP983" s="66"/>
      <c r="CS983" s="66"/>
    </row>
    <row r="984" spans="2:97" ht="14.25" customHeight="1" x14ac:dyDescent="0.3">
      <c r="B984" s="70">
        <v>42639</v>
      </c>
      <c r="C984" s="67">
        <v>13.2</v>
      </c>
      <c r="D984" s="67">
        <v>14.05</v>
      </c>
      <c r="E984" s="67">
        <v>14</v>
      </c>
      <c r="F984" s="67">
        <v>16.5</v>
      </c>
      <c r="G984" s="67">
        <v>16.5</v>
      </c>
      <c r="H984" s="67">
        <v>16.600000000000001</v>
      </c>
      <c r="I984" s="67">
        <v>16.7</v>
      </c>
      <c r="J984" s="67">
        <v>16.850000000000001</v>
      </c>
      <c r="K984" s="67"/>
      <c r="L984" s="67"/>
      <c r="M984" s="66">
        <v>41915</v>
      </c>
      <c r="N984" s="71">
        <v>5.1000000000000004E-3</v>
      </c>
      <c r="O984" s="71">
        <v>3.5499999999999997E-2</v>
      </c>
      <c r="P984" s="71">
        <v>9.1300000000000006E-2</v>
      </c>
      <c r="Q984" s="71">
        <v>0.5575</v>
      </c>
      <c r="R984" s="71">
        <v>1.0297000000000001</v>
      </c>
      <c r="S984" s="71">
        <v>1.7221</v>
      </c>
      <c r="T984" s="71">
        <v>2.4340000000000002</v>
      </c>
      <c r="U984" s="71">
        <v>2.6619999999999999</v>
      </c>
      <c r="X984" s="66">
        <v>41932</v>
      </c>
      <c r="Y984" s="72">
        <v>-4.2999999999999997E-2</v>
      </c>
      <c r="Z984" s="72">
        <v>-3.2000000000000001E-2</v>
      </c>
      <c r="AA984" s="72">
        <v>-2.1999999999999999E-2</v>
      </c>
      <c r="AB984" s="72">
        <v>8.9999999999999993E-3</v>
      </c>
      <c r="AC984" s="72">
        <v>8.3000000000000004E-2</v>
      </c>
      <c r="AD984" s="72">
        <v>0.40300000000000002</v>
      </c>
      <c r="AE984" s="72">
        <v>1.3109999999999999</v>
      </c>
      <c r="AF984" s="72">
        <v>1.9079999999999999</v>
      </c>
      <c r="AJ984" s="66">
        <v>42019</v>
      </c>
      <c r="AK984" s="71">
        <v>-5.4899999999999997E-2</v>
      </c>
      <c r="AL984" s="71">
        <v>-2.4899999999999999E-2</v>
      </c>
      <c r="AM984" s="71">
        <v>-2.7E-2</v>
      </c>
      <c r="AN984" s="71">
        <v>-1.9E-2</v>
      </c>
      <c r="AO984" s="71">
        <v>-3.0000000000000001E-3</v>
      </c>
      <c r="AP984" s="71">
        <v>0.02</v>
      </c>
      <c r="AQ984" s="71">
        <v>0.253</v>
      </c>
      <c r="AR984" s="71">
        <v>0.53200000000000003</v>
      </c>
      <c r="AV984" s="66">
        <v>41940</v>
      </c>
      <c r="AW984" s="71">
        <v>0.16500000000000001</v>
      </c>
      <c r="AX984" s="71">
        <v>0.183</v>
      </c>
      <c r="AY984" s="71">
        <v>0.28799999999999998</v>
      </c>
      <c r="AZ984" s="71">
        <v>0.51600000000000001</v>
      </c>
      <c r="BA984" s="71">
        <v>0.66700000000000004</v>
      </c>
      <c r="BB984" s="71">
        <v>1.012</v>
      </c>
      <c r="BC984" s="71">
        <v>2.1419999999999999</v>
      </c>
      <c r="BD984" s="71">
        <v>2.7909999999999999</v>
      </c>
      <c r="BG984" s="66">
        <v>41946</v>
      </c>
      <c r="BH984" s="71">
        <v>5.86</v>
      </c>
      <c r="BI984" s="71">
        <v>6.14</v>
      </c>
      <c r="BJ984" s="71">
        <v>6.42</v>
      </c>
      <c r="BK984" s="71">
        <v>6.5920000000000005</v>
      </c>
      <c r="BL984" s="71">
        <v>6.7640000000000002</v>
      </c>
      <c r="BM984" s="71">
        <v>7.32</v>
      </c>
      <c r="BN984" s="71">
        <v>7.9379999999999997</v>
      </c>
      <c r="BO984" s="71">
        <v>8.4039999999999999</v>
      </c>
      <c r="BR984" s="66">
        <v>42340</v>
      </c>
      <c r="BS984" s="71">
        <v>15</v>
      </c>
      <c r="BT984" s="71">
        <v>20.25</v>
      </c>
      <c r="BU984" s="71">
        <v>21.5</v>
      </c>
      <c r="BV984" s="71">
        <v>23</v>
      </c>
      <c r="BW984" s="71">
        <v>25.494999999999997</v>
      </c>
      <c r="BX984" s="71">
        <v>27.99</v>
      </c>
      <c r="BY984" s="71">
        <v>20</v>
      </c>
      <c r="BZ984" s="71">
        <v>22.5</v>
      </c>
      <c r="CJ984" s="66"/>
      <c r="CM984" s="66"/>
      <c r="CP984" s="66"/>
      <c r="CS984" s="66"/>
    </row>
    <row r="985" spans="2:97" ht="14.25" customHeight="1" x14ac:dyDescent="0.3">
      <c r="B985" s="70">
        <v>42640</v>
      </c>
      <c r="C985" s="67">
        <v>13.2</v>
      </c>
      <c r="D985" s="67">
        <v>14.05</v>
      </c>
      <c r="E985" s="67">
        <v>14</v>
      </c>
      <c r="F985" s="67">
        <v>16.5</v>
      </c>
      <c r="G985" s="67">
        <v>16.5</v>
      </c>
      <c r="H985" s="67">
        <v>16.600000000000001</v>
      </c>
      <c r="I985" s="67">
        <v>16.7</v>
      </c>
      <c r="J985" s="67">
        <v>16.850000000000001</v>
      </c>
      <c r="K985" s="67"/>
      <c r="L985" s="67"/>
      <c r="M985" s="66">
        <v>41918</v>
      </c>
      <c r="N985" s="71">
        <v>5.1000000000000004E-3</v>
      </c>
      <c r="O985" s="71">
        <v>3.5499999999999997E-2</v>
      </c>
      <c r="P985" s="71">
        <v>8.6199999999999999E-2</v>
      </c>
      <c r="Q985" s="71">
        <v>0.53180000000000005</v>
      </c>
      <c r="R985" s="71">
        <v>0.99450000000000005</v>
      </c>
      <c r="S985" s="71">
        <v>1.6924999999999999</v>
      </c>
      <c r="T985" s="71">
        <v>2.4196</v>
      </c>
      <c r="U985" s="71">
        <v>2.6497999999999999</v>
      </c>
      <c r="X985" s="66">
        <v>41933</v>
      </c>
      <c r="Y985" s="72">
        <v>-2.8000000000000001E-2</v>
      </c>
      <c r="Z985" s="72">
        <v>-3.1E-2</v>
      </c>
      <c r="AA985" s="72">
        <v>-1.9E-2</v>
      </c>
      <c r="AB985" s="72">
        <v>1.2999999999999999E-2</v>
      </c>
      <c r="AC985" s="72">
        <v>8.5000000000000006E-2</v>
      </c>
      <c r="AD985" s="72">
        <v>0.38600000000000001</v>
      </c>
      <c r="AE985" s="72">
        <v>1.294</v>
      </c>
      <c r="AF985" s="72">
        <v>1.899</v>
      </c>
      <c r="AJ985" s="66">
        <v>42020</v>
      </c>
      <c r="AK985" s="71">
        <v>-3.8899999999999997E-2</v>
      </c>
      <c r="AL985" s="71">
        <v>-2.8899999999999999E-2</v>
      </c>
      <c r="AM985" s="71">
        <v>-3.5999999999999997E-2</v>
      </c>
      <c r="AN985" s="71">
        <v>-0.02</v>
      </c>
      <c r="AO985" s="71">
        <v>-1.4999999999999999E-2</v>
      </c>
      <c r="AP985" s="71">
        <v>1.6E-2</v>
      </c>
      <c r="AQ985" s="71">
        <v>0.24299999999999999</v>
      </c>
      <c r="AR985" s="71">
        <v>0.52700000000000002</v>
      </c>
      <c r="AV985" s="66">
        <v>41941</v>
      </c>
      <c r="AW985" s="71">
        <v>0.154</v>
      </c>
      <c r="AX985" s="71">
        <v>0.183</v>
      </c>
      <c r="AY985" s="71">
        <v>0.28799999999999998</v>
      </c>
      <c r="AZ985" s="71">
        <v>0.54500000000000004</v>
      </c>
      <c r="BA985" s="71">
        <v>0.69199999999999995</v>
      </c>
      <c r="BB985" s="71">
        <v>1.0429999999999999</v>
      </c>
      <c r="BC985" s="71">
        <v>2.1419999999999999</v>
      </c>
      <c r="BD985" s="71">
        <v>2.7919999999999998</v>
      </c>
      <c r="BG985" s="66">
        <v>41947</v>
      </c>
      <c r="BH985" s="71">
        <v>5.86</v>
      </c>
      <c r="BI985" s="71">
        <v>6.14</v>
      </c>
      <c r="BJ985" s="71">
        <v>6.42</v>
      </c>
      <c r="BK985" s="71">
        <v>6.5949999999999998</v>
      </c>
      <c r="BL985" s="71">
        <v>6.77</v>
      </c>
      <c r="BM985" s="71">
        <v>7.3140000000000001</v>
      </c>
      <c r="BN985" s="71">
        <v>7.9660000000000002</v>
      </c>
      <c r="BO985" s="71">
        <v>8.4369999999999994</v>
      </c>
      <c r="BR985" s="66">
        <v>42341</v>
      </c>
      <c r="BS985" s="71">
        <v>15</v>
      </c>
      <c r="BT985" s="71">
        <v>20.25</v>
      </c>
      <c r="BU985" s="71">
        <v>21.5</v>
      </c>
      <c r="BV985" s="71">
        <v>23</v>
      </c>
      <c r="BW985" s="71">
        <v>25.494999999999997</v>
      </c>
      <c r="BX985" s="71">
        <v>27.99</v>
      </c>
      <c r="BY985" s="71">
        <v>20</v>
      </c>
      <c r="BZ985" s="71">
        <v>22.5</v>
      </c>
      <c r="CJ985" s="66"/>
      <c r="CM985" s="66"/>
      <c r="CP985" s="66"/>
      <c r="CS985" s="66"/>
    </row>
    <row r="986" spans="2:97" ht="14.25" customHeight="1" x14ac:dyDescent="0.3">
      <c r="B986" s="70">
        <v>42641</v>
      </c>
      <c r="C986" s="67">
        <v>13.2</v>
      </c>
      <c r="D986" s="67">
        <v>14.05</v>
      </c>
      <c r="E986" s="67">
        <v>14</v>
      </c>
      <c r="F986" s="67">
        <v>16.5</v>
      </c>
      <c r="G986" s="67">
        <v>16.5</v>
      </c>
      <c r="H986" s="67">
        <v>16.600000000000001</v>
      </c>
      <c r="I986" s="67">
        <v>16.7</v>
      </c>
      <c r="J986" s="67">
        <v>16.850000000000001</v>
      </c>
      <c r="K986" s="67"/>
      <c r="L986" s="67"/>
      <c r="M986" s="66">
        <v>41919</v>
      </c>
      <c r="N986" s="71">
        <v>5.1000000000000004E-3</v>
      </c>
      <c r="O986" s="71">
        <v>4.0599999999999997E-2</v>
      </c>
      <c r="P986" s="71">
        <v>8.6199999999999999E-2</v>
      </c>
      <c r="Q986" s="71">
        <v>0.504</v>
      </c>
      <c r="R986" s="71">
        <v>0.94320000000000004</v>
      </c>
      <c r="S986" s="71">
        <v>1.6221000000000001</v>
      </c>
      <c r="T986" s="71">
        <v>2.3391000000000002</v>
      </c>
      <c r="U986" s="71">
        <v>2.5745500000000003</v>
      </c>
      <c r="X986" s="66">
        <v>41934</v>
      </c>
      <c r="Y986" s="72">
        <v>-3.1E-2</v>
      </c>
      <c r="Z986" s="72">
        <v>-3.1E-2</v>
      </c>
      <c r="AA986" s="72">
        <v>-1.0999999999999999E-2</v>
      </c>
      <c r="AB986" s="72">
        <v>1.2999999999999999E-2</v>
      </c>
      <c r="AC986" s="72">
        <v>7.9000000000000001E-2</v>
      </c>
      <c r="AD986" s="72">
        <v>0.371</v>
      </c>
      <c r="AE986" s="72">
        <v>1.284</v>
      </c>
      <c r="AF986" s="72">
        <v>1.889</v>
      </c>
      <c r="AJ986" s="66">
        <v>42023</v>
      </c>
      <c r="AK986" s="71">
        <v>-4.0599999999999997E-2</v>
      </c>
      <c r="AL986" s="71">
        <v>-2.7799999999999998E-2</v>
      </c>
      <c r="AM986" s="71">
        <v>-2.5000000000000001E-2</v>
      </c>
      <c r="AN986" s="71">
        <v>-0.02</v>
      </c>
      <c r="AO986" s="71">
        <v>-1.7999999999999999E-2</v>
      </c>
      <c r="AP986" s="71">
        <v>1.2999999999999999E-2</v>
      </c>
      <c r="AQ986" s="71">
        <v>0.20100000000000001</v>
      </c>
      <c r="AR986" s="71">
        <v>0.49</v>
      </c>
      <c r="AV986" s="66">
        <v>41942</v>
      </c>
      <c r="AW986" s="71">
        <v>0.129</v>
      </c>
      <c r="AX986" s="71">
        <v>0.183</v>
      </c>
      <c r="AY986" s="71">
        <v>0.28799999999999998</v>
      </c>
      <c r="AZ986" s="71">
        <v>0.55900000000000005</v>
      </c>
      <c r="BA986" s="71">
        <v>0.71799999999999997</v>
      </c>
      <c r="BB986" s="71">
        <v>1.0629999999999999</v>
      </c>
      <c r="BC986" s="71">
        <v>2.161</v>
      </c>
      <c r="BD986" s="71">
        <v>2.8079999999999998</v>
      </c>
      <c r="BG986" s="66">
        <v>41948</v>
      </c>
      <c r="BH986" s="71">
        <v>5.86</v>
      </c>
      <c r="BI986" s="71">
        <v>6.14</v>
      </c>
      <c r="BJ986" s="71">
        <v>6.42</v>
      </c>
      <c r="BK986" s="71">
        <v>6.6144999999999996</v>
      </c>
      <c r="BL986" s="71">
        <v>6.8090000000000002</v>
      </c>
      <c r="BM986" s="71">
        <v>7.3490000000000002</v>
      </c>
      <c r="BN986" s="71">
        <v>8.0250000000000004</v>
      </c>
      <c r="BO986" s="71">
        <v>8.5060000000000002</v>
      </c>
      <c r="BR986" s="66">
        <v>42342</v>
      </c>
      <c r="BS986" s="71">
        <v>15</v>
      </c>
      <c r="BT986" s="71">
        <v>20.25</v>
      </c>
      <c r="BU986" s="71">
        <v>21.5</v>
      </c>
      <c r="BV986" s="71">
        <v>23</v>
      </c>
      <c r="BW986" s="71">
        <v>25.494999999999997</v>
      </c>
      <c r="BX986" s="71">
        <v>27.99</v>
      </c>
      <c r="BY986" s="71">
        <v>20</v>
      </c>
      <c r="BZ986" s="71">
        <v>22.5</v>
      </c>
      <c r="CJ986" s="66"/>
      <c r="CM986" s="66"/>
      <c r="CP986" s="66"/>
      <c r="CS986" s="66"/>
    </row>
    <row r="987" spans="2:97" ht="14.25" customHeight="1" x14ac:dyDescent="0.3">
      <c r="B987" s="70">
        <v>42642</v>
      </c>
      <c r="C987" s="67">
        <v>13.2</v>
      </c>
      <c r="D987" s="67">
        <v>14.05</v>
      </c>
      <c r="E987" s="67">
        <v>14</v>
      </c>
      <c r="F987" s="67">
        <v>16.5</v>
      </c>
      <c r="G987" s="67">
        <v>16.5</v>
      </c>
      <c r="H987" s="67">
        <v>16.600000000000001</v>
      </c>
      <c r="I987" s="67">
        <v>16.7</v>
      </c>
      <c r="J987" s="67">
        <v>16.850000000000001</v>
      </c>
      <c r="K987" s="67"/>
      <c r="L987" s="67"/>
      <c r="M987" s="66">
        <v>41920</v>
      </c>
      <c r="N987" s="71">
        <v>0</v>
      </c>
      <c r="O987" s="71">
        <v>3.5499999999999997E-2</v>
      </c>
      <c r="P987" s="71">
        <v>8.1199999999999994E-2</v>
      </c>
      <c r="Q987" s="71">
        <v>0.44829999999999998</v>
      </c>
      <c r="R987" s="71">
        <v>0.90149999999999997</v>
      </c>
      <c r="S987" s="71">
        <v>1.5502</v>
      </c>
      <c r="T987" s="71">
        <v>2.3212999999999999</v>
      </c>
      <c r="U987" s="71">
        <v>2.5706499999999997</v>
      </c>
      <c r="X987" s="66">
        <v>41935</v>
      </c>
      <c r="Y987" s="72">
        <v>-3.4000000000000002E-2</v>
      </c>
      <c r="Z987" s="72">
        <v>-0.03</v>
      </c>
      <c r="AA987" s="72">
        <v>-1.2E-2</v>
      </c>
      <c r="AB987" s="72">
        <v>1.2E-2</v>
      </c>
      <c r="AC987" s="72">
        <v>6.8000000000000005E-2</v>
      </c>
      <c r="AD987" s="72">
        <v>0.377</v>
      </c>
      <c r="AE987" s="72">
        <v>1.2989999999999999</v>
      </c>
      <c r="AF987" s="72">
        <v>1.9100000000000001</v>
      </c>
      <c r="AJ987" s="66">
        <v>42024</v>
      </c>
      <c r="AK987" s="71">
        <v>-4.6899999999999997E-2</v>
      </c>
      <c r="AL987" s="71">
        <v>-2.58E-2</v>
      </c>
      <c r="AM987" s="71">
        <v>-2.5000000000000001E-2</v>
      </c>
      <c r="AN987" s="71">
        <v>-2.5000000000000001E-2</v>
      </c>
      <c r="AO987" s="71">
        <v>-0.02</v>
      </c>
      <c r="AP987" s="71">
        <v>5.0000000000000001E-3</v>
      </c>
      <c r="AQ987" s="71">
        <v>0.223</v>
      </c>
      <c r="AR987" s="71">
        <v>0.49199999999999999</v>
      </c>
      <c r="AV987" s="66">
        <v>41943</v>
      </c>
      <c r="AW987" s="71">
        <v>0.122</v>
      </c>
      <c r="AX987" s="71">
        <v>0.183</v>
      </c>
      <c r="AY987" s="71">
        <v>0.28799999999999998</v>
      </c>
      <c r="AZ987" s="71">
        <v>0.54500000000000004</v>
      </c>
      <c r="BA987" s="71">
        <v>0.69099999999999995</v>
      </c>
      <c r="BB987" s="71">
        <v>1.0029999999999999</v>
      </c>
      <c r="BC987" s="71">
        <v>2.0760000000000001</v>
      </c>
      <c r="BD987" s="71">
        <v>2.7349999999999999</v>
      </c>
      <c r="BG987" s="66">
        <v>41949</v>
      </c>
      <c r="BH987" s="71">
        <v>5.86</v>
      </c>
      <c r="BI987" s="71">
        <v>6.14</v>
      </c>
      <c r="BJ987" s="71">
        <v>6.42</v>
      </c>
      <c r="BK987" s="71">
        <v>6.5979999999999999</v>
      </c>
      <c r="BL987" s="71">
        <v>6.7759999999999998</v>
      </c>
      <c r="BM987" s="71">
        <v>7.2839999999999998</v>
      </c>
      <c r="BN987" s="71">
        <v>7.9740000000000002</v>
      </c>
      <c r="BO987" s="71">
        <v>8.4429999999999996</v>
      </c>
      <c r="BR987" s="66">
        <v>42345</v>
      </c>
      <c r="BS987" s="71">
        <v>15</v>
      </c>
      <c r="BT987" s="71">
        <v>20.25</v>
      </c>
      <c r="BU987" s="71">
        <v>21.5</v>
      </c>
      <c r="BV987" s="71">
        <v>23</v>
      </c>
      <c r="BW987" s="71">
        <v>25.494999999999997</v>
      </c>
      <c r="BX987" s="71">
        <v>27.99</v>
      </c>
      <c r="BY987" s="71">
        <v>20</v>
      </c>
      <c r="BZ987" s="71">
        <v>22.5</v>
      </c>
      <c r="CJ987" s="66"/>
      <c r="CM987" s="66"/>
      <c r="CP987" s="66"/>
      <c r="CS987" s="66"/>
    </row>
    <row r="988" spans="2:97" ht="14.25" customHeight="1" x14ac:dyDescent="0.3">
      <c r="B988" s="70">
        <v>42643</v>
      </c>
      <c r="C988" s="67">
        <v>13.2</v>
      </c>
      <c r="D988" s="67">
        <v>14.05</v>
      </c>
      <c r="E988" s="67">
        <v>14</v>
      </c>
      <c r="F988" s="67">
        <v>16.5</v>
      </c>
      <c r="G988" s="67">
        <v>16.5</v>
      </c>
      <c r="H988" s="67">
        <v>16.600000000000001</v>
      </c>
      <c r="I988" s="67">
        <v>16.7</v>
      </c>
      <c r="J988" s="67">
        <v>16.725000000000001</v>
      </c>
      <c r="K988" s="67"/>
      <c r="L988" s="67"/>
      <c r="M988" s="66">
        <v>41921</v>
      </c>
      <c r="N988" s="71">
        <v>5.1000000000000004E-3</v>
      </c>
      <c r="O988" s="71">
        <v>3.5499999999999997E-2</v>
      </c>
      <c r="P988" s="71">
        <v>8.1199999999999994E-2</v>
      </c>
      <c r="Q988" s="71">
        <v>0.44030000000000002</v>
      </c>
      <c r="R988" s="71">
        <v>0.90410000000000001</v>
      </c>
      <c r="S988" s="71">
        <v>1.5598000000000001</v>
      </c>
      <c r="T988" s="71">
        <v>2.3132999999999999</v>
      </c>
      <c r="U988" s="71">
        <v>2.5616500000000002</v>
      </c>
      <c r="X988" s="66">
        <v>41936</v>
      </c>
      <c r="Y988" s="72">
        <v>-0.03</v>
      </c>
      <c r="Z988" s="72">
        <v>-2.9000000000000001E-2</v>
      </c>
      <c r="AA988" s="72">
        <v>-1.4999999999999999E-2</v>
      </c>
      <c r="AB988" s="72">
        <v>2.4E-2</v>
      </c>
      <c r="AC988" s="72">
        <v>7.1999999999999995E-2</v>
      </c>
      <c r="AD988" s="72">
        <v>0.38900000000000001</v>
      </c>
      <c r="AE988" s="72">
        <v>1.3049999999999999</v>
      </c>
      <c r="AF988" s="72">
        <v>1.909</v>
      </c>
      <c r="AJ988" s="66">
        <v>42025</v>
      </c>
      <c r="AK988" s="71">
        <v>-5.5E-2</v>
      </c>
      <c r="AL988" s="71">
        <v>-2.3800000000000002E-2</v>
      </c>
      <c r="AM988" s="71">
        <v>-2.5000000000000001E-2</v>
      </c>
      <c r="AN988" s="71">
        <v>-2.5000000000000001E-2</v>
      </c>
      <c r="AO988" s="71">
        <v>-0.02</v>
      </c>
      <c r="AP988" s="71">
        <v>2.1999999999999999E-2</v>
      </c>
      <c r="AQ988" s="71">
        <v>0.252</v>
      </c>
      <c r="AR988" s="71">
        <v>0.51500000000000001</v>
      </c>
      <c r="AV988" s="66">
        <v>41946</v>
      </c>
      <c r="AW988" s="71">
        <v>9.6000000000000002E-2</v>
      </c>
      <c r="AX988" s="71">
        <v>0.183</v>
      </c>
      <c r="AY988" s="71">
        <v>0.28799999999999998</v>
      </c>
      <c r="AZ988" s="71">
        <v>0.53300000000000003</v>
      </c>
      <c r="BA988" s="71">
        <v>0.71599999999999997</v>
      </c>
      <c r="BB988" s="71">
        <v>1.0529999999999999</v>
      </c>
      <c r="BC988" s="71">
        <v>2.1429999999999998</v>
      </c>
      <c r="BD988" s="71">
        <v>2.802</v>
      </c>
      <c r="BG988" s="66">
        <v>41950</v>
      </c>
      <c r="BH988" s="71">
        <v>5.83</v>
      </c>
      <c r="BI988" s="71">
        <v>6.15</v>
      </c>
      <c r="BJ988" s="71">
        <v>6.37</v>
      </c>
      <c r="BK988" s="71">
        <v>6.5735000000000001</v>
      </c>
      <c r="BL988" s="71">
        <v>6.7770000000000001</v>
      </c>
      <c r="BM988" s="71">
        <v>7.31</v>
      </c>
      <c r="BN988" s="71">
        <v>8.0229999999999997</v>
      </c>
      <c r="BO988" s="71">
        <v>8.484</v>
      </c>
      <c r="BR988" s="66">
        <v>42346</v>
      </c>
      <c r="BS988" s="71">
        <v>15</v>
      </c>
      <c r="BT988" s="71">
        <v>20.25</v>
      </c>
      <c r="BU988" s="71">
        <v>21.5</v>
      </c>
      <c r="BV988" s="71">
        <v>23</v>
      </c>
      <c r="BW988" s="71">
        <v>25.494999999999997</v>
      </c>
      <c r="BX988" s="71">
        <v>27.99</v>
      </c>
      <c r="BY988" s="71">
        <v>20</v>
      </c>
      <c r="BZ988" s="71">
        <v>22.5</v>
      </c>
      <c r="CJ988" s="66"/>
      <c r="CM988" s="66"/>
      <c r="CP988" s="66"/>
      <c r="CS988" s="66"/>
    </row>
    <row r="989" spans="2:97" ht="14.25" customHeight="1" x14ac:dyDescent="0.3">
      <c r="B989" s="70">
        <v>42647</v>
      </c>
      <c r="C989" s="67">
        <v>12.95</v>
      </c>
      <c r="D989" s="67">
        <v>13.8</v>
      </c>
      <c r="E989" s="67">
        <v>13.56</v>
      </c>
      <c r="F989" s="67">
        <v>16.25</v>
      </c>
      <c r="G989" s="67">
        <v>16.25</v>
      </c>
      <c r="H989" s="67">
        <v>16.399999999999999</v>
      </c>
      <c r="I989" s="67">
        <v>16.45</v>
      </c>
      <c r="J989" s="67">
        <v>16.725000000000001</v>
      </c>
      <c r="K989" s="67"/>
      <c r="L989" s="67"/>
      <c r="M989" s="66">
        <v>41922</v>
      </c>
      <c r="N989" s="71">
        <v>5.1000000000000004E-3</v>
      </c>
      <c r="O989" s="71">
        <v>3.5499999999999997E-2</v>
      </c>
      <c r="P989" s="71">
        <v>7.6100000000000001E-2</v>
      </c>
      <c r="Q989" s="71">
        <v>0.4239</v>
      </c>
      <c r="R989" s="71">
        <v>0.87760000000000005</v>
      </c>
      <c r="S989" s="71">
        <v>1.5316999999999998</v>
      </c>
      <c r="T989" s="71">
        <v>2.2804000000000002</v>
      </c>
      <c r="U989" s="71">
        <v>2.5251999999999999</v>
      </c>
      <c r="X989" s="66">
        <v>41939</v>
      </c>
      <c r="Y989" s="72">
        <v>-2.3E-2</v>
      </c>
      <c r="Z989" s="72">
        <v>-1.4999999999999999E-2</v>
      </c>
      <c r="AA989" s="72">
        <v>-8.9999999999999993E-3</v>
      </c>
      <c r="AB989" s="72">
        <v>1.6E-2</v>
      </c>
      <c r="AC989" s="72">
        <v>6.4000000000000001E-2</v>
      </c>
      <c r="AD989" s="72">
        <v>0.375</v>
      </c>
      <c r="AE989" s="72">
        <v>1.2829999999999999</v>
      </c>
      <c r="AF989" s="72">
        <v>1.8820000000000001</v>
      </c>
      <c r="AJ989" s="66">
        <v>42026</v>
      </c>
      <c r="AK989" s="71">
        <v>-5.7599999999999998E-2</v>
      </c>
      <c r="AL989" s="71">
        <v>-2.69E-2</v>
      </c>
      <c r="AM989" s="71">
        <v>-2.5000000000000001E-2</v>
      </c>
      <c r="AN989" s="71">
        <v>-1.2E-2</v>
      </c>
      <c r="AO989" s="71">
        <v>-6.0000000000000001E-3</v>
      </c>
      <c r="AP989" s="71">
        <v>6.5000000000000002E-2</v>
      </c>
      <c r="AQ989" s="71">
        <v>0.32</v>
      </c>
      <c r="AR989" s="71">
        <v>0.63300000000000001</v>
      </c>
      <c r="AV989" s="66">
        <v>41947</v>
      </c>
      <c r="AW989" s="71">
        <v>9.1999999999999998E-2</v>
      </c>
      <c r="AX989" s="71">
        <v>0.183</v>
      </c>
      <c r="AY989" s="71">
        <v>0.28799999999999998</v>
      </c>
      <c r="AZ989" s="71">
        <v>0.51100000000000001</v>
      </c>
      <c r="BA989" s="71">
        <v>0.72499999999999998</v>
      </c>
      <c r="BB989" s="71">
        <v>1.079</v>
      </c>
      <c r="BC989" s="71">
        <v>2.1850000000000001</v>
      </c>
      <c r="BD989" s="71">
        <v>2.8369999999999997</v>
      </c>
      <c r="BG989" s="66">
        <v>41953</v>
      </c>
      <c r="BH989" s="71">
        <v>5.83</v>
      </c>
      <c r="BI989" s="71">
        <v>6.15</v>
      </c>
      <c r="BJ989" s="71">
        <v>6.37</v>
      </c>
      <c r="BK989" s="71">
        <v>6.54</v>
      </c>
      <c r="BL989" s="71">
        <v>6.71</v>
      </c>
      <c r="BM989" s="71">
        <v>7.2489999999999997</v>
      </c>
      <c r="BN989" s="71">
        <v>7.9539999999999997</v>
      </c>
      <c r="BO989" s="71">
        <v>8.4120000000000008</v>
      </c>
      <c r="BR989" s="66">
        <v>42347</v>
      </c>
      <c r="BS989" s="71">
        <v>15</v>
      </c>
      <c r="BT989" s="71">
        <v>20.25</v>
      </c>
      <c r="BU989" s="71">
        <v>21.5</v>
      </c>
      <c r="BV989" s="71">
        <v>23</v>
      </c>
      <c r="BW989" s="71">
        <v>25.494999999999997</v>
      </c>
      <c r="BX989" s="71">
        <v>27.99</v>
      </c>
      <c r="BY989" s="71">
        <v>20</v>
      </c>
      <c r="BZ989" s="71">
        <v>22.5</v>
      </c>
      <c r="CJ989" s="66"/>
      <c r="CM989" s="66"/>
      <c r="CP989" s="66"/>
      <c r="CS989" s="66"/>
    </row>
    <row r="990" spans="2:97" ht="14.25" customHeight="1" x14ac:dyDescent="0.3">
      <c r="B990" s="70">
        <v>42649</v>
      </c>
      <c r="C990" s="67">
        <v>12.95</v>
      </c>
      <c r="D990" s="67">
        <v>13.8</v>
      </c>
      <c r="E990" s="67">
        <v>13.56</v>
      </c>
      <c r="F990" s="67">
        <v>16.25</v>
      </c>
      <c r="G990" s="67">
        <v>16.25</v>
      </c>
      <c r="H990" s="67">
        <v>16.399999999999999</v>
      </c>
      <c r="I990" s="67">
        <v>16.45</v>
      </c>
      <c r="J990" s="67">
        <v>16.649999999999999</v>
      </c>
      <c r="K990" s="67"/>
      <c r="L990" s="67"/>
      <c r="M990" s="66">
        <v>41925</v>
      </c>
      <c r="N990" s="71">
        <v>5.1000000000000004E-3</v>
      </c>
      <c r="O990" s="71">
        <v>3.5499999999999997E-2</v>
      </c>
      <c r="P990" s="71">
        <v>7.6100000000000001E-2</v>
      </c>
      <c r="Q990" s="71">
        <v>0.4239</v>
      </c>
      <c r="R990" s="71">
        <v>0.87760000000000005</v>
      </c>
      <c r="S990" s="71">
        <v>1.5316999999999998</v>
      </c>
      <c r="T990" s="71">
        <v>2.2804000000000002</v>
      </c>
      <c r="U990" s="71">
        <v>2.5251999999999999</v>
      </c>
      <c r="X990" s="66">
        <v>41940</v>
      </c>
      <c r="Y990" s="72">
        <v>-1.6E-2</v>
      </c>
      <c r="Z990" s="72">
        <v>-1.9E-2</v>
      </c>
      <c r="AA990" s="72">
        <v>-0.01</v>
      </c>
      <c r="AB990" s="72">
        <v>8.9999999999999993E-3</v>
      </c>
      <c r="AC990" s="72">
        <v>5.6000000000000001E-2</v>
      </c>
      <c r="AD990" s="72">
        <v>0.37</v>
      </c>
      <c r="AE990" s="72">
        <v>1.276</v>
      </c>
      <c r="AF990" s="72">
        <v>1.867</v>
      </c>
      <c r="AJ990" s="66">
        <v>42027</v>
      </c>
      <c r="AK990" s="71">
        <v>-8.0000000000000004E-4</v>
      </c>
      <c r="AL990" s="71">
        <v>-2.5899999999999999E-2</v>
      </c>
      <c r="AM990" s="71">
        <v>-2.5000000000000001E-2</v>
      </c>
      <c r="AN990" s="71">
        <v>-1.0999999999999999E-2</v>
      </c>
      <c r="AO990" s="71">
        <v>-1.0999999999999999E-2</v>
      </c>
      <c r="AP990" s="71">
        <v>1.4999999999999999E-2</v>
      </c>
      <c r="AQ990" s="71">
        <v>0.23400000000000001</v>
      </c>
      <c r="AR990" s="71">
        <v>0.57799999999999996</v>
      </c>
      <c r="AV990" s="66">
        <v>41948</v>
      </c>
      <c r="AW990" s="71">
        <v>7.9000000000000001E-2</v>
      </c>
      <c r="AX990" s="71">
        <v>0.183</v>
      </c>
      <c r="AY990" s="71">
        <v>0.28799999999999998</v>
      </c>
      <c r="AZ990" s="71">
        <v>0.51300000000000001</v>
      </c>
      <c r="BA990" s="71">
        <v>0.71199999999999997</v>
      </c>
      <c r="BB990" s="71">
        <v>1.085</v>
      </c>
      <c r="BC990" s="71">
        <v>2.1909999999999998</v>
      </c>
      <c r="BD990" s="71">
        <v>2.8620000000000001</v>
      </c>
      <c r="BG990" s="66">
        <v>41954</v>
      </c>
      <c r="BH990" s="71">
        <v>5.83</v>
      </c>
      <c r="BI990" s="71">
        <v>6.15</v>
      </c>
      <c r="BJ990" s="71">
        <v>6.37</v>
      </c>
      <c r="BK990" s="71">
        <v>6.5449999999999999</v>
      </c>
      <c r="BL990" s="71">
        <v>6.72</v>
      </c>
      <c r="BM990" s="71">
        <v>7.26</v>
      </c>
      <c r="BN990" s="71">
        <v>7.9550000000000001</v>
      </c>
      <c r="BO990" s="71">
        <v>8.4320000000000004</v>
      </c>
      <c r="BR990" s="66">
        <v>42348</v>
      </c>
      <c r="BS990" s="71">
        <v>15</v>
      </c>
      <c r="BT990" s="71">
        <v>20.25</v>
      </c>
      <c r="BU990" s="71">
        <v>21.5</v>
      </c>
      <c r="BV990" s="71">
        <v>23</v>
      </c>
      <c r="BW990" s="71">
        <v>25.494999999999997</v>
      </c>
      <c r="BX990" s="71">
        <v>27.99</v>
      </c>
      <c r="BY990" s="71">
        <v>20</v>
      </c>
      <c r="BZ990" s="71">
        <v>22.5</v>
      </c>
      <c r="CJ990" s="66"/>
      <c r="CM990" s="66"/>
      <c r="CP990" s="66"/>
      <c r="CS990" s="66"/>
    </row>
    <row r="991" spans="2:97" ht="14.25" customHeight="1" x14ac:dyDescent="0.3">
      <c r="B991" s="70">
        <v>42650</v>
      </c>
      <c r="C991" s="67">
        <v>12.95</v>
      </c>
      <c r="D991" s="67">
        <v>13.8</v>
      </c>
      <c r="E991" s="67">
        <v>13.56</v>
      </c>
      <c r="F991" s="67">
        <v>16.2</v>
      </c>
      <c r="G991" s="67">
        <v>16.399999999999999</v>
      </c>
      <c r="H991" s="67">
        <v>16.5</v>
      </c>
      <c r="I991" s="67">
        <v>16.55</v>
      </c>
      <c r="J991" s="67">
        <v>16.649999999999999</v>
      </c>
      <c r="K991" s="67"/>
      <c r="L991" s="67"/>
      <c r="M991" s="66">
        <v>41926</v>
      </c>
      <c r="N991" s="71">
        <v>5.1000000000000004E-3</v>
      </c>
      <c r="O991" s="71">
        <v>3.04E-2</v>
      </c>
      <c r="P991" s="71">
        <v>6.59E-2</v>
      </c>
      <c r="Q991" s="71">
        <v>0.36780000000000002</v>
      </c>
      <c r="R991" s="71">
        <v>0.7984</v>
      </c>
      <c r="S991" s="71">
        <v>1.4403999999999999</v>
      </c>
      <c r="T991" s="71">
        <v>2.1972999999999998</v>
      </c>
      <c r="U991" s="71">
        <v>2.43865</v>
      </c>
      <c r="X991" s="66">
        <v>41941</v>
      </c>
      <c r="Y991" s="72">
        <v>-2.5999999999999999E-2</v>
      </c>
      <c r="Z991" s="72">
        <v>-2.1000000000000001E-2</v>
      </c>
      <c r="AA991" s="72">
        <v>-0.01</v>
      </c>
      <c r="AB991" s="72">
        <v>7.0000000000000001E-3</v>
      </c>
      <c r="AC991" s="72">
        <v>5.2999999999999999E-2</v>
      </c>
      <c r="AD991" s="72">
        <v>0.36699999999999999</v>
      </c>
      <c r="AE991" s="72">
        <v>1.2789999999999999</v>
      </c>
      <c r="AF991" s="72">
        <v>1.8719999999999999</v>
      </c>
      <c r="AJ991" s="66">
        <v>42030</v>
      </c>
      <c r="AK991" s="71">
        <v>-1.6000000000000001E-3</v>
      </c>
      <c r="AL991" s="71">
        <v>-2.0899999999999998E-2</v>
      </c>
      <c r="AM991" s="71">
        <v>-2.1999999999999999E-2</v>
      </c>
      <c r="AN991" s="71">
        <v>-1.2999999999999999E-2</v>
      </c>
      <c r="AO991" s="71">
        <v>-6.0000000000000001E-3</v>
      </c>
      <c r="AP991" s="71">
        <v>1.7000000000000001E-2</v>
      </c>
      <c r="AQ991" s="71">
        <v>0.23</v>
      </c>
      <c r="AR991" s="71">
        <v>0.56899999999999995</v>
      </c>
      <c r="AV991" s="66">
        <v>41949</v>
      </c>
      <c r="AW991" s="71">
        <v>7.8E-2</v>
      </c>
      <c r="AX991" s="71">
        <v>0.183</v>
      </c>
      <c r="AY991" s="71">
        <v>0.28799999999999998</v>
      </c>
      <c r="AZ991" s="71">
        <v>0.47699999999999998</v>
      </c>
      <c r="BA991" s="71">
        <v>0.67800000000000005</v>
      </c>
      <c r="BB991" s="71">
        <v>1.0569999999999999</v>
      </c>
      <c r="BC991" s="71">
        <v>2.1589999999999998</v>
      </c>
      <c r="BD991" s="71">
        <v>2.85</v>
      </c>
      <c r="BG991" s="66">
        <v>41955</v>
      </c>
      <c r="BH991" s="71">
        <v>5.83</v>
      </c>
      <c r="BI991" s="71">
        <v>6.15</v>
      </c>
      <c r="BJ991" s="71">
        <v>6.37</v>
      </c>
      <c r="BK991" s="71">
        <v>6.4954999999999998</v>
      </c>
      <c r="BL991" s="71">
        <v>6.6210000000000004</v>
      </c>
      <c r="BM991" s="71">
        <v>7.1660000000000004</v>
      </c>
      <c r="BN991" s="71">
        <v>7.8540000000000001</v>
      </c>
      <c r="BO991" s="71">
        <v>8.3279999999999994</v>
      </c>
      <c r="BR991" s="66">
        <v>42349</v>
      </c>
      <c r="BS991" s="71">
        <v>15</v>
      </c>
      <c r="BT991" s="71">
        <v>20.25</v>
      </c>
      <c r="BU991" s="71">
        <v>21.5</v>
      </c>
      <c r="BV991" s="71">
        <v>23</v>
      </c>
      <c r="BW991" s="71">
        <v>25.494999999999997</v>
      </c>
      <c r="BX991" s="71">
        <v>27.99</v>
      </c>
      <c r="BY991" s="71">
        <v>20</v>
      </c>
      <c r="BZ991" s="71">
        <v>22.5</v>
      </c>
      <c r="CJ991" s="66"/>
      <c r="CM991" s="66"/>
      <c r="CP991" s="66"/>
      <c r="CS991" s="66"/>
    </row>
    <row r="992" spans="2:97" ht="14.25" customHeight="1" x14ac:dyDescent="0.3">
      <c r="B992" s="70">
        <v>42654</v>
      </c>
      <c r="C992" s="67">
        <v>12.95</v>
      </c>
      <c r="D992" s="67">
        <v>13.8</v>
      </c>
      <c r="E992" s="67">
        <v>13.56</v>
      </c>
      <c r="F992" s="67">
        <v>16.2</v>
      </c>
      <c r="G992" s="67">
        <v>16.399999999999999</v>
      </c>
      <c r="H992" s="67">
        <v>16.5</v>
      </c>
      <c r="I992" s="67">
        <v>16.55</v>
      </c>
      <c r="J992" s="67">
        <v>16.7</v>
      </c>
      <c r="K992" s="67"/>
      <c r="L992" s="67"/>
      <c r="M992" s="66">
        <v>41927</v>
      </c>
      <c r="N992" s="71">
        <v>1.52E-2</v>
      </c>
      <c r="O992" s="71">
        <v>3.5499999999999997E-2</v>
      </c>
      <c r="P992" s="71">
        <v>6.59E-2</v>
      </c>
      <c r="Q992" s="71">
        <v>0.30759999999999998</v>
      </c>
      <c r="R992" s="71">
        <v>0.71140000000000003</v>
      </c>
      <c r="S992" s="71">
        <v>1.3429</v>
      </c>
      <c r="T992" s="71">
        <v>2.1358000000000001</v>
      </c>
      <c r="U992" s="71">
        <v>2.3879000000000001</v>
      </c>
      <c r="X992" s="66">
        <v>41942</v>
      </c>
      <c r="Y992" s="72">
        <v>-2.5000000000000001E-2</v>
      </c>
      <c r="Z992" s="72">
        <v>-3.6999999999999998E-2</v>
      </c>
      <c r="AA992" s="72">
        <v>-1.4999999999999999E-2</v>
      </c>
      <c r="AB992" s="72">
        <v>-4.0000000000000001E-3</v>
      </c>
      <c r="AC992" s="72">
        <v>3.5999999999999997E-2</v>
      </c>
      <c r="AD992" s="72">
        <v>0.33300000000000002</v>
      </c>
      <c r="AE992" s="72">
        <v>1.2290000000000001</v>
      </c>
      <c r="AF992" s="72">
        <v>1.8220000000000001</v>
      </c>
      <c r="AJ992" s="66">
        <v>42031</v>
      </c>
      <c r="AK992" s="71">
        <v>-2.8999999999999998E-3</v>
      </c>
      <c r="AL992" s="71">
        <v>-1.8800000000000001E-2</v>
      </c>
      <c r="AM992" s="71">
        <v>-2.1999999999999999E-2</v>
      </c>
      <c r="AN992" s="71">
        <v>-1.2999999999999999E-2</v>
      </c>
      <c r="AO992" s="71">
        <v>4.0000000000000001E-3</v>
      </c>
      <c r="AP992" s="71">
        <v>4.1000000000000002E-2</v>
      </c>
      <c r="AQ992" s="71">
        <v>0.26300000000000001</v>
      </c>
      <c r="AR992" s="71">
        <v>0.59699999999999998</v>
      </c>
      <c r="AV992" s="66">
        <v>41950</v>
      </c>
      <c r="AW992" s="71">
        <v>7.3999999999999996E-2</v>
      </c>
      <c r="AX992" s="71">
        <v>0.183</v>
      </c>
      <c r="AY992" s="71">
        <v>0.28799999999999998</v>
      </c>
      <c r="AZ992" s="71">
        <v>0.48399999999999999</v>
      </c>
      <c r="BA992" s="71">
        <v>0.68300000000000005</v>
      </c>
      <c r="BB992" s="71">
        <v>1.0669999999999999</v>
      </c>
      <c r="BC992" s="71">
        <v>2.1560000000000001</v>
      </c>
      <c r="BD992" s="71">
        <v>2.8449999999999998</v>
      </c>
      <c r="BG992" s="66">
        <v>41956</v>
      </c>
      <c r="BH992" s="71">
        <v>5.83</v>
      </c>
      <c r="BI992" s="71">
        <v>6.15</v>
      </c>
      <c r="BJ992" s="71">
        <v>6.37</v>
      </c>
      <c r="BK992" s="71">
        <v>6.5190000000000001</v>
      </c>
      <c r="BL992" s="71">
        <v>6.6680000000000001</v>
      </c>
      <c r="BM992" s="71">
        <v>7.218</v>
      </c>
      <c r="BN992" s="71">
        <v>7.8949999999999996</v>
      </c>
      <c r="BO992" s="71">
        <v>8.3659999999999997</v>
      </c>
      <c r="BR992" s="66">
        <v>42352</v>
      </c>
      <c r="BS992" s="71">
        <v>15</v>
      </c>
      <c r="BT992" s="71">
        <v>20.25</v>
      </c>
      <c r="BU992" s="71">
        <v>21.5</v>
      </c>
      <c r="BV992" s="71">
        <v>23</v>
      </c>
      <c r="BW992" s="71">
        <v>25.494999999999997</v>
      </c>
      <c r="BX992" s="71">
        <v>27.99</v>
      </c>
      <c r="BY992" s="71">
        <v>20</v>
      </c>
      <c r="BZ992" s="71">
        <v>22.5</v>
      </c>
      <c r="CJ992" s="66"/>
      <c r="CM992" s="66"/>
      <c r="CP992" s="66"/>
      <c r="CS992" s="66"/>
    </row>
    <row r="993" spans="2:97" ht="14.25" customHeight="1" x14ac:dyDescent="0.3">
      <c r="B993" s="70">
        <v>42655</v>
      </c>
      <c r="C993" s="67">
        <v>12.95</v>
      </c>
      <c r="D993" s="67">
        <v>13.8</v>
      </c>
      <c r="E993" s="67">
        <v>13.56</v>
      </c>
      <c r="F993" s="67">
        <v>16.2</v>
      </c>
      <c r="G993" s="67">
        <v>16.399999999999999</v>
      </c>
      <c r="H993" s="67">
        <v>16.5</v>
      </c>
      <c r="I993" s="67">
        <v>16.55</v>
      </c>
      <c r="J993" s="67">
        <v>16.7</v>
      </c>
      <c r="K993" s="67"/>
      <c r="L993" s="67"/>
      <c r="M993" s="66">
        <v>41928</v>
      </c>
      <c r="N993" s="71">
        <v>2.53E-2</v>
      </c>
      <c r="O993" s="71">
        <v>4.0599999999999997E-2</v>
      </c>
      <c r="P993" s="71">
        <v>9.64E-2</v>
      </c>
      <c r="Q993" s="71">
        <v>0.34329999999999999</v>
      </c>
      <c r="R993" s="71">
        <v>0.75600000000000001</v>
      </c>
      <c r="S993" s="71">
        <v>1.3799000000000001</v>
      </c>
      <c r="T993" s="71">
        <v>2.1558999999999999</v>
      </c>
      <c r="U993" s="71">
        <v>2.40795</v>
      </c>
      <c r="X993" s="66">
        <v>41943</v>
      </c>
      <c r="Y993" s="72">
        <v>-3.2000000000000001E-2</v>
      </c>
      <c r="Z993" s="72">
        <v>-3.4000000000000002E-2</v>
      </c>
      <c r="AA993" s="72">
        <v>-1.2999999999999999E-2</v>
      </c>
      <c r="AB993" s="72">
        <v>-8.0000000000000002E-3</v>
      </c>
      <c r="AC993" s="72">
        <v>1.7000000000000001E-2</v>
      </c>
      <c r="AD993" s="72">
        <v>0.29099999999999998</v>
      </c>
      <c r="AE993" s="72">
        <v>1.181</v>
      </c>
      <c r="AF993" s="72">
        <v>1.7869999999999999</v>
      </c>
      <c r="AJ993" s="66">
        <v>42032</v>
      </c>
      <c r="AK993" s="71">
        <v>-1.6999999999999999E-3</v>
      </c>
      <c r="AL993" s="71">
        <v>-1.5900000000000001E-2</v>
      </c>
      <c r="AM993" s="71">
        <v>-2.1000000000000001E-2</v>
      </c>
      <c r="AN993" s="71">
        <v>5.0000000000000001E-3</v>
      </c>
      <c r="AO993" s="71">
        <v>1.2E-2</v>
      </c>
      <c r="AP993" s="71">
        <v>6.0999999999999999E-2</v>
      </c>
      <c r="AQ993" s="71">
        <v>0.29499999999999998</v>
      </c>
      <c r="AR993" s="71">
        <v>0.61099999999999999</v>
      </c>
      <c r="AV993" s="66">
        <v>41953</v>
      </c>
      <c r="AW993" s="71">
        <v>4.4999999999999998E-2</v>
      </c>
      <c r="AX993" s="71">
        <v>0.183</v>
      </c>
      <c r="AY993" s="71">
        <v>0.28799999999999998</v>
      </c>
      <c r="AZ993" s="71">
        <v>0.46500000000000002</v>
      </c>
      <c r="BA993" s="71">
        <v>0.65100000000000002</v>
      </c>
      <c r="BB993" s="71">
        <v>1.0369999999999999</v>
      </c>
      <c r="BC993" s="71">
        <v>2.1219999999999999</v>
      </c>
      <c r="BD993" s="71">
        <v>2.8050000000000002</v>
      </c>
      <c r="BG993" s="66">
        <v>41957</v>
      </c>
      <c r="BH993" s="71">
        <v>5.9399999999999995</v>
      </c>
      <c r="BI993" s="71">
        <v>6.2</v>
      </c>
      <c r="BJ993" s="71">
        <v>6.37</v>
      </c>
      <c r="BK993" s="71">
        <v>6.5125000000000002</v>
      </c>
      <c r="BL993" s="71">
        <v>6.6550000000000002</v>
      </c>
      <c r="BM993" s="71">
        <v>7.2089999999999996</v>
      </c>
      <c r="BN993" s="71">
        <v>7.8710000000000004</v>
      </c>
      <c r="BO993" s="71">
        <v>8.34</v>
      </c>
      <c r="BR993" s="66">
        <v>42353</v>
      </c>
      <c r="BS993" s="71">
        <v>15</v>
      </c>
      <c r="BT993" s="71">
        <v>20.25</v>
      </c>
      <c r="BU993" s="71">
        <v>21.5</v>
      </c>
      <c r="BV993" s="71">
        <v>23</v>
      </c>
      <c r="BW993" s="71">
        <v>25.494999999999997</v>
      </c>
      <c r="BX993" s="71">
        <v>27.99</v>
      </c>
      <c r="BY993" s="71">
        <v>20</v>
      </c>
      <c r="BZ993" s="71">
        <v>22.5</v>
      </c>
      <c r="CJ993" s="66"/>
      <c r="CM993" s="66"/>
      <c r="CP993" s="66"/>
      <c r="CS993" s="66"/>
    </row>
    <row r="994" spans="2:97" ht="14.25" customHeight="1" x14ac:dyDescent="0.3">
      <c r="B994" s="70">
        <v>42656</v>
      </c>
      <c r="C994" s="67">
        <v>12.95</v>
      </c>
      <c r="D994" s="67">
        <v>13.87</v>
      </c>
      <c r="E994" s="67">
        <v>13.65</v>
      </c>
      <c r="F994" s="67">
        <v>16.2</v>
      </c>
      <c r="G994" s="67">
        <v>16.3</v>
      </c>
      <c r="H994" s="67">
        <v>16.5</v>
      </c>
      <c r="I994" s="67">
        <v>16.55</v>
      </c>
      <c r="J994" s="67">
        <v>16.7</v>
      </c>
      <c r="K994" s="67"/>
      <c r="L994" s="67"/>
      <c r="M994" s="66">
        <v>41929</v>
      </c>
      <c r="N994" s="71">
        <v>2.0299999999999999E-2</v>
      </c>
      <c r="O994" s="71">
        <v>4.0599999999999997E-2</v>
      </c>
      <c r="P994" s="71">
        <v>9.64E-2</v>
      </c>
      <c r="Q994" s="71">
        <v>0.37090000000000001</v>
      </c>
      <c r="R994" s="71">
        <v>0.78480000000000005</v>
      </c>
      <c r="S994" s="71">
        <v>1.4151</v>
      </c>
      <c r="T994" s="71">
        <v>2.1936</v>
      </c>
      <c r="U994" s="71">
        <v>2.4468000000000001</v>
      </c>
      <c r="X994" s="66">
        <v>41946</v>
      </c>
      <c r="Y994" s="72">
        <v>-1.7000000000000001E-2</v>
      </c>
      <c r="Z994" s="72">
        <v>-1.6E-2</v>
      </c>
      <c r="AA994" s="72">
        <v>-6.0000000000000001E-3</v>
      </c>
      <c r="AB994" s="72">
        <v>6.0000000000000001E-3</v>
      </c>
      <c r="AC994" s="72">
        <v>0.03</v>
      </c>
      <c r="AD994" s="72">
        <v>0.32800000000000001</v>
      </c>
      <c r="AE994" s="72">
        <v>1.2110000000000001</v>
      </c>
      <c r="AF994" s="72">
        <v>1.827</v>
      </c>
      <c r="AJ994" s="66">
        <v>42033</v>
      </c>
      <c r="AK994" s="71">
        <v>-8.0000000000000004E-4</v>
      </c>
      <c r="AL994" s="71">
        <v>-1.5800000000000002E-2</v>
      </c>
      <c r="AM994" s="71">
        <v>-0.02</v>
      </c>
      <c r="AN994" s="71">
        <v>6.0000000000000001E-3</v>
      </c>
      <c r="AO994" s="71">
        <v>1.7000000000000001E-2</v>
      </c>
      <c r="AP994" s="71">
        <v>5.8000000000000003E-2</v>
      </c>
      <c r="AQ994" s="71">
        <v>0.29699999999999999</v>
      </c>
      <c r="AR994" s="71">
        <v>0.61899999999999999</v>
      </c>
      <c r="AV994" s="66">
        <v>41954</v>
      </c>
      <c r="AW994" s="71">
        <v>4.5999999999999999E-2</v>
      </c>
      <c r="AX994" s="71">
        <v>0.183</v>
      </c>
      <c r="AY994" s="71">
        <v>0.28799999999999998</v>
      </c>
      <c r="AZ994" s="71">
        <v>0.43099999999999999</v>
      </c>
      <c r="BA994" s="71">
        <v>0.61599999999999999</v>
      </c>
      <c r="BB994" s="71">
        <v>1.0069999999999999</v>
      </c>
      <c r="BC994" s="71">
        <v>2.097</v>
      </c>
      <c r="BD994" s="71">
        <v>2.7759999999999998</v>
      </c>
      <c r="BG994" s="66">
        <v>41960</v>
      </c>
      <c r="BH994" s="71">
        <v>5.9399999999999995</v>
      </c>
      <c r="BI994" s="71">
        <v>6.2</v>
      </c>
      <c r="BJ994" s="71">
        <v>6.37</v>
      </c>
      <c r="BK994" s="71">
        <v>6.4984999999999999</v>
      </c>
      <c r="BL994" s="71">
        <v>6.6269999999999998</v>
      </c>
      <c r="BM994" s="71">
        <v>7.1829999999999998</v>
      </c>
      <c r="BN994" s="71">
        <v>7.8620000000000001</v>
      </c>
      <c r="BO994" s="71">
        <v>8.3360000000000003</v>
      </c>
      <c r="BR994" s="66">
        <v>42354</v>
      </c>
      <c r="BS994" s="71">
        <v>15</v>
      </c>
      <c r="BT994" s="71">
        <v>20.25</v>
      </c>
      <c r="BU994" s="71">
        <v>21.5</v>
      </c>
      <c r="BV994" s="71">
        <v>23</v>
      </c>
      <c r="BW994" s="71">
        <v>25.494999999999997</v>
      </c>
      <c r="BX994" s="71">
        <v>27.99</v>
      </c>
      <c r="BY994" s="71">
        <v>20</v>
      </c>
      <c r="BZ994" s="71">
        <v>22.5</v>
      </c>
      <c r="CJ994" s="66"/>
      <c r="CM994" s="66"/>
      <c r="CP994" s="66"/>
      <c r="CS994" s="66"/>
    </row>
    <row r="995" spans="2:97" ht="14.25" customHeight="1" x14ac:dyDescent="0.3">
      <c r="B995" s="70">
        <v>42657</v>
      </c>
      <c r="C995" s="67">
        <v>12.95</v>
      </c>
      <c r="D995" s="67">
        <v>13.87</v>
      </c>
      <c r="E995" s="67">
        <v>13.65</v>
      </c>
      <c r="F995" s="67">
        <v>16.2</v>
      </c>
      <c r="G995" s="67">
        <v>16.3</v>
      </c>
      <c r="H995" s="67">
        <v>16.5</v>
      </c>
      <c r="I995" s="67">
        <v>16.55</v>
      </c>
      <c r="J995" s="67">
        <v>16.7</v>
      </c>
      <c r="K995" s="67"/>
      <c r="L995" s="67"/>
      <c r="M995" s="66">
        <v>41932</v>
      </c>
      <c r="N995" s="71">
        <v>2.0299999999999999E-2</v>
      </c>
      <c r="O995" s="71">
        <v>4.0599999999999997E-2</v>
      </c>
      <c r="P995" s="71">
        <v>9.1300000000000006E-2</v>
      </c>
      <c r="Q995" s="71">
        <v>0.35049999999999998</v>
      </c>
      <c r="R995" s="71">
        <v>0.76880000000000004</v>
      </c>
      <c r="S995" s="71">
        <v>1.4052</v>
      </c>
      <c r="T995" s="71">
        <v>2.1909000000000001</v>
      </c>
      <c r="U995" s="71">
        <v>2.4354500000000003</v>
      </c>
      <c r="X995" s="66">
        <v>41947</v>
      </c>
      <c r="Y995" s="72">
        <v>-1.7000000000000001E-2</v>
      </c>
      <c r="Z995" s="72">
        <v>-1.7000000000000001E-2</v>
      </c>
      <c r="AA995" s="72">
        <v>-1.0999999999999999E-2</v>
      </c>
      <c r="AB995" s="72">
        <v>5.0000000000000001E-3</v>
      </c>
      <c r="AC995" s="72">
        <v>2.1999999999999999E-2</v>
      </c>
      <c r="AD995" s="72">
        <v>0.30099999999999999</v>
      </c>
      <c r="AE995" s="72">
        <v>1.169</v>
      </c>
      <c r="AF995" s="72">
        <v>1.786</v>
      </c>
      <c r="AJ995" s="66">
        <v>42034</v>
      </c>
      <c r="AK995" s="71">
        <v>-4.7000000000000002E-3</v>
      </c>
      <c r="AL995" s="71">
        <v>-1.2800000000000001E-2</v>
      </c>
      <c r="AM995" s="71">
        <v>-0.02</v>
      </c>
      <c r="AN995" s="71">
        <v>8.9999999999999993E-3</v>
      </c>
      <c r="AO995" s="71">
        <v>2.1999999999999999E-2</v>
      </c>
      <c r="AP995" s="71">
        <v>4.5999999999999999E-2</v>
      </c>
      <c r="AQ995" s="71">
        <v>0.27800000000000002</v>
      </c>
      <c r="AR995" s="71">
        <v>0.59799999999999998</v>
      </c>
      <c r="AV995" s="66">
        <v>41955</v>
      </c>
      <c r="AW995" s="71">
        <v>4.1000000000000002E-2</v>
      </c>
      <c r="AX995" s="71">
        <v>0.183</v>
      </c>
      <c r="AY995" s="71">
        <v>0.28799999999999998</v>
      </c>
      <c r="AZ995" s="71">
        <v>0.43</v>
      </c>
      <c r="BA995" s="71">
        <v>0.623</v>
      </c>
      <c r="BB995" s="71">
        <v>1.0349999999999999</v>
      </c>
      <c r="BC995" s="71">
        <v>2.109</v>
      </c>
      <c r="BD995" s="71">
        <v>2.7810000000000001</v>
      </c>
      <c r="BG995" s="66">
        <v>41961</v>
      </c>
      <c r="BH995" s="71">
        <v>5.9399999999999995</v>
      </c>
      <c r="BI995" s="71">
        <v>6.2</v>
      </c>
      <c r="BJ995" s="71">
        <v>6.37</v>
      </c>
      <c r="BK995" s="71">
        <v>6.4749999999999996</v>
      </c>
      <c r="BL995" s="71">
        <v>6.58</v>
      </c>
      <c r="BM995" s="71">
        <v>7.1319999999999997</v>
      </c>
      <c r="BN995" s="71">
        <v>7.8140000000000001</v>
      </c>
      <c r="BO995" s="71">
        <v>8.2840000000000007</v>
      </c>
      <c r="BR995" s="66">
        <v>42355</v>
      </c>
      <c r="BS995" s="71">
        <v>15</v>
      </c>
      <c r="BT995" s="71">
        <v>20.25</v>
      </c>
      <c r="BU995" s="71">
        <v>21.5</v>
      </c>
      <c r="BV995" s="71">
        <v>23</v>
      </c>
      <c r="BW995" s="71">
        <v>25.494999999999997</v>
      </c>
      <c r="BX995" s="71">
        <v>27.99</v>
      </c>
      <c r="BY995" s="71">
        <v>20</v>
      </c>
      <c r="BZ995" s="71">
        <v>22.5</v>
      </c>
      <c r="CJ995" s="66"/>
      <c r="CM995" s="66"/>
      <c r="CP995" s="66"/>
      <c r="CS995" s="66"/>
    </row>
    <row r="996" spans="2:97" ht="14.25" customHeight="1" x14ac:dyDescent="0.3">
      <c r="B996" s="70">
        <v>42661</v>
      </c>
      <c r="C996" s="67">
        <v>12.95</v>
      </c>
      <c r="D996" s="67">
        <v>13.87</v>
      </c>
      <c r="E996" s="67">
        <v>13.65</v>
      </c>
      <c r="F996" s="67">
        <v>16.2</v>
      </c>
      <c r="G996" s="67">
        <v>16.3</v>
      </c>
      <c r="H996" s="67">
        <v>16.5</v>
      </c>
      <c r="I996" s="67">
        <v>16.55</v>
      </c>
      <c r="J996" s="67">
        <v>16.7</v>
      </c>
      <c r="K996" s="67"/>
      <c r="L996" s="67"/>
      <c r="M996" s="66">
        <v>41933</v>
      </c>
      <c r="N996" s="71">
        <v>1.01E-2</v>
      </c>
      <c r="O996" s="71">
        <v>5.0700000000000002E-2</v>
      </c>
      <c r="P996" s="71">
        <v>9.64E-2</v>
      </c>
      <c r="Q996" s="71">
        <v>0.3624</v>
      </c>
      <c r="R996" s="71">
        <v>0.77400000000000002</v>
      </c>
      <c r="S996" s="71">
        <v>1.4278</v>
      </c>
      <c r="T996" s="71">
        <v>2.2217000000000002</v>
      </c>
      <c r="U996" s="71">
        <v>2.4708500000000004</v>
      </c>
      <c r="X996" s="66">
        <v>41948</v>
      </c>
      <c r="Y996" s="72">
        <v>-1.7999999999999999E-2</v>
      </c>
      <c r="Z996" s="72">
        <v>-1.2E-2</v>
      </c>
      <c r="AA996" s="72">
        <v>-1.2E-2</v>
      </c>
      <c r="AB996" s="72">
        <v>-3.0000000000000001E-3</v>
      </c>
      <c r="AC996" s="72">
        <v>2.1999999999999999E-2</v>
      </c>
      <c r="AD996" s="72">
        <v>0.30099999999999999</v>
      </c>
      <c r="AE996" s="72">
        <v>1.1890000000000001</v>
      </c>
      <c r="AF996" s="72">
        <v>1.8159999999999998</v>
      </c>
      <c r="AJ996" s="66">
        <v>42037</v>
      </c>
      <c r="AK996" s="71">
        <v>-6.7999999999999996E-3</v>
      </c>
      <c r="AL996" s="71">
        <v>-1.17E-2</v>
      </c>
      <c r="AM996" s="71">
        <v>-0.02</v>
      </c>
      <c r="AN996" s="71">
        <v>2.8000000000000001E-2</v>
      </c>
      <c r="AO996" s="71">
        <v>0.02</v>
      </c>
      <c r="AP996" s="71">
        <v>6.6000000000000003E-2</v>
      </c>
      <c r="AQ996" s="71">
        <v>0.28899999999999998</v>
      </c>
      <c r="AR996" s="71">
        <v>0.59299999999999997</v>
      </c>
      <c r="AV996" s="66">
        <v>41956</v>
      </c>
      <c r="AW996" s="71">
        <v>5.8999999999999997E-2</v>
      </c>
      <c r="AX996" s="71">
        <v>0.183</v>
      </c>
      <c r="AY996" s="71">
        <v>0.28799999999999998</v>
      </c>
      <c r="AZ996" s="71">
        <v>0.44900000000000001</v>
      </c>
      <c r="BA996" s="71">
        <v>0.64900000000000002</v>
      </c>
      <c r="BB996" s="71">
        <v>1.0549999999999999</v>
      </c>
      <c r="BC996" s="71">
        <v>2.1390000000000002</v>
      </c>
      <c r="BD996" s="71">
        <v>2.7989999999999999</v>
      </c>
      <c r="BG996" s="66">
        <v>41962</v>
      </c>
      <c r="BH996" s="71">
        <v>5.9399999999999995</v>
      </c>
      <c r="BI996" s="71">
        <v>6.2</v>
      </c>
      <c r="BJ996" s="71">
        <v>6.37</v>
      </c>
      <c r="BK996" s="71">
        <v>6.4775</v>
      </c>
      <c r="BL996" s="71">
        <v>6.585</v>
      </c>
      <c r="BM996" s="71">
        <v>7.1340000000000003</v>
      </c>
      <c r="BN996" s="71">
        <v>7.8170000000000002</v>
      </c>
      <c r="BO996" s="71">
        <v>8.2829999999999995</v>
      </c>
      <c r="BR996" s="66">
        <v>42356</v>
      </c>
      <c r="BS996" s="71">
        <v>15</v>
      </c>
      <c r="BT996" s="71">
        <v>20.25</v>
      </c>
      <c r="BU996" s="71">
        <v>21.5</v>
      </c>
      <c r="BV996" s="71">
        <v>23</v>
      </c>
      <c r="BW996" s="71">
        <v>25.494999999999997</v>
      </c>
      <c r="BX996" s="71">
        <v>27.99</v>
      </c>
      <c r="BY996" s="71">
        <v>20</v>
      </c>
      <c r="BZ996" s="71">
        <v>22.5</v>
      </c>
      <c r="CJ996" s="66"/>
      <c r="CM996" s="66"/>
      <c r="CP996" s="66"/>
      <c r="CS996" s="66"/>
    </row>
    <row r="997" spans="2:97" ht="14.25" customHeight="1" x14ac:dyDescent="0.3">
      <c r="B997" s="70">
        <v>42664</v>
      </c>
      <c r="C997" s="67">
        <v>12.95</v>
      </c>
      <c r="D997" s="67">
        <v>13.87</v>
      </c>
      <c r="E997" s="67">
        <v>13.65</v>
      </c>
      <c r="F997" s="67">
        <v>16.2</v>
      </c>
      <c r="G997" s="67">
        <v>16.3</v>
      </c>
      <c r="H997" s="67">
        <v>16.5</v>
      </c>
      <c r="I997" s="67">
        <v>16.55</v>
      </c>
      <c r="J997" s="67">
        <v>16.7</v>
      </c>
      <c r="K997" s="67"/>
      <c r="L997" s="67"/>
      <c r="M997" s="66">
        <v>41934</v>
      </c>
      <c r="N997" s="71">
        <v>1.52E-2</v>
      </c>
      <c r="O997" s="71">
        <v>5.0700000000000002E-2</v>
      </c>
      <c r="P997" s="71">
        <v>9.1300000000000006E-2</v>
      </c>
      <c r="Q997" s="71">
        <v>0.35820000000000002</v>
      </c>
      <c r="R997" s="71">
        <v>0.76859999999999995</v>
      </c>
      <c r="S997" s="71">
        <v>1.4259999999999999</v>
      </c>
      <c r="T997" s="71">
        <v>2.2164000000000001</v>
      </c>
      <c r="U997" s="71">
        <v>2.4732000000000003</v>
      </c>
      <c r="X997" s="66">
        <v>41949</v>
      </c>
      <c r="Y997" s="72">
        <v>-1.6E-2</v>
      </c>
      <c r="Z997" s="72">
        <v>-1.4999999999999999E-2</v>
      </c>
      <c r="AA997" s="72">
        <v>-1.4999999999999999E-2</v>
      </c>
      <c r="AB997" s="72">
        <v>-1E-3</v>
      </c>
      <c r="AC997" s="72">
        <v>1.7999999999999999E-2</v>
      </c>
      <c r="AD997" s="72">
        <v>0.29299999999999998</v>
      </c>
      <c r="AE997" s="72">
        <v>1.1879999999999999</v>
      </c>
      <c r="AF997" s="72">
        <v>1.8199999999999998</v>
      </c>
      <c r="AJ997" s="66">
        <v>42038</v>
      </c>
      <c r="AK997" s="71">
        <v>-1.37E-2</v>
      </c>
      <c r="AL997" s="71">
        <v>-1.09E-2</v>
      </c>
      <c r="AM997" s="71">
        <v>-0.02</v>
      </c>
      <c r="AN997" s="71">
        <v>2.7E-2</v>
      </c>
      <c r="AO997" s="71">
        <v>4.7E-2</v>
      </c>
      <c r="AP997" s="71">
        <v>0.107</v>
      </c>
      <c r="AQ997" s="71">
        <v>0.36599999999999999</v>
      </c>
      <c r="AR997" s="71">
        <v>0.65500000000000003</v>
      </c>
      <c r="AV997" s="66">
        <v>41957</v>
      </c>
      <c r="AW997" s="71">
        <v>6.6000000000000003E-2</v>
      </c>
      <c r="AX997" s="71">
        <v>0.183</v>
      </c>
      <c r="AY997" s="71">
        <v>0.28799999999999998</v>
      </c>
      <c r="AZ997" s="71">
        <v>0.442</v>
      </c>
      <c r="BA997" s="71">
        <v>0.64400000000000002</v>
      </c>
      <c r="BB997" s="71">
        <v>1.0469999999999999</v>
      </c>
      <c r="BC997" s="71">
        <v>2.1259999999999999</v>
      </c>
      <c r="BD997" s="71">
        <v>2.774</v>
      </c>
      <c r="BG997" s="66">
        <v>41963</v>
      </c>
      <c r="BH997" s="71">
        <v>5.9399999999999995</v>
      </c>
      <c r="BI997" s="71">
        <v>6.2</v>
      </c>
      <c r="BJ997" s="71">
        <v>6.37</v>
      </c>
      <c r="BK997" s="71">
        <v>6.444</v>
      </c>
      <c r="BL997" s="71">
        <v>6.5179999999999998</v>
      </c>
      <c r="BM997" s="71">
        <v>7.0709999999999997</v>
      </c>
      <c r="BN997" s="71">
        <v>7.74</v>
      </c>
      <c r="BO997" s="71">
        <v>8.2100000000000009</v>
      </c>
      <c r="BR997" s="66">
        <v>42359</v>
      </c>
      <c r="BS997" s="71">
        <v>15</v>
      </c>
      <c r="BT997" s="71">
        <v>20.25</v>
      </c>
      <c r="BU997" s="71">
        <v>21.5</v>
      </c>
      <c r="BV997" s="71">
        <v>23</v>
      </c>
      <c r="BW997" s="71">
        <v>25.494999999999997</v>
      </c>
      <c r="BX997" s="71">
        <v>27.99</v>
      </c>
      <c r="BY997" s="71">
        <v>20</v>
      </c>
      <c r="BZ997" s="71">
        <v>22.5</v>
      </c>
      <c r="CJ997" s="66"/>
      <c r="CM997" s="66"/>
      <c r="CP997" s="66"/>
      <c r="CS997" s="66"/>
    </row>
    <row r="998" spans="2:97" ht="14.25" customHeight="1" x14ac:dyDescent="0.3">
      <c r="B998" s="70">
        <v>42667</v>
      </c>
      <c r="C998" s="67">
        <v>12.95</v>
      </c>
      <c r="D998" s="67">
        <v>13.87</v>
      </c>
      <c r="E998" s="67">
        <v>13.65</v>
      </c>
      <c r="F998" s="67">
        <v>16.2</v>
      </c>
      <c r="G998" s="67">
        <v>16.3</v>
      </c>
      <c r="H998" s="67">
        <v>16.5</v>
      </c>
      <c r="I998" s="67">
        <v>16.55</v>
      </c>
      <c r="J998" s="67">
        <v>16.7</v>
      </c>
      <c r="K998" s="67"/>
      <c r="L998" s="67"/>
      <c r="M998" s="66">
        <v>41935</v>
      </c>
      <c r="N998" s="71">
        <v>5.1000000000000004E-3</v>
      </c>
      <c r="O998" s="71">
        <v>4.5600000000000002E-2</v>
      </c>
      <c r="P998" s="71">
        <v>9.64E-2</v>
      </c>
      <c r="Q998" s="71">
        <v>0.38629999999999998</v>
      </c>
      <c r="R998" s="71">
        <v>0.81910000000000005</v>
      </c>
      <c r="S998" s="71">
        <v>1.4927999999999999</v>
      </c>
      <c r="T998" s="71">
        <v>2.2711999999999999</v>
      </c>
      <c r="U998" s="71">
        <v>2.5206</v>
      </c>
      <c r="X998" s="66">
        <v>41950</v>
      </c>
      <c r="Y998" s="72">
        <v>-1.7999999999999999E-2</v>
      </c>
      <c r="Z998" s="72">
        <v>-1.4999999999999999E-2</v>
      </c>
      <c r="AA998" s="72">
        <v>-1.4E-2</v>
      </c>
      <c r="AB998" s="72">
        <v>5.0000000000000001E-3</v>
      </c>
      <c r="AC998" s="72">
        <v>1.7999999999999999E-2</v>
      </c>
      <c r="AD998" s="72">
        <v>0.28599999999999998</v>
      </c>
      <c r="AE998" s="72">
        <v>1.1830000000000001</v>
      </c>
      <c r="AF998" s="72">
        <v>1.81</v>
      </c>
      <c r="AJ998" s="66">
        <v>42039</v>
      </c>
      <c r="AK998" s="71">
        <v>-1.5900000000000001E-2</v>
      </c>
      <c r="AL998" s="71">
        <v>-7.9000000000000008E-3</v>
      </c>
      <c r="AM998" s="71">
        <v>-1.6E-2</v>
      </c>
      <c r="AN998" s="71">
        <v>3.2000000000000001E-2</v>
      </c>
      <c r="AO998" s="71">
        <v>5.1999999999999998E-2</v>
      </c>
      <c r="AP998" s="71">
        <v>0.106</v>
      </c>
      <c r="AQ998" s="71">
        <v>0.38100000000000001</v>
      </c>
      <c r="AR998" s="71">
        <v>0.69499999999999995</v>
      </c>
      <c r="AV998" s="66">
        <v>41960</v>
      </c>
      <c r="AW998" s="71">
        <v>8.3000000000000004E-2</v>
      </c>
      <c r="AX998" s="71">
        <v>0.183</v>
      </c>
      <c r="AY998" s="71">
        <v>0.28799999999999998</v>
      </c>
      <c r="AZ998" s="71">
        <v>0.434</v>
      </c>
      <c r="BA998" s="71">
        <v>0.63300000000000001</v>
      </c>
      <c r="BB998" s="71">
        <v>1.024</v>
      </c>
      <c r="BC998" s="71">
        <v>2.11</v>
      </c>
      <c r="BD998" s="71">
        <v>2.7839999999999998</v>
      </c>
      <c r="BG998" s="66">
        <v>41964</v>
      </c>
      <c r="BH998" s="71">
        <v>6</v>
      </c>
      <c r="BI998" s="71">
        <v>6.13</v>
      </c>
      <c r="BJ998" s="71">
        <v>6.31</v>
      </c>
      <c r="BK998" s="71">
        <v>6.4049999999999994</v>
      </c>
      <c r="BL998" s="71">
        <v>6.5</v>
      </c>
      <c r="BM998" s="71">
        <v>7.0279999999999996</v>
      </c>
      <c r="BN998" s="71">
        <v>7.7169999999999996</v>
      </c>
      <c r="BO998" s="71">
        <v>8.1940000000000008</v>
      </c>
      <c r="BR998" s="66">
        <v>42360</v>
      </c>
      <c r="BS998" s="71">
        <v>15</v>
      </c>
      <c r="BT998" s="71">
        <v>20.25</v>
      </c>
      <c r="BU998" s="71">
        <v>21.5</v>
      </c>
      <c r="BV998" s="71">
        <v>23</v>
      </c>
      <c r="BW998" s="71">
        <v>25.494999999999997</v>
      </c>
      <c r="BX998" s="71">
        <v>27.99</v>
      </c>
      <c r="BY998" s="71">
        <v>20</v>
      </c>
      <c r="BZ998" s="71">
        <v>22.5</v>
      </c>
      <c r="CJ998" s="66"/>
      <c r="CM998" s="66"/>
      <c r="CP998" s="66"/>
      <c r="CS998" s="66"/>
    </row>
    <row r="999" spans="2:97" ht="14.25" customHeight="1" x14ac:dyDescent="0.3">
      <c r="B999" s="70">
        <v>42668</v>
      </c>
      <c r="C999" s="67">
        <v>12.95</v>
      </c>
      <c r="D999" s="67">
        <v>13.87</v>
      </c>
      <c r="E999" s="67">
        <v>13.65</v>
      </c>
      <c r="F999" s="67">
        <v>16.2</v>
      </c>
      <c r="G999" s="67">
        <v>16.3</v>
      </c>
      <c r="H999" s="67">
        <v>16.5</v>
      </c>
      <c r="I999" s="67">
        <v>16.55</v>
      </c>
      <c r="J999" s="67">
        <v>16.7</v>
      </c>
      <c r="K999" s="67"/>
      <c r="L999" s="67"/>
      <c r="M999" s="66">
        <v>41936</v>
      </c>
      <c r="N999" s="71">
        <v>5.1000000000000004E-3</v>
      </c>
      <c r="O999" s="71">
        <v>5.0700000000000002E-2</v>
      </c>
      <c r="P999" s="71">
        <v>9.1300000000000006E-2</v>
      </c>
      <c r="Q999" s="71">
        <v>0.38590000000000002</v>
      </c>
      <c r="R999" s="71">
        <v>0.81359999999999999</v>
      </c>
      <c r="S999" s="71">
        <v>1.4956</v>
      </c>
      <c r="T999" s="71">
        <v>2.2685</v>
      </c>
      <c r="U999" s="71">
        <v>2.51925</v>
      </c>
      <c r="X999" s="66">
        <v>41953</v>
      </c>
      <c r="Y999" s="72">
        <v>-1.9E-2</v>
      </c>
      <c r="Z999" s="72">
        <v>-8.9999999999999993E-3</v>
      </c>
      <c r="AA999" s="72">
        <v>-7.0000000000000001E-3</v>
      </c>
      <c r="AB999" s="72">
        <v>3.0000000000000001E-3</v>
      </c>
      <c r="AC999" s="72">
        <v>1.9E-2</v>
      </c>
      <c r="AD999" s="72">
        <v>0.29199999999999998</v>
      </c>
      <c r="AE999" s="72">
        <v>1.1890000000000001</v>
      </c>
      <c r="AF999" s="72">
        <v>1.8080000000000001</v>
      </c>
      <c r="AJ999" s="66">
        <v>42040</v>
      </c>
      <c r="AK999" s="71">
        <v>-1.5699999999999999E-2</v>
      </c>
      <c r="AL999" s="71">
        <v>-5.7999999999999996E-3</v>
      </c>
      <c r="AM999" s="71">
        <v>-1.0999999999999999E-2</v>
      </c>
      <c r="AN999" s="71">
        <v>0.05</v>
      </c>
      <c r="AO999" s="71">
        <v>6.5000000000000002E-2</v>
      </c>
      <c r="AP999" s="71">
        <v>0.11600000000000001</v>
      </c>
      <c r="AQ999" s="71">
        <v>0.36099999999999999</v>
      </c>
      <c r="AR999" s="71">
        <v>0.67500000000000004</v>
      </c>
      <c r="AV999" s="66">
        <v>41961</v>
      </c>
      <c r="AW999" s="71">
        <v>8.4000000000000005E-2</v>
      </c>
      <c r="AX999" s="71">
        <v>0.21099999999999999</v>
      </c>
      <c r="AY999" s="71">
        <v>0.312</v>
      </c>
      <c r="AZ999" s="71">
        <v>0.439</v>
      </c>
      <c r="BA999" s="71">
        <v>0.629</v>
      </c>
      <c r="BB999" s="71">
        <v>1.0249999999999999</v>
      </c>
      <c r="BC999" s="71">
        <v>2.121</v>
      </c>
      <c r="BD999" s="71">
        <v>2.8109999999999999</v>
      </c>
      <c r="BG999" s="66">
        <v>41967</v>
      </c>
      <c r="BH999" s="71">
        <v>6</v>
      </c>
      <c r="BI999" s="71">
        <v>6.13</v>
      </c>
      <c r="BJ999" s="71">
        <v>6.31</v>
      </c>
      <c r="BK999" s="71">
        <v>6.4164999999999992</v>
      </c>
      <c r="BL999" s="71">
        <v>6.5229999999999997</v>
      </c>
      <c r="BM999" s="71">
        <v>7.0510000000000002</v>
      </c>
      <c r="BN999" s="71">
        <v>7.7409999999999997</v>
      </c>
      <c r="BO999" s="71">
        <v>8.2149999999999999</v>
      </c>
      <c r="BR999" s="66">
        <v>42361</v>
      </c>
      <c r="BS999" s="71">
        <v>15</v>
      </c>
      <c r="BT999" s="71">
        <v>20.25</v>
      </c>
      <c r="BU999" s="71">
        <v>21.5</v>
      </c>
      <c r="BV999" s="71">
        <v>23</v>
      </c>
      <c r="BW999" s="71">
        <v>25.494999999999997</v>
      </c>
      <c r="BX999" s="71">
        <v>27.99</v>
      </c>
      <c r="BY999" s="71">
        <v>20</v>
      </c>
      <c r="BZ999" s="71">
        <v>22.5</v>
      </c>
      <c r="CJ999" s="66"/>
      <c r="CM999" s="66"/>
      <c r="CP999" s="66"/>
      <c r="CS999" s="66"/>
    </row>
    <row r="1000" spans="2:97" ht="14.25" customHeight="1" x14ac:dyDescent="0.3">
      <c r="B1000" s="70">
        <v>42669</v>
      </c>
      <c r="C1000" s="67">
        <v>12.95</v>
      </c>
      <c r="D1000" s="67">
        <v>13.87</v>
      </c>
      <c r="E1000" s="67">
        <v>13.65</v>
      </c>
      <c r="F1000" s="67">
        <v>16.2</v>
      </c>
      <c r="G1000" s="67">
        <v>16.3</v>
      </c>
      <c r="H1000" s="67">
        <v>16.5</v>
      </c>
      <c r="I1000" s="67">
        <v>16.55</v>
      </c>
      <c r="J1000" s="67">
        <v>16.7</v>
      </c>
      <c r="K1000" s="67"/>
      <c r="L1000" s="67"/>
      <c r="M1000" s="66">
        <v>41939</v>
      </c>
      <c r="N1000" s="71">
        <v>5.1000000000000004E-3</v>
      </c>
      <c r="O1000" s="71">
        <v>5.0700000000000002E-2</v>
      </c>
      <c r="P1000" s="71">
        <v>9.64E-2</v>
      </c>
      <c r="Q1000" s="71">
        <v>0.38159999999999999</v>
      </c>
      <c r="R1000" s="71">
        <v>0.80549999999999999</v>
      </c>
      <c r="S1000" s="71">
        <v>1.4873000000000001</v>
      </c>
      <c r="T1000" s="71">
        <v>2.2605</v>
      </c>
      <c r="U1000" s="71">
        <v>2.5052500000000002</v>
      </c>
      <c r="X1000" s="66">
        <v>41954</v>
      </c>
      <c r="Y1000" s="72">
        <v>-1.2E-2</v>
      </c>
      <c r="Z1000" s="72">
        <v>-5.0000000000000001E-3</v>
      </c>
      <c r="AA1000" s="72">
        <v>-4.0000000000000001E-3</v>
      </c>
      <c r="AB1000" s="72">
        <v>1E-3</v>
      </c>
      <c r="AC1000" s="72">
        <v>1.4E-2</v>
      </c>
      <c r="AD1000" s="72">
        <v>0.27900000000000003</v>
      </c>
      <c r="AE1000" s="72">
        <v>1.1719999999999999</v>
      </c>
      <c r="AF1000" s="72">
        <v>1.786</v>
      </c>
      <c r="AJ1000" s="66">
        <v>42041</v>
      </c>
      <c r="AK1000" s="71">
        <v>0</v>
      </c>
      <c r="AL1000" s="71">
        <v>-4.8999999999999998E-3</v>
      </c>
      <c r="AM1000" s="71">
        <v>-8.9999999999999993E-3</v>
      </c>
      <c r="AN1000" s="71">
        <v>3.4000000000000002E-2</v>
      </c>
      <c r="AO1000" s="71">
        <v>5.2999999999999999E-2</v>
      </c>
      <c r="AP1000" s="71">
        <v>8.7999999999999995E-2</v>
      </c>
      <c r="AQ1000" s="71">
        <v>0.33900000000000002</v>
      </c>
      <c r="AR1000" s="71">
        <v>0.66200000000000003</v>
      </c>
      <c r="AV1000" s="66">
        <v>41962</v>
      </c>
      <c r="AW1000" s="71">
        <v>6.9000000000000006E-2</v>
      </c>
      <c r="AX1000" s="71">
        <v>0.21099999999999999</v>
      </c>
      <c r="AY1000" s="71">
        <v>0.312</v>
      </c>
      <c r="AZ1000" s="71">
        <v>0.441</v>
      </c>
      <c r="BA1000" s="71">
        <v>0.63600000000000001</v>
      </c>
      <c r="BB1000" s="71">
        <v>1.0249999999999999</v>
      </c>
      <c r="BC1000" s="71">
        <v>2.1310000000000002</v>
      </c>
      <c r="BD1000" s="71">
        <v>2.8220000000000001</v>
      </c>
      <c r="BG1000" s="66">
        <v>41968</v>
      </c>
      <c r="BH1000" s="71">
        <v>6</v>
      </c>
      <c r="BI1000" s="71">
        <v>6.13</v>
      </c>
      <c r="BJ1000" s="71">
        <v>6.31</v>
      </c>
      <c r="BK1000" s="71">
        <v>6.4314999999999998</v>
      </c>
      <c r="BL1000" s="71">
        <v>6.5529999999999999</v>
      </c>
      <c r="BM1000" s="71">
        <v>7.0730000000000004</v>
      </c>
      <c r="BN1000" s="71">
        <v>7.7720000000000002</v>
      </c>
      <c r="BO1000" s="71">
        <v>8.2430000000000003</v>
      </c>
      <c r="BR1000" s="66">
        <v>42362</v>
      </c>
      <c r="BS1000" s="71">
        <v>15</v>
      </c>
      <c r="BT1000" s="71">
        <v>20.25</v>
      </c>
      <c r="BU1000" s="71">
        <v>21.507000000000001</v>
      </c>
      <c r="BV1000" s="71">
        <v>23</v>
      </c>
      <c r="BW1000" s="71">
        <v>25.494999999999997</v>
      </c>
      <c r="BX1000" s="71">
        <v>27.99</v>
      </c>
      <c r="BY1000" s="71">
        <v>20</v>
      </c>
      <c r="BZ1000" s="71">
        <v>22.5</v>
      </c>
      <c r="CJ1000" s="66"/>
      <c r="CM1000" s="66"/>
      <c r="CP1000" s="66"/>
      <c r="CS1000" s="66"/>
    </row>
    <row r="1001" spans="2:97" ht="14.25" customHeight="1" x14ac:dyDescent="0.3">
      <c r="B1001" s="70">
        <v>42670</v>
      </c>
      <c r="C1001" s="67">
        <v>13.1</v>
      </c>
      <c r="D1001" s="67">
        <v>13.35</v>
      </c>
      <c r="E1001" s="67">
        <v>13.15</v>
      </c>
      <c r="F1001" s="67">
        <v>16.3</v>
      </c>
      <c r="G1001" s="67">
        <v>16.399999999999999</v>
      </c>
      <c r="H1001" s="67">
        <v>16.5</v>
      </c>
      <c r="I1001" s="67">
        <v>16.600000000000001</v>
      </c>
      <c r="J1001" s="67">
        <v>16.7</v>
      </c>
      <c r="K1001" s="67"/>
      <c r="L1001" s="67"/>
      <c r="M1001" s="66">
        <v>41940</v>
      </c>
      <c r="N1001" s="71">
        <v>1.01E-2</v>
      </c>
      <c r="O1001" s="71">
        <v>4.5600000000000002E-2</v>
      </c>
      <c r="P1001" s="71">
        <v>9.64E-2</v>
      </c>
      <c r="Q1001" s="71">
        <v>0.39369999999999999</v>
      </c>
      <c r="R1001" s="71">
        <v>0.82950000000000002</v>
      </c>
      <c r="S1001" s="71">
        <v>1.5150999999999999</v>
      </c>
      <c r="T1001" s="71">
        <v>2.2959999999999998</v>
      </c>
      <c r="U1001" s="71">
        <v>2.5430000000000001</v>
      </c>
      <c r="X1001" s="66">
        <v>41955</v>
      </c>
      <c r="Y1001" s="72">
        <v>-1.2E-2</v>
      </c>
      <c r="Z1001" s="72">
        <v>-1.2999999999999999E-2</v>
      </c>
      <c r="AA1001" s="72">
        <v>-8.9999999999999993E-3</v>
      </c>
      <c r="AB1001" s="72">
        <v>1E-3</v>
      </c>
      <c r="AC1001" s="72">
        <v>1.4999999999999999E-2</v>
      </c>
      <c r="AD1001" s="72">
        <v>0.28599999999999998</v>
      </c>
      <c r="AE1001" s="72">
        <v>1.171</v>
      </c>
      <c r="AF1001" s="72">
        <v>1.782</v>
      </c>
      <c r="AJ1001" s="66">
        <v>42044</v>
      </c>
      <c r="AK1001" s="71">
        <v>0</v>
      </c>
      <c r="AL1001" s="71">
        <v>-8.8000000000000005E-3</v>
      </c>
      <c r="AM1001" s="71">
        <v>-8.9999999999999993E-3</v>
      </c>
      <c r="AN1001" s="71">
        <v>0.05</v>
      </c>
      <c r="AO1001" s="71">
        <v>6.6000000000000003E-2</v>
      </c>
      <c r="AP1001" s="71">
        <v>0.109</v>
      </c>
      <c r="AQ1001" s="71">
        <v>0.35399999999999998</v>
      </c>
      <c r="AR1001" s="71">
        <v>0.69</v>
      </c>
      <c r="AV1001" s="66">
        <v>41963</v>
      </c>
      <c r="AW1001" s="71">
        <v>4.2000000000000003E-2</v>
      </c>
      <c r="AX1001" s="71">
        <v>0.21099999999999999</v>
      </c>
      <c r="AY1001" s="71">
        <v>0.312</v>
      </c>
      <c r="AZ1001" s="71">
        <v>0.433</v>
      </c>
      <c r="BA1001" s="71">
        <v>0.623</v>
      </c>
      <c r="BB1001" s="71">
        <v>1.004</v>
      </c>
      <c r="BC1001" s="71">
        <v>2.1</v>
      </c>
      <c r="BD1001" s="71">
        <v>2.8050000000000002</v>
      </c>
      <c r="BG1001" s="66">
        <v>41969</v>
      </c>
      <c r="BH1001" s="71">
        <v>6</v>
      </c>
      <c r="BI1001" s="71">
        <v>6.13</v>
      </c>
      <c r="BJ1001" s="71">
        <v>6.31</v>
      </c>
      <c r="BK1001" s="71">
        <v>6.3975</v>
      </c>
      <c r="BL1001" s="71">
        <v>6.4850000000000003</v>
      </c>
      <c r="BM1001" s="71">
        <v>6.9889999999999999</v>
      </c>
      <c r="BN1001" s="71">
        <v>7.6929999999999996</v>
      </c>
      <c r="BO1001" s="71">
        <v>8.1720000000000006</v>
      </c>
      <c r="BR1001" s="66">
        <v>42363</v>
      </c>
      <c r="BS1001" s="71">
        <v>15</v>
      </c>
      <c r="BT1001" s="71">
        <v>20.25</v>
      </c>
      <c r="BU1001" s="71">
        <v>21.507000000000001</v>
      </c>
      <c r="BV1001" s="71">
        <v>23</v>
      </c>
      <c r="BW1001" s="71">
        <v>25.494999999999997</v>
      </c>
      <c r="BX1001" s="71">
        <v>27.99</v>
      </c>
      <c r="BY1001" s="71">
        <v>20</v>
      </c>
      <c r="BZ1001" s="71">
        <v>22.5</v>
      </c>
      <c r="CJ1001" s="66"/>
      <c r="CM1001" s="66"/>
      <c r="CP1001" s="66"/>
      <c r="CS1001" s="66"/>
    </row>
    <row r="1002" spans="2:97" ht="14.25" customHeight="1" x14ac:dyDescent="0.3">
      <c r="B1002" s="70">
        <v>42671</v>
      </c>
      <c r="C1002" s="67">
        <v>13.1</v>
      </c>
      <c r="D1002" s="67">
        <v>13.35</v>
      </c>
      <c r="E1002" s="67">
        <v>13.15</v>
      </c>
      <c r="F1002" s="67">
        <v>16.3</v>
      </c>
      <c r="G1002" s="67">
        <v>16.399999999999999</v>
      </c>
      <c r="H1002" s="67">
        <v>16.5</v>
      </c>
      <c r="I1002" s="67">
        <v>16.600000000000001</v>
      </c>
      <c r="J1002" s="67">
        <v>16.7</v>
      </c>
      <c r="K1002" s="67"/>
      <c r="L1002" s="67"/>
      <c r="M1002" s="66">
        <v>41941</v>
      </c>
      <c r="N1002" s="71">
        <v>1.01E-2</v>
      </c>
      <c r="O1002" s="71">
        <v>6.0900000000000003E-2</v>
      </c>
      <c r="P1002" s="71">
        <v>0.10150000000000001</v>
      </c>
      <c r="Q1002" s="71">
        <v>0.48110000000000003</v>
      </c>
      <c r="R1002" s="71">
        <v>0.90180000000000005</v>
      </c>
      <c r="S1002" s="71">
        <v>1.5840999999999998</v>
      </c>
      <c r="T1002" s="71">
        <v>2.3174000000000001</v>
      </c>
      <c r="U1002" s="71">
        <v>2.5537000000000001</v>
      </c>
      <c r="X1002" s="66">
        <v>41956</v>
      </c>
      <c r="Y1002" s="72">
        <v>-1.2999999999999999E-2</v>
      </c>
      <c r="Z1002" s="72">
        <v>-1.4E-2</v>
      </c>
      <c r="AA1002" s="72">
        <v>-8.9999999999999993E-3</v>
      </c>
      <c r="AB1002" s="72">
        <v>2E-3</v>
      </c>
      <c r="AC1002" s="72">
        <v>1.6E-2</v>
      </c>
      <c r="AD1002" s="72">
        <v>0.28599999999999998</v>
      </c>
      <c r="AE1002" s="72">
        <v>1.163</v>
      </c>
      <c r="AF1002" s="72">
        <v>1.77</v>
      </c>
      <c r="AJ1002" s="66">
        <v>42045</v>
      </c>
      <c r="AK1002" s="71">
        <v>0</v>
      </c>
      <c r="AL1002" s="71">
        <v>-8.8999999999999999E-3</v>
      </c>
      <c r="AM1002" s="71">
        <v>-8.9999999999999993E-3</v>
      </c>
      <c r="AN1002" s="71">
        <v>5.1999999999999998E-2</v>
      </c>
      <c r="AO1002" s="71">
        <v>7.0999999999999994E-2</v>
      </c>
      <c r="AP1002" s="71">
        <v>0.127</v>
      </c>
      <c r="AQ1002" s="71">
        <v>0.39500000000000002</v>
      </c>
      <c r="AR1002" s="71">
        <v>0.72099999999999997</v>
      </c>
      <c r="AV1002" s="66">
        <v>41964</v>
      </c>
      <c r="AW1002" s="71">
        <v>3.6999999999999998E-2</v>
      </c>
      <c r="AX1002" s="71">
        <v>0.21099999999999999</v>
      </c>
      <c r="AY1002" s="71">
        <v>0.312</v>
      </c>
      <c r="AZ1002" s="71">
        <v>0.39400000000000002</v>
      </c>
      <c r="BA1002" s="71">
        <v>0.56299999999999994</v>
      </c>
      <c r="BB1002" s="71">
        <v>0.91400000000000003</v>
      </c>
      <c r="BC1002" s="71">
        <v>2.0129999999999999</v>
      </c>
      <c r="BD1002" s="71">
        <v>2.7240000000000002</v>
      </c>
      <c r="BG1002" s="66">
        <v>41970</v>
      </c>
      <c r="BH1002" s="71">
        <v>6</v>
      </c>
      <c r="BI1002" s="71">
        <v>6.13</v>
      </c>
      <c r="BJ1002" s="71">
        <v>6.31</v>
      </c>
      <c r="BK1002" s="71">
        <v>6.3979999999999997</v>
      </c>
      <c r="BL1002" s="71">
        <v>6.4859999999999998</v>
      </c>
      <c r="BM1002" s="71">
        <v>6.9870000000000001</v>
      </c>
      <c r="BN1002" s="71">
        <v>7.6879999999999997</v>
      </c>
      <c r="BO1002" s="71">
        <v>8.17</v>
      </c>
      <c r="BR1002" s="66">
        <v>42366</v>
      </c>
      <c r="BS1002" s="71">
        <v>15</v>
      </c>
      <c r="BT1002" s="71">
        <v>20.25</v>
      </c>
      <c r="BU1002" s="71">
        <v>21.507000000000001</v>
      </c>
      <c r="BV1002" s="71">
        <v>23</v>
      </c>
      <c r="BW1002" s="71">
        <v>25.494999999999997</v>
      </c>
      <c r="BX1002" s="71">
        <v>27.99</v>
      </c>
      <c r="BY1002" s="71">
        <v>20</v>
      </c>
      <c r="BZ1002" s="71">
        <v>22.5</v>
      </c>
      <c r="CJ1002" s="66"/>
      <c r="CM1002" s="66"/>
      <c r="CP1002" s="66"/>
      <c r="CS1002" s="66"/>
    </row>
    <row r="1003" spans="2:97" ht="14.25" customHeight="1" x14ac:dyDescent="0.3">
      <c r="B1003" s="70">
        <v>42674</v>
      </c>
      <c r="C1003" s="67">
        <v>13.1</v>
      </c>
      <c r="D1003" s="67">
        <v>13.35</v>
      </c>
      <c r="E1003" s="67">
        <v>13.15</v>
      </c>
      <c r="F1003" s="67">
        <v>16.3</v>
      </c>
      <c r="G1003" s="67">
        <v>16.399999999999999</v>
      </c>
      <c r="H1003" s="67">
        <v>16.5</v>
      </c>
      <c r="I1003" s="67">
        <v>16.600000000000001</v>
      </c>
      <c r="J1003" s="67">
        <v>16.7</v>
      </c>
      <c r="K1003" s="67"/>
      <c r="L1003" s="67"/>
      <c r="M1003" s="66">
        <v>41942</v>
      </c>
      <c r="N1003" s="71">
        <v>5.1000000000000004E-3</v>
      </c>
      <c r="O1003" s="71">
        <v>5.0700000000000002E-2</v>
      </c>
      <c r="P1003" s="71">
        <v>0.10150000000000001</v>
      </c>
      <c r="Q1003" s="71">
        <v>0.46929999999999999</v>
      </c>
      <c r="R1003" s="71">
        <v>0.88839999999999997</v>
      </c>
      <c r="S1003" s="71">
        <v>1.5718000000000001</v>
      </c>
      <c r="T1003" s="71">
        <v>2.3058000000000001</v>
      </c>
      <c r="U1003" s="71">
        <v>2.5379</v>
      </c>
      <c r="X1003" s="66">
        <v>41957</v>
      </c>
      <c r="Y1003" s="72">
        <v>-1.4999999999999999E-2</v>
      </c>
      <c r="Z1003" s="72">
        <v>-1.2E-2</v>
      </c>
      <c r="AA1003" s="72">
        <v>-7.0000000000000001E-3</v>
      </c>
      <c r="AB1003" s="72">
        <v>-3.0000000000000001E-3</v>
      </c>
      <c r="AC1003" s="72">
        <v>1.2E-2</v>
      </c>
      <c r="AD1003" s="72">
        <v>0.27200000000000002</v>
      </c>
      <c r="AE1003" s="72">
        <v>1.139</v>
      </c>
      <c r="AF1003" s="72">
        <v>1.738</v>
      </c>
      <c r="AJ1003" s="66">
        <v>42046</v>
      </c>
      <c r="AK1003" s="71">
        <v>0</v>
      </c>
      <c r="AL1003" s="71">
        <v>-8.8999999999999999E-3</v>
      </c>
      <c r="AM1003" s="71">
        <v>-8.9999999999999993E-3</v>
      </c>
      <c r="AN1003" s="71">
        <v>4.9000000000000002E-2</v>
      </c>
      <c r="AO1003" s="71">
        <v>7.0999999999999994E-2</v>
      </c>
      <c r="AP1003" s="71">
        <v>0.127</v>
      </c>
      <c r="AQ1003" s="71">
        <v>0.39500000000000002</v>
      </c>
      <c r="AR1003" s="71">
        <v>0.72099999999999997</v>
      </c>
      <c r="AV1003" s="66">
        <v>41967</v>
      </c>
      <c r="AW1003" s="71">
        <v>3.6999999999999998E-2</v>
      </c>
      <c r="AX1003" s="71">
        <v>0.21099999999999999</v>
      </c>
      <c r="AY1003" s="71">
        <v>0.312</v>
      </c>
      <c r="AZ1003" s="71">
        <v>0.376</v>
      </c>
      <c r="BA1003" s="71">
        <v>0.52700000000000002</v>
      </c>
      <c r="BB1003" s="71">
        <v>0.85699999999999998</v>
      </c>
      <c r="BC1003" s="71">
        <v>1.974</v>
      </c>
      <c r="BD1003" s="71">
        <v>2.6829999999999998</v>
      </c>
      <c r="BG1003" s="66">
        <v>41971</v>
      </c>
      <c r="BH1003" s="71">
        <v>6.05</v>
      </c>
      <c r="BI1003" s="71">
        <v>6.14</v>
      </c>
      <c r="BJ1003" s="71">
        <v>6.34</v>
      </c>
      <c r="BK1003" s="71">
        <v>6.3784999999999998</v>
      </c>
      <c r="BL1003" s="71">
        <v>6.4169999999999998</v>
      </c>
      <c r="BM1003" s="71">
        <v>6.9240000000000004</v>
      </c>
      <c r="BN1003" s="71">
        <v>7.6139999999999999</v>
      </c>
      <c r="BO1003" s="71">
        <v>8.1020000000000003</v>
      </c>
      <c r="BR1003" s="66">
        <v>42367</v>
      </c>
      <c r="BS1003" s="71">
        <v>15</v>
      </c>
      <c r="BT1003" s="71">
        <v>20.25</v>
      </c>
      <c r="BU1003" s="71">
        <v>21.507000000000001</v>
      </c>
      <c r="BV1003" s="71">
        <v>23</v>
      </c>
      <c r="BW1003" s="71">
        <v>25.494999999999997</v>
      </c>
      <c r="BX1003" s="71">
        <v>27.99</v>
      </c>
      <c r="BY1003" s="71">
        <v>20</v>
      </c>
      <c r="BZ1003" s="71">
        <v>22.5</v>
      </c>
      <c r="CJ1003" s="66"/>
      <c r="CM1003" s="66"/>
      <c r="CP1003" s="66"/>
      <c r="CS1003" s="66"/>
    </row>
    <row r="1004" spans="2:97" ht="14.25" customHeight="1" x14ac:dyDescent="0.3">
      <c r="B1004" s="70">
        <v>42676</v>
      </c>
      <c r="C1004" s="67">
        <v>13.1</v>
      </c>
      <c r="D1004" s="67">
        <v>13.35</v>
      </c>
      <c r="E1004" s="67">
        <v>13.15</v>
      </c>
      <c r="F1004" s="67">
        <v>16.3</v>
      </c>
      <c r="G1004" s="67">
        <v>16.399999999999999</v>
      </c>
      <c r="H1004" s="67">
        <v>16.5</v>
      </c>
      <c r="I1004" s="67">
        <v>16.600000000000001</v>
      </c>
      <c r="J1004" s="67">
        <v>16.7</v>
      </c>
      <c r="K1004" s="67"/>
      <c r="L1004" s="67"/>
      <c r="M1004" s="66">
        <v>41943</v>
      </c>
      <c r="N1004" s="71">
        <v>5.1000000000000004E-3</v>
      </c>
      <c r="O1004" s="71">
        <v>4.5600000000000002E-2</v>
      </c>
      <c r="P1004" s="71">
        <v>9.1300000000000006E-2</v>
      </c>
      <c r="Q1004" s="71">
        <v>0.4914</v>
      </c>
      <c r="R1004" s="71">
        <v>0.92069999999999996</v>
      </c>
      <c r="S1004" s="71">
        <v>1.6095000000000002</v>
      </c>
      <c r="T1004" s="71">
        <v>2.3353000000000002</v>
      </c>
      <c r="U1004" s="71">
        <v>2.5726500000000003</v>
      </c>
      <c r="X1004" s="66">
        <v>41960</v>
      </c>
      <c r="Y1004" s="72">
        <v>-1.0999999999999999E-2</v>
      </c>
      <c r="Z1004" s="72">
        <v>-0.01</v>
      </c>
      <c r="AA1004" s="72">
        <v>-7.0000000000000001E-3</v>
      </c>
      <c r="AB1004" s="72">
        <v>2E-3</v>
      </c>
      <c r="AC1004" s="72">
        <v>2.1999999999999999E-2</v>
      </c>
      <c r="AD1004" s="72">
        <v>0.28000000000000003</v>
      </c>
      <c r="AE1004" s="72">
        <v>1.1479999999999999</v>
      </c>
      <c r="AF1004" s="72">
        <v>1.7389999999999999</v>
      </c>
      <c r="AJ1004" s="66">
        <v>42047</v>
      </c>
      <c r="AK1004" s="71">
        <v>0</v>
      </c>
      <c r="AL1004" s="71">
        <v>-8.8000000000000005E-3</v>
      </c>
      <c r="AM1004" s="71">
        <v>-8.9999999999999993E-3</v>
      </c>
      <c r="AN1004" s="71">
        <v>0.05</v>
      </c>
      <c r="AO1004" s="71">
        <v>6.3E-2</v>
      </c>
      <c r="AP1004" s="71">
        <v>0.123</v>
      </c>
      <c r="AQ1004" s="71">
        <v>0.39600000000000002</v>
      </c>
      <c r="AR1004" s="71">
        <v>0.72399999999999998</v>
      </c>
      <c r="AV1004" s="66">
        <v>41968</v>
      </c>
      <c r="AW1004" s="71">
        <v>5.0999999999999997E-2</v>
      </c>
      <c r="AX1004" s="71">
        <v>0.21099999999999999</v>
      </c>
      <c r="AY1004" s="71">
        <v>0.312</v>
      </c>
      <c r="AZ1004" s="71">
        <v>0.374</v>
      </c>
      <c r="BA1004" s="71">
        <v>0.52100000000000002</v>
      </c>
      <c r="BB1004" s="71">
        <v>0.83399999999999996</v>
      </c>
      <c r="BC1004" s="71">
        <v>1.923</v>
      </c>
      <c r="BD1004" s="71">
        <v>2.63</v>
      </c>
      <c r="BG1004" s="66">
        <v>41974</v>
      </c>
      <c r="BH1004" s="71">
        <v>6.05</v>
      </c>
      <c r="BI1004" s="71">
        <v>6.14</v>
      </c>
      <c r="BJ1004" s="71">
        <v>6.34</v>
      </c>
      <c r="BK1004" s="71">
        <v>6.3769999999999998</v>
      </c>
      <c r="BL1004" s="71">
        <v>6.4139999999999997</v>
      </c>
      <c r="BM1004" s="71">
        <v>6.9009999999999998</v>
      </c>
      <c r="BN1004" s="71">
        <v>7.5759999999999996</v>
      </c>
      <c r="BO1004" s="71">
        <v>8.0679999999999996</v>
      </c>
      <c r="BR1004" s="66">
        <v>42368</v>
      </c>
      <c r="BS1004" s="71">
        <v>15</v>
      </c>
      <c r="BT1004" s="71">
        <v>20.25</v>
      </c>
      <c r="BU1004" s="71">
        <v>21.507000000000001</v>
      </c>
      <c r="BV1004" s="71">
        <v>23</v>
      </c>
      <c r="BW1004" s="71">
        <v>25.494999999999997</v>
      </c>
      <c r="BX1004" s="71">
        <v>27.99</v>
      </c>
      <c r="BY1004" s="71">
        <v>20</v>
      </c>
      <c r="BZ1004" s="71">
        <v>22.5</v>
      </c>
      <c r="CJ1004" s="66"/>
      <c r="CM1004" s="66"/>
      <c r="CP1004" s="66"/>
      <c r="CS1004" s="66"/>
    </row>
    <row r="1005" spans="2:97" ht="14.25" customHeight="1" x14ac:dyDescent="0.3">
      <c r="B1005" s="70">
        <v>42678</v>
      </c>
      <c r="C1005" s="67">
        <v>13.1</v>
      </c>
      <c r="D1005" s="67">
        <v>13.35</v>
      </c>
      <c r="E1005" s="67">
        <v>13.15</v>
      </c>
      <c r="F1005" s="67">
        <v>16.3</v>
      </c>
      <c r="G1005" s="67">
        <v>16.399999999999999</v>
      </c>
      <c r="H1005" s="67">
        <v>16.5</v>
      </c>
      <c r="I1005" s="67">
        <v>16.600000000000001</v>
      </c>
      <c r="J1005" s="67">
        <v>16.7</v>
      </c>
      <c r="K1005" s="67"/>
      <c r="L1005" s="67"/>
      <c r="M1005" s="66">
        <v>41946</v>
      </c>
      <c r="N1005" s="71">
        <v>5.1000000000000004E-3</v>
      </c>
      <c r="O1005" s="71">
        <v>4.0599999999999997E-2</v>
      </c>
      <c r="P1005" s="71">
        <v>9.1300000000000006E-2</v>
      </c>
      <c r="Q1005" s="71">
        <v>0.51139999999999997</v>
      </c>
      <c r="R1005" s="71">
        <v>0.93969999999999998</v>
      </c>
      <c r="S1005" s="71">
        <v>1.6276999999999999</v>
      </c>
      <c r="T1005" s="71">
        <v>2.3425000000000002</v>
      </c>
      <c r="U1005" s="71">
        <v>2.57125</v>
      </c>
      <c r="X1005" s="66">
        <v>41961</v>
      </c>
      <c r="Y1005" s="72">
        <v>-1.4999999999999999E-2</v>
      </c>
      <c r="Z1005" s="72">
        <v>-0.01</v>
      </c>
      <c r="AA1005" s="72">
        <v>-5.0000000000000001E-3</v>
      </c>
      <c r="AB1005" s="72">
        <v>1.2E-2</v>
      </c>
      <c r="AC1005" s="72">
        <v>3.4000000000000002E-2</v>
      </c>
      <c r="AD1005" s="72">
        <v>0.28399999999999997</v>
      </c>
      <c r="AE1005" s="72">
        <v>1.145</v>
      </c>
      <c r="AF1005" s="72">
        <v>1.74</v>
      </c>
      <c r="AJ1005" s="66">
        <v>42048</v>
      </c>
      <c r="AK1005" s="71">
        <v>0</v>
      </c>
      <c r="AL1005" s="71">
        <v>-8.8000000000000005E-3</v>
      </c>
      <c r="AM1005" s="71">
        <v>-8.9999999999999993E-3</v>
      </c>
      <c r="AN1005" s="71">
        <v>4.7E-2</v>
      </c>
      <c r="AO1005" s="71">
        <v>7.1999999999999995E-2</v>
      </c>
      <c r="AP1005" s="71">
        <v>0.14000000000000001</v>
      </c>
      <c r="AQ1005" s="71">
        <v>0.42399999999999999</v>
      </c>
      <c r="AR1005" s="71">
        <v>0.76300000000000001</v>
      </c>
      <c r="AV1005" s="66">
        <v>41969</v>
      </c>
      <c r="AW1005" s="71">
        <v>0.13300000000000001</v>
      </c>
      <c r="AX1005" s="71">
        <v>0.21099999999999999</v>
      </c>
      <c r="AY1005" s="71">
        <v>0.312</v>
      </c>
      <c r="AZ1005" s="71">
        <v>0.39600000000000002</v>
      </c>
      <c r="BA1005" s="71">
        <v>0.55800000000000005</v>
      </c>
      <c r="BB1005" s="71">
        <v>0.88300000000000001</v>
      </c>
      <c r="BC1005" s="71">
        <v>1.9769999999999999</v>
      </c>
      <c r="BD1005" s="71">
        <v>2.6419999999999999</v>
      </c>
      <c r="BG1005" s="66">
        <v>41975</v>
      </c>
      <c r="BH1005" s="71">
        <v>6.05</v>
      </c>
      <c r="BI1005" s="71">
        <v>6.14</v>
      </c>
      <c r="BJ1005" s="71">
        <v>6.34</v>
      </c>
      <c r="BK1005" s="71">
        <v>6.4234999999999998</v>
      </c>
      <c r="BL1005" s="71">
        <v>6.5069999999999997</v>
      </c>
      <c r="BM1005" s="71">
        <v>6.9820000000000002</v>
      </c>
      <c r="BN1005" s="71">
        <v>7.665</v>
      </c>
      <c r="BO1005" s="71">
        <v>8.14</v>
      </c>
      <c r="BR1005" s="66">
        <v>42369</v>
      </c>
      <c r="BS1005" s="71">
        <v>15</v>
      </c>
      <c r="BT1005" s="71">
        <v>20.25</v>
      </c>
      <c r="BU1005" s="71">
        <v>21.507000000000001</v>
      </c>
      <c r="BV1005" s="71">
        <v>23</v>
      </c>
      <c r="BW1005" s="71">
        <v>25.494999999999997</v>
      </c>
      <c r="BX1005" s="71">
        <v>27.99</v>
      </c>
      <c r="BY1005" s="71">
        <v>20</v>
      </c>
      <c r="BZ1005" s="71">
        <v>22.5</v>
      </c>
      <c r="CJ1005" s="66"/>
      <c r="CM1005" s="66"/>
      <c r="CP1005" s="66"/>
      <c r="CS1005" s="66"/>
    </row>
    <row r="1006" spans="2:97" ht="14.25" customHeight="1" x14ac:dyDescent="0.3">
      <c r="B1006" s="70">
        <v>42681</v>
      </c>
      <c r="C1006" s="67">
        <v>13.1</v>
      </c>
      <c r="D1006" s="67">
        <v>13.35</v>
      </c>
      <c r="E1006" s="67">
        <v>13.15</v>
      </c>
      <c r="F1006" s="67">
        <v>16.3</v>
      </c>
      <c r="G1006" s="67">
        <v>16.399999999999999</v>
      </c>
      <c r="H1006" s="67">
        <v>16.5</v>
      </c>
      <c r="I1006" s="67">
        <v>16.600000000000001</v>
      </c>
      <c r="J1006" s="67">
        <v>16.899999999999999</v>
      </c>
      <c r="K1006" s="67"/>
      <c r="L1006" s="67"/>
      <c r="M1006" s="66">
        <v>41947</v>
      </c>
      <c r="N1006" s="71">
        <v>2.0299999999999999E-2</v>
      </c>
      <c r="O1006" s="71">
        <v>5.5800000000000002E-2</v>
      </c>
      <c r="P1006" s="71">
        <v>9.1300000000000006E-2</v>
      </c>
      <c r="Q1006" s="71">
        <v>0.51160000000000005</v>
      </c>
      <c r="R1006" s="71">
        <v>0.94240000000000002</v>
      </c>
      <c r="S1006" s="71">
        <v>1.6244000000000001</v>
      </c>
      <c r="T1006" s="71">
        <v>2.3334999999999999</v>
      </c>
      <c r="U1006" s="71">
        <v>2.5567500000000001</v>
      </c>
      <c r="X1006" s="66">
        <v>41962</v>
      </c>
      <c r="Y1006" s="72">
        <v>-1.2999999999999999E-2</v>
      </c>
      <c r="Z1006" s="72">
        <v>-5.0000000000000001E-3</v>
      </c>
      <c r="AA1006" s="72">
        <v>-5.0000000000000001E-3</v>
      </c>
      <c r="AB1006" s="72">
        <v>3.3000000000000002E-2</v>
      </c>
      <c r="AC1006" s="72">
        <v>6.4000000000000001E-2</v>
      </c>
      <c r="AD1006" s="72">
        <v>0.33200000000000002</v>
      </c>
      <c r="AE1006" s="72">
        <v>1.1950000000000001</v>
      </c>
      <c r="AF1006" s="72">
        <v>1.7869999999999999</v>
      </c>
      <c r="AJ1006" s="66">
        <v>42051</v>
      </c>
      <c r="AK1006" s="71">
        <v>0</v>
      </c>
      <c r="AL1006" s="71">
        <v>-8.8999999999999999E-3</v>
      </c>
      <c r="AM1006" s="71">
        <v>-8.9999999999999993E-3</v>
      </c>
      <c r="AN1006" s="71">
        <v>4.4999999999999998E-2</v>
      </c>
      <c r="AO1006" s="71">
        <v>5.8999999999999997E-2</v>
      </c>
      <c r="AP1006" s="71">
        <v>0.152</v>
      </c>
      <c r="AQ1006" s="71">
        <v>0.441</v>
      </c>
      <c r="AR1006" s="71">
        <v>0.81100000000000005</v>
      </c>
      <c r="AV1006" s="66">
        <v>41970</v>
      </c>
      <c r="AW1006" s="71">
        <v>0.13300000000000001</v>
      </c>
      <c r="AX1006" s="71">
        <v>0.21099999999999999</v>
      </c>
      <c r="AY1006" s="71">
        <v>0.312</v>
      </c>
      <c r="AZ1006" s="71">
        <v>0.39200000000000002</v>
      </c>
      <c r="BA1006" s="71">
        <v>0.53500000000000003</v>
      </c>
      <c r="BB1006" s="71">
        <v>0.85599999999999998</v>
      </c>
      <c r="BC1006" s="71">
        <v>1.8900000000000001</v>
      </c>
      <c r="BD1006" s="71">
        <v>2.5569999999999999</v>
      </c>
      <c r="BG1006" s="66">
        <v>41976</v>
      </c>
      <c r="BH1006" s="71">
        <v>6.05</v>
      </c>
      <c r="BI1006" s="71">
        <v>6.14</v>
      </c>
      <c r="BJ1006" s="71">
        <v>6.34</v>
      </c>
      <c r="BK1006" s="71">
        <v>6.4625000000000004</v>
      </c>
      <c r="BL1006" s="71">
        <v>6.585</v>
      </c>
      <c r="BM1006" s="71">
        <v>7.0629999999999997</v>
      </c>
      <c r="BN1006" s="71">
        <v>7.742</v>
      </c>
      <c r="BO1006" s="71">
        <v>8.2110000000000003</v>
      </c>
      <c r="BR1006" s="66">
        <v>42370</v>
      </c>
      <c r="BS1006" s="71">
        <v>15</v>
      </c>
      <c r="BT1006" s="71">
        <v>20.25</v>
      </c>
      <c r="BU1006" s="71">
        <v>21.507000000000001</v>
      </c>
      <c r="BV1006" s="71">
        <v>23</v>
      </c>
      <c r="BW1006" s="71">
        <v>25.494999999999997</v>
      </c>
      <c r="BX1006" s="71">
        <v>27.99</v>
      </c>
      <c r="BY1006" s="71">
        <v>20</v>
      </c>
      <c r="BZ1006" s="71">
        <v>22.5</v>
      </c>
      <c r="CJ1006" s="66"/>
      <c r="CM1006" s="66"/>
      <c r="CP1006" s="66"/>
      <c r="CS1006" s="66"/>
    </row>
    <row r="1007" spans="2:97" ht="14.25" customHeight="1" x14ac:dyDescent="0.3">
      <c r="B1007" s="70">
        <v>42682</v>
      </c>
      <c r="C1007" s="67">
        <v>13.1</v>
      </c>
      <c r="D1007" s="67">
        <v>13.35</v>
      </c>
      <c r="E1007" s="67">
        <v>13.15</v>
      </c>
      <c r="F1007" s="67">
        <v>16.399999999999999</v>
      </c>
      <c r="G1007" s="67">
        <v>16.5</v>
      </c>
      <c r="H1007" s="67">
        <v>16.75</v>
      </c>
      <c r="I1007" s="67">
        <v>17</v>
      </c>
      <c r="J1007" s="67">
        <v>16.899999999999999</v>
      </c>
      <c r="K1007" s="67"/>
      <c r="L1007" s="67"/>
      <c r="M1007" s="66">
        <v>41948</v>
      </c>
      <c r="N1007" s="71">
        <v>2.0299999999999999E-2</v>
      </c>
      <c r="O1007" s="71">
        <v>5.0700000000000002E-2</v>
      </c>
      <c r="P1007" s="71">
        <v>9.1300000000000006E-2</v>
      </c>
      <c r="Q1007" s="71">
        <v>0.52170000000000005</v>
      </c>
      <c r="R1007" s="71">
        <v>0.95330000000000004</v>
      </c>
      <c r="S1007" s="71">
        <v>1.6311</v>
      </c>
      <c r="T1007" s="71">
        <v>2.3424</v>
      </c>
      <c r="U1007" s="71">
        <v>2.5662000000000003</v>
      </c>
      <c r="X1007" s="66">
        <v>41963</v>
      </c>
      <c r="Y1007" s="72">
        <v>-1.6E-2</v>
      </c>
      <c r="Z1007" s="72">
        <v>-0.01</v>
      </c>
      <c r="AA1007" s="72">
        <v>-4.0000000000000001E-3</v>
      </c>
      <c r="AB1007" s="72">
        <v>2.1999999999999999E-2</v>
      </c>
      <c r="AC1007" s="72">
        <v>0.05</v>
      </c>
      <c r="AD1007" s="72">
        <v>0.29799999999999999</v>
      </c>
      <c r="AE1007" s="72">
        <v>1.141</v>
      </c>
      <c r="AF1007" s="72">
        <v>1.738</v>
      </c>
      <c r="AJ1007" s="66">
        <v>42052</v>
      </c>
      <c r="AK1007" s="71">
        <v>3.3E-3</v>
      </c>
      <c r="AL1007" s="71">
        <v>-8.8999999999999999E-3</v>
      </c>
      <c r="AM1007" s="71">
        <v>-5.0000000000000001E-3</v>
      </c>
      <c r="AN1007" s="71">
        <v>3.7999999999999999E-2</v>
      </c>
      <c r="AO1007" s="71">
        <v>5.8000000000000003E-2</v>
      </c>
      <c r="AP1007" s="71">
        <v>0.128</v>
      </c>
      <c r="AQ1007" s="71">
        <v>0.39900000000000002</v>
      </c>
      <c r="AR1007" s="71">
        <v>0.747</v>
      </c>
      <c r="AV1007" s="66">
        <v>41971</v>
      </c>
      <c r="AW1007" s="71">
        <v>0.185</v>
      </c>
      <c r="AX1007" s="71">
        <v>0.21099999999999999</v>
      </c>
      <c r="AY1007" s="71">
        <v>0.312</v>
      </c>
      <c r="AZ1007" s="71">
        <v>0.41</v>
      </c>
      <c r="BA1007" s="71">
        <v>0.56699999999999995</v>
      </c>
      <c r="BB1007" s="71">
        <v>0.89200000000000002</v>
      </c>
      <c r="BC1007" s="71">
        <v>1.895</v>
      </c>
      <c r="BD1007" s="71">
        <v>2.5430000000000001</v>
      </c>
      <c r="BG1007" s="66">
        <v>41977</v>
      </c>
      <c r="BH1007" s="71">
        <v>6.05</v>
      </c>
      <c r="BI1007" s="71">
        <v>6.14</v>
      </c>
      <c r="BJ1007" s="71">
        <v>6.34</v>
      </c>
      <c r="BK1007" s="71">
        <v>6.4749999999999996</v>
      </c>
      <c r="BL1007" s="71">
        <v>6.61</v>
      </c>
      <c r="BM1007" s="71">
        <v>7.0860000000000003</v>
      </c>
      <c r="BN1007" s="71">
        <v>7.7039999999999997</v>
      </c>
      <c r="BO1007" s="71">
        <v>8.1660000000000004</v>
      </c>
      <c r="BR1007" s="66">
        <v>42373</v>
      </c>
      <c r="BS1007" s="71">
        <v>15</v>
      </c>
      <c r="BT1007" s="71">
        <v>20.25</v>
      </c>
      <c r="BU1007" s="71">
        <v>21.507000000000001</v>
      </c>
      <c r="BV1007" s="71">
        <v>23</v>
      </c>
      <c r="BW1007" s="71">
        <v>25.494999999999997</v>
      </c>
      <c r="BX1007" s="71">
        <v>27.99</v>
      </c>
      <c r="BY1007" s="71">
        <v>20</v>
      </c>
      <c r="BZ1007" s="71">
        <v>22.5</v>
      </c>
      <c r="CJ1007" s="66"/>
      <c r="CM1007" s="66"/>
      <c r="CP1007" s="66"/>
      <c r="CS1007" s="66"/>
    </row>
    <row r="1008" spans="2:97" ht="14.25" customHeight="1" x14ac:dyDescent="0.3">
      <c r="B1008" s="70">
        <v>42683</v>
      </c>
      <c r="C1008" s="67">
        <v>13.1</v>
      </c>
      <c r="D1008" s="67">
        <v>13.35</v>
      </c>
      <c r="E1008" s="67">
        <v>13.15</v>
      </c>
      <c r="F1008" s="67">
        <v>16.399999999999999</v>
      </c>
      <c r="G1008" s="67">
        <v>16.5</v>
      </c>
      <c r="H1008" s="67">
        <v>16.75</v>
      </c>
      <c r="I1008" s="67">
        <v>17</v>
      </c>
      <c r="J1008" s="67">
        <v>17.100000000000001</v>
      </c>
      <c r="K1008" s="67"/>
      <c r="L1008" s="67"/>
      <c r="M1008" s="66">
        <v>41949</v>
      </c>
      <c r="N1008" s="71">
        <v>2.0299999999999999E-2</v>
      </c>
      <c r="O1008" s="71">
        <v>5.0700000000000002E-2</v>
      </c>
      <c r="P1008" s="71">
        <v>9.64E-2</v>
      </c>
      <c r="Q1008" s="71">
        <v>0.54969999999999997</v>
      </c>
      <c r="R1008" s="71">
        <v>0.99399999999999999</v>
      </c>
      <c r="S1008" s="71">
        <v>1.6739999999999999</v>
      </c>
      <c r="T1008" s="71">
        <v>2.3856000000000002</v>
      </c>
      <c r="U1008" s="71">
        <v>2.6078000000000001</v>
      </c>
      <c r="X1008" s="66">
        <v>41964</v>
      </c>
      <c r="Y1008" s="72">
        <v>-2.5000000000000001E-2</v>
      </c>
      <c r="Z1008" s="72">
        <v>-1.2999999999999999E-2</v>
      </c>
      <c r="AA1008" s="72">
        <v>-6.0000000000000001E-3</v>
      </c>
      <c r="AB1008" s="72">
        <v>8.9999999999999993E-3</v>
      </c>
      <c r="AC1008" s="72">
        <v>4.3999999999999997E-2</v>
      </c>
      <c r="AD1008" s="72">
        <v>0.28299999999999997</v>
      </c>
      <c r="AE1008" s="72">
        <v>1.1100000000000001</v>
      </c>
      <c r="AF1008" s="72">
        <v>1.708</v>
      </c>
      <c r="AJ1008" s="66">
        <v>42053</v>
      </c>
      <c r="AK1008" s="71">
        <v>4.3E-3</v>
      </c>
      <c r="AL1008" s="71">
        <v>-1.0800000000000001E-2</v>
      </c>
      <c r="AM1008" s="71">
        <v>-5.0000000000000001E-3</v>
      </c>
      <c r="AN1008" s="71">
        <v>0.04</v>
      </c>
      <c r="AO1008" s="71">
        <v>5.5E-2</v>
      </c>
      <c r="AP1008" s="71">
        <v>0.13600000000000001</v>
      </c>
      <c r="AQ1008" s="71">
        <v>0.41099999999999998</v>
      </c>
      <c r="AR1008" s="71">
        <v>0.76600000000000001</v>
      </c>
      <c r="AV1008" s="66">
        <v>41974</v>
      </c>
      <c r="AW1008" s="71">
        <v>0.17799999999999999</v>
      </c>
      <c r="AX1008" s="71">
        <v>0.21099999999999999</v>
      </c>
      <c r="AY1008" s="71">
        <v>0.312</v>
      </c>
      <c r="AZ1008" s="71">
        <v>0.42899999999999999</v>
      </c>
      <c r="BA1008" s="71">
        <v>0.64400000000000002</v>
      </c>
      <c r="BB1008" s="71">
        <v>0.96699999999999997</v>
      </c>
      <c r="BC1008" s="71">
        <v>1.839</v>
      </c>
      <c r="BD1008" s="71">
        <v>2.476</v>
      </c>
      <c r="BG1008" s="66">
        <v>41978</v>
      </c>
      <c r="BH1008" s="71">
        <v>6.09</v>
      </c>
      <c r="BI1008" s="71">
        <v>6.26</v>
      </c>
      <c r="BJ1008" s="71">
        <v>6.46</v>
      </c>
      <c r="BK1008" s="71">
        <v>6.5709999999999997</v>
      </c>
      <c r="BL1008" s="71">
        <v>6.6820000000000004</v>
      </c>
      <c r="BM1008" s="71">
        <v>7.1470000000000002</v>
      </c>
      <c r="BN1008" s="71">
        <v>7.7649999999999997</v>
      </c>
      <c r="BO1008" s="71">
        <v>8.1760000000000002</v>
      </c>
      <c r="BR1008" s="66">
        <v>42374</v>
      </c>
      <c r="BS1008" s="71">
        <v>15</v>
      </c>
      <c r="BT1008" s="71">
        <v>20.25</v>
      </c>
      <c r="BU1008" s="71">
        <v>21.507000000000001</v>
      </c>
      <c r="BV1008" s="71">
        <v>23</v>
      </c>
      <c r="BW1008" s="71">
        <v>25.494999999999997</v>
      </c>
      <c r="BX1008" s="71">
        <v>27.99</v>
      </c>
      <c r="BY1008" s="71">
        <v>20</v>
      </c>
      <c r="BZ1008" s="71">
        <v>22.5</v>
      </c>
      <c r="CJ1008" s="66"/>
      <c r="CM1008" s="66"/>
      <c r="CP1008" s="66"/>
      <c r="CS1008" s="66"/>
    </row>
    <row r="1009" spans="2:97" ht="14.25" customHeight="1" x14ac:dyDescent="0.3">
      <c r="B1009" s="70">
        <v>42684</v>
      </c>
      <c r="C1009" s="67">
        <v>13.1</v>
      </c>
      <c r="D1009" s="67">
        <v>13.35</v>
      </c>
      <c r="E1009" s="67">
        <v>13.15</v>
      </c>
      <c r="F1009" s="67">
        <v>16.399999999999999</v>
      </c>
      <c r="G1009" s="67">
        <v>16.5</v>
      </c>
      <c r="H1009" s="67">
        <v>16.75</v>
      </c>
      <c r="I1009" s="67">
        <v>17</v>
      </c>
      <c r="J1009" s="67">
        <v>17.100000000000001</v>
      </c>
      <c r="K1009" s="67"/>
      <c r="L1009" s="67"/>
      <c r="M1009" s="66">
        <v>41950</v>
      </c>
      <c r="N1009" s="71">
        <v>2.0299999999999999E-2</v>
      </c>
      <c r="O1009" s="71">
        <v>5.0700000000000002E-2</v>
      </c>
      <c r="P1009" s="71">
        <v>9.64E-2</v>
      </c>
      <c r="Q1009" s="71">
        <v>0.4985</v>
      </c>
      <c r="R1009" s="71">
        <v>0.92369999999999997</v>
      </c>
      <c r="S1009" s="71">
        <v>1.5836000000000001</v>
      </c>
      <c r="T1009" s="71">
        <v>2.2976000000000001</v>
      </c>
      <c r="U1009" s="71">
        <v>2.5287999999999999</v>
      </c>
      <c r="X1009" s="66">
        <v>41967</v>
      </c>
      <c r="Y1009" s="72">
        <v>-2.8000000000000001E-2</v>
      </c>
      <c r="Z1009" s="72">
        <v>-0.01</v>
      </c>
      <c r="AA1009" s="72">
        <v>-4.0000000000000001E-3</v>
      </c>
      <c r="AB1009" s="72">
        <v>8.9999999999999993E-3</v>
      </c>
      <c r="AC1009" s="72">
        <v>0.04</v>
      </c>
      <c r="AD1009" s="72">
        <v>0.28199999999999997</v>
      </c>
      <c r="AE1009" s="72">
        <v>1.1140000000000001</v>
      </c>
      <c r="AF1009" s="72">
        <v>1.708</v>
      </c>
      <c r="AJ1009" s="66">
        <v>42054</v>
      </c>
      <c r="AK1009" s="71">
        <v>5.1999999999999998E-3</v>
      </c>
      <c r="AL1009" s="71">
        <v>-1.5900000000000001E-2</v>
      </c>
      <c r="AM1009" s="71">
        <v>-5.0000000000000001E-3</v>
      </c>
      <c r="AN1009" s="71">
        <v>3.3000000000000002E-2</v>
      </c>
      <c r="AO1009" s="71">
        <v>4.2000000000000003E-2</v>
      </c>
      <c r="AP1009" s="71">
        <v>0.12</v>
      </c>
      <c r="AQ1009" s="71">
        <v>0.39300000000000002</v>
      </c>
      <c r="AR1009" s="71">
        <v>0.73699999999999999</v>
      </c>
      <c r="AV1009" s="66">
        <v>41975</v>
      </c>
      <c r="AW1009" s="71">
        <v>0.17100000000000001</v>
      </c>
      <c r="AX1009" s="71">
        <v>0.21099999999999999</v>
      </c>
      <c r="AY1009" s="71">
        <v>0.312</v>
      </c>
      <c r="AZ1009" s="71">
        <v>0.46400000000000002</v>
      </c>
      <c r="BA1009" s="71">
        <v>0.64300000000000002</v>
      </c>
      <c r="BB1009" s="71">
        <v>0.96299999999999997</v>
      </c>
      <c r="BC1009" s="71">
        <v>1.851</v>
      </c>
      <c r="BD1009" s="71">
        <v>2.4779999999999998</v>
      </c>
      <c r="BG1009" s="66">
        <v>41981</v>
      </c>
      <c r="BH1009" s="71">
        <v>6.09</v>
      </c>
      <c r="BI1009" s="71">
        <v>6.26</v>
      </c>
      <c r="BJ1009" s="71">
        <v>6.46</v>
      </c>
      <c r="BK1009" s="71">
        <v>6.6</v>
      </c>
      <c r="BL1009" s="71">
        <v>6.74</v>
      </c>
      <c r="BM1009" s="71">
        <v>7.2089999999999996</v>
      </c>
      <c r="BN1009" s="71">
        <v>7.8129999999999997</v>
      </c>
      <c r="BO1009" s="71">
        <v>8.2249999999999996</v>
      </c>
      <c r="BR1009" s="66">
        <v>42375</v>
      </c>
      <c r="BS1009" s="71">
        <v>15</v>
      </c>
      <c r="BT1009" s="71">
        <v>20.25</v>
      </c>
      <c r="BU1009" s="71">
        <v>21.507000000000001</v>
      </c>
      <c r="BV1009" s="71">
        <v>23</v>
      </c>
      <c r="BW1009" s="71">
        <v>25.494999999999997</v>
      </c>
      <c r="BX1009" s="71">
        <v>27.99</v>
      </c>
      <c r="BY1009" s="71">
        <v>20</v>
      </c>
      <c r="BZ1009" s="71">
        <v>22.5</v>
      </c>
      <c r="CJ1009" s="66"/>
      <c r="CM1009" s="66"/>
      <c r="CP1009" s="66"/>
      <c r="CS1009" s="66"/>
    </row>
    <row r="1010" spans="2:97" ht="14.25" customHeight="1" x14ac:dyDescent="0.3">
      <c r="B1010" s="70">
        <v>42685</v>
      </c>
      <c r="C1010" s="67">
        <v>13.1</v>
      </c>
      <c r="D1010" s="67">
        <v>13.35</v>
      </c>
      <c r="E1010" s="67">
        <v>13.15</v>
      </c>
      <c r="F1010" s="67">
        <v>16.399999999999999</v>
      </c>
      <c r="G1010" s="67">
        <v>16.5</v>
      </c>
      <c r="H1010" s="67">
        <v>16.75</v>
      </c>
      <c r="I1010" s="67">
        <v>17</v>
      </c>
      <c r="J1010" s="67">
        <v>17.100000000000001</v>
      </c>
      <c r="K1010" s="67"/>
      <c r="L1010" s="67"/>
      <c r="M1010" s="66">
        <v>41953</v>
      </c>
      <c r="N1010" s="71">
        <v>2.0299999999999999E-2</v>
      </c>
      <c r="O1010" s="71">
        <v>5.0700000000000002E-2</v>
      </c>
      <c r="P1010" s="71">
        <v>9.64E-2</v>
      </c>
      <c r="Q1010" s="71">
        <v>0.53490000000000004</v>
      </c>
      <c r="R1010" s="71">
        <v>0.96730000000000005</v>
      </c>
      <c r="S1010" s="71">
        <v>1.643</v>
      </c>
      <c r="T1010" s="71">
        <v>2.3603999999999998</v>
      </c>
      <c r="U1010" s="71">
        <v>2.5851999999999999</v>
      </c>
      <c r="X1010" s="66">
        <v>41968</v>
      </c>
      <c r="Y1010" s="72">
        <v>-2.4E-2</v>
      </c>
      <c r="Z1010" s="72">
        <v>-1.7999999999999999E-2</v>
      </c>
      <c r="AA1010" s="72">
        <v>-7.0000000000000001E-3</v>
      </c>
      <c r="AB1010" s="72">
        <v>8.0000000000000002E-3</v>
      </c>
      <c r="AC1010" s="72">
        <v>3.5000000000000003E-2</v>
      </c>
      <c r="AD1010" s="72">
        <v>0.26400000000000001</v>
      </c>
      <c r="AE1010" s="72">
        <v>1.0660000000000001</v>
      </c>
      <c r="AF1010" s="72">
        <v>1.6600000000000001</v>
      </c>
      <c r="AJ1010" s="66">
        <v>42055</v>
      </c>
      <c r="AK1010" s="71">
        <v>0</v>
      </c>
      <c r="AL1010" s="71">
        <v>-7.9000000000000008E-3</v>
      </c>
      <c r="AM1010" s="71">
        <v>-7.0000000000000001E-3</v>
      </c>
      <c r="AN1010" s="71">
        <v>3.4000000000000002E-2</v>
      </c>
      <c r="AO1010" s="71">
        <v>3.9E-2</v>
      </c>
      <c r="AP1010" s="71">
        <v>0.11600000000000001</v>
      </c>
      <c r="AQ1010" s="71">
        <v>0.39100000000000001</v>
      </c>
      <c r="AR1010" s="71">
        <v>0.748</v>
      </c>
      <c r="AV1010" s="66">
        <v>41976</v>
      </c>
      <c r="AW1010" s="71">
        <v>0.159</v>
      </c>
      <c r="AX1010" s="71">
        <v>0.21099999999999999</v>
      </c>
      <c r="AY1010" s="71">
        <v>0.312</v>
      </c>
      <c r="AZ1010" s="71">
        <v>0.44400000000000001</v>
      </c>
      <c r="BA1010" s="71">
        <v>0.61499999999999999</v>
      </c>
      <c r="BB1010" s="71">
        <v>0.94399999999999995</v>
      </c>
      <c r="BC1010" s="71">
        <v>1.833</v>
      </c>
      <c r="BD1010" s="71">
        <v>2.4510000000000001</v>
      </c>
      <c r="BG1010" s="66">
        <v>41982</v>
      </c>
      <c r="BH1010" s="71">
        <v>6.09</v>
      </c>
      <c r="BI1010" s="71">
        <v>6.26</v>
      </c>
      <c r="BJ1010" s="71">
        <v>6.46</v>
      </c>
      <c r="BK1010" s="71">
        <v>6.6114999999999995</v>
      </c>
      <c r="BL1010" s="71">
        <v>6.7629999999999999</v>
      </c>
      <c r="BM1010" s="71">
        <v>7.2370000000000001</v>
      </c>
      <c r="BN1010" s="71">
        <v>7.8149999999999995</v>
      </c>
      <c r="BO1010" s="71">
        <v>8.2449999999999992</v>
      </c>
      <c r="BR1010" s="66">
        <v>42376</v>
      </c>
      <c r="BS1010" s="71">
        <v>22</v>
      </c>
      <c r="BT1010" s="71">
        <v>24</v>
      </c>
      <c r="BU1010" s="71">
        <v>26</v>
      </c>
      <c r="BV1010" s="71">
        <v>23</v>
      </c>
      <c r="BW1010" s="71">
        <v>25.494999999999997</v>
      </c>
      <c r="BX1010" s="71">
        <v>27.99</v>
      </c>
      <c r="BY1010" s="71">
        <v>20</v>
      </c>
      <c r="BZ1010" s="71">
        <v>22.5</v>
      </c>
      <c r="CJ1010" s="66"/>
      <c r="CM1010" s="66"/>
      <c r="CP1010" s="66"/>
      <c r="CS1010" s="66"/>
    </row>
    <row r="1011" spans="2:97" ht="14.25" customHeight="1" x14ac:dyDescent="0.3">
      <c r="B1011" s="70">
        <v>42689</v>
      </c>
      <c r="C1011" s="67">
        <v>13.1</v>
      </c>
      <c r="D1011" s="67">
        <v>13.35</v>
      </c>
      <c r="E1011" s="67">
        <v>13.15</v>
      </c>
      <c r="F1011" s="67">
        <v>16.399999999999999</v>
      </c>
      <c r="G1011" s="67">
        <v>16.5</v>
      </c>
      <c r="H1011" s="67">
        <v>16.75</v>
      </c>
      <c r="I1011" s="67">
        <v>17</v>
      </c>
      <c r="J1011" s="67">
        <v>17.100000000000001</v>
      </c>
      <c r="K1011" s="67"/>
      <c r="L1011" s="67"/>
      <c r="M1011" s="66">
        <v>41954</v>
      </c>
      <c r="N1011" s="71">
        <v>1.52E-2</v>
      </c>
      <c r="O1011" s="71">
        <v>5.5500000000000001E-2</v>
      </c>
      <c r="P1011" s="71">
        <v>9.64E-2</v>
      </c>
      <c r="Q1011" s="71">
        <v>0.53490000000000004</v>
      </c>
      <c r="R1011" s="71">
        <v>0.99980000000000002</v>
      </c>
      <c r="S1011" s="71">
        <v>1.643</v>
      </c>
      <c r="T1011" s="71">
        <v>2.3603999999999998</v>
      </c>
      <c r="U1011" s="71">
        <v>2.5851999999999999</v>
      </c>
      <c r="X1011" s="66">
        <v>41969</v>
      </c>
      <c r="Y1011" s="72">
        <v>-2.4E-2</v>
      </c>
      <c r="Z1011" s="72">
        <v>-2.1999999999999999E-2</v>
      </c>
      <c r="AA1011" s="72">
        <v>-8.0000000000000002E-3</v>
      </c>
      <c r="AB1011" s="72">
        <v>2E-3</v>
      </c>
      <c r="AC1011" s="72">
        <v>3.1E-2</v>
      </c>
      <c r="AD1011" s="72">
        <v>0.27</v>
      </c>
      <c r="AE1011" s="72">
        <v>1.05</v>
      </c>
      <c r="AF1011" s="72">
        <v>1.635</v>
      </c>
      <c r="AJ1011" s="66">
        <v>42058</v>
      </c>
      <c r="AK1011" s="71">
        <v>-4.8999999999999998E-3</v>
      </c>
      <c r="AL1011" s="71">
        <v>-6.7999999999999996E-3</v>
      </c>
      <c r="AM1011" s="71">
        <v>-7.0000000000000001E-3</v>
      </c>
      <c r="AN1011" s="71">
        <v>3.4000000000000002E-2</v>
      </c>
      <c r="AO1011" s="71">
        <v>0.04</v>
      </c>
      <c r="AP1011" s="71">
        <v>0.112</v>
      </c>
      <c r="AQ1011" s="71">
        <v>0.38300000000000001</v>
      </c>
      <c r="AR1011" s="71">
        <v>0.73299999999999998</v>
      </c>
      <c r="AV1011" s="66">
        <v>41977</v>
      </c>
      <c r="AW1011" s="71">
        <v>0.161</v>
      </c>
      <c r="AX1011" s="71">
        <v>0.21099999999999999</v>
      </c>
      <c r="AY1011" s="71">
        <v>0.312</v>
      </c>
      <c r="AZ1011" s="71">
        <v>0.46300000000000002</v>
      </c>
      <c r="BA1011" s="71">
        <v>0.64</v>
      </c>
      <c r="BB1011" s="71">
        <v>0.98599999999999999</v>
      </c>
      <c r="BC1011" s="71">
        <v>1.889</v>
      </c>
      <c r="BD1011" s="71">
        <v>2.5110000000000001</v>
      </c>
      <c r="BG1011" s="66">
        <v>41983</v>
      </c>
      <c r="BH1011" s="71">
        <v>6.09</v>
      </c>
      <c r="BI1011" s="71">
        <v>6.26</v>
      </c>
      <c r="BJ1011" s="71">
        <v>6.46</v>
      </c>
      <c r="BK1011" s="71">
        <v>6.6694999999999993</v>
      </c>
      <c r="BL1011" s="71">
        <v>6.8789999999999996</v>
      </c>
      <c r="BM1011" s="71">
        <v>7.3739999999999997</v>
      </c>
      <c r="BN1011" s="71">
        <v>7.9489999999999998</v>
      </c>
      <c r="BO1011" s="71">
        <v>8.3879999999999999</v>
      </c>
      <c r="BR1011" s="66">
        <v>42377</v>
      </c>
      <c r="BS1011" s="71">
        <v>22</v>
      </c>
      <c r="BT1011" s="71">
        <v>24</v>
      </c>
      <c r="BU1011" s="71">
        <v>26</v>
      </c>
      <c r="BV1011" s="71">
        <v>23</v>
      </c>
      <c r="BW1011" s="71">
        <v>25.494999999999997</v>
      </c>
      <c r="BX1011" s="71">
        <v>27.99</v>
      </c>
      <c r="BY1011" s="71">
        <v>20</v>
      </c>
      <c r="BZ1011" s="71">
        <v>22.5</v>
      </c>
      <c r="CJ1011" s="66"/>
      <c r="CM1011" s="66"/>
      <c r="CP1011" s="66"/>
      <c r="CS1011" s="66"/>
    </row>
    <row r="1012" spans="2:97" ht="14.25" customHeight="1" x14ac:dyDescent="0.3">
      <c r="B1012" s="70">
        <v>42690</v>
      </c>
      <c r="C1012" s="67">
        <v>13.1</v>
      </c>
      <c r="D1012" s="67">
        <v>13.35</v>
      </c>
      <c r="E1012" s="67">
        <v>13.15</v>
      </c>
      <c r="F1012" s="67">
        <v>16.399999999999999</v>
      </c>
      <c r="G1012" s="67">
        <v>16.5</v>
      </c>
      <c r="H1012" s="67">
        <v>16.75</v>
      </c>
      <c r="I1012" s="67">
        <v>17</v>
      </c>
      <c r="J1012" s="67">
        <v>17.100000000000001</v>
      </c>
      <c r="K1012" s="67"/>
      <c r="L1012" s="67"/>
      <c r="M1012" s="66">
        <v>41955</v>
      </c>
      <c r="N1012" s="71">
        <v>1.01E-2</v>
      </c>
      <c r="O1012" s="71">
        <v>6.0900000000000003E-2</v>
      </c>
      <c r="P1012" s="71">
        <v>0.1065</v>
      </c>
      <c r="Q1012" s="71">
        <v>0.53920000000000001</v>
      </c>
      <c r="R1012" s="71">
        <v>1.0024</v>
      </c>
      <c r="S1012" s="71">
        <v>1.6514</v>
      </c>
      <c r="T1012" s="71">
        <v>2.3712</v>
      </c>
      <c r="U1012" s="71">
        <v>2.5906000000000002</v>
      </c>
      <c r="X1012" s="66">
        <v>41970</v>
      </c>
      <c r="Y1012" s="72">
        <v>-2.5000000000000001E-2</v>
      </c>
      <c r="Z1012" s="72">
        <v>-2.1000000000000001E-2</v>
      </c>
      <c r="AA1012" s="72">
        <v>-0.01</v>
      </c>
      <c r="AB1012" s="72">
        <v>3.0000000000000001E-3</v>
      </c>
      <c r="AC1012" s="72">
        <v>2.5999999999999999E-2</v>
      </c>
      <c r="AD1012" s="72">
        <v>0.251</v>
      </c>
      <c r="AE1012" s="72">
        <v>0.99199999999999999</v>
      </c>
      <c r="AF1012" s="72">
        <v>1.5760000000000001</v>
      </c>
      <c r="AJ1012" s="66">
        <v>42059</v>
      </c>
      <c r="AK1012" s="71">
        <v>-5.7999999999999996E-3</v>
      </c>
      <c r="AL1012" s="71">
        <v>-5.7000000000000002E-3</v>
      </c>
      <c r="AM1012" s="71">
        <v>-7.0000000000000001E-3</v>
      </c>
      <c r="AN1012" s="71">
        <v>3.5000000000000003E-2</v>
      </c>
      <c r="AO1012" s="71">
        <v>4.4999999999999998E-2</v>
      </c>
      <c r="AP1012" s="71">
        <v>0.107</v>
      </c>
      <c r="AQ1012" s="71">
        <v>0.377</v>
      </c>
      <c r="AR1012" s="71">
        <v>0.73599999999999999</v>
      </c>
      <c r="AV1012" s="66">
        <v>41978</v>
      </c>
      <c r="AW1012" s="71">
        <v>0.158</v>
      </c>
      <c r="AX1012" s="71">
        <v>0.21099999999999999</v>
      </c>
      <c r="AY1012" s="71">
        <v>0.312</v>
      </c>
      <c r="AZ1012" s="71">
        <v>0.45300000000000001</v>
      </c>
      <c r="BA1012" s="71">
        <v>0.61399999999999999</v>
      </c>
      <c r="BB1012" s="71">
        <v>0.96399999999999997</v>
      </c>
      <c r="BC1012" s="71">
        <v>1.833</v>
      </c>
      <c r="BD1012" s="71">
        <v>2.4540000000000002</v>
      </c>
      <c r="BG1012" s="66">
        <v>41984</v>
      </c>
      <c r="BH1012" s="71">
        <v>6.09</v>
      </c>
      <c r="BI1012" s="71">
        <v>6.26</v>
      </c>
      <c r="BJ1012" s="71">
        <v>6.46</v>
      </c>
      <c r="BK1012" s="71">
        <v>6.6619999999999999</v>
      </c>
      <c r="BL1012" s="71">
        <v>6.8639999999999999</v>
      </c>
      <c r="BM1012" s="71">
        <v>7.383</v>
      </c>
      <c r="BN1012" s="71">
        <v>7.9409999999999998</v>
      </c>
      <c r="BO1012" s="71">
        <v>8.4009999999999998</v>
      </c>
      <c r="BR1012" s="66">
        <v>42380</v>
      </c>
      <c r="BS1012" s="71">
        <v>22</v>
      </c>
      <c r="BT1012" s="71">
        <v>24</v>
      </c>
      <c r="BU1012" s="71">
        <v>26</v>
      </c>
      <c r="BV1012" s="71">
        <v>23</v>
      </c>
      <c r="BW1012" s="71">
        <v>25.494999999999997</v>
      </c>
      <c r="BX1012" s="71">
        <v>27.99</v>
      </c>
      <c r="BY1012" s="71">
        <v>20</v>
      </c>
      <c r="BZ1012" s="71">
        <v>22.5</v>
      </c>
      <c r="CJ1012" s="66"/>
      <c r="CM1012" s="66"/>
      <c r="CP1012" s="66"/>
      <c r="CS1012" s="66"/>
    </row>
    <row r="1013" spans="2:97" ht="14.25" customHeight="1" x14ac:dyDescent="0.3">
      <c r="B1013" s="70">
        <v>42691</v>
      </c>
      <c r="C1013" s="67">
        <v>13.1</v>
      </c>
      <c r="D1013" s="67">
        <v>13.35</v>
      </c>
      <c r="E1013" s="67">
        <v>13.15</v>
      </c>
      <c r="F1013" s="67">
        <v>16.399999999999999</v>
      </c>
      <c r="G1013" s="67">
        <v>16.5</v>
      </c>
      <c r="H1013" s="67">
        <v>16.75</v>
      </c>
      <c r="I1013" s="67">
        <v>17</v>
      </c>
      <c r="J1013" s="67">
        <v>17.100000000000001</v>
      </c>
      <c r="K1013" s="67"/>
      <c r="L1013" s="67"/>
      <c r="M1013" s="66">
        <v>41956</v>
      </c>
      <c r="N1013" s="71">
        <v>5.1000000000000004E-3</v>
      </c>
      <c r="O1013" s="71">
        <v>6.0900000000000003E-2</v>
      </c>
      <c r="P1013" s="71">
        <v>0.1421</v>
      </c>
      <c r="Q1013" s="71">
        <v>0.51529999999999998</v>
      </c>
      <c r="R1013" s="71">
        <v>0.96789999999999998</v>
      </c>
      <c r="S1013" s="71">
        <v>1.6200999999999999</v>
      </c>
      <c r="T1013" s="71">
        <v>2.3399000000000001</v>
      </c>
      <c r="U1013" s="71">
        <v>2.56995</v>
      </c>
      <c r="X1013" s="66">
        <v>41971</v>
      </c>
      <c r="Y1013" s="72">
        <v>-2.8000000000000001E-2</v>
      </c>
      <c r="Z1013" s="72">
        <v>-2.1000000000000001E-2</v>
      </c>
      <c r="AA1013" s="72">
        <v>-0.01</v>
      </c>
      <c r="AB1013" s="72">
        <v>4.0000000000000001E-3</v>
      </c>
      <c r="AC1013" s="72">
        <v>0.03</v>
      </c>
      <c r="AD1013" s="72">
        <v>0.26500000000000001</v>
      </c>
      <c r="AE1013" s="72">
        <v>0.96899999999999997</v>
      </c>
      <c r="AF1013" s="72">
        <v>1.5390000000000001</v>
      </c>
      <c r="AJ1013" s="66">
        <v>42060</v>
      </c>
      <c r="AK1013" s="71">
        <v>-7.7999999999999996E-3</v>
      </c>
      <c r="AL1013" s="71">
        <v>-5.7999999999999996E-3</v>
      </c>
      <c r="AM1013" s="71">
        <v>-8.9999999999999993E-3</v>
      </c>
      <c r="AN1013" s="71">
        <v>2.5000000000000001E-2</v>
      </c>
      <c r="AO1013" s="71">
        <v>2.4E-2</v>
      </c>
      <c r="AP1013" s="71">
        <v>9.4E-2</v>
      </c>
      <c r="AQ1013" s="71">
        <v>0.34</v>
      </c>
      <c r="AR1013" s="71">
        <v>0.68400000000000005</v>
      </c>
      <c r="AV1013" s="66">
        <v>41981</v>
      </c>
      <c r="AW1013" s="71">
        <v>0.16500000000000001</v>
      </c>
      <c r="AX1013" s="71">
        <v>0.21099999999999999</v>
      </c>
      <c r="AY1013" s="71">
        <v>0.312</v>
      </c>
      <c r="AZ1013" s="71">
        <v>0.441</v>
      </c>
      <c r="BA1013" s="71">
        <v>0.59399999999999997</v>
      </c>
      <c r="BB1013" s="71">
        <v>0.93700000000000006</v>
      </c>
      <c r="BC1013" s="71">
        <v>1.7850000000000001</v>
      </c>
      <c r="BD1013" s="71">
        <v>2.407</v>
      </c>
      <c r="BG1013" s="66">
        <v>41985</v>
      </c>
      <c r="BH1013" s="71">
        <v>6.12</v>
      </c>
      <c r="BI1013" s="71">
        <v>6.36</v>
      </c>
      <c r="BJ1013" s="71">
        <v>6.45</v>
      </c>
      <c r="BK1013" s="71">
        <v>6.6705000000000005</v>
      </c>
      <c r="BL1013" s="71">
        <v>6.891</v>
      </c>
      <c r="BM1013" s="71">
        <v>7.415</v>
      </c>
      <c r="BN1013" s="71">
        <v>7.9829999999999997</v>
      </c>
      <c r="BO1013" s="71">
        <v>8.4640000000000004</v>
      </c>
      <c r="BR1013" s="66">
        <v>42381</v>
      </c>
      <c r="BS1013" s="71">
        <v>22</v>
      </c>
      <c r="BT1013" s="71">
        <v>24</v>
      </c>
      <c r="BU1013" s="71">
        <v>26</v>
      </c>
      <c r="BV1013" s="71">
        <v>23</v>
      </c>
      <c r="BW1013" s="71">
        <v>25.494999999999997</v>
      </c>
      <c r="BX1013" s="71">
        <v>27.99</v>
      </c>
      <c r="BY1013" s="71">
        <v>20</v>
      </c>
      <c r="BZ1013" s="71">
        <v>22.5</v>
      </c>
      <c r="CJ1013" s="66"/>
      <c r="CM1013" s="66"/>
      <c r="CP1013" s="66"/>
      <c r="CS1013" s="66"/>
    </row>
    <row r="1014" spans="2:97" ht="14.25" customHeight="1" x14ac:dyDescent="0.3">
      <c r="B1014" s="70">
        <v>42695</v>
      </c>
      <c r="C1014" s="67">
        <v>13.1</v>
      </c>
      <c r="D1014" s="67">
        <v>13.35</v>
      </c>
      <c r="E1014" s="67">
        <v>13.15</v>
      </c>
      <c r="F1014" s="67">
        <v>16.399999999999999</v>
      </c>
      <c r="G1014" s="67">
        <v>16.5</v>
      </c>
      <c r="H1014" s="67">
        <v>16.75</v>
      </c>
      <c r="I1014" s="67">
        <v>17</v>
      </c>
      <c r="J1014" s="67">
        <v>17.100000000000001</v>
      </c>
      <c r="K1014" s="67"/>
      <c r="L1014" s="67"/>
      <c r="M1014" s="66">
        <v>41957</v>
      </c>
      <c r="N1014" s="71">
        <v>5.1000000000000004E-3</v>
      </c>
      <c r="O1014" s="71">
        <v>6.0900000000000003E-2</v>
      </c>
      <c r="P1014" s="71">
        <v>0.1421</v>
      </c>
      <c r="Q1014" s="71">
        <v>0.51190000000000002</v>
      </c>
      <c r="R1014" s="71">
        <v>0.9546</v>
      </c>
      <c r="S1014" s="71">
        <v>1.6053999999999999</v>
      </c>
      <c r="T1014" s="71">
        <v>2.3204000000000002</v>
      </c>
      <c r="U1014" s="71">
        <v>2.5452000000000004</v>
      </c>
      <c r="X1014" s="66">
        <v>41974</v>
      </c>
      <c r="Y1014" s="72">
        <v>-1.4999999999999999E-2</v>
      </c>
      <c r="Z1014" s="72">
        <v>-1.9E-2</v>
      </c>
      <c r="AA1014" s="72">
        <v>-3.0000000000000001E-3</v>
      </c>
      <c r="AB1014" s="72">
        <v>6.0000000000000001E-3</v>
      </c>
      <c r="AC1014" s="72">
        <v>3.6999999999999998E-2</v>
      </c>
      <c r="AD1014" s="72">
        <v>0.27200000000000002</v>
      </c>
      <c r="AE1014" s="72">
        <v>0.98799999999999999</v>
      </c>
      <c r="AF1014" s="72">
        <v>1.5609999999999999</v>
      </c>
      <c r="AJ1014" s="66">
        <v>42061</v>
      </c>
      <c r="AK1014" s="71">
        <v>-7.9000000000000008E-3</v>
      </c>
      <c r="AL1014" s="71">
        <v>-4.7000000000000002E-3</v>
      </c>
      <c r="AM1014" s="71">
        <v>-8.9999999999999993E-3</v>
      </c>
      <c r="AN1014" s="71">
        <v>2.5999999999999999E-2</v>
      </c>
      <c r="AO1014" s="71">
        <v>3.1E-2</v>
      </c>
      <c r="AP1014" s="71">
        <v>9.6000000000000002E-2</v>
      </c>
      <c r="AQ1014" s="71">
        <v>0.34300000000000003</v>
      </c>
      <c r="AR1014" s="71">
        <v>0.69299999999999995</v>
      </c>
      <c r="AV1014" s="66">
        <v>41982</v>
      </c>
      <c r="AW1014" s="71">
        <v>0.183</v>
      </c>
      <c r="AX1014" s="71">
        <v>0.27600000000000002</v>
      </c>
      <c r="AY1014" s="71">
        <v>0.36299999999999999</v>
      </c>
      <c r="AZ1014" s="71">
        <v>0.48099999999999998</v>
      </c>
      <c r="BA1014" s="71">
        <v>0.65100000000000002</v>
      </c>
      <c r="BB1014" s="71">
        <v>1.008</v>
      </c>
      <c r="BC1014" s="71">
        <v>1.827</v>
      </c>
      <c r="BD1014" s="71">
        <v>2.4500000000000002</v>
      </c>
      <c r="BG1014" s="66">
        <v>41988</v>
      </c>
      <c r="BH1014" s="71">
        <v>6.12</v>
      </c>
      <c r="BI1014" s="71">
        <v>6.36</v>
      </c>
      <c r="BJ1014" s="71">
        <v>6.45</v>
      </c>
      <c r="BK1014" s="71">
        <v>6.6720000000000006</v>
      </c>
      <c r="BL1014" s="71">
        <v>6.8940000000000001</v>
      </c>
      <c r="BM1014" s="71">
        <v>7.4279999999999999</v>
      </c>
      <c r="BN1014" s="71">
        <v>7.984</v>
      </c>
      <c r="BO1014" s="71">
        <v>8.4749999999999996</v>
      </c>
      <c r="BR1014" s="66">
        <v>42382</v>
      </c>
      <c r="BS1014" s="71">
        <v>22</v>
      </c>
      <c r="BT1014" s="71">
        <v>24</v>
      </c>
      <c r="BU1014" s="71">
        <v>26</v>
      </c>
      <c r="BV1014" s="71">
        <v>23</v>
      </c>
      <c r="BW1014" s="71">
        <v>25.494999999999997</v>
      </c>
      <c r="BX1014" s="71">
        <v>27.99</v>
      </c>
      <c r="BY1014" s="71">
        <v>20</v>
      </c>
      <c r="BZ1014" s="71">
        <v>22.5</v>
      </c>
      <c r="CJ1014" s="66"/>
      <c r="CM1014" s="66"/>
      <c r="CP1014" s="66"/>
      <c r="CS1014" s="66"/>
    </row>
    <row r="1015" spans="2:97" ht="14.25" customHeight="1" x14ac:dyDescent="0.3">
      <c r="B1015" s="70">
        <v>42697</v>
      </c>
      <c r="C1015" s="67">
        <v>13.1</v>
      </c>
      <c r="D1015" s="67">
        <v>13.35</v>
      </c>
      <c r="E1015" s="67">
        <v>13.15</v>
      </c>
      <c r="F1015" s="67">
        <v>16.399999999999999</v>
      </c>
      <c r="G1015" s="67">
        <v>16.5</v>
      </c>
      <c r="H1015" s="67">
        <v>16.75</v>
      </c>
      <c r="I1015" s="67">
        <v>17</v>
      </c>
      <c r="J1015" s="67">
        <v>17.100000000000001</v>
      </c>
      <c r="K1015" s="67"/>
      <c r="L1015" s="67"/>
      <c r="M1015" s="66">
        <v>41960</v>
      </c>
      <c r="N1015" s="71">
        <v>5.1000000000000004E-3</v>
      </c>
      <c r="O1015" s="71">
        <v>6.0900000000000003E-2</v>
      </c>
      <c r="P1015" s="71">
        <v>0.13700000000000001</v>
      </c>
      <c r="Q1015" s="71">
        <v>0.50800000000000001</v>
      </c>
      <c r="R1015" s="71">
        <v>0.96</v>
      </c>
      <c r="S1015" s="71">
        <v>1.6253</v>
      </c>
      <c r="T1015" s="71">
        <v>2.3399000000000001</v>
      </c>
      <c r="U1015" s="71">
        <v>2.5649500000000001</v>
      </c>
      <c r="X1015" s="66">
        <v>41975</v>
      </c>
      <c r="Y1015" s="72">
        <v>-1.2999999999999999E-2</v>
      </c>
      <c r="Z1015" s="72">
        <v>-1.2999999999999999E-2</v>
      </c>
      <c r="AA1015" s="72">
        <v>-7.0000000000000001E-3</v>
      </c>
      <c r="AB1015" s="72">
        <v>1E-3</v>
      </c>
      <c r="AC1015" s="72">
        <v>2.7E-2</v>
      </c>
      <c r="AD1015" s="72">
        <v>0.27</v>
      </c>
      <c r="AE1015" s="72">
        <v>1.012</v>
      </c>
      <c r="AF1015" s="72">
        <v>1.585</v>
      </c>
      <c r="AJ1015" s="66">
        <v>42062</v>
      </c>
      <c r="AK1015" s="71">
        <v>0</v>
      </c>
      <c r="AL1015" s="71">
        <v>-1.8E-3</v>
      </c>
      <c r="AM1015" s="71">
        <v>-5.0000000000000001E-3</v>
      </c>
      <c r="AN1015" s="71">
        <v>1.7999999999999999E-2</v>
      </c>
      <c r="AO1015" s="71">
        <v>1.2999999999999999E-2</v>
      </c>
      <c r="AP1015" s="71">
        <v>7.2999999999999995E-2</v>
      </c>
      <c r="AQ1015" s="71">
        <v>0.33500000000000002</v>
      </c>
      <c r="AR1015" s="71">
        <v>0.68500000000000005</v>
      </c>
      <c r="AV1015" s="66">
        <v>41983</v>
      </c>
      <c r="AW1015" s="71">
        <v>0.20599999999999999</v>
      </c>
      <c r="AX1015" s="71">
        <v>0.27600000000000002</v>
      </c>
      <c r="AY1015" s="71">
        <v>0.36299999999999999</v>
      </c>
      <c r="AZ1015" s="71">
        <v>0.53600000000000003</v>
      </c>
      <c r="BA1015" s="71">
        <v>0.71399999999999997</v>
      </c>
      <c r="BB1015" s="71">
        <v>1.0720000000000001</v>
      </c>
      <c r="BC1015" s="71">
        <v>1.873</v>
      </c>
      <c r="BD1015" s="71">
        <v>2.4670000000000001</v>
      </c>
      <c r="BG1015" s="66">
        <v>41989</v>
      </c>
      <c r="BH1015" s="71">
        <v>6.12</v>
      </c>
      <c r="BI1015" s="71">
        <v>6.36</v>
      </c>
      <c r="BJ1015" s="71">
        <v>6.45</v>
      </c>
      <c r="BK1015" s="71">
        <v>6.67</v>
      </c>
      <c r="BL1015" s="71">
        <v>6.89</v>
      </c>
      <c r="BM1015" s="71">
        <v>7.4269999999999996</v>
      </c>
      <c r="BN1015" s="71">
        <v>7.9790000000000001</v>
      </c>
      <c r="BO1015" s="71">
        <v>8.4740000000000002</v>
      </c>
      <c r="BR1015" s="66">
        <v>42383</v>
      </c>
      <c r="BS1015" s="71">
        <v>22</v>
      </c>
      <c r="BT1015" s="71">
        <v>24</v>
      </c>
      <c r="BU1015" s="71">
        <v>26</v>
      </c>
      <c r="BV1015" s="71">
        <v>23</v>
      </c>
      <c r="BW1015" s="71">
        <v>25.494999999999997</v>
      </c>
      <c r="BX1015" s="71">
        <v>27.99</v>
      </c>
      <c r="BY1015" s="71">
        <v>20</v>
      </c>
      <c r="BZ1015" s="71">
        <v>22.5</v>
      </c>
      <c r="CJ1015" s="66"/>
      <c r="CM1015" s="66"/>
      <c r="CP1015" s="66"/>
      <c r="CS1015" s="66"/>
    </row>
    <row r="1016" spans="2:97" ht="14.25" customHeight="1" x14ac:dyDescent="0.3">
      <c r="B1016" s="70">
        <v>42698</v>
      </c>
      <c r="C1016" s="67">
        <v>13.1</v>
      </c>
      <c r="D1016" s="67">
        <v>13.35</v>
      </c>
      <c r="E1016" s="67">
        <v>13.15</v>
      </c>
      <c r="F1016" s="67">
        <v>16.399999999999999</v>
      </c>
      <c r="G1016" s="67">
        <v>16.5</v>
      </c>
      <c r="H1016" s="67">
        <v>16.75</v>
      </c>
      <c r="I1016" s="67">
        <v>17</v>
      </c>
      <c r="J1016" s="67">
        <v>17.100000000000001</v>
      </c>
      <c r="K1016" s="67"/>
      <c r="L1016" s="67"/>
      <c r="M1016" s="66">
        <v>41961</v>
      </c>
      <c r="N1016" s="71">
        <v>1.01E-2</v>
      </c>
      <c r="O1016" s="71">
        <v>6.59E-2</v>
      </c>
      <c r="P1016" s="71">
        <v>0.12690000000000001</v>
      </c>
      <c r="Q1016" s="71">
        <v>0.50419999999999998</v>
      </c>
      <c r="R1016" s="71">
        <v>0.94940000000000002</v>
      </c>
      <c r="S1016" s="71">
        <v>1.6055000000000001</v>
      </c>
      <c r="T1016" s="71">
        <v>2.3151000000000002</v>
      </c>
      <c r="U1016" s="71">
        <v>2.5425500000000003</v>
      </c>
      <c r="X1016" s="66">
        <v>41976</v>
      </c>
      <c r="Y1016" s="72">
        <v>-1.4999999999999999E-2</v>
      </c>
      <c r="Z1016" s="72">
        <v>-1.6E-2</v>
      </c>
      <c r="AA1016" s="72">
        <v>-6.0000000000000001E-3</v>
      </c>
      <c r="AB1016" s="72">
        <v>-5.0000000000000001E-3</v>
      </c>
      <c r="AC1016" s="72">
        <v>2.1000000000000001E-2</v>
      </c>
      <c r="AD1016" s="72">
        <v>0.25800000000000001</v>
      </c>
      <c r="AE1016" s="72">
        <v>1.016</v>
      </c>
      <c r="AF1016" s="72">
        <v>1.599</v>
      </c>
      <c r="AJ1016" s="66">
        <v>42065</v>
      </c>
      <c r="AK1016" s="71">
        <v>0</v>
      </c>
      <c r="AL1016" s="71">
        <v>-8.9999999999999998E-4</v>
      </c>
      <c r="AM1016" s="71">
        <v>-4.0000000000000001E-3</v>
      </c>
      <c r="AN1016" s="71">
        <v>2.5000000000000001E-2</v>
      </c>
      <c r="AO1016" s="71">
        <v>0.02</v>
      </c>
      <c r="AP1016" s="71">
        <v>7.9000000000000001E-2</v>
      </c>
      <c r="AQ1016" s="71">
        <v>0.35</v>
      </c>
      <c r="AR1016" s="71">
        <v>0.69399999999999995</v>
      </c>
      <c r="AV1016" s="66">
        <v>41984</v>
      </c>
      <c r="AW1016" s="71">
        <v>0.20399999999999999</v>
      </c>
      <c r="AX1016" s="71">
        <v>0.27600000000000002</v>
      </c>
      <c r="AY1016" s="71">
        <v>0.36299999999999999</v>
      </c>
      <c r="AZ1016" s="71">
        <v>0.53600000000000003</v>
      </c>
      <c r="BA1016" s="71">
        <v>0.72599999999999998</v>
      </c>
      <c r="BB1016" s="71">
        <v>1.087</v>
      </c>
      <c r="BC1016" s="71">
        <v>1.877</v>
      </c>
      <c r="BD1016" s="71">
        <v>2.492</v>
      </c>
      <c r="BG1016" s="66">
        <v>41990</v>
      </c>
      <c r="BH1016" s="71">
        <v>6.12</v>
      </c>
      <c r="BI1016" s="71">
        <v>6.36</v>
      </c>
      <c r="BJ1016" s="71">
        <v>6.45</v>
      </c>
      <c r="BK1016" s="71">
        <v>6.7290000000000001</v>
      </c>
      <c r="BL1016" s="71">
        <v>7.008</v>
      </c>
      <c r="BM1016" s="71">
        <v>7.5490000000000004</v>
      </c>
      <c r="BN1016" s="71">
        <v>8.1129999999999995</v>
      </c>
      <c r="BO1016" s="71">
        <v>8.5939999999999994</v>
      </c>
      <c r="BR1016" s="66">
        <v>42384</v>
      </c>
      <c r="BS1016" s="71">
        <v>22</v>
      </c>
      <c r="BT1016" s="71">
        <v>24</v>
      </c>
      <c r="BU1016" s="71">
        <v>26</v>
      </c>
      <c r="BV1016" s="71">
        <v>23</v>
      </c>
      <c r="BW1016" s="71">
        <v>25.494999999999997</v>
      </c>
      <c r="BX1016" s="71">
        <v>27.99</v>
      </c>
      <c r="BY1016" s="71">
        <v>20</v>
      </c>
      <c r="BZ1016" s="71">
        <v>22.5</v>
      </c>
      <c r="CJ1016" s="66"/>
      <c r="CM1016" s="66"/>
      <c r="CP1016" s="66"/>
      <c r="CS1016" s="66"/>
    </row>
    <row r="1017" spans="2:97" ht="14.25" customHeight="1" x14ac:dyDescent="0.3">
      <c r="B1017" s="70">
        <v>42699</v>
      </c>
      <c r="C1017" s="67">
        <v>13.1</v>
      </c>
      <c r="D1017" s="67">
        <v>13.35</v>
      </c>
      <c r="E1017" s="67">
        <v>13.15</v>
      </c>
      <c r="F1017" s="67">
        <v>16.399999999999999</v>
      </c>
      <c r="G1017" s="67">
        <v>16.5</v>
      </c>
      <c r="H1017" s="67">
        <v>16.75</v>
      </c>
      <c r="I1017" s="67">
        <v>17</v>
      </c>
      <c r="J1017" s="67">
        <v>17.100000000000001</v>
      </c>
      <c r="K1017" s="67"/>
      <c r="L1017" s="67"/>
      <c r="M1017" s="66">
        <v>41962</v>
      </c>
      <c r="N1017" s="71">
        <v>0</v>
      </c>
      <c r="O1017" s="71">
        <v>6.0900000000000003E-2</v>
      </c>
      <c r="P1017" s="71">
        <v>0.12690000000000001</v>
      </c>
      <c r="Q1017" s="71">
        <v>0.52049999999999996</v>
      </c>
      <c r="R1017" s="71">
        <v>0.97340000000000004</v>
      </c>
      <c r="S1017" s="71">
        <v>1.6435999999999999</v>
      </c>
      <c r="T1017" s="71">
        <v>2.3593999999999999</v>
      </c>
      <c r="U1017" s="71">
        <v>2.5796999999999999</v>
      </c>
      <c r="X1017" s="66">
        <v>41977</v>
      </c>
      <c r="Y1017" s="72">
        <v>-1.7999999999999999E-2</v>
      </c>
      <c r="Z1017" s="72">
        <v>-0.01</v>
      </c>
      <c r="AA1017" s="72">
        <v>-3.0000000000000001E-3</v>
      </c>
      <c r="AB1017" s="72">
        <v>2E-3</v>
      </c>
      <c r="AC1017" s="72">
        <v>3.1E-2</v>
      </c>
      <c r="AD1017" s="72">
        <v>0.27</v>
      </c>
      <c r="AE1017" s="72">
        <v>1.0369999999999999</v>
      </c>
      <c r="AF1017" s="72">
        <v>1.6139999999999999</v>
      </c>
      <c r="AJ1017" s="66">
        <v>42066</v>
      </c>
      <c r="AK1017" s="71">
        <v>0</v>
      </c>
      <c r="AL1017" s="71">
        <v>-8.9999999999999998E-4</v>
      </c>
      <c r="AM1017" s="71">
        <v>-4.0000000000000001E-3</v>
      </c>
      <c r="AN1017" s="71">
        <v>2.5999999999999999E-2</v>
      </c>
      <c r="AO1017" s="71">
        <v>3.1E-2</v>
      </c>
      <c r="AP1017" s="71">
        <v>0.10299999999999999</v>
      </c>
      <c r="AQ1017" s="71">
        <v>0.376</v>
      </c>
      <c r="AR1017" s="71">
        <v>0.74</v>
      </c>
      <c r="AV1017" s="66">
        <v>41985</v>
      </c>
      <c r="AW1017" s="71">
        <v>0.18</v>
      </c>
      <c r="AX1017" s="71">
        <v>0.27600000000000002</v>
      </c>
      <c r="AY1017" s="71">
        <v>0.36299999999999999</v>
      </c>
      <c r="AZ1017" s="71">
        <v>0.57499999999999996</v>
      </c>
      <c r="BA1017" s="71">
        <v>0.77900000000000003</v>
      </c>
      <c r="BB1017" s="71">
        <v>1.1280000000000001</v>
      </c>
      <c r="BC1017" s="71">
        <v>1.88</v>
      </c>
      <c r="BD1017" s="71">
        <v>2.4910000000000001</v>
      </c>
      <c r="BG1017" s="66">
        <v>41991</v>
      </c>
      <c r="BH1017" s="71">
        <v>6.12</v>
      </c>
      <c r="BI1017" s="71">
        <v>6.36</v>
      </c>
      <c r="BJ1017" s="71">
        <v>6.45</v>
      </c>
      <c r="BK1017" s="71">
        <v>6.68</v>
      </c>
      <c r="BL1017" s="71">
        <v>6.91</v>
      </c>
      <c r="BM1017" s="71">
        <v>7.444</v>
      </c>
      <c r="BN1017" s="71">
        <v>7.9820000000000002</v>
      </c>
      <c r="BO1017" s="71">
        <v>8.452</v>
      </c>
      <c r="BR1017" s="66">
        <v>42387</v>
      </c>
      <c r="BS1017" s="71">
        <v>22</v>
      </c>
      <c r="BT1017" s="71">
        <v>24</v>
      </c>
      <c r="BU1017" s="71">
        <v>26</v>
      </c>
      <c r="BV1017" s="71">
        <v>23</v>
      </c>
      <c r="BW1017" s="71">
        <v>25.494999999999997</v>
      </c>
      <c r="BX1017" s="71">
        <v>27.99</v>
      </c>
      <c r="BY1017" s="71">
        <v>20</v>
      </c>
      <c r="BZ1017" s="71">
        <v>22.5</v>
      </c>
      <c r="CJ1017" s="66"/>
      <c r="CM1017" s="66"/>
      <c r="CP1017" s="66"/>
      <c r="CS1017" s="66"/>
    </row>
    <row r="1018" spans="2:97" ht="14.25" customHeight="1" x14ac:dyDescent="0.3">
      <c r="B1018" s="70">
        <v>42703</v>
      </c>
      <c r="C1018" s="67">
        <v>13.1</v>
      </c>
      <c r="D1018" s="67">
        <v>13.35</v>
      </c>
      <c r="E1018" s="67">
        <v>13.15</v>
      </c>
      <c r="F1018" s="67">
        <v>16.399999999999999</v>
      </c>
      <c r="G1018" s="67">
        <v>16.5</v>
      </c>
      <c r="H1018" s="67">
        <v>16.75</v>
      </c>
      <c r="I1018" s="67">
        <v>17</v>
      </c>
      <c r="J1018" s="67">
        <v>17.100000000000001</v>
      </c>
      <c r="K1018" s="67"/>
      <c r="L1018" s="67"/>
      <c r="M1018" s="66">
        <v>41963</v>
      </c>
      <c r="N1018" s="71">
        <v>0</v>
      </c>
      <c r="O1018" s="71">
        <v>6.0900000000000003E-2</v>
      </c>
      <c r="P1018" s="71">
        <v>0.12180000000000001</v>
      </c>
      <c r="Q1018" s="71">
        <v>0.50860000000000005</v>
      </c>
      <c r="R1018" s="71">
        <v>0.95750000000000002</v>
      </c>
      <c r="S1018" s="71">
        <v>1.6288</v>
      </c>
      <c r="T1018" s="71">
        <v>2.3372999999999999</v>
      </c>
      <c r="U1018" s="71">
        <v>2.5586500000000001</v>
      </c>
      <c r="X1018" s="66">
        <v>41978</v>
      </c>
      <c r="Y1018" s="72">
        <v>-1.6E-2</v>
      </c>
      <c r="Z1018" s="72">
        <v>-1.2E-2</v>
      </c>
      <c r="AA1018" s="72">
        <v>-5.0000000000000001E-3</v>
      </c>
      <c r="AB1018" s="72">
        <v>-1E-3</v>
      </c>
      <c r="AC1018" s="72">
        <v>2.9000000000000001E-2</v>
      </c>
      <c r="AD1018" s="72">
        <v>0.27</v>
      </c>
      <c r="AE1018" s="72">
        <v>1.03</v>
      </c>
      <c r="AF1018" s="72">
        <v>1.6040000000000001</v>
      </c>
      <c r="AJ1018" s="66">
        <v>42067</v>
      </c>
      <c r="AK1018" s="71">
        <v>-6.8999999999999999E-3</v>
      </c>
      <c r="AL1018" s="71">
        <v>-8.9999999999999998E-4</v>
      </c>
      <c r="AM1018" s="71">
        <v>-4.0000000000000001E-3</v>
      </c>
      <c r="AN1018" s="71">
        <v>2.4E-2</v>
      </c>
      <c r="AO1018" s="71">
        <v>1.9E-2</v>
      </c>
      <c r="AP1018" s="71">
        <v>0.10100000000000001</v>
      </c>
      <c r="AQ1018" s="71">
        <v>0.40899999999999997</v>
      </c>
      <c r="AR1018" s="71">
        <v>0.74</v>
      </c>
      <c r="AV1018" s="66">
        <v>41988</v>
      </c>
      <c r="AW1018" s="71">
        <v>0.2</v>
      </c>
      <c r="AX1018" s="71">
        <v>0.27600000000000002</v>
      </c>
      <c r="AY1018" s="71">
        <v>0.36299999999999999</v>
      </c>
      <c r="AZ1018" s="71">
        <v>0.55700000000000005</v>
      </c>
      <c r="BA1018" s="71">
        <v>0.751</v>
      </c>
      <c r="BB1018" s="71">
        <v>1.0920000000000001</v>
      </c>
      <c r="BC1018" s="71">
        <v>1.7890000000000001</v>
      </c>
      <c r="BD1018" s="71">
        <v>2.3959999999999999</v>
      </c>
      <c r="BG1018" s="66">
        <v>41992</v>
      </c>
      <c r="BH1018" s="71">
        <v>6.18</v>
      </c>
      <c r="BI1018" s="71">
        <v>6.38</v>
      </c>
      <c r="BJ1018" s="71">
        <v>6.46</v>
      </c>
      <c r="BK1018" s="71">
        <v>6.6924999999999999</v>
      </c>
      <c r="BL1018" s="71">
        <v>6.9249999999999998</v>
      </c>
      <c r="BM1018" s="71">
        <v>7.46</v>
      </c>
      <c r="BN1018" s="71">
        <v>7.9989999999999997</v>
      </c>
      <c r="BO1018" s="71">
        <v>8.4649999999999999</v>
      </c>
      <c r="BR1018" s="66">
        <v>42388</v>
      </c>
      <c r="BS1018" s="71">
        <v>22</v>
      </c>
      <c r="BT1018" s="71">
        <v>24</v>
      </c>
      <c r="BU1018" s="71">
        <v>26</v>
      </c>
      <c r="BV1018" s="71">
        <v>23</v>
      </c>
      <c r="BW1018" s="71">
        <v>25.494999999999997</v>
      </c>
      <c r="BX1018" s="71">
        <v>27.99</v>
      </c>
      <c r="BY1018" s="71">
        <v>20</v>
      </c>
      <c r="BZ1018" s="71">
        <v>22.5</v>
      </c>
      <c r="CJ1018" s="66"/>
      <c r="CM1018" s="66"/>
      <c r="CP1018" s="66"/>
      <c r="CS1018" s="66"/>
    </row>
    <row r="1019" spans="2:97" ht="14.25" customHeight="1" x14ac:dyDescent="0.3">
      <c r="B1019" s="70">
        <v>42704</v>
      </c>
      <c r="C1019" s="67">
        <v>13.1</v>
      </c>
      <c r="D1019" s="67">
        <v>13.35</v>
      </c>
      <c r="E1019" s="67">
        <v>13.15</v>
      </c>
      <c r="F1019" s="67">
        <v>16.399999999999999</v>
      </c>
      <c r="G1019" s="67">
        <v>16.5</v>
      </c>
      <c r="H1019" s="67">
        <v>16.75</v>
      </c>
      <c r="I1019" s="67">
        <v>17</v>
      </c>
      <c r="J1019" s="67">
        <v>17.100000000000001</v>
      </c>
      <c r="K1019" s="67"/>
      <c r="L1019" s="67"/>
      <c r="M1019" s="66">
        <v>41964</v>
      </c>
      <c r="N1019" s="71">
        <v>5.1000000000000004E-3</v>
      </c>
      <c r="O1019" s="71">
        <v>6.0900000000000003E-2</v>
      </c>
      <c r="P1019" s="71">
        <v>0.12180000000000001</v>
      </c>
      <c r="Q1019" s="71">
        <v>0.501</v>
      </c>
      <c r="R1019" s="71">
        <v>0.94169999999999998</v>
      </c>
      <c r="S1019" s="71">
        <v>1.6074000000000002</v>
      </c>
      <c r="T1019" s="71">
        <v>2.3098999999999998</v>
      </c>
      <c r="U1019" s="71">
        <v>2.5299499999999999</v>
      </c>
      <c r="X1019" s="66">
        <v>41981</v>
      </c>
      <c r="Y1019" s="72">
        <v>-2.1000000000000001E-2</v>
      </c>
      <c r="Z1019" s="72">
        <v>-8.0000000000000002E-3</v>
      </c>
      <c r="AA1019" s="72">
        <v>-8.9999999999999993E-3</v>
      </c>
      <c r="AB1019" s="72">
        <v>-1.2E-2</v>
      </c>
      <c r="AC1019" s="72">
        <v>1.2E-2</v>
      </c>
      <c r="AD1019" s="72">
        <v>0.24099999999999999</v>
      </c>
      <c r="AE1019" s="72">
        <v>0.97</v>
      </c>
      <c r="AF1019" s="72">
        <v>1.548</v>
      </c>
      <c r="AJ1019" s="66">
        <v>42068</v>
      </c>
      <c r="AK1019" s="71">
        <v>-8.6999999999999994E-3</v>
      </c>
      <c r="AL1019" s="71">
        <v>-8.9999999999999998E-4</v>
      </c>
      <c r="AM1019" s="71">
        <v>-4.0000000000000001E-3</v>
      </c>
      <c r="AN1019" s="71">
        <v>1.0999999999999999E-2</v>
      </c>
      <c r="AO1019" s="71">
        <v>1.4E-2</v>
      </c>
      <c r="AP1019" s="71">
        <v>9.6000000000000002E-2</v>
      </c>
      <c r="AQ1019" s="71">
        <v>0.40400000000000003</v>
      </c>
      <c r="AR1019" s="71">
        <v>0.72399999999999998</v>
      </c>
      <c r="AV1019" s="66">
        <v>41989</v>
      </c>
      <c r="AW1019" s="71">
        <v>0.19700000000000001</v>
      </c>
      <c r="AX1019" s="71">
        <v>0.27600000000000002</v>
      </c>
      <c r="AY1019" s="71">
        <v>0.36299999999999999</v>
      </c>
      <c r="AZ1019" s="71">
        <v>0.55400000000000005</v>
      </c>
      <c r="BA1019" s="71">
        <v>0.74399999999999999</v>
      </c>
      <c r="BB1019" s="71">
        <v>1.0900000000000001</v>
      </c>
      <c r="BC1019" s="71">
        <v>1.8</v>
      </c>
      <c r="BD1019" s="71">
        <v>2.3929999999999998</v>
      </c>
      <c r="BG1019" s="66">
        <v>41995</v>
      </c>
      <c r="BH1019" s="71">
        <v>6.18</v>
      </c>
      <c r="BI1019" s="71">
        <v>6.38</v>
      </c>
      <c r="BJ1019" s="71">
        <v>6.46</v>
      </c>
      <c r="BK1019" s="71">
        <v>6.6955</v>
      </c>
      <c r="BL1019" s="71">
        <v>6.931</v>
      </c>
      <c r="BM1019" s="71">
        <v>7.468</v>
      </c>
      <c r="BN1019" s="71">
        <v>8</v>
      </c>
      <c r="BO1019" s="71">
        <v>8.4659999999999993</v>
      </c>
      <c r="BR1019" s="66">
        <v>42389</v>
      </c>
      <c r="BS1019" s="71">
        <v>22</v>
      </c>
      <c r="BT1019" s="71">
        <v>24</v>
      </c>
      <c r="BU1019" s="71">
        <v>26</v>
      </c>
      <c r="BV1019" s="71">
        <v>23</v>
      </c>
      <c r="BW1019" s="71">
        <v>25.494999999999997</v>
      </c>
      <c r="BX1019" s="71">
        <v>27.99</v>
      </c>
      <c r="BY1019" s="71">
        <v>20</v>
      </c>
      <c r="BZ1019" s="71">
        <v>22.5</v>
      </c>
      <c r="CJ1019" s="66"/>
      <c r="CM1019" s="66"/>
      <c r="CP1019" s="66"/>
      <c r="CS1019" s="66"/>
    </row>
    <row r="1020" spans="2:97" ht="14.25" customHeight="1" x14ac:dyDescent="0.3">
      <c r="B1020" s="70">
        <v>42705</v>
      </c>
      <c r="C1020" s="67">
        <v>13.1</v>
      </c>
      <c r="D1020" s="67">
        <v>13.35</v>
      </c>
      <c r="E1020" s="67">
        <v>13.15</v>
      </c>
      <c r="F1020" s="67">
        <v>16.399999999999999</v>
      </c>
      <c r="G1020" s="67">
        <v>16.5</v>
      </c>
      <c r="H1020" s="67">
        <v>16.75</v>
      </c>
      <c r="I1020" s="67">
        <v>17</v>
      </c>
      <c r="J1020" s="67">
        <v>17.100000000000001</v>
      </c>
      <c r="K1020" s="67"/>
      <c r="L1020" s="67"/>
      <c r="M1020" s="66">
        <v>41967</v>
      </c>
      <c r="N1020" s="71">
        <v>5.1000000000000004E-3</v>
      </c>
      <c r="O1020" s="71">
        <v>6.0900000000000003E-2</v>
      </c>
      <c r="P1020" s="71">
        <v>0.1167</v>
      </c>
      <c r="Q1020" s="71">
        <v>0.49299999999999999</v>
      </c>
      <c r="R1020" s="71">
        <v>0.93640000000000001</v>
      </c>
      <c r="S1020" s="71">
        <v>1.6008</v>
      </c>
      <c r="T1020" s="71">
        <v>2.3064</v>
      </c>
      <c r="U1020" s="71">
        <v>2.5232000000000001</v>
      </c>
      <c r="X1020" s="66">
        <v>41982</v>
      </c>
      <c r="Y1020" s="72">
        <v>-8.0000000000000002E-3</v>
      </c>
      <c r="Z1020" s="72">
        <v>-8.0000000000000002E-3</v>
      </c>
      <c r="AA1020" s="72">
        <v>-1.4E-2</v>
      </c>
      <c r="AB1020" s="72">
        <v>-7.0000000000000001E-3</v>
      </c>
      <c r="AC1020" s="72">
        <v>1.6E-2</v>
      </c>
      <c r="AD1020" s="72">
        <v>0.255</v>
      </c>
      <c r="AE1020" s="72">
        <v>0.96499999999999997</v>
      </c>
      <c r="AF1020" s="72">
        <v>1.5190000000000001</v>
      </c>
      <c r="AJ1020" s="66">
        <v>42069</v>
      </c>
      <c r="AK1020" s="71">
        <v>0</v>
      </c>
      <c r="AL1020" s="71">
        <v>-2.8E-3</v>
      </c>
      <c r="AM1020" s="71">
        <v>-1.2999999999999999E-2</v>
      </c>
      <c r="AN1020" s="71">
        <v>1.2E-2</v>
      </c>
      <c r="AO1020" s="71">
        <v>1.2E-2</v>
      </c>
      <c r="AP1020" s="71">
        <v>9.0999999999999998E-2</v>
      </c>
      <c r="AQ1020" s="71">
        <v>0.39600000000000002</v>
      </c>
      <c r="AR1020" s="71">
        <v>0.71199999999999997</v>
      </c>
      <c r="AV1020" s="66">
        <v>41990</v>
      </c>
      <c r="AW1020" s="71">
        <v>0.22700000000000001</v>
      </c>
      <c r="AX1020" s="71">
        <v>0.27600000000000002</v>
      </c>
      <c r="AY1020" s="71">
        <v>0.36299999999999999</v>
      </c>
      <c r="AZ1020" s="71">
        <v>0.53900000000000003</v>
      </c>
      <c r="BA1020" s="71">
        <v>0.71799999999999997</v>
      </c>
      <c r="BB1020" s="71">
        <v>1.044</v>
      </c>
      <c r="BC1020" s="71">
        <v>1.7709999999999999</v>
      </c>
      <c r="BD1020" s="71">
        <v>2.3759999999999999</v>
      </c>
      <c r="BG1020" s="66">
        <v>41996</v>
      </c>
      <c r="BH1020" s="71">
        <v>6.18</v>
      </c>
      <c r="BI1020" s="71">
        <v>6.38</v>
      </c>
      <c r="BJ1020" s="71">
        <v>6.46</v>
      </c>
      <c r="BK1020" s="71">
        <v>6.6924999999999999</v>
      </c>
      <c r="BL1020" s="71">
        <v>6.9249999999999998</v>
      </c>
      <c r="BM1020" s="71">
        <v>7.4610000000000003</v>
      </c>
      <c r="BN1020" s="71">
        <v>7.9950000000000001</v>
      </c>
      <c r="BO1020" s="71">
        <v>8.4600000000000009</v>
      </c>
      <c r="BR1020" s="66">
        <v>42390</v>
      </c>
      <c r="BS1020" s="71">
        <v>22</v>
      </c>
      <c r="BT1020" s="71">
        <v>24.004999999999999</v>
      </c>
      <c r="BU1020" s="71">
        <v>27</v>
      </c>
      <c r="BV1020" s="71">
        <v>23</v>
      </c>
      <c r="BW1020" s="71">
        <v>25.494999999999997</v>
      </c>
      <c r="BX1020" s="71">
        <v>27.99</v>
      </c>
      <c r="BY1020" s="71">
        <v>20</v>
      </c>
      <c r="BZ1020" s="71">
        <v>22.5</v>
      </c>
      <c r="CJ1020" s="66"/>
      <c r="CM1020" s="66"/>
      <c r="CP1020" s="66"/>
      <c r="CS1020" s="66"/>
    </row>
    <row r="1021" spans="2:97" ht="14.25" customHeight="1" x14ac:dyDescent="0.3">
      <c r="B1021" s="70">
        <v>42706</v>
      </c>
      <c r="C1021" s="67">
        <v>13.1</v>
      </c>
      <c r="D1021" s="67">
        <v>13.35</v>
      </c>
      <c r="E1021" s="67">
        <v>13.15</v>
      </c>
      <c r="F1021" s="67">
        <v>16.399999999999999</v>
      </c>
      <c r="G1021" s="67">
        <v>16.5</v>
      </c>
      <c r="H1021" s="67">
        <v>16.75</v>
      </c>
      <c r="I1021" s="67">
        <v>17</v>
      </c>
      <c r="J1021" s="67">
        <v>17.274999999999999</v>
      </c>
      <c r="K1021" s="67"/>
      <c r="L1021" s="67"/>
      <c r="M1021" s="66">
        <v>41968</v>
      </c>
      <c r="N1021" s="71">
        <v>2.0299999999999999E-2</v>
      </c>
      <c r="O1021" s="71">
        <v>6.59E-2</v>
      </c>
      <c r="P1021" s="71">
        <v>0.12180000000000001</v>
      </c>
      <c r="Q1021" s="71">
        <v>0.51970000000000005</v>
      </c>
      <c r="R1021" s="71">
        <v>0.92310000000000003</v>
      </c>
      <c r="S1021" s="71">
        <v>1.5676999999999999</v>
      </c>
      <c r="T1021" s="71">
        <v>2.2570000000000001</v>
      </c>
      <c r="U1021" s="71">
        <v>2.4735</v>
      </c>
      <c r="X1021" s="66">
        <v>41983</v>
      </c>
      <c r="Y1021" s="72">
        <v>-4.0000000000000001E-3</v>
      </c>
      <c r="Z1021" s="72">
        <v>-1.0999999999999999E-2</v>
      </c>
      <c r="AA1021" s="72">
        <v>-1.2E-2</v>
      </c>
      <c r="AB1021" s="72">
        <v>-5.0000000000000001E-3</v>
      </c>
      <c r="AC1021" s="72">
        <v>1.9E-2</v>
      </c>
      <c r="AD1021" s="72">
        <v>0.25700000000000001</v>
      </c>
      <c r="AE1021" s="72">
        <v>0.96099999999999997</v>
      </c>
      <c r="AF1021" s="72">
        <v>1.51</v>
      </c>
      <c r="AJ1021" s="66">
        <v>42072</v>
      </c>
      <c r="AK1021" s="71">
        <v>0</v>
      </c>
      <c r="AL1021" s="71">
        <v>-9.7999999999999997E-3</v>
      </c>
      <c r="AM1021" s="71">
        <v>-1.2E-2</v>
      </c>
      <c r="AN1021" s="71">
        <v>2.3E-2</v>
      </c>
      <c r="AO1021" s="71">
        <v>3.3000000000000002E-2</v>
      </c>
      <c r="AP1021" s="71">
        <v>0.128</v>
      </c>
      <c r="AQ1021" s="71">
        <v>0.435</v>
      </c>
      <c r="AR1021" s="71">
        <v>0.75800000000000001</v>
      </c>
      <c r="AV1021" s="66">
        <v>41991</v>
      </c>
      <c r="AW1021" s="71">
        <v>0.218</v>
      </c>
      <c r="AX1021" s="71">
        <v>0.27600000000000002</v>
      </c>
      <c r="AY1021" s="71">
        <v>0.36299999999999999</v>
      </c>
      <c r="AZ1021" s="71">
        <v>0.51500000000000001</v>
      </c>
      <c r="BA1021" s="71">
        <v>0.68600000000000005</v>
      </c>
      <c r="BB1021" s="71">
        <v>1.0089999999999999</v>
      </c>
      <c r="BC1021" s="71">
        <v>1.74</v>
      </c>
      <c r="BD1021" s="71">
        <v>2.351</v>
      </c>
      <c r="BG1021" s="66">
        <v>41997</v>
      </c>
      <c r="BH1021" s="71">
        <v>6.21</v>
      </c>
      <c r="BI1021" s="71">
        <v>6.47</v>
      </c>
      <c r="BJ1021" s="71">
        <v>6.65</v>
      </c>
      <c r="BK1021" s="71">
        <v>6.8109999999999999</v>
      </c>
      <c r="BL1021" s="71">
        <v>6.9719999999999995</v>
      </c>
      <c r="BM1021" s="71">
        <v>7.5039999999999996</v>
      </c>
      <c r="BN1021" s="71">
        <v>8.0559999999999992</v>
      </c>
      <c r="BO1021" s="71">
        <v>8.5079999999999991</v>
      </c>
      <c r="BR1021" s="66">
        <v>42391</v>
      </c>
      <c r="BS1021" s="71">
        <v>22</v>
      </c>
      <c r="BT1021" s="71">
        <v>24.004999999999999</v>
      </c>
      <c r="BU1021" s="71">
        <v>27</v>
      </c>
      <c r="BV1021" s="71">
        <v>23</v>
      </c>
      <c r="BW1021" s="71">
        <v>25.494999999999997</v>
      </c>
      <c r="BX1021" s="71">
        <v>27.99</v>
      </c>
      <c r="BY1021" s="71">
        <v>20</v>
      </c>
      <c r="BZ1021" s="71">
        <v>22.5</v>
      </c>
      <c r="CJ1021" s="66"/>
      <c r="CM1021" s="66"/>
      <c r="CP1021" s="66"/>
      <c r="CS1021" s="66"/>
    </row>
    <row r="1022" spans="2:97" ht="14.25" customHeight="1" x14ac:dyDescent="0.3">
      <c r="B1022" s="70">
        <v>42710</v>
      </c>
      <c r="C1022" s="67">
        <v>13</v>
      </c>
      <c r="D1022" s="67">
        <v>13.3</v>
      </c>
      <c r="E1022" s="67">
        <v>13.35</v>
      </c>
      <c r="F1022" s="67">
        <v>17.05</v>
      </c>
      <c r="G1022" s="67">
        <v>17.149999999999999</v>
      </c>
      <c r="H1022" s="67">
        <v>17.25</v>
      </c>
      <c r="I1022" s="67">
        <v>17.350000000000001</v>
      </c>
      <c r="J1022" s="67">
        <v>17.274999999999999</v>
      </c>
      <c r="K1022" s="67"/>
      <c r="L1022" s="67"/>
      <c r="M1022" s="66">
        <v>41969</v>
      </c>
      <c r="N1022" s="71">
        <v>5.1000000000000004E-3</v>
      </c>
      <c r="O1022" s="71">
        <v>6.59E-2</v>
      </c>
      <c r="P1022" s="71">
        <v>0.12180000000000001</v>
      </c>
      <c r="Q1022" s="71">
        <v>0.51570000000000005</v>
      </c>
      <c r="R1022" s="71">
        <v>0.91249999999999998</v>
      </c>
      <c r="S1022" s="71">
        <v>1.5587</v>
      </c>
      <c r="T1022" s="71">
        <v>2.2446999999999999</v>
      </c>
      <c r="U1022" s="71">
        <v>2.4573499999999999</v>
      </c>
      <c r="X1022" s="66">
        <v>41984</v>
      </c>
      <c r="Y1022" s="72">
        <v>-6.0000000000000001E-3</v>
      </c>
      <c r="Z1022" s="72">
        <v>-1.2E-2</v>
      </c>
      <c r="AA1022" s="72">
        <v>-1.0999999999999999E-2</v>
      </c>
      <c r="AB1022" s="72">
        <v>-8.0000000000000002E-3</v>
      </c>
      <c r="AC1022" s="72">
        <v>1.7999999999999999E-2</v>
      </c>
      <c r="AD1022" s="72">
        <v>0.253</v>
      </c>
      <c r="AE1022" s="72">
        <v>0.94699999999999995</v>
      </c>
      <c r="AF1022" s="72">
        <v>1.4870000000000001</v>
      </c>
      <c r="AJ1022" s="66">
        <v>42073</v>
      </c>
      <c r="AK1022" s="71">
        <v>0</v>
      </c>
      <c r="AL1022" s="71">
        <v>-9.7999999999999997E-3</v>
      </c>
      <c r="AM1022" s="71">
        <v>-1.2E-2</v>
      </c>
      <c r="AN1022" s="71">
        <v>3.4000000000000002E-2</v>
      </c>
      <c r="AO1022" s="71">
        <v>4.2000000000000003E-2</v>
      </c>
      <c r="AP1022" s="71">
        <v>0.14399999999999999</v>
      </c>
      <c r="AQ1022" s="71">
        <v>0.46899999999999997</v>
      </c>
      <c r="AR1022" s="71">
        <v>0.80300000000000005</v>
      </c>
      <c r="AV1022" s="66">
        <v>41992</v>
      </c>
      <c r="AW1022" s="71">
        <v>0.14399999999999999</v>
      </c>
      <c r="AX1022" s="71">
        <v>0.27600000000000002</v>
      </c>
      <c r="AY1022" s="71">
        <v>0.36299999999999999</v>
      </c>
      <c r="AZ1022" s="71">
        <v>0.48199999999999998</v>
      </c>
      <c r="BA1022" s="71">
        <v>0.63800000000000001</v>
      </c>
      <c r="BB1022" s="71">
        <v>0.93899999999999995</v>
      </c>
      <c r="BC1022" s="71">
        <v>1.7029999999999998</v>
      </c>
      <c r="BD1022" s="71">
        <v>2.3199999999999998</v>
      </c>
      <c r="BG1022" s="66">
        <v>41998</v>
      </c>
      <c r="BH1022" s="71">
        <v>6.21</v>
      </c>
      <c r="BI1022" s="71">
        <v>6.47</v>
      </c>
      <c r="BJ1022" s="71">
        <v>6.65</v>
      </c>
      <c r="BK1022" s="71">
        <v>6.8155000000000001</v>
      </c>
      <c r="BL1022" s="71">
        <v>6.9809999999999999</v>
      </c>
      <c r="BM1022" s="71">
        <v>7.5069999999999997</v>
      </c>
      <c r="BN1022" s="71">
        <v>8.0640000000000001</v>
      </c>
      <c r="BO1022" s="71">
        <v>8.5069999999999997</v>
      </c>
      <c r="BR1022" s="66">
        <v>42394</v>
      </c>
      <c r="BS1022" s="71">
        <v>22</v>
      </c>
      <c r="BT1022" s="71">
        <v>24.004999999999999</v>
      </c>
      <c r="BU1022" s="71">
        <v>27</v>
      </c>
      <c r="BV1022" s="71">
        <v>23</v>
      </c>
      <c r="BW1022" s="71">
        <v>25.494999999999997</v>
      </c>
      <c r="BX1022" s="71">
        <v>27.99</v>
      </c>
      <c r="BY1022" s="71">
        <v>20</v>
      </c>
      <c r="BZ1022" s="71">
        <v>22.5</v>
      </c>
      <c r="CJ1022" s="66"/>
      <c r="CM1022" s="66"/>
      <c r="CP1022" s="66"/>
      <c r="CS1022" s="66"/>
    </row>
    <row r="1023" spans="2:97" ht="14.25" customHeight="1" x14ac:dyDescent="0.3">
      <c r="B1023" s="70">
        <v>42711</v>
      </c>
      <c r="C1023" s="67">
        <v>13</v>
      </c>
      <c r="D1023" s="67">
        <v>13.3</v>
      </c>
      <c r="E1023" s="67">
        <v>13.35</v>
      </c>
      <c r="F1023" s="67">
        <v>17.05</v>
      </c>
      <c r="G1023" s="67">
        <v>17.149999999999999</v>
      </c>
      <c r="H1023" s="67">
        <v>17.25</v>
      </c>
      <c r="I1023" s="67">
        <v>17.350000000000001</v>
      </c>
      <c r="J1023" s="67">
        <v>17.45</v>
      </c>
      <c r="K1023" s="67"/>
      <c r="L1023" s="67"/>
      <c r="M1023" s="66">
        <v>41970</v>
      </c>
      <c r="N1023" s="71">
        <v>5.1000000000000004E-3</v>
      </c>
      <c r="O1023" s="71">
        <v>6.59E-2</v>
      </c>
      <c r="P1023" s="71">
        <v>0.12180000000000001</v>
      </c>
      <c r="Q1023" s="71">
        <v>0.51570000000000005</v>
      </c>
      <c r="R1023" s="71">
        <v>0.91249999999999998</v>
      </c>
      <c r="S1023" s="71">
        <v>1.5587</v>
      </c>
      <c r="T1023" s="71">
        <v>2.2446999999999999</v>
      </c>
      <c r="U1023" s="71">
        <v>2.4573499999999999</v>
      </c>
      <c r="X1023" s="66">
        <v>41985</v>
      </c>
      <c r="Y1023" s="72">
        <v>-6.0000000000000001E-3</v>
      </c>
      <c r="Z1023" s="72">
        <v>-1.0999999999999999E-2</v>
      </c>
      <c r="AA1023" s="72">
        <v>-1.2999999999999999E-2</v>
      </c>
      <c r="AB1023" s="72">
        <v>-8.9999999999999993E-3</v>
      </c>
      <c r="AC1023" s="72">
        <v>1.7000000000000001E-2</v>
      </c>
      <c r="AD1023" s="72">
        <v>0.23799999999999999</v>
      </c>
      <c r="AE1023" s="72">
        <v>0.89500000000000002</v>
      </c>
      <c r="AF1023" s="72">
        <v>1.4259999999999999</v>
      </c>
      <c r="AJ1023" s="66">
        <v>42074</v>
      </c>
      <c r="AK1023" s="71">
        <v>0</v>
      </c>
      <c r="AL1023" s="71">
        <v>-1.3899999999999999E-2</v>
      </c>
      <c r="AM1023" s="71">
        <v>-1.2E-2</v>
      </c>
      <c r="AN1023" s="71">
        <v>2.8000000000000001E-2</v>
      </c>
      <c r="AO1023" s="71">
        <v>2.7E-2</v>
      </c>
      <c r="AP1023" s="71">
        <v>0.12</v>
      </c>
      <c r="AQ1023" s="71">
        <v>0.42</v>
      </c>
      <c r="AR1023" s="71">
        <v>0.754</v>
      </c>
      <c r="AV1023" s="66">
        <v>41995</v>
      </c>
      <c r="AW1023" s="71">
        <v>0.13200000000000001</v>
      </c>
      <c r="AX1023" s="71">
        <v>0.27600000000000002</v>
      </c>
      <c r="AY1023" s="71">
        <v>0.36299999999999999</v>
      </c>
      <c r="AZ1023" s="71">
        <v>0.45900000000000002</v>
      </c>
      <c r="BA1023" s="71">
        <v>0.59599999999999997</v>
      </c>
      <c r="BB1023" s="71">
        <v>0.90100000000000002</v>
      </c>
      <c r="BC1023" s="71">
        <v>1.669</v>
      </c>
      <c r="BD1023" s="71">
        <v>2.29</v>
      </c>
      <c r="BG1023" s="66">
        <v>41999</v>
      </c>
      <c r="BH1023" s="71">
        <v>6.21</v>
      </c>
      <c r="BI1023" s="71">
        <v>6.47</v>
      </c>
      <c r="BJ1023" s="71">
        <v>6.65</v>
      </c>
      <c r="BK1023" s="71">
        <v>6.8155000000000001</v>
      </c>
      <c r="BL1023" s="71">
        <v>6.9809999999999999</v>
      </c>
      <c r="BM1023" s="71">
        <v>7.5069999999999997</v>
      </c>
      <c r="BN1023" s="71">
        <v>8.0640000000000001</v>
      </c>
      <c r="BO1023" s="71">
        <v>8.5069999999999997</v>
      </c>
      <c r="BR1023" s="66">
        <v>42395</v>
      </c>
      <c r="BS1023" s="71">
        <v>22</v>
      </c>
      <c r="BT1023" s="71">
        <v>24.004999999999999</v>
      </c>
      <c r="BU1023" s="71">
        <v>27</v>
      </c>
      <c r="BV1023" s="71">
        <v>23</v>
      </c>
      <c r="BW1023" s="71">
        <v>25.494999999999997</v>
      </c>
      <c r="BX1023" s="71">
        <v>27.99</v>
      </c>
      <c r="BY1023" s="71">
        <v>20</v>
      </c>
      <c r="BZ1023" s="71">
        <v>22.5</v>
      </c>
      <c r="CJ1023" s="66"/>
      <c r="CM1023" s="66"/>
      <c r="CP1023" s="66"/>
      <c r="CS1023" s="66"/>
    </row>
    <row r="1024" spans="2:97" ht="14.25" customHeight="1" x14ac:dyDescent="0.3">
      <c r="B1024" s="70">
        <v>42712</v>
      </c>
      <c r="C1024" s="67">
        <v>13</v>
      </c>
      <c r="D1024" s="67">
        <v>13.3</v>
      </c>
      <c r="E1024" s="67">
        <v>13.35</v>
      </c>
      <c r="F1024" s="67">
        <v>17.05</v>
      </c>
      <c r="G1024" s="67">
        <v>17.149999999999999</v>
      </c>
      <c r="H1024" s="67">
        <v>17.25</v>
      </c>
      <c r="I1024" s="67">
        <v>17.350000000000001</v>
      </c>
      <c r="J1024" s="67">
        <v>17.45</v>
      </c>
      <c r="K1024" s="67"/>
      <c r="L1024" s="67"/>
      <c r="M1024" s="66">
        <v>41971</v>
      </c>
      <c r="N1024" s="71">
        <v>1.01E-2</v>
      </c>
      <c r="O1024" s="71">
        <v>6.59E-2</v>
      </c>
      <c r="P1024" s="71">
        <v>0.1167</v>
      </c>
      <c r="Q1024" s="71">
        <v>0.46850000000000003</v>
      </c>
      <c r="R1024" s="71">
        <v>0.84819999999999995</v>
      </c>
      <c r="S1024" s="71">
        <v>1.4804999999999999</v>
      </c>
      <c r="T1024" s="71">
        <v>2.1640000000000001</v>
      </c>
      <c r="U1024" s="71">
        <v>2.3920000000000003</v>
      </c>
      <c r="X1024" s="66">
        <v>41988</v>
      </c>
      <c r="Y1024" s="72">
        <v>-6.0000000000000001E-3</v>
      </c>
      <c r="Z1024" s="72">
        <v>-2E-3</v>
      </c>
      <c r="AA1024" s="72">
        <v>-6.0000000000000001E-3</v>
      </c>
      <c r="AB1024" s="72">
        <v>-1.4E-2</v>
      </c>
      <c r="AC1024" s="72">
        <v>1.2E-2</v>
      </c>
      <c r="AD1024" s="72">
        <v>0.23499999999999999</v>
      </c>
      <c r="AE1024" s="72">
        <v>0.89400000000000002</v>
      </c>
      <c r="AF1024" s="72">
        <v>1.423</v>
      </c>
      <c r="AJ1024" s="66">
        <v>42075</v>
      </c>
      <c r="AK1024" s="71">
        <v>0</v>
      </c>
      <c r="AL1024" s="71">
        <v>-1.38E-2</v>
      </c>
      <c r="AM1024" s="71">
        <v>-1.2E-2</v>
      </c>
      <c r="AN1024" s="71">
        <v>2.8000000000000001E-2</v>
      </c>
      <c r="AO1024" s="71">
        <v>2.8000000000000001E-2</v>
      </c>
      <c r="AP1024" s="71">
        <v>0.111</v>
      </c>
      <c r="AQ1024" s="71">
        <v>0.38900000000000001</v>
      </c>
      <c r="AR1024" s="71">
        <v>0.73299999999999998</v>
      </c>
      <c r="AV1024" s="66">
        <v>41996</v>
      </c>
      <c r="AW1024" s="71">
        <v>0.112</v>
      </c>
      <c r="AX1024" s="71">
        <v>0.27600000000000002</v>
      </c>
      <c r="AY1024" s="71">
        <v>0.36299999999999999</v>
      </c>
      <c r="AZ1024" s="71">
        <v>0.44500000000000001</v>
      </c>
      <c r="BA1024" s="71">
        <v>0.57799999999999996</v>
      </c>
      <c r="BB1024" s="71">
        <v>0.89200000000000002</v>
      </c>
      <c r="BC1024" s="71">
        <v>1.67</v>
      </c>
      <c r="BD1024" s="71">
        <v>2.2949999999999999</v>
      </c>
      <c r="BG1024" s="66">
        <v>42002</v>
      </c>
      <c r="BH1024" s="71">
        <v>6.21</v>
      </c>
      <c r="BI1024" s="71">
        <v>6.47</v>
      </c>
      <c r="BJ1024" s="71">
        <v>6.65</v>
      </c>
      <c r="BK1024" s="71">
        <v>6.8010000000000002</v>
      </c>
      <c r="BL1024" s="71">
        <v>6.952</v>
      </c>
      <c r="BM1024" s="71">
        <v>7.49</v>
      </c>
      <c r="BN1024" s="71">
        <v>8.0370000000000008</v>
      </c>
      <c r="BO1024" s="71">
        <v>8.4809999999999999</v>
      </c>
      <c r="BR1024" s="66">
        <v>42396</v>
      </c>
      <c r="BS1024" s="71">
        <v>22</v>
      </c>
      <c r="BT1024" s="71">
        <v>24.004999999999999</v>
      </c>
      <c r="BU1024" s="71">
        <v>27</v>
      </c>
      <c r="BV1024" s="71">
        <v>23</v>
      </c>
      <c r="BW1024" s="71">
        <v>25.494999999999997</v>
      </c>
      <c r="BX1024" s="71">
        <v>27.99</v>
      </c>
      <c r="BY1024" s="71">
        <v>20</v>
      </c>
      <c r="BZ1024" s="71">
        <v>22.5</v>
      </c>
      <c r="CJ1024" s="66"/>
      <c r="CM1024" s="66"/>
      <c r="CP1024" s="66"/>
      <c r="CS1024" s="66"/>
    </row>
    <row r="1025" spans="2:97" ht="14.25" customHeight="1" x14ac:dyDescent="0.3">
      <c r="B1025" s="70">
        <v>42716</v>
      </c>
      <c r="C1025" s="67">
        <v>13.15</v>
      </c>
      <c r="D1025" s="67">
        <v>13.65</v>
      </c>
      <c r="E1025" s="67">
        <v>13.75</v>
      </c>
      <c r="F1025" s="67">
        <v>17</v>
      </c>
      <c r="G1025" s="67">
        <v>17.100000000000001</v>
      </c>
      <c r="H1025" s="67">
        <v>17.25</v>
      </c>
      <c r="I1025" s="67">
        <v>17.350000000000001</v>
      </c>
      <c r="J1025" s="67">
        <v>17.45</v>
      </c>
      <c r="K1025" s="67"/>
      <c r="L1025" s="67"/>
      <c r="M1025" s="66">
        <v>41974</v>
      </c>
      <c r="N1025" s="71">
        <v>1.01E-2</v>
      </c>
      <c r="O1025" s="71">
        <v>7.0999999999999994E-2</v>
      </c>
      <c r="P1025" s="71">
        <v>0.1167</v>
      </c>
      <c r="Q1025" s="71">
        <v>0.49609999999999999</v>
      </c>
      <c r="R1025" s="71">
        <v>0.89649999999999996</v>
      </c>
      <c r="S1025" s="71">
        <v>1.5359</v>
      </c>
      <c r="T1025" s="71">
        <v>2.2349999999999999</v>
      </c>
      <c r="U1025" s="71">
        <v>2.4474999999999998</v>
      </c>
      <c r="X1025" s="66">
        <v>41989</v>
      </c>
      <c r="Y1025" s="72">
        <v>-8.9999999999999993E-3</v>
      </c>
      <c r="Z1025" s="72">
        <v>-8.9999999999999993E-3</v>
      </c>
      <c r="AA1025" s="72">
        <v>-1.2E-2</v>
      </c>
      <c r="AB1025" s="72">
        <v>-8.0000000000000002E-3</v>
      </c>
      <c r="AC1025" s="72">
        <v>1.2E-2</v>
      </c>
      <c r="AD1025" s="72">
        <v>0.23300000000000001</v>
      </c>
      <c r="AE1025" s="72">
        <v>0.876</v>
      </c>
      <c r="AF1025" s="72">
        <v>1.3879999999999999</v>
      </c>
      <c r="AJ1025" s="66">
        <v>42076</v>
      </c>
      <c r="AK1025" s="71">
        <v>0</v>
      </c>
      <c r="AL1025" s="71">
        <v>-1.38E-2</v>
      </c>
      <c r="AM1025" s="71">
        <v>-1.2E-2</v>
      </c>
      <c r="AN1025" s="71">
        <v>1.9E-2</v>
      </c>
      <c r="AO1025" s="71">
        <v>3.5000000000000003E-2</v>
      </c>
      <c r="AP1025" s="71">
        <v>0.13700000000000001</v>
      </c>
      <c r="AQ1025" s="71">
        <v>0.41</v>
      </c>
      <c r="AR1025" s="71">
        <v>0.75</v>
      </c>
      <c r="AV1025" s="66">
        <v>41997</v>
      </c>
      <c r="AW1025" s="71">
        <v>0.17799999999999999</v>
      </c>
      <c r="AX1025" s="71">
        <v>0.27600000000000002</v>
      </c>
      <c r="AY1025" s="71">
        <v>0.36299999999999999</v>
      </c>
      <c r="AZ1025" s="71">
        <v>0.60899999999999999</v>
      </c>
      <c r="BA1025" s="71">
        <v>0.69799999999999995</v>
      </c>
      <c r="BB1025" s="71">
        <v>1</v>
      </c>
      <c r="BC1025" s="71">
        <v>1.728</v>
      </c>
      <c r="BD1025" s="71">
        <v>2.35</v>
      </c>
      <c r="BG1025" s="66">
        <v>42003</v>
      </c>
      <c r="BH1025" s="71">
        <v>6.21</v>
      </c>
      <c r="BI1025" s="71">
        <v>6.47</v>
      </c>
      <c r="BJ1025" s="71">
        <v>6.65</v>
      </c>
      <c r="BK1025" s="71">
        <v>6.7925000000000004</v>
      </c>
      <c r="BL1025" s="71">
        <v>6.9350000000000005</v>
      </c>
      <c r="BM1025" s="71">
        <v>7.4740000000000002</v>
      </c>
      <c r="BN1025" s="71">
        <v>8.0109999999999992</v>
      </c>
      <c r="BO1025" s="71">
        <v>8.4610000000000003</v>
      </c>
      <c r="BR1025" s="66">
        <v>42397</v>
      </c>
      <c r="BS1025" s="71">
        <v>22</v>
      </c>
      <c r="BT1025" s="71">
        <v>24.004999999999999</v>
      </c>
      <c r="BU1025" s="71">
        <v>27</v>
      </c>
      <c r="BV1025" s="71">
        <v>23</v>
      </c>
      <c r="BW1025" s="71">
        <v>25.494999999999997</v>
      </c>
      <c r="BX1025" s="71">
        <v>27.99</v>
      </c>
      <c r="BY1025" s="71">
        <v>20</v>
      </c>
      <c r="BZ1025" s="71">
        <v>22.5</v>
      </c>
      <c r="CJ1025" s="66"/>
      <c r="CM1025" s="66"/>
      <c r="CP1025" s="66"/>
      <c r="CS1025" s="66"/>
    </row>
    <row r="1026" spans="2:97" ht="14.25" customHeight="1" x14ac:dyDescent="0.3">
      <c r="B1026" s="70">
        <v>42717</v>
      </c>
      <c r="C1026" s="67">
        <v>13.15</v>
      </c>
      <c r="D1026" s="67">
        <v>13.65</v>
      </c>
      <c r="E1026" s="67">
        <v>13.75</v>
      </c>
      <c r="F1026" s="67">
        <v>17</v>
      </c>
      <c r="G1026" s="67">
        <v>17.100000000000001</v>
      </c>
      <c r="H1026" s="67">
        <v>17.25</v>
      </c>
      <c r="I1026" s="67">
        <v>17.350000000000001</v>
      </c>
      <c r="J1026" s="67">
        <v>17.45</v>
      </c>
      <c r="K1026" s="67"/>
      <c r="L1026" s="67"/>
      <c r="M1026" s="66">
        <v>41975</v>
      </c>
      <c r="N1026" s="71">
        <v>1.01E-2</v>
      </c>
      <c r="O1026" s="71">
        <v>7.0999999999999994E-2</v>
      </c>
      <c r="P1026" s="71">
        <v>0.1167</v>
      </c>
      <c r="Q1026" s="71">
        <v>0.53549999999999998</v>
      </c>
      <c r="R1026" s="71">
        <v>0.94230000000000003</v>
      </c>
      <c r="S1026" s="71">
        <v>1.5948</v>
      </c>
      <c r="T1026" s="71">
        <v>2.2923</v>
      </c>
      <c r="U1026" s="71">
        <v>2.5061499999999999</v>
      </c>
      <c r="X1026" s="66">
        <v>41990</v>
      </c>
      <c r="Y1026" s="72">
        <v>-8.9999999999999993E-3</v>
      </c>
      <c r="Z1026" s="72">
        <v>-1.0999999999999999E-2</v>
      </c>
      <c r="AA1026" s="72">
        <v>-1.2E-2</v>
      </c>
      <c r="AB1026" s="72">
        <v>-2.1000000000000001E-2</v>
      </c>
      <c r="AC1026" s="72">
        <v>3.0000000000000001E-3</v>
      </c>
      <c r="AD1026" s="72">
        <v>0.22600000000000001</v>
      </c>
      <c r="AE1026" s="72">
        <v>0.871</v>
      </c>
      <c r="AF1026" s="72">
        <v>1.3900000000000001</v>
      </c>
      <c r="AJ1026" s="66">
        <v>42079</v>
      </c>
      <c r="AK1026" s="71">
        <v>-8.0000000000000004E-4</v>
      </c>
      <c r="AL1026" s="71">
        <v>-1.3899999999999999E-2</v>
      </c>
      <c r="AM1026" s="71">
        <v>-1.0999999999999999E-2</v>
      </c>
      <c r="AN1026" s="71">
        <v>1.7000000000000001E-2</v>
      </c>
      <c r="AO1026" s="71">
        <v>2.9000000000000001E-2</v>
      </c>
      <c r="AP1026" s="71">
        <v>0.13300000000000001</v>
      </c>
      <c r="AQ1026" s="71">
        <v>0.41799999999999998</v>
      </c>
      <c r="AR1026" s="71">
        <v>0.754</v>
      </c>
      <c r="AV1026" s="66">
        <v>41998</v>
      </c>
      <c r="AW1026" s="71">
        <v>0.17799999999999999</v>
      </c>
      <c r="AX1026" s="71">
        <v>0.27600000000000002</v>
      </c>
      <c r="AY1026" s="71">
        <v>0.36299999999999999</v>
      </c>
      <c r="AZ1026" s="71">
        <v>0.60899999999999999</v>
      </c>
      <c r="BA1026" s="71">
        <v>0.69799999999999995</v>
      </c>
      <c r="BB1026" s="71">
        <v>1</v>
      </c>
      <c r="BC1026" s="71">
        <v>1.728</v>
      </c>
      <c r="BD1026" s="71">
        <v>2.35</v>
      </c>
      <c r="BG1026" s="66">
        <v>42004</v>
      </c>
      <c r="BH1026" s="71">
        <v>6.21</v>
      </c>
      <c r="BI1026" s="71">
        <v>6.47</v>
      </c>
      <c r="BJ1026" s="71">
        <v>6.65</v>
      </c>
      <c r="BK1026" s="71">
        <v>6.7744999999999997</v>
      </c>
      <c r="BL1026" s="71">
        <v>6.899</v>
      </c>
      <c r="BM1026" s="71">
        <v>7.4409999999999998</v>
      </c>
      <c r="BN1026" s="71">
        <v>7.9690000000000003</v>
      </c>
      <c r="BO1026" s="71">
        <v>8.4209999999999994</v>
      </c>
      <c r="BR1026" s="66">
        <v>42398</v>
      </c>
      <c r="BS1026" s="71">
        <v>22</v>
      </c>
      <c r="BT1026" s="71">
        <v>24.004999999999999</v>
      </c>
      <c r="BU1026" s="71">
        <v>27</v>
      </c>
      <c r="BV1026" s="71">
        <v>23</v>
      </c>
      <c r="BW1026" s="71">
        <v>25.494999999999997</v>
      </c>
      <c r="BX1026" s="71">
        <v>27.99</v>
      </c>
      <c r="BY1026" s="71">
        <v>20</v>
      </c>
      <c r="BZ1026" s="71">
        <v>22.5</v>
      </c>
      <c r="CJ1026" s="66"/>
      <c r="CM1026" s="66"/>
      <c r="CP1026" s="66"/>
      <c r="CS1026" s="66"/>
    </row>
    <row r="1027" spans="2:97" ht="14.25" customHeight="1" x14ac:dyDescent="0.3">
      <c r="B1027" s="70">
        <v>42718</v>
      </c>
      <c r="C1027" s="67">
        <v>13.15</v>
      </c>
      <c r="D1027" s="67">
        <v>13.65</v>
      </c>
      <c r="E1027" s="67">
        <v>13.75</v>
      </c>
      <c r="F1027" s="67">
        <v>17</v>
      </c>
      <c r="G1027" s="67">
        <v>17.100000000000001</v>
      </c>
      <c r="H1027" s="67">
        <v>17.25</v>
      </c>
      <c r="I1027" s="67">
        <v>17.350000000000001</v>
      </c>
      <c r="J1027" s="67">
        <v>17.424999999999997</v>
      </c>
      <c r="K1027" s="67"/>
      <c r="L1027" s="67"/>
      <c r="M1027" s="66">
        <v>41976</v>
      </c>
      <c r="N1027" s="71">
        <v>5.1000000000000004E-3</v>
      </c>
      <c r="O1027" s="71">
        <v>6.59E-2</v>
      </c>
      <c r="P1027" s="71">
        <v>0.1167</v>
      </c>
      <c r="Q1027" s="71">
        <v>0.5554</v>
      </c>
      <c r="R1027" s="71">
        <v>0.96389999999999998</v>
      </c>
      <c r="S1027" s="71">
        <v>1.603</v>
      </c>
      <c r="T1027" s="71">
        <v>2.2799</v>
      </c>
      <c r="U1027" s="71">
        <v>2.4949500000000002</v>
      </c>
      <c r="X1027" s="66">
        <v>41991</v>
      </c>
      <c r="Y1027" s="72">
        <v>-1.7999999999999999E-2</v>
      </c>
      <c r="Z1027" s="72">
        <v>-0.02</v>
      </c>
      <c r="AA1027" s="72">
        <v>-1.7000000000000001E-2</v>
      </c>
      <c r="AB1027" s="72">
        <v>-1.4999999999999999E-2</v>
      </c>
      <c r="AC1027" s="72">
        <v>3.0000000000000001E-3</v>
      </c>
      <c r="AD1027" s="72">
        <v>0.22700000000000001</v>
      </c>
      <c r="AE1027" s="72">
        <v>0.89100000000000001</v>
      </c>
      <c r="AF1027" s="72">
        <v>1.4350000000000001</v>
      </c>
      <c r="AJ1027" s="66">
        <v>42080</v>
      </c>
      <c r="AK1027" s="71">
        <v>-8.0000000000000004E-4</v>
      </c>
      <c r="AL1027" s="71">
        <v>-1.38E-2</v>
      </c>
      <c r="AM1027" s="71">
        <v>-1.0999999999999999E-2</v>
      </c>
      <c r="AN1027" s="71">
        <v>1.9E-2</v>
      </c>
      <c r="AO1027" s="71">
        <v>2.9000000000000001E-2</v>
      </c>
      <c r="AP1027" s="71">
        <v>0.123</v>
      </c>
      <c r="AQ1027" s="71">
        <v>0.42499999999999999</v>
      </c>
      <c r="AR1027" s="71">
        <v>0.74</v>
      </c>
      <c r="AV1027" s="66">
        <v>41999</v>
      </c>
      <c r="AW1027" s="71">
        <v>0.17799999999999999</v>
      </c>
      <c r="AX1027" s="71">
        <v>0.27600000000000002</v>
      </c>
      <c r="AY1027" s="71">
        <v>0.36299999999999999</v>
      </c>
      <c r="AZ1027" s="71">
        <v>0.60899999999999999</v>
      </c>
      <c r="BA1027" s="71">
        <v>0.69799999999999995</v>
      </c>
      <c r="BB1027" s="71">
        <v>1</v>
      </c>
      <c r="BC1027" s="71">
        <v>1.728</v>
      </c>
      <c r="BD1027" s="71">
        <v>2.35</v>
      </c>
      <c r="BG1027" s="66">
        <v>42005</v>
      </c>
      <c r="BH1027" s="71">
        <v>6.21</v>
      </c>
      <c r="BI1027" s="71">
        <v>6.47</v>
      </c>
      <c r="BJ1027" s="71">
        <v>6.65</v>
      </c>
      <c r="BK1027" s="71">
        <v>6.7765000000000004</v>
      </c>
      <c r="BL1027" s="71">
        <v>6.9030000000000005</v>
      </c>
      <c r="BM1027" s="71">
        <v>7.4450000000000003</v>
      </c>
      <c r="BN1027" s="71">
        <v>7.9660000000000002</v>
      </c>
      <c r="BO1027" s="71">
        <v>8.4269999999999996</v>
      </c>
      <c r="BR1027" s="66">
        <v>42401</v>
      </c>
      <c r="BS1027" s="71">
        <v>22</v>
      </c>
      <c r="BT1027" s="71">
        <v>24.004999999999999</v>
      </c>
      <c r="BU1027" s="71">
        <v>27</v>
      </c>
      <c r="BV1027" s="71">
        <v>23</v>
      </c>
      <c r="BW1027" s="71">
        <v>25.494999999999997</v>
      </c>
      <c r="BX1027" s="71">
        <v>27.99</v>
      </c>
      <c r="BY1027" s="71">
        <v>20</v>
      </c>
      <c r="BZ1027" s="71">
        <v>22.5</v>
      </c>
      <c r="CJ1027" s="66"/>
      <c r="CM1027" s="66"/>
      <c r="CP1027" s="66"/>
      <c r="CS1027" s="66"/>
    </row>
    <row r="1028" spans="2:97" ht="14.25" customHeight="1" x14ac:dyDescent="0.3">
      <c r="B1028" s="70">
        <v>42720</v>
      </c>
      <c r="C1028" s="67">
        <v>13.15</v>
      </c>
      <c r="D1028" s="67">
        <v>13.65</v>
      </c>
      <c r="E1028" s="67">
        <v>13.75</v>
      </c>
      <c r="F1028" s="67">
        <v>17</v>
      </c>
      <c r="G1028" s="67">
        <v>17.100000000000001</v>
      </c>
      <c r="H1028" s="67">
        <v>17.25</v>
      </c>
      <c r="I1028" s="67">
        <v>17.350000000000001</v>
      </c>
      <c r="J1028" s="67">
        <v>17.424999999999997</v>
      </c>
      <c r="K1028" s="67"/>
      <c r="L1028" s="67"/>
      <c r="M1028" s="66">
        <v>41977</v>
      </c>
      <c r="N1028" s="71">
        <v>1.52E-2</v>
      </c>
      <c r="O1028" s="71">
        <v>7.0999999999999994E-2</v>
      </c>
      <c r="P1028" s="71">
        <v>0.12180000000000001</v>
      </c>
      <c r="Q1028" s="71">
        <v>0.53959999999999997</v>
      </c>
      <c r="R1028" s="71">
        <v>0.94779999999999998</v>
      </c>
      <c r="S1028" s="71">
        <v>1.5718999999999999</v>
      </c>
      <c r="T1028" s="71">
        <v>2.2341000000000002</v>
      </c>
      <c r="U1028" s="71">
        <v>2.4470499999999999</v>
      </c>
      <c r="X1028" s="66">
        <v>41992</v>
      </c>
      <c r="Y1028" s="72">
        <v>-0.03</v>
      </c>
      <c r="Z1028" s="72">
        <v>-2.3E-2</v>
      </c>
      <c r="AA1028" s="72">
        <v>-2.8000000000000001E-2</v>
      </c>
      <c r="AB1028" s="72">
        <v>-3.3000000000000002E-2</v>
      </c>
      <c r="AC1028" s="72">
        <v>-8.9999999999999993E-3</v>
      </c>
      <c r="AD1028" s="72">
        <v>0.224</v>
      </c>
      <c r="AE1028" s="72">
        <v>0.88700000000000001</v>
      </c>
      <c r="AF1028" s="72">
        <v>1.4510000000000001</v>
      </c>
      <c r="AJ1028" s="66">
        <v>42081</v>
      </c>
      <c r="AK1028" s="71">
        <v>-8.0000000000000004E-4</v>
      </c>
      <c r="AL1028" s="71">
        <v>-1.38E-2</v>
      </c>
      <c r="AM1028" s="71">
        <v>-0.01</v>
      </c>
      <c r="AN1028" s="71">
        <v>1.2E-2</v>
      </c>
      <c r="AO1028" s="71">
        <v>1.4E-2</v>
      </c>
      <c r="AP1028" s="71">
        <v>0.10299999999999999</v>
      </c>
      <c r="AQ1028" s="71">
        <v>0.36599999999999999</v>
      </c>
      <c r="AR1028" s="71">
        <v>0.66800000000000004</v>
      </c>
      <c r="AV1028" s="66">
        <v>42002</v>
      </c>
      <c r="AW1028" s="71">
        <v>5.5E-2</v>
      </c>
      <c r="AX1028" s="71">
        <v>0.27600000000000002</v>
      </c>
      <c r="AY1028" s="71">
        <v>0.36299999999999999</v>
      </c>
      <c r="AZ1028" s="71">
        <v>0.46</v>
      </c>
      <c r="BA1028" s="71">
        <v>0.59599999999999997</v>
      </c>
      <c r="BB1028" s="71">
        <v>0.91200000000000003</v>
      </c>
      <c r="BC1028" s="71">
        <v>1.673</v>
      </c>
      <c r="BD1028" s="71">
        <v>2.2919999999999998</v>
      </c>
      <c r="BG1028" s="66">
        <v>42006</v>
      </c>
      <c r="BH1028" s="71">
        <v>6.23</v>
      </c>
      <c r="BI1028" s="71">
        <v>6.54</v>
      </c>
      <c r="BJ1028" s="71">
        <v>6.72</v>
      </c>
      <c r="BK1028" s="71">
        <v>6.82</v>
      </c>
      <c r="BL1028" s="71">
        <v>6.92</v>
      </c>
      <c r="BM1028" s="71">
        <v>7.4580000000000002</v>
      </c>
      <c r="BN1028" s="71">
        <v>7.9969999999999999</v>
      </c>
      <c r="BO1028" s="71">
        <v>8.4420000000000002</v>
      </c>
      <c r="BR1028" s="66">
        <v>42402</v>
      </c>
      <c r="BS1028" s="71">
        <v>22</v>
      </c>
      <c r="BT1028" s="71">
        <v>24.004999999999999</v>
      </c>
      <c r="BU1028" s="71">
        <v>27</v>
      </c>
      <c r="BV1028" s="71">
        <v>23</v>
      </c>
      <c r="BW1028" s="71">
        <v>25.494999999999997</v>
      </c>
      <c r="BX1028" s="71">
        <v>27.99</v>
      </c>
      <c r="BY1028" s="71">
        <v>20</v>
      </c>
      <c r="BZ1028" s="71">
        <v>22.5</v>
      </c>
      <c r="CJ1028" s="66"/>
      <c r="CM1028" s="66"/>
      <c r="CP1028" s="66"/>
      <c r="CS1028" s="66"/>
    </row>
    <row r="1029" spans="2:97" ht="14.25" customHeight="1" x14ac:dyDescent="0.3">
      <c r="B1029" s="70">
        <v>42723</v>
      </c>
      <c r="C1029" s="67">
        <v>13.15</v>
      </c>
      <c r="D1029" s="67">
        <v>13.65</v>
      </c>
      <c r="E1029" s="67">
        <v>13.75</v>
      </c>
      <c r="F1029" s="67">
        <v>17</v>
      </c>
      <c r="G1029" s="67">
        <v>17.100000000000001</v>
      </c>
      <c r="H1029" s="67">
        <v>17.25</v>
      </c>
      <c r="I1029" s="67">
        <v>17.350000000000001</v>
      </c>
      <c r="J1029" s="67">
        <v>17.399999999999999</v>
      </c>
      <c r="K1029" s="67"/>
      <c r="L1029" s="67"/>
      <c r="M1029" s="66">
        <v>41978</v>
      </c>
      <c r="N1029" s="71">
        <v>1.01E-2</v>
      </c>
      <c r="O1029" s="71">
        <v>7.6100000000000001E-2</v>
      </c>
      <c r="P1029" s="71">
        <v>0.13700000000000001</v>
      </c>
      <c r="Q1029" s="71">
        <v>0.64329999999999998</v>
      </c>
      <c r="R1029" s="71">
        <v>1.0728</v>
      </c>
      <c r="S1029" s="71">
        <v>1.6840000000000002</v>
      </c>
      <c r="T1029" s="71">
        <v>2.3064999999999998</v>
      </c>
      <c r="U1029" s="71">
        <v>2.4982499999999996</v>
      </c>
      <c r="X1029" s="66">
        <v>41995</v>
      </c>
      <c r="Y1029" s="72">
        <v>-5.0999999999999997E-2</v>
      </c>
      <c r="Z1029" s="72">
        <v>-3.5999999999999997E-2</v>
      </c>
      <c r="AA1029" s="72">
        <v>-2.5000000000000001E-2</v>
      </c>
      <c r="AB1029" s="72">
        <v>-0.04</v>
      </c>
      <c r="AC1029" s="72">
        <v>-1.9E-2</v>
      </c>
      <c r="AD1029" s="72">
        <v>0.216</v>
      </c>
      <c r="AE1029" s="72">
        <v>0.877</v>
      </c>
      <c r="AF1029" s="72">
        <v>1.446</v>
      </c>
      <c r="AJ1029" s="66">
        <v>42082</v>
      </c>
      <c r="AK1029" s="71">
        <v>0</v>
      </c>
      <c r="AL1029" s="71">
        <v>-1.3899999999999999E-2</v>
      </c>
      <c r="AM1029" s="71">
        <v>-2E-3</v>
      </c>
      <c r="AN1029" s="71">
        <v>1.0999999999999999E-2</v>
      </c>
      <c r="AO1029" s="71">
        <v>8.0000000000000002E-3</v>
      </c>
      <c r="AP1029" s="71">
        <v>7.8E-2</v>
      </c>
      <c r="AQ1029" s="71">
        <v>0.33700000000000002</v>
      </c>
      <c r="AR1029" s="71">
        <v>0.623</v>
      </c>
      <c r="AV1029" s="66">
        <v>42003</v>
      </c>
      <c r="AW1029" s="71">
        <v>5.0000000000000001E-3</v>
      </c>
      <c r="AX1029" s="71">
        <v>0.27600000000000002</v>
      </c>
      <c r="AY1029" s="71">
        <v>0.36299999999999999</v>
      </c>
      <c r="AZ1029" s="71">
        <v>0.42299999999999999</v>
      </c>
      <c r="BA1029" s="71">
        <v>0.56100000000000005</v>
      </c>
      <c r="BB1029" s="71">
        <v>0.86799999999999999</v>
      </c>
      <c r="BC1029" s="71">
        <v>1.6059999999999999</v>
      </c>
      <c r="BD1029" s="71">
        <v>2.2480000000000002</v>
      </c>
      <c r="BG1029" s="66">
        <v>42009</v>
      </c>
      <c r="BH1029" s="71">
        <v>6.23</v>
      </c>
      <c r="BI1029" s="71">
        <v>6.54</v>
      </c>
      <c r="BJ1029" s="71">
        <v>6.72</v>
      </c>
      <c r="BK1029" s="71">
        <v>6.7910000000000004</v>
      </c>
      <c r="BL1029" s="71">
        <v>6.8620000000000001</v>
      </c>
      <c r="BM1029" s="71">
        <v>7.383</v>
      </c>
      <c r="BN1029" s="71">
        <v>7.9340000000000002</v>
      </c>
      <c r="BO1029" s="71">
        <v>8.3919999999999995</v>
      </c>
      <c r="BR1029" s="66">
        <v>42403</v>
      </c>
      <c r="BS1029" s="71">
        <v>22</v>
      </c>
      <c r="BT1029" s="71">
        <v>24.004999999999999</v>
      </c>
      <c r="BU1029" s="71">
        <v>27</v>
      </c>
      <c r="BV1029" s="71">
        <v>23</v>
      </c>
      <c r="BW1029" s="71">
        <v>25.494999999999997</v>
      </c>
      <c r="BX1029" s="71">
        <v>27.99</v>
      </c>
      <c r="BY1029" s="71">
        <v>20</v>
      </c>
      <c r="BZ1029" s="71">
        <v>22.5</v>
      </c>
      <c r="CJ1029" s="66"/>
      <c r="CM1029" s="66"/>
      <c r="CP1029" s="66"/>
      <c r="CS1029" s="66"/>
    </row>
    <row r="1030" spans="2:97" ht="14.25" customHeight="1" x14ac:dyDescent="0.3">
      <c r="B1030" s="70">
        <v>42725</v>
      </c>
      <c r="C1030" s="67">
        <v>13.15</v>
      </c>
      <c r="D1030" s="67">
        <v>13.65</v>
      </c>
      <c r="E1030" s="67">
        <v>13.75</v>
      </c>
      <c r="F1030" s="67">
        <v>17</v>
      </c>
      <c r="G1030" s="67">
        <v>17.100000000000001</v>
      </c>
      <c r="H1030" s="67">
        <v>17.25</v>
      </c>
      <c r="I1030" s="67">
        <v>17.350000000000001</v>
      </c>
      <c r="J1030" s="67">
        <v>17.399999999999999</v>
      </c>
      <c r="K1030" s="67"/>
      <c r="L1030" s="67"/>
      <c r="M1030" s="66">
        <v>41981</v>
      </c>
      <c r="N1030" s="71">
        <v>5.1000000000000004E-3</v>
      </c>
      <c r="O1030" s="71">
        <v>8.1100000000000005E-2</v>
      </c>
      <c r="P1030" s="71">
        <v>0.1421</v>
      </c>
      <c r="Q1030" s="71">
        <v>0.62749999999999995</v>
      </c>
      <c r="R1030" s="71">
        <v>1.0621</v>
      </c>
      <c r="S1030" s="71">
        <v>1.6625999999999999</v>
      </c>
      <c r="T1030" s="71">
        <v>2.2570000000000001</v>
      </c>
      <c r="U1030" s="71">
        <v>2.4385000000000003</v>
      </c>
      <c r="X1030" s="66">
        <v>41996</v>
      </c>
      <c r="Y1030" s="72">
        <v>-5.1999999999999998E-2</v>
      </c>
      <c r="Z1030" s="72">
        <v>-0.04</v>
      </c>
      <c r="AA1030" s="72">
        <v>-2.3E-2</v>
      </c>
      <c r="AB1030" s="72">
        <v>-3.6999999999999998E-2</v>
      </c>
      <c r="AC1030" s="72">
        <v>-1.7000000000000001E-2</v>
      </c>
      <c r="AD1030" s="72">
        <v>0.20799999999999999</v>
      </c>
      <c r="AE1030" s="72">
        <v>0.86699999999999999</v>
      </c>
      <c r="AF1030" s="72">
        <v>1.4419999999999999</v>
      </c>
      <c r="AJ1030" s="66">
        <v>42083</v>
      </c>
      <c r="AK1030" s="71">
        <v>6.1000000000000004E-3</v>
      </c>
      <c r="AL1030" s="71">
        <v>-1.38E-2</v>
      </c>
      <c r="AM1030" s="71">
        <v>-5.0000000000000001E-3</v>
      </c>
      <c r="AN1030" s="71">
        <v>1.0999999999999999E-2</v>
      </c>
      <c r="AO1030" s="71">
        <v>1.2E-2</v>
      </c>
      <c r="AP1030" s="71">
        <v>8.1000000000000003E-2</v>
      </c>
      <c r="AQ1030" s="71">
        <v>0.32900000000000001</v>
      </c>
      <c r="AR1030" s="71">
        <v>0.63900000000000001</v>
      </c>
      <c r="AV1030" s="66">
        <v>42004</v>
      </c>
      <c r="AW1030" s="71">
        <v>5.8999999999999997E-2</v>
      </c>
      <c r="AX1030" s="71">
        <v>0.27600000000000002</v>
      </c>
      <c r="AY1030" s="71">
        <v>0.36299999999999999</v>
      </c>
      <c r="AZ1030" s="71">
        <v>0.39900000000000002</v>
      </c>
      <c r="BA1030" s="71">
        <v>0.58199999999999996</v>
      </c>
      <c r="BB1030" s="71">
        <v>0.879</v>
      </c>
      <c r="BC1030" s="71">
        <v>1.611</v>
      </c>
      <c r="BD1030" s="71">
        <v>2.2439999999999998</v>
      </c>
      <c r="BG1030" s="66">
        <v>42010</v>
      </c>
      <c r="BH1030" s="71">
        <v>6.23</v>
      </c>
      <c r="BI1030" s="71">
        <v>6.54</v>
      </c>
      <c r="BJ1030" s="71">
        <v>6.72</v>
      </c>
      <c r="BK1030" s="71">
        <v>6.726</v>
      </c>
      <c r="BL1030" s="71">
        <v>6.7320000000000002</v>
      </c>
      <c r="BM1030" s="71">
        <v>7.2389999999999999</v>
      </c>
      <c r="BN1030" s="71">
        <v>7.7690000000000001</v>
      </c>
      <c r="BO1030" s="71">
        <v>8.2390000000000008</v>
      </c>
      <c r="BR1030" s="66">
        <v>42404</v>
      </c>
      <c r="BS1030" s="71">
        <v>22</v>
      </c>
      <c r="BT1030" s="71">
        <v>24.004999999999999</v>
      </c>
      <c r="BU1030" s="71">
        <v>27.138999999999999</v>
      </c>
      <c r="BV1030" s="71">
        <v>23</v>
      </c>
      <c r="BW1030" s="71">
        <v>25.494999999999997</v>
      </c>
      <c r="BX1030" s="71">
        <v>27.99</v>
      </c>
      <c r="BY1030" s="71">
        <v>20</v>
      </c>
      <c r="BZ1030" s="71">
        <v>22.5</v>
      </c>
      <c r="CJ1030" s="66"/>
      <c r="CM1030" s="66"/>
      <c r="CP1030" s="66"/>
      <c r="CS1030" s="66"/>
    </row>
    <row r="1031" spans="2:97" ht="14.25" customHeight="1" x14ac:dyDescent="0.3">
      <c r="B1031" s="70">
        <v>42726</v>
      </c>
      <c r="C1031" s="67">
        <v>13.15</v>
      </c>
      <c r="D1031" s="67">
        <v>13.65</v>
      </c>
      <c r="E1031" s="67">
        <v>13.75</v>
      </c>
      <c r="F1031" s="67">
        <v>17</v>
      </c>
      <c r="G1031" s="67">
        <v>17.100000000000001</v>
      </c>
      <c r="H1031" s="67">
        <v>17.25</v>
      </c>
      <c r="I1031" s="67">
        <v>17.350000000000001</v>
      </c>
      <c r="J1031" s="67">
        <v>17.399999999999999</v>
      </c>
      <c r="K1031" s="67"/>
      <c r="L1031" s="67"/>
      <c r="M1031" s="66">
        <v>41982</v>
      </c>
      <c r="N1031" s="71">
        <v>2.53E-2</v>
      </c>
      <c r="O1031" s="71">
        <v>0.1065</v>
      </c>
      <c r="P1031" s="71">
        <v>0.1573</v>
      </c>
      <c r="Q1031" s="71">
        <v>0.61170000000000002</v>
      </c>
      <c r="R1031" s="71">
        <v>1.0241</v>
      </c>
      <c r="S1031" s="71">
        <v>1.6198000000000001</v>
      </c>
      <c r="T1031" s="71">
        <v>2.2128999999999999</v>
      </c>
      <c r="U1031" s="71">
        <v>2.3964499999999997</v>
      </c>
      <c r="X1031" s="66">
        <v>41997</v>
      </c>
      <c r="Y1031" s="72">
        <v>-5.6000000000000001E-2</v>
      </c>
      <c r="Z1031" s="72">
        <v>-3.7999999999999999E-2</v>
      </c>
      <c r="AA1031" s="72">
        <v>-2.5999999999999999E-2</v>
      </c>
      <c r="AB1031" s="72">
        <v>-3.5000000000000003E-2</v>
      </c>
      <c r="AC1031" s="72">
        <v>-2.3E-2</v>
      </c>
      <c r="AD1031" s="72">
        <v>0.20300000000000001</v>
      </c>
      <c r="AE1031" s="72">
        <v>0.86</v>
      </c>
      <c r="AF1031" s="72">
        <v>1.4350000000000001</v>
      </c>
      <c r="AJ1031" s="66">
        <v>42086</v>
      </c>
      <c r="AK1031" s="71">
        <v>6.1999999999999998E-3</v>
      </c>
      <c r="AL1031" s="71">
        <v>-1.3899999999999999E-2</v>
      </c>
      <c r="AM1031" s="71">
        <v>-8.9999999999999993E-3</v>
      </c>
      <c r="AN1031" s="71">
        <v>1.9E-2</v>
      </c>
      <c r="AO1031" s="71">
        <v>2.3E-2</v>
      </c>
      <c r="AP1031" s="71">
        <v>7.4999999999999997E-2</v>
      </c>
      <c r="AQ1031" s="71">
        <v>0.314</v>
      </c>
      <c r="AR1031" s="71">
        <v>0.63300000000000001</v>
      </c>
      <c r="AV1031" s="66">
        <v>42005</v>
      </c>
      <c r="AW1031" s="71">
        <v>5.8999999999999997E-2</v>
      </c>
      <c r="AX1031" s="71">
        <v>0.27600000000000002</v>
      </c>
      <c r="AY1031" s="71">
        <v>0.36299999999999999</v>
      </c>
      <c r="AZ1031" s="71">
        <v>0.39900000000000002</v>
      </c>
      <c r="BA1031" s="71">
        <v>0.58199999999999996</v>
      </c>
      <c r="BB1031" s="71">
        <v>0.879</v>
      </c>
      <c r="BC1031" s="71">
        <v>1.611</v>
      </c>
      <c r="BD1031" s="71">
        <v>2.2439999999999998</v>
      </c>
      <c r="BG1031" s="66">
        <v>42011</v>
      </c>
      <c r="BH1031" s="71">
        <v>6.23</v>
      </c>
      <c r="BI1031" s="71">
        <v>6.54</v>
      </c>
      <c r="BJ1031" s="71">
        <v>6.72</v>
      </c>
      <c r="BK1031" s="71">
        <v>6.6935000000000002</v>
      </c>
      <c r="BL1031" s="71">
        <v>6.6669999999999998</v>
      </c>
      <c r="BM1031" s="71">
        <v>7.1790000000000003</v>
      </c>
      <c r="BN1031" s="71">
        <v>7.7119999999999997</v>
      </c>
      <c r="BO1031" s="71">
        <v>8.1709999999999994</v>
      </c>
      <c r="BR1031" s="66">
        <v>42405</v>
      </c>
      <c r="BS1031" s="71">
        <v>22</v>
      </c>
      <c r="BT1031" s="71">
        <v>24.004999999999999</v>
      </c>
      <c r="BU1031" s="71">
        <v>27.138999999999999</v>
      </c>
      <c r="BV1031" s="71">
        <v>23</v>
      </c>
      <c r="BW1031" s="71">
        <v>25.494999999999997</v>
      </c>
      <c r="BX1031" s="71">
        <v>27.99</v>
      </c>
      <c r="BY1031" s="71">
        <v>20</v>
      </c>
      <c r="BZ1031" s="71">
        <v>22.5</v>
      </c>
      <c r="CJ1031" s="66"/>
      <c r="CM1031" s="66"/>
      <c r="CP1031" s="66"/>
      <c r="CS1031" s="66"/>
    </row>
    <row r="1032" spans="2:97" ht="14.25" customHeight="1" x14ac:dyDescent="0.3">
      <c r="B1032" s="70">
        <v>42732</v>
      </c>
      <c r="C1032" s="67">
        <v>13.15</v>
      </c>
      <c r="D1032" s="67">
        <v>13.65</v>
      </c>
      <c r="E1032" s="67">
        <v>13.75</v>
      </c>
      <c r="F1032" s="67">
        <v>17</v>
      </c>
      <c r="G1032" s="67">
        <v>17.100000000000001</v>
      </c>
      <c r="H1032" s="67">
        <v>17.25</v>
      </c>
      <c r="I1032" s="67">
        <v>17.350000000000001</v>
      </c>
      <c r="J1032" s="67">
        <v>17.399999999999999</v>
      </c>
      <c r="K1032" s="67"/>
      <c r="L1032" s="67"/>
      <c r="M1032" s="66">
        <v>41983</v>
      </c>
      <c r="N1032" s="71">
        <v>2.53E-2</v>
      </c>
      <c r="O1032" s="71">
        <v>9.1300000000000006E-2</v>
      </c>
      <c r="P1032" s="71">
        <v>0.2031</v>
      </c>
      <c r="Q1032" s="71">
        <v>0.56789999999999996</v>
      </c>
      <c r="R1032" s="71">
        <v>1.0053000000000001</v>
      </c>
      <c r="S1032" s="71">
        <v>1.5590000000000002</v>
      </c>
      <c r="T1032" s="71">
        <v>2.1638000000000002</v>
      </c>
      <c r="U1032" s="71">
        <v>2.3519000000000001</v>
      </c>
      <c r="X1032" s="66">
        <v>41998</v>
      </c>
      <c r="Y1032" s="72">
        <v>-5.6000000000000001E-2</v>
      </c>
      <c r="Z1032" s="72">
        <v>-3.7999999999999999E-2</v>
      </c>
      <c r="AA1032" s="72">
        <v>-2.5999999999999999E-2</v>
      </c>
      <c r="AB1032" s="72">
        <v>-3.5000000000000003E-2</v>
      </c>
      <c r="AC1032" s="72">
        <v>-2.3E-2</v>
      </c>
      <c r="AD1032" s="72">
        <v>0.20300000000000001</v>
      </c>
      <c r="AE1032" s="72">
        <v>0.86</v>
      </c>
      <c r="AF1032" s="72">
        <v>1.4350000000000001</v>
      </c>
      <c r="AJ1032" s="66">
        <v>42087</v>
      </c>
      <c r="AK1032" s="71">
        <v>6.1999999999999998E-3</v>
      </c>
      <c r="AL1032" s="71">
        <v>-1.3899999999999999E-2</v>
      </c>
      <c r="AM1032" s="71">
        <v>-1.4999999999999999E-2</v>
      </c>
      <c r="AN1032" s="71">
        <v>2.7E-2</v>
      </c>
      <c r="AO1032" s="71">
        <v>2.5999999999999999E-2</v>
      </c>
      <c r="AP1032" s="71">
        <v>8.5000000000000006E-2</v>
      </c>
      <c r="AQ1032" s="71">
        <v>0.31</v>
      </c>
      <c r="AR1032" s="71">
        <v>0.61899999999999999</v>
      </c>
      <c r="AV1032" s="66">
        <v>42006</v>
      </c>
      <c r="AW1032" s="71">
        <v>-2.1999999999999999E-2</v>
      </c>
      <c r="AX1032" s="71">
        <v>0.27600000000000002</v>
      </c>
      <c r="AY1032" s="71">
        <v>0.36299999999999999</v>
      </c>
      <c r="AZ1032" s="71">
        <v>0.36</v>
      </c>
      <c r="BA1032" s="71">
        <v>0.47499999999999998</v>
      </c>
      <c r="BB1032" s="71">
        <v>0.75700000000000001</v>
      </c>
      <c r="BC1032" s="71">
        <v>1.4969999999999999</v>
      </c>
      <c r="BD1032" s="71">
        <v>2.169</v>
      </c>
      <c r="BG1032" s="66">
        <v>42012</v>
      </c>
      <c r="BH1032" s="71">
        <v>6.23</v>
      </c>
      <c r="BI1032" s="71">
        <v>6.54</v>
      </c>
      <c r="BJ1032" s="71">
        <v>6.72</v>
      </c>
      <c r="BK1032" s="71">
        <v>6.649</v>
      </c>
      <c r="BL1032" s="71">
        <v>6.5780000000000003</v>
      </c>
      <c r="BM1032" s="71">
        <v>7.0659999999999998</v>
      </c>
      <c r="BN1032" s="71">
        <v>7.6429999999999998</v>
      </c>
      <c r="BO1032" s="71">
        <v>8.1050000000000004</v>
      </c>
      <c r="BR1032" s="66">
        <v>42408</v>
      </c>
      <c r="BS1032" s="71">
        <v>22</v>
      </c>
      <c r="BT1032" s="71">
        <v>24.004999999999999</v>
      </c>
      <c r="BU1032" s="71">
        <v>27.138999999999999</v>
      </c>
      <c r="BV1032" s="71">
        <v>23</v>
      </c>
      <c r="BW1032" s="71">
        <v>25.494999999999997</v>
      </c>
      <c r="BX1032" s="71">
        <v>27.99</v>
      </c>
      <c r="BY1032" s="71">
        <v>20</v>
      </c>
      <c r="BZ1032" s="71">
        <v>22.5</v>
      </c>
      <c r="CJ1032" s="66"/>
      <c r="CM1032" s="66"/>
      <c r="CP1032" s="66"/>
      <c r="CS1032" s="66"/>
    </row>
    <row r="1033" spans="2:97" ht="14.25" customHeight="1" x14ac:dyDescent="0.3">
      <c r="B1033" s="70">
        <v>42733</v>
      </c>
      <c r="C1033" s="67">
        <v>13.15</v>
      </c>
      <c r="D1033" s="67">
        <v>13.65</v>
      </c>
      <c r="E1033" s="67">
        <v>13.75</v>
      </c>
      <c r="F1033" s="67">
        <v>17</v>
      </c>
      <c r="G1033" s="67">
        <v>17.100000000000001</v>
      </c>
      <c r="H1033" s="67">
        <v>17.25</v>
      </c>
      <c r="I1033" s="67">
        <v>17.350000000000001</v>
      </c>
      <c r="J1033" s="67">
        <v>17.399999999999999</v>
      </c>
      <c r="K1033" s="67"/>
      <c r="L1033" s="67"/>
      <c r="M1033" s="66">
        <v>41984</v>
      </c>
      <c r="N1033" s="71">
        <v>2.0299999999999999E-2</v>
      </c>
      <c r="O1033" s="71">
        <v>9.1300000000000006E-2</v>
      </c>
      <c r="P1033" s="71">
        <v>0.2031</v>
      </c>
      <c r="Q1033" s="71">
        <v>0.6</v>
      </c>
      <c r="R1033" s="71">
        <v>1.0424</v>
      </c>
      <c r="S1033" s="71">
        <v>1.5952</v>
      </c>
      <c r="T1033" s="71">
        <v>2.1619999999999999</v>
      </c>
      <c r="U1033" s="71">
        <v>2.351</v>
      </c>
      <c r="X1033" s="66">
        <v>41999</v>
      </c>
      <c r="Y1033" s="72">
        <v>-5.6000000000000001E-2</v>
      </c>
      <c r="Z1033" s="72">
        <v>-3.7999999999999999E-2</v>
      </c>
      <c r="AA1033" s="72">
        <v>-2.5999999999999999E-2</v>
      </c>
      <c r="AB1033" s="72">
        <v>-3.5000000000000003E-2</v>
      </c>
      <c r="AC1033" s="72">
        <v>-2.3E-2</v>
      </c>
      <c r="AD1033" s="72">
        <v>0.20300000000000001</v>
      </c>
      <c r="AE1033" s="72">
        <v>0.86</v>
      </c>
      <c r="AF1033" s="72">
        <v>1.4350000000000001</v>
      </c>
      <c r="AJ1033" s="66">
        <v>42088</v>
      </c>
      <c r="AK1033" s="71">
        <v>7.3000000000000001E-3</v>
      </c>
      <c r="AL1033" s="71">
        <v>-1.49E-2</v>
      </c>
      <c r="AM1033" s="71">
        <v>-1.4999999999999999E-2</v>
      </c>
      <c r="AN1033" s="71">
        <v>2.7E-2</v>
      </c>
      <c r="AO1033" s="71">
        <v>3.9E-2</v>
      </c>
      <c r="AP1033" s="71">
        <v>0.09</v>
      </c>
      <c r="AQ1033" s="71">
        <v>0.33</v>
      </c>
      <c r="AR1033" s="71">
        <v>0.626</v>
      </c>
      <c r="AV1033" s="66">
        <v>42009</v>
      </c>
      <c r="AW1033" s="71">
        <v>-1.0999999999999999E-2</v>
      </c>
      <c r="AX1033" s="71">
        <v>0.27600000000000002</v>
      </c>
      <c r="AY1033" s="71">
        <v>0.36299999999999999</v>
      </c>
      <c r="AZ1033" s="71">
        <v>0.38800000000000001</v>
      </c>
      <c r="BA1033" s="71">
        <v>0.53400000000000003</v>
      </c>
      <c r="BB1033" s="71">
        <v>0.84699999999999998</v>
      </c>
      <c r="BC1033" s="71">
        <v>1.609</v>
      </c>
      <c r="BD1033" s="71">
        <v>2.262</v>
      </c>
      <c r="BG1033" s="66">
        <v>42013</v>
      </c>
      <c r="BH1033" s="71">
        <v>6.13</v>
      </c>
      <c r="BI1033" s="71">
        <v>6.39</v>
      </c>
      <c r="BJ1033" s="71">
        <v>6.48</v>
      </c>
      <c r="BK1033" s="71">
        <v>6.5244999999999997</v>
      </c>
      <c r="BL1033" s="71">
        <v>6.569</v>
      </c>
      <c r="BM1033" s="71">
        <v>7.0579999999999998</v>
      </c>
      <c r="BN1033" s="71">
        <v>7.63</v>
      </c>
      <c r="BO1033" s="71">
        <v>8.0920000000000005</v>
      </c>
      <c r="BR1033" s="66">
        <v>42409</v>
      </c>
      <c r="BS1033" s="71">
        <v>22</v>
      </c>
      <c r="BT1033" s="71">
        <v>24.004999999999999</v>
      </c>
      <c r="BU1033" s="71">
        <v>27.138999999999999</v>
      </c>
      <c r="BV1033" s="71">
        <v>23</v>
      </c>
      <c r="BW1033" s="71">
        <v>25.494999999999997</v>
      </c>
      <c r="BX1033" s="71">
        <v>27.99</v>
      </c>
      <c r="BY1033" s="71">
        <v>20</v>
      </c>
      <c r="BZ1033" s="71">
        <v>22.5</v>
      </c>
      <c r="CJ1033" s="66"/>
      <c r="CM1033" s="66"/>
      <c r="CP1033" s="66"/>
      <c r="CS1033" s="66"/>
    </row>
    <row r="1034" spans="2:97" ht="14.25" customHeight="1" x14ac:dyDescent="0.3">
      <c r="B1034" s="70">
        <v>42734</v>
      </c>
      <c r="C1034" s="67">
        <v>13.15</v>
      </c>
      <c r="D1034" s="67">
        <v>13.65</v>
      </c>
      <c r="E1034" s="67">
        <v>13.75</v>
      </c>
      <c r="F1034" s="67">
        <v>17</v>
      </c>
      <c r="G1034" s="67">
        <v>17.100000000000001</v>
      </c>
      <c r="H1034" s="67">
        <v>17.25</v>
      </c>
      <c r="I1034" s="67">
        <v>17.350000000000001</v>
      </c>
      <c r="J1034" s="67">
        <v>17.399999999999999</v>
      </c>
      <c r="K1034" s="67"/>
      <c r="L1034" s="67"/>
      <c r="M1034" s="66">
        <v>41985</v>
      </c>
      <c r="N1034" s="71">
        <v>1.52E-2</v>
      </c>
      <c r="O1034" s="71">
        <v>8.6199999999999999E-2</v>
      </c>
      <c r="P1034" s="71">
        <v>0.18779999999999999</v>
      </c>
      <c r="Q1034" s="71">
        <v>0.54010000000000002</v>
      </c>
      <c r="R1034" s="71">
        <v>0.97350000000000003</v>
      </c>
      <c r="S1034" s="71">
        <v>1.5114000000000001</v>
      </c>
      <c r="T1034" s="71">
        <v>2.0817000000000001</v>
      </c>
      <c r="U1034" s="71">
        <v>2.2658500000000004</v>
      </c>
      <c r="X1034" s="66">
        <v>42002</v>
      </c>
      <c r="Y1034" s="72">
        <v>-5.7000000000000002E-2</v>
      </c>
      <c r="Z1034" s="72">
        <v>-4.1000000000000002E-2</v>
      </c>
      <c r="AA1034" s="72">
        <v>-2.9000000000000001E-2</v>
      </c>
      <c r="AB1034" s="72">
        <v>-4.5999999999999999E-2</v>
      </c>
      <c r="AC1034" s="72">
        <v>-3.1E-2</v>
      </c>
      <c r="AD1034" s="72">
        <v>0.17100000000000001</v>
      </c>
      <c r="AE1034" s="72">
        <v>0.83</v>
      </c>
      <c r="AF1034" s="72">
        <v>1.4039999999999999</v>
      </c>
      <c r="AJ1034" s="66">
        <v>42089</v>
      </c>
      <c r="AK1034" s="71">
        <v>9.1999999999999998E-3</v>
      </c>
      <c r="AL1034" s="71">
        <v>-1.47E-2</v>
      </c>
      <c r="AM1034" s="71">
        <v>-1.4999999999999999E-2</v>
      </c>
      <c r="AN1034" s="71">
        <v>2.9000000000000001E-2</v>
      </c>
      <c r="AO1034" s="71">
        <v>4.3999999999999997E-2</v>
      </c>
      <c r="AP1034" s="71">
        <v>8.8999999999999996E-2</v>
      </c>
      <c r="AQ1034" s="71">
        <v>0.32900000000000001</v>
      </c>
      <c r="AR1034" s="71">
        <v>0.62</v>
      </c>
      <c r="AV1034" s="66">
        <v>42010</v>
      </c>
      <c r="AW1034" s="71">
        <v>-6.0000000000000001E-3</v>
      </c>
      <c r="AX1034" s="71">
        <v>0.27600000000000002</v>
      </c>
      <c r="AY1034" s="71">
        <v>0.36299999999999999</v>
      </c>
      <c r="AZ1034" s="71">
        <v>0.42699999999999999</v>
      </c>
      <c r="BA1034" s="71">
        <v>0.58799999999999997</v>
      </c>
      <c r="BB1034" s="71">
        <v>0.89100000000000001</v>
      </c>
      <c r="BC1034" s="71">
        <v>1.6440000000000001</v>
      </c>
      <c r="BD1034" s="71">
        <v>2.2610000000000001</v>
      </c>
      <c r="BG1034" s="66">
        <v>42016</v>
      </c>
      <c r="BH1034" s="71">
        <v>6.13</v>
      </c>
      <c r="BI1034" s="71">
        <v>6.39</v>
      </c>
      <c r="BJ1034" s="71">
        <v>6.48</v>
      </c>
      <c r="BK1034" s="71">
        <v>6.4935</v>
      </c>
      <c r="BL1034" s="71">
        <v>6.5069999999999997</v>
      </c>
      <c r="BM1034" s="71">
        <v>6.9809999999999999</v>
      </c>
      <c r="BN1034" s="71">
        <v>7.5759999999999996</v>
      </c>
      <c r="BO1034" s="71">
        <v>8.0370000000000008</v>
      </c>
      <c r="BR1034" s="66">
        <v>42410</v>
      </c>
      <c r="BS1034" s="71">
        <v>22</v>
      </c>
      <c r="BT1034" s="71">
        <v>24.004999999999999</v>
      </c>
      <c r="BU1034" s="71">
        <v>27.138999999999999</v>
      </c>
      <c r="BV1034" s="71">
        <v>23</v>
      </c>
      <c r="BW1034" s="71">
        <v>25.494999999999997</v>
      </c>
      <c r="BX1034" s="71">
        <v>27.99</v>
      </c>
      <c r="BY1034" s="71">
        <v>20</v>
      </c>
      <c r="BZ1034" s="71">
        <v>22.5</v>
      </c>
      <c r="CJ1034" s="66"/>
      <c r="CM1034" s="66"/>
      <c r="CP1034" s="66"/>
      <c r="CS1034" s="66"/>
    </row>
    <row r="1035" spans="2:97" ht="14.25" customHeight="1" x14ac:dyDescent="0.3">
      <c r="B1035" s="70">
        <v>42738</v>
      </c>
      <c r="C1035" s="67">
        <v>13.15</v>
      </c>
      <c r="D1035" s="67">
        <v>13.65</v>
      </c>
      <c r="E1035" s="67">
        <v>13.75</v>
      </c>
      <c r="F1035" s="67">
        <v>17</v>
      </c>
      <c r="G1035" s="67">
        <v>17.100000000000001</v>
      </c>
      <c r="H1035" s="67">
        <v>17.25</v>
      </c>
      <c r="I1035" s="67">
        <v>17.350000000000001</v>
      </c>
      <c r="J1035" s="67">
        <v>17.399999999999999</v>
      </c>
      <c r="K1035" s="67"/>
      <c r="L1035" s="67"/>
      <c r="M1035" s="66">
        <v>41988</v>
      </c>
      <c r="N1035" s="71">
        <v>5.1000000000000004E-3</v>
      </c>
      <c r="O1035" s="71">
        <v>8.1100000000000005E-2</v>
      </c>
      <c r="P1035" s="71">
        <v>0.19289999999999999</v>
      </c>
      <c r="Q1035" s="71">
        <v>0.57640000000000002</v>
      </c>
      <c r="R1035" s="71">
        <v>1.0239</v>
      </c>
      <c r="S1035" s="71">
        <v>1.5707</v>
      </c>
      <c r="T1035" s="71">
        <v>2.1181999999999999</v>
      </c>
      <c r="U1035" s="71">
        <v>2.2841</v>
      </c>
      <c r="X1035" s="66">
        <v>42003</v>
      </c>
      <c r="Y1035" s="72">
        <v>-6.4000000000000001E-2</v>
      </c>
      <c r="Z1035" s="72">
        <v>-4.9000000000000002E-2</v>
      </c>
      <c r="AA1035" s="72">
        <v>-3.1E-2</v>
      </c>
      <c r="AB1035" s="72">
        <v>-4.8000000000000001E-2</v>
      </c>
      <c r="AC1035" s="72">
        <v>-3.4000000000000002E-2</v>
      </c>
      <c r="AD1035" s="72">
        <v>0.17199999999999999</v>
      </c>
      <c r="AE1035" s="72">
        <v>0.82099999999999995</v>
      </c>
      <c r="AF1035" s="72">
        <v>1.395</v>
      </c>
      <c r="AJ1035" s="66">
        <v>42090</v>
      </c>
      <c r="AK1035" s="71">
        <v>0.02</v>
      </c>
      <c r="AL1035" s="71">
        <v>-1.2800000000000001E-2</v>
      </c>
      <c r="AM1035" s="71">
        <v>-1.4999999999999999E-2</v>
      </c>
      <c r="AN1035" s="71">
        <v>4.1000000000000002E-2</v>
      </c>
      <c r="AO1035" s="71">
        <v>5.8000000000000003E-2</v>
      </c>
      <c r="AP1035" s="71">
        <v>0.125</v>
      </c>
      <c r="AQ1035" s="71">
        <v>0.375</v>
      </c>
      <c r="AR1035" s="71">
        <v>0.68799999999999994</v>
      </c>
      <c r="AV1035" s="66">
        <v>42011</v>
      </c>
      <c r="AW1035" s="71">
        <v>-1.0999999999999999E-2</v>
      </c>
      <c r="AX1035" s="71">
        <v>0.27600000000000002</v>
      </c>
      <c r="AY1035" s="71">
        <v>0.36299999999999999</v>
      </c>
      <c r="AZ1035" s="71">
        <v>0.41699999999999998</v>
      </c>
      <c r="BA1035" s="71">
        <v>0.57699999999999996</v>
      </c>
      <c r="BB1035" s="71">
        <v>0.93200000000000005</v>
      </c>
      <c r="BC1035" s="71">
        <v>1.6879999999999999</v>
      </c>
      <c r="BD1035" s="71">
        <v>2.2930000000000001</v>
      </c>
      <c r="BG1035" s="66">
        <v>42017</v>
      </c>
      <c r="BH1035" s="71">
        <v>6.13</v>
      </c>
      <c r="BI1035" s="71">
        <v>6.39</v>
      </c>
      <c r="BJ1035" s="71">
        <v>6.48</v>
      </c>
      <c r="BK1035" s="71">
        <v>6.4950000000000001</v>
      </c>
      <c r="BL1035" s="71">
        <v>6.51</v>
      </c>
      <c r="BM1035" s="71">
        <v>6.952</v>
      </c>
      <c r="BN1035" s="71">
        <v>7.5739999999999998</v>
      </c>
      <c r="BO1035" s="71">
        <v>8.0649999999999995</v>
      </c>
      <c r="BR1035" s="66">
        <v>42411</v>
      </c>
      <c r="BS1035" s="71">
        <v>22</v>
      </c>
      <c r="BT1035" s="71">
        <v>24.004999999999999</v>
      </c>
      <c r="BU1035" s="71">
        <v>27.138999999999999</v>
      </c>
      <c r="BV1035" s="71">
        <v>23</v>
      </c>
      <c r="BW1035" s="71">
        <v>25.494999999999997</v>
      </c>
      <c r="BX1035" s="71">
        <v>27.99</v>
      </c>
      <c r="BY1035" s="71">
        <v>20</v>
      </c>
      <c r="BZ1035" s="71">
        <v>22.5</v>
      </c>
      <c r="CJ1035" s="66"/>
      <c r="CM1035" s="66"/>
      <c r="CP1035" s="66"/>
      <c r="CS1035" s="66"/>
    </row>
    <row r="1036" spans="2:97" ht="14.25" customHeight="1" x14ac:dyDescent="0.3">
      <c r="B1036" s="70">
        <v>42739</v>
      </c>
      <c r="C1036" s="67">
        <v>13.15</v>
      </c>
      <c r="D1036" s="67">
        <v>13.65</v>
      </c>
      <c r="E1036" s="67">
        <v>13.75</v>
      </c>
      <c r="F1036" s="67">
        <v>17</v>
      </c>
      <c r="G1036" s="67">
        <v>17.100000000000001</v>
      </c>
      <c r="H1036" s="67">
        <v>17.25</v>
      </c>
      <c r="I1036" s="67">
        <v>17.350000000000001</v>
      </c>
      <c r="J1036" s="67">
        <v>17.399999999999999</v>
      </c>
      <c r="K1036" s="67"/>
      <c r="L1036" s="67"/>
      <c r="M1036" s="66">
        <v>41989</v>
      </c>
      <c r="N1036" s="71">
        <v>3.04E-2</v>
      </c>
      <c r="O1036" s="71">
        <v>0.1065</v>
      </c>
      <c r="P1036" s="71">
        <v>0.19800000000000001</v>
      </c>
      <c r="Q1036" s="71">
        <v>0.55230000000000001</v>
      </c>
      <c r="R1036" s="71">
        <v>0.98670000000000002</v>
      </c>
      <c r="S1036" s="71">
        <v>1.5164</v>
      </c>
      <c r="T1036" s="71">
        <v>2.0590999999999999</v>
      </c>
      <c r="U1036" s="71">
        <v>2.2295499999999997</v>
      </c>
      <c r="X1036" s="66">
        <v>42004</v>
      </c>
      <c r="Y1036" s="72">
        <v>-5.2999999999999999E-2</v>
      </c>
      <c r="Z1036" s="72">
        <v>-4.9000000000000002E-2</v>
      </c>
      <c r="AA1036" s="72">
        <v>-0.03</v>
      </c>
      <c r="AB1036" s="72">
        <v>-4.9000000000000002E-2</v>
      </c>
      <c r="AC1036" s="72">
        <v>-3.5000000000000003E-2</v>
      </c>
      <c r="AD1036" s="72">
        <v>0.16800000000000001</v>
      </c>
      <c r="AE1036" s="72">
        <v>0.82199999999999995</v>
      </c>
      <c r="AF1036" s="72">
        <v>1.3940000000000001</v>
      </c>
      <c r="AJ1036" s="66">
        <v>42093</v>
      </c>
      <c r="AK1036" s="71">
        <v>5.3E-3</v>
      </c>
      <c r="AL1036" s="71">
        <v>-1.0800000000000001E-2</v>
      </c>
      <c r="AM1036" s="71">
        <v>-1.4999999999999999E-2</v>
      </c>
      <c r="AN1036" s="71">
        <v>0.04</v>
      </c>
      <c r="AO1036" s="71">
        <v>5.3999999999999999E-2</v>
      </c>
      <c r="AP1036" s="71">
        <v>0.129</v>
      </c>
      <c r="AQ1036" s="71">
        <v>0.374</v>
      </c>
      <c r="AR1036" s="71">
        <v>0.67300000000000004</v>
      </c>
      <c r="AV1036" s="66">
        <v>42012</v>
      </c>
      <c r="AW1036" s="71">
        <v>-1.2E-2</v>
      </c>
      <c r="AX1036" s="71">
        <v>0.27600000000000002</v>
      </c>
      <c r="AY1036" s="71">
        <v>0.36299999999999999</v>
      </c>
      <c r="AZ1036" s="71">
        <v>0.4</v>
      </c>
      <c r="BA1036" s="71">
        <v>0.55800000000000005</v>
      </c>
      <c r="BB1036" s="71">
        <v>0.92200000000000004</v>
      </c>
      <c r="BC1036" s="71">
        <v>1.669</v>
      </c>
      <c r="BD1036" s="71">
        <v>2.2810000000000001</v>
      </c>
      <c r="BG1036" s="66">
        <v>42018</v>
      </c>
      <c r="BH1036" s="71">
        <v>6.13</v>
      </c>
      <c r="BI1036" s="71">
        <v>6.39</v>
      </c>
      <c r="BJ1036" s="71">
        <v>6.48</v>
      </c>
      <c r="BK1036" s="71">
        <v>6.4600000000000009</v>
      </c>
      <c r="BL1036" s="71">
        <v>6.44</v>
      </c>
      <c r="BM1036" s="71">
        <v>6.8689999999999998</v>
      </c>
      <c r="BN1036" s="71">
        <v>7.4859999999999998</v>
      </c>
      <c r="BO1036" s="71">
        <v>7.9989999999999997</v>
      </c>
      <c r="BR1036" s="66">
        <v>42412</v>
      </c>
      <c r="BS1036" s="71">
        <v>22</v>
      </c>
      <c r="BT1036" s="71">
        <v>24.004999999999999</v>
      </c>
      <c r="BU1036" s="71">
        <v>27.138999999999999</v>
      </c>
      <c r="BV1036" s="71">
        <v>25</v>
      </c>
      <c r="BW1036" s="71">
        <v>26.75</v>
      </c>
      <c r="BX1036" s="71">
        <v>28.5</v>
      </c>
      <c r="BY1036" s="71">
        <v>24.5</v>
      </c>
      <c r="BZ1036" s="71">
        <v>24</v>
      </c>
      <c r="CJ1036" s="66"/>
      <c r="CM1036" s="66"/>
      <c r="CP1036" s="66"/>
      <c r="CS1036" s="66"/>
    </row>
    <row r="1037" spans="2:97" ht="14.25" customHeight="1" x14ac:dyDescent="0.3">
      <c r="B1037" s="70">
        <v>42740</v>
      </c>
      <c r="C1037" s="67">
        <v>13.15</v>
      </c>
      <c r="D1037" s="67">
        <v>13.65</v>
      </c>
      <c r="E1037" s="67">
        <v>13.75</v>
      </c>
      <c r="F1037" s="67">
        <v>17</v>
      </c>
      <c r="G1037" s="67">
        <v>17.100000000000001</v>
      </c>
      <c r="H1037" s="67">
        <v>17.25</v>
      </c>
      <c r="I1037" s="67">
        <v>17.350000000000001</v>
      </c>
      <c r="J1037" s="67">
        <v>17.399999999999999</v>
      </c>
      <c r="K1037" s="67"/>
      <c r="L1037" s="67"/>
      <c r="M1037" s="66">
        <v>41990</v>
      </c>
      <c r="N1037" s="71">
        <v>2.0299999999999999E-2</v>
      </c>
      <c r="O1037" s="71">
        <v>0.1065</v>
      </c>
      <c r="P1037" s="71">
        <v>0.21829999999999999</v>
      </c>
      <c r="Q1037" s="71">
        <v>0.61699999999999999</v>
      </c>
      <c r="R1037" s="71">
        <v>1.0691999999999999</v>
      </c>
      <c r="S1037" s="71">
        <v>1.6120000000000001</v>
      </c>
      <c r="T1037" s="71">
        <v>2.1356000000000002</v>
      </c>
      <c r="U1037" s="71">
        <v>2.2978000000000001</v>
      </c>
      <c r="X1037" s="66">
        <v>42005</v>
      </c>
      <c r="Y1037" s="72">
        <v>-5.2999999999999999E-2</v>
      </c>
      <c r="Z1037" s="72">
        <v>-4.9000000000000002E-2</v>
      </c>
      <c r="AA1037" s="72">
        <v>-0.03</v>
      </c>
      <c r="AB1037" s="72">
        <v>-4.9000000000000002E-2</v>
      </c>
      <c r="AC1037" s="72">
        <v>-3.5000000000000003E-2</v>
      </c>
      <c r="AD1037" s="72">
        <v>0.16800000000000001</v>
      </c>
      <c r="AE1037" s="72">
        <v>0.82199999999999995</v>
      </c>
      <c r="AF1037" s="72">
        <v>1.3940000000000001</v>
      </c>
      <c r="AJ1037" s="66">
        <v>42094</v>
      </c>
      <c r="AK1037" s="71">
        <v>5.0000000000000001E-3</v>
      </c>
      <c r="AL1037" s="71">
        <v>-1.18E-2</v>
      </c>
      <c r="AM1037" s="71">
        <v>-1.4E-2</v>
      </c>
      <c r="AN1037" s="71">
        <v>4.5999999999999999E-2</v>
      </c>
      <c r="AO1037" s="71">
        <v>6.2E-2</v>
      </c>
      <c r="AP1037" s="71">
        <v>0.14099999999999999</v>
      </c>
      <c r="AQ1037" s="71">
        <v>0.40500000000000003</v>
      </c>
      <c r="AR1037" s="71">
        <v>0.69099999999999995</v>
      </c>
      <c r="AV1037" s="66">
        <v>42013</v>
      </c>
      <c r="AW1037" s="71">
        <v>-1.7999999999999999E-2</v>
      </c>
      <c r="AX1037" s="71">
        <v>0.27600000000000002</v>
      </c>
      <c r="AY1037" s="71">
        <v>0.36299999999999999</v>
      </c>
      <c r="AZ1037" s="71">
        <v>0.41</v>
      </c>
      <c r="BA1037" s="71">
        <v>0.59399999999999997</v>
      </c>
      <c r="BB1037" s="71">
        <v>0.96599999999999997</v>
      </c>
      <c r="BC1037" s="71">
        <v>1.7229999999999999</v>
      </c>
      <c r="BD1037" s="71">
        <v>2.3290000000000002</v>
      </c>
      <c r="BG1037" s="66">
        <v>42019</v>
      </c>
      <c r="BH1037" s="71">
        <v>6.13</v>
      </c>
      <c r="BI1037" s="71">
        <v>6.39</v>
      </c>
      <c r="BJ1037" s="71">
        <v>6.48</v>
      </c>
      <c r="BK1037" s="71">
        <v>6.4574999999999996</v>
      </c>
      <c r="BL1037" s="71">
        <v>6.4349999999999996</v>
      </c>
      <c r="BM1037" s="71">
        <v>6.8469999999999995</v>
      </c>
      <c r="BN1037" s="71">
        <v>7.4710000000000001</v>
      </c>
      <c r="BO1037" s="71">
        <v>7.9859999999999998</v>
      </c>
      <c r="BR1037" s="66">
        <v>42415</v>
      </c>
      <c r="BS1037" s="71">
        <v>22</v>
      </c>
      <c r="BT1037" s="71">
        <v>24.004999999999999</v>
      </c>
      <c r="BU1037" s="71">
        <v>27.138999999999999</v>
      </c>
      <c r="BV1037" s="71">
        <v>25</v>
      </c>
      <c r="BW1037" s="71">
        <v>26.75</v>
      </c>
      <c r="BX1037" s="71">
        <v>28.5</v>
      </c>
      <c r="BY1037" s="71">
        <v>24.5</v>
      </c>
      <c r="BZ1037" s="71">
        <v>24</v>
      </c>
      <c r="CJ1037" s="66"/>
      <c r="CM1037" s="66"/>
      <c r="CP1037" s="66"/>
      <c r="CS1037" s="66"/>
    </row>
    <row r="1038" spans="2:97" ht="14.25" customHeight="1" x14ac:dyDescent="0.3">
      <c r="B1038" s="70">
        <v>42741</v>
      </c>
      <c r="C1038" s="67">
        <v>13.15</v>
      </c>
      <c r="D1038" s="67">
        <v>13.65</v>
      </c>
      <c r="E1038" s="67">
        <v>13.75</v>
      </c>
      <c r="F1038" s="67">
        <v>17</v>
      </c>
      <c r="G1038" s="67">
        <v>17.100000000000001</v>
      </c>
      <c r="H1038" s="67">
        <v>17.25</v>
      </c>
      <c r="I1038" s="67">
        <v>17.350000000000001</v>
      </c>
      <c r="J1038" s="67">
        <v>17.2</v>
      </c>
      <c r="K1038" s="67"/>
      <c r="L1038" s="67"/>
      <c r="M1038" s="66">
        <v>41991</v>
      </c>
      <c r="N1038" s="71">
        <v>3.5499999999999997E-2</v>
      </c>
      <c r="O1038" s="71">
        <v>0.1065</v>
      </c>
      <c r="P1038" s="71">
        <v>0.2387</v>
      </c>
      <c r="Q1038" s="71">
        <v>0.63129999999999997</v>
      </c>
      <c r="R1038" s="71">
        <v>1.0906</v>
      </c>
      <c r="S1038" s="71">
        <v>1.6617999999999999</v>
      </c>
      <c r="T1038" s="71">
        <v>2.2075</v>
      </c>
      <c r="U1038" s="71">
        <v>2.3737500000000002</v>
      </c>
      <c r="X1038" s="66">
        <v>42006</v>
      </c>
      <c r="Y1038" s="72">
        <v>-6.2E-2</v>
      </c>
      <c r="Z1038" s="72">
        <v>-5.3999999999999999E-2</v>
      </c>
      <c r="AA1038" s="72">
        <v>-4.2999999999999997E-2</v>
      </c>
      <c r="AB1038" s="72">
        <v>-6.8000000000000005E-2</v>
      </c>
      <c r="AC1038" s="72">
        <v>-5.5E-2</v>
      </c>
      <c r="AD1038" s="72">
        <v>0.13800000000000001</v>
      </c>
      <c r="AE1038" s="72">
        <v>0.77800000000000002</v>
      </c>
      <c r="AF1038" s="72">
        <v>1.351</v>
      </c>
      <c r="AJ1038" s="66">
        <v>42095</v>
      </c>
      <c r="AK1038" s="71">
        <v>5.1999999999999998E-3</v>
      </c>
      <c r="AL1038" s="71">
        <v>-1.2699999999999999E-2</v>
      </c>
      <c r="AM1038" s="71">
        <v>-1.4999999999999999E-2</v>
      </c>
      <c r="AN1038" s="71">
        <v>3.7999999999999999E-2</v>
      </c>
      <c r="AO1038" s="71">
        <v>4.5999999999999999E-2</v>
      </c>
      <c r="AP1038" s="71">
        <v>0.11799999999999999</v>
      </c>
      <c r="AQ1038" s="71">
        <v>0.38800000000000001</v>
      </c>
      <c r="AR1038" s="71">
        <v>0.67900000000000005</v>
      </c>
      <c r="AV1038" s="66">
        <v>42016</v>
      </c>
      <c r="AW1038" s="71">
        <v>6.0000000000000001E-3</v>
      </c>
      <c r="AX1038" s="71">
        <v>0.27600000000000002</v>
      </c>
      <c r="AY1038" s="71">
        <v>0.36299999999999999</v>
      </c>
      <c r="AZ1038" s="71">
        <v>0.39400000000000002</v>
      </c>
      <c r="BA1038" s="71">
        <v>0.58099999999999996</v>
      </c>
      <c r="BB1038" s="71">
        <v>0.91</v>
      </c>
      <c r="BC1038" s="71">
        <v>1.6440000000000001</v>
      </c>
      <c r="BD1038" s="71">
        <v>2.2469999999999999</v>
      </c>
      <c r="BG1038" s="66">
        <v>42020</v>
      </c>
      <c r="BH1038" s="71">
        <v>6.06</v>
      </c>
      <c r="BI1038" s="71">
        <v>6.2</v>
      </c>
      <c r="BJ1038" s="71">
        <v>6.3</v>
      </c>
      <c r="BK1038" s="71">
        <v>6.3309999999999995</v>
      </c>
      <c r="BL1038" s="71">
        <v>6.3620000000000001</v>
      </c>
      <c r="BM1038" s="71">
        <v>6.7670000000000003</v>
      </c>
      <c r="BN1038" s="71">
        <v>7.3780000000000001</v>
      </c>
      <c r="BO1038" s="71">
        <v>7.8929999999999998</v>
      </c>
      <c r="BR1038" s="66">
        <v>42416</v>
      </c>
      <c r="BS1038" s="71">
        <v>22</v>
      </c>
      <c r="BT1038" s="71">
        <v>24.004999999999999</v>
      </c>
      <c r="BU1038" s="71">
        <v>27.138999999999999</v>
      </c>
      <c r="BV1038" s="71">
        <v>25</v>
      </c>
      <c r="BW1038" s="71">
        <v>26.75</v>
      </c>
      <c r="BX1038" s="71">
        <v>28.5</v>
      </c>
      <c r="BY1038" s="71">
        <v>24.5</v>
      </c>
      <c r="BZ1038" s="71">
        <v>24</v>
      </c>
      <c r="CJ1038" s="66"/>
      <c r="CM1038" s="66"/>
      <c r="CP1038" s="66"/>
      <c r="CS1038" s="66"/>
    </row>
    <row r="1039" spans="2:97" ht="14.25" customHeight="1" x14ac:dyDescent="0.3">
      <c r="B1039" s="70">
        <v>42745</v>
      </c>
      <c r="C1039" s="67">
        <v>13</v>
      </c>
      <c r="D1039" s="67">
        <v>13.65</v>
      </c>
      <c r="E1039" s="67">
        <v>13.5</v>
      </c>
      <c r="F1039" s="67">
        <v>16.75</v>
      </c>
      <c r="G1039" s="67">
        <v>16.850000000000001</v>
      </c>
      <c r="H1039" s="67">
        <v>16.95</v>
      </c>
      <c r="I1039" s="67">
        <v>17</v>
      </c>
      <c r="J1039" s="67">
        <v>17.2</v>
      </c>
      <c r="K1039" s="67"/>
      <c r="L1039" s="67"/>
      <c r="M1039" s="66">
        <v>41992</v>
      </c>
      <c r="N1039" s="71">
        <v>2.53E-2</v>
      </c>
      <c r="O1039" s="71">
        <v>0.1065</v>
      </c>
      <c r="P1039" s="71">
        <v>0.24379999999999999</v>
      </c>
      <c r="Q1039" s="71">
        <v>0.63800000000000001</v>
      </c>
      <c r="R1039" s="71">
        <v>1.0881000000000001</v>
      </c>
      <c r="S1039" s="71">
        <v>1.6471</v>
      </c>
      <c r="T1039" s="71">
        <v>2.1617999999999999</v>
      </c>
      <c r="U1039" s="71">
        <v>2.3209</v>
      </c>
      <c r="X1039" s="66">
        <v>42009</v>
      </c>
      <c r="Y1039" s="72">
        <v>-5.3999999999999999E-2</v>
      </c>
      <c r="Z1039" s="72">
        <v>-5.3999999999999999E-2</v>
      </c>
      <c r="AA1039" s="72">
        <v>-5.0999999999999997E-2</v>
      </c>
      <c r="AB1039" s="72">
        <v>-5.3999999999999999E-2</v>
      </c>
      <c r="AC1039" s="72">
        <v>-4.4999999999999998E-2</v>
      </c>
      <c r="AD1039" s="72">
        <v>0.14599999999999999</v>
      </c>
      <c r="AE1039" s="72">
        <v>0.80300000000000005</v>
      </c>
      <c r="AF1039" s="72">
        <v>1.357</v>
      </c>
      <c r="AJ1039" s="66">
        <v>42096</v>
      </c>
      <c r="AK1039" s="71">
        <v>4.3E-3</v>
      </c>
      <c r="AL1039" s="71">
        <v>-1.6799999999999999E-2</v>
      </c>
      <c r="AM1039" s="71">
        <v>-1.9E-2</v>
      </c>
      <c r="AN1039" s="71">
        <v>2.7E-2</v>
      </c>
      <c r="AO1039" s="71">
        <v>3.3000000000000002E-2</v>
      </c>
      <c r="AP1039" s="71">
        <v>0.1</v>
      </c>
      <c r="AQ1039" s="71">
        <v>0.34100000000000003</v>
      </c>
      <c r="AR1039" s="71">
        <v>0.63800000000000001</v>
      </c>
      <c r="AV1039" s="66">
        <v>42017</v>
      </c>
      <c r="AW1039" s="71">
        <v>6.0000000000000001E-3</v>
      </c>
      <c r="AX1039" s="71">
        <v>0.27600000000000002</v>
      </c>
      <c r="AY1039" s="71">
        <v>0.36299999999999999</v>
      </c>
      <c r="AZ1039" s="71">
        <v>0.39400000000000002</v>
      </c>
      <c r="BA1039" s="71">
        <v>0.58499999999999996</v>
      </c>
      <c r="BB1039" s="71">
        <v>0.91200000000000003</v>
      </c>
      <c r="BC1039" s="71">
        <v>1.643</v>
      </c>
      <c r="BD1039" s="71">
        <v>2.254</v>
      </c>
      <c r="BG1039" s="66">
        <v>42023</v>
      </c>
      <c r="BH1039" s="71">
        <v>6.06</v>
      </c>
      <c r="BI1039" s="71">
        <v>6.2</v>
      </c>
      <c r="BJ1039" s="71">
        <v>6.3</v>
      </c>
      <c r="BK1039" s="71">
        <v>6.3505000000000003</v>
      </c>
      <c r="BL1039" s="71">
        <v>6.4009999999999998</v>
      </c>
      <c r="BM1039" s="71">
        <v>6.8010000000000002</v>
      </c>
      <c r="BN1039" s="71">
        <v>7.4109999999999996</v>
      </c>
      <c r="BO1039" s="71">
        <v>7.9160000000000004</v>
      </c>
      <c r="BR1039" s="66">
        <v>42417</v>
      </c>
      <c r="BS1039" s="71">
        <v>22</v>
      </c>
      <c r="BT1039" s="71">
        <v>24.004999999999999</v>
      </c>
      <c r="BU1039" s="71">
        <v>27.138999999999999</v>
      </c>
      <c r="BV1039" s="71">
        <v>25</v>
      </c>
      <c r="BW1039" s="71">
        <v>26.75</v>
      </c>
      <c r="BX1039" s="71">
        <v>28.5</v>
      </c>
      <c r="BY1039" s="71">
        <v>24.5</v>
      </c>
      <c r="BZ1039" s="71">
        <v>24</v>
      </c>
      <c r="CJ1039" s="66"/>
      <c r="CM1039" s="66"/>
      <c r="CP1039" s="66"/>
      <c r="CS1039" s="66"/>
    </row>
    <row r="1040" spans="2:97" ht="14.25" customHeight="1" x14ac:dyDescent="0.3">
      <c r="B1040" s="70">
        <v>42746</v>
      </c>
      <c r="C1040" s="67">
        <v>13</v>
      </c>
      <c r="D1040" s="67">
        <v>13.65</v>
      </c>
      <c r="E1040" s="67">
        <v>13.5</v>
      </c>
      <c r="F1040" s="67">
        <v>16.75</v>
      </c>
      <c r="G1040" s="67">
        <v>16.850000000000001</v>
      </c>
      <c r="H1040" s="67">
        <v>16.95</v>
      </c>
      <c r="I1040" s="67">
        <v>17</v>
      </c>
      <c r="J1040" s="67">
        <v>17</v>
      </c>
      <c r="K1040" s="67"/>
      <c r="L1040" s="67"/>
      <c r="M1040" s="66">
        <v>41995</v>
      </c>
      <c r="N1040" s="71">
        <v>2.0299999999999999E-2</v>
      </c>
      <c r="O1040" s="71">
        <v>9.64E-2</v>
      </c>
      <c r="P1040" s="71">
        <v>0.24890000000000001</v>
      </c>
      <c r="Q1040" s="71">
        <v>0.65859999999999996</v>
      </c>
      <c r="R1040" s="71">
        <v>1.1015999999999999</v>
      </c>
      <c r="S1040" s="71">
        <v>1.6571</v>
      </c>
      <c r="T1040" s="71">
        <v>2.1583000000000001</v>
      </c>
      <c r="U1040" s="71">
        <v>2.3141500000000002</v>
      </c>
      <c r="X1040" s="66">
        <v>42010</v>
      </c>
      <c r="Y1040" s="72">
        <v>-5.7000000000000002E-2</v>
      </c>
      <c r="Z1040" s="72">
        <v>-5.8000000000000003E-2</v>
      </c>
      <c r="AA1040" s="72">
        <v>-0.06</v>
      </c>
      <c r="AB1040" s="72">
        <v>-5.2999999999999999E-2</v>
      </c>
      <c r="AC1040" s="72">
        <v>-4.9000000000000002E-2</v>
      </c>
      <c r="AD1040" s="72">
        <v>0.126</v>
      </c>
      <c r="AE1040" s="72">
        <v>0.73</v>
      </c>
      <c r="AF1040" s="72">
        <v>1.244</v>
      </c>
      <c r="AJ1040" s="66">
        <v>42097</v>
      </c>
      <c r="AK1040" s="71">
        <v>2E-3</v>
      </c>
      <c r="AL1040" s="71">
        <v>-1.38E-2</v>
      </c>
      <c r="AM1040" s="71">
        <v>-1.4999999999999999E-2</v>
      </c>
      <c r="AN1040" s="71">
        <v>0.02</v>
      </c>
      <c r="AO1040" s="71">
        <v>2.8000000000000001E-2</v>
      </c>
      <c r="AP1040" s="71">
        <v>0.1</v>
      </c>
      <c r="AQ1040" s="71">
        <v>0.36799999999999999</v>
      </c>
      <c r="AR1040" s="71">
        <v>0.68500000000000005</v>
      </c>
      <c r="AV1040" s="66">
        <v>42018</v>
      </c>
      <c r="AW1040" s="71">
        <v>1.2999999999999999E-2</v>
      </c>
      <c r="AX1040" s="71">
        <v>0.27600000000000002</v>
      </c>
      <c r="AY1040" s="71">
        <v>0.36299999999999999</v>
      </c>
      <c r="AZ1040" s="71">
        <v>0.375</v>
      </c>
      <c r="BA1040" s="71">
        <v>0.55600000000000005</v>
      </c>
      <c r="BB1040" s="71">
        <v>0.85299999999999998</v>
      </c>
      <c r="BC1040" s="71">
        <v>1.546</v>
      </c>
      <c r="BD1040" s="71">
        <v>2.1909999999999998</v>
      </c>
      <c r="BG1040" s="66">
        <v>42024</v>
      </c>
      <c r="BH1040" s="71">
        <v>6.06</v>
      </c>
      <c r="BI1040" s="71">
        <v>6.2</v>
      </c>
      <c r="BJ1040" s="71">
        <v>6.3</v>
      </c>
      <c r="BK1040" s="71">
        <v>6.3484999999999996</v>
      </c>
      <c r="BL1040" s="71">
        <v>6.3970000000000002</v>
      </c>
      <c r="BM1040" s="71">
        <v>6.8010000000000002</v>
      </c>
      <c r="BN1040" s="71">
        <v>7.3879999999999999</v>
      </c>
      <c r="BO1040" s="71">
        <v>7.891</v>
      </c>
      <c r="BR1040" s="66">
        <v>42418</v>
      </c>
      <c r="BS1040" s="71">
        <v>22.001000000000001</v>
      </c>
      <c r="BT1040" s="71">
        <v>24.004999999999999</v>
      </c>
      <c r="BU1040" s="71">
        <v>27.138999999999999</v>
      </c>
      <c r="BV1040" s="71">
        <v>25</v>
      </c>
      <c r="BW1040" s="71">
        <v>26.75</v>
      </c>
      <c r="BX1040" s="71">
        <v>28.5</v>
      </c>
      <c r="BY1040" s="71">
        <v>24.5</v>
      </c>
      <c r="BZ1040" s="71">
        <v>24</v>
      </c>
      <c r="CJ1040" s="66"/>
      <c r="CM1040" s="66"/>
      <c r="CP1040" s="66"/>
      <c r="CS1040" s="66"/>
    </row>
    <row r="1041" spans="2:97" ht="14.25" customHeight="1" x14ac:dyDescent="0.3">
      <c r="B1041" s="70">
        <v>42747</v>
      </c>
      <c r="C1041" s="67">
        <v>13</v>
      </c>
      <c r="D1041" s="67">
        <v>13.65</v>
      </c>
      <c r="E1041" s="67">
        <v>13.5</v>
      </c>
      <c r="F1041" s="67">
        <v>16.75</v>
      </c>
      <c r="G1041" s="67">
        <v>16.850000000000001</v>
      </c>
      <c r="H1041" s="67">
        <v>16.95</v>
      </c>
      <c r="I1041" s="67">
        <v>17</v>
      </c>
      <c r="J1041" s="67">
        <v>17</v>
      </c>
      <c r="K1041" s="67"/>
      <c r="L1041" s="67"/>
      <c r="M1041" s="66">
        <v>41996</v>
      </c>
      <c r="N1041" s="71">
        <v>1.01E-2</v>
      </c>
      <c r="O1041" s="71">
        <v>0.13700000000000001</v>
      </c>
      <c r="P1041" s="71">
        <v>0.24379999999999999</v>
      </c>
      <c r="Q1041" s="71">
        <v>0.73929999999999996</v>
      </c>
      <c r="R1041" s="71">
        <v>1.1607000000000001</v>
      </c>
      <c r="S1041" s="71">
        <v>1.7355</v>
      </c>
      <c r="T1041" s="71">
        <v>2.2614000000000001</v>
      </c>
      <c r="U1041" s="71">
        <v>2.4157000000000002</v>
      </c>
      <c r="X1041" s="66">
        <v>42011</v>
      </c>
      <c r="Y1041" s="72">
        <v>-8.4000000000000005E-2</v>
      </c>
      <c r="Z1041" s="72">
        <v>-8.7999999999999995E-2</v>
      </c>
      <c r="AA1041" s="72">
        <v>-7.5999999999999998E-2</v>
      </c>
      <c r="AB1041" s="72">
        <v>-0.06</v>
      </c>
      <c r="AC1041" s="72">
        <v>-3.7999999999999999E-2</v>
      </c>
      <c r="AD1041" s="72">
        <v>0.16</v>
      </c>
      <c r="AE1041" s="72">
        <v>0.78500000000000003</v>
      </c>
      <c r="AF1041" s="72">
        <v>1.2909999999999999</v>
      </c>
      <c r="AJ1041" s="66">
        <v>42100</v>
      </c>
      <c r="AK1041" s="71">
        <v>2E-3</v>
      </c>
      <c r="AL1041" s="71">
        <v>-1.09E-2</v>
      </c>
      <c r="AM1041" s="71">
        <v>-1.2E-2</v>
      </c>
      <c r="AN1041" s="71">
        <v>1.6E-2</v>
      </c>
      <c r="AO1041" s="71">
        <v>0.02</v>
      </c>
      <c r="AP1041" s="71">
        <v>0.09</v>
      </c>
      <c r="AQ1041" s="71">
        <v>0.34</v>
      </c>
      <c r="AR1041" s="71">
        <v>0.68200000000000005</v>
      </c>
      <c r="AV1041" s="66">
        <v>42019</v>
      </c>
      <c r="AW1041" s="71">
        <v>7.0000000000000001E-3</v>
      </c>
      <c r="AX1041" s="71">
        <v>0.27600000000000002</v>
      </c>
      <c r="AY1041" s="71">
        <v>0.36299999999999999</v>
      </c>
      <c r="AZ1041" s="71">
        <v>0.374</v>
      </c>
      <c r="BA1041" s="71">
        <v>0.56399999999999995</v>
      </c>
      <c r="BB1041" s="71">
        <v>0.85</v>
      </c>
      <c r="BC1041" s="71">
        <v>1.587</v>
      </c>
      <c r="BD1041" s="71">
        <v>2.222</v>
      </c>
      <c r="BG1041" s="66">
        <v>42025</v>
      </c>
      <c r="BH1041" s="71">
        <v>6.06</v>
      </c>
      <c r="BI1041" s="71">
        <v>6.2</v>
      </c>
      <c r="BJ1041" s="71">
        <v>6.3</v>
      </c>
      <c r="BK1041" s="71">
        <v>6.3140000000000001</v>
      </c>
      <c r="BL1041" s="71">
        <v>6.3280000000000003</v>
      </c>
      <c r="BM1041" s="71">
        <v>6.7320000000000002</v>
      </c>
      <c r="BN1041" s="71">
        <v>7.31</v>
      </c>
      <c r="BO1041" s="71">
        <v>7.8159999999999998</v>
      </c>
      <c r="BR1041" s="66">
        <v>42419</v>
      </c>
      <c r="BS1041" s="71">
        <v>22.001000000000001</v>
      </c>
      <c r="BT1041" s="71">
        <v>24.004999999999999</v>
      </c>
      <c r="BU1041" s="71">
        <v>27.138999999999999</v>
      </c>
      <c r="BV1041" s="71">
        <v>25</v>
      </c>
      <c r="BW1041" s="71">
        <v>26.75</v>
      </c>
      <c r="BX1041" s="71">
        <v>28.5</v>
      </c>
      <c r="BY1041" s="71">
        <v>24.5</v>
      </c>
      <c r="BZ1041" s="71">
        <v>24</v>
      </c>
      <c r="CJ1041" s="66"/>
      <c r="CM1041" s="66"/>
      <c r="CP1041" s="66"/>
      <c r="CS1041" s="66"/>
    </row>
    <row r="1042" spans="2:97" ht="14.25" customHeight="1" x14ac:dyDescent="0.3">
      <c r="B1042" s="70">
        <v>42748</v>
      </c>
      <c r="C1042" s="67">
        <v>13</v>
      </c>
      <c r="D1042" s="67">
        <v>13.65</v>
      </c>
      <c r="E1042" s="67">
        <v>13.5</v>
      </c>
      <c r="F1042" s="67">
        <v>16.75</v>
      </c>
      <c r="G1042" s="67">
        <v>16.850000000000001</v>
      </c>
      <c r="H1042" s="67">
        <v>16.95</v>
      </c>
      <c r="I1042" s="67">
        <v>17</v>
      </c>
      <c r="J1042" s="67">
        <v>17</v>
      </c>
      <c r="K1042" s="67"/>
      <c r="L1042" s="67"/>
      <c r="M1042" s="66">
        <v>41997</v>
      </c>
      <c r="N1042" s="71">
        <v>0</v>
      </c>
      <c r="O1042" s="71">
        <v>0.1014</v>
      </c>
      <c r="P1042" s="71">
        <v>0.2387</v>
      </c>
      <c r="Q1042" s="71">
        <v>0.73929999999999996</v>
      </c>
      <c r="R1042" s="71">
        <v>1.1663999999999999</v>
      </c>
      <c r="S1042" s="71">
        <v>1.7610999999999999</v>
      </c>
      <c r="T1042" s="71">
        <v>2.2631999999999999</v>
      </c>
      <c r="U1042" s="71">
        <v>2.4116</v>
      </c>
      <c r="X1042" s="66">
        <v>42012</v>
      </c>
      <c r="Y1042" s="72">
        <v>-9.9000000000000005E-2</v>
      </c>
      <c r="Z1042" s="72">
        <v>-9.8000000000000004E-2</v>
      </c>
      <c r="AA1042" s="72">
        <v>-8.6999999999999994E-2</v>
      </c>
      <c r="AB1042" s="72">
        <v>-5.8000000000000003E-2</v>
      </c>
      <c r="AC1042" s="72">
        <v>-2.7E-2</v>
      </c>
      <c r="AD1042" s="72">
        <v>0.16400000000000001</v>
      </c>
      <c r="AE1042" s="72">
        <v>0.79700000000000004</v>
      </c>
      <c r="AF1042" s="72">
        <v>1.3180000000000001</v>
      </c>
      <c r="AJ1042" s="66">
        <v>42101</v>
      </c>
      <c r="AK1042" s="71">
        <v>2E-3</v>
      </c>
      <c r="AL1042" s="71">
        <v>-9.7000000000000003E-3</v>
      </c>
      <c r="AM1042" s="71">
        <v>-1.2E-2</v>
      </c>
      <c r="AN1042" s="71">
        <v>0.02</v>
      </c>
      <c r="AO1042" s="71">
        <v>3.2000000000000001E-2</v>
      </c>
      <c r="AP1042" s="71">
        <v>9.5000000000000001E-2</v>
      </c>
      <c r="AQ1042" s="71">
        <v>0.36</v>
      </c>
      <c r="AR1042" s="71">
        <v>0.69</v>
      </c>
      <c r="AV1042" s="66">
        <v>42020</v>
      </c>
      <c r="AW1042" s="71">
        <v>1.4E-2</v>
      </c>
      <c r="AX1042" s="71">
        <v>0.27600000000000002</v>
      </c>
      <c r="AY1042" s="71">
        <v>0.36299999999999999</v>
      </c>
      <c r="AZ1042" s="71">
        <v>0.34699999999999998</v>
      </c>
      <c r="BA1042" s="71">
        <v>0.5</v>
      </c>
      <c r="BB1042" s="71">
        <v>0.78800000000000003</v>
      </c>
      <c r="BC1042" s="71">
        <v>1.502</v>
      </c>
      <c r="BD1042" s="71">
        <v>2.1110000000000002</v>
      </c>
      <c r="BG1042" s="66">
        <v>42026</v>
      </c>
      <c r="BH1042" s="71">
        <v>6.06</v>
      </c>
      <c r="BI1042" s="71">
        <v>6.2</v>
      </c>
      <c r="BJ1042" s="71">
        <v>6.3</v>
      </c>
      <c r="BK1042" s="71">
        <v>6.282</v>
      </c>
      <c r="BL1042" s="71">
        <v>6.2640000000000002</v>
      </c>
      <c r="BM1042" s="71">
        <v>6.665</v>
      </c>
      <c r="BN1042" s="71">
        <v>7.2649999999999997</v>
      </c>
      <c r="BO1042" s="71">
        <v>7.7940000000000005</v>
      </c>
      <c r="BR1042" s="66">
        <v>42422</v>
      </c>
      <c r="BS1042" s="71">
        <v>22.001000000000001</v>
      </c>
      <c r="BT1042" s="71">
        <v>24.004999999999999</v>
      </c>
      <c r="BU1042" s="71">
        <v>27.138999999999999</v>
      </c>
      <c r="BV1042" s="71">
        <v>25</v>
      </c>
      <c r="BW1042" s="71">
        <v>26.75</v>
      </c>
      <c r="BX1042" s="71">
        <v>28.5</v>
      </c>
      <c r="BY1042" s="71">
        <v>24.5</v>
      </c>
      <c r="BZ1042" s="71">
        <v>24</v>
      </c>
      <c r="CJ1042" s="66"/>
      <c r="CM1042" s="66"/>
      <c r="CP1042" s="66"/>
      <c r="CS1042" s="66"/>
    </row>
    <row r="1043" spans="2:97" ht="14.25" customHeight="1" x14ac:dyDescent="0.3">
      <c r="B1043" s="70">
        <v>42751</v>
      </c>
      <c r="C1043" s="67">
        <v>13</v>
      </c>
      <c r="D1043" s="67">
        <v>13.65</v>
      </c>
      <c r="E1043" s="67">
        <v>13.5</v>
      </c>
      <c r="F1043" s="67">
        <v>16.75</v>
      </c>
      <c r="G1043" s="67">
        <v>16.850000000000001</v>
      </c>
      <c r="H1043" s="67">
        <v>16.95</v>
      </c>
      <c r="I1043" s="67">
        <v>17</v>
      </c>
      <c r="J1043" s="67">
        <v>17</v>
      </c>
      <c r="K1043" s="67"/>
      <c r="L1043" s="67"/>
      <c r="M1043" s="66">
        <v>41998</v>
      </c>
      <c r="N1043" s="71">
        <v>1E-3</v>
      </c>
      <c r="O1043" s="71">
        <v>0.1014</v>
      </c>
      <c r="P1043" s="71">
        <v>0.2387</v>
      </c>
      <c r="Q1043" s="71">
        <v>0.73929999999999996</v>
      </c>
      <c r="R1043" s="71">
        <v>1.1663999999999999</v>
      </c>
      <c r="S1043" s="71">
        <v>1.7610999999999999</v>
      </c>
      <c r="T1043" s="71">
        <v>2.2631999999999999</v>
      </c>
      <c r="U1043" s="71">
        <v>2.4116</v>
      </c>
      <c r="X1043" s="66">
        <v>42013</v>
      </c>
      <c r="Y1043" s="72">
        <v>-0.1</v>
      </c>
      <c r="Z1043" s="72">
        <v>-0.105</v>
      </c>
      <c r="AA1043" s="72">
        <v>-0.09</v>
      </c>
      <c r="AB1043" s="72">
        <v>-7.1999999999999995E-2</v>
      </c>
      <c r="AC1043" s="72">
        <v>-3.9E-2</v>
      </c>
      <c r="AD1043" s="72">
        <v>0.14799999999999999</v>
      </c>
      <c r="AE1043" s="72">
        <v>0.77900000000000003</v>
      </c>
      <c r="AF1043" s="72">
        <v>1.2889999999999999</v>
      </c>
      <c r="AJ1043" s="66">
        <v>42102</v>
      </c>
      <c r="AK1043" s="71">
        <v>2.0999999999999999E-3</v>
      </c>
      <c r="AL1043" s="71">
        <v>-9.9000000000000008E-3</v>
      </c>
      <c r="AM1043" s="71">
        <v>-1.2E-2</v>
      </c>
      <c r="AN1043" s="71">
        <v>2.4E-2</v>
      </c>
      <c r="AO1043" s="71">
        <v>3.7999999999999999E-2</v>
      </c>
      <c r="AP1043" s="71">
        <v>0.104</v>
      </c>
      <c r="AQ1043" s="71">
        <v>0.36399999999999999</v>
      </c>
      <c r="AR1043" s="71">
        <v>0.68899999999999995</v>
      </c>
      <c r="AV1043" s="66">
        <v>42023</v>
      </c>
      <c r="AW1043" s="71">
        <v>0</v>
      </c>
      <c r="AX1043" s="71">
        <v>0.27600000000000002</v>
      </c>
      <c r="AY1043" s="71">
        <v>0.36299999999999999</v>
      </c>
      <c r="AZ1043" s="71">
        <v>0.33900000000000002</v>
      </c>
      <c r="BA1043" s="71">
        <v>0.49299999999999999</v>
      </c>
      <c r="BB1043" s="71">
        <v>0.79500000000000004</v>
      </c>
      <c r="BC1043" s="71">
        <v>1.5129999999999999</v>
      </c>
      <c r="BD1043" s="71">
        <v>2.1150000000000002</v>
      </c>
      <c r="BG1043" s="66">
        <v>42027</v>
      </c>
      <c r="BH1043" s="71">
        <v>6</v>
      </c>
      <c r="BI1043" s="71">
        <v>6.1</v>
      </c>
      <c r="BJ1043" s="71">
        <v>6.17</v>
      </c>
      <c r="BK1043" s="71">
        <v>6.18</v>
      </c>
      <c r="BL1043" s="71">
        <v>6.19</v>
      </c>
      <c r="BM1043" s="71">
        <v>6.5860000000000003</v>
      </c>
      <c r="BN1043" s="71">
        <v>7.1749999999999998</v>
      </c>
      <c r="BO1043" s="71">
        <v>7.6740000000000004</v>
      </c>
      <c r="BR1043" s="66">
        <v>42423</v>
      </c>
      <c r="BS1043" s="71">
        <v>22.001000000000001</v>
      </c>
      <c r="BT1043" s="71">
        <v>24.004999999999999</v>
      </c>
      <c r="BU1043" s="71">
        <v>27.138999999999999</v>
      </c>
      <c r="BV1043" s="71">
        <v>25</v>
      </c>
      <c r="BW1043" s="71">
        <v>26.75</v>
      </c>
      <c r="BX1043" s="71">
        <v>28.5</v>
      </c>
      <c r="BY1043" s="71">
        <v>24.5</v>
      </c>
      <c r="BZ1043" s="71">
        <v>24</v>
      </c>
      <c r="CJ1043" s="66"/>
      <c r="CM1043" s="66"/>
      <c r="CP1043" s="66"/>
      <c r="CS1043" s="66"/>
    </row>
    <row r="1044" spans="2:97" ht="14.25" customHeight="1" x14ac:dyDescent="0.3">
      <c r="B1044" s="70">
        <v>42752</v>
      </c>
      <c r="C1044" s="67">
        <v>13</v>
      </c>
      <c r="D1044" s="67">
        <v>13.65</v>
      </c>
      <c r="E1044" s="67">
        <v>13.5</v>
      </c>
      <c r="F1044" s="67">
        <v>16.75</v>
      </c>
      <c r="G1044" s="67">
        <v>16.850000000000001</v>
      </c>
      <c r="H1044" s="67">
        <v>16.95</v>
      </c>
      <c r="I1044" s="67">
        <v>17</v>
      </c>
      <c r="J1044" s="67">
        <v>17</v>
      </c>
      <c r="K1044" s="67"/>
      <c r="L1044" s="67"/>
      <c r="M1044" s="66">
        <v>41999</v>
      </c>
      <c r="N1044" s="71">
        <v>0</v>
      </c>
      <c r="O1044" s="71">
        <v>9.64E-2</v>
      </c>
      <c r="P1044" s="71">
        <v>0.22850000000000001</v>
      </c>
      <c r="Q1044" s="71">
        <v>0.73929999999999996</v>
      </c>
      <c r="R1044" s="71">
        <v>1.1668000000000001</v>
      </c>
      <c r="S1044" s="71">
        <v>1.7610999999999999</v>
      </c>
      <c r="T1044" s="71">
        <v>2.2499000000000002</v>
      </c>
      <c r="U1044" s="71">
        <v>2.3949500000000001</v>
      </c>
      <c r="X1044" s="66">
        <v>42016</v>
      </c>
      <c r="Y1044" s="72">
        <v>-0.106</v>
      </c>
      <c r="Z1044" s="72">
        <v>-0.104</v>
      </c>
      <c r="AA1044" s="72">
        <v>-9.5000000000000001E-2</v>
      </c>
      <c r="AB1044" s="72">
        <v>-6.8000000000000005E-2</v>
      </c>
      <c r="AC1044" s="72">
        <v>-3.5000000000000003E-2</v>
      </c>
      <c r="AD1044" s="72">
        <v>0.14499999999999999</v>
      </c>
      <c r="AE1044" s="72">
        <v>0.753</v>
      </c>
      <c r="AF1044" s="72">
        <v>1.2549999999999999</v>
      </c>
      <c r="AJ1044" s="66">
        <v>42103</v>
      </c>
      <c r="AK1044" s="71">
        <v>1.2999999999999999E-3</v>
      </c>
      <c r="AL1044" s="71">
        <v>-1.0800000000000001E-2</v>
      </c>
      <c r="AM1044" s="71">
        <v>-1.4E-2</v>
      </c>
      <c r="AN1044" s="71">
        <v>1.4E-2</v>
      </c>
      <c r="AO1044" s="71">
        <v>2.8000000000000001E-2</v>
      </c>
      <c r="AP1044" s="71">
        <v>0.10299999999999999</v>
      </c>
      <c r="AQ1044" s="71">
        <v>0.36699999999999999</v>
      </c>
      <c r="AR1044" s="71">
        <v>0.70099999999999996</v>
      </c>
      <c r="AV1044" s="66">
        <v>42024</v>
      </c>
      <c r="AW1044" s="71">
        <v>0</v>
      </c>
      <c r="AX1044" s="71">
        <v>0.105</v>
      </c>
      <c r="AY1044" s="71">
        <v>0.21299999999999999</v>
      </c>
      <c r="AZ1044" s="71">
        <v>0.33300000000000002</v>
      </c>
      <c r="BA1044" s="71">
        <v>0.48499999999999999</v>
      </c>
      <c r="BB1044" s="71">
        <v>0.79200000000000004</v>
      </c>
      <c r="BC1044" s="71">
        <v>1.522</v>
      </c>
      <c r="BD1044" s="71">
        <v>2.1219999999999999</v>
      </c>
      <c r="BG1044" s="66">
        <v>42030</v>
      </c>
      <c r="BH1044" s="71">
        <v>6</v>
      </c>
      <c r="BI1044" s="71">
        <v>6.1</v>
      </c>
      <c r="BJ1044" s="71">
        <v>6.17</v>
      </c>
      <c r="BK1044" s="71">
        <v>6.2004999999999999</v>
      </c>
      <c r="BL1044" s="71">
        <v>6.2309999999999999</v>
      </c>
      <c r="BM1044" s="71">
        <v>6.61</v>
      </c>
      <c r="BN1044" s="71">
        <v>7.2009999999999996</v>
      </c>
      <c r="BO1044" s="71">
        <v>7.6879999999999997</v>
      </c>
      <c r="BR1044" s="66">
        <v>42424</v>
      </c>
      <c r="BS1044" s="71">
        <v>22.001000000000001</v>
      </c>
      <c r="BT1044" s="71">
        <v>24.004999999999999</v>
      </c>
      <c r="BU1044" s="71">
        <v>27.138999999999999</v>
      </c>
      <c r="BV1044" s="71">
        <v>25</v>
      </c>
      <c r="BW1044" s="71">
        <v>26.75</v>
      </c>
      <c r="BX1044" s="71">
        <v>28.5</v>
      </c>
      <c r="BY1044" s="71">
        <v>24.5</v>
      </c>
      <c r="BZ1044" s="71">
        <v>24</v>
      </c>
      <c r="CJ1044" s="66"/>
      <c r="CM1044" s="66"/>
      <c r="CP1044" s="66"/>
      <c r="CS1044" s="66"/>
    </row>
    <row r="1045" spans="2:97" ht="14.25" customHeight="1" x14ac:dyDescent="0.3">
      <c r="B1045" s="70">
        <v>42753</v>
      </c>
      <c r="C1045" s="67">
        <v>13</v>
      </c>
      <c r="D1045" s="67">
        <v>13.65</v>
      </c>
      <c r="E1045" s="67">
        <v>13.5</v>
      </c>
      <c r="F1045" s="67">
        <v>16.75</v>
      </c>
      <c r="G1045" s="67">
        <v>16.850000000000001</v>
      </c>
      <c r="H1045" s="67">
        <v>16.95</v>
      </c>
      <c r="I1045" s="67">
        <v>17</v>
      </c>
      <c r="J1045" s="67">
        <v>17</v>
      </c>
      <c r="K1045" s="67"/>
      <c r="L1045" s="67"/>
      <c r="M1045" s="66">
        <v>42002</v>
      </c>
      <c r="N1045" s="71">
        <v>0</v>
      </c>
      <c r="O1045" s="71">
        <v>6.59E-2</v>
      </c>
      <c r="P1045" s="71">
        <v>0.2132</v>
      </c>
      <c r="Q1045" s="71">
        <v>0.70779999999999998</v>
      </c>
      <c r="R1045" s="71">
        <v>1.1211</v>
      </c>
      <c r="S1045" s="71">
        <v>1.7067999999999999</v>
      </c>
      <c r="T1045" s="71">
        <v>2.2021000000000002</v>
      </c>
      <c r="U1045" s="71">
        <v>2.3560499999999998</v>
      </c>
      <c r="X1045" s="66">
        <v>42017</v>
      </c>
      <c r="Y1045" s="72">
        <v>-0.114</v>
      </c>
      <c r="Z1045" s="72">
        <v>-0.107</v>
      </c>
      <c r="AA1045" s="72">
        <v>-9.5000000000000001E-2</v>
      </c>
      <c r="AB1045" s="72">
        <v>-7.3999999999999996E-2</v>
      </c>
      <c r="AC1045" s="72">
        <v>-3.7999999999999999E-2</v>
      </c>
      <c r="AD1045" s="72">
        <v>0.115</v>
      </c>
      <c r="AE1045" s="72">
        <v>0.73899999999999999</v>
      </c>
      <c r="AF1045" s="72">
        <v>1.228</v>
      </c>
      <c r="AJ1045" s="66">
        <v>42104</v>
      </c>
      <c r="AK1045" s="71">
        <v>-8.6E-3</v>
      </c>
      <c r="AL1045" s="71">
        <v>-1.0800000000000001E-2</v>
      </c>
      <c r="AM1045" s="71">
        <v>-1.4999999999999999E-2</v>
      </c>
      <c r="AN1045" s="71">
        <v>1.2E-2</v>
      </c>
      <c r="AO1045" s="71">
        <v>0.02</v>
      </c>
      <c r="AP1045" s="71">
        <v>9.5000000000000001E-2</v>
      </c>
      <c r="AQ1045" s="71">
        <v>0.34499999999999997</v>
      </c>
      <c r="AR1045" s="71">
        <v>0.68</v>
      </c>
      <c r="AV1045" s="66">
        <v>42025</v>
      </c>
      <c r="AW1045" s="71">
        <v>7.0000000000000001E-3</v>
      </c>
      <c r="AX1045" s="71">
        <v>0.105</v>
      </c>
      <c r="AY1045" s="71">
        <v>0.21299999999999999</v>
      </c>
      <c r="AZ1045" s="71">
        <v>0.33500000000000002</v>
      </c>
      <c r="BA1045" s="71">
        <v>0.49099999999999999</v>
      </c>
      <c r="BB1045" s="71">
        <v>0.82199999999999995</v>
      </c>
      <c r="BC1045" s="71">
        <v>1.53</v>
      </c>
      <c r="BD1045" s="71">
        <v>2.1349999999999998</v>
      </c>
      <c r="BG1045" s="66">
        <v>42031</v>
      </c>
      <c r="BH1045" s="71">
        <v>6</v>
      </c>
      <c r="BI1045" s="71">
        <v>6.1</v>
      </c>
      <c r="BJ1045" s="71">
        <v>6.17</v>
      </c>
      <c r="BK1045" s="71">
        <v>6.22</v>
      </c>
      <c r="BL1045" s="71">
        <v>6.27</v>
      </c>
      <c r="BM1045" s="71">
        <v>6.62</v>
      </c>
      <c r="BN1045" s="71">
        <v>7.1879999999999997</v>
      </c>
      <c r="BO1045" s="71">
        <v>7.6589999999999998</v>
      </c>
      <c r="BR1045" s="66">
        <v>42425</v>
      </c>
      <c r="BS1045" s="71">
        <v>22.001000000000001</v>
      </c>
      <c r="BT1045" s="71">
        <v>24.004999999999999</v>
      </c>
      <c r="BU1045" s="71">
        <v>27.138999999999999</v>
      </c>
      <c r="BV1045" s="71">
        <v>25</v>
      </c>
      <c r="BW1045" s="71">
        <v>26.75</v>
      </c>
      <c r="BX1045" s="71">
        <v>28.5</v>
      </c>
      <c r="BY1045" s="71">
        <v>24.5</v>
      </c>
      <c r="BZ1045" s="71">
        <v>24</v>
      </c>
      <c r="CJ1045" s="66"/>
      <c r="CM1045" s="66"/>
      <c r="CP1045" s="66"/>
      <c r="CS1045" s="66"/>
    </row>
    <row r="1046" spans="2:97" ht="14.25" customHeight="1" x14ac:dyDescent="0.3">
      <c r="B1046" s="70">
        <v>42754</v>
      </c>
      <c r="C1046" s="67">
        <v>13</v>
      </c>
      <c r="D1046" s="67">
        <v>13.65</v>
      </c>
      <c r="E1046" s="67">
        <v>13.5</v>
      </c>
      <c r="F1046" s="67">
        <v>16.75</v>
      </c>
      <c r="G1046" s="67">
        <v>16.850000000000001</v>
      </c>
      <c r="H1046" s="67">
        <v>16.95</v>
      </c>
      <c r="I1046" s="67">
        <v>17</v>
      </c>
      <c r="J1046" s="67">
        <v>17</v>
      </c>
      <c r="K1046" s="67"/>
      <c r="L1046" s="67"/>
      <c r="M1046" s="66">
        <v>42003</v>
      </c>
      <c r="N1046" s="71">
        <v>5.1000000000000004E-3</v>
      </c>
      <c r="O1046" s="71">
        <v>0.1065</v>
      </c>
      <c r="P1046" s="71">
        <v>0.19289999999999999</v>
      </c>
      <c r="Q1046" s="71">
        <v>0.68410000000000004</v>
      </c>
      <c r="R1046" s="71">
        <v>1.0942000000000001</v>
      </c>
      <c r="S1046" s="71">
        <v>1.679</v>
      </c>
      <c r="T1046" s="71">
        <v>2.1871</v>
      </c>
      <c r="U1046" s="71">
        <v>2.3385500000000001</v>
      </c>
      <c r="X1046" s="66">
        <v>42018</v>
      </c>
      <c r="Y1046" s="72">
        <v>-0.124</v>
      </c>
      <c r="Z1046" s="72">
        <v>-0.11799999999999999</v>
      </c>
      <c r="AA1046" s="72">
        <v>-9.8000000000000004E-2</v>
      </c>
      <c r="AB1046" s="72">
        <v>-7.3999999999999996E-2</v>
      </c>
      <c r="AC1046" s="72">
        <v>-4.5999999999999999E-2</v>
      </c>
      <c r="AD1046" s="72">
        <v>7.0000000000000007E-2</v>
      </c>
      <c r="AE1046" s="72">
        <v>0.65</v>
      </c>
      <c r="AF1046" s="72">
        <v>1.123</v>
      </c>
      <c r="AJ1046" s="66">
        <v>42107</v>
      </c>
      <c r="AK1046" s="71">
        <v>-8.6999999999999994E-3</v>
      </c>
      <c r="AL1046" s="71">
        <v>-1.1900000000000001E-2</v>
      </c>
      <c r="AM1046" s="71">
        <v>-1.4999999999999999E-2</v>
      </c>
      <c r="AN1046" s="71">
        <v>1.2999999999999999E-2</v>
      </c>
      <c r="AO1046" s="71">
        <v>1.9E-2</v>
      </c>
      <c r="AP1046" s="71">
        <v>9.8000000000000004E-2</v>
      </c>
      <c r="AQ1046" s="71">
        <v>0.34300000000000003</v>
      </c>
      <c r="AR1046" s="71">
        <v>0.67900000000000005</v>
      </c>
      <c r="AV1046" s="66">
        <v>42026</v>
      </c>
      <c r="AW1046" s="71">
        <v>-8.0000000000000002E-3</v>
      </c>
      <c r="AX1046" s="71">
        <v>0.105</v>
      </c>
      <c r="AY1046" s="71">
        <v>0.21299999999999999</v>
      </c>
      <c r="AZ1046" s="71">
        <v>0.26400000000000001</v>
      </c>
      <c r="BA1046" s="71">
        <v>0.41799999999999998</v>
      </c>
      <c r="BB1046" s="71">
        <v>0.72899999999999998</v>
      </c>
      <c r="BC1046" s="71">
        <v>1.405</v>
      </c>
      <c r="BD1046" s="71">
        <v>1.94</v>
      </c>
      <c r="BG1046" s="66">
        <v>42032</v>
      </c>
      <c r="BH1046" s="71">
        <v>6</v>
      </c>
      <c r="BI1046" s="71">
        <v>6.1</v>
      </c>
      <c r="BJ1046" s="71">
        <v>6.17</v>
      </c>
      <c r="BK1046" s="71">
        <v>6.2010000000000005</v>
      </c>
      <c r="BL1046" s="71">
        <v>6.2320000000000002</v>
      </c>
      <c r="BM1046" s="71">
        <v>6.569</v>
      </c>
      <c r="BN1046" s="71">
        <v>7.1070000000000002</v>
      </c>
      <c r="BO1046" s="71">
        <v>7.5540000000000003</v>
      </c>
      <c r="BR1046" s="66">
        <v>42426</v>
      </c>
      <c r="BS1046" s="71">
        <v>22.001000000000001</v>
      </c>
      <c r="BT1046" s="71">
        <v>24.004999999999999</v>
      </c>
      <c r="BU1046" s="71">
        <v>27.138999999999999</v>
      </c>
      <c r="BV1046" s="71">
        <v>25</v>
      </c>
      <c r="BW1046" s="71">
        <v>26.75</v>
      </c>
      <c r="BX1046" s="71">
        <v>28.5</v>
      </c>
      <c r="BY1046" s="71">
        <v>24.5</v>
      </c>
      <c r="BZ1046" s="71">
        <v>24</v>
      </c>
      <c r="CJ1046" s="66"/>
      <c r="CM1046" s="66"/>
      <c r="CP1046" s="66"/>
      <c r="CS1046" s="66"/>
    </row>
    <row r="1047" spans="2:97" ht="14.25" customHeight="1" x14ac:dyDescent="0.3">
      <c r="B1047" s="70">
        <v>42755</v>
      </c>
      <c r="C1047" s="67">
        <v>13</v>
      </c>
      <c r="D1047" s="67">
        <v>13.65</v>
      </c>
      <c r="E1047" s="67">
        <v>13.5</v>
      </c>
      <c r="F1047" s="67">
        <v>16.75</v>
      </c>
      <c r="G1047" s="67">
        <v>16.850000000000001</v>
      </c>
      <c r="H1047" s="67">
        <v>16.95</v>
      </c>
      <c r="I1047" s="67">
        <v>17</v>
      </c>
      <c r="J1047" s="67">
        <v>17</v>
      </c>
      <c r="K1047" s="67"/>
      <c r="L1047" s="67"/>
      <c r="M1047" s="66">
        <v>42004</v>
      </c>
      <c r="N1047" s="71">
        <v>3.5499999999999997E-2</v>
      </c>
      <c r="O1047" s="71">
        <v>0.1167</v>
      </c>
      <c r="P1047" s="71">
        <v>0.2132</v>
      </c>
      <c r="Q1047" s="71">
        <v>0.66449999999999998</v>
      </c>
      <c r="R1047" s="71">
        <v>1.0701000000000001</v>
      </c>
      <c r="S1047" s="71">
        <v>1.6528</v>
      </c>
      <c r="T1047" s="71">
        <v>2.1711999999999998</v>
      </c>
      <c r="U1047" s="71">
        <v>2.3205999999999998</v>
      </c>
      <c r="X1047" s="66">
        <v>42019</v>
      </c>
      <c r="Y1047" s="72">
        <v>-0.13900000000000001</v>
      </c>
      <c r="Z1047" s="72">
        <v>-0.13400000000000001</v>
      </c>
      <c r="AA1047" s="72">
        <v>-0.11700000000000001</v>
      </c>
      <c r="AB1047" s="72">
        <v>-9.4E-2</v>
      </c>
      <c r="AC1047" s="72">
        <v>-6.3E-2</v>
      </c>
      <c r="AD1047" s="72">
        <v>7.4999999999999997E-2</v>
      </c>
      <c r="AE1047" s="72">
        <v>0.67100000000000004</v>
      </c>
      <c r="AF1047" s="72">
        <v>1.1439999999999999</v>
      </c>
      <c r="AJ1047" s="66">
        <v>42108</v>
      </c>
      <c r="AK1047" s="71">
        <v>-8.8000000000000005E-3</v>
      </c>
      <c r="AL1047" s="71">
        <v>-1.18E-2</v>
      </c>
      <c r="AM1047" s="71">
        <v>-1.4999999999999999E-2</v>
      </c>
      <c r="AN1047" s="71">
        <v>0.01</v>
      </c>
      <c r="AO1047" s="71">
        <v>8.9999999999999993E-3</v>
      </c>
      <c r="AP1047" s="71">
        <v>8.1000000000000003E-2</v>
      </c>
      <c r="AQ1047" s="71">
        <v>0.33</v>
      </c>
      <c r="AR1047" s="71">
        <v>0.65300000000000002</v>
      </c>
      <c r="AV1047" s="66">
        <v>42027</v>
      </c>
      <c r="AW1047" s="71">
        <v>8.0000000000000002E-3</v>
      </c>
      <c r="AX1047" s="71">
        <v>0.105</v>
      </c>
      <c r="AY1047" s="71">
        <v>0.21299999999999999</v>
      </c>
      <c r="AZ1047" s="71">
        <v>0.25600000000000001</v>
      </c>
      <c r="BA1047" s="71">
        <v>0.4</v>
      </c>
      <c r="BB1047" s="71">
        <v>0.72199999999999998</v>
      </c>
      <c r="BC1047" s="71">
        <v>1.375</v>
      </c>
      <c r="BD1047" s="71">
        <v>1.8559999999999999</v>
      </c>
      <c r="BG1047" s="66">
        <v>42033</v>
      </c>
      <c r="BH1047" s="71">
        <v>6</v>
      </c>
      <c r="BI1047" s="71">
        <v>6.1</v>
      </c>
      <c r="BJ1047" s="71">
        <v>6.17</v>
      </c>
      <c r="BK1047" s="71">
        <v>6.1775000000000002</v>
      </c>
      <c r="BL1047" s="71">
        <v>6.1849999999999996</v>
      </c>
      <c r="BM1047" s="71">
        <v>6.4980000000000002</v>
      </c>
      <c r="BN1047" s="71">
        <v>7.0510000000000002</v>
      </c>
      <c r="BO1047" s="71">
        <v>7.4690000000000003</v>
      </c>
      <c r="BR1047" s="66">
        <v>42429</v>
      </c>
      <c r="BS1047" s="71">
        <v>22.001000000000001</v>
      </c>
      <c r="BT1047" s="71">
        <v>24.004999999999999</v>
      </c>
      <c r="BU1047" s="71">
        <v>27.138999999999999</v>
      </c>
      <c r="BV1047" s="71">
        <v>25</v>
      </c>
      <c r="BW1047" s="71">
        <v>26.75</v>
      </c>
      <c r="BX1047" s="71">
        <v>28.5</v>
      </c>
      <c r="BY1047" s="71">
        <v>24.5</v>
      </c>
      <c r="BZ1047" s="71">
        <v>24</v>
      </c>
      <c r="CJ1047" s="66"/>
      <c r="CM1047" s="66"/>
      <c r="CP1047" s="66"/>
      <c r="CS1047" s="66"/>
    </row>
    <row r="1048" spans="2:97" ht="14.25" customHeight="1" x14ac:dyDescent="0.3">
      <c r="B1048" s="70">
        <v>42758</v>
      </c>
      <c r="C1048" s="67">
        <v>13</v>
      </c>
      <c r="D1048" s="67">
        <v>13.65</v>
      </c>
      <c r="E1048" s="67">
        <v>13.5</v>
      </c>
      <c r="F1048" s="67">
        <v>16.75</v>
      </c>
      <c r="G1048" s="67">
        <v>16.850000000000001</v>
      </c>
      <c r="H1048" s="67">
        <v>16.95</v>
      </c>
      <c r="I1048" s="67">
        <v>17</v>
      </c>
      <c r="J1048" s="67">
        <v>17</v>
      </c>
      <c r="K1048" s="67"/>
      <c r="L1048" s="67"/>
      <c r="M1048" s="66">
        <v>42005</v>
      </c>
      <c r="N1048" s="71">
        <v>3.5499999999999997E-2</v>
      </c>
      <c r="O1048" s="71">
        <v>0.1167</v>
      </c>
      <c r="P1048" s="71">
        <v>0.2132</v>
      </c>
      <c r="Q1048" s="71">
        <v>0.66449999999999998</v>
      </c>
      <c r="R1048" s="71">
        <v>1.0701000000000001</v>
      </c>
      <c r="S1048" s="71">
        <v>1.6528</v>
      </c>
      <c r="T1048" s="71">
        <v>2.1711999999999998</v>
      </c>
      <c r="U1048" s="71">
        <v>2.3205999999999998</v>
      </c>
      <c r="X1048" s="66">
        <v>42020</v>
      </c>
      <c r="Y1048" s="72">
        <v>-0.14799999999999999</v>
      </c>
      <c r="Z1048" s="72">
        <v>-0.14299999999999999</v>
      </c>
      <c r="AA1048" s="72">
        <v>-0.13900000000000001</v>
      </c>
      <c r="AB1048" s="72">
        <v>-0.108</v>
      </c>
      <c r="AC1048" s="72">
        <v>-7.9000000000000001E-2</v>
      </c>
      <c r="AD1048" s="72">
        <v>5.1999999999999998E-2</v>
      </c>
      <c r="AE1048" s="72">
        <v>0.63200000000000001</v>
      </c>
      <c r="AF1048" s="72">
        <v>1.111</v>
      </c>
      <c r="AJ1048" s="66">
        <v>42109</v>
      </c>
      <c r="AK1048" s="71">
        <v>-8.6E-3</v>
      </c>
      <c r="AL1048" s="71">
        <v>-1.18E-2</v>
      </c>
      <c r="AM1048" s="71">
        <v>-1.4999999999999999E-2</v>
      </c>
      <c r="AN1048" s="71">
        <v>1.4E-2</v>
      </c>
      <c r="AO1048" s="71">
        <v>1.6E-2</v>
      </c>
      <c r="AP1048" s="71">
        <v>8.1000000000000003E-2</v>
      </c>
      <c r="AQ1048" s="71">
        <v>0.32900000000000001</v>
      </c>
      <c r="AR1048" s="71">
        <v>0.65100000000000002</v>
      </c>
      <c r="AV1048" s="66">
        <v>42030</v>
      </c>
      <c r="AW1048" s="71">
        <v>1.6E-2</v>
      </c>
      <c r="AX1048" s="71">
        <v>0.105</v>
      </c>
      <c r="AY1048" s="71">
        <v>0.21299999999999999</v>
      </c>
      <c r="AZ1048" s="71">
        <v>0.307</v>
      </c>
      <c r="BA1048" s="71">
        <v>0.44500000000000001</v>
      </c>
      <c r="BB1048" s="71">
        <v>0.76800000000000002</v>
      </c>
      <c r="BC1048" s="71">
        <v>1.377</v>
      </c>
      <c r="BD1048" s="71">
        <v>1.782</v>
      </c>
      <c r="BG1048" s="66">
        <v>42034</v>
      </c>
      <c r="BH1048" s="71">
        <v>6</v>
      </c>
      <c r="BI1048" s="71">
        <v>6.11</v>
      </c>
      <c r="BJ1048" s="71">
        <v>6.14</v>
      </c>
      <c r="BK1048" s="71">
        <v>6.1909999999999998</v>
      </c>
      <c r="BL1048" s="71">
        <v>6.242</v>
      </c>
      <c r="BM1048" s="71">
        <v>6.569</v>
      </c>
      <c r="BN1048" s="71">
        <v>7.1260000000000003</v>
      </c>
      <c r="BO1048" s="71">
        <v>7.5280000000000005</v>
      </c>
      <c r="BR1048" s="66">
        <v>42430</v>
      </c>
      <c r="BS1048" s="71">
        <v>22.001000000000001</v>
      </c>
      <c r="BT1048" s="71">
        <v>24.004999999999999</v>
      </c>
      <c r="BU1048" s="71">
        <v>27.138999999999999</v>
      </c>
      <c r="BV1048" s="71">
        <v>25</v>
      </c>
      <c r="BW1048" s="71">
        <v>26.75</v>
      </c>
      <c r="BX1048" s="71">
        <v>28.5</v>
      </c>
      <c r="BY1048" s="71">
        <v>24.5</v>
      </c>
      <c r="BZ1048" s="71">
        <v>24</v>
      </c>
      <c r="CJ1048" s="66"/>
      <c r="CM1048" s="66"/>
      <c r="CP1048" s="66"/>
      <c r="CS1048" s="66"/>
    </row>
    <row r="1049" spans="2:97" ht="14.25" customHeight="1" x14ac:dyDescent="0.3">
      <c r="B1049" s="70">
        <v>42759</v>
      </c>
      <c r="C1049" s="67">
        <v>13</v>
      </c>
      <c r="D1049" s="67">
        <v>13.65</v>
      </c>
      <c r="E1049" s="67">
        <v>13.5</v>
      </c>
      <c r="F1049" s="67">
        <v>16.75</v>
      </c>
      <c r="G1049" s="67">
        <v>16.850000000000001</v>
      </c>
      <c r="H1049" s="67">
        <v>16.95</v>
      </c>
      <c r="I1049" s="67">
        <v>17</v>
      </c>
      <c r="J1049" s="67">
        <v>17</v>
      </c>
      <c r="K1049" s="67"/>
      <c r="L1049" s="67"/>
      <c r="M1049" s="66">
        <v>42006</v>
      </c>
      <c r="N1049" s="71">
        <v>1.52E-2</v>
      </c>
      <c r="O1049" s="71">
        <v>0.1014</v>
      </c>
      <c r="P1049" s="71">
        <v>0.21829999999999999</v>
      </c>
      <c r="Q1049" s="71">
        <v>0.66469999999999996</v>
      </c>
      <c r="R1049" s="71">
        <v>1.0567</v>
      </c>
      <c r="S1049" s="71">
        <v>1.607</v>
      </c>
      <c r="T1049" s="71">
        <v>2.1105</v>
      </c>
      <c r="U1049" s="71">
        <v>2.2602500000000001</v>
      </c>
      <c r="X1049" s="66">
        <v>42023</v>
      </c>
      <c r="Y1049" s="72">
        <v>-0.159</v>
      </c>
      <c r="Z1049" s="72">
        <v>-0.155</v>
      </c>
      <c r="AA1049" s="72">
        <v>-0.14000000000000001</v>
      </c>
      <c r="AB1049" s="72">
        <v>-0.108</v>
      </c>
      <c r="AC1049" s="72">
        <v>-7.0000000000000007E-2</v>
      </c>
      <c r="AD1049" s="72">
        <v>6.4000000000000001E-2</v>
      </c>
      <c r="AE1049" s="72">
        <v>0.63600000000000001</v>
      </c>
      <c r="AF1049" s="72">
        <v>1.109</v>
      </c>
      <c r="AJ1049" s="66">
        <v>42110</v>
      </c>
      <c r="AK1049" s="71">
        <v>-8.6999999999999994E-3</v>
      </c>
      <c r="AL1049" s="71">
        <v>-1.18E-2</v>
      </c>
      <c r="AM1049" s="71">
        <v>-1.4999999999999999E-2</v>
      </c>
      <c r="AN1049" s="71">
        <v>1.4E-2</v>
      </c>
      <c r="AO1049" s="71">
        <v>8.9999999999999993E-3</v>
      </c>
      <c r="AP1049" s="71">
        <v>8.3000000000000004E-2</v>
      </c>
      <c r="AQ1049" s="71">
        <v>0.32900000000000001</v>
      </c>
      <c r="AR1049" s="71">
        <v>0.64700000000000002</v>
      </c>
      <c r="AV1049" s="66">
        <v>42031</v>
      </c>
      <c r="AW1049" s="71">
        <v>8.0000000000000002E-3</v>
      </c>
      <c r="AX1049" s="71">
        <v>0.105</v>
      </c>
      <c r="AY1049" s="71">
        <v>0.21299999999999999</v>
      </c>
      <c r="AZ1049" s="71">
        <v>0.312</v>
      </c>
      <c r="BA1049" s="71">
        <v>0.47399999999999998</v>
      </c>
      <c r="BB1049" s="71">
        <v>0.78100000000000003</v>
      </c>
      <c r="BC1049" s="71">
        <v>1.3900000000000001</v>
      </c>
      <c r="BD1049" s="71">
        <v>1.8080000000000001</v>
      </c>
      <c r="BG1049" s="66">
        <v>42037</v>
      </c>
      <c r="BH1049" s="71">
        <v>6</v>
      </c>
      <c r="BI1049" s="71">
        <v>6.11</v>
      </c>
      <c r="BJ1049" s="71">
        <v>6.14</v>
      </c>
      <c r="BK1049" s="71">
        <v>6.2125000000000004</v>
      </c>
      <c r="BL1049" s="71">
        <v>6.2850000000000001</v>
      </c>
      <c r="BM1049" s="71">
        <v>6.617</v>
      </c>
      <c r="BN1049" s="71">
        <v>7.1589999999999998</v>
      </c>
      <c r="BO1049" s="71">
        <v>7.5640000000000001</v>
      </c>
      <c r="BR1049" s="66">
        <v>42431</v>
      </c>
      <c r="BS1049" s="71">
        <v>22.001000000000001</v>
      </c>
      <c r="BT1049" s="71">
        <v>24.004999999999999</v>
      </c>
      <c r="BU1049" s="71">
        <v>27.138999999999999</v>
      </c>
      <c r="BV1049" s="71">
        <v>25</v>
      </c>
      <c r="BW1049" s="71">
        <v>26.75</v>
      </c>
      <c r="BX1049" s="71">
        <v>28.5</v>
      </c>
      <c r="BY1049" s="71">
        <v>24.5</v>
      </c>
      <c r="BZ1049" s="71">
        <v>24</v>
      </c>
      <c r="CJ1049" s="66"/>
      <c r="CM1049" s="66"/>
      <c r="CP1049" s="66"/>
      <c r="CS1049" s="66"/>
    </row>
    <row r="1050" spans="2:97" ht="14.25" customHeight="1" x14ac:dyDescent="0.3">
      <c r="B1050" s="70">
        <v>42760</v>
      </c>
      <c r="C1050" s="67">
        <v>13</v>
      </c>
      <c r="D1050" s="67">
        <v>13.65</v>
      </c>
      <c r="E1050" s="67">
        <v>13.5</v>
      </c>
      <c r="F1050" s="67">
        <v>16.75</v>
      </c>
      <c r="G1050" s="67">
        <v>16.850000000000001</v>
      </c>
      <c r="H1050" s="67">
        <v>16.95</v>
      </c>
      <c r="I1050" s="67">
        <v>17</v>
      </c>
      <c r="J1050" s="67">
        <v>17</v>
      </c>
      <c r="K1050" s="67"/>
      <c r="L1050" s="67"/>
      <c r="M1050" s="66">
        <v>42009</v>
      </c>
      <c r="N1050" s="71">
        <v>1.01E-2</v>
      </c>
      <c r="O1050" s="71">
        <v>8.1100000000000005E-2</v>
      </c>
      <c r="P1050" s="71">
        <v>0.2132</v>
      </c>
      <c r="Q1050" s="71">
        <v>0.65680000000000005</v>
      </c>
      <c r="R1050" s="71">
        <v>1.0378000000000001</v>
      </c>
      <c r="S1050" s="71">
        <v>1.5645</v>
      </c>
      <c r="T1050" s="71">
        <v>2.032</v>
      </c>
      <c r="U1050" s="71">
        <v>2.1760000000000002</v>
      </c>
      <c r="X1050" s="66">
        <v>42024</v>
      </c>
      <c r="Y1050" s="72">
        <v>-0.15</v>
      </c>
      <c r="Z1050" s="72">
        <v>-0.15</v>
      </c>
      <c r="AA1050" s="72">
        <v>-0.13800000000000001</v>
      </c>
      <c r="AB1050" s="72">
        <v>-8.7999999999999995E-2</v>
      </c>
      <c r="AC1050" s="72">
        <v>-4.4999999999999998E-2</v>
      </c>
      <c r="AD1050" s="72">
        <v>9.8000000000000004E-2</v>
      </c>
      <c r="AE1050" s="72">
        <v>0.64600000000000002</v>
      </c>
      <c r="AF1050" s="72">
        <v>1.119</v>
      </c>
      <c r="AJ1050" s="66">
        <v>42111</v>
      </c>
      <c r="AK1050" s="71">
        <v>-1.9800000000000002E-2</v>
      </c>
      <c r="AL1050" s="71">
        <v>-1.2699999999999999E-2</v>
      </c>
      <c r="AM1050" s="71">
        <v>-1.4999999999999999E-2</v>
      </c>
      <c r="AN1050" s="71">
        <v>8.0000000000000002E-3</v>
      </c>
      <c r="AO1050" s="71">
        <v>0.01</v>
      </c>
      <c r="AP1050" s="71">
        <v>7.0000000000000007E-2</v>
      </c>
      <c r="AQ1050" s="71">
        <v>0.308</v>
      </c>
      <c r="AR1050" s="71">
        <v>0.627</v>
      </c>
      <c r="AV1050" s="66">
        <v>42032</v>
      </c>
      <c r="AW1050" s="71">
        <v>4.5999999999999999E-2</v>
      </c>
      <c r="AX1050" s="71">
        <v>0.105</v>
      </c>
      <c r="AY1050" s="71">
        <v>0.21299999999999999</v>
      </c>
      <c r="AZ1050" s="71">
        <v>0.35499999999999998</v>
      </c>
      <c r="BA1050" s="71">
        <v>0.51100000000000001</v>
      </c>
      <c r="BB1050" s="71">
        <v>0.85199999999999998</v>
      </c>
      <c r="BC1050" s="71">
        <v>1.4359999999999999</v>
      </c>
      <c r="BD1050" s="71">
        <v>1.8660000000000001</v>
      </c>
      <c r="BG1050" s="66">
        <v>42038</v>
      </c>
      <c r="BH1050" s="71">
        <v>6</v>
      </c>
      <c r="BI1050" s="71">
        <v>6.11</v>
      </c>
      <c r="BJ1050" s="71">
        <v>6.14</v>
      </c>
      <c r="BK1050" s="71">
        <v>6.2149999999999999</v>
      </c>
      <c r="BL1050" s="71">
        <v>6.29</v>
      </c>
      <c r="BM1050" s="71">
        <v>6.6319999999999997</v>
      </c>
      <c r="BN1050" s="71">
        <v>7.1680000000000001</v>
      </c>
      <c r="BO1050" s="71">
        <v>7.577</v>
      </c>
      <c r="BR1050" s="66">
        <v>42432</v>
      </c>
      <c r="BS1050" s="71">
        <v>22.001000000000001</v>
      </c>
      <c r="BT1050" s="71">
        <v>26</v>
      </c>
      <c r="BU1050" s="71">
        <v>28</v>
      </c>
      <c r="BV1050" s="71">
        <v>25</v>
      </c>
      <c r="BW1050" s="71">
        <v>26.75</v>
      </c>
      <c r="BX1050" s="71">
        <v>28.5</v>
      </c>
      <c r="BY1050" s="71">
        <v>24.5</v>
      </c>
      <c r="BZ1050" s="71">
        <v>24</v>
      </c>
      <c r="CJ1050" s="66"/>
      <c r="CM1050" s="66"/>
      <c r="CP1050" s="66"/>
      <c r="CS1050" s="66"/>
    </row>
    <row r="1051" spans="2:97" ht="14.25" customHeight="1" x14ac:dyDescent="0.3">
      <c r="B1051" s="70">
        <v>42761</v>
      </c>
      <c r="C1051" s="67">
        <v>13</v>
      </c>
      <c r="D1051" s="67">
        <v>13.65</v>
      </c>
      <c r="E1051" s="67">
        <v>13.5</v>
      </c>
      <c r="F1051" s="67">
        <v>16.75</v>
      </c>
      <c r="G1051" s="67">
        <v>16.850000000000001</v>
      </c>
      <c r="H1051" s="67">
        <v>16.95</v>
      </c>
      <c r="I1051" s="67">
        <v>17</v>
      </c>
      <c r="J1051" s="67">
        <v>17</v>
      </c>
      <c r="K1051" s="67"/>
      <c r="L1051" s="67"/>
      <c r="M1051" s="66">
        <v>42010</v>
      </c>
      <c r="N1051" s="71">
        <v>2.53E-2</v>
      </c>
      <c r="O1051" s="71">
        <v>9.1300000000000006E-2</v>
      </c>
      <c r="P1051" s="71">
        <v>0.2031</v>
      </c>
      <c r="Q1051" s="71">
        <v>0.625</v>
      </c>
      <c r="R1051" s="71">
        <v>0.98370000000000002</v>
      </c>
      <c r="S1051" s="71">
        <v>1.478</v>
      </c>
      <c r="T1051" s="71">
        <v>1.9401999999999999</v>
      </c>
      <c r="U1051" s="71">
        <v>2.0951</v>
      </c>
      <c r="X1051" s="66">
        <v>42025</v>
      </c>
      <c r="Y1051" s="72">
        <v>-0.15</v>
      </c>
      <c r="Z1051" s="72">
        <v>-0.14699999999999999</v>
      </c>
      <c r="AA1051" s="72">
        <v>-0.13700000000000001</v>
      </c>
      <c r="AB1051" s="72">
        <v>-8.6999999999999994E-2</v>
      </c>
      <c r="AC1051" s="72">
        <v>-3.2000000000000001E-2</v>
      </c>
      <c r="AD1051" s="72">
        <v>0.13400000000000001</v>
      </c>
      <c r="AE1051" s="72">
        <v>0.70299999999999996</v>
      </c>
      <c r="AF1051" s="72">
        <v>1.1519999999999999</v>
      </c>
      <c r="AJ1051" s="66">
        <v>42114</v>
      </c>
      <c r="AK1051" s="71">
        <v>-1.9599999999999999E-2</v>
      </c>
      <c r="AL1051" s="71">
        <v>-1.2800000000000001E-2</v>
      </c>
      <c r="AM1051" s="71">
        <v>-1.6E-2</v>
      </c>
      <c r="AN1051" s="71">
        <v>8.9999999999999993E-3</v>
      </c>
      <c r="AO1051" s="71">
        <v>0.01</v>
      </c>
      <c r="AP1051" s="71">
        <v>8.4000000000000005E-2</v>
      </c>
      <c r="AQ1051" s="71">
        <v>0.31</v>
      </c>
      <c r="AR1051" s="71">
        <v>0.63</v>
      </c>
      <c r="AV1051" s="66">
        <v>42033</v>
      </c>
      <c r="AW1051" s="71">
        <v>5.3999999999999999E-2</v>
      </c>
      <c r="AX1051" s="71">
        <v>0.105</v>
      </c>
      <c r="AY1051" s="71">
        <v>0.21299999999999999</v>
      </c>
      <c r="AZ1051" s="71">
        <v>0.315</v>
      </c>
      <c r="BA1051" s="71">
        <v>0.49299999999999999</v>
      </c>
      <c r="BB1051" s="71">
        <v>0.83799999999999997</v>
      </c>
      <c r="BC1051" s="71">
        <v>1.456</v>
      </c>
      <c r="BD1051" s="71">
        <v>1.9</v>
      </c>
      <c r="BG1051" s="66">
        <v>42039</v>
      </c>
      <c r="BH1051" s="71">
        <v>6</v>
      </c>
      <c r="BI1051" s="71">
        <v>6.11</v>
      </c>
      <c r="BJ1051" s="71">
        <v>6.14</v>
      </c>
      <c r="BK1051" s="71">
        <v>6.2714999999999996</v>
      </c>
      <c r="BL1051" s="71">
        <v>6.4030000000000005</v>
      </c>
      <c r="BM1051" s="71">
        <v>6.7510000000000003</v>
      </c>
      <c r="BN1051" s="71">
        <v>7.33</v>
      </c>
      <c r="BO1051" s="71">
        <v>7.7530000000000001</v>
      </c>
      <c r="BR1051" s="66">
        <v>42433</v>
      </c>
      <c r="BS1051" s="71">
        <v>22.001000000000001</v>
      </c>
      <c r="BT1051" s="71">
        <v>26</v>
      </c>
      <c r="BU1051" s="71">
        <v>28</v>
      </c>
      <c r="BV1051" s="71">
        <v>25</v>
      </c>
      <c r="BW1051" s="71">
        <v>26.75</v>
      </c>
      <c r="BX1051" s="71">
        <v>28.5</v>
      </c>
      <c r="BY1051" s="71">
        <v>24.5</v>
      </c>
      <c r="BZ1051" s="71">
        <v>24</v>
      </c>
      <c r="CJ1051" s="66"/>
      <c r="CM1051" s="66"/>
      <c r="CP1051" s="66"/>
      <c r="CS1051" s="66"/>
    </row>
    <row r="1052" spans="2:97" ht="14.25" customHeight="1" x14ac:dyDescent="0.3">
      <c r="B1052" s="70">
        <v>42762</v>
      </c>
      <c r="C1052" s="67">
        <v>13</v>
      </c>
      <c r="D1052" s="67">
        <v>13.65</v>
      </c>
      <c r="E1052" s="67">
        <v>13.5</v>
      </c>
      <c r="F1052" s="67">
        <v>16.75</v>
      </c>
      <c r="G1052" s="67">
        <v>16.850000000000001</v>
      </c>
      <c r="H1052" s="67">
        <v>16.95</v>
      </c>
      <c r="I1052" s="67">
        <v>17</v>
      </c>
      <c r="J1052" s="67">
        <v>17</v>
      </c>
      <c r="K1052" s="67"/>
      <c r="L1052" s="67"/>
      <c r="M1052" s="66">
        <v>42011</v>
      </c>
      <c r="N1052" s="71">
        <v>2.0299999999999999E-2</v>
      </c>
      <c r="O1052" s="71">
        <v>8.6199999999999999E-2</v>
      </c>
      <c r="P1052" s="71">
        <v>0.24379999999999999</v>
      </c>
      <c r="Q1052" s="71">
        <v>0.60909999999999997</v>
      </c>
      <c r="R1052" s="71">
        <v>0.97289999999999999</v>
      </c>
      <c r="S1052" s="71">
        <v>1.4779</v>
      </c>
      <c r="T1052" s="71">
        <v>1.9677</v>
      </c>
      <c r="U1052" s="71">
        <v>2.1088499999999999</v>
      </c>
      <c r="X1052" s="66">
        <v>42026</v>
      </c>
      <c r="Y1052" s="72">
        <v>-0.153</v>
      </c>
      <c r="Z1052" s="72">
        <v>-0.156</v>
      </c>
      <c r="AA1052" s="72">
        <v>-0.151</v>
      </c>
      <c r="AB1052" s="72">
        <v>-0.10199999999999999</v>
      </c>
      <c r="AC1052" s="72">
        <v>-0.05</v>
      </c>
      <c r="AD1052" s="72">
        <v>0.108</v>
      </c>
      <c r="AE1052" s="72">
        <v>0.61599999999999999</v>
      </c>
      <c r="AF1052" s="72">
        <v>1.07</v>
      </c>
      <c r="AJ1052" s="66">
        <v>42115</v>
      </c>
      <c r="AK1052" s="71">
        <v>-1.9900000000000001E-2</v>
      </c>
      <c r="AL1052" s="71">
        <v>-1.37E-2</v>
      </c>
      <c r="AM1052" s="71">
        <v>-1.6E-2</v>
      </c>
      <c r="AN1052" s="71">
        <v>0.01</v>
      </c>
      <c r="AO1052" s="71">
        <v>1.6E-2</v>
      </c>
      <c r="AP1052" s="71">
        <v>8.5000000000000006E-2</v>
      </c>
      <c r="AQ1052" s="71">
        <v>0.315</v>
      </c>
      <c r="AR1052" s="71">
        <v>0.64300000000000002</v>
      </c>
      <c r="AV1052" s="66">
        <v>42034</v>
      </c>
      <c r="AW1052" s="71">
        <v>5.5E-2</v>
      </c>
      <c r="AX1052" s="71">
        <v>0.105</v>
      </c>
      <c r="AY1052" s="71">
        <v>0.21299999999999999</v>
      </c>
      <c r="AZ1052" s="71">
        <v>0.30099999999999999</v>
      </c>
      <c r="BA1052" s="71">
        <v>0.48699999999999999</v>
      </c>
      <c r="BB1052" s="71">
        <v>0.83299999999999996</v>
      </c>
      <c r="BC1052" s="71">
        <v>1.423</v>
      </c>
      <c r="BD1052" s="71">
        <v>1.881</v>
      </c>
      <c r="BG1052" s="66">
        <v>42040</v>
      </c>
      <c r="BH1052" s="71">
        <v>6</v>
      </c>
      <c r="BI1052" s="71">
        <v>6.11</v>
      </c>
      <c r="BJ1052" s="71">
        <v>6.14</v>
      </c>
      <c r="BK1052" s="71">
        <v>6.2774999999999999</v>
      </c>
      <c r="BL1052" s="71">
        <v>6.415</v>
      </c>
      <c r="BM1052" s="71">
        <v>6.7670000000000003</v>
      </c>
      <c r="BN1052" s="71">
        <v>7.3339999999999996</v>
      </c>
      <c r="BO1052" s="71">
        <v>7.7640000000000002</v>
      </c>
      <c r="BR1052" s="66">
        <v>42436</v>
      </c>
      <c r="BS1052" s="71">
        <v>22.001000000000001</v>
      </c>
      <c r="BT1052" s="71">
        <v>26</v>
      </c>
      <c r="BU1052" s="71">
        <v>28</v>
      </c>
      <c r="BV1052" s="71">
        <v>25</v>
      </c>
      <c r="BW1052" s="71">
        <v>26.75</v>
      </c>
      <c r="BX1052" s="71">
        <v>28.5</v>
      </c>
      <c r="BY1052" s="71">
        <v>24.5</v>
      </c>
      <c r="BZ1052" s="71">
        <v>24</v>
      </c>
      <c r="CJ1052" s="66"/>
      <c r="CM1052" s="66"/>
      <c r="CP1052" s="66"/>
      <c r="CS1052" s="66"/>
    </row>
    <row r="1053" spans="2:97" ht="14.25" customHeight="1" x14ac:dyDescent="0.3">
      <c r="B1053" s="70">
        <v>42765</v>
      </c>
      <c r="C1053" s="67">
        <v>13</v>
      </c>
      <c r="D1053" s="67">
        <v>13.65</v>
      </c>
      <c r="E1053" s="67">
        <v>13.5</v>
      </c>
      <c r="F1053" s="67">
        <v>16.75</v>
      </c>
      <c r="G1053" s="67">
        <v>16.850000000000001</v>
      </c>
      <c r="H1053" s="67">
        <v>16.95</v>
      </c>
      <c r="I1053" s="67">
        <v>17</v>
      </c>
      <c r="J1053" s="67">
        <v>17</v>
      </c>
      <c r="K1053" s="67"/>
      <c r="L1053" s="67"/>
      <c r="M1053" s="66">
        <v>42012</v>
      </c>
      <c r="N1053" s="71">
        <v>1.52E-2</v>
      </c>
      <c r="O1053" s="71">
        <v>7.0999999999999994E-2</v>
      </c>
      <c r="P1053" s="71">
        <v>0.22850000000000001</v>
      </c>
      <c r="Q1053" s="71">
        <v>0.60509999999999997</v>
      </c>
      <c r="R1053" s="71">
        <v>0.97009999999999996</v>
      </c>
      <c r="S1053" s="71">
        <v>1.4908999999999999</v>
      </c>
      <c r="T1053" s="71">
        <v>2.0179</v>
      </c>
      <c r="U1053" s="71">
        <v>2.17395</v>
      </c>
      <c r="X1053" s="66">
        <v>42027</v>
      </c>
      <c r="Y1053" s="72">
        <v>-0.13100000000000001</v>
      </c>
      <c r="Z1053" s="72">
        <v>-0.13</v>
      </c>
      <c r="AA1053" s="72">
        <v>-0.13400000000000001</v>
      </c>
      <c r="AB1053" s="72">
        <v>-0.104</v>
      </c>
      <c r="AC1053" s="72">
        <v>-7.4999999999999997E-2</v>
      </c>
      <c r="AD1053" s="72">
        <v>6.8000000000000005E-2</v>
      </c>
      <c r="AE1053" s="72">
        <v>0.54200000000000004</v>
      </c>
      <c r="AF1053" s="72">
        <v>0.99</v>
      </c>
      <c r="AJ1053" s="66">
        <v>42116</v>
      </c>
      <c r="AK1053" s="71">
        <v>-1.9699999999999999E-2</v>
      </c>
      <c r="AL1053" s="71">
        <v>-1.38E-2</v>
      </c>
      <c r="AM1053" s="71">
        <v>-1.7999999999999999E-2</v>
      </c>
      <c r="AN1053" s="71">
        <v>5.0000000000000001E-3</v>
      </c>
      <c r="AO1053" s="71">
        <v>8.9999999999999993E-3</v>
      </c>
      <c r="AP1053" s="71">
        <v>7.2999999999999995E-2</v>
      </c>
      <c r="AQ1053" s="71">
        <v>0.30599999999999999</v>
      </c>
      <c r="AR1053" s="71">
        <v>0.63500000000000001</v>
      </c>
      <c r="AV1053" s="66">
        <v>42037</v>
      </c>
      <c r="AW1053" s="71">
        <v>2.1999999999999999E-2</v>
      </c>
      <c r="AX1053" s="71">
        <v>0.105</v>
      </c>
      <c r="AY1053" s="71">
        <v>0.21299999999999999</v>
      </c>
      <c r="AZ1053" s="71">
        <v>0.29299999999999998</v>
      </c>
      <c r="BA1053" s="71">
        <v>0.48499999999999999</v>
      </c>
      <c r="BB1053" s="71">
        <v>0.874</v>
      </c>
      <c r="BC1053" s="71">
        <v>1.4889999999999999</v>
      </c>
      <c r="BD1053" s="71">
        <v>1.9039999999999999</v>
      </c>
      <c r="BG1053" s="66">
        <v>42041</v>
      </c>
      <c r="BH1053" s="71">
        <v>5.98</v>
      </c>
      <c r="BI1053" s="71">
        <v>6.14</v>
      </c>
      <c r="BJ1053" s="71">
        <v>6.17</v>
      </c>
      <c r="BK1053" s="71">
        <v>6.3494999999999999</v>
      </c>
      <c r="BL1053" s="71">
        <v>6.5289999999999999</v>
      </c>
      <c r="BM1053" s="71">
        <v>6.8810000000000002</v>
      </c>
      <c r="BN1053" s="71">
        <v>7.4489999999999998</v>
      </c>
      <c r="BO1053" s="71">
        <v>7.8620000000000001</v>
      </c>
      <c r="BR1053" s="66">
        <v>42437</v>
      </c>
      <c r="BS1053" s="71">
        <v>22.001000000000001</v>
      </c>
      <c r="BT1053" s="71">
        <v>26</v>
      </c>
      <c r="BU1053" s="71">
        <v>28</v>
      </c>
      <c r="BV1053" s="71">
        <v>25</v>
      </c>
      <c r="BW1053" s="71">
        <v>26.75</v>
      </c>
      <c r="BX1053" s="71">
        <v>28.5</v>
      </c>
      <c r="BY1053" s="71">
        <v>24.5</v>
      </c>
      <c r="BZ1053" s="71">
        <v>24</v>
      </c>
      <c r="CJ1053" s="66"/>
      <c r="CM1053" s="66"/>
      <c r="CP1053" s="66"/>
      <c r="CS1053" s="66"/>
    </row>
    <row r="1054" spans="2:97" ht="14.25" customHeight="1" x14ac:dyDescent="0.3">
      <c r="B1054" s="70">
        <v>42766</v>
      </c>
      <c r="C1054" s="67">
        <v>13</v>
      </c>
      <c r="D1054" s="67">
        <v>13.65</v>
      </c>
      <c r="E1054" s="67">
        <v>13.5</v>
      </c>
      <c r="F1054" s="67">
        <v>16.75</v>
      </c>
      <c r="G1054" s="67">
        <v>16.850000000000001</v>
      </c>
      <c r="H1054" s="67">
        <v>16.95</v>
      </c>
      <c r="I1054" s="67">
        <v>17</v>
      </c>
      <c r="J1054" s="67">
        <v>17</v>
      </c>
      <c r="K1054" s="67"/>
      <c r="L1054" s="67"/>
      <c r="M1054" s="66">
        <v>42013</v>
      </c>
      <c r="N1054" s="71">
        <v>1.52E-2</v>
      </c>
      <c r="O1054" s="71">
        <v>7.0999999999999994E-2</v>
      </c>
      <c r="P1054" s="71">
        <v>0.19289999999999999</v>
      </c>
      <c r="Q1054" s="71">
        <v>0.56100000000000005</v>
      </c>
      <c r="R1054" s="71">
        <v>0.91579999999999995</v>
      </c>
      <c r="S1054" s="71">
        <v>1.419</v>
      </c>
      <c r="T1054" s="71">
        <v>1.9449000000000001</v>
      </c>
      <c r="U1054" s="71">
        <v>2.1174499999999998</v>
      </c>
      <c r="X1054" s="66">
        <v>42030</v>
      </c>
      <c r="Y1054" s="72">
        <v>-0.111</v>
      </c>
      <c r="Z1054" s="72">
        <v>-0.111</v>
      </c>
      <c r="AA1054" s="72">
        <v>-0.109</v>
      </c>
      <c r="AB1054" s="72">
        <v>-0.09</v>
      </c>
      <c r="AC1054" s="72">
        <v>-5.5E-2</v>
      </c>
      <c r="AD1054" s="72">
        <v>9.8000000000000004E-2</v>
      </c>
      <c r="AE1054" s="72">
        <v>0.58199999999999996</v>
      </c>
      <c r="AF1054" s="72">
        <v>0.999</v>
      </c>
      <c r="AJ1054" s="66">
        <v>42117</v>
      </c>
      <c r="AK1054" s="71">
        <v>-1.9900000000000001E-2</v>
      </c>
      <c r="AL1054" s="71">
        <v>-1.3899999999999999E-2</v>
      </c>
      <c r="AM1054" s="71">
        <v>-1.9E-2</v>
      </c>
      <c r="AN1054" s="71">
        <v>4.0000000000000001E-3</v>
      </c>
      <c r="AO1054" s="71">
        <v>3.0000000000000001E-3</v>
      </c>
      <c r="AP1054" s="71">
        <v>7.3999999999999996E-2</v>
      </c>
      <c r="AQ1054" s="71">
        <v>0.315</v>
      </c>
      <c r="AR1054" s="71">
        <v>0.64300000000000002</v>
      </c>
      <c r="AV1054" s="66">
        <v>42038</v>
      </c>
      <c r="AW1054" s="71">
        <v>2.1999999999999999E-2</v>
      </c>
      <c r="AX1054" s="71">
        <v>0.105</v>
      </c>
      <c r="AY1054" s="71">
        <v>0.21299999999999999</v>
      </c>
      <c r="AZ1054" s="71">
        <v>0.25900000000000001</v>
      </c>
      <c r="BA1054" s="71">
        <v>0.47199999999999998</v>
      </c>
      <c r="BB1054" s="71">
        <v>0.85599999999999998</v>
      </c>
      <c r="BC1054" s="71">
        <v>1.4769999999999999</v>
      </c>
      <c r="BD1054" s="71">
        <v>1.895</v>
      </c>
      <c r="BG1054" s="66">
        <v>42044</v>
      </c>
      <c r="BH1054" s="71">
        <v>5.98</v>
      </c>
      <c r="BI1054" s="71">
        <v>6.14</v>
      </c>
      <c r="BJ1054" s="71">
        <v>6.17</v>
      </c>
      <c r="BK1054" s="71">
        <v>6.367</v>
      </c>
      <c r="BL1054" s="71">
        <v>6.5640000000000001</v>
      </c>
      <c r="BM1054" s="71">
        <v>6.92</v>
      </c>
      <c r="BN1054" s="71">
        <v>7.4580000000000002</v>
      </c>
      <c r="BO1054" s="71">
        <v>7.8810000000000002</v>
      </c>
      <c r="BR1054" s="66">
        <v>42438</v>
      </c>
      <c r="BS1054" s="71">
        <v>22.001000000000001</v>
      </c>
      <c r="BT1054" s="71">
        <v>26</v>
      </c>
      <c r="BU1054" s="71">
        <v>28</v>
      </c>
      <c r="BV1054" s="71">
        <v>25</v>
      </c>
      <c r="BW1054" s="71">
        <v>26.75</v>
      </c>
      <c r="BX1054" s="71">
        <v>28.5</v>
      </c>
      <c r="BY1054" s="71">
        <v>24.5</v>
      </c>
      <c r="BZ1054" s="71">
        <v>24</v>
      </c>
      <c r="CJ1054" s="66"/>
      <c r="CM1054" s="66"/>
      <c r="CP1054" s="66"/>
      <c r="CS1054" s="66"/>
    </row>
    <row r="1055" spans="2:97" ht="14.25" customHeight="1" x14ac:dyDescent="0.3">
      <c r="B1055" s="70">
        <v>42768</v>
      </c>
      <c r="C1055" s="67">
        <v>13</v>
      </c>
      <c r="D1055" s="67">
        <v>13.65</v>
      </c>
      <c r="E1055" s="67">
        <v>13.5</v>
      </c>
      <c r="F1055" s="67">
        <v>16.75</v>
      </c>
      <c r="G1055" s="67">
        <v>16.850000000000001</v>
      </c>
      <c r="H1055" s="67">
        <v>16.95</v>
      </c>
      <c r="I1055" s="67">
        <v>17</v>
      </c>
      <c r="J1055" s="67">
        <v>16.7</v>
      </c>
      <c r="K1055" s="67"/>
      <c r="L1055" s="67"/>
      <c r="M1055" s="66">
        <v>42016</v>
      </c>
      <c r="N1055" s="71">
        <v>1.52E-2</v>
      </c>
      <c r="O1055" s="71">
        <v>8.1100000000000005E-2</v>
      </c>
      <c r="P1055" s="71">
        <v>0.1827</v>
      </c>
      <c r="Q1055" s="71">
        <v>0.54490000000000005</v>
      </c>
      <c r="R1055" s="71">
        <v>0.88590000000000002</v>
      </c>
      <c r="S1055" s="71">
        <v>1.3799000000000001</v>
      </c>
      <c r="T1055" s="71">
        <v>1.907</v>
      </c>
      <c r="U1055" s="71">
        <v>2.0685000000000002</v>
      </c>
      <c r="X1055" s="66">
        <v>42031</v>
      </c>
      <c r="Y1055" s="72">
        <v>-0.10199999999999999</v>
      </c>
      <c r="Z1055" s="72">
        <v>-0.10100000000000001</v>
      </c>
      <c r="AA1055" s="72">
        <v>-0.10100000000000001</v>
      </c>
      <c r="AB1055" s="72">
        <v>-8.5000000000000006E-2</v>
      </c>
      <c r="AC1055" s="72">
        <v>-5.7000000000000002E-2</v>
      </c>
      <c r="AD1055" s="72">
        <v>0.107</v>
      </c>
      <c r="AE1055" s="72">
        <v>0.57599999999999996</v>
      </c>
      <c r="AF1055" s="72">
        <v>0.99199999999999999</v>
      </c>
      <c r="AJ1055" s="66">
        <v>42118</v>
      </c>
      <c r="AK1055" s="71">
        <v>-1.78E-2</v>
      </c>
      <c r="AL1055" s="71">
        <v>-1.38E-2</v>
      </c>
      <c r="AM1055" s="71">
        <v>-0.02</v>
      </c>
      <c r="AN1055" s="71">
        <v>-1.6E-2</v>
      </c>
      <c r="AO1055" s="71">
        <v>-7.0000000000000001E-3</v>
      </c>
      <c r="AP1055" s="71">
        <v>5.7000000000000002E-2</v>
      </c>
      <c r="AQ1055" s="71">
        <v>0.28999999999999998</v>
      </c>
      <c r="AR1055" s="71">
        <v>0.622</v>
      </c>
      <c r="AV1055" s="66">
        <v>42039</v>
      </c>
      <c r="AW1055" s="71">
        <v>1.0999999999999999E-2</v>
      </c>
      <c r="AX1055" s="71">
        <v>0.105</v>
      </c>
      <c r="AY1055" s="71">
        <v>0.21299999999999999</v>
      </c>
      <c r="AZ1055" s="71">
        <v>0.24</v>
      </c>
      <c r="BA1055" s="71">
        <v>0.439</v>
      </c>
      <c r="BB1055" s="71">
        <v>0.82</v>
      </c>
      <c r="BC1055" s="71">
        <v>1.431</v>
      </c>
      <c r="BD1055" s="71">
        <v>1.879</v>
      </c>
      <c r="BG1055" s="66">
        <v>42045</v>
      </c>
      <c r="BH1055" s="71">
        <v>5.98</v>
      </c>
      <c r="BI1055" s="71">
        <v>6.14</v>
      </c>
      <c r="BJ1055" s="71">
        <v>6.17</v>
      </c>
      <c r="BK1055" s="71">
        <v>6.4049999999999994</v>
      </c>
      <c r="BL1055" s="71">
        <v>6.64</v>
      </c>
      <c r="BM1055" s="71">
        <v>7.016</v>
      </c>
      <c r="BN1055" s="71">
        <v>7.5860000000000003</v>
      </c>
      <c r="BO1055" s="71">
        <v>8.0210000000000008</v>
      </c>
      <c r="BR1055" s="66">
        <v>42439</v>
      </c>
      <c r="BS1055" s="71">
        <v>22.001000000000001</v>
      </c>
      <c r="BT1055" s="71">
        <v>26</v>
      </c>
      <c r="BU1055" s="71">
        <v>28</v>
      </c>
      <c r="BV1055" s="71">
        <v>25</v>
      </c>
      <c r="BW1055" s="71">
        <v>26.75</v>
      </c>
      <c r="BX1055" s="71">
        <v>28.5</v>
      </c>
      <c r="BY1055" s="71">
        <v>24.5</v>
      </c>
      <c r="BZ1055" s="71">
        <v>24</v>
      </c>
      <c r="CJ1055" s="66"/>
      <c r="CM1055" s="66"/>
      <c r="CP1055" s="66"/>
      <c r="CS1055" s="66"/>
    </row>
    <row r="1056" spans="2:97" ht="14.25" customHeight="1" x14ac:dyDescent="0.3">
      <c r="B1056" s="70">
        <v>42772</v>
      </c>
      <c r="C1056" s="67">
        <v>12.68</v>
      </c>
      <c r="D1056" s="67">
        <v>12.6</v>
      </c>
      <c r="E1056" s="67">
        <v>12.4</v>
      </c>
      <c r="F1056" s="67">
        <v>14.9</v>
      </c>
      <c r="G1056" s="67">
        <v>15.15</v>
      </c>
      <c r="H1056" s="67">
        <v>16.3</v>
      </c>
      <c r="I1056" s="67">
        <v>16.399999999999999</v>
      </c>
      <c r="J1056" s="67">
        <v>16.7</v>
      </c>
      <c r="K1056" s="67"/>
      <c r="L1056" s="67"/>
      <c r="M1056" s="66">
        <v>42017</v>
      </c>
      <c r="N1056" s="71">
        <v>2.53E-2</v>
      </c>
      <c r="O1056" s="71">
        <v>8.1100000000000005E-2</v>
      </c>
      <c r="P1056" s="71">
        <v>0.1827</v>
      </c>
      <c r="Q1056" s="71">
        <v>0.53879999999999995</v>
      </c>
      <c r="R1056" s="71">
        <v>0.89090000000000003</v>
      </c>
      <c r="S1056" s="71">
        <v>1.3684000000000001</v>
      </c>
      <c r="T1056" s="71">
        <v>1.9</v>
      </c>
      <c r="U1056" s="71">
        <v>2.0700000000000003</v>
      </c>
      <c r="X1056" s="66">
        <v>42032</v>
      </c>
      <c r="Y1056" s="72">
        <v>-9.4E-2</v>
      </c>
      <c r="Z1056" s="72">
        <v>-9.6000000000000002E-2</v>
      </c>
      <c r="AA1056" s="72">
        <v>-0.1</v>
      </c>
      <c r="AB1056" s="72">
        <v>-9.1999999999999998E-2</v>
      </c>
      <c r="AC1056" s="72">
        <v>-6.9000000000000006E-2</v>
      </c>
      <c r="AD1056" s="72">
        <v>9.0999999999999998E-2</v>
      </c>
      <c r="AE1056" s="72">
        <v>0.56899999999999995</v>
      </c>
      <c r="AF1056" s="72">
        <v>0.97899999999999998</v>
      </c>
      <c r="AJ1056" s="66">
        <v>42121</v>
      </c>
      <c r="AK1056" s="71">
        <v>-1.8800000000000001E-2</v>
      </c>
      <c r="AL1056" s="71">
        <v>-1.3899999999999999E-2</v>
      </c>
      <c r="AM1056" s="71">
        <v>-0.02</v>
      </c>
      <c r="AN1056" s="71">
        <v>4.0000000000000001E-3</v>
      </c>
      <c r="AO1056" s="71">
        <v>-2E-3</v>
      </c>
      <c r="AP1056" s="71">
        <v>6.8000000000000005E-2</v>
      </c>
      <c r="AQ1056" s="71">
        <v>0.309</v>
      </c>
      <c r="AR1056" s="71">
        <v>0.64300000000000002</v>
      </c>
      <c r="AV1056" s="66">
        <v>42040</v>
      </c>
      <c r="AW1056" s="71">
        <v>1.2E-2</v>
      </c>
      <c r="AX1056" s="71">
        <v>0.105</v>
      </c>
      <c r="AY1056" s="71">
        <v>0.21299999999999999</v>
      </c>
      <c r="AZ1056" s="71">
        <v>0.222</v>
      </c>
      <c r="BA1056" s="71">
        <v>0.42199999999999999</v>
      </c>
      <c r="BB1056" s="71">
        <v>0.81299999999999994</v>
      </c>
      <c r="BC1056" s="71">
        <v>1.452</v>
      </c>
      <c r="BD1056" s="71">
        <v>1.8959999999999999</v>
      </c>
      <c r="BG1056" s="66">
        <v>42046</v>
      </c>
      <c r="BH1056" s="71">
        <v>5.98</v>
      </c>
      <c r="BI1056" s="71">
        <v>6.14</v>
      </c>
      <c r="BJ1056" s="71">
        <v>6.17</v>
      </c>
      <c r="BK1056" s="71">
        <v>6.3934999999999995</v>
      </c>
      <c r="BL1056" s="71">
        <v>6.617</v>
      </c>
      <c r="BM1056" s="71">
        <v>6.9859999999999998</v>
      </c>
      <c r="BN1056" s="71">
        <v>7.6180000000000003</v>
      </c>
      <c r="BO1056" s="71">
        <v>8.0730000000000004</v>
      </c>
      <c r="BR1056" s="66">
        <v>42440</v>
      </c>
      <c r="BS1056" s="71">
        <v>22.001000000000001</v>
      </c>
      <c r="BT1056" s="71">
        <v>26</v>
      </c>
      <c r="BU1056" s="71">
        <v>28</v>
      </c>
      <c r="BV1056" s="71">
        <v>25</v>
      </c>
      <c r="BW1056" s="71">
        <v>26.75</v>
      </c>
      <c r="BX1056" s="71">
        <v>28.5</v>
      </c>
      <c r="BY1056" s="71">
        <v>24.5</v>
      </c>
      <c r="BZ1056" s="71">
        <v>24</v>
      </c>
      <c r="CJ1056" s="66"/>
      <c r="CM1056" s="66"/>
      <c r="CP1056" s="66"/>
      <c r="CS1056" s="66"/>
    </row>
    <row r="1057" spans="2:97" ht="14.25" customHeight="1" x14ac:dyDescent="0.3">
      <c r="B1057" s="70">
        <v>42773</v>
      </c>
      <c r="C1057" s="67">
        <v>12.68</v>
      </c>
      <c r="D1057" s="67">
        <v>12.6</v>
      </c>
      <c r="E1057" s="67">
        <v>12.4</v>
      </c>
      <c r="F1057" s="67">
        <v>14.9</v>
      </c>
      <c r="G1057" s="67">
        <v>15.15</v>
      </c>
      <c r="H1057" s="67">
        <v>16.3</v>
      </c>
      <c r="I1057" s="67">
        <v>16.399999999999999</v>
      </c>
      <c r="J1057" s="67">
        <v>16.399999999999999</v>
      </c>
      <c r="K1057" s="67"/>
      <c r="L1057" s="67"/>
      <c r="M1057" s="66">
        <v>42018</v>
      </c>
      <c r="N1057" s="71">
        <v>2.53E-2</v>
      </c>
      <c r="O1057" s="71">
        <v>7.6100000000000001E-2</v>
      </c>
      <c r="P1057" s="71">
        <v>0.16239999999999999</v>
      </c>
      <c r="Q1057" s="71">
        <v>0.50060000000000004</v>
      </c>
      <c r="R1057" s="71">
        <v>0.83799999999999997</v>
      </c>
      <c r="S1057" s="71">
        <v>1.3195999999999999</v>
      </c>
      <c r="T1057" s="71">
        <v>1.8552999999999999</v>
      </c>
      <c r="U1057" s="71">
        <v>2.02765</v>
      </c>
      <c r="X1057" s="66">
        <v>42033</v>
      </c>
      <c r="Y1057" s="72">
        <v>-0.10299999999999999</v>
      </c>
      <c r="Z1057" s="72">
        <v>-0.10299999999999999</v>
      </c>
      <c r="AA1057" s="72">
        <v>-0.106</v>
      </c>
      <c r="AB1057" s="72">
        <v>-0.10100000000000001</v>
      </c>
      <c r="AC1057" s="72">
        <v>-7.2999999999999995E-2</v>
      </c>
      <c r="AD1057" s="72">
        <v>8.5000000000000006E-2</v>
      </c>
      <c r="AE1057" s="72">
        <v>0.59599999999999997</v>
      </c>
      <c r="AF1057" s="72">
        <v>1.018</v>
      </c>
      <c r="AJ1057" s="66">
        <v>42122</v>
      </c>
      <c r="AK1057" s="71">
        <v>-1.89E-2</v>
      </c>
      <c r="AL1057" s="71">
        <v>-1.37E-2</v>
      </c>
      <c r="AM1057" s="71">
        <v>-2.1000000000000001E-2</v>
      </c>
      <c r="AN1057" s="71">
        <v>0.01</v>
      </c>
      <c r="AO1057" s="71">
        <v>0.01</v>
      </c>
      <c r="AP1057" s="71">
        <v>6.5000000000000002E-2</v>
      </c>
      <c r="AQ1057" s="71">
        <v>0.30099999999999999</v>
      </c>
      <c r="AR1057" s="71">
        <v>0.63700000000000001</v>
      </c>
      <c r="AV1057" s="66">
        <v>42041</v>
      </c>
      <c r="AW1057" s="71">
        <v>1.7999999999999999E-2</v>
      </c>
      <c r="AX1057" s="71">
        <v>0.105</v>
      </c>
      <c r="AY1057" s="71">
        <v>0.21299999999999999</v>
      </c>
      <c r="AZ1057" s="71">
        <v>0.224</v>
      </c>
      <c r="BA1057" s="71">
        <v>0.43099999999999999</v>
      </c>
      <c r="BB1057" s="71">
        <v>0.82699999999999996</v>
      </c>
      <c r="BC1057" s="71">
        <v>1.4889999999999999</v>
      </c>
      <c r="BD1057" s="71">
        <v>1.9330000000000001</v>
      </c>
      <c r="BG1057" s="66">
        <v>42047</v>
      </c>
      <c r="BH1057" s="71">
        <v>5.98</v>
      </c>
      <c r="BI1057" s="71">
        <v>6.14</v>
      </c>
      <c r="BJ1057" s="71">
        <v>6.17</v>
      </c>
      <c r="BK1057" s="71">
        <v>6.3855000000000004</v>
      </c>
      <c r="BL1057" s="71">
        <v>6.601</v>
      </c>
      <c r="BM1057" s="71">
        <v>6.9690000000000003</v>
      </c>
      <c r="BN1057" s="71">
        <v>7.5780000000000003</v>
      </c>
      <c r="BO1057" s="71">
        <v>8.0459999999999994</v>
      </c>
      <c r="BR1057" s="66">
        <v>42443</v>
      </c>
      <c r="BS1057" s="71">
        <v>22.001000000000001</v>
      </c>
      <c r="BT1057" s="71">
        <v>26</v>
      </c>
      <c r="BU1057" s="71">
        <v>28</v>
      </c>
      <c r="BV1057" s="71">
        <v>25</v>
      </c>
      <c r="BW1057" s="71">
        <v>26.75</v>
      </c>
      <c r="BX1057" s="71">
        <v>28.5</v>
      </c>
      <c r="BY1057" s="71">
        <v>24.5</v>
      </c>
      <c r="BZ1057" s="71">
        <v>24</v>
      </c>
      <c r="CJ1057" s="66"/>
      <c r="CM1057" s="66"/>
      <c r="CP1057" s="66"/>
      <c r="CS1057" s="66"/>
    </row>
    <row r="1058" spans="2:97" ht="14.25" customHeight="1" x14ac:dyDescent="0.3">
      <c r="B1058" s="70">
        <v>42774</v>
      </c>
      <c r="C1058" s="67">
        <v>12.68</v>
      </c>
      <c r="D1058" s="67">
        <v>12.6</v>
      </c>
      <c r="E1058" s="67">
        <v>12.4</v>
      </c>
      <c r="F1058" s="67">
        <v>14.9</v>
      </c>
      <c r="G1058" s="67">
        <v>15.15</v>
      </c>
      <c r="H1058" s="67">
        <v>16.3</v>
      </c>
      <c r="I1058" s="67">
        <v>16.399999999999999</v>
      </c>
      <c r="J1058" s="67">
        <v>16.399999999999999</v>
      </c>
      <c r="K1058" s="67"/>
      <c r="L1058" s="67"/>
      <c r="M1058" s="66">
        <v>42019</v>
      </c>
      <c r="N1058" s="71">
        <v>2.53E-2</v>
      </c>
      <c r="O1058" s="71">
        <v>6.59E-2</v>
      </c>
      <c r="P1058" s="71">
        <v>0.1472</v>
      </c>
      <c r="Q1058" s="71">
        <v>0.41220000000000001</v>
      </c>
      <c r="R1058" s="71">
        <v>0.71140000000000003</v>
      </c>
      <c r="S1058" s="71">
        <v>1.1613</v>
      </c>
      <c r="T1058" s="71">
        <v>1.7149000000000001</v>
      </c>
      <c r="U1058" s="71">
        <v>1.9174500000000001</v>
      </c>
      <c r="X1058" s="66">
        <v>42034</v>
      </c>
      <c r="Y1058" s="72">
        <v>-0.104</v>
      </c>
      <c r="Z1058" s="72">
        <v>-0.106</v>
      </c>
      <c r="AA1058" s="72">
        <v>-0.106</v>
      </c>
      <c r="AB1058" s="72">
        <v>-9.9000000000000005E-2</v>
      </c>
      <c r="AC1058" s="72">
        <v>-8.6999999999999994E-2</v>
      </c>
      <c r="AD1058" s="72">
        <v>4.3999999999999997E-2</v>
      </c>
      <c r="AE1058" s="72">
        <v>0.53500000000000003</v>
      </c>
      <c r="AF1058" s="72">
        <v>0.93899999999999995</v>
      </c>
      <c r="AJ1058" s="66">
        <v>42123</v>
      </c>
      <c r="AK1058" s="71">
        <v>-1.89E-2</v>
      </c>
      <c r="AL1058" s="71">
        <v>-1.37E-2</v>
      </c>
      <c r="AM1058" s="71">
        <v>-2.1000000000000001E-2</v>
      </c>
      <c r="AN1058" s="71">
        <v>0.01</v>
      </c>
      <c r="AO1058" s="71">
        <v>0.01</v>
      </c>
      <c r="AP1058" s="71">
        <v>6.5000000000000002E-2</v>
      </c>
      <c r="AQ1058" s="71">
        <v>0.30099999999999999</v>
      </c>
      <c r="AR1058" s="71">
        <v>0.63700000000000001</v>
      </c>
      <c r="AV1058" s="66">
        <v>42044</v>
      </c>
      <c r="AW1058" s="71">
        <v>1.9E-2</v>
      </c>
      <c r="AX1058" s="71">
        <v>0.105</v>
      </c>
      <c r="AY1058" s="71">
        <v>0.21299999999999999</v>
      </c>
      <c r="AZ1058" s="71">
        <v>0.25900000000000001</v>
      </c>
      <c r="BA1058" s="71">
        <v>0.48699999999999999</v>
      </c>
      <c r="BB1058" s="71">
        <v>0.91</v>
      </c>
      <c r="BC1058" s="71">
        <v>1.5680000000000001</v>
      </c>
      <c r="BD1058" s="71">
        <v>2.0409999999999999</v>
      </c>
      <c r="BG1058" s="66">
        <v>42048</v>
      </c>
      <c r="BH1058" s="71">
        <v>5.99</v>
      </c>
      <c r="BI1058" s="71">
        <v>6.15</v>
      </c>
      <c r="BJ1058" s="71">
        <v>6.28</v>
      </c>
      <c r="BK1058" s="71">
        <v>6.4325000000000001</v>
      </c>
      <c r="BL1058" s="71">
        <v>6.585</v>
      </c>
      <c r="BM1058" s="71">
        <v>6.95</v>
      </c>
      <c r="BN1058" s="71">
        <v>7.5549999999999997</v>
      </c>
      <c r="BO1058" s="71">
        <v>8.0239999999999991</v>
      </c>
      <c r="BR1058" s="66">
        <v>42444</v>
      </c>
      <c r="BS1058" s="71">
        <v>22.001000000000001</v>
      </c>
      <c r="BT1058" s="71">
        <v>26</v>
      </c>
      <c r="BU1058" s="71">
        <v>28</v>
      </c>
      <c r="BV1058" s="71">
        <v>25</v>
      </c>
      <c r="BW1058" s="71">
        <v>26.75</v>
      </c>
      <c r="BX1058" s="71">
        <v>28.5</v>
      </c>
      <c r="BY1058" s="71">
        <v>24.5</v>
      </c>
      <c r="BZ1058" s="71">
        <v>24</v>
      </c>
      <c r="CJ1058" s="66"/>
      <c r="CM1058" s="66"/>
      <c r="CP1058" s="66"/>
      <c r="CS1058" s="66"/>
    </row>
    <row r="1059" spans="2:97" ht="14.25" customHeight="1" x14ac:dyDescent="0.3">
      <c r="B1059" s="70">
        <v>42776</v>
      </c>
      <c r="C1059" s="67">
        <v>12.68</v>
      </c>
      <c r="D1059" s="67">
        <v>12.6</v>
      </c>
      <c r="E1059" s="67">
        <v>12.4</v>
      </c>
      <c r="F1059" s="67">
        <v>14.9</v>
      </c>
      <c r="G1059" s="67">
        <v>15.15</v>
      </c>
      <c r="H1059" s="67">
        <v>16.3</v>
      </c>
      <c r="I1059" s="67">
        <v>16.399999999999999</v>
      </c>
      <c r="J1059" s="67">
        <v>16.399999999999999</v>
      </c>
      <c r="K1059" s="67"/>
      <c r="L1059" s="67"/>
      <c r="M1059" s="66">
        <v>42020</v>
      </c>
      <c r="N1059" s="71">
        <v>1.52E-2</v>
      </c>
      <c r="O1059" s="71">
        <v>6.59E-2</v>
      </c>
      <c r="P1059" s="71">
        <v>0.1573</v>
      </c>
      <c r="Q1059" s="71">
        <v>0.48349999999999999</v>
      </c>
      <c r="R1059" s="71">
        <v>0.82189999999999996</v>
      </c>
      <c r="S1059" s="71">
        <v>1.3026</v>
      </c>
      <c r="T1059" s="71">
        <v>1.8368</v>
      </c>
      <c r="U1059" s="71">
        <v>2.0034000000000001</v>
      </c>
      <c r="X1059" s="66">
        <v>42037</v>
      </c>
      <c r="Y1059" s="72">
        <v>-0.10299999999999999</v>
      </c>
      <c r="Z1059" s="72">
        <v>-0.1</v>
      </c>
      <c r="AA1059" s="72">
        <v>-0.112</v>
      </c>
      <c r="AB1059" s="72">
        <v>-9.4E-2</v>
      </c>
      <c r="AC1059" s="72">
        <v>-8.5000000000000006E-2</v>
      </c>
      <c r="AD1059" s="72">
        <v>4.2000000000000003E-2</v>
      </c>
      <c r="AE1059" s="72">
        <v>0.54700000000000004</v>
      </c>
      <c r="AF1059" s="72">
        <v>0.94099999999999995</v>
      </c>
      <c r="AJ1059" s="66">
        <v>42124</v>
      </c>
      <c r="AK1059" s="71">
        <v>-2.8999999999999998E-3</v>
      </c>
      <c r="AL1059" s="71">
        <v>-1.47E-2</v>
      </c>
      <c r="AM1059" s="71">
        <v>-2.1000000000000001E-2</v>
      </c>
      <c r="AN1059" s="71">
        <v>1.2E-2</v>
      </c>
      <c r="AO1059" s="71">
        <v>0.01</v>
      </c>
      <c r="AP1059" s="71">
        <v>0.09</v>
      </c>
      <c r="AQ1059" s="71">
        <v>0.34200000000000003</v>
      </c>
      <c r="AR1059" s="71">
        <v>0.67300000000000004</v>
      </c>
      <c r="AV1059" s="66">
        <v>42045</v>
      </c>
      <c r="AW1059" s="71">
        <v>1.2999999999999999E-2</v>
      </c>
      <c r="AX1059" s="71">
        <v>0.105</v>
      </c>
      <c r="AY1059" s="71">
        <v>0.21299999999999999</v>
      </c>
      <c r="AZ1059" s="71">
        <v>0.25900000000000001</v>
      </c>
      <c r="BA1059" s="71">
        <v>0.48299999999999998</v>
      </c>
      <c r="BB1059" s="71">
        <v>0.93700000000000006</v>
      </c>
      <c r="BC1059" s="71">
        <v>1.617</v>
      </c>
      <c r="BD1059" s="71">
        <v>2.0739999999999998</v>
      </c>
      <c r="BG1059" s="66">
        <v>42051</v>
      </c>
      <c r="BH1059" s="71">
        <v>5.99</v>
      </c>
      <c r="BI1059" s="71">
        <v>6.15</v>
      </c>
      <c r="BJ1059" s="71">
        <v>6.28</v>
      </c>
      <c r="BK1059" s="71">
        <v>6.4399999999999995</v>
      </c>
      <c r="BL1059" s="71">
        <v>6.6</v>
      </c>
      <c r="BM1059" s="71">
        <v>6.9710000000000001</v>
      </c>
      <c r="BN1059" s="71">
        <v>7.5780000000000003</v>
      </c>
      <c r="BO1059" s="71">
        <v>8.0540000000000003</v>
      </c>
      <c r="BR1059" s="66">
        <v>42445</v>
      </c>
      <c r="BS1059" s="71">
        <v>22.001000000000001</v>
      </c>
      <c r="BT1059" s="71">
        <v>26</v>
      </c>
      <c r="BU1059" s="71">
        <v>28</v>
      </c>
      <c r="BV1059" s="71">
        <v>25</v>
      </c>
      <c r="BW1059" s="71">
        <v>26.75</v>
      </c>
      <c r="BX1059" s="71">
        <v>28.5</v>
      </c>
      <c r="BY1059" s="71">
        <v>24.5</v>
      </c>
      <c r="BZ1059" s="71">
        <v>24</v>
      </c>
      <c r="CJ1059" s="66"/>
      <c r="CM1059" s="66"/>
      <c r="CP1059" s="66"/>
      <c r="CS1059" s="66"/>
    </row>
    <row r="1060" spans="2:97" ht="14.25" customHeight="1" x14ac:dyDescent="0.3">
      <c r="B1060" s="70">
        <v>42779</v>
      </c>
      <c r="C1060" s="67">
        <v>12.68</v>
      </c>
      <c r="D1060" s="67">
        <v>12.6</v>
      </c>
      <c r="E1060" s="67">
        <v>12.4</v>
      </c>
      <c r="F1060" s="67">
        <v>14.9</v>
      </c>
      <c r="G1060" s="67">
        <v>15.15</v>
      </c>
      <c r="H1060" s="67">
        <v>16.3</v>
      </c>
      <c r="I1060" s="67">
        <v>16.399999999999999</v>
      </c>
      <c r="J1060" s="67">
        <v>16.399999999999999</v>
      </c>
      <c r="K1060" s="67"/>
      <c r="L1060" s="67"/>
      <c r="M1060" s="66">
        <v>42023</v>
      </c>
      <c r="N1060" s="71">
        <v>1.52E-2</v>
      </c>
      <c r="O1060" s="71">
        <v>6.59E-2</v>
      </c>
      <c r="P1060" s="71">
        <v>0.1573</v>
      </c>
      <c r="Q1060" s="71">
        <v>0.48349999999999999</v>
      </c>
      <c r="R1060" s="71">
        <v>0.82189999999999996</v>
      </c>
      <c r="S1060" s="71">
        <v>1.3026</v>
      </c>
      <c r="T1060" s="71">
        <v>1.8368</v>
      </c>
      <c r="U1060" s="71">
        <v>2.0034000000000001</v>
      </c>
      <c r="X1060" s="66">
        <v>42038</v>
      </c>
      <c r="Y1060" s="72">
        <v>-0.104</v>
      </c>
      <c r="Z1060" s="72">
        <v>-0.1</v>
      </c>
      <c r="AA1060" s="72">
        <v>-0.112</v>
      </c>
      <c r="AB1060" s="72">
        <v>-0.108</v>
      </c>
      <c r="AC1060" s="72">
        <v>-9.5000000000000001E-2</v>
      </c>
      <c r="AD1060" s="72">
        <v>4.2000000000000003E-2</v>
      </c>
      <c r="AE1060" s="72">
        <v>0.57599999999999996</v>
      </c>
      <c r="AF1060" s="72">
        <v>0.97899999999999998</v>
      </c>
      <c r="AJ1060" s="66">
        <v>42125</v>
      </c>
      <c r="AK1060" s="71">
        <v>-1.8599999999999998E-2</v>
      </c>
      <c r="AL1060" s="71">
        <v>-1.4800000000000001E-2</v>
      </c>
      <c r="AM1060" s="71">
        <v>-2.1999999999999999E-2</v>
      </c>
      <c r="AN1060" s="71">
        <v>0.01</v>
      </c>
      <c r="AO1060" s="71">
        <v>1.4999999999999999E-2</v>
      </c>
      <c r="AP1060" s="71">
        <v>0.106</v>
      </c>
      <c r="AQ1060" s="71">
        <v>0.36299999999999999</v>
      </c>
      <c r="AR1060" s="71">
        <v>0.69199999999999995</v>
      </c>
      <c r="AV1060" s="66">
        <v>42046</v>
      </c>
      <c r="AW1060" s="71">
        <v>2.5999999999999999E-2</v>
      </c>
      <c r="AX1060" s="71">
        <v>0.105</v>
      </c>
      <c r="AY1060" s="71">
        <v>0.21299999999999999</v>
      </c>
      <c r="AZ1060" s="71">
        <v>0.26400000000000001</v>
      </c>
      <c r="BA1060" s="71">
        <v>0.5</v>
      </c>
      <c r="BB1060" s="71">
        <v>0.93</v>
      </c>
      <c r="BC1060" s="71">
        <v>1.6480000000000001</v>
      </c>
      <c r="BD1060" s="71">
        <v>2.0950000000000002</v>
      </c>
      <c r="BG1060" s="66">
        <v>42052</v>
      </c>
      <c r="BH1060" s="71">
        <v>5.99</v>
      </c>
      <c r="BI1060" s="71">
        <v>6.15</v>
      </c>
      <c r="BJ1060" s="71">
        <v>6.28</v>
      </c>
      <c r="BK1060" s="71">
        <v>6.4630000000000001</v>
      </c>
      <c r="BL1060" s="71">
        <v>6.6459999999999999</v>
      </c>
      <c r="BM1060" s="71">
        <v>7.0270000000000001</v>
      </c>
      <c r="BN1060" s="71">
        <v>7.6360000000000001</v>
      </c>
      <c r="BO1060" s="71">
        <v>8.1189999999999998</v>
      </c>
      <c r="BR1060" s="66">
        <v>42446</v>
      </c>
      <c r="BS1060" s="71">
        <v>22.001000000000001</v>
      </c>
      <c r="BT1060" s="71">
        <v>26</v>
      </c>
      <c r="BU1060" s="71">
        <v>28.003</v>
      </c>
      <c r="BV1060" s="71">
        <v>25</v>
      </c>
      <c r="BW1060" s="71">
        <v>26.75</v>
      </c>
      <c r="BX1060" s="71">
        <v>28.5</v>
      </c>
      <c r="BY1060" s="71">
        <v>24.5</v>
      </c>
      <c r="BZ1060" s="71">
        <v>24</v>
      </c>
      <c r="CJ1060" s="66"/>
      <c r="CM1060" s="66"/>
      <c r="CP1060" s="66"/>
      <c r="CS1060" s="66"/>
    </row>
    <row r="1061" spans="2:97" ht="14.25" customHeight="1" x14ac:dyDescent="0.3">
      <c r="B1061" s="70">
        <v>42780</v>
      </c>
      <c r="C1061" s="67">
        <v>12.68</v>
      </c>
      <c r="D1061" s="67">
        <v>12.6</v>
      </c>
      <c r="E1061" s="67">
        <v>12.4</v>
      </c>
      <c r="F1061" s="67">
        <v>14.9</v>
      </c>
      <c r="G1061" s="67">
        <v>15.15</v>
      </c>
      <c r="H1061" s="67">
        <v>16.3</v>
      </c>
      <c r="I1061" s="67">
        <v>16.399999999999999</v>
      </c>
      <c r="J1061" s="67">
        <v>16.399999999999999</v>
      </c>
      <c r="K1061" s="67"/>
      <c r="L1061" s="67"/>
      <c r="M1061" s="66">
        <v>42024</v>
      </c>
      <c r="N1061" s="71">
        <v>5.1000000000000004E-3</v>
      </c>
      <c r="O1061" s="71">
        <v>6.0900000000000003E-2</v>
      </c>
      <c r="P1061" s="71">
        <v>0.1573</v>
      </c>
      <c r="Q1061" s="71">
        <v>0.4914</v>
      </c>
      <c r="R1061" s="71">
        <v>0.82979999999999998</v>
      </c>
      <c r="S1061" s="71">
        <v>1.2797000000000001</v>
      </c>
      <c r="T1061" s="71">
        <v>1.788</v>
      </c>
      <c r="U1061" s="71">
        <v>1.9689999999999999</v>
      </c>
      <c r="X1061" s="66">
        <v>42039</v>
      </c>
      <c r="Y1061" s="72">
        <v>-0.10299999999999999</v>
      </c>
      <c r="Z1061" s="72">
        <v>-0.112</v>
      </c>
      <c r="AA1061" s="72">
        <v>-0.124</v>
      </c>
      <c r="AB1061" s="72">
        <v>-0.108</v>
      </c>
      <c r="AC1061" s="72">
        <v>-9.0999999999999998E-2</v>
      </c>
      <c r="AD1061" s="72">
        <v>4.2999999999999997E-2</v>
      </c>
      <c r="AE1061" s="72">
        <v>0.59299999999999997</v>
      </c>
      <c r="AF1061" s="72">
        <v>0.97599999999999998</v>
      </c>
      <c r="AJ1061" s="66">
        <v>42128</v>
      </c>
      <c r="AK1061" s="71">
        <v>-1.8599999999999998E-2</v>
      </c>
      <c r="AL1061" s="71">
        <v>-1.4800000000000001E-2</v>
      </c>
      <c r="AM1061" s="71">
        <v>-2.1999999999999999E-2</v>
      </c>
      <c r="AN1061" s="71">
        <v>0.01</v>
      </c>
      <c r="AO1061" s="71">
        <v>1.4999999999999999E-2</v>
      </c>
      <c r="AP1061" s="71">
        <v>0.106</v>
      </c>
      <c r="AQ1061" s="71">
        <v>0.36299999999999999</v>
      </c>
      <c r="AR1061" s="71">
        <v>0.69199999999999995</v>
      </c>
      <c r="AV1061" s="66">
        <v>42047</v>
      </c>
      <c r="AW1061" s="71">
        <v>2.7E-2</v>
      </c>
      <c r="AX1061" s="71">
        <v>0.105</v>
      </c>
      <c r="AY1061" s="71">
        <v>0.21299999999999999</v>
      </c>
      <c r="AZ1061" s="71">
        <v>0.249</v>
      </c>
      <c r="BA1061" s="71">
        <v>0.47199999999999998</v>
      </c>
      <c r="BB1061" s="71">
        <v>0.89300000000000002</v>
      </c>
      <c r="BC1061" s="71">
        <v>1.6219999999999999</v>
      </c>
      <c r="BD1061" s="71">
        <v>2.0830000000000002</v>
      </c>
      <c r="BG1061" s="66">
        <v>42053</v>
      </c>
      <c r="BH1061" s="71">
        <v>5.99</v>
      </c>
      <c r="BI1061" s="71">
        <v>6.15</v>
      </c>
      <c r="BJ1061" s="71">
        <v>6.28</v>
      </c>
      <c r="BK1061" s="71">
        <v>6.4824999999999999</v>
      </c>
      <c r="BL1061" s="71">
        <v>6.6850000000000005</v>
      </c>
      <c r="BM1061" s="71">
        <v>7.0759999999999996</v>
      </c>
      <c r="BN1061" s="71">
        <v>7.6980000000000004</v>
      </c>
      <c r="BO1061" s="71">
        <v>8.1679999999999993</v>
      </c>
      <c r="BR1061" s="66">
        <v>42447</v>
      </c>
      <c r="BS1061" s="71">
        <v>22.001000000000001</v>
      </c>
      <c r="BT1061" s="71">
        <v>26</v>
      </c>
      <c r="BU1061" s="71">
        <v>28.003</v>
      </c>
      <c r="BV1061" s="71">
        <v>25</v>
      </c>
      <c r="BW1061" s="71">
        <v>26.75</v>
      </c>
      <c r="BX1061" s="71">
        <v>28.5</v>
      </c>
      <c r="BY1061" s="71">
        <v>24.5</v>
      </c>
      <c r="BZ1061" s="71">
        <v>24</v>
      </c>
      <c r="CJ1061" s="66"/>
      <c r="CM1061" s="66"/>
      <c r="CP1061" s="66"/>
      <c r="CS1061" s="66"/>
    </row>
    <row r="1062" spans="2:97" ht="14.25" customHeight="1" x14ac:dyDescent="0.3">
      <c r="B1062" s="70">
        <v>42781</v>
      </c>
      <c r="C1062" s="67">
        <v>12.68</v>
      </c>
      <c r="D1062" s="67">
        <v>12.6</v>
      </c>
      <c r="E1062" s="67">
        <v>12.4</v>
      </c>
      <c r="F1062" s="67">
        <v>14.9</v>
      </c>
      <c r="G1062" s="67">
        <v>15.15</v>
      </c>
      <c r="H1062" s="67">
        <v>16.3</v>
      </c>
      <c r="I1062" s="67">
        <v>16.399999999999999</v>
      </c>
      <c r="J1062" s="67">
        <v>16.399999999999999</v>
      </c>
      <c r="K1062" s="67"/>
      <c r="L1062" s="67"/>
      <c r="M1062" s="66">
        <v>42025</v>
      </c>
      <c r="N1062" s="71">
        <v>2.0299999999999999E-2</v>
      </c>
      <c r="O1062" s="71">
        <v>7.0999999999999994E-2</v>
      </c>
      <c r="P1062" s="71">
        <v>0.1573</v>
      </c>
      <c r="Q1062" s="71">
        <v>0.50739999999999996</v>
      </c>
      <c r="R1062" s="71">
        <v>0.86970000000000003</v>
      </c>
      <c r="S1062" s="71">
        <v>1.3493999999999999</v>
      </c>
      <c r="T1062" s="71">
        <v>1.8717000000000001</v>
      </c>
      <c r="U1062" s="71">
        <v>2.0358499999999999</v>
      </c>
      <c r="X1062" s="66">
        <v>42040</v>
      </c>
      <c r="Y1062" s="72">
        <v>-0.107</v>
      </c>
      <c r="Z1062" s="72">
        <v>-0.11600000000000001</v>
      </c>
      <c r="AA1062" s="72">
        <v>-0.127</v>
      </c>
      <c r="AB1062" s="72">
        <v>-0.11799999999999999</v>
      </c>
      <c r="AC1062" s="72">
        <v>-9.8000000000000004E-2</v>
      </c>
      <c r="AD1062" s="72">
        <v>5.1999999999999998E-2</v>
      </c>
      <c r="AE1062" s="72">
        <v>0.58699999999999997</v>
      </c>
      <c r="AF1062" s="72">
        <v>0.96399999999999997</v>
      </c>
      <c r="AJ1062" s="66">
        <v>42129</v>
      </c>
      <c r="AK1062" s="71">
        <v>-1.8599999999999998E-2</v>
      </c>
      <c r="AL1062" s="71">
        <v>-1.4800000000000001E-2</v>
      </c>
      <c r="AM1062" s="71">
        <v>-2.1999999999999999E-2</v>
      </c>
      <c r="AN1062" s="71">
        <v>0.01</v>
      </c>
      <c r="AO1062" s="71">
        <v>1.4999999999999999E-2</v>
      </c>
      <c r="AP1062" s="71">
        <v>0.106</v>
      </c>
      <c r="AQ1062" s="71">
        <v>0.36299999999999999</v>
      </c>
      <c r="AR1062" s="71">
        <v>0.69199999999999995</v>
      </c>
      <c r="AV1062" s="66">
        <v>42048</v>
      </c>
      <c r="AW1062" s="71">
        <v>2.8000000000000001E-2</v>
      </c>
      <c r="AX1062" s="71">
        <v>0.105</v>
      </c>
      <c r="AY1062" s="71">
        <v>0.21299999999999999</v>
      </c>
      <c r="AZ1062" s="71">
        <v>0.24</v>
      </c>
      <c r="BA1062" s="71">
        <v>0.45500000000000002</v>
      </c>
      <c r="BB1062" s="71">
        <v>0.83699999999999997</v>
      </c>
      <c r="BC1062" s="71">
        <v>1.5510000000000002</v>
      </c>
      <c r="BD1062" s="71">
        <v>1.9990000000000001</v>
      </c>
      <c r="BG1062" s="66">
        <v>42054</v>
      </c>
      <c r="BH1062" s="71">
        <v>5.99</v>
      </c>
      <c r="BI1062" s="71">
        <v>6.15</v>
      </c>
      <c r="BJ1062" s="71">
        <v>6.28</v>
      </c>
      <c r="BK1062" s="71">
        <v>6.4435000000000002</v>
      </c>
      <c r="BL1062" s="71">
        <v>6.6070000000000002</v>
      </c>
      <c r="BM1062" s="71">
        <v>7.0090000000000003</v>
      </c>
      <c r="BN1062" s="71">
        <v>7.6040000000000001</v>
      </c>
      <c r="BO1062" s="71">
        <v>8.07</v>
      </c>
      <c r="BR1062" s="66">
        <v>42450</v>
      </c>
      <c r="BS1062" s="71">
        <v>22.001000000000001</v>
      </c>
      <c r="BT1062" s="71">
        <v>26</v>
      </c>
      <c r="BU1062" s="71">
        <v>28.003</v>
      </c>
      <c r="BV1062" s="71">
        <v>25</v>
      </c>
      <c r="BW1062" s="71">
        <v>26.75</v>
      </c>
      <c r="BX1062" s="71">
        <v>28.5</v>
      </c>
      <c r="BY1062" s="71">
        <v>24.5</v>
      </c>
      <c r="BZ1062" s="71">
        <v>24</v>
      </c>
      <c r="CJ1062" s="66"/>
      <c r="CM1062" s="66"/>
      <c r="CP1062" s="66"/>
      <c r="CS1062" s="66"/>
    </row>
    <row r="1063" spans="2:97" ht="14.25" customHeight="1" x14ac:dyDescent="0.3">
      <c r="B1063" s="70">
        <v>42782</v>
      </c>
      <c r="C1063" s="67">
        <v>12.68</v>
      </c>
      <c r="D1063" s="67">
        <v>12.6</v>
      </c>
      <c r="E1063" s="67">
        <v>12.4</v>
      </c>
      <c r="F1063" s="67">
        <v>14.9</v>
      </c>
      <c r="G1063" s="67">
        <v>15.15</v>
      </c>
      <c r="H1063" s="67">
        <v>16.3</v>
      </c>
      <c r="I1063" s="67">
        <v>16.399999999999999</v>
      </c>
      <c r="J1063" s="67">
        <v>16.424999999999997</v>
      </c>
      <c r="K1063" s="67"/>
      <c r="L1063" s="67"/>
      <c r="M1063" s="66">
        <v>42026</v>
      </c>
      <c r="N1063" s="71">
        <v>1.52E-2</v>
      </c>
      <c r="O1063" s="71">
        <v>7.0999999999999994E-2</v>
      </c>
      <c r="P1063" s="71">
        <v>0.1573</v>
      </c>
      <c r="Q1063" s="71">
        <v>0.51739999999999997</v>
      </c>
      <c r="R1063" s="71">
        <v>0.89100000000000001</v>
      </c>
      <c r="S1063" s="71">
        <v>1.3639000000000001</v>
      </c>
      <c r="T1063" s="71">
        <v>1.8631</v>
      </c>
      <c r="U1063" s="71">
        <v>2.0365500000000001</v>
      </c>
      <c r="X1063" s="66">
        <v>42041</v>
      </c>
      <c r="Y1063" s="72">
        <v>-0.112</v>
      </c>
      <c r="Z1063" s="72">
        <v>-0.114</v>
      </c>
      <c r="AA1063" s="72">
        <v>-0.125</v>
      </c>
      <c r="AB1063" s="72">
        <v>-0.122</v>
      </c>
      <c r="AC1063" s="72">
        <v>-0.1</v>
      </c>
      <c r="AD1063" s="72">
        <v>6.2E-2</v>
      </c>
      <c r="AE1063" s="72">
        <v>0.61299999999999999</v>
      </c>
      <c r="AF1063" s="72">
        <v>0.998</v>
      </c>
      <c r="AJ1063" s="66">
        <v>42130</v>
      </c>
      <c r="AK1063" s="71">
        <v>-1.8599999999999998E-2</v>
      </c>
      <c r="AL1063" s="71">
        <v>-1.4800000000000001E-2</v>
      </c>
      <c r="AM1063" s="71">
        <v>-2.1999999999999999E-2</v>
      </c>
      <c r="AN1063" s="71">
        <v>0.01</v>
      </c>
      <c r="AO1063" s="71">
        <v>1.4999999999999999E-2</v>
      </c>
      <c r="AP1063" s="71">
        <v>0.106</v>
      </c>
      <c r="AQ1063" s="71">
        <v>0.36299999999999999</v>
      </c>
      <c r="AR1063" s="71">
        <v>0.69199999999999995</v>
      </c>
      <c r="AV1063" s="66">
        <v>42051</v>
      </c>
      <c r="AW1063" s="71">
        <v>3.5000000000000003E-2</v>
      </c>
      <c r="AX1063" s="71">
        <v>0.105</v>
      </c>
      <c r="AY1063" s="71">
        <v>0.21299999999999999</v>
      </c>
      <c r="AZ1063" s="71">
        <v>0.26400000000000001</v>
      </c>
      <c r="BA1063" s="71">
        <v>0.46400000000000002</v>
      </c>
      <c r="BB1063" s="71">
        <v>0.85299999999999998</v>
      </c>
      <c r="BC1063" s="71">
        <v>1.5840000000000001</v>
      </c>
      <c r="BD1063" s="71">
        <v>2.0350000000000001</v>
      </c>
      <c r="BG1063" s="66">
        <v>42055</v>
      </c>
      <c r="BH1063" s="71">
        <v>5.95</v>
      </c>
      <c r="BI1063" s="71">
        <v>6.16</v>
      </c>
      <c r="BJ1063" s="71">
        <v>6.33</v>
      </c>
      <c r="BK1063" s="71">
        <v>6.4849999999999994</v>
      </c>
      <c r="BL1063" s="71">
        <v>6.64</v>
      </c>
      <c r="BM1063" s="71">
        <v>7.0389999999999997</v>
      </c>
      <c r="BN1063" s="71">
        <v>7.6449999999999996</v>
      </c>
      <c r="BO1063" s="71">
        <v>8.1219999999999999</v>
      </c>
      <c r="BR1063" s="66">
        <v>42451</v>
      </c>
      <c r="BS1063" s="71">
        <v>22.001000000000001</v>
      </c>
      <c r="BT1063" s="71">
        <v>26</v>
      </c>
      <c r="BU1063" s="71">
        <v>28.003</v>
      </c>
      <c r="BV1063" s="71">
        <v>25</v>
      </c>
      <c r="BW1063" s="71">
        <v>26.75</v>
      </c>
      <c r="BX1063" s="71">
        <v>28.5</v>
      </c>
      <c r="BY1063" s="71">
        <v>24.5</v>
      </c>
      <c r="BZ1063" s="71">
        <v>24</v>
      </c>
      <c r="CJ1063" s="66"/>
      <c r="CM1063" s="66"/>
      <c r="CP1063" s="66"/>
      <c r="CS1063" s="66"/>
    </row>
    <row r="1064" spans="2:97" ht="14.25" customHeight="1" x14ac:dyDescent="0.3">
      <c r="B1064" s="70">
        <v>42786</v>
      </c>
      <c r="C1064" s="67">
        <v>12.17</v>
      </c>
      <c r="D1064" s="67">
        <v>12.13</v>
      </c>
      <c r="E1064" s="67">
        <v>12.17</v>
      </c>
      <c r="F1064" s="67">
        <v>15</v>
      </c>
      <c r="G1064" s="67">
        <v>15.1</v>
      </c>
      <c r="H1064" s="67">
        <v>15.5</v>
      </c>
      <c r="I1064" s="67">
        <v>16.350000000000001</v>
      </c>
      <c r="J1064" s="67">
        <v>16.424999999999997</v>
      </c>
      <c r="K1064" s="67"/>
      <c r="L1064" s="67"/>
      <c r="M1064" s="66">
        <v>42027</v>
      </c>
      <c r="N1064" s="71">
        <v>1.52E-2</v>
      </c>
      <c r="O1064" s="71">
        <v>6.59E-2</v>
      </c>
      <c r="P1064" s="71">
        <v>0.1472</v>
      </c>
      <c r="Q1064" s="71">
        <v>0.4864</v>
      </c>
      <c r="R1064" s="71">
        <v>0.85099999999999998</v>
      </c>
      <c r="S1064" s="71">
        <v>1.3080000000000001</v>
      </c>
      <c r="T1064" s="71">
        <v>1.7968</v>
      </c>
      <c r="U1064" s="71">
        <v>1.9584000000000001</v>
      </c>
      <c r="X1064" s="66">
        <v>42044</v>
      </c>
      <c r="Y1064" s="72">
        <v>-0.109</v>
      </c>
      <c r="Z1064" s="72">
        <v>-0.109</v>
      </c>
      <c r="AA1064" s="72">
        <v>-0.11700000000000001</v>
      </c>
      <c r="AB1064" s="72">
        <v>-0.11799999999999999</v>
      </c>
      <c r="AC1064" s="72">
        <v>-9.8000000000000004E-2</v>
      </c>
      <c r="AD1064" s="72">
        <v>6.4000000000000001E-2</v>
      </c>
      <c r="AE1064" s="72">
        <v>0.66600000000000004</v>
      </c>
      <c r="AF1064" s="72">
        <v>1.0069999999999999</v>
      </c>
      <c r="AJ1064" s="66">
        <v>42131</v>
      </c>
      <c r="AK1064" s="71">
        <v>-1.89E-2</v>
      </c>
      <c r="AL1064" s="71">
        <v>-1.49E-2</v>
      </c>
      <c r="AM1064" s="71">
        <v>-2.1999999999999999E-2</v>
      </c>
      <c r="AN1064" s="71">
        <v>2.7E-2</v>
      </c>
      <c r="AO1064" s="71">
        <v>3.2000000000000001E-2</v>
      </c>
      <c r="AP1064" s="71">
        <v>0.13200000000000001</v>
      </c>
      <c r="AQ1064" s="71">
        <v>0.43</v>
      </c>
      <c r="AR1064" s="71">
        <v>0.77200000000000002</v>
      </c>
      <c r="AV1064" s="66">
        <v>42052</v>
      </c>
      <c r="AW1064" s="71">
        <v>2.9000000000000001E-2</v>
      </c>
      <c r="AX1064" s="71">
        <v>8.7999999999999995E-2</v>
      </c>
      <c r="AY1064" s="71">
        <v>0.19</v>
      </c>
      <c r="AZ1064" s="71">
        <v>0.26400000000000001</v>
      </c>
      <c r="BA1064" s="71">
        <v>0.46600000000000003</v>
      </c>
      <c r="BB1064" s="71">
        <v>0.85499999999999998</v>
      </c>
      <c r="BC1064" s="71">
        <v>1.605</v>
      </c>
      <c r="BD1064" s="71">
        <v>2.0329999999999999</v>
      </c>
      <c r="BG1064" s="66">
        <v>42058</v>
      </c>
      <c r="BH1064" s="71">
        <v>5.95</v>
      </c>
      <c r="BI1064" s="71">
        <v>6.16</v>
      </c>
      <c r="BJ1064" s="71">
        <v>6.33</v>
      </c>
      <c r="BK1064" s="71">
        <v>6.4975000000000005</v>
      </c>
      <c r="BL1064" s="71">
        <v>6.665</v>
      </c>
      <c r="BM1064" s="71">
        <v>7.0590000000000002</v>
      </c>
      <c r="BN1064" s="71">
        <v>7.6619999999999999</v>
      </c>
      <c r="BO1064" s="71">
        <v>8.1379999999999999</v>
      </c>
      <c r="BR1064" s="66">
        <v>42452</v>
      </c>
      <c r="BS1064" s="71">
        <v>22.001000000000001</v>
      </c>
      <c r="BT1064" s="71">
        <v>26</v>
      </c>
      <c r="BU1064" s="71">
        <v>28.003</v>
      </c>
      <c r="BV1064" s="71">
        <v>25</v>
      </c>
      <c r="BW1064" s="71">
        <v>26.75</v>
      </c>
      <c r="BX1064" s="71">
        <v>28.5</v>
      </c>
      <c r="BY1064" s="71">
        <v>24.5</v>
      </c>
      <c r="BZ1064" s="71">
        <v>24</v>
      </c>
      <c r="CJ1064" s="66"/>
      <c r="CM1064" s="66"/>
      <c r="CP1064" s="66"/>
      <c r="CS1064" s="66"/>
    </row>
    <row r="1065" spans="2:97" ht="14.25" customHeight="1" x14ac:dyDescent="0.3">
      <c r="B1065" s="70">
        <v>42787</v>
      </c>
      <c r="C1065" s="67">
        <v>12.17</v>
      </c>
      <c r="D1065" s="67">
        <v>12.13</v>
      </c>
      <c r="E1065" s="67">
        <v>12.17</v>
      </c>
      <c r="F1065" s="67">
        <v>15</v>
      </c>
      <c r="G1065" s="67">
        <v>15.1</v>
      </c>
      <c r="H1065" s="67">
        <v>15.5</v>
      </c>
      <c r="I1065" s="67">
        <v>16.350000000000001</v>
      </c>
      <c r="J1065" s="67">
        <v>16.45</v>
      </c>
      <c r="K1065" s="67"/>
      <c r="L1065" s="67"/>
      <c r="M1065" s="66">
        <v>42030</v>
      </c>
      <c r="N1065" s="71">
        <v>5.1000000000000004E-3</v>
      </c>
      <c r="O1065" s="71">
        <v>6.0900000000000003E-2</v>
      </c>
      <c r="P1065" s="71">
        <v>0.1522</v>
      </c>
      <c r="Q1065" s="71">
        <v>0.51070000000000004</v>
      </c>
      <c r="R1065" s="71">
        <v>0.87229999999999996</v>
      </c>
      <c r="S1065" s="71">
        <v>1.3371999999999999</v>
      </c>
      <c r="T1065" s="71">
        <v>1.8241000000000001</v>
      </c>
      <c r="U1065" s="71">
        <v>1.9820500000000001</v>
      </c>
      <c r="X1065" s="66">
        <v>42045</v>
      </c>
      <c r="Y1065" s="72">
        <v>-0.111</v>
      </c>
      <c r="Z1065" s="72">
        <v>-0.115</v>
      </c>
      <c r="AA1065" s="72">
        <v>-0.115</v>
      </c>
      <c r="AB1065" s="72">
        <v>-0.121</v>
      </c>
      <c r="AC1065" s="72">
        <v>-9.1999999999999998E-2</v>
      </c>
      <c r="AD1065" s="72">
        <v>7.5999999999999998E-2</v>
      </c>
      <c r="AE1065" s="72">
        <v>0.70099999999999996</v>
      </c>
      <c r="AF1065" s="72">
        <v>1.0269999999999999</v>
      </c>
      <c r="AJ1065" s="66">
        <v>42132</v>
      </c>
      <c r="AK1065" s="71">
        <v>-1.8599999999999998E-2</v>
      </c>
      <c r="AL1065" s="71">
        <v>-1.47E-2</v>
      </c>
      <c r="AM1065" s="71">
        <v>-2.1999999999999999E-2</v>
      </c>
      <c r="AN1065" s="71">
        <v>1.7000000000000001E-2</v>
      </c>
      <c r="AO1065" s="71">
        <v>1.6E-2</v>
      </c>
      <c r="AP1065" s="71">
        <v>0.111</v>
      </c>
      <c r="AQ1065" s="71">
        <v>0.42099999999999999</v>
      </c>
      <c r="AR1065" s="71">
        <v>0.746</v>
      </c>
      <c r="AV1065" s="66">
        <v>42053</v>
      </c>
      <c r="AW1065" s="71">
        <v>2.9000000000000001E-2</v>
      </c>
      <c r="AX1065" s="71">
        <v>8.7999999999999995E-2</v>
      </c>
      <c r="AY1065" s="71">
        <v>0.19</v>
      </c>
      <c r="AZ1065" s="71">
        <v>0.249</v>
      </c>
      <c r="BA1065" s="71">
        <v>0.44600000000000001</v>
      </c>
      <c r="BB1065" s="71">
        <v>0.83299999999999996</v>
      </c>
      <c r="BC1065" s="71">
        <v>1.5779999999999998</v>
      </c>
      <c r="BD1065" s="71">
        <v>2.0139999999999998</v>
      </c>
      <c r="BG1065" s="66">
        <v>42059</v>
      </c>
      <c r="BH1065" s="71">
        <v>5.95</v>
      </c>
      <c r="BI1065" s="71">
        <v>6.16</v>
      </c>
      <c r="BJ1065" s="71">
        <v>6.33</v>
      </c>
      <c r="BK1065" s="71">
        <v>6.4849999999999994</v>
      </c>
      <c r="BL1065" s="71">
        <v>6.64</v>
      </c>
      <c r="BM1065" s="71">
        <v>7.024</v>
      </c>
      <c r="BN1065" s="71">
        <v>7.6310000000000002</v>
      </c>
      <c r="BO1065" s="71">
        <v>8.1029999999999998</v>
      </c>
      <c r="BR1065" s="66">
        <v>42453</v>
      </c>
      <c r="BS1065" s="71">
        <v>22.001000000000001</v>
      </c>
      <c r="BT1065" s="71">
        <v>26</v>
      </c>
      <c r="BU1065" s="71">
        <v>28.003</v>
      </c>
      <c r="BV1065" s="71">
        <v>25</v>
      </c>
      <c r="BW1065" s="71">
        <v>26.75</v>
      </c>
      <c r="BX1065" s="71">
        <v>28.5</v>
      </c>
      <c r="BY1065" s="71">
        <v>24.5</v>
      </c>
      <c r="BZ1065" s="71">
        <v>24</v>
      </c>
      <c r="CJ1065" s="66"/>
      <c r="CM1065" s="66"/>
      <c r="CP1065" s="66"/>
      <c r="CS1065" s="66"/>
    </row>
    <row r="1066" spans="2:97" ht="14.25" customHeight="1" x14ac:dyDescent="0.3">
      <c r="B1066" s="70">
        <v>42789</v>
      </c>
      <c r="C1066" s="67">
        <v>12.17</v>
      </c>
      <c r="D1066" s="67">
        <v>12.13</v>
      </c>
      <c r="E1066" s="67">
        <v>12.17</v>
      </c>
      <c r="F1066" s="67">
        <v>15</v>
      </c>
      <c r="G1066" s="67">
        <v>15.1</v>
      </c>
      <c r="H1066" s="67">
        <v>15.5</v>
      </c>
      <c r="I1066" s="67">
        <v>16.350000000000001</v>
      </c>
      <c r="J1066" s="67">
        <v>16.45</v>
      </c>
      <c r="K1066" s="67"/>
      <c r="L1066" s="67"/>
      <c r="M1066" s="66">
        <v>42031</v>
      </c>
      <c r="N1066" s="71">
        <v>1.52E-2</v>
      </c>
      <c r="O1066" s="71">
        <v>7.6100000000000001E-2</v>
      </c>
      <c r="P1066" s="71">
        <v>0.1472</v>
      </c>
      <c r="Q1066" s="71">
        <v>0.51049999999999995</v>
      </c>
      <c r="R1066" s="71">
        <v>0.86960000000000004</v>
      </c>
      <c r="S1066" s="71">
        <v>1.3353999999999999</v>
      </c>
      <c r="T1066" s="71">
        <v>1.8231000000000002</v>
      </c>
      <c r="U1066" s="71">
        <v>1.98655</v>
      </c>
      <c r="X1066" s="66">
        <v>42046</v>
      </c>
      <c r="Y1066" s="72">
        <v>-0.112</v>
      </c>
      <c r="Z1066" s="72">
        <v>-0.113</v>
      </c>
      <c r="AA1066" s="72">
        <v>-0.11700000000000001</v>
      </c>
      <c r="AB1066" s="72">
        <v>-0.11899999999999999</v>
      </c>
      <c r="AC1066" s="72">
        <v>-9.1999999999999998E-2</v>
      </c>
      <c r="AD1066" s="72">
        <v>6.3E-2</v>
      </c>
      <c r="AE1066" s="72">
        <v>0.68100000000000005</v>
      </c>
      <c r="AF1066" s="72">
        <v>1.0069999999999999</v>
      </c>
      <c r="AJ1066" s="66">
        <v>42135</v>
      </c>
      <c r="AK1066" s="71">
        <v>-4.8999999999999998E-3</v>
      </c>
      <c r="AL1066" s="71">
        <v>-1.4800000000000001E-2</v>
      </c>
      <c r="AM1066" s="71">
        <v>-2.1999999999999999E-2</v>
      </c>
      <c r="AN1066" s="71">
        <v>0.01</v>
      </c>
      <c r="AO1066" s="71">
        <v>0.01</v>
      </c>
      <c r="AP1066" s="71">
        <v>8.8999999999999996E-2</v>
      </c>
      <c r="AQ1066" s="71">
        <v>0.39600000000000002</v>
      </c>
      <c r="AR1066" s="71">
        <v>0.72799999999999998</v>
      </c>
      <c r="AV1066" s="66">
        <v>42054</v>
      </c>
      <c r="AW1066" s="71">
        <v>3.1E-2</v>
      </c>
      <c r="AX1066" s="71">
        <v>8.7999999999999995E-2</v>
      </c>
      <c r="AY1066" s="71">
        <v>0.19</v>
      </c>
      <c r="AZ1066" s="71">
        <v>0.23599999999999999</v>
      </c>
      <c r="BA1066" s="71">
        <v>0.40200000000000002</v>
      </c>
      <c r="BB1066" s="71">
        <v>0.78400000000000003</v>
      </c>
      <c r="BC1066" s="71">
        <v>1.5510000000000002</v>
      </c>
      <c r="BD1066" s="71">
        <v>2.0049999999999999</v>
      </c>
      <c r="BG1066" s="66">
        <v>42060</v>
      </c>
      <c r="BH1066" s="71">
        <v>5.95</v>
      </c>
      <c r="BI1066" s="71">
        <v>6.16</v>
      </c>
      <c r="BJ1066" s="71">
        <v>6.33</v>
      </c>
      <c r="BK1066" s="71">
        <v>6.4655000000000005</v>
      </c>
      <c r="BL1066" s="71">
        <v>6.601</v>
      </c>
      <c r="BM1066" s="71">
        <v>6.992</v>
      </c>
      <c r="BN1066" s="71">
        <v>7.5839999999999996</v>
      </c>
      <c r="BO1066" s="71">
        <v>8.0690000000000008</v>
      </c>
      <c r="BR1066" s="66">
        <v>42454</v>
      </c>
      <c r="BS1066" s="71">
        <v>22.001000000000001</v>
      </c>
      <c r="BT1066" s="71">
        <v>26</v>
      </c>
      <c r="BU1066" s="71">
        <v>28.003</v>
      </c>
      <c r="BV1066" s="71">
        <v>25</v>
      </c>
      <c r="BW1066" s="71">
        <v>26.75</v>
      </c>
      <c r="BX1066" s="71">
        <v>28.5</v>
      </c>
      <c r="BY1066" s="71">
        <v>24.5</v>
      </c>
      <c r="BZ1066" s="71">
        <v>24</v>
      </c>
      <c r="CJ1066" s="66"/>
      <c r="CM1066" s="66"/>
      <c r="CP1066" s="66"/>
      <c r="CS1066" s="66"/>
    </row>
    <row r="1067" spans="2:97" ht="14.25" customHeight="1" x14ac:dyDescent="0.3">
      <c r="B1067" s="70">
        <v>42790</v>
      </c>
      <c r="C1067" s="67">
        <v>12.17</v>
      </c>
      <c r="D1067" s="67">
        <v>12.13</v>
      </c>
      <c r="E1067" s="67">
        <v>12.17</v>
      </c>
      <c r="F1067" s="67">
        <v>15</v>
      </c>
      <c r="G1067" s="67">
        <v>15.1</v>
      </c>
      <c r="H1067" s="67">
        <v>15.5</v>
      </c>
      <c r="I1067" s="67">
        <v>16.350000000000001</v>
      </c>
      <c r="J1067" s="67">
        <v>16.45</v>
      </c>
      <c r="K1067" s="67"/>
      <c r="L1067" s="67"/>
      <c r="M1067" s="66">
        <v>42032</v>
      </c>
      <c r="N1067" s="71">
        <v>1.52E-2</v>
      </c>
      <c r="O1067" s="71">
        <v>7.0999999999999994E-2</v>
      </c>
      <c r="P1067" s="71">
        <v>0.1472</v>
      </c>
      <c r="Q1067" s="71">
        <v>0.46539999999999998</v>
      </c>
      <c r="R1067" s="71">
        <v>0.80010000000000003</v>
      </c>
      <c r="S1067" s="71">
        <v>1.2391000000000001</v>
      </c>
      <c r="T1067" s="71">
        <v>1.7206999999999999</v>
      </c>
      <c r="U1067" s="71">
        <v>1.8853499999999999</v>
      </c>
      <c r="X1067" s="66">
        <v>42047</v>
      </c>
      <c r="Y1067" s="72">
        <v>-0.114</v>
      </c>
      <c r="Z1067" s="72">
        <v>-0.114</v>
      </c>
      <c r="AA1067" s="72">
        <v>-0.123</v>
      </c>
      <c r="AB1067" s="72">
        <v>-0.11799999999999999</v>
      </c>
      <c r="AC1067" s="72">
        <v>-0.106</v>
      </c>
      <c r="AD1067" s="72">
        <v>4.7E-2</v>
      </c>
      <c r="AE1067" s="72">
        <v>0.64</v>
      </c>
      <c r="AF1067" s="72">
        <v>0.95899999999999996</v>
      </c>
      <c r="AJ1067" s="66">
        <v>42136</v>
      </c>
      <c r="AK1067" s="71">
        <v>-4.5999999999999999E-3</v>
      </c>
      <c r="AL1067" s="71">
        <v>-1.49E-2</v>
      </c>
      <c r="AM1067" s="71">
        <v>-2.1999999999999999E-2</v>
      </c>
      <c r="AN1067" s="71">
        <v>-4.0000000000000001E-3</v>
      </c>
      <c r="AO1067" s="71">
        <v>1.4999999999999999E-2</v>
      </c>
      <c r="AP1067" s="71">
        <v>0.13100000000000001</v>
      </c>
      <c r="AQ1067" s="71">
        <v>0.44900000000000001</v>
      </c>
      <c r="AR1067" s="71">
        <v>0.76900000000000002</v>
      </c>
      <c r="AV1067" s="66">
        <v>42055</v>
      </c>
      <c r="AW1067" s="71">
        <v>3.2000000000000001E-2</v>
      </c>
      <c r="AX1067" s="71">
        <v>8.7999999999999995E-2</v>
      </c>
      <c r="AY1067" s="71">
        <v>0.19</v>
      </c>
      <c r="AZ1067" s="71">
        <v>0.25</v>
      </c>
      <c r="BA1067" s="71">
        <v>0.38200000000000001</v>
      </c>
      <c r="BB1067" s="71">
        <v>0.745</v>
      </c>
      <c r="BC1067" s="71">
        <v>1.502</v>
      </c>
      <c r="BD1067" s="71">
        <v>1.956</v>
      </c>
      <c r="BG1067" s="66">
        <v>42061</v>
      </c>
      <c r="BH1067" s="71">
        <v>5.95</v>
      </c>
      <c r="BI1067" s="71">
        <v>6.16</v>
      </c>
      <c r="BJ1067" s="71">
        <v>6.33</v>
      </c>
      <c r="BK1067" s="71">
        <v>6.4604999999999997</v>
      </c>
      <c r="BL1067" s="71">
        <v>6.5910000000000002</v>
      </c>
      <c r="BM1067" s="71">
        <v>6.968</v>
      </c>
      <c r="BN1067" s="71">
        <v>7.5609999999999999</v>
      </c>
      <c r="BO1067" s="71">
        <v>8.0020000000000007</v>
      </c>
      <c r="BR1067" s="66">
        <v>42457</v>
      </c>
      <c r="BS1067" s="71">
        <v>22.001000000000001</v>
      </c>
      <c r="BT1067" s="71">
        <v>26</v>
      </c>
      <c r="BU1067" s="71">
        <v>28.003</v>
      </c>
      <c r="BV1067" s="71">
        <v>25</v>
      </c>
      <c r="BW1067" s="71">
        <v>26.75</v>
      </c>
      <c r="BX1067" s="71">
        <v>28.5</v>
      </c>
      <c r="BY1067" s="71">
        <v>24.5</v>
      </c>
      <c r="BZ1067" s="71">
        <v>24</v>
      </c>
      <c r="CJ1067" s="66"/>
      <c r="CM1067" s="66"/>
      <c r="CP1067" s="66"/>
      <c r="CS1067" s="66"/>
    </row>
    <row r="1068" spans="2:97" ht="14.25" customHeight="1" x14ac:dyDescent="0.3">
      <c r="B1068" s="70">
        <v>42794</v>
      </c>
      <c r="C1068" s="67">
        <v>12.17</v>
      </c>
      <c r="D1068" s="67">
        <v>12.13</v>
      </c>
      <c r="E1068" s="67">
        <v>12.17</v>
      </c>
      <c r="F1068" s="67">
        <v>15</v>
      </c>
      <c r="G1068" s="67">
        <v>15.1</v>
      </c>
      <c r="H1068" s="67">
        <v>15.5</v>
      </c>
      <c r="I1068" s="67">
        <v>16.350000000000001</v>
      </c>
      <c r="J1068" s="67">
        <v>16.45</v>
      </c>
      <c r="K1068" s="67"/>
      <c r="L1068" s="67"/>
      <c r="M1068" s="66">
        <v>42033</v>
      </c>
      <c r="N1068" s="71">
        <v>5.1000000000000004E-3</v>
      </c>
      <c r="O1068" s="71">
        <v>6.0900000000000003E-2</v>
      </c>
      <c r="P1068" s="71">
        <v>0.1472</v>
      </c>
      <c r="Q1068" s="71">
        <v>0.51580000000000004</v>
      </c>
      <c r="R1068" s="71">
        <v>0.82679999999999998</v>
      </c>
      <c r="S1068" s="71">
        <v>1.2698</v>
      </c>
      <c r="T1068" s="71">
        <v>1.7511999999999999</v>
      </c>
      <c r="U1068" s="71">
        <v>1.9305999999999999</v>
      </c>
      <c r="X1068" s="66">
        <v>42048</v>
      </c>
      <c r="Y1068" s="72">
        <v>-0.12</v>
      </c>
      <c r="Z1068" s="72">
        <v>-0.11600000000000001</v>
      </c>
      <c r="AA1068" s="72">
        <v>-0.11700000000000001</v>
      </c>
      <c r="AB1068" s="72">
        <v>-0.115</v>
      </c>
      <c r="AC1068" s="72">
        <v>-9.9000000000000005E-2</v>
      </c>
      <c r="AD1068" s="72">
        <v>4.7E-2</v>
      </c>
      <c r="AE1068" s="72">
        <v>0.64400000000000002</v>
      </c>
      <c r="AF1068" s="72">
        <v>0.96899999999999997</v>
      </c>
      <c r="AJ1068" s="66">
        <v>42137</v>
      </c>
      <c r="AK1068" s="71">
        <v>-3.8999999999999998E-3</v>
      </c>
      <c r="AL1068" s="71">
        <v>-1.5900000000000001E-2</v>
      </c>
      <c r="AM1068" s="71">
        <v>-2.1999999999999999E-2</v>
      </c>
      <c r="AN1068" s="71">
        <v>4.0000000000000001E-3</v>
      </c>
      <c r="AO1068" s="71">
        <v>1.2E-2</v>
      </c>
      <c r="AP1068" s="71">
        <v>0.13</v>
      </c>
      <c r="AQ1068" s="71">
        <v>0.45500000000000002</v>
      </c>
      <c r="AR1068" s="71">
        <v>0.78100000000000003</v>
      </c>
      <c r="AV1068" s="66">
        <v>42058</v>
      </c>
      <c r="AW1068" s="71">
        <v>4.1000000000000002E-2</v>
      </c>
      <c r="AX1068" s="71">
        <v>8.7999999999999995E-2</v>
      </c>
      <c r="AY1068" s="71">
        <v>0.19</v>
      </c>
      <c r="AZ1068" s="71">
        <v>0.218</v>
      </c>
      <c r="BA1068" s="71">
        <v>0.33100000000000002</v>
      </c>
      <c r="BB1068" s="71">
        <v>0.67700000000000005</v>
      </c>
      <c r="BC1068" s="71">
        <v>1.419</v>
      </c>
      <c r="BD1068" s="71">
        <v>1.8980000000000001</v>
      </c>
      <c r="BG1068" s="66">
        <v>42062</v>
      </c>
      <c r="BH1068" s="71">
        <v>5.93</v>
      </c>
      <c r="BI1068" s="71">
        <v>6.15</v>
      </c>
      <c r="BJ1068" s="71">
        <v>6.28</v>
      </c>
      <c r="BK1068" s="71">
        <v>6.4625000000000004</v>
      </c>
      <c r="BL1068" s="71">
        <v>6.6449999999999996</v>
      </c>
      <c r="BM1068" s="71">
        <v>7.0460000000000003</v>
      </c>
      <c r="BN1068" s="71">
        <v>7.6239999999999997</v>
      </c>
      <c r="BO1068" s="71">
        <v>8.0649999999999995</v>
      </c>
      <c r="BR1068" s="66">
        <v>42458</v>
      </c>
      <c r="BS1068" s="71">
        <v>22.001000000000001</v>
      </c>
      <c r="BT1068" s="71">
        <v>26</v>
      </c>
      <c r="BU1068" s="71">
        <v>28.003</v>
      </c>
      <c r="BV1068" s="71">
        <v>25</v>
      </c>
      <c r="BW1068" s="71">
        <v>26.75</v>
      </c>
      <c r="BX1068" s="71">
        <v>28.5</v>
      </c>
      <c r="BY1068" s="71">
        <v>24.5</v>
      </c>
      <c r="BZ1068" s="71">
        <v>24</v>
      </c>
      <c r="CJ1068" s="66"/>
      <c r="CM1068" s="66"/>
      <c r="CP1068" s="66"/>
      <c r="CS1068" s="66"/>
    </row>
    <row r="1069" spans="2:97" ht="14.25" customHeight="1" x14ac:dyDescent="0.3">
      <c r="B1069" s="70">
        <v>42796</v>
      </c>
      <c r="C1069" s="67">
        <v>11.62</v>
      </c>
      <c r="D1069" s="67">
        <v>11.8</v>
      </c>
      <c r="E1069" s="67">
        <v>12.19</v>
      </c>
      <c r="F1069" s="67">
        <v>14.92</v>
      </c>
      <c r="G1069" s="67">
        <v>15.05</v>
      </c>
      <c r="H1069" s="67">
        <v>15.51</v>
      </c>
      <c r="I1069" s="67">
        <v>16.12</v>
      </c>
      <c r="J1069" s="67">
        <v>16.378999999999998</v>
      </c>
      <c r="K1069" s="67"/>
      <c r="L1069" s="67"/>
      <c r="M1069" s="66">
        <v>42034</v>
      </c>
      <c r="N1069" s="71">
        <v>0</v>
      </c>
      <c r="O1069" s="71">
        <v>4.5600000000000002E-2</v>
      </c>
      <c r="P1069" s="71">
        <v>0.13700000000000001</v>
      </c>
      <c r="Q1069" s="71">
        <v>0.44879999999999998</v>
      </c>
      <c r="R1069" s="71">
        <v>0.73550000000000004</v>
      </c>
      <c r="S1069" s="71">
        <v>1.1548</v>
      </c>
      <c r="T1069" s="71">
        <v>1.6407</v>
      </c>
      <c r="U1069" s="71">
        <v>1.8403499999999999</v>
      </c>
      <c r="X1069" s="66">
        <v>42051</v>
      </c>
      <c r="Y1069" s="72">
        <v>-0.11899999999999999</v>
      </c>
      <c r="Z1069" s="72">
        <v>-0.11600000000000001</v>
      </c>
      <c r="AA1069" s="72">
        <v>-0.12</v>
      </c>
      <c r="AB1069" s="72">
        <v>-0.122</v>
      </c>
      <c r="AC1069" s="72">
        <v>-0.1</v>
      </c>
      <c r="AD1069" s="72">
        <v>5.0999999999999997E-2</v>
      </c>
      <c r="AE1069" s="72">
        <v>0.65600000000000003</v>
      </c>
      <c r="AF1069" s="72">
        <v>0.98899999999999999</v>
      </c>
      <c r="AJ1069" s="66">
        <v>42138</v>
      </c>
      <c r="AK1069" s="71">
        <v>-1.6999999999999999E-3</v>
      </c>
      <c r="AL1069" s="71">
        <v>-1.5800000000000002E-2</v>
      </c>
      <c r="AM1069" s="71">
        <v>-2.1999999999999999E-2</v>
      </c>
      <c r="AN1069" s="71">
        <v>-8.9999999999999993E-3</v>
      </c>
      <c r="AO1069" s="71">
        <v>6.0000000000000001E-3</v>
      </c>
      <c r="AP1069" s="71">
        <v>0.12</v>
      </c>
      <c r="AQ1069" s="71">
        <v>0.45400000000000001</v>
      </c>
      <c r="AR1069" s="71">
        <v>0.77500000000000002</v>
      </c>
      <c r="AV1069" s="66">
        <v>42059</v>
      </c>
      <c r="AW1069" s="71">
        <v>4.2000000000000003E-2</v>
      </c>
      <c r="AX1069" s="71">
        <v>8.7999999999999995E-2</v>
      </c>
      <c r="AY1069" s="71">
        <v>0.19</v>
      </c>
      <c r="AZ1069" s="71">
        <v>0.20100000000000001</v>
      </c>
      <c r="BA1069" s="71">
        <v>0.29699999999999999</v>
      </c>
      <c r="BB1069" s="71">
        <v>0.63900000000000001</v>
      </c>
      <c r="BC1069" s="71">
        <v>1.385</v>
      </c>
      <c r="BD1069" s="71">
        <v>1.869</v>
      </c>
      <c r="BG1069" s="66">
        <v>42065</v>
      </c>
      <c r="BH1069" s="71">
        <v>5.93</v>
      </c>
      <c r="BI1069" s="71">
        <v>6.15</v>
      </c>
      <c r="BJ1069" s="71">
        <v>6.28</v>
      </c>
      <c r="BK1069" s="71">
        <v>6.4649999999999999</v>
      </c>
      <c r="BL1069" s="71">
        <v>6.65</v>
      </c>
      <c r="BM1069" s="71">
        <v>7.0640000000000001</v>
      </c>
      <c r="BN1069" s="71">
        <v>7.6370000000000005</v>
      </c>
      <c r="BO1069" s="71">
        <v>8.0760000000000005</v>
      </c>
      <c r="BR1069" s="66">
        <v>42459</v>
      </c>
      <c r="BS1069" s="71">
        <v>22.001000000000001</v>
      </c>
      <c r="BT1069" s="71">
        <v>26</v>
      </c>
      <c r="BU1069" s="71">
        <v>28.003</v>
      </c>
      <c r="BV1069" s="71">
        <v>25</v>
      </c>
      <c r="BW1069" s="71">
        <v>26.75</v>
      </c>
      <c r="BX1069" s="71">
        <v>28.5</v>
      </c>
      <c r="BY1069" s="71">
        <v>24.5</v>
      </c>
      <c r="BZ1069" s="71">
        <v>24</v>
      </c>
      <c r="CJ1069" s="66"/>
      <c r="CM1069" s="66"/>
      <c r="CP1069" s="66"/>
      <c r="CS1069" s="66"/>
    </row>
    <row r="1070" spans="2:97" ht="14.25" customHeight="1" x14ac:dyDescent="0.3">
      <c r="B1070" s="70">
        <v>42800</v>
      </c>
      <c r="C1070" s="67">
        <v>11.616</v>
      </c>
      <c r="D1070" s="67">
        <v>11.803000000000001</v>
      </c>
      <c r="E1070" s="67">
        <v>12.193</v>
      </c>
      <c r="F1070" s="67">
        <v>14.917</v>
      </c>
      <c r="G1070" s="67">
        <v>15.05</v>
      </c>
      <c r="H1070" s="67">
        <v>15.507999999999999</v>
      </c>
      <c r="I1070" s="67">
        <v>16.117000000000001</v>
      </c>
      <c r="J1070" s="67">
        <v>16.308</v>
      </c>
      <c r="K1070" s="67"/>
      <c r="L1070" s="67"/>
      <c r="M1070" s="66">
        <v>42037</v>
      </c>
      <c r="N1070" s="71">
        <v>5.1000000000000004E-3</v>
      </c>
      <c r="O1070" s="71">
        <v>3.5499999999999997E-2</v>
      </c>
      <c r="P1070" s="71">
        <v>0.1421</v>
      </c>
      <c r="Q1070" s="71">
        <v>0.45860000000000001</v>
      </c>
      <c r="R1070" s="71">
        <v>0.75949999999999995</v>
      </c>
      <c r="S1070" s="71">
        <v>1.1789000000000001</v>
      </c>
      <c r="T1070" s="71">
        <v>1.6642000000000001</v>
      </c>
      <c r="U1070" s="71">
        <v>1.8671</v>
      </c>
      <c r="X1070" s="66">
        <v>42052</v>
      </c>
      <c r="Y1070" s="72">
        <v>-0.11600000000000001</v>
      </c>
      <c r="Z1070" s="72">
        <v>-0.115</v>
      </c>
      <c r="AA1070" s="72">
        <v>-0.121</v>
      </c>
      <c r="AB1070" s="72">
        <v>-0.11</v>
      </c>
      <c r="AC1070" s="72">
        <v>-8.5000000000000006E-2</v>
      </c>
      <c r="AD1070" s="72">
        <v>6.8000000000000005E-2</v>
      </c>
      <c r="AE1070" s="72">
        <v>0.69</v>
      </c>
      <c r="AF1070" s="72">
        <v>1.018</v>
      </c>
      <c r="AJ1070" s="66">
        <v>42139</v>
      </c>
      <c r="AK1070" s="71">
        <v>0</v>
      </c>
      <c r="AL1070" s="71">
        <v>-1.5900000000000001E-2</v>
      </c>
      <c r="AM1070" s="71">
        <v>-2.1000000000000001E-2</v>
      </c>
      <c r="AN1070" s="71">
        <v>-5.0000000000000001E-3</v>
      </c>
      <c r="AO1070" s="71">
        <v>-4.0000000000000001E-3</v>
      </c>
      <c r="AP1070" s="71">
        <v>9.6000000000000002E-2</v>
      </c>
      <c r="AQ1070" s="71">
        <v>0.40400000000000003</v>
      </c>
      <c r="AR1070" s="71">
        <v>0.71399999999999997</v>
      </c>
      <c r="AV1070" s="66">
        <v>42060</v>
      </c>
      <c r="AW1070" s="71">
        <v>2.8000000000000001E-2</v>
      </c>
      <c r="AX1070" s="71">
        <v>8.7999999999999995E-2</v>
      </c>
      <c r="AY1070" s="71">
        <v>0.19</v>
      </c>
      <c r="AZ1070" s="71">
        <v>0.19500000000000001</v>
      </c>
      <c r="BA1070" s="71">
        <v>0.29499999999999998</v>
      </c>
      <c r="BB1070" s="71">
        <v>0.65</v>
      </c>
      <c r="BC1070" s="71">
        <v>1.387</v>
      </c>
      <c r="BD1070" s="71">
        <v>1.8540000000000001</v>
      </c>
      <c r="BG1070" s="66">
        <v>42066</v>
      </c>
      <c r="BH1070" s="71">
        <v>5.93</v>
      </c>
      <c r="BI1070" s="71">
        <v>6.15</v>
      </c>
      <c r="BJ1070" s="71">
        <v>6.28</v>
      </c>
      <c r="BK1070" s="71">
        <v>6.4915000000000003</v>
      </c>
      <c r="BL1070" s="71">
        <v>6.7030000000000003</v>
      </c>
      <c r="BM1070" s="71">
        <v>7.13</v>
      </c>
      <c r="BN1070" s="71">
        <v>7.7</v>
      </c>
      <c r="BO1070" s="71">
        <v>8.1419999999999995</v>
      </c>
      <c r="BR1070" s="66">
        <v>42460</v>
      </c>
      <c r="BS1070" s="71">
        <v>22.001000000000001</v>
      </c>
      <c r="BT1070" s="71">
        <v>26</v>
      </c>
      <c r="BU1070" s="71">
        <v>28.003</v>
      </c>
      <c r="BV1070" s="71">
        <v>25</v>
      </c>
      <c r="BW1070" s="71">
        <v>26.75</v>
      </c>
      <c r="BX1070" s="71">
        <v>28.5</v>
      </c>
      <c r="BY1070" s="71">
        <v>24.5</v>
      </c>
      <c r="BZ1070" s="71">
        <v>24</v>
      </c>
      <c r="CJ1070" s="66"/>
      <c r="CM1070" s="66"/>
      <c r="CP1070" s="66"/>
      <c r="CS1070" s="66"/>
    </row>
    <row r="1071" spans="2:97" ht="14.25" customHeight="1" x14ac:dyDescent="0.3">
      <c r="B1071" s="70">
        <v>42801</v>
      </c>
      <c r="C1071" s="67">
        <v>11.616</v>
      </c>
      <c r="D1071" s="67">
        <v>11.803000000000001</v>
      </c>
      <c r="E1071" s="67">
        <v>12.193</v>
      </c>
      <c r="F1071" s="67">
        <v>14.917</v>
      </c>
      <c r="G1071" s="67">
        <v>15.05</v>
      </c>
      <c r="H1071" s="67">
        <v>15.507999999999999</v>
      </c>
      <c r="I1071" s="67">
        <v>16.117000000000001</v>
      </c>
      <c r="J1071" s="67">
        <v>16.308</v>
      </c>
      <c r="K1071" s="67"/>
      <c r="L1071" s="67"/>
      <c r="M1071" s="66">
        <v>42038</v>
      </c>
      <c r="N1071" s="71">
        <v>1.52E-2</v>
      </c>
      <c r="O1071" s="71">
        <v>6.59E-2</v>
      </c>
      <c r="P1071" s="71">
        <v>0.16750000000000001</v>
      </c>
      <c r="Q1071" s="71">
        <v>0.50790000000000002</v>
      </c>
      <c r="R1071" s="71">
        <v>0.83460000000000001</v>
      </c>
      <c r="S1071" s="71">
        <v>1.2888999999999999</v>
      </c>
      <c r="T1071" s="71">
        <v>1.7915000000000001</v>
      </c>
      <c r="U1071" s="71">
        <v>1.9757500000000001</v>
      </c>
      <c r="X1071" s="66">
        <v>42053</v>
      </c>
      <c r="Y1071" s="72">
        <v>-0.111</v>
      </c>
      <c r="Z1071" s="72">
        <v>-0.113</v>
      </c>
      <c r="AA1071" s="72">
        <v>-0.122</v>
      </c>
      <c r="AB1071" s="72">
        <v>-0.112</v>
      </c>
      <c r="AC1071" s="72">
        <v>-9.0999999999999998E-2</v>
      </c>
      <c r="AD1071" s="72">
        <v>0.06</v>
      </c>
      <c r="AE1071" s="72">
        <v>0.69</v>
      </c>
      <c r="AF1071" s="72">
        <v>1.032</v>
      </c>
      <c r="AJ1071" s="66">
        <v>42142</v>
      </c>
      <c r="AK1071" s="71">
        <v>0</v>
      </c>
      <c r="AL1071" s="71">
        <v>-1.5800000000000002E-2</v>
      </c>
      <c r="AM1071" s="71">
        <v>-2.1000000000000001E-2</v>
      </c>
      <c r="AN1071" s="71">
        <v>-1.2999999999999999E-2</v>
      </c>
      <c r="AO1071" s="71">
        <v>3.0000000000000001E-3</v>
      </c>
      <c r="AP1071" s="71">
        <v>0.10100000000000001</v>
      </c>
      <c r="AQ1071" s="71">
        <v>0.39</v>
      </c>
      <c r="AR1071" s="71">
        <v>0.70599999999999996</v>
      </c>
      <c r="AV1071" s="66">
        <v>42061</v>
      </c>
      <c r="AW1071" s="71">
        <v>2.9000000000000001E-2</v>
      </c>
      <c r="AX1071" s="71">
        <v>8.7999999999999995E-2</v>
      </c>
      <c r="AY1071" s="71">
        <v>0.19</v>
      </c>
      <c r="AZ1071" s="71">
        <v>0.14699999999999999</v>
      </c>
      <c r="BA1071" s="71">
        <v>0.255</v>
      </c>
      <c r="BB1071" s="71">
        <v>0.57599999999999996</v>
      </c>
      <c r="BC1071" s="71">
        <v>1.282</v>
      </c>
      <c r="BD1071" s="71">
        <v>1.706</v>
      </c>
      <c r="BG1071" s="66">
        <v>42067</v>
      </c>
      <c r="BH1071" s="71">
        <v>5.93</v>
      </c>
      <c r="BI1071" s="71">
        <v>6.15</v>
      </c>
      <c r="BJ1071" s="71">
        <v>6.28</v>
      </c>
      <c r="BK1071" s="71">
        <v>6.4965000000000002</v>
      </c>
      <c r="BL1071" s="71">
        <v>6.7130000000000001</v>
      </c>
      <c r="BM1071" s="71">
        <v>7.1680000000000001</v>
      </c>
      <c r="BN1071" s="71">
        <v>7.7789999999999999</v>
      </c>
      <c r="BO1071" s="71">
        <v>8.2289999999999992</v>
      </c>
      <c r="BR1071" s="66">
        <v>42461</v>
      </c>
      <c r="BS1071" s="71">
        <v>22.001000000000001</v>
      </c>
      <c r="BT1071" s="71">
        <v>26</v>
      </c>
      <c r="BU1071" s="71">
        <v>28.003</v>
      </c>
      <c r="BV1071" s="71">
        <v>25</v>
      </c>
      <c r="BW1071" s="71">
        <v>26.75</v>
      </c>
      <c r="BX1071" s="71">
        <v>28.5</v>
      </c>
      <c r="BY1071" s="71">
        <v>24.5</v>
      </c>
      <c r="BZ1071" s="71">
        <v>24</v>
      </c>
      <c r="CJ1071" s="66"/>
      <c r="CM1071" s="66"/>
      <c r="CP1071" s="66"/>
      <c r="CS1071" s="66"/>
    </row>
    <row r="1072" spans="2:97" ht="14.25" customHeight="1" x14ac:dyDescent="0.3">
      <c r="B1072" s="70">
        <v>42802</v>
      </c>
      <c r="C1072" s="67">
        <v>11.616</v>
      </c>
      <c r="D1072" s="67">
        <v>11.803000000000001</v>
      </c>
      <c r="E1072" s="67">
        <v>12.193</v>
      </c>
      <c r="F1072" s="67">
        <v>14.917</v>
      </c>
      <c r="G1072" s="67">
        <v>15.05</v>
      </c>
      <c r="H1072" s="67">
        <v>15.507999999999999</v>
      </c>
      <c r="I1072" s="67">
        <v>16.117000000000001</v>
      </c>
      <c r="J1072" s="67">
        <v>16.308</v>
      </c>
      <c r="K1072" s="67"/>
      <c r="L1072" s="67"/>
      <c r="M1072" s="66">
        <v>42039</v>
      </c>
      <c r="N1072" s="71">
        <v>5.1000000000000004E-3</v>
      </c>
      <c r="O1072" s="71">
        <v>5.5800000000000002E-2</v>
      </c>
      <c r="P1072" s="71">
        <v>0.19289999999999999</v>
      </c>
      <c r="Q1072" s="71">
        <v>0.48420000000000002</v>
      </c>
      <c r="R1072" s="71">
        <v>0.79959999999999998</v>
      </c>
      <c r="S1072" s="71">
        <v>1.2484</v>
      </c>
      <c r="T1072" s="71">
        <v>1.7513000000000001</v>
      </c>
      <c r="U1072" s="71">
        <v>1.96065</v>
      </c>
      <c r="X1072" s="66">
        <v>42054</v>
      </c>
      <c r="Y1072" s="72">
        <v>-0.111</v>
      </c>
      <c r="Z1072" s="72">
        <v>-0.113</v>
      </c>
      <c r="AA1072" s="72">
        <v>-0.12</v>
      </c>
      <c r="AB1072" s="72">
        <v>-9.9000000000000005E-2</v>
      </c>
      <c r="AC1072" s="72">
        <v>-8.3000000000000004E-2</v>
      </c>
      <c r="AD1072" s="72">
        <v>6.8000000000000005E-2</v>
      </c>
      <c r="AE1072" s="72">
        <v>0.70399999999999996</v>
      </c>
      <c r="AF1072" s="72">
        <v>1.0580000000000001</v>
      </c>
      <c r="AJ1072" s="66">
        <v>42143</v>
      </c>
      <c r="AK1072" s="71">
        <v>1.1999999999999999E-3</v>
      </c>
      <c r="AL1072" s="71">
        <v>-1.5900000000000001E-2</v>
      </c>
      <c r="AM1072" s="71">
        <v>-2.1000000000000001E-2</v>
      </c>
      <c r="AN1072" s="71">
        <v>-1.4999999999999999E-2</v>
      </c>
      <c r="AO1072" s="71">
        <v>-5.0000000000000001E-3</v>
      </c>
      <c r="AP1072" s="71">
        <v>9.8000000000000004E-2</v>
      </c>
      <c r="AQ1072" s="71">
        <v>0.379</v>
      </c>
      <c r="AR1072" s="71">
        <v>0.69499999999999995</v>
      </c>
      <c r="AV1072" s="66">
        <v>42062</v>
      </c>
      <c r="AW1072" s="71">
        <v>0.03</v>
      </c>
      <c r="AX1072" s="71">
        <v>8.7999999999999995E-2</v>
      </c>
      <c r="AY1072" s="71">
        <v>0.19</v>
      </c>
      <c r="AZ1072" s="71">
        <v>0.14399999999999999</v>
      </c>
      <c r="BA1072" s="71">
        <v>0.253</v>
      </c>
      <c r="BB1072" s="71">
        <v>0.57899999999999996</v>
      </c>
      <c r="BC1072" s="71">
        <v>1.26</v>
      </c>
      <c r="BD1072" s="71">
        <v>1.6720000000000002</v>
      </c>
      <c r="BG1072" s="66">
        <v>42068</v>
      </c>
      <c r="BH1072" s="71">
        <v>5.93</v>
      </c>
      <c r="BI1072" s="71">
        <v>6.15</v>
      </c>
      <c r="BJ1072" s="71">
        <v>6.28</v>
      </c>
      <c r="BK1072" s="71">
        <v>6.4719999999999995</v>
      </c>
      <c r="BL1072" s="71">
        <v>6.6639999999999997</v>
      </c>
      <c r="BM1072" s="71">
        <v>7.1120000000000001</v>
      </c>
      <c r="BN1072" s="71">
        <v>7.7229999999999999</v>
      </c>
      <c r="BO1072" s="71">
        <v>8.1709999999999994</v>
      </c>
      <c r="BR1072" s="66">
        <v>42464</v>
      </c>
      <c r="BS1072" s="71">
        <v>22.001000000000001</v>
      </c>
      <c r="BT1072" s="71">
        <v>26</v>
      </c>
      <c r="BU1072" s="71">
        <v>28.003</v>
      </c>
      <c r="BV1072" s="71">
        <v>25</v>
      </c>
      <c r="BW1072" s="71">
        <v>26.75</v>
      </c>
      <c r="BX1072" s="71">
        <v>28.5</v>
      </c>
      <c r="BY1072" s="71">
        <v>24.5</v>
      </c>
      <c r="BZ1072" s="71">
        <v>24</v>
      </c>
      <c r="CJ1072" s="66"/>
      <c r="CM1072" s="66"/>
      <c r="CP1072" s="66"/>
      <c r="CS1072" s="66"/>
    </row>
    <row r="1073" spans="2:97" ht="14.25" customHeight="1" x14ac:dyDescent="0.3">
      <c r="B1073" s="70">
        <v>42804</v>
      </c>
      <c r="C1073" s="67">
        <v>11.616</v>
      </c>
      <c r="D1073" s="67">
        <v>11.803000000000001</v>
      </c>
      <c r="E1073" s="67">
        <v>12.193</v>
      </c>
      <c r="F1073" s="67">
        <v>14.917</v>
      </c>
      <c r="G1073" s="67">
        <v>15.05</v>
      </c>
      <c r="H1073" s="67">
        <v>15.507999999999999</v>
      </c>
      <c r="I1073" s="67">
        <v>16.117000000000001</v>
      </c>
      <c r="J1073" s="67">
        <v>16.308</v>
      </c>
      <c r="K1073" s="67"/>
      <c r="L1073" s="67"/>
      <c r="M1073" s="66">
        <v>42040</v>
      </c>
      <c r="N1073" s="71">
        <v>5.1000000000000004E-3</v>
      </c>
      <c r="O1073" s="71">
        <v>5.5800000000000002E-2</v>
      </c>
      <c r="P1073" s="71">
        <v>0.19289999999999999</v>
      </c>
      <c r="Q1073" s="71">
        <v>0.51980000000000004</v>
      </c>
      <c r="R1073" s="71">
        <v>0.84799999999999998</v>
      </c>
      <c r="S1073" s="71">
        <v>1.3035999999999999</v>
      </c>
      <c r="T1073" s="71">
        <v>1.8204</v>
      </c>
      <c r="U1073" s="71">
        <v>2.0102000000000002</v>
      </c>
      <c r="X1073" s="66">
        <v>42055</v>
      </c>
      <c r="Y1073" s="72">
        <v>-0.104</v>
      </c>
      <c r="Z1073" s="72">
        <v>-0.107</v>
      </c>
      <c r="AA1073" s="72">
        <v>-0.122</v>
      </c>
      <c r="AB1073" s="72">
        <v>-0.10199999999999999</v>
      </c>
      <c r="AC1073" s="72">
        <v>-0.09</v>
      </c>
      <c r="AD1073" s="72">
        <v>5.7000000000000002E-2</v>
      </c>
      <c r="AE1073" s="72">
        <v>0.68200000000000005</v>
      </c>
      <c r="AF1073" s="72">
        <v>1.042</v>
      </c>
      <c r="AJ1073" s="66">
        <v>42144</v>
      </c>
      <c r="AK1073" s="71">
        <v>1.2999999999999999E-3</v>
      </c>
      <c r="AL1073" s="71">
        <v>-1.49E-2</v>
      </c>
      <c r="AM1073" s="71">
        <v>-1.0999999999999999E-2</v>
      </c>
      <c r="AN1073" s="71">
        <v>-8.0000000000000002E-3</v>
      </c>
      <c r="AO1073" s="71">
        <v>-3.0000000000000001E-3</v>
      </c>
      <c r="AP1073" s="71">
        <v>0.10100000000000001</v>
      </c>
      <c r="AQ1073" s="71">
        <v>0.39600000000000002</v>
      </c>
      <c r="AR1073" s="71">
        <v>0.71899999999999997</v>
      </c>
      <c r="AV1073" s="66">
        <v>42065</v>
      </c>
      <c r="AW1073" s="71">
        <v>0.03</v>
      </c>
      <c r="AX1073" s="71">
        <v>8.7999999999999995E-2</v>
      </c>
      <c r="AY1073" s="71">
        <v>0.19</v>
      </c>
      <c r="AZ1073" s="71">
        <v>0.14299999999999999</v>
      </c>
      <c r="BA1073" s="71">
        <v>0.249</v>
      </c>
      <c r="BB1073" s="71">
        <v>0.57499999999999996</v>
      </c>
      <c r="BC1073" s="71">
        <v>1.349</v>
      </c>
      <c r="BD1073" s="71">
        <v>1.7010000000000001</v>
      </c>
      <c r="BG1073" s="66">
        <v>42069</v>
      </c>
      <c r="BH1073" s="71">
        <v>5.9</v>
      </c>
      <c r="BI1073" s="71">
        <v>6.12</v>
      </c>
      <c r="BJ1073" s="71">
        <v>6.28</v>
      </c>
      <c r="BK1073" s="71">
        <v>6.569</v>
      </c>
      <c r="BL1073" s="71">
        <v>6.8579999999999997</v>
      </c>
      <c r="BM1073" s="71">
        <v>7.2759999999999998</v>
      </c>
      <c r="BN1073" s="71">
        <v>7.9690000000000003</v>
      </c>
      <c r="BO1073" s="71">
        <v>8.4060000000000006</v>
      </c>
      <c r="BR1073" s="66">
        <v>42465</v>
      </c>
      <c r="BS1073" s="71">
        <v>22.001000000000001</v>
      </c>
      <c r="BT1073" s="71">
        <v>26</v>
      </c>
      <c r="BU1073" s="71">
        <v>28.003</v>
      </c>
      <c r="BV1073" s="71">
        <v>25</v>
      </c>
      <c r="BW1073" s="71">
        <v>26.75</v>
      </c>
      <c r="BX1073" s="71">
        <v>28.5</v>
      </c>
      <c r="BY1073" s="71">
        <v>24.5</v>
      </c>
      <c r="BZ1073" s="71">
        <v>24</v>
      </c>
      <c r="CJ1073" s="66"/>
      <c r="CM1073" s="66"/>
      <c r="CP1073" s="66"/>
      <c r="CS1073" s="66"/>
    </row>
    <row r="1074" spans="2:97" ht="14.25" customHeight="1" x14ac:dyDescent="0.3">
      <c r="B1074" s="70">
        <v>42807</v>
      </c>
      <c r="C1074" s="67">
        <v>11.616</v>
      </c>
      <c r="D1074" s="67">
        <v>11.803000000000001</v>
      </c>
      <c r="E1074" s="67">
        <v>12.193</v>
      </c>
      <c r="F1074" s="67">
        <v>14.917</v>
      </c>
      <c r="G1074" s="67">
        <v>15.05</v>
      </c>
      <c r="H1074" s="67">
        <v>15.507999999999999</v>
      </c>
      <c r="I1074" s="67">
        <v>16.117000000000001</v>
      </c>
      <c r="J1074" s="67">
        <v>16.308</v>
      </c>
      <c r="K1074" s="67"/>
      <c r="L1074" s="67"/>
      <c r="M1074" s="66">
        <v>42041</v>
      </c>
      <c r="N1074" s="71">
        <v>1.52E-2</v>
      </c>
      <c r="O1074" s="71">
        <v>8.1100000000000005E-2</v>
      </c>
      <c r="P1074" s="71">
        <v>0.24379999999999999</v>
      </c>
      <c r="Q1074" s="71">
        <v>0.64349999999999996</v>
      </c>
      <c r="R1074" s="71">
        <v>1.0105999999999999</v>
      </c>
      <c r="S1074" s="71">
        <v>1.4788000000000001</v>
      </c>
      <c r="T1074" s="71">
        <v>1.9567000000000001</v>
      </c>
      <c r="U1074" s="71">
        <v>2.11835</v>
      </c>
      <c r="X1074" s="66">
        <v>42058</v>
      </c>
      <c r="Y1074" s="72">
        <v>-9.9000000000000005E-2</v>
      </c>
      <c r="Z1074" s="72">
        <v>-0.107</v>
      </c>
      <c r="AA1074" s="72">
        <v>-0.115</v>
      </c>
      <c r="AB1074" s="72">
        <v>-0.11</v>
      </c>
      <c r="AC1074" s="72">
        <v>-9.1999999999999998E-2</v>
      </c>
      <c r="AD1074" s="72">
        <v>0.09</v>
      </c>
      <c r="AE1074" s="72">
        <v>0.65700000000000003</v>
      </c>
      <c r="AF1074" s="72">
        <v>1.0269999999999999</v>
      </c>
      <c r="AJ1074" s="66">
        <v>42145</v>
      </c>
      <c r="AK1074" s="71">
        <v>1.2999999999999999E-3</v>
      </c>
      <c r="AL1074" s="71">
        <v>-1.3899999999999999E-2</v>
      </c>
      <c r="AM1074" s="71">
        <v>-1.0999999999999999E-2</v>
      </c>
      <c r="AN1074" s="71">
        <v>-5.0000000000000001E-3</v>
      </c>
      <c r="AO1074" s="71">
        <v>-2E-3</v>
      </c>
      <c r="AP1074" s="71">
        <v>0.109</v>
      </c>
      <c r="AQ1074" s="71">
        <v>0.41399999999999998</v>
      </c>
      <c r="AR1074" s="71">
        <v>0.748</v>
      </c>
      <c r="AV1074" s="66">
        <v>42066</v>
      </c>
      <c r="AW1074" s="71">
        <v>2.5000000000000001E-2</v>
      </c>
      <c r="AX1074" s="71">
        <v>8.7999999999999995E-2</v>
      </c>
      <c r="AY1074" s="71">
        <v>0.19</v>
      </c>
      <c r="AZ1074" s="71">
        <v>0.16500000000000001</v>
      </c>
      <c r="BA1074" s="71">
        <v>0.27900000000000003</v>
      </c>
      <c r="BB1074" s="71">
        <v>0.61099999999999999</v>
      </c>
      <c r="BC1074" s="71">
        <v>1.3900000000000001</v>
      </c>
      <c r="BD1074" s="71">
        <v>1.7650000000000001</v>
      </c>
      <c r="BG1074" s="66">
        <v>42072</v>
      </c>
      <c r="BH1074" s="71">
        <v>5.9</v>
      </c>
      <c r="BI1074" s="71">
        <v>6.12</v>
      </c>
      <c r="BJ1074" s="71">
        <v>6.28</v>
      </c>
      <c r="BK1074" s="71">
        <v>6.5754999999999999</v>
      </c>
      <c r="BL1074" s="71">
        <v>6.8710000000000004</v>
      </c>
      <c r="BM1074" s="71">
        <v>7.3419999999999996</v>
      </c>
      <c r="BN1074" s="71">
        <v>7.9569999999999999</v>
      </c>
      <c r="BO1074" s="71">
        <v>8.3810000000000002</v>
      </c>
      <c r="BR1074" s="66">
        <v>42466</v>
      </c>
      <c r="BS1074" s="71">
        <v>22.001000000000001</v>
      </c>
      <c r="BT1074" s="71">
        <v>26</v>
      </c>
      <c r="BU1074" s="71">
        <v>28.003</v>
      </c>
      <c r="BV1074" s="71">
        <v>25</v>
      </c>
      <c r="BW1074" s="71">
        <v>26.75</v>
      </c>
      <c r="BX1074" s="71">
        <v>28.5</v>
      </c>
      <c r="BY1074" s="71">
        <v>24.5</v>
      </c>
      <c r="BZ1074" s="71">
        <v>24</v>
      </c>
      <c r="CJ1074" s="66"/>
      <c r="CM1074" s="66"/>
      <c r="CP1074" s="66"/>
      <c r="CS1074" s="66"/>
    </row>
    <row r="1075" spans="2:97" ht="14.25" customHeight="1" x14ac:dyDescent="0.3">
      <c r="B1075" s="70">
        <v>42808</v>
      </c>
      <c r="C1075" s="67">
        <v>11.616</v>
      </c>
      <c r="D1075" s="67">
        <v>11.803000000000001</v>
      </c>
      <c r="E1075" s="67">
        <v>12.193</v>
      </c>
      <c r="F1075" s="67">
        <v>14.917</v>
      </c>
      <c r="G1075" s="67">
        <v>15.05</v>
      </c>
      <c r="H1075" s="67">
        <v>15.507999999999999</v>
      </c>
      <c r="I1075" s="67">
        <v>16.117000000000001</v>
      </c>
      <c r="J1075" s="67">
        <v>16.308</v>
      </c>
      <c r="K1075" s="67"/>
      <c r="L1075" s="67"/>
      <c r="M1075" s="66">
        <v>42044</v>
      </c>
      <c r="N1075" s="71">
        <v>5.1000000000000004E-3</v>
      </c>
      <c r="O1075" s="71">
        <v>7.0999999999999994E-2</v>
      </c>
      <c r="P1075" s="71">
        <v>0.2336</v>
      </c>
      <c r="Q1075" s="71">
        <v>0.65169999999999995</v>
      </c>
      <c r="R1075" s="71">
        <v>1.0324</v>
      </c>
      <c r="S1075" s="71">
        <v>1.5068999999999999</v>
      </c>
      <c r="T1075" s="71">
        <v>1.9775</v>
      </c>
      <c r="U1075" s="71">
        <v>2.1287500000000001</v>
      </c>
      <c r="X1075" s="66">
        <v>42059</v>
      </c>
      <c r="Y1075" s="72">
        <v>-9.8000000000000004E-2</v>
      </c>
      <c r="Z1075" s="72">
        <v>-0.106</v>
      </c>
      <c r="AA1075" s="72">
        <v>-0.11700000000000001</v>
      </c>
      <c r="AB1075" s="72">
        <v>-0.111</v>
      </c>
      <c r="AC1075" s="72">
        <v>-9.4E-2</v>
      </c>
      <c r="AD1075" s="72">
        <v>9.0999999999999998E-2</v>
      </c>
      <c r="AE1075" s="72">
        <v>0.64900000000000002</v>
      </c>
      <c r="AF1075" s="72">
        <v>1.02</v>
      </c>
      <c r="AJ1075" s="66">
        <v>42146</v>
      </c>
      <c r="AK1075" s="71">
        <v>2E-3</v>
      </c>
      <c r="AL1075" s="71">
        <v>-1.3899999999999999E-2</v>
      </c>
      <c r="AM1075" s="71">
        <v>-1.2999999999999999E-2</v>
      </c>
      <c r="AN1075" s="71">
        <v>-4.0000000000000001E-3</v>
      </c>
      <c r="AO1075" s="71">
        <v>1E-3</v>
      </c>
      <c r="AP1075" s="71">
        <v>0.11</v>
      </c>
      <c r="AQ1075" s="71">
        <v>0.41899999999999998</v>
      </c>
      <c r="AR1075" s="71">
        <v>0.73799999999999999</v>
      </c>
      <c r="AV1075" s="66">
        <v>42067</v>
      </c>
      <c r="AW1075" s="71">
        <v>2.5999999999999999E-2</v>
      </c>
      <c r="AX1075" s="71">
        <v>8.7999999999999995E-2</v>
      </c>
      <c r="AY1075" s="71">
        <v>0.19</v>
      </c>
      <c r="AZ1075" s="71">
        <v>0.159</v>
      </c>
      <c r="BA1075" s="71">
        <v>0.27100000000000002</v>
      </c>
      <c r="BB1075" s="71">
        <v>0.59299999999999997</v>
      </c>
      <c r="BC1075" s="71">
        <v>1.3599999999999999</v>
      </c>
      <c r="BD1075" s="71">
        <v>1.758</v>
      </c>
      <c r="BG1075" s="66">
        <v>42073</v>
      </c>
      <c r="BH1075" s="71">
        <v>5.9</v>
      </c>
      <c r="BI1075" s="71">
        <v>6.12</v>
      </c>
      <c r="BJ1075" s="71">
        <v>6.28</v>
      </c>
      <c r="BK1075" s="71">
        <v>6.609</v>
      </c>
      <c r="BL1075" s="71">
        <v>6.9379999999999997</v>
      </c>
      <c r="BM1075" s="71">
        <v>7.399</v>
      </c>
      <c r="BN1075" s="71">
        <v>7.9829999999999997</v>
      </c>
      <c r="BO1075" s="71">
        <v>8.4039999999999999</v>
      </c>
      <c r="BR1075" s="66">
        <v>42467</v>
      </c>
      <c r="BS1075" s="71">
        <v>22.001000000000001</v>
      </c>
      <c r="BT1075" s="71">
        <v>26</v>
      </c>
      <c r="BU1075" s="71">
        <v>28.003</v>
      </c>
      <c r="BV1075" s="71">
        <v>25</v>
      </c>
      <c r="BW1075" s="71">
        <v>26.75</v>
      </c>
      <c r="BX1075" s="71">
        <v>28.5</v>
      </c>
      <c r="BY1075" s="71">
        <v>24.5</v>
      </c>
      <c r="BZ1075" s="71">
        <v>24</v>
      </c>
      <c r="CJ1075" s="66"/>
      <c r="CM1075" s="66"/>
      <c r="CP1075" s="66"/>
      <c r="CS1075" s="66"/>
    </row>
    <row r="1076" spans="2:97" ht="14.25" customHeight="1" x14ac:dyDescent="0.3">
      <c r="B1076" s="70">
        <v>42809</v>
      </c>
      <c r="C1076" s="67">
        <v>11.616</v>
      </c>
      <c r="D1076" s="67">
        <v>11.803000000000001</v>
      </c>
      <c r="E1076" s="67">
        <v>12.193</v>
      </c>
      <c r="F1076" s="67">
        <v>14.917</v>
      </c>
      <c r="G1076" s="67">
        <v>15.05</v>
      </c>
      <c r="H1076" s="67">
        <v>15.507999999999999</v>
      </c>
      <c r="I1076" s="67">
        <v>16.117000000000001</v>
      </c>
      <c r="J1076" s="67">
        <v>16.304000000000002</v>
      </c>
      <c r="K1076" s="67"/>
      <c r="L1076" s="67"/>
      <c r="M1076" s="66">
        <v>42045</v>
      </c>
      <c r="N1076" s="71">
        <v>5.1000000000000004E-3</v>
      </c>
      <c r="O1076" s="71">
        <v>6.59E-2</v>
      </c>
      <c r="P1076" s="71">
        <v>0.22850000000000001</v>
      </c>
      <c r="Q1076" s="71">
        <v>0.64990000000000003</v>
      </c>
      <c r="R1076" s="71">
        <v>1.0217000000000001</v>
      </c>
      <c r="S1076" s="71">
        <v>1.512</v>
      </c>
      <c r="T1076" s="71">
        <v>1.9967000000000001</v>
      </c>
      <c r="U1076" s="71">
        <v>2.1633500000000003</v>
      </c>
      <c r="X1076" s="66">
        <v>42060</v>
      </c>
      <c r="Y1076" s="72">
        <v>-9.9000000000000005E-2</v>
      </c>
      <c r="Z1076" s="72">
        <v>-0.108</v>
      </c>
      <c r="AA1076" s="72">
        <v>-0.123</v>
      </c>
      <c r="AB1076" s="72">
        <v>-0.121</v>
      </c>
      <c r="AC1076" s="72">
        <v>-0.113</v>
      </c>
      <c r="AD1076" s="72">
        <v>6.6000000000000003E-2</v>
      </c>
      <c r="AE1076" s="72">
        <v>0.61</v>
      </c>
      <c r="AF1076" s="72">
        <v>0.97599999999999998</v>
      </c>
      <c r="AJ1076" s="66">
        <v>42149</v>
      </c>
      <c r="AK1076" s="71">
        <v>0</v>
      </c>
      <c r="AL1076" s="71">
        <v>-1.38E-2</v>
      </c>
      <c r="AM1076" s="71">
        <v>-1.4E-2</v>
      </c>
      <c r="AN1076" s="71">
        <v>-2E-3</v>
      </c>
      <c r="AO1076" s="71">
        <v>-2E-3</v>
      </c>
      <c r="AP1076" s="71">
        <v>0.113</v>
      </c>
      <c r="AQ1076" s="71">
        <v>0.42399999999999999</v>
      </c>
      <c r="AR1076" s="71">
        <v>0.747</v>
      </c>
      <c r="AV1076" s="66">
        <v>42068</v>
      </c>
      <c r="AW1076" s="71">
        <v>2.1000000000000001E-2</v>
      </c>
      <c r="AX1076" s="71">
        <v>8.7999999999999995E-2</v>
      </c>
      <c r="AY1076" s="71">
        <v>0.19</v>
      </c>
      <c r="AZ1076" s="71">
        <v>0.108</v>
      </c>
      <c r="BA1076" s="71">
        <v>0.20200000000000001</v>
      </c>
      <c r="BB1076" s="71">
        <v>0.503</v>
      </c>
      <c r="BC1076" s="71">
        <v>1.2810000000000001</v>
      </c>
      <c r="BD1076" s="71">
        <v>1.6890000000000001</v>
      </c>
      <c r="BG1076" s="66">
        <v>42074</v>
      </c>
      <c r="BH1076" s="71">
        <v>5.9</v>
      </c>
      <c r="BI1076" s="71">
        <v>6.12</v>
      </c>
      <c r="BJ1076" s="71">
        <v>6.28</v>
      </c>
      <c r="BK1076" s="71">
        <v>6.5845000000000002</v>
      </c>
      <c r="BL1076" s="71">
        <v>6.8890000000000002</v>
      </c>
      <c r="BM1076" s="71">
        <v>7.3380000000000001</v>
      </c>
      <c r="BN1076" s="71">
        <v>7.8970000000000002</v>
      </c>
      <c r="BO1076" s="71">
        <v>8.3239999999999998</v>
      </c>
      <c r="BR1076" s="66">
        <v>42468</v>
      </c>
      <c r="BS1076" s="71">
        <v>22.001000000000001</v>
      </c>
      <c r="BT1076" s="71">
        <v>26</v>
      </c>
      <c r="BU1076" s="71">
        <v>28.003</v>
      </c>
      <c r="BV1076" s="71">
        <v>25</v>
      </c>
      <c r="BW1076" s="71">
        <v>26.75</v>
      </c>
      <c r="BX1076" s="71">
        <v>28.5</v>
      </c>
      <c r="BY1076" s="71">
        <v>24.5</v>
      </c>
      <c r="BZ1076" s="71">
        <v>24</v>
      </c>
      <c r="CJ1076" s="66"/>
      <c r="CM1076" s="66"/>
      <c r="CP1076" s="66"/>
      <c r="CS1076" s="66"/>
    </row>
    <row r="1077" spans="2:97" ht="14.25" customHeight="1" x14ac:dyDescent="0.3">
      <c r="B1077" s="70">
        <v>42810</v>
      </c>
      <c r="C1077" s="67">
        <v>10.452999999999999</v>
      </c>
      <c r="D1077" s="67">
        <v>11.353</v>
      </c>
      <c r="E1077" s="67">
        <v>12.15</v>
      </c>
      <c r="F1077" s="67">
        <v>14.9</v>
      </c>
      <c r="G1077" s="67">
        <v>15.016999999999999</v>
      </c>
      <c r="H1077" s="67">
        <v>15.5</v>
      </c>
      <c r="I1077" s="67">
        <v>16.108000000000001</v>
      </c>
      <c r="J1077" s="67">
        <v>16.304000000000002</v>
      </c>
      <c r="K1077" s="67"/>
      <c r="L1077" s="67"/>
      <c r="M1077" s="66">
        <v>42046</v>
      </c>
      <c r="N1077" s="71">
        <v>5.1000000000000004E-3</v>
      </c>
      <c r="O1077" s="71">
        <v>7.0999999999999994E-2</v>
      </c>
      <c r="P1077" s="71">
        <v>0.22850000000000001</v>
      </c>
      <c r="Q1077" s="71">
        <v>0.66420000000000001</v>
      </c>
      <c r="R1077" s="71">
        <v>1.0664</v>
      </c>
      <c r="S1077" s="71">
        <v>1.5419</v>
      </c>
      <c r="T1077" s="71">
        <v>2.0175999999999998</v>
      </c>
      <c r="U1077" s="71">
        <v>2.1738</v>
      </c>
      <c r="X1077" s="66">
        <v>42061</v>
      </c>
      <c r="Y1077" s="72">
        <v>-0.121</v>
      </c>
      <c r="Z1077" s="72">
        <v>-0.125</v>
      </c>
      <c r="AA1077" s="72">
        <v>-0.13500000000000001</v>
      </c>
      <c r="AB1077" s="72">
        <v>-0.14199999999999999</v>
      </c>
      <c r="AC1077" s="72">
        <v>-0.13</v>
      </c>
      <c r="AD1077" s="72">
        <v>4.1000000000000002E-2</v>
      </c>
      <c r="AE1077" s="72">
        <v>0.57499999999999996</v>
      </c>
      <c r="AF1077" s="72">
        <v>0.93400000000000005</v>
      </c>
      <c r="AJ1077" s="66">
        <v>42150</v>
      </c>
      <c r="AK1077" s="71">
        <v>0</v>
      </c>
      <c r="AL1077" s="71">
        <v>-1.2800000000000001E-2</v>
      </c>
      <c r="AM1077" s="71">
        <v>-1.4E-2</v>
      </c>
      <c r="AN1077" s="71">
        <v>2E-3</v>
      </c>
      <c r="AO1077" s="71">
        <v>4.0000000000000001E-3</v>
      </c>
      <c r="AP1077" s="71">
        <v>0.109</v>
      </c>
      <c r="AQ1077" s="71">
        <v>0.42299999999999999</v>
      </c>
      <c r="AR1077" s="71">
        <v>0.754</v>
      </c>
      <c r="AV1077" s="66">
        <v>42069</v>
      </c>
      <c r="AW1077" s="71">
        <v>2.1999999999999999E-2</v>
      </c>
      <c r="AX1077" s="71">
        <v>8.7999999999999995E-2</v>
      </c>
      <c r="AY1077" s="71">
        <v>0.19</v>
      </c>
      <c r="AZ1077" s="71">
        <v>0.11600000000000001</v>
      </c>
      <c r="BA1077" s="71">
        <v>0.21299999999999999</v>
      </c>
      <c r="BB1077" s="71">
        <v>0.53100000000000003</v>
      </c>
      <c r="BC1077" s="71">
        <v>1.2949999999999999</v>
      </c>
      <c r="BD1077" s="71">
        <v>1.6819999999999999</v>
      </c>
      <c r="BG1077" s="66">
        <v>42075</v>
      </c>
      <c r="BH1077" s="71">
        <v>5.9</v>
      </c>
      <c r="BI1077" s="71">
        <v>6.12</v>
      </c>
      <c r="BJ1077" s="71">
        <v>6.28</v>
      </c>
      <c r="BK1077" s="71">
        <v>6.5679999999999996</v>
      </c>
      <c r="BL1077" s="71">
        <v>6.8559999999999999</v>
      </c>
      <c r="BM1077" s="71">
        <v>7.3079999999999998</v>
      </c>
      <c r="BN1077" s="71">
        <v>7.8550000000000004</v>
      </c>
      <c r="BO1077" s="71">
        <v>8.2710000000000008</v>
      </c>
      <c r="BR1077" s="66">
        <v>42471</v>
      </c>
      <c r="BS1077" s="71">
        <v>22.001000000000001</v>
      </c>
      <c r="BT1077" s="71">
        <v>26</v>
      </c>
      <c r="BU1077" s="71">
        <v>28.003</v>
      </c>
      <c r="BV1077" s="71">
        <v>25</v>
      </c>
      <c r="BW1077" s="71">
        <v>26.75</v>
      </c>
      <c r="BX1077" s="71">
        <v>28.5</v>
      </c>
      <c r="BY1077" s="71">
        <v>24.5</v>
      </c>
      <c r="BZ1077" s="71">
        <v>24</v>
      </c>
      <c r="CJ1077" s="66"/>
      <c r="CM1077" s="66"/>
      <c r="CP1077" s="66"/>
      <c r="CS1077" s="66"/>
    </row>
    <row r="1078" spans="2:97" ht="14.25" customHeight="1" x14ac:dyDescent="0.3">
      <c r="B1078" s="70">
        <v>42811</v>
      </c>
      <c r="C1078" s="67">
        <v>10.452999999999999</v>
      </c>
      <c r="D1078" s="67">
        <v>11.353</v>
      </c>
      <c r="E1078" s="67">
        <v>12.15</v>
      </c>
      <c r="F1078" s="67">
        <v>14.9</v>
      </c>
      <c r="G1078" s="67">
        <v>15.016999999999999</v>
      </c>
      <c r="H1078" s="67">
        <v>15.5</v>
      </c>
      <c r="I1078" s="67">
        <v>16.108000000000001</v>
      </c>
      <c r="J1078" s="67">
        <v>16.3</v>
      </c>
      <c r="K1078" s="67"/>
      <c r="L1078" s="67"/>
      <c r="M1078" s="66">
        <v>42047</v>
      </c>
      <c r="N1078" s="71">
        <v>1.01E-2</v>
      </c>
      <c r="O1078" s="71">
        <v>6.59E-2</v>
      </c>
      <c r="P1078" s="71">
        <v>0.22339999999999999</v>
      </c>
      <c r="Q1078" s="71">
        <v>0.62419999999999998</v>
      </c>
      <c r="R1078" s="71">
        <v>1.0159</v>
      </c>
      <c r="S1078" s="71">
        <v>1.4908000000000001</v>
      </c>
      <c r="T1078" s="71">
        <v>1.9843999999999999</v>
      </c>
      <c r="U1078" s="71">
        <v>2.1572</v>
      </c>
      <c r="X1078" s="66">
        <v>42062</v>
      </c>
      <c r="Y1078" s="72">
        <v>-0.122</v>
      </c>
      <c r="Z1078" s="72">
        <v>-0.123</v>
      </c>
      <c r="AA1078" s="72">
        <v>-0.13300000000000001</v>
      </c>
      <c r="AB1078" s="72">
        <v>-0.13600000000000001</v>
      </c>
      <c r="AC1078" s="72">
        <v>-0.127</v>
      </c>
      <c r="AD1078" s="72">
        <v>5.5E-2</v>
      </c>
      <c r="AE1078" s="72">
        <v>0.60299999999999998</v>
      </c>
      <c r="AF1078" s="72">
        <v>0.95899999999999996</v>
      </c>
      <c r="AJ1078" s="66">
        <v>42151</v>
      </c>
      <c r="AK1078" s="71">
        <v>0</v>
      </c>
      <c r="AL1078" s="71">
        <v>-1.0800000000000001E-2</v>
      </c>
      <c r="AM1078" s="71">
        <v>-1.7999999999999999E-2</v>
      </c>
      <c r="AN1078" s="71">
        <v>5.0000000000000001E-3</v>
      </c>
      <c r="AO1078" s="71">
        <v>2E-3</v>
      </c>
      <c r="AP1078" s="71">
        <v>9.8000000000000004E-2</v>
      </c>
      <c r="AQ1078" s="71">
        <v>0.39</v>
      </c>
      <c r="AR1078" s="71">
        <v>0.73199999999999998</v>
      </c>
      <c r="AV1078" s="66">
        <v>42072</v>
      </c>
      <c r="AW1078" s="71">
        <v>1.7000000000000001E-2</v>
      </c>
      <c r="AX1078" s="71">
        <v>8.7999999999999995E-2</v>
      </c>
      <c r="AY1078" s="71">
        <v>0.19</v>
      </c>
      <c r="AZ1078" s="71">
        <v>0.10100000000000001</v>
      </c>
      <c r="BA1078" s="71">
        <v>0.192</v>
      </c>
      <c r="BB1078" s="71">
        <v>0.51200000000000001</v>
      </c>
      <c r="BC1078" s="71">
        <v>1.2749999999999999</v>
      </c>
      <c r="BD1078" s="71">
        <v>1.647</v>
      </c>
      <c r="BG1078" s="66">
        <v>42076</v>
      </c>
      <c r="BH1078" s="71">
        <v>5.87</v>
      </c>
      <c r="BI1078" s="71">
        <v>6.12</v>
      </c>
      <c r="BJ1078" s="71">
        <v>6.28</v>
      </c>
      <c r="BK1078" s="71">
        <v>6.6400000000000006</v>
      </c>
      <c r="BL1078" s="71">
        <v>7</v>
      </c>
      <c r="BM1078" s="71">
        <v>7.4290000000000003</v>
      </c>
      <c r="BN1078" s="71">
        <v>7.992</v>
      </c>
      <c r="BO1078" s="71">
        <v>8.407</v>
      </c>
      <c r="BR1078" s="66">
        <v>42472</v>
      </c>
      <c r="BS1078" s="71">
        <v>22.001000000000001</v>
      </c>
      <c r="BT1078" s="71">
        <v>26</v>
      </c>
      <c r="BU1078" s="71">
        <v>28.003</v>
      </c>
      <c r="BV1078" s="71">
        <v>25</v>
      </c>
      <c r="BW1078" s="71">
        <v>26.75</v>
      </c>
      <c r="BX1078" s="71">
        <v>28.5</v>
      </c>
      <c r="BY1078" s="71">
        <v>24.5</v>
      </c>
      <c r="BZ1078" s="71">
        <v>24</v>
      </c>
      <c r="CJ1078" s="66"/>
      <c r="CM1078" s="66"/>
      <c r="CP1078" s="66"/>
      <c r="CS1078" s="66"/>
    </row>
    <row r="1079" spans="2:97" ht="14.25" customHeight="1" x14ac:dyDescent="0.3">
      <c r="B1079" s="70">
        <v>42814</v>
      </c>
      <c r="C1079" s="67">
        <v>10.452999999999999</v>
      </c>
      <c r="D1079" s="67">
        <v>11.353</v>
      </c>
      <c r="E1079" s="67">
        <v>12.15</v>
      </c>
      <c r="F1079" s="67">
        <v>14.9</v>
      </c>
      <c r="G1079" s="67">
        <v>15.016999999999999</v>
      </c>
      <c r="H1079" s="67">
        <v>15.5</v>
      </c>
      <c r="I1079" s="67">
        <v>16.108000000000001</v>
      </c>
      <c r="J1079" s="67">
        <v>16.3</v>
      </c>
      <c r="K1079" s="67"/>
      <c r="L1079" s="67"/>
      <c r="M1079" s="66">
        <v>42048</v>
      </c>
      <c r="N1079" s="71">
        <v>5.1000000000000004E-3</v>
      </c>
      <c r="O1079" s="71">
        <v>6.0900000000000003E-2</v>
      </c>
      <c r="P1079" s="71">
        <v>0.21829999999999999</v>
      </c>
      <c r="Q1079" s="71">
        <v>0.6411</v>
      </c>
      <c r="R1079" s="71">
        <v>1.0425</v>
      </c>
      <c r="S1079" s="71">
        <v>1.5377000000000001</v>
      </c>
      <c r="T1079" s="71">
        <v>2.0503999999999998</v>
      </c>
      <c r="U1079" s="71">
        <v>2.2202000000000002</v>
      </c>
      <c r="X1079" s="66">
        <v>42065</v>
      </c>
      <c r="Y1079" s="72">
        <v>-0.122</v>
      </c>
      <c r="Z1079" s="72">
        <v>-0.127</v>
      </c>
      <c r="AA1079" s="72">
        <v>-0.13400000000000001</v>
      </c>
      <c r="AB1079" s="72">
        <v>-0.13100000000000001</v>
      </c>
      <c r="AC1079" s="72">
        <v>-0.12</v>
      </c>
      <c r="AD1079" s="72">
        <v>8.1000000000000003E-2</v>
      </c>
      <c r="AE1079" s="72">
        <v>0.63600000000000001</v>
      </c>
      <c r="AF1079" s="72">
        <v>0.99199999999999999</v>
      </c>
      <c r="AJ1079" s="66">
        <v>42152</v>
      </c>
      <c r="AK1079" s="71">
        <v>0</v>
      </c>
      <c r="AL1079" s="71">
        <v>-8.8000000000000005E-3</v>
      </c>
      <c r="AM1079" s="71">
        <v>-1.7999999999999999E-2</v>
      </c>
      <c r="AN1079" s="71">
        <v>-7.0000000000000001E-3</v>
      </c>
      <c r="AO1079" s="71">
        <v>-2E-3</v>
      </c>
      <c r="AP1079" s="71">
        <v>9.2999999999999999E-2</v>
      </c>
      <c r="AQ1079" s="71">
        <v>0.40100000000000002</v>
      </c>
      <c r="AR1079" s="71">
        <v>0.748</v>
      </c>
      <c r="AV1079" s="66">
        <v>42073</v>
      </c>
      <c r="AW1079" s="71">
        <v>2.1999999999999999E-2</v>
      </c>
      <c r="AX1079" s="71">
        <v>3.5999999999999997E-2</v>
      </c>
      <c r="AY1079" s="71">
        <v>6.7000000000000004E-2</v>
      </c>
      <c r="AZ1079" s="71">
        <v>9.4E-2</v>
      </c>
      <c r="BA1079" s="71">
        <v>0.17899999999999999</v>
      </c>
      <c r="BB1079" s="71">
        <v>0.48299999999999998</v>
      </c>
      <c r="BC1079" s="71">
        <v>1.242</v>
      </c>
      <c r="BD1079" s="71">
        <v>1.5699999999999998</v>
      </c>
      <c r="BG1079" s="66">
        <v>42079</v>
      </c>
      <c r="BH1079" s="71">
        <v>5.87</v>
      </c>
      <c r="BI1079" s="71">
        <v>6.12</v>
      </c>
      <c r="BJ1079" s="71">
        <v>6.28</v>
      </c>
      <c r="BK1079" s="71">
        <v>6.62</v>
      </c>
      <c r="BL1079" s="71">
        <v>6.96</v>
      </c>
      <c r="BM1079" s="71">
        <v>7.3920000000000003</v>
      </c>
      <c r="BN1079" s="71">
        <v>7.9390000000000001</v>
      </c>
      <c r="BO1079" s="71">
        <v>8.3620000000000001</v>
      </c>
      <c r="BR1079" s="66">
        <v>42473</v>
      </c>
      <c r="BS1079" s="71">
        <v>22.001000000000001</v>
      </c>
      <c r="BT1079" s="71">
        <v>26</v>
      </c>
      <c r="BU1079" s="71">
        <v>28.003</v>
      </c>
      <c r="BV1079" s="71">
        <v>25</v>
      </c>
      <c r="BW1079" s="71">
        <v>26.75</v>
      </c>
      <c r="BX1079" s="71">
        <v>28.5</v>
      </c>
      <c r="BY1079" s="71">
        <v>24.5</v>
      </c>
      <c r="BZ1079" s="71">
        <v>24</v>
      </c>
      <c r="CJ1079" s="66"/>
      <c r="CM1079" s="66"/>
      <c r="CP1079" s="66"/>
      <c r="CS1079" s="66"/>
    </row>
    <row r="1080" spans="2:97" ht="14.25" customHeight="1" x14ac:dyDescent="0.3">
      <c r="B1080" s="70">
        <v>42815</v>
      </c>
      <c r="C1080" s="67">
        <v>10.452999999999999</v>
      </c>
      <c r="D1080" s="67">
        <v>11.353</v>
      </c>
      <c r="E1080" s="67">
        <v>12.15</v>
      </c>
      <c r="F1080" s="67">
        <v>14.9</v>
      </c>
      <c r="G1080" s="67">
        <v>15.016999999999999</v>
      </c>
      <c r="H1080" s="67">
        <v>15.5</v>
      </c>
      <c r="I1080" s="67">
        <v>16.108000000000001</v>
      </c>
      <c r="J1080" s="67">
        <v>16.3</v>
      </c>
      <c r="K1080" s="67"/>
      <c r="L1080" s="67"/>
      <c r="M1080" s="66">
        <v>42051</v>
      </c>
      <c r="N1080" s="71">
        <v>5.1000000000000004E-3</v>
      </c>
      <c r="O1080" s="71">
        <v>6.0900000000000003E-2</v>
      </c>
      <c r="P1080" s="71">
        <v>0.21829999999999999</v>
      </c>
      <c r="Q1080" s="71">
        <v>0.6411</v>
      </c>
      <c r="R1080" s="71">
        <v>1.0425</v>
      </c>
      <c r="S1080" s="71">
        <v>1.5377000000000001</v>
      </c>
      <c r="T1080" s="71">
        <v>2.0503999999999998</v>
      </c>
      <c r="U1080" s="71">
        <v>2.2202000000000002</v>
      </c>
      <c r="X1080" s="66">
        <v>42066</v>
      </c>
      <c r="Y1080" s="72">
        <v>-0.122</v>
      </c>
      <c r="Z1080" s="72">
        <v>-0.11799999999999999</v>
      </c>
      <c r="AA1080" s="72">
        <v>-0.13300000000000001</v>
      </c>
      <c r="AB1080" s="72">
        <v>-0.13500000000000001</v>
      </c>
      <c r="AC1080" s="72">
        <v>-0.11799999999999999</v>
      </c>
      <c r="AD1080" s="72">
        <v>9.6000000000000002E-2</v>
      </c>
      <c r="AE1080" s="72">
        <v>0.66600000000000004</v>
      </c>
      <c r="AF1080" s="72">
        <v>1.0269999999999999</v>
      </c>
      <c r="AJ1080" s="66">
        <v>42153</v>
      </c>
      <c r="AK1080" s="71">
        <v>3.2000000000000002E-3</v>
      </c>
      <c r="AL1080" s="71">
        <v>-5.8999999999999999E-3</v>
      </c>
      <c r="AM1080" s="71">
        <v>-2.1000000000000001E-2</v>
      </c>
      <c r="AN1080" s="71">
        <v>4.0000000000000001E-3</v>
      </c>
      <c r="AO1080" s="71">
        <v>5.0000000000000001E-3</v>
      </c>
      <c r="AP1080" s="71">
        <v>0.09</v>
      </c>
      <c r="AQ1080" s="71">
        <v>0.39400000000000002</v>
      </c>
      <c r="AR1080" s="71">
        <v>0.72399999999999998</v>
      </c>
      <c r="AV1080" s="66">
        <v>42074</v>
      </c>
      <c r="AW1080" s="71">
        <v>2.3E-2</v>
      </c>
      <c r="AX1080" s="71">
        <v>3.5999999999999997E-2</v>
      </c>
      <c r="AY1080" s="71">
        <v>6.7000000000000004E-2</v>
      </c>
      <c r="AZ1080" s="71">
        <v>0.111</v>
      </c>
      <c r="BA1080" s="71">
        <v>0.17599999999999999</v>
      </c>
      <c r="BB1080" s="71">
        <v>0.46100000000000002</v>
      </c>
      <c r="BC1080" s="71">
        <v>1.1539999999999999</v>
      </c>
      <c r="BD1080" s="71">
        <v>1.46</v>
      </c>
      <c r="BG1080" s="66">
        <v>42080</v>
      </c>
      <c r="BH1080" s="71">
        <v>5.87</v>
      </c>
      <c r="BI1080" s="71">
        <v>6.12</v>
      </c>
      <c r="BJ1080" s="71">
        <v>6.28</v>
      </c>
      <c r="BK1080" s="71">
        <v>6.6204999999999998</v>
      </c>
      <c r="BL1080" s="71">
        <v>6.9610000000000003</v>
      </c>
      <c r="BM1080" s="71">
        <v>7.383</v>
      </c>
      <c r="BN1080" s="71">
        <v>7.915</v>
      </c>
      <c r="BO1080" s="71">
        <v>8.3279999999999994</v>
      </c>
      <c r="BR1080" s="66">
        <v>42474</v>
      </c>
      <c r="BS1080" s="71">
        <v>22.001000000000001</v>
      </c>
      <c r="BT1080" s="71">
        <v>26</v>
      </c>
      <c r="BU1080" s="71">
        <v>27</v>
      </c>
      <c r="BV1080" s="71">
        <v>25</v>
      </c>
      <c r="BW1080" s="71">
        <v>26.75</v>
      </c>
      <c r="BX1080" s="71">
        <v>28.5</v>
      </c>
      <c r="BY1080" s="71">
        <v>24.5</v>
      </c>
      <c r="BZ1080" s="71">
        <v>24</v>
      </c>
      <c r="CJ1080" s="66"/>
      <c r="CM1080" s="66"/>
      <c r="CP1080" s="66"/>
      <c r="CS1080" s="66"/>
    </row>
    <row r="1081" spans="2:97" ht="14.25" customHeight="1" x14ac:dyDescent="0.3">
      <c r="B1081" s="70">
        <v>42816</v>
      </c>
      <c r="C1081" s="67">
        <v>10.452999999999999</v>
      </c>
      <c r="D1081" s="67">
        <v>11.353</v>
      </c>
      <c r="E1081" s="67">
        <v>12.15</v>
      </c>
      <c r="F1081" s="67">
        <v>14.9</v>
      </c>
      <c r="G1081" s="67">
        <v>15.016999999999999</v>
      </c>
      <c r="H1081" s="67">
        <v>15.5</v>
      </c>
      <c r="I1081" s="67">
        <v>16.108000000000001</v>
      </c>
      <c r="J1081" s="67">
        <v>16.3</v>
      </c>
      <c r="K1081" s="67"/>
      <c r="L1081" s="67"/>
      <c r="M1081" s="66">
        <v>42052</v>
      </c>
      <c r="N1081" s="71">
        <v>5.1000000000000004E-3</v>
      </c>
      <c r="O1081" s="71">
        <v>6.0900000000000003E-2</v>
      </c>
      <c r="P1081" s="71">
        <v>0.21829999999999999</v>
      </c>
      <c r="Q1081" s="71">
        <v>0.66149999999999998</v>
      </c>
      <c r="R1081" s="71">
        <v>1.0851</v>
      </c>
      <c r="S1081" s="71">
        <v>1.6059000000000001</v>
      </c>
      <c r="T1081" s="71">
        <v>2.1379000000000001</v>
      </c>
      <c r="U1081" s="71">
        <v>2.3139500000000002</v>
      </c>
      <c r="X1081" s="66">
        <v>42067</v>
      </c>
      <c r="Y1081" s="72">
        <v>-0.11700000000000001</v>
      </c>
      <c r="Z1081" s="72">
        <v>-0.12</v>
      </c>
      <c r="AA1081" s="72">
        <v>-0.13</v>
      </c>
      <c r="AB1081" s="72">
        <v>-0.124</v>
      </c>
      <c r="AC1081" s="72">
        <v>-0.11</v>
      </c>
      <c r="AD1081" s="72">
        <v>0.109</v>
      </c>
      <c r="AE1081" s="72">
        <v>0.67500000000000004</v>
      </c>
      <c r="AF1081" s="72">
        <v>1.0289999999999999</v>
      </c>
      <c r="AJ1081" s="66">
        <v>42156</v>
      </c>
      <c r="AK1081" s="71">
        <v>1.1999999999999999E-3</v>
      </c>
      <c r="AL1081" s="71">
        <v>-3.8999999999999998E-3</v>
      </c>
      <c r="AM1081" s="71">
        <v>-2.1000000000000001E-2</v>
      </c>
      <c r="AN1081" s="71">
        <v>5.0000000000000001E-3</v>
      </c>
      <c r="AO1081" s="71">
        <v>3.0000000000000001E-3</v>
      </c>
      <c r="AP1081" s="71">
        <v>0.1</v>
      </c>
      <c r="AQ1081" s="71">
        <v>0.40899999999999997</v>
      </c>
      <c r="AR1081" s="71">
        <v>0.73799999999999999</v>
      </c>
      <c r="AV1081" s="66">
        <v>42075</v>
      </c>
      <c r="AW1081" s="71">
        <v>2.4E-2</v>
      </c>
      <c r="AX1081" s="71">
        <v>3.5999999999999997E-2</v>
      </c>
      <c r="AY1081" s="71">
        <v>6.7000000000000004E-2</v>
      </c>
      <c r="AZ1081" s="71">
        <v>0.108</v>
      </c>
      <c r="BA1081" s="71">
        <v>0.185</v>
      </c>
      <c r="BB1081" s="71">
        <v>0.48499999999999999</v>
      </c>
      <c r="BC1081" s="71">
        <v>1.145</v>
      </c>
      <c r="BD1081" s="71">
        <v>1.4510000000000001</v>
      </c>
      <c r="BG1081" s="66">
        <v>42081</v>
      </c>
      <c r="BH1081" s="71">
        <v>5.87</v>
      </c>
      <c r="BI1081" s="71">
        <v>6.12</v>
      </c>
      <c r="BJ1081" s="71">
        <v>6.28</v>
      </c>
      <c r="BK1081" s="71">
        <v>6.5969999999999995</v>
      </c>
      <c r="BL1081" s="71">
        <v>6.9139999999999997</v>
      </c>
      <c r="BM1081" s="71">
        <v>7.3540000000000001</v>
      </c>
      <c r="BN1081" s="71">
        <v>7.899</v>
      </c>
      <c r="BO1081" s="71">
        <v>8.3279999999999994</v>
      </c>
      <c r="BR1081" s="66">
        <v>42475</v>
      </c>
      <c r="BS1081" s="71">
        <v>22.001000000000001</v>
      </c>
      <c r="BT1081" s="71">
        <v>26</v>
      </c>
      <c r="BU1081" s="71">
        <v>27</v>
      </c>
      <c r="BV1081" s="71">
        <v>25</v>
      </c>
      <c r="BW1081" s="71">
        <v>26.75</v>
      </c>
      <c r="BX1081" s="71">
        <v>28.5</v>
      </c>
      <c r="BY1081" s="71">
        <v>24.5</v>
      </c>
      <c r="BZ1081" s="71">
        <v>24</v>
      </c>
      <c r="CJ1081" s="66"/>
      <c r="CM1081" s="66"/>
      <c r="CP1081" s="66"/>
      <c r="CS1081" s="66"/>
    </row>
    <row r="1082" spans="2:97" ht="14.25" customHeight="1" x14ac:dyDescent="0.3">
      <c r="B1082" s="70">
        <v>42817</v>
      </c>
      <c r="C1082" s="67">
        <v>10.452999999999999</v>
      </c>
      <c r="D1082" s="67">
        <v>11.353</v>
      </c>
      <c r="E1082" s="67">
        <v>12.15</v>
      </c>
      <c r="F1082" s="67">
        <v>14.9</v>
      </c>
      <c r="G1082" s="67">
        <v>15.016999999999999</v>
      </c>
      <c r="H1082" s="67">
        <v>15.5</v>
      </c>
      <c r="I1082" s="67">
        <v>16.108000000000001</v>
      </c>
      <c r="J1082" s="67">
        <v>16.3</v>
      </c>
      <c r="K1082" s="67"/>
      <c r="L1082" s="67"/>
      <c r="M1082" s="66">
        <v>42053</v>
      </c>
      <c r="N1082" s="71">
        <v>1.52E-2</v>
      </c>
      <c r="O1082" s="71">
        <v>6.0900000000000003E-2</v>
      </c>
      <c r="P1082" s="71">
        <v>0.19800000000000001</v>
      </c>
      <c r="Q1082" s="71">
        <v>0.59699999999999998</v>
      </c>
      <c r="R1082" s="71">
        <v>1.008</v>
      </c>
      <c r="S1082" s="71">
        <v>1.5181</v>
      </c>
      <c r="T1082" s="71">
        <v>2.08</v>
      </c>
      <c r="U1082" s="71">
        <v>2.27</v>
      </c>
      <c r="X1082" s="66">
        <v>42068</v>
      </c>
      <c r="Y1082" s="72">
        <v>-0.126</v>
      </c>
      <c r="Z1082" s="72">
        <v>-0.123</v>
      </c>
      <c r="AA1082" s="72">
        <v>-0.13100000000000001</v>
      </c>
      <c r="AB1082" s="72">
        <v>-0.13</v>
      </c>
      <c r="AC1082" s="72">
        <v>-0.128</v>
      </c>
      <c r="AD1082" s="72">
        <v>7.9000000000000001E-2</v>
      </c>
      <c r="AE1082" s="72">
        <v>0.64500000000000002</v>
      </c>
      <c r="AF1082" s="72">
        <v>0.98599999999999999</v>
      </c>
      <c r="AJ1082" s="66">
        <v>42157</v>
      </c>
      <c r="AK1082" s="71">
        <v>-2.8999999999999998E-3</v>
      </c>
      <c r="AL1082" s="71">
        <v>-2.7000000000000001E-3</v>
      </c>
      <c r="AM1082" s="71">
        <v>-2.1000000000000001E-2</v>
      </c>
      <c r="AN1082" s="71">
        <v>4.0000000000000001E-3</v>
      </c>
      <c r="AO1082" s="71">
        <v>8.9999999999999993E-3</v>
      </c>
      <c r="AP1082" s="71">
        <v>9.5000000000000001E-2</v>
      </c>
      <c r="AQ1082" s="71">
        <v>0.42299999999999999</v>
      </c>
      <c r="AR1082" s="71">
        <v>0.754</v>
      </c>
      <c r="AV1082" s="66">
        <v>42076</v>
      </c>
      <c r="AW1082" s="71">
        <v>2.4E-2</v>
      </c>
      <c r="AX1082" s="71">
        <v>3.5999999999999997E-2</v>
      </c>
      <c r="AY1082" s="71">
        <v>6.7000000000000004E-2</v>
      </c>
      <c r="AZ1082" s="71">
        <v>0.11899999999999999</v>
      </c>
      <c r="BA1082" s="71">
        <v>0.19400000000000001</v>
      </c>
      <c r="BB1082" s="71">
        <v>0.499</v>
      </c>
      <c r="BC1082" s="71">
        <v>1.1499999999999999</v>
      </c>
      <c r="BD1082" s="71">
        <v>1.464</v>
      </c>
      <c r="BG1082" s="66">
        <v>42082</v>
      </c>
      <c r="BH1082" s="71">
        <v>5.87</v>
      </c>
      <c r="BI1082" s="71">
        <v>6.12</v>
      </c>
      <c r="BJ1082" s="71">
        <v>6.28</v>
      </c>
      <c r="BK1082" s="71">
        <v>6.5395000000000003</v>
      </c>
      <c r="BL1082" s="71">
        <v>6.7990000000000004</v>
      </c>
      <c r="BM1082" s="71">
        <v>7.2149999999999999</v>
      </c>
      <c r="BN1082" s="71">
        <v>7.7880000000000003</v>
      </c>
      <c r="BO1082" s="71">
        <v>8.2309999999999999</v>
      </c>
      <c r="BR1082" s="66">
        <v>42478</v>
      </c>
      <c r="BS1082" s="71">
        <v>22.001000000000001</v>
      </c>
      <c r="BT1082" s="71">
        <v>26</v>
      </c>
      <c r="BU1082" s="71">
        <v>27</v>
      </c>
      <c r="BV1082" s="71">
        <v>25</v>
      </c>
      <c r="BW1082" s="71">
        <v>26.75</v>
      </c>
      <c r="BX1082" s="71">
        <v>28.5</v>
      </c>
      <c r="BY1082" s="71">
        <v>24.5</v>
      </c>
      <c r="BZ1082" s="71">
        <v>24</v>
      </c>
      <c r="CJ1082" s="66"/>
      <c r="CM1082" s="66"/>
      <c r="CP1082" s="66"/>
      <c r="CS1082" s="66"/>
    </row>
    <row r="1083" spans="2:97" ht="14.25" customHeight="1" x14ac:dyDescent="0.3">
      <c r="B1083" s="70">
        <v>42818</v>
      </c>
      <c r="C1083" s="67">
        <v>10.452999999999999</v>
      </c>
      <c r="D1083" s="67">
        <v>11.353</v>
      </c>
      <c r="E1083" s="67">
        <v>12.15</v>
      </c>
      <c r="F1083" s="67">
        <v>14.9</v>
      </c>
      <c r="G1083" s="67">
        <v>15.016999999999999</v>
      </c>
      <c r="H1083" s="67">
        <v>15.5</v>
      </c>
      <c r="I1083" s="67">
        <v>16.108000000000001</v>
      </c>
      <c r="J1083" s="67">
        <v>16.3</v>
      </c>
      <c r="K1083" s="67"/>
      <c r="L1083" s="67"/>
      <c r="M1083" s="66">
        <v>42054</v>
      </c>
      <c r="N1083" s="71">
        <v>1.52E-2</v>
      </c>
      <c r="O1083" s="71">
        <v>6.0900000000000003E-2</v>
      </c>
      <c r="P1083" s="71">
        <v>0.2082</v>
      </c>
      <c r="Q1083" s="71">
        <v>0.61739999999999995</v>
      </c>
      <c r="R1083" s="71">
        <v>1.0426</v>
      </c>
      <c r="S1083" s="71">
        <v>1.5764</v>
      </c>
      <c r="T1083" s="71">
        <v>2.1141999999999999</v>
      </c>
      <c r="U1083" s="71">
        <v>2.3071000000000002</v>
      </c>
      <c r="X1083" s="66">
        <v>42069</v>
      </c>
      <c r="Y1083" s="72">
        <v>-0.123</v>
      </c>
      <c r="Z1083" s="72">
        <v>-0.124</v>
      </c>
      <c r="AA1083" s="72">
        <v>-0.13500000000000001</v>
      </c>
      <c r="AB1083" s="72">
        <v>-0.13800000000000001</v>
      </c>
      <c r="AC1083" s="72">
        <v>-0.13</v>
      </c>
      <c r="AD1083" s="72">
        <v>8.4000000000000005E-2</v>
      </c>
      <c r="AE1083" s="72">
        <v>0.69099999999999995</v>
      </c>
      <c r="AF1083" s="72">
        <v>1.012</v>
      </c>
      <c r="AJ1083" s="66">
        <v>42158</v>
      </c>
      <c r="AK1083" s="71">
        <v>-2.5999999999999999E-3</v>
      </c>
      <c r="AL1083" s="71">
        <v>-1.8E-3</v>
      </c>
      <c r="AM1083" s="71">
        <v>-2.1000000000000001E-2</v>
      </c>
      <c r="AN1083" s="71">
        <v>8.9999999999999993E-3</v>
      </c>
      <c r="AO1083" s="71">
        <v>8.9999999999999993E-3</v>
      </c>
      <c r="AP1083" s="71">
        <v>0.109</v>
      </c>
      <c r="AQ1083" s="71">
        <v>0.47399999999999998</v>
      </c>
      <c r="AR1083" s="71">
        <v>0.78500000000000003</v>
      </c>
      <c r="AV1083" s="66">
        <v>42079</v>
      </c>
      <c r="AW1083" s="71">
        <v>2.5000000000000001E-2</v>
      </c>
      <c r="AX1083" s="71">
        <v>3.5999999999999997E-2</v>
      </c>
      <c r="AY1083" s="71">
        <v>6.7000000000000004E-2</v>
      </c>
      <c r="AZ1083" s="71">
        <v>0.11799999999999999</v>
      </c>
      <c r="BA1083" s="71">
        <v>0.19400000000000001</v>
      </c>
      <c r="BB1083" s="71">
        <v>0.51600000000000001</v>
      </c>
      <c r="BC1083" s="71">
        <v>1.1759999999999999</v>
      </c>
      <c r="BD1083" s="71">
        <v>1.466</v>
      </c>
      <c r="BG1083" s="66">
        <v>42083</v>
      </c>
      <c r="BH1083" s="71">
        <v>5.85</v>
      </c>
      <c r="BI1083" s="71">
        <v>6.09</v>
      </c>
      <c r="BJ1083" s="71">
        <v>6.27</v>
      </c>
      <c r="BK1083" s="71">
        <v>6.5314999999999994</v>
      </c>
      <c r="BL1083" s="71">
        <v>6.7930000000000001</v>
      </c>
      <c r="BM1083" s="71">
        <v>7.2119999999999997</v>
      </c>
      <c r="BN1083" s="71">
        <v>7.7750000000000004</v>
      </c>
      <c r="BO1083" s="71">
        <v>8.2279999999999998</v>
      </c>
      <c r="BR1083" s="66">
        <v>42479</v>
      </c>
      <c r="BS1083" s="71">
        <v>22.001000000000001</v>
      </c>
      <c r="BT1083" s="71">
        <v>26</v>
      </c>
      <c r="BU1083" s="71">
        <v>27</v>
      </c>
      <c r="BV1083" s="71">
        <v>25</v>
      </c>
      <c r="BW1083" s="71">
        <v>26.75</v>
      </c>
      <c r="BX1083" s="71">
        <v>28.5</v>
      </c>
      <c r="BY1083" s="71">
        <v>24.5</v>
      </c>
      <c r="BZ1083" s="71">
        <v>24</v>
      </c>
      <c r="CJ1083" s="66"/>
      <c r="CM1083" s="66"/>
      <c r="CP1083" s="66"/>
      <c r="CS1083" s="66"/>
    </row>
    <row r="1084" spans="2:97" ht="14.25" customHeight="1" x14ac:dyDescent="0.3">
      <c r="B1084" s="70">
        <v>42822</v>
      </c>
      <c r="C1084" s="67">
        <v>10.452999999999999</v>
      </c>
      <c r="D1084" s="67">
        <v>11.353</v>
      </c>
      <c r="E1084" s="67">
        <v>12.15</v>
      </c>
      <c r="F1084" s="67">
        <v>14.933</v>
      </c>
      <c r="G1084" s="67">
        <v>15.016999999999999</v>
      </c>
      <c r="H1084" s="67">
        <v>15.5</v>
      </c>
      <c r="I1084" s="67">
        <v>16.108000000000001</v>
      </c>
      <c r="J1084" s="67">
        <v>16.3</v>
      </c>
      <c r="K1084" s="67"/>
      <c r="L1084" s="67"/>
      <c r="M1084" s="66">
        <v>42055</v>
      </c>
      <c r="N1084" s="71">
        <v>1.52E-2</v>
      </c>
      <c r="O1084" s="71">
        <v>5.5800000000000002E-2</v>
      </c>
      <c r="P1084" s="71">
        <v>0.2082</v>
      </c>
      <c r="Q1084" s="71">
        <v>0.6321</v>
      </c>
      <c r="R1084" s="71">
        <v>1.0507</v>
      </c>
      <c r="S1084" s="71">
        <v>1.5851999999999999</v>
      </c>
      <c r="T1084" s="71">
        <v>2.1116999999999999</v>
      </c>
      <c r="U1084" s="71">
        <v>2.30585</v>
      </c>
      <c r="X1084" s="66">
        <v>42072</v>
      </c>
      <c r="Y1084" s="72">
        <v>-0.126</v>
      </c>
      <c r="Z1084" s="72">
        <v>-0.128</v>
      </c>
      <c r="AA1084" s="72">
        <v>-0.14000000000000001</v>
      </c>
      <c r="AB1084" s="72">
        <v>-0.14299999999999999</v>
      </c>
      <c r="AC1084" s="72">
        <v>-0.13600000000000001</v>
      </c>
      <c r="AD1084" s="72">
        <v>4.9000000000000002E-2</v>
      </c>
      <c r="AE1084" s="72">
        <v>0.60399999999999998</v>
      </c>
      <c r="AF1084" s="72">
        <v>0.92600000000000005</v>
      </c>
      <c r="AJ1084" s="66">
        <v>42159</v>
      </c>
      <c r="AK1084" s="71">
        <v>-2.5999999999999999E-3</v>
      </c>
      <c r="AL1084" s="71">
        <v>-8.9999999999999998E-4</v>
      </c>
      <c r="AM1084" s="71">
        <v>-2.1000000000000001E-2</v>
      </c>
      <c r="AN1084" s="71">
        <v>1.2E-2</v>
      </c>
      <c r="AO1084" s="71">
        <v>1.9E-2</v>
      </c>
      <c r="AP1084" s="71">
        <v>0.129</v>
      </c>
      <c r="AQ1084" s="71">
        <v>0.50900000000000001</v>
      </c>
      <c r="AR1084" s="71">
        <v>0.81899999999999995</v>
      </c>
      <c r="AV1084" s="66">
        <v>42080</v>
      </c>
      <c r="AW1084" s="71">
        <v>3.7999999999999999E-2</v>
      </c>
      <c r="AX1084" s="71">
        <v>3.5999999999999997E-2</v>
      </c>
      <c r="AY1084" s="71">
        <v>6.7000000000000004E-2</v>
      </c>
      <c r="AZ1084" s="71">
        <v>0.121</v>
      </c>
      <c r="BA1084" s="71">
        <v>0.214</v>
      </c>
      <c r="BB1084" s="71">
        <v>0.57799999999999996</v>
      </c>
      <c r="BC1084" s="71">
        <v>1.2509999999999999</v>
      </c>
      <c r="BD1084" s="71">
        <v>1.5369999999999999</v>
      </c>
      <c r="BG1084" s="66">
        <v>42086</v>
      </c>
      <c r="BH1084" s="71">
        <v>5.85</v>
      </c>
      <c r="BI1084" s="71">
        <v>6.09</v>
      </c>
      <c r="BJ1084" s="71">
        <v>6.27</v>
      </c>
      <c r="BK1084" s="71">
        <v>6.4909999999999997</v>
      </c>
      <c r="BL1084" s="71">
        <v>6.7119999999999997</v>
      </c>
      <c r="BM1084" s="71">
        <v>7.1349999999999998</v>
      </c>
      <c r="BN1084" s="71">
        <v>7.7009999999999996</v>
      </c>
      <c r="BO1084" s="71">
        <v>8.1660000000000004</v>
      </c>
      <c r="BR1084" s="66">
        <v>42480</v>
      </c>
      <c r="BS1084" s="71">
        <v>22.001000000000001</v>
      </c>
      <c r="BT1084" s="71">
        <v>26</v>
      </c>
      <c r="BU1084" s="71">
        <v>27</v>
      </c>
      <c r="BV1084" s="71">
        <v>25</v>
      </c>
      <c r="BW1084" s="71">
        <v>26.75</v>
      </c>
      <c r="BX1084" s="71">
        <v>28.5</v>
      </c>
      <c r="BY1084" s="71">
        <v>24.5</v>
      </c>
      <c r="BZ1084" s="71">
        <v>24</v>
      </c>
      <c r="CJ1084" s="66"/>
      <c r="CM1084" s="66"/>
      <c r="CP1084" s="66"/>
      <c r="CS1084" s="66"/>
    </row>
    <row r="1085" spans="2:97" ht="14.25" customHeight="1" x14ac:dyDescent="0.3">
      <c r="B1085" s="70">
        <v>42823</v>
      </c>
      <c r="C1085" s="67">
        <v>10.452999999999999</v>
      </c>
      <c r="D1085" s="67">
        <v>11.353</v>
      </c>
      <c r="E1085" s="67">
        <v>12.15</v>
      </c>
      <c r="F1085" s="67">
        <v>14.933</v>
      </c>
      <c r="G1085" s="67">
        <v>15.016999999999999</v>
      </c>
      <c r="H1085" s="67">
        <v>15.5</v>
      </c>
      <c r="I1085" s="67">
        <v>16.108000000000001</v>
      </c>
      <c r="J1085" s="67">
        <v>16.287500000000001</v>
      </c>
      <c r="K1085" s="67"/>
      <c r="L1085" s="67"/>
      <c r="M1085" s="66">
        <v>42058</v>
      </c>
      <c r="N1085" s="71">
        <v>1.52E-2</v>
      </c>
      <c r="O1085" s="71">
        <v>6.59E-2</v>
      </c>
      <c r="P1085" s="71">
        <v>0.2031</v>
      </c>
      <c r="Q1085" s="71">
        <v>0.60170000000000001</v>
      </c>
      <c r="R1085" s="71">
        <v>1.0186999999999999</v>
      </c>
      <c r="S1085" s="71">
        <v>1.5404</v>
      </c>
      <c r="T1085" s="71">
        <v>2.0573999999999999</v>
      </c>
      <c r="U1085" s="71">
        <v>2.2486999999999999</v>
      </c>
      <c r="X1085" s="66">
        <v>42073</v>
      </c>
      <c r="Y1085" s="72">
        <v>-0.13700000000000001</v>
      </c>
      <c r="Z1085" s="72">
        <v>-0.14199999999999999</v>
      </c>
      <c r="AA1085" s="72">
        <v>-0.14699999999999999</v>
      </c>
      <c r="AB1085" s="72">
        <v>-0.14799999999999999</v>
      </c>
      <c r="AC1085" s="72">
        <v>-0.14599999999999999</v>
      </c>
      <c r="AD1085" s="72">
        <v>2.5999999999999999E-2</v>
      </c>
      <c r="AE1085" s="72">
        <v>0.52200000000000002</v>
      </c>
      <c r="AF1085" s="72">
        <v>0.80500000000000005</v>
      </c>
      <c r="AJ1085" s="66">
        <v>42160</v>
      </c>
      <c r="AK1085" s="71">
        <v>2E-3</v>
      </c>
      <c r="AL1085" s="71">
        <v>-8.9999999999999998E-4</v>
      </c>
      <c r="AM1085" s="71">
        <v>-1.7000000000000001E-2</v>
      </c>
      <c r="AN1085" s="71">
        <v>-1E-3</v>
      </c>
      <c r="AO1085" s="71">
        <v>0.01</v>
      </c>
      <c r="AP1085" s="71">
        <v>0.111</v>
      </c>
      <c r="AQ1085" s="71">
        <v>0.49099999999999999</v>
      </c>
      <c r="AR1085" s="71">
        <v>0.80900000000000005</v>
      </c>
      <c r="AV1085" s="66">
        <v>42081</v>
      </c>
      <c r="AW1085" s="71">
        <v>3.5999999999999997E-2</v>
      </c>
      <c r="AX1085" s="71">
        <v>3.5999999999999997E-2</v>
      </c>
      <c r="AY1085" s="71">
        <v>6.7000000000000004E-2</v>
      </c>
      <c r="AZ1085" s="71">
        <v>0.13200000000000001</v>
      </c>
      <c r="BA1085" s="71">
        <v>0.23899999999999999</v>
      </c>
      <c r="BB1085" s="71">
        <v>0.622</v>
      </c>
      <c r="BC1085" s="71">
        <v>1.2730000000000001</v>
      </c>
      <c r="BD1085" s="71">
        <v>1.5899999999999999</v>
      </c>
      <c r="BG1085" s="66">
        <v>42087</v>
      </c>
      <c r="BH1085" s="71">
        <v>5.85</v>
      </c>
      <c r="BI1085" s="71">
        <v>6.09</v>
      </c>
      <c r="BJ1085" s="71">
        <v>6.27</v>
      </c>
      <c r="BK1085" s="71">
        <v>6.4770000000000003</v>
      </c>
      <c r="BL1085" s="71">
        <v>6.6840000000000002</v>
      </c>
      <c r="BM1085" s="71">
        <v>7.11</v>
      </c>
      <c r="BN1085" s="71">
        <v>7.66</v>
      </c>
      <c r="BO1085" s="71">
        <v>8.14</v>
      </c>
      <c r="BR1085" s="66">
        <v>42481</v>
      </c>
      <c r="BS1085" s="71">
        <v>22.001000000000001</v>
      </c>
      <c r="BT1085" s="71">
        <v>26</v>
      </c>
      <c r="BU1085" s="71">
        <v>27</v>
      </c>
      <c r="BV1085" s="71">
        <v>25</v>
      </c>
      <c r="BW1085" s="71">
        <v>26.75</v>
      </c>
      <c r="BX1085" s="71">
        <v>28.5</v>
      </c>
      <c r="BY1085" s="71">
        <v>24.5</v>
      </c>
      <c r="BZ1085" s="71">
        <v>24</v>
      </c>
      <c r="CJ1085" s="66"/>
      <c r="CM1085" s="66"/>
      <c r="CP1085" s="66"/>
      <c r="CS1085" s="66"/>
    </row>
    <row r="1086" spans="2:97" ht="14.25" customHeight="1" x14ac:dyDescent="0.3">
      <c r="B1086" s="70">
        <v>42824</v>
      </c>
      <c r="C1086" s="67">
        <v>10.414</v>
      </c>
      <c r="D1086" s="67">
        <v>11.218999999999999</v>
      </c>
      <c r="E1086" s="67">
        <v>12.154999999999999</v>
      </c>
      <c r="F1086" s="67">
        <v>14.967000000000001</v>
      </c>
      <c r="G1086" s="67">
        <v>15</v>
      </c>
      <c r="H1086" s="67">
        <v>15.492000000000001</v>
      </c>
      <c r="I1086" s="67">
        <v>16.091999999999999</v>
      </c>
      <c r="J1086" s="67">
        <v>16.287500000000001</v>
      </c>
      <c r="K1086" s="67"/>
      <c r="L1086" s="67"/>
      <c r="M1086" s="66">
        <v>42059</v>
      </c>
      <c r="N1086" s="71">
        <v>1.52E-2</v>
      </c>
      <c r="O1086" s="71">
        <v>6.59E-2</v>
      </c>
      <c r="P1086" s="71">
        <v>0.1827</v>
      </c>
      <c r="Q1086" s="71">
        <v>0.55289999999999995</v>
      </c>
      <c r="R1086" s="71">
        <v>0.95720000000000005</v>
      </c>
      <c r="S1086" s="71">
        <v>1.4559</v>
      </c>
      <c r="T1086" s="71">
        <v>1.98</v>
      </c>
      <c r="U1086" s="71">
        <v>2.1799999999999997</v>
      </c>
      <c r="X1086" s="66">
        <v>42074</v>
      </c>
      <c r="Y1086" s="72">
        <v>-0.14899999999999999</v>
      </c>
      <c r="Z1086" s="72">
        <v>-0.15</v>
      </c>
      <c r="AA1086" s="72">
        <v>-0.157</v>
      </c>
      <c r="AB1086" s="72">
        <v>-0.157</v>
      </c>
      <c r="AC1086" s="72">
        <v>-0.14899999999999999</v>
      </c>
      <c r="AD1086" s="72">
        <v>1.7000000000000001E-2</v>
      </c>
      <c r="AE1086" s="72">
        <v>0.48099999999999998</v>
      </c>
      <c r="AF1086" s="72">
        <v>0.73599999999999999</v>
      </c>
      <c r="AJ1086" s="66">
        <v>42163</v>
      </c>
      <c r="AK1086" s="71">
        <v>2E-3</v>
      </c>
      <c r="AL1086" s="71">
        <v>-8.9999999999999998E-4</v>
      </c>
      <c r="AM1086" s="71">
        <v>-1.6E-2</v>
      </c>
      <c r="AN1086" s="71">
        <v>4.0000000000000001E-3</v>
      </c>
      <c r="AO1086" s="71">
        <v>1.2999999999999999E-2</v>
      </c>
      <c r="AP1086" s="71">
        <v>0.111</v>
      </c>
      <c r="AQ1086" s="71">
        <v>0.496</v>
      </c>
      <c r="AR1086" s="71">
        <v>0.82</v>
      </c>
      <c r="AV1086" s="66">
        <v>42082</v>
      </c>
      <c r="AW1086" s="71">
        <v>2.9000000000000001E-2</v>
      </c>
      <c r="AX1086" s="71">
        <v>3.5999999999999997E-2</v>
      </c>
      <c r="AY1086" s="71">
        <v>6.7000000000000004E-2</v>
      </c>
      <c r="AZ1086" s="71">
        <v>0.10299999999999999</v>
      </c>
      <c r="BA1086" s="71">
        <v>0.217</v>
      </c>
      <c r="BB1086" s="71">
        <v>0.61099999999999999</v>
      </c>
      <c r="BC1086" s="71">
        <v>1.254</v>
      </c>
      <c r="BD1086" s="71">
        <v>1.6</v>
      </c>
      <c r="BG1086" s="66">
        <v>42088</v>
      </c>
      <c r="BH1086" s="71">
        <v>5.85</v>
      </c>
      <c r="BI1086" s="71">
        <v>6.09</v>
      </c>
      <c r="BJ1086" s="71">
        <v>6.27</v>
      </c>
      <c r="BK1086" s="71">
        <v>6.46</v>
      </c>
      <c r="BL1086" s="71">
        <v>6.65</v>
      </c>
      <c r="BM1086" s="71">
        <v>7.0750000000000002</v>
      </c>
      <c r="BN1086" s="71">
        <v>7.6239999999999997</v>
      </c>
      <c r="BO1086" s="71">
        <v>8.1120000000000001</v>
      </c>
      <c r="BR1086" s="66">
        <v>42482</v>
      </c>
      <c r="BS1086" s="71">
        <v>22.001000000000001</v>
      </c>
      <c r="BT1086" s="71">
        <v>26</v>
      </c>
      <c r="BU1086" s="71">
        <v>27</v>
      </c>
      <c r="BV1086" s="71">
        <v>25</v>
      </c>
      <c r="BW1086" s="71">
        <v>26.75</v>
      </c>
      <c r="BX1086" s="71">
        <v>28.5</v>
      </c>
      <c r="BY1086" s="71">
        <v>24.5</v>
      </c>
      <c r="BZ1086" s="71">
        <v>24</v>
      </c>
      <c r="CJ1086" s="66"/>
      <c r="CM1086" s="66"/>
      <c r="CP1086" s="66"/>
      <c r="CS1086" s="66"/>
    </row>
    <row r="1087" spans="2:97" ht="14.25" customHeight="1" x14ac:dyDescent="0.3">
      <c r="B1087" s="70">
        <v>42825</v>
      </c>
      <c r="C1087" s="67">
        <v>10.414</v>
      </c>
      <c r="D1087" s="67">
        <v>11.218999999999999</v>
      </c>
      <c r="E1087" s="67">
        <v>12.154999999999999</v>
      </c>
      <c r="F1087" s="67">
        <v>14.967000000000001</v>
      </c>
      <c r="G1087" s="67">
        <v>15</v>
      </c>
      <c r="H1087" s="67">
        <v>15.492000000000001</v>
      </c>
      <c r="I1087" s="67">
        <v>16.091999999999999</v>
      </c>
      <c r="J1087" s="67">
        <v>16.274999999999999</v>
      </c>
      <c r="K1087" s="67"/>
      <c r="L1087" s="67"/>
      <c r="M1087" s="66">
        <v>42060</v>
      </c>
      <c r="N1087" s="71">
        <v>1.52E-2</v>
      </c>
      <c r="O1087" s="71">
        <v>6.59E-2</v>
      </c>
      <c r="P1087" s="71">
        <v>0.1827</v>
      </c>
      <c r="Q1087" s="71">
        <v>0.60260000000000002</v>
      </c>
      <c r="R1087" s="71">
        <v>0.96519999999999995</v>
      </c>
      <c r="S1087" s="71">
        <v>1.4527000000000001</v>
      </c>
      <c r="T1087" s="71">
        <v>1.9687999999999999</v>
      </c>
      <c r="U1087" s="71">
        <v>2.1593999999999998</v>
      </c>
      <c r="X1087" s="66">
        <v>42075</v>
      </c>
      <c r="Y1087" s="72">
        <v>-0.16200000000000001</v>
      </c>
      <c r="Z1087" s="72">
        <v>-0.16500000000000001</v>
      </c>
      <c r="AA1087" s="72">
        <v>-0.161</v>
      </c>
      <c r="AB1087" s="72">
        <v>-0.152</v>
      </c>
      <c r="AC1087" s="72">
        <v>-0.13600000000000001</v>
      </c>
      <c r="AD1087" s="72">
        <v>3.1E-2</v>
      </c>
      <c r="AE1087" s="72">
        <v>0.49199999999999999</v>
      </c>
      <c r="AF1087" s="72">
        <v>0.73799999999999999</v>
      </c>
      <c r="AJ1087" s="66">
        <v>42164</v>
      </c>
      <c r="AK1087" s="71">
        <v>2E-3</v>
      </c>
      <c r="AL1087" s="71">
        <v>-1.29E-2</v>
      </c>
      <c r="AM1087" s="71">
        <v>-1.4999999999999999E-2</v>
      </c>
      <c r="AN1087" s="71">
        <v>8.0000000000000002E-3</v>
      </c>
      <c r="AO1087" s="71">
        <v>8.0000000000000002E-3</v>
      </c>
      <c r="AP1087" s="71">
        <v>0.1</v>
      </c>
      <c r="AQ1087" s="71">
        <v>0.45800000000000002</v>
      </c>
      <c r="AR1087" s="71">
        <v>0.76400000000000001</v>
      </c>
      <c r="AV1087" s="66">
        <v>42083</v>
      </c>
      <c r="AW1087" s="71">
        <v>2.9000000000000001E-2</v>
      </c>
      <c r="AX1087" s="71">
        <v>3.5999999999999997E-2</v>
      </c>
      <c r="AY1087" s="71">
        <v>6.7000000000000004E-2</v>
      </c>
      <c r="AZ1087" s="71">
        <v>9.6000000000000002E-2</v>
      </c>
      <c r="BA1087" s="71">
        <v>0.20899999999999999</v>
      </c>
      <c r="BB1087" s="71">
        <v>0.54800000000000004</v>
      </c>
      <c r="BC1087" s="71">
        <v>1.181</v>
      </c>
      <c r="BD1087" s="71">
        <v>1.5430000000000001</v>
      </c>
      <c r="BG1087" s="66">
        <v>42089</v>
      </c>
      <c r="BH1087" s="71">
        <v>5.85</v>
      </c>
      <c r="BI1087" s="71">
        <v>6.09</v>
      </c>
      <c r="BJ1087" s="71">
        <v>6.27</v>
      </c>
      <c r="BK1087" s="71">
        <v>6.5414999999999992</v>
      </c>
      <c r="BL1087" s="71">
        <v>6.8129999999999997</v>
      </c>
      <c r="BM1087" s="71">
        <v>7.218</v>
      </c>
      <c r="BN1087" s="71">
        <v>7.7560000000000002</v>
      </c>
      <c r="BO1087" s="71">
        <v>8.2129999999999992</v>
      </c>
      <c r="BR1087" s="66">
        <v>42485</v>
      </c>
      <c r="BS1087" s="71">
        <v>22.001000000000001</v>
      </c>
      <c r="BT1087" s="71">
        <v>26</v>
      </c>
      <c r="BU1087" s="71">
        <v>27</v>
      </c>
      <c r="BV1087" s="71">
        <v>25</v>
      </c>
      <c r="BW1087" s="71">
        <v>26.75</v>
      </c>
      <c r="BX1087" s="71">
        <v>28.5</v>
      </c>
      <c r="BY1087" s="71">
        <v>24.5</v>
      </c>
      <c r="BZ1087" s="71">
        <v>24</v>
      </c>
      <c r="CJ1087" s="66"/>
      <c r="CM1087" s="66"/>
      <c r="CP1087" s="66"/>
      <c r="CS1087" s="66"/>
    </row>
    <row r="1088" spans="2:97" ht="14.25" customHeight="1" x14ac:dyDescent="0.3">
      <c r="B1088" s="70">
        <v>42828</v>
      </c>
      <c r="C1088" s="67">
        <v>10.414</v>
      </c>
      <c r="D1088" s="67">
        <v>11.218999999999999</v>
      </c>
      <c r="E1088" s="67">
        <v>12.154999999999999</v>
      </c>
      <c r="F1088" s="67">
        <v>14.967000000000001</v>
      </c>
      <c r="G1088" s="67">
        <v>15</v>
      </c>
      <c r="H1088" s="67">
        <v>15.492000000000001</v>
      </c>
      <c r="I1088" s="67">
        <v>16.091999999999999</v>
      </c>
      <c r="J1088" s="67">
        <v>16.274999999999999</v>
      </c>
      <c r="K1088" s="67"/>
      <c r="L1088" s="67"/>
      <c r="M1088" s="66">
        <v>42061</v>
      </c>
      <c r="N1088" s="71">
        <v>1.52E-2</v>
      </c>
      <c r="O1088" s="71">
        <v>7.0999999999999994E-2</v>
      </c>
      <c r="P1088" s="71">
        <v>0.19800000000000001</v>
      </c>
      <c r="Q1088" s="71">
        <v>0.64610000000000001</v>
      </c>
      <c r="R1088" s="71">
        <v>1.0214000000000001</v>
      </c>
      <c r="S1088" s="71">
        <v>1.5365</v>
      </c>
      <c r="T1088" s="71">
        <v>2.0295000000000001</v>
      </c>
      <c r="U1088" s="71">
        <v>2.2097500000000001</v>
      </c>
      <c r="X1088" s="66">
        <v>42076</v>
      </c>
      <c r="Y1088" s="72">
        <v>-0.16400000000000001</v>
      </c>
      <c r="Z1088" s="72">
        <v>-0.16200000000000001</v>
      </c>
      <c r="AA1088" s="72">
        <v>-0.157</v>
      </c>
      <c r="AB1088" s="72">
        <v>-0.151</v>
      </c>
      <c r="AC1088" s="72">
        <v>-0.13100000000000001</v>
      </c>
      <c r="AD1088" s="72">
        <v>4.2000000000000003E-2</v>
      </c>
      <c r="AE1088" s="72">
        <v>0.496</v>
      </c>
      <c r="AF1088" s="72">
        <v>0.74399999999999999</v>
      </c>
      <c r="AJ1088" s="66">
        <v>42165</v>
      </c>
      <c r="AK1088" s="71">
        <v>1.2999999999999999E-3</v>
      </c>
      <c r="AL1088" s="71">
        <v>-1.78E-2</v>
      </c>
      <c r="AM1088" s="71">
        <v>-1.2E-2</v>
      </c>
      <c r="AN1088" s="71">
        <v>1.2E-2</v>
      </c>
      <c r="AO1088" s="71">
        <v>1.9E-2</v>
      </c>
      <c r="AP1088" s="71">
        <v>0.13500000000000001</v>
      </c>
      <c r="AQ1088" s="71">
        <v>0.51100000000000001</v>
      </c>
      <c r="AR1088" s="71">
        <v>0.81100000000000005</v>
      </c>
      <c r="AV1088" s="66">
        <v>42086</v>
      </c>
      <c r="AW1088" s="71">
        <v>2.9000000000000001E-2</v>
      </c>
      <c r="AX1088" s="71">
        <v>3.5999999999999997E-2</v>
      </c>
      <c r="AY1088" s="71">
        <v>6.7000000000000004E-2</v>
      </c>
      <c r="AZ1088" s="71">
        <v>0.113</v>
      </c>
      <c r="BA1088" s="71">
        <v>0.22600000000000001</v>
      </c>
      <c r="BB1088" s="71">
        <v>0.58199999999999996</v>
      </c>
      <c r="BC1088" s="71">
        <v>1.2570000000000001</v>
      </c>
      <c r="BD1088" s="71">
        <v>1.601</v>
      </c>
      <c r="BG1088" s="66">
        <v>42090</v>
      </c>
      <c r="BH1088" s="71">
        <v>5.86</v>
      </c>
      <c r="BI1088" s="71">
        <v>6.08</v>
      </c>
      <c r="BJ1088" s="71">
        <v>6.28</v>
      </c>
      <c r="BK1088" s="71">
        <v>6.585</v>
      </c>
      <c r="BL1088" s="71">
        <v>6.89</v>
      </c>
      <c r="BM1088" s="71">
        <v>7.3120000000000003</v>
      </c>
      <c r="BN1088" s="71">
        <v>7.8360000000000003</v>
      </c>
      <c r="BO1088" s="71">
        <v>8.2899999999999991</v>
      </c>
      <c r="BR1088" s="66">
        <v>42486</v>
      </c>
      <c r="BS1088" s="71">
        <v>22.001000000000001</v>
      </c>
      <c r="BT1088" s="71">
        <v>26</v>
      </c>
      <c r="BU1088" s="71">
        <v>27</v>
      </c>
      <c r="BV1088" s="71">
        <v>25</v>
      </c>
      <c r="BW1088" s="71">
        <v>26.75</v>
      </c>
      <c r="BX1088" s="71">
        <v>28.5</v>
      </c>
      <c r="BY1088" s="71">
        <v>24.5</v>
      </c>
      <c r="BZ1088" s="71">
        <v>24</v>
      </c>
      <c r="CJ1088" s="66"/>
      <c r="CM1088" s="66"/>
      <c r="CP1088" s="66"/>
      <c r="CS1088" s="66"/>
    </row>
    <row r="1089" spans="2:97" ht="14.25" customHeight="1" x14ac:dyDescent="0.3">
      <c r="B1089" s="70">
        <v>42829</v>
      </c>
      <c r="C1089" s="67">
        <v>10.414</v>
      </c>
      <c r="D1089" s="67">
        <v>11.218999999999999</v>
      </c>
      <c r="E1089" s="67">
        <v>12.154999999999999</v>
      </c>
      <c r="F1089" s="67">
        <v>14.967000000000001</v>
      </c>
      <c r="G1089" s="67">
        <v>15</v>
      </c>
      <c r="H1089" s="67">
        <v>15.492000000000001</v>
      </c>
      <c r="I1089" s="67">
        <v>16.091999999999999</v>
      </c>
      <c r="J1089" s="67">
        <v>16.274999999999999</v>
      </c>
      <c r="K1089" s="67"/>
      <c r="L1089" s="67"/>
      <c r="M1089" s="66">
        <v>42062</v>
      </c>
      <c r="N1089" s="71">
        <v>1.01E-2</v>
      </c>
      <c r="O1089" s="71">
        <v>6.59E-2</v>
      </c>
      <c r="P1089" s="71">
        <v>0.18779999999999999</v>
      </c>
      <c r="Q1089" s="71">
        <v>0.61839999999999995</v>
      </c>
      <c r="R1089" s="71">
        <v>0.99729999999999996</v>
      </c>
      <c r="S1089" s="71">
        <v>1.4988000000000001</v>
      </c>
      <c r="T1089" s="71">
        <v>1.9929999999999999</v>
      </c>
      <c r="U1089" s="71">
        <v>2.1864999999999997</v>
      </c>
      <c r="X1089" s="66">
        <v>42079</v>
      </c>
      <c r="Y1089" s="72">
        <v>-0.17100000000000001</v>
      </c>
      <c r="Z1089" s="72">
        <v>-0.16600000000000001</v>
      </c>
      <c r="AA1089" s="72">
        <v>-0.155</v>
      </c>
      <c r="AB1089" s="72">
        <v>-0.14000000000000001</v>
      </c>
      <c r="AC1089" s="72">
        <v>-0.11600000000000001</v>
      </c>
      <c r="AD1089" s="72">
        <v>6.4000000000000001E-2</v>
      </c>
      <c r="AE1089" s="72">
        <v>0.51500000000000001</v>
      </c>
      <c r="AF1089" s="72">
        <v>0.76300000000000001</v>
      </c>
      <c r="AJ1089" s="66">
        <v>42166</v>
      </c>
      <c r="AK1089" s="71">
        <v>1.2999999999999999E-3</v>
      </c>
      <c r="AL1089" s="71">
        <v>-2.2800000000000001E-2</v>
      </c>
      <c r="AM1089" s="71">
        <v>-1.2E-2</v>
      </c>
      <c r="AN1089" s="71">
        <v>6.0000000000000001E-3</v>
      </c>
      <c r="AO1089" s="71">
        <v>2.4E-2</v>
      </c>
      <c r="AP1089" s="71">
        <v>0.154</v>
      </c>
      <c r="AQ1089" s="71">
        <v>0.53600000000000003</v>
      </c>
      <c r="AR1089" s="71">
        <v>0.84599999999999997</v>
      </c>
      <c r="AV1089" s="66">
        <v>42087</v>
      </c>
      <c r="AW1089" s="71">
        <v>1.7000000000000001E-2</v>
      </c>
      <c r="AX1089" s="71">
        <v>3.5999999999999997E-2</v>
      </c>
      <c r="AY1089" s="71">
        <v>6.7000000000000004E-2</v>
      </c>
      <c r="AZ1089" s="71">
        <v>0.11799999999999999</v>
      </c>
      <c r="BA1089" s="71">
        <v>0.255</v>
      </c>
      <c r="BB1089" s="71">
        <v>0.59499999999999997</v>
      </c>
      <c r="BC1089" s="71">
        <v>1.292</v>
      </c>
      <c r="BD1089" s="71">
        <v>1.625</v>
      </c>
      <c r="BG1089" s="66">
        <v>42093</v>
      </c>
      <c r="BH1089" s="71">
        <v>5.86</v>
      </c>
      <c r="BI1089" s="71">
        <v>6.08</v>
      </c>
      <c r="BJ1089" s="71">
        <v>6.28</v>
      </c>
      <c r="BK1089" s="71">
        <v>6.6245000000000003</v>
      </c>
      <c r="BL1089" s="71">
        <v>6.9690000000000003</v>
      </c>
      <c r="BM1089" s="71">
        <v>7.4</v>
      </c>
      <c r="BN1089" s="71">
        <v>7.92</v>
      </c>
      <c r="BO1089" s="71">
        <v>8.3670000000000009</v>
      </c>
      <c r="BR1089" s="66">
        <v>42487</v>
      </c>
      <c r="BS1089" s="71">
        <v>22.001000000000001</v>
      </c>
      <c r="BT1089" s="71">
        <v>26</v>
      </c>
      <c r="BU1089" s="71">
        <v>27</v>
      </c>
      <c r="BV1089" s="71">
        <v>25</v>
      </c>
      <c r="BW1089" s="71">
        <v>26.75</v>
      </c>
      <c r="BX1089" s="71">
        <v>28.5</v>
      </c>
      <c r="BY1089" s="71">
        <v>24.5</v>
      </c>
      <c r="BZ1089" s="71">
        <v>24</v>
      </c>
      <c r="CJ1089" s="66"/>
      <c r="CM1089" s="66"/>
      <c r="CP1089" s="66"/>
      <c r="CS1089" s="66"/>
    </row>
    <row r="1090" spans="2:97" ht="14.25" customHeight="1" x14ac:dyDescent="0.3">
      <c r="B1090" s="70">
        <v>42830</v>
      </c>
      <c r="C1090" s="67">
        <v>10.414</v>
      </c>
      <c r="D1090" s="67">
        <v>11.218999999999999</v>
      </c>
      <c r="E1090" s="67">
        <v>12.154999999999999</v>
      </c>
      <c r="F1090" s="67">
        <v>14.967000000000001</v>
      </c>
      <c r="G1090" s="67">
        <v>15</v>
      </c>
      <c r="H1090" s="67">
        <v>15.492000000000001</v>
      </c>
      <c r="I1090" s="67">
        <v>16.091999999999999</v>
      </c>
      <c r="J1090" s="67">
        <v>16.274999999999999</v>
      </c>
      <c r="K1090" s="67"/>
      <c r="L1090" s="67"/>
      <c r="M1090" s="66">
        <v>42065</v>
      </c>
      <c r="N1090" s="71">
        <v>1.01E-2</v>
      </c>
      <c r="O1090" s="71">
        <v>7.0999999999999994E-2</v>
      </c>
      <c r="P1090" s="71">
        <v>0.19289999999999999</v>
      </c>
      <c r="Q1090" s="71">
        <v>0.66210000000000002</v>
      </c>
      <c r="R1090" s="71">
        <v>1.0484</v>
      </c>
      <c r="S1090" s="71">
        <v>1.5743</v>
      </c>
      <c r="T1090" s="71">
        <v>2.0819999999999999</v>
      </c>
      <c r="U1090" s="71">
        <v>2.2709999999999999</v>
      </c>
      <c r="X1090" s="66">
        <v>42080</v>
      </c>
      <c r="Y1090" s="72">
        <v>-0.16600000000000001</v>
      </c>
      <c r="Z1090" s="72">
        <v>-0.157</v>
      </c>
      <c r="AA1090" s="72">
        <v>-0.14699999999999999</v>
      </c>
      <c r="AB1090" s="72">
        <v>-0.13500000000000001</v>
      </c>
      <c r="AC1090" s="72">
        <v>-0.11</v>
      </c>
      <c r="AD1090" s="72">
        <v>8.4000000000000005E-2</v>
      </c>
      <c r="AE1090" s="72">
        <v>0.53400000000000003</v>
      </c>
      <c r="AF1090" s="72">
        <v>0.81</v>
      </c>
      <c r="AJ1090" s="66">
        <v>42167</v>
      </c>
      <c r="AK1090" s="71">
        <v>0</v>
      </c>
      <c r="AL1090" s="71">
        <v>-2.0899999999999998E-2</v>
      </c>
      <c r="AM1090" s="71">
        <v>-1.0999999999999999E-2</v>
      </c>
      <c r="AN1090" s="71">
        <v>1.2999999999999999E-2</v>
      </c>
      <c r="AO1090" s="71">
        <v>0.02</v>
      </c>
      <c r="AP1090" s="71">
        <v>0.125</v>
      </c>
      <c r="AQ1090" s="71">
        <v>0.51800000000000002</v>
      </c>
      <c r="AR1090" s="71">
        <v>0.81399999999999995</v>
      </c>
      <c r="AV1090" s="66">
        <v>42088</v>
      </c>
      <c r="AW1090" s="71">
        <v>4.0000000000000001E-3</v>
      </c>
      <c r="AX1090" s="71">
        <v>3.5999999999999997E-2</v>
      </c>
      <c r="AY1090" s="71">
        <v>6.7000000000000004E-2</v>
      </c>
      <c r="AZ1090" s="71">
        <v>0.112</v>
      </c>
      <c r="BA1090" s="71">
        <v>0.25800000000000001</v>
      </c>
      <c r="BB1090" s="71">
        <v>0.59599999999999997</v>
      </c>
      <c r="BC1090" s="71">
        <v>1.2889999999999999</v>
      </c>
      <c r="BD1090" s="71">
        <v>1.6219999999999999</v>
      </c>
      <c r="BG1090" s="66">
        <v>42094</v>
      </c>
      <c r="BH1090" s="71">
        <v>5.86</v>
      </c>
      <c r="BI1090" s="71">
        <v>6.08</v>
      </c>
      <c r="BJ1090" s="71">
        <v>6.28</v>
      </c>
      <c r="BK1090" s="71">
        <v>6.5754999999999999</v>
      </c>
      <c r="BL1090" s="71">
        <v>6.8710000000000004</v>
      </c>
      <c r="BM1090" s="71">
        <v>7.3019999999999996</v>
      </c>
      <c r="BN1090" s="71">
        <v>7.8120000000000003</v>
      </c>
      <c r="BO1090" s="71">
        <v>8.2530000000000001</v>
      </c>
      <c r="BR1090" s="66">
        <v>42488</v>
      </c>
      <c r="BS1090" s="71">
        <v>22.001000000000001</v>
      </c>
      <c r="BT1090" s="71">
        <v>25</v>
      </c>
      <c r="BU1090" s="71">
        <v>25.5</v>
      </c>
      <c r="BV1090" s="71">
        <v>25</v>
      </c>
      <c r="BW1090" s="71">
        <v>26.75</v>
      </c>
      <c r="BX1090" s="71">
        <v>28.5</v>
      </c>
      <c r="BY1090" s="71">
        <v>24.5</v>
      </c>
      <c r="BZ1090" s="71">
        <v>24</v>
      </c>
      <c r="CJ1090" s="66"/>
      <c r="CM1090" s="66"/>
      <c r="CP1090" s="66"/>
      <c r="CS1090" s="66"/>
    </row>
    <row r="1091" spans="2:97" ht="14.25" customHeight="1" x14ac:dyDescent="0.3">
      <c r="B1091" s="70">
        <v>42831</v>
      </c>
      <c r="C1091" s="67">
        <v>10.414</v>
      </c>
      <c r="D1091" s="67">
        <v>11.218999999999999</v>
      </c>
      <c r="E1091" s="67">
        <v>12.154999999999999</v>
      </c>
      <c r="F1091" s="67">
        <v>14.967000000000001</v>
      </c>
      <c r="G1091" s="67">
        <v>15</v>
      </c>
      <c r="H1091" s="67">
        <v>15.492000000000001</v>
      </c>
      <c r="I1091" s="67">
        <v>16.091999999999999</v>
      </c>
      <c r="J1091" s="67">
        <v>16.274999999999999</v>
      </c>
      <c r="K1091" s="67"/>
      <c r="L1091" s="67"/>
      <c r="M1091" s="66">
        <v>42066</v>
      </c>
      <c r="N1091" s="71">
        <v>1.01E-2</v>
      </c>
      <c r="O1091" s="71">
        <v>7.6300000000000007E-2</v>
      </c>
      <c r="P1091" s="71">
        <v>0.2132</v>
      </c>
      <c r="Q1091" s="71">
        <v>0.67820000000000003</v>
      </c>
      <c r="R1091" s="71">
        <v>1.0727</v>
      </c>
      <c r="S1091" s="71">
        <v>1.6055999999999999</v>
      </c>
      <c r="T1091" s="71">
        <v>2.1189</v>
      </c>
      <c r="U1091" s="71">
        <v>2.3044500000000001</v>
      </c>
      <c r="X1091" s="66">
        <v>42081</v>
      </c>
      <c r="Y1091" s="72">
        <v>-0.17</v>
      </c>
      <c r="Z1091" s="72">
        <v>-0.16</v>
      </c>
      <c r="AA1091" s="72">
        <v>-0.14799999999999999</v>
      </c>
      <c r="AB1091" s="72">
        <v>-0.14899999999999999</v>
      </c>
      <c r="AC1091" s="72">
        <v>-0.128</v>
      </c>
      <c r="AD1091" s="72">
        <v>4.7E-2</v>
      </c>
      <c r="AE1091" s="72">
        <v>0.47199999999999998</v>
      </c>
      <c r="AF1091" s="72">
        <v>0.76100000000000001</v>
      </c>
      <c r="AJ1091" s="66">
        <v>42170</v>
      </c>
      <c r="AK1091" s="71">
        <v>0</v>
      </c>
      <c r="AL1091" s="71">
        <v>-2.0799999999999999E-2</v>
      </c>
      <c r="AM1091" s="71">
        <v>-1.0999999999999999E-2</v>
      </c>
      <c r="AN1091" s="71">
        <v>4.0000000000000001E-3</v>
      </c>
      <c r="AO1091" s="71">
        <v>1.4E-2</v>
      </c>
      <c r="AP1091" s="71">
        <v>0.11600000000000001</v>
      </c>
      <c r="AQ1091" s="71">
        <v>0.50900000000000001</v>
      </c>
      <c r="AR1091" s="71">
        <v>0.80400000000000005</v>
      </c>
      <c r="AV1091" s="66">
        <v>42089</v>
      </c>
      <c r="AW1091" s="71">
        <v>-4.9000000000000002E-2</v>
      </c>
      <c r="AX1091" s="71">
        <v>3.5999999999999997E-2</v>
      </c>
      <c r="AY1091" s="71">
        <v>6.7000000000000004E-2</v>
      </c>
      <c r="AZ1091" s="71">
        <v>7.9000000000000001E-2</v>
      </c>
      <c r="BA1091" s="71">
        <v>0.24199999999999999</v>
      </c>
      <c r="BB1091" s="71">
        <v>0.58099999999999996</v>
      </c>
      <c r="BC1091" s="71">
        <v>1.266</v>
      </c>
      <c r="BD1091" s="71">
        <v>1.579</v>
      </c>
      <c r="BG1091" s="66">
        <v>42095</v>
      </c>
      <c r="BH1091" s="71">
        <v>5.9</v>
      </c>
      <c r="BI1091" s="71">
        <v>6.08</v>
      </c>
      <c r="BJ1091" s="71">
        <v>6.28</v>
      </c>
      <c r="BK1091" s="71">
        <v>6.5440000000000005</v>
      </c>
      <c r="BL1091" s="71">
        <v>6.8079999999999998</v>
      </c>
      <c r="BM1091" s="71">
        <v>7.2149999999999999</v>
      </c>
      <c r="BN1091" s="71">
        <v>7.7149999999999999</v>
      </c>
      <c r="BO1091" s="71">
        <v>8.157</v>
      </c>
      <c r="BR1091" s="66">
        <v>42489</v>
      </c>
      <c r="BS1091" s="71">
        <v>22.001000000000001</v>
      </c>
      <c r="BT1091" s="71">
        <v>25</v>
      </c>
      <c r="BU1091" s="71">
        <v>25.5</v>
      </c>
      <c r="BV1091" s="71">
        <v>25</v>
      </c>
      <c r="BW1091" s="71">
        <v>26.75</v>
      </c>
      <c r="BX1091" s="71">
        <v>28.5</v>
      </c>
      <c r="BY1091" s="71">
        <v>24.5</v>
      </c>
      <c r="BZ1091" s="71">
        <v>24</v>
      </c>
      <c r="CJ1091" s="66"/>
      <c r="CM1091" s="66"/>
      <c r="CP1091" s="66"/>
      <c r="CS1091" s="66"/>
    </row>
    <row r="1092" spans="2:97" ht="14.25" customHeight="1" x14ac:dyDescent="0.3">
      <c r="B1092" s="70">
        <v>42835</v>
      </c>
      <c r="C1092" s="67">
        <v>10.414</v>
      </c>
      <c r="D1092" s="67">
        <v>11.218999999999999</v>
      </c>
      <c r="E1092" s="67">
        <v>12.154999999999999</v>
      </c>
      <c r="F1092" s="67">
        <v>14.967000000000001</v>
      </c>
      <c r="G1092" s="67">
        <v>15</v>
      </c>
      <c r="H1092" s="67">
        <v>15.492000000000001</v>
      </c>
      <c r="I1092" s="67">
        <v>16.091999999999999</v>
      </c>
      <c r="J1092" s="67">
        <v>16.274999999999999</v>
      </c>
      <c r="K1092" s="67"/>
      <c r="L1092" s="67"/>
      <c r="M1092" s="66">
        <v>42067</v>
      </c>
      <c r="N1092" s="71">
        <v>5.1000000000000004E-3</v>
      </c>
      <c r="O1092" s="71">
        <v>7.6300000000000007E-2</v>
      </c>
      <c r="P1092" s="71">
        <v>0.23930000000000001</v>
      </c>
      <c r="Q1092" s="71">
        <v>0.65459999999999996</v>
      </c>
      <c r="R1092" s="71">
        <v>1.0458000000000001</v>
      </c>
      <c r="S1092" s="71">
        <v>1.5876000000000001</v>
      </c>
      <c r="T1092" s="71">
        <v>2.1172</v>
      </c>
      <c r="U1092" s="71">
        <v>2.3036000000000003</v>
      </c>
      <c r="X1092" s="66">
        <v>42082</v>
      </c>
      <c r="Y1092" s="72">
        <v>-0.218</v>
      </c>
      <c r="Z1092" s="72">
        <v>-0.17299999999999999</v>
      </c>
      <c r="AA1092" s="72">
        <v>-0.158</v>
      </c>
      <c r="AB1092" s="72">
        <v>-0.157</v>
      </c>
      <c r="AC1092" s="72">
        <v>-0.13</v>
      </c>
      <c r="AD1092" s="72">
        <v>3.7999999999999999E-2</v>
      </c>
      <c r="AE1092" s="72">
        <v>0.45300000000000001</v>
      </c>
      <c r="AF1092" s="72">
        <v>0.74099999999999999</v>
      </c>
      <c r="AJ1092" s="66">
        <v>42171</v>
      </c>
      <c r="AK1092" s="71">
        <v>0</v>
      </c>
      <c r="AL1092" s="71">
        <v>-2.0899999999999998E-2</v>
      </c>
      <c r="AM1092" s="71">
        <v>-1.0999999999999999E-2</v>
      </c>
      <c r="AN1092" s="71">
        <v>1E-3</v>
      </c>
      <c r="AO1092" s="71">
        <v>1.4999999999999999E-2</v>
      </c>
      <c r="AP1092" s="71">
        <v>0.111</v>
      </c>
      <c r="AQ1092" s="71">
        <v>0.502</v>
      </c>
      <c r="AR1092" s="71">
        <v>0.80200000000000005</v>
      </c>
      <c r="AV1092" s="66">
        <v>42090</v>
      </c>
      <c r="AW1092" s="71">
        <v>-4.4999999999999998E-2</v>
      </c>
      <c r="AX1092" s="71">
        <v>3.5999999999999997E-2</v>
      </c>
      <c r="AY1092" s="71">
        <v>6.7000000000000004E-2</v>
      </c>
      <c r="AZ1092" s="71">
        <v>7.2999999999999995E-2</v>
      </c>
      <c r="BA1092" s="71">
        <v>0.23799999999999999</v>
      </c>
      <c r="BB1092" s="71">
        <v>0.60699999999999998</v>
      </c>
      <c r="BC1092" s="71">
        <v>1.323</v>
      </c>
      <c r="BD1092" s="71">
        <v>1.722</v>
      </c>
      <c r="BG1092" s="66">
        <v>42096</v>
      </c>
      <c r="BH1092" s="71">
        <v>5.9</v>
      </c>
      <c r="BI1092" s="71">
        <v>6.06</v>
      </c>
      <c r="BJ1092" s="71">
        <v>6.2</v>
      </c>
      <c r="BK1092" s="71">
        <v>6.492</v>
      </c>
      <c r="BL1092" s="71">
        <v>6.7839999999999998</v>
      </c>
      <c r="BM1092" s="71">
        <v>7.1849999999999996</v>
      </c>
      <c r="BN1092" s="71">
        <v>7.7089999999999996</v>
      </c>
      <c r="BO1092" s="71">
        <v>8.14</v>
      </c>
      <c r="BR1092" s="66">
        <v>42492</v>
      </c>
      <c r="BS1092" s="71">
        <v>22.001000000000001</v>
      </c>
      <c r="BT1092" s="71">
        <v>25</v>
      </c>
      <c r="BU1092" s="71">
        <v>25.5</v>
      </c>
      <c r="BV1092" s="71">
        <v>25</v>
      </c>
      <c r="BW1092" s="71">
        <v>26.75</v>
      </c>
      <c r="BX1092" s="71">
        <v>28.5</v>
      </c>
      <c r="BY1092" s="71">
        <v>24.5</v>
      </c>
      <c r="BZ1092" s="71">
        <v>24</v>
      </c>
      <c r="CJ1092" s="66"/>
      <c r="CM1092" s="66"/>
      <c r="CP1092" s="66"/>
      <c r="CS1092" s="66"/>
    </row>
    <row r="1093" spans="2:97" ht="14.25" customHeight="1" x14ac:dyDescent="0.3">
      <c r="B1093" s="70">
        <v>42836</v>
      </c>
      <c r="C1093" s="67">
        <v>10.414</v>
      </c>
      <c r="D1093" s="67">
        <v>11.218999999999999</v>
      </c>
      <c r="E1093" s="67">
        <v>12.154999999999999</v>
      </c>
      <c r="F1093" s="67">
        <v>14.967000000000001</v>
      </c>
      <c r="G1093" s="67">
        <v>15</v>
      </c>
      <c r="H1093" s="67">
        <v>15.492000000000001</v>
      </c>
      <c r="I1093" s="67">
        <v>16.091999999999999</v>
      </c>
      <c r="J1093" s="67">
        <v>16.274999999999999</v>
      </c>
      <c r="K1093" s="67"/>
      <c r="L1093" s="67"/>
      <c r="M1093" s="66">
        <v>42068</v>
      </c>
      <c r="N1093" s="71">
        <v>5.1000000000000004E-3</v>
      </c>
      <c r="O1093" s="71">
        <v>7.1199999999999999E-2</v>
      </c>
      <c r="P1093" s="71">
        <v>0.2291</v>
      </c>
      <c r="Q1093" s="71">
        <v>0.63890000000000002</v>
      </c>
      <c r="R1093" s="71">
        <v>1.0349999999999999</v>
      </c>
      <c r="S1093" s="71">
        <v>1.5729</v>
      </c>
      <c r="T1093" s="71">
        <v>2.1154000000000002</v>
      </c>
      <c r="U1093" s="71">
        <v>2.3027000000000002</v>
      </c>
      <c r="X1093" s="66">
        <v>42083</v>
      </c>
      <c r="Y1093" s="72">
        <v>-0.20300000000000001</v>
      </c>
      <c r="Z1093" s="72">
        <v>-0.187</v>
      </c>
      <c r="AA1093" s="72">
        <v>-0.161</v>
      </c>
      <c r="AB1093" s="72">
        <v>-0.157</v>
      </c>
      <c r="AC1093" s="72">
        <v>-0.13500000000000001</v>
      </c>
      <c r="AD1093" s="72">
        <v>3.5999999999999997E-2</v>
      </c>
      <c r="AE1093" s="72">
        <v>0.441</v>
      </c>
      <c r="AF1093" s="72">
        <v>0.72799999999999998</v>
      </c>
      <c r="AJ1093" s="66">
        <v>42172</v>
      </c>
      <c r="AK1093" s="71">
        <v>0</v>
      </c>
      <c r="AL1093" s="71">
        <v>-2.0899999999999998E-2</v>
      </c>
      <c r="AM1093" s="71">
        <v>-8.9999999999999993E-3</v>
      </c>
      <c r="AN1093" s="71">
        <v>5.0000000000000001E-3</v>
      </c>
      <c r="AO1093" s="71">
        <v>0.02</v>
      </c>
      <c r="AP1093" s="71">
        <v>0.11</v>
      </c>
      <c r="AQ1093" s="71">
        <v>0.48099999999999998</v>
      </c>
      <c r="AR1093" s="71">
        <v>0.78400000000000003</v>
      </c>
      <c r="AV1093" s="66">
        <v>42093</v>
      </c>
      <c r="AW1093" s="71">
        <v>-4.5999999999999999E-2</v>
      </c>
      <c r="AX1093" s="71">
        <v>3.5999999999999997E-2</v>
      </c>
      <c r="AY1093" s="71">
        <v>6.7000000000000004E-2</v>
      </c>
      <c r="AZ1093" s="71">
        <v>7.4999999999999997E-2</v>
      </c>
      <c r="BA1093" s="71">
        <v>0.23599999999999999</v>
      </c>
      <c r="BB1093" s="71">
        <v>0.57699999999999996</v>
      </c>
      <c r="BC1093" s="71">
        <v>1.2709999999999999</v>
      </c>
      <c r="BD1093" s="71">
        <v>1.6890000000000001</v>
      </c>
      <c r="BG1093" s="66">
        <v>42097</v>
      </c>
      <c r="BH1093" s="71">
        <v>5.9</v>
      </c>
      <c r="BI1093" s="71">
        <v>6.06</v>
      </c>
      <c r="BJ1093" s="71">
        <v>6.2</v>
      </c>
      <c r="BK1093" s="71">
        <v>6.4924999999999997</v>
      </c>
      <c r="BL1093" s="71">
        <v>6.7850000000000001</v>
      </c>
      <c r="BM1093" s="71">
        <v>7.1859999999999999</v>
      </c>
      <c r="BN1093" s="71">
        <v>7.7110000000000003</v>
      </c>
      <c r="BO1093" s="71">
        <v>8.141</v>
      </c>
      <c r="BR1093" s="66">
        <v>42493</v>
      </c>
      <c r="BS1093" s="71">
        <v>22.001000000000001</v>
      </c>
      <c r="BT1093" s="71">
        <v>25</v>
      </c>
      <c r="BU1093" s="71">
        <v>25.5</v>
      </c>
      <c r="BV1093" s="71">
        <v>25</v>
      </c>
      <c r="BW1093" s="71">
        <v>26.75</v>
      </c>
      <c r="BX1093" s="71">
        <v>28.5</v>
      </c>
      <c r="BY1093" s="71">
        <v>24.5</v>
      </c>
      <c r="BZ1093" s="71">
        <v>24</v>
      </c>
      <c r="CJ1093" s="66"/>
      <c r="CM1093" s="66"/>
      <c r="CP1093" s="66"/>
      <c r="CS1093" s="66"/>
    </row>
    <row r="1094" spans="2:97" ht="14.25" customHeight="1" x14ac:dyDescent="0.3">
      <c r="B1094" s="70">
        <v>42837</v>
      </c>
      <c r="C1094" s="67">
        <v>10.414</v>
      </c>
      <c r="D1094" s="67">
        <v>11.218999999999999</v>
      </c>
      <c r="E1094" s="67">
        <v>12.154999999999999</v>
      </c>
      <c r="F1094" s="67">
        <v>14.967000000000001</v>
      </c>
      <c r="G1094" s="67">
        <v>15</v>
      </c>
      <c r="H1094" s="67">
        <v>15.492000000000001</v>
      </c>
      <c r="I1094" s="67">
        <v>16.091999999999999</v>
      </c>
      <c r="J1094" s="67">
        <v>16.258499999999998</v>
      </c>
      <c r="K1094" s="67"/>
      <c r="L1094" s="67"/>
      <c r="M1094" s="66">
        <v>42069</v>
      </c>
      <c r="N1094" s="71">
        <v>5.1000000000000004E-3</v>
      </c>
      <c r="O1094" s="71">
        <v>9.6600000000000005E-2</v>
      </c>
      <c r="P1094" s="71">
        <v>0.25969999999999999</v>
      </c>
      <c r="Q1094" s="71">
        <v>0.72340000000000004</v>
      </c>
      <c r="R1094" s="71">
        <v>1.1409</v>
      </c>
      <c r="S1094" s="71">
        <v>1.6939</v>
      </c>
      <c r="T1094" s="71">
        <v>2.2414000000000001</v>
      </c>
      <c r="U1094" s="71">
        <v>2.4356999999999998</v>
      </c>
      <c r="X1094" s="66">
        <v>42086</v>
      </c>
      <c r="Y1094" s="72">
        <v>-0.17799999999999999</v>
      </c>
      <c r="Z1094" s="72">
        <v>-0.17599999999999999</v>
      </c>
      <c r="AA1094" s="72">
        <v>-0.158</v>
      </c>
      <c r="AB1094" s="72">
        <v>-0.13600000000000001</v>
      </c>
      <c r="AC1094" s="72">
        <v>-8.1000000000000003E-2</v>
      </c>
      <c r="AD1094" s="72">
        <v>8.2000000000000003E-2</v>
      </c>
      <c r="AE1094" s="72">
        <v>0.49</v>
      </c>
      <c r="AF1094" s="72">
        <v>0.76900000000000002</v>
      </c>
      <c r="AJ1094" s="66">
        <v>42173</v>
      </c>
      <c r="AK1094" s="71">
        <v>0</v>
      </c>
      <c r="AL1094" s="71">
        <v>-2.0799999999999999E-2</v>
      </c>
      <c r="AM1094" s="71">
        <v>-2.9000000000000001E-2</v>
      </c>
      <c r="AN1094" s="71">
        <v>1.6E-2</v>
      </c>
      <c r="AO1094" s="71">
        <v>2.1000000000000001E-2</v>
      </c>
      <c r="AP1094" s="71">
        <v>0.10199999999999999</v>
      </c>
      <c r="AQ1094" s="71">
        <v>0.44900000000000001</v>
      </c>
      <c r="AR1094" s="71">
        <v>0.746</v>
      </c>
      <c r="AV1094" s="66">
        <v>42094</v>
      </c>
      <c r="AW1094" s="71">
        <v>-5.0999999999999997E-2</v>
      </c>
      <c r="AX1094" s="71">
        <v>3.5999999999999997E-2</v>
      </c>
      <c r="AY1094" s="71">
        <v>6.7000000000000004E-2</v>
      </c>
      <c r="AZ1094" s="71">
        <v>0.05</v>
      </c>
      <c r="BA1094" s="71">
        <v>0.19500000000000001</v>
      </c>
      <c r="BB1094" s="71">
        <v>0.53600000000000003</v>
      </c>
      <c r="BC1094" s="71">
        <v>1.212</v>
      </c>
      <c r="BD1094" s="71">
        <v>1.629</v>
      </c>
      <c r="BG1094" s="66">
        <v>42100</v>
      </c>
      <c r="BH1094" s="71">
        <v>5.9</v>
      </c>
      <c r="BI1094" s="71">
        <v>6.06</v>
      </c>
      <c r="BJ1094" s="71">
        <v>6.2</v>
      </c>
      <c r="BK1094" s="71">
        <v>6.4924999999999997</v>
      </c>
      <c r="BL1094" s="71">
        <v>6.7850000000000001</v>
      </c>
      <c r="BM1094" s="71">
        <v>7.1870000000000003</v>
      </c>
      <c r="BN1094" s="71">
        <v>7.71</v>
      </c>
      <c r="BO1094" s="71">
        <v>8.1379999999999999</v>
      </c>
      <c r="BR1094" s="66">
        <v>42494</v>
      </c>
      <c r="BS1094" s="71">
        <v>22.001000000000001</v>
      </c>
      <c r="BT1094" s="71">
        <v>25</v>
      </c>
      <c r="BU1094" s="71">
        <v>25.5</v>
      </c>
      <c r="BV1094" s="71">
        <v>25</v>
      </c>
      <c r="BW1094" s="71">
        <v>26.75</v>
      </c>
      <c r="BX1094" s="71">
        <v>28.5</v>
      </c>
      <c r="BY1094" s="71">
        <v>24.5</v>
      </c>
      <c r="BZ1094" s="71">
        <v>24</v>
      </c>
      <c r="CJ1094" s="66"/>
      <c r="CM1094" s="66"/>
      <c r="CP1094" s="66"/>
      <c r="CS1094" s="66"/>
    </row>
    <row r="1095" spans="2:97" ht="14.25" customHeight="1" x14ac:dyDescent="0.3">
      <c r="B1095" s="70">
        <v>42838</v>
      </c>
      <c r="C1095" s="67">
        <v>9.8670000000000009</v>
      </c>
      <c r="D1095" s="67">
        <v>11</v>
      </c>
      <c r="E1095" s="67">
        <v>12.129</v>
      </c>
      <c r="F1095" s="67">
        <v>14.967000000000001</v>
      </c>
      <c r="G1095" s="67">
        <v>15</v>
      </c>
      <c r="H1095" s="67">
        <v>15.492000000000001</v>
      </c>
      <c r="I1095" s="67">
        <v>16.074999999999999</v>
      </c>
      <c r="J1095" s="67">
        <v>16.258499999999998</v>
      </c>
      <c r="K1095" s="67"/>
      <c r="L1095" s="67"/>
      <c r="M1095" s="66">
        <v>42072</v>
      </c>
      <c r="N1095" s="71">
        <v>5.1000000000000004E-3</v>
      </c>
      <c r="O1095" s="71">
        <v>8.6499999999999994E-2</v>
      </c>
      <c r="P1095" s="71">
        <v>0.23930000000000001</v>
      </c>
      <c r="Q1095" s="71">
        <v>0.69169999999999998</v>
      </c>
      <c r="R1095" s="71">
        <v>1.103</v>
      </c>
      <c r="S1095" s="71">
        <v>1.6493</v>
      </c>
      <c r="T1095" s="71">
        <v>2.1907000000000001</v>
      </c>
      <c r="U1095" s="71">
        <v>2.3853499999999999</v>
      </c>
      <c r="X1095" s="66">
        <v>42087</v>
      </c>
      <c r="Y1095" s="72">
        <v>-0.17599999999999999</v>
      </c>
      <c r="Z1095" s="72">
        <v>-0.17199999999999999</v>
      </c>
      <c r="AA1095" s="72">
        <v>-0.161</v>
      </c>
      <c r="AB1095" s="72">
        <v>-0.14299999999999999</v>
      </c>
      <c r="AC1095" s="72">
        <v>-0.08</v>
      </c>
      <c r="AD1095" s="72">
        <v>0.09</v>
      </c>
      <c r="AE1095" s="72">
        <v>0.50800000000000001</v>
      </c>
      <c r="AF1095" s="72">
        <v>0.78200000000000003</v>
      </c>
      <c r="AJ1095" s="66">
        <v>42174</v>
      </c>
      <c r="AK1095" s="71">
        <v>0</v>
      </c>
      <c r="AL1095" s="71">
        <v>-2.0899999999999998E-2</v>
      </c>
      <c r="AM1095" s="71">
        <v>-4.3999999999999997E-2</v>
      </c>
      <c r="AN1095" s="71">
        <v>1.2999999999999999E-2</v>
      </c>
      <c r="AO1095" s="71">
        <v>2.3E-2</v>
      </c>
      <c r="AP1095" s="71">
        <v>0.11799999999999999</v>
      </c>
      <c r="AQ1095" s="71">
        <v>0.42299999999999999</v>
      </c>
      <c r="AR1095" s="71">
        <v>0.71799999999999997</v>
      </c>
      <c r="AV1095" s="66">
        <v>42095</v>
      </c>
      <c r="AW1095" s="71">
        <v>-4.9000000000000002E-2</v>
      </c>
      <c r="AX1095" s="71">
        <v>3.5999999999999997E-2</v>
      </c>
      <c r="AY1095" s="71">
        <v>6.7000000000000004E-2</v>
      </c>
      <c r="AZ1095" s="71">
        <v>0.03</v>
      </c>
      <c r="BA1095" s="71">
        <v>0.189</v>
      </c>
      <c r="BB1095" s="71">
        <v>0.53700000000000003</v>
      </c>
      <c r="BC1095" s="71">
        <v>1.2070000000000001</v>
      </c>
      <c r="BD1095" s="71">
        <v>1.6259999999999999</v>
      </c>
      <c r="BG1095" s="66">
        <v>42101</v>
      </c>
      <c r="BH1095" s="71">
        <v>5.9</v>
      </c>
      <c r="BI1095" s="71">
        <v>6.06</v>
      </c>
      <c r="BJ1095" s="71">
        <v>6.2</v>
      </c>
      <c r="BK1095" s="71">
        <v>6.4845000000000006</v>
      </c>
      <c r="BL1095" s="71">
        <v>6.7690000000000001</v>
      </c>
      <c r="BM1095" s="71">
        <v>7.1669999999999998</v>
      </c>
      <c r="BN1095" s="71">
        <v>7.6890000000000001</v>
      </c>
      <c r="BO1095" s="71">
        <v>8.1170000000000009</v>
      </c>
      <c r="BR1095" s="66">
        <v>42495</v>
      </c>
      <c r="BS1095" s="71">
        <v>22.001000000000001</v>
      </c>
      <c r="BT1095" s="71">
        <v>25</v>
      </c>
      <c r="BU1095" s="71">
        <v>25.5</v>
      </c>
      <c r="BV1095" s="71">
        <v>25</v>
      </c>
      <c r="BW1095" s="71">
        <v>26.75</v>
      </c>
      <c r="BX1095" s="71">
        <v>28.5</v>
      </c>
      <c r="BY1095" s="71">
        <v>24.5</v>
      </c>
      <c r="BZ1095" s="71">
        <v>24</v>
      </c>
      <c r="CJ1095" s="66"/>
      <c r="CM1095" s="66"/>
      <c r="CP1095" s="66"/>
      <c r="CS1095" s="66"/>
    </row>
    <row r="1096" spans="2:97" ht="14.25" customHeight="1" x14ac:dyDescent="0.3">
      <c r="B1096" s="70">
        <v>42843</v>
      </c>
      <c r="C1096" s="67">
        <v>9.8670000000000009</v>
      </c>
      <c r="D1096" s="67">
        <v>11</v>
      </c>
      <c r="E1096" s="67">
        <v>12.129</v>
      </c>
      <c r="F1096" s="67">
        <v>14.967000000000001</v>
      </c>
      <c r="G1096" s="67">
        <v>15</v>
      </c>
      <c r="H1096" s="67">
        <v>15.492000000000001</v>
      </c>
      <c r="I1096" s="67">
        <v>16.074999999999999</v>
      </c>
      <c r="J1096" s="67">
        <v>16.242000000000001</v>
      </c>
      <c r="K1096" s="67"/>
      <c r="L1096" s="67"/>
      <c r="M1096" s="66">
        <v>42073</v>
      </c>
      <c r="N1096" s="71">
        <v>1.01E-2</v>
      </c>
      <c r="O1096" s="71">
        <v>9.6600000000000005E-2</v>
      </c>
      <c r="P1096" s="71">
        <v>0.2291</v>
      </c>
      <c r="Q1096" s="71">
        <v>0.67989999999999995</v>
      </c>
      <c r="R1096" s="71">
        <v>1.0705</v>
      </c>
      <c r="S1096" s="71">
        <v>1.6080999999999999</v>
      </c>
      <c r="T1096" s="71">
        <v>2.1297000000000001</v>
      </c>
      <c r="U1096" s="71">
        <v>2.3198499999999997</v>
      </c>
      <c r="X1096" s="66">
        <v>42088</v>
      </c>
      <c r="Y1096" s="72">
        <v>-0.14899999999999999</v>
      </c>
      <c r="Z1096" s="72">
        <v>-0.161</v>
      </c>
      <c r="AA1096" s="72">
        <v>-0.16</v>
      </c>
      <c r="AB1096" s="72">
        <v>-0.14899999999999999</v>
      </c>
      <c r="AC1096" s="72">
        <v>-8.6999999999999994E-2</v>
      </c>
      <c r="AD1096" s="72">
        <v>0.08</v>
      </c>
      <c r="AE1096" s="72">
        <v>0.5</v>
      </c>
      <c r="AF1096" s="72">
        <v>0.76900000000000002</v>
      </c>
      <c r="AJ1096" s="66">
        <v>42177</v>
      </c>
      <c r="AK1096" s="71">
        <v>0</v>
      </c>
      <c r="AL1096" s="71">
        <v>-2.0799999999999999E-2</v>
      </c>
      <c r="AM1096" s="71">
        <v>-4.2000000000000003E-2</v>
      </c>
      <c r="AN1096" s="71">
        <v>1.2E-2</v>
      </c>
      <c r="AO1096" s="71">
        <v>1.2999999999999999E-2</v>
      </c>
      <c r="AP1096" s="71">
        <v>0.122</v>
      </c>
      <c r="AQ1096" s="71">
        <v>0.437</v>
      </c>
      <c r="AR1096" s="71">
        <v>0.72399999999999998</v>
      </c>
      <c r="AV1096" s="66">
        <v>42096</v>
      </c>
      <c r="AW1096" s="71">
        <v>-0.02</v>
      </c>
      <c r="AX1096" s="71">
        <v>3.5999999999999997E-2</v>
      </c>
      <c r="AY1096" s="71">
        <v>6.7000000000000004E-2</v>
      </c>
      <c r="AZ1096" s="71">
        <v>3.2000000000000001E-2</v>
      </c>
      <c r="BA1096" s="71">
        <v>0.191</v>
      </c>
      <c r="BB1096" s="71">
        <v>0.52400000000000002</v>
      </c>
      <c r="BC1096" s="71">
        <v>1.2210000000000001</v>
      </c>
      <c r="BD1096" s="71">
        <v>1.6440000000000001</v>
      </c>
      <c r="BG1096" s="66">
        <v>42102</v>
      </c>
      <c r="BH1096" s="71">
        <v>5.9</v>
      </c>
      <c r="BI1096" s="71">
        <v>6.06</v>
      </c>
      <c r="BJ1096" s="71">
        <v>6.2</v>
      </c>
      <c r="BK1096" s="71">
        <v>6.4649999999999999</v>
      </c>
      <c r="BL1096" s="71">
        <v>6.73</v>
      </c>
      <c r="BM1096" s="71">
        <v>7.1319999999999997</v>
      </c>
      <c r="BN1096" s="71">
        <v>7.6319999999999997</v>
      </c>
      <c r="BO1096" s="71">
        <v>8.0730000000000004</v>
      </c>
      <c r="BR1096" s="66">
        <v>42496</v>
      </c>
      <c r="BS1096" s="71">
        <v>22.001000000000001</v>
      </c>
      <c r="BT1096" s="71">
        <v>25</v>
      </c>
      <c r="BU1096" s="71">
        <v>25.5</v>
      </c>
      <c r="BV1096" s="71">
        <v>25</v>
      </c>
      <c r="BW1096" s="71">
        <v>26.75</v>
      </c>
      <c r="BX1096" s="71">
        <v>28.5</v>
      </c>
      <c r="BY1096" s="71">
        <v>24.5</v>
      </c>
      <c r="BZ1096" s="71">
        <v>24</v>
      </c>
      <c r="CJ1096" s="66"/>
      <c r="CM1096" s="66"/>
      <c r="CP1096" s="66"/>
      <c r="CS1096" s="66"/>
    </row>
    <row r="1097" spans="2:97" ht="14.25" customHeight="1" x14ac:dyDescent="0.3">
      <c r="B1097" s="70">
        <v>42845</v>
      </c>
      <c r="C1097" s="67">
        <v>9.8670000000000009</v>
      </c>
      <c r="D1097" s="67">
        <v>11</v>
      </c>
      <c r="E1097" s="67">
        <v>12.121</v>
      </c>
      <c r="F1097" s="67">
        <v>14.983000000000001</v>
      </c>
      <c r="G1097" s="67">
        <v>15</v>
      </c>
      <c r="H1097" s="67">
        <v>15.492000000000001</v>
      </c>
      <c r="I1097" s="67">
        <v>16.074999999999999</v>
      </c>
      <c r="J1097" s="67">
        <v>16.242000000000001</v>
      </c>
      <c r="K1097" s="67"/>
      <c r="L1097" s="67"/>
      <c r="M1097" s="66">
        <v>42074</v>
      </c>
      <c r="N1097" s="71">
        <v>1.52E-2</v>
      </c>
      <c r="O1097" s="71">
        <v>9.6600000000000005E-2</v>
      </c>
      <c r="P1097" s="71">
        <v>0.23419999999999999</v>
      </c>
      <c r="Q1097" s="71">
        <v>0.68020000000000003</v>
      </c>
      <c r="R1097" s="71">
        <v>1.0955999999999999</v>
      </c>
      <c r="S1097" s="71">
        <v>1.6049</v>
      </c>
      <c r="T1097" s="71">
        <v>2.1086</v>
      </c>
      <c r="U1097" s="71">
        <v>2.2892999999999999</v>
      </c>
      <c r="X1097" s="66">
        <v>42089</v>
      </c>
      <c r="Y1097" s="72">
        <v>-0.16900000000000001</v>
      </c>
      <c r="Z1097" s="72">
        <v>-0.16300000000000001</v>
      </c>
      <c r="AA1097" s="72">
        <v>-0.16800000000000001</v>
      </c>
      <c r="AB1097" s="72">
        <v>-0.16200000000000001</v>
      </c>
      <c r="AC1097" s="72">
        <v>-0.105</v>
      </c>
      <c r="AD1097" s="72">
        <v>6.4000000000000001E-2</v>
      </c>
      <c r="AE1097" s="72">
        <v>0.49299999999999999</v>
      </c>
      <c r="AF1097" s="72">
        <v>0.77100000000000002</v>
      </c>
      <c r="AJ1097" s="66">
        <v>42178</v>
      </c>
      <c r="AK1097" s="71">
        <v>0</v>
      </c>
      <c r="AL1097" s="71">
        <v>-2.0899999999999998E-2</v>
      </c>
      <c r="AM1097" s="71">
        <v>-4.2000000000000003E-2</v>
      </c>
      <c r="AN1097" s="71">
        <v>7.0000000000000001E-3</v>
      </c>
      <c r="AO1097" s="71">
        <v>2.1999999999999999E-2</v>
      </c>
      <c r="AP1097" s="71">
        <v>0.13</v>
      </c>
      <c r="AQ1097" s="71">
        <v>0.46500000000000002</v>
      </c>
      <c r="AR1097" s="71">
        <v>0.753</v>
      </c>
      <c r="AV1097" s="66">
        <v>42097</v>
      </c>
      <c r="AW1097" s="71">
        <v>-0.02</v>
      </c>
      <c r="AX1097" s="71">
        <v>3.5999999999999997E-2</v>
      </c>
      <c r="AY1097" s="71">
        <v>6.7000000000000004E-2</v>
      </c>
      <c r="AZ1097" s="71">
        <v>3.2000000000000001E-2</v>
      </c>
      <c r="BA1097" s="71">
        <v>0.191</v>
      </c>
      <c r="BB1097" s="71">
        <v>0.52400000000000002</v>
      </c>
      <c r="BC1097" s="71">
        <v>1.2210000000000001</v>
      </c>
      <c r="BD1097" s="71">
        <v>1.6440000000000001</v>
      </c>
      <c r="BG1097" s="66">
        <v>42103</v>
      </c>
      <c r="BH1097" s="71">
        <v>5.9</v>
      </c>
      <c r="BI1097" s="71">
        <v>6.06</v>
      </c>
      <c r="BJ1097" s="71">
        <v>6.2</v>
      </c>
      <c r="BK1097" s="71">
        <v>6.4830000000000005</v>
      </c>
      <c r="BL1097" s="71">
        <v>6.766</v>
      </c>
      <c r="BM1097" s="71">
        <v>7.18</v>
      </c>
      <c r="BN1097" s="71">
        <v>7.6550000000000002</v>
      </c>
      <c r="BO1097" s="71">
        <v>8.08</v>
      </c>
      <c r="BR1097" s="66">
        <v>42499</v>
      </c>
      <c r="BS1097" s="71">
        <v>22.001000000000001</v>
      </c>
      <c r="BT1097" s="71">
        <v>25</v>
      </c>
      <c r="BU1097" s="71">
        <v>25.5</v>
      </c>
      <c r="BV1097" s="71">
        <v>25</v>
      </c>
      <c r="BW1097" s="71">
        <v>26.75</v>
      </c>
      <c r="BX1097" s="71">
        <v>28.5</v>
      </c>
      <c r="BY1097" s="71">
        <v>24.5</v>
      </c>
      <c r="BZ1097" s="71">
        <v>24</v>
      </c>
      <c r="CJ1097" s="66"/>
      <c r="CM1097" s="66"/>
      <c r="CP1097" s="66"/>
      <c r="CS1097" s="66"/>
    </row>
    <row r="1098" spans="2:97" ht="14.25" customHeight="1" x14ac:dyDescent="0.3">
      <c r="B1098" s="70">
        <v>42846</v>
      </c>
      <c r="C1098" s="67">
        <v>9.8670000000000009</v>
      </c>
      <c r="D1098" s="67">
        <v>11</v>
      </c>
      <c r="E1098" s="67">
        <v>12.121</v>
      </c>
      <c r="F1098" s="67">
        <v>14.983000000000001</v>
      </c>
      <c r="G1098" s="67">
        <v>15</v>
      </c>
      <c r="H1098" s="67">
        <v>15.492000000000001</v>
      </c>
      <c r="I1098" s="67">
        <v>16.074999999999999</v>
      </c>
      <c r="J1098" s="67">
        <v>16.242000000000001</v>
      </c>
      <c r="K1098" s="67"/>
      <c r="L1098" s="67"/>
      <c r="M1098" s="66">
        <v>42075</v>
      </c>
      <c r="N1098" s="71">
        <v>2.0299999999999999E-2</v>
      </c>
      <c r="O1098" s="71">
        <v>0.1017</v>
      </c>
      <c r="P1098" s="71">
        <v>0.23419999999999999</v>
      </c>
      <c r="Q1098" s="71">
        <v>0.66439999999999999</v>
      </c>
      <c r="R1098" s="71">
        <v>1.0796999999999999</v>
      </c>
      <c r="S1098" s="71">
        <v>1.5968</v>
      </c>
      <c r="T1098" s="71">
        <v>2.1156000000000001</v>
      </c>
      <c r="U1098" s="71">
        <v>2.2928000000000002</v>
      </c>
      <c r="X1098" s="66">
        <v>42090</v>
      </c>
      <c r="Y1098" s="72">
        <v>-0.16600000000000001</v>
      </c>
      <c r="Z1098" s="72">
        <v>-0.161</v>
      </c>
      <c r="AA1098" s="72">
        <v>-0.16300000000000001</v>
      </c>
      <c r="AB1098" s="72">
        <v>-0.16500000000000001</v>
      </c>
      <c r="AC1098" s="72">
        <v>-0.106</v>
      </c>
      <c r="AD1098" s="72">
        <v>5.8999999999999997E-2</v>
      </c>
      <c r="AE1098" s="72">
        <v>0.499</v>
      </c>
      <c r="AF1098" s="72">
        <v>0.77500000000000002</v>
      </c>
      <c r="AJ1098" s="66">
        <v>42179</v>
      </c>
      <c r="AK1098" s="71">
        <v>0</v>
      </c>
      <c r="AL1098" s="71">
        <v>-2.0899999999999998E-2</v>
      </c>
      <c r="AM1098" s="71">
        <v>-4.2000000000000003E-2</v>
      </c>
      <c r="AN1098" s="71">
        <v>1E-3</v>
      </c>
      <c r="AO1098" s="71">
        <v>1.4E-2</v>
      </c>
      <c r="AP1098" s="71">
        <v>0.121</v>
      </c>
      <c r="AQ1098" s="71">
        <v>0.46400000000000002</v>
      </c>
      <c r="AR1098" s="71">
        <v>0.76500000000000001</v>
      </c>
      <c r="AV1098" s="66">
        <v>42100</v>
      </c>
      <c r="AW1098" s="71">
        <v>-0.02</v>
      </c>
      <c r="AX1098" s="71">
        <v>3.5999999999999997E-2</v>
      </c>
      <c r="AY1098" s="71">
        <v>6.7000000000000004E-2</v>
      </c>
      <c r="AZ1098" s="71">
        <v>3.2000000000000001E-2</v>
      </c>
      <c r="BA1098" s="71">
        <v>0.191</v>
      </c>
      <c r="BB1098" s="71">
        <v>0.52400000000000002</v>
      </c>
      <c r="BC1098" s="71">
        <v>1.2210000000000001</v>
      </c>
      <c r="BD1098" s="71">
        <v>1.6440000000000001</v>
      </c>
      <c r="BG1098" s="66">
        <v>42104</v>
      </c>
      <c r="BH1098" s="71">
        <v>5.89</v>
      </c>
      <c r="BI1098" s="71">
        <v>6.06</v>
      </c>
      <c r="BJ1098" s="71">
        <v>6.19</v>
      </c>
      <c r="BK1098" s="71">
        <v>6.5024999999999995</v>
      </c>
      <c r="BL1098" s="71">
        <v>6.8149999999999995</v>
      </c>
      <c r="BM1098" s="71">
        <v>7.2350000000000003</v>
      </c>
      <c r="BN1098" s="71">
        <v>7.7050000000000001</v>
      </c>
      <c r="BO1098" s="71">
        <v>8.1310000000000002</v>
      </c>
      <c r="BR1098" s="66">
        <v>42500</v>
      </c>
      <c r="BS1098" s="71">
        <v>22.001000000000001</v>
      </c>
      <c r="BT1098" s="71">
        <v>25</v>
      </c>
      <c r="BU1098" s="71">
        <v>25.5</v>
      </c>
      <c r="BV1098" s="71">
        <v>25</v>
      </c>
      <c r="BW1098" s="71">
        <v>26.75</v>
      </c>
      <c r="BX1098" s="71">
        <v>28.5</v>
      </c>
      <c r="BY1098" s="71">
        <v>24.5</v>
      </c>
      <c r="BZ1098" s="71">
        <v>24</v>
      </c>
      <c r="CJ1098" s="66"/>
      <c r="CM1098" s="66"/>
      <c r="CP1098" s="66"/>
      <c r="CS1098" s="66"/>
    </row>
    <row r="1099" spans="2:97" ht="14.25" customHeight="1" x14ac:dyDescent="0.3">
      <c r="B1099" s="70">
        <v>42849</v>
      </c>
      <c r="C1099" s="67">
        <v>9.8670000000000009</v>
      </c>
      <c r="D1099" s="67">
        <v>11</v>
      </c>
      <c r="E1099" s="67">
        <v>12.121</v>
      </c>
      <c r="F1099" s="67">
        <v>14.983000000000001</v>
      </c>
      <c r="G1099" s="67">
        <v>15</v>
      </c>
      <c r="H1099" s="67">
        <v>15.492000000000001</v>
      </c>
      <c r="I1099" s="67">
        <v>16.074999999999999</v>
      </c>
      <c r="J1099" s="67">
        <v>16.242000000000001</v>
      </c>
      <c r="K1099" s="67"/>
      <c r="L1099" s="67"/>
      <c r="M1099" s="66">
        <v>42076</v>
      </c>
      <c r="N1099" s="71">
        <v>2.0299999999999999E-2</v>
      </c>
      <c r="O1099" s="71">
        <v>0.10680000000000001</v>
      </c>
      <c r="P1099" s="71">
        <v>0.23419999999999999</v>
      </c>
      <c r="Q1099" s="71">
        <v>0.65700000000000003</v>
      </c>
      <c r="R1099" s="71">
        <v>1.0664</v>
      </c>
      <c r="S1099" s="71">
        <v>1.5838999999999999</v>
      </c>
      <c r="T1099" s="71">
        <v>2.1139999999999999</v>
      </c>
      <c r="U1099" s="71">
        <v>2.2969999999999997</v>
      </c>
      <c r="X1099" s="66">
        <v>42093</v>
      </c>
      <c r="Y1099" s="72">
        <v>-0.161</v>
      </c>
      <c r="Z1099" s="72">
        <v>-0.153</v>
      </c>
      <c r="AA1099" s="72">
        <v>-0.161</v>
      </c>
      <c r="AB1099" s="72">
        <v>-0.16700000000000001</v>
      </c>
      <c r="AC1099" s="72">
        <v>-0.104</v>
      </c>
      <c r="AD1099" s="72">
        <v>7.0000000000000007E-2</v>
      </c>
      <c r="AE1099" s="72">
        <v>0.50600000000000001</v>
      </c>
      <c r="AF1099" s="72">
        <v>0.78300000000000003</v>
      </c>
      <c r="AJ1099" s="66">
        <v>42180</v>
      </c>
      <c r="AK1099" s="71">
        <v>0</v>
      </c>
      <c r="AL1099" s="71">
        <v>-2.0799999999999999E-2</v>
      </c>
      <c r="AM1099" s="71">
        <v>-4.2000000000000003E-2</v>
      </c>
      <c r="AN1099" s="71">
        <v>0.01</v>
      </c>
      <c r="AO1099" s="71">
        <v>0.02</v>
      </c>
      <c r="AP1099" s="71">
        <v>0.129</v>
      </c>
      <c r="AQ1099" s="71">
        <v>0.48</v>
      </c>
      <c r="AR1099" s="71">
        <v>0.78400000000000003</v>
      </c>
      <c r="AV1099" s="66">
        <v>42101</v>
      </c>
      <c r="AW1099" s="71">
        <v>-2.5000000000000001E-2</v>
      </c>
      <c r="AX1099" s="71">
        <v>-2E-3</v>
      </c>
      <c r="AY1099" s="71">
        <v>6.0000000000000001E-3</v>
      </c>
      <c r="AZ1099" s="71">
        <v>2.5000000000000001E-2</v>
      </c>
      <c r="BA1099" s="71">
        <v>0.17899999999999999</v>
      </c>
      <c r="BB1099" s="71">
        <v>0.47699999999999998</v>
      </c>
      <c r="BC1099" s="71">
        <v>1.179</v>
      </c>
      <c r="BD1099" s="71">
        <v>1.615</v>
      </c>
      <c r="BG1099" s="66">
        <v>42107</v>
      </c>
      <c r="BH1099" s="71">
        <v>5.89</v>
      </c>
      <c r="BI1099" s="71">
        <v>6.06</v>
      </c>
      <c r="BJ1099" s="71">
        <v>6.19</v>
      </c>
      <c r="BK1099" s="71">
        <v>6.5445000000000002</v>
      </c>
      <c r="BL1099" s="71">
        <v>6.899</v>
      </c>
      <c r="BM1099" s="71">
        <v>7.3120000000000003</v>
      </c>
      <c r="BN1099" s="71">
        <v>7.7919999999999998</v>
      </c>
      <c r="BO1099" s="71">
        <v>8.2189999999999994</v>
      </c>
      <c r="BR1099" s="66">
        <v>42501</v>
      </c>
      <c r="BS1099" s="71">
        <v>22.001000000000001</v>
      </c>
      <c r="BT1099" s="71">
        <v>25</v>
      </c>
      <c r="BU1099" s="71">
        <v>25.5</v>
      </c>
      <c r="BV1099" s="71">
        <v>25</v>
      </c>
      <c r="BW1099" s="71">
        <v>26.75</v>
      </c>
      <c r="BX1099" s="71">
        <v>28.5</v>
      </c>
      <c r="BY1099" s="71">
        <v>24.5</v>
      </c>
      <c r="BZ1099" s="71">
        <v>24</v>
      </c>
      <c r="CJ1099" s="66"/>
      <c r="CM1099" s="66"/>
      <c r="CP1099" s="66"/>
      <c r="CS1099" s="66"/>
    </row>
    <row r="1100" spans="2:97" ht="14.25" customHeight="1" x14ac:dyDescent="0.3">
      <c r="B1100" s="70">
        <v>42850</v>
      </c>
      <c r="C1100" s="67">
        <v>9.8670000000000009</v>
      </c>
      <c r="D1100" s="67">
        <v>11</v>
      </c>
      <c r="E1100" s="67">
        <v>12.121</v>
      </c>
      <c r="F1100" s="67">
        <v>14.983000000000001</v>
      </c>
      <c r="G1100" s="67">
        <v>15</v>
      </c>
      <c r="H1100" s="67">
        <v>15.492000000000001</v>
      </c>
      <c r="I1100" s="67">
        <v>16.074999999999999</v>
      </c>
      <c r="J1100" s="67">
        <v>16.262500000000003</v>
      </c>
      <c r="K1100" s="67"/>
      <c r="L1100" s="67"/>
      <c r="M1100" s="66">
        <v>42079</v>
      </c>
      <c r="N1100" s="71">
        <v>3.04E-2</v>
      </c>
      <c r="O1100" s="71">
        <v>0.13730000000000001</v>
      </c>
      <c r="P1100" s="71">
        <v>0.23930000000000001</v>
      </c>
      <c r="Q1100" s="71">
        <v>0.64910000000000001</v>
      </c>
      <c r="R1100" s="71">
        <v>1.0530999999999999</v>
      </c>
      <c r="S1100" s="71">
        <v>1.5526</v>
      </c>
      <c r="T1100" s="71">
        <v>2.0716999999999999</v>
      </c>
      <c r="U1100" s="71">
        <v>2.26085</v>
      </c>
      <c r="X1100" s="66">
        <v>42094</v>
      </c>
      <c r="Y1100" s="72">
        <v>-0.156</v>
      </c>
      <c r="Z1100" s="72">
        <v>-0.158</v>
      </c>
      <c r="AA1100" s="72">
        <v>-0.17</v>
      </c>
      <c r="AB1100" s="72">
        <v>-0.17100000000000001</v>
      </c>
      <c r="AC1100" s="72">
        <v>-0.11600000000000001</v>
      </c>
      <c r="AD1100" s="72">
        <v>5.0999999999999997E-2</v>
      </c>
      <c r="AE1100" s="72">
        <v>0.47399999999999998</v>
      </c>
      <c r="AF1100" s="72">
        <v>0.76300000000000001</v>
      </c>
      <c r="AJ1100" s="66">
        <v>42181</v>
      </c>
      <c r="AK1100" s="71">
        <v>0</v>
      </c>
      <c r="AL1100" s="71">
        <v>-2.0899999999999998E-2</v>
      </c>
      <c r="AM1100" s="71">
        <v>-3.9E-2</v>
      </c>
      <c r="AN1100" s="71">
        <v>-1E-3</v>
      </c>
      <c r="AO1100" s="71">
        <v>1.4E-2</v>
      </c>
      <c r="AP1100" s="71">
        <v>0.11600000000000001</v>
      </c>
      <c r="AQ1100" s="71">
        <v>0.47</v>
      </c>
      <c r="AR1100" s="71">
        <v>0.77100000000000002</v>
      </c>
      <c r="AV1100" s="66">
        <v>42102</v>
      </c>
      <c r="AW1100" s="71">
        <v>-2.1000000000000001E-2</v>
      </c>
      <c r="AX1100" s="71">
        <v>-2E-3</v>
      </c>
      <c r="AY1100" s="71">
        <v>6.0000000000000001E-3</v>
      </c>
      <c r="AZ1100" s="71">
        <v>2.4E-2</v>
      </c>
      <c r="BA1100" s="71">
        <v>0.17799999999999999</v>
      </c>
      <c r="BB1100" s="71">
        <v>0.48499999999999999</v>
      </c>
      <c r="BC1100" s="71">
        <v>1.196</v>
      </c>
      <c r="BD1100" s="71">
        <v>1.6360000000000001</v>
      </c>
      <c r="BG1100" s="66">
        <v>42108</v>
      </c>
      <c r="BH1100" s="71">
        <v>5.89</v>
      </c>
      <c r="BI1100" s="71">
        <v>6.06</v>
      </c>
      <c r="BJ1100" s="71">
        <v>6.19</v>
      </c>
      <c r="BK1100" s="71">
        <v>6.5184999999999995</v>
      </c>
      <c r="BL1100" s="71">
        <v>6.8469999999999995</v>
      </c>
      <c r="BM1100" s="71">
        <v>7.2409999999999997</v>
      </c>
      <c r="BN1100" s="71">
        <v>7.7290000000000001</v>
      </c>
      <c r="BO1100" s="71">
        <v>8.1660000000000004</v>
      </c>
      <c r="BR1100" s="66">
        <v>42502</v>
      </c>
      <c r="BS1100" s="71">
        <v>22.001000000000001</v>
      </c>
      <c r="BT1100" s="71">
        <v>24</v>
      </c>
      <c r="BU1100" s="71">
        <v>25.006</v>
      </c>
      <c r="BV1100" s="71">
        <v>25</v>
      </c>
      <c r="BW1100" s="71">
        <v>26.75</v>
      </c>
      <c r="BX1100" s="71">
        <v>28.5</v>
      </c>
      <c r="BY1100" s="71">
        <v>24.5</v>
      </c>
      <c r="BZ1100" s="71">
        <v>24</v>
      </c>
      <c r="CJ1100" s="66"/>
      <c r="CM1100" s="66"/>
      <c r="CP1100" s="66"/>
      <c r="CS1100" s="66"/>
    </row>
    <row r="1101" spans="2:97" ht="14.25" customHeight="1" x14ac:dyDescent="0.3">
      <c r="B1101" s="70">
        <v>42852</v>
      </c>
      <c r="C1101" s="67">
        <v>9.8369999999999997</v>
      </c>
      <c r="D1101" s="67">
        <v>10.933</v>
      </c>
      <c r="E1101" s="67">
        <v>12.138</v>
      </c>
      <c r="F1101" s="67">
        <v>15</v>
      </c>
      <c r="G1101" s="67">
        <v>15</v>
      </c>
      <c r="H1101" s="67">
        <v>15.492000000000001</v>
      </c>
      <c r="I1101" s="67">
        <v>16.091999999999999</v>
      </c>
      <c r="J1101" s="67">
        <v>16.262500000000003</v>
      </c>
      <c r="K1101" s="67"/>
      <c r="L1101" s="67"/>
      <c r="M1101" s="66">
        <v>42080</v>
      </c>
      <c r="N1101" s="71">
        <v>4.5600000000000002E-2</v>
      </c>
      <c r="O1101" s="71">
        <v>0.14710000000000001</v>
      </c>
      <c r="P1101" s="71">
        <v>0.25459999999999999</v>
      </c>
      <c r="Q1101" s="71">
        <v>0.67159999999999997</v>
      </c>
      <c r="R1101" s="71">
        <v>1.0665</v>
      </c>
      <c r="S1101" s="71">
        <v>1.5527</v>
      </c>
      <c r="T1101" s="71">
        <v>2.0507</v>
      </c>
      <c r="U1101" s="71">
        <v>2.2253499999999997</v>
      </c>
      <c r="X1101" s="66">
        <v>42095</v>
      </c>
      <c r="Y1101" s="72">
        <v>-0.161</v>
      </c>
      <c r="Z1101" s="72">
        <v>-0.16600000000000001</v>
      </c>
      <c r="AA1101" s="72">
        <v>-0.17</v>
      </c>
      <c r="AB1101" s="72">
        <v>-0.17599999999999999</v>
      </c>
      <c r="AC1101" s="72">
        <v>-0.12</v>
      </c>
      <c r="AD1101" s="72">
        <v>5.0999999999999997E-2</v>
      </c>
      <c r="AE1101" s="72">
        <v>0.45100000000000001</v>
      </c>
      <c r="AF1101" s="72">
        <v>0.747</v>
      </c>
      <c r="AJ1101" s="66">
        <v>42184</v>
      </c>
      <c r="AK1101" s="71">
        <v>0</v>
      </c>
      <c r="AL1101" s="71">
        <v>-2.0799999999999999E-2</v>
      </c>
      <c r="AM1101" s="71">
        <v>-3.5999999999999997E-2</v>
      </c>
      <c r="AN1101" s="71">
        <v>1.7000000000000001E-2</v>
      </c>
      <c r="AO1101" s="71">
        <v>2.3E-2</v>
      </c>
      <c r="AP1101" s="71">
        <v>0.12</v>
      </c>
      <c r="AQ1101" s="71">
        <v>0.45100000000000001</v>
      </c>
      <c r="AR1101" s="71">
        <v>0.748</v>
      </c>
      <c r="AV1101" s="66">
        <v>42103</v>
      </c>
      <c r="AW1101" s="71">
        <v>-1.6E-2</v>
      </c>
      <c r="AX1101" s="71">
        <v>-2E-3</v>
      </c>
      <c r="AY1101" s="71">
        <v>6.0000000000000001E-3</v>
      </c>
      <c r="AZ1101" s="71">
        <v>3.4000000000000002E-2</v>
      </c>
      <c r="BA1101" s="71">
        <v>0.17699999999999999</v>
      </c>
      <c r="BB1101" s="71">
        <v>0.52500000000000002</v>
      </c>
      <c r="BC1101" s="71">
        <v>1.242</v>
      </c>
      <c r="BD1101" s="71">
        <v>1.708</v>
      </c>
      <c r="BG1101" s="66">
        <v>42109</v>
      </c>
      <c r="BH1101" s="71">
        <v>5.89</v>
      </c>
      <c r="BI1101" s="71">
        <v>6.06</v>
      </c>
      <c r="BJ1101" s="71">
        <v>6.19</v>
      </c>
      <c r="BK1101" s="71">
        <v>6.5465</v>
      </c>
      <c r="BL1101" s="71">
        <v>6.9030000000000005</v>
      </c>
      <c r="BM1101" s="71">
        <v>7.2830000000000004</v>
      </c>
      <c r="BN1101" s="71">
        <v>7.8029999999999999</v>
      </c>
      <c r="BO1101" s="71">
        <v>8.2509999999999994</v>
      </c>
      <c r="BR1101" s="66">
        <v>42503</v>
      </c>
      <c r="BS1101" s="71">
        <v>22.001000000000001</v>
      </c>
      <c r="BT1101" s="71">
        <v>24</v>
      </c>
      <c r="BU1101" s="71">
        <v>25.006</v>
      </c>
      <c r="BV1101" s="71">
        <v>25</v>
      </c>
      <c r="BW1101" s="71">
        <v>26.75</v>
      </c>
      <c r="BX1101" s="71">
        <v>28.5</v>
      </c>
      <c r="BY1101" s="71">
        <v>24.5</v>
      </c>
      <c r="BZ1101" s="71">
        <v>24</v>
      </c>
      <c r="CJ1101" s="66"/>
      <c r="CM1101" s="66"/>
      <c r="CP1101" s="66"/>
      <c r="CS1101" s="66"/>
    </row>
    <row r="1102" spans="2:97" ht="14.25" customHeight="1" x14ac:dyDescent="0.3">
      <c r="B1102" s="70">
        <v>42853</v>
      </c>
      <c r="C1102" s="67">
        <v>9.8369999999999997</v>
      </c>
      <c r="D1102" s="67">
        <v>10.933</v>
      </c>
      <c r="E1102" s="67">
        <v>12.138</v>
      </c>
      <c r="F1102" s="67">
        <v>15</v>
      </c>
      <c r="G1102" s="67">
        <v>15</v>
      </c>
      <c r="H1102" s="67">
        <v>15.492000000000001</v>
      </c>
      <c r="I1102" s="67">
        <v>16.091999999999999</v>
      </c>
      <c r="J1102" s="67">
        <v>16.283000000000001</v>
      </c>
      <c r="K1102" s="67"/>
      <c r="L1102" s="67"/>
      <c r="M1102" s="66">
        <v>42081</v>
      </c>
      <c r="N1102" s="71">
        <v>2.53E-2</v>
      </c>
      <c r="O1102" s="71">
        <v>0.1116</v>
      </c>
      <c r="P1102" s="71">
        <v>0.19339999999999999</v>
      </c>
      <c r="Q1102" s="71">
        <v>0.55249999999999999</v>
      </c>
      <c r="R1102" s="71">
        <v>0.90969999999999995</v>
      </c>
      <c r="S1102" s="71">
        <v>1.3881000000000001</v>
      </c>
      <c r="T1102" s="71">
        <v>1.9199000000000002</v>
      </c>
      <c r="U1102" s="71">
        <v>2.1149500000000003</v>
      </c>
      <c r="X1102" s="66">
        <v>42096</v>
      </c>
      <c r="Y1102" s="72">
        <v>-0.16500000000000001</v>
      </c>
      <c r="Z1102" s="72">
        <v>-0.16900000000000001</v>
      </c>
      <c r="AA1102" s="72">
        <v>-0.17199999999999999</v>
      </c>
      <c r="AB1102" s="72">
        <v>-0.17499999999999999</v>
      </c>
      <c r="AC1102" s="72">
        <v>-0.112</v>
      </c>
      <c r="AD1102" s="72">
        <v>6.7000000000000004E-2</v>
      </c>
      <c r="AE1102" s="72">
        <v>0.48299999999999998</v>
      </c>
      <c r="AF1102" s="72">
        <v>0.78400000000000003</v>
      </c>
      <c r="AJ1102" s="66">
        <v>42185</v>
      </c>
      <c r="AK1102" s="71">
        <v>0</v>
      </c>
      <c r="AL1102" s="71">
        <v>-1.9800000000000002E-2</v>
      </c>
      <c r="AM1102" s="71">
        <v>-0.03</v>
      </c>
      <c r="AN1102" s="71">
        <v>8.9999999999999993E-3</v>
      </c>
      <c r="AO1102" s="71">
        <v>2.7E-2</v>
      </c>
      <c r="AP1102" s="71">
        <v>0.127</v>
      </c>
      <c r="AQ1102" s="71">
        <v>0.46500000000000002</v>
      </c>
      <c r="AR1102" s="71">
        <v>0.75800000000000001</v>
      </c>
      <c r="AV1102" s="66">
        <v>42104</v>
      </c>
      <c r="AW1102" s="71">
        <v>-2.1999999999999999E-2</v>
      </c>
      <c r="AX1102" s="71">
        <v>-2E-3</v>
      </c>
      <c r="AY1102" s="71">
        <v>6.0000000000000001E-3</v>
      </c>
      <c r="AZ1102" s="71">
        <v>3.3000000000000002E-2</v>
      </c>
      <c r="BA1102" s="71">
        <v>0.18099999999999999</v>
      </c>
      <c r="BB1102" s="71">
        <v>0.52300000000000002</v>
      </c>
      <c r="BC1102" s="71">
        <v>1.232</v>
      </c>
      <c r="BD1102" s="71">
        <v>1.706</v>
      </c>
      <c r="BG1102" s="66">
        <v>42110</v>
      </c>
      <c r="BH1102" s="71">
        <v>5.89</v>
      </c>
      <c r="BI1102" s="71">
        <v>6.06</v>
      </c>
      <c r="BJ1102" s="71">
        <v>6.19</v>
      </c>
      <c r="BK1102" s="71">
        <v>6.54</v>
      </c>
      <c r="BL1102" s="71">
        <v>6.89</v>
      </c>
      <c r="BM1102" s="71">
        <v>7.27</v>
      </c>
      <c r="BN1102" s="71">
        <v>7.7880000000000003</v>
      </c>
      <c r="BO1102" s="71">
        <v>8.24</v>
      </c>
      <c r="BR1102" s="66">
        <v>42506</v>
      </c>
      <c r="BS1102" s="71">
        <v>22.001000000000001</v>
      </c>
      <c r="BT1102" s="71">
        <v>24</v>
      </c>
      <c r="BU1102" s="71">
        <v>25.006</v>
      </c>
      <c r="BV1102" s="71">
        <v>25</v>
      </c>
      <c r="BW1102" s="71">
        <v>26.75</v>
      </c>
      <c r="BX1102" s="71">
        <v>28.5</v>
      </c>
      <c r="BY1102" s="71">
        <v>24.5</v>
      </c>
      <c r="BZ1102" s="71">
        <v>24</v>
      </c>
      <c r="CJ1102" s="66"/>
      <c r="CM1102" s="66"/>
      <c r="CP1102" s="66"/>
      <c r="CS1102" s="66"/>
    </row>
    <row r="1103" spans="2:97" ht="14.25" customHeight="1" x14ac:dyDescent="0.3">
      <c r="B1103" s="70">
        <v>42857</v>
      </c>
      <c r="C1103" s="67">
        <v>9.8369999999999997</v>
      </c>
      <c r="D1103" s="67">
        <v>10.933</v>
      </c>
      <c r="E1103" s="67">
        <v>12.138</v>
      </c>
      <c r="F1103" s="67">
        <v>15</v>
      </c>
      <c r="G1103" s="67">
        <v>15</v>
      </c>
      <c r="H1103" s="67">
        <v>15.492000000000001</v>
      </c>
      <c r="I1103" s="67">
        <v>16.091999999999999</v>
      </c>
      <c r="J1103" s="67">
        <v>16.283000000000001</v>
      </c>
      <c r="K1103" s="67"/>
      <c r="L1103" s="67"/>
      <c r="M1103" s="66">
        <v>42082</v>
      </c>
      <c r="N1103" s="71">
        <v>5.1000000000000004E-3</v>
      </c>
      <c r="O1103" s="71">
        <v>0.1167</v>
      </c>
      <c r="P1103" s="71">
        <v>0.23930000000000001</v>
      </c>
      <c r="Q1103" s="71">
        <v>0.60919999999999996</v>
      </c>
      <c r="R1103" s="71">
        <v>0.98670000000000002</v>
      </c>
      <c r="S1103" s="71">
        <v>1.4670000000000001</v>
      </c>
      <c r="T1103" s="71">
        <v>1.9685000000000001</v>
      </c>
      <c r="U1103" s="71">
        <v>2.1492500000000003</v>
      </c>
      <c r="X1103" s="66">
        <v>42097</v>
      </c>
      <c r="Y1103" s="72">
        <v>-0.16500000000000001</v>
      </c>
      <c r="Z1103" s="72">
        <v>-0.16900000000000001</v>
      </c>
      <c r="AA1103" s="72">
        <v>-0.17199999999999999</v>
      </c>
      <c r="AB1103" s="72">
        <v>-0.17499999999999999</v>
      </c>
      <c r="AC1103" s="72">
        <v>-0.112</v>
      </c>
      <c r="AD1103" s="72">
        <v>6.7000000000000004E-2</v>
      </c>
      <c r="AE1103" s="72">
        <v>0.48299999999999998</v>
      </c>
      <c r="AF1103" s="72">
        <v>0.78400000000000003</v>
      </c>
      <c r="AJ1103" s="66">
        <v>42186</v>
      </c>
      <c r="AK1103" s="71">
        <v>0</v>
      </c>
      <c r="AL1103" s="71">
        <v>-1.9900000000000001E-2</v>
      </c>
      <c r="AM1103" s="71">
        <v>-2.8000000000000001E-2</v>
      </c>
      <c r="AN1103" s="71">
        <v>4.0000000000000001E-3</v>
      </c>
      <c r="AO1103" s="71">
        <v>2.4E-2</v>
      </c>
      <c r="AP1103" s="71">
        <v>0.123</v>
      </c>
      <c r="AQ1103" s="71">
        <v>0.48299999999999998</v>
      </c>
      <c r="AR1103" s="71">
        <v>0.77800000000000002</v>
      </c>
      <c r="AV1103" s="66">
        <v>42107</v>
      </c>
      <c r="AW1103" s="71">
        <v>-1.0999999999999999E-2</v>
      </c>
      <c r="AX1103" s="71">
        <v>-2E-3</v>
      </c>
      <c r="AY1103" s="71">
        <v>6.0000000000000001E-3</v>
      </c>
      <c r="AZ1103" s="71">
        <v>4.1000000000000002E-2</v>
      </c>
      <c r="BA1103" s="71">
        <v>0.17899999999999999</v>
      </c>
      <c r="BB1103" s="71">
        <v>0.54600000000000004</v>
      </c>
      <c r="BC1103" s="71">
        <v>1.254</v>
      </c>
      <c r="BD1103" s="71">
        <v>1.724</v>
      </c>
      <c r="BG1103" s="66">
        <v>42111</v>
      </c>
      <c r="BH1103" s="71">
        <v>5.89</v>
      </c>
      <c r="BI1103" s="71">
        <v>6.02</v>
      </c>
      <c r="BJ1103" s="71">
        <v>6.18</v>
      </c>
      <c r="BK1103" s="71">
        <v>6.5694999999999997</v>
      </c>
      <c r="BL1103" s="71">
        <v>6.9589999999999996</v>
      </c>
      <c r="BM1103" s="71">
        <v>7.3369999999999997</v>
      </c>
      <c r="BN1103" s="71">
        <v>7.8559999999999999</v>
      </c>
      <c r="BO1103" s="71">
        <v>8.3130000000000006</v>
      </c>
      <c r="BR1103" s="66">
        <v>42507</v>
      </c>
      <c r="BS1103" s="71">
        <v>22.001000000000001</v>
      </c>
      <c r="BT1103" s="71">
        <v>24</v>
      </c>
      <c r="BU1103" s="71">
        <v>25.006</v>
      </c>
      <c r="BV1103" s="71">
        <v>25</v>
      </c>
      <c r="BW1103" s="71">
        <v>26.75</v>
      </c>
      <c r="BX1103" s="71">
        <v>28.5</v>
      </c>
      <c r="BY1103" s="71">
        <v>24.5</v>
      </c>
      <c r="BZ1103" s="71">
        <v>24</v>
      </c>
      <c r="CJ1103" s="66"/>
      <c r="CM1103" s="66"/>
      <c r="CP1103" s="66"/>
      <c r="CS1103" s="66"/>
    </row>
    <row r="1104" spans="2:97" ht="14.25" customHeight="1" x14ac:dyDescent="0.3">
      <c r="B1104" s="70">
        <v>42858</v>
      </c>
      <c r="C1104" s="67">
        <v>9.8369999999999997</v>
      </c>
      <c r="D1104" s="67">
        <v>10.933</v>
      </c>
      <c r="E1104" s="67">
        <v>12.138</v>
      </c>
      <c r="F1104" s="67">
        <v>15</v>
      </c>
      <c r="G1104" s="67">
        <v>15</v>
      </c>
      <c r="H1104" s="67">
        <v>15.492000000000001</v>
      </c>
      <c r="I1104" s="67">
        <v>16.091999999999999</v>
      </c>
      <c r="J1104" s="67">
        <v>16.283000000000001</v>
      </c>
      <c r="K1104" s="67"/>
      <c r="L1104" s="67"/>
      <c r="M1104" s="66">
        <v>42083</v>
      </c>
      <c r="N1104" s="71">
        <v>0</v>
      </c>
      <c r="O1104" s="71">
        <v>9.1300000000000006E-2</v>
      </c>
      <c r="P1104" s="71">
        <v>0.21379999999999999</v>
      </c>
      <c r="Q1104" s="71">
        <v>0.58120000000000005</v>
      </c>
      <c r="R1104" s="71">
        <v>0.94130000000000003</v>
      </c>
      <c r="S1104" s="71">
        <v>1.4144000000000001</v>
      </c>
      <c r="T1104" s="71">
        <v>1.9302999999999999</v>
      </c>
      <c r="U1104" s="71">
        <v>2.11015</v>
      </c>
      <c r="X1104" s="66">
        <v>42100</v>
      </c>
      <c r="Y1104" s="72">
        <v>-0.16500000000000001</v>
      </c>
      <c r="Z1104" s="72">
        <v>-0.16900000000000001</v>
      </c>
      <c r="AA1104" s="72">
        <v>-0.17199999999999999</v>
      </c>
      <c r="AB1104" s="72">
        <v>-0.17499999999999999</v>
      </c>
      <c r="AC1104" s="72">
        <v>-0.112</v>
      </c>
      <c r="AD1104" s="72">
        <v>6.7000000000000004E-2</v>
      </c>
      <c r="AE1104" s="72">
        <v>0.48299999999999998</v>
      </c>
      <c r="AF1104" s="72">
        <v>0.78400000000000003</v>
      </c>
      <c r="AJ1104" s="66">
        <v>42187</v>
      </c>
      <c r="AK1104" s="71">
        <v>0</v>
      </c>
      <c r="AL1104" s="71">
        <v>-1.9800000000000002E-2</v>
      </c>
      <c r="AM1104" s="71">
        <v>-2.5999999999999999E-2</v>
      </c>
      <c r="AN1104" s="71">
        <v>1.7000000000000001E-2</v>
      </c>
      <c r="AO1104" s="71">
        <v>3.6999999999999998E-2</v>
      </c>
      <c r="AP1104" s="71">
        <v>0.15</v>
      </c>
      <c r="AQ1104" s="71">
        <v>0.52500000000000002</v>
      </c>
      <c r="AR1104" s="71">
        <v>0.81</v>
      </c>
      <c r="AV1104" s="66">
        <v>42108</v>
      </c>
      <c r="AW1104" s="71">
        <v>-1.0999999999999999E-2</v>
      </c>
      <c r="AX1104" s="71">
        <v>-2E-3</v>
      </c>
      <c r="AY1104" s="71">
        <v>6.0000000000000001E-3</v>
      </c>
      <c r="AZ1104" s="71">
        <v>4.2999999999999997E-2</v>
      </c>
      <c r="BA1104" s="71">
        <v>0.184</v>
      </c>
      <c r="BB1104" s="71">
        <v>0.57599999999999996</v>
      </c>
      <c r="BC1104" s="71">
        <v>1.2949999999999999</v>
      </c>
      <c r="BD1104" s="71">
        <v>1.8120000000000001</v>
      </c>
      <c r="BG1104" s="66">
        <v>42114</v>
      </c>
      <c r="BH1104" s="71">
        <v>5.89</v>
      </c>
      <c r="BI1104" s="71">
        <v>6.02</v>
      </c>
      <c r="BJ1104" s="71">
        <v>6.18</v>
      </c>
      <c r="BK1104" s="71">
        <v>6.6139999999999999</v>
      </c>
      <c r="BL1104" s="71">
        <v>7.048</v>
      </c>
      <c r="BM1104" s="71">
        <v>7.4160000000000004</v>
      </c>
      <c r="BN1104" s="71">
        <v>7.9580000000000002</v>
      </c>
      <c r="BO1104" s="71">
        <v>8.4190000000000005</v>
      </c>
      <c r="BR1104" s="66">
        <v>42508</v>
      </c>
      <c r="BS1104" s="71">
        <v>22.001000000000001</v>
      </c>
      <c r="BT1104" s="71">
        <v>24</v>
      </c>
      <c r="BU1104" s="71">
        <v>25.006</v>
      </c>
      <c r="BV1104" s="71">
        <v>25</v>
      </c>
      <c r="BW1104" s="71">
        <v>26.75</v>
      </c>
      <c r="BX1104" s="71">
        <v>28.5</v>
      </c>
      <c r="BY1104" s="71">
        <v>24.5</v>
      </c>
      <c r="BZ1104" s="71">
        <v>24</v>
      </c>
      <c r="CJ1104" s="66"/>
      <c r="CM1104" s="66"/>
      <c r="CP1104" s="66"/>
      <c r="CS1104" s="66"/>
    </row>
    <row r="1105" spans="2:97" ht="14.25" customHeight="1" x14ac:dyDescent="0.3">
      <c r="B1105" s="70">
        <v>42859</v>
      </c>
      <c r="C1105" s="67">
        <v>9.8369999999999997</v>
      </c>
      <c r="D1105" s="67">
        <v>10.933</v>
      </c>
      <c r="E1105" s="67">
        <v>12.138</v>
      </c>
      <c r="F1105" s="67">
        <v>15</v>
      </c>
      <c r="G1105" s="67">
        <v>15</v>
      </c>
      <c r="H1105" s="67">
        <v>15.492000000000001</v>
      </c>
      <c r="I1105" s="67">
        <v>16.091999999999999</v>
      </c>
      <c r="J1105" s="67">
        <v>16.283000000000001</v>
      </c>
      <c r="K1105" s="67"/>
      <c r="L1105" s="67"/>
      <c r="M1105" s="66">
        <v>42086</v>
      </c>
      <c r="N1105" s="71">
        <v>0</v>
      </c>
      <c r="O1105" s="71">
        <v>8.6199999999999999E-2</v>
      </c>
      <c r="P1105" s="71">
        <v>0.21379999999999999</v>
      </c>
      <c r="Q1105" s="71">
        <v>0.56910000000000005</v>
      </c>
      <c r="R1105" s="71">
        <v>0.92259999999999998</v>
      </c>
      <c r="S1105" s="71">
        <v>1.3896999999999999</v>
      </c>
      <c r="T1105" s="71">
        <v>1.9119999999999999</v>
      </c>
      <c r="U1105" s="71">
        <v>2.101</v>
      </c>
      <c r="X1105" s="66">
        <v>42101</v>
      </c>
      <c r="Y1105" s="72">
        <v>-0.17100000000000001</v>
      </c>
      <c r="Z1105" s="72">
        <v>-0.17100000000000001</v>
      </c>
      <c r="AA1105" s="72">
        <v>-0.17399999999999999</v>
      </c>
      <c r="AB1105" s="72">
        <v>-0.18</v>
      </c>
      <c r="AC1105" s="72">
        <v>-0.128</v>
      </c>
      <c r="AD1105" s="72">
        <v>4.3999999999999997E-2</v>
      </c>
      <c r="AE1105" s="72">
        <v>0.46600000000000003</v>
      </c>
      <c r="AF1105" s="72">
        <v>0.77700000000000002</v>
      </c>
      <c r="AJ1105" s="66">
        <v>42188</v>
      </c>
      <c r="AK1105" s="71">
        <v>-3.5999999999999999E-3</v>
      </c>
      <c r="AL1105" s="71">
        <v>-1.9699999999999999E-2</v>
      </c>
      <c r="AM1105" s="71">
        <v>-2.4E-2</v>
      </c>
      <c r="AN1105" s="71">
        <v>1.7999999999999999E-2</v>
      </c>
      <c r="AO1105" s="71">
        <v>0.02</v>
      </c>
      <c r="AP1105" s="71">
        <v>0.123</v>
      </c>
      <c r="AQ1105" s="71">
        <v>0.48799999999999999</v>
      </c>
      <c r="AR1105" s="71">
        <v>0.78400000000000003</v>
      </c>
      <c r="AV1105" s="66">
        <v>42109</v>
      </c>
      <c r="AW1105" s="71">
        <v>-1.0999999999999999E-2</v>
      </c>
      <c r="AX1105" s="71">
        <v>-2E-3</v>
      </c>
      <c r="AY1105" s="71">
        <v>6.0000000000000001E-3</v>
      </c>
      <c r="AZ1105" s="71">
        <v>3.3000000000000002E-2</v>
      </c>
      <c r="BA1105" s="71">
        <v>0.17399999999999999</v>
      </c>
      <c r="BB1105" s="71">
        <v>0.54200000000000004</v>
      </c>
      <c r="BC1105" s="71">
        <v>1.264</v>
      </c>
      <c r="BD1105" s="71">
        <v>1.7530000000000001</v>
      </c>
      <c r="BG1105" s="66">
        <v>42115</v>
      </c>
      <c r="BH1105" s="71">
        <v>5.89</v>
      </c>
      <c r="BI1105" s="71">
        <v>6.02</v>
      </c>
      <c r="BJ1105" s="71">
        <v>6.18</v>
      </c>
      <c r="BK1105" s="71">
        <v>6.6189999999999998</v>
      </c>
      <c r="BL1105" s="71">
        <v>7.0579999999999998</v>
      </c>
      <c r="BM1105" s="71">
        <v>7.4409999999999998</v>
      </c>
      <c r="BN1105" s="71">
        <v>7.9630000000000001</v>
      </c>
      <c r="BO1105" s="71">
        <v>8.4220000000000006</v>
      </c>
      <c r="BR1105" s="66">
        <v>42509</v>
      </c>
      <c r="BS1105" s="71">
        <v>22.001000000000001</v>
      </c>
      <c r="BT1105" s="71">
        <v>24</v>
      </c>
      <c r="BU1105" s="71">
        <v>25.006</v>
      </c>
      <c r="BV1105" s="71">
        <v>25</v>
      </c>
      <c r="BW1105" s="71">
        <v>26.75</v>
      </c>
      <c r="BX1105" s="71">
        <v>28.5</v>
      </c>
      <c r="BY1105" s="71">
        <v>24.5</v>
      </c>
      <c r="BZ1105" s="71">
        <v>24</v>
      </c>
      <c r="CJ1105" s="66"/>
      <c r="CM1105" s="66"/>
      <c r="CP1105" s="66"/>
      <c r="CS1105" s="66"/>
    </row>
    <row r="1106" spans="2:97" ht="14.25" customHeight="1" x14ac:dyDescent="0.3">
      <c r="B1106" s="70">
        <v>42860</v>
      </c>
      <c r="C1106" s="67">
        <v>9.8369999999999997</v>
      </c>
      <c r="D1106" s="67">
        <v>10.933</v>
      </c>
      <c r="E1106" s="67">
        <v>12.138</v>
      </c>
      <c r="F1106" s="67">
        <v>15</v>
      </c>
      <c r="G1106" s="67">
        <v>15</v>
      </c>
      <c r="H1106" s="67">
        <v>15.492000000000001</v>
      </c>
      <c r="I1106" s="67">
        <v>16.091999999999999</v>
      </c>
      <c r="J1106" s="67">
        <v>16.283000000000001</v>
      </c>
      <c r="K1106" s="67"/>
      <c r="L1106" s="67"/>
      <c r="M1106" s="66">
        <v>42087</v>
      </c>
      <c r="N1106" s="71">
        <v>1.52E-2</v>
      </c>
      <c r="O1106" s="71">
        <v>0.10680000000000001</v>
      </c>
      <c r="P1106" s="71">
        <v>0.21379999999999999</v>
      </c>
      <c r="Q1106" s="71">
        <v>0.55700000000000005</v>
      </c>
      <c r="R1106" s="71">
        <v>0.9012</v>
      </c>
      <c r="S1106" s="71">
        <v>1.3602000000000001</v>
      </c>
      <c r="T1106" s="71">
        <v>1.8731</v>
      </c>
      <c r="U1106" s="71">
        <v>2.0565500000000001</v>
      </c>
      <c r="X1106" s="66">
        <v>42102</v>
      </c>
      <c r="Y1106" s="72">
        <v>-0.17799999999999999</v>
      </c>
      <c r="Z1106" s="72">
        <v>-0.17699999999999999</v>
      </c>
      <c r="AA1106" s="72">
        <v>-0.18</v>
      </c>
      <c r="AB1106" s="72">
        <v>-0.19600000000000001</v>
      </c>
      <c r="AC1106" s="72">
        <v>-0.15</v>
      </c>
      <c r="AD1106" s="72">
        <v>1.0999999999999999E-2</v>
      </c>
      <c r="AE1106" s="72">
        <v>0.44400000000000001</v>
      </c>
      <c r="AF1106" s="72">
        <v>0.76300000000000001</v>
      </c>
      <c r="AJ1106" s="66">
        <v>42191</v>
      </c>
      <c r="AK1106" s="71">
        <v>-4.8999999999999998E-3</v>
      </c>
      <c r="AL1106" s="71">
        <v>-1.9900000000000001E-2</v>
      </c>
      <c r="AM1106" s="71">
        <v>-2.1999999999999999E-2</v>
      </c>
      <c r="AN1106" s="71">
        <v>2.5000000000000001E-2</v>
      </c>
      <c r="AO1106" s="71">
        <v>2.4E-2</v>
      </c>
      <c r="AP1106" s="71">
        <v>0.12</v>
      </c>
      <c r="AQ1106" s="71">
        <v>0.47499999999999998</v>
      </c>
      <c r="AR1106" s="71">
        <v>0.76600000000000001</v>
      </c>
      <c r="AV1106" s="66">
        <v>42110</v>
      </c>
      <c r="AW1106" s="71">
        <v>-1.2E-2</v>
      </c>
      <c r="AX1106" s="71">
        <v>-2E-3</v>
      </c>
      <c r="AY1106" s="71">
        <v>6.0000000000000001E-3</v>
      </c>
      <c r="AZ1106" s="71">
        <v>4.5999999999999999E-2</v>
      </c>
      <c r="BA1106" s="71">
        <v>0.20300000000000001</v>
      </c>
      <c r="BB1106" s="71">
        <v>0.60699999999999998</v>
      </c>
      <c r="BC1106" s="71">
        <v>1.351</v>
      </c>
      <c r="BD1106" s="71">
        <v>1.837</v>
      </c>
      <c r="BG1106" s="66">
        <v>42116</v>
      </c>
      <c r="BH1106" s="71">
        <v>5.89</v>
      </c>
      <c r="BI1106" s="71">
        <v>6.02</v>
      </c>
      <c r="BJ1106" s="71">
        <v>6.18</v>
      </c>
      <c r="BK1106" s="71">
        <v>6.6385000000000005</v>
      </c>
      <c r="BL1106" s="71">
        <v>7.0970000000000004</v>
      </c>
      <c r="BM1106" s="71">
        <v>7.5030000000000001</v>
      </c>
      <c r="BN1106" s="71">
        <v>8.0229999999999997</v>
      </c>
      <c r="BO1106" s="71">
        <v>8.4849999999999994</v>
      </c>
      <c r="BR1106" s="66">
        <v>42510</v>
      </c>
      <c r="BS1106" s="71">
        <v>22.001000000000001</v>
      </c>
      <c r="BT1106" s="71">
        <v>24</v>
      </c>
      <c r="BU1106" s="71">
        <v>25.006</v>
      </c>
      <c r="BV1106" s="71">
        <v>25</v>
      </c>
      <c r="BW1106" s="71">
        <v>26.439999999999998</v>
      </c>
      <c r="BX1106" s="71">
        <v>27.88</v>
      </c>
      <c r="BY1106" s="71">
        <v>24.5</v>
      </c>
      <c r="BZ1106" s="71">
        <v>23</v>
      </c>
      <c r="CJ1106" s="66"/>
      <c r="CM1106" s="66"/>
      <c r="CP1106" s="66"/>
      <c r="CS1106" s="66"/>
    </row>
    <row r="1107" spans="2:97" ht="14.25" customHeight="1" x14ac:dyDescent="0.3">
      <c r="B1107" s="70">
        <v>42863</v>
      </c>
      <c r="C1107" s="67">
        <v>9.8369999999999997</v>
      </c>
      <c r="D1107" s="67">
        <v>10.933</v>
      </c>
      <c r="E1107" s="67">
        <v>12.138</v>
      </c>
      <c r="F1107" s="67">
        <v>15</v>
      </c>
      <c r="G1107" s="67">
        <v>15</v>
      </c>
      <c r="H1107" s="67">
        <v>15.492000000000001</v>
      </c>
      <c r="I1107" s="67">
        <v>16.091999999999999</v>
      </c>
      <c r="J1107" s="67">
        <v>16.283000000000001</v>
      </c>
      <c r="K1107" s="67"/>
      <c r="L1107" s="67"/>
      <c r="M1107" s="66">
        <v>42088</v>
      </c>
      <c r="N1107" s="71">
        <v>2.53E-2</v>
      </c>
      <c r="O1107" s="71">
        <v>0.1119</v>
      </c>
      <c r="P1107" s="71">
        <v>0.23419999999999999</v>
      </c>
      <c r="Q1107" s="71">
        <v>0.60229999999999995</v>
      </c>
      <c r="R1107" s="71">
        <v>0.94120000000000004</v>
      </c>
      <c r="S1107" s="71">
        <v>1.4144999999999999</v>
      </c>
      <c r="T1107" s="71">
        <v>1.925</v>
      </c>
      <c r="U1107" s="71">
        <v>2.1025</v>
      </c>
      <c r="X1107" s="66">
        <v>42103</v>
      </c>
      <c r="Y1107" s="72">
        <v>-0.187</v>
      </c>
      <c r="Z1107" s="72">
        <v>-0.188</v>
      </c>
      <c r="AA1107" s="72">
        <v>-0.186</v>
      </c>
      <c r="AB1107" s="72">
        <v>-0.189</v>
      </c>
      <c r="AC1107" s="72">
        <v>-0.14799999999999999</v>
      </c>
      <c r="AD1107" s="72">
        <v>8.9999999999999993E-3</v>
      </c>
      <c r="AE1107" s="72">
        <v>0.44700000000000001</v>
      </c>
      <c r="AF1107" s="72">
        <v>0.76500000000000001</v>
      </c>
      <c r="AJ1107" s="66">
        <v>42192</v>
      </c>
      <c r="AK1107" s="71">
        <v>-4.5999999999999999E-3</v>
      </c>
      <c r="AL1107" s="71">
        <v>-1.8800000000000001E-2</v>
      </c>
      <c r="AM1107" s="71">
        <v>-2.1000000000000001E-2</v>
      </c>
      <c r="AN1107" s="71">
        <v>1.0999999999999999E-2</v>
      </c>
      <c r="AO1107" s="71">
        <v>2.5000000000000001E-2</v>
      </c>
      <c r="AP1107" s="71">
        <v>0.10199999999999999</v>
      </c>
      <c r="AQ1107" s="71">
        <v>0.45800000000000002</v>
      </c>
      <c r="AR1107" s="71">
        <v>0.76300000000000001</v>
      </c>
      <c r="AV1107" s="66">
        <v>42111</v>
      </c>
      <c r="AW1107" s="71">
        <v>0</v>
      </c>
      <c r="AX1107" s="71">
        <v>-2E-3</v>
      </c>
      <c r="AY1107" s="71">
        <v>6.0000000000000001E-3</v>
      </c>
      <c r="AZ1107" s="71">
        <v>7.9000000000000001E-2</v>
      </c>
      <c r="BA1107" s="71">
        <v>0.22</v>
      </c>
      <c r="BB1107" s="71">
        <v>0.67800000000000005</v>
      </c>
      <c r="BC1107" s="71">
        <v>1.454</v>
      </c>
      <c r="BD1107" s="71">
        <v>1.9390000000000001</v>
      </c>
      <c r="BG1107" s="66">
        <v>42117</v>
      </c>
      <c r="BH1107" s="71">
        <v>5.89</v>
      </c>
      <c r="BI1107" s="71">
        <v>6.02</v>
      </c>
      <c r="BJ1107" s="71">
        <v>6.18</v>
      </c>
      <c r="BK1107" s="71">
        <v>6.6515000000000004</v>
      </c>
      <c r="BL1107" s="71">
        <v>7.1230000000000002</v>
      </c>
      <c r="BM1107" s="71">
        <v>7.5469999999999997</v>
      </c>
      <c r="BN1107" s="71">
        <v>8.08</v>
      </c>
      <c r="BO1107" s="71">
        <v>8.5359999999999996</v>
      </c>
      <c r="BR1107" s="66">
        <v>42513</v>
      </c>
      <c r="BS1107" s="71">
        <v>22.001000000000001</v>
      </c>
      <c r="BT1107" s="71">
        <v>24</v>
      </c>
      <c r="BU1107" s="71">
        <v>25.006</v>
      </c>
      <c r="BV1107" s="71">
        <v>25</v>
      </c>
      <c r="BW1107" s="71">
        <v>26.439999999999998</v>
      </c>
      <c r="BX1107" s="71">
        <v>27.88</v>
      </c>
      <c r="BY1107" s="71">
        <v>24.5</v>
      </c>
      <c r="BZ1107" s="71">
        <v>23</v>
      </c>
      <c r="CJ1107" s="66"/>
      <c r="CM1107" s="66"/>
      <c r="CP1107" s="66"/>
      <c r="CS1107" s="66"/>
    </row>
    <row r="1108" spans="2:97" ht="14.25" customHeight="1" x14ac:dyDescent="0.3">
      <c r="B1108" s="70">
        <v>42864</v>
      </c>
      <c r="C1108" s="67">
        <v>9.8369999999999997</v>
      </c>
      <c r="D1108" s="67">
        <v>10.933</v>
      </c>
      <c r="E1108" s="67">
        <v>12.138</v>
      </c>
      <c r="F1108" s="67">
        <v>15</v>
      </c>
      <c r="G1108" s="67">
        <v>15</v>
      </c>
      <c r="H1108" s="67">
        <v>15.492000000000001</v>
      </c>
      <c r="I1108" s="67">
        <v>16.091999999999999</v>
      </c>
      <c r="J1108" s="67">
        <v>16.283000000000001</v>
      </c>
      <c r="K1108" s="67"/>
      <c r="L1108" s="67"/>
      <c r="M1108" s="66">
        <v>42089</v>
      </c>
      <c r="N1108" s="71">
        <v>2.53E-2</v>
      </c>
      <c r="O1108" s="71">
        <v>0.12720000000000001</v>
      </c>
      <c r="P1108" s="71">
        <v>0.25459999999999999</v>
      </c>
      <c r="Q1108" s="71">
        <v>0.61019999999999996</v>
      </c>
      <c r="R1108" s="71">
        <v>0.95450000000000002</v>
      </c>
      <c r="S1108" s="71">
        <v>1.4579</v>
      </c>
      <c r="T1108" s="71">
        <v>1.9893999999999998</v>
      </c>
      <c r="U1108" s="71">
        <v>2.1797</v>
      </c>
      <c r="X1108" s="66">
        <v>42104</v>
      </c>
      <c r="Y1108" s="72">
        <v>-0.189</v>
      </c>
      <c r="Z1108" s="72">
        <v>-0.187</v>
      </c>
      <c r="AA1108" s="72">
        <v>-0.188</v>
      </c>
      <c r="AB1108" s="72">
        <v>-0.186</v>
      </c>
      <c r="AC1108" s="72">
        <v>-0.14699999999999999</v>
      </c>
      <c r="AD1108" s="72">
        <v>1E-3</v>
      </c>
      <c r="AE1108" s="72">
        <v>0.433</v>
      </c>
      <c r="AF1108" s="72">
        <v>0.73199999999999998</v>
      </c>
      <c r="AJ1108" s="66">
        <v>42193</v>
      </c>
      <c r="AK1108" s="71">
        <v>-5.5999999999999999E-3</v>
      </c>
      <c r="AL1108" s="71">
        <v>-1.89E-2</v>
      </c>
      <c r="AM1108" s="71">
        <v>-2.1000000000000001E-2</v>
      </c>
      <c r="AN1108" s="71">
        <v>0.01</v>
      </c>
      <c r="AO1108" s="71">
        <v>3.3000000000000002E-2</v>
      </c>
      <c r="AP1108" s="71">
        <v>0.10100000000000001</v>
      </c>
      <c r="AQ1108" s="71">
        <v>0.41899999999999998</v>
      </c>
      <c r="AR1108" s="71">
        <v>0.754</v>
      </c>
      <c r="AV1108" s="66">
        <v>42114</v>
      </c>
      <c r="AW1108" s="71">
        <v>-6.0000000000000001E-3</v>
      </c>
      <c r="AX1108" s="71">
        <v>-2E-3</v>
      </c>
      <c r="AY1108" s="71">
        <v>6.0000000000000001E-3</v>
      </c>
      <c r="AZ1108" s="71">
        <v>6.6000000000000003E-2</v>
      </c>
      <c r="BA1108" s="71">
        <v>0.20599999999999999</v>
      </c>
      <c r="BB1108" s="71">
        <v>0.66</v>
      </c>
      <c r="BC1108" s="71">
        <v>1.464</v>
      </c>
      <c r="BD1108" s="71">
        <v>1.946</v>
      </c>
      <c r="BG1108" s="66">
        <v>42118</v>
      </c>
      <c r="BH1108" s="71">
        <v>5.85</v>
      </c>
      <c r="BI1108" s="71">
        <v>6.06</v>
      </c>
      <c r="BJ1108" s="71">
        <v>6.18</v>
      </c>
      <c r="BK1108" s="71">
        <v>6.6310000000000002</v>
      </c>
      <c r="BL1108" s="71">
        <v>7.0819999999999999</v>
      </c>
      <c r="BM1108" s="71">
        <v>7.5149999999999997</v>
      </c>
      <c r="BN1108" s="71">
        <v>8.0419999999999998</v>
      </c>
      <c r="BO1108" s="71">
        <v>8.5079999999999991</v>
      </c>
      <c r="BR1108" s="66">
        <v>42514</v>
      </c>
      <c r="BS1108" s="71">
        <v>22.001000000000001</v>
      </c>
      <c r="BT1108" s="71">
        <v>24</v>
      </c>
      <c r="BU1108" s="71">
        <v>25.006</v>
      </c>
      <c r="BV1108" s="71">
        <v>25</v>
      </c>
      <c r="BW1108" s="71">
        <v>26.439999999999998</v>
      </c>
      <c r="BX1108" s="71">
        <v>27.88</v>
      </c>
      <c r="BY1108" s="71">
        <v>24.5</v>
      </c>
      <c r="BZ1108" s="71">
        <v>23</v>
      </c>
      <c r="CJ1108" s="66"/>
      <c r="CM1108" s="66"/>
      <c r="CP1108" s="66"/>
      <c r="CS1108" s="66"/>
    </row>
    <row r="1109" spans="2:97" ht="14.25" customHeight="1" x14ac:dyDescent="0.3">
      <c r="B1109" s="70">
        <v>42865</v>
      </c>
      <c r="C1109" s="67">
        <v>9.8369999999999997</v>
      </c>
      <c r="D1109" s="67">
        <v>10.933</v>
      </c>
      <c r="E1109" s="67">
        <v>12.138</v>
      </c>
      <c r="F1109" s="67">
        <v>15</v>
      </c>
      <c r="G1109" s="67">
        <v>15</v>
      </c>
      <c r="H1109" s="67">
        <v>15.492000000000001</v>
      </c>
      <c r="I1109" s="67">
        <v>16.091999999999999</v>
      </c>
      <c r="J1109" s="67">
        <v>16.283000000000001</v>
      </c>
      <c r="K1109" s="67"/>
      <c r="L1109" s="67"/>
      <c r="M1109" s="66">
        <v>42090</v>
      </c>
      <c r="N1109" s="71">
        <v>3.5499999999999997E-2</v>
      </c>
      <c r="O1109" s="71">
        <v>0.1221</v>
      </c>
      <c r="P1109" s="71">
        <v>0.23930000000000001</v>
      </c>
      <c r="Q1109" s="71">
        <v>0.59440000000000004</v>
      </c>
      <c r="R1109" s="71">
        <v>0.93020000000000003</v>
      </c>
      <c r="S1109" s="71">
        <v>1.4351</v>
      </c>
      <c r="T1109" s="71">
        <v>1.9615</v>
      </c>
      <c r="U1109" s="71">
        <v>2.12575</v>
      </c>
      <c r="X1109" s="66">
        <v>42107</v>
      </c>
      <c r="Y1109" s="72">
        <v>-0.189</v>
      </c>
      <c r="Z1109" s="72">
        <v>-0.192</v>
      </c>
      <c r="AA1109" s="72">
        <v>-0.19600000000000001</v>
      </c>
      <c r="AB1109" s="72">
        <v>-0.186</v>
      </c>
      <c r="AC1109" s="72">
        <v>-0.14699999999999999</v>
      </c>
      <c r="AD1109" s="72">
        <v>5.0000000000000001E-3</v>
      </c>
      <c r="AE1109" s="72">
        <v>0.43099999999999999</v>
      </c>
      <c r="AF1109" s="72">
        <v>0.71699999999999997</v>
      </c>
      <c r="AJ1109" s="66">
        <v>42194</v>
      </c>
      <c r="AK1109" s="71">
        <v>-5.7000000000000002E-3</v>
      </c>
      <c r="AL1109" s="71">
        <v>-4.7800000000000002E-2</v>
      </c>
      <c r="AM1109" s="71">
        <v>-1.9E-2</v>
      </c>
      <c r="AN1109" s="71">
        <v>1.0999999999999999E-2</v>
      </c>
      <c r="AO1109" s="71">
        <v>0.03</v>
      </c>
      <c r="AP1109" s="71">
        <v>0.105</v>
      </c>
      <c r="AQ1109" s="71">
        <v>0.44800000000000001</v>
      </c>
      <c r="AR1109" s="71">
        <v>0.78500000000000003</v>
      </c>
      <c r="AV1109" s="66">
        <v>42115</v>
      </c>
      <c r="AW1109" s="71">
        <v>-1.9E-2</v>
      </c>
      <c r="AX1109" s="71">
        <v>-2E-3</v>
      </c>
      <c r="AY1109" s="71">
        <v>6.0000000000000001E-3</v>
      </c>
      <c r="AZ1109" s="71">
        <v>5.1999999999999998E-2</v>
      </c>
      <c r="BA1109" s="71">
        <v>0.188</v>
      </c>
      <c r="BB1109" s="71">
        <v>0.63300000000000001</v>
      </c>
      <c r="BC1109" s="71">
        <v>1.45</v>
      </c>
      <c r="BD1109" s="71">
        <v>1.954</v>
      </c>
      <c r="BG1109" s="66">
        <v>42121</v>
      </c>
      <c r="BH1109" s="71">
        <v>5.85</v>
      </c>
      <c r="BI1109" s="71">
        <v>6.06</v>
      </c>
      <c r="BJ1109" s="71">
        <v>6.18</v>
      </c>
      <c r="BK1109" s="71">
        <v>6.6254999999999997</v>
      </c>
      <c r="BL1109" s="71">
        <v>7.0709999999999997</v>
      </c>
      <c r="BM1109" s="71">
        <v>7.5039999999999996</v>
      </c>
      <c r="BN1109" s="71">
        <v>8.0310000000000006</v>
      </c>
      <c r="BO1109" s="71">
        <v>8.4939999999999998</v>
      </c>
      <c r="BR1109" s="66">
        <v>42515</v>
      </c>
      <c r="BS1109" s="71">
        <v>22.001000000000001</v>
      </c>
      <c r="BT1109" s="71">
        <v>24</v>
      </c>
      <c r="BU1109" s="71">
        <v>25.006</v>
      </c>
      <c r="BV1109" s="71">
        <v>25</v>
      </c>
      <c r="BW1109" s="71">
        <v>26.439999999999998</v>
      </c>
      <c r="BX1109" s="71">
        <v>27.88</v>
      </c>
      <c r="BY1109" s="71">
        <v>24.5</v>
      </c>
      <c r="BZ1109" s="71">
        <v>23</v>
      </c>
      <c r="CJ1109" s="66"/>
      <c r="CM1109" s="66"/>
      <c r="CP1109" s="66"/>
      <c r="CS1109" s="66"/>
    </row>
    <row r="1110" spans="2:97" ht="14.25" customHeight="1" x14ac:dyDescent="0.3">
      <c r="B1110" s="70">
        <v>42866</v>
      </c>
      <c r="C1110" s="67">
        <v>9.8529999999999998</v>
      </c>
      <c r="D1110" s="67">
        <v>10.942</v>
      </c>
      <c r="E1110" s="67">
        <v>12.154999999999999</v>
      </c>
      <c r="F1110" s="67">
        <v>14.983000000000001</v>
      </c>
      <c r="G1110" s="67">
        <v>15</v>
      </c>
      <c r="H1110" s="67">
        <v>15.492000000000001</v>
      </c>
      <c r="I1110" s="67">
        <v>16.091999999999999</v>
      </c>
      <c r="J1110" s="67">
        <v>16.283000000000001</v>
      </c>
      <c r="K1110" s="67"/>
      <c r="L1110" s="67"/>
      <c r="M1110" s="66">
        <v>42093</v>
      </c>
      <c r="N1110" s="71">
        <v>1.52E-2</v>
      </c>
      <c r="O1110" s="71">
        <v>0.11700000000000001</v>
      </c>
      <c r="P1110" s="71">
        <v>0.24440000000000001</v>
      </c>
      <c r="Q1110" s="71">
        <v>0.57869999999999999</v>
      </c>
      <c r="R1110" s="71">
        <v>0.90600000000000003</v>
      </c>
      <c r="S1110" s="71">
        <v>1.4026000000000001</v>
      </c>
      <c r="T1110" s="71">
        <v>1.9475</v>
      </c>
      <c r="U1110" s="71">
        <v>2.13375</v>
      </c>
      <c r="X1110" s="66">
        <v>42108</v>
      </c>
      <c r="Y1110" s="72">
        <v>-0.188</v>
      </c>
      <c r="Z1110" s="72">
        <v>-0.19700000000000001</v>
      </c>
      <c r="AA1110" s="72">
        <v>-0.19700000000000001</v>
      </c>
      <c r="AB1110" s="72">
        <v>-0.19600000000000001</v>
      </c>
      <c r="AC1110" s="72">
        <v>-0.151</v>
      </c>
      <c r="AD1110" s="72">
        <v>-1E-3</v>
      </c>
      <c r="AE1110" s="72">
        <v>0.40600000000000003</v>
      </c>
      <c r="AF1110" s="72">
        <v>0.68899999999999995</v>
      </c>
      <c r="AJ1110" s="66">
        <v>42195</v>
      </c>
      <c r="AK1110" s="71">
        <v>-7.6600000000000001E-2</v>
      </c>
      <c r="AL1110" s="71">
        <v>-4.7899999999999998E-2</v>
      </c>
      <c r="AM1110" s="71">
        <v>-1.4999999999999999E-2</v>
      </c>
      <c r="AN1110" s="71">
        <v>2.3E-2</v>
      </c>
      <c r="AO1110" s="71">
        <v>3.6999999999999998E-2</v>
      </c>
      <c r="AP1110" s="71">
        <v>0.11</v>
      </c>
      <c r="AQ1110" s="71">
        <v>0.44700000000000001</v>
      </c>
      <c r="AR1110" s="71">
        <v>0.78900000000000003</v>
      </c>
      <c r="AV1110" s="66">
        <v>42116</v>
      </c>
      <c r="AW1110" s="71">
        <v>-2.1000000000000001E-2</v>
      </c>
      <c r="AX1110" s="71">
        <v>-2E-3</v>
      </c>
      <c r="AY1110" s="71">
        <v>6.0000000000000001E-3</v>
      </c>
      <c r="AZ1110" s="71">
        <v>3.5999999999999997E-2</v>
      </c>
      <c r="BA1110" s="71">
        <v>0.16200000000000001</v>
      </c>
      <c r="BB1110" s="71">
        <v>0.57299999999999995</v>
      </c>
      <c r="BC1110" s="71">
        <v>1.3719999999999999</v>
      </c>
      <c r="BD1110" s="71">
        <v>1.883</v>
      </c>
      <c r="BG1110" s="66">
        <v>42122</v>
      </c>
      <c r="BH1110" s="71">
        <v>5.85</v>
      </c>
      <c r="BI1110" s="71">
        <v>6.06</v>
      </c>
      <c r="BJ1110" s="71">
        <v>6.18</v>
      </c>
      <c r="BK1110" s="71">
        <v>6.5664999999999996</v>
      </c>
      <c r="BL1110" s="71">
        <v>6.9530000000000003</v>
      </c>
      <c r="BM1110" s="71">
        <v>7.3920000000000003</v>
      </c>
      <c r="BN1110" s="71">
        <v>7.9260000000000002</v>
      </c>
      <c r="BO1110" s="71">
        <v>8.3960000000000008</v>
      </c>
      <c r="BR1110" s="66">
        <v>42516</v>
      </c>
      <c r="BS1110" s="71">
        <v>22.001000000000001</v>
      </c>
      <c r="BT1110" s="71">
        <v>24</v>
      </c>
      <c r="BU1110" s="71">
        <v>25</v>
      </c>
      <c r="BV1110" s="71">
        <v>25</v>
      </c>
      <c r="BW1110" s="71">
        <v>26.439999999999998</v>
      </c>
      <c r="BX1110" s="71">
        <v>27.88</v>
      </c>
      <c r="BY1110" s="71">
        <v>24.5</v>
      </c>
      <c r="BZ1110" s="71">
        <v>23</v>
      </c>
      <c r="CJ1110" s="66"/>
      <c r="CM1110" s="66"/>
      <c r="CP1110" s="66"/>
      <c r="CS1110" s="66"/>
    </row>
    <row r="1111" spans="2:97" ht="14.25" customHeight="1" x14ac:dyDescent="0.3">
      <c r="B1111" s="70">
        <v>42867</v>
      </c>
      <c r="C1111" s="67">
        <v>9.8529999999999998</v>
      </c>
      <c r="D1111" s="67">
        <v>10.942</v>
      </c>
      <c r="E1111" s="67">
        <v>12.154999999999999</v>
      </c>
      <c r="F1111" s="67">
        <v>14.983000000000001</v>
      </c>
      <c r="G1111" s="67">
        <v>15</v>
      </c>
      <c r="H1111" s="67">
        <v>15.492000000000001</v>
      </c>
      <c r="I1111" s="67">
        <v>16.091999999999999</v>
      </c>
      <c r="J1111" s="67">
        <v>16.283000000000001</v>
      </c>
      <c r="K1111" s="67"/>
      <c r="L1111" s="67"/>
      <c r="M1111" s="66">
        <v>42094</v>
      </c>
      <c r="N1111" s="71">
        <v>2.0299999999999999E-2</v>
      </c>
      <c r="O1111" s="71">
        <v>0.1323</v>
      </c>
      <c r="P1111" s="71">
        <v>0.2291</v>
      </c>
      <c r="Q1111" s="71">
        <v>0.55510000000000004</v>
      </c>
      <c r="R1111" s="71">
        <v>0.87909999999999999</v>
      </c>
      <c r="S1111" s="71">
        <v>1.3700999999999999</v>
      </c>
      <c r="T1111" s="71">
        <v>1.9231</v>
      </c>
      <c r="U1111" s="71">
        <v>2.1165500000000002</v>
      </c>
      <c r="X1111" s="66">
        <v>42109</v>
      </c>
      <c r="Y1111" s="72">
        <v>-0.186</v>
      </c>
      <c r="Z1111" s="72">
        <v>-0.19400000000000001</v>
      </c>
      <c r="AA1111" s="72">
        <v>-0.19700000000000001</v>
      </c>
      <c r="AB1111" s="72">
        <v>-0.191</v>
      </c>
      <c r="AC1111" s="72">
        <v>-0.151</v>
      </c>
      <c r="AD1111" s="72">
        <v>-2.3E-2</v>
      </c>
      <c r="AE1111" s="72">
        <v>0.35099999999999998</v>
      </c>
      <c r="AF1111" s="72">
        <v>0.63300000000000001</v>
      </c>
      <c r="AJ1111" s="66">
        <v>42198</v>
      </c>
      <c r="AK1111" s="71">
        <v>-7.6600000000000001E-2</v>
      </c>
      <c r="AL1111" s="71">
        <v>-4.6899999999999997E-2</v>
      </c>
      <c r="AM1111" s="71">
        <v>-1.4999999999999999E-2</v>
      </c>
      <c r="AN1111" s="71">
        <v>2.4E-2</v>
      </c>
      <c r="AO1111" s="71">
        <v>4.3999999999999997E-2</v>
      </c>
      <c r="AP1111" s="71">
        <v>0.129</v>
      </c>
      <c r="AQ1111" s="71">
        <v>0.45500000000000002</v>
      </c>
      <c r="AR1111" s="71">
        <v>0.80400000000000005</v>
      </c>
      <c r="AV1111" s="66">
        <v>42117</v>
      </c>
      <c r="AW1111" s="71">
        <v>-8.9999999999999993E-3</v>
      </c>
      <c r="AX1111" s="71">
        <v>-2E-3</v>
      </c>
      <c r="AY1111" s="71">
        <v>6.0000000000000001E-3</v>
      </c>
      <c r="AZ1111" s="71">
        <v>1.7000000000000001E-2</v>
      </c>
      <c r="BA1111" s="71">
        <v>0.151</v>
      </c>
      <c r="BB1111" s="71">
        <v>0.57099999999999995</v>
      </c>
      <c r="BC1111" s="71">
        <v>1.3660000000000001</v>
      </c>
      <c r="BD1111" s="71">
        <v>1.875</v>
      </c>
      <c r="BG1111" s="66">
        <v>42123</v>
      </c>
      <c r="BH1111" s="71">
        <v>5.85</v>
      </c>
      <c r="BI1111" s="71">
        <v>6.06</v>
      </c>
      <c r="BJ1111" s="71">
        <v>6.18</v>
      </c>
      <c r="BK1111" s="71">
        <v>6.5720000000000001</v>
      </c>
      <c r="BL1111" s="71">
        <v>6.9640000000000004</v>
      </c>
      <c r="BM1111" s="71">
        <v>7.4290000000000003</v>
      </c>
      <c r="BN1111" s="71">
        <v>7.9409999999999998</v>
      </c>
      <c r="BO1111" s="71">
        <v>8.4169999999999998</v>
      </c>
      <c r="BR1111" s="66">
        <v>42517</v>
      </c>
      <c r="BS1111" s="71">
        <v>22.001000000000001</v>
      </c>
      <c r="BT1111" s="71">
        <v>24</v>
      </c>
      <c r="BU1111" s="71">
        <v>25</v>
      </c>
      <c r="BV1111" s="71">
        <v>25</v>
      </c>
      <c r="BW1111" s="71">
        <v>26.439999999999998</v>
      </c>
      <c r="BX1111" s="71">
        <v>27.88</v>
      </c>
      <c r="BY1111" s="71">
        <v>24.5</v>
      </c>
      <c r="BZ1111" s="71">
        <v>23</v>
      </c>
      <c r="CJ1111" s="66"/>
      <c r="CM1111" s="66"/>
      <c r="CP1111" s="66"/>
      <c r="CS1111" s="66"/>
    </row>
    <row r="1112" spans="2:97" ht="14.25" customHeight="1" x14ac:dyDescent="0.3">
      <c r="B1112" s="70">
        <v>42870</v>
      </c>
      <c r="C1112" s="67">
        <v>9.8529999999999998</v>
      </c>
      <c r="D1112" s="67">
        <v>10.942</v>
      </c>
      <c r="E1112" s="67">
        <v>12.154999999999999</v>
      </c>
      <c r="F1112" s="67">
        <v>14.983000000000001</v>
      </c>
      <c r="G1112" s="67">
        <v>15</v>
      </c>
      <c r="H1112" s="67">
        <v>15.492000000000001</v>
      </c>
      <c r="I1112" s="67">
        <v>16.091999999999999</v>
      </c>
      <c r="J1112" s="67">
        <v>16.283000000000001</v>
      </c>
      <c r="K1112" s="67"/>
      <c r="L1112" s="67"/>
      <c r="M1112" s="66">
        <v>42095</v>
      </c>
      <c r="N1112" s="71">
        <v>1.52E-2</v>
      </c>
      <c r="O1112" s="71">
        <v>9.6600000000000005E-2</v>
      </c>
      <c r="P1112" s="71">
        <v>0.23419999999999999</v>
      </c>
      <c r="Q1112" s="71">
        <v>0.53549999999999998</v>
      </c>
      <c r="R1112" s="71">
        <v>0.84950000000000003</v>
      </c>
      <c r="S1112" s="71">
        <v>1.3182</v>
      </c>
      <c r="T1112" s="71">
        <v>1.8573</v>
      </c>
      <c r="U1112" s="71">
        <v>2.04365</v>
      </c>
      <c r="X1112" s="66">
        <v>42110</v>
      </c>
      <c r="Y1112" s="72">
        <v>-0.188</v>
      </c>
      <c r="Z1112" s="72">
        <v>-0.19400000000000001</v>
      </c>
      <c r="AA1112" s="72">
        <v>-0.19600000000000001</v>
      </c>
      <c r="AB1112" s="72">
        <v>-0.188</v>
      </c>
      <c r="AC1112" s="72">
        <v>-0.14799999999999999</v>
      </c>
      <c r="AD1112" s="72">
        <v>-1.6E-2</v>
      </c>
      <c r="AE1112" s="72">
        <v>0.35099999999999998</v>
      </c>
      <c r="AF1112" s="72">
        <v>0.629</v>
      </c>
      <c r="AJ1112" s="66">
        <v>42199</v>
      </c>
      <c r="AK1112" s="71">
        <v>-7.6700000000000004E-2</v>
      </c>
      <c r="AL1112" s="71">
        <v>-4.19E-2</v>
      </c>
      <c r="AM1112" s="71">
        <v>-1.2E-2</v>
      </c>
      <c r="AN1112" s="71">
        <v>1.4E-2</v>
      </c>
      <c r="AO1112" s="71">
        <v>3.9E-2</v>
      </c>
      <c r="AP1112" s="71">
        <v>0.124</v>
      </c>
      <c r="AQ1112" s="71">
        <v>0.46400000000000002</v>
      </c>
      <c r="AR1112" s="71">
        <v>0.80800000000000005</v>
      </c>
      <c r="AV1112" s="66">
        <v>42118</v>
      </c>
      <c r="AW1112" s="71">
        <v>-1.2999999999999999E-2</v>
      </c>
      <c r="AX1112" s="71">
        <v>-2E-3</v>
      </c>
      <c r="AY1112" s="71">
        <v>6.0000000000000001E-3</v>
      </c>
      <c r="AZ1112" s="71">
        <v>1.9E-2</v>
      </c>
      <c r="BA1112" s="71">
        <v>0.158</v>
      </c>
      <c r="BB1112" s="71">
        <v>0.57299999999999995</v>
      </c>
      <c r="BC1112" s="71">
        <v>1.391</v>
      </c>
      <c r="BD1112" s="71">
        <v>1.903</v>
      </c>
      <c r="BG1112" s="66">
        <v>42124</v>
      </c>
      <c r="BH1112" s="71">
        <v>5.86</v>
      </c>
      <c r="BI1112" s="71">
        <v>6.07</v>
      </c>
      <c r="BJ1112" s="71">
        <v>6.25</v>
      </c>
      <c r="BK1112" s="71">
        <v>6.6150000000000002</v>
      </c>
      <c r="BL1112" s="71">
        <v>6.98</v>
      </c>
      <c r="BM1112" s="71">
        <v>7.4379999999999997</v>
      </c>
      <c r="BN1112" s="71">
        <v>7.9559999999999995</v>
      </c>
      <c r="BO1112" s="71">
        <v>8.423</v>
      </c>
      <c r="BR1112" s="66">
        <v>42520</v>
      </c>
      <c r="BS1112" s="71">
        <v>22.001000000000001</v>
      </c>
      <c r="BT1112" s="71">
        <v>24</v>
      </c>
      <c r="BU1112" s="71">
        <v>25</v>
      </c>
      <c r="BV1112" s="71">
        <v>25</v>
      </c>
      <c r="BW1112" s="71">
        <v>26.439999999999998</v>
      </c>
      <c r="BX1112" s="71">
        <v>27.88</v>
      </c>
      <c r="BY1112" s="71">
        <v>24.5</v>
      </c>
      <c r="BZ1112" s="71">
        <v>23</v>
      </c>
      <c r="CJ1112" s="66"/>
      <c r="CM1112" s="66"/>
      <c r="CP1112" s="66"/>
      <c r="CS1112" s="66"/>
    </row>
    <row r="1113" spans="2:97" ht="14.25" customHeight="1" x14ac:dyDescent="0.3">
      <c r="B1113" s="70">
        <v>42871</v>
      </c>
      <c r="C1113" s="67">
        <v>9.8529999999999998</v>
      </c>
      <c r="D1113" s="67">
        <v>10.942</v>
      </c>
      <c r="E1113" s="67">
        <v>12.154999999999999</v>
      </c>
      <c r="F1113" s="67">
        <v>14.983000000000001</v>
      </c>
      <c r="G1113" s="67">
        <v>15</v>
      </c>
      <c r="H1113" s="67">
        <v>15.492000000000001</v>
      </c>
      <c r="I1113" s="67">
        <v>16.091999999999999</v>
      </c>
      <c r="J1113" s="67">
        <v>16.283000000000001</v>
      </c>
      <c r="K1113" s="67"/>
      <c r="L1113" s="67"/>
      <c r="M1113" s="66">
        <v>42096</v>
      </c>
      <c r="N1113" s="71">
        <v>1.01E-2</v>
      </c>
      <c r="O1113" s="71">
        <v>9.6600000000000005E-2</v>
      </c>
      <c r="P1113" s="71">
        <v>0.23419999999999999</v>
      </c>
      <c r="Q1113" s="71">
        <v>0.53959999999999997</v>
      </c>
      <c r="R1113" s="71">
        <v>0.85709999999999997</v>
      </c>
      <c r="S1113" s="71">
        <v>1.3506</v>
      </c>
      <c r="T1113" s="71">
        <v>1.9117</v>
      </c>
      <c r="U1113" s="71">
        <v>2.1008499999999999</v>
      </c>
      <c r="X1113" s="66">
        <v>42111</v>
      </c>
      <c r="Y1113" s="72">
        <v>-0.184</v>
      </c>
      <c r="Z1113" s="72">
        <v>-0.19400000000000001</v>
      </c>
      <c r="AA1113" s="72">
        <v>-0.19600000000000001</v>
      </c>
      <c r="AB1113" s="72">
        <v>-0.182</v>
      </c>
      <c r="AC1113" s="72">
        <v>-0.13700000000000001</v>
      </c>
      <c r="AD1113" s="72">
        <v>-3.0000000000000001E-3</v>
      </c>
      <c r="AE1113" s="72">
        <v>0.36799999999999999</v>
      </c>
      <c r="AF1113" s="72">
        <v>0.64</v>
      </c>
      <c r="AJ1113" s="66">
        <v>42200</v>
      </c>
      <c r="AK1113" s="71">
        <v>-7.6799999999999993E-2</v>
      </c>
      <c r="AL1113" s="71">
        <v>-3.9800000000000002E-2</v>
      </c>
      <c r="AM1113" s="71">
        <v>-1.2E-2</v>
      </c>
      <c r="AN1113" s="71">
        <v>0.01</v>
      </c>
      <c r="AO1113" s="71">
        <v>3.5000000000000003E-2</v>
      </c>
      <c r="AP1113" s="71">
        <v>0.126</v>
      </c>
      <c r="AQ1113" s="71">
        <v>0.45600000000000002</v>
      </c>
      <c r="AR1113" s="71">
        <v>0.79</v>
      </c>
      <c r="AV1113" s="66">
        <v>42121</v>
      </c>
      <c r="AW1113" s="71">
        <v>-8.9999999999999993E-3</v>
      </c>
      <c r="AX1113" s="71">
        <v>-2E-3</v>
      </c>
      <c r="AY1113" s="71">
        <v>6.0000000000000001E-3</v>
      </c>
      <c r="AZ1113" s="71">
        <v>8.9999999999999993E-3</v>
      </c>
      <c r="BA1113" s="71">
        <v>0.13200000000000001</v>
      </c>
      <c r="BB1113" s="71">
        <v>0.52900000000000003</v>
      </c>
      <c r="BC1113" s="71">
        <v>1.3009999999999999</v>
      </c>
      <c r="BD1113" s="71">
        <v>1.835</v>
      </c>
      <c r="BG1113" s="66">
        <v>42125</v>
      </c>
      <c r="BH1113" s="71">
        <v>5.86</v>
      </c>
      <c r="BI1113" s="71">
        <v>6.07</v>
      </c>
      <c r="BJ1113" s="71">
        <v>6.25</v>
      </c>
      <c r="BK1113" s="71">
        <v>6.617</v>
      </c>
      <c r="BL1113" s="71">
        <v>6.984</v>
      </c>
      <c r="BM1113" s="71">
        <v>7.4429999999999996</v>
      </c>
      <c r="BN1113" s="71">
        <v>7.9589999999999996</v>
      </c>
      <c r="BO1113" s="71">
        <v>8.4290000000000003</v>
      </c>
      <c r="BR1113" s="66">
        <v>42521</v>
      </c>
      <c r="BS1113" s="71">
        <v>22.001000000000001</v>
      </c>
      <c r="BT1113" s="71">
        <v>24</v>
      </c>
      <c r="BU1113" s="71">
        <v>25</v>
      </c>
      <c r="BV1113" s="71">
        <v>25</v>
      </c>
      <c r="BW1113" s="71">
        <v>26.439999999999998</v>
      </c>
      <c r="BX1113" s="71">
        <v>27.88</v>
      </c>
      <c r="BY1113" s="71">
        <v>24.5</v>
      </c>
      <c r="BZ1113" s="71">
        <v>23</v>
      </c>
      <c r="CJ1113" s="66"/>
      <c r="CM1113" s="66"/>
      <c r="CP1113" s="66"/>
      <c r="CS1113" s="66"/>
    </row>
    <row r="1114" spans="2:97" ht="14.25" customHeight="1" x14ac:dyDescent="0.3">
      <c r="B1114" s="70">
        <v>42872</v>
      </c>
      <c r="C1114" s="67">
        <v>9.8529999999999998</v>
      </c>
      <c r="D1114" s="67">
        <v>10.942</v>
      </c>
      <c r="E1114" s="67">
        <v>12.154999999999999</v>
      </c>
      <c r="F1114" s="67">
        <v>14.983000000000001</v>
      </c>
      <c r="G1114" s="67">
        <v>15</v>
      </c>
      <c r="H1114" s="67">
        <v>15.492000000000001</v>
      </c>
      <c r="I1114" s="67">
        <v>16.091999999999999</v>
      </c>
      <c r="J1114" s="67">
        <v>16.283000000000001</v>
      </c>
      <c r="K1114" s="67"/>
      <c r="L1114" s="67"/>
      <c r="M1114" s="66">
        <v>42097</v>
      </c>
      <c r="N1114" s="71">
        <v>1.01E-2</v>
      </c>
      <c r="O1114" s="71">
        <v>7.1199999999999999E-2</v>
      </c>
      <c r="P1114" s="71">
        <v>0.19850000000000001</v>
      </c>
      <c r="Q1114" s="71">
        <v>0.47620000000000001</v>
      </c>
      <c r="R1114" s="71">
        <v>0.77890000000000004</v>
      </c>
      <c r="S1114" s="71">
        <v>1.2533000000000001</v>
      </c>
      <c r="T1114" s="71">
        <v>1.8389</v>
      </c>
      <c r="U1114" s="71">
        <v>2.03945</v>
      </c>
      <c r="X1114" s="66">
        <v>42114</v>
      </c>
      <c r="Y1114" s="72">
        <v>-0.184</v>
      </c>
      <c r="Z1114" s="72">
        <v>-0.183</v>
      </c>
      <c r="AA1114" s="72">
        <v>-0.185</v>
      </c>
      <c r="AB1114" s="72">
        <v>-0.183</v>
      </c>
      <c r="AC1114" s="72">
        <v>-0.13500000000000001</v>
      </c>
      <c r="AD1114" s="72">
        <v>-3.0000000000000001E-3</v>
      </c>
      <c r="AE1114" s="72">
        <v>0.35599999999999998</v>
      </c>
      <c r="AF1114" s="72">
        <v>0.623</v>
      </c>
      <c r="AJ1114" s="66">
        <v>42201</v>
      </c>
      <c r="AK1114" s="71">
        <v>-7.6899999999999996E-2</v>
      </c>
      <c r="AL1114" s="71">
        <v>-3.9800000000000002E-2</v>
      </c>
      <c r="AM1114" s="71">
        <v>-1.4E-2</v>
      </c>
      <c r="AN1114" s="71">
        <v>1.2E-2</v>
      </c>
      <c r="AO1114" s="71">
        <v>2.5999999999999999E-2</v>
      </c>
      <c r="AP1114" s="71">
        <v>0.122</v>
      </c>
      <c r="AQ1114" s="71">
        <v>0.44800000000000001</v>
      </c>
      <c r="AR1114" s="71">
        <v>0.78600000000000003</v>
      </c>
      <c r="AV1114" s="66">
        <v>42122</v>
      </c>
      <c r="AW1114" s="71">
        <v>-2.3E-2</v>
      </c>
      <c r="AX1114" s="71">
        <v>-2E-3</v>
      </c>
      <c r="AY1114" s="71">
        <v>6.0000000000000001E-3</v>
      </c>
      <c r="AZ1114" s="71">
        <v>5.0000000000000001E-3</v>
      </c>
      <c r="BA1114" s="71">
        <v>0.11600000000000001</v>
      </c>
      <c r="BB1114" s="71">
        <v>0.52900000000000003</v>
      </c>
      <c r="BC1114" s="71">
        <v>1.3240000000000001</v>
      </c>
      <c r="BD1114" s="71">
        <v>1.849</v>
      </c>
      <c r="BG1114" s="66">
        <v>42128</v>
      </c>
      <c r="BH1114" s="71">
        <v>5.86</v>
      </c>
      <c r="BI1114" s="71">
        <v>6.07</v>
      </c>
      <c r="BJ1114" s="71">
        <v>6.25</v>
      </c>
      <c r="BK1114" s="71">
        <v>6.66</v>
      </c>
      <c r="BL1114" s="71">
        <v>7.07</v>
      </c>
      <c r="BM1114" s="71">
        <v>7.5259999999999998</v>
      </c>
      <c r="BN1114" s="71">
        <v>8.048</v>
      </c>
      <c r="BO1114" s="71">
        <v>8.5229999999999997</v>
      </c>
      <c r="BR1114" s="66">
        <v>42522</v>
      </c>
      <c r="BS1114" s="71">
        <v>22.001000000000001</v>
      </c>
      <c r="BT1114" s="71">
        <v>24</v>
      </c>
      <c r="BU1114" s="71">
        <v>25</v>
      </c>
      <c r="BV1114" s="71">
        <v>25</v>
      </c>
      <c r="BW1114" s="71">
        <v>26.439999999999998</v>
      </c>
      <c r="BX1114" s="71">
        <v>27.88</v>
      </c>
      <c r="BY1114" s="71">
        <v>24.5</v>
      </c>
      <c r="BZ1114" s="71">
        <v>23</v>
      </c>
      <c r="CJ1114" s="66"/>
      <c r="CM1114" s="66"/>
      <c r="CP1114" s="66"/>
      <c r="CS1114" s="66"/>
    </row>
    <row r="1115" spans="2:97" ht="14.25" customHeight="1" x14ac:dyDescent="0.3">
      <c r="B1115" s="70">
        <v>42873</v>
      </c>
      <c r="C1115" s="67">
        <v>9.8529999999999998</v>
      </c>
      <c r="D1115" s="67">
        <v>10.942</v>
      </c>
      <c r="E1115" s="67">
        <v>12.154999999999999</v>
      </c>
      <c r="F1115" s="67">
        <v>14.983000000000001</v>
      </c>
      <c r="G1115" s="67">
        <v>15</v>
      </c>
      <c r="H1115" s="67">
        <v>15.492000000000001</v>
      </c>
      <c r="I1115" s="67">
        <v>16.091999999999999</v>
      </c>
      <c r="J1115" s="67">
        <v>16.283000000000001</v>
      </c>
      <c r="K1115" s="67"/>
      <c r="L1115" s="67"/>
      <c r="M1115" s="66">
        <v>42100</v>
      </c>
      <c r="N1115" s="71">
        <v>5.1000000000000004E-3</v>
      </c>
      <c r="O1115" s="71">
        <v>8.14E-2</v>
      </c>
      <c r="P1115" s="71">
        <v>0.19850000000000001</v>
      </c>
      <c r="Q1115" s="71">
        <v>0.496</v>
      </c>
      <c r="R1115" s="71">
        <v>0.80579999999999996</v>
      </c>
      <c r="S1115" s="71">
        <v>1.3035000000000001</v>
      </c>
      <c r="T1115" s="71">
        <v>1.8952</v>
      </c>
      <c r="U1115" s="71">
        <v>2.1025999999999998</v>
      </c>
      <c r="X1115" s="66">
        <v>42115</v>
      </c>
      <c r="Y1115" s="72">
        <v>-0.191</v>
      </c>
      <c r="Z1115" s="72">
        <v>-0.188</v>
      </c>
      <c r="AA1115" s="72">
        <v>-0.186</v>
      </c>
      <c r="AB1115" s="72">
        <v>-0.17699999999999999</v>
      </c>
      <c r="AC1115" s="72">
        <v>-0.13100000000000001</v>
      </c>
      <c r="AD1115" s="72">
        <v>2E-3</v>
      </c>
      <c r="AE1115" s="72">
        <v>0.36799999999999999</v>
      </c>
      <c r="AF1115" s="72">
        <v>0.63800000000000001</v>
      </c>
      <c r="AJ1115" s="66">
        <v>42202</v>
      </c>
      <c r="AK1115" s="71">
        <v>-8.0000000000000004E-4</v>
      </c>
      <c r="AL1115" s="71">
        <v>-3.9800000000000002E-2</v>
      </c>
      <c r="AM1115" s="71">
        <v>-1.4E-2</v>
      </c>
      <c r="AN1115" s="71">
        <v>1.2E-2</v>
      </c>
      <c r="AO1115" s="71">
        <v>3.3000000000000002E-2</v>
      </c>
      <c r="AP1115" s="71">
        <v>0.105</v>
      </c>
      <c r="AQ1115" s="71">
        <v>0.42599999999999999</v>
      </c>
      <c r="AR1115" s="71">
        <v>0.76300000000000001</v>
      </c>
      <c r="AV1115" s="66">
        <v>42123</v>
      </c>
      <c r="AW1115" s="71">
        <v>-0.01</v>
      </c>
      <c r="AX1115" s="71">
        <v>-2E-3</v>
      </c>
      <c r="AY1115" s="71">
        <v>6.0000000000000001E-3</v>
      </c>
      <c r="AZ1115" s="71">
        <v>2.3E-2</v>
      </c>
      <c r="BA1115" s="71">
        <v>0.14799999999999999</v>
      </c>
      <c r="BB1115" s="71">
        <v>0.627</v>
      </c>
      <c r="BC1115" s="71">
        <v>1.468</v>
      </c>
      <c r="BD1115" s="71">
        <v>1.9969999999999999</v>
      </c>
      <c r="BG1115" s="66">
        <v>42129</v>
      </c>
      <c r="BH1115" s="71">
        <v>5.86</v>
      </c>
      <c r="BI1115" s="71">
        <v>6.07</v>
      </c>
      <c r="BJ1115" s="71">
        <v>6.25</v>
      </c>
      <c r="BK1115" s="71">
        <v>6.6790000000000003</v>
      </c>
      <c r="BL1115" s="71">
        <v>7.1079999999999997</v>
      </c>
      <c r="BM1115" s="71">
        <v>7.5640000000000001</v>
      </c>
      <c r="BN1115" s="71">
        <v>8.0869999999999997</v>
      </c>
      <c r="BO1115" s="71">
        <v>8.5489999999999995</v>
      </c>
      <c r="BR1115" s="66">
        <v>42523</v>
      </c>
      <c r="BS1115" s="71">
        <v>22.001000000000001</v>
      </c>
      <c r="BT1115" s="71">
        <v>24</v>
      </c>
      <c r="BU1115" s="71">
        <v>25</v>
      </c>
      <c r="BV1115" s="71">
        <v>25</v>
      </c>
      <c r="BW1115" s="71">
        <v>26.439999999999998</v>
      </c>
      <c r="BX1115" s="71">
        <v>27.88</v>
      </c>
      <c r="BY1115" s="71">
        <v>24.5</v>
      </c>
      <c r="BZ1115" s="71">
        <v>23</v>
      </c>
      <c r="CJ1115" s="66"/>
      <c r="CM1115" s="66"/>
      <c r="CP1115" s="66"/>
      <c r="CS1115" s="66"/>
    </row>
    <row r="1116" spans="2:97" ht="14.25" customHeight="1" x14ac:dyDescent="0.3">
      <c r="B1116" s="70">
        <v>42874</v>
      </c>
      <c r="C1116" s="67">
        <v>9.8529999999999998</v>
      </c>
      <c r="D1116" s="67">
        <v>10.942</v>
      </c>
      <c r="E1116" s="67">
        <v>12.154999999999999</v>
      </c>
      <c r="F1116" s="67">
        <v>14.983000000000001</v>
      </c>
      <c r="G1116" s="67">
        <v>15</v>
      </c>
      <c r="H1116" s="67">
        <v>15.492000000000001</v>
      </c>
      <c r="I1116" s="67">
        <v>16.091999999999999</v>
      </c>
      <c r="J1116" s="67">
        <v>16.283000000000001</v>
      </c>
      <c r="K1116" s="67"/>
      <c r="L1116" s="67"/>
      <c r="M1116" s="66">
        <v>42101</v>
      </c>
      <c r="N1116" s="71">
        <v>1.52E-2</v>
      </c>
      <c r="O1116" s="71">
        <v>9.6600000000000005E-2</v>
      </c>
      <c r="P1116" s="71">
        <v>0.2087</v>
      </c>
      <c r="Q1116" s="71">
        <v>0.51590000000000003</v>
      </c>
      <c r="R1116" s="71">
        <v>0.82720000000000005</v>
      </c>
      <c r="S1116" s="71">
        <v>1.3212999999999999</v>
      </c>
      <c r="T1116" s="71">
        <v>1.8848</v>
      </c>
      <c r="U1116" s="71">
        <v>2.0773999999999999</v>
      </c>
      <c r="X1116" s="66">
        <v>42116</v>
      </c>
      <c r="Y1116" s="72">
        <v>-0.186</v>
      </c>
      <c r="Z1116" s="72">
        <v>-0.187</v>
      </c>
      <c r="AA1116" s="72">
        <v>-0.188</v>
      </c>
      <c r="AB1116" s="72">
        <v>-0.17399999999999999</v>
      </c>
      <c r="AC1116" s="72">
        <v>-0.12</v>
      </c>
      <c r="AD1116" s="72">
        <v>0.03</v>
      </c>
      <c r="AE1116" s="72">
        <v>0.41399999999999998</v>
      </c>
      <c r="AF1116" s="72">
        <v>0.68300000000000005</v>
      </c>
      <c r="AJ1116" s="66">
        <v>42205</v>
      </c>
      <c r="AK1116" s="71">
        <v>-8.0000000000000004E-4</v>
      </c>
      <c r="AL1116" s="71">
        <v>-3.9800000000000002E-2</v>
      </c>
      <c r="AM1116" s="71">
        <v>-1.4E-2</v>
      </c>
      <c r="AN1116" s="71">
        <v>1.2E-2</v>
      </c>
      <c r="AO1116" s="71">
        <v>3.3000000000000002E-2</v>
      </c>
      <c r="AP1116" s="71">
        <v>0.105</v>
      </c>
      <c r="AQ1116" s="71">
        <v>0.42599999999999999</v>
      </c>
      <c r="AR1116" s="71">
        <v>0.76300000000000001</v>
      </c>
      <c r="AV1116" s="66">
        <v>42124</v>
      </c>
      <c r="AW1116" s="71">
        <v>-0.01</v>
      </c>
      <c r="AX1116" s="71">
        <v>-2E-3</v>
      </c>
      <c r="AY1116" s="71">
        <v>6.0000000000000001E-3</v>
      </c>
      <c r="AZ1116" s="71">
        <v>2.1999999999999999E-2</v>
      </c>
      <c r="BA1116" s="71">
        <v>0.16200000000000001</v>
      </c>
      <c r="BB1116" s="71">
        <v>0.61399999999999999</v>
      </c>
      <c r="BC1116" s="71">
        <v>1.468</v>
      </c>
      <c r="BD1116" s="71">
        <v>1.9809999999999999</v>
      </c>
      <c r="BG1116" s="66">
        <v>42130</v>
      </c>
      <c r="BH1116" s="71">
        <v>5.86</v>
      </c>
      <c r="BI1116" s="71">
        <v>6.07</v>
      </c>
      <c r="BJ1116" s="71">
        <v>6.25</v>
      </c>
      <c r="BK1116" s="71">
        <v>6.6985000000000001</v>
      </c>
      <c r="BL1116" s="71">
        <v>7.1470000000000002</v>
      </c>
      <c r="BM1116" s="71">
        <v>7.617</v>
      </c>
      <c r="BN1116" s="71">
        <v>8.1560000000000006</v>
      </c>
      <c r="BO1116" s="71">
        <v>8.6159999999999997</v>
      </c>
      <c r="BR1116" s="66">
        <v>42524</v>
      </c>
      <c r="BS1116" s="71">
        <v>22.001000000000001</v>
      </c>
      <c r="BT1116" s="71">
        <v>24</v>
      </c>
      <c r="BU1116" s="71">
        <v>25</v>
      </c>
      <c r="BV1116" s="71">
        <v>25</v>
      </c>
      <c r="BW1116" s="71">
        <v>26.439999999999998</v>
      </c>
      <c r="BX1116" s="71">
        <v>27.88</v>
      </c>
      <c r="BY1116" s="71">
        <v>24.5</v>
      </c>
      <c r="BZ1116" s="71">
        <v>23</v>
      </c>
      <c r="CJ1116" s="66"/>
      <c r="CM1116" s="66"/>
      <c r="CP1116" s="66"/>
      <c r="CS1116" s="66"/>
    </row>
    <row r="1117" spans="2:97" ht="14.25" customHeight="1" x14ac:dyDescent="0.3">
      <c r="B1117" s="70">
        <v>42877</v>
      </c>
      <c r="C1117" s="67">
        <v>9.8529999999999998</v>
      </c>
      <c r="D1117" s="67">
        <v>10.942</v>
      </c>
      <c r="E1117" s="67">
        <v>12.154999999999999</v>
      </c>
      <c r="F1117" s="67">
        <v>14.983000000000001</v>
      </c>
      <c r="G1117" s="67">
        <v>15</v>
      </c>
      <c r="H1117" s="67">
        <v>15.492000000000001</v>
      </c>
      <c r="I1117" s="67">
        <v>16.091999999999999</v>
      </c>
      <c r="J1117" s="67">
        <v>16.283000000000001</v>
      </c>
      <c r="K1117" s="67"/>
      <c r="L1117" s="67"/>
      <c r="M1117" s="66">
        <v>42102</v>
      </c>
      <c r="N1117" s="71">
        <v>2.0299999999999999E-2</v>
      </c>
      <c r="O1117" s="71">
        <v>9.6600000000000005E-2</v>
      </c>
      <c r="P1117" s="71">
        <v>0.21379999999999999</v>
      </c>
      <c r="Q1117" s="71">
        <v>0.53180000000000005</v>
      </c>
      <c r="R1117" s="71">
        <v>0.87429999999999997</v>
      </c>
      <c r="S1117" s="71">
        <v>1.3472999999999999</v>
      </c>
      <c r="T1117" s="71">
        <v>1.9047000000000001</v>
      </c>
      <c r="U1117" s="71">
        <v>2.0923499999999997</v>
      </c>
      <c r="X1117" s="66">
        <v>42117</v>
      </c>
      <c r="Y1117" s="72">
        <v>-0.184</v>
      </c>
      <c r="Z1117" s="72">
        <v>-0.183</v>
      </c>
      <c r="AA1117" s="72">
        <v>-0.187</v>
      </c>
      <c r="AB1117" s="72">
        <v>-0.184</v>
      </c>
      <c r="AC1117" s="72">
        <v>-0.13300000000000001</v>
      </c>
      <c r="AD1117" s="72">
        <v>1.4999999999999999E-2</v>
      </c>
      <c r="AE1117" s="72">
        <v>0.41399999999999998</v>
      </c>
      <c r="AF1117" s="72">
        <v>0.68400000000000005</v>
      </c>
      <c r="AJ1117" s="66">
        <v>42206</v>
      </c>
      <c r="AK1117" s="71">
        <v>-8.0000000000000004E-4</v>
      </c>
      <c r="AL1117" s="71">
        <v>-3.9800000000000002E-2</v>
      </c>
      <c r="AM1117" s="71">
        <v>-1.9E-2</v>
      </c>
      <c r="AN1117" s="71">
        <v>1.2E-2</v>
      </c>
      <c r="AO1117" s="71">
        <v>0.02</v>
      </c>
      <c r="AP1117" s="71">
        <v>0.105</v>
      </c>
      <c r="AQ1117" s="71">
        <v>0.42</v>
      </c>
      <c r="AR1117" s="71">
        <v>0.754</v>
      </c>
      <c r="AV1117" s="66">
        <v>42125</v>
      </c>
      <c r="AW1117" s="71">
        <v>0.04</v>
      </c>
      <c r="AX1117" s="71">
        <v>-2E-3</v>
      </c>
      <c r="AY1117" s="71">
        <v>6.0000000000000001E-3</v>
      </c>
      <c r="AZ1117" s="71">
        <v>2.1999999999999999E-2</v>
      </c>
      <c r="BA1117" s="71">
        <v>0.20599999999999999</v>
      </c>
      <c r="BB1117" s="71">
        <v>0.61399999999999999</v>
      </c>
      <c r="BC1117" s="71">
        <v>1.4729999999999999</v>
      </c>
      <c r="BD1117" s="71">
        <v>2.016</v>
      </c>
      <c r="BG1117" s="66">
        <v>42131</v>
      </c>
      <c r="BH1117" s="71">
        <v>5.86</v>
      </c>
      <c r="BI1117" s="71">
        <v>6.07</v>
      </c>
      <c r="BJ1117" s="71">
        <v>6.25</v>
      </c>
      <c r="BK1117" s="71">
        <v>6.694</v>
      </c>
      <c r="BL1117" s="71">
        <v>7.1379999999999999</v>
      </c>
      <c r="BM1117" s="71">
        <v>7.6079999999999997</v>
      </c>
      <c r="BN1117" s="71">
        <v>8.1370000000000005</v>
      </c>
      <c r="BO1117" s="71">
        <v>8.6039999999999992</v>
      </c>
      <c r="BR1117" s="66">
        <v>42527</v>
      </c>
      <c r="BS1117" s="71">
        <v>22.001000000000001</v>
      </c>
      <c r="BT1117" s="71">
        <v>24</v>
      </c>
      <c r="BU1117" s="71">
        <v>25</v>
      </c>
      <c r="BV1117" s="71">
        <v>25</v>
      </c>
      <c r="BW1117" s="71">
        <v>26.439999999999998</v>
      </c>
      <c r="BX1117" s="71">
        <v>27.88</v>
      </c>
      <c r="BY1117" s="71">
        <v>24.5</v>
      </c>
      <c r="BZ1117" s="71">
        <v>23</v>
      </c>
      <c r="CJ1117" s="66"/>
      <c r="CM1117" s="66"/>
      <c r="CP1117" s="66"/>
      <c r="CS1117" s="66"/>
    </row>
    <row r="1118" spans="2:97" ht="14.25" customHeight="1" x14ac:dyDescent="0.3">
      <c r="B1118" s="70">
        <v>42878</v>
      </c>
      <c r="C1118" s="67">
        <v>9.8529999999999998</v>
      </c>
      <c r="D1118" s="67">
        <v>10.942</v>
      </c>
      <c r="E1118" s="67">
        <v>12.154999999999999</v>
      </c>
      <c r="F1118" s="67">
        <v>14.983000000000001</v>
      </c>
      <c r="G1118" s="67">
        <v>15</v>
      </c>
      <c r="H1118" s="67">
        <v>15.492000000000001</v>
      </c>
      <c r="I1118" s="67">
        <v>16.091999999999999</v>
      </c>
      <c r="J1118" s="67">
        <v>16.283000000000001</v>
      </c>
      <c r="K1118" s="67"/>
      <c r="L1118" s="67"/>
      <c r="M1118" s="66">
        <v>42103</v>
      </c>
      <c r="N1118" s="71">
        <v>2.0299999999999999E-2</v>
      </c>
      <c r="O1118" s="71">
        <v>9.6600000000000005E-2</v>
      </c>
      <c r="P1118" s="71">
        <v>0.21890000000000001</v>
      </c>
      <c r="Q1118" s="71">
        <v>0.54779999999999995</v>
      </c>
      <c r="R1118" s="71">
        <v>0.90610000000000002</v>
      </c>
      <c r="S1118" s="71">
        <v>1.3977999999999999</v>
      </c>
      <c r="T1118" s="71">
        <v>1.9596</v>
      </c>
      <c r="U1118" s="71">
        <v>2.1547999999999998</v>
      </c>
      <c r="X1118" s="66">
        <v>42118</v>
      </c>
      <c r="Y1118" s="72">
        <v>-0.182</v>
      </c>
      <c r="Z1118" s="72">
        <v>-0.184</v>
      </c>
      <c r="AA1118" s="72">
        <v>-0.186</v>
      </c>
      <c r="AB1118" s="72">
        <v>-0.192</v>
      </c>
      <c r="AC1118" s="72">
        <v>-0.13700000000000001</v>
      </c>
      <c r="AD1118" s="72">
        <v>1.6E-2</v>
      </c>
      <c r="AE1118" s="72">
        <v>0.41699999999999998</v>
      </c>
      <c r="AF1118" s="72">
        <v>0.69699999999999995</v>
      </c>
      <c r="AJ1118" s="66">
        <v>42207</v>
      </c>
      <c r="AK1118" s="71">
        <v>-8.0000000000000004E-4</v>
      </c>
      <c r="AL1118" s="71">
        <v>-3.9899999999999998E-2</v>
      </c>
      <c r="AM1118" s="71">
        <v>-2.5000000000000001E-2</v>
      </c>
      <c r="AN1118" s="71">
        <v>1.2E-2</v>
      </c>
      <c r="AO1118" s="71">
        <v>3.7999999999999999E-2</v>
      </c>
      <c r="AP1118" s="71">
        <v>0.10100000000000001</v>
      </c>
      <c r="AQ1118" s="71">
        <v>0.42299999999999999</v>
      </c>
      <c r="AR1118" s="71">
        <v>0.75700000000000001</v>
      </c>
      <c r="AV1118" s="66">
        <v>42128</v>
      </c>
      <c r="AW1118" s="71">
        <v>-1.4999999999999999E-2</v>
      </c>
      <c r="AX1118" s="71">
        <v>-2E-3</v>
      </c>
      <c r="AY1118" s="71">
        <v>6.0000000000000001E-3</v>
      </c>
      <c r="AZ1118" s="71">
        <v>2.4E-2</v>
      </c>
      <c r="BA1118" s="71">
        <v>0.17499999999999999</v>
      </c>
      <c r="BB1118" s="71">
        <v>0.61399999999999999</v>
      </c>
      <c r="BC1118" s="71">
        <v>1.504</v>
      </c>
      <c r="BD1118" s="71">
        <v>2.0099999999999998</v>
      </c>
      <c r="BG1118" s="66">
        <v>42132</v>
      </c>
      <c r="BH1118" s="71">
        <v>5.85</v>
      </c>
      <c r="BI1118" s="71">
        <v>6.06</v>
      </c>
      <c r="BJ1118" s="71">
        <v>6.26</v>
      </c>
      <c r="BK1118" s="71">
        <v>6.6425000000000001</v>
      </c>
      <c r="BL1118" s="71">
        <v>7.0250000000000004</v>
      </c>
      <c r="BM1118" s="71">
        <v>7.5190000000000001</v>
      </c>
      <c r="BN1118" s="71">
        <v>8.093</v>
      </c>
      <c r="BO1118" s="71">
        <v>8.5220000000000002</v>
      </c>
      <c r="BR1118" s="66">
        <v>42528</v>
      </c>
      <c r="BS1118" s="71">
        <v>22.001000000000001</v>
      </c>
      <c r="BT1118" s="71">
        <v>24</v>
      </c>
      <c r="BU1118" s="71">
        <v>25</v>
      </c>
      <c r="BV1118" s="71">
        <v>25</v>
      </c>
      <c r="BW1118" s="71">
        <v>26.439999999999998</v>
      </c>
      <c r="BX1118" s="71">
        <v>27.88</v>
      </c>
      <c r="BY1118" s="71">
        <v>24.5</v>
      </c>
      <c r="BZ1118" s="71">
        <v>23</v>
      </c>
      <c r="CJ1118" s="66"/>
      <c r="CM1118" s="66"/>
      <c r="CP1118" s="66"/>
      <c r="CS1118" s="66"/>
    </row>
    <row r="1119" spans="2:97" ht="14.25" customHeight="1" x14ac:dyDescent="0.3">
      <c r="B1119" s="70">
        <v>42879</v>
      </c>
      <c r="C1119" s="67">
        <v>9.8529999999999998</v>
      </c>
      <c r="D1119" s="67">
        <v>10.942</v>
      </c>
      <c r="E1119" s="67">
        <v>12.154999999999999</v>
      </c>
      <c r="F1119" s="67">
        <v>14.983000000000001</v>
      </c>
      <c r="G1119" s="67">
        <v>15</v>
      </c>
      <c r="H1119" s="67">
        <v>15.492000000000001</v>
      </c>
      <c r="I1119" s="67">
        <v>16.091999999999999</v>
      </c>
      <c r="J1119" s="67">
        <v>16.283000000000001</v>
      </c>
      <c r="K1119" s="67"/>
      <c r="L1119" s="67"/>
      <c r="M1119" s="66">
        <v>42104</v>
      </c>
      <c r="N1119" s="71">
        <v>1.52E-2</v>
      </c>
      <c r="O1119" s="71">
        <v>9.1499999999999998E-2</v>
      </c>
      <c r="P1119" s="71">
        <v>0.21890000000000001</v>
      </c>
      <c r="Q1119" s="71">
        <v>0.55600000000000005</v>
      </c>
      <c r="R1119" s="71">
        <v>0.91139999999999999</v>
      </c>
      <c r="S1119" s="71">
        <v>1.3946000000000001</v>
      </c>
      <c r="T1119" s="71">
        <v>1.9473</v>
      </c>
      <c r="U1119" s="71">
        <v>2.1386500000000002</v>
      </c>
      <c r="X1119" s="66">
        <v>42121</v>
      </c>
      <c r="Y1119" s="72">
        <v>-0.187</v>
      </c>
      <c r="Z1119" s="72">
        <v>-0.18</v>
      </c>
      <c r="AA1119" s="72">
        <v>-0.187</v>
      </c>
      <c r="AB1119" s="72">
        <v>-0.19800000000000001</v>
      </c>
      <c r="AC1119" s="72">
        <v>-0.14099999999999999</v>
      </c>
      <c r="AD1119" s="72">
        <v>1.4999999999999999E-2</v>
      </c>
      <c r="AE1119" s="72">
        <v>0.41699999999999998</v>
      </c>
      <c r="AF1119" s="72">
        <v>0.69499999999999995</v>
      </c>
      <c r="AJ1119" s="66">
        <v>42208</v>
      </c>
      <c r="AK1119" s="71">
        <v>-8.0000000000000004E-4</v>
      </c>
      <c r="AL1119" s="71">
        <v>-3.6900000000000002E-2</v>
      </c>
      <c r="AM1119" s="71">
        <v>-6.5000000000000002E-2</v>
      </c>
      <c r="AN1119" s="71">
        <v>8.0000000000000002E-3</v>
      </c>
      <c r="AO1119" s="71">
        <v>2.5000000000000001E-2</v>
      </c>
      <c r="AP1119" s="71">
        <v>0.107</v>
      </c>
      <c r="AQ1119" s="71">
        <v>0.41699999999999998</v>
      </c>
      <c r="AR1119" s="71">
        <v>0.754</v>
      </c>
      <c r="AV1119" s="66">
        <v>42129</v>
      </c>
      <c r="AW1119" s="71">
        <v>-0.01</v>
      </c>
      <c r="AX1119" s="71">
        <v>-2E-3</v>
      </c>
      <c r="AY1119" s="71">
        <v>6.0000000000000001E-3</v>
      </c>
      <c r="AZ1119" s="71">
        <v>5.5E-2</v>
      </c>
      <c r="BA1119" s="71">
        <v>0.21299999999999999</v>
      </c>
      <c r="BB1119" s="71">
        <v>0.76400000000000001</v>
      </c>
      <c r="BC1119" s="71">
        <v>1.78</v>
      </c>
      <c r="BD1119" s="71">
        <v>2.3199999999999998</v>
      </c>
      <c r="BG1119" s="66">
        <v>42135</v>
      </c>
      <c r="BH1119" s="71">
        <v>5.85</v>
      </c>
      <c r="BI1119" s="71">
        <v>6.06</v>
      </c>
      <c r="BJ1119" s="71">
        <v>6.26</v>
      </c>
      <c r="BK1119" s="71">
        <v>6.6549999999999994</v>
      </c>
      <c r="BL1119" s="71">
        <v>7.05</v>
      </c>
      <c r="BM1119" s="71">
        <v>7.5389999999999997</v>
      </c>
      <c r="BN1119" s="71">
        <v>8.0890000000000004</v>
      </c>
      <c r="BO1119" s="71">
        <v>8.5630000000000006</v>
      </c>
      <c r="BR1119" s="66">
        <v>42529</v>
      </c>
      <c r="BS1119" s="71">
        <v>22.001000000000001</v>
      </c>
      <c r="BT1119" s="71">
        <v>24</v>
      </c>
      <c r="BU1119" s="71">
        <v>25</v>
      </c>
      <c r="BV1119" s="71">
        <v>25</v>
      </c>
      <c r="BW1119" s="71">
        <v>26.439999999999998</v>
      </c>
      <c r="BX1119" s="71">
        <v>27.88</v>
      </c>
      <c r="BY1119" s="71">
        <v>24.5</v>
      </c>
      <c r="BZ1119" s="71">
        <v>23</v>
      </c>
      <c r="CJ1119" s="66"/>
      <c r="CM1119" s="66"/>
      <c r="CP1119" s="66"/>
      <c r="CS1119" s="66"/>
    </row>
    <row r="1120" spans="2:97" ht="14.25" customHeight="1" x14ac:dyDescent="0.3">
      <c r="B1120" s="70">
        <v>42880</v>
      </c>
      <c r="C1120" s="67">
        <v>9.8529999999999998</v>
      </c>
      <c r="D1120" s="67">
        <v>10.942</v>
      </c>
      <c r="E1120" s="67">
        <v>12.154999999999999</v>
      </c>
      <c r="F1120" s="67">
        <v>14.983000000000001</v>
      </c>
      <c r="G1120" s="67">
        <v>15</v>
      </c>
      <c r="H1120" s="67">
        <v>15.492000000000001</v>
      </c>
      <c r="I1120" s="67">
        <v>16.091999999999999</v>
      </c>
      <c r="J1120" s="67">
        <v>16.283000000000001</v>
      </c>
      <c r="K1120" s="67"/>
      <c r="L1120" s="67"/>
      <c r="M1120" s="66">
        <v>42107</v>
      </c>
      <c r="N1120" s="71">
        <v>1.01E-2</v>
      </c>
      <c r="O1120" s="71">
        <v>9.1499999999999998E-2</v>
      </c>
      <c r="P1120" s="71">
        <v>0.21379999999999999</v>
      </c>
      <c r="Q1120" s="71">
        <v>0.52800000000000002</v>
      </c>
      <c r="R1120" s="71">
        <v>0.88219999999999998</v>
      </c>
      <c r="S1120" s="71">
        <v>1.3668</v>
      </c>
      <c r="T1120" s="71">
        <v>1.9272</v>
      </c>
      <c r="U1120" s="71">
        <v>2.1286</v>
      </c>
      <c r="X1120" s="66">
        <v>42122</v>
      </c>
      <c r="Y1120" s="72">
        <v>-0.19</v>
      </c>
      <c r="Z1120" s="72">
        <v>-0.192</v>
      </c>
      <c r="AA1120" s="72">
        <v>-0.191</v>
      </c>
      <c r="AB1120" s="72">
        <v>-0.20200000000000001</v>
      </c>
      <c r="AC1120" s="72">
        <v>-0.154</v>
      </c>
      <c r="AD1120" s="72">
        <v>6.0000000000000001E-3</v>
      </c>
      <c r="AE1120" s="72">
        <v>0.42199999999999999</v>
      </c>
      <c r="AF1120" s="72">
        <v>0.70399999999999996</v>
      </c>
      <c r="AJ1120" s="66">
        <v>42209</v>
      </c>
      <c r="AK1120" s="71">
        <v>-1.6000000000000001E-3</v>
      </c>
      <c r="AL1120" s="71">
        <v>-3.5799999999999998E-2</v>
      </c>
      <c r="AM1120" s="71">
        <v>-6.3E-2</v>
      </c>
      <c r="AN1120" s="71">
        <v>8.0000000000000002E-3</v>
      </c>
      <c r="AO1120" s="71">
        <v>2.5000000000000001E-2</v>
      </c>
      <c r="AP1120" s="71">
        <v>0.106</v>
      </c>
      <c r="AQ1120" s="71">
        <v>0.41099999999999998</v>
      </c>
      <c r="AR1120" s="71">
        <v>0.74299999999999999</v>
      </c>
      <c r="AV1120" s="66">
        <v>42130</v>
      </c>
      <c r="AW1120" s="71">
        <v>5.0000000000000001E-3</v>
      </c>
      <c r="AX1120" s="71">
        <v>-2E-3</v>
      </c>
      <c r="AY1120" s="71">
        <v>6.0000000000000001E-3</v>
      </c>
      <c r="AZ1120" s="71">
        <v>7.5999999999999998E-2</v>
      </c>
      <c r="BA1120" s="71">
        <v>0.23699999999999999</v>
      </c>
      <c r="BB1120" s="71">
        <v>0.79700000000000004</v>
      </c>
      <c r="BC1120" s="71">
        <v>1.895</v>
      </c>
      <c r="BD1120" s="71">
        <v>2.4390000000000001</v>
      </c>
      <c r="BG1120" s="66">
        <v>42136</v>
      </c>
      <c r="BH1120" s="71">
        <v>5.85</v>
      </c>
      <c r="BI1120" s="71">
        <v>6.06</v>
      </c>
      <c r="BJ1120" s="71">
        <v>6.26</v>
      </c>
      <c r="BK1120" s="71">
        <v>6.6719999999999997</v>
      </c>
      <c r="BL1120" s="71">
        <v>7.0839999999999996</v>
      </c>
      <c r="BM1120" s="71">
        <v>7.59</v>
      </c>
      <c r="BN1120" s="71">
        <v>8.1579999999999995</v>
      </c>
      <c r="BO1120" s="71">
        <v>8.65</v>
      </c>
      <c r="BR1120" s="66">
        <v>42530</v>
      </c>
      <c r="BS1120" s="71">
        <v>21</v>
      </c>
      <c r="BT1120" s="71">
        <v>24</v>
      </c>
      <c r="BU1120" s="71">
        <v>24.99</v>
      </c>
      <c r="BV1120" s="71">
        <v>25</v>
      </c>
      <c r="BW1120" s="71">
        <v>26.439999999999998</v>
      </c>
      <c r="BX1120" s="71">
        <v>27.88</v>
      </c>
      <c r="BY1120" s="71">
        <v>24.5</v>
      </c>
      <c r="BZ1120" s="71">
        <v>23</v>
      </c>
      <c r="CJ1120" s="66"/>
      <c r="CM1120" s="66"/>
      <c r="CP1120" s="66"/>
      <c r="CS1120" s="66"/>
    </row>
    <row r="1121" spans="2:97" ht="14.25" customHeight="1" x14ac:dyDescent="0.3">
      <c r="B1121" s="70">
        <v>42881</v>
      </c>
      <c r="C1121" s="67">
        <v>9.8529999999999998</v>
      </c>
      <c r="D1121" s="67">
        <v>10.942</v>
      </c>
      <c r="E1121" s="67">
        <v>12.154999999999999</v>
      </c>
      <c r="F1121" s="67">
        <v>14.983000000000001</v>
      </c>
      <c r="G1121" s="67">
        <v>15</v>
      </c>
      <c r="H1121" s="67">
        <v>15.492000000000001</v>
      </c>
      <c r="I1121" s="67">
        <v>16.091999999999999</v>
      </c>
      <c r="J1121" s="67">
        <v>16.283000000000001</v>
      </c>
      <c r="K1121" s="67"/>
      <c r="L1121" s="67"/>
      <c r="M1121" s="66">
        <v>42108</v>
      </c>
      <c r="N1121" s="71">
        <v>1.52E-2</v>
      </c>
      <c r="O1121" s="71">
        <v>8.6199999999999999E-2</v>
      </c>
      <c r="P1121" s="71">
        <v>0.2087</v>
      </c>
      <c r="Q1121" s="71">
        <v>0.51200000000000001</v>
      </c>
      <c r="R1121" s="71">
        <v>0.85840000000000005</v>
      </c>
      <c r="S1121" s="71">
        <v>1.3373999999999999</v>
      </c>
      <c r="T1121" s="71">
        <v>1.8984999999999999</v>
      </c>
      <c r="U1121" s="71">
        <v>2.0942499999999997</v>
      </c>
      <c r="X1121" s="66">
        <v>42123</v>
      </c>
      <c r="Y1121" s="72">
        <v>-0.192</v>
      </c>
      <c r="Z1121" s="72">
        <v>-0.187</v>
      </c>
      <c r="AA1121" s="72">
        <v>-0.186</v>
      </c>
      <c r="AB1121" s="72">
        <v>-0.16500000000000001</v>
      </c>
      <c r="AC1121" s="72">
        <v>-9.1999999999999998E-2</v>
      </c>
      <c r="AD1121" s="72">
        <v>9.5000000000000001E-2</v>
      </c>
      <c r="AE1121" s="72">
        <v>0.56499999999999995</v>
      </c>
      <c r="AF1121" s="72">
        <v>0.85899999999999999</v>
      </c>
      <c r="AJ1121" s="66">
        <v>42212</v>
      </c>
      <c r="AK1121" s="71">
        <v>-1.6000000000000001E-3</v>
      </c>
      <c r="AL1121" s="71">
        <v>-3.5799999999999998E-2</v>
      </c>
      <c r="AM1121" s="71">
        <v>-6.2E-2</v>
      </c>
      <c r="AN1121" s="71">
        <v>8.9999999999999993E-3</v>
      </c>
      <c r="AO1121" s="71">
        <v>2.7E-2</v>
      </c>
      <c r="AP1121" s="71">
        <v>0.10299999999999999</v>
      </c>
      <c r="AQ1121" s="71">
        <v>0.40899999999999997</v>
      </c>
      <c r="AR1121" s="71">
        <v>0.74399999999999999</v>
      </c>
      <c r="AV1121" s="66">
        <v>42131</v>
      </c>
      <c r="AW1121" s="71">
        <v>5.0000000000000001E-3</v>
      </c>
      <c r="AX1121" s="71">
        <v>-2E-3</v>
      </c>
      <c r="AY1121" s="71">
        <v>6.0000000000000001E-3</v>
      </c>
      <c r="AZ1121" s="71">
        <v>7.3999999999999996E-2</v>
      </c>
      <c r="BA1121" s="71">
        <v>0.218</v>
      </c>
      <c r="BB1121" s="71">
        <v>0.73</v>
      </c>
      <c r="BC1121" s="71">
        <v>1.7490000000000001</v>
      </c>
      <c r="BD1121" s="71">
        <v>2.2890000000000001</v>
      </c>
      <c r="BG1121" s="66">
        <v>42137</v>
      </c>
      <c r="BH1121" s="71">
        <v>5.85</v>
      </c>
      <c r="BI1121" s="71">
        <v>6.06</v>
      </c>
      <c r="BJ1121" s="71">
        <v>6.26</v>
      </c>
      <c r="BK1121" s="71">
        <v>6.6609999999999996</v>
      </c>
      <c r="BL1121" s="71">
        <v>7.0620000000000003</v>
      </c>
      <c r="BM1121" s="71">
        <v>7.5659999999999998</v>
      </c>
      <c r="BN1121" s="71">
        <v>8.1289999999999996</v>
      </c>
      <c r="BO1121" s="71">
        <v>8.609</v>
      </c>
      <c r="BR1121" s="66">
        <v>42531</v>
      </c>
      <c r="BS1121" s="71">
        <v>21</v>
      </c>
      <c r="BT1121" s="71">
        <v>24</v>
      </c>
      <c r="BU1121" s="71">
        <v>24.99</v>
      </c>
      <c r="BV1121" s="71">
        <v>25</v>
      </c>
      <c r="BW1121" s="71">
        <v>26.439999999999998</v>
      </c>
      <c r="BX1121" s="71">
        <v>27.88</v>
      </c>
      <c r="BY1121" s="71">
        <v>24.5</v>
      </c>
      <c r="BZ1121" s="71">
        <v>23</v>
      </c>
      <c r="CJ1121" s="66"/>
      <c r="CM1121" s="66"/>
      <c r="CP1121" s="66"/>
      <c r="CS1121" s="66"/>
    </row>
    <row r="1122" spans="2:97" ht="14.25" customHeight="1" x14ac:dyDescent="0.3">
      <c r="B1122" s="70">
        <v>42885</v>
      </c>
      <c r="C1122" s="67">
        <v>9.8529999999999998</v>
      </c>
      <c r="D1122" s="67">
        <v>10.942</v>
      </c>
      <c r="E1122" s="67">
        <v>12.154999999999999</v>
      </c>
      <c r="F1122" s="67">
        <v>14.983000000000001</v>
      </c>
      <c r="G1122" s="67">
        <v>15</v>
      </c>
      <c r="H1122" s="67">
        <v>15.492000000000001</v>
      </c>
      <c r="I1122" s="67">
        <v>16.091999999999999</v>
      </c>
      <c r="J1122" s="67">
        <v>16.283000000000001</v>
      </c>
      <c r="K1122" s="67"/>
      <c r="L1122" s="67"/>
      <c r="M1122" s="66">
        <v>42109</v>
      </c>
      <c r="N1122" s="71">
        <v>1.01E-2</v>
      </c>
      <c r="O1122" s="71">
        <v>7.6100000000000001E-2</v>
      </c>
      <c r="P1122" s="71">
        <v>0.19339999999999999</v>
      </c>
      <c r="Q1122" s="71">
        <v>0.496</v>
      </c>
      <c r="R1122" s="71">
        <v>0.83730000000000004</v>
      </c>
      <c r="S1122" s="71">
        <v>1.3145</v>
      </c>
      <c r="T1122" s="71">
        <v>1.8879999999999999</v>
      </c>
      <c r="U1122" s="71">
        <v>2.0939999999999999</v>
      </c>
      <c r="X1122" s="66">
        <v>42124</v>
      </c>
      <c r="Y1122" s="72">
        <v>-0.184</v>
      </c>
      <c r="Z1122" s="72">
        <v>-0.184</v>
      </c>
      <c r="AA1122" s="72">
        <v>-0.182</v>
      </c>
      <c r="AB1122" s="72">
        <v>-0.155</v>
      </c>
      <c r="AC1122" s="72">
        <v>-7.2999999999999995E-2</v>
      </c>
      <c r="AD1122" s="72">
        <v>0.13100000000000001</v>
      </c>
      <c r="AE1122" s="72">
        <v>0.63800000000000001</v>
      </c>
      <c r="AF1122" s="72">
        <v>0.93500000000000005</v>
      </c>
      <c r="AJ1122" s="66">
        <v>42213</v>
      </c>
      <c r="AK1122" s="71">
        <v>-1.6000000000000001E-3</v>
      </c>
      <c r="AL1122" s="71">
        <v>-3.49E-2</v>
      </c>
      <c r="AM1122" s="71">
        <v>-6.0999999999999999E-2</v>
      </c>
      <c r="AN1122" s="71">
        <v>8.9999999999999993E-3</v>
      </c>
      <c r="AO1122" s="71">
        <v>2.5000000000000001E-2</v>
      </c>
      <c r="AP1122" s="71">
        <v>0.107</v>
      </c>
      <c r="AQ1122" s="71">
        <v>0.41199999999999998</v>
      </c>
      <c r="AR1122" s="71">
        <v>0.74399999999999999</v>
      </c>
      <c r="AV1122" s="66">
        <v>42132</v>
      </c>
      <c r="AW1122" s="71">
        <v>5.0000000000000001E-3</v>
      </c>
      <c r="AX1122" s="71">
        <v>-2E-3</v>
      </c>
      <c r="AY1122" s="71">
        <v>6.0000000000000001E-3</v>
      </c>
      <c r="AZ1122" s="71">
        <v>0.06</v>
      </c>
      <c r="BA1122" s="71">
        <v>0.20799999999999999</v>
      </c>
      <c r="BB1122" s="71">
        <v>0.68600000000000005</v>
      </c>
      <c r="BC1122" s="71">
        <v>1.665</v>
      </c>
      <c r="BD1122" s="71">
        <v>2.218</v>
      </c>
      <c r="BG1122" s="66">
        <v>42138</v>
      </c>
      <c r="BH1122" s="71">
        <v>5.85</v>
      </c>
      <c r="BI1122" s="71">
        <v>6.06</v>
      </c>
      <c r="BJ1122" s="71">
        <v>6.26</v>
      </c>
      <c r="BK1122" s="71">
        <v>6.6214999999999993</v>
      </c>
      <c r="BL1122" s="71">
        <v>6.9829999999999997</v>
      </c>
      <c r="BM1122" s="71">
        <v>7.4909999999999997</v>
      </c>
      <c r="BN1122" s="71">
        <v>8.0359999999999996</v>
      </c>
      <c r="BO1122" s="71">
        <v>8.5180000000000007</v>
      </c>
      <c r="BR1122" s="66">
        <v>42534</v>
      </c>
      <c r="BS1122" s="71">
        <v>21</v>
      </c>
      <c r="BT1122" s="71">
        <v>24</v>
      </c>
      <c r="BU1122" s="71">
        <v>24.99</v>
      </c>
      <c r="BV1122" s="71">
        <v>25</v>
      </c>
      <c r="BW1122" s="71">
        <v>26.439999999999998</v>
      </c>
      <c r="BX1122" s="71">
        <v>27.88</v>
      </c>
      <c r="BY1122" s="71">
        <v>24.5</v>
      </c>
      <c r="BZ1122" s="71">
        <v>23</v>
      </c>
      <c r="CJ1122" s="66"/>
      <c r="CM1122" s="66"/>
      <c r="CP1122" s="66"/>
      <c r="CS1122" s="66"/>
    </row>
    <row r="1123" spans="2:97" ht="14.25" customHeight="1" x14ac:dyDescent="0.3">
      <c r="B1123" s="70">
        <v>42886</v>
      </c>
      <c r="C1123" s="67">
        <v>9.8529999999999998</v>
      </c>
      <c r="D1123" s="67">
        <v>10.942</v>
      </c>
      <c r="E1123" s="67">
        <v>12.154999999999999</v>
      </c>
      <c r="F1123" s="67">
        <v>14.983000000000001</v>
      </c>
      <c r="G1123" s="67">
        <v>15</v>
      </c>
      <c r="H1123" s="67">
        <v>15.492000000000001</v>
      </c>
      <c r="I1123" s="67">
        <v>16.091999999999999</v>
      </c>
      <c r="J1123" s="67">
        <v>16.283000000000001</v>
      </c>
      <c r="K1123" s="67"/>
      <c r="L1123" s="67"/>
      <c r="M1123" s="66">
        <v>42110</v>
      </c>
      <c r="N1123" s="71">
        <v>1.52E-2</v>
      </c>
      <c r="O1123" s="71">
        <v>7.6100000000000001E-2</v>
      </c>
      <c r="P1123" s="71">
        <v>0.19850000000000001</v>
      </c>
      <c r="Q1123" s="71">
        <v>0.4839</v>
      </c>
      <c r="R1123" s="71">
        <v>0.81879999999999997</v>
      </c>
      <c r="S1123" s="71">
        <v>1.2998000000000001</v>
      </c>
      <c r="T1123" s="71">
        <v>1.8896999999999999</v>
      </c>
      <c r="U1123" s="71">
        <v>2.09985</v>
      </c>
      <c r="X1123" s="66">
        <v>42125</v>
      </c>
      <c r="Y1123" s="72">
        <v>-0.186</v>
      </c>
      <c r="Z1123" s="72">
        <v>-0.188</v>
      </c>
      <c r="AA1123" s="72">
        <v>-0.182</v>
      </c>
      <c r="AB1123" s="72">
        <v>-0.157</v>
      </c>
      <c r="AC1123" s="72">
        <v>-6.8000000000000005E-2</v>
      </c>
      <c r="AD1123" s="72">
        <v>0.13700000000000001</v>
      </c>
      <c r="AE1123" s="72">
        <v>0.64700000000000002</v>
      </c>
      <c r="AF1123" s="72">
        <v>0.93500000000000005</v>
      </c>
      <c r="AJ1123" s="66">
        <v>42214</v>
      </c>
      <c r="AK1123" s="71">
        <v>-1.6999999999999999E-3</v>
      </c>
      <c r="AL1123" s="71">
        <v>-3.49E-2</v>
      </c>
      <c r="AM1123" s="71">
        <v>-6.0999999999999999E-2</v>
      </c>
      <c r="AN1123" s="71">
        <v>1.4E-2</v>
      </c>
      <c r="AO1123" s="71">
        <v>2.1000000000000001E-2</v>
      </c>
      <c r="AP1123" s="71">
        <v>9.5000000000000001E-2</v>
      </c>
      <c r="AQ1123" s="71">
        <v>0.41</v>
      </c>
      <c r="AR1123" s="71">
        <v>0.73799999999999999</v>
      </c>
      <c r="AV1123" s="66">
        <v>42135</v>
      </c>
      <c r="AW1123" s="71">
        <v>0</v>
      </c>
      <c r="AX1123" s="71">
        <v>-2E-3</v>
      </c>
      <c r="AY1123" s="71">
        <v>6.0000000000000001E-3</v>
      </c>
      <c r="AZ1123" s="71">
        <v>5.1999999999999998E-2</v>
      </c>
      <c r="BA1123" s="71">
        <v>0.19500000000000001</v>
      </c>
      <c r="BB1123" s="71">
        <v>0.68400000000000005</v>
      </c>
      <c r="BC1123" s="71">
        <v>1.748</v>
      </c>
      <c r="BD1123" s="71">
        <v>2.27</v>
      </c>
      <c r="BG1123" s="66">
        <v>42139</v>
      </c>
      <c r="BH1123" s="71">
        <v>5.78</v>
      </c>
      <c r="BI1123" s="71">
        <v>6.04</v>
      </c>
      <c r="BJ1123" s="71">
        <v>6.29</v>
      </c>
      <c r="BK1123" s="71">
        <v>6.6105</v>
      </c>
      <c r="BL1123" s="71">
        <v>6.931</v>
      </c>
      <c r="BM1123" s="71">
        <v>7.4269999999999996</v>
      </c>
      <c r="BN1123" s="71">
        <v>7.976</v>
      </c>
      <c r="BO1123" s="71">
        <v>8.4610000000000003</v>
      </c>
      <c r="BR1123" s="66">
        <v>42535</v>
      </c>
      <c r="BS1123" s="71">
        <v>21</v>
      </c>
      <c r="BT1123" s="71">
        <v>24</v>
      </c>
      <c r="BU1123" s="71">
        <v>24.99</v>
      </c>
      <c r="BV1123" s="71">
        <v>25</v>
      </c>
      <c r="BW1123" s="71">
        <v>26.439999999999998</v>
      </c>
      <c r="BX1123" s="71">
        <v>27.88</v>
      </c>
      <c r="BY1123" s="71">
        <v>24.5</v>
      </c>
      <c r="BZ1123" s="71">
        <v>23</v>
      </c>
      <c r="CJ1123" s="66"/>
      <c r="CM1123" s="66"/>
      <c r="CP1123" s="66"/>
      <c r="CS1123" s="66"/>
    </row>
    <row r="1124" spans="2:97" ht="14.25" customHeight="1" x14ac:dyDescent="0.3">
      <c r="B1124" s="70">
        <v>42887</v>
      </c>
      <c r="C1124" s="67">
        <v>9.8529999999999998</v>
      </c>
      <c r="D1124" s="67">
        <v>10.942</v>
      </c>
      <c r="E1124" s="67">
        <v>12.154999999999999</v>
      </c>
      <c r="F1124" s="67">
        <v>14.983000000000001</v>
      </c>
      <c r="G1124" s="67">
        <v>15</v>
      </c>
      <c r="H1124" s="67">
        <v>15.492000000000001</v>
      </c>
      <c r="I1124" s="67">
        <v>16.091999999999999</v>
      </c>
      <c r="J1124" s="67">
        <v>16.283000000000001</v>
      </c>
      <c r="K1124" s="67"/>
      <c r="L1124" s="67"/>
      <c r="M1124" s="66">
        <v>42111</v>
      </c>
      <c r="N1124" s="71">
        <v>1.52E-2</v>
      </c>
      <c r="O1124" s="71">
        <v>7.0999999999999994E-2</v>
      </c>
      <c r="P1124" s="71">
        <v>0.2036</v>
      </c>
      <c r="Q1124" s="71">
        <v>0.5081</v>
      </c>
      <c r="R1124" s="71">
        <v>0.84019999999999995</v>
      </c>
      <c r="S1124" s="71">
        <v>1.3062</v>
      </c>
      <c r="T1124" s="71">
        <v>1.8653</v>
      </c>
      <c r="U1124" s="71">
        <v>2.0626499999999997</v>
      </c>
      <c r="X1124" s="66">
        <v>42128</v>
      </c>
      <c r="Y1124" s="72">
        <v>-0.182</v>
      </c>
      <c r="Z1124" s="72">
        <v>-0.17699999999999999</v>
      </c>
      <c r="AA1124" s="72">
        <v>-0.18099999999999999</v>
      </c>
      <c r="AB1124" s="72">
        <v>-0.153</v>
      </c>
      <c r="AC1124" s="72">
        <v>-5.8000000000000003E-2</v>
      </c>
      <c r="AD1124" s="72">
        <v>0.16500000000000001</v>
      </c>
      <c r="AE1124" s="72">
        <v>0.72399999999999998</v>
      </c>
      <c r="AF1124" s="72">
        <v>1.028</v>
      </c>
      <c r="AJ1124" s="66">
        <v>42215</v>
      </c>
      <c r="AK1124" s="71">
        <v>-1.6999999999999999E-3</v>
      </c>
      <c r="AL1124" s="71">
        <v>-3.49E-2</v>
      </c>
      <c r="AM1124" s="71">
        <v>-0.06</v>
      </c>
      <c r="AN1124" s="71">
        <v>0.01</v>
      </c>
      <c r="AO1124" s="71">
        <v>2.1000000000000001E-2</v>
      </c>
      <c r="AP1124" s="71">
        <v>0.106</v>
      </c>
      <c r="AQ1124" s="71">
        <v>0.41099999999999998</v>
      </c>
      <c r="AR1124" s="71">
        <v>0.754</v>
      </c>
      <c r="AV1124" s="66">
        <v>42136</v>
      </c>
      <c r="AW1124" s="71">
        <v>6.0000000000000001E-3</v>
      </c>
      <c r="AX1124" s="71">
        <v>-2E-3</v>
      </c>
      <c r="AY1124" s="71">
        <v>1.4999999999999999E-2</v>
      </c>
      <c r="AZ1124" s="71">
        <v>5.8000000000000003E-2</v>
      </c>
      <c r="BA1124" s="71">
        <v>0.19900000000000001</v>
      </c>
      <c r="BB1124" s="71">
        <v>0.71199999999999997</v>
      </c>
      <c r="BC1124" s="71">
        <v>1.83</v>
      </c>
      <c r="BD1124" s="71">
        <v>2.3540000000000001</v>
      </c>
      <c r="BG1124" s="66">
        <v>42142</v>
      </c>
      <c r="BH1124" s="71">
        <v>5.78</v>
      </c>
      <c r="BI1124" s="71">
        <v>6.04</v>
      </c>
      <c r="BJ1124" s="71">
        <v>6.29</v>
      </c>
      <c r="BK1124" s="71">
        <v>6.6535000000000002</v>
      </c>
      <c r="BL1124" s="71">
        <v>7.0170000000000003</v>
      </c>
      <c r="BM1124" s="71">
        <v>7.5069999999999997</v>
      </c>
      <c r="BN1124" s="71">
        <v>8.0579999999999998</v>
      </c>
      <c r="BO1124" s="71">
        <v>8.5310000000000006</v>
      </c>
      <c r="BR1124" s="66">
        <v>42536</v>
      </c>
      <c r="BS1124" s="71">
        <v>21</v>
      </c>
      <c r="BT1124" s="71">
        <v>24</v>
      </c>
      <c r="BU1124" s="71">
        <v>24.99</v>
      </c>
      <c r="BV1124" s="71">
        <v>25</v>
      </c>
      <c r="BW1124" s="71">
        <v>26.439999999999998</v>
      </c>
      <c r="BX1124" s="71">
        <v>27.88</v>
      </c>
      <c r="BY1124" s="71">
        <v>24.5</v>
      </c>
      <c r="BZ1124" s="71">
        <v>23</v>
      </c>
      <c r="CJ1124" s="66"/>
      <c r="CM1124" s="66"/>
      <c r="CP1124" s="66"/>
      <c r="CS1124" s="66"/>
    </row>
    <row r="1125" spans="2:97" ht="14.25" customHeight="1" x14ac:dyDescent="0.3">
      <c r="B1125" s="70">
        <v>42888</v>
      </c>
      <c r="C1125" s="67">
        <v>9.8529999999999998</v>
      </c>
      <c r="D1125" s="67">
        <v>10.942</v>
      </c>
      <c r="E1125" s="67">
        <v>12.154999999999999</v>
      </c>
      <c r="F1125" s="67">
        <v>14.983000000000001</v>
      </c>
      <c r="G1125" s="67">
        <v>15</v>
      </c>
      <c r="H1125" s="67">
        <v>15.492000000000001</v>
      </c>
      <c r="I1125" s="67">
        <v>16.091999999999999</v>
      </c>
      <c r="J1125" s="67">
        <v>16.291499999999999</v>
      </c>
      <c r="K1125" s="67"/>
      <c r="L1125" s="67"/>
      <c r="M1125" s="66">
        <v>42114</v>
      </c>
      <c r="N1125" s="71">
        <v>1.01E-2</v>
      </c>
      <c r="O1125" s="71">
        <v>7.0999999999999994E-2</v>
      </c>
      <c r="P1125" s="71">
        <v>0.2087</v>
      </c>
      <c r="Q1125" s="71">
        <v>0.5202</v>
      </c>
      <c r="R1125" s="71">
        <v>0.84830000000000005</v>
      </c>
      <c r="S1125" s="71">
        <v>1.3176000000000001</v>
      </c>
      <c r="T1125" s="71">
        <v>1.8895999999999999</v>
      </c>
      <c r="U1125" s="71">
        <v>2.0998000000000001</v>
      </c>
      <c r="X1125" s="66">
        <v>42129</v>
      </c>
      <c r="Y1125" s="72">
        <v>-0.182</v>
      </c>
      <c r="Z1125" s="72">
        <v>-0.17899999999999999</v>
      </c>
      <c r="AA1125" s="72">
        <v>-0.17799999999999999</v>
      </c>
      <c r="AB1125" s="72">
        <v>-0.16700000000000001</v>
      </c>
      <c r="AC1125" s="72">
        <v>-5.3999999999999999E-2</v>
      </c>
      <c r="AD1125" s="72">
        <v>0.19500000000000001</v>
      </c>
      <c r="AE1125" s="72">
        <v>0.81599999999999995</v>
      </c>
      <c r="AF1125" s="72">
        <v>1.1200000000000001</v>
      </c>
      <c r="AJ1125" s="66">
        <v>42216</v>
      </c>
      <c r="AK1125" s="71">
        <v>-1.18E-2</v>
      </c>
      <c r="AL1125" s="71">
        <v>-3.49E-2</v>
      </c>
      <c r="AM1125" s="71">
        <v>-5.8999999999999997E-2</v>
      </c>
      <c r="AN1125" s="71">
        <v>0.01</v>
      </c>
      <c r="AO1125" s="71">
        <v>2.4E-2</v>
      </c>
      <c r="AP1125" s="71">
        <v>0.1</v>
      </c>
      <c r="AQ1125" s="71">
        <v>0.41499999999999998</v>
      </c>
      <c r="AR1125" s="71">
        <v>0.754</v>
      </c>
      <c r="AV1125" s="66">
        <v>42137</v>
      </c>
      <c r="AW1125" s="71">
        <v>-6.0000000000000001E-3</v>
      </c>
      <c r="AX1125" s="71">
        <v>-2E-3</v>
      </c>
      <c r="AY1125" s="71">
        <v>1.4999999999999999E-2</v>
      </c>
      <c r="AZ1125" s="71">
        <v>4.1000000000000002E-2</v>
      </c>
      <c r="BA1125" s="71">
        <v>0.19400000000000001</v>
      </c>
      <c r="BB1125" s="71">
        <v>0.73299999999999998</v>
      </c>
      <c r="BC1125" s="71">
        <v>1.8839999999999999</v>
      </c>
      <c r="BD1125" s="71">
        <v>2.4409999999999998</v>
      </c>
      <c r="BG1125" s="66">
        <v>42143</v>
      </c>
      <c r="BH1125" s="71">
        <v>5.78</v>
      </c>
      <c r="BI1125" s="71">
        <v>6.04</v>
      </c>
      <c r="BJ1125" s="71">
        <v>6.29</v>
      </c>
      <c r="BK1125" s="71">
        <v>6.6505000000000001</v>
      </c>
      <c r="BL1125" s="71">
        <v>7.0110000000000001</v>
      </c>
      <c r="BM1125" s="71">
        <v>7.5069999999999997</v>
      </c>
      <c r="BN1125" s="71">
        <v>8.0440000000000005</v>
      </c>
      <c r="BO1125" s="71">
        <v>8.5020000000000007</v>
      </c>
      <c r="BR1125" s="66">
        <v>42537</v>
      </c>
      <c r="BS1125" s="71">
        <v>21</v>
      </c>
      <c r="BT1125" s="71">
        <v>24</v>
      </c>
      <c r="BU1125" s="71">
        <v>24.99</v>
      </c>
      <c r="BV1125" s="71">
        <v>25</v>
      </c>
      <c r="BW1125" s="71">
        <v>26.439999999999998</v>
      </c>
      <c r="BX1125" s="71">
        <v>27.88</v>
      </c>
      <c r="BY1125" s="71">
        <v>24.5</v>
      </c>
      <c r="BZ1125" s="71">
        <v>23</v>
      </c>
      <c r="CJ1125" s="66"/>
      <c r="CM1125" s="66"/>
      <c r="CP1125" s="66"/>
      <c r="CS1125" s="66"/>
    </row>
    <row r="1126" spans="2:97" ht="14.25" customHeight="1" x14ac:dyDescent="0.3">
      <c r="B1126" s="70">
        <v>42892</v>
      </c>
      <c r="C1126" s="67">
        <v>9.84</v>
      </c>
      <c r="D1126" s="67">
        <v>10.942</v>
      </c>
      <c r="E1126" s="67">
        <v>12.141999999999999</v>
      </c>
      <c r="F1126" s="67">
        <v>15</v>
      </c>
      <c r="G1126" s="67">
        <v>15</v>
      </c>
      <c r="H1126" s="67">
        <v>15.5</v>
      </c>
      <c r="I1126" s="67">
        <v>16.149999999999999</v>
      </c>
      <c r="J1126" s="67">
        <v>16.291499999999999</v>
      </c>
      <c r="K1126" s="67"/>
      <c r="L1126" s="67"/>
      <c r="M1126" s="66">
        <v>42115</v>
      </c>
      <c r="N1126" s="71">
        <v>2.0299999999999999E-2</v>
      </c>
      <c r="O1126" s="71">
        <v>9.1499999999999998E-2</v>
      </c>
      <c r="P1126" s="71">
        <v>0.2036</v>
      </c>
      <c r="Q1126" s="71">
        <v>0.51619999999999999</v>
      </c>
      <c r="R1126" s="71">
        <v>0.84840000000000004</v>
      </c>
      <c r="S1126" s="71">
        <v>1.3307</v>
      </c>
      <c r="T1126" s="71">
        <v>1.9087000000000001</v>
      </c>
      <c r="U1126" s="71">
        <v>2.1193499999999998</v>
      </c>
      <c r="X1126" s="66">
        <v>42130</v>
      </c>
      <c r="Y1126" s="72">
        <v>-0.182</v>
      </c>
      <c r="Z1126" s="72">
        <v>-0.17899999999999999</v>
      </c>
      <c r="AA1126" s="72">
        <v>-0.18</v>
      </c>
      <c r="AB1126" s="72">
        <v>-0.16</v>
      </c>
      <c r="AC1126" s="72">
        <v>-4.2999999999999997E-2</v>
      </c>
      <c r="AD1126" s="72">
        <v>0.23</v>
      </c>
      <c r="AE1126" s="72">
        <v>0.89900000000000002</v>
      </c>
      <c r="AF1126" s="72">
        <v>1.2349999999999999</v>
      </c>
      <c r="AJ1126" s="66">
        <v>42219</v>
      </c>
      <c r="AK1126" s="71">
        <v>-1.1599999999999999E-2</v>
      </c>
      <c r="AL1126" s="71">
        <v>-3.4799999999999998E-2</v>
      </c>
      <c r="AM1126" s="71">
        <v>-5.8000000000000003E-2</v>
      </c>
      <c r="AN1126" s="71">
        <v>1.4E-2</v>
      </c>
      <c r="AO1126" s="71">
        <v>2.4E-2</v>
      </c>
      <c r="AP1126" s="71">
        <v>9.8000000000000004E-2</v>
      </c>
      <c r="AQ1126" s="71">
        <v>0.41799999999999998</v>
      </c>
      <c r="AR1126" s="71">
        <v>0.754</v>
      </c>
      <c r="AV1126" s="66">
        <v>42138</v>
      </c>
      <c r="AW1126" s="71">
        <v>0</v>
      </c>
      <c r="AX1126" s="71">
        <v>-2E-3</v>
      </c>
      <c r="AY1126" s="71">
        <v>1.4999999999999999E-2</v>
      </c>
      <c r="AZ1126" s="71">
        <v>1.7999999999999999E-2</v>
      </c>
      <c r="BA1126" s="71">
        <v>0.183</v>
      </c>
      <c r="BB1126" s="71">
        <v>0.73299999999999998</v>
      </c>
      <c r="BC1126" s="71">
        <v>1.839</v>
      </c>
      <c r="BD1126" s="71">
        <v>2.4279999999999999</v>
      </c>
      <c r="BG1126" s="66">
        <v>42144</v>
      </c>
      <c r="BH1126" s="71">
        <v>5.78</v>
      </c>
      <c r="BI1126" s="71">
        <v>6.04</v>
      </c>
      <c r="BJ1126" s="71">
        <v>6.29</v>
      </c>
      <c r="BK1126" s="71">
        <v>6.6289999999999996</v>
      </c>
      <c r="BL1126" s="71">
        <v>6.968</v>
      </c>
      <c r="BM1126" s="71">
        <v>7.468</v>
      </c>
      <c r="BN1126" s="71">
        <v>7.9859999999999998</v>
      </c>
      <c r="BO1126" s="71">
        <v>8.4510000000000005</v>
      </c>
      <c r="BR1126" s="66">
        <v>42538</v>
      </c>
      <c r="BS1126" s="71">
        <v>21</v>
      </c>
      <c r="BT1126" s="71">
        <v>24</v>
      </c>
      <c r="BU1126" s="71">
        <v>24.99</v>
      </c>
      <c r="BV1126" s="71">
        <v>25</v>
      </c>
      <c r="BW1126" s="71">
        <v>26.439999999999998</v>
      </c>
      <c r="BX1126" s="71">
        <v>27.88</v>
      </c>
      <c r="BY1126" s="71">
        <v>24.5</v>
      </c>
      <c r="BZ1126" s="71">
        <v>23</v>
      </c>
      <c r="CJ1126" s="66"/>
      <c r="CM1126" s="66"/>
      <c r="CP1126" s="66"/>
      <c r="CS1126" s="66"/>
    </row>
    <row r="1127" spans="2:97" ht="14.25" customHeight="1" x14ac:dyDescent="0.3">
      <c r="B1127" s="70">
        <v>42893</v>
      </c>
      <c r="C1127" s="67">
        <v>9.84</v>
      </c>
      <c r="D1127" s="67">
        <v>10.942</v>
      </c>
      <c r="E1127" s="67">
        <v>12.141999999999999</v>
      </c>
      <c r="F1127" s="67">
        <v>15</v>
      </c>
      <c r="G1127" s="67">
        <v>15</v>
      </c>
      <c r="H1127" s="67">
        <v>15.5</v>
      </c>
      <c r="I1127" s="67">
        <v>16.149999999999999</v>
      </c>
      <c r="J1127" s="67">
        <v>16.3</v>
      </c>
      <c r="K1127" s="67"/>
      <c r="L1127" s="67"/>
      <c r="M1127" s="66">
        <v>42116</v>
      </c>
      <c r="N1127" s="71">
        <v>2.0299999999999999E-2</v>
      </c>
      <c r="O1127" s="71">
        <v>8.6499999999999994E-2</v>
      </c>
      <c r="P1127" s="71">
        <v>0.21379999999999999</v>
      </c>
      <c r="Q1127" s="71">
        <v>0.54459999999999997</v>
      </c>
      <c r="R1127" s="71">
        <v>0.89390000000000003</v>
      </c>
      <c r="S1127" s="71">
        <v>1.393</v>
      </c>
      <c r="T1127" s="71">
        <v>1.9788000000000001</v>
      </c>
      <c r="U1127" s="71">
        <v>2.1993999999999998</v>
      </c>
      <c r="X1127" s="66">
        <v>42131</v>
      </c>
      <c r="Y1127" s="72">
        <v>-0.182</v>
      </c>
      <c r="Z1127" s="72">
        <v>-0.17899999999999999</v>
      </c>
      <c r="AA1127" s="72">
        <v>-0.17599999999999999</v>
      </c>
      <c r="AB1127" s="72">
        <v>-0.161</v>
      </c>
      <c r="AC1127" s="72">
        <v>-4.7E-2</v>
      </c>
      <c r="AD1127" s="72">
        <v>0.224</v>
      </c>
      <c r="AE1127" s="72">
        <v>0.89300000000000002</v>
      </c>
      <c r="AF1127" s="72">
        <v>1.2030000000000001</v>
      </c>
      <c r="AJ1127" s="66">
        <v>42220</v>
      </c>
      <c r="AK1127" s="71">
        <v>-1.09E-2</v>
      </c>
      <c r="AL1127" s="71">
        <v>-3.39E-2</v>
      </c>
      <c r="AM1127" s="71">
        <v>-5.7000000000000002E-2</v>
      </c>
      <c r="AN1127" s="71">
        <v>5.0000000000000001E-3</v>
      </c>
      <c r="AO1127" s="71">
        <v>1.4999999999999999E-2</v>
      </c>
      <c r="AP1127" s="71">
        <v>0.08</v>
      </c>
      <c r="AQ1127" s="71">
        <v>0.39100000000000001</v>
      </c>
      <c r="AR1127" s="71">
        <v>0.73</v>
      </c>
      <c r="AV1127" s="66">
        <v>42139</v>
      </c>
      <c r="AW1127" s="71">
        <v>0</v>
      </c>
      <c r="AX1127" s="71">
        <v>-2E-3</v>
      </c>
      <c r="AY1127" s="71">
        <v>1.4999999999999999E-2</v>
      </c>
      <c r="AZ1127" s="71">
        <v>4.0000000000000001E-3</v>
      </c>
      <c r="BA1127" s="71">
        <v>0.16900000000000001</v>
      </c>
      <c r="BB1127" s="71">
        <v>0.67700000000000005</v>
      </c>
      <c r="BC1127" s="71">
        <v>1.732</v>
      </c>
      <c r="BD1127" s="71">
        <v>2.3580000000000001</v>
      </c>
      <c r="BG1127" s="66">
        <v>42145</v>
      </c>
      <c r="BH1127" s="71">
        <v>5.78</v>
      </c>
      <c r="BI1127" s="71">
        <v>6.04</v>
      </c>
      <c r="BJ1127" s="71">
        <v>6.29</v>
      </c>
      <c r="BK1127" s="71">
        <v>6.6284999999999998</v>
      </c>
      <c r="BL1127" s="71">
        <v>6.9669999999999996</v>
      </c>
      <c r="BM1127" s="71">
        <v>7.468</v>
      </c>
      <c r="BN1127" s="71">
        <v>7.9779999999999998</v>
      </c>
      <c r="BO1127" s="71">
        <v>8.4260000000000002</v>
      </c>
      <c r="BR1127" s="66">
        <v>42541</v>
      </c>
      <c r="BS1127" s="71">
        <v>21</v>
      </c>
      <c r="BT1127" s="71">
        <v>24</v>
      </c>
      <c r="BU1127" s="71">
        <v>24.99</v>
      </c>
      <c r="BV1127" s="71">
        <v>25</v>
      </c>
      <c r="BW1127" s="71">
        <v>26.439999999999998</v>
      </c>
      <c r="BX1127" s="71">
        <v>27.88</v>
      </c>
      <c r="BY1127" s="71">
        <v>24.5</v>
      </c>
      <c r="BZ1127" s="71">
        <v>23</v>
      </c>
      <c r="CJ1127" s="66"/>
      <c r="CM1127" s="66"/>
      <c r="CP1127" s="66"/>
      <c r="CS1127" s="66"/>
    </row>
    <row r="1128" spans="2:97" ht="14.25" customHeight="1" x14ac:dyDescent="0.3">
      <c r="B1128" s="70">
        <v>42894</v>
      </c>
      <c r="C1128" s="67">
        <v>9.84</v>
      </c>
      <c r="D1128" s="67">
        <v>10.942</v>
      </c>
      <c r="E1128" s="67">
        <v>12.141999999999999</v>
      </c>
      <c r="F1128" s="67">
        <v>15</v>
      </c>
      <c r="G1128" s="67">
        <v>15</v>
      </c>
      <c r="H1128" s="67">
        <v>15.5</v>
      </c>
      <c r="I1128" s="67">
        <v>16.149999999999999</v>
      </c>
      <c r="J1128" s="67">
        <v>16.3</v>
      </c>
      <c r="K1128" s="67"/>
      <c r="L1128" s="67"/>
      <c r="M1128" s="66">
        <v>42117</v>
      </c>
      <c r="N1128" s="71">
        <v>2.0299999999999999E-2</v>
      </c>
      <c r="O1128" s="71">
        <v>8.6499999999999994E-2</v>
      </c>
      <c r="P1128" s="71">
        <v>0.2087</v>
      </c>
      <c r="Q1128" s="71">
        <v>0.52839999999999998</v>
      </c>
      <c r="R1128" s="71">
        <v>0.87260000000000004</v>
      </c>
      <c r="S1128" s="71">
        <v>1.3651</v>
      </c>
      <c r="T1128" s="71">
        <v>1.9577</v>
      </c>
      <c r="U1128" s="71">
        <v>2.1688499999999999</v>
      </c>
      <c r="X1128" s="66">
        <v>42132</v>
      </c>
      <c r="Y1128" s="72">
        <v>-0.187</v>
      </c>
      <c r="Z1128" s="72">
        <v>-0.18</v>
      </c>
      <c r="AA1128" s="72">
        <v>-0.18099999999999999</v>
      </c>
      <c r="AB1128" s="72">
        <v>-0.161</v>
      </c>
      <c r="AC1128" s="72">
        <v>-5.5E-2</v>
      </c>
      <c r="AD1128" s="72">
        <v>0.192</v>
      </c>
      <c r="AE1128" s="72">
        <v>0.83399999999999996</v>
      </c>
      <c r="AF1128" s="72">
        <v>1.153</v>
      </c>
      <c r="AJ1128" s="66">
        <v>42221</v>
      </c>
      <c r="AK1128" s="71">
        <v>-1.0800000000000001E-2</v>
      </c>
      <c r="AL1128" s="71">
        <v>-3.39E-2</v>
      </c>
      <c r="AM1128" s="71">
        <v>-5.7000000000000002E-2</v>
      </c>
      <c r="AN1128" s="71">
        <v>0.01</v>
      </c>
      <c r="AO1128" s="71">
        <v>1.7999999999999999E-2</v>
      </c>
      <c r="AP1128" s="71">
        <v>0.09</v>
      </c>
      <c r="AQ1128" s="71">
        <v>0.40100000000000002</v>
      </c>
      <c r="AR1128" s="71">
        <v>0.74299999999999999</v>
      </c>
      <c r="AV1128" s="66">
        <v>42142</v>
      </c>
      <c r="AW1128" s="71">
        <v>-1.9E-2</v>
      </c>
      <c r="AX1128" s="71">
        <v>-2E-3</v>
      </c>
      <c r="AY1128" s="71">
        <v>1.4999999999999999E-2</v>
      </c>
      <c r="AZ1128" s="71">
        <v>1.6E-2</v>
      </c>
      <c r="BA1128" s="71">
        <v>0.18099999999999999</v>
      </c>
      <c r="BB1128" s="71">
        <v>0.72299999999999998</v>
      </c>
      <c r="BC1128" s="71">
        <v>1.8319999999999999</v>
      </c>
      <c r="BD1128" s="71">
        <v>2.444</v>
      </c>
      <c r="BG1128" s="66">
        <v>42146</v>
      </c>
      <c r="BH1128" s="71">
        <v>5.76</v>
      </c>
      <c r="BI1128" s="71">
        <v>6.03</v>
      </c>
      <c r="BJ1128" s="71">
        <v>6.39</v>
      </c>
      <c r="BK1128" s="71">
        <v>6.7119999999999997</v>
      </c>
      <c r="BL1128" s="71">
        <v>7.0339999999999998</v>
      </c>
      <c r="BM1128" s="71">
        <v>7.54</v>
      </c>
      <c r="BN1128" s="71">
        <v>8.0389999999999997</v>
      </c>
      <c r="BO1128" s="71">
        <v>8.4909999999999997</v>
      </c>
      <c r="BR1128" s="66">
        <v>42542</v>
      </c>
      <c r="BS1128" s="71">
        <v>21</v>
      </c>
      <c r="BT1128" s="71">
        <v>24</v>
      </c>
      <c r="BU1128" s="71">
        <v>24.99</v>
      </c>
      <c r="BV1128" s="71">
        <v>25</v>
      </c>
      <c r="BW1128" s="71">
        <v>26.439999999999998</v>
      </c>
      <c r="BX1128" s="71">
        <v>27.88</v>
      </c>
      <c r="BY1128" s="71">
        <v>24.5</v>
      </c>
      <c r="BZ1128" s="71">
        <v>23</v>
      </c>
      <c r="CJ1128" s="66"/>
      <c r="CM1128" s="66"/>
      <c r="CP1128" s="66"/>
      <c r="CS1128" s="66"/>
    </row>
    <row r="1129" spans="2:97" ht="14.25" customHeight="1" x14ac:dyDescent="0.3">
      <c r="B1129" s="70">
        <v>42895</v>
      </c>
      <c r="C1129" s="67">
        <v>9.84</v>
      </c>
      <c r="D1129" s="67">
        <v>10.942</v>
      </c>
      <c r="E1129" s="67">
        <v>12.141999999999999</v>
      </c>
      <c r="F1129" s="67">
        <v>15</v>
      </c>
      <c r="G1129" s="67">
        <v>15</v>
      </c>
      <c r="H1129" s="67">
        <v>15.5</v>
      </c>
      <c r="I1129" s="67">
        <v>16.149999999999999</v>
      </c>
      <c r="J1129" s="67">
        <v>16.3</v>
      </c>
      <c r="K1129" s="67"/>
      <c r="L1129" s="67"/>
      <c r="M1129" s="66">
        <v>42118</v>
      </c>
      <c r="N1129" s="71">
        <v>1.52E-2</v>
      </c>
      <c r="O1129" s="71">
        <v>8.6499999999999994E-2</v>
      </c>
      <c r="P1129" s="71">
        <v>0.2087</v>
      </c>
      <c r="Q1129" s="71">
        <v>0.50409999999999999</v>
      </c>
      <c r="R1129" s="71">
        <v>0.83009999999999995</v>
      </c>
      <c r="S1129" s="71">
        <v>1.3142</v>
      </c>
      <c r="T1129" s="71">
        <v>1.9085999999999999</v>
      </c>
      <c r="U1129" s="71">
        <v>2.1342999999999996</v>
      </c>
      <c r="X1129" s="66">
        <v>42135</v>
      </c>
      <c r="Y1129" s="72">
        <v>-0.187</v>
      </c>
      <c r="Z1129" s="72">
        <v>-0.17699999999999999</v>
      </c>
      <c r="AA1129" s="72">
        <v>-0.17100000000000001</v>
      </c>
      <c r="AB1129" s="72">
        <v>-0.156</v>
      </c>
      <c r="AC1129" s="72">
        <v>-4.2000000000000003E-2</v>
      </c>
      <c r="AD1129" s="72">
        <v>0.217</v>
      </c>
      <c r="AE1129" s="72">
        <v>0.9</v>
      </c>
      <c r="AF1129" s="72">
        <v>1.2230000000000001</v>
      </c>
      <c r="AJ1129" s="66">
        <v>42222</v>
      </c>
      <c r="AK1129" s="71">
        <v>-7.9000000000000008E-3</v>
      </c>
      <c r="AL1129" s="71">
        <v>-6.9900000000000004E-2</v>
      </c>
      <c r="AM1129" s="71">
        <v>-5.7000000000000002E-2</v>
      </c>
      <c r="AN1129" s="71">
        <v>1.6E-2</v>
      </c>
      <c r="AO1129" s="71">
        <v>1.6E-2</v>
      </c>
      <c r="AP1129" s="71">
        <v>0.10100000000000001</v>
      </c>
      <c r="AQ1129" s="71">
        <v>0.42599999999999999</v>
      </c>
      <c r="AR1129" s="71">
        <v>0.77300000000000002</v>
      </c>
      <c r="AV1129" s="66">
        <v>42143</v>
      </c>
      <c r="AW1129" s="71">
        <v>-1.9E-2</v>
      </c>
      <c r="AX1129" s="71">
        <v>-2E-3</v>
      </c>
      <c r="AY1129" s="71">
        <v>1.4999999999999999E-2</v>
      </c>
      <c r="AZ1129" s="71">
        <v>2E-3</v>
      </c>
      <c r="BA1129" s="71">
        <v>0.16800000000000001</v>
      </c>
      <c r="BB1129" s="71">
        <v>0.66</v>
      </c>
      <c r="BC1129" s="71">
        <v>1.7509999999999999</v>
      </c>
      <c r="BD1129" s="71">
        <v>2.3540000000000001</v>
      </c>
      <c r="BG1129" s="66">
        <v>42149</v>
      </c>
      <c r="BH1129" s="71">
        <v>5.76</v>
      </c>
      <c r="BI1129" s="71">
        <v>6.03</v>
      </c>
      <c r="BJ1129" s="71">
        <v>6.39</v>
      </c>
      <c r="BK1129" s="71">
        <v>6.7515000000000001</v>
      </c>
      <c r="BL1129" s="71">
        <v>7.1130000000000004</v>
      </c>
      <c r="BM1129" s="71">
        <v>7.6230000000000002</v>
      </c>
      <c r="BN1129" s="71">
        <v>8.1129999999999995</v>
      </c>
      <c r="BO1129" s="71">
        <v>8.5679999999999996</v>
      </c>
      <c r="BR1129" s="66">
        <v>42543</v>
      </c>
      <c r="BS1129" s="71">
        <v>21</v>
      </c>
      <c r="BT1129" s="71">
        <v>24</v>
      </c>
      <c r="BU1129" s="71">
        <v>24.99</v>
      </c>
      <c r="BV1129" s="71">
        <v>25</v>
      </c>
      <c r="BW1129" s="71">
        <v>26.439999999999998</v>
      </c>
      <c r="BX1129" s="71">
        <v>27.88</v>
      </c>
      <c r="BY1129" s="71">
        <v>24.5</v>
      </c>
      <c r="BZ1129" s="71">
        <v>23</v>
      </c>
      <c r="CJ1129" s="66"/>
      <c r="CM1129" s="66"/>
      <c r="CP1129" s="66"/>
      <c r="CS1129" s="66"/>
    </row>
    <row r="1130" spans="2:97" ht="14.25" customHeight="1" x14ac:dyDescent="0.3">
      <c r="B1130" s="70">
        <v>42898</v>
      </c>
      <c r="C1130" s="67">
        <v>9.84</v>
      </c>
      <c r="D1130" s="67">
        <v>10.942</v>
      </c>
      <c r="E1130" s="67">
        <v>12.141999999999999</v>
      </c>
      <c r="F1130" s="67">
        <v>15</v>
      </c>
      <c r="G1130" s="67">
        <v>15</v>
      </c>
      <c r="H1130" s="67">
        <v>15.5</v>
      </c>
      <c r="I1130" s="67">
        <v>16.149999999999999</v>
      </c>
      <c r="J1130" s="67">
        <v>16.3</v>
      </c>
      <c r="K1130" s="67"/>
      <c r="L1130" s="67"/>
      <c r="M1130" s="66">
        <v>42121</v>
      </c>
      <c r="N1130" s="71">
        <v>1.01E-2</v>
      </c>
      <c r="O1130" s="71">
        <v>8.6499999999999994E-2</v>
      </c>
      <c r="P1130" s="71">
        <v>0.21379999999999999</v>
      </c>
      <c r="Q1130" s="71">
        <v>0.51629999999999998</v>
      </c>
      <c r="R1130" s="71">
        <v>0.85160000000000002</v>
      </c>
      <c r="S1130" s="71">
        <v>1.3371</v>
      </c>
      <c r="T1130" s="71">
        <v>1.9207999999999998</v>
      </c>
      <c r="U1130" s="71">
        <v>2.1403999999999996</v>
      </c>
      <c r="X1130" s="66">
        <v>42136</v>
      </c>
      <c r="Y1130" s="72">
        <v>-0.17100000000000001</v>
      </c>
      <c r="Z1130" s="72">
        <v>-0.16700000000000001</v>
      </c>
      <c r="AA1130" s="72">
        <v>-0.16700000000000001</v>
      </c>
      <c r="AB1130" s="72">
        <v>-0.14699999999999999</v>
      </c>
      <c r="AC1130" s="72">
        <v>-3.2000000000000001E-2</v>
      </c>
      <c r="AD1130" s="72">
        <v>0.25</v>
      </c>
      <c r="AE1130" s="72">
        <v>0.96899999999999997</v>
      </c>
      <c r="AF1130" s="72">
        <v>1.306</v>
      </c>
      <c r="AJ1130" s="66">
        <v>42223</v>
      </c>
      <c r="AK1130" s="71">
        <v>-3.5999999999999999E-3</v>
      </c>
      <c r="AL1130" s="71">
        <v>-7.0900000000000005E-2</v>
      </c>
      <c r="AM1130" s="71">
        <v>-5.6000000000000001E-2</v>
      </c>
      <c r="AN1130" s="71">
        <v>0.01</v>
      </c>
      <c r="AO1130" s="71">
        <v>1.4999999999999999E-2</v>
      </c>
      <c r="AP1130" s="71">
        <v>0.10100000000000001</v>
      </c>
      <c r="AQ1130" s="71">
        <v>0.42</v>
      </c>
      <c r="AR1130" s="71">
        <v>0.75800000000000001</v>
      </c>
      <c r="AV1130" s="66">
        <v>42144</v>
      </c>
      <c r="AW1130" s="71">
        <v>-4.0000000000000001E-3</v>
      </c>
      <c r="AX1130" s="71">
        <v>-2E-3</v>
      </c>
      <c r="AY1130" s="71">
        <v>1.4999999999999999E-2</v>
      </c>
      <c r="AZ1130" s="71">
        <v>-3.2000000000000001E-2</v>
      </c>
      <c r="BA1130" s="71">
        <v>0.161</v>
      </c>
      <c r="BB1130" s="71">
        <v>0.68100000000000005</v>
      </c>
      <c r="BC1130" s="71">
        <v>1.8029999999999999</v>
      </c>
      <c r="BD1130" s="71">
        <v>2.4</v>
      </c>
      <c r="BG1130" s="66">
        <v>42150</v>
      </c>
      <c r="BH1130" s="71">
        <v>5.76</v>
      </c>
      <c r="BI1130" s="71">
        <v>6.03</v>
      </c>
      <c r="BJ1130" s="71">
        <v>6.39</v>
      </c>
      <c r="BK1130" s="71">
        <v>6.7720000000000002</v>
      </c>
      <c r="BL1130" s="71">
        <v>7.1539999999999999</v>
      </c>
      <c r="BM1130" s="71">
        <v>7.6740000000000004</v>
      </c>
      <c r="BN1130" s="71">
        <v>8.1690000000000005</v>
      </c>
      <c r="BO1130" s="71">
        <v>8.6270000000000007</v>
      </c>
      <c r="BR1130" s="66">
        <v>42544</v>
      </c>
      <c r="BS1130" s="71">
        <v>21</v>
      </c>
      <c r="BT1130" s="71">
        <v>24.004999999999999</v>
      </c>
      <c r="BU1130" s="71">
        <v>24.99</v>
      </c>
      <c r="BV1130" s="71">
        <v>25</v>
      </c>
      <c r="BW1130" s="71">
        <v>26.439999999999998</v>
      </c>
      <c r="BX1130" s="71">
        <v>27.88</v>
      </c>
      <c r="BY1130" s="71">
        <v>24.5</v>
      </c>
      <c r="BZ1130" s="71">
        <v>23</v>
      </c>
      <c r="CJ1130" s="66"/>
      <c r="CM1130" s="66"/>
      <c r="CP1130" s="66"/>
      <c r="CS1130" s="66"/>
    </row>
    <row r="1131" spans="2:97" ht="14.25" customHeight="1" x14ac:dyDescent="0.3">
      <c r="B1131" s="70">
        <v>42899</v>
      </c>
      <c r="C1131" s="67">
        <v>9.84</v>
      </c>
      <c r="D1131" s="67">
        <v>10.942</v>
      </c>
      <c r="E1131" s="67">
        <v>12.141999999999999</v>
      </c>
      <c r="F1131" s="67">
        <v>15</v>
      </c>
      <c r="G1131" s="67">
        <v>15</v>
      </c>
      <c r="H1131" s="67">
        <v>15.5</v>
      </c>
      <c r="I1131" s="67">
        <v>16.149999999999999</v>
      </c>
      <c r="J1131" s="67">
        <v>16.3</v>
      </c>
      <c r="K1131" s="67"/>
      <c r="L1131" s="67"/>
      <c r="M1131" s="66">
        <v>42122</v>
      </c>
      <c r="N1131" s="71">
        <v>1.01E-2</v>
      </c>
      <c r="O1131" s="71">
        <v>7.6300000000000007E-2</v>
      </c>
      <c r="P1131" s="71">
        <v>0.21379999999999999</v>
      </c>
      <c r="Q1131" s="71">
        <v>0.56100000000000005</v>
      </c>
      <c r="R1131" s="71">
        <v>0.89459999999999995</v>
      </c>
      <c r="S1131" s="71">
        <v>1.4013</v>
      </c>
      <c r="T1131" s="71">
        <v>2.0034000000000001</v>
      </c>
      <c r="U1131" s="71">
        <v>2.2117</v>
      </c>
      <c r="X1131" s="66">
        <v>42137</v>
      </c>
      <c r="Y1131" s="72">
        <v>-0.18</v>
      </c>
      <c r="Z1131" s="72">
        <v>-0.17199999999999999</v>
      </c>
      <c r="AA1131" s="72">
        <v>-0.16800000000000001</v>
      </c>
      <c r="AB1131" s="72">
        <v>-0.14199999999999999</v>
      </c>
      <c r="AC1131" s="72">
        <v>-2.7E-2</v>
      </c>
      <c r="AD1131" s="72">
        <v>0.254</v>
      </c>
      <c r="AE1131" s="72">
        <v>0.996</v>
      </c>
      <c r="AF1131" s="72">
        <v>1.345</v>
      </c>
      <c r="AJ1131" s="66">
        <v>42226</v>
      </c>
      <c r="AK1131" s="71">
        <v>-5.7999999999999996E-3</v>
      </c>
      <c r="AL1131" s="71">
        <v>-7.4899999999999994E-2</v>
      </c>
      <c r="AM1131" s="71">
        <v>-5.6000000000000001E-2</v>
      </c>
      <c r="AN1131" s="71">
        <v>5.0000000000000001E-3</v>
      </c>
      <c r="AO1131" s="71">
        <v>1.4999999999999999E-2</v>
      </c>
      <c r="AP1131" s="71">
        <v>9.5000000000000001E-2</v>
      </c>
      <c r="AQ1131" s="71">
        <v>0.41</v>
      </c>
      <c r="AR1131" s="71">
        <v>0.75800000000000001</v>
      </c>
      <c r="AV1131" s="66">
        <v>42145</v>
      </c>
      <c r="AW1131" s="71">
        <v>-8.0000000000000002E-3</v>
      </c>
      <c r="AX1131" s="71">
        <v>-2E-3</v>
      </c>
      <c r="AY1131" s="71">
        <v>1.4999999999999999E-2</v>
      </c>
      <c r="AZ1131" s="71">
        <v>1E-3</v>
      </c>
      <c r="BA1131" s="71">
        <v>0.17299999999999999</v>
      </c>
      <c r="BB1131" s="71">
        <v>0.68799999999999994</v>
      </c>
      <c r="BC1131" s="71">
        <v>1.7669999999999999</v>
      </c>
      <c r="BD1131" s="71">
        <v>2.327</v>
      </c>
      <c r="BG1131" s="66">
        <v>42151</v>
      </c>
      <c r="BH1131" s="71">
        <v>5.76</v>
      </c>
      <c r="BI1131" s="71">
        <v>6.03</v>
      </c>
      <c r="BJ1131" s="71">
        <v>6.39</v>
      </c>
      <c r="BK1131" s="71">
        <v>6.7725</v>
      </c>
      <c r="BL1131" s="71">
        <v>7.1550000000000002</v>
      </c>
      <c r="BM1131" s="71">
        <v>7.6749999999999998</v>
      </c>
      <c r="BN1131" s="71">
        <v>8.15</v>
      </c>
      <c r="BO1131" s="71">
        <v>8.6069999999999993</v>
      </c>
      <c r="BR1131" s="66">
        <v>42545</v>
      </c>
      <c r="BS1131" s="71">
        <v>21</v>
      </c>
      <c r="BT1131" s="71">
        <v>24.004999999999999</v>
      </c>
      <c r="BU1131" s="71">
        <v>24.99</v>
      </c>
      <c r="BV1131" s="71">
        <v>25</v>
      </c>
      <c r="BW1131" s="71">
        <v>26.439999999999998</v>
      </c>
      <c r="BX1131" s="71">
        <v>27.88</v>
      </c>
      <c r="BY1131" s="71">
        <v>24.5</v>
      </c>
      <c r="BZ1131" s="71">
        <v>23</v>
      </c>
      <c r="CJ1131" s="66"/>
      <c r="CM1131" s="66"/>
      <c r="CP1131" s="66"/>
      <c r="CS1131" s="66"/>
    </row>
    <row r="1132" spans="2:97" ht="14.25" customHeight="1" x14ac:dyDescent="0.3">
      <c r="B1132" s="70">
        <v>42900</v>
      </c>
      <c r="C1132" s="67">
        <v>9.84</v>
      </c>
      <c r="D1132" s="67">
        <v>10.942</v>
      </c>
      <c r="E1132" s="67">
        <v>12.141999999999999</v>
      </c>
      <c r="F1132" s="67">
        <v>15</v>
      </c>
      <c r="G1132" s="67">
        <v>15</v>
      </c>
      <c r="H1132" s="67">
        <v>15.5</v>
      </c>
      <c r="I1132" s="67">
        <v>16.149999999999999</v>
      </c>
      <c r="J1132" s="67">
        <v>16.3</v>
      </c>
      <c r="K1132" s="67"/>
      <c r="L1132" s="67"/>
      <c r="M1132" s="66">
        <v>42123</v>
      </c>
      <c r="N1132" s="71">
        <v>-5.1000000000000004E-3</v>
      </c>
      <c r="O1132" s="71">
        <v>5.5899999999999998E-2</v>
      </c>
      <c r="P1132" s="71">
        <v>0.224</v>
      </c>
      <c r="Q1132" s="71">
        <v>0.55700000000000005</v>
      </c>
      <c r="R1132" s="71">
        <v>0.8921</v>
      </c>
      <c r="S1132" s="71">
        <v>1.4220999999999999</v>
      </c>
      <c r="T1132" s="71">
        <v>2.0388000000000002</v>
      </c>
      <c r="U1132" s="71">
        <v>2.2644000000000002</v>
      </c>
      <c r="X1132" s="66">
        <v>42138</v>
      </c>
      <c r="Y1132" s="72">
        <v>-0.17799999999999999</v>
      </c>
      <c r="Z1132" s="72">
        <v>-0.17299999999999999</v>
      </c>
      <c r="AA1132" s="72">
        <v>-0.17299999999999999</v>
      </c>
      <c r="AB1132" s="72">
        <v>-0.13600000000000001</v>
      </c>
      <c r="AC1132" s="72">
        <v>-2.4E-2</v>
      </c>
      <c r="AD1132" s="72">
        <v>0.253</v>
      </c>
      <c r="AE1132" s="72">
        <v>0.96899999999999997</v>
      </c>
      <c r="AF1132" s="72">
        <v>1.333</v>
      </c>
      <c r="AJ1132" s="66">
        <v>42227</v>
      </c>
      <c r="AK1132" s="71">
        <v>-5.7999999999999996E-3</v>
      </c>
      <c r="AL1132" s="71">
        <v>-7.9799999999999996E-2</v>
      </c>
      <c r="AM1132" s="71">
        <v>-5.6000000000000001E-2</v>
      </c>
      <c r="AN1132" s="71">
        <v>5.0000000000000001E-3</v>
      </c>
      <c r="AO1132" s="71">
        <v>8.0000000000000002E-3</v>
      </c>
      <c r="AP1132" s="71">
        <v>8.1000000000000003E-2</v>
      </c>
      <c r="AQ1132" s="71">
        <v>0.39400000000000002</v>
      </c>
      <c r="AR1132" s="71">
        <v>0.748</v>
      </c>
      <c r="AV1132" s="66">
        <v>42146</v>
      </c>
      <c r="AW1132" s="71">
        <v>-8.0000000000000002E-3</v>
      </c>
      <c r="AX1132" s="71">
        <v>-2E-3</v>
      </c>
      <c r="AY1132" s="71">
        <v>1.4999999999999999E-2</v>
      </c>
      <c r="AZ1132" s="71">
        <v>3.0000000000000001E-3</v>
      </c>
      <c r="BA1132" s="71">
        <v>0.17399999999999999</v>
      </c>
      <c r="BB1132" s="71">
        <v>0.70099999999999996</v>
      </c>
      <c r="BC1132" s="71">
        <v>1.782</v>
      </c>
      <c r="BD1132" s="71">
        <v>2.33</v>
      </c>
      <c r="BG1132" s="66">
        <v>42152</v>
      </c>
      <c r="BH1132" s="71">
        <v>5.76</v>
      </c>
      <c r="BI1132" s="71">
        <v>6.03</v>
      </c>
      <c r="BJ1132" s="71">
        <v>6.39</v>
      </c>
      <c r="BK1132" s="71">
        <v>6.7859999999999996</v>
      </c>
      <c r="BL1132" s="71">
        <v>7.1820000000000004</v>
      </c>
      <c r="BM1132" s="71">
        <v>7.702</v>
      </c>
      <c r="BN1132" s="71">
        <v>8.1780000000000008</v>
      </c>
      <c r="BO1132" s="71">
        <v>8.6359999999999992</v>
      </c>
      <c r="BR1132" s="66">
        <v>42548</v>
      </c>
      <c r="BS1132" s="71">
        <v>21</v>
      </c>
      <c r="BT1132" s="71">
        <v>24.004999999999999</v>
      </c>
      <c r="BU1132" s="71">
        <v>24.99</v>
      </c>
      <c r="BV1132" s="71">
        <v>25</v>
      </c>
      <c r="BW1132" s="71">
        <v>26.439999999999998</v>
      </c>
      <c r="BX1132" s="71">
        <v>27.88</v>
      </c>
      <c r="BY1132" s="71">
        <v>24.5</v>
      </c>
      <c r="BZ1132" s="71">
        <v>23</v>
      </c>
      <c r="CJ1132" s="66"/>
      <c r="CM1132" s="66"/>
      <c r="CP1132" s="66"/>
      <c r="CS1132" s="66"/>
    </row>
    <row r="1133" spans="2:97" ht="14.25" customHeight="1" x14ac:dyDescent="0.3">
      <c r="B1133" s="70">
        <v>42901</v>
      </c>
      <c r="C1133" s="67">
        <v>9.84</v>
      </c>
      <c r="D1133" s="67">
        <v>10.942</v>
      </c>
      <c r="E1133" s="67">
        <v>12.141999999999999</v>
      </c>
      <c r="F1133" s="67">
        <v>15</v>
      </c>
      <c r="G1133" s="67">
        <v>15</v>
      </c>
      <c r="H1133" s="67">
        <v>15.5</v>
      </c>
      <c r="I1133" s="67">
        <v>16.149999999999999</v>
      </c>
      <c r="J1133" s="67">
        <v>16.3</v>
      </c>
      <c r="K1133" s="67"/>
      <c r="L1133" s="67"/>
      <c r="M1133" s="66">
        <v>42124</v>
      </c>
      <c r="N1133" s="71">
        <v>0</v>
      </c>
      <c r="O1133" s="71">
        <v>3.56E-2</v>
      </c>
      <c r="P1133" s="71">
        <v>0.224</v>
      </c>
      <c r="Q1133" s="71">
        <v>0.56699999999999995</v>
      </c>
      <c r="R1133" s="71">
        <v>0.90029999999999999</v>
      </c>
      <c r="S1133" s="71">
        <v>1.4254</v>
      </c>
      <c r="T1133" s="71">
        <v>2.0316999999999998</v>
      </c>
      <c r="U1133" s="71">
        <v>2.26085</v>
      </c>
      <c r="X1133" s="66">
        <v>42139</v>
      </c>
      <c r="Y1133" s="72">
        <v>-0.17799999999999999</v>
      </c>
      <c r="Z1133" s="72">
        <v>-0.17399999999999999</v>
      </c>
      <c r="AA1133" s="72">
        <v>-0.17299999999999999</v>
      </c>
      <c r="AB1133" s="72">
        <v>-0.14699999999999999</v>
      </c>
      <c r="AC1133" s="72">
        <v>-0.04</v>
      </c>
      <c r="AD1133" s="72">
        <v>0.23300000000000001</v>
      </c>
      <c r="AE1133" s="72">
        <v>0.89900000000000002</v>
      </c>
      <c r="AF1133" s="72">
        <v>1.2450000000000001</v>
      </c>
      <c r="AJ1133" s="66">
        <v>42228</v>
      </c>
      <c r="AK1133" s="71">
        <v>-5.5999999999999999E-3</v>
      </c>
      <c r="AL1133" s="71">
        <v>-8.0799999999999997E-2</v>
      </c>
      <c r="AM1133" s="71">
        <v>-5.6000000000000001E-2</v>
      </c>
      <c r="AN1133" s="71">
        <v>-5.0000000000000001E-3</v>
      </c>
      <c r="AO1133" s="71">
        <v>8.0000000000000002E-3</v>
      </c>
      <c r="AP1133" s="71">
        <v>8.4000000000000005E-2</v>
      </c>
      <c r="AQ1133" s="71">
        <v>0.35899999999999999</v>
      </c>
      <c r="AR1133" s="71">
        <v>0.70799999999999996</v>
      </c>
      <c r="AV1133" s="66">
        <v>42149</v>
      </c>
      <c r="AW1133" s="71">
        <v>3.7999999999999999E-2</v>
      </c>
      <c r="AX1133" s="71">
        <v>-2E-3</v>
      </c>
      <c r="AY1133" s="71">
        <v>1.4999999999999999E-2</v>
      </c>
      <c r="AZ1133" s="71">
        <v>5.8000000000000003E-2</v>
      </c>
      <c r="BA1133" s="71">
        <v>0.223</v>
      </c>
      <c r="BB1133" s="71">
        <v>0.67400000000000004</v>
      </c>
      <c r="BC1133" s="71">
        <v>1.837</v>
      </c>
      <c r="BD1133" s="71">
        <v>2.468</v>
      </c>
      <c r="BG1133" s="66">
        <v>42153</v>
      </c>
      <c r="BH1133" s="71">
        <v>5.77</v>
      </c>
      <c r="BI1133" s="71">
        <v>6.02</v>
      </c>
      <c r="BJ1133" s="71">
        <v>6.48</v>
      </c>
      <c r="BK1133" s="71">
        <v>6.8215000000000003</v>
      </c>
      <c r="BL1133" s="71">
        <v>7.1630000000000003</v>
      </c>
      <c r="BM1133" s="71">
        <v>7.6769999999999996</v>
      </c>
      <c r="BN1133" s="71">
        <v>8.1609999999999996</v>
      </c>
      <c r="BO1133" s="71">
        <v>8.6210000000000004</v>
      </c>
      <c r="BR1133" s="66">
        <v>42549</v>
      </c>
      <c r="BS1133" s="71">
        <v>21</v>
      </c>
      <c r="BT1133" s="71">
        <v>24.004999999999999</v>
      </c>
      <c r="BU1133" s="71">
        <v>24.99</v>
      </c>
      <c r="BV1133" s="71">
        <v>25</v>
      </c>
      <c r="BW1133" s="71">
        <v>26.439999999999998</v>
      </c>
      <c r="BX1133" s="71">
        <v>27.88</v>
      </c>
      <c r="BY1133" s="71">
        <v>24.5</v>
      </c>
      <c r="BZ1133" s="71">
        <v>23</v>
      </c>
      <c r="CJ1133" s="66"/>
      <c r="CM1133" s="66"/>
      <c r="CP1133" s="66"/>
      <c r="CS1133" s="66"/>
    </row>
    <row r="1134" spans="2:97" ht="14.25" customHeight="1" x14ac:dyDescent="0.3">
      <c r="B1134" s="70">
        <v>42905</v>
      </c>
      <c r="C1134" s="67">
        <v>10.050000000000001</v>
      </c>
      <c r="D1134" s="67">
        <v>10.867000000000001</v>
      </c>
      <c r="E1134" s="67">
        <v>11.817</v>
      </c>
      <c r="F1134" s="67">
        <v>14.1</v>
      </c>
      <c r="G1134" s="67">
        <v>14.157999999999999</v>
      </c>
      <c r="H1134" s="67">
        <v>14.95</v>
      </c>
      <c r="I1134" s="67">
        <v>15.558</v>
      </c>
      <c r="J1134" s="67">
        <v>15.9375</v>
      </c>
      <c r="K1134" s="67"/>
      <c r="L1134" s="67"/>
      <c r="M1134" s="66">
        <v>42125</v>
      </c>
      <c r="N1134" s="71">
        <v>0</v>
      </c>
      <c r="O1134" s="71">
        <v>3.56E-2</v>
      </c>
      <c r="P1134" s="71">
        <v>0.2291</v>
      </c>
      <c r="Q1134" s="71">
        <v>0.59499999999999997</v>
      </c>
      <c r="R1134" s="71">
        <v>0.9466</v>
      </c>
      <c r="S1134" s="71">
        <v>1.4988999999999999</v>
      </c>
      <c r="T1134" s="71">
        <v>2.1135000000000002</v>
      </c>
      <c r="U1134" s="71">
        <v>2.3417500000000002</v>
      </c>
      <c r="X1134" s="66">
        <v>42142</v>
      </c>
      <c r="Y1134" s="72">
        <v>-0.18</v>
      </c>
      <c r="Z1134" s="72">
        <v>-0.17199999999999999</v>
      </c>
      <c r="AA1134" s="72">
        <v>-0.17199999999999999</v>
      </c>
      <c r="AB1134" s="72">
        <v>-0.14899999999999999</v>
      </c>
      <c r="AC1134" s="72">
        <v>-3.5999999999999997E-2</v>
      </c>
      <c r="AD1134" s="72">
        <v>0.23899999999999999</v>
      </c>
      <c r="AE1134" s="72">
        <v>0.93200000000000005</v>
      </c>
      <c r="AF1134" s="72">
        <v>1.294</v>
      </c>
      <c r="AJ1134" s="66">
        <v>42229</v>
      </c>
      <c r="AK1134" s="71">
        <v>-5.7000000000000002E-3</v>
      </c>
      <c r="AL1134" s="71">
        <v>-8.0799999999999997E-2</v>
      </c>
      <c r="AM1134" s="71">
        <v>-5.5E-2</v>
      </c>
      <c r="AN1134" s="71">
        <v>8.0000000000000002E-3</v>
      </c>
      <c r="AO1134" s="71">
        <v>1.4E-2</v>
      </c>
      <c r="AP1134" s="71">
        <v>9.1999999999999998E-2</v>
      </c>
      <c r="AQ1134" s="71">
        <v>0.38400000000000001</v>
      </c>
      <c r="AR1134" s="71">
        <v>0.73799999999999999</v>
      </c>
      <c r="AV1134" s="66">
        <v>42150</v>
      </c>
      <c r="AW1134" s="71">
        <v>-8.0000000000000002E-3</v>
      </c>
      <c r="AX1134" s="71">
        <v>-2E-3</v>
      </c>
      <c r="AY1134" s="71">
        <v>1.4999999999999999E-2</v>
      </c>
      <c r="AZ1134" s="71">
        <v>1.4E-2</v>
      </c>
      <c r="BA1134" s="71">
        <v>0.20599999999999999</v>
      </c>
      <c r="BB1134" s="71">
        <v>0.76600000000000001</v>
      </c>
      <c r="BC1134" s="71">
        <v>1.867</v>
      </c>
      <c r="BD1134" s="71">
        <v>2.4140000000000001</v>
      </c>
      <c r="BG1134" s="66">
        <v>42156</v>
      </c>
      <c r="BH1134" s="71">
        <v>5.77</v>
      </c>
      <c r="BI1134" s="71">
        <v>6.02</v>
      </c>
      <c r="BJ1134" s="71">
        <v>6.48</v>
      </c>
      <c r="BK1134" s="71">
        <v>6.8674999999999997</v>
      </c>
      <c r="BL1134" s="71">
        <v>7.2549999999999999</v>
      </c>
      <c r="BM1134" s="71">
        <v>7.7620000000000005</v>
      </c>
      <c r="BN1134" s="71">
        <v>8.2590000000000003</v>
      </c>
      <c r="BO1134" s="71">
        <v>8.702</v>
      </c>
      <c r="BR1134" s="66">
        <v>42550</v>
      </c>
      <c r="BS1134" s="71">
        <v>21</v>
      </c>
      <c r="BT1134" s="71">
        <v>24.004999999999999</v>
      </c>
      <c r="BU1134" s="71">
        <v>24.99</v>
      </c>
      <c r="BV1134" s="71">
        <v>25</v>
      </c>
      <c r="BW1134" s="71">
        <v>26.439999999999998</v>
      </c>
      <c r="BX1134" s="71">
        <v>27.88</v>
      </c>
      <c r="BY1134" s="71">
        <v>24.5</v>
      </c>
      <c r="BZ1134" s="71">
        <v>23</v>
      </c>
      <c r="CJ1134" s="66"/>
      <c r="CM1134" s="66"/>
      <c r="CP1134" s="66"/>
      <c r="CS1134" s="66"/>
    </row>
    <row r="1135" spans="2:97" ht="14.25" customHeight="1" x14ac:dyDescent="0.3">
      <c r="B1135" s="70">
        <v>42906</v>
      </c>
      <c r="C1135" s="67">
        <v>10.050000000000001</v>
      </c>
      <c r="D1135" s="67">
        <v>10.867000000000001</v>
      </c>
      <c r="E1135" s="67">
        <v>11.817</v>
      </c>
      <c r="F1135" s="67">
        <v>14.1</v>
      </c>
      <c r="G1135" s="67">
        <v>14.157999999999999</v>
      </c>
      <c r="H1135" s="67">
        <v>14.95</v>
      </c>
      <c r="I1135" s="67">
        <v>15.558</v>
      </c>
      <c r="J1135" s="67">
        <v>15.9375</v>
      </c>
      <c r="K1135" s="67"/>
      <c r="L1135" s="67"/>
      <c r="M1135" s="66">
        <v>42128</v>
      </c>
      <c r="N1135" s="71">
        <v>0</v>
      </c>
      <c r="O1135" s="71">
        <v>2.0299999999999999E-2</v>
      </c>
      <c r="P1135" s="71">
        <v>0.224</v>
      </c>
      <c r="Q1135" s="71">
        <v>0.59909999999999997</v>
      </c>
      <c r="R1135" s="71">
        <v>0.94140000000000001</v>
      </c>
      <c r="S1135" s="71">
        <v>1.5023</v>
      </c>
      <c r="T1135" s="71">
        <v>2.1440000000000001</v>
      </c>
      <c r="U1135" s="71">
        <v>2.3820000000000001</v>
      </c>
      <c r="X1135" s="66">
        <v>42143</v>
      </c>
      <c r="Y1135" s="72">
        <v>-0.184</v>
      </c>
      <c r="Z1135" s="72">
        <v>-0.18099999999999999</v>
      </c>
      <c r="AA1135" s="72">
        <v>-0.17699999999999999</v>
      </c>
      <c r="AB1135" s="72">
        <v>-0.161</v>
      </c>
      <c r="AC1135" s="72">
        <v>-5.5E-2</v>
      </c>
      <c r="AD1135" s="72">
        <v>0.20899999999999999</v>
      </c>
      <c r="AE1135" s="72">
        <v>0.86899999999999999</v>
      </c>
      <c r="AF1135" s="72">
        <v>1.2210000000000001</v>
      </c>
      <c r="AJ1135" s="66">
        <v>42230</v>
      </c>
      <c r="AK1135" s="71">
        <v>-2.8E-3</v>
      </c>
      <c r="AL1135" s="71">
        <v>-8.0799999999999997E-2</v>
      </c>
      <c r="AM1135" s="71">
        <v>-5.5E-2</v>
      </c>
      <c r="AN1135" s="71">
        <v>7.0000000000000001E-3</v>
      </c>
      <c r="AO1135" s="71">
        <v>1.2E-2</v>
      </c>
      <c r="AP1135" s="71">
        <v>8.1000000000000003E-2</v>
      </c>
      <c r="AQ1135" s="71">
        <v>0.38400000000000001</v>
      </c>
      <c r="AR1135" s="71">
        <v>0.73199999999999998</v>
      </c>
      <c r="AV1135" s="66">
        <v>42151</v>
      </c>
      <c r="AW1135" s="71">
        <v>-8.9999999999999993E-3</v>
      </c>
      <c r="AX1135" s="71">
        <v>-2E-3</v>
      </c>
      <c r="AY1135" s="71">
        <v>1.4999999999999999E-2</v>
      </c>
      <c r="AZ1135" s="71">
        <v>0.01</v>
      </c>
      <c r="BA1135" s="71">
        <v>0.19800000000000001</v>
      </c>
      <c r="BB1135" s="71">
        <v>0.76</v>
      </c>
      <c r="BC1135" s="71">
        <v>1.8029999999999999</v>
      </c>
      <c r="BD1135" s="71">
        <v>2.3439999999999999</v>
      </c>
      <c r="BG1135" s="66">
        <v>42157</v>
      </c>
      <c r="BH1135" s="71">
        <v>5.77</v>
      </c>
      <c r="BI1135" s="71">
        <v>6.02</v>
      </c>
      <c r="BJ1135" s="71">
        <v>6.48</v>
      </c>
      <c r="BK1135" s="71">
        <v>6.875</v>
      </c>
      <c r="BL1135" s="71">
        <v>7.27</v>
      </c>
      <c r="BM1135" s="71">
        <v>7.8</v>
      </c>
      <c r="BN1135" s="71">
        <v>8.298</v>
      </c>
      <c r="BO1135" s="71">
        <v>8.74</v>
      </c>
      <c r="BR1135" s="66">
        <v>42551</v>
      </c>
      <c r="BS1135" s="71">
        <v>21</v>
      </c>
      <c r="BT1135" s="71">
        <v>24.004999999999999</v>
      </c>
      <c r="BU1135" s="71">
        <v>24.99</v>
      </c>
      <c r="BV1135" s="71">
        <v>25</v>
      </c>
      <c r="BW1135" s="71">
        <v>26.439999999999998</v>
      </c>
      <c r="BX1135" s="71">
        <v>27.88</v>
      </c>
      <c r="BY1135" s="71">
        <v>24.5</v>
      </c>
      <c r="BZ1135" s="71">
        <v>23</v>
      </c>
      <c r="CJ1135" s="66"/>
      <c r="CM1135" s="66"/>
      <c r="CP1135" s="66"/>
      <c r="CS1135" s="66"/>
    </row>
    <row r="1136" spans="2:97" ht="14.25" customHeight="1" x14ac:dyDescent="0.3">
      <c r="B1136" s="70">
        <v>42907</v>
      </c>
      <c r="C1136" s="67">
        <v>10.050000000000001</v>
      </c>
      <c r="D1136" s="67">
        <v>10.867000000000001</v>
      </c>
      <c r="E1136" s="67">
        <v>11.817</v>
      </c>
      <c r="F1136" s="67">
        <v>14.1</v>
      </c>
      <c r="G1136" s="67">
        <v>14.157999999999999</v>
      </c>
      <c r="H1136" s="67">
        <v>14.95</v>
      </c>
      <c r="I1136" s="67">
        <v>15.558</v>
      </c>
      <c r="J1136" s="67">
        <v>15.9375</v>
      </c>
      <c r="K1136" s="67"/>
      <c r="L1136" s="67"/>
      <c r="M1136" s="66">
        <v>42129</v>
      </c>
      <c r="N1136" s="71">
        <v>5.1000000000000004E-3</v>
      </c>
      <c r="O1136" s="71">
        <v>6.6100000000000006E-2</v>
      </c>
      <c r="P1136" s="71">
        <v>0.2291</v>
      </c>
      <c r="Q1136" s="71">
        <v>0.623</v>
      </c>
      <c r="R1136" s="71">
        <v>0.98760000000000003</v>
      </c>
      <c r="S1136" s="71">
        <v>1.5499000000000001</v>
      </c>
      <c r="T1136" s="71">
        <v>2.1852999999999998</v>
      </c>
      <c r="U1136" s="71">
        <v>2.4126500000000002</v>
      </c>
      <c r="X1136" s="66">
        <v>42144</v>
      </c>
      <c r="Y1136" s="72">
        <v>-0.184</v>
      </c>
      <c r="Z1136" s="72">
        <v>-0.186</v>
      </c>
      <c r="AA1136" s="72">
        <v>-0.17499999999999999</v>
      </c>
      <c r="AB1136" s="72">
        <v>-0.16</v>
      </c>
      <c r="AC1136" s="72">
        <v>-4.9000000000000002E-2</v>
      </c>
      <c r="AD1136" s="72">
        <v>0.22800000000000001</v>
      </c>
      <c r="AE1136" s="72">
        <v>0.91400000000000003</v>
      </c>
      <c r="AF1136" s="72">
        <v>1.268</v>
      </c>
      <c r="AJ1136" s="66">
        <v>42233</v>
      </c>
      <c r="AK1136" s="71">
        <v>-1.6000000000000001E-3</v>
      </c>
      <c r="AL1136" s="71">
        <v>-7.8799999999999995E-2</v>
      </c>
      <c r="AM1136" s="71">
        <v>-5.3999999999999999E-2</v>
      </c>
      <c r="AN1136" s="71">
        <v>5.0000000000000001E-3</v>
      </c>
      <c r="AO1136" s="71">
        <v>1.4E-2</v>
      </c>
      <c r="AP1136" s="71">
        <v>8.8999999999999996E-2</v>
      </c>
      <c r="AQ1136" s="71">
        <v>0.39900000000000002</v>
      </c>
      <c r="AR1136" s="71">
        <v>0.73799999999999999</v>
      </c>
      <c r="AV1136" s="66">
        <v>42152</v>
      </c>
      <c r="AW1136" s="71">
        <v>-4.0000000000000001E-3</v>
      </c>
      <c r="AX1136" s="71">
        <v>-2E-3</v>
      </c>
      <c r="AY1136" s="71">
        <v>1.4999999999999999E-2</v>
      </c>
      <c r="AZ1136" s="71">
        <v>0.03</v>
      </c>
      <c r="BA1136" s="71">
        <v>0.22800000000000001</v>
      </c>
      <c r="BB1136" s="71">
        <v>0.79800000000000004</v>
      </c>
      <c r="BC1136" s="71">
        <v>1.837</v>
      </c>
      <c r="BD1136" s="71">
        <v>2.3810000000000002</v>
      </c>
      <c r="BG1136" s="66">
        <v>42158</v>
      </c>
      <c r="BH1136" s="71">
        <v>5.77</v>
      </c>
      <c r="BI1136" s="71">
        <v>6.02</v>
      </c>
      <c r="BJ1136" s="71">
        <v>6.48</v>
      </c>
      <c r="BK1136" s="71">
        <v>6.8949999999999996</v>
      </c>
      <c r="BL1136" s="71">
        <v>7.31</v>
      </c>
      <c r="BM1136" s="71">
        <v>7.87</v>
      </c>
      <c r="BN1136" s="71">
        <v>8.4009999999999998</v>
      </c>
      <c r="BO1136" s="71">
        <v>8.84</v>
      </c>
      <c r="BR1136" s="66">
        <v>42552</v>
      </c>
      <c r="BS1136" s="71">
        <v>21</v>
      </c>
      <c r="BT1136" s="71">
        <v>24.004999999999999</v>
      </c>
      <c r="BU1136" s="71">
        <v>24.99</v>
      </c>
      <c r="BV1136" s="71">
        <v>25</v>
      </c>
      <c r="BW1136" s="71">
        <v>26.439999999999998</v>
      </c>
      <c r="BX1136" s="71">
        <v>27.88</v>
      </c>
      <c r="BY1136" s="71">
        <v>24.5</v>
      </c>
      <c r="BZ1136" s="71">
        <v>23</v>
      </c>
      <c r="CJ1136" s="66"/>
      <c r="CM1136" s="66"/>
      <c r="CP1136" s="66"/>
      <c r="CS1136" s="66"/>
    </row>
    <row r="1137" spans="2:97" ht="14.25" customHeight="1" x14ac:dyDescent="0.3">
      <c r="B1137" s="70">
        <v>42908</v>
      </c>
      <c r="C1137" s="67">
        <v>10.050000000000001</v>
      </c>
      <c r="D1137" s="67">
        <v>10.867000000000001</v>
      </c>
      <c r="E1137" s="67">
        <v>11.817</v>
      </c>
      <c r="F1137" s="67">
        <v>14.1</v>
      </c>
      <c r="G1137" s="67">
        <v>14.157999999999999</v>
      </c>
      <c r="H1137" s="67">
        <v>14.95</v>
      </c>
      <c r="I1137" s="67">
        <v>15.558</v>
      </c>
      <c r="J1137" s="67">
        <v>15.9375</v>
      </c>
      <c r="K1137" s="67"/>
      <c r="L1137" s="67"/>
      <c r="M1137" s="66">
        <v>42130</v>
      </c>
      <c r="N1137" s="71">
        <v>5.1000000000000004E-3</v>
      </c>
      <c r="O1137" s="71">
        <v>8.14E-2</v>
      </c>
      <c r="P1137" s="71">
        <v>0.23930000000000001</v>
      </c>
      <c r="Q1137" s="71">
        <v>0.6351</v>
      </c>
      <c r="R1137" s="71">
        <v>1.0095000000000001</v>
      </c>
      <c r="S1137" s="71">
        <v>1.5862000000000001</v>
      </c>
      <c r="T1137" s="71">
        <v>2.2431000000000001</v>
      </c>
      <c r="U1137" s="71">
        <v>2.4815500000000004</v>
      </c>
      <c r="X1137" s="66">
        <v>42145</v>
      </c>
      <c r="Y1137" s="72">
        <v>-0.187</v>
      </c>
      <c r="Z1137" s="72">
        <v>-0.187</v>
      </c>
      <c r="AA1137" s="72">
        <v>-0.17799999999999999</v>
      </c>
      <c r="AB1137" s="72">
        <v>-0.16300000000000001</v>
      </c>
      <c r="AC1137" s="72">
        <v>-5.1999999999999998E-2</v>
      </c>
      <c r="AD1137" s="72">
        <v>0.22700000000000001</v>
      </c>
      <c r="AE1137" s="72">
        <v>0.92</v>
      </c>
      <c r="AF1137" s="72">
        <v>1.2889999999999999</v>
      </c>
      <c r="AJ1137" s="66">
        <v>42234</v>
      </c>
      <c r="AK1137" s="71">
        <v>-1.6000000000000001E-3</v>
      </c>
      <c r="AL1137" s="71">
        <v>-6.9800000000000001E-2</v>
      </c>
      <c r="AM1137" s="71">
        <v>-6.2E-2</v>
      </c>
      <c r="AN1137" s="71">
        <v>5.0000000000000001E-3</v>
      </c>
      <c r="AO1137" s="71">
        <v>0.01</v>
      </c>
      <c r="AP1137" s="71">
        <v>7.9000000000000001E-2</v>
      </c>
      <c r="AQ1137" s="71">
        <v>0.377</v>
      </c>
      <c r="AR1137" s="71">
        <v>0.72099999999999997</v>
      </c>
      <c r="AV1137" s="66">
        <v>42153</v>
      </c>
      <c r="AW1137" s="71">
        <v>8.9999999999999993E-3</v>
      </c>
      <c r="AX1137" s="71">
        <v>-2E-3</v>
      </c>
      <c r="AY1137" s="71">
        <v>1.4999999999999999E-2</v>
      </c>
      <c r="AZ1137" s="71">
        <v>2.9000000000000001E-2</v>
      </c>
      <c r="BA1137" s="71">
        <v>0.23</v>
      </c>
      <c r="BB1137" s="71">
        <v>0.78200000000000003</v>
      </c>
      <c r="BC1137" s="71">
        <v>1.8380000000000001</v>
      </c>
      <c r="BD1137" s="71">
        <v>2.3719999999999999</v>
      </c>
      <c r="BG1137" s="66">
        <v>42159</v>
      </c>
      <c r="BH1137" s="71">
        <v>5.77</v>
      </c>
      <c r="BI1137" s="71">
        <v>6.02</v>
      </c>
      <c r="BJ1137" s="71">
        <v>6.48</v>
      </c>
      <c r="BK1137" s="71">
        <v>6.8514999999999997</v>
      </c>
      <c r="BL1137" s="71">
        <v>7.2229999999999999</v>
      </c>
      <c r="BM1137" s="71">
        <v>7.7949999999999999</v>
      </c>
      <c r="BN1137" s="71">
        <v>8.3179999999999996</v>
      </c>
      <c r="BO1137" s="71">
        <v>8.7629999999999999</v>
      </c>
      <c r="BR1137" s="66">
        <v>42555</v>
      </c>
      <c r="BS1137" s="71">
        <v>21</v>
      </c>
      <c r="BT1137" s="71">
        <v>24.004999999999999</v>
      </c>
      <c r="BU1137" s="71">
        <v>24.99</v>
      </c>
      <c r="BV1137" s="71">
        <v>25</v>
      </c>
      <c r="BW1137" s="71">
        <v>26.439999999999998</v>
      </c>
      <c r="BX1137" s="71">
        <v>27.88</v>
      </c>
      <c r="BY1137" s="71">
        <v>24.5</v>
      </c>
      <c r="BZ1137" s="71">
        <v>23</v>
      </c>
      <c r="CJ1137" s="66"/>
      <c r="CM1137" s="66"/>
      <c r="CP1137" s="66"/>
      <c r="CS1137" s="66"/>
    </row>
    <row r="1138" spans="2:97" ht="14.25" customHeight="1" x14ac:dyDescent="0.3">
      <c r="B1138" s="70">
        <v>42909</v>
      </c>
      <c r="C1138" s="67">
        <v>10.050000000000001</v>
      </c>
      <c r="D1138" s="67">
        <v>10.867000000000001</v>
      </c>
      <c r="E1138" s="67">
        <v>11.817</v>
      </c>
      <c r="F1138" s="67">
        <v>14.1</v>
      </c>
      <c r="G1138" s="67">
        <v>14.157999999999999</v>
      </c>
      <c r="H1138" s="67">
        <v>14.95</v>
      </c>
      <c r="I1138" s="67">
        <v>15.558</v>
      </c>
      <c r="J1138" s="67">
        <v>15.9375</v>
      </c>
      <c r="K1138" s="67"/>
      <c r="L1138" s="67"/>
      <c r="M1138" s="66">
        <v>42131</v>
      </c>
      <c r="N1138" s="71">
        <v>5.1000000000000004E-3</v>
      </c>
      <c r="O1138" s="71">
        <v>7.6300000000000007E-2</v>
      </c>
      <c r="P1138" s="71">
        <v>0.23419999999999999</v>
      </c>
      <c r="Q1138" s="71">
        <v>0.63129999999999997</v>
      </c>
      <c r="R1138" s="71">
        <v>1.0098</v>
      </c>
      <c r="S1138" s="71">
        <v>1.5615999999999999</v>
      </c>
      <c r="T1138" s="71">
        <v>2.1800000000000002</v>
      </c>
      <c r="U1138" s="71">
        <v>2.4050000000000002</v>
      </c>
      <c r="X1138" s="66">
        <v>42146</v>
      </c>
      <c r="Y1138" s="72">
        <v>-0.19600000000000001</v>
      </c>
      <c r="Z1138" s="72">
        <v>-0.191</v>
      </c>
      <c r="AA1138" s="72">
        <v>-0.18099999999999999</v>
      </c>
      <c r="AB1138" s="72">
        <v>-0.16200000000000001</v>
      </c>
      <c r="AC1138" s="72">
        <v>-5.7000000000000002E-2</v>
      </c>
      <c r="AD1138" s="72">
        <v>0.214</v>
      </c>
      <c r="AE1138" s="72">
        <v>0.89300000000000002</v>
      </c>
      <c r="AF1138" s="72">
        <v>1.2650000000000001</v>
      </c>
      <c r="AJ1138" s="66">
        <v>42235</v>
      </c>
      <c r="AK1138" s="71">
        <v>-1.6999999999999999E-3</v>
      </c>
      <c r="AL1138" s="71">
        <v>-6.9900000000000004E-2</v>
      </c>
      <c r="AM1138" s="71">
        <v>-6.7000000000000004E-2</v>
      </c>
      <c r="AN1138" s="71">
        <v>8.9999999999999993E-3</v>
      </c>
      <c r="AO1138" s="71">
        <v>1.2E-2</v>
      </c>
      <c r="AP1138" s="71">
        <v>7.5999999999999998E-2</v>
      </c>
      <c r="AQ1138" s="71">
        <v>0.376</v>
      </c>
      <c r="AR1138" s="71">
        <v>0.72799999999999998</v>
      </c>
      <c r="AV1138" s="66">
        <v>42156</v>
      </c>
      <c r="AW1138" s="71">
        <v>8.9999999999999993E-3</v>
      </c>
      <c r="AX1138" s="71">
        <v>-2E-3</v>
      </c>
      <c r="AY1138" s="71">
        <v>1.4999999999999999E-2</v>
      </c>
      <c r="AZ1138" s="71">
        <v>3.5000000000000003E-2</v>
      </c>
      <c r="BA1138" s="71">
        <v>0.252</v>
      </c>
      <c r="BB1138" s="71">
        <v>0.83799999999999997</v>
      </c>
      <c r="BC1138" s="71">
        <v>1.9630000000000001</v>
      </c>
      <c r="BD1138" s="71">
        <v>2.4980000000000002</v>
      </c>
      <c r="BG1138" s="66">
        <v>42160</v>
      </c>
      <c r="BH1138" s="71">
        <v>5.78</v>
      </c>
      <c r="BI1138" s="71">
        <v>5.99</v>
      </c>
      <c r="BJ1138" s="71">
        <v>6.51</v>
      </c>
      <c r="BK1138" s="71">
        <v>6.907</v>
      </c>
      <c r="BL1138" s="71">
        <v>7.3040000000000003</v>
      </c>
      <c r="BM1138" s="71">
        <v>7.8769999999999998</v>
      </c>
      <c r="BN1138" s="71">
        <v>8.41</v>
      </c>
      <c r="BO1138" s="71">
        <v>8.8390000000000004</v>
      </c>
      <c r="BR1138" s="66">
        <v>42556</v>
      </c>
      <c r="BS1138" s="71">
        <v>21</v>
      </c>
      <c r="BT1138" s="71">
        <v>24.004999999999999</v>
      </c>
      <c r="BU1138" s="71">
        <v>24.99</v>
      </c>
      <c r="BV1138" s="71">
        <v>25</v>
      </c>
      <c r="BW1138" s="71">
        <v>26.439999999999998</v>
      </c>
      <c r="BX1138" s="71">
        <v>27.88</v>
      </c>
      <c r="BY1138" s="71">
        <v>24.5</v>
      </c>
      <c r="BZ1138" s="71">
        <v>23</v>
      </c>
      <c r="CJ1138" s="66"/>
      <c r="CM1138" s="66"/>
      <c r="CP1138" s="66"/>
      <c r="CS1138" s="66"/>
    </row>
    <row r="1139" spans="2:97" ht="14.25" customHeight="1" x14ac:dyDescent="0.3">
      <c r="B1139" s="70">
        <v>42912</v>
      </c>
      <c r="C1139" s="67">
        <v>10.050000000000001</v>
      </c>
      <c r="D1139" s="67">
        <v>10.867000000000001</v>
      </c>
      <c r="E1139" s="67">
        <v>11.817</v>
      </c>
      <c r="F1139" s="67">
        <v>14.1</v>
      </c>
      <c r="G1139" s="67">
        <v>14.157999999999999</v>
      </c>
      <c r="H1139" s="67">
        <v>14.95</v>
      </c>
      <c r="I1139" s="67">
        <v>15.558</v>
      </c>
      <c r="J1139" s="67">
        <v>15.9375</v>
      </c>
      <c r="K1139" s="67"/>
      <c r="L1139" s="67"/>
      <c r="M1139" s="66">
        <v>42132</v>
      </c>
      <c r="N1139" s="71">
        <v>5.1000000000000004E-3</v>
      </c>
      <c r="O1139" s="71">
        <v>7.1199999999999999E-2</v>
      </c>
      <c r="P1139" s="71">
        <v>0.21890000000000001</v>
      </c>
      <c r="Q1139" s="71">
        <v>0.57189999999999996</v>
      </c>
      <c r="R1139" s="71">
        <v>0.92610000000000003</v>
      </c>
      <c r="S1139" s="71">
        <v>1.4879</v>
      </c>
      <c r="T1139" s="71">
        <v>2.1478000000000002</v>
      </c>
      <c r="U1139" s="71">
        <v>2.3889</v>
      </c>
      <c r="X1139" s="66">
        <v>42149</v>
      </c>
      <c r="Y1139" s="72">
        <v>-0.19900000000000001</v>
      </c>
      <c r="Z1139" s="72">
        <v>-0.192</v>
      </c>
      <c r="AA1139" s="72">
        <v>-0.18099999999999999</v>
      </c>
      <c r="AB1139" s="72">
        <v>-0.16400000000000001</v>
      </c>
      <c r="AC1139" s="72">
        <v>-6.0999999999999999E-2</v>
      </c>
      <c r="AD1139" s="72">
        <v>0.215</v>
      </c>
      <c r="AE1139" s="72">
        <v>0.89200000000000002</v>
      </c>
      <c r="AF1139" s="72">
        <v>1.2669999999999999</v>
      </c>
      <c r="AJ1139" s="66">
        <v>42236</v>
      </c>
      <c r="AK1139" s="71">
        <v>-4.7999999999999996E-3</v>
      </c>
      <c r="AL1139" s="71">
        <v>-6.7699999999999996E-2</v>
      </c>
      <c r="AM1139" s="71">
        <v>-8.5000000000000006E-2</v>
      </c>
      <c r="AN1139" s="71">
        <v>5.0000000000000001E-3</v>
      </c>
      <c r="AO1139" s="71">
        <v>1.2E-2</v>
      </c>
      <c r="AP1139" s="71">
        <v>7.5999999999999998E-2</v>
      </c>
      <c r="AQ1139" s="71">
        <v>0.36599999999999999</v>
      </c>
      <c r="AR1139" s="71">
        <v>0.71099999999999997</v>
      </c>
      <c r="AV1139" s="66">
        <v>42157</v>
      </c>
      <c r="AW1139" s="71">
        <v>8.9999999999999993E-3</v>
      </c>
      <c r="AX1139" s="71">
        <v>-2E-3</v>
      </c>
      <c r="AY1139" s="71">
        <v>1.4999999999999999E-2</v>
      </c>
      <c r="AZ1139" s="71">
        <v>0.05</v>
      </c>
      <c r="BA1139" s="71">
        <v>0.28699999999999998</v>
      </c>
      <c r="BB1139" s="71">
        <v>0.91700000000000004</v>
      </c>
      <c r="BC1139" s="71">
        <v>2.0880000000000001</v>
      </c>
      <c r="BD1139" s="71">
        <v>2.6339999999999999</v>
      </c>
      <c r="BG1139" s="66">
        <v>42163</v>
      </c>
      <c r="BH1139" s="71">
        <v>5.78</v>
      </c>
      <c r="BI1139" s="71">
        <v>5.99</v>
      </c>
      <c r="BJ1139" s="71">
        <v>6.51</v>
      </c>
      <c r="BK1139" s="71">
        <v>6.9049999999999994</v>
      </c>
      <c r="BL1139" s="71">
        <v>7.3</v>
      </c>
      <c r="BM1139" s="71">
        <v>7.875</v>
      </c>
      <c r="BN1139" s="71">
        <v>8.4049999999999994</v>
      </c>
      <c r="BO1139" s="71">
        <v>8.8330000000000002</v>
      </c>
      <c r="BR1139" s="66">
        <v>42557</v>
      </c>
      <c r="BS1139" s="71">
        <v>21</v>
      </c>
      <c r="BT1139" s="71">
        <v>24.004999999999999</v>
      </c>
      <c r="BU1139" s="71">
        <v>24.99</v>
      </c>
      <c r="BV1139" s="71">
        <v>25</v>
      </c>
      <c r="BW1139" s="71">
        <v>26.439999999999998</v>
      </c>
      <c r="BX1139" s="71">
        <v>27.88</v>
      </c>
      <c r="BY1139" s="71">
        <v>24.5</v>
      </c>
      <c r="BZ1139" s="71">
        <v>23</v>
      </c>
      <c r="CJ1139" s="66"/>
      <c r="CM1139" s="66"/>
      <c r="CP1139" s="66"/>
      <c r="CS1139" s="66"/>
    </row>
    <row r="1140" spans="2:97" ht="14.25" customHeight="1" x14ac:dyDescent="0.3">
      <c r="B1140" s="70">
        <v>42913</v>
      </c>
      <c r="C1140" s="67">
        <v>10.050000000000001</v>
      </c>
      <c r="D1140" s="67">
        <v>10.867000000000001</v>
      </c>
      <c r="E1140" s="67">
        <v>11.817</v>
      </c>
      <c r="F1140" s="67">
        <v>14.1</v>
      </c>
      <c r="G1140" s="67">
        <v>14.157999999999999</v>
      </c>
      <c r="H1140" s="67">
        <v>14.95</v>
      </c>
      <c r="I1140" s="67">
        <v>15.558</v>
      </c>
      <c r="J1140" s="67">
        <v>15.9375</v>
      </c>
      <c r="K1140" s="67"/>
      <c r="L1140" s="67"/>
      <c r="M1140" s="66">
        <v>42135</v>
      </c>
      <c r="N1140" s="71">
        <v>5.1000000000000004E-3</v>
      </c>
      <c r="O1140" s="71">
        <v>7.6300000000000007E-2</v>
      </c>
      <c r="P1140" s="71">
        <v>0.2291</v>
      </c>
      <c r="Q1140" s="71">
        <v>0.61599999999999999</v>
      </c>
      <c r="R1140" s="71">
        <v>0.99439999999999995</v>
      </c>
      <c r="S1140" s="71">
        <v>1.6</v>
      </c>
      <c r="T1140" s="71">
        <v>2.2797000000000001</v>
      </c>
      <c r="U1140" s="71">
        <v>2.5198499999999999</v>
      </c>
      <c r="X1140" s="66">
        <v>42150</v>
      </c>
      <c r="Y1140" s="72">
        <v>-0.19900000000000001</v>
      </c>
      <c r="Z1140" s="72">
        <v>-0.192</v>
      </c>
      <c r="AA1140" s="72">
        <v>-0.186</v>
      </c>
      <c r="AB1140" s="72">
        <v>-0.16900000000000001</v>
      </c>
      <c r="AC1140" s="72">
        <v>-7.2999999999999995E-2</v>
      </c>
      <c r="AD1140" s="72">
        <v>0.17599999999999999</v>
      </c>
      <c r="AE1140" s="72">
        <v>0.85199999999999998</v>
      </c>
      <c r="AF1140" s="72">
        <v>1.228</v>
      </c>
      <c r="AJ1140" s="66">
        <v>42237</v>
      </c>
      <c r="AK1140" s="71">
        <v>-1.4500000000000001E-2</v>
      </c>
      <c r="AL1140" s="71">
        <v>-5.2900000000000003E-2</v>
      </c>
      <c r="AM1140" s="71">
        <v>-8.5000000000000006E-2</v>
      </c>
      <c r="AN1140" s="71">
        <v>6.0000000000000001E-3</v>
      </c>
      <c r="AO1140" s="71">
        <v>1.2E-2</v>
      </c>
      <c r="AP1140" s="71">
        <v>7.4999999999999997E-2</v>
      </c>
      <c r="AQ1140" s="71">
        <v>0.36599999999999999</v>
      </c>
      <c r="AR1140" s="71">
        <v>0.71099999999999997</v>
      </c>
      <c r="AV1140" s="66">
        <v>42158</v>
      </c>
      <c r="AW1140" s="71">
        <v>1.4E-2</v>
      </c>
      <c r="AX1140" s="71">
        <v>-2E-3</v>
      </c>
      <c r="AY1140" s="71">
        <v>1.4999999999999999E-2</v>
      </c>
      <c r="AZ1140" s="71">
        <v>4.9000000000000002E-2</v>
      </c>
      <c r="BA1140" s="71">
        <v>0.28699999999999998</v>
      </c>
      <c r="BB1140" s="71">
        <v>0.95</v>
      </c>
      <c r="BC1140" s="71">
        <v>2.1360000000000001</v>
      </c>
      <c r="BD1140" s="71">
        <v>2.71</v>
      </c>
      <c r="BG1140" s="66">
        <v>42164</v>
      </c>
      <c r="BH1140" s="71">
        <v>5.78</v>
      </c>
      <c r="BI1140" s="71">
        <v>5.99</v>
      </c>
      <c r="BJ1140" s="71">
        <v>6.51</v>
      </c>
      <c r="BK1140" s="71">
        <v>6.8860000000000001</v>
      </c>
      <c r="BL1140" s="71">
        <v>7.2620000000000005</v>
      </c>
      <c r="BM1140" s="71">
        <v>7.835</v>
      </c>
      <c r="BN1140" s="71">
        <v>8.3509999999999991</v>
      </c>
      <c r="BO1140" s="71">
        <v>8.7789999999999999</v>
      </c>
      <c r="BR1140" s="66">
        <v>42558</v>
      </c>
      <c r="BS1140" s="71">
        <v>21</v>
      </c>
      <c r="BT1140" s="71">
        <v>24.004999999999999</v>
      </c>
      <c r="BU1140" s="71">
        <v>25</v>
      </c>
      <c r="BV1140" s="71">
        <v>25</v>
      </c>
      <c r="BW1140" s="71">
        <v>26.439999999999998</v>
      </c>
      <c r="BX1140" s="71">
        <v>27.88</v>
      </c>
      <c r="BY1140" s="71">
        <v>24.5</v>
      </c>
      <c r="BZ1140" s="71">
        <v>23</v>
      </c>
      <c r="CJ1140" s="66"/>
      <c r="CM1140" s="66"/>
      <c r="CP1140" s="66"/>
      <c r="CS1140" s="66"/>
    </row>
    <row r="1141" spans="2:97" ht="14.25" customHeight="1" x14ac:dyDescent="0.3">
      <c r="B1141" s="70">
        <v>42914</v>
      </c>
      <c r="C1141" s="67">
        <v>10.050000000000001</v>
      </c>
      <c r="D1141" s="67">
        <v>10.867000000000001</v>
      </c>
      <c r="E1141" s="67">
        <v>11.817</v>
      </c>
      <c r="F1141" s="67">
        <v>14.1</v>
      </c>
      <c r="G1141" s="67">
        <v>14.157999999999999</v>
      </c>
      <c r="H1141" s="67">
        <v>14.95</v>
      </c>
      <c r="I1141" s="67">
        <v>15.558</v>
      </c>
      <c r="J1141" s="67">
        <v>15.9375</v>
      </c>
      <c r="K1141" s="67"/>
      <c r="L1141" s="67"/>
      <c r="M1141" s="66">
        <v>42136</v>
      </c>
      <c r="N1141" s="71">
        <v>1.01E-2</v>
      </c>
      <c r="O1141" s="71">
        <v>8.1100000000000005E-2</v>
      </c>
      <c r="P1141" s="71">
        <v>0.224</v>
      </c>
      <c r="Q1141" s="71">
        <v>0.59609999999999996</v>
      </c>
      <c r="R1141" s="71">
        <v>0.97</v>
      </c>
      <c r="S1141" s="71">
        <v>1.5621</v>
      </c>
      <c r="T1141" s="71">
        <v>2.2488999999999999</v>
      </c>
      <c r="U1141" s="71">
        <v>2.4994499999999999</v>
      </c>
      <c r="X1141" s="66">
        <v>42151</v>
      </c>
      <c r="Y1141" s="72">
        <v>-0.19</v>
      </c>
      <c r="Z1141" s="72">
        <v>-0.193</v>
      </c>
      <c r="AA1141" s="72">
        <v>-0.186</v>
      </c>
      <c r="AB1141" s="72">
        <v>-0.17299999999999999</v>
      </c>
      <c r="AC1141" s="72">
        <v>-0.08</v>
      </c>
      <c r="AD1141" s="72">
        <v>0.17</v>
      </c>
      <c r="AE1141" s="72">
        <v>0.85199999999999998</v>
      </c>
      <c r="AF1141" s="72">
        <v>1.23</v>
      </c>
      <c r="AJ1141" s="66">
        <v>42240</v>
      </c>
      <c r="AK1141" s="71">
        <v>-1.47E-2</v>
      </c>
      <c r="AL1141" s="71">
        <v>-4.19E-2</v>
      </c>
      <c r="AM1141" s="71">
        <v>-8.3000000000000004E-2</v>
      </c>
      <c r="AN1141" s="71">
        <v>5.0000000000000001E-3</v>
      </c>
      <c r="AO1141" s="71">
        <v>0.01</v>
      </c>
      <c r="AP1141" s="71">
        <v>6.9000000000000006E-2</v>
      </c>
      <c r="AQ1141" s="71">
        <v>0.34799999999999998</v>
      </c>
      <c r="AR1141" s="71">
        <v>0.69199999999999995</v>
      </c>
      <c r="AV1141" s="66">
        <v>42159</v>
      </c>
      <c r="AW1141" s="71">
        <v>1.4999999999999999E-2</v>
      </c>
      <c r="AX1141" s="71">
        <v>-2E-3</v>
      </c>
      <c r="AY1141" s="71">
        <v>1.4999999999999999E-2</v>
      </c>
      <c r="AZ1141" s="71">
        <v>4.5999999999999999E-2</v>
      </c>
      <c r="BA1141" s="71">
        <v>0.25700000000000001</v>
      </c>
      <c r="BB1141" s="71">
        <v>0.91900000000000004</v>
      </c>
      <c r="BC1141" s="71">
        <v>2.109</v>
      </c>
      <c r="BD1141" s="71">
        <v>2.6859999999999999</v>
      </c>
      <c r="BG1141" s="66">
        <v>42165</v>
      </c>
      <c r="BH1141" s="71">
        <v>5.78</v>
      </c>
      <c r="BI1141" s="71">
        <v>5.99</v>
      </c>
      <c r="BJ1141" s="71">
        <v>6.51</v>
      </c>
      <c r="BK1141" s="71">
        <v>6.8955000000000002</v>
      </c>
      <c r="BL1141" s="71">
        <v>7.2809999999999997</v>
      </c>
      <c r="BM1141" s="71">
        <v>7.8550000000000004</v>
      </c>
      <c r="BN1141" s="71">
        <v>8.3699999999999992</v>
      </c>
      <c r="BO1141" s="71">
        <v>8.7919999999999998</v>
      </c>
      <c r="BR1141" s="66">
        <v>42559</v>
      </c>
      <c r="BS1141" s="71">
        <v>21</v>
      </c>
      <c r="BT1141" s="71">
        <v>24.004999999999999</v>
      </c>
      <c r="BU1141" s="71">
        <v>25</v>
      </c>
      <c r="BV1141" s="71">
        <v>25</v>
      </c>
      <c r="BW1141" s="71">
        <v>26.439999999999998</v>
      </c>
      <c r="BX1141" s="71">
        <v>27.88</v>
      </c>
      <c r="BY1141" s="71">
        <v>24.5</v>
      </c>
      <c r="BZ1141" s="71">
        <v>23</v>
      </c>
      <c r="CJ1141" s="66"/>
      <c r="CM1141" s="66"/>
      <c r="CP1141" s="66"/>
      <c r="CS1141" s="66"/>
    </row>
    <row r="1142" spans="2:97" ht="14.25" customHeight="1" x14ac:dyDescent="0.3">
      <c r="B1142" s="70">
        <v>42915</v>
      </c>
      <c r="C1142" s="67">
        <v>10.050000000000001</v>
      </c>
      <c r="D1142" s="67">
        <v>10.867000000000001</v>
      </c>
      <c r="E1142" s="67">
        <v>11.817</v>
      </c>
      <c r="F1142" s="67">
        <v>14.1</v>
      </c>
      <c r="G1142" s="67">
        <v>14.157999999999999</v>
      </c>
      <c r="H1142" s="67">
        <v>14.95</v>
      </c>
      <c r="I1142" s="67">
        <v>15.558</v>
      </c>
      <c r="J1142" s="67">
        <v>15.9375</v>
      </c>
      <c r="K1142" s="67"/>
      <c r="L1142" s="67"/>
      <c r="M1142" s="66">
        <v>42137</v>
      </c>
      <c r="N1142" s="71">
        <v>1.52E-2</v>
      </c>
      <c r="O1142" s="71">
        <v>8.1100000000000005E-2</v>
      </c>
      <c r="P1142" s="71">
        <v>0.21379999999999999</v>
      </c>
      <c r="Q1142" s="71">
        <v>0.57620000000000005</v>
      </c>
      <c r="R1142" s="71">
        <v>0.96819999999999995</v>
      </c>
      <c r="S1142" s="71">
        <v>1.5655000000000001</v>
      </c>
      <c r="T1142" s="71">
        <v>2.2926000000000002</v>
      </c>
      <c r="U1142" s="71">
        <v>2.5413000000000001</v>
      </c>
      <c r="X1142" s="66">
        <v>42152</v>
      </c>
      <c r="Y1142" s="72">
        <v>-0.192</v>
      </c>
      <c r="Z1142" s="72">
        <v>-0.191</v>
      </c>
      <c r="AA1142" s="72">
        <v>-0.183</v>
      </c>
      <c r="AB1142" s="72">
        <v>-0.17299999999999999</v>
      </c>
      <c r="AC1142" s="72">
        <v>-8.5000000000000006E-2</v>
      </c>
      <c r="AD1142" s="72">
        <v>0.16500000000000001</v>
      </c>
      <c r="AE1142" s="72">
        <v>0.83699999999999997</v>
      </c>
      <c r="AF1142" s="72">
        <v>1.2190000000000001</v>
      </c>
      <c r="AJ1142" s="66">
        <v>42241</v>
      </c>
      <c r="AK1142" s="71">
        <v>-1.49E-2</v>
      </c>
      <c r="AL1142" s="71">
        <v>-3.2899999999999999E-2</v>
      </c>
      <c r="AM1142" s="71">
        <v>-8.3000000000000004E-2</v>
      </c>
      <c r="AN1142" s="71">
        <v>8.0000000000000002E-3</v>
      </c>
      <c r="AO1142" s="71">
        <v>1.9E-2</v>
      </c>
      <c r="AP1142" s="71">
        <v>8.5000000000000006E-2</v>
      </c>
      <c r="AQ1142" s="71">
        <v>0.38500000000000001</v>
      </c>
      <c r="AR1142" s="71">
        <v>0.72499999999999998</v>
      </c>
      <c r="AV1142" s="66">
        <v>42160</v>
      </c>
      <c r="AW1142" s="71">
        <v>1.4999999999999999E-2</v>
      </c>
      <c r="AX1142" s="71">
        <v>-2E-3</v>
      </c>
      <c r="AY1142" s="71">
        <v>1.4999999999999999E-2</v>
      </c>
      <c r="AZ1142" s="71">
        <v>5.1999999999999998E-2</v>
      </c>
      <c r="BA1142" s="71">
        <v>0.29199999999999998</v>
      </c>
      <c r="BB1142" s="71">
        <v>1.024</v>
      </c>
      <c r="BC1142" s="71">
        <v>2.2240000000000002</v>
      </c>
      <c r="BD1142" s="71">
        <v>2.8069999999999999</v>
      </c>
      <c r="BG1142" s="66">
        <v>42166</v>
      </c>
      <c r="BH1142" s="71">
        <v>5.78</v>
      </c>
      <c r="BI1142" s="71">
        <v>5.99</v>
      </c>
      <c r="BJ1142" s="71">
        <v>6.51</v>
      </c>
      <c r="BK1142" s="71">
        <v>6.8860000000000001</v>
      </c>
      <c r="BL1142" s="71">
        <v>7.2620000000000005</v>
      </c>
      <c r="BM1142" s="71">
        <v>7.8410000000000002</v>
      </c>
      <c r="BN1142" s="71">
        <v>8.3469999999999995</v>
      </c>
      <c r="BO1142" s="71">
        <v>8.77</v>
      </c>
      <c r="BR1142" s="66">
        <v>42562</v>
      </c>
      <c r="BS1142" s="71">
        <v>21</v>
      </c>
      <c r="BT1142" s="71">
        <v>24.004999999999999</v>
      </c>
      <c r="BU1142" s="71">
        <v>25</v>
      </c>
      <c r="BV1142" s="71">
        <v>25</v>
      </c>
      <c r="BW1142" s="71">
        <v>26.439999999999998</v>
      </c>
      <c r="BX1142" s="71">
        <v>27.88</v>
      </c>
      <c r="BY1142" s="71">
        <v>24.5</v>
      </c>
      <c r="BZ1142" s="71">
        <v>23</v>
      </c>
      <c r="CJ1142" s="66"/>
      <c r="CM1142" s="66"/>
      <c r="CP1142" s="66"/>
      <c r="CS1142" s="66"/>
    </row>
    <row r="1143" spans="2:97" ht="14.25" customHeight="1" x14ac:dyDescent="0.3">
      <c r="B1143" s="70">
        <v>42916</v>
      </c>
      <c r="C1143" s="67">
        <v>10.050000000000001</v>
      </c>
      <c r="D1143" s="67">
        <v>10.867000000000001</v>
      </c>
      <c r="E1143" s="67">
        <v>11.817</v>
      </c>
      <c r="F1143" s="67">
        <v>14.1</v>
      </c>
      <c r="G1143" s="67">
        <v>14.157999999999999</v>
      </c>
      <c r="H1143" s="67">
        <v>14.95</v>
      </c>
      <c r="I1143" s="67">
        <v>15.558</v>
      </c>
      <c r="J1143" s="67">
        <v>15.9375</v>
      </c>
      <c r="K1143" s="67"/>
      <c r="L1143" s="67"/>
      <c r="M1143" s="66">
        <v>42138</v>
      </c>
      <c r="N1143" s="71">
        <v>1.01E-2</v>
      </c>
      <c r="O1143" s="71">
        <v>8.1100000000000005E-2</v>
      </c>
      <c r="P1143" s="71">
        <v>0.19850000000000001</v>
      </c>
      <c r="Q1143" s="71">
        <v>0.54410000000000003</v>
      </c>
      <c r="R1143" s="71">
        <v>0.91800000000000004</v>
      </c>
      <c r="S1143" s="71">
        <v>1.5045999999999999</v>
      </c>
      <c r="T1143" s="71">
        <v>2.2301000000000002</v>
      </c>
      <c r="U1143" s="71">
        <v>2.49505</v>
      </c>
      <c r="X1143" s="66">
        <v>42153</v>
      </c>
      <c r="Y1143" s="72">
        <v>-0.193</v>
      </c>
      <c r="Z1143" s="72">
        <v>-0.19</v>
      </c>
      <c r="AA1143" s="72">
        <v>-0.184</v>
      </c>
      <c r="AB1143" s="72">
        <v>-0.17699999999999999</v>
      </c>
      <c r="AC1143" s="72">
        <v>-0.1</v>
      </c>
      <c r="AD1143" s="72">
        <v>0.14699999999999999</v>
      </c>
      <c r="AE1143" s="72">
        <v>0.79400000000000004</v>
      </c>
      <c r="AF1143" s="72">
        <v>1.1739999999999999</v>
      </c>
      <c r="AJ1143" s="66">
        <v>42242</v>
      </c>
      <c r="AK1143" s="71">
        <v>-1.15E-2</v>
      </c>
      <c r="AL1143" s="71">
        <v>-2.0799999999999999E-2</v>
      </c>
      <c r="AM1143" s="71">
        <v>-7.9000000000000001E-2</v>
      </c>
      <c r="AN1143" s="71">
        <v>8.9999999999999993E-3</v>
      </c>
      <c r="AO1143" s="71">
        <v>1.0999999999999999E-2</v>
      </c>
      <c r="AP1143" s="71">
        <v>7.3999999999999996E-2</v>
      </c>
      <c r="AQ1143" s="71">
        <v>0.371</v>
      </c>
      <c r="AR1143" s="71">
        <v>0.71499999999999997</v>
      </c>
      <c r="AV1143" s="66">
        <v>42163</v>
      </c>
      <c r="AW1143" s="71">
        <v>0.02</v>
      </c>
      <c r="AX1143" s="71">
        <v>-2E-3</v>
      </c>
      <c r="AY1143" s="71">
        <v>1.4999999999999999E-2</v>
      </c>
      <c r="AZ1143" s="71">
        <v>5.8000000000000003E-2</v>
      </c>
      <c r="BA1143" s="71">
        <v>0.3</v>
      </c>
      <c r="BB1143" s="71">
        <v>1.042</v>
      </c>
      <c r="BC1143" s="71">
        <v>2.254</v>
      </c>
      <c r="BD1143" s="71">
        <v>2.8319999999999999</v>
      </c>
      <c r="BG1143" s="66">
        <v>42167</v>
      </c>
      <c r="BH1143" s="71">
        <v>5.79</v>
      </c>
      <c r="BI1143" s="71">
        <v>5.97</v>
      </c>
      <c r="BJ1143" s="71">
        <v>6.59</v>
      </c>
      <c r="BK1143" s="71">
        <v>6.9529999999999994</v>
      </c>
      <c r="BL1143" s="71">
        <v>7.3159999999999998</v>
      </c>
      <c r="BM1143" s="71">
        <v>7.8780000000000001</v>
      </c>
      <c r="BN1143" s="71">
        <v>8.3759999999999994</v>
      </c>
      <c r="BO1143" s="71">
        <v>8.7959999999999994</v>
      </c>
      <c r="BR1143" s="66">
        <v>42563</v>
      </c>
      <c r="BS1143" s="71">
        <v>21</v>
      </c>
      <c r="BT1143" s="71">
        <v>24.004999999999999</v>
      </c>
      <c r="BU1143" s="71">
        <v>25</v>
      </c>
      <c r="BV1143" s="71">
        <v>25</v>
      </c>
      <c r="BW1143" s="71">
        <v>26.439999999999998</v>
      </c>
      <c r="BX1143" s="71">
        <v>27.88</v>
      </c>
      <c r="BY1143" s="71">
        <v>24.5</v>
      </c>
      <c r="BZ1143" s="71">
        <v>23</v>
      </c>
      <c r="CJ1143" s="66"/>
      <c r="CM1143" s="66"/>
      <c r="CP1143" s="66"/>
      <c r="CS1143" s="66"/>
    </row>
    <row r="1144" spans="2:97" ht="14.25" customHeight="1" x14ac:dyDescent="0.3">
      <c r="B1144" s="70">
        <v>42919</v>
      </c>
      <c r="C1144" s="67">
        <v>10.050000000000001</v>
      </c>
      <c r="D1144" s="67">
        <v>10.867000000000001</v>
      </c>
      <c r="E1144" s="67">
        <v>11.817</v>
      </c>
      <c r="F1144" s="67">
        <v>14.1</v>
      </c>
      <c r="G1144" s="67">
        <v>14.157999999999999</v>
      </c>
      <c r="H1144" s="67">
        <v>14.95</v>
      </c>
      <c r="I1144" s="67">
        <v>15.558</v>
      </c>
      <c r="J1144" s="67">
        <v>15.9375</v>
      </c>
      <c r="K1144" s="67"/>
      <c r="L1144" s="67"/>
      <c r="M1144" s="66">
        <v>42139</v>
      </c>
      <c r="N1144" s="71">
        <v>1.01E-2</v>
      </c>
      <c r="O1144" s="71">
        <v>7.6100000000000001E-2</v>
      </c>
      <c r="P1144" s="71">
        <v>0.19339999999999999</v>
      </c>
      <c r="Q1144" s="71">
        <v>0.5363</v>
      </c>
      <c r="R1144" s="71">
        <v>0.90190000000000003</v>
      </c>
      <c r="S1144" s="71">
        <v>1.4602999999999999</v>
      </c>
      <c r="T1144" s="71">
        <v>2.1423999999999999</v>
      </c>
      <c r="U1144" s="71">
        <v>2.4012000000000002</v>
      </c>
      <c r="X1144" s="66">
        <v>42156</v>
      </c>
      <c r="Y1144" s="72">
        <v>-0.191</v>
      </c>
      <c r="Z1144" s="72">
        <v>-0.186</v>
      </c>
      <c r="AA1144" s="72">
        <v>-0.184</v>
      </c>
      <c r="AB1144" s="72">
        <v>-0.17</v>
      </c>
      <c r="AC1144" s="72">
        <v>-8.5999999999999993E-2</v>
      </c>
      <c r="AD1144" s="72">
        <v>0.17899999999999999</v>
      </c>
      <c r="AE1144" s="72">
        <v>0.86099999999999999</v>
      </c>
      <c r="AF1144" s="72">
        <v>1.2310000000000001</v>
      </c>
      <c r="AJ1144" s="66">
        <v>42243</v>
      </c>
      <c r="AK1144" s="71">
        <v>-8.6E-3</v>
      </c>
      <c r="AL1144" s="71">
        <v>-1.3899999999999999E-2</v>
      </c>
      <c r="AM1144" s="71">
        <v>-7.9000000000000001E-2</v>
      </c>
      <c r="AN1144" s="71">
        <v>1.2E-2</v>
      </c>
      <c r="AO1144" s="71">
        <v>1.7999999999999999E-2</v>
      </c>
      <c r="AP1144" s="71">
        <v>7.6999999999999999E-2</v>
      </c>
      <c r="AQ1144" s="71">
        <v>0.39300000000000002</v>
      </c>
      <c r="AR1144" s="71">
        <v>0.74099999999999999</v>
      </c>
      <c r="AV1144" s="66">
        <v>42164</v>
      </c>
      <c r="AW1144" s="71">
        <v>0.02</v>
      </c>
      <c r="AX1144" s="71">
        <v>-2E-3</v>
      </c>
      <c r="AY1144" s="71">
        <v>1.4999999999999999E-2</v>
      </c>
      <c r="AZ1144" s="71">
        <v>6.4000000000000001E-2</v>
      </c>
      <c r="BA1144" s="71">
        <v>0.31900000000000001</v>
      </c>
      <c r="BB1144" s="71">
        <v>1.036</v>
      </c>
      <c r="BC1144" s="71">
        <v>2.2749999999999999</v>
      </c>
      <c r="BD1144" s="71">
        <v>2.8820000000000001</v>
      </c>
      <c r="BG1144" s="66">
        <v>42170</v>
      </c>
      <c r="BH1144" s="71">
        <v>5.79</v>
      </c>
      <c r="BI1144" s="71">
        <v>5.97</v>
      </c>
      <c r="BJ1144" s="71">
        <v>6.59</v>
      </c>
      <c r="BK1144" s="71">
        <v>6.9744999999999999</v>
      </c>
      <c r="BL1144" s="71">
        <v>7.359</v>
      </c>
      <c r="BM1144" s="71">
        <v>7.9320000000000004</v>
      </c>
      <c r="BN1144" s="71">
        <v>8.4190000000000005</v>
      </c>
      <c r="BO1144" s="71">
        <v>8.84</v>
      </c>
      <c r="BR1144" s="66">
        <v>42564</v>
      </c>
      <c r="BS1144" s="71">
        <v>21</v>
      </c>
      <c r="BT1144" s="71">
        <v>24.004999999999999</v>
      </c>
      <c r="BU1144" s="71">
        <v>25</v>
      </c>
      <c r="BV1144" s="71">
        <v>25</v>
      </c>
      <c r="BW1144" s="71">
        <v>26.439999999999998</v>
      </c>
      <c r="BX1144" s="71">
        <v>27.88</v>
      </c>
      <c r="BY1144" s="71">
        <v>24.5</v>
      </c>
      <c r="BZ1144" s="71">
        <v>23</v>
      </c>
      <c r="CJ1144" s="66"/>
      <c r="CM1144" s="66"/>
      <c r="CP1144" s="66"/>
      <c r="CS1144" s="66"/>
    </row>
    <row r="1145" spans="2:97" ht="14.25" customHeight="1" x14ac:dyDescent="0.3">
      <c r="B1145" s="70">
        <v>42920</v>
      </c>
      <c r="C1145" s="67">
        <v>10.050000000000001</v>
      </c>
      <c r="D1145" s="67">
        <v>10.867000000000001</v>
      </c>
      <c r="E1145" s="67">
        <v>11.817</v>
      </c>
      <c r="F1145" s="67">
        <v>14.1</v>
      </c>
      <c r="G1145" s="67">
        <v>14.157999999999999</v>
      </c>
      <c r="H1145" s="67">
        <v>14.95</v>
      </c>
      <c r="I1145" s="67">
        <v>15.558</v>
      </c>
      <c r="J1145" s="67">
        <v>15.9375</v>
      </c>
      <c r="K1145" s="67"/>
      <c r="L1145" s="67"/>
      <c r="M1145" s="66">
        <v>42142</v>
      </c>
      <c r="N1145" s="71">
        <v>5.1000000000000004E-3</v>
      </c>
      <c r="O1145" s="71">
        <v>6.59E-2</v>
      </c>
      <c r="P1145" s="71">
        <v>0.19850000000000001</v>
      </c>
      <c r="Q1145" s="71">
        <v>0.57669999999999999</v>
      </c>
      <c r="R1145" s="71">
        <v>0.96009999999999995</v>
      </c>
      <c r="S1145" s="71">
        <v>1.5362</v>
      </c>
      <c r="T1145" s="71">
        <v>2.2336999999999998</v>
      </c>
      <c r="U1145" s="71">
        <v>2.4918499999999999</v>
      </c>
      <c r="X1145" s="66">
        <v>42157</v>
      </c>
      <c r="Y1145" s="72">
        <v>-0.186</v>
      </c>
      <c r="Z1145" s="72">
        <v>-0.185</v>
      </c>
      <c r="AA1145" s="72">
        <v>-0.183</v>
      </c>
      <c r="AB1145" s="72">
        <v>-0.14899999999999999</v>
      </c>
      <c r="AC1145" s="72">
        <v>-4.5999999999999999E-2</v>
      </c>
      <c r="AD1145" s="72">
        <v>0.25900000000000001</v>
      </c>
      <c r="AE1145" s="72">
        <v>1.022</v>
      </c>
      <c r="AF1145" s="72">
        <v>1.389</v>
      </c>
      <c r="AJ1145" s="66">
        <v>42244</v>
      </c>
      <c r="AK1145" s="71">
        <v>-8.0000000000000004E-4</v>
      </c>
      <c r="AL1145" s="71">
        <v>-1.0800000000000001E-2</v>
      </c>
      <c r="AM1145" s="71">
        <v>-7.5999999999999998E-2</v>
      </c>
      <c r="AN1145" s="71">
        <v>1.4E-2</v>
      </c>
      <c r="AO1145" s="71">
        <v>1.0999999999999999E-2</v>
      </c>
      <c r="AP1145" s="71">
        <v>7.1999999999999995E-2</v>
      </c>
      <c r="AQ1145" s="71">
        <v>0.379</v>
      </c>
      <c r="AR1145" s="71">
        <v>0.72</v>
      </c>
      <c r="AV1145" s="66">
        <v>42165</v>
      </c>
      <c r="AW1145" s="71">
        <v>2.1000000000000001E-2</v>
      </c>
      <c r="AX1145" s="71">
        <v>-2E-3</v>
      </c>
      <c r="AY1145" s="71">
        <v>1.4999999999999999E-2</v>
      </c>
      <c r="AZ1145" s="71">
        <v>7.2999999999999995E-2</v>
      </c>
      <c r="BA1145" s="71">
        <v>0.33600000000000002</v>
      </c>
      <c r="BB1145" s="71">
        <v>1.0489999999999999</v>
      </c>
      <c r="BC1145" s="71">
        <v>2.2389999999999999</v>
      </c>
      <c r="BD1145" s="71">
        <v>2.855</v>
      </c>
      <c r="BG1145" s="66">
        <v>42171</v>
      </c>
      <c r="BH1145" s="71">
        <v>5.79</v>
      </c>
      <c r="BI1145" s="71">
        <v>5.97</v>
      </c>
      <c r="BJ1145" s="71">
        <v>6.59</v>
      </c>
      <c r="BK1145" s="71">
        <v>6.9775</v>
      </c>
      <c r="BL1145" s="71">
        <v>7.3650000000000002</v>
      </c>
      <c r="BM1145" s="71">
        <v>7.9420000000000002</v>
      </c>
      <c r="BN1145" s="71">
        <v>8.4280000000000008</v>
      </c>
      <c r="BO1145" s="71">
        <v>8.85</v>
      </c>
      <c r="BR1145" s="66">
        <v>42565</v>
      </c>
      <c r="BS1145" s="71">
        <v>21</v>
      </c>
      <c r="BT1145" s="71">
        <v>24.004999999999999</v>
      </c>
      <c r="BU1145" s="71">
        <v>25</v>
      </c>
      <c r="BV1145" s="71">
        <v>25</v>
      </c>
      <c r="BW1145" s="71">
        <v>26.439999999999998</v>
      </c>
      <c r="BX1145" s="71">
        <v>27.88</v>
      </c>
      <c r="BY1145" s="71">
        <v>24.5</v>
      </c>
      <c r="BZ1145" s="71">
        <v>23</v>
      </c>
      <c r="CJ1145" s="66"/>
      <c r="CM1145" s="66"/>
      <c r="CP1145" s="66"/>
      <c r="CS1145" s="66"/>
    </row>
    <row r="1146" spans="2:97" ht="14.25" customHeight="1" x14ac:dyDescent="0.3">
      <c r="B1146" s="70">
        <v>42921</v>
      </c>
      <c r="C1146" s="67">
        <v>10.050000000000001</v>
      </c>
      <c r="D1146" s="67">
        <v>10.867000000000001</v>
      </c>
      <c r="E1146" s="67">
        <v>11.817</v>
      </c>
      <c r="F1146" s="67">
        <v>14.1</v>
      </c>
      <c r="G1146" s="67">
        <v>14.157999999999999</v>
      </c>
      <c r="H1146" s="67">
        <v>14.95</v>
      </c>
      <c r="I1146" s="67">
        <v>15.558</v>
      </c>
      <c r="J1146" s="67">
        <v>15.9375</v>
      </c>
      <c r="K1146" s="67"/>
      <c r="L1146" s="67"/>
      <c r="M1146" s="66">
        <v>42143</v>
      </c>
      <c r="N1146" s="71">
        <v>1.01E-2</v>
      </c>
      <c r="O1146" s="71">
        <v>7.6300000000000007E-2</v>
      </c>
      <c r="P1146" s="71">
        <v>0.2036</v>
      </c>
      <c r="Q1146" s="71">
        <v>0.61329999999999996</v>
      </c>
      <c r="R1146" s="71">
        <v>1.0133000000000001</v>
      </c>
      <c r="S1146" s="71">
        <v>1.6026</v>
      </c>
      <c r="T1146" s="71">
        <v>2.2886000000000002</v>
      </c>
      <c r="U1146" s="71">
        <v>2.5392999999999999</v>
      </c>
      <c r="X1146" s="66">
        <v>42158</v>
      </c>
      <c r="Y1146" s="72">
        <v>-0.186</v>
      </c>
      <c r="Z1146" s="72">
        <v>-0.189</v>
      </c>
      <c r="AA1146" s="72">
        <v>-0.18099999999999999</v>
      </c>
      <c r="AB1146" s="72">
        <v>-0.14299999999999999</v>
      </c>
      <c r="AC1146" s="72">
        <v>-2.1000000000000001E-2</v>
      </c>
      <c r="AD1146" s="72">
        <v>0.32400000000000001</v>
      </c>
      <c r="AE1146" s="72">
        <v>1.169</v>
      </c>
      <c r="AF1146" s="72">
        <v>1.538</v>
      </c>
      <c r="AJ1146" s="66">
        <v>42247</v>
      </c>
      <c r="AK1146" s="71">
        <v>-8.0000000000000004E-4</v>
      </c>
      <c r="AL1146" s="71">
        <v>-9.7999999999999997E-3</v>
      </c>
      <c r="AM1146" s="71">
        <v>-7.2999999999999995E-2</v>
      </c>
      <c r="AN1146" s="71">
        <v>1.4999999999999999E-2</v>
      </c>
      <c r="AO1146" s="71">
        <v>0.01</v>
      </c>
      <c r="AP1146" s="71">
        <v>6.8000000000000005E-2</v>
      </c>
      <c r="AQ1146" s="71">
        <v>0.38</v>
      </c>
      <c r="AR1146" s="71">
        <v>0.73</v>
      </c>
      <c r="AV1146" s="66">
        <v>42166</v>
      </c>
      <c r="AW1146" s="71">
        <v>1.6E-2</v>
      </c>
      <c r="AX1146" s="71">
        <v>-2E-3</v>
      </c>
      <c r="AY1146" s="71">
        <v>1.4999999999999999E-2</v>
      </c>
      <c r="AZ1146" s="71">
        <v>7.3999999999999996E-2</v>
      </c>
      <c r="BA1146" s="71">
        <v>0.32700000000000001</v>
      </c>
      <c r="BB1146" s="71">
        <v>1.002</v>
      </c>
      <c r="BC1146" s="71">
        <v>2.129</v>
      </c>
      <c r="BD1146" s="71">
        <v>2.754</v>
      </c>
      <c r="BG1146" s="66">
        <v>42172</v>
      </c>
      <c r="BH1146" s="71">
        <v>5.79</v>
      </c>
      <c r="BI1146" s="71">
        <v>5.97</v>
      </c>
      <c r="BJ1146" s="71">
        <v>6.59</v>
      </c>
      <c r="BK1146" s="71">
        <v>6.9984999999999999</v>
      </c>
      <c r="BL1146" s="71">
        <v>7.407</v>
      </c>
      <c r="BM1146" s="71">
        <v>7.984</v>
      </c>
      <c r="BN1146" s="71">
        <v>8.4649999999999999</v>
      </c>
      <c r="BO1146" s="71">
        <v>8.8759999999999994</v>
      </c>
      <c r="BR1146" s="66">
        <v>42566</v>
      </c>
      <c r="BS1146" s="71">
        <v>21</v>
      </c>
      <c r="BT1146" s="71">
        <v>24.004999999999999</v>
      </c>
      <c r="BU1146" s="71">
        <v>25</v>
      </c>
      <c r="BV1146" s="71">
        <v>25</v>
      </c>
      <c r="BW1146" s="71">
        <v>26.439999999999998</v>
      </c>
      <c r="BX1146" s="71">
        <v>27.88</v>
      </c>
      <c r="BY1146" s="71">
        <v>24.5</v>
      </c>
      <c r="BZ1146" s="71">
        <v>23</v>
      </c>
      <c r="CJ1146" s="66"/>
      <c r="CM1146" s="66"/>
      <c r="CP1146" s="66"/>
      <c r="CS1146" s="66"/>
    </row>
    <row r="1147" spans="2:97" ht="14.25" customHeight="1" x14ac:dyDescent="0.3">
      <c r="B1147" s="70">
        <v>42922</v>
      </c>
      <c r="C1147" s="67">
        <v>10.050000000000001</v>
      </c>
      <c r="D1147" s="67">
        <v>10.867000000000001</v>
      </c>
      <c r="E1147" s="67">
        <v>11.817</v>
      </c>
      <c r="F1147" s="67">
        <v>14.1</v>
      </c>
      <c r="G1147" s="67">
        <v>14.157999999999999</v>
      </c>
      <c r="H1147" s="67">
        <v>14.95</v>
      </c>
      <c r="I1147" s="67">
        <v>15.558</v>
      </c>
      <c r="J1147" s="67">
        <v>15.9375</v>
      </c>
      <c r="K1147" s="67"/>
      <c r="L1147" s="67"/>
      <c r="M1147" s="66">
        <v>42144</v>
      </c>
      <c r="N1147" s="71">
        <v>1.52E-2</v>
      </c>
      <c r="O1147" s="71">
        <v>7.1199999999999999E-2</v>
      </c>
      <c r="P1147" s="71">
        <v>0.19339999999999999</v>
      </c>
      <c r="Q1147" s="71">
        <v>0.58499999999999996</v>
      </c>
      <c r="R1147" s="71">
        <v>0.97599999999999998</v>
      </c>
      <c r="S1147" s="71">
        <v>1.5512999999999999</v>
      </c>
      <c r="T1147" s="71">
        <v>2.2479</v>
      </c>
      <c r="U1147" s="71">
        <v>2.5189500000000002</v>
      </c>
      <c r="X1147" s="66">
        <v>42159</v>
      </c>
      <c r="Y1147" s="72">
        <v>-0.189</v>
      </c>
      <c r="Z1147" s="72">
        <v>-0.182</v>
      </c>
      <c r="AA1147" s="72">
        <v>-0.183</v>
      </c>
      <c r="AB1147" s="72">
        <v>-0.14499999999999999</v>
      </c>
      <c r="AC1147" s="72">
        <v>-3.5000000000000003E-2</v>
      </c>
      <c r="AD1147" s="72">
        <v>0.309</v>
      </c>
      <c r="AE1147" s="72">
        <v>1.1400000000000001</v>
      </c>
      <c r="AF1147" s="72">
        <v>1.5209999999999999</v>
      </c>
      <c r="AJ1147" s="66">
        <v>42248</v>
      </c>
      <c r="AK1147" s="71">
        <v>-8.0000000000000004E-4</v>
      </c>
      <c r="AL1147" s="71">
        <v>-8.8999999999999999E-3</v>
      </c>
      <c r="AM1147" s="71">
        <v>-6.8000000000000005E-2</v>
      </c>
      <c r="AN1147" s="71">
        <v>8.9999999999999993E-3</v>
      </c>
      <c r="AO1147" s="71">
        <v>1.0999999999999999E-2</v>
      </c>
      <c r="AP1147" s="71">
        <v>6.8000000000000005E-2</v>
      </c>
      <c r="AQ1147" s="71">
        <v>0.36099999999999999</v>
      </c>
      <c r="AR1147" s="71">
        <v>0.71</v>
      </c>
      <c r="AV1147" s="66">
        <v>42167</v>
      </c>
      <c r="AW1147" s="71">
        <v>4.9000000000000002E-2</v>
      </c>
      <c r="AX1147" s="71">
        <v>-2E-3</v>
      </c>
      <c r="AY1147" s="71">
        <v>1.4999999999999999E-2</v>
      </c>
      <c r="AZ1147" s="71">
        <v>0.124</v>
      </c>
      <c r="BA1147" s="71">
        <v>0.41899999999999998</v>
      </c>
      <c r="BB1147" s="71">
        <v>1.101</v>
      </c>
      <c r="BC1147" s="71">
        <v>2.25</v>
      </c>
      <c r="BD1147" s="71">
        <v>2.8449999999999998</v>
      </c>
      <c r="BG1147" s="66">
        <v>42173</v>
      </c>
      <c r="BH1147" s="71">
        <v>5.79</v>
      </c>
      <c r="BI1147" s="71">
        <v>5.97</v>
      </c>
      <c r="BJ1147" s="71">
        <v>6.59</v>
      </c>
      <c r="BK1147" s="71">
        <v>6.9499999999999993</v>
      </c>
      <c r="BL1147" s="71">
        <v>7.31</v>
      </c>
      <c r="BM1147" s="71">
        <v>7.8879999999999999</v>
      </c>
      <c r="BN1147" s="71">
        <v>8.3710000000000004</v>
      </c>
      <c r="BO1147" s="71">
        <v>8.7940000000000005</v>
      </c>
      <c r="BR1147" s="66">
        <v>42569</v>
      </c>
      <c r="BS1147" s="71">
        <v>21</v>
      </c>
      <c r="BT1147" s="71">
        <v>24.004999999999999</v>
      </c>
      <c r="BU1147" s="71">
        <v>25</v>
      </c>
      <c r="BV1147" s="71">
        <v>25</v>
      </c>
      <c r="BW1147" s="71">
        <v>26.439999999999998</v>
      </c>
      <c r="BX1147" s="71">
        <v>27.88</v>
      </c>
      <c r="BY1147" s="71">
        <v>24.5</v>
      </c>
      <c r="BZ1147" s="71">
        <v>23</v>
      </c>
      <c r="CJ1147" s="66"/>
      <c r="CM1147" s="66"/>
      <c r="CP1147" s="66"/>
      <c r="CS1147" s="66"/>
    </row>
    <row r="1148" spans="2:97" ht="14.25" customHeight="1" x14ac:dyDescent="0.3">
      <c r="B1148" s="70">
        <v>42923</v>
      </c>
      <c r="C1148" s="67">
        <v>10.050000000000001</v>
      </c>
      <c r="D1148" s="67">
        <v>10.867000000000001</v>
      </c>
      <c r="E1148" s="67">
        <v>11.817</v>
      </c>
      <c r="F1148" s="67">
        <v>14.1</v>
      </c>
      <c r="G1148" s="67">
        <v>14.157999999999999</v>
      </c>
      <c r="H1148" s="67">
        <v>14.95</v>
      </c>
      <c r="I1148" s="67">
        <v>15.558</v>
      </c>
      <c r="J1148" s="67">
        <v>15.9375</v>
      </c>
      <c r="K1148" s="67"/>
      <c r="L1148" s="67"/>
      <c r="M1148" s="66">
        <v>42145</v>
      </c>
      <c r="N1148" s="71">
        <v>1.01E-2</v>
      </c>
      <c r="O1148" s="71">
        <v>7.1199999999999999E-2</v>
      </c>
      <c r="P1148" s="71">
        <v>0.1883</v>
      </c>
      <c r="Q1148" s="71">
        <v>0.57299999999999995</v>
      </c>
      <c r="R1148" s="71">
        <v>0.94669999999999999</v>
      </c>
      <c r="S1148" s="71">
        <v>1.5117</v>
      </c>
      <c r="T1148" s="71">
        <v>2.1898</v>
      </c>
      <c r="U1148" s="71">
        <v>2.4499</v>
      </c>
      <c r="X1148" s="66">
        <v>42160</v>
      </c>
      <c r="Y1148" s="72">
        <v>-0.187</v>
      </c>
      <c r="Z1148" s="72">
        <v>-0.18</v>
      </c>
      <c r="AA1148" s="72">
        <v>-0.18099999999999999</v>
      </c>
      <c r="AB1148" s="72">
        <v>-0.14299999999999999</v>
      </c>
      <c r="AC1148" s="72">
        <v>-0.03</v>
      </c>
      <c r="AD1148" s="72">
        <v>0.33100000000000002</v>
      </c>
      <c r="AE1148" s="72">
        <v>1.161</v>
      </c>
      <c r="AF1148" s="72">
        <v>1.569</v>
      </c>
      <c r="AJ1148" s="66">
        <v>42249</v>
      </c>
      <c r="AK1148" s="71">
        <v>-8.0000000000000004E-4</v>
      </c>
      <c r="AL1148" s="71">
        <v>-7.9000000000000008E-3</v>
      </c>
      <c r="AM1148" s="71">
        <v>-6.3E-2</v>
      </c>
      <c r="AN1148" s="71">
        <v>1.6E-2</v>
      </c>
      <c r="AO1148" s="71">
        <v>1.4999999999999999E-2</v>
      </c>
      <c r="AP1148" s="71">
        <v>7.4999999999999997E-2</v>
      </c>
      <c r="AQ1148" s="71">
        <v>0.39500000000000002</v>
      </c>
      <c r="AR1148" s="71">
        <v>0.71699999999999997</v>
      </c>
      <c r="AV1148" s="66">
        <v>42170</v>
      </c>
      <c r="AW1148" s="71">
        <v>7.1999999999999995E-2</v>
      </c>
      <c r="AX1148" s="71">
        <v>-2E-3</v>
      </c>
      <c r="AY1148" s="71">
        <v>1.4999999999999999E-2</v>
      </c>
      <c r="AZ1148" s="71">
        <v>0.45300000000000001</v>
      </c>
      <c r="BA1148" s="71">
        <v>0.7</v>
      </c>
      <c r="BB1148" s="71">
        <v>1.254</v>
      </c>
      <c r="BC1148" s="71">
        <v>2.41</v>
      </c>
      <c r="BD1148" s="71">
        <v>2.9849999999999999</v>
      </c>
      <c r="BG1148" s="66">
        <v>42174</v>
      </c>
      <c r="BH1148" s="71">
        <v>5.8</v>
      </c>
      <c r="BI1148" s="71">
        <v>6.02</v>
      </c>
      <c r="BJ1148" s="71">
        <v>6.73</v>
      </c>
      <c r="BK1148" s="71">
        <v>7.0229999999999997</v>
      </c>
      <c r="BL1148" s="71">
        <v>7.3159999999999998</v>
      </c>
      <c r="BM1148" s="71">
        <v>7.8979999999999997</v>
      </c>
      <c r="BN1148" s="71">
        <v>8.3879999999999999</v>
      </c>
      <c r="BO1148" s="71">
        <v>8.8010000000000002</v>
      </c>
      <c r="BR1148" s="66">
        <v>42570</v>
      </c>
      <c r="BS1148" s="71">
        <v>21</v>
      </c>
      <c r="BT1148" s="71">
        <v>24.004999999999999</v>
      </c>
      <c r="BU1148" s="71">
        <v>25</v>
      </c>
      <c r="BV1148" s="71">
        <v>25</v>
      </c>
      <c r="BW1148" s="71">
        <v>26.439999999999998</v>
      </c>
      <c r="BX1148" s="71">
        <v>27.88</v>
      </c>
      <c r="BY1148" s="71">
        <v>24.5</v>
      </c>
      <c r="BZ1148" s="71">
        <v>23</v>
      </c>
      <c r="CJ1148" s="66"/>
      <c r="CM1148" s="66"/>
      <c r="CP1148" s="66"/>
      <c r="CS1148" s="66"/>
    </row>
    <row r="1149" spans="2:97" ht="14.25" customHeight="1" x14ac:dyDescent="0.3">
      <c r="B1149" s="70">
        <v>42926</v>
      </c>
      <c r="C1149" s="67">
        <v>10.050000000000001</v>
      </c>
      <c r="D1149" s="67">
        <v>10.867000000000001</v>
      </c>
      <c r="E1149" s="67">
        <v>11.817</v>
      </c>
      <c r="F1149" s="67">
        <v>14.1</v>
      </c>
      <c r="G1149" s="67">
        <v>14.157999999999999</v>
      </c>
      <c r="H1149" s="67">
        <v>14.95</v>
      </c>
      <c r="I1149" s="67">
        <v>15.558</v>
      </c>
      <c r="J1149" s="67">
        <v>15.9375</v>
      </c>
      <c r="K1149" s="67"/>
      <c r="L1149" s="67"/>
      <c r="M1149" s="66">
        <v>42146</v>
      </c>
      <c r="N1149" s="71">
        <v>1.01E-2</v>
      </c>
      <c r="O1149" s="71">
        <v>7.6300000000000007E-2</v>
      </c>
      <c r="P1149" s="71">
        <v>0.2036</v>
      </c>
      <c r="Q1149" s="71">
        <v>0.61419999999999997</v>
      </c>
      <c r="R1149" s="71">
        <v>0.99460000000000004</v>
      </c>
      <c r="S1149" s="71">
        <v>1.5617000000000001</v>
      </c>
      <c r="T1149" s="71">
        <v>2.2092000000000001</v>
      </c>
      <c r="U1149" s="71">
        <v>2.4695999999999998</v>
      </c>
      <c r="X1149" s="66">
        <v>42163</v>
      </c>
      <c r="Y1149" s="72">
        <v>-0.192</v>
      </c>
      <c r="Z1149" s="72">
        <v>-0.18</v>
      </c>
      <c r="AA1149" s="72">
        <v>-0.17499999999999999</v>
      </c>
      <c r="AB1149" s="72">
        <v>-0.13800000000000001</v>
      </c>
      <c r="AC1149" s="72">
        <v>-0.02</v>
      </c>
      <c r="AD1149" s="72">
        <v>0.34699999999999998</v>
      </c>
      <c r="AE1149" s="72">
        <v>1.206</v>
      </c>
      <c r="AF1149" s="72">
        <v>1.619</v>
      </c>
      <c r="AJ1149" s="66">
        <v>42250</v>
      </c>
      <c r="AK1149" s="71">
        <v>-8.0000000000000004E-4</v>
      </c>
      <c r="AL1149" s="71">
        <v>-6.7999999999999996E-3</v>
      </c>
      <c r="AM1149" s="71">
        <v>-5.8999999999999997E-2</v>
      </c>
      <c r="AN1149" s="71">
        <v>1.6E-2</v>
      </c>
      <c r="AO1149" s="71">
        <v>1.2E-2</v>
      </c>
      <c r="AP1149" s="71">
        <v>7.9000000000000001E-2</v>
      </c>
      <c r="AQ1149" s="71">
        <v>0.40100000000000002</v>
      </c>
      <c r="AR1149" s="71">
        <v>0.72099999999999997</v>
      </c>
      <c r="AV1149" s="66">
        <v>42171</v>
      </c>
      <c r="AW1149" s="71">
        <v>3.4000000000000002E-2</v>
      </c>
      <c r="AX1149" s="71">
        <v>0.126</v>
      </c>
      <c r="AY1149" s="71">
        <v>0.248</v>
      </c>
      <c r="AZ1149" s="71">
        <v>0.47399999999999998</v>
      </c>
      <c r="BA1149" s="71">
        <v>0.71299999999999997</v>
      </c>
      <c r="BB1149" s="71">
        <v>1.254</v>
      </c>
      <c r="BC1149" s="71">
        <v>2.3540000000000001</v>
      </c>
      <c r="BD1149" s="71">
        <v>2.911</v>
      </c>
      <c r="BG1149" s="66">
        <v>42177</v>
      </c>
      <c r="BH1149" s="71">
        <v>5.8</v>
      </c>
      <c r="BI1149" s="71">
        <v>6.02</v>
      </c>
      <c r="BJ1149" s="71">
        <v>6.73</v>
      </c>
      <c r="BK1149" s="71">
        <v>6.9860000000000007</v>
      </c>
      <c r="BL1149" s="71">
        <v>7.242</v>
      </c>
      <c r="BM1149" s="71">
        <v>7.8220000000000001</v>
      </c>
      <c r="BN1149" s="71">
        <v>8.3079999999999998</v>
      </c>
      <c r="BO1149" s="71">
        <v>8.7170000000000005</v>
      </c>
      <c r="BR1149" s="66">
        <v>42571</v>
      </c>
      <c r="BS1149" s="71">
        <v>21</v>
      </c>
      <c r="BT1149" s="71">
        <v>24.004999999999999</v>
      </c>
      <c r="BU1149" s="71">
        <v>25</v>
      </c>
      <c r="BV1149" s="71">
        <v>25</v>
      </c>
      <c r="BW1149" s="71">
        <v>26.439999999999998</v>
      </c>
      <c r="BX1149" s="71">
        <v>27.88</v>
      </c>
      <c r="BY1149" s="71">
        <v>24.5</v>
      </c>
      <c r="BZ1149" s="71">
        <v>23</v>
      </c>
      <c r="CJ1149" s="66"/>
      <c r="CM1149" s="66"/>
      <c r="CP1149" s="66"/>
      <c r="CS1149" s="66"/>
    </row>
    <row r="1150" spans="2:97" ht="14.25" customHeight="1" x14ac:dyDescent="0.3">
      <c r="B1150" s="70">
        <v>42927</v>
      </c>
      <c r="C1150" s="67">
        <v>10.050000000000001</v>
      </c>
      <c r="D1150" s="67">
        <v>10.867000000000001</v>
      </c>
      <c r="E1150" s="67">
        <v>11.817</v>
      </c>
      <c r="F1150" s="67">
        <v>14.1</v>
      </c>
      <c r="G1150" s="67">
        <v>14.157999999999999</v>
      </c>
      <c r="H1150" s="67">
        <v>14.95</v>
      </c>
      <c r="I1150" s="67">
        <v>15.558</v>
      </c>
      <c r="J1150" s="67">
        <v>15.9375</v>
      </c>
      <c r="K1150" s="67"/>
      <c r="L1150" s="67"/>
      <c r="M1150" s="66">
        <v>42149</v>
      </c>
      <c r="N1150" s="71">
        <v>1.01E-2</v>
      </c>
      <c r="O1150" s="71">
        <v>7.6300000000000007E-2</v>
      </c>
      <c r="P1150" s="71">
        <v>0.2036</v>
      </c>
      <c r="Q1150" s="71">
        <v>0.61419999999999997</v>
      </c>
      <c r="R1150" s="71">
        <v>0.99460000000000004</v>
      </c>
      <c r="S1150" s="71">
        <v>1.5617000000000001</v>
      </c>
      <c r="T1150" s="71">
        <v>2.2092000000000001</v>
      </c>
      <c r="U1150" s="71">
        <v>2.4695999999999998</v>
      </c>
      <c r="X1150" s="66">
        <v>42164</v>
      </c>
      <c r="Y1150" s="72">
        <v>-0.192</v>
      </c>
      <c r="Z1150" s="72">
        <v>-0.17499999999999999</v>
      </c>
      <c r="AA1150" s="72">
        <v>-0.17499999999999999</v>
      </c>
      <c r="AB1150" s="72">
        <v>-0.127</v>
      </c>
      <c r="AC1150" s="72">
        <v>1E-3</v>
      </c>
      <c r="AD1150" s="72">
        <v>0.39400000000000002</v>
      </c>
      <c r="AE1150" s="72">
        <v>1.2770000000000001</v>
      </c>
      <c r="AF1150" s="72">
        <v>1.6970000000000001</v>
      </c>
      <c r="AJ1150" s="66">
        <v>42251</v>
      </c>
      <c r="AK1150" s="71">
        <v>-8.0000000000000004E-4</v>
      </c>
      <c r="AL1150" s="71">
        <v>-5.8999999999999999E-3</v>
      </c>
      <c r="AM1150" s="71">
        <v>-5.6000000000000001E-2</v>
      </c>
      <c r="AN1150" s="71">
        <v>1.6E-2</v>
      </c>
      <c r="AO1150" s="71">
        <v>1.2999999999999999E-2</v>
      </c>
      <c r="AP1150" s="71">
        <v>6.6000000000000003E-2</v>
      </c>
      <c r="AQ1150" s="71">
        <v>0.36</v>
      </c>
      <c r="AR1150" s="71">
        <v>0.69</v>
      </c>
      <c r="AV1150" s="66">
        <v>42172</v>
      </c>
      <c r="AW1150" s="71">
        <v>1.7000000000000001E-2</v>
      </c>
      <c r="AX1150" s="71">
        <v>0.126</v>
      </c>
      <c r="AY1150" s="71">
        <v>0.248</v>
      </c>
      <c r="AZ1150" s="71">
        <v>0.44400000000000001</v>
      </c>
      <c r="BA1150" s="71">
        <v>0.68</v>
      </c>
      <c r="BB1150" s="71">
        <v>1.2389999999999999</v>
      </c>
      <c r="BC1150" s="71">
        <v>2.3290000000000002</v>
      </c>
      <c r="BD1150" s="71">
        <v>2.855</v>
      </c>
      <c r="BG1150" s="66">
        <v>42178</v>
      </c>
      <c r="BH1150" s="71">
        <v>5.8</v>
      </c>
      <c r="BI1150" s="71">
        <v>6.02</v>
      </c>
      <c r="BJ1150" s="71">
        <v>6.73</v>
      </c>
      <c r="BK1150" s="71">
        <v>6.9815000000000005</v>
      </c>
      <c r="BL1150" s="71">
        <v>7.2329999999999997</v>
      </c>
      <c r="BM1150" s="71">
        <v>7.8029999999999999</v>
      </c>
      <c r="BN1150" s="71">
        <v>8.2880000000000003</v>
      </c>
      <c r="BO1150" s="71">
        <v>8.7059999999999995</v>
      </c>
      <c r="BR1150" s="66">
        <v>42572</v>
      </c>
      <c r="BS1150" s="71">
        <v>21</v>
      </c>
      <c r="BT1150" s="71">
        <v>24.004999999999999</v>
      </c>
      <c r="BU1150" s="71">
        <v>25</v>
      </c>
      <c r="BV1150" s="71">
        <v>25</v>
      </c>
      <c r="BW1150" s="71">
        <v>26.439999999999998</v>
      </c>
      <c r="BX1150" s="71">
        <v>27.88</v>
      </c>
      <c r="BY1150" s="71">
        <v>24.5</v>
      </c>
      <c r="BZ1150" s="71">
        <v>23</v>
      </c>
      <c r="CJ1150" s="66"/>
      <c r="CM1150" s="66"/>
      <c r="CP1150" s="66"/>
      <c r="CS1150" s="66"/>
    </row>
    <row r="1151" spans="2:97" ht="14.25" customHeight="1" x14ac:dyDescent="0.3">
      <c r="B1151" s="70">
        <v>42928</v>
      </c>
      <c r="C1151" s="67">
        <v>10.050000000000001</v>
      </c>
      <c r="D1151" s="67">
        <v>10.867000000000001</v>
      </c>
      <c r="E1151" s="67">
        <v>11.817</v>
      </c>
      <c r="F1151" s="67">
        <v>14.1</v>
      </c>
      <c r="G1151" s="67">
        <v>14.157999999999999</v>
      </c>
      <c r="H1151" s="67">
        <v>14.95</v>
      </c>
      <c r="I1151" s="67">
        <v>15.558</v>
      </c>
      <c r="J1151" s="67">
        <v>15.9375</v>
      </c>
      <c r="K1151" s="67"/>
      <c r="L1151" s="67"/>
      <c r="M1151" s="66">
        <v>42150</v>
      </c>
      <c r="N1151" s="71">
        <v>1.01E-2</v>
      </c>
      <c r="O1151" s="71">
        <v>6.6100000000000006E-2</v>
      </c>
      <c r="P1151" s="71">
        <v>0.21890000000000001</v>
      </c>
      <c r="Q1151" s="71">
        <v>0.61229999999999996</v>
      </c>
      <c r="R1151" s="71">
        <v>0.97589999999999999</v>
      </c>
      <c r="S1151" s="71">
        <v>1.5203</v>
      </c>
      <c r="T1151" s="71">
        <v>2.1390000000000002</v>
      </c>
      <c r="U1151" s="71">
        <v>2.3895</v>
      </c>
      <c r="X1151" s="66">
        <v>42165</v>
      </c>
      <c r="Y1151" s="72">
        <v>-0.188</v>
      </c>
      <c r="Z1151" s="72">
        <v>-0.17899999999999999</v>
      </c>
      <c r="AA1151" s="72">
        <v>-0.17100000000000001</v>
      </c>
      <c r="AB1151" s="72">
        <v>-0.13800000000000001</v>
      </c>
      <c r="AC1151" s="72">
        <v>-8.0000000000000002E-3</v>
      </c>
      <c r="AD1151" s="72">
        <v>0.38900000000000001</v>
      </c>
      <c r="AE1151" s="72">
        <v>1.3109999999999999</v>
      </c>
      <c r="AF1151" s="72">
        <v>1.746</v>
      </c>
      <c r="AJ1151" s="66">
        <v>42254</v>
      </c>
      <c r="AK1151" s="71">
        <v>-8.0000000000000004E-4</v>
      </c>
      <c r="AL1151" s="71">
        <v>-5.8999999999999999E-3</v>
      </c>
      <c r="AM1151" s="71">
        <v>-5.5E-2</v>
      </c>
      <c r="AN1151" s="71">
        <v>1.6E-2</v>
      </c>
      <c r="AO1151" s="71">
        <v>1.4999999999999999E-2</v>
      </c>
      <c r="AP1151" s="71">
        <v>7.0000000000000007E-2</v>
      </c>
      <c r="AQ1151" s="71">
        <v>0.37</v>
      </c>
      <c r="AR1151" s="71">
        <v>0.69099999999999995</v>
      </c>
      <c r="AV1151" s="66">
        <v>42173</v>
      </c>
      <c r="AW1151" s="71">
        <v>2.4E-2</v>
      </c>
      <c r="AX1151" s="71">
        <v>0.126</v>
      </c>
      <c r="AY1151" s="71">
        <v>0.248</v>
      </c>
      <c r="AZ1151" s="71">
        <v>0.41899999999999998</v>
      </c>
      <c r="BA1151" s="71">
        <v>0.65600000000000003</v>
      </c>
      <c r="BB1151" s="71">
        <v>1.2030000000000001</v>
      </c>
      <c r="BC1151" s="71">
        <v>2.282</v>
      </c>
      <c r="BD1151" s="71">
        <v>2.7909999999999999</v>
      </c>
      <c r="BG1151" s="66">
        <v>42179</v>
      </c>
      <c r="BH1151" s="71">
        <v>5.8</v>
      </c>
      <c r="BI1151" s="71">
        <v>6.02</v>
      </c>
      <c r="BJ1151" s="71">
        <v>6.73</v>
      </c>
      <c r="BK1151" s="71">
        <v>6.9670000000000005</v>
      </c>
      <c r="BL1151" s="71">
        <v>7.2039999999999997</v>
      </c>
      <c r="BM1151" s="71">
        <v>7.78</v>
      </c>
      <c r="BN1151" s="71">
        <v>8.2449999999999992</v>
      </c>
      <c r="BO1151" s="71">
        <v>8.6720000000000006</v>
      </c>
      <c r="BR1151" s="66">
        <v>42573</v>
      </c>
      <c r="BS1151" s="71">
        <v>21</v>
      </c>
      <c r="BT1151" s="71">
        <v>24.004999999999999</v>
      </c>
      <c r="BU1151" s="71">
        <v>25</v>
      </c>
      <c r="BV1151" s="71">
        <v>25</v>
      </c>
      <c r="BW1151" s="71">
        <v>26.439999999999998</v>
      </c>
      <c r="BX1151" s="71">
        <v>27.88</v>
      </c>
      <c r="BY1151" s="71">
        <v>24.5</v>
      </c>
      <c r="BZ1151" s="71">
        <v>23</v>
      </c>
      <c r="CJ1151" s="66"/>
      <c r="CM1151" s="66"/>
      <c r="CP1151" s="66"/>
      <c r="CS1151" s="66"/>
    </row>
    <row r="1152" spans="2:97" ht="14.25" customHeight="1" x14ac:dyDescent="0.3">
      <c r="B1152" s="70">
        <v>42929</v>
      </c>
      <c r="C1152" s="67">
        <v>10.050000000000001</v>
      </c>
      <c r="D1152" s="67">
        <v>10.867000000000001</v>
      </c>
      <c r="E1152" s="67">
        <v>11.817</v>
      </c>
      <c r="F1152" s="67">
        <v>14.1</v>
      </c>
      <c r="G1152" s="67">
        <v>14.157999999999999</v>
      </c>
      <c r="H1152" s="67">
        <v>14.95</v>
      </c>
      <c r="I1152" s="67">
        <v>15.558</v>
      </c>
      <c r="J1152" s="67">
        <v>15.9375</v>
      </c>
      <c r="K1152" s="67"/>
      <c r="L1152" s="67"/>
      <c r="M1152" s="66">
        <v>42151</v>
      </c>
      <c r="N1152" s="71">
        <v>5.1000000000000004E-3</v>
      </c>
      <c r="O1152" s="71">
        <v>8.14E-2</v>
      </c>
      <c r="P1152" s="71">
        <v>0.224</v>
      </c>
      <c r="Q1152" s="71">
        <v>0.64849999999999997</v>
      </c>
      <c r="R1152" s="71">
        <v>0.98660000000000003</v>
      </c>
      <c r="S1152" s="71">
        <v>1.5303</v>
      </c>
      <c r="T1152" s="71">
        <v>2.1284999999999998</v>
      </c>
      <c r="U1152" s="71">
        <v>2.3792499999999999</v>
      </c>
      <c r="X1152" s="66">
        <v>42166</v>
      </c>
      <c r="Y1152" s="72">
        <v>-0.182</v>
      </c>
      <c r="Z1152" s="72">
        <v>-0.17699999999999999</v>
      </c>
      <c r="AA1152" s="72">
        <v>-0.16600000000000001</v>
      </c>
      <c r="AB1152" s="72">
        <v>-0.13900000000000001</v>
      </c>
      <c r="AC1152" s="72">
        <v>-2.1000000000000001E-2</v>
      </c>
      <c r="AD1152" s="72">
        <v>0.35499999999999998</v>
      </c>
      <c r="AE1152" s="72">
        <v>1.2110000000000001</v>
      </c>
      <c r="AF1152" s="72">
        <v>1.639</v>
      </c>
      <c r="AJ1152" s="66">
        <v>42255</v>
      </c>
      <c r="AK1152" s="71">
        <v>-8.0000000000000004E-4</v>
      </c>
      <c r="AL1152" s="71">
        <v>-4.7999999999999996E-3</v>
      </c>
      <c r="AM1152" s="71">
        <v>-5.3999999999999999E-2</v>
      </c>
      <c r="AN1152" s="71">
        <v>1.6E-2</v>
      </c>
      <c r="AO1152" s="71">
        <v>1.4E-2</v>
      </c>
      <c r="AP1152" s="71">
        <v>6.9000000000000006E-2</v>
      </c>
      <c r="AQ1152" s="71">
        <v>0.35499999999999998</v>
      </c>
      <c r="AR1152" s="71">
        <v>0.68799999999999994</v>
      </c>
      <c r="AV1152" s="66">
        <v>42174</v>
      </c>
      <c r="AW1152" s="71">
        <v>1.7999999999999999E-2</v>
      </c>
      <c r="AX1152" s="71">
        <v>0.126</v>
      </c>
      <c r="AY1152" s="71">
        <v>0.248</v>
      </c>
      <c r="AZ1152" s="71">
        <v>0.41699999999999998</v>
      </c>
      <c r="BA1152" s="71">
        <v>0.66500000000000004</v>
      </c>
      <c r="BB1152" s="71">
        <v>1.179</v>
      </c>
      <c r="BC1152" s="71">
        <v>2.2730000000000001</v>
      </c>
      <c r="BD1152" s="71">
        <v>2.7839999999999998</v>
      </c>
      <c r="BG1152" s="66">
        <v>42180</v>
      </c>
      <c r="BH1152" s="71">
        <v>6.15</v>
      </c>
      <c r="BI1152" s="71">
        <v>6.02</v>
      </c>
      <c r="BJ1152" s="71">
        <v>6.73</v>
      </c>
      <c r="BK1152" s="71">
        <v>6.9555000000000007</v>
      </c>
      <c r="BL1152" s="71">
        <v>7.181</v>
      </c>
      <c r="BM1152" s="71">
        <v>7.7649999999999997</v>
      </c>
      <c r="BN1152" s="71">
        <v>8.2140000000000004</v>
      </c>
      <c r="BO1152" s="71">
        <v>8.657</v>
      </c>
      <c r="BR1152" s="66">
        <v>42576</v>
      </c>
      <c r="BS1152" s="71">
        <v>21</v>
      </c>
      <c r="BT1152" s="71">
        <v>24.004999999999999</v>
      </c>
      <c r="BU1152" s="71">
        <v>25</v>
      </c>
      <c r="BV1152" s="71">
        <v>25</v>
      </c>
      <c r="BW1152" s="71">
        <v>26.439999999999998</v>
      </c>
      <c r="BX1152" s="71">
        <v>27.88</v>
      </c>
      <c r="BY1152" s="71">
        <v>24.5</v>
      </c>
      <c r="BZ1152" s="71">
        <v>23</v>
      </c>
      <c r="CJ1152" s="66"/>
      <c r="CM1152" s="66"/>
      <c r="CP1152" s="66"/>
      <c r="CS1152" s="66"/>
    </row>
    <row r="1153" spans="2:97" ht="14.25" customHeight="1" x14ac:dyDescent="0.3">
      <c r="B1153" s="70">
        <v>42930</v>
      </c>
      <c r="C1153" s="67">
        <v>10.050000000000001</v>
      </c>
      <c r="D1153" s="67">
        <v>10.867000000000001</v>
      </c>
      <c r="E1153" s="67">
        <v>11.817</v>
      </c>
      <c r="F1153" s="67">
        <v>14.1</v>
      </c>
      <c r="G1153" s="67">
        <v>14.157999999999999</v>
      </c>
      <c r="H1153" s="67">
        <v>14.95</v>
      </c>
      <c r="I1153" s="67">
        <v>15.558</v>
      </c>
      <c r="J1153" s="67">
        <v>15.9375</v>
      </c>
      <c r="K1153" s="67"/>
      <c r="L1153" s="67"/>
      <c r="M1153" s="66">
        <v>42152</v>
      </c>
      <c r="N1153" s="71">
        <v>0</v>
      </c>
      <c r="O1153" s="71">
        <v>5.5899999999999998E-2</v>
      </c>
      <c r="P1153" s="71">
        <v>0.2495</v>
      </c>
      <c r="Q1153" s="71">
        <v>0.62890000000000001</v>
      </c>
      <c r="R1153" s="71">
        <v>0.95709999999999995</v>
      </c>
      <c r="S1153" s="71">
        <v>1.5163</v>
      </c>
      <c r="T1153" s="71">
        <v>2.1355</v>
      </c>
      <c r="U1153" s="71">
        <v>2.38775</v>
      </c>
      <c r="X1153" s="66">
        <v>42167</v>
      </c>
      <c r="Y1153" s="72">
        <v>-0.182</v>
      </c>
      <c r="Z1153" s="72">
        <v>-0.18099999999999999</v>
      </c>
      <c r="AA1153" s="72">
        <v>-0.17499999999999999</v>
      </c>
      <c r="AB1153" s="72">
        <v>-0.13500000000000001</v>
      </c>
      <c r="AC1153" s="72">
        <v>-1.7999999999999999E-2</v>
      </c>
      <c r="AD1153" s="72">
        <v>0.36899999999999999</v>
      </c>
      <c r="AE1153" s="72">
        <v>1.2110000000000001</v>
      </c>
      <c r="AF1153" s="72">
        <v>1.635</v>
      </c>
      <c r="AJ1153" s="66">
        <v>42256</v>
      </c>
      <c r="AK1153" s="71">
        <v>-8.0000000000000004E-4</v>
      </c>
      <c r="AL1153" s="71">
        <v>-2.8E-3</v>
      </c>
      <c r="AM1153" s="71">
        <v>-5.3999999999999999E-2</v>
      </c>
      <c r="AN1153" s="71">
        <v>1.6E-2</v>
      </c>
      <c r="AO1153" s="71">
        <v>2.1999999999999999E-2</v>
      </c>
      <c r="AP1153" s="71">
        <v>7.1999999999999995E-2</v>
      </c>
      <c r="AQ1153" s="71">
        <v>0.36899999999999999</v>
      </c>
      <c r="AR1153" s="71">
        <v>0.69499999999999995</v>
      </c>
      <c r="AV1153" s="66">
        <v>42177</v>
      </c>
      <c r="AW1153" s="71">
        <v>2.5000000000000001E-2</v>
      </c>
      <c r="AX1153" s="71">
        <v>0.126</v>
      </c>
      <c r="AY1153" s="71">
        <v>0.248</v>
      </c>
      <c r="AZ1153" s="71">
        <v>0.314</v>
      </c>
      <c r="BA1153" s="71">
        <v>0.55100000000000005</v>
      </c>
      <c r="BB1153" s="71">
        <v>1.03</v>
      </c>
      <c r="BC1153" s="71">
        <v>2.11</v>
      </c>
      <c r="BD1153" s="71">
        <v>2.6390000000000002</v>
      </c>
      <c r="BG1153" s="66">
        <v>42181</v>
      </c>
      <c r="BH1153" s="71">
        <v>6.15</v>
      </c>
      <c r="BI1153" s="71">
        <v>6.29</v>
      </c>
      <c r="BJ1153" s="71">
        <v>6.8</v>
      </c>
      <c r="BK1153" s="71">
        <v>7.0244999999999997</v>
      </c>
      <c r="BL1153" s="71">
        <v>7.2489999999999997</v>
      </c>
      <c r="BM1153" s="71">
        <v>7.8289999999999997</v>
      </c>
      <c r="BN1153" s="71">
        <v>8.2919999999999998</v>
      </c>
      <c r="BO1153" s="71">
        <v>8.734</v>
      </c>
      <c r="BR1153" s="66">
        <v>42577</v>
      </c>
      <c r="BS1153" s="71">
        <v>21</v>
      </c>
      <c r="BT1153" s="71">
        <v>24.004999999999999</v>
      </c>
      <c r="BU1153" s="71">
        <v>25</v>
      </c>
      <c r="BV1153" s="71">
        <v>25</v>
      </c>
      <c r="BW1153" s="71">
        <v>26.439999999999998</v>
      </c>
      <c r="BX1153" s="71">
        <v>27.88</v>
      </c>
      <c r="BY1153" s="71">
        <v>24.5</v>
      </c>
      <c r="BZ1153" s="71">
        <v>23</v>
      </c>
      <c r="CJ1153" s="66"/>
      <c r="CM1153" s="66"/>
      <c r="CP1153" s="66"/>
      <c r="CS1153" s="66"/>
    </row>
    <row r="1154" spans="2:97" ht="14.25" customHeight="1" x14ac:dyDescent="0.3">
      <c r="B1154" s="70">
        <v>42933</v>
      </c>
      <c r="C1154" s="67">
        <v>10.050000000000001</v>
      </c>
      <c r="D1154" s="67">
        <v>10.867000000000001</v>
      </c>
      <c r="E1154" s="67">
        <v>11.817</v>
      </c>
      <c r="F1154" s="67">
        <v>14.1</v>
      </c>
      <c r="G1154" s="67">
        <v>14.157999999999999</v>
      </c>
      <c r="H1154" s="67">
        <v>14.95</v>
      </c>
      <c r="I1154" s="67">
        <v>15.558</v>
      </c>
      <c r="J1154" s="67">
        <v>15.9375</v>
      </c>
      <c r="K1154" s="67"/>
      <c r="L1154" s="67"/>
      <c r="M1154" s="66">
        <v>42153</v>
      </c>
      <c r="N1154" s="71">
        <v>0</v>
      </c>
      <c r="O1154" s="71">
        <v>6.0999999999999999E-2</v>
      </c>
      <c r="P1154" s="71">
        <v>0.24440000000000001</v>
      </c>
      <c r="Q1154" s="71">
        <v>0.60529999999999995</v>
      </c>
      <c r="R1154" s="71">
        <v>0.92469999999999997</v>
      </c>
      <c r="S1154" s="71">
        <v>1.4853000000000001</v>
      </c>
      <c r="T1154" s="71">
        <v>2.1214</v>
      </c>
      <c r="U1154" s="71">
        <v>2.3757000000000001</v>
      </c>
      <c r="X1154" s="66">
        <v>42170</v>
      </c>
      <c r="Y1154" s="72">
        <v>-0.18</v>
      </c>
      <c r="Z1154" s="72">
        <v>-0.18</v>
      </c>
      <c r="AA1154" s="72">
        <v>-0.16600000000000001</v>
      </c>
      <c r="AB1154" s="72">
        <v>-0.124</v>
      </c>
      <c r="AC1154" s="72">
        <v>1.2E-2</v>
      </c>
      <c r="AD1154" s="72">
        <v>0.41599999999999998</v>
      </c>
      <c r="AE1154" s="72">
        <v>1.274</v>
      </c>
      <c r="AF1154" s="72">
        <v>1.6909999999999998</v>
      </c>
      <c r="AJ1154" s="66">
        <v>42257</v>
      </c>
      <c r="AK1154" s="71">
        <v>-8.0000000000000004E-4</v>
      </c>
      <c r="AL1154" s="71">
        <v>-2.8E-3</v>
      </c>
      <c r="AM1154" s="71">
        <v>-5.2999999999999999E-2</v>
      </c>
      <c r="AN1154" s="71">
        <v>1.7000000000000001E-2</v>
      </c>
      <c r="AO1154" s="71">
        <v>2.5000000000000001E-2</v>
      </c>
      <c r="AP1154" s="71">
        <v>7.0000000000000007E-2</v>
      </c>
      <c r="AQ1154" s="71">
        <v>0.35</v>
      </c>
      <c r="AR1154" s="71">
        <v>0.68700000000000006</v>
      </c>
      <c r="AV1154" s="66">
        <v>42178</v>
      </c>
      <c r="AW1154" s="71">
        <v>2.5000000000000001E-2</v>
      </c>
      <c r="AX1154" s="71">
        <v>0.126</v>
      </c>
      <c r="AY1154" s="71">
        <v>0.248</v>
      </c>
      <c r="AZ1154" s="71">
        <v>0.25600000000000001</v>
      </c>
      <c r="BA1154" s="71">
        <v>0.49299999999999999</v>
      </c>
      <c r="BB1154" s="71">
        <v>0.96699999999999997</v>
      </c>
      <c r="BC1154" s="71">
        <v>2.1070000000000002</v>
      </c>
      <c r="BD1154" s="71">
        <v>2.6459999999999999</v>
      </c>
      <c r="BG1154" s="66">
        <v>42184</v>
      </c>
      <c r="BH1154" s="71">
        <v>6.15</v>
      </c>
      <c r="BI1154" s="71">
        <v>6.29</v>
      </c>
      <c r="BJ1154" s="71">
        <v>6.8</v>
      </c>
      <c r="BK1154" s="71">
        <v>7.0534999999999997</v>
      </c>
      <c r="BL1154" s="71">
        <v>7.3070000000000004</v>
      </c>
      <c r="BM1154" s="71">
        <v>7.8860000000000001</v>
      </c>
      <c r="BN1154" s="71">
        <v>8.36</v>
      </c>
      <c r="BO1154" s="71">
        <v>8.8030000000000008</v>
      </c>
      <c r="BR1154" s="66">
        <v>42578</v>
      </c>
      <c r="BS1154" s="71">
        <v>21</v>
      </c>
      <c r="BT1154" s="71">
        <v>24.004999999999999</v>
      </c>
      <c r="BU1154" s="71">
        <v>25</v>
      </c>
      <c r="BV1154" s="71">
        <v>25</v>
      </c>
      <c r="BW1154" s="71">
        <v>26.439999999999998</v>
      </c>
      <c r="BX1154" s="71">
        <v>27.88</v>
      </c>
      <c r="BY1154" s="71">
        <v>24.5</v>
      </c>
      <c r="BZ1154" s="71">
        <v>23</v>
      </c>
      <c r="CJ1154" s="66"/>
      <c r="CM1154" s="66"/>
      <c r="CP1154" s="66"/>
      <c r="CS1154" s="66"/>
    </row>
    <row r="1155" spans="2:97" ht="14.25" customHeight="1" x14ac:dyDescent="0.3">
      <c r="B1155" s="70">
        <v>42934</v>
      </c>
      <c r="C1155" s="67">
        <v>10.050000000000001</v>
      </c>
      <c r="D1155" s="67">
        <v>10.867000000000001</v>
      </c>
      <c r="E1155" s="67">
        <v>11.817</v>
      </c>
      <c r="F1155" s="67">
        <v>14.1</v>
      </c>
      <c r="G1155" s="67">
        <v>14.157999999999999</v>
      </c>
      <c r="H1155" s="67">
        <v>14.95</v>
      </c>
      <c r="I1155" s="67">
        <v>15.558</v>
      </c>
      <c r="J1155" s="67">
        <v>15.9375</v>
      </c>
      <c r="K1155" s="67"/>
      <c r="L1155" s="67"/>
      <c r="M1155" s="66">
        <v>42156</v>
      </c>
      <c r="N1155" s="71">
        <v>0</v>
      </c>
      <c r="O1155" s="71">
        <v>4.58E-2</v>
      </c>
      <c r="P1155" s="71">
        <v>0.24440000000000001</v>
      </c>
      <c r="Q1155" s="71">
        <v>0.64470000000000005</v>
      </c>
      <c r="R1155" s="71">
        <v>0.97840000000000005</v>
      </c>
      <c r="S1155" s="71">
        <v>1.5457000000000001</v>
      </c>
      <c r="T1155" s="71">
        <v>2.1794000000000002</v>
      </c>
      <c r="U1155" s="71">
        <v>2.4347000000000003</v>
      </c>
      <c r="X1155" s="66">
        <v>42171</v>
      </c>
      <c r="Y1155" s="72">
        <v>-0.17299999999999999</v>
      </c>
      <c r="Z1155" s="72">
        <v>-0.17299999999999999</v>
      </c>
      <c r="AA1155" s="72">
        <v>-0.16</v>
      </c>
      <c r="AB1155" s="72">
        <v>-0.13</v>
      </c>
      <c r="AC1155" s="72">
        <v>1.2E-2</v>
      </c>
      <c r="AD1155" s="72">
        <v>0.40899999999999997</v>
      </c>
      <c r="AE1155" s="72">
        <v>1.2509999999999999</v>
      </c>
      <c r="AF1155" s="72">
        <v>1.6720000000000002</v>
      </c>
      <c r="AJ1155" s="66">
        <v>42258</v>
      </c>
      <c r="AK1155" s="71">
        <v>-2.8E-3</v>
      </c>
      <c r="AL1155" s="71">
        <v>-5.7999999999999996E-3</v>
      </c>
      <c r="AM1155" s="71">
        <v>-5.0999999999999997E-2</v>
      </c>
      <c r="AN1155" s="71">
        <v>1.6E-2</v>
      </c>
      <c r="AO1155" s="71">
        <v>1.9E-2</v>
      </c>
      <c r="AP1155" s="71">
        <v>0.06</v>
      </c>
      <c r="AQ1155" s="71">
        <v>0.34499999999999997</v>
      </c>
      <c r="AR1155" s="71">
        <v>0.68500000000000005</v>
      </c>
      <c r="AV1155" s="66">
        <v>42179</v>
      </c>
      <c r="AW1155" s="71">
        <v>5.0999999999999997E-2</v>
      </c>
      <c r="AX1155" s="71">
        <v>0.126</v>
      </c>
      <c r="AY1155" s="71">
        <v>0.248</v>
      </c>
      <c r="AZ1155" s="71">
        <v>0.30099999999999999</v>
      </c>
      <c r="BA1155" s="71">
        <v>0.53800000000000003</v>
      </c>
      <c r="BB1155" s="71">
        <v>0.98699999999999999</v>
      </c>
      <c r="BC1155" s="71">
        <v>2.113</v>
      </c>
      <c r="BD1155" s="71">
        <v>2.669</v>
      </c>
      <c r="BG1155" s="66">
        <v>42185</v>
      </c>
      <c r="BH1155" s="71">
        <v>6.15</v>
      </c>
      <c r="BI1155" s="71">
        <v>6.29</v>
      </c>
      <c r="BJ1155" s="71">
        <v>6.8</v>
      </c>
      <c r="BK1155" s="71">
        <v>7.0129999999999999</v>
      </c>
      <c r="BL1155" s="71">
        <v>7.226</v>
      </c>
      <c r="BM1155" s="71">
        <v>7.8029999999999999</v>
      </c>
      <c r="BN1155" s="71">
        <v>8.2799999999999994</v>
      </c>
      <c r="BO1155" s="71">
        <v>8.7490000000000006</v>
      </c>
      <c r="BR1155" s="66">
        <v>42579</v>
      </c>
      <c r="BS1155" s="71">
        <v>21</v>
      </c>
      <c r="BT1155" s="71">
        <v>24.004999999999999</v>
      </c>
      <c r="BU1155" s="71">
        <v>25</v>
      </c>
      <c r="BV1155" s="71">
        <v>25</v>
      </c>
      <c r="BW1155" s="71">
        <v>26.439999999999998</v>
      </c>
      <c r="BX1155" s="71">
        <v>27.88</v>
      </c>
      <c r="BY1155" s="71">
        <v>24.5</v>
      </c>
      <c r="BZ1155" s="71">
        <v>23</v>
      </c>
      <c r="CJ1155" s="66"/>
      <c r="CM1155" s="66"/>
      <c r="CP1155" s="66"/>
      <c r="CS1155" s="66"/>
    </row>
    <row r="1156" spans="2:97" ht="14.25" customHeight="1" x14ac:dyDescent="0.3">
      <c r="B1156" s="70">
        <v>42935</v>
      </c>
      <c r="C1156" s="67">
        <v>10.050000000000001</v>
      </c>
      <c r="D1156" s="67">
        <v>10.867000000000001</v>
      </c>
      <c r="E1156" s="67">
        <v>11.817</v>
      </c>
      <c r="F1156" s="67">
        <v>14.1</v>
      </c>
      <c r="G1156" s="67">
        <v>14.157999999999999</v>
      </c>
      <c r="H1156" s="67">
        <v>14.95</v>
      </c>
      <c r="I1156" s="67">
        <v>15.558</v>
      </c>
      <c r="J1156" s="67">
        <v>15.9375</v>
      </c>
      <c r="K1156" s="67"/>
      <c r="L1156" s="67"/>
      <c r="M1156" s="66">
        <v>42157</v>
      </c>
      <c r="N1156" s="71">
        <v>5.1000000000000004E-3</v>
      </c>
      <c r="O1156" s="71">
        <v>6.6100000000000006E-2</v>
      </c>
      <c r="P1156" s="71">
        <v>0.24440000000000001</v>
      </c>
      <c r="Q1156" s="71">
        <v>0.65269999999999995</v>
      </c>
      <c r="R1156" s="71">
        <v>1.0026999999999999</v>
      </c>
      <c r="S1156" s="71">
        <v>1.6063000000000001</v>
      </c>
      <c r="T1156" s="71">
        <v>2.2624</v>
      </c>
      <c r="U1156" s="71">
        <v>2.5162</v>
      </c>
      <c r="X1156" s="66">
        <v>42172</v>
      </c>
      <c r="Y1156" s="72">
        <v>-0.17799999999999999</v>
      </c>
      <c r="Z1156" s="72">
        <v>-0.17399999999999999</v>
      </c>
      <c r="AA1156" s="72">
        <v>-0.16600000000000001</v>
      </c>
      <c r="AB1156" s="72">
        <v>-0.13900000000000001</v>
      </c>
      <c r="AC1156" s="72">
        <v>-1E-3</v>
      </c>
      <c r="AD1156" s="72">
        <v>0.38700000000000001</v>
      </c>
      <c r="AE1156" s="72">
        <v>1.236</v>
      </c>
      <c r="AF1156" s="72">
        <v>1.659</v>
      </c>
      <c r="AJ1156" s="66">
        <v>42261</v>
      </c>
      <c r="AK1156" s="71">
        <v>-9.9000000000000008E-3</v>
      </c>
      <c r="AL1156" s="71">
        <v>-9.7999999999999997E-3</v>
      </c>
      <c r="AM1156" s="71">
        <v>-5.0999999999999997E-2</v>
      </c>
      <c r="AN1156" s="71">
        <v>1.7000000000000001E-2</v>
      </c>
      <c r="AO1156" s="71">
        <v>2.7E-2</v>
      </c>
      <c r="AP1156" s="71">
        <v>7.1999999999999995E-2</v>
      </c>
      <c r="AQ1156" s="71">
        <v>0.36399999999999999</v>
      </c>
      <c r="AR1156" s="71">
        <v>0.69299999999999995</v>
      </c>
      <c r="AV1156" s="66">
        <v>42180</v>
      </c>
      <c r="AW1156" s="71">
        <v>0.04</v>
      </c>
      <c r="AX1156" s="71">
        <v>0.126</v>
      </c>
      <c r="AY1156" s="71">
        <v>0.248</v>
      </c>
      <c r="AZ1156" s="71">
        <v>0.26200000000000001</v>
      </c>
      <c r="BA1156" s="71">
        <v>0.47099999999999997</v>
      </c>
      <c r="BB1156" s="71">
        <v>0.92300000000000004</v>
      </c>
      <c r="BC1156" s="71">
        <v>2.0649999999999999</v>
      </c>
      <c r="BD1156" s="71">
        <v>2.6230000000000002</v>
      </c>
      <c r="BG1156" s="66">
        <v>42186</v>
      </c>
      <c r="BH1156" s="71">
        <v>6.15</v>
      </c>
      <c r="BI1156" s="71">
        <v>6.29</v>
      </c>
      <c r="BJ1156" s="71">
        <v>6.8</v>
      </c>
      <c r="BK1156" s="71">
        <v>7.0045000000000002</v>
      </c>
      <c r="BL1156" s="71">
        <v>7.2089999999999996</v>
      </c>
      <c r="BM1156" s="71">
        <v>7.78</v>
      </c>
      <c r="BN1156" s="71">
        <v>8.2750000000000004</v>
      </c>
      <c r="BO1156" s="71">
        <v>8.7370000000000001</v>
      </c>
      <c r="BR1156" s="66">
        <v>42580</v>
      </c>
      <c r="BS1156" s="71">
        <v>21</v>
      </c>
      <c r="BT1156" s="71">
        <v>24.004999999999999</v>
      </c>
      <c r="BU1156" s="71">
        <v>25</v>
      </c>
      <c r="BV1156" s="71">
        <v>25</v>
      </c>
      <c r="BW1156" s="71">
        <v>26.439999999999998</v>
      </c>
      <c r="BX1156" s="71">
        <v>27.88</v>
      </c>
      <c r="BY1156" s="71">
        <v>24.5</v>
      </c>
      <c r="BZ1156" s="71">
        <v>23</v>
      </c>
      <c r="CJ1156" s="66"/>
      <c r="CM1156" s="66"/>
      <c r="CP1156" s="66"/>
      <c r="CS1156" s="66"/>
    </row>
    <row r="1157" spans="2:97" ht="14.25" customHeight="1" x14ac:dyDescent="0.3">
      <c r="B1157" s="70">
        <v>42936</v>
      </c>
      <c r="C1157" s="67">
        <v>10.050000000000001</v>
      </c>
      <c r="D1157" s="67">
        <v>10.867000000000001</v>
      </c>
      <c r="E1157" s="67">
        <v>11.817</v>
      </c>
      <c r="F1157" s="67">
        <v>14.1</v>
      </c>
      <c r="G1157" s="67">
        <v>14.157999999999999</v>
      </c>
      <c r="H1157" s="67">
        <v>14.95</v>
      </c>
      <c r="I1157" s="67">
        <v>15.558</v>
      </c>
      <c r="J1157" s="67">
        <v>15.9375</v>
      </c>
      <c r="K1157" s="67"/>
      <c r="L1157" s="67"/>
      <c r="M1157" s="66">
        <v>42158</v>
      </c>
      <c r="N1157" s="71">
        <v>1.0200000000000001E-2</v>
      </c>
      <c r="O1157" s="71">
        <v>6.0999999999999999E-2</v>
      </c>
      <c r="P1157" s="71">
        <v>0.2495</v>
      </c>
      <c r="Q1157" s="71">
        <v>0.67249999999999999</v>
      </c>
      <c r="R1157" s="71">
        <v>1.0459000000000001</v>
      </c>
      <c r="S1157" s="71">
        <v>1.6869000000000001</v>
      </c>
      <c r="T1157" s="71">
        <v>2.3641999999999999</v>
      </c>
      <c r="U1157" s="71">
        <v>2.6170999999999998</v>
      </c>
      <c r="X1157" s="66">
        <v>42173</v>
      </c>
      <c r="Y1157" s="72">
        <v>-0.189</v>
      </c>
      <c r="Z1157" s="72">
        <v>-0.17299999999999999</v>
      </c>
      <c r="AA1157" s="72">
        <v>-0.16500000000000001</v>
      </c>
      <c r="AB1157" s="72">
        <v>-0.14899999999999999</v>
      </c>
      <c r="AC1157" s="72">
        <v>-7.0000000000000001E-3</v>
      </c>
      <c r="AD1157" s="72">
        <v>0.36199999999999999</v>
      </c>
      <c r="AE1157" s="72">
        <v>1.206</v>
      </c>
      <c r="AF1157" s="72">
        <v>1.6280000000000001</v>
      </c>
      <c r="AJ1157" s="66">
        <v>42262</v>
      </c>
      <c r="AK1157" s="71">
        <v>-9.5999999999999992E-3</v>
      </c>
      <c r="AL1157" s="71">
        <v>-9.7999999999999997E-3</v>
      </c>
      <c r="AM1157" s="71">
        <v>-4.8000000000000001E-2</v>
      </c>
      <c r="AN1157" s="71">
        <v>2.3E-2</v>
      </c>
      <c r="AO1157" s="71">
        <v>3.3000000000000002E-2</v>
      </c>
      <c r="AP1157" s="71">
        <v>8.7999999999999995E-2</v>
      </c>
      <c r="AQ1157" s="71">
        <v>0.38200000000000001</v>
      </c>
      <c r="AR1157" s="71">
        <v>0.71299999999999997</v>
      </c>
      <c r="AV1157" s="66">
        <v>42181</v>
      </c>
      <c r="AW1157" s="71">
        <v>3.5999999999999997E-2</v>
      </c>
      <c r="AX1157" s="71">
        <v>0.126</v>
      </c>
      <c r="AY1157" s="71">
        <v>0.248</v>
      </c>
      <c r="AZ1157" s="71">
        <v>0.29599999999999999</v>
      </c>
      <c r="BA1157" s="71">
        <v>0.503</v>
      </c>
      <c r="BB1157" s="71">
        <v>0.94799999999999995</v>
      </c>
      <c r="BC1157" s="71">
        <v>2.11</v>
      </c>
      <c r="BD1157" s="71">
        <v>2.6640000000000001</v>
      </c>
      <c r="BG1157" s="66">
        <v>42187</v>
      </c>
      <c r="BH1157" s="71">
        <v>6.15</v>
      </c>
      <c r="BI1157" s="71">
        <v>6.29</v>
      </c>
      <c r="BJ1157" s="71">
        <v>6.8</v>
      </c>
      <c r="BK1157" s="71">
        <v>6.9964999999999993</v>
      </c>
      <c r="BL1157" s="71">
        <v>7.1929999999999996</v>
      </c>
      <c r="BM1157" s="71">
        <v>7.758</v>
      </c>
      <c r="BN1157" s="71">
        <v>8.2579999999999991</v>
      </c>
      <c r="BO1157" s="71">
        <v>8.718</v>
      </c>
      <c r="BR1157" s="66">
        <v>42583</v>
      </c>
      <c r="BS1157" s="71">
        <v>21</v>
      </c>
      <c r="BT1157" s="71">
        <v>24.004999999999999</v>
      </c>
      <c r="BU1157" s="71">
        <v>25</v>
      </c>
      <c r="BV1157" s="71">
        <v>25</v>
      </c>
      <c r="BW1157" s="71">
        <v>26.439999999999998</v>
      </c>
      <c r="BX1157" s="71">
        <v>27.88</v>
      </c>
      <c r="BY1157" s="71">
        <v>24.5</v>
      </c>
      <c r="BZ1157" s="71">
        <v>23</v>
      </c>
      <c r="CJ1157" s="66"/>
      <c r="CM1157" s="66"/>
      <c r="CP1157" s="66"/>
      <c r="CS1157" s="66"/>
    </row>
    <row r="1158" spans="2:97" ht="14.25" customHeight="1" x14ac:dyDescent="0.3">
      <c r="B1158" s="70">
        <v>42937</v>
      </c>
      <c r="C1158" s="67">
        <v>10.050000000000001</v>
      </c>
      <c r="D1158" s="67">
        <v>10.867000000000001</v>
      </c>
      <c r="E1158" s="67">
        <v>11.817</v>
      </c>
      <c r="F1158" s="67">
        <v>14.1</v>
      </c>
      <c r="G1158" s="67">
        <v>14.157999999999999</v>
      </c>
      <c r="H1158" s="67">
        <v>14.95</v>
      </c>
      <c r="I1158" s="67">
        <v>15.558</v>
      </c>
      <c r="J1158" s="67">
        <v>15.9375</v>
      </c>
      <c r="K1158" s="67"/>
      <c r="L1158" s="67"/>
      <c r="M1158" s="66">
        <v>42159</v>
      </c>
      <c r="N1158" s="71">
        <v>1.0200000000000001E-2</v>
      </c>
      <c r="O1158" s="71">
        <v>6.6100000000000006E-2</v>
      </c>
      <c r="P1158" s="71">
        <v>0.2495</v>
      </c>
      <c r="Q1158" s="71">
        <v>0.66069999999999995</v>
      </c>
      <c r="R1158" s="71">
        <v>1.0216000000000001</v>
      </c>
      <c r="S1158" s="71">
        <v>1.6409</v>
      </c>
      <c r="T1158" s="71">
        <v>2.3069999999999999</v>
      </c>
      <c r="U1158" s="71">
        <v>2.5434999999999999</v>
      </c>
      <c r="X1158" s="66">
        <v>42174</v>
      </c>
      <c r="Y1158" s="72">
        <v>-0.191</v>
      </c>
      <c r="Z1158" s="72">
        <v>-0.17499999999999999</v>
      </c>
      <c r="AA1158" s="72">
        <v>-0.16300000000000001</v>
      </c>
      <c r="AB1158" s="72">
        <v>-0.153</v>
      </c>
      <c r="AC1158" s="72">
        <v>-0.02</v>
      </c>
      <c r="AD1158" s="72">
        <v>0.34300000000000003</v>
      </c>
      <c r="AE1158" s="72">
        <v>1.1579999999999999</v>
      </c>
      <c r="AF1158" s="72">
        <v>1.5840000000000001</v>
      </c>
      <c r="AJ1158" s="66">
        <v>42263</v>
      </c>
      <c r="AK1158" s="71">
        <v>-9.9000000000000008E-3</v>
      </c>
      <c r="AL1158" s="71">
        <v>-1.5800000000000002E-2</v>
      </c>
      <c r="AM1158" s="71">
        <v>-6.3E-2</v>
      </c>
      <c r="AN1158" s="71">
        <v>0.02</v>
      </c>
      <c r="AO1158" s="71">
        <v>0.03</v>
      </c>
      <c r="AP1158" s="71">
        <v>8.4000000000000005E-2</v>
      </c>
      <c r="AQ1158" s="71">
        <v>0.37</v>
      </c>
      <c r="AR1158" s="71">
        <v>0.70499999999999996</v>
      </c>
      <c r="AV1158" s="66">
        <v>42184</v>
      </c>
      <c r="AW1158" s="71">
        <v>0.05</v>
      </c>
      <c r="AX1158" s="71">
        <v>0.126</v>
      </c>
      <c r="AY1158" s="71">
        <v>0.248</v>
      </c>
      <c r="AZ1158" s="71">
        <v>0.46</v>
      </c>
      <c r="BA1158" s="71">
        <v>0.68799999999999994</v>
      </c>
      <c r="BB1158" s="71">
        <v>1.1499999999999999</v>
      </c>
      <c r="BC1158" s="71">
        <v>2.347</v>
      </c>
      <c r="BD1158" s="71">
        <v>2.883</v>
      </c>
      <c r="BG1158" s="66">
        <v>42188</v>
      </c>
      <c r="BH1158" s="71">
        <v>6.13</v>
      </c>
      <c r="BI1158" s="71">
        <v>6.5</v>
      </c>
      <c r="BJ1158" s="71">
        <v>6.8100000000000005</v>
      </c>
      <c r="BK1158" s="71">
        <v>7.0035000000000007</v>
      </c>
      <c r="BL1158" s="71">
        <v>7.1970000000000001</v>
      </c>
      <c r="BM1158" s="71">
        <v>7.7610000000000001</v>
      </c>
      <c r="BN1158" s="71">
        <v>8.2690000000000001</v>
      </c>
      <c r="BO1158" s="71">
        <v>8.73</v>
      </c>
      <c r="BR1158" s="66">
        <v>42584</v>
      </c>
      <c r="BS1158" s="71">
        <v>21</v>
      </c>
      <c r="BT1158" s="71">
        <v>24.004999999999999</v>
      </c>
      <c r="BU1158" s="71">
        <v>25</v>
      </c>
      <c r="BV1158" s="71">
        <v>25</v>
      </c>
      <c r="BW1158" s="71">
        <v>26.439999999999998</v>
      </c>
      <c r="BX1158" s="71">
        <v>27.88</v>
      </c>
      <c r="BY1158" s="71">
        <v>24.5</v>
      </c>
      <c r="BZ1158" s="71">
        <v>23</v>
      </c>
      <c r="CJ1158" s="66"/>
      <c r="CM1158" s="66"/>
      <c r="CP1158" s="66"/>
      <c r="CS1158" s="66"/>
    </row>
    <row r="1159" spans="2:97" ht="14.25" customHeight="1" x14ac:dyDescent="0.3">
      <c r="B1159" s="70">
        <v>42940</v>
      </c>
      <c r="C1159" s="67">
        <v>10.050000000000001</v>
      </c>
      <c r="D1159" s="67">
        <v>10.867000000000001</v>
      </c>
      <c r="E1159" s="67">
        <v>11.817</v>
      </c>
      <c r="F1159" s="67">
        <v>14.1</v>
      </c>
      <c r="G1159" s="67">
        <v>14.157999999999999</v>
      </c>
      <c r="H1159" s="67">
        <v>14.95</v>
      </c>
      <c r="I1159" s="67">
        <v>15.558</v>
      </c>
      <c r="J1159" s="67">
        <v>15.9375</v>
      </c>
      <c r="K1159" s="67"/>
      <c r="L1159" s="67"/>
      <c r="M1159" s="66">
        <v>42160</v>
      </c>
      <c r="N1159" s="71">
        <v>1.5299999999999999E-2</v>
      </c>
      <c r="O1159" s="71">
        <v>7.1199999999999999E-2</v>
      </c>
      <c r="P1159" s="71">
        <v>0.25969999999999999</v>
      </c>
      <c r="Q1159" s="71">
        <v>0.7087</v>
      </c>
      <c r="R1159" s="71">
        <v>1.0949</v>
      </c>
      <c r="S1159" s="71">
        <v>1.7402</v>
      </c>
      <c r="T1159" s="71">
        <v>2.4076</v>
      </c>
      <c r="U1159" s="71">
        <v>2.6387999999999998</v>
      </c>
      <c r="X1159" s="66">
        <v>42177</v>
      </c>
      <c r="Y1159" s="72">
        <v>-0.192</v>
      </c>
      <c r="Z1159" s="72">
        <v>-0.16500000000000001</v>
      </c>
      <c r="AA1159" s="72">
        <v>-0.157</v>
      </c>
      <c r="AB1159" s="72">
        <v>-0.14299999999999999</v>
      </c>
      <c r="AC1159" s="72">
        <v>-1E-3</v>
      </c>
      <c r="AD1159" s="72">
        <v>0.372</v>
      </c>
      <c r="AE1159" s="72">
        <v>1.248</v>
      </c>
      <c r="AF1159" s="72">
        <v>1.6919999999999999</v>
      </c>
      <c r="AJ1159" s="66">
        <v>42264</v>
      </c>
      <c r="AK1159" s="71">
        <v>-9.4999999999999998E-3</v>
      </c>
      <c r="AL1159" s="71">
        <v>-1.5900000000000001E-2</v>
      </c>
      <c r="AM1159" s="71">
        <v>-6.2E-2</v>
      </c>
      <c r="AN1159" s="71">
        <v>1.4999999999999999E-2</v>
      </c>
      <c r="AO1159" s="71">
        <v>3.1E-2</v>
      </c>
      <c r="AP1159" s="71">
        <v>8.5000000000000006E-2</v>
      </c>
      <c r="AQ1159" s="71">
        <v>0.36499999999999999</v>
      </c>
      <c r="AR1159" s="71">
        <v>0.69299999999999995</v>
      </c>
      <c r="AV1159" s="66">
        <v>42185</v>
      </c>
      <c r="AW1159" s="71">
        <v>3.2000000000000001E-2</v>
      </c>
      <c r="AX1159" s="71">
        <v>0.126</v>
      </c>
      <c r="AY1159" s="71">
        <v>0.248</v>
      </c>
      <c r="AZ1159" s="71">
        <v>0.438</v>
      </c>
      <c r="BA1159" s="71">
        <v>0.64900000000000002</v>
      </c>
      <c r="BB1159" s="71">
        <v>1.1240000000000001</v>
      </c>
      <c r="BC1159" s="71">
        <v>2.3010000000000002</v>
      </c>
      <c r="BD1159" s="71">
        <v>2.827</v>
      </c>
      <c r="BG1159" s="66">
        <v>42191</v>
      </c>
      <c r="BH1159" s="71">
        <v>6.13</v>
      </c>
      <c r="BI1159" s="71">
        <v>6.5</v>
      </c>
      <c r="BJ1159" s="71">
        <v>6.8100000000000005</v>
      </c>
      <c r="BK1159" s="71">
        <v>7.0105000000000004</v>
      </c>
      <c r="BL1159" s="71">
        <v>7.2110000000000003</v>
      </c>
      <c r="BM1159" s="71">
        <v>7.774</v>
      </c>
      <c r="BN1159" s="71">
        <v>8.282</v>
      </c>
      <c r="BO1159" s="71">
        <v>8.7449999999999992</v>
      </c>
      <c r="BR1159" s="66">
        <v>42585</v>
      </c>
      <c r="BS1159" s="71">
        <v>21</v>
      </c>
      <c r="BT1159" s="71">
        <v>24.004999999999999</v>
      </c>
      <c r="BU1159" s="71">
        <v>25</v>
      </c>
      <c r="BV1159" s="71">
        <v>25</v>
      </c>
      <c r="BW1159" s="71">
        <v>26.439999999999998</v>
      </c>
      <c r="BX1159" s="71">
        <v>27.88</v>
      </c>
      <c r="BY1159" s="71">
        <v>24.5</v>
      </c>
      <c r="BZ1159" s="71">
        <v>23</v>
      </c>
      <c r="CJ1159" s="66"/>
      <c r="CM1159" s="66"/>
      <c r="CP1159" s="66"/>
      <c r="CS1159" s="66"/>
    </row>
    <row r="1160" spans="2:97" ht="14.25" customHeight="1" x14ac:dyDescent="0.3">
      <c r="B1160" s="70">
        <v>42941</v>
      </c>
      <c r="C1160" s="67">
        <v>10.050000000000001</v>
      </c>
      <c r="D1160" s="67">
        <v>10.867000000000001</v>
      </c>
      <c r="E1160" s="67">
        <v>11.817</v>
      </c>
      <c r="F1160" s="67">
        <v>14.1</v>
      </c>
      <c r="G1160" s="67">
        <v>14.157999999999999</v>
      </c>
      <c r="H1160" s="67">
        <v>14.95</v>
      </c>
      <c r="I1160" s="67">
        <v>15.558</v>
      </c>
      <c r="J1160" s="67">
        <v>15.9375</v>
      </c>
      <c r="K1160" s="67"/>
      <c r="L1160" s="67"/>
      <c r="M1160" s="66">
        <v>42163</v>
      </c>
      <c r="N1160" s="71">
        <v>1.0200000000000001E-2</v>
      </c>
      <c r="O1160" s="71">
        <v>7.1199999999999999E-2</v>
      </c>
      <c r="P1160" s="71">
        <v>0.2495</v>
      </c>
      <c r="Q1160" s="71">
        <v>0.68079999999999996</v>
      </c>
      <c r="R1160" s="71">
        <v>1.0624</v>
      </c>
      <c r="S1160" s="71">
        <v>1.7055</v>
      </c>
      <c r="T1160" s="71">
        <v>2.3824000000000001</v>
      </c>
      <c r="U1160" s="71">
        <v>2.6212</v>
      </c>
      <c r="X1160" s="66">
        <v>42178</v>
      </c>
      <c r="Y1160" s="72">
        <v>-0.186</v>
      </c>
      <c r="Z1160" s="72">
        <v>-0.16800000000000001</v>
      </c>
      <c r="AA1160" s="72">
        <v>-0.156</v>
      </c>
      <c r="AB1160" s="72">
        <v>-0.14599999999999999</v>
      </c>
      <c r="AC1160" s="72">
        <v>-1.2E-2</v>
      </c>
      <c r="AD1160" s="72">
        <v>0.34799999999999998</v>
      </c>
      <c r="AE1160" s="72">
        <v>1.236</v>
      </c>
      <c r="AF1160" s="72">
        <v>1.6859999999999999</v>
      </c>
      <c r="AJ1160" s="66">
        <v>42265</v>
      </c>
      <c r="AK1160" s="71">
        <v>-1.5599999999999999E-2</v>
      </c>
      <c r="AL1160" s="71">
        <v>-1.5800000000000002E-2</v>
      </c>
      <c r="AM1160" s="71">
        <v>-9.5000000000000001E-2</v>
      </c>
      <c r="AN1160" s="71">
        <v>1.2E-2</v>
      </c>
      <c r="AO1160" s="71">
        <v>0.03</v>
      </c>
      <c r="AP1160" s="71">
        <v>6.0999999999999999E-2</v>
      </c>
      <c r="AQ1160" s="71">
        <v>0.314</v>
      </c>
      <c r="AR1160" s="71">
        <v>0.66</v>
      </c>
      <c r="AV1160" s="66">
        <v>42186</v>
      </c>
      <c r="AW1160" s="71">
        <v>1.9E-2</v>
      </c>
      <c r="AX1160" s="71">
        <v>0.126</v>
      </c>
      <c r="AY1160" s="71">
        <v>0.248</v>
      </c>
      <c r="AZ1160" s="71">
        <v>0.378</v>
      </c>
      <c r="BA1160" s="71">
        <v>0.60099999999999998</v>
      </c>
      <c r="BB1160" s="71">
        <v>1.107</v>
      </c>
      <c r="BC1160" s="71">
        <v>2.2770000000000001</v>
      </c>
      <c r="BD1160" s="71">
        <v>2.8029999999999999</v>
      </c>
      <c r="BG1160" s="66">
        <v>42192</v>
      </c>
      <c r="BH1160" s="71">
        <v>6.13</v>
      </c>
      <c r="BI1160" s="71">
        <v>6.5</v>
      </c>
      <c r="BJ1160" s="71">
        <v>6.8100000000000005</v>
      </c>
      <c r="BK1160" s="71">
        <v>7.0080000000000009</v>
      </c>
      <c r="BL1160" s="71">
        <v>7.2060000000000004</v>
      </c>
      <c r="BM1160" s="71">
        <v>7.7690000000000001</v>
      </c>
      <c r="BN1160" s="71">
        <v>8.2870000000000008</v>
      </c>
      <c r="BO1160" s="71">
        <v>8.7609999999999992</v>
      </c>
      <c r="BR1160" s="66">
        <v>42586</v>
      </c>
      <c r="BS1160" s="71">
        <v>21</v>
      </c>
      <c r="BT1160" s="71">
        <v>24.004999999999999</v>
      </c>
      <c r="BU1160" s="71">
        <v>25</v>
      </c>
      <c r="BV1160" s="71">
        <v>25</v>
      </c>
      <c r="BW1160" s="71">
        <v>26.439999999999998</v>
      </c>
      <c r="BX1160" s="71">
        <v>27.88</v>
      </c>
      <c r="BY1160" s="71">
        <v>24.5</v>
      </c>
      <c r="BZ1160" s="71">
        <v>23</v>
      </c>
      <c r="CJ1160" s="66"/>
      <c r="CM1160" s="66"/>
      <c r="CP1160" s="66"/>
      <c r="CS1160" s="66"/>
    </row>
    <row r="1161" spans="2:97" ht="14.25" customHeight="1" x14ac:dyDescent="0.3">
      <c r="B1161" s="70">
        <v>42942</v>
      </c>
      <c r="C1161" s="67">
        <v>10.050000000000001</v>
      </c>
      <c r="D1161" s="67">
        <v>10.867000000000001</v>
      </c>
      <c r="E1161" s="67">
        <v>11.817</v>
      </c>
      <c r="F1161" s="67">
        <v>14.1</v>
      </c>
      <c r="G1161" s="67">
        <v>14.157999999999999</v>
      </c>
      <c r="H1161" s="67">
        <v>14.95</v>
      </c>
      <c r="I1161" s="67">
        <v>15.558</v>
      </c>
      <c r="J1161" s="67">
        <v>15.9375</v>
      </c>
      <c r="K1161" s="67"/>
      <c r="L1161" s="67"/>
      <c r="M1161" s="66">
        <v>42164</v>
      </c>
      <c r="N1161" s="71">
        <v>1.0200000000000001E-2</v>
      </c>
      <c r="O1161" s="71">
        <v>7.6100000000000001E-2</v>
      </c>
      <c r="P1161" s="71">
        <v>0.2495</v>
      </c>
      <c r="Q1161" s="71">
        <v>0.71689999999999998</v>
      </c>
      <c r="R1161" s="71">
        <v>1.1059000000000001</v>
      </c>
      <c r="S1161" s="71">
        <v>1.7537</v>
      </c>
      <c r="T1161" s="71">
        <v>2.4384000000000001</v>
      </c>
      <c r="U1161" s="71">
        <v>2.6642000000000001</v>
      </c>
      <c r="X1161" s="66">
        <v>42179</v>
      </c>
      <c r="Y1161" s="72">
        <v>-0.19600000000000001</v>
      </c>
      <c r="Z1161" s="72">
        <v>-0.17</v>
      </c>
      <c r="AA1161" s="72">
        <v>-0.16200000000000001</v>
      </c>
      <c r="AB1161" s="72">
        <v>-0.157</v>
      </c>
      <c r="AC1161" s="72">
        <v>-2.4E-2</v>
      </c>
      <c r="AD1161" s="72">
        <v>0.35199999999999998</v>
      </c>
      <c r="AE1161" s="72">
        <v>1.222</v>
      </c>
      <c r="AF1161" s="72">
        <v>1.6760000000000002</v>
      </c>
      <c r="AJ1161" s="66">
        <v>42268</v>
      </c>
      <c r="AK1161" s="71">
        <v>-1.5599999999999999E-2</v>
      </c>
      <c r="AL1161" s="71">
        <v>-1.5800000000000002E-2</v>
      </c>
      <c r="AM1161" s="71">
        <v>-9.5000000000000001E-2</v>
      </c>
      <c r="AN1161" s="71">
        <v>1.2E-2</v>
      </c>
      <c r="AO1161" s="71">
        <v>0.03</v>
      </c>
      <c r="AP1161" s="71">
        <v>6.0999999999999999E-2</v>
      </c>
      <c r="AQ1161" s="71">
        <v>0.314</v>
      </c>
      <c r="AR1161" s="71">
        <v>0.66</v>
      </c>
      <c r="AV1161" s="66">
        <v>42187</v>
      </c>
      <c r="AW1161" s="71">
        <v>5.0000000000000001E-3</v>
      </c>
      <c r="AX1161" s="71">
        <v>0.126</v>
      </c>
      <c r="AY1161" s="71">
        <v>0.248</v>
      </c>
      <c r="AZ1161" s="71">
        <v>0.41299999999999998</v>
      </c>
      <c r="BA1161" s="71">
        <v>0.63800000000000001</v>
      </c>
      <c r="BB1161" s="71">
        <v>1.145</v>
      </c>
      <c r="BC1161" s="71">
        <v>2.3109999999999999</v>
      </c>
      <c r="BD1161" s="71">
        <v>2.85</v>
      </c>
      <c r="BG1161" s="66">
        <v>42193</v>
      </c>
      <c r="BH1161" s="71">
        <v>6.13</v>
      </c>
      <c r="BI1161" s="71">
        <v>6.5</v>
      </c>
      <c r="BJ1161" s="71">
        <v>6.8100000000000005</v>
      </c>
      <c r="BK1161" s="71">
        <v>6.9915000000000003</v>
      </c>
      <c r="BL1161" s="71">
        <v>7.173</v>
      </c>
      <c r="BM1161" s="71">
        <v>7.7279999999999998</v>
      </c>
      <c r="BN1161" s="71">
        <v>8.26</v>
      </c>
      <c r="BO1161" s="71">
        <v>8.718</v>
      </c>
      <c r="BR1161" s="66">
        <v>42587</v>
      </c>
      <c r="BS1161" s="71">
        <v>21</v>
      </c>
      <c r="BT1161" s="71">
        <v>24.004999999999999</v>
      </c>
      <c r="BU1161" s="71">
        <v>25</v>
      </c>
      <c r="BV1161" s="71">
        <v>25</v>
      </c>
      <c r="BW1161" s="71">
        <v>26.439999999999998</v>
      </c>
      <c r="BX1161" s="71">
        <v>27.88</v>
      </c>
      <c r="BY1161" s="71">
        <v>24.5</v>
      </c>
      <c r="BZ1161" s="71">
        <v>23</v>
      </c>
      <c r="CJ1161" s="66"/>
      <c r="CM1161" s="66"/>
      <c r="CP1161" s="66"/>
      <c r="CS1161" s="66"/>
    </row>
    <row r="1162" spans="2:97" ht="14.25" customHeight="1" x14ac:dyDescent="0.3">
      <c r="B1162" s="70">
        <v>42943</v>
      </c>
      <c r="C1162" s="67">
        <v>10.050000000000001</v>
      </c>
      <c r="D1162" s="67">
        <v>10.867000000000001</v>
      </c>
      <c r="E1162" s="67">
        <v>11.817</v>
      </c>
      <c r="F1162" s="67">
        <v>14.1</v>
      </c>
      <c r="G1162" s="67">
        <v>14.157999999999999</v>
      </c>
      <c r="H1162" s="67">
        <v>14.95</v>
      </c>
      <c r="I1162" s="67">
        <v>15.558</v>
      </c>
      <c r="J1162" s="67">
        <v>15.9375</v>
      </c>
      <c r="K1162" s="67"/>
      <c r="L1162" s="67"/>
      <c r="M1162" s="66">
        <v>42165</v>
      </c>
      <c r="N1162" s="71">
        <v>1.5299999999999999E-2</v>
      </c>
      <c r="O1162" s="71">
        <v>9.1300000000000006E-2</v>
      </c>
      <c r="P1162" s="71">
        <v>0.25459999999999999</v>
      </c>
      <c r="Q1162" s="71">
        <v>0.72499999999999998</v>
      </c>
      <c r="R1162" s="71">
        <v>1.1435999999999999</v>
      </c>
      <c r="S1162" s="71">
        <v>1.7854000000000001</v>
      </c>
      <c r="T1162" s="71">
        <v>2.4838</v>
      </c>
      <c r="U1162" s="71">
        <v>2.7218999999999998</v>
      </c>
      <c r="X1162" s="66">
        <v>42180</v>
      </c>
      <c r="Y1162" s="72">
        <v>-0.19700000000000001</v>
      </c>
      <c r="Z1162" s="72">
        <v>-0.17499999999999999</v>
      </c>
      <c r="AA1162" s="72">
        <v>-0.16300000000000001</v>
      </c>
      <c r="AB1162" s="72">
        <v>-0.17100000000000001</v>
      </c>
      <c r="AC1162" s="72">
        <v>-3.2000000000000001E-2</v>
      </c>
      <c r="AD1162" s="72">
        <v>0.34699999999999998</v>
      </c>
      <c r="AE1162" s="72">
        <v>1.2330000000000001</v>
      </c>
      <c r="AF1162" s="72">
        <v>1.702</v>
      </c>
      <c r="AJ1162" s="66">
        <v>42269</v>
      </c>
      <c r="AK1162" s="71">
        <v>-1.5599999999999999E-2</v>
      </c>
      <c r="AL1162" s="71">
        <v>-1.5800000000000002E-2</v>
      </c>
      <c r="AM1162" s="71">
        <v>-9.5000000000000001E-2</v>
      </c>
      <c r="AN1162" s="71">
        <v>1.2E-2</v>
      </c>
      <c r="AO1162" s="71">
        <v>0.03</v>
      </c>
      <c r="AP1162" s="71">
        <v>6.0999999999999999E-2</v>
      </c>
      <c r="AQ1162" s="71">
        <v>0.314</v>
      </c>
      <c r="AR1162" s="71">
        <v>0.66</v>
      </c>
      <c r="AV1162" s="66">
        <v>42188</v>
      </c>
      <c r="AW1162" s="71">
        <v>5.0000000000000001E-3</v>
      </c>
      <c r="AX1162" s="71">
        <v>0.126</v>
      </c>
      <c r="AY1162" s="71">
        <v>0.248</v>
      </c>
      <c r="AZ1162" s="71">
        <v>0.38900000000000001</v>
      </c>
      <c r="BA1162" s="71">
        <v>0.61099999999999999</v>
      </c>
      <c r="BB1162" s="71">
        <v>1.1140000000000001</v>
      </c>
      <c r="BC1162" s="71">
        <v>2.2120000000000002</v>
      </c>
      <c r="BD1162" s="71">
        <v>2.7650000000000001</v>
      </c>
      <c r="BG1162" s="66">
        <v>42194</v>
      </c>
      <c r="BH1162" s="71">
        <v>6.13</v>
      </c>
      <c r="BI1162" s="71">
        <v>6.5</v>
      </c>
      <c r="BJ1162" s="71">
        <v>6.8100000000000005</v>
      </c>
      <c r="BK1162" s="71">
        <v>6.9660000000000002</v>
      </c>
      <c r="BL1162" s="71">
        <v>7.1219999999999999</v>
      </c>
      <c r="BM1162" s="71">
        <v>7.6740000000000004</v>
      </c>
      <c r="BN1162" s="71">
        <v>8.202</v>
      </c>
      <c r="BO1162" s="71">
        <v>8.6649999999999991</v>
      </c>
      <c r="BR1162" s="66">
        <v>42590</v>
      </c>
      <c r="BS1162" s="71">
        <v>21</v>
      </c>
      <c r="BT1162" s="71">
        <v>24.004999999999999</v>
      </c>
      <c r="BU1162" s="71">
        <v>25</v>
      </c>
      <c r="BV1162" s="71">
        <v>25</v>
      </c>
      <c r="BW1162" s="71">
        <v>26.439999999999998</v>
      </c>
      <c r="BX1162" s="71">
        <v>27.88</v>
      </c>
      <c r="BY1162" s="71">
        <v>24.5</v>
      </c>
      <c r="BZ1162" s="71">
        <v>23</v>
      </c>
      <c r="CJ1162" s="66"/>
      <c r="CM1162" s="66"/>
      <c r="CP1162" s="66"/>
      <c r="CS1162" s="66"/>
    </row>
    <row r="1163" spans="2:97" ht="14.25" customHeight="1" x14ac:dyDescent="0.3">
      <c r="B1163" s="70">
        <v>42944</v>
      </c>
      <c r="C1163" s="67">
        <v>10.050000000000001</v>
      </c>
      <c r="D1163" s="67">
        <v>10.867000000000001</v>
      </c>
      <c r="E1163" s="67">
        <v>11.817</v>
      </c>
      <c r="F1163" s="67">
        <v>14.1</v>
      </c>
      <c r="G1163" s="67">
        <v>14.157999999999999</v>
      </c>
      <c r="H1163" s="67">
        <v>14.95</v>
      </c>
      <c r="I1163" s="67">
        <v>15.558</v>
      </c>
      <c r="J1163" s="67">
        <v>15.9375</v>
      </c>
      <c r="K1163" s="67"/>
      <c r="L1163" s="67"/>
      <c r="M1163" s="66">
        <v>42166</v>
      </c>
      <c r="N1163" s="71">
        <v>1.0200000000000001E-2</v>
      </c>
      <c r="O1163" s="71">
        <v>9.64E-2</v>
      </c>
      <c r="P1163" s="71">
        <v>0.25459999999999999</v>
      </c>
      <c r="Q1163" s="71">
        <v>0.71309999999999996</v>
      </c>
      <c r="R1163" s="71">
        <v>1.1144000000000001</v>
      </c>
      <c r="S1163" s="71">
        <v>1.7257</v>
      </c>
      <c r="T1163" s="71">
        <v>2.3772000000000002</v>
      </c>
      <c r="U1163" s="71">
        <v>2.6086</v>
      </c>
      <c r="X1163" s="66">
        <v>42181</v>
      </c>
      <c r="Y1163" s="72">
        <v>-0.193</v>
      </c>
      <c r="Z1163" s="72">
        <v>-0.17699999999999999</v>
      </c>
      <c r="AA1163" s="72">
        <v>-0.16600000000000001</v>
      </c>
      <c r="AB1163" s="72">
        <v>-0.16500000000000001</v>
      </c>
      <c r="AC1163" s="72">
        <v>-2.4E-2</v>
      </c>
      <c r="AD1163" s="72">
        <v>0.375</v>
      </c>
      <c r="AE1163" s="72">
        <v>1.296</v>
      </c>
      <c r="AF1163" s="72">
        <v>1.7829999999999999</v>
      </c>
      <c r="AJ1163" s="66">
        <v>42270</v>
      </c>
      <c r="AK1163" s="71">
        <v>-1.5599999999999999E-2</v>
      </c>
      <c r="AL1163" s="71">
        <v>-1.5800000000000002E-2</v>
      </c>
      <c r="AM1163" s="71">
        <v>-9.5000000000000001E-2</v>
      </c>
      <c r="AN1163" s="71">
        <v>1.2E-2</v>
      </c>
      <c r="AO1163" s="71">
        <v>0.03</v>
      </c>
      <c r="AP1163" s="71">
        <v>6.0999999999999999E-2</v>
      </c>
      <c r="AQ1163" s="71">
        <v>0.314</v>
      </c>
      <c r="AR1163" s="71">
        <v>0.66</v>
      </c>
      <c r="AV1163" s="66">
        <v>42191</v>
      </c>
      <c r="AW1163" s="71">
        <v>0</v>
      </c>
      <c r="AX1163" s="71">
        <v>0.126</v>
      </c>
      <c r="AY1163" s="71">
        <v>0.248</v>
      </c>
      <c r="AZ1163" s="71">
        <v>0.45500000000000002</v>
      </c>
      <c r="BA1163" s="71">
        <v>0.69099999999999995</v>
      </c>
      <c r="BB1163" s="71">
        <v>1.254</v>
      </c>
      <c r="BC1163" s="71">
        <v>2.3719999999999999</v>
      </c>
      <c r="BD1163" s="71">
        <v>2.891</v>
      </c>
      <c r="BG1163" s="66">
        <v>42195</v>
      </c>
      <c r="BH1163" s="71">
        <v>6.15</v>
      </c>
      <c r="BI1163" s="71">
        <v>6.42</v>
      </c>
      <c r="BJ1163" s="71">
        <v>6.72</v>
      </c>
      <c r="BK1163" s="71">
        <v>6.9329999999999998</v>
      </c>
      <c r="BL1163" s="71">
        <v>7.1459999999999999</v>
      </c>
      <c r="BM1163" s="71">
        <v>7.6980000000000004</v>
      </c>
      <c r="BN1163" s="71">
        <v>8.2270000000000003</v>
      </c>
      <c r="BO1163" s="71">
        <v>8.6929999999999996</v>
      </c>
      <c r="BR1163" s="66">
        <v>42591</v>
      </c>
      <c r="BS1163" s="71">
        <v>21</v>
      </c>
      <c r="BT1163" s="71">
        <v>24.004999999999999</v>
      </c>
      <c r="BU1163" s="71">
        <v>25</v>
      </c>
      <c r="BV1163" s="71">
        <v>25</v>
      </c>
      <c r="BW1163" s="71">
        <v>26.439999999999998</v>
      </c>
      <c r="BX1163" s="71">
        <v>27.88</v>
      </c>
      <c r="BY1163" s="71">
        <v>24.5</v>
      </c>
      <c r="BZ1163" s="71">
        <v>23</v>
      </c>
      <c r="CJ1163" s="66"/>
      <c r="CM1163" s="66"/>
      <c r="CP1163" s="66"/>
      <c r="CS1163" s="66"/>
    </row>
    <row r="1164" spans="2:97" ht="14.25" customHeight="1" x14ac:dyDescent="0.3">
      <c r="B1164" s="70">
        <v>42947</v>
      </c>
      <c r="C1164" s="67">
        <v>10.050000000000001</v>
      </c>
      <c r="D1164" s="67">
        <v>10.867000000000001</v>
      </c>
      <c r="E1164" s="67">
        <v>11.817</v>
      </c>
      <c r="F1164" s="67">
        <v>14.1</v>
      </c>
      <c r="G1164" s="67">
        <v>14.157999999999999</v>
      </c>
      <c r="H1164" s="67">
        <v>14.95</v>
      </c>
      <c r="I1164" s="67">
        <v>15.558</v>
      </c>
      <c r="J1164" s="67">
        <v>15.9375</v>
      </c>
      <c r="K1164" s="67"/>
      <c r="L1164" s="67"/>
      <c r="M1164" s="66">
        <v>42167</v>
      </c>
      <c r="N1164" s="71">
        <v>5.1000000000000004E-3</v>
      </c>
      <c r="O1164" s="71">
        <v>9.1300000000000006E-2</v>
      </c>
      <c r="P1164" s="71">
        <v>0.25459999999999999</v>
      </c>
      <c r="Q1164" s="71">
        <v>0.72560000000000002</v>
      </c>
      <c r="R1164" s="71">
        <v>1.1355999999999999</v>
      </c>
      <c r="S1164" s="71">
        <v>1.7444</v>
      </c>
      <c r="T1164" s="71">
        <v>2.3917999999999999</v>
      </c>
      <c r="U1164" s="71">
        <v>2.6158999999999999</v>
      </c>
      <c r="X1164" s="66">
        <v>42184</v>
      </c>
      <c r="Y1164" s="72">
        <v>-0.191</v>
      </c>
      <c r="Z1164" s="72">
        <v>-0.17599999999999999</v>
      </c>
      <c r="AA1164" s="72">
        <v>-0.16700000000000001</v>
      </c>
      <c r="AB1164" s="72">
        <v>-0.161</v>
      </c>
      <c r="AC1164" s="72">
        <v>-0.03</v>
      </c>
      <c r="AD1164" s="72">
        <v>0.35599999999999998</v>
      </c>
      <c r="AE1164" s="72">
        <v>1.236</v>
      </c>
      <c r="AF1164" s="72">
        <v>1.726</v>
      </c>
      <c r="AJ1164" s="66">
        <v>42271</v>
      </c>
      <c r="AK1164" s="71">
        <v>-1.5800000000000002E-2</v>
      </c>
      <c r="AL1164" s="71">
        <v>-1.5800000000000002E-2</v>
      </c>
      <c r="AM1164" s="71">
        <v>-9.2999999999999999E-2</v>
      </c>
      <c r="AN1164" s="71">
        <v>1.4999999999999999E-2</v>
      </c>
      <c r="AO1164" s="71">
        <v>2.5000000000000001E-2</v>
      </c>
      <c r="AP1164" s="71">
        <v>5.8999999999999997E-2</v>
      </c>
      <c r="AQ1164" s="71">
        <v>0.33100000000000002</v>
      </c>
      <c r="AR1164" s="71">
        <v>0.64900000000000002</v>
      </c>
      <c r="AV1164" s="66">
        <v>42192</v>
      </c>
      <c r="AW1164" s="71">
        <v>0.01</v>
      </c>
      <c r="AX1164" s="71">
        <v>0.126</v>
      </c>
      <c r="AY1164" s="71">
        <v>0.248</v>
      </c>
      <c r="AZ1164" s="71">
        <v>0.42199999999999999</v>
      </c>
      <c r="BA1164" s="71">
        <v>0.65900000000000003</v>
      </c>
      <c r="BB1164" s="71">
        <v>1.1739999999999999</v>
      </c>
      <c r="BC1164" s="71">
        <v>2.2599999999999998</v>
      </c>
      <c r="BD1164" s="71">
        <v>2.7709999999999999</v>
      </c>
      <c r="BG1164" s="66">
        <v>42198</v>
      </c>
      <c r="BH1164" s="71">
        <v>6.15</v>
      </c>
      <c r="BI1164" s="71">
        <v>6.42</v>
      </c>
      <c r="BJ1164" s="71">
        <v>6.72</v>
      </c>
      <c r="BK1164" s="71">
        <v>6.9329999999999998</v>
      </c>
      <c r="BL1164" s="71">
        <v>7.1459999999999999</v>
      </c>
      <c r="BM1164" s="71">
        <v>7.7039999999999997</v>
      </c>
      <c r="BN1164" s="71">
        <v>8.2230000000000008</v>
      </c>
      <c r="BO1164" s="71">
        <v>8.7029999999999994</v>
      </c>
      <c r="BR1164" s="66">
        <v>42592</v>
      </c>
      <c r="BS1164" s="71">
        <v>21</v>
      </c>
      <c r="BT1164" s="71">
        <v>24.004999999999999</v>
      </c>
      <c r="BU1164" s="71">
        <v>25</v>
      </c>
      <c r="BV1164" s="71">
        <v>25</v>
      </c>
      <c r="BW1164" s="71">
        <v>26.439999999999998</v>
      </c>
      <c r="BX1164" s="71">
        <v>27.88</v>
      </c>
      <c r="BY1164" s="71">
        <v>24.5</v>
      </c>
      <c r="BZ1164" s="71">
        <v>23</v>
      </c>
      <c r="CJ1164" s="66"/>
      <c r="CM1164" s="66"/>
      <c r="CP1164" s="66"/>
      <c r="CS1164" s="66"/>
    </row>
    <row r="1165" spans="2:97" ht="14.25" customHeight="1" x14ac:dyDescent="0.3">
      <c r="B1165" s="70">
        <v>42948</v>
      </c>
      <c r="C1165" s="67">
        <v>10.050000000000001</v>
      </c>
      <c r="D1165" s="67">
        <v>10.867000000000001</v>
      </c>
      <c r="E1165" s="67">
        <v>11.817</v>
      </c>
      <c r="F1165" s="67">
        <v>14.1</v>
      </c>
      <c r="G1165" s="67">
        <v>14.157999999999999</v>
      </c>
      <c r="H1165" s="67">
        <v>14.95</v>
      </c>
      <c r="I1165" s="67">
        <v>15.558</v>
      </c>
      <c r="J1165" s="67">
        <v>15.9375</v>
      </c>
      <c r="K1165" s="67"/>
      <c r="L1165" s="67"/>
      <c r="M1165" s="66">
        <v>42170</v>
      </c>
      <c r="N1165" s="71">
        <v>5.1000000000000004E-3</v>
      </c>
      <c r="O1165" s="71">
        <v>9.1300000000000006E-2</v>
      </c>
      <c r="P1165" s="71">
        <v>0.2495</v>
      </c>
      <c r="Q1165" s="71">
        <v>0.70150000000000001</v>
      </c>
      <c r="R1165" s="71">
        <v>1.1036999999999999</v>
      </c>
      <c r="S1165" s="71">
        <v>1.7013</v>
      </c>
      <c r="T1165" s="71">
        <v>2.3559000000000001</v>
      </c>
      <c r="U1165" s="71">
        <v>2.5929500000000001</v>
      </c>
      <c r="X1165" s="66">
        <v>42185</v>
      </c>
      <c r="Y1165" s="72">
        <v>-0.18</v>
      </c>
      <c r="Z1165" s="72">
        <v>-0.18</v>
      </c>
      <c r="AA1165" s="72">
        <v>-0.161</v>
      </c>
      <c r="AB1165" s="72">
        <v>-0.17</v>
      </c>
      <c r="AC1165" s="72">
        <v>-5.0999999999999997E-2</v>
      </c>
      <c r="AD1165" s="72">
        <v>0.32200000000000001</v>
      </c>
      <c r="AE1165" s="72">
        <v>1.1930000000000001</v>
      </c>
      <c r="AF1165" s="72">
        <v>1.6909999999999998</v>
      </c>
      <c r="AJ1165" s="66">
        <v>42272</v>
      </c>
      <c r="AK1165" s="71">
        <v>-3.4799999999999998E-2</v>
      </c>
      <c r="AL1165" s="71">
        <v>-1.5900000000000001E-2</v>
      </c>
      <c r="AM1165" s="71">
        <v>-9.5000000000000001E-2</v>
      </c>
      <c r="AN1165" s="71">
        <v>0.01</v>
      </c>
      <c r="AO1165" s="71">
        <v>0.02</v>
      </c>
      <c r="AP1165" s="71">
        <v>6.0999999999999999E-2</v>
      </c>
      <c r="AQ1165" s="71">
        <v>0.32400000000000001</v>
      </c>
      <c r="AR1165" s="71">
        <v>0.64500000000000002</v>
      </c>
      <c r="AV1165" s="66">
        <v>42193</v>
      </c>
      <c r="AW1165" s="71">
        <v>-5.0000000000000001E-3</v>
      </c>
      <c r="AX1165" s="71">
        <v>0.126</v>
      </c>
      <c r="AY1165" s="71">
        <v>0.248</v>
      </c>
      <c r="AZ1165" s="71">
        <v>0.39100000000000001</v>
      </c>
      <c r="BA1165" s="71">
        <v>0.629</v>
      </c>
      <c r="BB1165" s="71">
        <v>1.159</v>
      </c>
      <c r="BC1165" s="71">
        <v>2.2240000000000002</v>
      </c>
      <c r="BD1165" s="71">
        <v>2.718</v>
      </c>
      <c r="BG1165" s="66">
        <v>42199</v>
      </c>
      <c r="BH1165" s="71">
        <v>6.15</v>
      </c>
      <c r="BI1165" s="71">
        <v>6.42</v>
      </c>
      <c r="BJ1165" s="71">
        <v>6.72</v>
      </c>
      <c r="BK1165" s="71">
        <v>6.899</v>
      </c>
      <c r="BL1165" s="71">
        <v>7.0780000000000003</v>
      </c>
      <c r="BM1165" s="71">
        <v>7.6260000000000003</v>
      </c>
      <c r="BN1165" s="71">
        <v>8.1549999999999994</v>
      </c>
      <c r="BO1165" s="71">
        <v>8.6240000000000006</v>
      </c>
      <c r="BR1165" s="66">
        <v>42593</v>
      </c>
      <c r="BS1165" s="71">
        <v>21</v>
      </c>
      <c r="BT1165" s="71">
        <v>24.004999999999999</v>
      </c>
      <c r="BU1165" s="71">
        <v>25</v>
      </c>
      <c r="BV1165" s="71">
        <v>25</v>
      </c>
      <c r="BW1165" s="71">
        <v>26.439999999999998</v>
      </c>
      <c r="BX1165" s="71">
        <v>27.88</v>
      </c>
      <c r="BY1165" s="71">
        <v>24.5</v>
      </c>
      <c r="BZ1165" s="71">
        <v>23</v>
      </c>
      <c r="CJ1165" s="66"/>
      <c r="CM1165" s="66"/>
      <c r="CP1165" s="66"/>
      <c r="CS1165" s="66"/>
    </row>
    <row r="1166" spans="2:97" ht="14.25" customHeight="1" x14ac:dyDescent="0.3">
      <c r="B1166" s="70">
        <v>42949</v>
      </c>
      <c r="C1166" s="67">
        <v>10.050000000000001</v>
      </c>
      <c r="D1166" s="67">
        <v>10.867000000000001</v>
      </c>
      <c r="E1166" s="67">
        <v>11.817</v>
      </c>
      <c r="F1166" s="67">
        <v>14.1</v>
      </c>
      <c r="G1166" s="67">
        <v>14.157999999999999</v>
      </c>
      <c r="H1166" s="67">
        <v>14.95</v>
      </c>
      <c r="I1166" s="67">
        <v>15.558</v>
      </c>
      <c r="J1166" s="67">
        <v>15.9375</v>
      </c>
      <c r="K1166" s="67"/>
      <c r="L1166" s="67"/>
      <c r="M1166" s="66">
        <v>42171</v>
      </c>
      <c r="N1166" s="71">
        <v>5.1000000000000004E-3</v>
      </c>
      <c r="O1166" s="71">
        <v>0.1017</v>
      </c>
      <c r="P1166" s="71">
        <v>0.2495</v>
      </c>
      <c r="Q1166" s="71">
        <v>0.6855</v>
      </c>
      <c r="R1166" s="71">
        <v>1.0770999999999999</v>
      </c>
      <c r="S1166" s="71">
        <v>1.6598999999999999</v>
      </c>
      <c r="T1166" s="71">
        <v>2.3092999999999999</v>
      </c>
      <c r="U1166" s="71">
        <v>2.5496499999999997</v>
      </c>
      <c r="X1166" s="66">
        <v>42186</v>
      </c>
      <c r="Y1166" s="72">
        <v>-0.189</v>
      </c>
      <c r="Z1166" s="72">
        <v>-0.184</v>
      </c>
      <c r="AA1166" s="72">
        <v>-0.16800000000000001</v>
      </c>
      <c r="AB1166" s="72">
        <v>-0.191</v>
      </c>
      <c r="AC1166" s="72">
        <v>-7.6999999999999999E-2</v>
      </c>
      <c r="AD1166" s="72">
        <v>0.32400000000000001</v>
      </c>
      <c r="AE1166" s="72">
        <v>1.242</v>
      </c>
      <c r="AF1166" s="72">
        <v>1.758</v>
      </c>
      <c r="AJ1166" s="66">
        <v>42275</v>
      </c>
      <c r="AK1166" s="71">
        <v>-3.4799999999999998E-2</v>
      </c>
      <c r="AL1166" s="71">
        <v>-1.7899999999999999E-2</v>
      </c>
      <c r="AM1166" s="71">
        <v>-9.7000000000000003E-2</v>
      </c>
      <c r="AN1166" s="71">
        <v>0.01</v>
      </c>
      <c r="AO1166" s="71">
        <v>2.1999999999999999E-2</v>
      </c>
      <c r="AP1166" s="71">
        <v>6.6000000000000003E-2</v>
      </c>
      <c r="AQ1166" s="71">
        <v>0.35799999999999998</v>
      </c>
      <c r="AR1166" s="71">
        <v>0.67</v>
      </c>
      <c r="AV1166" s="66">
        <v>42194</v>
      </c>
      <c r="AW1166" s="71">
        <v>-1.0999999999999999E-2</v>
      </c>
      <c r="AX1166" s="71">
        <v>0.126</v>
      </c>
      <c r="AY1166" s="71">
        <v>0.248</v>
      </c>
      <c r="AZ1166" s="71">
        <v>0.374</v>
      </c>
      <c r="BA1166" s="71">
        <v>0.61</v>
      </c>
      <c r="BB1166" s="71">
        <v>1.123</v>
      </c>
      <c r="BC1166" s="71">
        <v>2.173</v>
      </c>
      <c r="BD1166" s="71">
        <v>2.6859999999999999</v>
      </c>
      <c r="BG1166" s="66">
        <v>42200</v>
      </c>
      <c r="BH1166" s="71">
        <v>6.15</v>
      </c>
      <c r="BI1166" s="71">
        <v>6.42</v>
      </c>
      <c r="BJ1166" s="71">
        <v>6.72</v>
      </c>
      <c r="BK1166" s="71">
        <v>6.9030000000000005</v>
      </c>
      <c r="BL1166" s="71">
        <v>7.0860000000000003</v>
      </c>
      <c r="BM1166" s="71">
        <v>7.6280000000000001</v>
      </c>
      <c r="BN1166" s="71">
        <v>8.1560000000000006</v>
      </c>
      <c r="BO1166" s="71">
        <v>8.6180000000000003</v>
      </c>
      <c r="BR1166" s="66">
        <v>42594</v>
      </c>
      <c r="BS1166" s="71">
        <v>21</v>
      </c>
      <c r="BT1166" s="71">
        <v>24.004999999999999</v>
      </c>
      <c r="BU1166" s="71">
        <v>25</v>
      </c>
      <c r="BV1166" s="71">
        <v>25</v>
      </c>
      <c r="BW1166" s="71">
        <v>26.439999999999998</v>
      </c>
      <c r="BX1166" s="71">
        <v>27.88</v>
      </c>
      <c r="BY1166" s="71">
        <v>24.5</v>
      </c>
      <c r="BZ1166" s="71">
        <v>23</v>
      </c>
      <c r="CJ1166" s="66"/>
      <c r="CM1166" s="66"/>
      <c r="CP1166" s="66"/>
      <c r="CS1166" s="66"/>
    </row>
    <row r="1167" spans="2:97" ht="14.25" customHeight="1" x14ac:dyDescent="0.3">
      <c r="B1167" s="70">
        <v>42950</v>
      </c>
      <c r="C1167" s="67">
        <v>10.050000000000001</v>
      </c>
      <c r="D1167" s="67">
        <v>10.867000000000001</v>
      </c>
      <c r="E1167" s="67">
        <v>11.817</v>
      </c>
      <c r="F1167" s="67">
        <v>14.1</v>
      </c>
      <c r="G1167" s="67">
        <v>14.157999999999999</v>
      </c>
      <c r="H1167" s="67">
        <v>14.95</v>
      </c>
      <c r="I1167" s="67">
        <v>15.558</v>
      </c>
      <c r="J1167" s="67">
        <v>15.9375</v>
      </c>
      <c r="K1167" s="67"/>
      <c r="L1167" s="67"/>
      <c r="M1167" s="66">
        <v>42172</v>
      </c>
      <c r="N1167" s="71">
        <v>0</v>
      </c>
      <c r="O1167" s="71">
        <v>9.1499999999999998E-2</v>
      </c>
      <c r="P1167" s="71">
        <v>0.23419999999999999</v>
      </c>
      <c r="Q1167" s="71">
        <v>0.6492</v>
      </c>
      <c r="R1167" s="71">
        <v>1.0293000000000001</v>
      </c>
      <c r="S1167" s="71">
        <v>1.6252</v>
      </c>
      <c r="T1167" s="71">
        <v>2.3165</v>
      </c>
      <c r="U1167" s="71">
        <v>2.5682499999999999</v>
      </c>
      <c r="X1167" s="66">
        <v>42187</v>
      </c>
      <c r="Y1167" s="72">
        <v>-0.187</v>
      </c>
      <c r="Z1167" s="72">
        <v>-0.185</v>
      </c>
      <c r="AA1167" s="72">
        <v>-0.17100000000000001</v>
      </c>
      <c r="AB1167" s="72">
        <v>-0.189</v>
      </c>
      <c r="AC1167" s="72">
        <v>-7.0999999999999994E-2</v>
      </c>
      <c r="AD1167" s="72">
        <v>0.35599999999999998</v>
      </c>
      <c r="AE1167" s="72">
        <v>1.3029999999999999</v>
      </c>
      <c r="AF1167" s="72">
        <v>1.819</v>
      </c>
      <c r="AJ1167" s="66">
        <v>42276</v>
      </c>
      <c r="AK1167" s="71">
        <v>-2.6800000000000001E-2</v>
      </c>
      <c r="AL1167" s="71">
        <v>-1.89E-2</v>
      </c>
      <c r="AM1167" s="71">
        <v>-9.7000000000000003E-2</v>
      </c>
      <c r="AN1167" s="71">
        <v>1.4E-2</v>
      </c>
      <c r="AO1167" s="71">
        <v>2.1999999999999999E-2</v>
      </c>
      <c r="AP1167" s="71">
        <v>5.8999999999999997E-2</v>
      </c>
      <c r="AQ1167" s="71">
        <v>0.33200000000000002</v>
      </c>
      <c r="AR1167" s="71">
        <v>0.65200000000000002</v>
      </c>
      <c r="AV1167" s="66">
        <v>42195</v>
      </c>
      <c r="AW1167" s="71">
        <v>-1.0999999999999999E-2</v>
      </c>
      <c r="AX1167" s="71">
        <v>0.126</v>
      </c>
      <c r="AY1167" s="71">
        <v>0.248</v>
      </c>
      <c r="AZ1167" s="71">
        <v>0.29199999999999998</v>
      </c>
      <c r="BA1167" s="71">
        <v>0.52500000000000002</v>
      </c>
      <c r="BB1167" s="71">
        <v>0.999</v>
      </c>
      <c r="BC1167" s="71">
        <v>2.129</v>
      </c>
      <c r="BD1167" s="71">
        <v>2.6819999999999999</v>
      </c>
      <c r="BG1167" s="66">
        <v>42201</v>
      </c>
      <c r="BH1167" s="71">
        <v>6.15</v>
      </c>
      <c r="BI1167" s="71">
        <v>6.42</v>
      </c>
      <c r="BJ1167" s="71">
        <v>6.72</v>
      </c>
      <c r="BK1167" s="71">
        <v>6.8695000000000004</v>
      </c>
      <c r="BL1167" s="71">
        <v>7.0190000000000001</v>
      </c>
      <c r="BM1167" s="71">
        <v>7.5540000000000003</v>
      </c>
      <c r="BN1167" s="71">
        <v>8.0609999999999999</v>
      </c>
      <c r="BO1167" s="71">
        <v>8.5289999999999999</v>
      </c>
      <c r="BR1167" s="66">
        <v>42597</v>
      </c>
      <c r="BS1167" s="71">
        <v>21</v>
      </c>
      <c r="BT1167" s="71">
        <v>24.004999999999999</v>
      </c>
      <c r="BU1167" s="71">
        <v>25</v>
      </c>
      <c r="BV1167" s="71">
        <v>25</v>
      </c>
      <c r="BW1167" s="71">
        <v>26.439999999999998</v>
      </c>
      <c r="BX1167" s="71">
        <v>27.88</v>
      </c>
      <c r="BY1167" s="71">
        <v>24.5</v>
      </c>
      <c r="BZ1167" s="71">
        <v>23</v>
      </c>
      <c r="CJ1167" s="66"/>
      <c r="CM1167" s="66"/>
      <c r="CP1167" s="66"/>
      <c r="CS1167" s="66"/>
    </row>
    <row r="1168" spans="2:97" ht="14.25" customHeight="1" x14ac:dyDescent="0.3">
      <c r="B1168" s="70">
        <v>42951</v>
      </c>
      <c r="C1168" s="67">
        <v>10.050000000000001</v>
      </c>
      <c r="D1168" s="67">
        <v>10.867000000000001</v>
      </c>
      <c r="E1168" s="67">
        <v>11.817</v>
      </c>
      <c r="F1168" s="67">
        <v>14.1</v>
      </c>
      <c r="G1168" s="67">
        <v>14.157999999999999</v>
      </c>
      <c r="H1168" s="67">
        <v>14.95</v>
      </c>
      <c r="I1168" s="67">
        <v>15.558</v>
      </c>
      <c r="J1168" s="67">
        <v>15.9375</v>
      </c>
      <c r="K1168" s="67"/>
      <c r="L1168" s="67"/>
      <c r="M1168" s="66">
        <v>42173</v>
      </c>
      <c r="N1168" s="71">
        <v>0</v>
      </c>
      <c r="O1168" s="71">
        <v>6.6100000000000006E-2</v>
      </c>
      <c r="P1168" s="71">
        <v>0.21890000000000001</v>
      </c>
      <c r="Q1168" s="71">
        <v>0.6331</v>
      </c>
      <c r="R1168" s="71">
        <v>1.0133000000000001</v>
      </c>
      <c r="S1168" s="71">
        <v>1.6253</v>
      </c>
      <c r="T1168" s="71">
        <v>2.3345000000000002</v>
      </c>
      <c r="U1168" s="71">
        <v>2.5972499999999998</v>
      </c>
      <c r="X1168" s="66">
        <v>42188</v>
      </c>
      <c r="Y1168" s="72">
        <v>-0.189</v>
      </c>
      <c r="Z1168" s="72">
        <v>-0.182</v>
      </c>
      <c r="AA1168" s="72">
        <v>-0.16900000000000001</v>
      </c>
      <c r="AB1168" s="72">
        <v>-0.188</v>
      </c>
      <c r="AC1168" s="72">
        <v>-8.1000000000000003E-2</v>
      </c>
      <c r="AD1168" s="72">
        <v>0.32600000000000001</v>
      </c>
      <c r="AE1168" s="72">
        <v>1.24</v>
      </c>
      <c r="AF1168" s="72">
        <v>1.7450000000000001</v>
      </c>
      <c r="AJ1168" s="66">
        <v>42277</v>
      </c>
      <c r="AK1168" s="71">
        <v>-2.2499999999999999E-2</v>
      </c>
      <c r="AL1168" s="71">
        <v>-1.78E-2</v>
      </c>
      <c r="AM1168" s="71">
        <v>-9.7000000000000003E-2</v>
      </c>
      <c r="AN1168" s="71">
        <v>0.02</v>
      </c>
      <c r="AO1168" s="71">
        <v>2.1000000000000001E-2</v>
      </c>
      <c r="AP1168" s="71">
        <v>6.6000000000000003E-2</v>
      </c>
      <c r="AQ1168" s="71">
        <v>0.35599999999999998</v>
      </c>
      <c r="AR1168" s="71">
        <v>0.67700000000000005</v>
      </c>
      <c r="AV1168" s="66">
        <v>42198</v>
      </c>
      <c r="AW1168" s="71">
        <v>-1.7000000000000001E-2</v>
      </c>
      <c r="AX1168" s="71">
        <v>0.126</v>
      </c>
      <c r="AY1168" s="71">
        <v>0.248</v>
      </c>
      <c r="AZ1168" s="71">
        <v>0.25900000000000001</v>
      </c>
      <c r="BA1168" s="71">
        <v>0.48299999999999998</v>
      </c>
      <c r="BB1168" s="71">
        <v>0.93799999999999994</v>
      </c>
      <c r="BC1168" s="71">
        <v>2.1080000000000001</v>
      </c>
      <c r="BD1168" s="71">
        <v>2.7320000000000002</v>
      </c>
      <c r="BG1168" s="66">
        <v>42202</v>
      </c>
      <c r="BH1168" s="71">
        <v>6.06</v>
      </c>
      <c r="BI1168" s="71">
        <v>6.41</v>
      </c>
      <c r="BJ1168" s="71">
        <v>6.71</v>
      </c>
      <c r="BK1168" s="71">
        <v>6.8795000000000002</v>
      </c>
      <c r="BL1168" s="71">
        <v>7.0490000000000004</v>
      </c>
      <c r="BM1168" s="71">
        <v>7.5750000000000002</v>
      </c>
      <c r="BN1168" s="71">
        <v>8.0589999999999993</v>
      </c>
      <c r="BO1168" s="71">
        <v>8.5220000000000002</v>
      </c>
      <c r="BR1168" s="66">
        <v>42598</v>
      </c>
      <c r="BS1168" s="71">
        <v>21</v>
      </c>
      <c r="BT1168" s="71">
        <v>24.004999999999999</v>
      </c>
      <c r="BU1168" s="71">
        <v>25</v>
      </c>
      <c r="BV1168" s="71">
        <v>25</v>
      </c>
      <c r="BW1168" s="71">
        <v>26.439999999999998</v>
      </c>
      <c r="BX1168" s="71">
        <v>27.88</v>
      </c>
      <c r="BY1168" s="71">
        <v>24.5</v>
      </c>
      <c r="BZ1168" s="71">
        <v>23</v>
      </c>
      <c r="CJ1168" s="66"/>
      <c r="CM1168" s="66"/>
      <c r="CP1168" s="66"/>
      <c r="CS1168" s="66"/>
    </row>
    <row r="1169" spans="2:97" ht="14.25" customHeight="1" x14ac:dyDescent="0.3">
      <c r="B1169" s="70">
        <v>42957</v>
      </c>
      <c r="C1169" s="67">
        <v>9.3209999999999997</v>
      </c>
      <c r="D1169" s="67">
        <v>9.5210000000000008</v>
      </c>
      <c r="E1169" s="67">
        <v>10.048</v>
      </c>
      <c r="F1169" s="67">
        <v>12.692</v>
      </c>
      <c r="G1169" s="67">
        <v>13.292</v>
      </c>
      <c r="H1169" s="67">
        <v>14.083</v>
      </c>
      <c r="I1169" s="67">
        <v>14.958</v>
      </c>
      <c r="J1169" s="67">
        <v>15.574999999999999</v>
      </c>
      <c r="K1169" s="67"/>
      <c r="L1169" s="67"/>
      <c r="M1169" s="66">
        <v>42174</v>
      </c>
      <c r="N1169" s="71">
        <v>0</v>
      </c>
      <c r="O1169" s="71">
        <v>5.0799999999999998E-2</v>
      </c>
      <c r="P1169" s="71">
        <v>0.21890000000000001</v>
      </c>
      <c r="Q1169" s="71">
        <v>0.6169</v>
      </c>
      <c r="R1169" s="71">
        <v>0.98370000000000002</v>
      </c>
      <c r="S1169" s="71">
        <v>1.5709</v>
      </c>
      <c r="T1169" s="71">
        <v>2.2576999999999998</v>
      </c>
      <c r="U1169" s="71">
        <v>2.5088499999999998</v>
      </c>
      <c r="X1169" s="66">
        <v>42191</v>
      </c>
      <c r="Y1169" s="72">
        <v>-0.19600000000000001</v>
      </c>
      <c r="Z1169" s="72">
        <v>-0.18</v>
      </c>
      <c r="AA1169" s="72">
        <v>-0.17499999999999999</v>
      </c>
      <c r="AB1169" s="72">
        <v>-0.16500000000000001</v>
      </c>
      <c r="AC1169" s="72">
        <v>-6.6000000000000003E-2</v>
      </c>
      <c r="AD1169" s="72">
        <v>0.33900000000000002</v>
      </c>
      <c r="AE1169" s="72">
        <v>1.242</v>
      </c>
      <c r="AF1169" s="72">
        <v>1.74</v>
      </c>
      <c r="AJ1169" s="66">
        <v>42278</v>
      </c>
      <c r="AK1169" s="71">
        <v>-1.7500000000000002E-2</v>
      </c>
      <c r="AL1169" s="71">
        <v>-1.77E-2</v>
      </c>
      <c r="AM1169" s="71">
        <v>-9.7000000000000003E-2</v>
      </c>
      <c r="AN1169" s="71">
        <v>0.01</v>
      </c>
      <c r="AO1169" s="71">
        <v>1.6E-2</v>
      </c>
      <c r="AP1169" s="71">
        <v>5.0999999999999997E-2</v>
      </c>
      <c r="AQ1169" s="71">
        <v>0.32500000000000001</v>
      </c>
      <c r="AR1169" s="71">
        <v>0.65200000000000002</v>
      </c>
      <c r="AV1169" s="66">
        <v>42199</v>
      </c>
      <c r="AW1169" s="71">
        <v>-1.0999999999999999E-2</v>
      </c>
      <c r="AX1169" s="71">
        <v>2.1000000000000001E-2</v>
      </c>
      <c r="AY1169" s="71">
        <v>0.11</v>
      </c>
      <c r="AZ1169" s="71">
        <v>0.24299999999999999</v>
      </c>
      <c r="BA1169" s="71">
        <v>0.46700000000000003</v>
      </c>
      <c r="BB1169" s="71">
        <v>0.92600000000000005</v>
      </c>
      <c r="BC1169" s="71">
        <v>2.0910000000000002</v>
      </c>
      <c r="BD1169" s="71">
        <v>2.7080000000000002</v>
      </c>
      <c r="BG1169" s="66">
        <v>42205</v>
      </c>
      <c r="BH1169" s="71">
        <v>6.06</v>
      </c>
      <c r="BI1169" s="71">
        <v>6.41</v>
      </c>
      <c r="BJ1169" s="71">
        <v>6.71</v>
      </c>
      <c r="BK1169" s="71">
        <v>6.9275000000000002</v>
      </c>
      <c r="BL1169" s="71">
        <v>7.1449999999999996</v>
      </c>
      <c r="BM1169" s="71">
        <v>7.6749999999999998</v>
      </c>
      <c r="BN1169" s="71">
        <v>8.1590000000000007</v>
      </c>
      <c r="BO1169" s="71">
        <v>8.6219999999999999</v>
      </c>
      <c r="BR1169" s="66">
        <v>42599</v>
      </c>
      <c r="BS1169" s="71">
        <v>21</v>
      </c>
      <c r="BT1169" s="71">
        <v>24.004999999999999</v>
      </c>
      <c r="BU1169" s="71">
        <v>25</v>
      </c>
      <c r="BV1169" s="71">
        <v>25</v>
      </c>
      <c r="BW1169" s="71">
        <v>26.439999999999998</v>
      </c>
      <c r="BX1169" s="71">
        <v>27.88</v>
      </c>
      <c r="BY1169" s="71">
        <v>24.5</v>
      </c>
      <c r="BZ1169" s="71">
        <v>23</v>
      </c>
      <c r="CJ1169" s="66"/>
      <c r="CM1169" s="66"/>
      <c r="CP1169" s="66"/>
      <c r="CS1169" s="66"/>
    </row>
    <row r="1170" spans="2:97" ht="14.25" customHeight="1" x14ac:dyDescent="0.3">
      <c r="B1170" s="70">
        <v>42958</v>
      </c>
      <c r="C1170" s="67">
        <v>9.3209999999999997</v>
      </c>
      <c r="D1170" s="67">
        <v>9.5210000000000008</v>
      </c>
      <c r="E1170" s="67">
        <v>10.048</v>
      </c>
      <c r="F1170" s="67">
        <v>12.692</v>
      </c>
      <c r="G1170" s="67">
        <v>13.292</v>
      </c>
      <c r="H1170" s="67">
        <v>14.083</v>
      </c>
      <c r="I1170" s="67">
        <v>14.958</v>
      </c>
      <c r="J1170" s="67">
        <v>15.574999999999999</v>
      </c>
      <c r="K1170" s="67"/>
      <c r="L1170" s="67"/>
      <c r="M1170" s="66">
        <v>42177</v>
      </c>
      <c r="N1170" s="71">
        <v>0</v>
      </c>
      <c r="O1170" s="71">
        <v>4.58E-2</v>
      </c>
      <c r="P1170" s="71">
        <v>0.2291</v>
      </c>
      <c r="Q1170" s="71">
        <v>0.65749999999999997</v>
      </c>
      <c r="R1170" s="71">
        <v>1.0475000000000001</v>
      </c>
      <c r="S1170" s="71">
        <v>1.6671</v>
      </c>
      <c r="T1170" s="71">
        <v>2.3725000000000001</v>
      </c>
      <c r="U1170" s="71">
        <v>2.6212499999999999</v>
      </c>
      <c r="X1170" s="66">
        <v>42192</v>
      </c>
      <c r="Y1170" s="72">
        <v>-0.192</v>
      </c>
      <c r="Z1170" s="72">
        <v>-0.18</v>
      </c>
      <c r="AA1170" s="72">
        <v>-0.17599999999999999</v>
      </c>
      <c r="AB1170" s="72">
        <v>-0.16700000000000001</v>
      </c>
      <c r="AC1170" s="72">
        <v>-7.1999999999999995E-2</v>
      </c>
      <c r="AD1170" s="72">
        <v>0.314</v>
      </c>
      <c r="AE1170" s="72">
        <v>1.127</v>
      </c>
      <c r="AF1170" s="72">
        <v>1.6059999999999999</v>
      </c>
      <c r="AJ1170" s="66">
        <v>42279</v>
      </c>
      <c r="AK1170" s="71">
        <v>-2.4799999999999999E-2</v>
      </c>
      <c r="AL1170" s="71">
        <v>-1.78E-2</v>
      </c>
      <c r="AM1170" s="71">
        <v>-8.4000000000000005E-2</v>
      </c>
      <c r="AN1170" s="71">
        <v>4.0000000000000001E-3</v>
      </c>
      <c r="AO1170" s="71">
        <v>1.6E-2</v>
      </c>
      <c r="AP1170" s="71">
        <v>4.8000000000000001E-2</v>
      </c>
      <c r="AQ1170" s="71">
        <v>0.317</v>
      </c>
      <c r="AR1170" s="71">
        <v>0.65500000000000003</v>
      </c>
      <c r="AV1170" s="66">
        <v>42200</v>
      </c>
      <c r="AW1170" s="71">
        <v>-1.0999999999999999E-2</v>
      </c>
      <c r="AX1170" s="71">
        <v>2.1000000000000001E-2</v>
      </c>
      <c r="AY1170" s="71">
        <v>0.11</v>
      </c>
      <c r="AZ1170" s="71">
        <v>0.20499999999999999</v>
      </c>
      <c r="BA1170" s="71">
        <v>0.42</v>
      </c>
      <c r="BB1170" s="71">
        <v>0.89100000000000001</v>
      </c>
      <c r="BC1170" s="71">
        <v>2.0139999999999998</v>
      </c>
      <c r="BD1170" s="71">
        <v>2.6070000000000002</v>
      </c>
      <c r="BG1170" s="66">
        <v>42206</v>
      </c>
      <c r="BH1170" s="71">
        <v>6.06</v>
      </c>
      <c r="BI1170" s="71">
        <v>6.41</v>
      </c>
      <c r="BJ1170" s="71">
        <v>6.71</v>
      </c>
      <c r="BK1170" s="71">
        <v>6.9279999999999999</v>
      </c>
      <c r="BL1170" s="71">
        <v>7.1459999999999999</v>
      </c>
      <c r="BM1170" s="71">
        <v>7.6760000000000002</v>
      </c>
      <c r="BN1170" s="71">
        <v>8.1609999999999996</v>
      </c>
      <c r="BO1170" s="71">
        <v>8.6259999999999994</v>
      </c>
      <c r="BR1170" s="66">
        <v>42600</v>
      </c>
      <c r="BS1170" s="71">
        <v>21</v>
      </c>
      <c r="BT1170" s="71">
        <v>24.004999999999999</v>
      </c>
      <c r="BU1170" s="71">
        <v>25</v>
      </c>
      <c r="BV1170" s="71">
        <v>25</v>
      </c>
      <c r="BW1170" s="71">
        <v>26.439999999999998</v>
      </c>
      <c r="BX1170" s="71">
        <v>27.88</v>
      </c>
      <c r="BY1170" s="71">
        <v>24.5</v>
      </c>
      <c r="BZ1170" s="71">
        <v>23</v>
      </c>
      <c r="CJ1170" s="66"/>
      <c r="CM1170" s="66"/>
      <c r="CP1170" s="66"/>
      <c r="CS1170" s="66"/>
    </row>
    <row r="1171" spans="2:97" ht="14.25" customHeight="1" x14ac:dyDescent="0.3">
      <c r="B1171" s="70">
        <v>42962</v>
      </c>
      <c r="C1171" s="67">
        <v>9.3209999999999997</v>
      </c>
      <c r="D1171" s="67">
        <v>9.5210000000000008</v>
      </c>
      <c r="E1171" s="67">
        <v>10.048</v>
      </c>
      <c r="F1171" s="67">
        <v>12.692</v>
      </c>
      <c r="G1171" s="67">
        <v>13.292</v>
      </c>
      <c r="H1171" s="67">
        <v>14.083</v>
      </c>
      <c r="I1171" s="67">
        <v>14.958</v>
      </c>
      <c r="J1171" s="67">
        <v>15.574999999999999</v>
      </c>
      <c r="K1171" s="67"/>
      <c r="L1171" s="67"/>
      <c r="M1171" s="66">
        <v>42178</v>
      </c>
      <c r="N1171" s="71">
        <v>5.1000000000000004E-3</v>
      </c>
      <c r="O1171" s="71">
        <v>8.14E-2</v>
      </c>
      <c r="P1171" s="71">
        <v>0.2495</v>
      </c>
      <c r="Q1171" s="71">
        <v>0.67789999999999995</v>
      </c>
      <c r="R1171" s="71">
        <v>1.0634999999999999</v>
      </c>
      <c r="S1171" s="71">
        <v>1.6955</v>
      </c>
      <c r="T1171" s="71">
        <v>2.4087000000000001</v>
      </c>
      <c r="U1171" s="71">
        <v>2.6643499999999998</v>
      </c>
      <c r="X1171" s="66">
        <v>42193</v>
      </c>
      <c r="Y1171" s="72">
        <v>-0.19</v>
      </c>
      <c r="Z1171" s="72">
        <v>-0.18</v>
      </c>
      <c r="AA1171" s="72">
        <v>-0.18</v>
      </c>
      <c r="AB1171" s="72">
        <v>-0.17399999999999999</v>
      </c>
      <c r="AC1171" s="72">
        <v>-8.2000000000000003E-2</v>
      </c>
      <c r="AD1171" s="72">
        <v>0.30499999999999999</v>
      </c>
      <c r="AE1171" s="72">
        <v>1.1240000000000001</v>
      </c>
      <c r="AF1171" s="72">
        <v>1.573</v>
      </c>
      <c r="AJ1171" s="66">
        <v>42282</v>
      </c>
      <c r="AK1171" s="71">
        <v>-2.47E-2</v>
      </c>
      <c r="AL1171" s="71">
        <v>-1.6799999999999999E-2</v>
      </c>
      <c r="AM1171" s="71">
        <v>-7.0999999999999994E-2</v>
      </c>
      <c r="AN1171" s="71">
        <v>5.0000000000000001E-3</v>
      </c>
      <c r="AO1171" s="71">
        <v>1.7000000000000001E-2</v>
      </c>
      <c r="AP1171" s="71">
        <v>4.3999999999999997E-2</v>
      </c>
      <c r="AQ1171" s="71">
        <v>0.313</v>
      </c>
      <c r="AR1171" s="71">
        <v>0.65</v>
      </c>
      <c r="AV1171" s="66">
        <v>42201</v>
      </c>
      <c r="AW1171" s="71">
        <v>-3.5999999999999997E-2</v>
      </c>
      <c r="AX1171" s="71">
        <v>2.1000000000000001E-2</v>
      </c>
      <c r="AY1171" s="71">
        <v>0.11</v>
      </c>
      <c r="AZ1171" s="71">
        <v>0.17599999999999999</v>
      </c>
      <c r="BA1171" s="71">
        <v>0.39500000000000002</v>
      </c>
      <c r="BB1171" s="71">
        <v>0.85099999999999998</v>
      </c>
      <c r="BC1171" s="71">
        <v>1.9790000000000001</v>
      </c>
      <c r="BD1171" s="71">
        <v>2.5840000000000001</v>
      </c>
      <c r="BG1171" s="66">
        <v>42207</v>
      </c>
      <c r="BH1171" s="71">
        <v>6.06</v>
      </c>
      <c r="BI1171" s="71">
        <v>6.41</v>
      </c>
      <c r="BJ1171" s="71">
        <v>6.71</v>
      </c>
      <c r="BK1171" s="71">
        <v>6.8895</v>
      </c>
      <c r="BL1171" s="71">
        <v>7.069</v>
      </c>
      <c r="BM1171" s="71">
        <v>7.63</v>
      </c>
      <c r="BN1171" s="71">
        <v>8.1219999999999999</v>
      </c>
      <c r="BO1171" s="71">
        <v>8.5890000000000004</v>
      </c>
      <c r="BR1171" s="66">
        <v>42601</v>
      </c>
      <c r="BS1171" s="71">
        <v>21</v>
      </c>
      <c r="BT1171" s="71">
        <v>24.004999999999999</v>
      </c>
      <c r="BU1171" s="71">
        <v>25</v>
      </c>
      <c r="BV1171" s="71">
        <v>25</v>
      </c>
      <c r="BW1171" s="71">
        <v>26.439999999999998</v>
      </c>
      <c r="BX1171" s="71">
        <v>27.88</v>
      </c>
      <c r="BY1171" s="71">
        <v>24.5</v>
      </c>
      <c r="BZ1171" s="71">
        <v>23</v>
      </c>
      <c r="CJ1171" s="66"/>
      <c r="CM1171" s="66"/>
      <c r="CP1171" s="66"/>
      <c r="CS1171" s="66"/>
    </row>
    <row r="1172" spans="2:97" ht="14.25" customHeight="1" x14ac:dyDescent="0.3">
      <c r="B1172" s="70">
        <v>42963</v>
      </c>
      <c r="C1172" s="67">
        <v>9.3209999999999997</v>
      </c>
      <c r="D1172" s="67">
        <v>9.5210000000000008</v>
      </c>
      <c r="E1172" s="67">
        <v>10.048</v>
      </c>
      <c r="F1172" s="67">
        <v>12.692</v>
      </c>
      <c r="G1172" s="67">
        <v>13.292</v>
      </c>
      <c r="H1172" s="67">
        <v>14.083</v>
      </c>
      <c r="I1172" s="67">
        <v>14.958</v>
      </c>
      <c r="J1172" s="67">
        <v>15.5625</v>
      </c>
      <c r="K1172" s="67"/>
      <c r="L1172" s="67"/>
      <c r="M1172" s="66">
        <v>42179</v>
      </c>
      <c r="N1172" s="71">
        <v>0</v>
      </c>
      <c r="O1172" s="71">
        <v>7.1199999999999999E-2</v>
      </c>
      <c r="P1172" s="71">
        <v>0.2853</v>
      </c>
      <c r="Q1172" s="71">
        <v>0.68020000000000003</v>
      </c>
      <c r="R1172" s="71">
        <v>1.0394000000000001</v>
      </c>
      <c r="S1172" s="71">
        <v>1.6656</v>
      </c>
      <c r="T1172" s="71">
        <v>2.3672</v>
      </c>
      <c r="U1172" s="71">
        <v>2.6185999999999998</v>
      </c>
      <c r="X1172" s="66">
        <v>42194</v>
      </c>
      <c r="Y1172" s="72">
        <v>-0.192</v>
      </c>
      <c r="Z1172" s="72">
        <v>-0.191</v>
      </c>
      <c r="AA1172" s="72">
        <v>-0.17699999999999999</v>
      </c>
      <c r="AB1172" s="72">
        <v>-0.17199999999999999</v>
      </c>
      <c r="AC1172" s="72">
        <v>-8.3000000000000004E-2</v>
      </c>
      <c r="AD1172" s="72">
        <v>0.29399999999999998</v>
      </c>
      <c r="AE1172" s="72">
        <v>1.1539999999999999</v>
      </c>
      <c r="AF1172" s="72">
        <v>1.619</v>
      </c>
      <c r="AJ1172" s="66">
        <v>42283</v>
      </c>
      <c r="AK1172" s="71">
        <v>-2.4899999999999999E-2</v>
      </c>
      <c r="AL1172" s="71">
        <v>-1.5900000000000001E-2</v>
      </c>
      <c r="AM1172" s="71">
        <v>-6.4000000000000001E-2</v>
      </c>
      <c r="AN1172" s="71">
        <v>7.0000000000000001E-3</v>
      </c>
      <c r="AO1172" s="71">
        <v>1.7000000000000001E-2</v>
      </c>
      <c r="AP1172" s="71">
        <v>5.5E-2</v>
      </c>
      <c r="AQ1172" s="71">
        <v>0.32900000000000001</v>
      </c>
      <c r="AR1172" s="71">
        <v>0.66300000000000003</v>
      </c>
      <c r="AV1172" s="66">
        <v>42202</v>
      </c>
      <c r="AW1172" s="71">
        <v>-4.2999999999999997E-2</v>
      </c>
      <c r="AX1172" s="71">
        <v>2.1000000000000001E-2</v>
      </c>
      <c r="AY1172" s="71">
        <v>0.11</v>
      </c>
      <c r="AZ1172" s="71">
        <v>0.13700000000000001</v>
      </c>
      <c r="BA1172" s="71">
        <v>0.34599999999999997</v>
      </c>
      <c r="BB1172" s="71">
        <v>0.78300000000000003</v>
      </c>
      <c r="BC1172" s="71">
        <v>1.9359999999999999</v>
      </c>
      <c r="BD1172" s="71">
        <v>2.5409999999999999</v>
      </c>
      <c r="BG1172" s="66">
        <v>42208</v>
      </c>
      <c r="BH1172" s="71">
        <v>6.06</v>
      </c>
      <c r="BI1172" s="71">
        <v>6.41</v>
      </c>
      <c r="BJ1172" s="71">
        <v>6.71</v>
      </c>
      <c r="BK1172" s="71">
        <v>6.9005000000000001</v>
      </c>
      <c r="BL1172" s="71">
        <v>7.0910000000000002</v>
      </c>
      <c r="BM1172" s="71">
        <v>7.6219999999999999</v>
      </c>
      <c r="BN1172" s="71">
        <v>8.1010000000000009</v>
      </c>
      <c r="BO1172" s="71">
        <v>8.5410000000000004</v>
      </c>
      <c r="BR1172" s="66">
        <v>42604</v>
      </c>
      <c r="BS1172" s="71">
        <v>21</v>
      </c>
      <c r="BT1172" s="71">
        <v>24.004999999999999</v>
      </c>
      <c r="BU1172" s="71">
        <v>25</v>
      </c>
      <c r="BV1172" s="71">
        <v>25</v>
      </c>
      <c r="BW1172" s="71">
        <v>26.439999999999998</v>
      </c>
      <c r="BX1172" s="71">
        <v>27.88</v>
      </c>
      <c r="BY1172" s="71">
        <v>24.5</v>
      </c>
      <c r="BZ1172" s="71">
        <v>23</v>
      </c>
      <c r="CJ1172" s="66"/>
      <c r="CM1172" s="66"/>
      <c r="CP1172" s="66"/>
      <c r="CS1172" s="66"/>
    </row>
    <row r="1173" spans="2:97" ht="14.25" customHeight="1" x14ac:dyDescent="0.3">
      <c r="B1173" s="70">
        <v>42964</v>
      </c>
      <c r="C1173" s="67">
        <v>9.3209999999999997</v>
      </c>
      <c r="D1173" s="67">
        <v>9.51</v>
      </c>
      <c r="E1173" s="67">
        <v>10.031000000000001</v>
      </c>
      <c r="F1173" s="67">
        <v>12.692</v>
      </c>
      <c r="G1173" s="67">
        <v>13.208</v>
      </c>
      <c r="H1173" s="67">
        <v>14.1</v>
      </c>
      <c r="I1173" s="67">
        <v>14.907999999999999</v>
      </c>
      <c r="J1173" s="67">
        <v>15.5625</v>
      </c>
      <c r="K1173" s="67"/>
      <c r="L1173" s="67"/>
      <c r="M1173" s="66">
        <v>42180</v>
      </c>
      <c r="N1173" s="71">
        <v>0</v>
      </c>
      <c r="O1173" s="71">
        <v>6.0999999999999999E-2</v>
      </c>
      <c r="P1173" s="71">
        <v>0.2802</v>
      </c>
      <c r="Q1173" s="71">
        <v>0.68799999999999994</v>
      </c>
      <c r="R1173" s="71">
        <v>1.0580000000000001</v>
      </c>
      <c r="S1173" s="71">
        <v>1.7101</v>
      </c>
      <c r="T1173" s="71">
        <v>2.4087999999999998</v>
      </c>
      <c r="U1173" s="71">
        <v>2.6444000000000001</v>
      </c>
      <c r="X1173" s="66">
        <v>42195</v>
      </c>
      <c r="Y1173" s="72">
        <v>-0.19500000000000001</v>
      </c>
      <c r="Z1173" s="72">
        <v>-0.191</v>
      </c>
      <c r="AA1173" s="72">
        <v>-0.16900000000000001</v>
      </c>
      <c r="AB1173" s="72">
        <v>-0.153</v>
      </c>
      <c r="AC1173" s="72">
        <v>-4.2000000000000003E-2</v>
      </c>
      <c r="AD1173" s="72">
        <v>0.372</v>
      </c>
      <c r="AE1173" s="72">
        <v>1.2810000000000001</v>
      </c>
      <c r="AF1173" s="72">
        <v>1.752</v>
      </c>
      <c r="AJ1173" s="66">
        <v>42284</v>
      </c>
      <c r="AK1173" s="71">
        <v>-2.4799999999999999E-2</v>
      </c>
      <c r="AL1173" s="71">
        <v>-7.1900000000000006E-2</v>
      </c>
      <c r="AM1173" s="71">
        <v>-5.7000000000000002E-2</v>
      </c>
      <c r="AN1173" s="71">
        <v>5.0000000000000001E-3</v>
      </c>
      <c r="AO1173" s="71">
        <v>2.5000000000000001E-2</v>
      </c>
      <c r="AP1173" s="71">
        <v>6.6000000000000003E-2</v>
      </c>
      <c r="AQ1173" s="71">
        <v>0.34100000000000003</v>
      </c>
      <c r="AR1173" s="71">
        <v>0.67200000000000004</v>
      </c>
      <c r="AV1173" s="66">
        <v>42205</v>
      </c>
      <c r="AW1173" s="71">
        <v>-0.05</v>
      </c>
      <c r="AX1173" s="71">
        <v>2.1000000000000001E-2</v>
      </c>
      <c r="AY1173" s="71">
        <v>0.11</v>
      </c>
      <c r="AZ1173" s="71">
        <v>0.14199999999999999</v>
      </c>
      <c r="BA1173" s="71">
        <v>0.34599999999999997</v>
      </c>
      <c r="BB1173" s="71">
        <v>0.76800000000000002</v>
      </c>
      <c r="BC1173" s="71">
        <v>1.9390000000000001</v>
      </c>
      <c r="BD1173" s="71">
        <v>2.6240000000000001</v>
      </c>
      <c r="BG1173" s="66">
        <v>42209</v>
      </c>
      <c r="BH1173" s="71">
        <v>6.13</v>
      </c>
      <c r="BI1173" s="71">
        <v>6.51</v>
      </c>
      <c r="BJ1173" s="71">
        <v>6.85</v>
      </c>
      <c r="BK1173" s="71">
        <v>6.9974999999999996</v>
      </c>
      <c r="BL1173" s="71">
        <v>7.1449999999999996</v>
      </c>
      <c r="BM1173" s="71">
        <v>7.6740000000000004</v>
      </c>
      <c r="BN1173" s="71">
        <v>8.1419999999999995</v>
      </c>
      <c r="BO1173" s="71">
        <v>8.5739999999999998</v>
      </c>
      <c r="BR1173" s="66">
        <v>42605</v>
      </c>
      <c r="BS1173" s="71">
        <v>21</v>
      </c>
      <c r="BT1173" s="71">
        <v>24.004999999999999</v>
      </c>
      <c r="BU1173" s="71">
        <v>25</v>
      </c>
      <c r="BV1173" s="71">
        <v>25</v>
      </c>
      <c r="BW1173" s="71">
        <v>26.439999999999998</v>
      </c>
      <c r="BX1173" s="71">
        <v>27.88</v>
      </c>
      <c r="BY1173" s="71">
        <v>24.5</v>
      </c>
      <c r="BZ1173" s="71">
        <v>23</v>
      </c>
      <c r="CJ1173" s="66"/>
      <c r="CM1173" s="66"/>
      <c r="CP1173" s="66"/>
      <c r="CS1173" s="66"/>
    </row>
    <row r="1174" spans="2:97" ht="14.25" customHeight="1" x14ac:dyDescent="0.3">
      <c r="B1174" s="70">
        <v>42965</v>
      </c>
      <c r="C1174" s="67">
        <v>9.3119999999999994</v>
      </c>
      <c r="D1174" s="67">
        <v>9.4879999999999995</v>
      </c>
      <c r="E1174" s="67">
        <v>9.9730000000000008</v>
      </c>
      <c r="F1174" s="67">
        <v>12.692</v>
      </c>
      <c r="G1174" s="67">
        <v>13.208</v>
      </c>
      <c r="H1174" s="67">
        <v>14.1</v>
      </c>
      <c r="I1174" s="67">
        <v>14.907999999999999</v>
      </c>
      <c r="J1174" s="67">
        <v>15.55</v>
      </c>
      <c r="K1174" s="67"/>
      <c r="L1174" s="67"/>
      <c r="M1174" s="66">
        <v>42181</v>
      </c>
      <c r="N1174" s="71">
        <v>0</v>
      </c>
      <c r="O1174" s="71">
        <v>6.6100000000000006E-2</v>
      </c>
      <c r="P1174" s="71">
        <v>0.2802</v>
      </c>
      <c r="Q1174" s="71">
        <v>0.7117</v>
      </c>
      <c r="R1174" s="71">
        <v>1.0872999999999999</v>
      </c>
      <c r="S1174" s="71">
        <v>1.7544999999999999</v>
      </c>
      <c r="T1174" s="71">
        <v>2.4725999999999999</v>
      </c>
      <c r="U1174" s="71">
        <v>2.7263000000000002</v>
      </c>
      <c r="X1174" s="66">
        <v>42198</v>
      </c>
      <c r="Y1174" s="72">
        <v>-0.19500000000000001</v>
      </c>
      <c r="Z1174" s="72">
        <v>-0.19700000000000001</v>
      </c>
      <c r="AA1174" s="72">
        <v>-0.17199999999999999</v>
      </c>
      <c r="AB1174" s="72">
        <v>-0.16</v>
      </c>
      <c r="AC1174" s="72">
        <v>-6.6000000000000003E-2</v>
      </c>
      <c r="AD1174" s="72">
        <v>0.33200000000000002</v>
      </c>
      <c r="AE1174" s="72">
        <v>1.254</v>
      </c>
      <c r="AF1174" s="72">
        <v>1.748</v>
      </c>
      <c r="AJ1174" s="66">
        <v>42285</v>
      </c>
      <c r="AK1174" s="71">
        <v>-2.47E-2</v>
      </c>
      <c r="AL1174" s="71">
        <v>-8.6900000000000005E-2</v>
      </c>
      <c r="AM1174" s="71">
        <v>-5.1999999999999998E-2</v>
      </c>
      <c r="AN1174" s="71">
        <v>0.01</v>
      </c>
      <c r="AO1174" s="71">
        <v>2.7E-2</v>
      </c>
      <c r="AP1174" s="71">
        <v>7.0000000000000007E-2</v>
      </c>
      <c r="AQ1174" s="71">
        <v>0.33300000000000002</v>
      </c>
      <c r="AR1174" s="71">
        <v>0.66200000000000003</v>
      </c>
      <c r="AV1174" s="66">
        <v>42206</v>
      </c>
      <c r="AW1174" s="71">
        <v>-3.2000000000000001E-2</v>
      </c>
      <c r="AX1174" s="71">
        <v>2.1000000000000001E-2</v>
      </c>
      <c r="AY1174" s="71">
        <v>0.11</v>
      </c>
      <c r="AZ1174" s="71">
        <v>0.14699999999999999</v>
      </c>
      <c r="BA1174" s="71">
        <v>0.35899999999999999</v>
      </c>
      <c r="BB1174" s="71">
        <v>0.81599999999999995</v>
      </c>
      <c r="BC1174" s="71">
        <v>2.0089999999999999</v>
      </c>
      <c r="BD1174" s="71">
        <v>2.6070000000000002</v>
      </c>
      <c r="BG1174" s="66">
        <v>42212</v>
      </c>
      <c r="BH1174" s="71">
        <v>6.13</v>
      </c>
      <c r="BI1174" s="71">
        <v>6.51</v>
      </c>
      <c r="BJ1174" s="71">
        <v>6.85</v>
      </c>
      <c r="BK1174" s="71">
        <v>7.0280000000000005</v>
      </c>
      <c r="BL1174" s="71">
        <v>7.2060000000000004</v>
      </c>
      <c r="BM1174" s="71">
        <v>7.7279999999999998</v>
      </c>
      <c r="BN1174" s="71">
        <v>8.1959999999999997</v>
      </c>
      <c r="BO1174" s="71">
        <v>8.6240000000000006</v>
      </c>
      <c r="BR1174" s="66">
        <v>42606</v>
      </c>
      <c r="BS1174" s="71">
        <v>21</v>
      </c>
      <c r="BT1174" s="71">
        <v>24.004999999999999</v>
      </c>
      <c r="BU1174" s="71">
        <v>25</v>
      </c>
      <c r="BV1174" s="71">
        <v>25</v>
      </c>
      <c r="BW1174" s="71">
        <v>26.439999999999998</v>
      </c>
      <c r="BX1174" s="71">
        <v>27.88</v>
      </c>
      <c r="BY1174" s="71">
        <v>24.5</v>
      </c>
      <c r="BZ1174" s="71">
        <v>23</v>
      </c>
      <c r="CJ1174" s="66"/>
      <c r="CM1174" s="66"/>
      <c r="CP1174" s="66"/>
      <c r="CS1174" s="66"/>
    </row>
    <row r="1175" spans="2:97" ht="14.25" customHeight="1" x14ac:dyDescent="0.3">
      <c r="B1175" s="70">
        <v>42968</v>
      </c>
      <c r="C1175" s="67">
        <v>9.3119999999999994</v>
      </c>
      <c r="D1175" s="67">
        <v>9.4879999999999995</v>
      </c>
      <c r="E1175" s="67">
        <v>9.9730000000000008</v>
      </c>
      <c r="F1175" s="67">
        <v>12.692</v>
      </c>
      <c r="G1175" s="67">
        <v>13.208</v>
      </c>
      <c r="H1175" s="67">
        <v>14.1</v>
      </c>
      <c r="I1175" s="67">
        <v>14.907999999999999</v>
      </c>
      <c r="J1175" s="67">
        <v>15.55</v>
      </c>
      <c r="K1175" s="67"/>
      <c r="L1175" s="67"/>
      <c r="M1175" s="66">
        <v>42184</v>
      </c>
      <c r="N1175" s="71">
        <v>0</v>
      </c>
      <c r="O1175" s="71">
        <v>8.14E-2</v>
      </c>
      <c r="P1175" s="71">
        <v>0.25969999999999999</v>
      </c>
      <c r="Q1175" s="71">
        <v>0.63290000000000002</v>
      </c>
      <c r="R1175" s="71">
        <v>0.97729999999999995</v>
      </c>
      <c r="S1175" s="71">
        <v>1.6217000000000001</v>
      </c>
      <c r="T1175" s="71">
        <v>2.3241999999999998</v>
      </c>
      <c r="U1175" s="71">
        <v>2.5720999999999998</v>
      </c>
      <c r="X1175" s="66">
        <v>42199</v>
      </c>
      <c r="Y1175" s="72">
        <v>-0.19700000000000001</v>
      </c>
      <c r="Z1175" s="72">
        <v>-0.189</v>
      </c>
      <c r="AA1175" s="72">
        <v>-0.17899999999999999</v>
      </c>
      <c r="AB1175" s="72">
        <v>-0.16300000000000001</v>
      </c>
      <c r="AC1175" s="72">
        <v>-7.4999999999999997E-2</v>
      </c>
      <c r="AD1175" s="72">
        <v>0.315</v>
      </c>
      <c r="AE1175" s="72">
        <v>1.2170000000000001</v>
      </c>
      <c r="AF1175" s="72">
        <v>1.7109999999999999</v>
      </c>
      <c r="AJ1175" s="66">
        <v>42286</v>
      </c>
      <c r="AK1175" s="71">
        <v>-4.8999999999999998E-3</v>
      </c>
      <c r="AL1175" s="71">
        <v>-9.3899999999999997E-2</v>
      </c>
      <c r="AM1175" s="71">
        <v>-0.05</v>
      </c>
      <c r="AN1175" s="71">
        <v>0.01</v>
      </c>
      <c r="AO1175" s="71">
        <v>2.5999999999999999E-2</v>
      </c>
      <c r="AP1175" s="71">
        <v>6.3E-2</v>
      </c>
      <c r="AQ1175" s="71">
        <v>0.32</v>
      </c>
      <c r="AR1175" s="71">
        <v>0.64500000000000002</v>
      </c>
      <c r="AV1175" s="66">
        <v>42207</v>
      </c>
      <c r="AW1175" s="71">
        <v>-2.5999999999999999E-2</v>
      </c>
      <c r="AX1175" s="71">
        <v>2.1000000000000001E-2</v>
      </c>
      <c r="AY1175" s="71">
        <v>0.11</v>
      </c>
      <c r="AZ1175" s="71">
        <v>0.154</v>
      </c>
      <c r="BA1175" s="71">
        <v>0.36799999999999999</v>
      </c>
      <c r="BB1175" s="71">
        <v>0.98799999999999999</v>
      </c>
      <c r="BC1175" s="71">
        <v>1.988</v>
      </c>
      <c r="BD1175" s="71">
        <v>2.5640000000000001</v>
      </c>
      <c r="BG1175" s="66">
        <v>42213</v>
      </c>
      <c r="BH1175" s="71">
        <v>6.13</v>
      </c>
      <c r="BI1175" s="71">
        <v>6.51</v>
      </c>
      <c r="BJ1175" s="71">
        <v>6.85</v>
      </c>
      <c r="BK1175" s="71">
        <v>7.0194999999999999</v>
      </c>
      <c r="BL1175" s="71">
        <v>7.1890000000000001</v>
      </c>
      <c r="BM1175" s="71">
        <v>7.7219999999999995</v>
      </c>
      <c r="BN1175" s="71">
        <v>8.1910000000000007</v>
      </c>
      <c r="BO1175" s="71">
        <v>8.6199999999999992</v>
      </c>
      <c r="BR1175" s="66">
        <v>42607</v>
      </c>
      <c r="BS1175" s="71">
        <v>21</v>
      </c>
      <c r="BT1175" s="71">
        <v>24.004999999999999</v>
      </c>
      <c r="BU1175" s="71">
        <v>25</v>
      </c>
      <c r="BV1175" s="71">
        <v>25</v>
      </c>
      <c r="BW1175" s="71">
        <v>26.439999999999998</v>
      </c>
      <c r="BX1175" s="71">
        <v>27.88</v>
      </c>
      <c r="BY1175" s="71">
        <v>24.5</v>
      </c>
      <c r="BZ1175" s="71">
        <v>23</v>
      </c>
      <c r="CJ1175" s="66"/>
      <c r="CM1175" s="66"/>
      <c r="CP1175" s="66"/>
      <c r="CS1175" s="66"/>
    </row>
    <row r="1176" spans="2:97" ht="14.25" customHeight="1" x14ac:dyDescent="0.3">
      <c r="B1176" s="70">
        <v>42969</v>
      </c>
      <c r="C1176" s="67">
        <v>9.3119999999999994</v>
      </c>
      <c r="D1176" s="67">
        <v>9.4879999999999995</v>
      </c>
      <c r="E1176" s="67">
        <v>9.9730000000000008</v>
      </c>
      <c r="F1176" s="67">
        <v>12.692</v>
      </c>
      <c r="G1176" s="67">
        <v>13.208</v>
      </c>
      <c r="H1176" s="67">
        <v>14.1</v>
      </c>
      <c r="I1176" s="67">
        <v>14.907999999999999</v>
      </c>
      <c r="J1176" s="67">
        <v>15.55</v>
      </c>
      <c r="K1176" s="67"/>
      <c r="L1176" s="67"/>
      <c r="M1176" s="66">
        <v>42185</v>
      </c>
      <c r="N1176" s="71">
        <v>5.1000000000000004E-3</v>
      </c>
      <c r="O1176" s="71">
        <v>0.1119</v>
      </c>
      <c r="P1176" s="71">
        <v>0.26479999999999998</v>
      </c>
      <c r="Q1176" s="71">
        <v>0.64270000000000005</v>
      </c>
      <c r="R1176" s="71">
        <v>1.004</v>
      </c>
      <c r="S1176" s="71">
        <v>1.6478999999999999</v>
      </c>
      <c r="T1176" s="71">
        <v>2.3531</v>
      </c>
      <c r="U1176" s="71">
        <v>2.5915499999999998</v>
      </c>
      <c r="X1176" s="66">
        <v>42200</v>
      </c>
      <c r="Y1176" s="72">
        <v>-0.21299999999999999</v>
      </c>
      <c r="Z1176" s="72">
        <v>-0.193</v>
      </c>
      <c r="AA1176" s="72">
        <v>-0.18099999999999999</v>
      </c>
      <c r="AB1176" s="72">
        <v>-0.17100000000000001</v>
      </c>
      <c r="AC1176" s="72">
        <v>-9.0999999999999998E-2</v>
      </c>
      <c r="AD1176" s="72">
        <v>0.27200000000000002</v>
      </c>
      <c r="AE1176" s="72">
        <v>1.1360000000000001</v>
      </c>
      <c r="AF1176" s="72">
        <v>1.621</v>
      </c>
      <c r="AJ1176" s="66">
        <v>42289</v>
      </c>
      <c r="AK1176" s="71">
        <v>-4.8999999999999998E-3</v>
      </c>
      <c r="AL1176" s="71">
        <v>-9.3899999999999997E-2</v>
      </c>
      <c r="AM1176" s="71">
        <v>-0.05</v>
      </c>
      <c r="AN1176" s="71">
        <v>0.01</v>
      </c>
      <c r="AO1176" s="71">
        <v>2.5999999999999999E-2</v>
      </c>
      <c r="AP1176" s="71">
        <v>6.3E-2</v>
      </c>
      <c r="AQ1176" s="71">
        <v>0.32</v>
      </c>
      <c r="AR1176" s="71">
        <v>0.64500000000000002</v>
      </c>
      <c r="AV1176" s="66">
        <v>42208</v>
      </c>
      <c r="AW1176" s="71">
        <v>-3.5999999999999997E-2</v>
      </c>
      <c r="AX1176" s="71">
        <v>2.1000000000000001E-2</v>
      </c>
      <c r="AY1176" s="71">
        <v>0.11</v>
      </c>
      <c r="AZ1176" s="71">
        <v>0.154</v>
      </c>
      <c r="BA1176" s="71">
        <v>0.35799999999999998</v>
      </c>
      <c r="BB1176" s="71">
        <v>0.96099999999999997</v>
      </c>
      <c r="BC1176" s="71">
        <v>1.948</v>
      </c>
      <c r="BD1176" s="71">
        <v>2.5150000000000001</v>
      </c>
      <c r="BG1176" s="66">
        <v>42214</v>
      </c>
      <c r="BH1176" s="71">
        <v>6.13</v>
      </c>
      <c r="BI1176" s="71">
        <v>6.51</v>
      </c>
      <c r="BJ1176" s="71">
        <v>6.85</v>
      </c>
      <c r="BK1176" s="71">
        <v>7.0209999999999999</v>
      </c>
      <c r="BL1176" s="71">
        <v>7.1920000000000002</v>
      </c>
      <c r="BM1176" s="71">
        <v>7.718</v>
      </c>
      <c r="BN1176" s="71">
        <v>8.18</v>
      </c>
      <c r="BO1176" s="71">
        <v>8.6069999999999993</v>
      </c>
      <c r="BR1176" s="66">
        <v>42608</v>
      </c>
      <c r="BS1176" s="71">
        <v>21</v>
      </c>
      <c r="BT1176" s="71">
        <v>24.004999999999999</v>
      </c>
      <c r="BU1176" s="71">
        <v>25</v>
      </c>
      <c r="BV1176" s="71">
        <v>25</v>
      </c>
      <c r="BW1176" s="71">
        <v>25.435000000000002</v>
      </c>
      <c r="BX1176" s="71">
        <v>25.87</v>
      </c>
      <c r="BY1176" s="71">
        <v>24.5</v>
      </c>
      <c r="BZ1176" s="71">
        <v>23</v>
      </c>
      <c r="CJ1176" s="66"/>
      <c r="CM1176" s="66"/>
      <c r="CP1176" s="66"/>
      <c r="CS1176" s="66"/>
    </row>
    <row r="1177" spans="2:97" ht="14.25" customHeight="1" x14ac:dyDescent="0.3">
      <c r="B1177" s="70">
        <v>42970</v>
      </c>
      <c r="C1177" s="67">
        <v>9.3119999999999994</v>
      </c>
      <c r="D1177" s="67">
        <v>9.4879999999999995</v>
      </c>
      <c r="E1177" s="67">
        <v>9.9730000000000008</v>
      </c>
      <c r="F1177" s="67">
        <v>12.692</v>
      </c>
      <c r="G1177" s="67">
        <v>13.208</v>
      </c>
      <c r="H1177" s="67">
        <v>14.1</v>
      </c>
      <c r="I1177" s="67">
        <v>14.907999999999999</v>
      </c>
      <c r="J1177" s="67">
        <v>15.55</v>
      </c>
      <c r="K1177" s="67"/>
      <c r="L1177" s="67"/>
      <c r="M1177" s="66">
        <v>42186</v>
      </c>
      <c r="N1177" s="71">
        <v>1.5299999999999999E-2</v>
      </c>
      <c r="O1177" s="71">
        <v>0.1119</v>
      </c>
      <c r="P1177" s="71">
        <v>0.26989999999999997</v>
      </c>
      <c r="Q1177" s="71">
        <v>0.68820000000000003</v>
      </c>
      <c r="R1177" s="71">
        <v>1.0629999999999999</v>
      </c>
      <c r="S1177" s="71">
        <v>1.7053</v>
      </c>
      <c r="T1177" s="71">
        <v>2.4218999999999999</v>
      </c>
      <c r="U1177" s="71">
        <v>2.6709499999999999</v>
      </c>
      <c r="X1177" s="66">
        <v>42201</v>
      </c>
      <c r="Y1177" s="72">
        <v>-0.216</v>
      </c>
      <c r="Z1177" s="72">
        <v>-0.20200000000000001</v>
      </c>
      <c r="AA1177" s="72">
        <v>-0.18</v>
      </c>
      <c r="AB1177" s="72">
        <v>-0.16200000000000001</v>
      </c>
      <c r="AC1177" s="72">
        <v>-7.9000000000000001E-2</v>
      </c>
      <c r="AD1177" s="72">
        <v>0.28399999999999997</v>
      </c>
      <c r="AE1177" s="72">
        <v>1.1360000000000001</v>
      </c>
      <c r="AF1177" s="72">
        <v>1.6120000000000001</v>
      </c>
      <c r="AJ1177" s="66">
        <v>42290</v>
      </c>
      <c r="AK1177" s="71">
        <v>-5.0000000000000001E-3</v>
      </c>
      <c r="AL1177" s="71">
        <v>-9.5000000000000001E-2</v>
      </c>
      <c r="AM1177" s="71">
        <v>-0.05</v>
      </c>
      <c r="AN1177" s="71">
        <v>8.9999999999999993E-3</v>
      </c>
      <c r="AO1177" s="71">
        <v>2.5000000000000001E-2</v>
      </c>
      <c r="AP1177" s="71">
        <v>6.4000000000000001E-2</v>
      </c>
      <c r="AQ1177" s="71">
        <v>0.315</v>
      </c>
      <c r="AR1177" s="71">
        <v>0.63800000000000001</v>
      </c>
      <c r="AV1177" s="66">
        <v>42209</v>
      </c>
      <c r="AW1177" s="71">
        <v>-4.4999999999999998E-2</v>
      </c>
      <c r="AX1177" s="71">
        <v>2.1000000000000001E-2</v>
      </c>
      <c r="AY1177" s="71">
        <v>0.11</v>
      </c>
      <c r="AZ1177" s="71">
        <v>0.13400000000000001</v>
      </c>
      <c r="BA1177" s="71">
        <v>0.34499999999999997</v>
      </c>
      <c r="BB1177" s="71">
        <v>0.93400000000000005</v>
      </c>
      <c r="BC1177" s="71">
        <v>1.901</v>
      </c>
      <c r="BD1177" s="71">
        <v>2.4649999999999999</v>
      </c>
      <c r="BG1177" s="66">
        <v>42215</v>
      </c>
      <c r="BH1177" s="71">
        <v>6.13</v>
      </c>
      <c r="BI1177" s="71">
        <v>6.51</v>
      </c>
      <c r="BJ1177" s="71">
        <v>6.87</v>
      </c>
      <c r="BK1177" s="71">
        <v>7.0655000000000001</v>
      </c>
      <c r="BL1177" s="71">
        <v>7.2610000000000001</v>
      </c>
      <c r="BM1177" s="71">
        <v>7.7839999999999998</v>
      </c>
      <c r="BN1177" s="71">
        <v>8.2439999999999998</v>
      </c>
      <c r="BO1177" s="71">
        <v>8.6630000000000003</v>
      </c>
      <c r="BR1177" s="66">
        <v>42611</v>
      </c>
      <c r="BS1177" s="71">
        <v>21</v>
      </c>
      <c r="BT1177" s="71">
        <v>24.004999999999999</v>
      </c>
      <c r="BU1177" s="71">
        <v>25</v>
      </c>
      <c r="BV1177" s="71">
        <v>25</v>
      </c>
      <c r="BW1177" s="71">
        <v>25.435000000000002</v>
      </c>
      <c r="BX1177" s="71">
        <v>25.87</v>
      </c>
      <c r="BY1177" s="71">
        <v>24.5</v>
      </c>
      <c r="BZ1177" s="71">
        <v>23</v>
      </c>
      <c r="CJ1177" s="66"/>
      <c r="CM1177" s="66"/>
      <c r="CP1177" s="66"/>
      <c r="CS1177" s="66"/>
    </row>
    <row r="1178" spans="2:97" ht="14.25" customHeight="1" x14ac:dyDescent="0.3">
      <c r="B1178" s="70">
        <v>42971</v>
      </c>
      <c r="C1178" s="67">
        <v>9.3119999999999994</v>
      </c>
      <c r="D1178" s="67">
        <v>9.4879999999999995</v>
      </c>
      <c r="E1178" s="67">
        <v>9.9730000000000008</v>
      </c>
      <c r="F1178" s="67">
        <v>12.692</v>
      </c>
      <c r="G1178" s="67">
        <v>13.208</v>
      </c>
      <c r="H1178" s="67">
        <v>14.1</v>
      </c>
      <c r="I1178" s="67">
        <v>14.907999999999999</v>
      </c>
      <c r="J1178" s="67">
        <v>15.55</v>
      </c>
      <c r="K1178" s="67"/>
      <c r="L1178" s="67"/>
      <c r="M1178" s="66">
        <v>42187</v>
      </c>
      <c r="N1178" s="71">
        <v>0</v>
      </c>
      <c r="O1178" s="71">
        <v>9.6600000000000005E-2</v>
      </c>
      <c r="P1178" s="71">
        <v>0.24440000000000001</v>
      </c>
      <c r="Q1178" s="71">
        <v>0.627</v>
      </c>
      <c r="R1178" s="71">
        <v>0.9899</v>
      </c>
      <c r="S1178" s="71">
        <v>1.6315</v>
      </c>
      <c r="T1178" s="71">
        <v>2.3822999999999999</v>
      </c>
      <c r="U1178" s="71">
        <v>2.6411499999999997</v>
      </c>
      <c r="X1178" s="66">
        <v>42202</v>
      </c>
      <c r="Y1178" s="72">
        <v>-0.214</v>
      </c>
      <c r="Z1178" s="72">
        <v>-0.2</v>
      </c>
      <c r="AA1178" s="72">
        <v>-0.17799999999999999</v>
      </c>
      <c r="AB1178" s="72">
        <v>-0.16600000000000001</v>
      </c>
      <c r="AC1178" s="72">
        <v>-0.09</v>
      </c>
      <c r="AD1178" s="72">
        <v>0.25800000000000001</v>
      </c>
      <c r="AE1178" s="72">
        <v>1.073</v>
      </c>
      <c r="AF1178" s="72">
        <v>1.5390000000000001</v>
      </c>
      <c r="AJ1178" s="66">
        <v>42291</v>
      </c>
      <c r="AK1178" s="71">
        <v>-4.7999999999999996E-3</v>
      </c>
      <c r="AL1178" s="71">
        <v>-9.4799999999999995E-2</v>
      </c>
      <c r="AM1178" s="71">
        <v>-0.05</v>
      </c>
      <c r="AN1178" s="71">
        <v>0.01</v>
      </c>
      <c r="AO1178" s="71">
        <v>1.9E-2</v>
      </c>
      <c r="AP1178" s="71">
        <v>5.2999999999999999E-2</v>
      </c>
      <c r="AQ1178" s="71">
        <v>0.31</v>
      </c>
      <c r="AR1178" s="71">
        <v>0.626</v>
      </c>
      <c r="AV1178" s="66">
        <v>42212</v>
      </c>
      <c r="AW1178" s="71">
        <v>-6.8000000000000005E-2</v>
      </c>
      <c r="AX1178" s="71">
        <v>2.1000000000000001E-2</v>
      </c>
      <c r="AY1178" s="71">
        <v>0.11</v>
      </c>
      <c r="AZ1178" s="71">
        <v>0.14099999999999999</v>
      </c>
      <c r="BA1178" s="71">
        <v>0.36899999999999999</v>
      </c>
      <c r="BB1178" s="71">
        <v>0.97199999999999998</v>
      </c>
      <c r="BC1178" s="71">
        <v>1.929</v>
      </c>
      <c r="BD1178" s="71">
        <v>2.4859999999999998</v>
      </c>
      <c r="BG1178" s="66">
        <v>42216</v>
      </c>
      <c r="BH1178" s="71">
        <v>6.26</v>
      </c>
      <c r="BI1178" s="71">
        <v>6.5600000000000005</v>
      </c>
      <c r="BJ1178" s="71">
        <v>6.87</v>
      </c>
      <c r="BK1178" s="71">
        <v>7.0775000000000006</v>
      </c>
      <c r="BL1178" s="71">
        <v>7.2850000000000001</v>
      </c>
      <c r="BM1178" s="71">
        <v>7.8090000000000002</v>
      </c>
      <c r="BN1178" s="71">
        <v>8.2530000000000001</v>
      </c>
      <c r="BO1178" s="71">
        <v>8.6669999999999998</v>
      </c>
      <c r="BR1178" s="66">
        <v>42612</v>
      </c>
      <c r="BS1178" s="71">
        <v>21</v>
      </c>
      <c r="BT1178" s="71">
        <v>24.004999999999999</v>
      </c>
      <c r="BU1178" s="71">
        <v>25</v>
      </c>
      <c r="BV1178" s="71">
        <v>25</v>
      </c>
      <c r="BW1178" s="71">
        <v>25.435000000000002</v>
      </c>
      <c r="BX1178" s="71">
        <v>25.87</v>
      </c>
      <c r="BY1178" s="71">
        <v>24.5</v>
      </c>
      <c r="BZ1178" s="71">
        <v>23</v>
      </c>
      <c r="CJ1178" s="66"/>
      <c r="CM1178" s="66"/>
      <c r="CP1178" s="66"/>
      <c r="CS1178" s="66"/>
    </row>
    <row r="1179" spans="2:97" ht="14.25" customHeight="1" x14ac:dyDescent="0.3">
      <c r="B1179" s="70">
        <v>42972</v>
      </c>
      <c r="C1179" s="67">
        <v>9.3119999999999994</v>
      </c>
      <c r="D1179" s="67">
        <v>9.4879999999999995</v>
      </c>
      <c r="E1179" s="67">
        <v>9.9730000000000008</v>
      </c>
      <c r="F1179" s="67">
        <v>12.692</v>
      </c>
      <c r="G1179" s="67">
        <v>13.208</v>
      </c>
      <c r="H1179" s="67">
        <v>14.1</v>
      </c>
      <c r="I1179" s="67">
        <v>14.907999999999999</v>
      </c>
      <c r="J1179" s="67">
        <v>15.404</v>
      </c>
      <c r="K1179" s="67"/>
      <c r="L1179" s="67"/>
      <c r="M1179" s="66">
        <v>42188</v>
      </c>
      <c r="N1179" s="71">
        <v>0</v>
      </c>
      <c r="O1179" s="71">
        <v>9.6600000000000005E-2</v>
      </c>
      <c r="P1179" s="71">
        <v>0.24440000000000001</v>
      </c>
      <c r="Q1179" s="71">
        <v>0.627</v>
      </c>
      <c r="R1179" s="71">
        <v>0.9899</v>
      </c>
      <c r="S1179" s="71">
        <v>1.6315</v>
      </c>
      <c r="T1179" s="71">
        <v>2.3822999999999999</v>
      </c>
      <c r="U1179" s="71">
        <v>2.6411499999999997</v>
      </c>
      <c r="X1179" s="66">
        <v>42205</v>
      </c>
      <c r="Y1179" s="72">
        <v>-0.22</v>
      </c>
      <c r="Z1179" s="72">
        <v>-0.20200000000000001</v>
      </c>
      <c r="AA1179" s="72">
        <v>-0.185</v>
      </c>
      <c r="AB1179" s="72">
        <v>-0.16800000000000001</v>
      </c>
      <c r="AC1179" s="72">
        <v>-9.7000000000000003E-2</v>
      </c>
      <c r="AD1179" s="72">
        <v>0.23699999999999999</v>
      </c>
      <c r="AE1179" s="72">
        <v>1.0369999999999999</v>
      </c>
      <c r="AF1179" s="72">
        <v>1.498</v>
      </c>
      <c r="AJ1179" s="66">
        <v>42292</v>
      </c>
      <c r="AK1179" s="71">
        <v>-3.5999999999999999E-3</v>
      </c>
      <c r="AL1179" s="71">
        <v>-0.1048</v>
      </c>
      <c r="AM1179" s="71">
        <v>-4.7E-2</v>
      </c>
      <c r="AN1179" s="71">
        <v>0.01</v>
      </c>
      <c r="AO1179" s="71">
        <v>2.5999999999999999E-2</v>
      </c>
      <c r="AP1179" s="71">
        <v>6.0999999999999999E-2</v>
      </c>
      <c r="AQ1179" s="71">
        <v>0.32400000000000001</v>
      </c>
      <c r="AR1179" s="71">
        <v>0.65200000000000002</v>
      </c>
      <c r="AV1179" s="66">
        <v>42213</v>
      </c>
      <c r="AW1179" s="71">
        <v>-7.8E-2</v>
      </c>
      <c r="AX1179" s="71">
        <v>2.1000000000000001E-2</v>
      </c>
      <c r="AY1179" s="71">
        <v>0.11</v>
      </c>
      <c r="AZ1179" s="71">
        <v>0.129</v>
      </c>
      <c r="BA1179" s="71">
        <v>0.34899999999999998</v>
      </c>
      <c r="BB1179" s="71">
        <v>0.95</v>
      </c>
      <c r="BC1179" s="71">
        <v>1.911</v>
      </c>
      <c r="BD1179" s="71">
        <v>2.468</v>
      </c>
      <c r="BG1179" s="66">
        <v>42219</v>
      </c>
      <c r="BH1179" s="71">
        <v>6.26</v>
      </c>
      <c r="BI1179" s="71">
        <v>6.5600000000000005</v>
      </c>
      <c r="BJ1179" s="71">
        <v>6.87</v>
      </c>
      <c r="BK1179" s="71">
        <v>7.0645000000000007</v>
      </c>
      <c r="BL1179" s="71">
        <v>7.2590000000000003</v>
      </c>
      <c r="BM1179" s="71">
        <v>7.7969999999999997</v>
      </c>
      <c r="BN1179" s="71">
        <v>8.2490000000000006</v>
      </c>
      <c r="BO1179" s="71">
        <v>8.6579999999999995</v>
      </c>
      <c r="BR1179" s="66">
        <v>42613</v>
      </c>
      <c r="BS1179" s="71">
        <v>21</v>
      </c>
      <c r="BT1179" s="71">
        <v>24.004999999999999</v>
      </c>
      <c r="BU1179" s="71">
        <v>25</v>
      </c>
      <c r="BV1179" s="71">
        <v>25</v>
      </c>
      <c r="BW1179" s="71">
        <v>25.435000000000002</v>
      </c>
      <c r="BX1179" s="71">
        <v>25.87</v>
      </c>
      <c r="BY1179" s="71">
        <v>24.5</v>
      </c>
      <c r="BZ1179" s="71">
        <v>23</v>
      </c>
      <c r="CJ1179" s="66"/>
      <c r="CM1179" s="66"/>
      <c r="CP1179" s="66"/>
      <c r="CS1179" s="66"/>
    </row>
    <row r="1180" spans="2:97" ht="14.25" customHeight="1" x14ac:dyDescent="0.3">
      <c r="B1180" s="70">
        <v>42977</v>
      </c>
      <c r="C1180" s="67">
        <v>9.2780000000000005</v>
      </c>
      <c r="D1180" s="67">
        <v>9.468</v>
      </c>
      <c r="E1180" s="67">
        <v>9.9329999999999998</v>
      </c>
      <c r="F1180" s="67">
        <v>12.6</v>
      </c>
      <c r="G1180" s="67">
        <v>13.007999999999999</v>
      </c>
      <c r="H1180" s="67">
        <v>13.817</v>
      </c>
      <c r="I1180" s="67">
        <v>14.708</v>
      </c>
      <c r="J1180" s="67">
        <v>15.404</v>
      </c>
      <c r="K1180" s="67"/>
      <c r="L1180" s="67"/>
      <c r="M1180" s="66">
        <v>42191</v>
      </c>
      <c r="N1180" s="71">
        <v>1.0200000000000001E-2</v>
      </c>
      <c r="O1180" s="71">
        <v>8.6499999999999994E-2</v>
      </c>
      <c r="P1180" s="71">
        <v>0.23419999999999999</v>
      </c>
      <c r="Q1180" s="71">
        <v>0.58919999999999995</v>
      </c>
      <c r="R1180" s="71">
        <v>0.93320000000000003</v>
      </c>
      <c r="S1180" s="71">
        <v>1.5563</v>
      </c>
      <c r="T1180" s="71">
        <v>2.2850000000000001</v>
      </c>
      <c r="U1180" s="71">
        <v>2.5324999999999998</v>
      </c>
      <c r="X1180" s="66">
        <v>42206</v>
      </c>
      <c r="Y1180" s="72">
        <v>-0.20599999999999999</v>
      </c>
      <c r="Z1180" s="72">
        <v>-0.20100000000000001</v>
      </c>
      <c r="AA1180" s="72">
        <v>-0.183</v>
      </c>
      <c r="AB1180" s="72">
        <v>-0.16900000000000001</v>
      </c>
      <c r="AC1180" s="72">
        <v>-9.4E-2</v>
      </c>
      <c r="AD1180" s="72">
        <v>0.26200000000000001</v>
      </c>
      <c r="AE1180" s="72">
        <v>1.0820000000000001</v>
      </c>
      <c r="AF1180" s="72">
        <v>1.5470000000000002</v>
      </c>
      <c r="AJ1180" s="66">
        <v>42293</v>
      </c>
      <c r="AK1180" s="71">
        <v>-9.7999999999999997E-3</v>
      </c>
      <c r="AL1180" s="71">
        <v>-0.1048</v>
      </c>
      <c r="AM1180" s="71">
        <v>-5.7000000000000002E-2</v>
      </c>
      <c r="AN1180" s="71">
        <v>8.9999999999999993E-3</v>
      </c>
      <c r="AO1180" s="71">
        <v>2.5000000000000001E-2</v>
      </c>
      <c r="AP1180" s="71">
        <v>0.06</v>
      </c>
      <c r="AQ1180" s="71">
        <v>0.32</v>
      </c>
      <c r="AR1180" s="71">
        <v>0.64400000000000002</v>
      </c>
      <c r="AV1180" s="66">
        <v>42214</v>
      </c>
      <c r="AW1180" s="71">
        <v>-5.0999999999999997E-2</v>
      </c>
      <c r="AX1180" s="71">
        <v>2.1000000000000001E-2</v>
      </c>
      <c r="AY1180" s="71">
        <v>0.11</v>
      </c>
      <c r="AZ1180" s="71">
        <v>0.13400000000000001</v>
      </c>
      <c r="BA1180" s="71">
        <v>0.36</v>
      </c>
      <c r="BB1180" s="71">
        <v>0.97499999999999998</v>
      </c>
      <c r="BC1180" s="71">
        <v>1.9569999999999999</v>
      </c>
      <c r="BD1180" s="71">
        <v>2.5150000000000001</v>
      </c>
      <c r="BG1180" s="66">
        <v>42220</v>
      </c>
      <c r="BH1180" s="71">
        <v>6.26</v>
      </c>
      <c r="BI1180" s="71">
        <v>6.5600000000000005</v>
      </c>
      <c r="BJ1180" s="71">
        <v>6.87</v>
      </c>
      <c r="BK1180" s="71">
        <v>7.048</v>
      </c>
      <c r="BL1180" s="71">
        <v>7.226</v>
      </c>
      <c r="BM1180" s="71">
        <v>7.7629999999999999</v>
      </c>
      <c r="BN1180" s="71">
        <v>8.2129999999999992</v>
      </c>
      <c r="BO1180" s="71">
        <v>8.6310000000000002</v>
      </c>
      <c r="BR1180" s="66">
        <v>42614</v>
      </c>
      <c r="BS1180" s="71">
        <v>21</v>
      </c>
      <c r="BT1180" s="71">
        <v>24.004999999999999</v>
      </c>
      <c r="BU1180" s="71">
        <v>25</v>
      </c>
      <c r="BV1180" s="71">
        <v>25</v>
      </c>
      <c r="BW1180" s="71">
        <v>25.435000000000002</v>
      </c>
      <c r="BX1180" s="71">
        <v>25.87</v>
      </c>
      <c r="BY1180" s="71">
        <v>24.5</v>
      </c>
      <c r="BZ1180" s="71">
        <v>23</v>
      </c>
      <c r="CJ1180" s="66"/>
      <c r="CM1180" s="66"/>
      <c r="CP1180" s="66"/>
      <c r="CS1180" s="66"/>
    </row>
    <row r="1181" spans="2:97" ht="14.25" customHeight="1" x14ac:dyDescent="0.3">
      <c r="B1181" s="70">
        <v>42978</v>
      </c>
      <c r="C1181" s="67">
        <v>9.27</v>
      </c>
      <c r="D1181" s="67">
        <v>9.4600000000000009</v>
      </c>
      <c r="E1181" s="67">
        <v>9.9250000000000007</v>
      </c>
      <c r="F1181" s="67">
        <v>12.632999999999999</v>
      </c>
      <c r="G1181" s="67">
        <v>13.016999999999999</v>
      </c>
      <c r="H1181" s="67">
        <v>13.817</v>
      </c>
      <c r="I1181" s="67">
        <v>14.733000000000001</v>
      </c>
      <c r="J1181" s="67">
        <v>15.257999999999999</v>
      </c>
      <c r="K1181" s="67"/>
      <c r="L1181" s="67"/>
      <c r="M1181" s="66">
        <v>42192</v>
      </c>
      <c r="N1181" s="71">
        <v>1.0200000000000001E-2</v>
      </c>
      <c r="O1181" s="71">
        <v>7.0999999999999994E-2</v>
      </c>
      <c r="P1181" s="71">
        <v>0.2291</v>
      </c>
      <c r="Q1181" s="71">
        <v>0.58520000000000005</v>
      </c>
      <c r="R1181" s="71">
        <v>0.92769999999999997</v>
      </c>
      <c r="S1181" s="71">
        <v>1.5464</v>
      </c>
      <c r="T1181" s="71">
        <v>2.2582</v>
      </c>
      <c r="U1181" s="71">
        <v>2.4991000000000003</v>
      </c>
      <c r="X1181" s="66">
        <v>42207</v>
      </c>
      <c r="Y1181" s="72">
        <v>-0.20200000000000001</v>
      </c>
      <c r="Z1181" s="72">
        <v>-0.20499999999999999</v>
      </c>
      <c r="AA1181" s="72">
        <v>-0.186</v>
      </c>
      <c r="AB1181" s="72">
        <v>-0.17499999999999999</v>
      </c>
      <c r="AC1181" s="72">
        <v>-0.10299999999999999</v>
      </c>
      <c r="AD1181" s="72">
        <v>0.23699999999999999</v>
      </c>
      <c r="AE1181" s="72">
        <v>1.048</v>
      </c>
      <c r="AF1181" s="72">
        <v>1.5129999999999999</v>
      </c>
      <c r="AJ1181" s="66">
        <v>42296</v>
      </c>
      <c r="AK1181" s="71">
        <v>-9.9000000000000008E-3</v>
      </c>
      <c r="AL1181" s="71">
        <v>-0.10489999999999999</v>
      </c>
      <c r="AM1181" s="71">
        <v>-5.2999999999999999E-2</v>
      </c>
      <c r="AN1181" s="71">
        <v>1.2E-2</v>
      </c>
      <c r="AO1181" s="71">
        <v>2.5000000000000001E-2</v>
      </c>
      <c r="AP1181" s="71">
        <v>6.8000000000000005E-2</v>
      </c>
      <c r="AQ1181" s="71">
        <v>0.33200000000000002</v>
      </c>
      <c r="AR1181" s="71">
        <v>0.65200000000000002</v>
      </c>
      <c r="AV1181" s="66">
        <v>42215</v>
      </c>
      <c r="AW1181" s="71">
        <v>-5.8000000000000003E-2</v>
      </c>
      <c r="AX1181" s="71">
        <v>2.1000000000000001E-2</v>
      </c>
      <c r="AY1181" s="71">
        <v>0.11</v>
      </c>
      <c r="AZ1181" s="71">
        <v>0.121</v>
      </c>
      <c r="BA1181" s="71">
        <v>0.33600000000000002</v>
      </c>
      <c r="BB1181" s="71">
        <v>0.91900000000000004</v>
      </c>
      <c r="BC1181" s="71">
        <v>1.9020000000000001</v>
      </c>
      <c r="BD1181" s="71">
        <v>2.472</v>
      </c>
      <c r="BG1181" s="66">
        <v>42221</v>
      </c>
      <c r="BH1181" s="71">
        <v>6.26</v>
      </c>
      <c r="BI1181" s="71">
        <v>6.5600000000000005</v>
      </c>
      <c r="BJ1181" s="71">
        <v>6.87</v>
      </c>
      <c r="BK1181" s="71">
        <v>7.0750000000000002</v>
      </c>
      <c r="BL1181" s="71">
        <v>7.28</v>
      </c>
      <c r="BM1181" s="71">
        <v>7.8090000000000002</v>
      </c>
      <c r="BN1181" s="71">
        <v>8.2650000000000006</v>
      </c>
      <c r="BO1181" s="71">
        <v>8.6750000000000007</v>
      </c>
      <c r="BR1181" s="66">
        <v>42615</v>
      </c>
      <c r="BS1181" s="71">
        <v>21</v>
      </c>
      <c r="BT1181" s="71">
        <v>24.004999999999999</v>
      </c>
      <c r="BU1181" s="71">
        <v>25</v>
      </c>
      <c r="BV1181" s="71">
        <v>25</v>
      </c>
      <c r="BW1181" s="71">
        <v>25.435000000000002</v>
      </c>
      <c r="BX1181" s="71">
        <v>25.87</v>
      </c>
      <c r="BY1181" s="71">
        <v>24.5</v>
      </c>
      <c r="BZ1181" s="71">
        <v>23</v>
      </c>
      <c r="CJ1181" s="66"/>
      <c r="CM1181" s="66"/>
      <c r="CP1181" s="66"/>
      <c r="CS1181" s="66"/>
    </row>
    <row r="1182" spans="2:97" ht="14.25" customHeight="1" x14ac:dyDescent="0.3">
      <c r="B1182" s="70">
        <v>42979</v>
      </c>
      <c r="C1182" s="67">
        <v>9.27</v>
      </c>
      <c r="D1182" s="67">
        <v>9.4600000000000009</v>
      </c>
      <c r="E1182" s="67">
        <v>9.9250000000000007</v>
      </c>
      <c r="F1182" s="67">
        <v>12.632999999999999</v>
      </c>
      <c r="G1182" s="67">
        <v>13.016999999999999</v>
      </c>
      <c r="H1182" s="67">
        <v>13.817</v>
      </c>
      <c r="I1182" s="67">
        <v>14.733000000000001</v>
      </c>
      <c r="J1182" s="67">
        <v>15.257999999999999</v>
      </c>
      <c r="K1182" s="67"/>
      <c r="L1182" s="67"/>
      <c r="M1182" s="66">
        <v>42193</v>
      </c>
      <c r="N1182" s="71">
        <v>1.0200000000000001E-2</v>
      </c>
      <c r="O1182" s="71">
        <v>7.6100000000000001E-2</v>
      </c>
      <c r="P1182" s="71">
        <v>0.21890000000000001</v>
      </c>
      <c r="Q1182" s="71">
        <v>0.54139999999999999</v>
      </c>
      <c r="R1182" s="71">
        <v>0.90939999999999999</v>
      </c>
      <c r="S1182" s="71">
        <v>1.4876</v>
      </c>
      <c r="T1182" s="71">
        <v>2.1922000000000001</v>
      </c>
      <c r="U1182" s="71">
        <v>2.4411</v>
      </c>
      <c r="X1182" s="66">
        <v>42208</v>
      </c>
      <c r="Y1182" s="72">
        <v>-0.19900000000000001</v>
      </c>
      <c r="Z1182" s="72">
        <v>-0.20399999999999999</v>
      </c>
      <c r="AA1182" s="72">
        <v>-0.186</v>
      </c>
      <c r="AB1182" s="72">
        <v>-0.17299999999999999</v>
      </c>
      <c r="AC1182" s="72">
        <v>-0.109</v>
      </c>
      <c r="AD1182" s="72">
        <v>0.216</v>
      </c>
      <c r="AE1182" s="72">
        <v>1.0269999999999999</v>
      </c>
      <c r="AF1182" s="72">
        <v>1.4929999999999999</v>
      </c>
      <c r="AJ1182" s="66">
        <v>42297</v>
      </c>
      <c r="AK1182" s="71">
        <v>-9.7000000000000003E-3</v>
      </c>
      <c r="AL1182" s="71">
        <v>-0.10979999999999999</v>
      </c>
      <c r="AM1182" s="71">
        <v>-5.1999999999999998E-2</v>
      </c>
      <c r="AN1182" s="71">
        <v>1.4999999999999999E-2</v>
      </c>
      <c r="AO1182" s="71">
        <v>2.5000000000000001E-2</v>
      </c>
      <c r="AP1182" s="71">
        <v>5.7000000000000002E-2</v>
      </c>
      <c r="AQ1182" s="71">
        <v>0.314</v>
      </c>
      <c r="AR1182" s="71">
        <v>0.63700000000000001</v>
      </c>
      <c r="AV1182" s="66">
        <v>42216</v>
      </c>
      <c r="AW1182" s="71">
        <v>-5.8999999999999997E-2</v>
      </c>
      <c r="AX1182" s="71">
        <v>2.1000000000000001E-2</v>
      </c>
      <c r="AY1182" s="71">
        <v>0.11</v>
      </c>
      <c r="AZ1182" s="71">
        <v>0.121</v>
      </c>
      <c r="BA1182" s="71">
        <v>0.32</v>
      </c>
      <c r="BB1182" s="71">
        <v>0.90200000000000002</v>
      </c>
      <c r="BC1182" s="71">
        <v>1.8420000000000001</v>
      </c>
      <c r="BD1182" s="71">
        <v>2.391</v>
      </c>
      <c r="BG1182" s="66">
        <v>42222</v>
      </c>
      <c r="BH1182" s="71">
        <v>6.26</v>
      </c>
      <c r="BI1182" s="71">
        <v>6.5600000000000005</v>
      </c>
      <c r="BJ1182" s="71">
        <v>6.87</v>
      </c>
      <c r="BK1182" s="71">
        <v>7.2119999999999997</v>
      </c>
      <c r="BL1182" s="71">
        <v>7.5540000000000003</v>
      </c>
      <c r="BM1182" s="71">
        <v>7.8849999999999998</v>
      </c>
      <c r="BN1182" s="71">
        <v>8.2189999999999994</v>
      </c>
      <c r="BO1182" s="71">
        <v>8.6349999999999998</v>
      </c>
      <c r="BR1182" s="66">
        <v>42618</v>
      </c>
      <c r="BS1182" s="71">
        <v>21</v>
      </c>
      <c r="BT1182" s="71">
        <v>24.004999999999999</v>
      </c>
      <c r="BU1182" s="71">
        <v>25</v>
      </c>
      <c r="BV1182" s="71">
        <v>25</v>
      </c>
      <c r="BW1182" s="71">
        <v>25.435000000000002</v>
      </c>
      <c r="BX1182" s="71">
        <v>25.87</v>
      </c>
      <c r="BY1182" s="71">
        <v>24.5</v>
      </c>
      <c r="BZ1182" s="71">
        <v>23</v>
      </c>
      <c r="CJ1182" s="66"/>
      <c r="CM1182" s="66"/>
      <c r="CP1182" s="66"/>
      <c r="CS1182" s="66"/>
    </row>
    <row r="1183" spans="2:97" ht="14.25" customHeight="1" x14ac:dyDescent="0.3">
      <c r="B1183" s="70">
        <v>42983</v>
      </c>
      <c r="C1183" s="67">
        <v>9.2550000000000008</v>
      </c>
      <c r="D1183" s="67">
        <v>9.4149999999999991</v>
      </c>
      <c r="E1183" s="67">
        <v>9.9079999999999995</v>
      </c>
      <c r="F1183" s="67">
        <v>12.617000000000001</v>
      </c>
      <c r="G1183" s="67">
        <v>13.016999999999999</v>
      </c>
      <c r="H1183" s="67">
        <v>13.867000000000001</v>
      </c>
      <c r="I1183" s="67">
        <v>14.75</v>
      </c>
      <c r="J1183" s="67">
        <v>15.129</v>
      </c>
      <c r="K1183" s="67"/>
      <c r="L1183" s="67"/>
      <c r="M1183" s="66">
        <v>42194</v>
      </c>
      <c r="N1183" s="71">
        <v>1.0200000000000001E-2</v>
      </c>
      <c r="O1183" s="71">
        <v>7.6100000000000001E-2</v>
      </c>
      <c r="P1183" s="71">
        <v>0.224</v>
      </c>
      <c r="Q1183" s="71">
        <v>0.58509999999999995</v>
      </c>
      <c r="R1183" s="71">
        <v>0.9677</v>
      </c>
      <c r="S1183" s="71">
        <v>1.5855999999999999</v>
      </c>
      <c r="T1183" s="71">
        <v>2.3210999999999999</v>
      </c>
      <c r="U1183" s="71">
        <v>2.5605500000000001</v>
      </c>
      <c r="X1183" s="66">
        <v>42209</v>
      </c>
      <c r="Y1183" s="72">
        <v>-0.20100000000000001</v>
      </c>
      <c r="Z1183" s="72">
        <v>-0.20300000000000001</v>
      </c>
      <c r="AA1183" s="72">
        <v>-0.185</v>
      </c>
      <c r="AB1183" s="72">
        <v>-0.17299999999999999</v>
      </c>
      <c r="AC1183" s="72">
        <v>-0.11799999999999999</v>
      </c>
      <c r="AD1183" s="72">
        <v>0.189</v>
      </c>
      <c r="AE1183" s="72">
        <v>0.96599999999999997</v>
      </c>
      <c r="AF1183" s="72">
        <v>1.4119999999999999</v>
      </c>
      <c r="AJ1183" s="66">
        <v>42298</v>
      </c>
      <c r="AK1183" s="71">
        <v>-9.5999999999999992E-3</v>
      </c>
      <c r="AL1183" s="71">
        <v>-0.10979999999999999</v>
      </c>
      <c r="AM1183" s="71">
        <v>-5.2999999999999999E-2</v>
      </c>
      <c r="AN1183" s="71">
        <v>1.6E-2</v>
      </c>
      <c r="AO1183" s="71">
        <v>2.1999999999999999E-2</v>
      </c>
      <c r="AP1183" s="71">
        <v>6.2E-2</v>
      </c>
      <c r="AQ1183" s="71">
        <v>0.32</v>
      </c>
      <c r="AR1183" s="71">
        <v>0.65700000000000003</v>
      </c>
      <c r="AV1183" s="66">
        <v>42219</v>
      </c>
      <c r="AW1183" s="71">
        <v>-4.4999999999999998E-2</v>
      </c>
      <c r="AX1183" s="71">
        <v>2.1000000000000001E-2</v>
      </c>
      <c r="AY1183" s="71">
        <v>0.11</v>
      </c>
      <c r="AZ1183" s="71">
        <v>0.11600000000000001</v>
      </c>
      <c r="BA1183" s="71">
        <v>0.32500000000000001</v>
      </c>
      <c r="BB1183" s="71">
        <v>0.92</v>
      </c>
      <c r="BC1183" s="71">
        <v>1.9409999999999998</v>
      </c>
      <c r="BD1183" s="71">
        <v>2.3820000000000001</v>
      </c>
      <c r="BG1183" s="66">
        <v>42223</v>
      </c>
      <c r="BH1183" s="71">
        <v>6.27</v>
      </c>
      <c r="BI1183" s="71">
        <v>6.63</v>
      </c>
      <c r="BJ1183" s="71">
        <v>6.84</v>
      </c>
      <c r="BK1183" s="71">
        <v>7.173</v>
      </c>
      <c r="BL1183" s="71">
        <v>7.5060000000000002</v>
      </c>
      <c r="BM1183" s="71">
        <v>7.8380000000000001</v>
      </c>
      <c r="BN1183" s="71">
        <v>8.17</v>
      </c>
      <c r="BO1183" s="71">
        <v>8.5869999999999997</v>
      </c>
      <c r="BR1183" s="66">
        <v>42619</v>
      </c>
      <c r="BS1183" s="71">
        <v>21</v>
      </c>
      <c r="BT1183" s="71">
        <v>24.004999999999999</v>
      </c>
      <c r="BU1183" s="71">
        <v>25</v>
      </c>
      <c r="BV1183" s="71">
        <v>25</v>
      </c>
      <c r="BW1183" s="71">
        <v>25.435000000000002</v>
      </c>
      <c r="BX1183" s="71">
        <v>25.87</v>
      </c>
      <c r="BY1183" s="71">
        <v>24.5</v>
      </c>
      <c r="BZ1183" s="71">
        <v>23</v>
      </c>
      <c r="CJ1183" s="66"/>
      <c r="CM1183" s="66"/>
      <c r="CP1183" s="66"/>
      <c r="CS1183" s="66"/>
    </row>
    <row r="1184" spans="2:97" ht="14.25" customHeight="1" x14ac:dyDescent="0.3">
      <c r="B1184" s="70">
        <v>42984</v>
      </c>
      <c r="C1184" s="67">
        <v>9.2550000000000008</v>
      </c>
      <c r="D1184" s="67">
        <v>9.4149999999999991</v>
      </c>
      <c r="E1184" s="67">
        <v>9.9079999999999995</v>
      </c>
      <c r="F1184" s="67">
        <v>12.617000000000001</v>
      </c>
      <c r="G1184" s="67">
        <v>13.016999999999999</v>
      </c>
      <c r="H1184" s="67">
        <v>13.867000000000001</v>
      </c>
      <c r="I1184" s="67">
        <v>14.75</v>
      </c>
      <c r="J1184" s="67">
        <v>15.129</v>
      </c>
      <c r="K1184" s="67"/>
      <c r="L1184" s="67"/>
      <c r="M1184" s="66">
        <v>42195</v>
      </c>
      <c r="N1184" s="71">
        <v>5.1000000000000004E-3</v>
      </c>
      <c r="O1184" s="71">
        <v>8.1100000000000005E-2</v>
      </c>
      <c r="P1184" s="71">
        <v>0.24440000000000001</v>
      </c>
      <c r="Q1184" s="71">
        <v>0.63700000000000001</v>
      </c>
      <c r="R1184" s="71">
        <v>1.0261</v>
      </c>
      <c r="S1184" s="71">
        <v>1.6562000000000001</v>
      </c>
      <c r="T1184" s="71">
        <v>2.3971999999999998</v>
      </c>
      <c r="U1184" s="71">
        <v>2.6536</v>
      </c>
      <c r="X1184" s="66">
        <v>42212</v>
      </c>
      <c r="Y1184" s="72">
        <v>-0.191</v>
      </c>
      <c r="Z1184" s="72">
        <v>-0.19500000000000001</v>
      </c>
      <c r="AA1184" s="72">
        <v>-0.192</v>
      </c>
      <c r="AB1184" s="72">
        <v>-0.17399999999999999</v>
      </c>
      <c r="AC1184" s="72">
        <v>-0.11700000000000001</v>
      </c>
      <c r="AD1184" s="72">
        <v>0.19900000000000001</v>
      </c>
      <c r="AE1184" s="72">
        <v>0.97299999999999998</v>
      </c>
      <c r="AF1184" s="72">
        <v>1.421</v>
      </c>
      <c r="AJ1184" s="66">
        <v>42299</v>
      </c>
      <c r="AK1184" s="71">
        <v>-9.7000000000000003E-3</v>
      </c>
      <c r="AL1184" s="71">
        <v>-0.10979999999999999</v>
      </c>
      <c r="AM1184" s="71">
        <v>-5.2999999999999999E-2</v>
      </c>
      <c r="AN1184" s="71">
        <v>1.2E-2</v>
      </c>
      <c r="AO1184" s="71">
        <v>2.3E-2</v>
      </c>
      <c r="AP1184" s="71">
        <v>5.5E-2</v>
      </c>
      <c r="AQ1184" s="71">
        <v>0.308</v>
      </c>
      <c r="AR1184" s="71">
        <v>0.64200000000000002</v>
      </c>
      <c r="AV1184" s="66">
        <v>42220</v>
      </c>
      <c r="AW1184" s="71">
        <v>-5.0999999999999997E-2</v>
      </c>
      <c r="AX1184" s="71">
        <v>2.1000000000000001E-2</v>
      </c>
      <c r="AY1184" s="71">
        <v>0.11</v>
      </c>
      <c r="AZ1184" s="71">
        <v>0.105</v>
      </c>
      <c r="BA1184" s="71">
        <v>0.316</v>
      </c>
      <c r="BB1184" s="71">
        <v>0.90500000000000003</v>
      </c>
      <c r="BC1184" s="71">
        <v>1.9390000000000001</v>
      </c>
      <c r="BD1184" s="71">
        <v>2.387</v>
      </c>
      <c r="BG1184" s="66">
        <v>42226</v>
      </c>
      <c r="BH1184" s="71">
        <v>6.27</v>
      </c>
      <c r="BI1184" s="71">
        <v>6.63</v>
      </c>
      <c r="BJ1184" s="71">
        <v>6.84</v>
      </c>
      <c r="BK1184" s="71">
        <v>7.173</v>
      </c>
      <c r="BL1184" s="71">
        <v>7.5060000000000002</v>
      </c>
      <c r="BM1184" s="71">
        <v>7.84</v>
      </c>
      <c r="BN1184" s="71">
        <v>8.1620000000000008</v>
      </c>
      <c r="BO1184" s="71">
        <v>8.5790000000000006</v>
      </c>
      <c r="BR1184" s="66">
        <v>42620</v>
      </c>
      <c r="BS1184" s="71">
        <v>21</v>
      </c>
      <c r="BT1184" s="71">
        <v>24.004999999999999</v>
      </c>
      <c r="BU1184" s="71">
        <v>25</v>
      </c>
      <c r="BV1184" s="71">
        <v>25</v>
      </c>
      <c r="BW1184" s="71">
        <v>25.435000000000002</v>
      </c>
      <c r="BX1184" s="71">
        <v>25.87</v>
      </c>
      <c r="BY1184" s="71">
        <v>24.5</v>
      </c>
      <c r="BZ1184" s="71">
        <v>23</v>
      </c>
      <c r="CJ1184" s="66"/>
      <c r="CM1184" s="66"/>
      <c r="CP1184" s="66"/>
      <c r="CS1184" s="66"/>
    </row>
    <row r="1185" spans="2:97" ht="14.25" customHeight="1" x14ac:dyDescent="0.3">
      <c r="B1185" s="70">
        <v>42986</v>
      </c>
      <c r="C1185" s="67">
        <v>9.2479999999999993</v>
      </c>
      <c r="D1185" s="67">
        <v>9.4269999999999996</v>
      </c>
      <c r="E1185" s="67">
        <v>9.9130000000000003</v>
      </c>
      <c r="F1185" s="67">
        <v>12.3</v>
      </c>
      <c r="G1185" s="67">
        <v>12.858000000000001</v>
      </c>
      <c r="H1185" s="67">
        <v>13.558</v>
      </c>
      <c r="I1185" s="67">
        <v>14.65</v>
      </c>
      <c r="J1185" s="67">
        <v>15</v>
      </c>
      <c r="K1185" s="67"/>
      <c r="L1185" s="67"/>
      <c r="M1185" s="66">
        <v>42198</v>
      </c>
      <c r="N1185" s="71">
        <v>-1.0200000000000001E-2</v>
      </c>
      <c r="O1185" s="71">
        <v>8.1100000000000005E-2</v>
      </c>
      <c r="P1185" s="71">
        <v>0.2495</v>
      </c>
      <c r="Q1185" s="71">
        <v>0.67720000000000002</v>
      </c>
      <c r="R1185" s="71">
        <v>1.0740000000000001</v>
      </c>
      <c r="S1185" s="71">
        <v>1.7173</v>
      </c>
      <c r="T1185" s="71">
        <v>2.4538000000000002</v>
      </c>
      <c r="U1185" s="71">
        <v>2.6869000000000001</v>
      </c>
      <c r="X1185" s="66">
        <v>42213</v>
      </c>
      <c r="Y1185" s="72">
        <v>-0.19700000000000001</v>
      </c>
      <c r="Z1185" s="72">
        <v>-0.193</v>
      </c>
      <c r="AA1185" s="72">
        <v>-0.19600000000000001</v>
      </c>
      <c r="AB1185" s="72">
        <v>-0.185</v>
      </c>
      <c r="AC1185" s="72">
        <v>-0.12</v>
      </c>
      <c r="AD1185" s="72">
        <v>0.186</v>
      </c>
      <c r="AE1185" s="72">
        <v>0.97499999999999998</v>
      </c>
      <c r="AF1185" s="72">
        <v>1.4239999999999999</v>
      </c>
      <c r="AJ1185" s="66">
        <v>42300</v>
      </c>
      <c r="AK1185" s="71">
        <v>-2.5999999999999999E-3</v>
      </c>
      <c r="AL1185" s="71">
        <v>-0.10979999999999999</v>
      </c>
      <c r="AM1185" s="71">
        <v>-5.3999999999999999E-2</v>
      </c>
      <c r="AN1185" s="71">
        <v>1.6E-2</v>
      </c>
      <c r="AO1185" s="71">
        <v>0.02</v>
      </c>
      <c r="AP1185" s="71">
        <v>4.9000000000000002E-2</v>
      </c>
      <c r="AQ1185" s="71">
        <v>0.30299999999999999</v>
      </c>
      <c r="AR1185" s="71">
        <v>0.63500000000000001</v>
      </c>
      <c r="AV1185" s="66">
        <v>42221</v>
      </c>
      <c r="AW1185" s="71">
        <v>-4.1000000000000002E-2</v>
      </c>
      <c r="AX1185" s="71">
        <v>2.1000000000000001E-2</v>
      </c>
      <c r="AY1185" s="71">
        <v>0.11</v>
      </c>
      <c r="AZ1185" s="71">
        <v>0.126</v>
      </c>
      <c r="BA1185" s="71">
        <v>0.35299999999999998</v>
      </c>
      <c r="BB1185" s="71">
        <v>0.98199999999999998</v>
      </c>
      <c r="BC1185" s="71">
        <v>2.0710000000000002</v>
      </c>
      <c r="BD1185" s="71">
        <v>2.5209999999999999</v>
      </c>
      <c r="BG1185" s="66">
        <v>42227</v>
      </c>
      <c r="BH1185" s="71">
        <v>6.27</v>
      </c>
      <c r="BI1185" s="71">
        <v>6.63</v>
      </c>
      <c r="BJ1185" s="71">
        <v>6.84</v>
      </c>
      <c r="BK1185" s="71">
        <v>7.1694999999999993</v>
      </c>
      <c r="BL1185" s="71">
        <v>7.4989999999999997</v>
      </c>
      <c r="BM1185" s="71">
        <v>7.83</v>
      </c>
      <c r="BN1185" s="71">
        <v>8.1660000000000004</v>
      </c>
      <c r="BO1185" s="71">
        <v>8.5760000000000005</v>
      </c>
      <c r="BR1185" s="66">
        <v>42621</v>
      </c>
      <c r="BS1185" s="71">
        <v>21</v>
      </c>
      <c r="BT1185" s="71">
        <v>24.004999999999999</v>
      </c>
      <c r="BU1185" s="71">
        <v>25</v>
      </c>
      <c r="BV1185" s="71">
        <v>25</v>
      </c>
      <c r="BW1185" s="71">
        <v>25.435000000000002</v>
      </c>
      <c r="BX1185" s="71">
        <v>25.87</v>
      </c>
      <c r="BY1185" s="71">
        <v>24.5</v>
      </c>
      <c r="BZ1185" s="71">
        <v>23</v>
      </c>
      <c r="CJ1185" s="66"/>
      <c r="CM1185" s="66"/>
      <c r="CP1185" s="66"/>
      <c r="CS1185" s="66"/>
    </row>
    <row r="1186" spans="2:97" ht="14.25" customHeight="1" x14ac:dyDescent="0.3">
      <c r="B1186" s="70">
        <v>42989</v>
      </c>
      <c r="C1186" s="67">
        <v>9.2479999999999993</v>
      </c>
      <c r="D1186" s="67">
        <v>9.4269999999999996</v>
      </c>
      <c r="E1186" s="67">
        <v>9.9130000000000003</v>
      </c>
      <c r="F1186" s="67">
        <v>12.3</v>
      </c>
      <c r="G1186" s="67">
        <v>12.858000000000001</v>
      </c>
      <c r="H1186" s="67">
        <v>13.558</v>
      </c>
      <c r="I1186" s="67">
        <v>14.65</v>
      </c>
      <c r="J1186" s="67">
        <v>15</v>
      </c>
      <c r="K1186" s="67"/>
      <c r="L1186" s="67"/>
      <c r="M1186" s="66">
        <v>42199</v>
      </c>
      <c r="N1186" s="71">
        <v>5.1000000000000004E-3</v>
      </c>
      <c r="O1186" s="71">
        <v>9.6600000000000005E-2</v>
      </c>
      <c r="P1186" s="71">
        <v>0.24440000000000001</v>
      </c>
      <c r="Q1186" s="71">
        <v>0.63700000000000001</v>
      </c>
      <c r="R1186" s="71">
        <v>1.0287999999999999</v>
      </c>
      <c r="S1186" s="71">
        <v>1.6579000000000002</v>
      </c>
      <c r="T1186" s="71">
        <v>2.4009999999999998</v>
      </c>
      <c r="U1186" s="71">
        <v>2.6505000000000001</v>
      </c>
      <c r="X1186" s="66">
        <v>42214</v>
      </c>
      <c r="Y1186" s="72">
        <v>-0.20200000000000001</v>
      </c>
      <c r="Z1186" s="72">
        <v>-0.19500000000000001</v>
      </c>
      <c r="AA1186" s="72">
        <v>-0.20200000000000001</v>
      </c>
      <c r="AB1186" s="72">
        <v>-0.19600000000000001</v>
      </c>
      <c r="AC1186" s="72">
        <v>-0.13300000000000001</v>
      </c>
      <c r="AD1186" s="72">
        <v>0.187</v>
      </c>
      <c r="AE1186" s="72">
        <v>1.008</v>
      </c>
      <c r="AF1186" s="72">
        <v>1.46</v>
      </c>
      <c r="AJ1186" s="66">
        <v>42303</v>
      </c>
      <c r="AK1186" s="71">
        <v>-2.5999999999999999E-3</v>
      </c>
      <c r="AL1186" s="71">
        <v>-0.10979999999999999</v>
      </c>
      <c r="AM1186" s="71">
        <v>-5.3999999999999999E-2</v>
      </c>
      <c r="AN1186" s="71">
        <v>1.6E-2</v>
      </c>
      <c r="AO1186" s="71">
        <v>2.3E-2</v>
      </c>
      <c r="AP1186" s="71">
        <v>5.8000000000000003E-2</v>
      </c>
      <c r="AQ1186" s="71">
        <v>0.32100000000000001</v>
      </c>
      <c r="AR1186" s="71">
        <v>0.65200000000000002</v>
      </c>
      <c r="AV1186" s="66">
        <v>42222</v>
      </c>
      <c r="AW1186" s="71">
        <v>-4.8000000000000001E-2</v>
      </c>
      <c r="AX1186" s="71">
        <v>2.1000000000000001E-2</v>
      </c>
      <c r="AY1186" s="71">
        <v>0.11</v>
      </c>
      <c r="AZ1186" s="71">
        <v>0.112</v>
      </c>
      <c r="BA1186" s="71">
        <v>0.32200000000000001</v>
      </c>
      <c r="BB1186" s="71">
        <v>0.92800000000000005</v>
      </c>
      <c r="BC1186" s="71">
        <v>2.0169999999999999</v>
      </c>
      <c r="BD1186" s="71">
        <v>2.4580000000000002</v>
      </c>
      <c r="BG1186" s="66">
        <v>42228</v>
      </c>
      <c r="BH1186" s="71">
        <v>6.27</v>
      </c>
      <c r="BI1186" s="71">
        <v>6.63</v>
      </c>
      <c r="BJ1186" s="71">
        <v>6.84</v>
      </c>
      <c r="BK1186" s="71">
        <v>7.1434999999999995</v>
      </c>
      <c r="BL1186" s="71">
        <v>7.4470000000000001</v>
      </c>
      <c r="BM1186" s="71">
        <v>7.7720000000000002</v>
      </c>
      <c r="BN1186" s="71">
        <v>8.1050000000000004</v>
      </c>
      <c r="BO1186" s="71">
        <v>8.5269999999999992</v>
      </c>
      <c r="BR1186" s="66">
        <v>42622</v>
      </c>
      <c r="BS1186" s="71">
        <v>21</v>
      </c>
      <c r="BT1186" s="71">
        <v>24.004999999999999</v>
      </c>
      <c r="BU1186" s="71">
        <v>25</v>
      </c>
      <c r="BV1186" s="71">
        <v>25</v>
      </c>
      <c r="BW1186" s="71">
        <v>25.435000000000002</v>
      </c>
      <c r="BX1186" s="71">
        <v>25.87</v>
      </c>
      <c r="BY1186" s="71">
        <v>24.5</v>
      </c>
      <c r="BZ1186" s="71">
        <v>23</v>
      </c>
      <c r="CJ1186" s="66"/>
      <c r="CM1186" s="66"/>
      <c r="CP1186" s="66"/>
      <c r="CS1186" s="66"/>
    </row>
    <row r="1187" spans="2:97" ht="14.25" customHeight="1" x14ac:dyDescent="0.3">
      <c r="B1187" s="70">
        <v>42990</v>
      </c>
      <c r="C1187" s="67">
        <v>9.2479999999999993</v>
      </c>
      <c r="D1187" s="67">
        <v>9.4269999999999996</v>
      </c>
      <c r="E1187" s="67">
        <v>9.9130000000000003</v>
      </c>
      <c r="F1187" s="67">
        <v>12.3</v>
      </c>
      <c r="G1187" s="67">
        <v>12.858000000000001</v>
      </c>
      <c r="H1187" s="67">
        <v>13.558</v>
      </c>
      <c r="I1187" s="67">
        <v>14.65</v>
      </c>
      <c r="J1187" s="67">
        <v>15</v>
      </c>
      <c r="K1187" s="67"/>
      <c r="L1187" s="67"/>
      <c r="M1187" s="66">
        <v>42200</v>
      </c>
      <c r="N1187" s="71">
        <v>1.01E-2</v>
      </c>
      <c r="O1187" s="71">
        <v>0.1017</v>
      </c>
      <c r="P1187" s="71">
        <v>0.23930000000000001</v>
      </c>
      <c r="Q1187" s="71">
        <v>0.625</v>
      </c>
      <c r="R1187" s="71">
        <v>1.0103</v>
      </c>
      <c r="S1187" s="71">
        <v>1.6249</v>
      </c>
      <c r="T1187" s="71">
        <v>2.3521000000000001</v>
      </c>
      <c r="U1187" s="71">
        <v>2.5910500000000001</v>
      </c>
      <c r="X1187" s="66">
        <v>42215</v>
      </c>
      <c r="Y1187" s="72">
        <v>-0.19600000000000001</v>
      </c>
      <c r="Z1187" s="72">
        <v>-0.20399999999999999</v>
      </c>
      <c r="AA1187" s="72">
        <v>-0.20599999999999999</v>
      </c>
      <c r="AB1187" s="72">
        <v>-0.193</v>
      </c>
      <c r="AC1187" s="72">
        <v>-0.14000000000000001</v>
      </c>
      <c r="AD1187" s="72">
        <v>0.16</v>
      </c>
      <c r="AE1187" s="72">
        <v>0.93899999999999995</v>
      </c>
      <c r="AF1187" s="72">
        <v>1.3900000000000001</v>
      </c>
      <c r="AJ1187" s="66">
        <v>42304</v>
      </c>
      <c r="AK1187" s="71">
        <v>-2.7000000000000001E-3</v>
      </c>
      <c r="AL1187" s="71">
        <v>-0.10979999999999999</v>
      </c>
      <c r="AM1187" s="71">
        <v>-5.3999999999999999E-2</v>
      </c>
      <c r="AN1187" s="71">
        <v>8.0000000000000002E-3</v>
      </c>
      <c r="AO1187" s="71">
        <v>1.2E-2</v>
      </c>
      <c r="AP1187" s="71">
        <v>4.5999999999999999E-2</v>
      </c>
      <c r="AQ1187" s="71">
        <v>0.308</v>
      </c>
      <c r="AR1187" s="71">
        <v>0.63300000000000001</v>
      </c>
      <c r="AV1187" s="66">
        <v>42223</v>
      </c>
      <c r="AW1187" s="71">
        <v>-4.3999999999999997E-2</v>
      </c>
      <c r="AX1187" s="71">
        <v>2.1000000000000001E-2</v>
      </c>
      <c r="AY1187" s="71">
        <v>0.11</v>
      </c>
      <c r="AZ1187" s="71">
        <v>0.11</v>
      </c>
      <c r="BA1187" s="71">
        <v>0.33</v>
      </c>
      <c r="BB1187" s="71">
        <v>0.89800000000000002</v>
      </c>
      <c r="BC1187" s="71">
        <v>1.986</v>
      </c>
      <c r="BD1187" s="71">
        <v>2.4239999999999999</v>
      </c>
      <c r="BG1187" s="66">
        <v>42229</v>
      </c>
      <c r="BH1187" s="71">
        <v>6.27</v>
      </c>
      <c r="BI1187" s="71">
        <v>6.63</v>
      </c>
      <c r="BJ1187" s="71">
        <v>6.84</v>
      </c>
      <c r="BK1187" s="71">
        <v>7.1555</v>
      </c>
      <c r="BL1187" s="71">
        <v>7.4710000000000001</v>
      </c>
      <c r="BM1187" s="71">
        <v>7.8049999999999997</v>
      </c>
      <c r="BN1187" s="71">
        <v>8.1530000000000005</v>
      </c>
      <c r="BO1187" s="71">
        <v>8.5730000000000004</v>
      </c>
      <c r="BR1187" s="66">
        <v>42625</v>
      </c>
      <c r="BS1187" s="71">
        <v>21</v>
      </c>
      <c r="BT1187" s="71">
        <v>24.004999999999999</v>
      </c>
      <c r="BU1187" s="71">
        <v>25</v>
      </c>
      <c r="BV1187" s="71">
        <v>25</v>
      </c>
      <c r="BW1187" s="71">
        <v>25.435000000000002</v>
      </c>
      <c r="BX1187" s="71">
        <v>25.87</v>
      </c>
      <c r="BY1187" s="71">
        <v>24.5</v>
      </c>
      <c r="BZ1187" s="71">
        <v>23</v>
      </c>
      <c r="CJ1187" s="66"/>
      <c r="CM1187" s="66"/>
      <c r="CP1187" s="66"/>
      <c r="CS1187" s="66"/>
    </row>
    <row r="1188" spans="2:97" ht="14.25" customHeight="1" x14ac:dyDescent="0.3">
      <c r="B1188" s="70">
        <v>42991</v>
      </c>
      <c r="C1188" s="67">
        <v>9.2479999999999993</v>
      </c>
      <c r="D1188" s="67">
        <v>9.4269999999999996</v>
      </c>
      <c r="E1188" s="67">
        <v>9.9130000000000003</v>
      </c>
      <c r="F1188" s="67">
        <v>12.3</v>
      </c>
      <c r="G1188" s="67">
        <v>12.858000000000001</v>
      </c>
      <c r="H1188" s="67">
        <v>13.558</v>
      </c>
      <c r="I1188" s="67">
        <v>14.65</v>
      </c>
      <c r="J1188" s="67">
        <v>15</v>
      </c>
      <c r="K1188" s="67"/>
      <c r="L1188" s="67"/>
      <c r="M1188" s="66">
        <v>42201</v>
      </c>
      <c r="N1188" s="71">
        <v>1.52E-2</v>
      </c>
      <c r="O1188" s="71">
        <v>0.1017</v>
      </c>
      <c r="P1188" s="71">
        <v>0.2495</v>
      </c>
      <c r="Q1188" s="71">
        <v>0.6552</v>
      </c>
      <c r="R1188" s="71">
        <v>1.0397000000000001</v>
      </c>
      <c r="S1188" s="71">
        <v>1.653</v>
      </c>
      <c r="T1188" s="71">
        <v>2.3502999999999998</v>
      </c>
      <c r="U1188" s="71">
        <v>2.5801499999999997</v>
      </c>
      <c r="X1188" s="66">
        <v>42216</v>
      </c>
      <c r="Y1188" s="72">
        <v>-0.20799999999999999</v>
      </c>
      <c r="Z1188" s="72">
        <v>-0.2</v>
      </c>
      <c r="AA1188" s="72">
        <v>-0.20699999999999999</v>
      </c>
      <c r="AB1188" s="72">
        <v>-0.19</v>
      </c>
      <c r="AC1188" s="72">
        <v>-0.13200000000000001</v>
      </c>
      <c r="AD1188" s="72">
        <v>0.17</v>
      </c>
      <c r="AE1188" s="72">
        <v>0.93400000000000005</v>
      </c>
      <c r="AF1188" s="72">
        <v>1.3839999999999999</v>
      </c>
      <c r="AJ1188" s="66">
        <v>42305</v>
      </c>
      <c r="AK1188" s="71">
        <v>-2.8E-3</v>
      </c>
      <c r="AL1188" s="71">
        <v>-0.1099</v>
      </c>
      <c r="AM1188" s="71">
        <v>-5.3999999999999999E-2</v>
      </c>
      <c r="AN1188" s="71">
        <v>3.0000000000000001E-3</v>
      </c>
      <c r="AO1188" s="71">
        <v>1.7999999999999999E-2</v>
      </c>
      <c r="AP1188" s="71">
        <v>3.6999999999999998E-2</v>
      </c>
      <c r="AQ1188" s="71">
        <v>0.28699999999999998</v>
      </c>
      <c r="AR1188" s="71">
        <v>0.622</v>
      </c>
      <c r="AV1188" s="66">
        <v>42226</v>
      </c>
      <c r="AW1188" s="71">
        <v>-0.05</v>
      </c>
      <c r="AX1188" s="71">
        <v>2.1000000000000001E-2</v>
      </c>
      <c r="AY1188" s="71">
        <v>0.11</v>
      </c>
      <c r="AZ1188" s="71">
        <v>9.9000000000000005E-2</v>
      </c>
      <c r="BA1188" s="71">
        <v>0.32400000000000001</v>
      </c>
      <c r="BB1188" s="71">
        <v>0.91500000000000004</v>
      </c>
      <c r="BC1188" s="71">
        <v>1.9710000000000001</v>
      </c>
      <c r="BD1188" s="71">
        <v>2.407</v>
      </c>
      <c r="BG1188" s="66">
        <v>42230</v>
      </c>
      <c r="BH1188" s="71">
        <v>6.26</v>
      </c>
      <c r="BI1188" s="71">
        <v>6.62</v>
      </c>
      <c r="BJ1188" s="71">
        <v>6.8100000000000005</v>
      </c>
      <c r="BK1188" s="71">
        <v>7.1485000000000003</v>
      </c>
      <c r="BL1188" s="71">
        <v>7.4870000000000001</v>
      </c>
      <c r="BM1188" s="71">
        <v>7.8220000000000001</v>
      </c>
      <c r="BN1188" s="71">
        <v>8.1679999999999993</v>
      </c>
      <c r="BO1188" s="71">
        <v>8.5890000000000004</v>
      </c>
      <c r="BR1188" s="66">
        <v>42626</v>
      </c>
      <c r="BS1188" s="71">
        <v>21</v>
      </c>
      <c r="BT1188" s="71">
        <v>24.004999999999999</v>
      </c>
      <c r="BU1188" s="71">
        <v>25</v>
      </c>
      <c r="BV1188" s="71">
        <v>25</v>
      </c>
      <c r="BW1188" s="71">
        <v>25.435000000000002</v>
      </c>
      <c r="BX1188" s="71">
        <v>25.87</v>
      </c>
      <c r="BY1188" s="71">
        <v>24.5</v>
      </c>
      <c r="BZ1188" s="71">
        <v>23</v>
      </c>
      <c r="CJ1188" s="66"/>
      <c r="CM1188" s="66"/>
      <c r="CP1188" s="66"/>
      <c r="CS1188" s="66"/>
    </row>
    <row r="1189" spans="2:97" ht="14.25" customHeight="1" x14ac:dyDescent="0.3">
      <c r="B1189" s="70">
        <v>42992</v>
      </c>
      <c r="C1189" s="67">
        <v>9.2479999999999993</v>
      </c>
      <c r="D1189" s="67">
        <v>9.4269999999999996</v>
      </c>
      <c r="E1189" s="67">
        <v>9.9130000000000003</v>
      </c>
      <c r="F1189" s="67">
        <v>12.3</v>
      </c>
      <c r="G1189" s="67">
        <v>12.858000000000001</v>
      </c>
      <c r="H1189" s="67">
        <v>13.558</v>
      </c>
      <c r="I1189" s="67">
        <v>14.65</v>
      </c>
      <c r="J1189" s="67">
        <v>15</v>
      </c>
      <c r="K1189" s="67"/>
      <c r="L1189" s="67"/>
      <c r="M1189" s="66">
        <v>42202</v>
      </c>
      <c r="N1189" s="71">
        <v>1.52E-2</v>
      </c>
      <c r="O1189" s="71">
        <v>0.10680000000000001</v>
      </c>
      <c r="P1189" s="71">
        <v>0.25459999999999999</v>
      </c>
      <c r="Q1189" s="71">
        <v>0.66549999999999998</v>
      </c>
      <c r="R1189" s="71">
        <v>1.0508</v>
      </c>
      <c r="S1189" s="71">
        <v>1.6695</v>
      </c>
      <c r="T1189" s="71">
        <v>2.3468999999999998</v>
      </c>
      <c r="U1189" s="71">
        <v>2.5584499999999997</v>
      </c>
      <c r="X1189" s="66">
        <v>42219</v>
      </c>
      <c r="Y1189" s="72">
        <v>-0.20599999999999999</v>
      </c>
      <c r="Z1189" s="72">
        <v>-0.19700000000000001</v>
      </c>
      <c r="AA1189" s="72">
        <v>-0.20300000000000001</v>
      </c>
      <c r="AB1189" s="72">
        <v>-0.193</v>
      </c>
      <c r="AC1189" s="72">
        <v>-0.13400000000000001</v>
      </c>
      <c r="AD1189" s="72">
        <v>0.16700000000000001</v>
      </c>
      <c r="AE1189" s="72">
        <v>0.93700000000000006</v>
      </c>
      <c r="AF1189" s="72">
        <v>1.3959999999999999</v>
      </c>
      <c r="AJ1189" s="66">
        <v>42306</v>
      </c>
      <c r="AK1189" s="71">
        <v>-2.8E-3</v>
      </c>
      <c r="AL1189" s="71">
        <v>-0.1099</v>
      </c>
      <c r="AM1189" s="71">
        <v>-5.3999999999999999E-2</v>
      </c>
      <c r="AN1189" s="71">
        <v>5.0000000000000001E-3</v>
      </c>
      <c r="AO1189" s="71">
        <v>1.6E-2</v>
      </c>
      <c r="AP1189" s="71">
        <v>0.04</v>
      </c>
      <c r="AQ1189" s="71">
        <v>0.3</v>
      </c>
      <c r="AR1189" s="71">
        <v>0.629</v>
      </c>
      <c r="AV1189" s="66">
        <v>42227</v>
      </c>
      <c r="AW1189" s="71">
        <v>-5.0999999999999997E-2</v>
      </c>
      <c r="AX1189" s="71">
        <v>2.1000000000000001E-2</v>
      </c>
      <c r="AY1189" s="71">
        <v>0.11</v>
      </c>
      <c r="AZ1189" s="71">
        <v>8.6999999999999994E-2</v>
      </c>
      <c r="BA1189" s="71">
        <v>0.313</v>
      </c>
      <c r="BB1189" s="71">
        <v>0.9</v>
      </c>
      <c r="BC1189" s="71">
        <v>1.9340000000000002</v>
      </c>
      <c r="BD1189" s="71">
        <v>2.3620000000000001</v>
      </c>
      <c r="BG1189" s="66">
        <v>42233</v>
      </c>
      <c r="BH1189" s="71">
        <v>6.26</v>
      </c>
      <c r="BI1189" s="71">
        <v>6.62</v>
      </c>
      <c r="BJ1189" s="71">
        <v>6.8100000000000005</v>
      </c>
      <c r="BK1189" s="71">
        <v>7.1580000000000004</v>
      </c>
      <c r="BL1189" s="71">
        <v>7.5060000000000002</v>
      </c>
      <c r="BM1189" s="71">
        <v>7.84</v>
      </c>
      <c r="BN1189" s="71">
        <v>8.2080000000000002</v>
      </c>
      <c r="BO1189" s="71">
        <v>8.6259999999999994</v>
      </c>
      <c r="BR1189" s="66">
        <v>42627</v>
      </c>
      <c r="BS1189" s="71">
        <v>21</v>
      </c>
      <c r="BT1189" s="71">
        <v>24.004999999999999</v>
      </c>
      <c r="BU1189" s="71">
        <v>25</v>
      </c>
      <c r="BV1189" s="71">
        <v>25</v>
      </c>
      <c r="BW1189" s="71">
        <v>25.435000000000002</v>
      </c>
      <c r="BX1189" s="71">
        <v>25.87</v>
      </c>
      <c r="BY1189" s="71">
        <v>24.5</v>
      </c>
      <c r="BZ1189" s="71">
        <v>23</v>
      </c>
      <c r="CJ1189" s="66"/>
      <c r="CM1189" s="66"/>
      <c r="CP1189" s="66"/>
      <c r="CS1189" s="66"/>
    </row>
    <row r="1190" spans="2:97" ht="14.25" customHeight="1" x14ac:dyDescent="0.3">
      <c r="B1190" s="70">
        <v>42993</v>
      </c>
      <c r="C1190" s="67">
        <v>9.2479999999999993</v>
      </c>
      <c r="D1190" s="67">
        <v>9.4269999999999996</v>
      </c>
      <c r="E1190" s="67">
        <v>9.9130000000000003</v>
      </c>
      <c r="F1190" s="67">
        <v>12.3</v>
      </c>
      <c r="G1190" s="67">
        <v>12.858000000000001</v>
      </c>
      <c r="H1190" s="67">
        <v>13.558</v>
      </c>
      <c r="I1190" s="67">
        <v>14.65</v>
      </c>
      <c r="J1190" s="67">
        <v>15</v>
      </c>
      <c r="K1190" s="67"/>
      <c r="L1190" s="67"/>
      <c r="M1190" s="66">
        <v>42205</v>
      </c>
      <c r="N1190" s="71">
        <v>2.0299999999999999E-2</v>
      </c>
      <c r="O1190" s="71">
        <v>0.12720000000000001</v>
      </c>
      <c r="P1190" s="71">
        <v>0.28010000000000002</v>
      </c>
      <c r="Q1190" s="71">
        <v>0.70609999999999995</v>
      </c>
      <c r="R1190" s="71">
        <v>1.0911</v>
      </c>
      <c r="S1190" s="71">
        <v>1.706</v>
      </c>
      <c r="T1190" s="71">
        <v>2.3723000000000001</v>
      </c>
      <c r="U1190" s="71">
        <v>2.5811500000000001</v>
      </c>
      <c r="X1190" s="66">
        <v>42220</v>
      </c>
      <c r="Y1190" s="72">
        <v>-0.20399999999999999</v>
      </c>
      <c r="Z1190" s="72">
        <v>-0.19900000000000001</v>
      </c>
      <c r="AA1190" s="72">
        <v>-0.20100000000000001</v>
      </c>
      <c r="AB1190" s="72">
        <v>-0.19900000000000001</v>
      </c>
      <c r="AC1190" s="72">
        <v>-0.13700000000000001</v>
      </c>
      <c r="AD1190" s="72">
        <v>0.16</v>
      </c>
      <c r="AE1190" s="72">
        <v>0.95799999999999996</v>
      </c>
      <c r="AF1190" s="72">
        <v>1.4319999999999999</v>
      </c>
      <c r="AJ1190" s="66">
        <v>42307</v>
      </c>
      <c r="AK1190" s="71">
        <v>-6.9999999999999999E-4</v>
      </c>
      <c r="AL1190" s="71">
        <v>-0.1099</v>
      </c>
      <c r="AM1190" s="71">
        <v>-5.2999999999999999E-2</v>
      </c>
      <c r="AN1190" s="71">
        <v>7.0000000000000001E-3</v>
      </c>
      <c r="AO1190" s="71">
        <v>1.6E-2</v>
      </c>
      <c r="AP1190" s="71">
        <v>4.2999999999999997E-2</v>
      </c>
      <c r="AQ1190" s="71">
        <v>0.309</v>
      </c>
      <c r="AR1190" s="71">
        <v>0.64100000000000001</v>
      </c>
      <c r="AV1190" s="66">
        <v>42228</v>
      </c>
      <c r="AW1190" s="71">
        <v>-4.5999999999999999E-2</v>
      </c>
      <c r="AX1190" s="71">
        <v>2.1000000000000001E-2</v>
      </c>
      <c r="AY1190" s="71">
        <v>0.11</v>
      </c>
      <c r="AZ1190" s="71">
        <v>8.8999999999999996E-2</v>
      </c>
      <c r="BA1190" s="71">
        <v>0.33500000000000002</v>
      </c>
      <c r="BB1190" s="71">
        <v>0.92800000000000005</v>
      </c>
      <c r="BC1190" s="71">
        <v>1.978</v>
      </c>
      <c r="BD1190" s="71">
        <v>2.415</v>
      </c>
      <c r="BG1190" s="66">
        <v>42234</v>
      </c>
      <c r="BH1190" s="71">
        <v>6.26</v>
      </c>
      <c r="BI1190" s="71">
        <v>6.62</v>
      </c>
      <c r="BJ1190" s="71">
        <v>6.8100000000000005</v>
      </c>
      <c r="BK1190" s="71">
        <v>7.19</v>
      </c>
      <c r="BL1190" s="71">
        <v>7.57</v>
      </c>
      <c r="BM1190" s="71">
        <v>7.907</v>
      </c>
      <c r="BN1190" s="71">
        <v>8.2759999999999998</v>
      </c>
      <c r="BO1190" s="71">
        <v>8.6959999999999997</v>
      </c>
      <c r="BR1190" s="66">
        <v>42628</v>
      </c>
      <c r="BS1190" s="71">
        <v>21</v>
      </c>
      <c r="BT1190" s="71">
        <v>24.004999999999999</v>
      </c>
      <c r="BU1190" s="71">
        <v>24.5</v>
      </c>
      <c r="BV1190" s="71">
        <v>25</v>
      </c>
      <c r="BW1190" s="71">
        <v>25.435000000000002</v>
      </c>
      <c r="BX1190" s="71">
        <v>25.87</v>
      </c>
      <c r="BY1190" s="71">
        <v>24.5</v>
      </c>
      <c r="BZ1190" s="71">
        <v>23</v>
      </c>
      <c r="CJ1190" s="66"/>
      <c r="CM1190" s="66"/>
      <c r="CP1190" s="66"/>
      <c r="CS1190" s="66"/>
    </row>
    <row r="1191" spans="2:97" ht="14.25" customHeight="1" x14ac:dyDescent="0.3">
      <c r="B1191" s="70">
        <v>42996</v>
      </c>
      <c r="C1191" s="67">
        <v>9.2479999999999993</v>
      </c>
      <c r="D1191" s="67">
        <v>9.4269999999999996</v>
      </c>
      <c r="E1191" s="67">
        <v>9.9130000000000003</v>
      </c>
      <c r="F1191" s="67">
        <v>12.3</v>
      </c>
      <c r="G1191" s="67">
        <v>12.858000000000001</v>
      </c>
      <c r="H1191" s="67">
        <v>13.558</v>
      </c>
      <c r="I1191" s="67">
        <v>14.65</v>
      </c>
      <c r="J1191" s="67">
        <v>15</v>
      </c>
      <c r="K1191" s="67"/>
      <c r="L1191" s="67"/>
      <c r="M1191" s="66">
        <v>42206</v>
      </c>
      <c r="N1191" s="71">
        <v>2.5399999999999999E-2</v>
      </c>
      <c r="O1191" s="71">
        <v>0.1323</v>
      </c>
      <c r="P1191" s="71">
        <v>0.28520000000000001</v>
      </c>
      <c r="Q1191" s="71">
        <v>0.67779999999999996</v>
      </c>
      <c r="R1191" s="71">
        <v>1.0510999999999999</v>
      </c>
      <c r="S1191" s="71">
        <v>1.653</v>
      </c>
      <c r="T1191" s="71">
        <v>2.3252999999999999</v>
      </c>
      <c r="U1191" s="71">
        <v>2.54765</v>
      </c>
      <c r="X1191" s="66">
        <v>42221</v>
      </c>
      <c r="Y1191" s="72">
        <v>-0.20599999999999999</v>
      </c>
      <c r="Z1191" s="72">
        <v>-0.19900000000000001</v>
      </c>
      <c r="AA1191" s="72">
        <v>-0.19900000000000001</v>
      </c>
      <c r="AB1191" s="72">
        <v>-0.2</v>
      </c>
      <c r="AC1191" s="72">
        <v>-0.123</v>
      </c>
      <c r="AD1191" s="72">
        <v>0.20499999999999999</v>
      </c>
      <c r="AE1191" s="72">
        <v>1.0620000000000001</v>
      </c>
      <c r="AF1191" s="72">
        <v>1.54</v>
      </c>
      <c r="AJ1191" s="66">
        <v>42310</v>
      </c>
      <c r="AK1191" s="71">
        <v>-6.9999999999999999E-4</v>
      </c>
      <c r="AL1191" s="71">
        <v>-0.11</v>
      </c>
      <c r="AM1191" s="71">
        <v>-5.2999999999999999E-2</v>
      </c>
      <c r="AN1191" s="71">
        <v>7.0000000000000001E-3</v>
      </c>
      <c r="AO1191" s="71">
        <v>1.7000000000000001E-2</v>
      </c>
      <c r="AP1191" s="71">
        <v>4.9000000000000002E-2</v>
      </c>
      <c r="AQ1191" s="71">
        <v>0.316</v>
      </c>
      <c r="AR1191" s="71">
        <v>0.64500000000000002</v>
      </c>
      <c r="AV1191" s="66">
        <v>42229</v>
      </c>
      <c r="AW1191" s="71">
        <v>-4.8000000000000001E-2</v>
      </c>
      <c r="AX1191" s="71">
        <v>2.1000000000000001E-2</v>
      </c>
      <c r="AY1191" s="71">
        <v>0.11</v>
      </c>
      <c r="AZ1191" s="71">
        <v>9.1999999999999998E-2</v>
      </c>
      <c r="BA1191" s="71">
        <v>0.33600000000000002</v>
      </c>
      <c r="BB1191" s="71">
        <v>0.91400000000000003</v>
      </c>
      <c r="BC1191" s="71">
        <v>1.952</v>
      </c>
      <c r="BD1191" s="71">
        <v>2.4009999999999998</v>
      </c>
      <c r="BG1191" s="66">
        <v>42235</v>
      </c>
      <c r="BH1191" s="71">
        <v>6.26</v>
      </c>
      <c r="BI1191" s="71">
        <v>6.62</v>
      </c>
      <c r="BJ1191" s="71">
        <v>6.8100000000000005</v>
      </c>
      <c r="BK1191" s="71">
        <v>7.1980000000000004</v>
      </c>
      <c r="BL1191" s="71">
        <v>7.5860000000000003</v>
      </c>
      <c r="BM1191" s="71">
        <v>7.9350000000000005</v>
      </c>
      <c r="BN1191" s="71">
        <v>8.3070000000000004</v>
      </c>
      <c r="BO1191" s="71">
        <v>8.7249999999999996</v>
      </c>
      <c r="BR1191" s="66">
        <v>42629</v>
      </c>
      <c r="BS1191" s="71">
        <v>21</v>
      </c>
      <c r="BT1191" s="71">
        <v>24.004999999999999</v>
      </c>
      <c r="BU1191" s="71">
        <v>24.5</v>
      </c>
      <c r="BV1191" s="71">
        <v>25</v>
      </c>
      <c r="BW1191" s="71">
        <v>25.435000000000002</v>
      </c>
      <c r="BX1191" s="71">
        <v>25.87</v>
      </c>
      <c r="BY1191" s="71">
        <v>24.5</v>
      </c>
      <c r="BZ1191" s="71">
        <v>23</v>
      </c>
      <c r="CJ1191" s="66"/>
      <c r="CM1191" s="66"/>
      <c r="CP1191" s="66"/>
      <c r="CS1191" s="66"/>
    </row>
    <row r="1192" spans="2:97" ht="14.25" customHeight="1" x14ac:dyDescent="0.3">
      <c r="B1192" s="70">
        <v>42997</v>
      </c>
      <c r="C1192" s="67">
        <v>9.2479999999999993</v>
      </c>
      <c r="D1192" s="67">
        <v>9.4269999999999996</v>
      </c>
      <c r="E1192" s="67">
        <v>9.9130000000000003</v>
      </c>
      <c r="F1192" s="67">
        <v>12.3</v>
      </c>
      <c r="G1192" s="67">
        <v>12.858000000000001</v>
      </c>
      <c r="H1192" s="67">
        <v>13.558</v>
      </c>
      <c r="I1192" s="67">
        <v>14.65</v>
      </c>
      <c r="J1192" s="67">
        <v>15</v>
      </c>
      <c r="K1192" s="67"/>
      <c r="L1192" s="67"/>
      <c r="M1192" s="66">
        <v>42207</v>
      </c>
      <c r="N1192" s="71">
        <v>3.0499999999999999E-2</v>
      </c>
      <c r="O1192" s="71">
        <v>0.12720000000000001</v>
      </c>
      <c r="P1192" s="71">
        <v>0.33119999999999999</v>
      </c>
      <c r="Q1192" s="71">
        <v>0.70630000000000004</v>
      </c>
      <c r="R1192" s="71">
        <v>1.0808</v>
      </c>
      <c r="S1192" s="71">
        <v>1.6713</v>
      </c>
      <c r="T1192" s="71">
        <v>2.3235000000000001</v>
      </c>
      <c r="U1192" s="71">
        <v>2.5267499999999998</v>
      </c>
      <c r="X1192" s="66">
        <v>42222</v>
      </c>
      <c r="Y1192" s="72">
        <v>-0.20100000000000001</v>
      </c>
      <c r="Z1192" s="72">
        <v>-0.20100000000000001</v>
      </c>
      <c r="AA1192" s="72">
        <v>-0.19800000000000001</v>
      </c>
      <c r="AB1192" s="72">
        <v>-0.19800000000000001</v>
      </c>
      <c r="AC1192" s="72">
        <v>-0.129</v>
      </c>
      <c r="AD1192" s="72">
        <v>0.184</v>
      </c>
      <c r="AE1192" s="72">
        <v>1.008</v>
      </c>
      <c r="AF1192" s="72">
        <v>1.4769999999999999</v>
      </c>
      <c r="AJ1192" s="66">
        <v>42311</v>
      </c>
      <c r="AK1192" s="71">
        <v>-6.9999999999999999E-4</v>
      </c>
      <c r="AL1192" s="71">
        <v>-0.11</v>
      </c>
      <c r="AM1192" s="71">
        <v>-5.2999999999999999E-2</v>
      </c>
      <c r="AN1192" s="71">
        <v>7.0000000000000001E-3</v>
      </c>
      <c r="AO1192" s="71">
        <v>1.7000000000000001E-2</v>
      </c>
      <c r="AP1192" s="71">
        <v>4.9000000000000002E-2</v>
      </c>
      <c r="AQ1192" s="71">
        <v>0.316</v>
      </c>
      <c r="AR1192" s="71">
        <v>0.64500000000000002</v>
      </c>
      <c r="AV1192" s="66">
        <v>42230</v>
      </c>
      <c r="AW1192" s="71">
        <v>-4.9000000000000002E-2</v>
      </c>
      <c r="AX1192" s="71">
        <v>2.1000000000000001E-2</v>
      </c>
      <c r="AY1192" s="71">
        <v>0.11</v>
      </c>
      <c r="AZ1192" s="71">
        <v>0.107</v>
      </c>
      <c r="BA1192" s="71">
        <v>0.35799999999999998</v>
      </c>
      <c r="BB1192" s="71">
        <v>0.93400000000000005</v>
      </c>
      <c r="BC1192" s="71">
        <v>2.0110000000000001</v>
      </c>
      <c r="BD1192" s="71">
        <v>2.4460000000000002</v>
      </c>
      <c r="BG1192" s="66">
        <v>42236</v>
      </c>
      <c r="BH1192" s="71">
        <v>6.26</v>
      </c>
      <c r="BI1192" s="71">
        <v>6.62</v>
      </c>
      <c r="BJ1192" s="71">
        <v>6.8100000000000005</v>
      </c>
      <c r="BK1192" s="71">
        <v>7.1780000000000008</v>
      </c>
      <c r="BL1192" s="71">
        <v>7.5460000000000003</v>
      </c>
      <c r="BM1192" s="71">
        <v>7.9050000000000002</v>
      </c>
      <c r="BN1192" s="71">
        <v>8.2740000000000009</v>
      </c>
      <c r="BO1192" s="71">
        <v>8.6920000000000002</v>
      </c>
      <c r="BR1192" s="66">
        <v>42632</v>
      </c>
      <c r="BS1192" s="71">
        <v>21</v>
      </c>
      <c r="BT1192" s="71">
        <v>24.004999999999999</v>
      </c>
      <c r="BU1192" s="71">
        <v>24.5</v>
      </c>
      <c r="BV1192" s="71">
        <v>25</v>
      </c>
      <c r="BW1192" s="71">
        <v>25.435000000000002</v>
      </c>
      <c r="BX1192" s="71">
        <v>25.87</v>
      </c>
      <c r="BY1192" s="71">
        <v>24.5</v>
      </c>
      <c r="BZ1192" s="71">
        <v>23</v>
      </c>
      <c r="CJ1192" s="66"/>
      <c r="CM1192" s="66"/>
      <c r="CP1192" s="66"/>
      <c r="CS1192" s="66"/>
    </row>
    <row r="1193" spans="2:97" ht="14.25" customHeight="1" x14ac:dyDescent="0.3">
      <c r="B1193" s="70">
        <v>42998</v>
      </c>
      <c r="C1193" s="67">
        <v>9.2479999999999993</v>
      </c>
      <c r="D1193" s="67">
        <v>9.4269999999999996</v>
      </c>
      <c r="E1193" s="67">
        <v>9.9130000000000003</v>
      </c>
      <c r="F1193" s="67">
        <v>12.3</v>
      </c>
      <c r="G1193" s="67">
        <v>12.858000000000001</v>
      </c>
      <c r="H1193" s="67">
        <v>13.558</v>
      </c>
      <c r="I1193" s="67">
        <v>14.65</v>
      </c>
      <c r="J1193" s="67">
        <v>15</v>
      </c>
      <c r="K1193" s="67"/>
      <c r="L1193" s="67"/>
      <c r="M1193" s="66">
        <v>42208</v>
      </c>
      <c r="N1193" s="71">
        <v>3.0499999999999999E-2</v>
      </c>
      <c r="O1193" s="71">
        <v>0.12720000000000001</v>
      </c>
      <c r="P1193" s="71">
        <v>0.32100000000000001</v>
      </c>
      <c r="Q1193" s="71">
        <v>0.69420000000000004</v>
      </c>
      <c r="R1193" s="71">
        <v>1.0568</v>
      </c>
      <c r="S1193" s="71">
        <v>1.6332</v>
      </c>
      <c r="T1193" s="71">
        <v>2.2677</v>
      </c>
      <c r="U1193" s="71">
        <v>2.4688499999999998</v>
      </c>
      <c r="X1193" s="66">
        <v>42223</v>
      </c>
      <c r="Y1193" s="72">
        <v>-0.20499999999999999</v>
      </c>
      <c r="Z1193" s="72">
        <v>-0.20300000000000001</v>
      </c>
      <c r="AA1193" s="72">
        <v>-0.20499999999999999</v>
      </c>
      <c r="AB1193" s="72">
        <v>-0.20699999999999999</v>
      </c>
      <c r="AC1193" s="72">
        <v>-0.14499999999999999</v>
      </c>
      <c r="AD1193" s="72">
        <v>0.154</v>
      </c>
      <c r="AE1193" s="72">
        <v>0.96399999999999997</v>
      </c>
      <c r="AF1193" s="72">
        <v>1.4339999999999999</v>
      </c>
      <c r="AJ1193" s="66">
        <v>42312</v>
      </c>
      <c r="AK1193" s="71">
        <v>-8.0000000000000004E-4</v>
      </c>
      <c r="AL1193" s="71">
        <v>-0.10489999999999999</v>
      </c>
      <c r="AM1193" s="71">
        <v>-4.9000000000000002E-2</v>
      </c>
      <c r="AN1193" s="71">
        <v>7.0000000000000001E-3</v>
      </c>
      <c r="AO1193" s="71">
        <v>1.7000000000000001E-2</v>
      </c>
      <c r="AP1193" s="71">
        <v>4.9000000000000002E-2</v>
      </c>
      <c r="AQ1193" s="71">
        <v>0.32300000000000001</v>
      </c>
      <c r="AR1193" s="71">
        <v>0.65800000000000003</v>
      </c>
      <c r="AV1193" s="66">
        <v>42233</v>
      </c>
      <c r="AW1193" s="71">
        <v>-0.05</v>
      </c>
      <c r="AX1193" s="71">
        <v>2.1000000000000001E-2</v>
      </c>
      <c r="AY1193" s="71">
        <v>0.11</v>
      </c>
      <c r="AZ1193" s="71">
        <v>0.10199999999999999</v>
      </c>
      <c r="BA1193" s="71">
        <v>0.35399999999999998</v>
      </c>
      <c r="BB1193" s="71">
        <v>0.90200000000000002</v>
      </c>
      <c r="BC1193" s="71">
        <v>1.94</v>
      </c>
      <c r="BD1193" s="71">
        <v>2.383</v>
      </c>
      <c r="BG1193" s="66">
        <v>42237</v>
      </c>
      <c r="BH1193" s="71">
        <v>6.25</v>
      </c>
      <c r="BI1193" s="71">
        <v>6.65</v>
      </c>
      <c r="BJ1193" s="71">
        <v>6.8100000000000005</v>
      </c>
      <c r="BK1193" s="71">
        <v>7.2010000000000005</v>
      </c>
      <c r="BL1193" s="71">
        <v>7.5919999999999996</v>
      </c>
      <c r="BM1193" s="71">
        <v>7.9470000000000001</v>
      </c>
      <c r="BN1193" s="71">
        <v>8.3160000000000007</v>
      </c>
      <c r="BO1193" s="71">
        <v>8.7330000000000005</v>
      </c>
      <c r="BR1193" s="66">
        <v>42633</v>
      </c>
      <c r="BS1193" s="71">
        <v>21</v>
      </c>
      <c r="BT1193" s="71">
        <v>24.004999999999999</v>
      </c>
      <c r="BU1193" s="71">
        <v>24.5</v>
      </c>
      <c r="BV1193" s="71">
        <v>25</v>
      </c>
      <c r="BW1193" s="71">
        <v>25.435000000000002</v>
      </c>
      <c r="BX1193" s="71">
        <v>25.87</v>
      </c>
      <c r="BY1193" s="71">
        <v>24.5</v>
      </c>
      <c r="BZ1193" s="71">
        <v>23</v>
      </c>
      <c r="CJ1193" s="66"/>
      <c r="CM1193" s="66"/>
      <c r="CP1193" s="66"/>
      <c r="CS1193" s="66"/>
    </row>
    <row r="1194" spans="2:97" ht="14.25" customHeight="1" x14ac:dyDescent="0.3">
      <c r="B1194" s="70">
        <v>42999</v>
      </c>
      <c r="C1194" s="67">
        <v>9.2479999999999993</v>
      </c>
      <c r="D1194" s="67">
        <v>9.4269999999999996</v>
      </c>
      <c r="E1194" s="67">
        <v>9.9130000000000003</v>
      </c>
      <c r="F1194" s="67">
        <v>12.3</v>
      </c>
      <c r="G1194" s="67">
        <v>12.858000000000001</v>
      </c>
      <c r="H1194" s="67">
        <v>13.558</v>
      </c>
      <c r="I1194" s="67">
        <v>14.65</v>
      </c>
      <c r="J1194" s="67">
        <v>15</v>
      </c>
      <c r="K1194" s="67"/>
      <c r="L1194" s="67"/>
      <c r="M1194" s="66">
        <v>42209</v>
      </c>
      <c r="N1194" s="71">
        <v>3.0499999999999999E-2</v>
      </c>
      <c r="O1194" s="71">
        <v>0.12720000000000001</v>
      </c>
      <c r="P1194" s="71">
        <v>0.31590000000000001</v>
      </c>
      <c r="Q1194" s="71">
        <v>0.67810000000000004</v>
      </c>
      <c r="R1194" s="71">
        <v>1.0385</v>
      </c>
      <c r="S1194" s="71">
        <v>1.6183000000000001</v>
      </c>
      <c r="T1194" s="71">
        <v>2.2624</v>
      </c>
      <c r="U1194" s="71">
        <v>2.4661999999999997</v>
      </c>
      <c r="X1194" s="66">
        <v>42226</v>
      </c>
      <c r="Y1194" s="72">
        <v>-0.19500000000000001</v>
      </c>
      <c r="Z1194" s="72">
        <v>-0.20200000000000001</v>
      </c>
      <c r="AA1194" s="72">
        <v>-0.19600000000000001</v>
      </c>
      <c r="AB1194" s="72">
        <v>-0.21</v>
      </c>
      <c r="AC1194" s="72">
        <v>-0.14599999999999999</v>
      </c>
      <c r="AD1194" s="72">
        <v>0.16400000000000001</v>
      </c>
      <c r="AE1194" s="72">
        <v>1</v>
      </c>
      <c r="AF1194" s="72">
        <v>1.47</v>
      </c>
      <c r="AJ1194" s="66">
        <v>42313</v>
      </c>
      <c r="AK1194" s="71">
        <v>-4.7999999999999996E-3</v>
      </c>
      <c r="AL1194" s="71">
        <v>-9.7699999999999995E-2</v>
      </c>
      <c r="AM1194" s="71">
        <v>-4.4999999999999998E-2</v>
      </c>
      <c r="AN1194" s="71">
        <v>6.0000000000000001E-3</v>
      </c>
      <c r="AO1194" s="71">
        <v>1.6E-2</v>
      </c>
      <c r="AP1194" s="71">
        <v>0.05</v>
      </c>
      <c r="AQ1194" s="71">
        <v>0.31900000000000001</v>
      </c>
      <c r="AR1194" s="71">
        <v>0.65600000000000003</v>
      </c>
      <c r="AV1194" s="66">
        <v>42234</v>
      </c>
      <c r="AW1194" s="71">
        <v>-0.05</v>
      </c>
      <c r="AX1194" s="71">
        <v>-1.4E-2</v>
      </c>
      <c r="AY1194" s="71">
        <v>2.4E-2</v>
      </c>
      <c r="AZ1194" s="71">
        <v>0.14000000000000001</v>
      </c>
      <c r="BA1194" s="71">
        <v>0.38600000000000001</v>
      </c>
      <c r="BB1194" s="71">
        <v>0.94699999999999995</v>
      </c>
      <c r="BC1194" s="71">
        <v>2</v>
      </c>
      <c r="BD1194" s="71">
        <v>2.4500000000000002</v>
      </c>
      <c r="BG1194" s="66">
        <v>42240</v>
      </c>
      <c r="BH1194" s="71">
        <v>6.25</v>
      </c>
      <c r="BI1194" s="71">
        <v>6.65</v>
      </c>
      <c r="BJ1194" s="71">
        <v>6.8100000000000005</v>
      </c>
      <c r="BK1194" s="71">
        <v>7.3030000000000008</v>
      </c>
      <c r="BL1194" s="71">
        <v>7.7960000000000003</v>
      </c>
      <c r="BM1194" s="71">
        <v>8.16</v>
      </c>
      <c r="BN1194" s="71">
        <v>8.532</v>
      </c>
      <c r="BO1194" s="71">
        <v>8.923</v>
      </c>
      <c r="BR1194" s="66">
        <v>42634</v>
      </c>
      <c r="BS1194" s="71">
        <v>21</v>
      </c>
      <c r="BT1194" s="71">
        <v>24.004999999999999</v>
      </c>
      <c r="BU1194" s="71">
        <v>24.5</v>
      </c>
      <c r="BV1194" s="71">
        <v>25</v>
      </c>
      <c r="BW1194" s="71">
        <v>25.435000000000002</v>
      </c>
      <c r="BX1194" s="71">
        <v>25.87</v>
      </c>
      <c r="BY1194" s="71">
        <v>24.5</v>
      </c>
      <c r="BZ1194" s="71">
        <v>23</v>
      </c>
      <c r="CJ1194" s="66"/>
      <c r="CM1194" s="66"/>
      <c r="CP1194" s="66"/>
      <c r="CS1194" s="66"/>
    </row>
    <row r="1195" spans="2:97" ht="14.25" customHeight="1" x14ac:dyDescent="0.3">
      <c r="B1195" s="70">
        <v>43000</v>
      </c>
      <c r="C1195" s="67">
        <v>9.2479999999999993</v>
      </c>
      <c r="D1195" s="67">
        <v>9.4269999999999996</v>
      </c>
      <c r="E1195" s="67">
        <v>9.9130000000000003</v>
      </c>
      <c r="F1195" s="67">
        <v>12.3</v>
      </c>
      <c r="G1195" s="67">
        <v>12.858000000000001</v>
      </c>
      <c r="H1195" s="67">
        <v>13.558</v>
      </c>
      <c r="I1195" s="67">
        <v>14.65</v>
      </c>
      <c r="J1195" s="67">
        <v>15</v>
      </c>
      <c r="K1195" s="67"/>
      <c r="L1195" s="67"/>
      <c r="M1195" s="66">
        <v>42212</v>
      </c>
      <c r="N1195" s="71">
        <v>3.0499999999999999E-2</v>
      </c>
      <c r="O1195" s="71">
        <v>0.12720000000000001</v>
      </c>
      <c r="P1195" s="71">
        <v>0.30570000000000003</v>
      </c>
      <c r="Q1195" s="71">
        <v>0.64949999999999997</v>
      </c>
      <c r="R1195" s="71">
        <v>0.99560000000000004</v>
      </c>
      <c r="S1195" s="71">
        <v>1.5620000000000001</v>
      </c>
      <c r="T1195" s="71">
        <v>2.2174999999999998</v>
      </c>
      <c r="U1195" s="71">
        <v>2.42875</v>
      </c>
      <c r="X1195" s="66">
        <v>42227</v>
      </c>
      <c r="Y1195" s="72">
        <v>-0.19900000000000001</v>
      </c>
      <c r="Z1195" s="72">
        <v>-0.19800000000000001</v>
      </c>
      <c r="AA1195" s="72">
        <v>-0.19800000000000001</v>
      </c>
      <c r="AB1195" s="72">
        <v>-0.20899999999999999</v>
      </c>
      <c r="AC1195" s="72">
        <v>-0.155</v>
      </c>
      <c r="AD1195" s="72">
        <v>0.13300000000000001</v>
      </c>
      <c r="AE1195" s="72">
        <v>0.92800000000000005</v>
      </c>
      <c r="AF1195" s="72">
        <v>1.385</v>
      </c>
      <c r="AJ1195" s="66">
        <v>42314</v>
      </c>
      <c r="AK1195" s="71">
        <v>-4.8999999999999998E-3</v>
      </c>
      <c r="AL1195" s="71">
        <v>-9.2799999999999994E-2</v>
      </c>
      <c r="AM1195" s="71">
        <v>-4.2000000000000003E-2</v>
      </c>
      <c r="AN1195" s="71">
        <v>1E-3</v>
      </c>
      <c r="AO1195" s="71">
        <v>1.9E-2</v>
      </c>
      <c r="AP1195" s="71">
        <v>0.05</v>
      </c>
      <c r="AQ1195" s="71">
        <v>0.32400000000000001</v>
      </c>
      <c r="AR1195" s="71">
        <v>0.65800000000000003</v>
      </c>
      <c r="AV1195" s="66">
        <v>42235</v>
      </c>
      <c r="AW1195" s="71">
        <v>-5.0999999999999997E-2</v>
      </c>
      <c r="AX1195" s="71">
        <v>-1.4E-2</v>
      </c>
      <c r="AY1195" s="71">
        <v>2.4E-2</v>
      </c>
      <c r="AZ1195" s="71">
        <v>0.13800000000000001</v>
      </c>
      <c r="BA1195" s="71">
        <v>0.38100000000000001</v>
      </c>
      <c r="BB1195" s="71">
        <v>0.94499999999999995</v>
      </c>
      <c r="BC1195" s="71">
        <v>1.9889999999999999</v>
      </c>
      <c r="BD1195" s="71">
        <v>2.4420000000000002</v>
      </c>
      <c r="BG1195" s="66">
        <v>42241</v>
      </c>
      <c r="BH1195" s="71">
        <v>6.25</v>
      </c>
      <c r="BI1195" s="71">
        <v>6.65</v>
      </c>
      <c r="BJ1195" s="71">
        <v>6.8100000000000005</v>
      </c>
      <c r="BK1195" s="71">
        <v>7.25</v>
      </c>
      <c r="BL1195" s="71">
        <v>7.6899999999999995</v>
      </c>
      <c r="BM1195" s="71">
        <v>8.0749999999999993</v>
      </c>
      <c r="BN1195" s="71">
        <v>8.4480000000000004</v>
      </c>
      <c r="BO1195" s="71">
        <v>8.8520000000000003</v>
      </c>
      <c r="BR1195" s="66">
        <v>42635</v>
      </c>
      <c r="BS1195" s="71">
        <v>21</v>
      </c>
      <c r="BT1195" s="71">
        <v>24.004999999999999</v>
      </c>
      <c r="BU1195" s="71">
        <v>24.5</v>
      </c>
      <c r="BV1195" s="71">
        <v>25</v>
      </c>
      <c r="BW1195" s="71">
        <v>25.435000000000002</v>
      </c>
      <c r="BX1195" s="71">
        <v>25.87</v>
      </c>
      <c r="BY1195" s="71">
        <v>24.5</v>
      </c>
      <c r="BZ1195" s="71">
        <v>23</v>
      </c>
      <c r="CJ1195" s="66"/>
      <c r="CM1195" s="66"/>
      <c r="CP1195" s="66"/>
      <c r="CS1195" s="66"/>
    </row>
    <row r="1196" spans="2:97" ht="14.25" customHeight="1" x14ac:dyDescent="0.3">
      <c r="B1196" s="70">
        <v>43003</v>
      </c>
      <c r="C1196" s="67">
        <v>9.2479999999999993</v>
      </c>
      <c r="D1196" s="67">
        <v>9.4269999999999996</v>
      </c>
      <c r="E1196" s="67">
        <v>9.9130000000000003</v>
      </c>
      <c r="F1196" s="67">
        <v>12.3</v>
      </c>
      <c r="G1196" s="67">
        <v>12.858000000000001</v>
      </c>
      <c r="H1196" s="67">
        <v>13.558</v>
      </c>
      <c r="I1196" s="67">
        <v>14.65</v>
      </c>
      <c r="J1196" s="67">
        <v>15</v>
      </c>
      <c r="K1196" s="67"/>
      <c r="L1196" s="67"/>
      <c r="M1196" s="66">
        <v>42213</v>
      </c>
      <c r="N1196" s="71">
        <v>4.58E-2</v>
      </c>
      <c r="O1196" s="71">
        <v>0.1424</v>
      </c>
      <c r="P1196" s="71">
        <v>0.31590000000000001</v>
      </c>
      <c r="Q1196" s="71">
        <v>0.66800000000000004</v>
      </c>
      <c r="R1196" s="71">
        <v>1.0199</v>
      </c>
      <c r="S1196" s="71">
        <v>1.5885</v>
      </c>
      <c r="T1196" s="71">
        <v>2.2499000000000002</v>
      </c>
      <c r="U1196" s="71">
        <v>2.4549500000000002</v>
      </c>
      <c r="X1196" s="66">
        <v>42228</v>
      </c>
      <c r="Y1196" s="72">
        <v>-0.20200000000000001</v>
      </c>
      <c r="Z1196" s="72">
        <v>-0.19900000000000001</v>
      </c>
      <c r="AA1196" s="72">
        <v>-0.20100000000000001</v>
      </c>
      <c r="AB1196" s="72">
        <v>-0.21199999999999999</v>
      </c>
      <c r="AC1196" s="72">
        <v>-0.156</v>
      </c>
      <c r="AD1196" s="72">
        <v>0.13</v>
      </c>
      <c r="AE1196" s="72">
        <v>0.92500000000000004</v>
      </c>
      <c r="AF1196" s="72">
        <v>1.375</v>
      </c>
      <c r="AJ1196" s="66">
        <v>42317</v>
      </c>
      <c r="AK1196" s="71">
        <v>-4.8999999999999998E-3</v>
      </c>
      <c r="AL1196" s="71">
        <v>-0.14580000000000001</v>
      </c>
      <c r="AM1196" s="71">
        <v>-4.2000000000000003E-2</v>
      </c>
      <c r="AN1196" s="71">
        <v>3.0000000000000001E-3</v>
      </c>
      <c r="AO1196" s="71">
        <v>1.6E-2</v>
      </c>
      <c r="AP1196" s="71">
        <v>4.8000000000000001E-2</v>
      </c>
      <c r="AQ1196" s="71">
        <v>0.33500000000000002</v>
      </c>
      <c r="AR1196" s="71">
        <v>0.67300000000000004</v>
      </c>
      <c r="AV1196" s="66">
        <v>42236</v>
      </c>
      <c r="AW1196" s="71">
        <v>-5.3999999999999999E-2</v>
      </c>
      <c r="AX1196" s="71">
        <v>-1.4E-2</v>
      </c>
      <c r="AY1196" s="71">
        <v>2.4E-2</v>
      </c>
      <c r="AZ1196" s="71">
        <v>0.151</v>
      </c>
      <c r="BA1196" s="71">
        <v>0.379</v>
      </c>
      <c r="BB1196" s="71">
        <v>0.95299999999999996</v>
      </c>
      <c r="BC1196" s="71">
        <v>1.9929999999999999</v>
      </c>
      <c r="BD1196" s="71">
        <v>2.444</v>
      </c>
      <c r="BG1196" s="66">
        <v>42242</v>
      </c>
      <c r="BH1196" s="71">
        <v>6.25</v>
      </c>
      <c r="BI1196" s="71">
        <v>6.65</v>
      </c>
      <c r="BJ1196" s="71">
        <v>6.8100000000000005</v>
      </c>
      <c r="BK1196" s="71">
        <v>7.2315000000000005</v>
      </c>
      <c r="BL1196" s="71">
        <v>7.6530000000000005</v>
      </c>
      <c r="BM1196" s="71">
        <v>8.0410000000000004</v>
      </c>
      <c r="BN1196" s="71">
        <v>8.4179999999999993</v>
      </c>
      <c r="BO1196" s="71">
        <v>8.8249999999999993</v>
      </c>
      <c r="BR1196" s="66">
        <v>42636</v>
      </c>
      <c r="BS1196" s="71">
        <v>21</v>
      </c>
      <c r="BT1196" s="71">
        <v>24.004999999999999</v>
      </c>
      <c r="BU1196" s="71">
        <v>24.5</v>
      </c>
      <c r="BV1196" s="71">
        <v>25</v>
      </c>
      <c r="BW1196" s="71">
        <v>25.435000000000002</v>
      </c>
      <c r="BX1196" s="71">
        <v>25.87</v>
      </c>
      <c r="BY1196" s="71">
        <v>24.5</v>
      </c>
      <c r="BZ1196" s="71">
        <v>23</v>
      </c>
      <c r="CJ1196" s="66"/>
      <c r="CM1196" s="66"/>
      <c r="CP1196" s="66"/>
      <c r="CS1196" s="66"/>
    </row>
    <row r="1197" spans="2:97" ht="14.25" customHeight="1" x14ac:dyDescent="0.3">
      <c r="B1197" s="70">
        <v>43004</v>
      </c>
      <c r="C1197" s="67">
        <v>9.2479999999999993</v>
      </c>
      <c r="D1197" s="67">
        <v>9.4269999999999996</v>
      </c>
      <c r="E1197" s="67">
        <v>9.9130000000000003</v>
      </c>
      <c r="F1197" s="67">
        <v>12.3</v>
      </c>
      <c r="G1197" s="67">
        <v>12.858000000000001</v>
      </c>
      <c r="H1197" s="67">
        <v>13.558</v>
      </c>
      <c r="I1197" s="67">
        <v>14.65</v>
      </c>
      <c r="J1197" s="67">
        <v>15</v>
      </c>
      <c r="K1197" s="67"/>
      <c r="L1197" s="67"/>
      <c r="M1197" s="66">
        <v>42214</v>
      </c>
      <c r="N1197" s="71">
        <v>4.58E-2</v>
      </c>
      <c r="O1197" s="71">
        <v>0.1424</v>
      </c>
      <c r="P1197" s="71">
        <v>0.31590000000000001</v>
      </c>
      <c r="Q1197" s="71">
        <v>0.70379999999999998</v>
      </c>
      <c r="R1197" s="71">
        <v>1.0335000000000001</v>
      </c>
      <c r="S1197" s="71">
        <v>1.6133</v>
      </c>
      <c r="T1197" s="71">
        <v>2.2858999999999998</v>
      </c>
      <c r="U1197" s="71">
        <v>2.4879499999999997</v>
      </c>
      <c r="X1197" s="66">
        <v>42229</v>
      </c>
      <c r="Y1197" s="72">
        <v>-0.20499999999999999</v>
      </c>
      <c r="Z1197" s="72">
        <v>-0.19900000000000001</v>
      </c>
      <c r="AA1197" s="72">
        <v>-0.20300000000000001</v>
      </c>
      <c r="AB1197" s="72">
        <v>-0.20699999999999999</v>
      </c>
      <c r="AC1197" s="72">
        <v>-0.15</v>
      </c>
      <c r="AD1197" s="72">
        <v>0.14499999999999999</v>
      </c>
      <c r="AE1197" s="72">
        <v>0.94699999999999995</v>
      </c>
      <c r="AF1197" s="72">
        <v>1.4020000000000001</v>
      </c>
      <c r="AJ1197" s="66">
        <v>42318</v>
      </c>
      <c r="AK1197" s="71">
        <v>-4.5999999999999999E-3</v>
      </c>
      <c r="AL1197" s="71">
        <v>-0.14779999999999999</v>
      </c>
      <c r="AM1197" s="71">
        <v>-4.1000000000000002E-2</v>
      </c>
      <c r="AN1197" s="71">
        <v>-5.0000000000000001E-3</v>
      </c>
      <c r="AO1197" s="71">
        <v>1.2E-2</v>
      </c>
      <c r="AP1197" s="71">
        <v>4.1000000000000002E-2</v>
      </c>
      <c r="AQ1197" s="71">
        <v>0.31900000000000001</v>
      </c>
      <c r="AR1197" s="71">
        <v>0.66100000000000003</v>
      </c>
      <c r="AV1197" s="66">
        <v>42237</v>
      </c>
      <c r="AW1197" s="71">
        <v>-5.5E-2</v>
      </c>
      <c r="AX1197" s="71">
        <v>-1.4E-2</v>
      </c>
      <c r="AY1197" s="71">
        <v>2.4E-2</v>
      </c>
      <c r="AZ1197" s="71">
        <v>0.151</v>
      </c>
      <c r="BA1197" s="71">
        <v>0.39300000000000002</v>
      </c>
      <c r="BB1197" s="71">
        <v>0.97499999999999998</v>
      </c>
      <c r="BC1197" s="71">
        <v>2.012</v>
      </c>
      <c r="BD1197" s="71">
        <v>2.4630000000000001</v>
      </c>
      <c r="BG1197" s="66">
        <v>42243</v>
      </c>
      <c r="BH1197" s="71">
        <v>6.25</v>
      </c>
      <c r="BI1197" s="71">
        <v>6.65</v>
      </c>
      <c r="BJ1197" s="71">
        <v>6.8100000000000005</v>
      </c>
      <c r="BK1197" s="71">
        <v>7.19</v>
      </c>
      <c r="BL1197" s="71">
        <v>7.57</v>
      </c>
      <c r="BM1197" s="71">
        <v>7.9619999999999997</v>
      </c>
      <c r="BN1197" s="71">
        <v>8.3320000000000007</v>
      </c>
      <c r="BO1197" s="71">
        <v>8.7460000000000004</v>
      </c>
      <c r="BR1197" s="66">
        <v>42639</v>
      </c>
      <c r="BS1197" s="71">
        <v>21</v>
      </c>
      <c r="BT1197" s="71">
        <v>24.004999999999999</v>
      </c>
      <c r="BU1197" s="71">
        <v>24.5</v>
      </c>
      <c r="BV1197" s="71">
        <v>25</v>
      </c>
      <c r="BW1197" s="71">
        <v>25.435000000000002</v>
      </c>
      <c r="BX1197" s="71">
        <v>25.87</v>
      </c>
      <c r="BY1197" s="71">
        <v>24.5</v>
      </c>
      <c r="BZ1197" s="71">
        <v>23</v>
      </c>
      <c r="CJ1197" s="66"/>
      <c r="CM1197" s="66"/>
      <c r="CP1197" s="66"/>
      <c r="CS1197" s="66"/>
    </row>
    <row r="1198" spans="2:97" ht="14.25" customHeight="1" x14ac:dyDescent="0.3">
      <c r="B1198" s="70">
        <v>43005</v>
      </c>
      <c r="C1198" s="67">
        <v>9.2479999999999993</v>
      </c>
      <c r="D1198" s="67">
        <v>9.4269999999999996</v>
      </c>
      <c r="E1198" s="67">
        <v>9.9130000000000003</v>
      </c>
      <c r="F1198" s="67">
        <v>12.3</v>
      </c>
      <c r="G1198" s="67">
        <v>12.858000000000001</v>
      </c>
      <c r="H1198" s="67">
        <v>13.558</v>
      </c>
      <c r="I1198" s="67">
        <v>14.65</v>
      </c>
      <c r="J1198" s="67">
        <v>15</v>
      </c>
      <c r="K1198" s="67"/>
      <c r="L1198" s="67"/>
      <c r="M1198" s="66">
        <v>42215</v>
      </c>
      <c r="N1198" s="71">
        <v>6.6100000000000006E-2</v>
      </c>
      <c r="O1198" s="71">
        <v>0.14749999999999999</v>
      </c>
      <c r="P1198" s="71">
        <v>0.34139999999999998</v>
      </c>
      <c r="Q1198" s="71">
        <v>0.72750000000000004</v>
      </c>
      <c r="R1198" s="71">
        <v>1.0499000000000001</v>
      </c>
      <c r="S1198" s="71">
        <v>1.6200999999999999</v>
      </c>
      <c r="T1198" s="71">
        <v>2.2589000000000001</v>
      </c>
      <c r="U1198" s="71">
        <v>2.4594500000000004</v>
      </c>
      <c r="X1198" s="66">
        <v>42230</v>
      </c>
      <c r="Y1198" s="72">
        <v>-0.20799999999999999</v>
      </c>
      <c r="Z1198" s="72">
        <v>-0.20300000000000001</v>
      </c>
      <c r="AA1198" s="72">
        <v>-0.20300000000000001</v>
      </c>
      <c r="AB1198" s="72">
        <v>-0.20499999999999999</v>
      </c>
      <c r="AC1198" s="72">
        <v>-0.14299999999999999</v>
      </c>
      <c r="AD1198" s="72">
        <v>0.16400000000000001</v>
      </c>
      <c r="AE1198" s="72">
        <v>0.97799999999999998</v>
      </c>
      <c r="AF1198" s="72">
        <v>1.427</v>
      </c>
      <c r="AJ1198" s="66">
        <v>42319</v>
      </c>
      <c r="AK1198" s="71">
        <v>-4.7999999999999996E-3</v>
      </c>
      <c r="AL1198" s="71">
        <v>-0.1479</v>
      </c>
      <c r="AM1198" s="71">
        <v>-3.9E-2</v>
      </c>
      <c r="AN1198" s="71">
        <v>5.0000000000000001E-3</v>
      </c>
      <c r="AO1198" s="71">
        <v>1.4E-2</v>
      </c>
      <c r="AP1198" s="71">
        <v>3.7999999999999999E-2</v>
      </c>
      <c r="AQ1198" s="71">
        <v>0.318</v>
      </c>
      <c r="AR1198" s="71">
        <v>0.66</v>
      </c>
      <c r="AV1198" s="66">
        <v>42240</v>
      </c>
      <c r="AW1198" s="71">
        <v>-5.6000000000000001E-2</v>
      </c>
      <c r="AX1198" s="71">
        <v>-1.4E-2</v>
      </c>
      <c r="AY1198" s="71">
        <v>2.4E-2</v>
      </c>
      <c r="AZ1198" s="71">
        <v>0.17299999999999999</v>
      </c>
      <c r="BA1198" s="71">
        <v>0.41199999999999998</v>
      </c>
      <c r="BB1198" s="71">
        <v>1.0129999999999999</v>
      </c>
      <c r="BC1198" s="71">
        <v>2.0350000000000001</v>
      </c>
      <c r="BD1198" s="71">
        <v>2.4910000000000001</v>
      </c>
      <c r="BG1198" s="66">
        <v>42244</v>
      </c>
      <c r="BH1198" s="71">
        <v>6.29</v>
      </c>
      <c r="BI1198" s="71">
        <v>6.63</v>
      </c>
      <c r="BJ1198" s="71">
        <v>6.9399999999999995</v>
      </c>
      <c r="BK1198" s="71">
        <v>7.2554999999999996</v>
      </c>
      <c r="BL1198" s="71">
        <v>7.5709999999999997</v>
      </c>
      <c r="BM1198" s="71">
        <v>7.9589999999999996</v>
      </c>
      <c r="BN1198" s="71">
        <v>8.3320000000000007</v>
      </c>
      <c r="BO1198" s="71">
        <v>8.7439999999999998</v>
      </c>
      <c r="BR1198" s="66">
        <v>42640</v>
      </c>
      <c r="BS1198" s="71">
        <v>21</v>
      </c>
      <c r="BT1198" s="71">
        <v>24.004999999999999</v>
      </c>
      <c r="BU1198" s="71">
        <v>24.5</v>
      </c>
      <c r="BV1198" s="71">
        <v>25</v>
      </c>
      <c r="BW1198" s="71">
        <v>25.435000000000002</v>
      </c>
      <c r="BX1198" s="71">
        <v>25.87</v>
      </c>
      <c r="BY1198" s="71">
        <v>24.5</v>
      </c>
      <c r="BZ1198" s="71">
        <v>23</v>
      </c>
      <c r="CJ1198" s="66"/>
      <c r="CM1198" s="66"/>
      <c r="CP1198" s="66"/>
      <c r="CS1198" s="66"/>
    </row>
    <row r="1199" spans="2:97" ht="14.25" customHeight="1" x14ac:dyDescent="0.3">
      <c r="B1199" s="70">
        <v>43006</v>
      </c>
      <c r="C1199" s="67">
        <v>9.2479999999999993</v>
      </c>
      <c r="D1199" s="67">
        <v>9.4269999999999996</v>
      </c>
      <c r="E1199" s="67">
        <v>9.9130000000000003</v>
      </c>
      <c r="F1199" s="67">
        <v>12.3</v>
      </c>
      <c r="G1199" s="67">
        <v>12.858000000000001</v>
      </c>
      <c r="H1199" s="67">
        <v>13.558</v>
      </c>
      <c r="I1199" s="67">
        <v>14.65</v>
      </c>
      <c r="J1199" s="67">
        <v>15</v>
      </c>
      <c r="K1199" s="67"/>
      <c r="L1199" s="67"/>
      <c r="M1199" s="66">
        <v>42216</v>
      </c>
      <c r="N1199" s="71">
        <v>6.0999999999999999E-2</v>
      </c>
      <c r="O1199" s="71">
        <v>0.1424</v>
      </c>
      <c r="P1199" s="71">
        <v>0.31080000000000002</v>
      </c>
      <c r="Q1199" s="71">
        <v>0.66059999999999997</v>
      </c>
      <c r="R1199" s="71">
        <v>0.97199999999999998</v>
      </c>
      <c r="S1199" s="71">
        <v>1.5286999999999999</v>
      </c>
      <c r="T1199" s="71">
        <v>2.1800999999999999</v>
      </c>
      <c r="U1199" s="71">
        <v>2.3950499999999999</v>
      </c>
      <c r="X1199" s="66">
        <v>42233</v>
      </c>
      <c r="Y1199" s="72">
        <v>-0.20599999999999999</v>
      </c>
      <c r="Z1199" s="72">
        <v>-0.2</v>
      </c>
      <c r="AA1199" s="72">
        <v>-0.19500000000000001</v>
      </c>
      <c r="AB1199" s="72">
        <v>-0.19400000000000001</v>
      </c>
      <c r="AC1199" s="72">
        <v>-0.13900000000000001</v>
      </c>
      <c r="AD1199" s="72">
        <v>0.152</v>
      </c>
      <c r="AE1199" s="72">
        <v>0.94399999999999995</v>
      </c>
      <c r="AF1199" s="72">
        <v>1.3940000000000001</v>
      </c>
      <c r="AJ1199" s="66">
        <v>42320</v>
      </c>
      <c r="AK1199" s="71">
        <v>-4.7999999999999996E-3</v>
      </c>
      <c r="AL1199" s="71">
        <v>-0.14480000000000001</v>
      </c>
      <c r="AM1199" s="71">
        <v>-3.9E-2</v>
      </c>
      <c r="AN1199" s="71">
        <v>5.0000000000000001E-3</v>
      </c>
      <c r="AO1199" s="71">
        <v>1.4E-2</v>
      </c>
      <c r="AP1199" s="71">
        <v>4.3999999999999997E-2</v>
      </c>
      <c r="AQ1199" s="71">
        <v>0.30099999999999999</v>
      </c>
      <c r="AR1199" s="71">
        <v>0.65</v>
      </c>
      <c r="AV1199" s="66">
        <v>42241</v>
      </c>
      <c r="AW1199" s="71">
        <v>-7.1999999999999995E-2</v>
      </c>
      <c r="AX1199" s="71">
        <v>-1.4E-2</v>
      </c>
      <c r="AY1199" s="71">
        <v>2.4E-2</v>
      </c>
      <c r="AZ1199" s="71">
        <v>0.17799999999999999</v>
      </c>
      <c r="BA1199" s="71">
        <v>0.433</v>
      </c>
      <c r="BB1199" s="71">
        <v>1.0580000000000001</v>
      </c>
      <c r="BC1199" s="71">
        <v>2.1</v>
      </c>
      <c r="BD1199" s="71">
        <v>2.5739999999999998</v>
      </c>
      <c r="BG1199" s="66">
        <v>42247</v>
      </c>
      <c r="BH1199" s="71">
        <v>6.29</v>
      </c>
      <c r="BI1199" s="71">
        <v>6.63</v>
      </c>
      <c r="BJ1199" s="71">
        <v>6.9399999999999995</v>
      </c>
      <c r="BK1199" s="71">
        <v>7.2709999999999999</v>
      </c>
      <c r="BL1199" s="71">
        <v>7.6020000000000003</v>
      </c>
      <c r="BM1199" s="71">
        <v>7.9809999999999999</v>
      </c>
      <c r="BN1199" s="71">
        <v>8.3539999999999992</v>
      </c>
      <c r="BO1199" s="71">
        <v>8.7690000000000001</v>
      </c>
      <c r="BR1199" s="66">
        <v>42641</v>
      </c>
      <c r="BS1199" s="71">
        <v>21</v>
      </c>
      <c r="BT1199" s="71">
        <v>24.004999999999999</v>
      </c>
      <c r="BU1199" s="71">
        <v>24.5</v>
      </c>
      <c r="BV1199" s="71">
        <v>25</v>
      </c>
      <c r="BW1199" s="71">
        <v>25.435000000000002</v>
      </c>
      <c r="BX1199" s="71">
        <v>25.87</v>
      </c>
      <c r="BY1199" s="71">
        <v>24.5</v>
      </c>
      <c r="BZ1199" s="71">
        <v>23</v>
      </c>
      <c r="CJ1199" s="66"/>
      <c r="CM1199" s="66"/>
      <c r="CP1199" s="66"/>
      <c r="CS1199" s="66"/>
    </row>
    <row r="1200" spans="2:97" ht="14.25" customHeight="1" x14ac:dyDescent="0.3">
      <c r="B1200" s="70">
        <v>43007</v>
      </c>
      <c r="C1200" s="67">
        <v>9.2479999999999993</v>
      </c>
      <c r="D1200" s="67">
        <v>9.4269999999999996</v>
      </c>
      <c r="E1200" s="67">
        <v>9.9130000000000003</v>
      </c>
      <c r="F1200" s="67">
        <v>12.3</v>
      </c>
      <c r="G1200" s="67">
        <v>12.858000000000001</v>
      </c>
      <c r="H1200" s="67">
        <v>13.558</v>
      </c>
      <c r="I1200" s="67">
        <v>14.65</v>
      </c>
      <c r="J1200" s="67">
        <v>15</v>
      </c>
      <c r="K1200" s="67"/>
      <c r="L1200" s="67"/>
      <c r="M1200" s="66">
        <v>42219</v>
      </c>
      <c r="N1200" s="71">
        <v>6.6100000000000006E-2</v>
      </c>
      <c r="O1200" s="71">
        <v>0.1424</v>
      </c>
      <c r="P1200" s="71">
        <v>0.31590000000000001</v>
      </c>
      <c r="Q1200" s="71">
        <v>0.66459999999999997</v>
      </c>
      <c r="R1200" s="71">
        <v>0.9748</v>
      </c>
      <c r="S1200" s="71">
        <v>1.5157</v>
      </c>
      <c r="T1200" s="71">
        <v>2.1480000000000001</v>
      </c>
      <c r="U1200" s="71">
        <v>2.3490000000000002</v>
      </c>
      <c r="X1200" s="66">
        <v>42234</v>
      </c>
      <c r="Y1200" s="72">
        <v>-0.20200000000000001</v>
      </c>
      <c r="Z1200" s="72">
        <v>-0.20100000000000001</v>
      </c>
      <c r="AA1200" s="72">
        <v>-0.19600000000000001</v>
      </c>
      <c r="AB1200" s="72">
        <v>-0.184</v>
      </c>
      <c r="AC1200" s="72">
        <v>-0.12</v>
      </c>
      <c r="AD1200" s="72">
        <v>0.182</v>
      </c>
      <c r="AE1200" s="72">
        <v>0.97699999999999998</v>
      </c>
      <c r="AF1200" s="72">
        <v>1.4259999999999999</v>
      </c>
      <c r="AJ1200" s="66">
        <v>42321</v>
      </c>
      <c r="AK1200" s="71">
        <v>-3.49E-2</v>
      </c>
      <c r="AL1200" s="71">
        <v>-0.14480000000000001</v>
      </c>
      <c r="AM1200" s="71">
        <v>-3.6999999999999998E-2</v>
      </c>
      <c r="AN1200" s="71">
        <v>-5.0000000000000001E-3</v>
      </c>
      <c r="AO1200" s="71">
        <v>1.4E-2</v>
      </c>
      <c r="AP1200" s="71">
        <v>4.3999999999999997E-2</v>
      </c>
      <c r="AQ1200" s="71">
        <v>0.30499999999999999</v>
      </c>
      <c r="AR1200" s="71">
        <v>0.64500000000000002</v>
      </c>
      <c r="AV1200" s="66">
        <v>42242</v>
      </c>
      <c r="AW1200" s="71">
        <v>-5.0999999999999997E-2</v>
      </c>
      <c r="AX1200" s="71">
        <v>-1.4E-2</v>
      </c>
      <c r="AY1200" s="71">
        <v>2.4E-2</v>
      </c>
      <c r="AZ1200" s="71">
        <v>0.183</v>
      </c>
      <c r="BA1200" s="71">
        <v>0.439</v>
      </c>
      <c r="BB1200" s="71">
        <v>1.069</v>
      </c>
      <c r="BC1200" s="71">
        <v>2.1070000000000002</v>
      </c>
      <c r="BD1200" s="71">
        <v>2.593</v>
      </c>
      <c r="BG1200" s="66">
        <v>42248</v>
      </c>
      <c r="BH1200" s="71">
        <v>6.29</v>
      </c>
      <c r="BI1200" s="71">
        <v>6.63</v>
      </c>
      <c r="BJ1200" s="71">
        <v>6.9399999999999995</v>
      </c>
      <c r="BK1200" s="71">
        <v>7.3064999999999998</v>
      </c>
      <c r="BL1200" s="71">
        <v>7.673</v>
      </c>
      <c r="BM1200" s="71">
        <v>8.0449999999999999</v>
      </c>
      <c r="BN1200" s="71">
        <v>8.4260000000000002</v>
      </c>
      <c r="BO1200" s="71">
        <v>8.8360000000000003</v>
      </c>
      <c r="BR1200" s="66">
        <v>42642</v>
      </c>
      <c r="BS1200" s="71">
        <v>21</v>
      </c>
      <c r="BT1200" s="71">
        <v>23.5</v>
      </c>
      <c r="BU1200" s="71">
        <v>24.99</v>
      </c>
      <c r="BV1200" s="71">
        <v>25</v>
      </c>
      <c r="BW1200" s="71">
        <v>25.435000000000002</v>
      </c>
      <c r="BX1200" s="71">
        <v>25.87</v>
      </c>
      <c r="BY1200" s="71">
        <v>24.5</v>
      </c>
      <c r="BZ1200" s="71">
        <v>23</v>
      </c>
      <c r="CJ1200" s="66"/>
      <c r="CM1200" s="66"/>
      <c r="CP1200" s="66"/>
      <c r="CS1200" s="66"/>
    </row>
    <row r="1201" spans="2:97" ht="14.25" customHeight="1" x14ac:dyDescent="0.3">
      <c r="B1201" s="70">
        <v>43010</v>
      </c>
      <c r="C1201" s="67">
        <v>9.2479999999999993</v>
      </c>
      <c r="D1201" s="67">
        <v>9.4269999999999996</v>
      </c>
      <c r="E1201" s="67">
        <v>9.9130000000000003</v>
      </c>
      <c r="F1201" s="67">
        <v>12.3</v>
      </c>
      <c r="G1201" s="67">
        <v>12.858000000000001</v>
      </c>
      <c r="H1201" s="67">
        <v>13.558</v>
      </c>
      <c r="I1201" s="67">
        <v>14.65</v>
      </c>
      <c r="J1201" s="67">
        <v>15</v>
      </c>
      <c r="K1201" s="67"/>
      <c r="L1201" s="67"/>
      <c r="M1201" s="66">
        <v>42220</v>
      </c>
      <c r="N1201" s="71">
        <v>7.6300000000000007E-2</v>
      </c>
      <c r="O1201" s="71">
        <v>0.17760000000000001</v>
      </c>
      <c r="P1201" s="71">
        <v>0.35670000000000002</v>
      </c>
      <c r="Q1201" s="71">
        <v>0.73219999999999996</v>
      </c>
      <c r="R1201" s="71">
        <v>1.0615000000000001</v>
      </c>
      <c r="S1201" s="71">
        <v>1.6036999999999999</v>
      </c>
      <c r="T1201" s="71">
        <v>2.2212999999999998</v>
      </c>
      <c r="U1201" s="71">
        <v>2.4056499999999996</v>
      </c>
      <c r="X1201" s="66">
        <v>42235</v>
      </c>
      <c r="Y1201" s="72">
        <v>-0.20799999999999999</v>
      </c>
      <c r="Z1201" s="72">
        <v>-0.20100000000000001</v>
      </c>
      <c r="AA1201" s="72">
        <v>-0.19600000000000001</v>
      </c>
      <c r="AB1201" s="72">
        <v>-0.17100000000000001</v>
      </c>
      <c r="AC1201" s="72">
        <v>-0.111</v>
      </c>
      <c r="AD1201" s="72">
        <v>0.17599999999999999</v>
      </c>
      <c r="AE1201" s="72">
        <v>0.96699999999999997</v>
      </c>
      <c r="AF1201" s="72">
        <v>1.4139999999999999</v>
      </c>
      <c r="AJ1201" s="66">
        <v>42324</v>
      </c>
      <c r="AK1201" s="71">
        <v>-3.49E-2</v>
      </c>
      <c r="AL1201" s="71">
        <v>-0.1429</v>
      </c>
      <c r="AM1201" s="71">
        <v>-3.5000000000000003E-2</v>
      </c>
      <c r="AN1201" s="71">
        <v>-5.0000000000000001E-3</v>
      </c>
      <c r="AO1201" s="71">
        <v>8.9999999999999993E-3</v>
      </c>
      <c r="AP1201" s="71">
        <v>4.8000000000000001E-2</v>
      </c>
      <c r="AQ1201" s="71">
        <v>0.30299999999999999</v>
      </c>
      <c r="AR1201" s="71">
        <v>0.63800000000000001</v>
      </c>
      <c r="AV1201" s="66">
        <v>42243</v>
      </c>
      <c r="AW1201" s="71">
        <v>-5.2999999999999999E-2</v>
      </c>
      <c r="AX1201" s="71">
        <v>-1.4E-2</v>
      </c>
      <c r="AY1201" s="71">
        <v>2.4E-2</v>
      </c>
      <c r="AZ1201" s="71">
        <v>0.16900000000000001</v>
      </c>
      <c r="BA1201" s="71">
        <v>0.41799999999999998</v>
      </c>
      <c r="BB1201" s="71">
        <v>1.0409999999999999</v>
      </c>
      <c r="BC1201" s="71">
        <v>2.0590000000000002</v>
      </c>
      <c r="BD1201" s="71">
        <v>2.5649999999999999</v>
      </c>
      <c r="BG1201" s="66">
        <v>42249</v>
      </c>
      <c r="BH1201" s="71">
        <v>6.29</v>
      </c>
      <c r="BI1201" s="71">
        <v>6.63</v>
      </c>
      <c r="BJ1201" s="71">
        <v>6.9399999999999995</v>
      </c>
      <c r="BK1201" s="71">
        <v>7.3219999999999992</v>
      </c>
      <c r="BL1201" s="71">
        <v>7.7039999999999997</v>
      </c>
      <c r="BM1201" s="71">
        <v>8.0719999999999992</v>
      </c>
      <c r="BN1201" s="71">
        <v>8.4499999999999993</v>
      </c>
      <c r="BO1201" s="71">
        <v>8.8659999999999997</v>
      </c>
      <c r="BR1201" s="66">
        <v>42643</v>
      </c>
      <c r="BS1201" s="71">
        <v>21</v>
      </c>
      <c r="BT1201" s="71">
        <v>23.5</v>
      </c>
      <c r="BU1201" s="71">
        <v>24.99</v>
      </c>
      <c r="BV1201" s="71">
        <v>25</v>
      </c>
      <c r="BW1201" s="71">
        <v>25.435000000000002</v>
      </c>
      <c r="BX1201" s="71">
        <v>25.87</v>
      </c>
      <c r="BY1201" s="71">
        <v>24.5</v>
      </c>
      <c r="BZ1201" s="71">
        <v>23</v>
      </c>
      <c r="CJ1201" s="66"/>
      <c r="CM1201" s="66"/>
      <c r="CP1201" s="66"/>
      <c r="CS1201" s="66"/>
    </row>
    <row r="1202" spans="2:97" ht="14.25" customHeight="1" x14ac:dyDescent="0.3">
      <c r="B1202" s="70">
        <v>43011</v>
      </c>
      <c r="C1202" s="67">
        <v>9.2479999999999993</v>
      </c>
      <c r="D1202" s="67">
        <v>9.4269999999999996</v>
      </c>
      <c r="E1202" s="67">
        <v>9.9130000000000003</v>
      </c>
      <c r="F1202" s="67">
        <v>12.3</v>
      </c>
      <c r="G1202" s="67">
        <v>12.858000000000001</v>
      </c>
      <c r="H1202" s="67">
        <v>13.558</v>
      </c>
      <c r="I1202" s="67">
        <v>14.65</v>
      </c>
      <c r="J1202" s="67">
        <v>15</v>
      </c>
      <c r="K1202" s="67"/>
      <c r="L1202" s="67"/>
      <c r="M1202" s="66">
        <v>42221</v>
      </c>
      <c r="N1202" s="71">
        <v>7.1199999999999999E-2</v>
      </c>
      <c r="O1202" s="71">
        <v>0.1928</v>
      </c>
      <c r="P1202" s="71">
        <v>0.3619</v>
      </c>
      <c r="Q1202" s="71">
        <v>0.72629999999999995</v>
      </c>
      <c r="R1202" s="71">
        <v>1.0780000000000001</v>
      </c>
      <c r="S1202" s="71">
        <v>1.6446000000000001</v>
      </c>
      <c r="T1202" s="71">
        <v>2.2698999999999998</v>
      </c>
      <c r="U1202" s="71">
        <v>2.4549500000000002</v>
      </c>
      <c r="X1202" s="66">
        <v>42236</v>
      </c>
      <c r="Y1202" s="72">
        <v>-0.215</v>
      </c>
      <c r="Z1202" s="72">
        <v>-0.20300000000000001</v>
      </c>
      <c r="AA1202" s="72">
        <v>-0.19500000000000001</v>
      </c>
      <c r="AB1202" s="72">
        <v>-0.17699999999999999</v>
      </c>
      <c r="AC1202" s="72">
        <v>-0.11</v>
      </c>
      <c r="AD1202" s="72">
        <v>0.152</v>
      </c>
      <c r="AE1202" s="72">
        <v>0.94399999999999995</v>
      </c>
      <c r="AF1202" s="72">
        <v>1.389</v>
      </c>
      <c r="AJ1202" s="66">
        <v>42325</v>
      </c>
      <c r="AK1202" s="71">
        <v>-3.49E-2</v>
      </c>
      <c r="AL1202" s="71">
        <v>-0.1429</v>
      </c>
      <c r="AM1202" s="71">
        <v>-3.9E-2</v>
      </c>
      <c r="AN1202" s="71">
        <v>-0.01</v>
      </c>
      <c r="AO1202" s="71">
        <v>6.0000000000000001E-3</v>
      </c>
      <c r="AP1202" s="71">
        <v>3.5000000000000003E-2</v>
      </c>
      <c r="AQ1202" s="71">
        <v>0.29899999999999999</v>
      </c>
      <c r="AR1202" s="71">
        <v>0.63500000000000001</v>
      </c>
      <c r="AV1202" s="66">
        <v>42244</v>
      </c>
      <c r="AW1202" s="71">
        <v>-0.05</v>
      </c>
      <c r="AX1202" s="71">
        <v>-1.4E-2</v>
      </c>
      <c r="AY1202" s="71">
        <v>2.4E-2</v>
      </c>
      <c r="AZ1202" s="71">
        <v>0.17399999999999999</v>
      </c>
      <c r="BA1202" s="71">
        <v>0.42599999999999999</v>
      </c>
      <c r="BB1202" s="71">
        <v>1.0409999999999999</v>
      </c>
      <c r="BC1202" s="71">
        <v>2.0640000000000001</v>
      </c>
      <c r="BD1202" s="71">
        <v>2.573</v>
      </c>
      <c r="BG1202" s="66">
        <v>42250</v>
      </c>
      <c r="BH1202" s="71">
        <v>6.29</v>
      </c>
      <c r="BI1202" s="71">
        <v>6.63</v>
      </c>
      <c r="BJ1202" s="71">
        <v>6.9399999999999995</v>
      </c>
      <c r="BK1202" s="71">
        <v>7.3234999999999992</v>
      </c>
      <c r="BL1202" s="71">
        <v>7.7069999999999999</v>
      </c>
      <c r="BM1202" s="71">
        <v>8.09</v>
      </c>
      <c r="BN1202" s="71">
        <v>8.4659999999999993</v>
      </c>
      <c r="BO1202" s="71">
        <v>8.8889999999999993</v>
      </c>
      <c r="BR1202" s="66">
        <v>42646</v>
      </c>
      <c r="BS1202" s="71">
        <v>21</v>
      </c>
      <c r="BT1202" s="71">
        <v>23.5</v>
      </c>
      <c r="BU1202" s="71">
        <v>24.99</v>
      </c>
      <c r="BV1202" s="71">
        <v>25</v>
      </c>
      <c r="BW1202" s="71">
        <v>25.435000000000002</v>
      </c>
      <c r="BX1202" s="71">
        <v>25.87</v>
      </c>
      <c r="BY1202" s="71">
        <v>24.5</v>
      </c>
      <c r="BZ1202" s="71">
        <v>23</v>
      </c>
      <c r="CJ1202" s="66"/>
      <c r="CM1202" s="66"/>
      <c r="CP1202" s="66"/>
      <c r="CS1202" s="66"/>
    </row>
    <row r="1203" spans="2:97" ht="14.25" customHeight="1" x14ac:dyDescent="0.3">
      <c r="B1203" s="70">
        <v>43012</v>
      </c>
      <c r="C1203" s="67">
        <v>9.2479999999999993</v>
      </c>
      <c r="D1203" s="67">
        <v>9.4269999999999996</v>
      </c>
      <c r="E1203" s="67">
        <v>9.9130000000000003</v>
      </c>
      <c r="F1203" s="67">
        <v>12.3</v>
      </c>
      <c r="G1203" s="67">
        <v>12.858000000000001</v>
      </c>
      <c r="H1203" s="67">
        <v>13.558</v>
      </c>
      <c r="I1203" s="67">
        <v>14.65</v>
      </c>
      <c r="J1203" s="67">
        <v>15</v>
      </c>
      <c r="K1203" s="67"/>
      <c r="L1203" s="67"/>
      <c r="M1203" s="66">
        <v>42222</v>
      </c>
      <c r="N1203" s="71">
        <v>3.56E-2</v>
      </c>
      <c r="O1203" s="71">
        <v>0.17760000000000001</v>
      </c>
      <c r="P1203" s="71">
        <v>0.33629999999999999</v>
      </c>
      <c r="Q1203" s="71">
        <v>0.7006</v>
      </c>
      <c r="R1203" s="71">
        <v>1.0564</v>
      </c>
      <c r="S1203" s="71">
        <v>1.6101999999999999</v>
      </c>
      <c r="T1203" s="71">
        <v>2.2214</v>
      </c>
      <c r="U1203" s="71">
        <v>2.4056999999999999</v>
      </c>
      <c r="X1203" s="66">
        <v>42237</v>
      </c>
      <c r="Y1203" s="72">
        <v>-0.22</v>
      </c>
      <c r="Z1203" s="72">
        <v>-0.20300000000000001</v>
      </c>
      <c r="AA1203" s="72">
        <v>-0.19700000000000001</v>
      </c>
      <c r="AB1203" s="72">
        <v>-0.17799999999999999</v>
      </c>
      <c r="AC1203" s="72">
        <v>-0.10100000000000001</v>
      </c>
      <c r="AD1203" s="72">
        <v>0.159</v>
      </c>
      <c r="AE1203" s="72">
        <v>0.94799999999999995</v>
      </c>
      <c r="AF1203" s="72">
        <v>1.3919999999999999</v>
      </c>
      <c r="AJ1203" s="66">
        <v>42326</v>
      </c>
      <c r="AK1203" s="71">
        <v>-6.7699999999999996E-2</v>
      </c>
      <c r="AL1203" s="71">
        <v>-0.1439</v>
      </c>
      <c r="AM1203" s="71">
        <v>-9.8000000000000004E-2</v>
      </c>
      <c r="AN1203" s="71">
        <v>-1.4999999999999999E-2</v>
      </c>
      <c r="AO1203" s="71">
        <v>-1E-3</v>
      </c>
      <c r="AP1203" s="71">
        <v>3.5000000000000003E-2</v>
      </c>
      <c r="AQ1203" s="71">
        <v>0.3</v>
      </c>
      <c r="AR1203" s="71">
        <v>0.63500000000000001</v>
      </c>
      <c r="AV1203" s="66">
        <v>42247</v>
      </c>
      <c r="AW1203" s="71">
        <v>-0.05</v>
      </c>
      <c r="AX1203" s="71">
        <v>-1.4E-2</v>
      </c>
      <c r="AY1203" s="71">
        <v>2.4E-2</v>
      </c>
      <c r="AZ1203" s="71">
        <v>0.16700000000000001</v>
      </c>
      <c r="BA1203" s="71">
        <v>0.42199999999999999</v>
      </c>
      <c r="BB1203" s="71">
        <v>1.042</v>
      </c>
      <c r="BC1203" s="71">
        <v>2.109</v>
      </c>
      <c r="BD1203" s="71">
        <v>2.6179999999999999</v>
      </c>
      <c r="BG1203" s="66">
        <v>42251</v>
      </c>
      <c r="BH1203" s="71">
        <v>6.36</v>
      </c>
      <c r="BI1203" s="71">
        <v>6.71</v>
      </c>
      <c r="BJ1203" s="71">
        <v>7.08</v>
      </c>
      <c r="BK1203" s="71">
        <v>7.4370000000000003</v>
      </c>
      <c r="BL1203" s="71">
        <v>7.7940000000000005</v>
      </c>
      <c r="BM1203" s="71">
        <v>8.1790000000000003</v>
      </c>
      <c r="BN1203" s="71">
        <v>8.5540000000000003</v>
      </c>
      <c r="BO1203" s="71">
        <v>8.9759999999999991</v>
      </c>
      <c r="BR1203" s="66">
        <v>42647</v>
      </c>
      <c r="BS1203" s="71">
        <v>21</v>
      </c>
      <c r="BT1203" s="71">
        <v>23.5</v>
      </c>
      <c r="BU1203" s="71">
        <v>24.99</v>
      </c>
      <c r="BV1203" s="71">
        <v>25</v>
      </c>
      <c r="BW1203" s="71">
        <v>25.435000000000002</v>
      </c>
      <c r="BX1203" s="71">
        <v>25.87</v>
      </c>
      <c r="BY1203" s="71">
        <v>24.5</v>
      </c>
      <c r="BZ1203" s="71">
        <v>23</v>
      </c>
      <c r="CJ1203" s="66"/>
      <c r="CM1203" s="66"/>
      <c r="CP1203" s="66"/>
      <c r="CS1203" s="66"/>
    </row>
    <row r="1204" spans="2:97" ht="14.25" customHeight="1" x14ac:dyDescent="0.3">
      <c r="B1204" s="70">
        <v>43013</v>
      </c>
      <c r="C1204" s="67">
        <v>9.2479999999999993</v>
      </c>
      <c r="D1204" s="67">
        <v>9.4269999999999996</v>
      </c>
      <c r="E1204" s="67">
        <v>9.9130000000000003</v>
      </c>
      <c r="F1204" s="67">
        <v>12.3</v>
      </c>
      <c r="G1204" s="67">
        <v>12.858000000000001</v>
      </c>
      <c r="H1204" s="67">
        <v>13.558</v>
      </c>
      <c r="I1204" s="67">
        <v>14.65</v>
      </c>
      <c r="J1204" s="67">
        <v>15</v>
      </c>
      <c r="K1204" s="67"/>
      <c r="L1204" s="67"/>
      <c r="M1204" s="66">
        <v>42223</v>
      </c>
      <c r="N1204" s="71">
        <v>6.0999999999999999E-2</v>
      </c>
      <c r="O1204" s="71">
        <v>0.20810000000000001</v>
      </c>
      <c r="P1204" s="71">
        <v>0.35670000000000002</v>
      </c>
      <c r="Q1204" s="71">
        <v>0.71689999999999998</v>
      </c>
      <c r="R1204" s="71">
        <v>1.0514000000000001</v>
      </c>
      <c r="S1204" s="71">
        <v>1.5709</v>
      </c>
      <c r="T1204" s="71">
        <v>2.1623000000000001</v>
      </c>
      <c r="U1204" s="71">
        <v>2.3411499999999998</v>
      </c>
      <c r="X1204" s="66">
        <v>42240</v>
      </c>
      <c r="Y1204" s="72">
        <v>-0.21</v>
      </c>
      <c r="Z1204" s="72">
        <v>-0.20599999999999999</v>
      </c>
      <c r="AA1204" s="72">
        <v>-0.192</v>
      </c>
      <c r="AB1204" s="72">
        <v>-0.17299999999999999</v>
      </c>
      <c r="AC1204" s="72">
        <v>-8.7999999999999995E-2</v>
      </c>
      <c r="AD1204" s="72">
        <v>0.17899999999999999</v>
      </c>
      <c r="AE1204" s="72">
        <v>0.97499999999999998</v>
      </c>
      <c r="AF1204" s="72">
        <v>1.421</v>
      </c>
      <c r="AJ1204" s="66">
        <v>42327</v>
      </c>
      <c r="AK1204" s="71">
        <v>-0.11169999999999999</v>
      </c>
      <c r="AL1204" s="71">
        <v>-0.1439</v>
      </c>
      <c r="AM1204" s="71">
        <v>-0.13800000000000001</v>
      </c>
      <c r="AN1204" s="71">
        <v>-0.02</v>
      </c>
      <c r="AO1204" s="71">
        <v>-5.0000000000000001E-3</v>
      </c>
      <c r="AP1204" s="71">
        <v>3.7999999999999999E-2</v>
      </c>
      <c r="AQ1204" s="71">
        <v>0.3</v>
      </c>
      <c r="AR1204" s="71">
        <v>0.63400000000000001</v>
      </c>
      <c r="AV1204" s="66">
        <v>42248</v>
      </c>
      <c r="AW1204" s="71">
        <v>-6.9000000000000006E-2</v>
      </c>
      <c r="AX1204" s="71">
        <v>-1.4E-2</v>
      </c>
      <c r="AY1204" s="71">
        <v>2.4E-2</v>
      </c>
      <c r="AZ1204" s="71">
        <v>0.17499999999999999</v>
      </c>
      <c r="BA1204" s="71">
        <v>0.438</v>
      </c>
      <c r="BB1204" s="71">
        <v>1.069</v>
      </c>
      <c r="BC1204" s="71">
        <v>2.145</v>
      </c>
      <c r="BD1204" s="71">
        <v>2.6470000000000002</v>
      </c>
      <c r="BG1204" s="66">
        <v>42254</v>
      </c>
      <c r="BH1204" s="71">
        <v>6.36</v>
      </c>
      <c r="BI1204" s="71">
        <v>6.71</v>
      </c>
      <c r="BJ1204" s="71">
        <v>7.08</v>
      </c>
      <c r="BK1204" s="71">
        <v>7.4664999999999999</v>
      </c>
      <c r="BL1204" s="71">
        <v>7.8529999999999998</v>
      </c>
      <c r="BM1204" s="71">
        <v>8.2479999999999993</v>
      </c>
      <c r="BN1204" s="71">
        <v>8.6069999999999993</v>
      </c>
      <c r="BO1204" s="71">
        <v>9.0340000000000007</v>
      </c>
      <c r="BR1204" s="66">
        <v>42648</v>
      </c>
      <c r="BS1204" s="71">
        <v>21</v>
      </c>
      <c r="BT1204" s="71">
        <v>23.5</v>
      </c>
      <c r="BU1204" s="71">
        <v>24.99</v>
      </c>
      <c r="BV1204" s="71">
        <v>25</v>
      </c>
      <c r="BW1204" s="71">
        <v>25.435000000000002</v>
      </c>
      <c r="BX1204" s="71">
        <v>25.87</v>
      </c>
      <c r="BY1204" s="71">
        <v>24.5</v>
      </c>
      <c r="BZ1204" s="71">
        <v>23</v>
      </c>
      <c r="CJ1204" s="66"/>
      <c r="CM1204" s="66"/>
      <c r="CP1204" s="66"/>
      <c r="CS1204" s="66"/>
    </row>
    <row r="1205" spans="2:97" ht="14.25" customHeight="1" x14ac:dyDescent="0.3">
      <c r="B1205" s="70">
        <v>43014</v>
      </c>
      <c r="C1205" s="67">
        <v>9.2479999999999993</v>
      </c>
      <c r="D1205" s="67">
        <v>9.4269999999999996</v>
      </c>
      <c r="E1205" s="67">
        <v>9.9130000000000003</v>
      </c>
      <c r="F1205" s="67">
        <v>12.3</v>
      </c>
      <c r="G1205" s="67">
        <v>12.858000000000001</v>
      </c>
      <c r="H1205" s="67">
        <v>13.558</v>
      </c>
      <c r="I1205" s="67">
        <v>14.65</v>
      </c>
      <c r="J1205" s="67">
        <v>15</v>
      </c>
      <c r="K1205" s="67"/>
      <c r="L1205" s="67"/>
      <c r="M1205" s="66">
        <v>42226</v>
      </c>
      <c r="N1205" s="71">
        <v>6.6100000000000006E-2</v>
      </c>
      <c r="O1205" s="71">
        <v>0.22839999999999999</v>
      </c>
      <c r="P1205" s="71">
        <v>0.36699999999999999</v>
      </c>
      <c r="Q1205" s="71">
        <v>0.72099999999999997</v>
      </c>
      <c r="R1205" s="71">
        <v>1.0680000000000001</v>
      </c>
      <c r="S1205" s="71">
        <v>1.6101999999999999</v>
      </c>
      <c r="T1205" s="71">
        <v>2.2269000000000001</v>
      </c>
      <c r="U1205" s="71">
        <v>2.4034500000000003</v>
      </c>
      <c r="X1205" s="66">
        <v>42241</v>
      </c>
      <c r="Y1205" s="72">
        <v>-0.20399999999999999</v>
      </c>
      <c r="Z1205" s="72">
        <v>-0.20699999999999999</v>
      </c>
      <c r="AA1205" s="72">
        <v>-0.193</v>
      </c>
      <c r="AB1205" s="72">
        <v>-0.156</v>
      </c>
      <c r="AC1205" s="72">
        <v>-5.8999999999999997E-2</v>
      </c>
      <c r="AD1205" s="72">
        <v>0.246</v>
      </c>
      <c r="AE1205" s="72">
        <v>1.119</v>
      </c>
      <c r="AF1205" s="72">
        <v>1.5720000000000001</v>
      </c>
      <c r="AJ1205" s="66">
        <v>42328</v>
      </c>
      <c r="AK1205" s="71">
        <v>-0.1037</v>
      </c>
      <c r="AL1205" s="71">
        <v>-0.14280000000000001</v>
      </c>
      <c r="AM1205" s="71">
        <v>-0.106</v>
      </c>
      <c r="AN1205" s="71">
        <v>-0.02</v>
      </c>
      <c r="AO1205" s="71">
        <v>-1.2E-2</v>
      </c>
      <c r="AP1205" s="71">
        <v>4.4999999999999998E-2</v>
      </c>
      <c r="AQ1205" s="71">
        <v>0.32400000000000001</v>
      </c>
      <c r="AR1205" s="71">
        <v>0.64900000000000002</v>
      </c>
      <c r="AV1205" s="66">
        <v>42249</v>
      </c>
      <c r="AW1205" s="71">
        <v>-6.0999999999999999E-2</v>
      </c>
      <c r="AX1205" s="71">
        <v>-1.4E-2</v>
      </c>
      <c r="AY1205" s="71">
        <v>2.4E-2</v>
      </c>
      <c r="AZ1205" s="71">
        <v>0.16500000000000001</v>
      </c>
      <c r="BA1205" s="71">
        <v>0.42699999999999999</v>
      </c>
      <c r="BB1205" s="71">
        <v>1.0669999999999999</v>
      </c>
      <c r="BC1205" s="71">
        <v>2.1269999999999998</v>
      </c>
      <c r="BD1205" s="71">
        <v>2.6480000000000001</v>
      </c>
      <c r="BG1205" s="66">
        <v>42255</v>
      </c>
      <c r="BH1205" s="71">
        <v>6.36</v>
      </c>
      <c r="BI1205" s="71">
        <v>6.71</v>
      </c>
      <c r="BJ1205" s="71">
        <v>7.08</v>
      </c>
      <c r="BK1205" s="71">
        <v>7.4119999999999999</v>
      </c>
      <c r="BL1205" s="71">
        <v>7.7439999999999998</v>
      </c>
      <c r="BM1205" s="71">
        <v>8.1379999999999999</v>
      </c>
      <c r="BN1205" s="71">
        <v>8.4909999999999997</v>
      </c>
      <c r="BO1205" s="71">
        <v>8.9190000000000005</v>
      </c>
      <c r="BR1205" s="66">
        <v>42649</v>
      </c>
      <c r="BS1205" s="71">
        <v>21</v>
      </c>
      <c r="BT1205" s="71">
        <v>23.5</v>
      </c>
      <c r="BU1205" s="71">
        <v>24.99</v>
      </c>
      <c r="BV1205" s="71">
        <v>25</v>
      </c>
      <c r="BW1205" s="71">
        <v>25.435000000000002</v>
      </c>
      <c r="BX1205" s="71">
        <v>25.87</v>
      </c>
      <c r="BY1205" s="71">
        <v>24.5</v>
      </c>
      <c r="BZ1205" s="71">
        <v>23</v>
      </c>
      <c r="CJ1205" s="66"/>
      <c r="CM1205" s="66"/>
      <c r="CP1205" s="66"/>
      <c r="CS1205" s="66"/>
    </row>
    <row r="1206" spans="2:97" ht="14.25" customHeight="1" x14ac:dyDescent="0.3">
      <c r="B1206" s="70">
        <v>43017</v>
      </c>
      <c r="C1206" s="67">
        <v>9.2479999999999993</v>
      </c>
      <c r="D1206" s="67">
        <v>9.4269999999999996</v>
      </c>
      <c r="E1206" s="67">
        <v>9.9130000000000003</v>
      </c>
      <c r="F1206" s="67">
        <v>12.3</v>
      </c>
      <c r="G1206" s="67">
        <v>12.858000000000001</v>
      </c>
      <c r="H1206" s="67">
        <v>13.558</v>
      </c>
      <c r="I1206" s="67">
        <v>14.65</v>
      </c>
      <c r="J1206" s="67">
        <v>15</v>
      </c>
      <c r="K1206" s="67"/>
      <c r="L1206" s="67"/>
      <c r="M1206" s="66">
        <v>42227</v>
      </c>
      <c r="N1206" s="71">
        <v>0.1014</v>
      </c>
      <c r="O1206" s="71">
        <v>0.22389999999999999</v>
      </c>
      <c r="P1206" s="71">
        <v>0.35160000000000002</v>
      </c>
      <c r="Q1206" s="71">
        <v>0.67300000000000004</v>
      </c>
      <c r="R1206" s="71">
        <v>0.99719999999999998</v>
      </c>
      <c r="S1206" s="71">
        <v>1.5232999999999999</v>
      </c>
      <c r="T1206" s="71">
        <v>2.1408999999999998</v>
      </c>
      <c r="U1206" s="71">
        <v>2.3204500000000001</v>
      </c>
      <c r="X1206" s="66">
        <v>42242</v>
      </c>
      <c r="Y1206" s="72">
        <v>-0.20599999999999999</v>
      </c>
      <c r="Z1206" s="72">
        <v>-0.224</v>
      </c>
      <c r="AA1206" s="72">
        <v>-0.192</v>
      </c>
      <c r="AB1206" s="72">
        <v>-0.157</v>
      </c>
      <c r="AC1206" s="72">
        <v>-6.3E-2</v>
      </c>
      <c r="AD1206" s="72">
        <v>0.23</v>
      </c>
      <c r="AE1206" s="72">
        <v>1.079</v>
      </c>
      <c r="AF1206" s="72">
        <v>1.528</v>
      </c>
      <c r="AJ1206" s="66">
        <v>42331</v>
      </c>
      <c r="AK1206" s="71">
        <v>-0.1037</v>
      </c>
      <c r="AL1206" s="71">
        <v>-0.14280000000000001</v>
      </c>
      <c r="AM1206" s="71">
        <v>-0.106</v>
      </c>
      <c r="AN1206" s="71">
        <v>-0.02</v>
      </c>
      <c r="AO1206" s="71">
        <v>-1.2E-2</v>
      </c>
      <c r="AP1206" s="71">
        <v>4.4999999999999998E-2</v>
      </c>
      <c r="AQ1206" s="71">
        <v>0.32400000000000001</v>
      </c>
      <c r="AR1206" s="71">
        <v>0.64900000000000002</v>
      </c>
      <c r="AV1206" s="66">
        <v>42250</v>
      </c>
      <c r="AW1206" s="71">
        <v>-6.8000000000000005E-2</v>
      </c>
      <c r="AX1206" s="71">
        <v>-1.4E-2</v>
      </c>
      <c r="AY1206" s="71">
        <v>2.4E-2</v>
      </c>
      <c r="AZ1206" s="71">
        <v>0.122</v>
      </c>
      <c r="BA1206" s="71">
        <v>0.38300000000000001</v>
      </c>
      <c r="BB1206" s="71">
        <v>1.0129999999999999</v>
      </c>
      <c r="BC1206" s="71">
        <v>2.0870000000000002</v>
      </c>
      <c r="BD1206" s="71">
        <v>2.5920000000000001</v>
      </c>
      <c r="BG1206" s="66">
        <v>42256</v>
      </c>
      <c r="BH1206" s="71">
        <v>6.36</v>
      </c>
      <c r="BI1206" s="71">
        <v>6.71</v>
      </c>
      <c r="BJ1206" s="71">
        <v>7.08</v>
      </c>
      <c r="BK1206" s="71">
        <v>7.4060000000000006</v>
      </c>
      <c r="BL1206" s="71">
        <v>7.7320000000000002</v>
      </c>
      <c r="BM1206" s="71">
        <v>8.1199999999999992</v>
      </c>
      <c r="BN1206" s="71">
        <v>8.4710000000000001</v>
      </c>
      <c r="BO1206" s="71">
        <v>8.8970000000000002</v>
      </c>
      <c r="BR1206" s="66">
        <v>42650</v>
      </c>
      <c r="BS1206" s="71">
        <v>21</v>
      </c>
      <c r="BT1206" s="71">
        <v>23.5</v>
      </c>
      <c r="BU1206" s="71">
        <v>24.99</v>
      </c>
      <c r="BV1206" s="71">
        <v>25</v>
      </c>
      <c r="BW1206" s="71">
        <v>25.435000000000002</v>
      </c>
      <c r="BX1206" s="71">
        <v>25.87</v>
      </c>
      <c r="BY1206" s="71">
        <v>24.5</v>
      </c>
      <c r="BZ1206" s="71">
        <v>23</v>
      </c>
      <c r="CJ1206" s="66"/>
      <c r="CM1206" s="66"/>
      <c r="CP1206" s="66"/>
      <c r="CS1206" s="66"/>
    </row>
    <row r="1207" spans="2:97" ht="14.25" customHeight="1" x14ac:dyDescent="0.3">
      <c r="B1207" s="70">
        <v>43018</v>
      </c>
      <c r="C1207" s="67">
        <v>9.2479999999999993</v>
      </c>
      <c r="D1207" s="67">
        <v>9.4269999999999996</v>
      </c>
      <c r="E1207" s="67">
        <v>9.9130000000000003</v>
      </c>
      <c r="F1207" s="67">
        <v>12.3</v>
      </c>
      <c r="G1207" s="67">
        <v>12.858000000000001</v>
      </c>
      <c r="H1207" s="67">
        <v>13.558</v>
      </c>
      <c r="I1207" s="67">
        <v>14.65</v>
      </c>
      <c r="J1207" s="67">
        <v>15</v>
      </c>
      <c r="K1207" s="67"/>
      <c r="L1207" s="67"/>
      <c r="M1207" s="66">
        <v>42228</v>
      </c>
      <c r="N1207" s="71">
        <v>9.6299999999999997E-2</v>
      </c>
      <c r="O1207" s="71">
        <v>0.21879999999999999</v>
      </c>
      <c r="P1207" s="71">
        <v>0.35160000000000002</v>
      </c>
      <c r="Q1207" s="71">
        <v>0.66510000000000002</v>
      </c>
      <c r="R1207" s="71">
        <v>1.0159</v>
      </c>
      <c r="S1207" s="71">
        <v>1.5217000000000001</v>
      </c>
      <c r="T1207" s="71">
        <v>2.1480000000000001</v>
      </c>
      <c r="U1207" s="71">
        <v>2.3340000000000001</v>
      </c>
      <c r="X1207" s="66">
        <v>42243</v>
      </c>
      <c r="Y1207" s="72">
        <v>-0.20300000000000001</v>
      </c>
      <c r="Z1207" s="72">
        <v>-0.219</v>
      </c>
      <c r="AA1207" s="72">
        <v>-0.20100000000000001</v>
      </c>
      <c r="AB1207" s="72">
        <v>-0.156</v>
      </c>
      <c r="AC1207" s="72">
        <v>-6.0999999999999999E-2</v>
      </c>
      <c r="AD1207" s="72">
        <v>0.245</v>
      </c>
      <c r="AE1207" s="72">
        <v>1.1000000000000001</v>
      </c>
      <c r="AF1207" s="72">
        <v>1.5720000000000001</v>
      </c>
      <c r="AJ1207" s="66">
        <v>42332</v>
      </c>
      <c r="AK1207" s="71">
        <v>-0.1036</v>
      </c>
      <c r="AL1207" s="71">
        <v>-0.14280000000000001</v>
      </c>
      <c r="AM1207" s="71">
        <v>-0.104</v>
      </c>
      <c r="AN1207" s="71">
        <v>-2E-3</v>
      </c>
      <c r="AO1207" s="71">
        <v>6.0000000000000001E-3</v>
      </c>
      <c r="AP1207" s="71">
        <v>4.5999999999999999E-2</v>
      </c>
      <c r="AQ1207" s="71">
        <v>0.32</v>
      </c>
      <c r="AR1207" s="71">
        <v>0.65</v>
      </c>
      <c r="AV1207" s="66">
        <v>42251</v>
      </c>
      <c r="AW1207" s="71">
        <v>-7.3999999999999996E-2</v>
      </c>
      <c r="AX1207" s="71">
        <v>-1.4E-2</v>
      </c>
      <c r="AY1207" s="71">
        <v>2.4E-2</v>
      </c>
      <c r="AZ1207" s="71">
        <v>0.09</v>
      </c>
      <c r="BA1207" s="71">
        <v>0.34499999999999997</v>
      </c>
      <c r="BB1207" s="71">
        <v>0.98399999999999999</v>
      </c>
      <c r="BC1207" s="71">
        <v>2.0760000000000001</v>
      </c>
      <c r="BD1207" s="71">
        <v>2.581</v>
      </c>
      <c r="BG1207" s="66">
        <v>42257</v>
      </c>
      <c r="BH1207" s="71">
        <v>6.36</v>
      </c>
      <c r="BI1207" s="71">
        <v>6.71</v>
      </c>
      <c r="BJ1207" s="71">
        <v>7.08</v>
      </c>
      <c r="BK1207" s="71">
        <v>7.4104999999999999</v>
      </c>
      <c r="BL1207" s="71">
        <v>7.7409999999999997</v>
      </c>
      <c r="BM1207" s="71">
        <v>8.14</v>
      </c>
      <c r="BN1207" s="71">
        <v>8.4770000000000003</v>
      </c>
      <c r="BO1207" s="71">
        <v>8.9030000000000005</v>
      </c>
      <c r="BR1207" s="66">
        <v>42653</v>
      </c>
      <c r="BS1207" s="71">
        <v>21</v>
      </c>
      <c r="BT1207" s="71">
        <v>23.5</v>
      </c>
      <c r="BU1207" s="71">
        <v>24.99</v>
      </c>
      <c r="BV1207" s="71">
        <v>25</v>
      </c>
      <c r="BW1207" s="71">
        <v>25.435000000000002</v>
      </c>
      <c r="BX1207" s="71">
        <v>25.87</v>
      </c>
      <c r="BY1207" s="71">
        <v>24.5</v>
      </c>
      <c r="BZ1207" s="71">
        <v>23</v>
      </c>
      <c r="CJ1207" s="66"/>
      <c r="CM1207" s="66"/>
      <c r="CP1207" s="66"/>
      <c r="CS1207" s="66"/>
    </row>
    <row r="1208" spans="2:97" ht="14.25" customHeight="1" x14ac:dyDescent="0.3">
      <c r="B1208" s="70">
        <v>43019</v>
      </c>
      <c r="C1208" s="67">
        <v>9.2479999999999993</v>
      </c>
      <c r="D1208" s="67">
        <v>9.4269999999999996</v>
      </c>
      <c r="E1208" s="67">
        <v>9.9130000000000003</v>
      </c>
      <c r="F1208" s="67">
        <v>12.3</v>
      </c>
      <c r="G1208" s="67">
        <v>12.858000000000001</v>
      </c>
      <c r="H1208" s="67">
        <v>13.558</v>
      </c>
      <c r="I1208" s="67">
        <v>14.65</v>
      </c>
      <c r="J1208" s="67">
        <v>15</v>
      </c>
      <c r="K1208" s="67"/>
      <c r="L1208" s="67"/>
      <c r="M1208" s="66">
        <v>42229</v>
      </c>
      <c r="N1208" s="71">
        <v>8.6199999999999999E-2</v>
      </c>
      <c r="O1208" s="71">
        <v>0.22900000000000001</v>
      </c>
      <c r="P1208" s="71">
        <v>0.37209999999999999</v>
      </c>
      <c r="Q1208" s="71">
        <v>0.70730000000000004</v>
      </c>
      <c r="R1208" s="71">
        <v>1.0610999999999999</v>
      </c>
      <c r="S1208" s="71">
        <v>1.5724</v>
      </c>
      <c r="T1208" s="71">
        <v>2.1854</v>
      </c>
      <c r="U1208" s="71">
        <v>2.3627000000000002</v>
      </c>
      <c r="X1208" s="66">
        <v>42244</v>
      </c>
      <c r="Y1208" s="72">
        <v>-0.20300000000000001</v>
      </c>
      <c r="Z1208" s="72">
        <v>-0.218</v>
      </c>
      <c r="AA1208" s="72">
        <v>-0.19700000000000001</v>
      </c>
      <c r="AB1208" s="72">
        <v>-0.14699999999999999</v>
      </c>
      <c r="AC1208" s="72">
        <v>-4.7E-2</v>
      </c>
      <c r="AD1208" s="72">
        <v>0.255</v>
      </c>
      <c r="AE1208" s="72">
        <v>1.0880000000000001</v>
      </c>
      <c r="AF1208" s="72">
        <v>1.5699999999999998</v>
      </c>
      <c r="AJ1208" s="66">
        <v>42333</v>
      </c>
      <c r="AK1208" s="71">
        <v>-0.1026</v>
      </c>
      <c r="AL1208" s="71">
        <v>-0.1419</v>
      </c>
      <c r="AM1208" s="71">
        <v>-0.10299999999999999</v>
      </c>
      <c r="AN1208" s="71">
        <v>-7.0000000000000001E-3</v>
      </c>
      <c r="AO1208" s="71">
        <v>-2E-3</v>
      </c>
      <c r="AP1208" s="71">
        <v>3.9E-2</v>
      </c>
      <c r="AQ1208" s="71">
        <v>0.30399999999999999</v>
      </c>
      <c r="AR1208" s="71">
        <v>0.63500000000000001</v>
      </c>
      <c r="AV1208" s="66">
        <v>42254</v>
      </c>
      <c r="AW1208" s="71">
        <v>-0.06</v>
      </c>
      <c r="AX1208" s="71">
        <v>-1.4E-2</v>
      </c>
      <c r="AY1208" s="71">
        <v>2.4E-2</v>
      </c>
      <c r="AZ1208" s="71">
        <v>0.11700000000000001</v>
      </c>
      <c r="BA1208" s="71">
        <v>0.372</v>
      </c>
      <c r="BB1208" s="71">
        <v>1.0369999999999999</v>
      </c>
      <c r="BC1208" s="71">
        <v>2.141</v>
      </c>
      <c r="BD1208" s="71">
        <v>2.661</v>
      </c>
      <c r="BG1208" s="66">
        <v>42258</v>
      </c>
      <c r="BH1208" s="71">
        <v>6.42</v>
      </c>
      <c r="BI1208" s="71">
        <v>6.73</v>
      </c>
      <c r="BJ1208" s="71">
        <v>7.07</v>
      </c>
      <c r="BK1208" s="71">
        <v>7.4124999999999996</v>
      </c>
      <c r="BL1208" s="71">
        <v>7.7549999999999999</v>
      </c>
      <c r="BM1208" s="71">
        <v>8.1449999999999996</v>
      </c>
      <c r="BN1208" s="71">
        <v>8.4730000000000008</v>
      </c>
      <c r="BO1208" s="71">
        <v>8.907</v>
      </c>
      <c r="BR1208" s="66">
        <v>42654</v>
      </c>
      <c r="BS1208" s="71">
        <v>21</v>
      </c>
      <c r="BT1208" s="71">
        <v>23.5</v>
      </c>
      <c r="BU1208" s="71">
        <v>24.99</v>
      </c>
      <c r="BV1208" s="71">
        <v>25</v>
      </c>
      <c r="BW1208" s="71">
        <v>25.435000000000002</v>
      </c>
      <c r="BX1208" s="71">
        <v>25.87</v>
      </c>
      <c r="BY1208" s="71">
        <v>24.5</v>
      </c>
      <c r="BZ1208" s="71">
        <v>23</v>
      </c>
      <c r="CJ1208" s="66"/>
      <c r="CM1208" s="66"/>
      <c r="CP1208" s="66"/>
      <c r="CS1208" s="66"/>
    </row>
    <row r="1209" spans="2:97" ht="14.25" customHeight="1" x14ac:dyDescent="0.3">
      <c r="B1209" s="70">
        <v>43020</v>
      </c>
      <c r="C1209" s="67">
        <v>9.2479999999999993</v>
      </c>
      <c r="D1209" s="67">
        <v>9.4269999999999996</v>
      </c>
      <c r="E1209" s="67">
        <v>9.9130000000000003</v>
      </c>
      <c r="F1209" s="67">
        <v>12.3</v>
      </c>
      <c r="G1209" s="67">
        <v>12.858000000000001</v>
      </c>
      <c r="H1209" s="67">
        <v>13.558</v>
      </c>
      <c r="I1209" s="67">
        <v>14.65</v>
      </c>
      <c r="J1209" s="67">
        <v>15</v>
      </c>
      <c r="K1209" s="67"/>
      <c r="L1209" s="67"/>
      <c r="M1209" s="66">
        <v>42230</v>
      </c>
      <c r="N1209" s="71">
        <v>8.1100000000000005E-2</v>
      </c>
      <c r="O1209" s="71">
        <v>0.2341</v>
      </c>
      <c r="P1209" s="71">
        <v>0.37719999999999998</v>
      </c>
      <c r="Q1209" s="71">
        <v>0.7218</v>
      </c>
      <c r="R1209" s="71">
        <v>1.0796999999999999</v>
      </c>
      <c r="S1209" s="71">
        <v>1.597</v>
      </c>
      <c r="T1209" s="71">
        <v>2.1977000000000002</v>
      </c>
      <c r="U1209" s="71">
        <v>2.3688500000000001</v>
      </c>
      <c r="X1209" s="66">
        <v>42247</v>
      </c>
      <c r="Y1209" s="72">
        <v>-0.20799999999999999</v>
      </c>
      <c r="Z1209" s="72">
        <v>-0.20399999999999999</v>
      </c>
      <c r="AA1209" s="72">
        <v>-0.19700000000000001</v>
      </c>
      <c r="AB1209" s="72">
        <v>-0.14599999999999999</v>
      </c>
      <c r="AC1209" s="72">
        <v>-3.7999999999999999E-2</v>
      </c>
      <c r="AD1209" s="72">
        <v>0.27900000000000003</v>
      </c>
      <c r="AE1209" s="72">
        <v>1.151</v>
      </c>
      <c r="AF1209" s="72">
        <v>1.63</v>
      </c>
      <c r="AJ1209" s="66">
        <v>42334</v>
      </c>
      <c r="AK1209" s="71">
        <v>-8.4699999999999998E-2</v>
      </c>
      <c r="AL1209" s="71">
        <v>-0.14069999999999999</v>
      </c>
      <c r="AM1209" s="71">
        <v>-0.1</v>
      </c>
      <c r="AN1209" s="71">
        <v>-5.0000000000000001E-3</v>
      </c>
      <c r="AO1209" s="71">
        <v>-1E-3</v>
      </c>
      <c r="AP1209" s="71">
        <v>3.9E-2</v>
      </c>
      <c r="AQ1209" s="71">
        <v>0.3</v>
      </c>
      <c r="AR1209" s="71">
        <v>0.63</v>
      </c>
      <c r="AV1209" s="66">
        <v>42255</v>
      </c>
      <c r="AW1209" s="71">
        <v>-6.6000000000000003E-2</v>
      </c>
      <c r="AX1209" s="71">
        <v>-1.4E-2</v>
      </c>
      <c r="AY1209" s="71">
        <v>2.4E-2</v>
      </c>
      <c r="AZ1209" s="71">
        <v>0.1</v>
      </c>
      <c r="BA1209" s="71">
        <v>0.33600000000000002</v>
      </c>
      <c r="BB1209" s="71">
        <v>0.93899999999999995</v>
      </c>
      <c r="BC1209" s="71">
        <v>2.0489999999999999</v>
      </c>
      <c r="BD1209" s="71">
        <v>2.5880000000000001</v>
      </c>
      <c r="BG1209" s="66">
        <v>42261</v>
      </c>
      <c r="BH1209" s="71">
        <v>6.42</v>
      </c>
      <c r="BI1209" s="71">
        <v>6.73</v>
      </c>
      <c r="BJ1209" s="71">
        <v>7.07</v>
      </c>
      <c r="BK1209" s="71">
        <v>7.4220000000000006</v>
      </c>
      <c r="BL1209" s="71">
        <v>7.774</v>
      </c>
      <c r="BM1209" s="71">
        <v>8.17</v>
      </c>
      <c r="BN1209" s="71">
        <v>8.4909999999999997</v>
      </c>
      <c r="BO1209" s="71">
        <v>8.9329999999999998</v>
      </c>
      <c r="BR1209" s="66">
        <v>42655</v>
      </c>
      <c r="BS1209" s="71">
        <v>21</v>
      </c>
      <c r="BT1209" s="71">
        <v>23.5</v>
      </c>
      <c r="BU1209" s="71">
        <v>24.99</v>
      </c>
      <c r="BV1209" s="71">
        <v>25</v>
      </c>
      <c r="BW1209" s="71">
        <v>25.435000000000002</v>
      </c>
      <c r="BX1209" s="71">
        <v>25.87</v>
      </c>
      <c r="BY1209" s="71">
        <v>24.5</v>
      </c>
      <c r="BZ1209" s="71">
        <v>23</v>
      </c>
      <c r="CJ1209" s="66"/>
      <c r="CM1209" s="66"/>
      <c r="CP1209" s="66"/>
      <c r="CS1209" s="66"/>
    </row>
    <row r="1210" spans="2:97" ht="14.25" customHeight="1" x14ac:dyDescent="0.3">
      <c r="B1210" s="70">
        <v>43021</v>
      </c>
      <c r="C1210" s="67">
        <v>9.2479999999999993</v>
      </c>
      <c r="D1210" s="67">
        <v>9.4269999999999996</v>
      </c>
      <c r="E1210" s="67">
        <v>9.9130000000000003</v>
      </c>
      <c r="F1210" s="67">
        <v>12.3</v>
      </c>
      <c r="G1210" s="67">
        <v>12.858000000000001</v>
      </c>
      <c r="H1210" s="67">
        <v>13.558</v>
      </c>
      <c r="I1210" s="67">
        <v>14.65</v>
      </c>
      <c r="J1210" s="67">
        <v>15</v>
      </c>
      <c r="K1210" s="67"/>
      <c r="L1210" s="67"/>
      <c r="M1210" s="66">
        <v>42233</v>
      </c>
      <c r="N1210" s="71">
        <v>6.08E-2</v>
      </c>
      <c r="O1210" s="71">
        <v>0.22900000000000001</v>
      </c>
      <c r="P1210" s="71">
        <v>0.372</v>
      </c>
      <c r="Q1210" s="71">
        <v>0.70579999999999998</v>
      </c>
      <c r="R1210" s="71">
        <v>1.0585</v>
      </c>
      <c r="S1210" s="71">
        <v>1.5672999999999999</v>
      </c>
      <c r="T1210" s="71">
        <v>2.1678000000000002</v>
      </c>
      <c r="U1210" s="71">
        <v>2.3388999999999998</v>
      </c>
      <c r="X1210" s="66">
        <v>42248</v>
      </c>
      <c r="Y1210" s="72">
        <v>-0.20399999999999999</v>
      </c>
      <c r="Z1210" s="72">
        <v>-0.20100000000000001</v>
      </c>
      <c r="AA1210" s="72">
        <v>-0.187</v>
      </c>
      <c r="AB1210" s="72">
        <v>-0.155</v>
      </c>
      <c r="AC1210" s="72">
        <v>-4.9000000000000002E-2</v>
      </c>
      <c r="AD1210" s="72">
        <v>0.28299999999999997</v>
      </c>
      <c r="AE1210" s="72">
        <v>1.157</v>
      </c>
      <c r="AF1210" s="72">
        <v>1.637</v>
      </c>
      <c r="AJ1210" s="66">
        <v>42335</v>
      </c>
      <c r="AK1210" s="71">
        <v>-4.9799999999999997E-2</v>
      </c>
      <c r="AL1210" s="71">
        <v>-0.13980000000000001</v>
      </c>
      <c r="AM1210" s="71">
        <v>-0.1</v>
      </c>
      <c r="AN1210" s="71">
        <v>-8.0000000000000002E-3</v>
      </c>
      <c r="AO1210" s="71">
        <v>2E-3</v>
      </c>
      <c r="AP1210" s="71">
        <v>4.2000000000000003E-2</v>
      </c>
      <c r="AQ1210" s="71">
        <v>0.308</v>
      </c>
      <c r="AR1210" s="71">
        <v>0.63200000000000001</v>
      </c>
      <c r="AV1210" s="66">
        <v>42256</v>
      </c>
      <c r="AW1210" s="71">
        <v>-7.6999999999999999E-2</v>
      </c>
      <c r="AX1210" s="71">
        <v>-1.4E-2</v>
      </c>
      <c r="AY1210" s="71">
        <v>2.4E-2</v>
      </c>
      <c r="AZ1210" s="71">
        <v>0.105</v>
      </c>
      <c r="BA1210" s="71">
        <v>0.34699999999999998</v>
      </c>
      <c r="BB1210" s="71">
        <v>0.94599999999999995</v>
      </c>
      <c r="BC1210" s="71">
        <v>2.0779999999999998</v>
      </c>
      <c r="BD1210" s="71">
        <v>2.621</v>
      </c>
      <c r="BG1210" s="66">
        <v>42262</v>
      </c>
      <c r="BH1210" s="71">
        <v>6.42</v>
      </c>
      <c r="BI1210" s="71">
        <v>6.73</v>
      </c>
      <c r="BJ1210" s="71">
        <v>7.07</v>
      </c>
      <c r="BK1210" s="71">
        <v>7.4009999999999998</v>
      </c>
      <c r="BL1210" s="71">
        <v>7.7320000000000002</v>
      </c>
      <c r="BM1210" s="71">
        <v>8.1470000000000002</v>
      </c>
      <c r="BN1210" s="71">
        <v>8.4719999999999995</v>
      </c>
      <c r="BO1210" s="71">
        <v>8.9090000000000007</v>
      </c>
      <c r="BR1210" s="66">
        <v>42656</v>
      </c>
      <c r="BS1210" s="71">
        <v>21</v>
      </c>
      <c r="BT1210" s="71">
        <v>23.5</v>
      </c>
      <c r="BU1210" s="71">
        <v>24.99</v>
      </c>
      <c r="BV1210" s="71">
        <v>25</v>
      </c>
      <c r="BW1210" s="71">
        <v>25.435000000000002</v>
      </c>
      <c r="BX1210" s="71">
        <v>25.87</v>
      </c>
      <c r="BY1210" s="71">
        <v>24.5</v>
      </c>
      <c r="BZ1210" s="71">
        <v>23</v>
      </c>
      <c r="CJ1210" s="66"/>
      <c r="CM1210" s="66"/>
      <c r="CP1210" s="66"/>
      <c r="CS1210" s="66"/>
    </row>
    <row r="1211" spans="2:97" ht="14.25" customHeight="1" x14ac:dyDescent="0.3">
      <c r="B1211" s="70">
        <v>43024</v>
      </c>
      <c r="C1211" s="67">
        <v>9.2479999999999993</v>
      </c>
      <c r="D1211" s="67">
        <v>9.4269999999999996</v>
      </c>
      <c r="E1211" s="67">
        <v>9.9130000000000003</v>
      </c>
      <c r="F1211" s="67">
        <v>12.3</v>
      </c>
      <c r="G1211" s="67">
        <v>12.858000000000001</v>
      </c>
      <c r="H1211" s="67">
        <v>13.558</v>
      </c>
      <c r="I1211" s="67">
        <v>14.65</v>
      </c>
      <c r="J1211" s="67">
        <v>15</v>
      </c>
      <c r="K1211" s="67"/>
      <c r="L1211" s="67"/>
      <c r="M1211" s="66">
        <v>42234</v>
      </c>
      <c r="N1211" s="71">
        <v>6.6100000000000006E-2</v>
      </c>
      <c r="O1211" s="71">
        <v>0.24429999999999999</v>
      </c>
      <c r="P1211" s="71">
        <v>0.372</v>
      </c>
      <c r="Q1211" s="71">
        <v>0.71799999999999997</v>
      </c>
      <c r="R1211" s="71">
        <v>1.0639000000000001</v>
      </c>
      <c r="S1211" s="71">
        <v>1.5788</v>
      </c>
      <c r="T1211" s="71">
        <v>2.1924999999999999</v>
      </c>
      <c r="U1211" s="71">
        <v>2.3762499999999998</v>
      </c>
      <c r="X1211" s="66">
        <v>42249</v>
      </c>
      <c r="Y1211" s="72">
        <v>-0.20599999999999999</v>
      </c>
      <c r="Z1211" s="72">
        <v>-0.19700000000000001</v>
      </c>
      <c r="AA1211" s="72">
        <v>-0.189</v>
      </c>
      <c r="AB1211" s="72">
        <v>-0.158</v>
      </c>
      <c r="AC1211" s="72">
        <v>-5.8000000000000003E-2</v>
      </c>
      <c r="AD1211" s="72">
        <v>0.25800000000000001</v>
      </c>
      <c r="AE1211" s="72">
        <v>1.1299999999999999</v>
      </c>
      <c r="AF1211" s="72">
        <v>1.607</v>
      </c>
      <c r="AJ1211" s="66">
        <v>42338</v>
      </c>
      <c r="AK1211" s="71">
        <v>-4.99E-2</v>
      </c>
      <c r="AL1211" s="71">
        <v>-0.13780000000000001</v>
      </c>
      <c r="AM1211" s="71">
        <v>-0.1</v>
      </c>
      <c r="AN1211" s="71">
        <v>-5.0000000000000001E-3</v>
      </c>
      <c r="AO1211" s="71">
        <v>1E-3</v>
      </c>
      <c r="AP1211" s="71">
        <v>4.1000000000000002E-2</v>
      </c>
      <c r="AQ1211" s="71">
        <v>0.307</v>
      </c>
      <c r="AR1211" s="71">
        <v>0.63700000000000001</v>
      </c>
      <c r="AV1211" s="66">
        <v>42257</v>
      </c>
      <c r="AW1211" s="71">
        <v>-8.5999999999999993E-2</v>
      </c>
      <c r="AX1211" s="71">
        <v>-1.4E-2</v>
      </c>
      <c r="AY1211" s="71">
        <v>2.4E-2</v>
      </c>
      <c r="AZ1211" s="71">
        <v>0.123</v>
      </c>
      <c r="BA1211" s="71">
        <v>0.36899999999999999</v>
      </c>
      <c r="BB1211" s="71">
        <v>0.97199999999999998</v>
      </c>
      <c r="BC1211" s="71">
        <v>2.1019999999999999</v>
      </c>
      <c r="BD1211" s="71">
        <v>2.6560000000000001</v>
      </c>
      <c r="BG1211" s="66">
        <v>42263</v>
      </c>
      <c r="BH1211" s="71">
        <v>6.42</v>
      </c>
      <c r="BI1211" s="71">
        <v>6.73</v>
      </c>
      <c r="BJ1211" s="71">
        <v>7.07</v>
      </c>
      <c r="BK1211" s="71">
        <v>7.3895</v>
      </c>
      <c r="BL1211" s="71">
        <v>7.7089999999999996</v>
      </c>
      <c r="BM1211" s="71">
        <v>8.1259999999999994</v>
      </c>
      <c r="BN1211" s="71">
        <v>8.4529999999999994</v>
      </c>
      <c r="BO1211" s="71">
        <v>8.891</v>
      </c>
      <c r="BR1211" s="66">
        <v>42657</v>
      </c>
      <c r="BS1211" s="71">
        <v>21</v>
      </c>
      <c r="BT1211" s="71">
        <v>23.5</v>
      </c>
      <c r="BU1211" s="71">
        <v>24.99</v>
      </c>
      <c r="BV1211" s="71">
        <v>25</v>
      </c>
      <c r="BW1211" s="71">
        <v>25.435000000000002</v>
      </c>
      <c r="BX1211" s="71">
        <v>25.87</v>
      </c>
      <c r="BY1211" s="71">
        <v>24.5</v>
      </c>
      <c r="BZ1211" s="71">
        <v>23</v>
      </c>
      <c r="CJ1211" s="66"/>
      <c r="CM1211" s="66"/>
      <c r="CP1211" s="66"/>
      <c r="CS1211" s="66"/>
    </row>
    <row r="1212" spans="2:97" ht="14.25" customHeight="1" x14ac:dyDescent="0.3">
      <c r="B1212" s="70">
        <v>43025</v>
      </c>
      <c r="C1212" s="67">
        <v>9.2479999999999993</v>
      </c>
      <c r="D1212" s="67">
        <v>9.4269999999999996</v>
      </c>
      <c r="E1212" s="67">
        <v>9.9130000000000003</v>
      </c>
      <c r="F1212" s="67">
        <v>12.3</v>
      </c>
      <c r="G1212" s="67">
        <v>12.858000000000001</v>
      </c>
      <c r="H1212" s="67">
        <v>13.558</v>
      </c>
      <c r="I1212" s="67">
        <v>14.65</v>
      </c>
      <c r="J1212" s="67">
        <v>15</v>
      </c>
      <c r="K1212" s="67"/>
      <c r="L1212" s="67"/>
      <c r="M1212" s="66">
        <v>42235</v>
      </c>
      <c r="N1212" s="71">
        <v>4.07E-2</v>
      </c>
      <c r="O1212" s="71">
        <v>0.21879999999999999</v>
      </c>
      <c r="P1212" s="71">
        <v>0.38229999999999997</v>
      </c>
      <c r="Q1212" s="71">
        <v>0.65739999999999998</v>
      </c>
      <c r="R1212" s="71">
        <v>0.99470000000000003</v>
      </c>
      <c r="S1212" s="71">
        <v>1.4999</v>
      </c>
      <c r="T1212" s="71">
        <v>2.1255999999999999</v>
      </c>
      <c r="U1212" s="71">
        <v>2.3078000000000003</v>
      </c>
      <c r="X1212" s="66">
        <v>42250</v>
      </c>
      <c r="Y1212" s="72">
        <v>-0.20300000000000001</v>
      </c>
      <c r="Z1212" s="72">
        <v>-0.20399999999999999</v>
      </c>
      <c r="AA1212" s="72">
        <v>-0.188</v>
      </c>
      <c r="AB1212" s="72">
        <v>-0.182</v>
      </c>
      <c r="AC1212" s="72">
        <v>-9.6000000000000002E-2</v>
      </c>
      <c r="AD1212" s="72">
        <v>0.19600000000000001</v>
      </c>
      <c r="AE1212" s="72">
        <v>1.0629999999999999</v>
      </c>
      <c r="AF1212" s="72">
        <v>1.546</v>
      </c>
      <c r="AJ1212" s="66">
        <v>42339</v>
      </c>
      <c r="AK1212" s="71">
        <v>-4.9599999999999998E-2</v>
      </c>
      <c r="AL1212" s="71">
        <v>-0.1298</v>
      </c>
      <c r="AM1212" s="71">
        <v>-0.1</v>
      </c>
      <c r="AN1212" s="71">
        <v>-5.0000000000000001E-3</v>
      </c>
      <c r="AO1212" s="71">
        <v>-8.9999999999999993E-3</v>
      </c>
      <c r="AP1212" s="71">
        <v>0.04</v>
      </c>
      <c r="AQ1212" s="71">
        <v>0.29899999999999999</v>
      </c>
      <c r="AR1212" s="71">
        <v>0.63400000000000001</v>
      </c>
      <c r="AV1212" s="66">
        <v>42258</v>
      </c>
      <c r="AW1212" s="71">
        <v>-8.6999999999999994E-2</v>
      </c>
      <c r="AX1212" s="71">
        <v>-1.4E-2</v>
      </c>
      <c r="AY1212" s="71">
        <v>2.4E-2</v>
      </c>
      <c r="AZ1212" s="71">
        <v>0.13800000000000001</v>
      </c>
      <c r="BA1212" s="71">
        <v>0.39400000000000002</v>
      </c>
      <c r="BB1212" s="71">
        <v>0.99</v>
      </c>
      <c r="BC1212" s="71">
        <v>2.109</v>
      </c>
      <c r="BD1212" s="71">
        <v>2.6630000000000003</v>
      </c>
      <c r="BG1212" s="66">
        <v>42264</v>
      </c>
      <c r="BH1212" s="71">
        <v>6.42</v>
      </c>
      <c r="BI1212" s="71">
        <v>6.73</v>
      </c>
      <c r="BJ1212" s="71">
        <v>7.07</v>
      </c>
      <c r="BK1212" s="71">
        <v>7.4075000000000006</v>
      </c>
      <c r="BL1212" s="71">
        <v>7.7450000000000001</v>
      </c>
      <c r="BM1212" s="71">
        <v>8.1639999999999997</v>
      </c>
      <c r="BN1212" s="71">
        <v>8.4930000000000003</v>
      </c>
      <c r="BO1212" s="71">
        <v>8.93</v>
      </c>
      <c r="BR1212" s="66">
        <v>42660</v>
      </c>
      <c r="BS1212" s="71">
        <v>21</v>
      </c>
      <c r="BT1212" s="71">
        <v>23.5</v>
      </c>
      <c r="BU1212" s="71">
        <v>24.99</v>
      </c>
      <c r="BV1212" s="71">
        <v>25</v>
      </c>
      <c r="BW1212" s="71">
        <v>25.435000000000002</v>
      </c>
      <c r="BX1212" s="71">
        <v>25.87</v>
      </c>
      <c r="BY1212" s="71">
        <v>24.5</v>
      </c>
      <c r="BZ1212" s="71">
        <v>23</v>
      </c>
      <c r="CJ1212" s="66"/>
      <c r="CM1212" s="66"/>
      <c r="CP1212" s="66"/>
      <c r="CS1212" s="66"/>
    </row>
    <row r="1213" spans="2:97" ht="14.25" customHeight="1" x14ac:dyDescent="0.3">
      <c r="B1213" s="70">
        <v>43026</v>
      </c>
      <c r="C1213" s="67">
        <v>9.2479999999999993</v>
      </c>
      <c r="D1213" s="67">
        <v>9.4269999999999996</v>
      </c>
      <c r="E1213" s="67">
        <v>9.9130000000000003</v>
      </c>
      <c r="F1213" s="67">
        <v>12.3</v>
      </c>
      <c r="G1213" s="67">
        <v>12.858000000000001</v>
      </c>
      <c r="H1213" s="67">
        <v>13.558</v>
      </c>
      <c r="I1213" s="67">
        <v>14.65</v>
      </c>
      <c r="J1213" s="67">
        <v>15</v>
      </c>
      <c r="K1213" s="67"/>
      <c r="L1213" s="67"/>
      <c r="M1213" s="66">
        <v>42236</v>
      </c>
      <c r="N1213" s="71">
        <v>1.5299999999999999E-2</v>
      </c>
      <c r="O1213" s="71">
        <v>0.20349999999999999</v>
      </c>
      <c r="P1213" s="71">
        <v>0.37209999999999999</v>
      </c>
      <c r="Q1213" s="71">
        <v>0.65329999999999999</v>
      </c>
      <c r="R1213" s="71">
        <v>0.98399999999999999</v>
      </c>
      <c r="S1213" s="71">
        <v>1.4687000000000001</v>
      </c>
      <c r="T1213" s="71">
        <v>2.0678999999999998</v>
      </c>
      <c r="U1213" s="71">
        <v>2.25895</v>
      </c>
      <c r="X1213" s="66">
        <v>42251</v>
      </c>
      <c r="Y1213" s="72">
        <v>-0.20100000000000001</v>
      </c>
      <c r="Z1213" s="72">
        <v>-0.19700000000000001</v>
      </c>
      <c r="AA1213" s="72">
        <v>-0.188</v>
      </c>
      <c r="AB1213" s="72">
        <v>-0.186</v>
      </c>
      <c r="AC1213" s="72">
        <v>-0.10100000000000001</v>
      </c>
      <c r="AD1213" s="72">
        <v>0.17699999999999999</v>
      </c>
      <c r="AE1213" s="72">
        <v>1.0129999999999999</v>
      </c>
      <c r="AF1213" s="72">
        <v>1.494</v>
      </c>
      <c r="AJ1213" s="66">
        <v>42340</v>
      </c>
      <c r="AK1213" s="71">
        <v>-5.7700000000000001E-2</v>
      </c>
      <c r="AL1213" s="71">
        <v>-0.1239</v>
      </c>
      <c r="AM1213" s="71">
        <v>-0.1</v>
      </c>
      <c r="AN1213" s="71">
        <v>-5.0000000000000001E-3</v>
      </c>
      <c r="AO1213" s="71">
        <v>-1E-3</v>
      </c>
      <c r="AP1213" s="71">
        <v>3.5000000000000003E-2</v>
      </c>
      <c r="AQ1213" s="71">
        <v>0.32200000000000001</v>
      </c>
      <c r="AR1213" s="71">
        <v>0.63300000000000001</v>
      </c>
      <c r="AV1213" s="66">
        <v>42261</v>
      </c>
      <c r="AW1213" s="71">
        <v>-7.6999999999999999E-2</v>
      </c>
      <c r="AX1213" s="71">
        <v>-1.4E-2</v>
      </c>
      <c r="AY1213" s="71">
        <v>2.4E-2</v>
      </c>
      <c r="AZ1213" s="71">
        <v>0.13600000000000001</v>
      </c>
      <c r="BA1213" s="71">
        <v>0.39400000000000002</v>
      </c>
      <c r="BB1213" s="71">
        <v>1.002</v>
      </c>
      <c r="BC1213" s="71">
        <v>2.1230000000000002</v>
      </c>
      <c r="BD1213" s="71">
        <v>2.6669999999999998</v>
      </c>
      <c r="BG1213" s="66">
        <v>42265</v>
      </c>
      <c r="BH1213" s="71">
        <v>6.31</v>
      </c>
      <c r="BI1213" s="71">
        <v>6.66</v>
      </c>
      <c r="BJ1213" s="71">
        <v>7.01</v>
      </c>
      <c r="BK1213" s="71">
        <v>7.2835000000000001</v>
      </c>
      <c r="BL1213" s="71">
        <v>7.5570000000000004</v>
      </c>
      <c r="BM1213" s="71">
        <v>7.9909999999999997</v>
      </c>
      <c r="BN1213" s="71">
        <v>8.3350000000000009</v>
      </c>
      <c r="BO1213" s="71">
        <v>8.7759999999999998</v>
      </c>
      <c r="BR1213" s="66">
        <v>42661</v>
      </c>
      <c r="BS1213" s="71">
        <v>21</v>
      </c>
      <c r="BT1213" s="71">
        <v>23.5</v>
      </c>
      <c r="BU1213" s="71">
        <v>24.99</v>
      </c>
      <c r="BV1213" s="71">
        <v>25</v>
      </c>
      <c r="BW1213" s="71">
        <v>25.435000000000002</v>
      </c>
      <c r="BX1213" s="71">
        <v>25.87</v>
      </c>
      <c r="BY1213" s="71">
        <v>24.5</v>
      </c>
      <c r="BZ1213" s="71">
        <v>23</v>
      </c>
      <c r="CJ1213" s="66"/>
      <c r="CM1213" s="66"/>
      <c r="CP1213" s="66"/>
      <c r="CS1213" s="66"/>
    </row>
    <row r="1214" spans="2:97" ht="14.25" customHeight="1" x14ac:dyDescent="0.3">
      <c r="B1214" s="70">
        <v>43027</v>
      </c>
      <c r="C1214" s="67">
        <v>9.2479999999999993</v>
      </c>
      <c r="D1214" s="67">
        <v>9.4269999999999996</v>
      </c>
      <c r="E1214" s="67">
        <v>9.9130000000000003</v>
      </c>
      <c r="F1214" s="67">
        <v>12.3</v>
      </c>
      <c r="G1214" s="67">
        <v>12.858000000000001</v>
      </c>
      <c r="H1214" s="67">
        <v>13.558</v>
      </c>
      <c r="I1214" s="67">
        <v>14.65</v>
      </c>
      <c r="J1214" s="67">
        <v>15</v>
      </c>
      <c r="K1214" s="67"/>
      <c r="L1214" s="67"/>
      <c r="M1214" s="66">
        <v>42237</v>
      </c>
      <c r="N1214" s="71">
        <v>2.0299999999999999E-2</v>
      </c>
      <c r="O1214" s="71">
        <v>0.1883</v>
      </c>
      <c r="P1214" s="71">
        <v>0.35170000000000001</v>
      </c>
      <c r="Q1214" s="71">
        <v>0.61280000000000001</v>
      </c>
      <c r="R1214" s="71">
        <v>0.94130000000000003</v>
      </c>
      <c r="S1214" s="71">
        <v>1.4275</v>
      </c>
      <c r="T1214" s="71">
        <v>2.0365000000000002</v>
      </c>
      <c r="U1214" s="71">
        <v>2.2382499999999999</v>
      </c>
      <c r="X1214" s="66">
        <v>42254</v>
      </c>
      <c r="Y1214" s="72">
        <v>-0.19900000000000001</v>
      </c>
      <c r="Z1214" s="72">
        <v>-0.193</v>
      </c>
      <c r="AA1214" s="72">
        <v>-0.187</v>
      </c>
      <c r="AB1214" s="72">
        <v>-0.17899999999999999</v>
      </c>
      <c r="AC1214" s="72">
        <v>-0.10299999999999999</v>
      </c>
      <c r="AD1214" s="72">
        <v>0.183</v>
      </c>
      <c r="AE1214" s="72">
        <v>1.123</v>
      </c>
      <c r="AF1214" s="72">
        <v>1.5390000000000001</v>
      </c>
      <c r="AJ1214" s="66">
        <v>42341</v>
      </c>
      <c r="AK1214" s="71">
        <v>-5.79E-2</v>
      </c>
      <c r="AL1214" s="71">
        <v>-0.11890000000000001</v>
      </c>
      <c r="AM1214" s="71">
        <v>-0.1</v>
      </c>
      <c r="AN1214" s="71">
        <v>-1.4999999999999999E-2</v>
      </c>
      <c r="AO1214" s="71">
        <v>1E-3</v>
      </c>
      <c r="AP1214" s="71">
        <v>3.5999999999999997E-2</v>
      </c>
      <c r="AQ1214" s="71">
        <v>0.31900000000000001</v>
      </c>
      <c r="AR1214" s="71">
        <v>0.629</v>
      </c>
      <c r="AV1214" s="66">
        <v>42262</v>
      </c>
      <c r="AW1214" s="71">
        <v>-8.4000000000000005E-2</v>
      </c>
      <c r="AX1214" s="71">
        <v>0</v>
      </c>
      <c r="AY1214" s="71">
        <v>4.8000000000000001E-2</v>
      </c>
      <c r="AZ1214" s="71">
        <v>0.13800000000000001</v>
      </c>
      <c r="BA1214" s="71">
        <v>0.39800000000000002</v>
      </c>
      <c r="BB1214" s="71">
        <v>1.0109999999999999</v>
      </c>
      <c r="BC1214" s="71">
        <v>2.121</v>
      </c>
      <c r="BD1214" s="71">
        <v>2.629</v>
      </c>
      <c r="BG1214" s="66">
        <v>42268</v>
      </c>
      <c r="BH1214" s="71">
        <v>6.31</v>
      </c>
      <c r="BI1214" s="71">
        <v>6.66</v>
      </c>
      <c r="BJ1214" s="71">
        <v>7.01</v>
      </c>
      <c r="BK1214" s="71">
        <v>7.2885</v>
      </c>
      <c r="BL1214" s="71">
        <v>7.5670000000000002</v>
      </c>
      <c r="BM1214" s="71">
        <v>8.0069999999999997</v>
      </c>
      <c r="BN1214" s="71">
        <v>8.359</v>
      </c>
      <c r="BO1214" s="71">
        <v>8.7989999999999995</v>
      </c>
      <c r="BR1214" s="66">
        <v>42662</v>
      </c>
      <c r="BS1214" s="71">
        <v>21</v>
      </c>
      <c r="BT1214" s="71">
        <v>23.5</v>
      </c>
      <c r="BU1214" s="71">
        <v>24.99</v>
      </c>
      <c r="BV1214" s="71">
        <v>25</v>
      </c>
      <c r="BW1214" s="71">
        <v>25.435000000000002</v>
      </c>
      <c r="BX1214" s="71">
        <v>25.87</v>
      </c>
      <c r="BY1214" s="71">
        <v>24.5</v>
      </c>
      <c r="BZ1214" s="71">
        <v>23</v>
      </c>
      <c r="CJ1214" s="66"/>
      <c r="CM1214" s="66"/>
      <c r="CP1214" s="66"/>
      <c r="CS1214" s="66"/>
    </row>
    <row r="1215" spans="2:97" ht="14.25" customHeight="1" x14ac:dyDescent="0.3">
      <c r="B1215" s="70">
        <v>43028</v>
      </c>
      <c r="C1215" s="67">
        <v>9.2479999999999993</v>
      </c>
      <c r="D1215" s="67">
        <v>9.4269999999999996</v>
      </c>
      <c r="E1215" s="67">
        <v>9.9130000000000003</v>
      </c>
      <c r="F1215" s="67">
        <v>12.3</v>
      </c>
      <c r="G1215" s="67">
        <v>12.858000000000001</v>
      </c>
      <c r="H1215" s="67">
        <v>13.558</v>
      </c>
      <c r="I1215" s="67">
        <v>14.65</v>
      </c>
      <c r="J1215" s="67">
        <v>15</v>
      </c>
      <c r="K1215" s="67"/>
      <c r="L1215" s="67"/>
      <c r="M1215" s="66">
        <v>42240</v>
      </c>
      <c r="N1215" s="71">
        <v>1.5299999999999999E-2</v>
      </c>
      <c r="O1215" s="71">
        <v>0.1883</v>
      </c>
      <c r="P1215" s="71">
        <v>0.31590000000000001</v>
      </c>
      <c r="Q1215" s="71">
        <v>0.56799999999999995</v>
      </c>
      <c r="R1215" s="71">
        <v>0.88790000000000002</v>
      </c>
      <c r="S1215" s="71">
        <v>1.3669</v>
      </c>
      <c r="T1215" s="71">
        <v>2.0034000000000001</v>
      </c>
      <c r="U1215" s="71">
        <v>2.2117</v>
      </c>
      <c r="X1215" s="66">
        <v>42255</v>
      </c>
      <c r="Y1215" s="72">
        <v>-0.19900000000000001</v>
      </c>
      <c r="Z1215" s="72">
        <v>-0.193</v>
      </c>
      <c r="AA1215" s="72">
        <v>-0.182</v>
      </c>
      <c r="AB1215" s="72">
        <v>-0.16800000000000001</v>
      </c>
      <c r="AC1215" s="72">
        <v>-9.8000000000000004E-2</v>
      </c>
      <c r="AD1215" s="72">
        <v>0.183</v>
      </c>
      <c r="AE1215" s="72">
        <v>1.1000000000000001</v>
      </c>
      <c r="AF1215" s="72">
        <v>1.5270000000000001</v>
      </c>
      <c r="AJ1215" s="66">
        <v>42342</v>
      </c>
      <c r="AK1215" s="71">
        <v>-7.0699999999999999E-2</v>
      </c>
      <c r="AL1215" s="71">
        <v>-0.1089</v>
      </c>
      <c r="AM1215" s="71">
        <v>-9.4E-2</v>
      </c>
      <c r="AN1215" s="71">
        <v>-1.7999999999999999E-2</v>
      </c>
      <c r="AO1215" s="71">
        <v>3.0000000000000001E-3</v>
      </c>
      <c r="AP1215" s="71">
        <v>5.0999999999999997E-2</v>
      </c>
      <c r="AQ1215" s="71">
        <v>0.34100000000000003</v>
      </c>
      <c r="AR1215" s="71">
        <v>0.64</v>
      </c>
      <c r="AV1215" s="66">
        <v>42263</v>
      </c>
      <c r="AW1215" s="71">
        <v>-8.5999999999999993E-2</v>
      </c>
      <c r="AX1215" s="71">
        <v>0</v>
      </c>
      <c r="AY1215" s="71">
        <v>4.8000000000000001E-2</v>
      </c>
      <c r="AZ1215" s="71">
        <v>0.14599999999999999</v>
      </c>
      <c r="BA1215" s="71">
        <v>0.40600000000000003</v>
      </c>
      <c r="BB1215" s="71">
        <v>1.0109999999999999</v>
      </c>
      <c r="BC1215" s="71">
        <v>2.1269999999999998</v>
      </c>
      <c r="BD1215" s="71">
        <v>2.62</v>
      </c>
      <c r="BG1215" s="66">
        <v>42269</v>
      </c>
      <c r="BH1215" s="71">
        <v>6.31</v>
      </c>
      <c r="BI1215" s="71">
        <v>6.66</v>
      </c>
      <c r="BJ1215" s="71">
        <v>7.01</v>
      </c>
      <c r="BK1215" s="71">
        <v>7.3104999999999993</v>
      </c>
      <c r="BL1215" s="71">
        <v>7.6109999999999998</v>
      </c>
      <c r="BM1215" s="71">
        <v>8.0459999999999994</v>
      </c>
      <c r="BN1215" s="71">
        <v>8.4</v>
      </c>
      <c r="BO1215" s="71">
        <v>8.83</v>
      </c>
      <c r="BR1215" s="66">
        <v>42663</v>
      </c>
      <c r="BS1215" s="71">
        <v>21</v>
      </c>
      <c r="BT1215" s="71">
        <v>23.5</v>
      </c>
      <c r="BU1215" s="71">
        <v>24.99</v>
      </c>
      <c r="BV1215" s="71">
        <v>25</v>
      </c>
      <c r="BW1215" s="71">
        <v>25.435000000000002</v>
      </c>
      <c r="BX1215" s="71">
        <v>25.87</v>
      </c>
      <c r="BY1215" s="71">
        <v>24.5</v>
      </c>
      <c r="BZ1215" s="71">
        <v>23</v>
      </c>
      <c r="CJ1215" s="66"/>
      <c r="CM1215" s="66"/>
      <c r="CP1215" s="66"/>
      <c r="CS1215" s="66"/>
    </row>
    <row r="1216" spans="2:97" ht="14.25" customHeight="1" x14ac:dyDescent="0.3">
      <c r="B1216" s="70">
        <v>43031</v>
      </c>
      <c r="C1216" s="67">
        <v>9.2479999999999993</v>
      </c>
      <c r="D1216" s="67">
        <v>9.4269999999999996</v>
      </c>
      <c r="E1216" s="67">
        <v>9.9130000000000003</v>
      </c>
      <c r="F1216" s="67">
        <v>12.3</v>
      </c>
      <c r="G1216" s="67">
        <v>12.858000000000001</v>
      </c>
      <c r="H1216" s="67">
        <v>13.558</v>
      </c>
      <c r="I1216" s="67">
        <v>14.65</v>
      </c>
      <c r="J1216" s="67">
        <v>15</v>
      </c>
      <c r="K1216" s="67"/>
      <c r="L1216" s="67"/>
      <c r="M1216" s="66">
        <v>42241</v>
      </c>
      <c r="N1216" s="71">
        <v>5.0799999999999998E-2</v>
      </c>
      <c r="O1216" s="71">
        <v>0.19839999999999999</v>
      </c>
      <c r="P1216" s="71">
        <v>0.3261</v>
      </c>
      <c r="Q1216" s="71">
        <v>0.60050000000000003</v>
      </c>
      <c r="R1216" s="71">
        <v>0.92510000000000003</v>
      </c>
      <c r="S1216" s="71">
        <v>1.4175</v>
      </c>
      <c r="T1216" s="71">
        <v>2.0714000000000001</v>
      </c>
      <c r="U1216" s="71">
        <v>2.3056999999999999</v>
      </c>
      <c r="X1216" s="66">
        <v>42256</v>
      </c>
      <c r="Y1216" s="72">
        <v>-0.20200000000000001</v>
      </c>
      <c r="Z1216" s="72">
        <v>-0.19</v>
      </c>
      <c r="AA1216" s="72">
        <v>-0.188</v>
      </c>
      <c r="AB1216" s="72">
        <v>-0.16800000000000001</v>
      </c>
      <c r="AC1216" s="72">
        <v>-0.10100000000000001</v>
      </c>
      <c r="AD1216" s="72">
        <v>0.17299999999999999</v>
      </c>
      <c r="AE1216" s="72">
        <v>1.0980000000000001</v>
      </c>
      <c r="AF1216" s="72">
        <v>1.5190000000000001</v>
      </c>
      <c r="AJ1216" s="66">
        <v>42345</v>
      </c>
      <c r="AK1216" s="71">
        <v>-7.0599999999999996E-2</v>
      </c>
      <c r="AL1216" s="71">
        <v>-0.10680000000000001</v>
      </c>
      <c r="AM1216" s="71">
        <v>-9.4E-2</v>
      </c>
      <c r="AN1216" s="71">
        <v>-1.9E-2</v>
      </c>
      <c r="AO1216" s="71">
        <v>-1E-3</v>
      </c>
      <c r="AP1216" s="71">
        <v>4.5999999999999999E-2</v>
      </c>
      <c r="AQ1216" s="71">
        <v>0.33</v>
      </c>
      <c r="AR1216" s="71">
        <v>0.63500000000000001</v>
      </c>
      <c r="AV1216" s="66">
        <v>42264</v>
      </c>
      <c r="AW1216" s="71">
        <v>-6.6000000000000003E-2</v>
      </c>
      <c r="AX1216" s="71">
        <v>0</v>
      </c>
      <c r="AY1216" s="71">
        <v>4.8000000000000001E-2</v>
      </c>
      <c r="AZ1216" s="71">
        <v>0.17199999999999999</v>
      </c>
      <c r="BA1216" s="71">
        <v>0.436</v>
      </c>
      <c r="BB1216" s="71">
        <v>1.024</v>
      </c>
      <c r="BC1216" s="71">
        <v>2.0920000000000001</v>
      </c>
      <c r="BD1216" s="71">
        <v>2.593</v>
      </c>
      <c r="BG1216" s="66">
        <v>42270</v>
      </c>
      <c r="BH1216" s="71">
        <v>6.31</v>
      </c>
      <c r="BI1216" s="71">
        <v>6.66</v>
      </c>
      <c r="BJ1216" s="71">
        <v>7.01</v>
      </c>
      <c r="BK1216" s="71">
        <v>7.3075000000000001</v>
      </c>
      <c r="BL1216" s="71">
        <v>7.6050000000000004</v>
      </c>
      <c r="BM1216" s="71">
        <v>8.0559999999999992</v>
      </c>
      <c r="BN1216" s="71">
        <v>8.4250000000000007</v>
      </c>
      <c r="BO1216" s="71">
        <v>8.86</v>
      </c>
      <c r="BR1216" s="66">
        <v>42664</v>
      </c>
      <c r="BS1216" s="71">
        <v>21</v>
      </c>
      <c r="BT1216" s="71">
        <v>23.5</v>
      </c>
      <c r="BU1216" s="71">
        <v>24.99</v>
      </c>
      <c r="BV1216" s="71">
        <v>25</v>
      </c>
      <c r="BW1216" s="71">
        <v>25.435000000000002</v>
      </c>
      <c r="BX1216" s="71">
        <v>25.87</v>
      </c>
      <c r="BY1216" s="71">
        <v>24.5</v>
      </c>
      <c r="BZ1216" s="71">
        <v>23</v>
      </c>
      <c r="CJ1216" s="66"/>
      <c r="CM1216" s="66"/>
      <c r="CP1216" s="66"/>
      <c r="CS1216" s="66"/>
    </row>
    <row r="1217" spans="2:97" ht="14.25" customHeight="1" x14ac:dyDescent="0.3">
      <c r="B1217" s="70">
        <v>43032</v>
      </c>
      <c r="C1217" s="67">
        <v>9.2479999999999993</v>
      </c>
      <c r="D1217" s="67">
        <v>9.4269999999999996</v>
      </c>
      <c r="E1217" s="67">
        <v>9.9130000000000003</v>
      </c>
      <c r="F1217" s="67">
        <v>12.3</v>
      </c>
      <c r="G1217" s="67">
        <v>12.858000000000001</v>
      </c>
      <c r="H1217" s="67">
        <v>13.558</v>
      </c>
      <c r="I1217" s="67">
        <v>14.65</v>
      </c>
      <c r="J1217" s="67">
        <v>15</v>
      </c>
      <c r="K1217" s="67"/>
      <c r="L1217" s="67"/>
      <c r="M1217" s="66">
        <v>42242</v>
      </c>
      <c r="N1217" s="71">
        <v>5.0799999999999998E-2</v>
      </c>
      <c r="O1217" s="71">
        <v>0.19839999999999999</v>
      </c>
      <c r="P1217" s="71">
        <v>0.34139999999999998</v>
      </c>
      <c r="Q1217" s="71">
        <v>0.67200000000000004</v>
      </c>
      <c r="R1217" s="71">
        <v>0.97319999999999995</v>
      </c>
      <c r="S1217" s="71">
        <v>1.4814000000000001</v>
      </c>
      <c r="T1217" s="71">
        <v>2.1751999999999998</v>
      </c>
      <c r="U1217" s="71">
        <v>2.4076</v>
      </c>
      <c r="X1217" s="66">
        <v>42257</v>
      </c>
      <c r="Y1217" s="72">
        <v>-0.19600000000000001</v>
      </c>
      <c r="Z1217" s="72">
        <v>-0.189</v>
      </c>
      <c r="AA1217" s="72">
        <v>-0.189</v>
      </c>
      <c r="AB1217" s="72">
        <v>-0.16800000000000001</v>
      </c>
      <c r="AC1217" s="72">
        <v>-9.7000000000000003E-2</v>
      </c>
      <c r="AD1217" s="72">
        <v>0.18099999999999999</v>
      </c>
      <c r="AE1217" s="72">
        <v>1.0960000000000001</v>
      </c>
      <c r="AF1217" s="72">
        <v>1.522</v>
      </c>
      <c r="AJ1217" s="66">
        <v>42346</v>
      </c>
      <c r="AK1217" s="71">
        <v>-6.8699999999999997E-2</v>
      </c>
      <c r="AL1217" s="71">
        <v>-0.10580000000000001</v>
      </c>
      <c r="AM1217" s="71">
        <v>-9.4E-2</v>
      </c>
      <c r="AN1217" s="71">
        <v>-2.7E-2</v>
      </c>
      <c r="AO1217" s="71">
        <v>-1.2E-2</v>
      </c>
      <c r="AP1217" s="71">
        <v>3.5000000000000003E-2</v>
      </c>
      <c r="AQ1217" s="71">
        <v>0.32</v>
      </c>
      <c r="AR1217" s="71">
        <v>0.61</v>
      </c>
      <c r="AV1217" s="66">
        <v>42265</v>
      </c>
      <c r="AW1217" s="71">
        <v>-9.1999999999999998E-2</v>
      </c>
      <c r="AX1217" s="71">
        <v>0</v>
      </c>
      <c r="AY1217" s="71">
        <v>4.8000000000000001E-2</v>
      </c>
      <c r="AZ1217" s="71">
        <v>0.14199999999999999</v>
      </c>
      <c r="BA1217" s="71">
        <v>0.38700000000000001</v>
      </c>
      <c r="BB1217" s="71">
        <v>0.92300000000000004</v>
      </c>
      <c r="BC1217" s="71">
        <v>1.944</v>
      </c>
      <c r="BD1217" s="71">
        <v>2.4540000000000002</v>
      </c>
      <c r="BG1217" s="66">
        <v>42271</v>
      </c>
      <c r="BH1217" s="71">
        <v>6.31</v>
      </c>
      <c r="BI1217" s="71">
        <v>6.66</v>
      </c>
      <c r="BJ1217" s="71">
        <v>7.01</v>
      </c>
      <c r="BK1217" s="71">
        <v>7.306</v>
      </c>
      <c r="BL1217" s="71">
        <v>7.6020000000000003</v>
      </c>
      <c r="BM1217" s="71">
        <v>8.0579999999999998</v>
      </c>
      <c r="BN1217" s="71">
        <v>8.4260000000000002</v>
      </c>
      <c r="BO1217" s="71">
        <v>8.8610000000000007</v>
      </c>
      <c r="BR1217" s="66">
        <v>42667</v>
      </c>
      <c r="BS1217" s="71">
        <v>21</v>
      </c>
      <c r="BT1217" s="71">
        <v>23.5</v>
      </c>
      <c r="BU1217" s="71">
        <v>24.99</v>
      </c>
      <c r="BV1217" s="71">
        <v>25</v>
      </c>
      <c r="BW1217" s="71">
        <v>25.435000000000002</v>
      </c>
      <c r="BX1217" s="71">
        <v>25.87</v>
      </c>
      <c r="BY1217" s="71">
        <v>24.5</v>
      </c>
      <c r="BZ1217" s="71">
        <v>23</v>
      </c>
      <c r="CJ1217" s="66"/>
      <c r="CM1217" s="66"/>
      <c r="CP1217" s="66"/>
      <c r="CS1217" s="66"/>
    </row>
    <row r="1218" spans="2:97" ht="14.25" customHeight="1" x14ac:dyDescent="0.3">
      <c r="B1218" s="70">
        <v>43033</v>
      </c>
      <c r="C1218" s="67">
        <v>9.2479999999999993</v>
      </c>
      <c r="D1218" s="67">
        <v>9.4269999999999996</v>
      </c>
      <c r="E1218" s="67">
        <v>9.9130000000000003</v>
      </c>
      <c r="F1218" s="67">
        <v>12.3</v>
      </c>
      <c r="G1218" s="67">
        <v>12.858000000000001</v>
      </c>
      <c r="H1218" s="67">
        <v>13.558</v>
      </c>
      <c r="I1218" s="67">
        <v>14.65</v>
      </c>
      <c r="J1218" s="67">
        <v>15</v>
      </c>
      <c r="K1218" s="67"/>
      <c r="L1218" s="67"/>
      <c r="M1218" s="66">
        <v>42243</v>
      </c>
      <c r="N1218" s="71">
        <v>5.0799999999999998E-2</v>
      </c>
      <c r="O1218" s="71">
        <v>0.19839999999999999</v>
      </c>
      <c r="P1218" s="71">
        <v>0.34649999999999997</v>
      </c>
      <c r="Q1218" s="71">
        <v>0.68779999999999997</v>
      </c>
      <c r="R1218" s="71">
        <v>0.98660000000000003</v>
      </c>
      <c r="S1218" s="71">
        <v>1.4986999999999999</v>
      </c>
      <c r="T1218" s="71">
        <v>2.1840999999999999</v>
      </c>
      <c r="U1218" s="71">
        <v>2.3970500000000001</v>
      </c>
      <c r="X1218" s="66">
        <v>42258</v>
      </c>
      <c r="Y1218" s="72">
        <v>-0.19400000000000001</v>
      </c>
      <c r="Z1218" s="72">
        <v>-0.19500000000000001</v>
      </c>
      <c r="AA1218" s="72">
        <v>-0.187</v>
      </c>
      <c r="AB1218" s="72">
        <v>-0.17399999999999999</v>
      </c>
      <c r="AC1218" s="72">
        <v>-9.5000000000000001E-2</v>
      </c>
      <c r="AD1218" s="72">
        <v>0.16500000000000001</v>
      </c>
      <c r="AE1218" s="72">
        <v>1.0580000000000001</v>
      </c>
      <c r="AF1218" s="72">
        <v>1.4990000000000001</v>
      </c>
      <c r="AJ1218" s="66">
        <v>42347</v>
      </c>
      <c r="AK1218" s="71">
        <v>-5.6899999999999999E-2</v>
      </c>
      <c r="AL1218" s="71">
        <v>-5.9900000000000002E-2</v>
      </c>
      <c r="AM1218" s="71">
        <v>-9.4E-2</v>
      </c>
      <c r="AN1218" s="71">
        <v>-2.5999999999999999E-2</v>
      </c>
      <c r="AO1218" s="71">
        <v>-7.0000000000000001E-3</v>
      </c>
      <c r="AP1218" s="71">
        <v>3.4000000000000002E-2</v>
      </c>
      <c r="AQ1218" s="71">
        <v>0.30599999999999999</v>
      </c>
      <c r="AR1218" s="71">
        <v>0.61</v>
      </c>
      <c r="AV1218" s="66">
        <v>42268</v>
      </c>
      <c r="AW1218" s="71">
        <v>-9.2999999999999999E-2</v>
      </c>
      <c r="AX1218" s="71">
        <v>0</v>
      </c>
      <c r="AY1218" s="71">
        <v>4.8000000000000001E-2</v>
      </c>
      <c r="AZ1218" s="71">
        <v>0.16</v>
      </c>
      <c r="BA1218" s="71">
        <v>0.40699999999999997</v>
      </c>
      <c r="BB1218" s="71">
        <v>0.96899999999999997</v>
      </c>
      <c r="BC1218" s="71">
        <v>2.0009999999999999</v>
      </c>
      <c r="BD1218" s="71">
        <v>2.5270000000000001</v>
      </c>
      <c r="BG1218" s="66">
        <v>42272</v>
      </c>
      <c r="BH1218" s="71">
        <v>6.29</v>
      </c>
      <c r="BI1218" s="71">
        <v>6.66</v>
      </c>
      <c r="BJ1218" s="71">
        <v>6.96</v>
      </c>
      <c r="BK1218" s="71">
        <v>7.3140000000000001</v>
      </c>
      <c r="BL1218" s="71">
        <v>7.6680000000000001</v>
      </c>
      <c r="BM1218" s="71">
        <v>8.1170000000000009</v>
      </c>
      <c r="BN1218" s="71">
        <v>8.4870000000000001</v>
      </c>
      <c r="BO1218" s="71">
        <v>8.9160000000000004</v>
      </c>
      <c r="BR1218" s="66">
        <v>42668</v>
      </c>
      <c r="BS1218" s="71">
        <v>21</v>
      </c>
      <c r="BT1218" s="71">
        <v>23.5</v>
      </c>
      <c r="BU1218" s="71">
        <v>24.99</v>
      </c>
      <c r="BV1218" s="71">
        <v>25</v>
      </c>
      <c r="BW1218" s="71">
        <v>25.435000000000002</v>
      </c>
      <c r="BX1218" s="71">
        <v>25.87</v>
      </c>
      <c r="BY1218" s="71">
        <v>24.5</v>
      </c>
      <c r="BZ1218" s="71">
        <v>23</v>
      </c>
      <c r="CJ1218" s="66"/>
      <c r="CM1218" s="66"/>
      <c r="CP1218" s="66"/>
      <c r="CS1218" s="66"/>
    </row>
    <row r="1219" spans="2:97" ht="14.25" customHeight="1" x14ac:dyDescent="0.3">
      <c r="B1219" s="70">
        <v>43034</v>
      </c>
      <c r="C1219" s="67">
        <v>9.2479999999999993</v>
      </c>
      <c r="D1219" s="67">
        <v>9.4269999999999996</v>
      </c>
      <c r="E1219" s="67">
        <v>9.9130000000000003</v>
      </c>
      <c r="F1219" s="67">
        <v>12.3</v>
      </c>
      <c r="G1219" s="67">
        <v>12.858000000000001</v>
      </c>
      <c r="H1219" s="67">
        <v>13.558</v>
      </c>
      <c r="I1219" s="67">
        <v>14.65</v>
      </c>
      <c r="J1219" s="67">
        <v>15</v>
      </c>
      <c r="K1219" s="67"/>
      <c r="L1219" s="67"/>
      <c r="M1219" s="66">
        <v>42244</v>
      </c>
      <c r="N1219" s="71">
        <v>5.0799999999999998E-2</v>
      </c>
      <c r="O1219" s="71">
        <v>0.22900000000000001</v>
      </c>
      <c r="P1219" s="71">
        <v>0.36699999999999999</v>
      </c>
      <c r="Q1219" s="71">
        <v>0.71560000000000001</v>
      </c>
      <c r="R1219" s="71">
        <v>1.0215000000000001</v>
      </c>
      <c r="S1219" s="71">
        <v>1.5118</v>
      </c>
      <c r="T1219" s="71">
        <v>2.1806999999999999</v>
      </c>
      <c r="U1219" s="71">
        <v>2.3953499999999996</v>
      </c>
      <c r="X1219" s="66">
        <v>42261</v>
      </c>
      <c r="Y1219" s="72">
        <v>-0.19600000000000001</v>
      </c>
      <c r="Z1219" s="72">
        <v>-0.19500000000000001</v>
      </c>
      <c r="AA1219" s="72">
        <v>-0.187</v>
      </c>
      <c r="AB1219" s="72">
        <v>-0.17899999999999999</v>
      </c>
      <c r="AC1219" s="72">
        <v>-0.09</v>
      </c>
      <c r="AD1219" s="72">
        <v>0.16300000000000001</v>
      </c>
      <c r="AE1219" s="72">
        <v>1.0589999999999999</v>
      </c>
      <c r="AF1219" s="72">
        <v>1.502</v>
      </c>
      <c r="AJ1219" s="66">
        <v>42348</v>
      </c>
      <c r="AK1219" s="71">
        <v>-3.6900000000000002E-2</v>
      </c>
      <c r="AL1219" s="71">
        <v>-8.48E-2</v>
      </c>
      <c r="AM1219" s="71">
        <v>-9.4E-2</v>
      </c>
      <c r="AN1219" s="71">
        <v>-0.03</v>
      </c>
      <c r="AO1219" s="71">
        <v>-0.01</v>
      </c>
      <c r="AP1219" s="71">
        <v>3.6999999999999998E-2</v>
      </c>
      <c r="AQ1219" s="71">
        <v>0.312</v>
      </c>
      <c r="AR1219" s="71">
        <v>0.60699999999999998</v>
      </c>
      <c r="AV1219" s="66">
        <v>42269</v>
      </c>
      <c r="AW1219" s="71">
        <v>-8.7999999999999995E-2</v>
      </c>
      <c r="AX1219" s="71">
        <v>0</v>
      </c>
      <c r="AY1219" s="71">
        <v>4.8000000000000001E-2</v>
      </c>
      <c r="AZ1219" s="71">
        <v>0.157</v>
      </c>
      <c r="BA1219" s="71">
        <v>0.39100000000000001</v>
      </c>
      <c r="BB1219" s="71">
        <v>0.93400000000000005</v>
      </c>
      <c r="BC1219" s="71">
        <v>1.9550000000000001</v>
      </c>
      <c r="BD1219" s="71">
        <v>2.484</v>
      </c>
      <c r="BG1219" s="66">
        <v>42275</v>
      </c>
      <c r="BH1219" s="71">
        <v>6.29</v>
      </c>
      <c r="BI1219" s="71">
        <v>6.66</v>
      </c>
      <c r="BJ1219" s="71">
        <v>6.96</v>
      </c>
      <c r="BK1219" s="71">
        <v>7.3439999999999994</v>
      </c>
      <c r="BL1219" s="71">
        <v>7.7279999999999998</v>
      </c>
      <c r="BM1219" s="71">
        <v>8.1829999999999998</v>
      </c>
      <c r="BN1219" s="71">
        <v>8.5540000000000003</v>
      </c>
      <c r="BO1219" s="71">
        <v>8.9860000000000007</v>
      </c>
      <c r="BR1219" s="66">
        <v>42669</v>
      </c>
      <c r="BS1219" s="71">
        <v>21</v>
      </c>
      <c r="BT1219" s="71">
        <v>23.5</v>
      </c>
      <c r="BU1219" s="71">
        <v>24.99</v>
      </c>
      <c r="BV1219" s="71">
        <v>25</v>
      </c>
      <c r="BW1219" s="71">
        <v>25.435000000000002</v>
      </c>
      <c r="BX1219" s="71">
        <v>25.87</v>
      </c>
      <c r="BY1219" s="71">
        <v>24.5</v>
      </c>
      <c r="BZ1219" s="71">
        <v>23</v>
      </c>
      <c r="CJ1219" s="66"/>
      <c r="CM1219" s="66"/>
      <c r="CP1219" s="66"/>
      <c r="CS1219" s="66"/>
    </row>
    <row r="1220" spans="2:97" ht="14.25" customHeight="1" x14ac:dyDescent="0.3">
      <c r="B1220" s="70">
        <v>43035</v>
      </c>
      <c r="C1220" s="67">
        <v>9.2479999999999993</v>
      </c>
      <c r="D1220" s="67">
        <v>9.4269999999999996</v>
      </c>
      <c r="E1220" s="67">
        <v>9.9130000000000003</v>
      </c>
      <c r="F1220" s="67">
        <v>12.3</v>
      </c>
      <c r="G1220" s="67">
        <v>12.858000000000001</v>
      </c>
      <c r="H1220" s="67">
        <v>13.558</v>
      </c>
      <c r="I1220" s="67">
        <v>14.65</v>
      </c>
      <c r="J1220" s="67">
        <v>15</v>
      </c>
      <c r="K1220" s="67"/>
      <c r="L1220" s="67"/>
      <c r="M1220" s="66">
        <v>42247</v>
      </c>
      <c r="N1220" s="71">
        <v>0</v>
      </c>
      <c r="O1220" s="71">
        <v>0.22900000000000001</v>
      </c>
      <c r="P1220" s="71">
        <v>0.37719999999999998</v>
      </c>
      <c r="Q1220" s="71">
        <v>0.73750000000000004</v>
      </c>
      <c r="R1220" s="71">
        <v>1.0510999999999999</v>
      </c>
      <c r="S1220" s="71">
        <v>1.5478000000000001</v>
      </c>
      <c r="T1220" s="71">
        <v>2.2179000000000002</v>
      </c>
      <c r="U1220" s="71">
        <v>2.4289500000000004</v>
      </c>
      <c r="X1220" s="66">
        <v>42262</v>
      </c>
      <c r="Y1220" s="72">
        <v>-0.19600000000000001</v>
      </c>
      <c r="Z1220" s="72">
        <v>-0.19500000000000001</v>
      </c>
      <c r="AA1220" s="72">
        <v>-0.189</v>
      </c>
      <c r="AB1220" s="72">
        <v>-0.186</v>
      </c>
      <c r="AC1220" s="72">
        <v>-8.3000000000000004E-2</v>
      </c>
      <c r="AD1220" s="72">
        <v>0.189</v>
      </c>
      <c r="AE1220" s="72">
        <v>1.137</v>
      </c>
      <c r="AF1220" s="72">
        <v>1.577</v>
      </c>
      <c r="AJ1220" s="66">
        <v>42349</v>
      </c>
      <c r="AK1220" s="71">
        <v>-1.6899999999999998E-2</v>
      </c>
      <c r="AL1220" s="71">
        <v>-8.1799999999999998E-2</v>
      </c>
      <c r="AM1220" s="71">
        <v>-9.4E-2</v>
      </c>
      <c r="AN1220" s="71">
        <v>-2.4E-2</v>
      </c>
      <c r="AO1220" s="71">
        <v>-3.0000000000000001E-3</v>
      </c>
      <c r="AP1220" s="71">
        <v>4.5999999999999999E-2</v>
      </c>
      <c r="AQ1220" s="71">
        <v>0.32200000000000001</v>
      </c>
      <c r="AR1220" s="71">
        <v>0.61399999999999999</v>
      </c>
      <c r="AV1220" s="66">
        <v>42270</v>
      </c>
      <c r="AW1220" s="71">
        <v>-8.8999999999999996E-2</v>
      </c>
      <c r="AX1220" s="71">
        <v>0</v>
      </c>
      <c r="AY1220" s="71">
        <v>4.8000000000000001E-2</v>
      </c>
      <c r="AZ1220" s="71">
        <v>0.157</v>
      </c>
      <c r="BA1220" s="71">
        <v>0.39400000000000002</v>
      </c>
      <c r="BB1220" s="71">
        <v>0.94199999999999995</v>
      </c>
      <c r="BC1220" s="71">
        <v>1.968</v>
      </c>
      <c r="BD1220" s="71">
        <v>2.496</v>
      </c>
      <c r="BG1220" s="66">
        <v>42276</v>
      </c>
      <c r="BH1220" s="71">
        <v>6.29</v>
      </c>
      <c r="BI1220" s="71">
        <v>6.66</v>
      </c>
      <c r="BJ1220" s="71">
        <v>6.96</v>
      </c>
      <c r="BK1220" s="71">
        <v>7.3580000000000005</v>
      </c>
      <c r="BL1220" s="71">
        <v>7.7560000000000002</v>
      </c>
      <c r="BM1220" s="71">
        <v>8.2029999999999994</v>
      </c>
      <c r="BN1220" s="71">
        <v>8.5839999999999996</v>
      </c>
      <c r="BO1220" s="71">
        <v>9.0229999999999997</v>
      </c>
      <c r="BR1220" s="66">
        <v>42670</v>
      </c>
      <c r="BS1220" s="71">
        <v>21</v>
      </c>
      <c r="BT1220" s="71">
        <v>23.5</v>
      </c>
      <c r="BU1220" s="71">
        <v>24.99</v>
      </c>
      <c r="BV1220" s="71">
        <v>25</v>
      </c>
      <c r="BW1220" s="71">
        <v>25.435000000000002</v>
      </c>
      <c r="BX1220" s="71">
        <v>25.87</v>
      </c>
      <c r="BY1220" s="71">
        <v>24.5</v>
      </c>
      <c r="BZ1220" s="71">
        <v>23</v>
      </c>
      <c r="CJ1220" s="66"/>
      <c r="CM1220" s="66"/>
      <c r="CP1220" s="66"/>
      <c r="CS1220" s="66"/>
    </row>
    <row r="1221" spans="2:97" ht="14.25" customHeight="1" x14ac:dyDescent="0.3">
      <c r="B1221" s="70">
        <v>43038</v>
      </c>
      <c r="C1221" s="67">
        <v>9.2479999999999993</v>
      </c>
      <c r="D1221" s="67">
        <v>9.4269999999999996</v>
      </c>
      <c r="E1221" s="67">
        <v>9.9130000000000003</v>
      </c>
      <c r="F1221" s="67">
        <v>12.3</v>
      </c>
      <c r="G1221" s="67">
        <v>12.858000000000001</v>
      </c>
      <c r="H1221" s="67">
        <v>13.558</v>
      </c>
      <c r="I1221" s="67">
        <v>14.65</v>
      </c>
      <c r="J1221" s="67">
        <v>15</v>
      </c>
      <c r="K1221" s="67"/>
      <c r="L1221" s="67"/>
      <c r="M1221" s="66">
        <v>42248</v>
      </c>
      <c r="N1221" s="71">
        <v>3.56E-2</v>
      </c>
      <c r="O1221" s="71">
        <v>0.2545</v>
      </c>
      <c r="P1221" s="71">
        <v>0.3619</v>
      </c>
      <c r="Q1221" s="71">
        <v>0.70399999999999996</v>
      </c>
      <c r="R1221" s="71">
        <v>1.008</v>
      </c>
      <c r="S1221" s="71">
        <v>1.4874000000000001</v>
      </c>
      <c r="T1221" s="71">
        <v>2.1524000000000001</v>
      </c>
      <c r="U1221" s="71">
        <v>2.3862000000000001</v>
      </c>
      <c r="X1221" s="66">
        <v>42263</v>
      </c>
      <c r="Y1221" s="72">
        <v>-0.19400000000000001</v>
      </c>
      <c r="Z1221" s="72">
        <v>-0.189</v>
      </c>
      <c r="AA1221" s="72">
        <v>-0.187</v>
      </c>
      <c r="AB1221" s="72">
        <v>-0.186</v>
      </c>
      <c r="AC1221" s="72">
        <v>-7.4999999999999997E-2</v>
      </c>
      <c r="AD1221" s="72">
        <v>0.217</v>
      </c>
      <c r="AE1221" s="72">
        <v>1.165</v>
      </c>
      <c r="AF1221" s="72">
        <v>1.6059999999999999</v>
      </c>
      <c r="AJ1221" s="66">
        <v>42352</v>
      </c>
      <c r="AK1221" s="71">
        <v>-1.67E-2</v>
      </c>
      <c r="AL1221" s="71">
        <v>-8.7800000000000003E-2</v>
      </c>
      <c r="AM1221" s="71">
        <v>-9.4E-2</v>
      </c>
      <c r="AN1221" s="71">
        <v>-2.5000000000000001E-2</v>
      </c>
      <c r="AO1221" s="71">
        <v>-5.0000000000000001E-3</v>
      </c>
      <c r="AP1221" s="71">
        <v>4.4999999999999998E-2</v>
      </c>
      <c r="AQ1221" s="71">
        <v>0.3</v>
      </c>
      <c r="AR1221" s="71">
        <v>0.60199999999999998</v>
      </c>
      <c r="AV1221" s="66">
        <v>42271</v>
      </c>
      <c r="AW1221" s="71">
        <v>-8.3000000000000004E-2</v>
      </c>
      <c r="AX1221" s="71">
        <v>0</v>
      </c>
      <c r="AY1221" s="71">
        <v>4.8000000000000001E-2</v>
      </c>
      <c r="AZ1221" s="71">
        <v>0.16800000000000001</v>
      </c>
      <c r="BA1221" s="71">
        <v>0.40799999999999997</v>
      </c>
      <c r="BB1221" s="71">
        <v>0.94399999999999995</v>
      </c>
      <c r="BC1221" s="71">
        <v>1.9870000000000001</v>
      </c>
      <c r="BD1221" s="71">
        <v>2.5220000000000002</v>
      </c>
      <c r="BG1221" s="66">
        <v>42277</v>
      </c>
      <c r="BH1221" s="71">
        <v>6.29</v>
      </c>
      <c r="BI1221" s="71">
        <v>6.66</v>
      </c>
      <c r="BJ1221" s="71">
        <v>6.96</v>
      </c>
      <c r="BK1221" s="71">
        <v>7.2930000000000001</v>
      </c>
      <c r="BL1221" s="71">
        <v>7.6260000000000003</v>
      </c>
      <c r="BM1221" s="71">
        <v>8.08</v>
      </c>
      <c r="BN1221" s="71">
        <v>8.4529999999999994</v>
      </c>
      <c r="BO1221" s="71">
        <v>8.8930000000000007</v>
      </c>
      <c r="BR1221" s="66">
        <v>42671</v>
      </c>
      <c r="BS1221" s="71">
        <v>21</v>
      </c>
      <c r="BT1221" s="71">
        <v>23.5</v>
      </c>
      <c r="BU1221" s="71">
        <v>24.99</v>
      </c>
      <c r="BV1221" s="71">
        <v>25</v>
      </c>
      <c r="BW1221" s="71">
        <v>25.435000000000002</v>
      </c>
      <c r="BX1221" s="71">
        <v>25.87</v>
      </c>
      <c r="BY1221" s="71">
        <v>24.5</v>
      </c>
      <c r="BZ1221" s="71">
        <v>23</v>
      </c>
      <c r="CJ1221" s="66"/>
      <c r="CM1221" s="66"/>
      <c r="CP1221" s="66"/>
      <c r="CS1221" s="66"/>
    </row>
    <row r="1222" spans="2:97" ht="14.25" customHeight="1" x14ac:dyDescent="0.3">
      <c r="B1222" s="70">
        <v>43039</v>
      </c>
      <c r="C1222" s="67">
        <v>9.2479999999999993</v>
      </c>
      <c r="D1222" s="67">
        <v>9.4269999999999996</v>
      </c>
      <c r="E1222" s="67">
        <v>9.9130000000000003</v>
      </c>
      <c r="F1222" s="67">
        <v>12.3</v>
      </c>
      <c r="G1222" s="67">
        <v>12.858000000000001</v>
      </c>
      <c r="H1222" s="67">
        <v>13.558</v>
      </c>
      <c r="I1222" s="67">
        <v>14.65</v>
      </c>
      <c r="J1222" s="67">
        <v>15</v>
      </c>
      <c r="K1222" s="67"/>
      <c r="L1222" s="67"/>
      <c r="M1222" s="66">
        <v>42249</v>
      </c>
      <c r="N1222" s="71">
        <v>1.0200000000000001E-2</v>
      </c>
      <c r="O1222" s="71">
        <v>0.24429999999999999</v>
      </c>
      <c r="P1222" s="71">
        <v>0.34139999999999998</v>
      </c>
      <c r="Q1222" s="71">
        <v>0.70809999999999995</v>
      </c>
      <c r="R1222" s="71">
        <v>1.0134000000000001</v>
      </c>
      <c r="S1222" s="71">
        <v>1.5087000000000002</v>
      </c>
      <c r="T1222" s="71">
        <v>2.1842999999999999</v>
      </c>
      <c r="U1222" s="71">
        <v>2.4221500000000002</v>
      </c>
      <c r="X1222" s="66">
        <v>42264</v>
      </c>
      <c r="Y1222" s="72">
        <v>-0.192</v>
      </c>
      <c r="Z1222" s="72">
        <v>-0.193</v>
      </c>
      <c r="AA1222" s="72">
        <v>-0.185</v>
      </c>
      <c r="AB1222" s="72">
        <v>-0.17599999999999999</v>
      </c>
      <c r="AC1222" s="72">
        <v>-5.3999999999999999E-2</v>
      </c>
      <c r="AD1222" s="72">
        <v>0.23200000000000001</v>
      </c>
      <c r="AE1222" s="72">
        <v>1.163</v>
      </c>
      <c r="AF1222" s="72">
        <v>1.5979999999999999</v>
      </c>
      <c r="AJ1222" s="66">
        <v>42353</v>
      </c>
      <c r="AK1222" s="71">
        <v>-1.6899999999999998E-2</v>
      </c>
      <c r="AL1222" s="71">
        <v>-8.8800000000000004E-2</v>
      </c>
      <c r="AM1222" s="71">
        <v>-9.4E-2</v>
      </c>
      <c r="AN1222" s="71">
        <v>-2.5000000000000001E-2</v>
      </c>
      <c r="AO1222" s="71">
        <v>-1.2E-2</v>
      </c>
      <c r="AP1222" s="71">
        <v>3.3000000000000002E-2</v>
      </c>
      <c r="AQ1222" s="71">
        <v>0.3</v>
      </c>
      <c r="AR1222" s="71">
        <v>0.59399999999999997</v>
      </c>
      <c r="AV1222" s="66">
        <v>42272</v>
      </c>
      <c r="AW1222" s="71">
        <v>-6.4000000000000001E-2</v>
      </c>
      <c r="AX1222" s="71">
        <v>0</v>
      </c>
      <c r="AY1222" s="71">
        <v>4.8000000000000001E-2</v>
      </c>
      <c r="AZ1222" s="71">
        <v>0.18099999999999999</v>
      </c>
      <c r="BA1222" s="71">
        <v>0.42</v>
      </c>
      <c r="BB1222" s="71">
        <v>0.97299999999999998</v>
      </c>
      <c r="BC1222" s="71">
        <v>2.036</v>
      </c>
      <c r="BD1222" s="71">
        <v>2.5659999999999998</v>
      </c>
      <c r="BG1222" s="66">
        <v>42278</v>
      </c>
      <c r="BH1222" s="71">
        <v>6.29</v>
      </c>
      <c r="BI1222" s="71">
        <v>6.66</v>
      </c>
      <c r="BJ1222" s="71">
        <v>6.96</v>
      </c>
      <c r="BK1222" s="71">
        <v>7.2839999999999998</v>
      </c>
      <c r="BL1222" s="71">
        <v>7.6079999999999997</v>
      </c>
      <c r="BM1222" s="71">
        <v>8.0470000000000006</v>
      </c>
      <c r="BN1222" s="71">
        <v>8.4160000000000004</v>
      </c>
      <c r="BO1222" s="71">
        <v>8.8539999999999992</v>
      </c>
      <c r="BR1222" s="66">
        <v>42674</v>
      </c>
      <c r="BS1222" s="71">
        <v>21</v>
      </c>
      <c r="BT1222" s="71">
        <v>23.5</v>
      </c>
      <c r="BU1222" s="71">
        <v>24.99</v>
      </c>
      <c r="BV1222" s="71">
        <v>25</v>
      </c>
      <c r="BW1222" s="71">
        <v>25.435000000000002</v>
      </c>
      <c r="BX1222" s="71">
        <v>25.87</v>
      </c>
      <c r="BY1222" s="71">
        <v>24.5</v>
      </c>
      <c r="BZ1222" s="71">
        <v>23</v>
      </c>
      <c r="CJ1222" s="66"/>
      <c r="CM1222" s="66"/>
      <c r="CP1222" s="66"/>
      <c r="CS1222" s="66"/>
    </row>
    <row r="1223" spans="2:97" ht="14.25" customHeight="1" x14ac:dyDescent="0.3">
      <c r="B1223" s="70">
        <v>43040</v>
      </c>
      <c r="C1223" s="67">
        <v>9.2479999999999993</v>
      </c>
      <c r="D1223" s="67">
        <v>9.4269999999999996</v>
      </c>
      <c r="E1223" s="67">
        <v>9.9130000000000003</v>
      </c>
      <c r="F1223" s="67">
        <v>12.3</v>
      </c>
      <c r="G1223" s="67">
        <v>12.858000000000001</v>
      </c>
      <c r="H1223" s="67">
        <v>13.558</v>
      </c>
      <c r="I1223" s="67">
        <v>14.65</v>
      </c>
      <c r="J1223" s="67">
        <v>15</v>
      </c>
      <c r="K1223" s="67"/>
      <c r="L1223" s="67"/>
      <c r="M1223" s="66">
        <v>42250</v>
      </c>
      <c r="N1223" s="71">
        <v>1.5299999999999999E-2</v>
      </c>
      <c r="O1223" s="71">
        <v>0.22900000000000001</v>
      </c>
      <c r="P1223" s="71">
        <v>0.33629999999999999</v>
      </c>
      <c r="Q1223" s="71">
        <v>0.69230000000000003</v>
      </c>
      <c r="R1223" s="71">
        <v>0.98650000000000004</v>
      </c>
      <c r="S1223" s="71">
        <v>1.4825999999999999</v>
      </c>
      <c r="T1223" s="71">
        <v>2.1596000000000002</v>
      </c>
      <c r="U1223" s="71">
        <v>2.3997999999999999</v>
      </c>
      <c r="X1223" s="66">
        <v>42265</v>
      </c>
      <c r="Y1223" s="72">
        <v>-0.193</v>
      </c>
      <c r="Z1223" s="72">
        <v>-0.19600000000000001</v>
      </c>
      <c r="AA1223" s="72">
        <v>-0.191</v>
      </c>
      <c r="AB1223" s="72">
        <v>-0.189</v>
      </c>
      <c r="AC1223" s="72">
        <v>-8.6999999999999994E-2</v>
      </c>
      <c r="AD1223" s="72">
        <v>0.154</v>
      </c>
      <c r="AE1223" s="72">
        <v>1.0309999999999999</v>
      </c>
      <c r="AF1223" s="72">
        <v>1.462</v>
      </c>
      <c r="AJ1223" s="66">
        <v>42354</v>
      </c>
      <c r="AK1223" s="71">
        <v>-2.2599999999999999E-2</v>
      </c>
      <c r="AL1223" s="71">
        <v>-8.9899999999999994E-2</v>
      </c>
      <c r="AM1223" s="71">
        <v>-9.4E-2</v>
      </c>
      <c r="AN1223" s="71">
        <v>-2.5000000000000001E-2</v>
      </c>
      <c r="AO1223" s="71">
        <v>-5.0000000000000001E-3</v>
      </c>
      <c r="AP1223" s="71">
        <v>4.7E-2</v>
      </c>
      <c r="AQ1223" s="71">
        <v>0.30399999999999999</v>
      </c>
      <c r="AR1223" s="71">
        <v>0.59599999999999997</v>
      </c>
      <c r="AV1223" s="66">
        <v>42275</v>
      </c>
      <c r="AW1223" s="71">
        <v>-7.0000000000000007E-2</v>
      </c>
      <c r="AX1223" s="71">
        <v>0</v>
      </c>
      <c r="AY1223" s="71">
        <v>4.8000000000000001E-2</v>
      </c>
      <c r="AZ1223" s="71">
        <v>0.14599999999999999</v>
      </c>
      <c r="BA1223" s="71">
        <v>0.36899999999999999</v>
      </c>
      <c r="BB1223" s="71">
        <v>0.88900000000000001</v>
      </c>
      <c r="BC1223" s="71">
        <v>1.925</v>
      </c>
      <c r="BD1223" s="71">
        <v>2.4500000000000002</v>
      </c>
      <c r="BG1223" s="66">
        <v>42279</v>
      </c>
      <c r="BH1223" s="71">
        <v>6.3</v>
      </c>
      <c r="BI1223" s="71">
        <v>6.64</v>
      </c>
      <c r="BJ1223" s="71">
        <v>6.9</v>
      </c>
      <c r="BK1223" s="71">
        <v>7.2225000000000001</v>
      </c>
      <c r="BL1223" s="71">
        <v>7.5449999999999999</v>
      </c>
      <c r="BM1223" s="71">
        <v>7.9820000000000002</v>
      </c>
      <c r="BN1223" s="71">
        <v>8.3460000000000001</v>
      </c>
      <c r="BO1223" s="71">
        <v>8.7870000000000008</v>
      </c>
      <c r="BR1223" s="66">
        <v>42675</v>
      </c>
      <c r="BS1223" s="71">
        <v>21</v>
      </c>
      <c r="BT1223" s="71">
        <v>23.5</v>
      </c>
      <c r="BU1223" s="71">
        <v>24.99</v>
      </c>
      <c r="BV1223" s="71">
        <v>25</v>
      </c>
      <c r="BW1223" s="71">
        <v>25.435000000000002</v>
      </c>
      <c r="BX1223" s="71">
        <v>25.87</v>
      </c>
      <c r="BY1223" s="71">
        <v>24.5</v>
      </c>
      <c r="BZ1223" s="71">
        <v>23</v>
      </c>
      <c r="CJ1223" s="66"/>
      <c r="CM1223" s="66"/>
      <c r="CP1223" s="66"/>
      <c r="CS1223" s="66"/>
    </row>
    <row r="1224" spans="2:97" ht="14.25" customHeight="1" x14ac:dyDescent="0.3">
      <c r="B1224" s="70">
        <v>43041</v>
      </c>
      <c r="C1224" s="67">
        <v>9.2479999999999993</v>
      </c>
      <c r="D1224" s="67">
        <v>9.4269999999999996</v>
      </c>
      <c r="E1224" s="67">
        <v>9.9130000000000003</v>
      </c>
      <c r="F1224" s="67">
        <v>12.3</v>
      </c>
      <c r="G1224" s="67">
        <v>12.858000000000001</v>
      </c>
      <c r="H1224" s="67">
        <v>13.558</v>
      </c>
      <c r="I1224" s="67">
        <v>14.65</v>
      </c>
      <c r="J1224" s="67">
        <v>15</v>
      </c>
      <c r="K1224" s="67"/>
      <c r="L1224" s="67"/>
      <c r="M1224" s="66">
        <v>42251</v>
      </c>
      <c r="N1224" s="71">
        <v>2.5399999999999999E-2</v>
      </c>
      <c r="O1224" s="71">
        <v>0.2392</v>
      </c>
      <c r="P1224" s="71">
        <v>0.34649999999999997</v>
      </c>
      <c r="Q1224" s="71">
        <v>0.70669999999999999</v>
      </c>
      <c r="R1224" s="71">
        <v>0.98640000000000005</v>
      </c>
      <c r="S1224" s="71">
        <v>1.4663999999999999</v>
      </c>
      <c r="T1224" s="71">
        <v>2.1244000000000001</v>
      </c>
      <c r="U1224" s="71">
        <v>2.3521999999999998</v>
      </c>
      <c r="X1224" s="66">
        <v>42268</v>
      </c>
      <c r="Y1224" s="72">
        <v>-0.193</v>
      </c>
      <c r="Z1224" s="72">
        <v>-0.187</v>
      </c>
      <c r="AA1224" s="72">
        <v>-0.188</v>
      </c>
      <c r="AB1224" s="72">
        <v>-0.186</v>
      </c>
      <c r="AC1224" s="72">
        <v>-8.5000000000000006E-2</v>
      </c>
      <c r="AD1224" s="72">
        <v>0.16</v>
      </c>
      <c r="AE1224" s="72">
        <v>1.0580000000000001</v>
      </c>
      <c r="AF1224" s="72">
        <v>1.496</v>
      </c>
      <c r="AJ1224" s="66">
        <v>42355</v>
      </c>
      <c r="AK1224" s="71">
        <v>-2.2800000000000001E-2</v>
      </c>
      <c r="AL1224" s="71">
        <v>-9.0800000000000006E-2</v>
      </c>
      <c r="AM1224" s="71">
        <v>-0.09</v>
      </c>
      <c r="AN1224" s="71">
        <v>-3.1E-2</v>
      </c>
      <c r="AO1224" s="71">
        <v>-6.0000000000000001E-3</v>
      </c>
      <c r="AP1224" s="71">
        <v>4.3999999999999997E-2</v>
      </c>
      <c r="AQ1224" s="71">
        <v>0.3</v>
      </c>
      <c r="AR1224" s="71">
        <v>0.58799999999999997</v>
      </c>
      <c r="AV1224" s="66">
        <v>42276</v>
      </c>
      <c r="AW1224" s="71">
        <v>-7.5999999999999998E-2</v>
      </c>
      <c r="AX1224" s="71">
        <v>0</v>
      </c>
      <c r="AY1224" s="71">
        <v>4.8000000000000001E-2</v>
      </c>
      <c r="AZ1224" s="71">
        <v>0.14099999999999999</v>
      </c>
      <c r="BA1224" s="71">
        <v>0.36299999999999999</v>
      </c>
      <c r="BB1224" s="71">
        <v>0.875</v>
      </c>
      <c r="BC1224" s="71">
        <v>1.891</v>
      </c>
      <c r="BD1224" s="71">
        <v>2.4119999999999999</v>
      </c>
      <c r="BG1224" s="66">
        <v>42282</v>
      </c>
      <c r="BH1224" s="71">
        <v>6.3</v>
      </c>
      <c r="BI1224" s="71">
        <v>6.64</v>
      </c>
      <c r="BJ1224" s="71">
        <v>6.9</v>
      </c>
      <c r="BK1224" s="71">
        <v>7.1780000000000008</v>
      </c>
      <c r="BL1224" s="71">
        <v>7.4560000000000004</v>
      </c>
      <c r="BM1224" s="71">
        <v>7.8780000000000001</v>
      </c>
      <c r="BN1224" s="71">
        <v>8.2530000000000001</v>
      </c>
      <c r="BO1224" s="71">
        <v>8.702</v>
      </c>
      <c r="BR1224" s="66">
        <v>42676</v>
      </c>
      <c r="BS1224" s="71">
        <v>21</v>
      </c>
      <c r="BT1224" s="71">
        <v>23.5</v>
      </c>
      <c r="BU1224" s="71">
        <v>24.99</v>
      </c>
      <c r="BV1224" s="71">
        <v>25</v>
      </c>
      <c r="BW1224" s="71">
        <v>25.435000000000002</v>
      </c>
      <c r="BX1224" s="71">
        <v>25.87</v>
      </c>
      <c r="BY1224" s="71">
        <v>24.5</v>
      </c>
      <c r="BZ1224" s="71">
        <v>23</v>
      </c>
      <c r="CJ1224" s="66"/>
      <c r="CM1224" s="66"/>
      <c r="CP1224" s="66"/>
      <c r="CS1224" s="66"/>
    </row>
    <row r="1225" spans="2:97" ht="14.25" customHeight="1" x14ac:dyDescent="0.3">
      <c r="B1225" s="70">
        <v>43042</v>
      </c>
      <c r="C1225" s="67">
        <v>9.2479999999999993</v>
      </c>
      <c r="D1225" s="67">
        <v>9.4269999999999996</v>
      </c>
      <c r="E1225" s="67">
        <v>9.9130000000000003</v>
      </c>
      <c r="F1225" s="67">
        <v>12.3</v>
      </c>
      <c r="G1225" s="67">
        <v>12.858000000000001</v>
      </c>
      <c r="H1225" s="67">
        <v>13.558</v>
      </c>
      <c r="I1225" s="67">
        <v>14.65</v>
      </c>
      <c r="J1225" s="67">
        <v>15</v>
      </c>
      <c r="K1225" s="67"/>
      <c r="L1225" s="67"/>
      <c r="M1225" s="66">
        <v>42254</v>
      </c>
      <c r="N1225" s="71">
        <v>2.5399999999999999E-2</v>
      </c>
      <c r="O1225" s="71">
        <v>0.2392</v>
      </c>
      <c r="P1225" s="71">
        <v>0.34649999999999997</v>
      </c>
      <c r="Q1225" s="71">
        <v>0.70669999999999999</v>
      </c>
      <c r="R1225" s="71">
        <v>0.98640000000000005</v>
      </c>
      <c r="S1225" s="71">
        <v>1.4663999999999999</v>
      </c>
      <c r="T1225" s="71">
        <v>2.1244000000000001</v>
      </c>
      <c r="U1225" s="71">
        <v>2.3521999999999998</v>
      </c>
      <c r="X1225" s="66">
        <v>42269</v>
      </c>
      <c r="Y1225" s="72">
        <v>-0.19900000000000001</v>
      </c>
      <c r="Z1225" s="72">
        <v>-0.19500000000000001</v>
      </c>
      <c r="AA1225" s="72">
        <v>-0.19700000000000001</v>
      </c>
      <c r="AB1225" s="72">
        <v>-0.19600000000000001</v>
      </c>
      <c r="AC1225" s="72">
        <v>-0.113</v>
      </c>
      <c r="AD1225" s="72">
        <v>0.11700000000000001</v>
      </c>
      <c r="AE1225" s="72">
        <v>0.96799999999999997</v>
      </c>
      <c r="AF1225" s="72">
        <v>1.411</v>
      </c>
      <c r="AJ1225" s="66">
        <v>42356</v>
      </c>
      <c r="AK1225" s="71">
        <v>-1.38E-2</v>
      </c>
      <c r="AL1225" s="71">
        <v>-9.1899999999999996E-2</v>
      </c>
      <c r="AM1225" s="71">
        <v>-0.09</v>
      </c>
      <c r="AN1225" s="71">
        <v>-4.8000000000000001E-2</v>
      </c>
      <c r="AO1225" s="71">
        <v>-1.9E-2</v>
      </c>
      <c r="AP1225" s="71">
        <v>3.5000000000000003E-2</v>
      </c>
      <c r="AQ1225" s="71">
        <v>0.27</v>
      </c>
      <c r="AR1225" s="71">
        <v>0.56799999999999995</v>
      </c>
      <c r="AV1225" s="66">
        <v>42277</v>
      </c>
      <c r="AW1225" s="71">
        <v>-6.2E-2</v>
      </c>
      <c r="AX1225" s="71">
        <v>0</v>
      </c>
      <c r="AY1225" s="71">
        <v>4.8000000000000001E-2</v>
      </c>
      <c r="AZ1225" s="71">
        <v>0.13600000000000001</v>
      </c>
      <c r="BA1225" s="71">
        <v>0.35699999999999998</v>
      </c>
      <c r="BB1225" s="71">
        <v>0.88600000000000001</v>
      </c>
      <c r="BC1225" s="71">
        <v>1.8919999999999999</v>
      </c>
      <c r="BD1225" s="71">
        <v>2.41</v>
      </c>
      <c r="BG1225" s="66">
        <v>42283</v>
      </c>
      <c r="BH1225" s="71">
        <v>6.3</v>
      </c>
      <c r="BI1225" s="71">
        <v>6.64</v>
      </c>
      <c r="BJ1225" s="71">
        <v>6.9</v>
      </c>
      <c r="BK1225" s="71">
        <v>7.1635</v>
      </c>
      <c r="BL1225" s="71">
        <v>7.4269999999999996</v>
      </c>
      <c r="BM1225" s="71">
        <v>7.8579999999999997</v>
      </c>
      <c r="BN1225" s="71">
        <v>8.2240000000000002</v>
      </c>
      <c r="BO1225" s="71">
        <v>8.6790000000000003</v>
      </c>
      <c r="BR1225" s="66">
        <v>42677</v>
      </c>
      <c r="BS1225" s="71">
        <v>21</v>
      </c>
      <c r="BT1225" s="71">
        <v>23.5</v>
      </c>
      <c r="BU1225" s="71">
        <v>24.99</v>
      </c>
      <c r="BV1225" s="71">
        <v>25</v>
      </c>
      <c r="BW1225" s="71">
        <v>25.435000000000002</v>
      </c>
      <c r="BX1225" s="71">
        <v>25.87</v>
      </c>
      <c r="BY1225" s="71">
        <v>24.5</v>
      </c>
      <c r="BZ1225" s="71">
        <v>23</v>
      </c>
      <c r="CJ1225" s="66"/>
      <c r="CM1225" s="66"/>
      <c r="CP1225" s="66"/>
      <c r="CS1225" s="66"/>
    </row>
    <row r="1226" spans="2:97" ht="14.25" customHeight="1" x14ac:dyDescent="0.3">
      <c r="B1226" s="70">
        <v>43045</v>
      </c>
      <c r="C1226" s="67">
        <v>9.2479999999999993</v>
      </c>
      <c r="D1226" s="67">
        <v>9.4269999999999996</v>
      </c>
      <c r="E1226" s="67">
        <v>9.9130000000000003</v>
      </c>
      <c r="F1226" s="67">
        <v>12.3</v>
      </c>
      <c r="G1226" s="67">
        <v>12.858000000000001</v>
      </c>
      <c r="H1226" s="67">
        <v>13.558</v>
      </c>
      <c r="I1226" s="67">
        <v>14.65</v>
      </c>
      <c r="J1226" s="67">
        <v>15</v>
      </c>
      <c r="K1226" s="67"/>
      <c r="L1226" s="67"/>
      <c r="M1226" s="66">
        <v>42255</v>
      </c>
      <c r="N1226" s="71">
        <v>2.5399999999999999E-2</v>
      </c>
      <c r="O1226" s="71">
        <v>0.24429999999999999</v>
      </c>
      <c r="P1226" s="71">
        <v>0.36180000000000001</v>
      </c>
      <c r="Q1226" s="71">
        <v>0.73270000000000002</v>
      </c>
      <c r="R1226" s="71">
        <v>1.0325</v>
      </c>
      <c r="S1226" s="71">
        <v>1.5173000000000001</v>
      </c>
      <c r="T1226" s="71">
        <v>2.1827999999999999</v>
      </c>
      <c r="U1226" s="71">
        <v>2.4214000000000002</v>
      </c>
      <c r="X1226" s="66">
        <v>42270</v>
      </c>
      <c r="Y1226" s="72">
        <v>-0.20200000000000001</v>
      </c>
      <c r="Z1226" s="72">
        <v>-0.19700000000000001</v>
      </c>
      <c r="AA1226" s="72">
        <v>-0.19800000000000001</v>
      </c>
      <c r="AB1226" s="72">
        <v>-0.192</v>
      </c>
      <c r="AC1226" s="72">
        <v>-0.108</v>
      </c>
      <c r="AD1226" s="72">
        <v>0.126</v>
      </c>
      <c r="AE1226" s="72">
        <v>0.97499999999999998</v>
      </c>
      <c r="AF1226" s="72">
        <v>1.419</v>
      </c>
      <c r="AJ1226" s="66">
        <v>42359</v>
      </c>
      <c r="AK1226" s="71">
        <v>-1.3899999999999999E-2</v>
      </c>
      <c r="AL1226" s="71">
        <v>-9.2899999999999996E-2</v>
      </c>
      <c r="AM1226" s="71">
        <v>-0.09</v>
      </c>
      <c r="AN1226" s="71">
        <v>-3.4000000000000002E-2</v>
      </c>
      <c r="AO1226" s="71">
        <v>-1.2E-2</v>
      </c>
      <c r="AP1226" s="71">
        <v>0.04</v>
      </c>
      <c r="AQ1226" s="71">
        <v>0.28000000000000003</v>
      </c>
      <c r="AR1226" s="71">
        <v>0.56499999999999995</v>
      </c>
      <c r="AV1226" s="66">
        <v>42278</v>
      </c>
      <c r="AW1226" s="71">
        <v>-6.4000000000000001E-2</v>
      </c>
      <c r="AX1226" s="71">
        <v>0</v>
      </c>
      <c r="AY1226" s="71">
        <v>4.8000000000000001E-2</v>
      </c>
      <c r="AZ1226" s="71">
        <v>0.11600000000000001</v>
      </c>
      <c r="BA1226" s="71">
        <v>0.32400000000000001</v>
      </c>
      <c r="BB1226" s="71">
        <v>0.84099999999999997</v>
      </c>
      <c r="BC1226" s="71">
        <v>1.8180000000000001</v>
      </c>
      <c r="BD1226" s="71">
        <v>2.3529999999999998</v>
      </c>
      <c r="BG1226" s="66">
        <v>42284</v>
      </c>
      <c r="BH1226" s="71">
        <v>6.3</v>
      </c>
      <c r="BI1226" s="71">
        <v>6.64</v>
      </c>
      <c r="BJ1226" s="71">
        <v>6.9</v>
      </c>
      <c r="BK1226" s="71">
        <v>7.1289999999999996</v>
      </c>
      <c r="BL1226" s="71">
        <v>7.3579999999999997</v>
      </c>
      <c r="BM1226" s="71">
        <v>7.7780000000000005</v>
      </c>
      <c r="BN1226" s="71">
        <v>8.1720000000000006</v>
      </c>
      <c r="BO1226" s="71">
        <v>8.6289999999999996</v>
      </c>
      <c r="BR1226" s="66">
        <v>42678</v>
      </c>
      <c r="BS1226" s="71">
        <v>21</v>
      </c>
      <c r="BT1226" s="71">
        <v>23.5</v>
      </c>
      <c r="BU1226" s="71">
        <v>24.99</v>
      </c>
      <c r="BV1226" s="71">
        <v>25</v>
      </c>
      <c r="BW1226" s="71">
        <v>25.435000000000002</v>
      </c>
      <c r="BX1226" s="71">
        <v>25.87</v>
      </c>
      <c r="BY1226" s="71">
        <v>24.5</v>
      </c>
      <c r="BZ1226" s="71">
        <v>23</v>
      </c>
      <c r="CJ1226" s="66"/>
      <c r="CM1226" s="66"/>
      <c r="CP1226" s="66"/>
      <c r="CS1226" s="66"/>
    </row>
    <row r="1227" spans="2:97" ht="14.25" customHeight="1" x14ac:dyDescent="0.3">
      <c r="B1227" s="70">
        <v>43047</v>
      </c>
      <c r="C1227" s="67">
        <v>8.5079999999999991</v>
      </c>
      <c r="D1227" s="67">
        <v>8.5579999999999998</v>
      </c>
      <c r="E1227" s="67">
        <v>8.57</v>
      </c>
      <c r="F1227" s="67">
        <v>11.004</v>
      </c>
      <c r="G1227" s="67">
        <v>11.475</v>
      </c>
      <c r="H1227" s="67">
        <v>12.725</v>
      </c>
      <c r="I1227" s="67">
        <v>14.35</v>
      </c>
      <c r="J1227" s="67">
        <v>14.824999999999999</v>
      </c>
      <c r="K1227" s="67"/>
      <c r="L1227" s="67"/>
      <c r="M1227" s="66">
        <v>42256</v>
      </c>
      <c r="N1227" s="71">
        <v>2.53E-2</v>
      </c>
      <c r="O1227" s="71">
        <v>0.2545</v>
      </c>
      <c r="P1227" s="71">
        <v>0.36180000000000001</v>
      </c>
      <c r="Q1227" s="71">
        <v>0.7409</v>
      </c>
      <c r="R1227" s="71">
        <v>1.0637000000000001</v>
      </c>
      <c r="S1227" s="71">
        <v>1.5306</v>
      </c>
      <c r="T1227" s="71">
        <v>2.2006000000000001</v>
      </c>
      <c r="U1227" s="71">
        <v>2.4203000000000001</v>
      </c>
      <c r="X1227" s="66">
        <v>42271</v>
      </c>
      <c r="Y1227" s="72">
        <v>-0.21</v>
      </c>
      <c r="Z1227" s="72">
        <v>-0.20399999999999999</v>
      </c>
      <c r="AA1227" s="72">
        <v>-0.19800000000000001</v>
      </c>
      <c r="AB1227" s="72">
        <v>-0.17</v>
      </c>
      <c r="AC1227" s="72">
        <v>-5.6000000000000001E-2</v>
      </c>
      <c r="AD1227" s="72">
        <v>0.224</v>
      </c>
      <c r="AE1227" s="72">
        <v>0.99199999999999999</v>
      </c>
      <c r="AF1227" s="72">
        <v>1.429</v>
      </c>
      <c r="AJ1227" s="66">
        <v>42360</v>
      </c>
      <c r="AK1227" s="71">
        <v>-1.3599999999999999E-2</v>
      </c>
      <c r="AL1227" s="71">
        <v>-9.2799999999999994E-2</v>
      </c>
      <c r="AM1227" s="71">
        <v>-0.09</v>
      </c>
      <c r="AN1227" s="71">
        <v>-4.9000000000000002E-2</v>
      </c>
      <c r="AO1227" s="71">
        <v>-1.0999999999999999E-2</v>
      </c>
      <c r="AP1227" s="71">
        <v>4.3999999999999997E-2</v>
      </c>
      <c r="AQ1227" s="71">
        <v>0.27500000000000002</v>
      </c>
      <c r="AR1227" s="71">
        <v>0.56200000000000006</v>
      </c>
      <c r="AV1227" s="66">
        <v>42279</v>
      </c>
      <c r="AW1227" s="71">
        <v>-6.5000000000000002E-2</v>
      </c>
      <c r="AX1227" s="71">
        <v>0</v>
      </c>
      <c r="AY1227" s="71">
        <v>4.8000000000000001E-2</v>
      </c>
      <c r="AZ1227" s="71">
        <v>8.7999999999999995E-2</v>
      </c>
      <c r="BA1227" s="71">
        <v>0.28699999999999998</v>
      </c>
      <c r="BB1227" s="71">
        <v>0.79400000000000004</v>
      </c>
      <c r="BC1227" s="71">
        <v>1.776</v>
      </c>
      <c r="BD1227" s="71">
        <v>2.306</v>
      </c>
      <c r="BG1227" s="66">
        <v>42285</v>
      </c>
      <c r="BH1227" s="71">
        <v>6.3</v>
      </c>
      <c r="BI1227" s="71">
        <v>6.64</v>
      </c>
      <c r="BJ1227" s="71">
        <v>6.9</v>
      </c>
      <c r="BK1227" s="71">
        <v>7.149</v>
      </c>
      <c r="BL1227" s="71">
        <v>7.3979999999999997</v>
      </c>
      <c r="BM1227" s="71">
        <v>7.8170000000000002</v>
      </c>
      <c r="BN1227" s="71">
        <v>8.2149999999999999</v>
      </c>
      <c r="BO1227" s="71">
        <v>8.6720000000000006</v>
      </c>
      <c r="BR1227" s="66">
        <v>42681</v>
      </c>
      <c r="BS1227" s="71">
        <v>21</v>
      </c>
      <c r="BT1227" s="71">
        <v>23.5</v>
      </c>
      <c r="BU1227" s="71">
        <v>24.99</v>
      </c>
      <c r="BV1227" s="71">
        <v>25</v>
      </c>
      <c r="BW1227" s="71">
        <v>25.435000000000002</v>
      </c>
      <c r="BX1227" s="71">
        <v>25.87</v>
      </c>
      <c r="BY1227" s="71">
        <v>24.5</v>
      </c>
      <c r="BZ1227" s="71">
        <v>23</v>
      </c>
      <c r="CJ1227" s="66"/>
      <c r="CM1227" s="66"/>
      <c r="CP1227" s="66"/>
      <c r="CS1227" s="66"/>
    </row>
    <row r="1228" spans="2:97" ht="14.25" customHeight="1" x14ac:dyDescent="0.3">
      <c r="B1228" s="70">
        <v>43048</v>
      </c>
      <c r="C1228" s="67">
        <v>8.5079999999999991</v>
      </c>
      <c r="D1228" s="67">
        <v>8.5579999999999998</v>
      </c>
      <c r="E1228" s="67">
        <v>8.57</v>
      </c>
      <c r="F1228" s="67">
        <v>11.004</v>
      </c>
      <c r="G1228" s="67">
        <v>11.475</v>
      </c>
      <c r="H1228" s="67">
        <v>12.725</v>
      </c>
      <c r="I1228" s="67">
        <v>14.35</v>
      </c>
      <c r="J1228" s="67">
        <v>14.824999999999999</v>
      </c>
      <c r="K1228" s="67"/>
      <c r="L1228" s="67"/>
      <c r="M1228" s="66">
        <v>42257</v>
      </c>
      <c r="N1228" s="71">
        <v>1.52E-2</v>
      </c>
      <c r="O1228" s="71">
        <v>0.24940000000000001</v>
      </c>
      <c r="P1228" s="71">
        <v>0.3669</v>
      </c>
      <c r="Q1228" s="71">
        <v>0.73299999999999998</v>
      </c>
      <c r="R1228" s="71">
        <v>1.0584</v>
      </c>
      <c r="S1228" s="71">
        <v>1.5470999999999999</v>
      </c>
      <c r="T1228" s="71">
        <v>2.222</v>
      </c>
      <c r="U1228" s="71">
        <v>2.4409999999999998</v>
      </c>
      <c r="X1228" s="66">
        <v>42272</v>
      </c>
      <c r="Y1228" s="72">
        <v>-0.221</v>
      </c>
      <c r="Z1228" s="72">
        <v>-0.20499999999999999</v>
      </c>
      <c r="AA1228" s="72">
        <v>-0.19700000000000001</v>
      </c>
      <c r="AB1228" s="72">
        <v>-0.16400000000000001</v>
      </c>
      <c r="AC1228" s="72">
        <v>-5.1999999999999998E-2</v>
      </c>
      <c r="AD1228" s="72">
        <v>0.23300000000000001</v>
      </c>
      <c r="AE1228" s="72">
        <v>1.044</v>
      </c>
      <c r="AF1228" s="72">
        <v>1.4889999999999999</v>
      </c>
      <c r="AJ1228" s="66">
        <v>42361</v>
      </c>
      <c r="AK1228" s="71">
        <v>-1.3599999999999999E-2</v>
      </c>
      <c r="AL1228" s="71">
        <v>-9.2799999999999994E-2</v>
      </c>
      <c r="AM1228" s="71">
        <v>-0.09</v>
      </c>
      <c r="AN1228" s="71">
        <v>0</v>
      </c>
      <c r="AO1228" s="71">
        <v>-1.0999999999999999E-2</v>
      </c>
      <c r="AP1228" s="71">
        <v>4.3999999999999997E-2</v>
      </c>
      <c r="AQ1228" s="71">
        <v>0.27500000000000002</v>
      </c>
      <c r="AR1228" s="71">
        <v>0.56200000000000006</v>
      </c>
      <c r="AV1228" s="66">
        <v>42282</v>
      </c>
      <c r="AW1228" s="71">
        <v>-7.6999999999999999E-2</v>
      </c>
      <c r="AX1228" s="71">
        <v>0</v>
      </c>
      <c r="AY1228" s="71">
        <v>4.8000000000000001E-2</v>
      </c>
      <c r="AZ1228" s="71">
        <v>7.5999999999999998E-2</v>
      </c>
      <c r="BA1228" s="71">
        <v>0.28299999999999997</v>
      </c>
      <c r="BB1228" s="71">
        <v>0.80200000000000005</v>
      </c>
      <c r="BC1228" s="71">
        <v>1.8010000000000002</v>
      </c>
      <c r="BD1228" s="71">
        <v>2.3479999999999999</v>
      </c>
      <c r="BG1228" s="66">
        <v>42286</v>
      </c>
      <c r="BH1228" s="71">
        <v>6.28</v>
      </c>
      <c r="BI1228" s="71">
        <v>6.59</v>
      </c>
      <c r="BJ1228" s="71">
        <v>6.8</v>
      </c>
      <c r="BK1228" s="71">
        <v>7.0819999999999999</v>
      </c>
      <c r="BL1228" s="71">
        <v>7.3639999999999999</v>
      </c>
      <c r="BM1228" s="71">
        <v>7.7809999999999997</v>
      </c>
      <c r="BN1228" s="71">
        <v>8.1820000000000004</v>
      </c>
      <c r="BO1228" s="71">
        <v>8.6479999999999997</v>
      </c>
      <c r="BR1228" s="66">
        <v>42682</v>
      </c>
      <c r="BS1228" s="71">
        <v>21</v>
      </c>
      <c r="BT1228" s="71">
        <v>23.5</v>
      </c>
      <c r="BU1228" s="71">
        <v>24.99</v>
      </c>
      <c r="BV1228" s="71">
        <v>25</v>
      </c>
      <c r="BW1228" s="71">
        <v>25.435000000000002</v>
      </c>
      <c r="BX1228" s="71">
        <v>25.87</v>
      </c>
      <c r="BY1228" s="71">
        <v>24.5</v>
      </c>
      <c r="BZ1228" s="71">
        <v>23</v>
      </c>
      <c r="CJ1228" s="66"/>
      <c r="CM1228" s="66"/>
      <c r="CP1228" s="66"/>
      <c r="CS1228" s="66"/>
    </row>
    <row r="1229" spans="2:97" ht="14.25" customHeight="1" x14ac:dyDescent="0.3">
      <c r="B1229" s="70">
        <v>43049</v>
      </c>
      <c r="C1229" s="67">
        <v>8.5079999999999991</v>
      </c>
      <c r="D1229" s="67">
        <v>8.5579999999999998</v>
      </c>
      <c r="E1229" s="67">
        <v>8.57</v>
      </c>
      <c r="F1229" s="67">
        <v>11.004</v>
      </c>
      <c r="G1229" s="67">
        <v>11.475</v>
      </c>
      <c r="H1229" s="67">
        <v>12.725</v>
      </c>
      <c r="I1229" s="67">
        <v>14.35</v>
      </c>
      <c r="J1229" s="67">
        <v>14.824999999999999</v>
      </c>
      <c r="K1229" s="67"/>
      <c r="L1229" s="67"/>
      <c r="M1229" s="66">
        <v>42258</v>
      </c>
      <c r="N1229" s="71">
        <v>2.53E-2</v>
      </c>
      <c r="O1229" s="71">
        <v>0.2341</v>
      </c>
      <c r="P1229" s="71">
        <v>0.36180000000000001</v>
      </c>
      <c r="Q1229" s="71">
        <v>0.70530000000000004</v>
      </c>
      <c r="R1229" s="71">
        <v>1.0291999999999999</v>
      </c>
      <c r="S1229" s="71">
        <v>1.5127999999999999</v>
      </c>
      <c r="T1229" s="71">
        <v>2.1882999999999999</v>
      </c>
      <c r="U1229" s="71">
        <v>2.4091499999999999</v>
      </c>
      <c r="X1229" s="66">
        <v>42275</v>
      </c>
      <c r="Y1229" s="72">
        <v>-0.22</v>
      </c>
      <c r="Z1229" s="72">
        <v>-0.19800000000000001</v>
      </c>
      <c r="AA1229" s="72">
        <v>-0.19400000000000001</v>
      </c>
      <c r="AB1229" s="72">
        <v>-0.17599999999999999</v>
      </c>
      <c r="AC1229" s="72">
        <v>-6.4000000000000001E-2</v>
      </c>
      <c r="AD1229" s="72">
        <v>0.217</v>
      </c>
      <c r="AE1229" s="72">
        <v>0.996</v>
      </c>
      <c r="AF1229" s="72">
        <v>1.4359999999999999</v>
      </c>
      <c r="AJ1229" s="66">
        <v>42362</v>
      </c>
      <c r="AK1229" s="71">
        <v>-1.29E-2</v>
      </c>
      <c r="AL1229" s="71">
        <v>-0.1018</v>
      </c>
      <c r="AM1229" s="71">
        <v>-0.1</v>
      </c>
      <c r="AN1229" s="71">
        <v>-8.9999999999999993E-3</v>
      </c>
      <c r="AO1229" s="71">
        <v>-8.0000000000000002E-3</v>
      </c>
      <c r="AP1229" s="71">
        <v>4.2000000000000003E-2</v>
      </c>
      <c r="AQ1229" s="71">
        <v>0.28100000000000003</v>
      </c>
      <c r="AR1229" s="71">
        <v>0.56599999999999995</v>
      </c>
      <c r="AV1229" s="66">
        <v>42283</v>
      </c>
      <c r="AW1229" s="71">
        <v>-8.4000000000000005E-2</v>
      </c>
      <c r="AX1229" s="71">
        <v>0</v>
      </c>
      <c r="AY1229" s="71">
        <v>4.8000000000000001E-2</v>
      </c>
      <c r="AZ1229" s="71">
        <v>8.5999999999999993E-2</v>
      </c>
      <c r="BA1229" s="71">
        <v>0.29699999999999999</v>
      </c>
      <c r="BB1229" s="71">
        <v>0.83</v>
      </c>
      <c r="BC1229" s="71">
        <v>1.831</v>
      </c>
      <c r="BD1229" s="71">
        <v>2.387</v>
      </c>
      <c r="BG1229" s="66">
        <v>42289</v>
      </c>
      <c r="BH1229" s="71">
        <v>6.28</v>
      </c>
      <c r="BI1229" s="71">
        <v>6.59</v>
      </c>
      <c r="BJ1229" s="71">
        <v>6.8</v>
      </c>
      <c r="BK1229" s="71">
        <v>7.1</v>
      </c>
      <c r="BL1229" s="71">
        <v>7.4</v>
      </c>
      <c r="BM1229" s="71">
        <v>7.8159999999999998</v>
      </c>
      <c r="BN1229" s="71">
        <v>8.218</v>
      </c>
      <c r="BO1229" s="71">
        <v>8.6859999999999999</v>
      </c>
      <c r="BR1229" s="66">
        <v>42683</v>
      </c>
      <c r="BS1229" s="71">
        <v>21</v>
      </c>
      <c r="BT1229" s="71">
        <v>23.5</v>
      </c>
      <c r="BU1229" s="71">
        <v>24.99</v>
      </c>
      <c r="BV1229" s="71">
        <v>25</v>
      </c>
      <c r="BW1229" s="71">
        <v>25.435000000000002</v>
      </c>
      <c r="BX1229" s="71">
        <v>25.87</v>
      </c>
      <c r="BY1229" s="71">
        <v>24.5</v>
      </c>
      <c r="BZ1229" s="71">
        <v>23</v>
      </c>
      <c r="CJ1229" s="66"/>
      <c r="CM1229" s="66"/>
      <c r="CP1229" s="66"/>
      <c r="CS1229" s="66"/>
    </row>
    <row r="1230" spans="2:97" ht="14.25" customHeight="1" x14ac:dyDescent="0.3">
      <c r="B1230" s="70">
        <v>43054</v>
      </c>
      <c r="C1230" s="67">
        <v>8.3829999999999991</v>
      </c>
      <c r="D1230" s="67">
        <v>8.4079999999999995</v>
      </c>
      <c r="E1230" s="67">
        <v>8.5180000000000007</v>
      </c>
      <c r="F1230" s="67">
        <v>11.029</v>
      </c>
      <c r="G1230" s="67">
        <v>11.567</v>
      </c>
      <c r="H1230" s="67">
        <v>12.742000000000001</v>
      </c>
      <c r="I1230" s="67">
        <v>14.367000000000001</v>
      </c>
      <c r="J1230" s="67">
        <v>14.824999999999999</v>
      </c>
      <c r="K1230" s="67"/>
      <c r="L1230" s="67"/>
      <c r="M1230" s="66">
        <v>42261</v>
      </c>
      <c r="N1230" s="71">
        <v>2.0299999999999999E-2</v>
      </c>
      <c r="O1230" s="71">
        <v>0.22389999999999999</v>
      </c>
      <c r="P1230" s="71">
        <v>0.372</v>
      </c>
      <c r="Q1230" s="71">
        <v>0.72560000000000002</v>
      </c>
      <c r="R1230" s="71">
        <v>1.0318000000000001</v>
      </c>
      <c r="S1230" s="71">
        <v>1.5095000000000001</v>
      </c>
      <c r="T1230" s="71">
        <v>2.1831</v>
      </c>
      <c r="U1230" s="71">
        <v>2.4015500000000003</v>
      </c>
      <c r="X1230" s="66">
        <v>42276</v>
      </c>
      <c r="Y1230" s="72">
        <v>-0.19600000000000001</v>
      </c>
      <c r="Z1230" s="72">
        <v>-0.19800000000000001</v>
      </c>
      <c r="AA1230" s="72">
        <v>-0.189</v>
      </c>
      <c r="AB1230" s="72">
        <v>-0.17399999999999999</v>
      </c>
      <c r="AC1230" s="72">
        <v>-5.8000000000000003E-2</v>
      </c>
      <c r="AD1230" s="72">
        <v>0.22800000000000001</v>
      </c>
      <c r="AE1230" s="72">
        <v>0.98899999999999999</v>
      </c>
      <c r="AF1230" s="72">
        <v>1.415</v>
      </c>
      <c r="AJ1230" s="66">
        <v>42363</v>
      </c>
      <c r="AK1230" s="71">
        <v>-3.6799999999999999E-2</v>
      </c>
      <c r="AL1230" s="71">
        <v>-0.1018</v>
      </c>
      <c r="AM1230" s="71">
        <v>-0.1</v>
      </c>
      <c r="AN1230" s="71">
        <v>-7.0000000000000001E-3</v>
      </c>
      <c r="AO1230" s="71">
        <v>-0.01</v>
      </c>
      <c r="AP1230" s="71">
        <v>4.8000000000000001E-2</v>
      </c>
      <c r="AQ1230" s="71">
        <v>0.27900000000000003</v>
      </c>
      <c r="AR1230" s="71">
        <v>0.55700000000000005</v>
      </c>
      <c r="AV1230" s="66">
        <v>42284</v>
      </c>
      <c r="AW1230" s="71">
        <v>-0.08</v>
      </c>
      <c r="AX1230" s="71">
        <v>0</v>
      </c>
      <c r="AY1230" s="71">
        <v>4.8000000000000001E-2</v>
      </c>
      <c r="AZ1230" s="71">
        <v>7.8E-2</v>
      </c>
      <c r="BA1230" s="71">
        <v>0.29299999999999998</v>
      </c>
      <c r="BB1230" s="71">
        <v>0.82299999999999995</v>
      </c>
      <c r="BC1230" s="71">
        <v>1.839</v>
      </c>
      <c r="BD1230" s="71">
        <v>2.3849999999999998</v>
      </c>
      <c r="BG1230" s="66">
        <v>42290</v>
      </c>
      <c r="BH1230" s="71">
        <v>6.28</v>
      </c>
      <c r="BI1230" s="71">
        <v>6.59</v>
      </c>
      <c r="BJ1230" s="71">
        <v>6.8</v>
      </c>
      <c r="BK1230" s="71">
        <v>7.1325000000000003</v>
      </c>
      <c r="BL1230" s="71">
        <v>7.4649999999999999</v>
      </c>
      <c r="BM1230" s="71">
        <v>7.88</v>
      </c>
      <c r="BN1230" s="71">
        <v>8.2870000000000008</v>
      </c>
      <c r="BO1230" s="71">
        <v>8.7539999999999996</v>
      </c>
      <c r="BR1230" s="66">
        <v>42684</v>
      </c>
      <c r="BS1230" s="71">
        <v>21</v>
      </c>
      <c r="BT1230" s="71">
        <v>23.5</v>
      </c>
      <c r="BU1230" s="71">
        <v>24.99</v>
      </c>
      <c r="BV1230" s="71">
        <v>25</v>
      </c>
      <c r="BW1230" s="71">
        <v>25.435000000000002</v>
      </c>
      <c r="BX1230" s="71">
        <v>25.87</v>
      </c>
      <c r="BY1230" s="71">
        <v>24.5</v>
      </c>
      <c r="BZ1230" s="71">
        <v>23</v>
      </c>
      <c r="CJ1230" s="66"/>
      <c r="CM1230" s="66"/>
      <c r="CP1230" s="66"/>
      <c r="CS1230" s="66"/>
    </row>
    <row r="1231" spans="2:97" ht="14.25" customHeight="1" x14ac:dyDescent="0.3">
      <c r="B1231" s="70">
        <v>43056</v>
      </c>
      <c r="C1231" s="67">
        <v>8.3829999999999991</v>
      </c>
      <c r="D1231" s="67">
        <v>8.4079999999999995</v>
      </c>
      <c r="E1231" s="67">
        <v>8.5180000000000007</v>
      </c>
      <c r="F1231" s="67">
        <v>11.029</v>
      </c>
      <c r="G1231" s="67">
        <v>11.567</v>
      </c>
      <c r="H1231" s="67">
        <v>12.717000000000001</v>
      </c>
      <c r="I1231" s="67">
        <v>14.3</v>
      </c>
      <c r="J1231" s="67">
        <v>14.65</v>
      </c>
      <c r="K1231" s="67"/>
      <c r="L1231" s="67"/>
      <c r="M1231" s="66">
        <v>42262</v>
      </c>
      <c r="N1231" s="71">
        <v>5.5899999999999998E-2</v>
      </c>
      <c r="O1231" s="71">
        <v>0.26979999999999998</v>
      </c>
      <c r="P1231" s="71">
        <v>0.44869999999999999</v>
      </c>
      <c r="Q1231" s="71">
        <v>0.8024</v>
      </c>
      <c r="R1231" s="71">
        <v>1.1195999999999999</v>
      </c>
      <c r="S1231" s="71">
        <v>1.6104000000000001</v>
      </c>
      <c r="T1231" s="71">
        <v>2.2867000000000002</v>
      </c>
      <c r="U1231" s="71">
        <v>2.5083500000000001</v>
      </c>
      <c r="X1231" s="66">
        <v>42277</v>
      </c>
      <c r="Y1231" s="72">
        <v>-0.19800000000000001</v>
      </c>
      <c r="Z1231" s="72">
        <v>-0.20200000000000001</v>
      </c>
      <c r="AA1231" s="72">
        <v>-0.192</v>
      </c>
      <c r="AB1231" s="72">
        <v>-0.17799999999999999</v>
      </c>
      <c r="AC1231" s="72">
        <v>-6.2E-2</v>
      </c>
      <c r="AD1231" s="72">
        <v>0.218</v>
      </c>
      <c r="AE1231" s="72">
        <v>0.98399999999999999</v>
      </c>
      <c r="AF1231" s="72">
        <v>1.409</v>
      </c>
      <c r="AJ1231" s="66">
        <v>42366</v>
      </c>
      <c r="AK1231" s="71">
        <v>-4.3799999999999999E-2</v>
      </c>
      <c r="AL1231" s="71">
        <v>-0.10290000000000001</v>
      </c>
      <c r="AM1231" s="71">
        <v>-0.10299999999999999</v>
      </c>
      <c r="AN1231" s="71">
        <v>-0.01</v>
      </c>
      <c r="AO1231" s="71">
        <v>-1.7000000000000001E-2</v>
      </c>
      <c r="AP1231" s="71">
        <v>3.9E-2</v>
      </c>
      <c r="AQ1231" s="71">
        <v>0.26700000000000002</v>
      </c>
      <c r="AR1231" s="71">
        <v>0.55100000000000005</v>
      </c>
      <c r="AV1231" s="66">
        <v>42285</v>
      </c>
      <c r="AW1231" s="71">
        <v>-0.09</v>
      </c>
      <c r="AX1231" s="71">
        <v>0</v>
      </c>
      <c r="AY1231" s="71">
        <v>4.8000000000000001E-2</v>
      </c>
      <c r="AZ1231" s="71">
        <v>7.5999999999999998E-2</v>
      </c>
      <c r="BA1231" s="71">
        <v>0.29499999999999998</v>
      </c>
      <c r="BB1231" s="71">
        <v>0.83</v>
      </c>
      <c r="BC1231" s="71">
        <v>1.8319999999999999</v>
      </c>
      <c r="BD1231" s="71">
        <v>2.3660000000000001</v>
      </c>
      <c r="BG1231" s="66">
        <v>42291</v>
      </c>
      <c r="BH1231" s="71">
        <v>6.28</v>
      </c>
      <c r="BI1231" s="71">
        <v>6.59</v>
      </c>
      <c r="BJ1231" s="71">
        <v>6.8</v>
      </c>
      <c r="BK1231" s="71">
        <v>7.0945</v>
      </c>
      <c r="BL1231" s="71">
        <v>7.3890000000000002</v>
      </c>
      <c r="BM1231" s="71">
        <v>7.8239999999999998</v>
      </c>
      <c r="BN1231" s="71">
        <v>8.2379999999999995</v>
      </c>
      <c r="BO1231" s="71">
        <v>8.7059999999999995</v>
      </c>
      <c r="BR1231" s="66">
        <v>42685</v>
      </c>
      <c r="BS1231" s="71">
        <v>21</v>
      </c>
      <c r="BT1231" s="71">
        <v>23.5</v>
      </c>
      <c r="BU1231" s="71">
        <v>24.99</v>
      </c>
      <c r="BV1231" s="71">
        <v>25</v>
      </c>
      <c r="BW1231" s="71">
        <v>25.435000000000002</v>
      </c>
      <c r="BX1231" s="71">
        <v>25.87</v>
      </c>
      <c r="BY1231" s="71">
        <v>24.5</v>
      </c>
      <c r="BZ1231" s="71">
        <v>23</v>
      </c>
      <c r="CJ1231" s="66"/>
      <c r="CM1231" s="66"/>
      <c r="CP1231" s="66"/>
      <c r="CS1231" s="66"/>
    </row>
    <row r="1232" spans="2:97" ht="14.25" customHeight="1" x14ac:dyDescent="0.3">
      <c r="B1232" s="70">
        <v>43060</v>
      </c>
      <c r="C1232" s="67">
        <v>8.3829999999999991</v>
      </c>
      <c r="D1232" s="67">
        <v>8.4079999999999995</v>
      </c>
      <c r="E1232" s="67">
        <v>8.5180000000000007</v>
      </c>
      <c r="F1232" s="67">
        <v>11.029</v>
      </c>
      <c r="G1232" s="67">
        <v>11.567</v>
      </c>
      <c r="H1232" s="67">
        <v>12.717000000000001</v>
      </c>
      <c r="I1232" s="67">
        <v>14.3</v>
      </c>
      <c r="J1232" s="67">
        <v>14.65</v>
      </c>
      <c r="K1232" s="67"/>
      <c r="L1232" s="67"/>
      <c r="M1232" s="66">
        <v>42263</v>
      </c>
      <c r="N1232" s="71">
        <v>5.0799999999999998E-2</v>
      </c>
      <c r="O1232" s="71">
        <v>0.2392</v>
      </c>
      <c r="P1232" s="71">
        <v>0.4642</v>
      </c>
      <c r="Q1232" s="71">
        <v>0.81079999999999997</v>
      </c>
      <c r="R1232" s="71">
        <v>1.1276999999999999</v>
      </c>
      <c r="S1232" s="71">
        <v>1.6089</v>
      </c>
      <c r="T1232" s="71">
        <v>2.294</v>
      </c>
      <c r="U1232" s="71">
        <v>2.5220000000000002</v>
      </c>
      <c r="X1232" s="66">
        <v>42278</v>
      </c>
      <c r="Y1232" s="72">
        <v>-0.20300000000000001</v>
      </c>
      <c r="Z1232" s="72">
        <v>-0.21199999999999999</v>
      </c>
      <c r="AA1232" s="72">
        <v>-0.19800000000000001</v>
      </c>
      <c r="AB1232" s="72">
        <v>-0.20200000000000001</v>
      </c>
      <c r="AC1232" s="72">
        <v>-9.1999999999999998E-2</v>
      </c>
      <c r="AD1232" s="72">
        <v>0.17299999999999999</v>
      </c>
      <c r="AE1232" s="72">
        <v>0.92800000000000005</v>
      </c>
      <c r="AF1232" s="72">
        <v>1.359</v>
      </c>
      <c r="AJ1232" s="66">
        <v>42367</v>
      </c>
      <c r="AK1232" s="71">
        <v>-4.19E-2</v>
      </c>
      <c r="AL1232" s="71">
        <v>-0.10290000000000001</v>
      </c>
      <c r="AM1232" s="71">
        <v>-0.104</v>
      </c>
      <c r="AN1232" s="71">
        <v>-7.0000000000000001E-3</v>
      </c>
      <c r="AO1232" s="71">
        <v>-1.2E-2</v>
      </c>
      <c r="AP1232" s="71">
        <v>0.04</v>
      </c>
      <c r="AQ1232" s="71">
        <v>0.26800000000000002</v>
      </c>
      <c r="AR1232" s="71">
        <v>0.55200000000000005</v>
      </c>
      <c r="AV1232" s="66">
        <v>42286</v>
      </c>
      <c r="AW1232" s="71">
        <v>-9.8000000000000004E-2</v>
      </c>
      <c r="AX1232" s="71">
        <v>0</v>
      </c>
      <c r="AY1232" s="71">
        <v>4.8000000000000001E-2</v>
      </c>
      <c r="AZ1232" s="71">
        <v>7.3999999999999996E-2</v>
      </c>
      <c r="BA1232" s="71">
        <v>0.28899999999999998</v>
      </c>
      <c r="BB1232" s="71">
        <v>0.81</v>
      </c>
      <c r="BC1232" s="71">
        <v>1.833</v>
      </c>
      <c r="BD1232" s="71">
        <v>2.347</v>
      </c>
      <c r="BG1232" s="66">
        <v>42292</v>
      </c>
      <c r="BH1232" s="71">
        <v>6.28</v>
      </c>
      <c r="BI1232" s="71">
        <v>6.59</v>
      </c>
      <c r="BJ1232" s="71">
        <v>6.8</v>
      </c>
      <c r="BK1232" s="71">
        <v>7.0465</v>
      </c>
      <c r="BL1232" s="71">
        <v>7.2930000000000001</v>
      </c>
      <c r="BM1232" s="71">
        <v>7.7249999999999996</v>
      </c>
      <c r="BN1232" s="71">
        <v>8.1460000000000008</v>
      </c>
      <c r="BO1232" s="71">
        <v>8.6159999999999997</v>
      </c>
      <c r="BR1232" s="66">
        <v>42688</v>
      </c>
      <c r="BS1232" s="71">
        <v>21</v>
      </c>
      <c r="BT1232" s="71">
        <v>23.5</v>
      </c>
      <c r="BU1232" s="71">
        <v>24.99</v>
      </c>
      <c r="BV1232" s="71">
        <v>25</v>
      </c>
      <c r="BW1232" s="71">
        <v>25.435000000000002</v>
      </c>
      <c r="BX1232" s="71">
        <v>25.87</v>
      </c>
      <c r="BY1232" s="71">
        <v>24.5</v>
      </c>
      <c r="BZ1232" s="71">
        <v>23</v>
      </c>
      <c r="CJ1232" s="66"/>
      <c r="CM1232" s="66"/>
      <c r="CP1232" s="66"/>
      <c r="CS1232" s="66"/>
    </row>
    <row r="1233" spans="2:97" ht="14.25" customHeight="1" x14ac:dyDescent="0.3">
      <c r="B1233" s="70">
        <v>43061</v>
      </c>
      <c r="C1233" s="67">
        <v>8.3829999999999991</v>
      </c>
      <c r="D1233" s="67">
        <v>8.4079999999999995</v>
      </c>
      <c r="E1233" s="67">
        <v>8.5180000000000007</v>
      </c>
      <c r="F1233" s="67">
        <v>11.029</v>
      </c>
      <c r="G1233" s="67">
        <v>11.567</v>
      </c>
      <c r="H1233" s="67">
        <v>12.717000000000001</v>
      </c>
      <c r="I1233" s="67">
        <v>14.3</v>
      </c>
      <c r="J1233" s="67">
        <v>14.65</v>
      </c>
      <c r="K1233" s="67"/>
      <c r="L1233" s="67"/>
      <c r="M1233" s="66">
        <v>42264</v>
      </c>
      <c r="N1233" s="71">
        <v>-5.1000000000000004E-3</v>
      </c>
      <c r="O1233" s="71">
        <v>0.12720000000000001</v>
      </c>
      <c r="P1233" s="71">
        <v>0.35170000000000001</v>
      </c>
      <c r="Q1233" s="71">
        <v>0.67949999999999999</v>
      </c>
      <c r="R1233" s="71">
        <v>0.98409999999999997</v>
      </c>
      <c r="S1233" s="71">
        <v>1.4783999999999999</v>
      </c>
      <c r="T1233" s="71">
        <v>2.1903000000000001</v>
      </c>
      <c r="U1233" s="71">
        <v>2.44015</v>
      </c>
      <c r="X1233" s="66">
        <v>42279</v>
      </c>
      <c r="Y1233" s="72">
        <v>-0.20300000000000001</v>
      </c>
      <c r="Z1233" s="72">
        <v>-0.217</v>
      </c>
      <c r="AA1233" s="72">
        <v>-0.19700000000000001</v>
      </c>
      <c r="AB1233" s="72">
        <v>-0.2</v>
      </c>
      <c r="AC1233" s="72">
        <v>-9.7000000000000003E-2</v>
      </c>
      <c r="AD1233" s="72">
        <v>0.153</v>
      </c>
      <c r="AE1233" s="72">
        <v>0.89100000000000001</v>
      </c>
      <c r="AF1233" s="72">
        <v>1.3140000000000001</v>
      </c>
      <c r="AJ1233" s="66">
        <v>42368</v>
      </c>
      <c r="AK1233" s="71">
        <v>-4.0800000000000003E-2</v>
      </c>
      <c r="AL1233" s="71">
        <v>-0.1047</v>
      </c>
      <c r="AM1233" s="71">
        <v>-0.106</v>
      </c>
      <c r="AN1233" s="71">
        <v>-8.9999999999999993E-3</v>
      </c>
      <c r="AO1233" s="71">
        <v>-8.9999999999999993E-3</v>
      </c>
      <c r="AP1233" s="71">
        <v>2.8000000000000001E-2</v>
      </c>
      <c r="AQ1233" s="71">
        <v>0.26500000000000001</v>
      </c>
      <c r="AR1233" s="71">
        <v>0.55200000000000005</v>
      </c>
      <c r="AV1233" s="66">
        <v>42289</v>
      </c>
      <c r="AW1233" s="71">
        <v>-9.2999999999999999E-2</v>
      </c>
      <c r="AX1233" s="71">
        <v>0</v>
      </c>
      <c r="AY1233" s="71">
        <v>4.8000000000000001E-2</v>
      </c>
      <c r="AZ1233" s="71">
        <v>8.2000000000000003E-2</v>
      </c>
      <c r="BA1233" s="71">
        <v>0.28899999999999998</v>
      </c>
      <c r="BB1233" s="71">
        <v>0.81299999999999994</v>
      </c>
      <c r="BC1233" s="71">
        <v>1.8129999999999999</v>
      </c>
      <c r="BD1233" s="71">
        <v>2.3290000000000002</v>
      </c>
      <c r="BG1233" s="66">
        <v>42293</v>
      </c>
      <c r="BH1233" s="71">
        <v>6.21</v>
      </c>
      <c r="BI1233" s="71">
        <v>6.54</v>
      </c>
      <c r="BJ1233" s="71">
        <v>6.73</v>
      </c>
      <c r="BK1233" s="71">
        <v>7.0090000000000003</v>
      </c>
      <c r="BL1233" s="71">
        <v>7.2880000000000003</v>
      </c>
      <c r="BM1233" s="71">
        <v>7.7160000000000002</v>
      </c>
      <c r="BN1233" s="71">
        <v>8.14</v>
      </c>
      <c r="BO1233" s="71">
        <v>8.6159999999999997</v>
      </c>
      <c r="BR1233" s="66">
        <v>42689</v>
      </c>
      <c r="BS1233" s="71">
        <v>21</v>
      </c>
      <c r="BT1233" s="71">
        <v>23.5</v>
      </c>
      <c r="BU1233" s="71">
        <v>24.99</v>
      </c>
      <c r="BV1233" s="71">
        <v>25</v>
      </c>
      <c r="BW1233" s="71">
        <v>25.435000000000002</v>
      </c>
      <c r="BX1233" s="71">
        <v>25.87</v>
      </c>
      <c r="BY1233" s="71">
        <v>24.5</v>
      </c>
      <c r="BZ1233" s="71">
        <v>23</v>
      </c>
      <c r="CJ1233" s="66"/>
      <c r="CM1233" s="66"/>
      <c r="CP1233" s="66"/>
      <c r="CS1233" s="66"/>
    </row>
    <row r="1234" spans="2:97" ht="14.25" customHeight="1" x14ac:dyDescent="0.3">
      <c r="B1234" s="70">
        <v>43062</v>
      </c>
      <c r="C1234" s="67">
        <v>8.3249999999999993</v>
      </c>
      <c r="D1234" s="67">
        <v>8.3420000000000005</v>
      </c>
      <c r="E1234" s="67">
        <v>8.4450000000000003</v>
      </c>
      <c r="F1234" s="67">
        <v>11.013</v>
      </c>
      <c r="G1234" s="67">
        <v>11.516999999999999</v>
      </c>
      <c r="H1234" s="67">
        <v>12.725</v>
      </c>
      <c r="I1234" s="67">
        <v>14.292</v>
      </c>
      <c r="J1234" s="67">
        <v>14.65</v>
      </c>
      <c r="K1234" s="67"/>
      <c r="L1234" s="67"/>
      <c r="M1234" s="66">
        <v>42265</v>
      </c>
      <c r="N1234" s="71">
        <v>-1.52E-2</v>
      </c>
      <c r="O1234" s="71">
        <v>9.1499999999999998E-2</v>
      </c>
      <c r="P1234" s="71">
        <v>0.34139999999999998</v>
      </c>
      <c r="Q1234" s="71">
        <v>0.67769999999999997</v>
      </c>
      <c r="R1234" s="71">
        <v>0.97870000000000001</v>
      </c>
      <c r="S1234" s="71">
        <v>1.444</v>
      </c>
      <c r="T1234" s="71">
        <v>2.1335999999999999</v>
      </c>
      <c r="U1234" s="71">
        <v>2.3567999999999998</v>
      </c>
      <c r="X1234" s="66">
        <v>42282</v>
      </c>
      <c r="Y1234" s="72">
        <v>-0.19500000000000001</v>
      </c>
      <c r="Z1234" s="72">
        <v>-0.218</v>
      </c>
      <c r="AA1234" s="72">
        <v>-0.19400000000000001</v>
      </c>
      <c r="AB1234" s="72">
        <v>-0.192</v>
      </c>
      <c r="AC1234" s="72">
        <v>-8.6999999999999994E-2</v>
      </c>
      <c r="AD1234" s="72">
        <v>0.17299999999999999</v>
      </c>
      <c r="AE1234" s="72">
        <v>0.94599999999999995</v>
      </c>
      <c r="AF1234" s="72">
        <v>1.4710000000000001</v>
      </c>
      <c r="AJ1234" s="66">
        <v>42369</v>
      </c>
      <c r="AK1234" s="71">
        <v>-4.0800000000000003E-2</v>
      </c>
      <c r="AL1234" s="71">
        <v>-0.1047</v>
      </c>
      <c r="AM1234" s="71">
        <v>-0.106</v>
      </c>
      <c r="AN1234" s="71">
        <v>-8.9999999999999993E-3</v>
      </c>
      <c r="AO1234" s="71">
        <v>-8.9999999999999993E-3</v>
      </c>
      <c r="AP1234" s="71">
        <v>2.8000000000000001E-2</v>
      </c>
      <c r="AQ1234" s="71">
        <v>0.26500000000000001</v>
      </c>
      <c r="AR1234" s="71">
        <v>0.55200000000000005</v>
      </c>
      <c r="AV1234" s="66">
        <v>42290</v>
      </c>
      <c r="AW1234" s="71">
        <v>-0.10100000000000001</v>
      </c>
      <c r="AX1234" s="71">
        <v>-7.0000000000000001E-3</v>
      </c>
      <c r="AY1234" s="71">
        <v>1.4E-2</v>
      </c>
      <c r="AZ1234" s="71">
        <v>7.6999999999999999E-2</v>
      </c>
      <c r="BA1234" s="71">
        <v>0.28599999999999998</v>
      </c>
      <c r="BB1234" s="71">
        <v>0.80500000000000005</v>
      </c>
      <c r="BC1234" s="71">
        <v>1.7970000000000002</v>
      </c>
      <c r="BD1234" s="71">
        <v>2.3239999999999998</v>
      </c>
      <c r="BG1234" s="66">
        <v>42296</v>
      </c>
      <c r="BH1234" s="71">
        <v>6.21</v>
      </c>
      <c r="BI1234" s="71">
        <v>6.54</v>
      </c>
      <c r="BJ1234" s="71">
        <v>6.73</v>
      </c>
      <c r="BK1234" s="71">
        <v>7.0365000000000002</v>
      </c>
      <c r="BL1234" s="71">
        <v>7.343</v>
      </c>
      <c r="BM1234" s="71">
        <v>7.77</v>
      </c>
      <c r="BN1234" s="71">
        <v>8.1940000000000008</v>
      </c>
      <c r="BO1234" s="71">
        <v>8.673</v>
      </c>
      <c r="BR1234" s="66">
        <v>42690</v>
      </c>
      <c r="BS1234" s="71">
        <v>21</v>
      </c>
      <c r="BT1234" s="71">
        <v>23.5</v>
      </c>
      <c r="BU1234" s="71">
        <v>24.99</v>
      </c>
      <c r="BV1234" s="71">
        <v>25</v>
      </c>
      <c r="BW1234" s="71">
        <v>25.435000000000002</v>
      </c>
      <c r="BX1234" s="71">
        <v>25.87</v>
      </c>
      <c r="BY1234" s="71">
        <v>24.5</v>
      </c>
      <c r="BZ1234" s="71">
        <v>23</v>
      </c>
      <c r="CJ1234" s="66"/>
      <c r="CM1234" s="66"/>
      <c r="CP1234" s="66"/>
      <c r="CS1234" s="66"/>
    </row>
    <row r="1235" spans="2:97" ht="14.25" customHeight="1" x14ac:dyDescent="0.3">
      <c r="B1235" s="70">
        <v>43063</v>
      </c>
      <c r="C1235" s="67">
        <v>8.3249999999999993</v>
      </c>
      <c r="D1235" s="67">
        <v>8.3420000000000005</v>
      </c>
      <c r="E1235" s="67">
        <v>8.4450000000000003</v>
      </c>
      <c r="F1235" s="67">
        <v>11.013</v>
      </c>
      <c r="G1235" s="67">
        <v>11.516999999999999</v>
      </c>
      <c r="H1235" s="67">
        <v>12.725</v>
      </c>
      <c r="I1235" s="67">
        <v>14.292</v>
      </c>
      <c r="J1235" s="67">
        <v>14.65</v>
      </c>
      <c r="K1235" s="67"/>
      <c r="L1235" s="67"/>
      <c r="M1235" s="66">
        <v>42268</v>
      </c>
      <c r="N1235" s="71">
        <v>-1.52E-2</v>
      </c>
      <c r="O1235" s="71">
        <v>6.0999999999999999E-2</v>
      </c>
      <c r="P1235" s="71">
        <v>0.34649999999999997</v>
      </c>
      <c r="Q1235" s="71">
        <v>0.70620000000000005</v>
      </c>
      <c r="R1235" s="71">
        <v>1.0186999999999999</v>
      </c>
      <c r="S1235" s="71">
        <v>1.4935</v>
      </c>
      <c r="T1235" s="71">
        <v>2.2012</v>
      </c>
      <c r="U1235" s="71">
        <v>2.4356</v>
      </c>
      <c r="X1235" s="66">
        <v>42283</v>
      </c>
      <c r="Y1235" s="72">
        <v>-0.20200000000000001</v>
      </c>
      <c r="Z1235" s="72">
        <v>-0.20599999999999999</v>
      </c>
      <c r="AA1235" s="72">
        <v>-0.19500000000000001</v>
      </c>
      <c r="AB1235" s="72">
        <v>-0.189</v>
      </c>
      <c r="AC1235" s="72">
        <v>-7.6999999999999999E-2</v>
      </c>
      <c r="AD1235" s="72">
        <v>0.19500000000000001</v>
      </c>
      <c r="AE1235" s="72">
        <v>0.97599999999999998</v>
      </c>
      <c r="AF1235" s="72">
        <v>1.5049999999999999</v>
      </c>
      <c r="AJ1235" s="66">
        <v>42370</v>
      </c>
      <c r="AK1235" s="71">
        <v>-4.0800000000000003E-2</v>
      </c>
      <c r="AL1235" s="71">
        <v>-0.1047</v>
      </c>
      <c r="AM1235" s="71">
        <v>-0.106</v>
      </c>
      <c r="AN1235" s="71">
        <v>-8.9999999999999993E-3</v>
      </c>
      <c r="AO1235" s="71">
        <v>-8.9999999999999993E-3</v>
      </c>
      <c r="AP1235" s="71">
        <v>2.8000000000000001E-2</v>
      </c>
      <c r="AQ1235" s="71">
        <v>0.26500000000000001</v>
      </c>
      <c r="AR1235" s="71">
        <v>0.55200000000000005</v>
      </c>
      <c r="AV1235" s="66">
        <v>42291</v>
      </c>
      <c r="AW1235" s="71">
        <v>-0.10299999999999999</v>
      </c>
      <c r="AX1235" s="71">
        <v>-7.0000000000000001E-3</v>
      </c>
      <c r="AY1235" s="71">
        <v>1.4E-2</v>
      </c>
      <c r="AZ1235" s="71">
        <v>7.9000000000000001E-2</v>
      </c>
      <c r="BA1235" s="71">
        <v>0.29599999999999999</v>
      </c>
      <c r="BB1235" s="71">
        <v>0.80400000000000005</v>
      </c>
      <c r="BC1235" s="71">
        <v>1.7949999999999999</v>
      </c>
      <c r="BD1235" s="71">
        <v>2.3170000000000002</v>
      </c>
      <c r="BG1235" s="66">
        <v>42297</v>
      </c>
      <c r="BH1235" s="71">
        <v>6.21</v>
      </c>
      <c r="BI1235" s="71">
        <v>6.54</v>
      </c>
      <c r="BJ1235" s="71">
        <v>6.73</v>
      </c>
      <c r="BK1235" s="71">
        <v>7.0685000000000002</v>
      </c>
      <c r="BL1235" s="71">
        <v>7.407</v>
      </c>
      <c r="BM1235" s="71">
        <v>7.8380000000000001</v>
      </c>
      <c r="BN1235" s="71">
        <v>8.2609999999999992</v>
      </c>
      <c r="BO1235" s="71">
        <v>8.74</v>
      </c>
      <c r="BR1235" s="66">
        <v>42691</v>
      </c>
      <c r="BS1235" s="71">
        <v>21</v>
      </c>
      <c r="BT1235" s="71">
        <v>23.5</v>
      </c>
      <c r="BU1235" s="71">
        <v>24.99</v>
      </c>
      <c r="BV1235" s="71">
        <v>25</v>
      </c>
      <c r="BW1235" s="71">
        <v>25.435000000000002</v>
      </c>
      <c r="BX1235" s="71">
        <v>25.87</v>
      </c>
      <c r="BY1235" s="71">
        <v>24.5</v>
      </c>
      <c r="BZ1235" s="71">
        <v>23</v>
      </c>
      <c r="CJ1235" s="66"/>
      <c r="CM1235" s="66"/>
      <c r="CP1235" s="66"/>
      <c r="CS1235" s="66"/>
    </row>
    <row r="1236" spans="2:97" ht="14.25" customHeight="1" x14ac:dyDescent="0.3">
      <c r="B1236" s="70">
        <v>43066</v>
      </c>
      <c r="C1236" s="67">
        <v>8.3079999999999998</v>
      </c>
      <c r="D1236" s="67">
        <v>8.3079999999999998</v>
      </c>
      <c r="E1236" s="67">
        <v>8.4149999999999991</v>
      </c>
      <c r="F1236" s="67">
        <v>11.013</v>
      </c>
      <c r="G1236" s="67">
        <v>11.516999999999999</v>
      </c>
      <c r="H1236" s="67">
        <v>12.775</v>
      </c>
      <c r="I1236" s="67">
        <v>14.257999999999999</v>
      </c>
      <c r="J1236" s="67">
        <v>14.65</v>
      </c>
      <c r="K1236" s="67"/>
      <c r="L1236" s="67"/>
      <c r="M1236" s="66">
        <v>42269</v>
      </c>
      <c r="N1236" s="71">
        <v>-5.1000000000000004E-3</v>
      </c>
      <c r="O1236" s="71">
        <v>9.1499999999999998E-2</v>
      </c>
      <c r="P1236" s="71">
        <v>0.33629999999999999</v>
      </c>
      <c r="Q1236" s="71">
        <v>0.67379999999999995</v>
      </c>
      <c r="R1236" s="71">
        <v>0.97330000000000005</v>
      </c>
      <c r="S1236" s="71">
        <v>1.4292</v>
      </c>
      <c r="T1236" s="71">
        <v>2.1337000000000002</v>
      </c>
      <c r="U1236" s="71">
        <v>2.3668500000000003</v>
      </c>
      <c r="X1236" s="66">
        <v>42284</v>
      </c>
      <c r="Y1236" s="72">
        <v>-0.19700000000000001</v>
      </c>
      <c r="Z1236" s="72">
        <v>-0.20499999999999999</v>
      </c>
      <c r="AA1236" s="72">
        <v>-0.19800000000000001</v>
      </c>
      <c r="AB1236" s="72">
        <v>-0.19</v>
      </c>
      <c r="AC1236" s="72">
        <v>-7.6999999999999999E-2</v>
      </c>
      <c r="AD1236" s="72">
        <v>0.19700000000000001</v>
      </c>
      <c r="AE1236" s="72">
        <v>0.96499999999999997</v>
      </c>
      <c r="AF1236" s="72">
        <v>1.4870000000000001</v>
      </c>
      <c r="AJ1236" s="66">
        <v>42373</v>
      </c>
      <c r="AK1236" s="71">
        <v>-3.8899999999999997E-2</v>
      </c>
      <c r="AL1236" s="71">
        <v>-0.10489999999999999</v>
      </c>
      <c r="AM1236" s="71">
        <v>-0.107</v>
      </c>
      <c r="AN1236" s="71">
        <v>-8.9999999999999993E-3</v>
      </c>
      <c r="AO1236" s="71">
        <v>-1.0999999999999999E-2</v>
      </c>
      <c r="AP1236" s="71">
        <v>2.7E-2</v>
      </c>
      <c r="AQ1236" s="71">
        <v>0.26200000000000001</v>
      </c>
      <c r="AR1236" s="71">
        <v>0.54500000000000004</v>
      </c>
      <c r="AV1236" s="66">
        <v>42292</v>
      </c>
      <c r="AW1236" s="71">
        <v>-0.10199999999999999</v>
      </c>
      <c r="AX1236" s="71">
        <v>-7.0000000000000001E-3</v>
      </c>
      <c r="AY1236" s="71">
        <v>1.4E-2</v>
      </c>
      <c r="AZ1236" s="71">
        <v>0.08</v>
      </c>
      <c r="BA1236" s="71">
        <v>0.28199999999999997</v>
      </c>
      <c r="BB1236" s="71">
        <v>0.80900000000000005</v>
      </c>
      <c r="BC1236" s="71">
        <v>1.8080000000000001</v>
      </c>
      <c r="BD1236" s="71">
        <v>2.343</v>
      </c>
      <c r="BG1236" s="66">
        <v>42298</v>
      </c>
      <c r="BH1236" s="71">
        <v>6.21</v>
      </c>
      <c r="BI1236" s="71">
        <v>6.54</v>
      </c>
      <c r="BJ1236" s="71">
        <v>6.73</v>
      </c>
      <c r="BK1236" s="71">
        <v>7.1159999999999997</v>
      </c>
      <c r="BL1236" s="71">
        <v>7.5019999999999998</v>
      </c>
      <c r="BM1236" s="71">
        <v>7.9359999999999999</v>
      </c>
      <c r="BN1236" s="71">
        <v>8.4009999999999998</v>
      </c>
      <c r="BO1236" s="71">
        <v>8.8859999999999992</v>
      </c>
      <c r="BR1236" s="66">
        <v>42692</v>
      </c>
      <c r="BS1236" s="71">
        <v>21</v>
      </c>
      <c r="BT1236" s="71">
        <v>23.5</v>
      </c>
      <c r="BU1236" s="71">
        <v>24.99</v>
      </c>
      <c r="BV1236" s="71">
        <v>25</v>
      </c>
      <c r="BW1236" s="71">
        <v>24.75</v>
      </c>
      <c r="BX1236" s="71">
        <v>24.5</v>
      </c>
      <c r="BY1236" s="71">
        <v>24.5</v>
      </c>
      <c r="BZ1236" s="71">
        <v>23</v>
      </c>
      <c r="CJ1236" s="66"/>
      <c r="CM1236" s="66"/>
      <c r="CP1236" s="66"/>
      <c r="CS1236" s="66"/>
    </row>
    <row r="1237" spans="2:97" ht="14.25" customHeight="1" x14ac:dyDescent="0.3">
      <c r="B1237" s="70">
        <v>43067</v>
      </c>
      <c r="C1237" s="67">
        <v>8.3079999999999998</v>
      </c>
      <c r="D1237" s="67">
        <v>8.3079999999999998</v>
      </c>
      <c r="E1237" s="67">
        <v>8.4120000000000008</v>
      </c>
      <c r="F1237" s="67">
        <v>11.013</v>
      </c>
      <c r="G1237" s="67">
        <v>11.516999999999999</v>
      </c>
      <c r="H1237" s="67">
        <v>12.775</v>
      </c>
      <c r="I1237" s="67">
        <v>14.257999999999999</v>
      </c>
      <c r="J1237" s="67">
        <v>14.65</v>
      </c>
      <c r="K1237" s="67"/>
      <c r="L1237" s="67"/>
      <c r="M1237" s="66">
        <v>42270</v>
      </c>
      <c r="N1237" s="71">
        <v>5.1000000000000004E-3</v>
      </c>
      <c r="O1237" s="71">
        <v>8.6499999999999994E-2</v>
      </c>
      <c r="P1237" s="71">
        <v>0.3261</v>
      </c>
      <c r="Q1237" s="71">
        <v>0.69930000000000003</v>
      </c>
      <c r="R1237" s="71">
        <v>0.99199999999999999</v>
      </c>
      <c r="S1237" s="71">
        <v>1.4474</v>
      </c>
      <c r="T1237" s="71">
        <v>2.1497000000000002</v>
      </c>
      <c r="U1237" s="71">
        <v>2.3748500000000003</v>
      </c>
      <c r="X1237" s="66">
        <v>42285</v>
      </c>
      <c r="Y1237" s="72">
        <v>-0.19600000000000001</v>
      </c>
      <c r="Z1237" s="72">
        <v>-0.20699999999999999</v>
      </c>
      <c r="AA1237" s="72">
        <v>-0.19900000000000001</v>
      </c>
      <c r="AB1237" s="72">
        <v>-0.191</v>
      </c>
      <c r="AC1237" s="72">
        <v>-7.5999999999999998E-2</v>
      </c>
      <c r="AD1237" s="72">
        <v>0.19700000000000001</v>
      </c>
      <c r="AE1237" s="72">
        <v>0.95599999999999996</v>
      </c>
      <c r="AF1237" s="72">
        <v>1.4729999999999999</v>
      </c>
      <c r="AJ1237" s="66">
        <v>42374</v>
      </c>
      <c r="AK1237" s="71">
        <v>-3.7699999999999997E-2</v>
      </c>
      <c r="AL1237" s="71">
        <v>-0.1037</v>
      </c>
      <c r="AM1237" s="71">
        <v>-0.105</v>
      </c>
      <c r="AN1237" s="71">
        <v>-1.4999999999999999E-2</v>
      </c>
      <c r="AO1237" s="71">
        <v>-2E-3</v>
      </c>
      <c r="AP1237" s="71">
        <v>0.01</v>
      </c>
      <c r="AQ1237" s="71">
        <v>0.26</v>
      </c>
      <c r="AR1237" s="71">
        <v>0.54600000000000004</v>
      </c>
      <c r="AV1237" s="66">
        <v>42293</v>
      </c>
      <c r="AW1237" s="71">
        <v>-0.104</v>
      </c>
      <c r="AX1237" s="71">
        <v>-7.0000000000000001E-3</v>
      </c>
      <c r="AY1237" s="71">
        <v>1.4E-2</v>
      </c>
      <c r="AZ1237" s="71">
        <v>0.08</v>
      </c>
      <c r="BA1237" s="71">
        <v>0.27</v>
      </c>
      <c r="BB1237" s="71">
        <v>0.79300000000000004</v>
      </c>
      <c r="BC1237" s="71">
        <v>1.77</v>
      </c>
      <c r="BD1237" s="71">
        <v>2.302</v>
      </c>
      <c r="BG1237" s="66">
        <v>42299</v>
      </c>
      <c r="BH1237" s="71">
        <v>6.21</v>
      </c>
      <c r="BI1237" s="71">
        <v>6.54</v>
      </c>
      <c r="BJ1237" s="71">
        <v>6.73</v>
      </c>
      <c r="BK1237" s="71">
        <v>7.0790000000000006</v>
      </c>
      <c r="BL1237" s="71">
        <v>7.4279999999999999</v>
      </c>
      <c r="BM1237" s="71">
        <v>7.8920000000000003</v>
      </c>
      <c r="BN1237" s="71">
        <v>8.3740000000000006</v>
      </c>
      <c r="BO1237" s="71">
        <v>8.8550000000000004</v>
      </c>
      <c r="BR1237" s="66">
        <v>42695</v>
      </c>
      <c r="BS1237" s="71">
        <v>21</v>
      </c>
      <c r="BT1237" s="71">
        <v>23.5</v>
      </c>
      <c r="BU1237" s="71">
        <v>24.99</v>
      </c>
      <c r="BV1237" s="71">
        <v>25</v>
      </c>
      <c r="BW1237" s="71">
        <v>24.75</v>
      </c>
      <c r="BX1237" s="71">
        <v>24.5</v>
      </c>
      <c r="BY1237" s="71">
        <v>24.5</v>
      </c>
      <c r="BZ1237" s="71">
        <v>23</v>
      </c>
      <c r="CJ1237" s="66"/>
      <c r="CM1237" s="66"/>
      <c r="CP1237" s="66"/>
      <c r="CS1237" s="66"/>
    </row>
    <row r="1238" spans="2:97" ht="14.25" customHeight="1" x14ac:dyDescent="0.3">
      <c r="B1238" s="70">
        <v>43068</v>
      </c>
      <c r="C1238" s="67">
        <v>8.3079999999999998</v>
      </c>
      <c r="D1238" s="67">
        <v>8.3079999999999998</v>
      </c>
      <c r="E1238" s="67">
        <v>8.4120000000000008</v>
      </c>
      <c r="F1238" s="67">
        <v>11.013</v>
      </c>
      <c r="G1238" s="67">
        <v>11.516999999999999</v>
      </c>
      <c r="H1238" s="67">
        <v>12.775</v>
      </c>
      <c r="I1238" s="67">
        <v>14.257999999999999</v>
      </c>
      <c r="J1238" s="67">
        <v>14.504000000000001</v>
      </c>
      <c r="K1238" s="67"/>
      <c r="L1238" s="67"/>
      <c r="M1238" s="66">
        <v>42271</v>
      </c>
      <c r="N1238" s="71">
        <v>0</v>
      </c>
      <c r="O1238" s="71">
        <v>8.14E-2</v>
      </c>
      <c r="P1238" s="71">
        <v>0.31590000000000001</v>
      </c>
      <c r="Q1238" s="71">
        <v>0.67979999999999996</v>
      </c>
      <c r="R1238" s="71">
        <v>0.97330000000000005</v>
      </c>
      <c r="S1238" s="71">
        <v>1.4498</v>
      </c>
      <c r="T1238" s="71">
        <v>2.1265999999999998</v>
      </c>
      <c r="U1238" s="71">
        <v>2.3382999999999998</v>
      </c>
      <c r="X1238" s="66">
        <v>42286</v>
      </c>
      <c r="Y1238" s="72">
        <v>-0.19600000000000001</v>
      </c>
      <c r="Z1238" s="72">
        <v>-0.20699999999999999</v>
      </c>
      <c r="AA1238" s="72">
        <v>-0.19600000000000001</v>
      </c>
      <c r="AB1238" s="72">
        <v>-0.188</v>
      </c>
      <c r="AC1238" s="72">
        <v>-7.2999999999999995E-2</v>
      </c>
      <c r="AD1238" s="72">
        <v>0.214</v>
      </c>
      <c r="AE1238" s="72">
        <v>0.98599999999999999</v>
      </c>
      <c r="AF1238" s="72">
        <v>1.4990000000000001</v>
      </c>
      <c r="AJ1238" s="66">
        <v>42375</v>
      </c>
      <c r="AK1238" s="71">
        <v>-3.4700000000000002E-2</v>
      </c>
      <c r="AL1238" s="71">
        <v>-0.1079</v>
      </c>
      <c r="AM1238" s="71">
        <v>-0.115</v>
      </c>
      <c r="AN1238" s="71">
        <v>-1.4E-2</v>
      </c>
      <c r="AO1238" s="71">
        <v>-7.0000000000000001E-3</v>
      </c>
      <c r="AP1238" s="71">
        <v>2.3E-2</v>
      </c>
      <c r="AQ1238" s="71">
        <v>0.25</v>
      </c>
      <c r="AR1238" s="71">
        <v>0.53400000000000003</v>
      </c>
      <c r="AV1238" s="66">
        <v>42296</v>
      </c>
      <c r="AW1238" s="71">
        <v>-0.16200000000000001</v>
      </c>
      <c r="AX1238" s="71">
        <v>-7.0000000000000001E-3</v>
      </c>
      <c r="AY1238" s="71">
        <v>1.4E-2</v>
      </c>
      <c r="AZ1238" s="71">
        <v>7.4999999999999997E-2</v>
      </c>
      <c r="BA1238" s="71">
        <v>0.26800000000000002</v>
      </c>
      <c r="BB1238" s="71">
        <v>0.79100000000000004</v>
      </c>
      <c r="BC1238" s="71">
        <v>1.76</v>
      </c>
      <c r="BD1238" s="71">
        <v>2.2930000000000001</v>
      </c>
      <c r="BG1238" s="66">
        <v>42300</v>
      </c>
      <c r="BH1238" s="71">
        <v>6.2</v>
      </c>
      <c r="BI1238" s="71">
        <v>6.55</v>
      </c>
      <c r="BJ1238" s="71">
        <v>6.8100000000000005</v>
      </c>
      <c r="BK1238" s="71">
        <v>7.1050000000000004</v>
      </c>
      <c r="BL1238" s="71">
        <v>7.4</v>
      </c>
      <c r="BM1238" s="71">
        <v>7.8789999999999996</v>
      </c>
      <c r="BN1238" s="71">
        <v>8.3800000000000008</v>
      </c>
      <c r="BO1238" s="71">
        <v>8.8650000000000002</v>
      </c>
      <c r="BR1238" s="66">
        <v>42696</v>
      </c>
      <c r="BS1238" s="71">
        <v>21</v>
      </c>
      <c r="BT1238" s="71">
        <v>23.5</v>
      </c>
      <c r="BU1238" s="71">
        <v>24.99</v>
      </c>
      <c r="BV1238" s="71">
        <v>25</v>
      </c>
      <c r="BW1238" s="71">
        <v>24.75</v>
      </c>
      <c r="BX1238" s="71">
        <v>24.5</v>
      </c>
      <c r="BY1238" s="71">
        <v>24.5</v>
      </c>
      <c r="BZ1238" s="71">
        <v>23</v>
      </c>
      <c r="CJ1238" s="66"/>
      <c r="CM1238" s="66"/>
      <c r="CP1238" s="66"/>
      <c r="CS1238" s="66"/>
    </row>
    <row r="1239" spans="2:97" ht="14.25" customHeight="1" x14ac:dyDescent="0.3">
      <c r="B1239" s="70">
        <v>43069</v>
      </c>
      <c r="C1239" s="67">
        <v>8.3079999999999998</v>
      </c>
      <c r="D1239" s="67">
        <v>8.3079999999999998</v>
      </c>
      <c r="E1239" s="67">
        <v>8.4120000000000008</v>
      </c>
      <c r="F1239" s="67">
        <v>10.993</v>
      </c>
      <c r="G1239" s="67">
        <v>11.242000000000001</v>
      </c>
      <c r="H1239" s="67">
        <v>12.625</v>
      </c>
      <c r="I1239" s="67">
        <v>14.192</v>
      </c>
      <c r="J1239" s="67">
        <v>14.504000000000001</v>
      </c>
      <c r="K1239" s="67"/>
      <c r="L1239" s="67"/>
      <c r="M1239" s="66">
        <v>42272</v>
      </c>
      <c r="N1239" s="71">
        <v>-2.0299999999999999E-2</v>
      </c>
      <c r="O1239" s="71">
        <v>6.6100000000000006E-2</v>
      </c>
      <c r="P1239" s="71">
        <v>0.32100000000000001</v>
      </c>
      <c r="Q1239" s="71">
        <v>0.69179999999999997</v>
      </c>
      <c r="R1239" s="71">
        <v>0.98919999999999997</v>
      </c>
      <c r="S1239" s="71">
        <v>1.4742</v>
      </c>
      <c r="T1239" s="71">
        <v>2.1623000000000001</v>
      </c>
      <c r="U1239" s="71">
        <v>2.3811499999999999</v>
      </c>
      <c r="X1239" s="66">
        <v>42289</v>
      </c>
      <c r="Y1239" s="72">
        <v>-0.19400000000000001</v>
      </c>
      <c r="Z1239" s="72">
        <v>-0.20100000000000001</v>
      </c>
      <c r="AA1239" s="72">
        <v>-0.19400000000000001</v>
      </c>
      <c r="AB1239" s="72">
        <v>-0.19500000000000001</v>
      </c>
      <c r="AC1239" s="72">
        <v>-8.4000000000000005E-2</v>
      </c>
      <c r="AD1239" s="72">
        <v>0.191</v>
      </c>
      <c r="AE1239" s="72">
        <v>0.95099999999999996</v>
      </c>
      <c r="AF1239" s="72">
        <v>1.462</v>
      </c>
      <c r="AJ1239" s="66">
        <v>42376</v>
      </c>
      <c r="AK1239" s="71">
        <v>-3.2599999999999997E-2</v>
      </c>
      <c r="AL1239" s="71">
        <v>-0.1099</v>
      </c>
      <c r="AM1239" s="71">
        <v>-0.123</v>
      </c>
      <c r="AN1239" s="71">
        <v>-4.0000000000000001E-3</v>
      </c>
      <c r="AO1239" s="71">
        <v>-1.2E-2</v>
      </c>
      <c r="AP1239" s="71">
        <v>1.7000000000000001E-2</v>
      </c>
      <c r="AQ1239" s="71">
        <v>0.24399999999999999</v>
      </c>
      <c r="AR1239" s="71">
        <v>0.52700000000000002</v>
      </c>
      <c r="AV1239" s="66">
        <v>42297</v>
      </c>
      <c r="AW1239" s="71">
        <v>-0.187</v>
      </c>
      <c r="AX1239" s="71">
        <v>-7.0000000000000001E-3</v>
      </c>
      <c r="AY1239" s="71">
        <v>1.4E-2</v>
      </c>
      <c r="AZ1239" s="71">
        <v>8.7999999999999995E-2</v>
      </c>
      <c r="BA1239" s="71">
        <v>0.28599999999999998</v>
      </c>
      <c r="BB1239" s="71">
        <v>0.82</v>
      </c>
      <c r="BC1239" s="71">
        <v>1.8109999999999999</v>
      </c>
      <c r="BD1239" s="71">
        <v>2.3260000000000001</v>
      </c>
      <c r="BG1239" s="66">
        <v>42303</v>
      </c>
      <c r="BH1239" s="71">
        <v>6.2</v>
      </c>
      <c r="BI1239" s="71">
        <v>6.55</v>
      </c>
      <c r="BJ1239" s="71">
        <v>6.8100000000000005</v>
      </c>
      <c r="BK1239" s="71">
        <v>7.0880000000000001</v>
      </c>
      <c r="BL1239" s="71">
        <v>7.3659999999999997</v>
      </c>
      <c r="BM1239" s="71">
        <v>7.8490000000000002</v>
      </c>
      <c r="BN1239" s="71">
        <v>8.35</v>
      </c>
      <c r="BO1239" s="71">
        <v>8.8339999999999996</v>
      </c>
      <c r="BR1239" s="66">
        <v>42697</v>
      </c>
      <c r="BS1239" s="71">
        <v>21</v>
      </c>
      <c r="BT1239" s="71">
        <v>23.5</v>
      </c>
      <c r="BU1239" s="71">
        <v>24.99</v>
      </c>
      <c r="BV1239" s="71">
        <v>25</v>
      </c>
      <c r="BW1239" s="71">
        <v>24.75</v>
      </c>
      <c r="BX1239" s="71">
        <v>24.5</v>
      </c>
      <c r="BY1239" s="71">
        <v>24.5</v>
      </c>
      <c r="BZ1239" s="71">
        <v>23</v>
      </c>
      <c r="CJ1239" s="66"/>
      <c r="CM1239" s="66"/>
      <c r="CP1239" s="66"/>
      <c r="CS1239" s="66"/>
    </row>
    <row r="1240" spans="2:97" ht="14.25" customHeight="1" x14ac:dyDescent="0.3">
      <c r="B1240" s="70">
        <v>43070</v>
      </c>
      <c r="C1240" s="67">
        <v>8.3079999999999998</v>
      </c>
      <c r="D1240" s="67">
        <v>8.3079999999999998</v>
      </c>
      <c r="E1240" s="67">
        <v>8.4120000000000008</v>
      </c>
      <c r="F1240" s="67">
        <v>10.993</v>
      </c>
      <c r="G1240" s="67">
        <v>11.242000000000001</v>
      </c>
      <c r="H1240" s="67">
        <v>12.625</v>
      </c>
      <c r="I1240" s="67">
        <v>14.192</v>
      </c>
      <c r="J1240" s="67">
        <v>14.358000000000001</v>
      </c>
      <c r="K1240" s="67"/>
      <c r="L1240" s="67"/>
      <c r="M1240" s="66">
        <v>42275</v>
      </c>
      <c r="N1240" s="71">
        <v>-5.1000000000000004E-3</v>
      </c>
      <c r="O1240" s="71">
        <v>6.6100000000000006E-2</v>
      </c>
      <c r="P1240" s="71">
        <v>0.31590000000000001</v>
      </c>
      <c r="Q1240" s="71">
        <v>0.66830000000000001</v>
      </c>
      <c r="R1240" s="71">
        <v>0.95709999999999995</v>
      </c>
      <c r="S1240" s="71">
        <v>1.4189000000000001</v>
      </c>
      <c r="T1240" s="71">
        <v>2.0949</v>
      </c>
      <c r="U1240" s="71">
        <v>2.3024499999999999</v>
      </c>
      <c r="X1240" s="66">
        <v>42290</v>
      </c>
      <c r="Y1240" s="72">
        <v>-0.19600000000000001</v>
      </c>
      <c r="Z1240" s="72">
        <v>-0.19600000000000001</v>
      </c>
      <c r="AA1240" s="72">
        <v>-0.19600000000000001</v>
      </c>
      <c r="AB1240" s="72">
        <v>-0.19</v>
      </c>
      <c r="AC1240" s="72">
        <v>-8.3000000000000004E-2</v>
      </c>
      <c r="AD1240" s="72">
        <v>0.193</v>
      </c>
      <c r="AE1240" s="72">
        <v>0.95599999999999996</v>
      </c>
      <c r="AF1240" s="72">
        <v>1.4710000000000001</v>
      </c>
      <c r="AJ1240" s="66">
        <v>42377</v>
      </c>
      <c r="AK1240" s="71">
        <v>-2.69E-2</v>
      </c>
      <c r="AL1240" s="71">
        <v>-0.14680000000000001</v>
      </c>
      <c r="AM1240" s="71">
        <v>-0.15</v>
      </c>
      <c r="AN1240" s="71">
        <v>-1.6E-2</v>
      </c>
      <c r="AO1240" s="71">
        <v>4.0000000000000001E-3</v>
      </c>
      <c r="AP1240" s="71">
        <v>0.02</v>
      </c>
      <c r="AQ1240" s="71">
        <v>0.22900000000000001</v>
      </c>
      <c r="AR1240" s="71">
        <v>0.51500000000000001</v>
      </c>
      <c r="AV1240" s="66">
        <v>42298</v>
      </c>
      <c r="AW1240" s="71">
        <v>-8.6999999999999994E-2</v>
      </c>
      <c r="AX1240" s="71">
        <v>-7.0000000000000001E-3</v>
      </c>
      <c r="AY1240" s="71">
        <v>1.4E-2</v>
      </c>
      <c r="AZ1240" s="71">
        <v>7.6999999999999999E-2</v>
      </c>
      <c r="BA1240" s="71">
        <v>0.27200000000000002</v>
      </c>
      <c r="BB1240" s="71">
        <v>0.79500000000000004</v>
      </c>
      <c r="BC1240" s="71">
        <v>1.7469999999999999</v>
      </c>
      <c r="BD1240" s="71">
        <v>2.2690000000000001</v>
      </c>
      <c r="BG1240" s="66">
        <v>42304</v>
      </c>
      <c r="BH1240" s="71">
        <v>6.2</v>
      </c>
      <c r="BI1240" s="71">
        <v>6.55</v>
      </c>
      <c r="BJ1240" s="71">
        <v>6.8100000000000005</v>
      </c>
      <c r="BK1240" s="71">
        <v>7.093</v>
      </c>
      <c r="BL1240" s="71">
        <v>7.3760000000000003</v>
      </c>
      <c r="BM1240" s="71">
        <v>7.8540000000000001</v>
      </c>
      <c r="BN1240" s="71">
        <v>8.3689999999999998</v>
      </c>
      <c r="BO1240" s="71">
        <v>8.8520000000000003</v>
      </c>
      <c r="BR1240" s="66">
        <v>42698</v>
      </c>
      <c r="BS1240" s="71">
        <v>20.5</v>
      </c>
      <c r="BT1240" s="71">
        <v>23.97</v>
      </c>
      <c r="BU1240" s="71">
        <v>24.99</v>
      </c>
      <c r="BV1240" s="71">
        <v>25</v>
      </c>
      <c r="BW1240" s="71">
        <v>24.75</v>
      </c>
      <c r="BX1240" s="71">
        <v>24.5</v>
      </c>
      <c r="BY1240" s="71">
        <v>24.5</v>
      </c>
      <c r="BZ1240" s="71">
        <v>23</v>
      </c>
      <c r="CJ1240" s="66"/>
      <c r="CM1240" s="66"/>
      <c r="CP1240" s="66"/>
      <c r="CS1240" s="66"/>
    </row>
    <row r="1241" spans="2:97" ht="14.25" customHeight="1" x14ac:dyDescent="0.3">
      <c r="B1241" s="70">
        <v>43074</v>
      </c>
      <c r="C1241" s="67">
        <v>8.3079999999999998</v>
      </c>
      <c r="D1241" s="67">
        <v>8.3249999999999993</v>
      </c>
      <c r="E1241" s="67">
        <v>8.4280000000000008</v>
      </c>
      <c r="F1241" s="67">
        <v>10.984999999999999</v>
      </c>
      <c r="G1241" s="67">
        <v>11.242000000000001</v>
      </c>
      <c r="H1241" s="67">
        <v>12.608000000000001</v>
      </c>
      <c r="I1241" s="67">
        <v>14.192</v>
      </c>
      <c r="J1241" s="67">
        <v>14.358000000000001</v>
      </c>
      <c r="K1241" s="67"/>
      <c r="L1241" s="67"/>
      <c r="M1241" s="66">
        <v>42276</v>
      </c>
      <c r="N1241" s="71">
        <v>-1.0200000000000001E-2</v>
      </c>
      <c r="O1241" s="71">
        <v>9.1499999999999998E-2</v>
      </c>
      <c r="P1241" s="71">
        <v>0.32100000000000001</v>
      </c>
      <c r="Q1241" s="71">
        <v>0.64859999999999995</v>
      </c>
      <c r="R1241" s="71">
        <v>0.92490000000000006</v>
      </c>
      <c r="S1241" s="71">
        <v>1.3766</v>
      </c>
      <c r="T1241" s="71">
        <v>2.0508000000000002</v>
      </c>
      <c r="U1241" s="71">
        <v>2.2654000000000001</v>
      </c>
      <c r="X1241" s="66">
        <v>42291</v>
      </c>
      <c r="Y1241" s="72">
        <v>-0.2</v>
      </c>
      <c r="Z1241" s="72">
        <v>-0.19800000000000001</v>
      </c>
      <c r="AA1241" s="72">
        <v>-0.20100000000000001</v>
      </c>
      <c r="AB1241" s="72">
        <v>-0.20399999999999999</v>
      </c>
      <c r="AC1241" s="72">
        <v>-0.10199999999999999</v>
      </c>
      <c r="AD1241" s="72">
        <v>0.157</v>
      </c>
      <c r="AE1241" s="72">
        <v>0.91100000000000003</v>
      </c>
      <c r="AF1241" s="72">
        <v>1.429</v>
      </c>
      <c r="AJ1241" s="66">
        <v>42380</v>
      </c>
      <c r="AK1241" s="71">
        <v>-2.69E-2</v>
      </c>
      <c r="AL1241" s="71">
        <v>-0.14680000000000001</v>
      </c>
      <c r="AM1241" s="71">
        <v>-0.15</v>
      </c>
      <c r="AN1241" s="71">
        <v>-1.6E-2</v>
      </c>
      <c r="AO1241" s="71">
        <v>4.0000000000000001E-3</v>
      </c>
      <c r="AP1241" s="71">
        <v>0.02</v>
      </c>
      <c r="AQ1241" s="71">
        <v>0.22900000000000001</v>
      </c>
      <c r="AR1241" s="71">
        <v>0.51500000000000001</v>
      </c>
      <c r="AV1241" s="66">
        <v>42299</v>
      </c>
      <c r="AW1241" s="71">
        <v>-0.11</v>
      </c>
      <c r="AX1241" s="71">
        <v>-7.0000000000000001E-3</v>
      </c>
      <c r="AY1241" s="71">
        <v>1.4E-2</v>
      </c>
      <c r="AZ1241" s="71">
        <v>-1E-3</v>
      </c>
      <c r="BA1241" s="71">
        <v>0.156</v>
      </c>
      <c r="BB1241" s="71">
        <v>0.63300000000000001</v>
      </c>
      <c r="BC1241" s="71">
        <v>1.5920000000000001</v>
      </c>
      <c r="BD1241" s="71">
        <v>2.1179999999999999</v>
      </c>
      <c r="BG1241" s="66">
        <v>42305</v>
      </c>
      <c r="BH1241" s="71">
        <v>6.2</v>
      </c>
      <c r="BI1241" s="71">
        <v>6.55</v>
      </c>
      <c r="BJ1241" s="71">
        <v>6.8100000000000005</v>
      </c>
      <c r="BK1241" s="71">
        <v>7.0705000000000009</v>
      </c>
      <c r="BL1241" s="71">
        <v>7.3310000000000004</v>
      </c>
      <c r="BM1241" s="71">
        <v>7.8</v>
      </c>
      <c r="BN1241" s="71">
        <v>8.3070000000000004</v>
      </c>
      <c r="BO1241" s="71">
        <v>8.7940000000000005</v>
      </c>
      <c r="BR1241" s="66">
        <v>42699</v>
      </c>
      <c r="BS1241" s="71">
        <v>20.5</v>
      </c>
      <c r="BT1241" s="71">
        <v>23.97</v>
      </c>
      <c r="BU1241" s="71">
        <v>24.99</v>
      </c>
      <c r="BV1241" s="71">
        <v>25</v>
      </c>
      <c r="BW1241" s="71">
        <v>24.75</v>
      </c>
      <c r="BX1241" s="71">
        <v>24.5</v>
      </c>
      <c r="BY1241" s="71">
        <v>24.5</v>
      </c>
      <c r="BZ1241" s="71">
        <v>23</v>
      </c>
      <c r="CJ1241" s="66"/>
      <c r="CM1241" s="66"/>
      <c r="CP1241" s="66"/>
      <c r="CS1241" s="66"/>
    </row>
    <row r="1242" spans="2:97" ht="14.25" customHeight="1" x14ac:dyDescent="0.3">
      <c r="B1242" s="70">
        <v>43075</v>
      </c>
      <c r="C1242" s="67">
        <v>8.3079999999999998</v>
      </c>
      <c r="D1242" s="67">
        <v>8.3249999999999993</v>
      </c>
      <c r="E1242" s="67">
        <v>8.4280000000000008</v>
      </c>
      <c r="F1242" s="67">
        <v>10.984999999999999</v>
      </c>
      <c r="G1242" s="67">
        <v>11.242000000000001</v>
      </c>
      <c r="H1242" s="67">
        <v>12.608000000000001</v>
      </c>
      <c r="I1242" s="67">
        <v>14.192</v>
      </c>
      <c r="J1242" s="67">
        <v>14.358000000000001</v>
      </c>
      <c r="K1242" s="67"/>
      <c r="L1242" s="67"/>
      <c r="M1242" s="66">
        <v>42277</v>
      </c>
      <c r="N1242" s="71">
        <v>-2.0299999999999999E-2</v>
      </c>
      <c r="O1242" s="71">
        <v>6.6100000000000006E-2</v>
      </c>
      <c r="P1242" s="71">
        <v>0.31080000000000002</v>
      </c>
      <c r="Q1242" s="71">
        <v>0.62890000000000001</v>
      </c>
      <c r="R1242" s="71">
        <v>0.90069999999999995</v>
      </c>
      <c r="S1242" s="71">
        <v>1.3572</v>
      </c>
      <c r="T1242" s="71">
        <v>2.0367999999999999</v>
      </c>
      <c r="U1242" s="71">
        <v>2.2733999999999996</v>
      </c>
      <c r="X1242" s="66">
        <v>42292</v>
      </c>
      <c r="Y1242" s="72">
        <v>-0.20300000000000001</v>
      </c>
      <c r="Z1242" s="72">
        <v>-0.20399999999999999</v>
      </c>
      <c r="AA1242" s="72">
        <v>-0.20599999999999999</v>
      </c>
      <c r="AB1242" s="72">
        <v>-0.20100000000000001</v>
      </c>
      <c r="AC1242" s="72">
        <v>-0.1</v>
      </c>
      <c r="AD1242" s="72">
        <v>0.16600000000000001</v>
      </c>
      <c r="AE1242" s="72">
        <v>0.92200000000000004</v>
      </c>
      <c r="AF1242" s="72">
        <v>1.44</v>
      </c>
      <c r="AJ1242" s="66">
        <v>42381</v>
      </c>
      <c r="AK1242" s="71">
        <v>-2.6800000000000001E-2</v>
      </c>
      <c r="AL1242" s="71">
        <v>-0.15179999999999999</v>
      </c>
      <c r="AM1242" s="71">
        <v>-0.15</v>
      </c>
      <c r="AN1242" s="71">
        <v>-2.1999999999999999E-2</v>
      </c>
      <c r="AO1242" s="71">
        <v>-8.0000000000000002E-3</v>
      </c>
      <c r="AP1242" s="71">
        <v>0.02</v>
      </c>
      <c r="AQ1242" s="71">
        <v>0.222</v>
      </c>
      <c r="AR1242" s="71">
        <v>0.504</v>
      </c>
      <c r="AV1242" s="66">
        <v>42300</v>
      </c>
      <c r="AW1242" s="71">
        <v>-0.14099999999999999</v>
      </c>
      <c r="AX1242" s="71">
        <v>-7.0000000000000001E-3</v>
      </c>
      <c r="AY1242" s="71">
        <v>1.4E-2</v>
      </c>
      <c r="AZ1242" s="71">
        <v>8.9999999999999993E-3</v>
      </c>
      <c r="BA1242" s="71">
        <v>0.182</v>
      </c>
      <c r="BB1242" s="71">
        <v>0.64300000000000002</v>
      </c>
      <c r="BC1242" s="71">
        <v>1.635</v>
      </c>
      <c r="BD1242" s="71">
        <v>2.1520000000000001</v>
      </c>
      <c r="BG1242" s="66">
        <v>42306</v>
      </c>
      <c r="BH1242" s="71">
        <v>6.2</v>
      </c>
      <c r="BI1242" s="71">
        <v>6.55</v>
      </c>
      <c r="BJ1242" s="71">
        <v>6.8100000000000005</v>
      </c>
      <c r="BK1242" s="71">
        <v>7.1210000000000004</v>
      </c>
      <c r="BL1242" s="71">
        <v>7.4320000000000004</v>
      </c>
      <c r="BM1242" s="71">
        <v>7.8979999999999997</v>
      </c>
      <c r="BN1242" s="71">
        <v>8.3940000000000001</v>
      </c>
      <c r="BO1242" s="71">
        <v>8.8629999999999995</v>
      </c>
      <c r="BR1242" s="66">
        <v>42702</v>
      </c>
      <c r="BS1242" s="71">
        <v>20.5</v>
      </c>
      <c r="BT1242" s="71">
        <v>23.97</v>
      </c>
      <c r="BU1242" s="71">
        <v>24.99</v>
      </c>
      <c r="BV1242" s="71">
        <v>25</v>
      </c>
      <c r="BW1242" s="71">
        <v>24.75</v>
      </c>
      <c r="BX1242" s="71">
        <v>24.5</v>
      </c>
      <c r="BY1242" s="71">
        <v>24.5</v>
      </c>
      <c r="BZ1242" s="71">
        <v>23</v>
      </c>
      <c r="CJ1242" s="66"/>
      <c r="CM1242" s="66"/>
      <c r="CP1242" s="66"/>
      <c r="CS1242" s="66"/>
    </row>
    <row r="1243" spans="2:97" ht="14.25" customHeight="1" x14ac:dyDescent="0.3">
      <c r="B1243" s="70">
        <v>43076</v>
      </c>
      <c r="C1243" s="67">
        <v>8.0670000000000002</v>
      </c>
      <c r="D1243" s="67">
        <v>8.18</v>
      </c>
      <c r="E1243" s="67">
        <v>8.35</v>
      </c>
      <c r="F1243" s="67">
        <v>10.977</v>
      </c>
      <c r="G1243" s="67">
        <v>11.192</v>
      </c>
      <c r="H1243" s="67">
        <v>12.6</v>
      </c>
      <c r="I1243" s="67">
        <v>14.175000000000001</v>
      </c>
      <c r="J1243" s="67">
        <v>14.358000000000001</v>
      </c>
      <c r="K1243" s="67"/>
      <c r="L1243" s="67"/>
      <c r="M1243" s="66">
        <v>42278</v>
      </c>
      <c r="N1243" s="71">
        <v>-2.5399999999999999E-2</v>
      </c>
      <c r="O1243" s="71">
        <v>6.6100000000000006E-2</v>
      </c>
      <c r="P1243" s="71">
        <v>0.29039999999999999</v>
      </c>
      <c r="Q1243" s="71">
        <v>0.64470000000000005</v>
      </c>
      <c r="R1243" s="71">
        <v>0.91400000000000003</v>
      </c>
      <c r="S1243" s="71">
        <v>1.3653</v>
      </c>
      <c r="T1243" s="71">
        <v>2.0367999999999999</v>
      </c>
      <c r="U1243" s="71">
        <v>2.2633999999999999</v>
      </c>
      <c r="X1243" s="66">
        <v>42293</v>
      </c>
      <c r="Y1243" s="72">
        <v>-0.20300000000000001</v>
      </c>
      <c r="Z1243" s="72">
        <v>-0.20499999999999999</v>
      </c>
      <c r="AA1243" s="72">
        <v>-0.20699999999999999</v>
      </c>
      <c r="AB1243" s="72">
        <v>-0.20799999999999999</v>
      </c>
      <c r="AC1243" s="72">
        <v>-0.107</v>
      </c>
      <c r="AD1243" s="72">
        <v>0.158</v>
      </c>
      <c r="AE1243" s="72">
        <v>0.91600000000000004</v>
      </c>
      <c r="AF1243" s="72">
        <v>1.431</v>
      </c>
      <c r="AJ1243" s="66">
        <v>42382</v>
      </c>
      <c r="AK1243" s="71">
        <v>-2.69E-2</v>
      </c>
      <c r="AL1243" s="71">
        <v>-0.15190000000000001</v>
      </c>
      <c r="AM1243" s="71">
        <v>-0.14899999999999999</v>
      </c>
      <c r="AN1243" s="71">
        <v>-3.1E-2</v>
      </c>
      <c r="AO1243" s="71">
        <v>-1.2E-2</v>
      </c>
      <c r="AP1243" s="71">
        <v>1.2999999999999999E-2</v>
      </c>
      <c r="AQ1243" s="71">
        <v>0.2</v>
      </c>
      <c r="AR1243" s="71">
        <v>0.49199999999999999</v>
      </c>
      <c r="AV1243" s="66">
        <v>42303</v>
      </c>
      <c r="AW1243" s="71">
        <v>-0.13800000000000001</v>
      </c>
      <c r="AX1243" s="71">
        <v>-7.0000000000000001E-3</v>
      </c>
      <c r="AY1243" s="71">
        <v>1.4E-2</v>
      </c>
      <c r="AZ1243" s="71">
        <v>2.5000000000000001E-2</v>
      </c>
      <c r="BA1243" s="71">
        <v>0.192</v>
      </c>
      <c r="BB1243" s="71">
        <v>0.65500000000000003</v>
      </c>
      <c r="BC1243" s="71">
        <v>1.633</v>
      </c>
      <c r="BD1243" s="71">
        <v>2.15</v>
      </c>
      <c r="BG1243" s="66">
        <v>42307</v>
      </c>
      <c r="BH1243" s="71">
        <v>6.28</v>
      </c>
      <c r="BI1243" s="71">
        <v>6.66</v>
      </c>
      <c r="BJ1243" s="71">
        <v>6.89</v>
      </c>
      <c r="BK1243" s="71">
        <v>7.1444999999999999</v>
      </c>
      <c r="BL1243" s="71">
        <v>7.399</v>
      </c>
      <c r="BM1243" s="71">
        <v>7.8620000000000001</v>
      </c>
      <c r="BN1243" s="71">
        <v>8.3369999999999997</v>
      </c>
      <c r="BO1243" s="71">
        <v>8.8089999999999993</v>
      </c>
      <c r="BR1243" s="66">
        <v>42703</v>
      </c>
      <c r="BS1243" s="71">
        <v>20.5</v>
      </c>
      <c r="BT1243" s="71">
        <v>23.97</v>
      </c>
      <c r="BU1243" s="71">
        <v>24.99</v>
      </c>
      <c r="BV1243" s="71">
        <v>25</v>
      </c>
      <c r="BW1243" s="71">
        <v>24.75</v>
      </c>
      <c r="BX1243" s="71">
        <v>24.5</v>
      </c>
      <c r="BY1243" s="71">
        <v>24.5</v>
      </c>
      <c r="BZ1243" s="71">
        <v>23</v>
      </c>
      <c r="CJ1243" s="66"/>
      <c r="CM1243" s="66"/>
      <c r="CP1243" s="66"/>
      <c r="CS1243" s="66"/>
    </row>
    <row r="1244" spans="2:97" ht="14.25" customHeight="1" x14ac:dyDescent="0.3">
      <c r="B1244" s="70">
        <v>43077</v>
      </c>
      <c r="C1244" s="67">
        <v>8.0670000000000002</v>
      </c>
      <c r="D1244" s="67">
        <v>8.18</v>
      </c>
      <c r="E1244" s="67">
        <v>8.35</v>
      </c>
      <c r="F1244" s="67">
        <v>10.977</v>
      </c>
      <c r="G1244" s="67">
        <v>11.192</v>
      </c>
      <c r="H1244" s="67">
        <v>12.6</v>
      </c>
      <c r="I1244" s="67">
        <v>14.175000000000001</v>
      </c>
      <c r="J1244" s="67">
        <v>14.358000000000001</v>
      </c>
      <c r="K1244" s="67"/>
      <c r="L1244" s="67"/>
      <c r="M1244" s="66">
        <v>42279</v>
      </c>
      <c r="N1244" s="71">
        <v>-5.1000000000000004E-3</v>
      </c>
      <c r="O1244" s="71">
        <v>5.0799999999999998E-2</v>
      </c>
      <c r="P1244" s="71">
        <v>0.2291</v>
      </c>
      <c r="Q1244" s="71">
        <v>0.57940000000000003</v>
      </c>
      <c r="R1244" s="71">
        <v>0.84389999999999998</v>
      </c>
      <c r="S1244" s="71">
        <v>1.2955000000000001</v>
      </c>
      <c r="T1244" s="71">
        <v>1.9929000000000001</v>
      </c>
      <c r="U1244" s="71">
        <v>2.21645</v>
      </c>
      <c r="X1244" s="66">
        <v>42296</v>
      </c>
      <c r="Y1244" s="72">
        <v>-0.19900000000000001</v>
      </c>
      <c r="Z1244" s="72">
        <v>-0.20300000000000001</v>
      </c>
      <c r="AA1244" s="72">
        <v>-0.20899999999999999</v>
      </c>
      <c r="AB1244" s="72">
        <v>-0.20899999999999999</v>
      </c>
      <c r="AC1244" s="72">
        <v>-0.108</v>
      </c>
      <c r="AD1244" s="72">
        <v>0.154</v>
      </c>
      <c r="AE1244" s="72">
        <v>0.93</v>
      </c>
      <c r="AF1244" s="72">
        <v>1.458</v>
      </c>
      <c r="AJ1244" s="66">
        <v>42383</v>
      </c>
      <c r="AK1244" s="71">
        <v>-2.6800000000000001E-2</v>
      </c>
      <c r="AL1244" s="71">
        <v>-0.1588</v>
      </c>
      <c r="AM1244" s="71">
        <v>-0.14899999999999999</v>
      </c>
      <c r="AN1244" s="71">
        <v>-2.1000000000000001E-2</v>
      </c>
      <c r="AO1244" s="71">
        <v>-7.0000000000000001E-3</v>
      </c>
      <c r="AP1244" s="71">
        <v>2.4E-2</v>
      </c>
      <c r="AQ1244" s="71">
        <v>0.24399999999999999</v>
      </c>
      <c r="AR1244" s="71">
        <v>0.53200000000000003</v>
      </c>
      <c r="AV1244" s="66">
        <v>42304</v>
      </c>
      <c r="AW1244" s="71">
        <v>-0.14399999999999999</v>
      </c>
      <c r="AX1244" s="71">
        <v>-7.0000000000000001E-3</v>
      </c>
      <c r="AY1244" s="71">
        <v>1.4E-2</v>
      </c>
      <c r="AZ1244" s="71">
        <v>7.0000000000000001E-3</v>
      </c>
      <c r="BA1244" s="71">
        <v>0.16400000000000001</v>
      </c>
      <c r="BB1244" s="71">
        <v>0.61099999999999999</v>
      </c>
      <c r="BC1244" s="71">
        <v>1.587</v>
      </c>
      <c r="BD1244" s="71">
        <v>2.1120000000000001</v>
      </c>
      <c r="BG1244" s="66">
        <v>42310</v>
      </c>
      <c r="BH1244" s="71">
        <v>6.28</v>
      </c>
      <c r="BI1244" s="71">
        <v>6.66</v>
      </c>
      <c r="BJ1244" s="71">
        <v>6.89</v>
      </c>
      <c r="BK1244" s="71">
        <v>7.1485000000000003</v>
      </c>
      <c r="BL1244" s="71">
        <v>7.407</v>
      </c>
      <c r="BM1244" s="71">
        <v>7.867</v>
      </c>
      <c r="BN1244" s="71">
        <v>8.3450000000000006</v>
      </c>
      <c r="BO1244" s="71">
        <v>8.8140000000000001</v>
      </c>
      <c r="BR1244" s="66">
        <v>42704</v>
      </c>
      <c r="BS1244" s="71">
        <v>20.5</v>
      </c>
      <c r="BT1244" s="71">
        <v>23.97</v>
      </c>
      <c r="BU1244" s="71">
        <v>24.99</v>
      </c>
      <c r="BV1244" s="71">
        <v>25</v>
      </c>
      <c r="BW1244" s="71">
        <v>24.75</v>
      </c>
      <c r="BX1244" s="71">
        <v>24.5</v>
      </c>
      <c r="BY1244" s="71">
        <v>24.5</v>
      </c>
      <c r="BZ1244" s="71">
        <v>23</v>
      </c>
      <c r="CJ1244" s="66"/>
      <c r="CM1244" s="66"/>
      <c r="CP1244" s="66"/>
      <c r="CS1244" s="66"/>
    </row>
    <row r="1245" spans="2:97" ht="14.25" customHeight="1" x14ac:dyDescent="0.3">
      <c r="B1245" s="70">
        <v>43080</v>
      </c>
      <c r="C1245" s="67">
        <v>8.0670000000000002</v>
      </c>
      <c r="D1245" s="67">
        <v>8.18</v>
      </c>
      <c r="E1245" s="67">
        <v>8.35</v>
      </c>
      <c r="F1245" s="67">
        <v>10.977</v>
      </c>
      <c r="G1245" s="67">
        <v>11.192</v>
      </c>
      <c r="H1245" s="67">
        <v>12.6</v>
      </c>
      <c r="I1245" s="67">
        <v>14.175000000000001</v>
      </c>
      <c r="J1245" s="67">
        <v>14.358000000000001</v>
      </c>
      <c r="K1245" s="67"/>
      <c r="L1245" s="67"/>
      <c r="M1245" s="66">
        <v>42282</v>
      </c>
      <c r="N1245" s="71">
        <v>-1.0200000000000001E-2</v>
      </c>
      <c r="O1245" s="71">
        <v>4.07E-2</v>
      </c>
      <c r="P1245" s="71">
        <v>0.23419999999999999</v>
      </c>
      <c r="Q1245" s="71">
        <v>0.60519999999999996</v>
      </c>
      <c r="R1245" s="71">
        <v>0.876</v>
      </c>
      <c r="S1245" s="71">
        <v>1.3425</v>
      </c>
      <c r="T1245" s="71">
        <v>2.0562</v>
      </c>
      <c r="U1245" s="71">
        <v>2.2881</v>
      </c>
      <c r="X1245" s="66">
        <v>42297</v>
      </c>
      <c r="Y1245" s="72">
        <v>-0.19700000000000001</v>
      </c>
      <c r="Z1245" s="72">
        <v>-0.2</v>
      </c>
      <c r="AA1245" s="72">
        <v>-0.19700000000000001</v>
      </c>
      <c r="AB1245" s="72">
        <v>-0.188</v>
      </c>
      <c r="AC1245" s="72">
        <v>-7.8E-2</v>
      </c>
      <c r="AD1245" s="72">
        <v>0.20200000000000001</v>
      </c>
      <c r="AE1245" s="72">
        <v>0.995</v>
      </c>
      <c r="AF1245" s="72">
        <v>1.516</v>
      </c>
      <c r="AJ1245" s="66">
        <v>42384</v>
      </c>
      <c r="AK1245" s="71">
        <v>-2.3699999999999999E-2</v>
      </c>
      <c r="AL1245" s="71">
        <v>-0.1477</v>
      </c>
      <c r="AM1245" s="71">
        <v>-0.14599999999999999</v>
      </c>
      <c r="AN1245" s="71">
        <v>-1.9E-2</v>
      </c>
      <c r="AO1245" s="71">
        <v>-0.02</v>
      </c>
      <c r="AP1245" s="71">
        <v>4.0000000000000001E-3</v>
      </c>
      <c r="AQ1245" s="71">
        <v>0.221</v>
      </c>
      <c r="AR1245" s="71">
        <v>0.51100000000000001</v>
      </c>
      <c r="AV1245" s="66">
        <v>42305</v>
      </c>
      <c r="AW1245" s="71">
        <v>-0.13700000000000001</v>
      </c>
      <c r="AX1245" s="71">
        <v>-7.0000000000000001E-3</v>
      </c>
      <c r="AY1245" s="71">
        <v>1.4E-2</v>
      </c>
      <c r="AZ1245" s="71">
        <v>1E-3</v>
      </c>
      <c r="BA1245" s="71">
        <v>0.15</v>
      </c>
      <c r="BB1245" s="71">
        <v>0.59799999999999998</v>
      </c>
      <c r="BC1245" s="71">
        <v>1.5649999999999999</v>
      </c>
      <c r="BD1245" s="71">
        <v>2.0819999999999999</v>
      </c>
      <c r="BG1245" s="66">
        <v>42311</v>
      </c>
      <c r="BH1245" s="71">
        <v>6.28</v>
      </c>
      <c r="BI1245" s="71">
        <v>6.66</v>
      </c>
      <c r="BJ1245" s="71">
        <v>6.89</v>
      </c>
      <c r="BK1245" s="71">
        <v>7.1745000000000001</v>
      </c>
      <c r="BL1245" s="71">
        <v>7.4589999999999996</v>
      </c>
      <c r="BM1245" s="71">
        <v>7.9160000000000004</v>
      </c>
      <c r="BN1245" s="71">
        <v>8.4</v>
      </c>
      <c r="BO1245" s="71">
        <v>8.8659999999999997</v>
      </c>
      <c r="BR1245" s="66">
        <v>42705</v>
      </c>
      <c r="BS1245" s="71">
        <v>20.5</v>
      </c>
      <c r="BT1245" s="71">
        <v>23.97</v>
      </c>
      <c r="BU1245" s="71">
        <v>24.99</v>
      </c>
      <c r="BV1245" s="71">
        <v>25</v>
      </c>
      <c r="BW1245" s="71">
        <v>24.75</v>
      </c>
      <c r="BX1245" s="71">
        <v>24.5</v>
      </c>
      <c r="BY1245" s="71">
        <v>24.5</v>
      </c>
      <c r="BZ1245" s="71">
        <v>23</v>
      </c>
      <c r="CJ1245" s="66"/>
      <c r="CM1245" s="66"/>
      <c r="CP1245" s="66"/>
      <c r="CS1245" s="66"/>
    </row>
    <row r="1246" spans="2:97" ht="14.25" customHeight="1" x14ac:dyDescent="0.3">
      <c r="B1246" s="70">
        <v>43081</v>
      </c>
      <c r="C1246" s="67">
        <v>8.0670000000000002</v>
      </c>
      <c r="D1246" s="67">
        <v>8.18</v>
      </c>
      <c r="E1246" s="67">
        <v>8.35</v>
      </c>
      <c r="F1246" s="67">
        <v>10.977</v>
      </c>
      <c r="G1246" s="67">
        <v>11.192</v>
      </c>
      <c r="H1246" s="67">
        <v>12.6</v>
      </c>
      <c r="I1246" s="67">
        <v>14.175000000000001</v>
      </c>
      <c r="J1246" s="67">
        <v>14.358000000000001</v>
      </c>
      <c r="K1246" s="67"/>
      <c r="L1246" s="67"/>
      <c r="M1246" s="66">
        <v>42283</v>
      </c>
      <c r="N1246" s="71">
        <v>-5.1000000000000004E-3</v>
      </c>
      <c r="O1246" s="71">
        <v>6.0999999999999999E-2</v>
      </c>
      <c r="P1246" s="71">
        <v>0.2291</v>
      </c>
      <c r="Q1246" s="71">
        <v>0.60119999999999996</v>
      </c>
      <c r="R1246" s="71">
        <v>0.87319999999999998</v>
      </c>
      <c r="S1246" s="71">
        <v>1.3246</v>
      </c>
      <c r="T1246" s="71">
        <v>2.0314999999999999</v>
      </c>
      <c r="U1246" s="71">
        <v>2.2657499999999997</v>
      </c>
      <c r="X1246" s="66">
        <v>42298</v>
      </c>
      <c r="Y1246" s="72">
        <v>-0.20399999999999999</v>
      </c>
      <c r="Z1246" s="72">
        <v>-0.20200000000000001</v>
      </c>
      <c r="AA1246" s="72">
        <v>-0.20200000000000001</v>
      </c>
      <c r="AB1246" s="72">
        <v>-0.20300000000000001</v>
      </c>
      <c r="AC1246" s="72">
        <v>-9.9000000000000005E-2</v>
      </c>
      <c r="AD1246" s="72">
        <v>0.161</v>
      </c>
      <c r="AE1246" s="72">
        <v>0.92800000000000005</v>
      </c>
      <c r="AF1246" s="72">
        <v>1.444</v>
      </c>
      <c r="AJ1246" s="66">
        <v>42387</v>
      </c>
      <c r="AK1246" s="71">
        <v>-2.3599999999999999E-2</v>
      </c>
      <c r="AL1246" s="71">
        <v>-0.1429</v>
      </c>
      <c r="AM1246" s="71">
        <v>-0.13200000000000001</v>
      </c>
      <c r="AN1246" s="71">
        <v>-2.5999999999999999E-2</v>
      </c>
      <c r="AO1246" s="71">
        <v>-7.0000000000000001E-3</v>
      </c>
      <c r="AP1246" s="71">
        <v>2.1000000000000001E-2</v>
      </c>
      <c r="AQ1246" s="71">
        <v>0.21199999999999999</v>
      </c>
      <c r="AR1246" s="71">
        <v>0.48599999999999999</v>
      </c>
      <c r="AV1246" s="66">
        <v>42306</v>
      </c>
      <c r="AW1246" s="71">
        <v>-0.13300000000000001</v>
      </c>
      <c r="AX1246" s="71">
        <v>-7.0000000000000001E-3</v>
      </c>
      <c r="AY1246" s="71">
        <v>1.4E-2</v>
      </c>
      <c r="AZ1246" s="71">
        <v>2.5000000000000001E-2</v>
      </c>
      <c r="BA1246" s="71">
        <v>0.19</v>
      </c>
      <c r="BB1246" s="71">
        <v>0.66100000000000003</v>
      </c>
      <c r="BC1246" s="71">
        <v>1.6440000000000001</v>
      </c>
      <c r="BD1246" s="71">
        <v>2.1680000000000001</v>
      </c>
      <c r="BG1246" s="66">
        <v>42312</v>
      </c>
      <c r="BH1246" s="71">
        <v>6.28</v>
      </c>
      <c r="BI1246" s="71">
        <v>6.66</v>
      </c>
      <c r="BJ1246" s="71">
        <v>6.89</v>
      </c>
      <c r="BK1246" s="71">
        <v>7.1850000000000005</v>
      </c>
      <c r="BL1246" s="71">
        <v>7.48</v>
      </c>
      <c r="BM1246" s="71">
        <v>7.9379999999999997</v>
      </c>
      <c r="BN1246" s="71">
        <v>8.4359999999999999</v>
      </c>
      <c r="BO1246" s="71">
        <v>8.8949999999999996</v>
      </c>
      <c r="BR1246" s="66">
        <v>42706</v>
      </c>
      <c r="BS1246" s="71">
        <v>20.5</v>
      </c>
      <c r="BT1246" s="71">
        <v>23.97</v>
      </c>
      <c r="BU1246" s="71">
        <v>24.99</v>
      </c>
      <c r="BV1246" s="71">
        <v>25</v>
      </c>
      <c r="BW1246" s="71">
        <v>25</v>
      </c>
      <c r="BX1246" s="71">
        <v>25</v>
      </c>
      <c r="BY1246" s="71">
        <v>25</v>
      </c>
      <c r="BZ1246" s="71">
        <v>25</v>
      </c>
      <c r="CJ1246" s="66"/>
      <c r="CM1246" s="66"/>
      <c r="CP1246" s="66"/>
      <c r="CS1246" s="66"/>
    </row>
    <row r="1247" spans="2:97" ht="14.25" customHeight="1" x14ac:dyDescent="0.3">
      <c r="B1247" s="70">
        <v>43082</v>
      </c>
      <c r="C1247" s="67">
        <v>8.0670000000000002</v>
      </c>
      <c r="D1247" s="67">
        <v>8.18</v>
      </c>
      <c r="E1247" s="67">
        <v>8.35</v>
      </c>
      <c r="F1247" s="67">
        <v>10.977</v>
      </c>
      <c r="G1247" s="67">
        <v>11.192</v>
      </c>
      <c r="H1247" s="67">
        <v>12.592000000000001</v>
      </c>
      <c r="I1247" s="67">
        <v>14.175000000000001</v>
      </c>
      <c r="J1247" s="67">
        <v>14.358000000000001</v>
      </c>
      <c r="K1247" s="67"/>
      <c r="L1247" s="67"/>
      <c r="M1247" s="66">
        <v>42284</v>
      </c>
      <c r="N1247" s="71">
        <v>-5.1000000000000004E-3</v>
      </c>
      <c r="O1247" s="71">
        <v>6.6100000000000006E-2</v>
      </c>
      <c r="P1247" s="71">
        <v>0.23930000000000001</v>
      </c>
      <c r="Q1247" s="71">
        <v>0.625</v>
      </c>
      <c r="R1247" s="71">
        <v>0.92530000000000001</v>
      </c>
      <c r="S1247" s="71">
        <v>1.3700999999999999</v>
      </c>
      <c r="T1247" s="71">
        <v>2.0668000000000002</v>
      </c>
      <c r="U1247" s="71">
        <v>2.2884000000000002</v>
      </c>
      <c r="X1247" s="66">
        <v>42299</v>
      </c>
      <c r="Y1247" s="72">
        <v>-0.223</v>
      </c>
      <c r="Z1247" s="72">
        <v>-0.23200000000000001</v>
      </c>
      <c r="AA1247" s="72">
        <v>-0.24</v>
      </c>
      <c r="AB1247" s="72">
        <v>-0.26500000000000001</v>
      </c>
      <c r="AC1247" s="72">
        <v>-0.16700000000000001</v>
      </c>
      <c r="AD1247" s="72">
        <v>8.2000000000000003E-2</v>
      </c>
      <c r="AE1247" s="72">
        <v>0.83799999999999997</v>
      </c>
      <c r="AF1247" s="72">
        <v>1.3580000000000001</v>
      </c>
      <c r="AJ1247" s="66">
        <v>42388</v>
      </c>
      <c r="AK1247" s="71">
        <v>-2.18E-2</v>
      </c>
      <c r="AL1247" s="71">
        <v>-0.1409</v>
      </c>
      <c r="AM1247" s="71">
        <v>-0.1</v>
      </c>
      <c r="AN1247" s="71">
        <v>-2.1999999999999999E-2</v>
      </c>
      <c r="AO1247" s="71">
        <v>4.0000000000000001E-3</v>
      </c>
      <c r="AP1247" s="71">
        <v>2.8000000000000001E-2</v>
      </c>
      <c r="AQ1247" s="71">
        <v>0.22500000000000001</v>
      </c>
      <c r="AR1247" s="71">
        <v>0.51800000000000002</v>
      </c>
      <c r="AV1247" s="66">
        <v>42307</v>
      </c>
      <c r="AW1247" s="71">
        <v>-0.112</v>
      </c>
      <c r="AX1247" s="71">
        <v>-7.0000000000000001E-3</v>
      </c>
      <c r="AY1247" s="71">
        <v>1.4E-2</v>
      </c>
      <c r="AZ1247" s="71">
        <v>2.8000000000000001E-2</v>
      </c>
      <c r="BA1247" s="71">
        <v>0.183</v>
      </c>
      <c r="BB1247" s="71">
        <v>0.65800000000000003</v>
      </c>
      <c r="BC1247" s="71">
        <v>1.6720000000000002</v>
      </c>
      <c r="BD1247" s="71">
        <v>2.19</v>
      </c>
      <c r="BG1247" s="66">
        <v>42313</v>
      </c>
      <c r="BH1247" s="71">
        <v>6.28</v>
      </c>
      <c r="BI1247" s="71">
        <v>6.66</v>
      </c>
      <c r="BJ1247" s="71">
        <v>6.89</v>
      </c>
      <c r="BK1247" s="71">
        <v>7.1920000000000002</v>
      </c>
      <c r="BL1247" s="71">
        <v>7.4939999999999998</v>
      </c>
      <c r="BM1247" s="71">
        <v>7.952</v>
      </c>
      <c r="BN1247" s="71">
        <v>8.4499999999999993</v>
      </c>
      <c r="BO1247" s="71">
        <v>8.9030000000000005</v>
      </c>
      <c r="BR1247" s="66">
        <v>42709</v>
      </c>
      <c r="BS1247" s="71">
        <v>20.5</v>
      </c>
      <c r="BT1247" s="71">
        <v>23.97</v>
      </c>
      <c r="BU1247" s="71">
        <v>24.99</v>
      </c>
      <c r="BV1247" s="71">
        <v>25</v>
      </c>
      <c r="BW1247" s="71">
        <v>25</v>
      </c>
      <c r="BX1247" s="71">
        <v>25</v>
      </c>
      <c r="BY1247" s="71">
        <v>25</v>
      </c>
      <c r="BZ1247" s="71">
        <v>25</v>
      </c>
      <c r="CJ1247" s="66"/>
      <c r="CM1247" s="66"/>
      <c r="CP1247" s="66"/>
      <c r="CS1247" s="66"/>
    </row>
    <row r="1248" spans="2:97" ht="14.25" customHeight="1" x14ac:dyDescent="0.3">
      <c r="B1248" s="70">
        <v>43083</v>
      </c>
      <c r="C1248" s="67">
        <v>8.0670000000000002</v>
      </c>
      <c r="D1248" s="67">
        <v>8.18</v>
      </c>
      <c r="E1248" s="67">
        <v>8.35</v>
      </c>
      <c r="F1248" s="67">
        <v>10.977</v>
      </c>
      <c r="G1248" s="67">
        <v>11.192</v>
      </c>
      <c r="H1248" s="67">
        <v>12.592000000000001</v>
      </c>
      <c r="I1248" s="67">
        <v>14.175000000000001</v>
      </c>
      <c r="J1248" s="67">
        <v>14.358000000000001</v>
      </c>
      <c r="K1248" s="67"/>
      <c r="L1248" s="67"/>
      <c r="M1248" s="66">
        <v>42285</v>
      </c>
      <c r="N1248" s="71">
        <v>0</v>
      </c>
      <c r="O1248" s="71">
        <v>7.1199999999999999E-2</v>
      </c>
      <c r="P1248" s="71">
        <v>0.23419999999999999</v>
      </c>
      <c r="Q1248" s="71">
        <v>0.63300000000000001</v>
      </c>
      <c r="R1248" s="71">
        <v>0.94120000000000004</v>
      </c>
      <c r="S1248" s="71">
        <v>1.3961999999999999</v>
      </c>
      <c r="T1248" s="71">
        <v>2.1040000000000001</v>
      </c>
      <c r="U1248" s="71">
        <v>2.3319999999999999</v>
      </c>
      <c r="X1248" s="66">
        <v>42300</v>
      </c>
      <c r="Y1248" s="72">
        <v>-0.251</v>
      </c>
      <c r="Z1248" s="72">
        <v>-0.254</v>
      </c>
      <c r="AA1248" s="72">
        <v>-0.254</v>
      </c>
      <c r="AB1248" s="72">
        <v>-0.26200000000000001</v>
      </c>
      <c r="AC1248" s="72">
        <v>-0.16800000000000001</v>
      </c>
      <c r="AD1248" s="72">
        <v>0.08</v>
      </c>
      <c r="AE1248" s="72">
        <v>0.85</v>
      </c>
      <c r="AF1248" s="72">
        <v>1.3679999999999999</v>
      </c>
      <c r="AJ1248" s="66">
        <v>42389</v>
      </c>
      <c r="AK1248" s="71">
        <v>-2.0799999999999999E-2</v>
      </c>
      <c r="AL1248" s="71">
        <v>-0.13589999999999999</v>
      </c>
      <c r="AM1248" s="71">
        <v>-8.8999999999999996E-2</v>
      </c>
      <c r="AN1248" s="71">
        <v>-7.0000000000000001E-3</v>
      </c>
      <c r="AO1248" s="71">
        <v>4.0000000000000001E-3</v>
      </c>
      <c r="AP1248" s="71">
        <v>2.5000000000000001E-2</v>
      </c>
      <c r="AQ1248" s="71">
        <v>0.217</v>
      </c>
      <c r="AR1248" s="71">
        <v>0.505</v>
      </c>
      <c r="AV1248" s="66">
        <v>42310</v>
      </c>
      <c r="AW1248" s="71">
        <v>-0.128</v>
      </c>
      <c r="AX1248" s="71">
        <v>-7.0000000000000001E-3</v>
      </c>
      <c r="AY1248" s="71">
        <v>1.4E-2</v>
      </c>
      <c r="AZ1248" s="71">
        <v>4.9000000000000002E-2</v>
      </c>
      <c r="BA1248" s="71">
        <v>0.216</v>
      </c>
      <c r="BB1248" s="71">
        <v>0.70499999999999996</v>
      </c>
      <c r="BC1248" s="71">
        <v>1.75</v>
      </c>
      <c r="BD1248" s="71">
        <v>2.2690000000000001</v>
      </c>
      <c r="BG1248" s="66">
        <v>42314</v>
      </c>
      <c r="BH1248" s="71">
        <v>6.34</v>
      </c>
      <c r="BI1248" s="71">
        <v>6.6899999999999995</v>
      </c>
      <c r="BJ1248" s="71">
        <v>6.98</v>
      </c>
      <c r="BK1248" s="71">
        <v>7.2789999999999999</v>
      </c>
      <c r="BL1248" s="71">
        <v>7.5780000000000003</v>
      </c>
      <c r="BM1248" s="71">
        <v>8.0340000000000007</v>
      </c>
      <c r="BN1248" s="71">
        <v>8.5190000000000001</v>
      </c>
      <c r="BO1248" s="71">
        <v>8.9600000000000009</v>
      </c>
      <c r="BR1248" s="66">
        <v>42710</v>
      </c>
      <c r="BS1248" s="71">
        <v>20.5</v>
      </c>
      <c r="BT1248" s="71">
        <v>23.97</v>
      </c>
      <c r="BU1248" s="71">
        <v>24.99</v>
      </c>
      <c r="BV1248" s="71">
        <v>25</v>
      </c>
      <c r="BW1248" s="71">
        <v>25</v>
      </c>
      <c r="BX1248" s="71">
        <v>25</v>
      </c>
      <c r="BY1248" s="71">
        <v>25</v>
      </c>
      <c r="BZ1248" s="71">
        <v>25</v>
      </c>
      <c r="CJ1248" s="66"/>
      <c r="CM1248" s="66"/>
      <c r="CP1248" s="66"/>
      <c r="CS1248" s="66"/>
    </row>
    <row r="1249" spans="2:97" ht="14.25" customHeight="1" x14ac:dyDescent="0.3">
      <c r="B1249" s="70">
        <v>43084</v>
      </c>
      <c r="C1249" s="67">
        <v>8.0670000000000002</v>
      </c>
      <c r="D1249" s="67">
        <v>8.18</v>
      </c>
      <c r="E1249" s="67">
        <v>8.35</v>
      </c>
      <c r="F1249" s="67">
        <v>10.977</v>
      </c>
      <c r="G1249" s="67">
        <v>11.192</v>
      </c>
      <c r="H1249" s="67">
        <v>12.592000000000001</v>
      </c>
      <c r="I1249" s="67">
        <v>14.175000000000001</v>
      </c>
      <c r="J1249" s="67">
        <v>14.358000000000001</v>
      </c>
      <c r="K1249" s="67"/>
      <c r="L1249" s="67"/>
      <c r="M1249" s="66">
        <v>42286</v>
      </c>
      <c r="N1249" s="71">
        <v>0</v>
      </c>
      <c r="O1249" s="71">
        <v>6.6100000000000006E-2</v>
      </c>
      <c r="P1249" s="71">
        <v>0.24440000000000001</v>
      </c>
      <c r="Q1249" s="71">
        <v>0.63700000000000001</v>
      </c>
      <c r="R1249" s="71">
        <v>0.94650000000000001</v>
      </c>
      <c r="S1249" s="71">
        <v>1.3977999999999999</v>
      </c>
      <c r="T1249" s="71">
        <v>2.0880999999999998</v>
      </c>
      <c r="U1249" s="71">
        <v>2.3190499999999998</v>
      </c>
      <c r="X1249" s="66">
        <v>42303</v>
      </c>
      <c r="Y1249" s="72">
        <v>-0.25700000000000001</v>
      </c>
      <c r="Z1249" s="72">
        <v>-0.245</v>
      </c>
      <c r="AA1249" s="72">
        <v>-0.254</v>
      </c>
      <c r="AB1249" s="72">
        <v>-0.26700000000000002</v>
      </c>
      <c r="AC1249" s="72">
        <v>-0.17199999999999999</v>
      </c>
      <c r="AD1249" s="72">
        <v>7.8E-2</v>
      </c>
      <c r="AE1249" s="72">
        <v>0.84699999999999998</v>
      </c>
      <c r="AF1249" s="72">
        <v>1.3620000000000001</v>
      </c>
      <c r="AJ1249" s="66">
        <v>42390</v>
      </c>
      <c r="AK1249" s="71">
        <v>-2.06E-2</v>
      </c>
      <c r="AL1249" s="71">
        <v>-0.1338</v>
      </c>
      <c r="AM1249" s="71">
        <v>-7.0000000000000007E-2</v>
      </c>
      <c r="AN1249" s="71">
        <v>-3.0000000000000001E-3</v>
      </c>
      <c r="AO1249" s="71">
        <v>5.0000000000000001E-3</v>
      </c>
      <c r="AP1249" s="71">
        <v>2.9000000000000001E-2</v>
      </c>
      <c r="AQ1249" s="71">
        <v>0.23300000000000001</v>
      </c>
      <c r="AR1249" s="71">
        <v>0.51400000000000001</v>
      </c>
      <c r="AV1249" s="66">
        <v>42311</v>
      </c>
      <c r="AW1249" s="71">
        <v>-0.115</v>
      </c>
      <c r="AX1249" s="71">
        <v>-7.0000000000000001E-3</v>
      </c>
      <c r="AY1249" s="71">
        <v>1.4E-2</v>
      </c>
      <c r="AZ1249" s="71">
        <v>4.1000000000000002E-2</v>
      </c>
      <c r="BA1249" s="71">
        <v>0.19700000000000001</v>
      </c>
      <c r="BB1249" s="71">
        <v>0.68</v>
      </c>
      <c r="BC1249" s="71">
        <v>1.7330000000000001</v>
      </c>
      <c r="BD1249" s="71">
        <v>2.2610000000000001</v>
      </c>
      <c r="BG1249" s="66">
        <v>42317</v>
      </c>
      <c r="BH1249" s="71">
        <v>6.34</v>
      </c>
      <c r="BI1249" s="71">
        <v>6.6899999999999995</v>
      </c>
      <c r="BJ1249" s="71">
        <v>6.98</v>
      </c>
      <c r="BK1249" s="71">
        <v>7.3250000000000002</v>
      </c>
      <c r="BL1249" s="71">
        <v>7.67</v>
      </c>
      <c r="BM1249" s="71">
        <v>8.1199999999999992</v>
      </c>
      <c r="BN1249" s="71">
        <v>8.593</v>
      </c>
      <c r="BO1249" s="71">
        <v>9.032</v>
      </c>
      <c r="BR1249" s="66">
        <v>42711</v>
      </c>
      <c r="BS1249" s="71">
        <v>20.5</v>
      </c>
      <c r="BT1249" s="71">
        <v>23.97</v>
      </c>
      <c r="BU1249" s="71">
        <v>24.99</v>
      </c>
      <c r="BV1249" s="71">
        <v>25</v>
      </c>
      <c r="BW1249" s="71">
        <v>25</v>
      </c>
      <c r="BX1249" s="71">
        <v>25</v>
      </c>
      <c r="BY1249" s="71">
        <v>25</v>
      </c>
      <c r="BZ1249" s="71">
        <v>25</v>
      </c>
      <c r="CJ1249" s="66"/>
      <c r="CM1249" s="66"/>
      <c r="CP1249" s="66"/>
      <c r="CS1249" s="66"/>
    </row>
    <row r="1250" spans="2:97" ht="14.25" customHeight="1" x14ac:dyDescent="0.3">
      <c r="B1250" s="70">
        <v>43087</v>
      </c>
      <c r="C1250" s="67">
        <v>8.0670000000000002</v>
      </c>
      <c r="D1250" s="67">
        <v>8.18</v>
      </c>
      <c r="E1250" s="67">
        <v>8.35</v>
      </c>
      <c r="F1250" s="67">
        <v>10.977</v>
      </c>
      <c r="G1250" s="67">
        <v>11.192</v>
      </c>
      <c r="H1250" s="67">
        <v>12.592000000000001</v>
      </c>
      <c r="I1250" s="67">
        <v>14.175000000000001</v>
      </c>
      <c r="J1250" s="67">
        <v>14.358000000000001</v>
      </c>
      <c r="K1250" s="67"/>
      <c r="L1250" s="67"/>
      <c r="M1250" s="66">
        <v>42289</v>
      </c>
      <c r="N1250" s="71">
        <v>0</v>
      </c>
      <c r="O1250" s="71">
        <v>6.6100000000000006E-2</v>
      </c>
      <c r="P1250" s="71">
        <v>0.24440000000000001</v>
      </c>
      <c r="Q1250" s="71">
        <v>0.63700000000000001</v>
      </c>
      <c r="R1250" s="71">
        <v>0.94650000000000001</v>
      </c>
      <c r="S1250" s="71">
        <v>1.3977999999999999</v>
      </c>
      <c r="T1250" s="71">
        <v>2.0880999999999998</v>
      </c>
      <c r="U1250" s="71">
        <v>2.3190499999999998</v>
      </c>
      <c r="X1250" s="66">
        <v>42304</v>
      </c>
      <c r="Y1250" s="72">
        <v>-0.26</v>
      </c>
      <c r="Z1250" s="72">
        <v>-0.252</v>
      </c>
      <c r="AA1250" s="72">
        <v>-0.26400000000000001</v>
      </c>
      <c r="AB1250" s="72">
        <v>-0.28100000000000003</v>
      </c>
      <c r="AC1250" s="72">
        <v>-0.19</v>
      </c>
      <c r="AD1250" s="72">
        <v>4.7E-2</v>
      </c>
      <c r="AE1250" s="72">
        <v>0.79300000000000004</v>
      </c>
      <c r="AF1250" s="72">
        <v>1.304</v>
      </c>
      <c r="AJ1250" s="66">
        <v>42391</v>
      </c>
      <c r="AK1250" s="71">
        <v>-3.3599999999999998E-2</v>
      </c>
      <c r="AL1250" s="71">
        <v>-0.10979999999999999</v>
      </c>
      <c r="AM1250" s="71">
        <v>-9.4E-2</v>
      </c>
      <c r="AN1250" s="71">
        <v>-1.6E-2</v>
      </c>
      <c r="AO1250" s="71">
        <v>2E-3</v>
      </c>
      <c r="AP1250" s="71">
        <v>2.1999999999999999E-2</v>
      </c>
      <c r="AQ1250" s="71">
        <v>0.24</v>
      </c>
      <c r="AR1250" s="71">
        <v>0.51400000000000001</v>
      </c>
      <c r="AV1250" s="66">
        <v>42312</v>
      </c>
      <c r="AW1250" s="71">
        <v>-0.126</v>
      </c>
      <c r="AX1250" s="71">
        <v>-7.0000000000000001E-3</v>
      </c>
      <c r="AY1250" s="71">
        <v>1.4E-2</v>
      </c>
      <c r="AZ1250" s="71">
        <v>3.9E-2</v>
      </c>
      <c r="BA1250" s="71">
        <v>0.187</v>
      </c>
      <c r="BB1250" s="71">
        <v>0.66600000000000004</v>
      </c>
      <c r="BC1250" s="71">
        <v>1.7549999999999999</v>
      </c>
      <c r="BD1250" s="71">
        <v>2.2800000000000002</v>
      </c>
      <c r="BG1250" s="66">
        <v>42318</v>
      </c>
      <c r="BH1250" s="71">
        <v>6.34</v>
      </c>
      <c r="BI1250" s="71">
        <v>6.6899999999999995</v>
      </c>
      <c r="BJ1250" s="71">
        <v>6.98</v>
      </c>
      <c r="BK1250" s="71">
        <v>7.3260000000000005</v>
      </c>
      <c r="BL1250" s="71">
        <v>7.6719999999999997</v>
      </c>
      <c r="BM1250" s="71">
        <v>8.1159999999999997</v>
      </c>
      <c r="BN1250" s="71">
        <v>8.5879999999999992</v>
      </c>
      <c r="BO1250" s="71">
        <v>9.0429999999999993</v>
      </c>
      <c r="BR1250" s="66">
        <v>42712</v>
      </c>
      <c r="BS1250" s="71">
        <v>20.5</v>
      </c>
      <c r="BT1250" s="71">
        <v>23.9</v>
      </c>
      <c r="BU1250" s="71">
        <v>25</v>
      </c>
      <c r="BV1250" s="71">
        <v>25</v>
      </c>
      <c r="BW1250" s="71">
        <v>25</v>
      </c>
      <c r="BX1250" s="71">
        <v>25</v>
      </c>
      <c r="BY1250" s="71">
        <v>25</v>
      </c>
      <c r="BZ1250" s="71">
        <v>25</v>
      </c>
      <c r="CJ1250" s="66"/>
      <c r="CM1250" s="66"/>
      <c r="CP1250" s="66"/>
      <c r="CS1250" s="66"/>
    </row>
    <row r="1251" spans="2:97" ht="14.25" customHeight="1" x14ac:dyDescent="0.3">
      <c r="B1251" s="70">
        <v>43088</v>
      </c>
      <c r="C1251" s="67">
        <v>8.0670000000000002</v>
      </c>
      <c r="D1251" s="67">
        <v>8.18</v>
      </c>
      <c r="E1251" s="67">
        <v>8.35</v>
      </c>
      <c r="F1251" s="67">
        <v>10.977</v>
      </c>
      <c r="G1251" s="67">
        <v>11.192</v>
      </c>
      <c r="H1251" s="67">
        <v>12.592000000000001</v>
      </c>
      <c r="I1251" s="67">
        <v>14.175000000000001</v>
      </c>
      <c r="J1251" s="67">
        <v>14.358000000000001</v>
      </c>
      <c r="K1251" s="67"/>
      <c r="L1251" s="67"/>
      <c r="M1251" s="66">
        <v>42290</v>
      </c>
      <c r="N1251" s="71">
        <v>0</v>
      </c>
      <c r="O1251" s="71">
        <v>5.0799999999999998E-2</v>
      </c>
      <c r="P1251" s="71">
        <v>0.2291</v>
      </c>
      <c r="Q1251" s="71">
        <v>0.61699999999999999</v>
      </c>
      <c r="R1251" s="71">
        <v>0.91469999999999996</v>
      </c>
      <c r="S1251" s="71">
        <v>1.3536999999999999</v>
      </c>
      <c r="T1251" s="71">
        <v>2.0438999999999998</v>
      </c>
      <c r="U1251" s="71">
        <v>2.26695</v>
      </c>
      <c r="X1251" s="66">
        <v>42305</v>
      </c>
      <c r="Y1251" s="72">
        <v>-0.26700000000000002</v>
      </c>
      <c r="Z1251" s="72">
        <v>-0.25900000000000001</v>
      </c>
      <c r="AA1251" s="72">
        <v>-0.27100000000000002</v>
      </c>
      <c r="AB1251" s="72">
        <v>-0.28899999999999998</v>
      </c>
      <c r="AC1251" s="72">
        <v>-0.20300000000000001</v>
      </c>
      <c r="AD1251" s="72">
        <v>3.3000000000000002E-2</v>
      </c>
      <c r="AE1251" s="72">
        <v>0.78200000000000003</v>
      </c>
      <c r="AF1251" s="72">
        <v>1.2929999999999999</v>
      </c>
      <c r="AJ1251" s="66">
        <v>42394</v>
      </c>
      <c r="AK1251" s="71">
        <v>-3.4799999999999998E-2</v>
      </c>
      <c r="AL1251" s="71">
        <v>-0.1048</v>
      </c>
      <c r="AM1251" s="71">
        <v>-9.6000000000000002E-2</v>
      </c>
      <c r="AN1251" s="71">
        <v>-2.1999999999999999E-2</v>
      </c>
      <c r="AO1251" s="71">
        <v>-4.0000000000000001E-3</v>
      </c>
      <c r="AP1251" s="71">
        <v>1.2999999999999999E-2</v>
      </c>
      <c r="AQ1251" s="71">
        <v>0.22600000000000001</v>
      </c>
      <c r="AR1251" s="71">
        <v>0.502</v>
      </c>
      <c r="AV1251" s="66">
        <v>42313</v>
      </c>
      <c r="AW1251" s="71">
        <v>-0.13100000000000001</v>
      </c>
      <c r="AX1251" s="71">
        <v>-7.0000000000000001E-3</v>
      </c>
      <c r="AY1251" s="71">
        <v>1.4E-2</v>
      </c>
      <c r="AZ1251" s="71">
        <v>4.7E-2</v>
      </c>
      <c r="BA1251" s="71">
        <v>0.20100000000000001</v>
      </c>
      <c r="BB1251" s="71">
        <v>0.70099999999999996</v>
      </c>
      <c r="BC1251" s="71">
        <v>1.802</v>
      </c>
      <c r="BD1251" s="71">
        <v>2.3519999999999999</v>
      </c>
      <c r="BG1251" s="66">
        <v>42319</v>
      </c>
      <c r="BH1251" s="71">
        <v>6.34</v>
      </c>
      <c r="BI1251" s="71">
        <v>6.6899999999999995</v>
      </c>
      <c r="BJ1251" s="71">
        <v>6.98</v>
      </c>
      <c r="BK1251" s="71">
        <v>7.3135000000000003</v>
      </c>
      <c r="BL1251" s="71">
        <v>7.6470000000000002</v>
      </c>
      <c r="BM1251" s="71">
        <v>8.093</v>
      </c>
      <c r="BN1251" s="71">
        <v>8.5429999999999993</v>
      </c>
      <c r="BO1251" s="71">
        <v>9.0020000000000007</v>
      </c>
      <c r="BR1251" s="66">
        <v>42713</v>
      </c>
      <c r="BS1251" s="71">
        <v>20.5</v>
      </c>
      <c r="BT1251" s="71">
        <v>23.9</v>
      </c>
      <c r="BU1251" s="71">
        <v>25</v>
      </c>
      <c r="BV1251" s="71">
        <v>25</v>
      </c>
      <c r="BW1251" s="71">
        <v>25</v>
      </c>
      <c r="BX1251" s="71">
        <v>25</v>
      </c>
      <c r="BY1251" s="71">
        <v>25</v>
      </c>
      <c r="BZ1251" s="71">
        <v>25</v>
      </c>
      <c r="CJ1251" s="66"/>
      <c r="CM1251" s="66"/>
      <c r="CP1251" s="66"/>
      <c r="CS1251" s="66"/>
    </row>
    <row r="1252" spans="2:97" ht="14.25" customHeight="1" x14ac:dyDescent="0.3">
      <c r="B1252" s="70">
        <v>43089</v>
      </c>
      <c r="C1252" s="67">
        <v>8.0670000000000002</v>
      </c>
      <c r="D1252" s="67">
        <v>8.18</v>
      </c>
      <c r="E1252" s="67">
        <v>8.35</v>
      </c>
      <c r="F1252" s="67">
        <v>10.977</v>
      </c>
      <c r="G1252" s="67">
        <v>11.192</v>
      </c>
      <c r="H1252" s="67">
        <v>12.592000000000001</v>
      </c>
      <c r="I1252" s="67">
        <v>14.175000000000001</v>
      </c>
      <c r="J1252" s="67">
        <v>14.358000000000001</v>
      </c>
      <c r="K1252" s="67"/>
      <c r="L1252" s="67"/>
      <c r="M1252" s="66">
        <v>42291</v>
      </c>
      <c r="N1252" s="71">
        <v>-5.1000000000000004E-3</v>
      </c>
      <c r="O1252" s="71">
        <v>6.6100000000000006E-2</v>
      </c>
      <c r="P1252" s="71">
        <v>0.2087</v>
      </c>
      <c r="Q1252" s="71">
        <v>0.54869999999999997</v>
      </c>
      <c r="R1252" s="71">
        <v>0.8327</v>
      </c>
      <c r="S1252" s="71">
        <v>1.2690000000000001</v>
      </c>
      <c r="T1252" s="71">
        <v>1.9718</v>
      </c>
      <c r="U1252" s="71">
        <v>2.1959</v>
      </c>
      <c r="X1252" s="66">
        <v>42306</v>
      </c>
      <c r="Y1252" s="72">
        <v>-0.26800000000000002</v>
      </c>
      <c r="Z1252" s="72">
        <v>-0.25800000000000001</v>
      </c>
      <c r="AA1252" s="72">
        <v>-0.25800000000000001</v>
      </c>
      <c r="AB1252" s="72">
        <v>-0.27900000000000003</v>
      </c>
      <c r="AC1252" s="72">
        <v>-0.17499999999999999</v>
      </c>
      <c r="AD1252" s="72">
        <v>9.1999999999999998E-2</v>
      </c>
      <c r="AE1252" s="72">
        <v>0.871</v>
      </c>
      <c r="AF1252" s="72">
        <v>1.3759999999999999</v>
      </c>
      <c r="AJ1252" s="66">
        <v>42395</v>
      </c>
      <c r="AK1252" s="71">
        <v>-3.4799999999999998E-2</v>
      </c>
      <c r="AL1252" s="71">
        <v>-0.10290000000000001</v>
      </c>
      <c r="AM1252" s="71">
        <v>-9.7000000000000003E-2</v>
      </c>
      <c r="AN1252" s="71">
        <v>-1.2999999999999999E-2</v>
      </c>
      <c r="AO1252" s="71">
        <v>-4.0000000000000001E-3</v>
      </c>
      <c r="AP1252" s="71">
        <v>1.4E-2</v>
      </c>
      <c r="AQ1252" s="71">
        <v>0.22</v>
      </c>
      <c r="AR1252" s="71">
        <v>0.498</v>
      </c>
      <c r="AV1252" s="66">
        <v>42314</v>
      </c>
      <c r="AW1252" s="71">
        <v>-0.128</v>
      </c>
      <c r="AX1252" s="71">
        <v>-7.0000000000000001E-3</v>
      </c>
      <c r="AY1252" s="71">
        <v>1.4E-2</v>
      </c>
      <c r="AZ1252" s="71">
        <v>7.3999999999999996E-2</v>
      </c>
      <c r="BA1252" s="71">
        <v>0.24399999999999999</v>
      </c>
      <c r="BB1252" s="71">
        <v>0.78600000000000003</v>
      </c>
      <c r="BC1252" s="71">
        <v>1.9180000000000001</v>
      </c>
      <c r="BD1252" s="71">
        <v>2.4729999999999999</v>
      </c>
      <c r="BG1252" s="66">
        <v>42320</v>
      </c>
      <c r="BH1252" s="71">
        <v>6.34</v>
      </c>
      <c r="BI1252" s="71">
        <v>6.6899999999999995</v>
      </c>
      <c r="BJ1252" s="71">
        <v>6.98</v>
      </c>
      <c r="BK1252" s="71">
        <v>7.3484999999999996</v>
      </c>
      <c r="BL1252" s="71">
        <v>7.7169999999999996</v>
      </c>
      <c r="BM1252" s="71">
        <v>8.1519999999999992</v>
      </c>
      <c r="BN1252" s="71">
        <v>8.6</v>
      </c>
      <c r="BO1252" s="71">
        <v>9.0630000000000006</v>
      </c>
      <c r="BR1252" s="66">
        <v>42716</v>
      </c>
      <c r="BS1252" s="71">
        <v>20.5</v>
      </c>
      <c r="BT1252" s="71">
        <v>23.9</v>
      </c>
      <c r="BU1252" s="71">
        <v>25</v>
      </c>
      <c r="BV1252" s="71">
        <v>25</v>
      </c>
      <c r="BW1252" s="71">
        <v>25</v>
      </c>
      <c r="BX1252" s="71">
        <v>25</v>
      </c>
      <c r="BY1252" s="71">
        <v>25</v>
      </c>
      <c r="BZ1252" s="71">
        <v>25</v>
      </c>
      <c r="CJ1252" s="66"/>
      <c r="CM1252" s="66"/>
      <c r="CP1252" s="66"/>
      <c r="CS1252" s="66"/>
    </row>
    <row r="1253" spans="2:97" ht="14.25" customHeight="1" x14ac:dyDescent="0.3">
      <c r="B1253" s="70">
        <v>43091</v>
      </c>
      <c r="C1253" s="67">
        <v>8.0670000000000002</v>
      </c>
      <c r="D1253" s="67">
        <v>8.18</v>
      </c>
      <c r="E1253" s="67">
        <v>8.35</v>
      </c>
      <c r="F1253" s="67">
        <v>10.977</v>
      </c>
      <c r="G1253" s="67">
        <v>11.192</v>
      </c>
      <c r="H1253" s="67">
        <v>12.592000000000001</v>
      </c>
      <c r="I1253" s="67">
        <v>14.175000000000001</v>
      </c>
      <c r="J1253" s="67">
        <v>14.358000000000001</v>
      </c>
      <c r="K1253" s="67"/>
      <c r="L1253" s="67"/>
      <c r="M1253" s="66">
        <v>42292</v>
      </c>
      <c r="N1253" s="71">
        <v>-5.1000000000000004E-3</v>
      </c>
      <c r="O1253" s="71">
        <v>7.1199999999999999E-2</v>
      </c>
      <c r="P1253" s="71">
        <v>0.2087</v>
      </c>
      <c r="Q1253" s="71">
        <v>0.5968</v>
      </c>
      <c r="R1253" s="71">
        <v>0.89349999999999996</v>
      </c>
      <c r="S1253" s="71">
        <v>1.3325</v>
      </c>
      <c r="T1253" s="71">
        <v>2.0175000000000001</v>
      </c>
      <c r="U1253" s="71">
        <v>2.23875</v>
      </c>
      <c r="X1253" s="66">
        <v>42307</v>
      </c>
      <c r="Y1253" s="72">
        <v>-0.26700000000000002</v>
      </c>
      <c r="Z1253" s="72">
        <v>-0.26400000000000001</v>
      </c>
      <c r="AA1253" s="72">
        <v>-0.26100000000000001</v>
      </c>
      <c r="AB1253" s="72">
        <v>-0.27700000000000002</v>
      </c>
      <c r="AC1253" s="72">
        <v>-0.17100000000000001</v>
      </c>
      <c r="AD1253" s="72">
        <v>0.09</v>
      </c>
      <c r="AE1253" s="72">
        <v>0.86399999999999999</v>
      </c>
      <c r="AF1253" s="72">
        <v>1.367</v>
      </c>
      <c r="AJ1253" s="66">
        <v>42396</v>
      </c>
      <c r="AK1253" s="71">
        <v>-3.9899999999999998E-2</v>
      </c>
      <c r="AL1253" s="71">
        <v>-9.4899999999999998E-2</v>
      </c>
      <c r="AM1253" s="71">
        <v>-0.10100000000000001</v>
      </c>
      <c r="AN1253" s="71">
        <v>-0.01</v>
      </c>
      <c r="AO1253" s="71">
        <v>-4.0000000000000001E-3</v>
      </c>
      <c r="AP1253" s="71">
        <v>0.01</v>
      </c>
      <c r="AQ1253" s="71">
        <v>0.214</v>
      </c>
      <c r="AR1253" s="71">
        <v>0.495</v>
      </c>
      <c r="AV1253" s="66">
        <v>42317</v>
      </c>
      <c r="AW1253" s="71">
        <v>-0.17499999999999999</v>
      </c>
      <c r="AX1253" s="71">
        <v>-7.0000000000000001E-3</v>
      </c>
      <c r="AY1253" s="71">
        <v>1.4E-2</v>
      </c>
      <c r="AZ1253" s="71">
        <v>5.5E-2</v>
      </c>
      <c r="BA1253" s="71">
        <v>0.25</v>
      </c>
      <c r="BB1253" s="71">
        <v>0.79900000000000004</v>
      </c>
      <c r="BC1253" s="71">
        <v>1.9569999999999999</v>
      </c>
      <c r="BD1253" s="71">
        <v>2.5489999999999999</v>
      </c>
      <c r="BG1253" s="66">
        <v>42321</v>
      </c>
      <c r="BH1253" s="71">
        <v>6.43</v>
      </c>
      <c r="BI1253" s="71">
        <v>6.7</v>
      </c>
      <c r="BJ1253" s="71">
        <v>7</v>
      </c>
      <c r="BK1253" s="71">
        <v>7.3765000000000001</v>
      </c>
      <c r="BL1253" s="71">
        <v>7.7530000000000001</v>
      </c>
      <c r="BM1253" s="71">
        <v>8.1739999999999995</v>
      </c>
      <c r="BN1253" s="71">
        <v>8.6340000000000003</v>
      </c>
      <c r="BO1253" s="71">
        <v>9.0920000000000005</v>
      </c>
      <c r="BR1253" s="66">
        <v>42717</v>
      </c>
      <c r="BS1253" s="71">
        <v>20.5</v>
      </c>
      <c r="BT1253" s="71">
        <v>23.9</v>
      </c>
      <c r="BU1253" s="71">
        <v>25</v>
      </c>
      <c r="BV1253" s="71">
        <v>25</v>
      </c>
      <c r="BW1253" s="71">
        <v>25</v>
      </c>
      <c r="BX1253" s="71">
        <v>25</v>
      </c>
      <c r="BY1253" s="71">
        <v>25</v>
      </c>
      <c r="BZ1253" s="71">
        <v>25</v>
      </c>
      <c r="CJ1253" s="66"/>
      <c r="CM1253" s="66"/>
      <c r="CP1253" s="66"/>
      <c r="CS1253" s="66"/>
    </row>
    <row r="1254" spans="2:97" ht="14.25" customHeight="1" x14ac:dyDescent="0.3">
      <c r="B1254" s="70">
        <v>43096</v>
      </c>
      <c r="C1254" s="67">
        <v>8.0670000000000002</v>
      </c>
      <c r="D1254" s="67">
        <v>8.18</v>
      </c>
      <c r="E1254" s="67">
        <v>8.35</v>
      </c>
      <c r="F1254" s="67">
        <v>10.977</v>
      </c>
      <c r="G1254" s="67">
        <v>11.192</v>
      </c>
      <c r="H1254" s="67">
        <v>12.592000000000001</v>
      </c>
      <c r="I1254" s="67">
        <v>14.175000000000001</v>
      </c>
      <c r="J1254" s="67">
        <v>14.358000000000001</v>
      </c>
      <c r="K1254" s="67"/>
      <c r="L1254" s="67"/>
      <c r="M1254" s="66">
        <v>42293</v>
      </c>
      <c r="N1254" s="71">
        <v>0</v>
      </c>
      <c r="O1254" s="71">
        <v>6.6100000000000006E-2</v>
      </c>
      <c r="P1254" s="71">
        <v>0.2087</v>
      </c>
      <c r="Q1254" s="71">
        <v>0.60880000000000001</v>
      </c>
      <c r="R1254" s="71">
        <v>0.9042</v>
      </c>
      <c r="S1254" s="71">
        <v>1.3519999999999999</v>
      </c>
      <c r="T1254" s="71">
        <v>2.0333999999999999</v>
      </c>
      <c r="U1254" s="71">
        <v>2.2466999999999997</v>
      </c>
      <c r="X1254" s="66">
        <v>42310</v>
      </c>
      <c r="Y1254" s="72">
        <v>-0.25700000000000001</v>
      </c>
      <c r="Z1254" s="72">
        <v>-0.26</v>
      </c>
      <c r="AA1254" s="72">
        <v>-0.25700000000000001</v>
      </c>
      <c r="AB1254" s="72">
        <v>-0.25600000000000001</v>
      </c>
      <c r="AC1254" s="72">
        <v>-0.152</v>
      </c>
      <c r="AD1254" s="72">
        <v>0.124</v>
      </c>
      <c r="AE1254" s="72">
        <v>0.92400000000000004</v>
      </c>
      <c r="AF1254" s="72">
        <v>1.43</v>
      </c>
      <c r="AJ1254" s="66">
        <v>42397</v>
      </c>
      <c r="AK1254" s="71">
        <v>-3.95E-2</v>
      </c>
      <c r="AL1254" s="71">
        <v>-8.8900000000000007E-2</v>
      </c>
      <c r="AM1254" s="71">
        <v>-0.10199999999999999</v>
      </c>
      <c r="AN1254" s="71">
        <v>-3.1E-2</v>
      </c>
      <c r="AO1254" s="71">
        <v>-4.0000000000000001E-3</v>
      </c>
      <c r="AP1254" s="71">
        <v>1.7000000000000001E-2</v>
      </c>
      <c r="AQ1254" s="71">
        <v>0.22900000000000001</v>
      </c>
      <c r="AR1254" s="71">
        <v>0.51100000000000001</v>
      </c>
      <c r="AV1254" s="66">
        <v>42318</v>
      </c>
      <c r="AW1254" s="71">
        <v>-0.182</v>
      </c>
      <c r="AX1254" s="71">
        <v>-7.0000000000000001E-3</v>
      </c>
      <c r="AY1254" s="71">
        <v>1.4E-2</v>
      </c>
      <c r="AZ1254" s="71">
        <v>4.2000000000000003E-2</v>
      </c>
      <c r="BA1254" s="71">
        <v>0.215</v>
      </c>
      <c r="BB1254" s="71">
        <v>0.71199999999999997</v>
      </c>
      <c r="BC1254" s="71">
        <v>1.867</v>
      </c>
      <c r="BD1254" s="71">
        <v>2.4830000000000001</v>
      </c>
      <c r="BG1254" s="66">
        <v>42324</v>
      </c>
      <c r="BH1254" s="71">
        <v>6.43</v>
      </c>
      <c r="BI1254" s="71">
        <v>6.7</v>
      </c>
      <c r="BJ1254" s="71">
        <v>7</v>
      </c>
      <c r="BK1254" s="71">
        <v>7.3635000000000002</v>
      </c>
      <c r="BL1254" s="71">
        <v>7.7270000000000003</v>
      </c>
      <c r="BM1254" s="71">
        <v>8.1319999999999997</v>
      </c>
      <c r="BN1254" s="71">
        <v>8.6039999999999992</v>
      </c>
      <c r="BO1254" s="71">
        <v>9.0670000000000002</v>
      </c>
      <c r="BR1254" s="66">
        <v>42718</v>
      </c>
      <c r="BS1254" s="71">
        <v>20.5</v>
      </c>
      <c r="BT1254" s="71">
        <v>23.9</v>
      </c>
      <c r="BU1254" s="71">
        <v>25</v>
      </c>
      <c r="BV1254" s="71">
        <v>25</v>
      </c>
      <c r="BW1254" s="71">
        <v>25</v>
      </c>
      <c r="BX1254" s="71">
        <v>25</v>
      </c>
      <c r="BY1254" s="71">
        <v>25</v>
      </c>
      <c r="BZ1254" s="71">
        <v>25</v>
      </c>
      <c r="CJ1254" s="66"/>
      <c r="CM1254" s="66"/>
      <c r="CP1254" s="66"/>
      <c r="CS1254" s="66"/>
    </row>
    <row r="1255" spans="2:97" ht="14.25" customHeight="1" x14ac:dyDescent="0.3">
      <c r="B1255" s="70">
        <v>43097</v>
      </c>
      <c r="C1255" s="67">
        <v>8.0670000000000002</v>
      </c>
      <c r="D1255" s="67">
        <v>8.18</v>
      </c>
      <c r="E1255" s="67">
        <v>8.35</v>
      </c>
      <c r="F1255" s="67">
        <v>10.977</v>
      </c>
      <c r="G1255" s="67">
        <v>11.192</v>
      </c>
      <c r="H1255" s="67">
        <v>12.592000000000001</v>
      </c>
      <c r="I1255" s="67">
        <v>14.175000000000001</v>
      </c>
      <c r="J1255" s="67">
        <v>14.358000000000001</v>
      </c>
      <c r="K1255" s="67"/>
      <c r="L1255" s="67"/>
      <c r="M1255" s="66">
        <v>42296</v>
      </c>
      <c r="N1255" s="71">
        <v>-5.1000000000000004E-3</v>
      </c>
      <c r="O1255" s="71">
        <v>7.6300000000000007E-2</v>
      </c>
      <c r="P1255" s="71">
        <v>0.21379999999999999</v>
      </c>
      <c r="Q1255" s="71">
        <v>0.58660000000000001</v>
      </c>
      <c r="R1255" s="71">
        <v>0.88029999999999997</v>
      </c>
      <c r="S1255" s="71">
        <v>1.3372999999999999</v>
      </c>
      <c r="T1255" s="71">
        <v>2.0228000000000002</v>
      </c>
      <c r="U1255" s="71">
        <v>2.2514000000000003</v>
      </c>
      <c r="X1255" s="66">
        <v>42311</v>
      </c>
      <c r="Y1255" s="72">
        <v>-0.26</v>
      </c>
      <c r="Z1255" s="72">
        <v>-0.255</v>
      </c>
      <c r="AA1255" s="72">
        <v>-0.25700000000000001</v>
      </c>
      <c r="AB1255" s="72">
        <v>-0.26100000000000001</v>
      </c>
      <c r="AC1255" s="72">
        <v>-0.16</v>
      </c>
      <c r="AD1255" s="72">
        <v>0.12</v>
      </c>
      <c r="AE1255" s="72">
        <v>0.93600000000000005</v>
      </c>
      <c r="AF1255" s="72">
        <v>1.4550000000000001</v>
      </c>
      <c r="AJ1255" s="66">
        <v>42398</v>
      </c>
      <c r="AK1255" s="71">
        <v>-0.1057</v>
      </c>
      <c r="AL1255" s="71">
        <v>-9.2899999999999996E-2</v>
      </c>
      <c r="AM1255" s="71">
        <v>-0.152</v>
      </c>
      <c r="AN1255" s="71">
        <v>-7.1999999999999995E-2</v>
      </c>
      <c r="AO1255" s="71">
        <v>-6.7000000000000004E-2</v>
      </c>
      <c r="AP1255" s="71">
        <v>-6.5000000000000002E-2</v>
      </c>
      <c r="AQ1255" s="71">
        <v>0.1</v>
      </c>
      <c r="AR1255" s="71">
        <v>0.38800000000000001</v>
      </c>
      <c r="AV1255" s="66">
        <v>42319</v>
      </c>
      <c r="AW1255" s="71">
        <v>-0.159</v>
      </c>
      <c r="AX1255" s="71">
        <v>-7.0000000000000001E-3</v>
      </c>
      <c r="AY1255" s="71">
        <v>1.4E-2</v>
      </c>
      <c r="AZ1255" s="71">
        <v>3.1E-2</v>
      </c>
      <c r="BA1255" s="71">
        <v>0.19900000000000001</v>
      </c>
      <c r="BB1255" s="71">
        <v>0.68200000000000005</v>
      </c>
      <c r="BC1255" s="71">
        <v>1.831</v>
      </c>
      <c r="BD1255" s="71">
        <v>2.4489999999999998</v>
      </c>
      <c r="BG1255" s="66">
        <v>42325</v>
      </c>
      <c r="BH1255" s="71">
        <v>6.43</v>
      </c>
      <c r="BI1255" s="71">
        <v>6.7</v>
      </c>
      <c r="BJ1255" s="71">
        <v>7</v>
      </c>
      <c r="BK1255" s="71">
        <v>7.3390000000000004</v>
      </c>
      <c r="BL1255" s="71">
        <v>7.6779999999999999</v>
      </c>
      <c r="BM1255" s="71">
        <v>8.08</v>
      </c>
      <c r="BN1255" s="71">
        <v>8.5519999999999996</v>
      </c>
      <c r="BO1255" s="71">
        <v>9.0180000000000007</v>
      </c>
      <c r="BR1255" s="66">
        <v>42719</v>
      </c>
      <c r="BS1255" s="71">
        <v>20.5</v>
      </c>
      <c r="BT1255" s="71">
        <v>23.9</v>
      </c>
      <c r="BU1255" s="71">
        <v>25</v>
      </c>
      <c r="BV1255" s="71">
        <v>25</v>
      </c>
      <c r="BW1255" s="71">
        <v>25</v>
      </c>
      <c r="BX1255" s="71">
        <v>25</v>
      </c>
      <c r="BY1255" s="71">
        <v>25</v>
      </c>
      <c r="BZ1255" s="71">
        <v>25</v>
      </c>
      <c r="CJ1255" s="66"/>
      <c r="CM1255" s="66"/>
      <c r="CP1255" s="66"/>
      <c r="CS1255" s="66"/>
    </row>
    <row r="1256" spans="2:97" ht="14.25" customHeight="1" x14ac:dyDescent="0.3">
      <c r="B1256" s="70">
        <v>43098</v>
      </c>
      <c r="C1256" s="67">
        <v>8.0670000000000002</v>
      </c>
      <c r="D1256" s="67">
        <v>8.18</v>
      </c>
      <c r="E1256" s="67">
        <v>8.35</v>
      </c>
      <c r="F1256" s="67">
        <v>10.977</v>
      </c>
      <c r="G1256" s="67">
        <v>11.192</v>
      </c>
      <c r="H1256" s="67">
        <v>12.592000000000001</v>
      </c>
      <c r="I1256" s="67">
        <v>14.175000000000001</v>
      </c>
      <c r="J1256" s="67">
        <v>14.358000000000001</v>
      </c>
      <c r="K1256" s="67"/>
      <c r="L1256" s="67"/>
      <c r="M1256" s="66">
        <v>42297</v>
      </c>
      <c r="N1256" s="71">
        <v>1.0200000000000001E-2</v>
      </c>
      <c r="O1256" s="71">
        <v>0.1119</v>
      </c>
      <c r="P1256" s="71">
        <v>0.21890000000000001</v>
      </c>
      <c r="Q1256" s="71">
        <v>0.629</v>
      </c>
      <c r="R1256" s="71">
        <v>0.92290000000000005</v>
      </c>
      <c r="S1256" s="71">
        <v>1.3881000000000001</v>
      </c>
      <c r="T1256" s="71">
        <v>2.0670000000000002</v>
      </c>
      <c r="U1256" s="71">
        <v>2.2984999999999998</v>
      </c>
      <c r="X1256" s="66">
        <v>42312</v>
      </c>
      <c r="Y1256" s="72">
        <v>-0.25700000000000001</v>
      </c>
      <c r="Z1256" s="72">
        <v>-0.25900000000000001</v>
      </c>
      <c r="AA1256" s="72">
        <v>-0.26100000000000001</v>
      </c>
      <c r="AB1256" s="72">
        <v>-0.25700000000000001</v>
      </c>
      <c r="AC1256" s="72">
        <v>-0.16400000000000001</v>
      </c>
      <c r="AD1256" s="72">
        <v>0.11700000000000001</v>
      </c>
      <c r="AE1256" s="72">
        <v>0.95299999999999996</v>
      </c>
      <c r="AF1256" s="72">
        <v>1.482</v>
      </c>
      <c r="AJ1256" s="66">
        <v>42401</v>
      </c>
      <c r="AK1256" s="71">
        <v>-0.1956</v>
      </c>
      <c r="AL1256" s="71">
        <v>-0.1159</v>
      </c>
      <c r="AM1256" s="71">
        <v>-0.25</v>
      </c>
      <c r="AN1256" s="71">
        <v>-0.158</v>
      </c>
      <c r="AO1256" s="71">
        <v>-0.13200000000000001</v>
      </c>
      <c r="AP1256" s="71">
        <v>-0.11799999999999999</v>
      </c>
      <c r="AQ1256" s="71">
        <v>5.5E-2</v>
      </c>
      <c r="AR1256" s="71">
        <v>0.33100000000000002</v>
      </c>
      <c r="AV1256" s="66">
        <v>42320</v>
      </c>
      <c r="AW1256" s="71">
        <v>-0.188</v>
      </c>
      <c r="AX1256" s="71">
        <v>-7.0000000000000001E-3</v>
      </c>
      <c r="AY1256" s="71">
        <v>1.4E-2</v>
      </c>
      <c r="AZ1256" s="71">
        <v>2.8000000000000001E-2</v>
      </c>
      <c r="BA1256" s="71">
        <v>0.19500000000000001</v>
      </c>
      <c r="BB1256" s="71">
        <v>0.68400000000000005</v>
      </c>
      <c r="BC1256" s="71">
        <v>1.837</v>
      </c>
      <c r="BD1256" s="71">
        <v>2.4380000000000002</v>
      </c>
      <c r="BG1256" s="66">
        <v>42326</v>
      </c>
      <c r="BH1256" s="71">
        <v>6.43</v>
      </c>
      <c r="BI1256" s="71">
        <v>6.7</v>
      </c>
      <c r="BJ1256" s="71">
        <v>7</v>
      </c>
      <c r="BK1256" s="71">
        <v>7.3230000000000004</v>
      </c>
      <c r="BL1256" s="71">
        <v>7.6459999999999999</v>
      </c>
      <c r="BM1256" s="71">
        <v>8.0440000000000005</v>
      </c>
      <c r="BN1256" s="71">
        <v>8.5150000000000006</v>
      </c>
      <c r="BO1256" s="71">
        <v>8.9969999999999999</v>
      </c>
      <c r="BR1256" s="66">
        <v>42720</v>
      </c>
      <c r="BS1256" s="71">
        <v>20.5</v>
      </c>
      <c r="BT1256" s="71">
        <v>23.9</v>
      </c>
      <c r="BU1256" s="71">
        <v>25</v>
      </c>
      <c r="BV1256" s="71">
        <v>25</v>
      </c>
      <c r="BW1256" s="71">
        <v>25</v>
      </c>
      <c r="BX1256" s="71">
        <v>25</v>
      </c>
      <c r="BY1256" s="71">
        <v>25</v>
      </c>
      <c r="BZ1256" s="71">
        <v>25</v>
      </c>
      <c r="CJ1256" s="66"/>
      <c r="CM1256" s="66"/>
      <c r="CP1256" s="66"/>
      <c r="CS1256" s="66"/>
    </row>
    <row r="1257" spans="2:97" ht="14.25" customHeight="1" x14ac:dyDescent="0.3">
      <c r="B1257" s="70">
        <v>43103</v>
      </c>
      <c r="C1257" s="67">
        <v>7.9379999999999997</v>
      </c>
      <c r="D1257" s="67">
        <v>8</v>
      </c>
      <c r="E1257" s="67">
        <v>8.25</v>
      </c>
      <c r="F1257" s="67">
        <v>10.993</v>
      </c>
      <c r="G1257" s="67">
        <v>11.217000000000001</v>
      </c>
      <c r="H1257" s="67">
        <v>12.55</v>
      </c>
      <c r="I1257" s="67">
        <v>14.132999999999999</v>
      </c>
      <c r="J1257" s="67">
        <v>14.3705</v>
      </c>
      <c r="K1257" s="67"/>
      <c r="L1257" s="67"/>
      <c r="M1257" s="66">
        <v>42298</v>
      </c>
      <c r="N1257" s="71">
        <v>0</v>
      </c>
      <c r="O1257" s="71">
        <v>0.1119</v>
      </c>
      <c r="P1257" s="71">
        <v>0.21890000000000001</v>
      </c>
      <c r="Q1257" s="71">
        <v>0.62090000000000001</v>
      </c>
      <c r="R1257" s="71">
        <v>0.90429999999999999</v>
      </c>
      <c r="S1257" s="71">
        <v>1.3519999999999999</v>
      </c>
      <c r="T1257" s="71">
        <v>2.0228000000000002</v>
      </c>
      <c r="U1257" s="71">
        <v>2.2514000000000003</v>
      </c>
      <c r="X1257" s="66">
        <v>42313</v>
      </c>
      <c r="Y1257" s="72">
        <v>-0.255</v>
      </c>
      <c r="Z1257" s="72">
        <v>-0.26600000000000001</v>
      </c>
      <c r="AA1257" s="72">
        <v>-0.26600000000000001</v>
      </c>
      <c r="AB1257" s="72">
        <v>-0.25</v>
      </c>
      <c r="AC1257" s="72">
        <v>-0.16200000000000001</v>
      </c>
      <c r="AD1257" s="72">
        <v>0.12</v>
      </c>
      <c r="AE1257" s="72">
        <v>0.94599999999999995</v>
      </c>
      <c r="AF1257" s="72">
        <v>1.496</v>
      </c>
      <c r="AJ1257" s="66">
        <v>42402</v>
      </c>
      <c r="AK1257" s="71">
        <v>-0.19789999999999999</v>
      </c>
      <c r="AL1257" s="71">
        <v>-0.1159</v>
      </c>
      <c r="AM1257" s="71">
        <v>-0.25</v>
      </c>
      <c r="AN1257" s="71">
        <v>-0.14499999999999999</v>
      </c>
      <c r="AO1257" s="71">
        <v>-0.127</v>
      </c>
      <c r="AP1257" s="71">
        <v>-9.7000000000000003E-2</v>
      </c>
      <c r="AQ1257" s="71">
        <v>8.5999999999999993E-2</v>
      </c>
      <c r="AR1257" s="71">
        <v>0.39</v>
      </c>
      <c r="AV1257" s="66">
        <v>42321</v>
      </c>
      <c r="AW1257" s="71">
        <v>-0.19600000000000001</v>
      </c>
      <c r="AX1257" s="71">
        <v>-7.0000000000000001E-3</v>
      </c>
      <c r="AY1257" s="71">
        <v>1.4E-2</v>
      </c>
      <c r="AZ1257" s="71">
        <v>1.4999999999999999E-2</v>
      </c>
      <c r="BA1257" s="71">
        <v>0.17399999999999999</v>
      </c>
      <c r="BB1257" s="71">
        <v>0.66</v>
      </c>
      <c r="BC1257" s="71">
        <v>1.788</v>
      </c>
      <c r="BD1257" s="71">
        <v>2.3730000000000002</v>
      </c>
      <c r="BG1257" s="66">
        <v>42327</v>
      </c>
      <c r="BH1257" s="71">
        <v>6.43</v>
      </c>
      <c r="BI1257" s="71">
        <v>6.7</v>
      </c>
      <c r="BJ1257" s="71">
        <v>7</v>
      </c>
      <c r="BK1257" s="71">
        <v>7.3149999999999995</v>
      </c>
      <c r="BL1257" s="71">
        <v>7.63</v>
      </c>
      <c r="BM1257" s="71">
        <v>8.0169999999999995</v>
      </c>
      <c r="BN1257" s="71">
        <v>8.4540000000000006</v>
      </c>
      <c r="BO1257" s="71">
        <v>8.923</v>
      </c>
      <c r="BR1257" s="66">
        <v>42723</v>
      </c>
      <c r="BS1257" s="71">
        <v>20.5</v>
      </c>
      <c r="BT1257" s="71">
        <v>23.9</v>
      </c>
      <c r="BU1257" s="71">
        <v>25</v>
      </c>
      <c r="BV1257" s="71">
        <v>25</v>
      </c>
      <c r="BW1257" s="71">
        <v>25</v>
      </c>
      <c r="BX1257" s="71">
        <v>25</v>
      </c>
      <c r="BY1257" s="71">
        <v>25</v>
      </c>
      <c r="BZ1257" s="71">
        <v>25</v>
      </c>
      <c r="CJ1257" s="66"/>
      <c r="CM1257" s="66"/>
      <c r="CP1257" s="66"/>
      <c r="CS1257" s="66"/>
    </row>
    <row r="1258" spans="2:97" ht="14.25" customHeight="1" x14ac:dyDescent="0.3">
      <c r="B1258" s="70">
        <v>43104</v>
      </c>
      <c r="C1258" s="67">
        <v>8.0250000000000004</v>
      </c>
      <c r="D1258" s="67">
        <v>8</v>
      </c>
      <c r="E1258" s="67">
        <v>8.2420000000000009</v>
      </c>
      <c r="F1258" s="67">
        <v>11</v>
      </c>
      <c r="G1258" s="67">
        <v>11.708</v>
      </c>
      <c r="H1258" s="67">
        <v>12.583</v>
      </c>
      <c r="I1258" s="67">
        <v>14.15</v>
      </c>
      <c r="J1258" s="67">
        <v>14.358000000000001</v>
      </c>
      <c r="K1258" s="67"/>
      <c r="L1258" s="67"/>
      <c r="M1258" s="66">
        <v>42299</v>
      </c>
      <c r="N1258" s="71">
        <v>0</v>
      </c>
      <c r="O1258" s="71">
        <v>0.1119</v>
      </c>
      <c r="P1258" s="71">
        <v>0.21379999999999999</v>
      </c>
      <c r="Q1258" s="71">
        <v>0.60060000000000002</v>
      </c>
      <c r="R1258" s="71">
        <v>0.89100000000000001</v>
      </c>
      <c r="S1258" s="71">
        <v>1.3519999999999999</v>
      </c>
      <c r="T1258" s="71">
        <v>2.0263</v>
      </c>
      <c r="U1258" s="71">
        <v>2.2531499999999998</v>
      </c>
      <c r="X1258" s="66">
        <v>42314</v>
      </c>
      <c r="Y1258" s="72">
        <v>-0.251</v>
      </c>
      <c r="Z1258" s="72">
        <v>-0.252</v>
      </c>
      <c r="AA1258" s="72">
        <v>-0.254</v>
      </c>
      <c r="AB1258" s="72">
        <v>-0.222</v>
      </c>
      <c r="AC1258" s="72">
        <v>-0.128</v>
      </c>
      <c r="AD1258" s="72">
        <v>0.16900000000000001</v>
      </c>
      <c r="AE1258" s="72">
        <v>1.02</v>
      </c>
      <c r="AF1258" s="72">
        <v>1.5569999999999999</v>
      </c>
      <c r="AJ1258" s="66">
        <v>42403</v>
      </c>
      <c r="AK1258" s="71">
        <v>-0.1976</v>
      </c>
      <c r="AL1258" s="71">
        <v>-0.1139</v>
      </c>
      <c r="AM1258" s="71">
        <v>-0.25900000000000001</v>
      </c>
      <c r="AN1258" s="71">
        <v>-0.17399999999999999</v>
      </c>
      <c r="AO1258" s="71">
        <v>-0.17</v>
      </c>
      <c r="AP1258" s="71">
        <v>-0.13500000000000001</v>
      </c>
      <c r="AQ1258" s="71">
        <v>6.5000000000000002E-2</v>
      </c>
      <c r="AR1258" s="71">
        <v>0.35799999999999998</v>
      </c>
      <c r="AV1258" s="66">
        <v>42324</v>
      </c>
      <c r="AW1258" s="71">
        <v>-0.19400000000000001</v>
      </c>
      <c r="AX1258" s="71">
        <v>-7.0000000000000001E-3</v>
      </c>
      <c r="AY1258" s="71">
        <v>1.4E-2</v>
      </c>
      <c r="AZ1258" s="71">
        <v>0.02</v>
      </c>
      <c r="BA1258" s="71">
        <v>0.186</v>
      </c>
      <c r="BB1258" s="71">
        <v>0.66800000000000004</v>
      </c>
      <c r="BC1258" s="71">
        <v>1.796</v>
      </c>
      <c r="BD1258" s="71">
        <v>2.3719999999999999</v>
      </c>
      <c r="BG1258" s="66">
        <v>42328</v>
      </c>
      <c r="BH1258" s="71">
        <v>6.5600000000000005</v>
      </c>
      <c r="BI1258" s="71">
        <v>6.82</v>
      </c>
      <c r="BJ1258" s="71">
        <v>7.13</v>
      </c>
      <c r="BK1258" s="71">
        <v>7.3635000000000002</v>
      </c>
      <c r="BL1258" s="71">
        <v>7.5969999999999995</v>
      </c>
      <c r="BM1258" s="71">
        <v>7.9820000000000002</v>
      </c>
      <c r="BN1258" s="71">
        <v>8.4139999999999997</v>
      </c>
      <c r="BO1258" s="71">
        <v>8.8819999999999997</v>
      </c>
      <c r="BR1258" s="66">
        <v>42724</v>
      </c>
      <c r="BS1258" s="71">
        <v>20.5</v>
      </c>
      <c r="BT1258" s="71">
        <v>23.9</v>
      </c>
      <c r="BU1258" s="71">
        <v>25</v>
      </c>
      <c r="BV1258" s="71">
        <v>25</v>
      </c>
      <c r="BW1258" s="71">
        <v>25</v>
      </c>
      <c r="BX1258" s="71">
        <v>25</v>
      </c>
      <c r="BY1258" s="71">
        <v>25</v>
      </c>
      <c r="BZ1258" s="71">
        <v>25</v>
      </c>
      <c r="CJ1258" s="66"/>
      <c r="CM1258" s="66"/>
      <c r="CP1258" s="66"/>
      <c r="CS1258" s="66"/>
    </row>
    <row r="1259" spans="2:97" ht="14.25" customHeight="1" x14ac:dyDescent="0.3">
      <c r="B1259" s="70">
        <v>43105</v>
      </c>
      <c r="C1259" s="67">
        <v>7.9649999999999999</v>
      </c>
      <c r="D1259" s="67">
        <v>8</v>
      </c>
      <c r="E1259" s="67">
        <v>8.2669999999999995</v>
      </c>
      <c r="F1259" s="67">
        <v>10.975</v>
      </c>
      <c r="G1259" s="67">
        <v>11.2</v>
      </c>
      <c r="H1259" s="67">
        <v>12.55</v>
      </c>
      <c r="I1259" s="67">
        <v>14.157999999999999</v>
      </c>
      <c r="J1259" s="67">
        <v>14.3705</v>
      </c>
      <c r="K1259" s="67"/>
      <c r="L1259" s="67"/>
      <c r="M1259" s="66">
        <v>42300</v>
      </c>
      <c r="N1259" s="71">
        <v>0</v>
      </c>
      <c r="O1259" s="71">
        <v>0.1221</v>
      </c>
      <c r="P1259" s="71">
        <v>0.23419999999999999</v>
      </c>
      <c r="Q1259" s="71">
        <v>0.64129999999999998</v>
      </c>
      <c r="R1259" s="71">
        <v>0.94450000000000001</v>
      </c>
      <c r="S1259" s="71">
        <v>1.4161000000000001</v>
      </c>
      <c r="T1259" s="71">
        <v>2.0865999999999998</v>
      </c>
      <c r="U1259" s="71">
        <v>2.3132999999999999</v>
      </c>
      <c r="X1259" s="66">
        <v>42317</v>
      </c>
      <c r="Y1259" s="72">
        <v>-0.25900000000000001</v>
      </c>
      <c r="Z1259" s="72">
        <v>-0.25800000000000001</v>
      </c>
      <c r="AA1259" s="72">
        <v>-0.26700000000000002</v>
      </c>
      <c r="AB1259" s="72">
        <v>-0.26400000000000001</v>
      </c>
      <c r="AC1259" s="72">
        <v>-0.17899999999999999</v>
      </c>
      <c r="AD1259" s="72">
        <v>0.11700000000000001</v>
      </c>
      <c r="AE1259" s="72">
        <v>0.98599999999999999</v>
      </c>
      <c r="AF1259" s="72">
        <v>1.55</v>
      </c>
      <c r="AJ1259" s="66">
        <v>42404</v>
      </c>
      <c r="AK1259" s="71">
        <v>-0.1978</v>
      </c>
      <c r="AL1259" s="71">
        <v>-0.1139</v>
      </c>
      <c r="AM1259" s="71">
        <v>-0.25700000000000001</v>
      </c>
      <c r="AN1259" s="71">
        <v>-0.17</v>
      </c>
      <c r="AO1259" s="71">
        <v>-0.182</v>
      </c>
      <c r="AP1259" s="71">
        <v>-0.14699999999999999</v>
      </c>
      <c r="AQ1259" s="71">
        <v>5.7000000000000002E-2</v>
      </c>
      <c r="AR1259" s="71">
        <v>0.34499999999999997</v>
      </c>
      <c r="AV1259" s="66">
        <v>42325</v>
      </c>
      <c r="AW1259" s="71">
        <v>-0.19700000000000001</v>
      </c>
      <c r="AX1259" s="71">
        <v>-9.8000000000000004E-2</v>
      </c>
      <c r="AY1259" s="71">
        <v>-4.9000000000000002E-2</v>
      </c>
      <c r="AZ1259" s="71">
        <v>1.4999999999999999E-2</v>
      </c>
      <c r="BA1259" s="71">
        <v>0.18</v>
      </c>
      <c r="BB1259" s="71">
        <v>0.64800000000000002</v>
      </c>
      <c r="BC1259" s="71">
        <v>1.77</v>
      </c>
      <c r="BD1259" s="71">
        <v>2.3260000000000001</v>
      </c>
      <c r="BG1259" s="66">
        <v>42331</v>
      </c>
      <c r="BH1259" s="71">
        <v>6.5600000000000005</v>
      </c>
      <c r="BI1259" s="71">
        <v>6.82</v>
      </c>
      <c r="BJ1259" s="71">
        <v>7.13</v>
      </c>
      <c r="BK1259" s="71">
        <v>7.3815</v>
      </c>
      <c r="BL1259" s="71">
        <v>7.633</v>
      </c>
      <c r="BM1259" s="71">
        <v>8.0169999999999995</v>
      </c>
      <c r="BN1259" s="71">
        <v>8.4489999999999998</v>
      </c>
      <c r="BO1259" s="71">
        <v>8.9130000000000003</v>
      </c>
      <c r="BR1259" s="66">
        <v>42725</v>
      </c>
      <c r="BS1259" s="71">
        <v>20.5</v>
      </c>
      <c r="BT1259" s="71">
        <v>23.9</v>
      </c>
      <c r="BU1259" s="71">
        <v>25</v>
      </c>
      <c r="BV1259" s="71">
        <v>25</v>
      </c>
      <c r="BW1259" s="71">
        <v>25</v>
      </c>
      <c r="BX1259" s="71">
        <v>25</v>
      </c>
      <c r="BY1259" s="71">
        <v>25</v>
      </c>
      <c r="BZ1259" s="71">
        <v>25</v>
      </c>
      <c r="CJ1259" s="66"/>
      <c r="CM1259" s="66"/>
      <c r="CP1259" s="66"/>
      <c r="CS1259" s="66"/>
    </row>
    <row r="1260" spans="2:97" ht="14.25" customHeight="1" x14ac:dyDescent="0.3">
      <c r="B1260" s="70">
        <v>43108</v>
      </c>
      <c r="C1260" s="67">
        <v>8.0419999999999998</v>
      </c>
      <c r="D1260" s="67">
        <v>8</v>
      </c>
      <c r="E1260" s="67">
        <v>8.25</v>
      </c>
      <c r="F1260" s="67">
        <v>10.977</v>
      </c>
      <c r="G1260" s="67">
        <v>11.2</v>
      </c>
      <c r="H1260" s="67">
        <v>12.558</v>
      </c>
      <c r="I1260" s="67">
        <v>14.157999999999999</v>
      </c>
      <c r="J1260" s="67">
        <v>14.358000000000001</v>
      </c>
      <c r="K1260" s="67"/>
      <c r="L1260" s="67"/>
      <c r="M1260" s="66">
        <v>42303</v>
      </c>
      <c r="N1260" s="71">
        <v>1.5299999999999999E-2</v>
      </c>
      <c r="O1260" s="71">
        <v>0.1424</v>
      </c>
      <c r="P1260" s="71">
        <v>0.24440000000000001</v>
      </c>
      <c r="Q1260" s="71">
        <v>0.63719999999999999</v>
      </c>
      <c r="R1260" s="71">
        <v>0.93120000000000003</v>
      </c>
      <c r="S1260" s="71">
        <v>1.3947000000000001</v>
      </c>
      <c r="T1260" s="71">
        <v>2.0564</v>
      </c>
      <c r="U1260" s="71">
        <v>2.2782</v>
      </c>
      <c r="X1260" s="66">
        <v>42318</v>
      </c>
      <c r="Y1260" s="72">
        <v>-0.26</v>
      </c>
      <c r="Z1260" s="72">
        <v>-0.26100000000000001</v>
      </c>
      <c r="AA1260" s="72">
        <v>-0.27600000000000002</v>
      </c>
      <c r="AB1260" s="72">
        <v>-0.28399999999999997</v>
      </c>
      <c r="AC1260" s="72">
        <v>-0.20499999999999999</v>
      </c>
      <c r="AD1260" s="72">
        <v>8.3000000000000004E-2</v>
      </c>
      <c r="AE1260" s="72">
        <v>0.94599999999999995</v>
      </c>
      <c r="AF1260" s="72">
        <v>1.5089999999999999</v>
      </c>
      <c r="AJ1260" s="66">
        <v>42405</v>
      </c>
      <c r="AK1260" s="71">
        <v>-0.16769999999999999</v>
      </c>
      <c r="AL1260" s="71">
        <v>-0.1168</v>
      </c>
      <c r="AM1260" s="71">
        <v>-0.25700000000000001</v>
      </c>
      <c r="AN1260" s="71">
        <v>-0.191</v>
      </c>
      <c r="AO1260" s="71">
        <v>-0.20599999999999999</v>
      </c>
      <c r="AP1260" s="71">
        <v>-0.18</v>
      </c>
      <c r="AQ1260" s="71">
        <v>2.7E-2</v>
      </c>
      <c r="AR1260" s="71">
        <v>0.32600000000000001</v>
      </c>
      <c r="AV1260" s="66">
        <v>42326</v>
      </c>
      <c r="AW1260" s="71">
        <v>-0.20599999999999999</v>
      </c>
      <c r="AX1260" s="71">
        <v>-9.8000000000000004E-2</v>
      </c>
      <c r="AY1260" s="71">
        <v>-4.9000000000000002E-2</v>
      </c>
      <c r="AZ1260" s="71">
        <v>1E-3</v>
      </c>
      <c r="BA1260" s="71">
        <v>0.16400000000000001</v>
      </c>
      <c r="BB1260" s="71">
        <v>0.626</v>
      </c>
      <c r="BC1260" s="71">
        <v>1.732</v>
      </c>
      <c r="BD1260" s="71">
        <v>2.282</v>
      </c>
      <c r="BG1260" s="66">
        <v>42332</v>
      </c>
      <c r="BH1260" s="71">
        <v>6.5600000000000005</v>
      </c>
      <c r="BI1260" s="71">
        <v>6.82</v>
      </c>
      <c r="BJ1260" s="71">
        <v>7.13</v>
      </c>
      <c r="BK1260" s="71">
        <v>7.3815</v>
      </c>
      <c r="BL1260" s="71">
        <v>7.633</v>
      </c>
      <c r="BM1260" s="71">
        <v>8.0129999999999999</v>
      </c>
      <c r="BN1260" s="71">
        <v>8.4429999999999996</v>
      </c>
      <c r="BO1260" s="71">
        <v>8.9120000000000008</v>
      </c>
      <c r="BR1260" s="66">
        <v>42726</v>
      </c>
      <c r="BS1260" s="71">
        <v>20.5</v>
      </c>
      <c r="BT1260" s="71">
        <v>23.9</v>
      </c>
      <c r="BU1260" s="71">
        <v>24.95</v>
      </c>
      <c r="BV1260" s="71">
        <v>25</v>
      </c>
      <c r="BW1260" s="71">
        <v>25</v>
      </c>
      <c r="BX1260" s="71">
        <v>25</v>
      </c>
      <c r="BY1260" s="71">
        <v>25</v>
      </c>
      <c r="BZ1260" s="71">
        <v>25</v>
      </c>
      <c r="CJ1260" s="66"/>
      <c r="CM1260" s="66"/>
      <c r="CP1260" s="66"/>
      <c r="CS1260" s="66"/>
    </row>
    <row r="1261" spans="2:97" ht="14.25" customHeight="1" x14ac:dyDescent="0.3">
      <c r="B1261" s="70">
        <v>43109</v>
      </c>
      <c r="C1261" s="67">
        <v>8.0419999999999998</v>
      </c>
      <c r="D1261" s="67">
        <v>8</v>
      </c>
      <c r="E1261" s="67">
        <v>8.25</v>
      </c>
      <c r="F1261" s="67">
        <v>10.977</v>
      </c>
      <c r="G1261" s="67">
        <v>11.2</v>
      </c>
      <c r="H1261" s="67">
        <v>12.558</v>
      </c>
      <c r="I1261" s="67">
        <v>14.157999999999999</v>
      </c>
      <c r="J1261" s="67">
        <v>14.358000000000001</v>
      </c>
      <c r="K1261" s="67"/>
      <c r="L1261" s="67"/>
      <c r="M1261" s="66">
        <v>42304</v>
      </c>
      <c r="N1261" s="71">
        <v>1.5299999999999999E-2</v>
      </c>
      <c r="O1261" s="71">
        <v>0.17299999999999999</v>
      </c>
      <c r="P1261" s="71">
        <v>0.27500000000000002</v>
      </c>
      <c r="Q1261" s="71">
        <v>0.62090000000000001</v>
      </c>
      <c r="R1261" s="71">
        <v>0.90439999999999998</v>
      </c>
      <c r="S1261" s="71">
        <v>1.3651</v>
      </c>
      <c r="T1261" s="71">
        <v>2.0369999999999999</v>
      </c>
      <c r="U1261" s="71">
        <v>2.2584999999999997</v>
      </c>
      <c r="X1261" s="66">
        <v>42319</v>
      </c>
      <c r="Y1261" s="72">
        <v>-0.25900000000000001</v>
      </c>
      <c r="Z1261" s="72">
        <v>-0.26600000000000001</v>
      </c>
      <c r="AA1261" s="72">
        <v>-0.27800000000000002</v>
      </c>
      <c r="AB1261" s="72">
        <v>-0.28899999999999998</v>
      </c>
      <c r="AC1261" s="72">
        <v>-0.217</v>
      </c>
      <c r="AD1261" s="72">
        <v>7.2999999999999995E-2</v>
      </c>
      <c r="AE1261" s="72">
        <v>0.93</v>
      </c>
      <c r="AF1261" s="72">
        <v>1.4889999999999999</v>
      </c>
      <c r="AJ1261" s="66">
        <v>42408</v>
      </c>
      <c r="AK1261" s="71">
        <v>-0.16170000000000001</v>
      </c>
      <c r="AL1261" s="71">
        <v>-0.1179</v>
      </c>
      <c r="AM1261" s="71">
        <v>-0.25600000000000001</v>
      </c>
      <c r="AN1261" s="71">
        <v>-0.188</v>
      </c>
      <c r="AO1261" s="71">
        <v>-0.19700000000000001</v>
      </c>
      <c r="AP1261" s="71">
        <v>-0.17</v>
      </c>
      <c r="AQ1261" s="71">
        <v>4.4999999999999998E-2</v>
      </c>
      <c r="AR1261" s="71">
        <v>0.34100000000000003</v>
      </c>
      <c r="AV1261" s="66">
        <v>42327</v>
      </c>
      <c r="AW1261" s="71">
        <v>-0.20399999999999999</v>
      </c>
      <c r="AX1261" s="71">
        <v>-9.8000000000000004E-2</v>
      </c>
      <c r="AY1261" s="71">
        <v>-4.9000000000000002E-2</v>
      </c>
      <c r="AZ1261" s="71">
        <v>4.0000000000000001E-3</v>
      </c>
      <c r="BA1261" s="71">
        <v>0.151</v>
      </c>
      <c r="BB1261" s="71">
        <v>0.60099999999999998</v>
      </c>
      <c r="BC1261" s="71">
        <v>1.6879999999999999</v>
      </c>
      <c r="BD1261" s="71">
        <v>2.2090000000000001</v>
      </c>
      <c r="BG1261" s="66">
        <v>42333</v>
      </c>
      <c r="BH1261" s="71">
        <v>6.5600000000000005</v>
      </c>
      <c r="BI1261" s="71">
        <v>6.82</v>
      </c>
      <c r="BJ1261" s="71">
        <v>7.13</v>
      </c>
      <c r="BK1261" s="71">
        <v>7.3864999999999998</v>
      </c>
      <c r="BL1261" s="71">
        <v>7.6429999999999998</v>
      </c>
      <c r="BM1261" s="71">
        <v>8.032</v>
      </c>
      <c r="BN1261" s="71">
        <v>8.4610000000000003</v>
      </c>
      <c r="BO1261" s="71">
        <v>8.9290000000000003</v>
      </c>
      <c r="BR1261" s="66">
        <v>42727</v>
      </c>
      <c r="BS1261" s="71">
        <v>20.5</v>
      </c>
      <c r="BT1261" s="71">
        <v>23.9</v>
      </c>
      <c r="BU1261" s="71">
        <v>24.95</v>
      </c>
      <c r="BV1261" s="71">
        <v>25</v>
      </c>
      <c r="BW1261" s="71">
        <v>25</v>
      </c>
      <c r="BX1261" s="71">
        <v>25</v>
      </c>
      <c r="BY1261" s="71">
        <v>25</v>
      </c>
      <c r="BZ1261" s="71">
        <v>25</v>
      </c>
      <c r="CJ1261" s="66"/>
      <c r="CM1261" s="66"/>
      <c r="CP1261" s="66"/>
      <c r="CS1261" s="66"/>
    </row>
    <row r="1262" spans="2:97" ht="14.25" customHeight="1" x14ac:dyDescent="0.3">
      <c r="B1262" s="70">
        <v>43110</v>
      </c>
      <c r="C1262" s="67">
        <v>8.0419999999999998</v>
      </c>
      <c r="D1262" s="67">
        <v>8</v>
      </c>
      <c r="E1262" s="67">
        <v>8.25</v>
      </c>
      <c r="F1262" s="67">
        <v>10.977</v>
      </c>
      <c r="G1262" s="67">
        <v>11.2</v>
      </c>
      <c r="H1262" s="67">
        <v>12.558</v>
      </c>
      <c r="I1262" s="67">
        <v>14.157999999999999</v>
      </c>
      <c r="J1262" s="67">
        <v>14.358000000000001</v>
      </c>
      <c r="K1262" s="67"/>
      <c r="L1262" s="67"/>
      <c r="M1262" s="66">
        <v>42305</v>
      </c>
      <c r="N1262" s="71">
        <v>3.56E-2</v>
      </c>
      <c r="O1262" s="71">
        <v>0.20349999999999999</v>
      </c>
      <c r="P1262" s="71">
        <v>0.31080000000000002</v>
      </c>
      <c r="Q1262" s="71">
        <v>0.70289999999999997</v>
      </c>
      <c r="R1262" s="71">
        <v>1.0011000000000001</v>
      </c>
      <c r="S1262" s="71">
        <v>1.4674</v>
      </c>
      <c r="T1262" s="71">
        <v>2.1009000000000002</v>
      </c>
      <c r="U1262" s="71">
        <v>2.3004500000000001</v>
      </c>
      <c r="X1262" s="66">
        <v>42320</v>
      </c>
      <c r="Y1262" s="72">
        <v>-0.27600000000000002</v>
      </c>
      <c r="Z1262" s="72">
        <v>-0.27100000000000002</v>
      </c>
      <c r="AA1262" s="72">
        <v>-0.28599999999999998</v>
      </c>
      <c r="AB1262" s="72">
        <v>-0.29399999999999998</v>
      </c>
      <c r="AC1262" s="72">
        <v>-0.214</v>
      </c>
      <c r="AD1262" s="72">
        <v>8.1000000000000003E-2</v>
      </c>
      <c r="AE1262" s="72">
        <v>0.92300000000000004</v>
      </c>
      <c r="AF1262" s="72">
        <v>1.474</v>
      </c>
      <c r="AJ1262" s="66">
        <v>42409</v>
      </c>
      <c r="AK1262" s="71">
        <v>-0.1618</v>
      </c>
      <c r="AL1262" s="71">
        <v>-0.17780000000000001</v>
      </c>
      <c r="AM1262" s="71">
        <v>-0.25600000000000001</v>
      </c>
      <c r="AN1262" s="71">
        <v>-0.24</v>
      </c>
      <c r="AO1262" s="71">
        <v>-0.25</v>
      </c>
      <c r="AP1262" s="71">
        <v>-0.25</v>
      </c>
      <c r="AQ1262" s="71">
        <v>-2.5000000000000001E-2</v>
      </c>
      <c r="AR1262" s="71">
        <v>0.28999999999999998</v>
      </c>
      <c r="AV1262" s="66">
        <v>42328</v>
      </c>
      <c r="AW1262" s="71">
        <v>-0.19500000000000001</v>
      </c>
      <c r="AX1262" s="71">
        <v>-9.8000000000000004E-2</v>
      </c>
      <c r="AY1262" s="71">
        <v>-4.9000000000000002E-2</v>
      </c>
      <c r="AZ1262" s="71">
        <v>-0.01</v>
      </c>
      <c r="BA1262" s="71">
        <v>0.13500000000000001</v>
      </c>
      <c r="BB1262" s="71">
        <v>0.56999999999999995</v>
      </c>
      <c r="BC1262" s="71">
        <v>1.6379999999999999</v>
      </c>
      <c r="BD1262" s="71">
        <v>2.1440000000000001</v>
      </c>
      <c r="BG1262" s="66">
        <v>42334</v>
      </c>
      <c r="BH1262" s="71">
        <v>6.5600000000000005</v>
      </c>
      <c r="BI1262" s="71">
        <v>6.82</v>
      </c>
      <c r="BJ1262" s="71">
        <v>7.13</v>
      </c>
      <c r="BK1262" s="71">
        <v>7.4109999999999996</v>
      </c>
      <c r="BL1262" s="71">
        <v>7.6920000000000002</v>
      </c>
      <c r="BM1262" s="71">
        <v>8.077</v>
      </c>
      <c r="BN1262" s="71">
        <v>8.5069999999999997</v>
      </c>
      <c r="BO1262" s="71">
        <v>8.9759999999999991</v>
      </c>
      <c r="BR1262" s="66">
        <v>42730</v>
      </c>
      <c r="BS1262" s="71">
        <v>20.5</v>
      </c>
      <c r="BT1262" s="71">
        <v>23.9</v>
      </c>
      <c r="BU1262" s="71">
        <v>24.95</v>
      </c>
      <c r="BV1262" s="71">
        <v>25</v>
      </c>
      <c r="BW1262" s="71">
        <v>25</v>
      </c>
      <c r="BX1262" s="71">
        <v>25</v>
      </c>
      <c r="BY1262" s="71">
        <v>25</v>
      </c>
      <c r="BZ1262" s="71">
        <v>25</v>
      </c>
      <c r="CJ1262" s="66"/>
      <c r="CM1262" s="66"/>
      <c r="CP1262" s="66"/>
      <c r="CS1262" s="66"/>
    </row>
    <row r="1263" spans="2:97" ht="14.25" customHeight="1" x14ac:dyDescent="0.3">
      <c r="B1263" s="70">
        <v>43111</v>
      </c>
      <c r="C1263" s="67">
        <v>8.0419999999999998</v>
      </c>
      <c r="D1263" s="67">
        <v>8</v>
      </c>
      <c r="E1263" s="67">
        <v>8.25</v>
      </c>
      <c r="F1263" s="67">
        <v>10.977</v>
      </c>
      <c r="G1263" s="67">
        <v>11.2</v>
      </c>
      <c r="H1263" s="67">
        <v>12.558</v>
      </c>
      <c r="I1263" s="67">
        <v>14.157999999999999</v>
      </c>
      <c r="J1263" s="67">
        <v>14.358000000000001</v>
      </c>
      <c r="K1263" s="67"/>
      <c r="L1263" s="67"/>
      <c r="M1263" s="66">
        <v>42306</v>
      </c>
      <c r="N1263" s="71">
        <v>6.0999999999999999E-2</v>
      </c>
      <c r="O1263" s="71">
        <v>0.2137</v>
      </c>
      <c r="P1263" s="71">
        <v>0.30570000000000003</v>
      </c>
      <c r="Q1263" s="71">
        <v>0.72360000000000002</v>
      </c>
      <c r="R1263" s="71">
        <v>1.0335000000000001</v>
      </c>
      <c r="S1263" s="71">
        <v>1.5331999999999999</v>
      </c>
      <c r="T1263" s="71">
        <v>2.1724999999999999</v>
      </c>
      <c r="U1263" s="71">
        <v>2.38625</v>
      </c>
      <c r="X1263" s="66">
        <v>42321</v>
      </c>
      <c r="Y1263" s="72">
        <v>-0.27900000000000003</v>
      </c>
      <c r="Z1263" s="72">
        <v>-0.27500000000000002</v>
      </c>
      <c r="AA1263" s="72">
        <v>-0.29299999999999998</v>
      </c>
      <c r="AB1263" s="72">
        <v>-0.307</v>
      </c>
      <c r="AC1263" s="72">
        <v>-0.23499999999999999</v>
      </c>
      <c r="AD1263" s="72">
        <v>0.05</v>
      </c>
      <c r="AE1263" s="72">
        <v>0.873</v>
      </c>
      <c r="AF1263" s="72">
        <v>1.4259999999999999</v>
      </c>
      <c r="AJ1263" s="66">
        <v>42410</v>
      </c>
      <c r="AK1263" s="71">
        <v>-0.15989999999999999</v>
      </c>
      <c r="AL1263" s="71">
        <v>-0.1779</v>
      </c>
      <c r="AM1263" s="71">
        <v>-0.24399999999999999</v>
      </c>
      <c r="AN1263" s="71">
        <v>-0.217</v>
      </c>
      <c r="AO1263" s="71">
        <v>-0.217</v>
      </c>
      <c r="AP1263" s="71">
        <v>-0.21</v>
      </c>
      <c r="AQ1263" s="71">
        <v>2.1999999999999999E-2</v>
      </c>
      <c r="AR1263" s="71">
        <v>0.32300000000000001</v>
      </c>
      <c r="AV1263" s="66">
        <v>42331</v>
      </c>
      <c r="AW1263" s="71">
        <v>-0.20499999999999999</v>
      </c>
      <c r="AX1263" s="71">
        <v>-9.8000000000000004E-2</v>
      </c>
      <c r="AY1263" s="71">
        <v>-4.9000000000000002E-2</v>
      </c>
      <c r="AZ1263" s="71">
        <v>-0.01</v>
      </c>
      <c r="BA1263" s="71">
        <v>0.13</v>
      </c>
      <c r="BB1263" s="71">
        <v>0.58199999999999996</v>
      </c>
      <c r="BC1263" s="71">
        <v>1.6440000000000001</v>
      </c>
      <c r="BD1263" s="71">
        <v>2.1459999999999999</v>
      </c>
      <c r="BG1263" s="66">
        <v>42335</v>
      </c>
      <c r="BH1263" s="71">
        <v>6.59</v>
      </c>
      <c r="BI1263" s="71">
        <v>6.85</v>
      </c>
      <c r="BJ1263" s="71">
        <v>7.18</v>
      </c>
      <c r="BK1263" s="71">
        <v>7.4569999999999999</v>
      </c>
      <c r="BL1263" s="71">
        <v>7.734</v>
      </c>
      <c r="BM1263" s="71">
        <v>8.1189999999999998</v>
      </c>
      <c r="BN1263" s="71">
        <v>8.5500000000000007</v>
      </c>
      <c r="BO1263" s="71">
        <v>9.0310000000000006</v>
      </c>
      <c r="BR1263" s="66">
        <v>42731</v>
      </c>
      <c r="BS1263" s="71">
        <v>20.5</v>
      </c>
      <c r="BT1263" s="71">
        <v>23.9</v>
      </c>
      <c r="BU1263" s="71">
        <v>24.95</v>
      </c>
      <c r="BV1263" s="71">
        <v>25</v>
      </c>
      <c r="BW1263" s="71">
        <v>25</v>
      </c>
      <c r="BX1263" s="71">
        <v>25</v>
      </c>
      <c r="BY1263" s="71">
        <v>25</v>
      </c>
      <c r="BZ1263" s="71">
        <v>25</v>
      </c>
      <c r="CJ1263" s="66"/>
      <c r="CM1263" s="66"/>
      <c r="CP1263" s="66"/>
      <c r="CS1263" s="66"/>
    </row>
    <row r="1264" spans="2:97" ht="14.25" customHeight="1" x14ac:dyDescent="0.3">
      <c r="B1264" s="70">
        <v>43112</v>
      </c>
      <c r="C1264" s="67">
        <v>8.0419999999999998</v>
      </c>
      <c r="D1264" s="67">
        <v>8</v>
      </c>
      <c r="E1264" s="67">
        <v>8.25</v>
      </c>
      <c r="F1264" s="67">
        <v>10.977</v>
      </c>
      <c r="G1264" s="67">
        <v>11.2</v>
      </c>
      <c r="H1264" s="67">
        <v>12.558</v>
      </c>
      <c r="I1264" s="67">
        <v>14.157999999999999</v>
      </c>
      <c r="J1264" s="67">
        <v>14.358000000000001</v>
      </c>
      <c r="K1264" s="67"/>
      <c r="L1264" s="67"/>
      <c r="M1264" s="66">
        <v>42307</v>
      </c>
      <c r="N1264" s="71">
        <v>7.1199999999999999E-2</v>
      </c>
      <c r="O1264" s="71">
        <v>0.22389999999999999</v>
      </c>
      <c r="P1264" s="71">
        <v>0.32100000000000001</v>
      </c>
      <c r="Q1264" s="71">
        <v>0.72399999999999998</v>
      </c>
      <c r="R1264" s="71">
        <v>1.0232000000000001</v>
      </c>
      <c r="S1264" s="71">
        <v>1.5185</v>
      </c>
      <c r="T1264" s="71">
        <v>2.1421000000000001</v>
      </c>
      <c r="U1264" s="71">
        <v>2.3560499999999998</v>
      </c>
      <c r="X1264" s="66">
        <v>42324</v>
      </c>
      <c r="Y1264" s="72">
        <v>-0.27800000000000002</v>
      </c>
      <c r="Z1264" s="72">
        <v>-0.27900000000000003</v>
      </c>
      <c r="AA1264" s="72">
        <v>-0.29199999999999998</v>
      </c>
      <c r="AB1264" s="72">
        <v>-0.308</v>
      </c>
      <c r="AC1264" s="72">
        <v>-0.24099999999999999</v>
      </c>
      <c r="AD1264" s="72">
        <v>3.2000000000000001E-2</v>
      </c>
      <c r="AE1264" s="72">
        <v>0.85099999999999998</v>
      </c>
      <c r="AF1264" s="72">
        <v>1.4020000000000001</v>
      </c>
      <c r="AJ1264" s="66">
        <v>42411</v>
      </c>
      <c r="AK1264" s="71">
        <v>-0.15989999999999999</v>
      </c>
      <c r="AL1264" s="71">
        <v>-0.1779</v>
      </c>
      <c r="AM1264" s="71">
        <v>-0.24399999999999999</v>
      </c>
      <c r="AN1264" s="71">
        <v>-0.217</v>
      </c>
      <c r="AO1264" s="71">
        <v>-0.217</v>
      </c>
      <c r="AP1264" s="71">
        <v>-0.21</v>
      </c>
      <c r="AQ1264" s="71">
        <v>2.1999999999999999E-2</v>
      </c>
      <c r="AR1264" s="71">
        <v>0.32300000000000001</v>
      </c>
      <c r="AV1264" s="66">
        <v>42332</v>
      </c>
      <c r="AW1264" s="71">
        <v>-0.20799999999999999</v>
      </c>
      <c r="AX1264" s="71">
        <v>-9.8000000000000004E-2</v>
      </c>
      <c r="AY1264" s="71">
        <v>-4.9000000000000002E-2</v>
      </c>
      <c r="AZ1264" s="71">
        <v>-1.2999999999999999E-2</v>
      </c>
      <c r="BA1264" s="71">
        <v>0.122</v>
      </c>
      <c r="BB1264" s="71">
        <v>0.57399999999999995</v>
      </c>
      <c r="BC1264" s="71">
        <v>1.6360000000000001</v>
      </c>
      <c r="BD1264" s="71">
        <v>2.1429999999999998</v>
      </c>
      <c r="BG1264" s="66">
        <v>42338</v>
      </c>
      <c r="BH1264" s="71">
        <v>6.59</v>
      </c>
      <c r="BI1264" s="71">
        <v>6.85</v>
      </c>
      <c r="BJ1264" s="71">
        <v>7.18</v>
      </c>
      <c r="BK1264" s="71">
        <v>7.4625000000000004</v>
      </c>
      <c r="BL1264" s="71">
        <v>7.7450000000000001</v>
      </c>
      <c r="BM1264" s="71">
        <v>8.1300000000000008</v>
      </c>
      <c r="BN1264" s="71">
        <v>8.577</v>
      </c>
      <c r="BO1264" s="71">
        <v>9.0660000000000007</v>
      </c>
      <c r="BR1264" s="66">
        <v>42732</v>
      </c>
      <c r="BS1264" s="71">
        <v>20.5</v>
      </c>
      <c r="BT1264" s="71">
        <v>23.9</v>
      </c>
      <c r="BU1264" s="71">
        <v>24.95</v>
      </c>
      <c r="BV1264" s="71">
        <v>25</v>
      </c>
      <c r="BW1264" s="71">
        <v>25</v>
      </c>
      <c r="BX1264" s="71">
        <v>25</v>
      </c>
      <c r="BY1264" s="71">
        <v>25</v>
      </c>
      <c r="BZ1264" s="71">
        <v>25</v>
      </c>
      <c r="CJ1264" s="66"/>
      <c r="CM1264" s="66"/>
      <c r="CP1264" s="66"/>
      <c r="CS1264" s="66"/>
    </row>
    <row r="1265" spans="2:97" ht="14.25" customHeight="1" x14ac:dyDescent="0.3">
      <c r="B1265" s="70">
        <v>43115</v>
      </c>
      <c r="C1265" s="67">
        <v>8.0419999999999998</v>
      </c>
      <c r="D1265" s="67">
        <v>8</v>
      </c>
      <c r="E1265" s="67">
        <v>8.25</v>
      </c>
      <c r="F1265" s="67">
        <v>10.977</v>
      </c>
      <c r="G1265" s="67">
        <v>11.2</v>
      </c>
      <c r="H1265" s="67">
        <v>12.558</v>
      </c>
      <c r="I1265" s="67">
        <v>14.157999999999999</v>
      </c>
      <c r="J1265" s="67">
        <v>14.358000000000001</v>
      </c>
      <c r="K1265" s="67"/>
      <c r="L1265" s="67"/>
      <c r="M1265" s="66">
        <v>42310</v>
      </c>
      <c r="N1265" s="71">
        <v>5.0799999999999998E-2</v>
      </c>
      <c r="O1265" s="71">
        <v>0.24429999999999999</v>
      </c>
      <c r="P1265" s="71">
        <v>0.34139999999999998</v>
      </c>
      <c r="Q1265" s="71">
        <v>0.75309999999999999</v>
      </c>
      <c r="R1265" s="71">
        <v>1.0585</v>
      </c>
      <c r="S1265" s="71">
        <v>1.5528999999999999</v>
      </c>
      <c r="T1265" s="71">
        <v>2.1709000000000001</v>
      </c>
      <c r="U1265" s="71">
        <v>2.3854500000000001</v>
      </c>
      <c r="X1265" s="66">
        <v>42325</v>
      </c>
      <c r="Y1265" s="72">
        <v>-0.28599999999999998</v>
      </c>
      <c r="Z1265" s="72">
        <v>-0.28599999999999998</v>
      </c>
      <c r="AA1265" s="72">
        <v>-0.29699999999999999</v>
      </c>
      <c r="AB1265" s="72">
        <v>-0.314</v>
      </c>
      <c r="AC1265" s="72">
        <v>-0.249</v>
      </c>
      <c r="AD1265" s="72">
        <v>2.5999999999999999E-2</v>
      </c>
      <c r="AE1265" s="72">
        <v>0.84699999999999998</v>
      </c>
      <c r="AF1265" s="72">
        <v>1.401</v>
      </c>
      <c r="AJ1265" s="66">
        <v>42412</v>
      </c>
      <c r="AK1265" s="71">
        <v>-0.11559999999999999</v>
      </c>
      <c r="AL1265" s="71">
        <v>-0.17580000000000001</v>
      </c>
      <c r="AM1265" s="71">
        <v>-0.24399999999999999</v>
      </c>
      <c r="AN1265" s="71">
        <v>-0.155</v>
      </c>
      <c r="AO1265" s="71">
        <v>-0.16300000000000001</v>
      </c>
      <c r="AP1265" s="71">
        <v>-0.13800000000000001</v>
      </c>
      <c r="AQ1265" s="71">
        <v>0.09</v>
      </c>
      <c r="AR1265" s="71">
        <v>0.375</v>
      </c>
      <c r="AV1265" s="66">
        <v>42333</v>
      </c>
      <c r="AW1265" s="71">
        <v>-0.20599999999999999</v>
      </c>
      <c r="AX1265" s="71">
        <v>-9.8000000000000004E-2</v>
      </c>
      <c r="AY1265" s="71">
        <v>-4.9000000000000002E-2</v>
      </c>
      <c r="AZ1265" s="71">
        <v>-3.5000000000000003E-2</v>
      </c>
      <c r="BA1265" s="71">
        <v>6.8000000000000005E-2</v>
      </c>
      <c r="BB1265" s="71">
        <v>0.49399999999999999</v>
      </c>
      <c r="BC1265" s="71">
        <v>1.569</v>
      </c>
      <c r="BD1265" s="71">
        <v>2.073</v>
      </c>
      <c r="BG1265" s="66">
        <v>42339</v>
      </c>
      <c r="BH1265" s="71">
        <v>6.59</v>
      </c>
      <c r="BI1265" s="71">
        <v>6.85</v>
      </c>
      <c r="BJ1265" s="71">
        <v>7.18</v>
      </c>
      <c r="BK1265" s="71">
        <v>7.4674999999999994</v>
      </c>
      <c r="BL1265" s="71">
        <v>7.7549999999999999</v>
      </c>
      <c r="BM1265" s="71">
        <v>8.1620000000000008</v>
      </c>
      <c r="BN1265" s="71">
        <v>8.61</v>
      </c>
      <c r="BO1265" s="71">
        <v>9.1020000000000003</v>
      </c>
      <c r="BR1265" s="66">
        <v>42733</v>
      </c>
      <c r="BS1265" s="71">
        <v>20.5</v>
      </c>
      <c r="BT1265" s="71">
        <v>23.9</v>
      </c>
      <c r="BU1265" s="71">
        <v>24.95</v>
      </c>
      <c r="BV1265" s="71">
        <v>25</v>
      </c>
      <c r="BW1265" s="71">
        <v>25</v>
      </c>
      <c r="BX1265" s="71">
        <v>25</v>
      </c>
      <c r="BY1265" s="71">
        <v>25</v>
      </c>
      <c r="BZ1265" s="71">
        <v>25</v>
      </c>
      <c r="CJ1265" s="66"/>
      <c r="CM1265" s="66"/>
      <c r="CP1265" s="66"/>
      <c r="CS1265" s="66"/>
    </row>
    <row r="1266" spans="2:97" ht="14.25" customHeight="1" x14ac:dyDescent="0.3">
      <c r="B1266" s="70">
        <v>43116</v>
      </c>
      <c r="C1266" s="67">
        <v>8.0419999999999998</v>
      </c>
      <c r="D1266" s="67">
        <v>8</v>
      </c>
      <c r="E1266" s="67">
        <v>8.25</v>
      </c>
      <c r="F1266" s="67">
        <v>10.977</v>
      </c>
      <c r="G1266" s="67">
        <v>11.2</v>
      </c>
      <c r="H1266" s="67">
        <v>12.558</v>
      </c>
      <c r="I1266" s="67">
        <v>14.157999999999999</v>
      </c>
      <c r="J1266" s="67">
        <v>14.358000000000001</v>
      </c>
      <c r="K1266" s="67"/>
      <c r="L1266" s="67"/>
      <c r="M1266" s="66">
        <v>42311</v>
      </c>
      <c r="N1266" s="71">
        <v>5.0700000000000002E-2</v>
      </c>
      <c r="O1266" s="71">
        <v>0.2596</v>
      </c>
      <c r="P1266" s="71">
        <v>0.35160000000000002</v>
      </c>
      <c r="Q1266" s="71">
        <v>0.76570000000000005</v>
      </c>
      <c r="R1266" s="71">
        <v>1.0885</v>
      </c>
      <c r="S1266" s="71">
        <v>1.5891999999999999</v>
      </c>
      <c r="T1266" s="71">
        <v>2.2105000000000001</v>
      </c>
      <c r="U1266" s="71">
        <v>2.43025</v>
      </c>
      <c r="X1266" s="66">
        <v>42326</v>
      </c>
      <c r="Y1266" s="72">
        <v>-0.29399999999999998</v>
      </c>
      <c r="Z1266" s="72">
        <v>-0.29899999999999999</v>
      </c>
      <c r="AA1266" s="72">
        <v>-0.30399999999999999</v>
      </c>
      <c r="AB1266" s="72">
        <v>-0.30099999999999999</v>
      </c>
      <c r="AC1266" s="72">
        <v>-0.24199999999999999</v>
      </c>
      <c r="AD1266" s="72">
        <v>0.02</v>
      </c>
      <c r="AE1266" s="72">
        <v>0.82499999999999996</v>
      </c>
      <c r="AF1266" s="72">
        <v>1.3679999999999999</v>
      </c>
      <c r="AJ1266" s="66">
        <v>42415</v>
      </c>
      <c r="AK1266" s="71">
        <v>-0.1148</v>
      </c>
      <c r="AL1266" s="71">
        <v>-0.17480000000000001</v>
      </c>
      <c r="AM1266" s="71">
        <v>-0.23499999999999999</v>
      </c>
      <c r="AN1266" s="71">
        <v>-0.13800000000000001</v>
      </c>
      <c r="AO1266" s="71">
        <v>-0.14299999999999999</v>
      </c>
      <c r="AP1266" s="71">
        <v>-0.11899999999999999</v>
      </c>
      <c r="AQ1266" s="71">
        <v>8.7999999999999995E-2</v>
      </c>
      <c r="AR1266" s="71">
        <v>0.39300000000000002</v>
      </c>
      <c r="AV1266" s="66">
        <v>42334</v>
      </c>
      <c r="AW1266" s="71">
        <v>-0.222</v>
      </c>
      <c r="AX1266" s="71">
        <v>-9.8000000000000004E-2</v>
      </c>
      <c r="AY1266" s="71">
        <v>-4.9000000000000002E-2</v>
      </c>
      <c r="AZ1266" s="71">
        <v>-3.5000000000000003E-2</v>
      </c>
      <c r="BA1266" s="71">
        <v>6.8000000000000005E-2</v>
      </c>
      <c r="BB1266" s="71">
        <v>0.49399999999999999</v>
      </c>
      <c r="BC1266" s="71">
        <v>1.5590000000000002</v>
      </c>
      <c r="BD1266" s="71">
        <v>2.0830000000000002</v>
      </c>
      <c r="BG1266" s="66">
        <v>42340</v>
      </c>
      <c r="BH1266" s="71">
        <v>6.59</v>
      </c>
      <c r="BI1266" s="71">
        <v>6.85</v>
      </c>
      <c r="BJ1266" s="71">
        <v>7.18</v>
      </c>
      <c r="BK1266" s="71">
        <v>7.4640000000000004</v>
      </c>
      <c r="BL1266" s="71">
        <v>7.7480000000000002</v>
      </c>
      <c r="BM1266" s="71">
        <v>8.1620000000000008</v>
      </c>
      <c r="BN1266" s="71">
        <v>8.6110000000000007</v>
      </c>
      <c r="BO1266" s="71">
        <v>9.1039999999999992</v>
      </c>
      <c r="BR1266" s="66">
        <v>42734</v>
      </c>
      <c r="BS1266" s="71">
        <v>20.5</v>
      </c>
      <c r="BT1266" s="71">
        <v>23.9</v>
      </c>
      <c r="BU1266" s="71">
        <v>24.95</v>
      </c>
      <c r="BV1266" s="71">
        <v>25</v>
      </c>
      <c r="BW1266" s="71">
        <v>25</v>
      </c>
      <c r="BX1266" s="71">
        <v>25</v>
      </c>
      <c r="BY1266" s="71">
        <v>25</v>
      </c>
      <c r="BZ1266" s="71">
        <v>25</v>
      </c>
      <c r="CJ1266" s="66"/>
      <c r="CM1266" s="66"/>
      <c r="CP1266" s="66"/>
      <c r="CS1266" s="66"/>
    </row>
    <row r="1267" spans="2:97" ht="14.25" customHeight="1" x14ac:dyDescent="0.3">
      <c r="B1267" s="70">
        <v>43117</v>
      </c>
      <c r="C1267" s="67">
        <v>8.0419999999999998</v>
      </c>
      <c r="D1267" s="67">
        <v>8</v>
      </c>
      <c r="E1267" s="67">
        <v>8.25</v>
      </c>
      <c r="F1267" s="67">
        <v>10.977</v>
      </c>
      <c r="G1267" s="67">
        <v>11.2</v>
      </c>
      <c r="H1267" s="67">
        <v>12.558</v>
      </c>
      <c r="I1267" s="67">
        <v>14.157999999999999</v>
      </c>
      <c r="J1267" s="67">
        <v>14.358000000000001</v>
      </c>
      <c r="K1267" s="67"/>
      <c r="L1267" s="67"/>
      <c r="M1267" s="66">
        <v>42312</v>
      </c>
      <c r="N1267" s="71">
        <v>3.5499999999999997E-2</v>
      </c>
      <c r="O1267" s="71">
        <v>0.26979999999999998</v>
      </c>
      <c r="P1267" s="71">
        <v>0.37209999999999999</v>
      </c>
      <c r="Q1267" s="71">
        <v>0.81159999999999999</v>
      </c>
      <c r="R1267" s="71">
        <v>1.1375999999999999</v>
      </c>
      <c r="S1267" s="71">
        <v>1.6337999999999999</v>
      </c>
      <c r="T1267" s="71">
        <v>2.2250000000000001</v>
      </c>
      <c r="U1267" s="71">
        <v>2.4424999999999999</v>
      </c>
      <c r="X1267" s="66">
        <v>42327</v>
      </c>
      <c r="Y1267" s="72">
        <v>-0.32100000000000001</v>
      </c>
      <c r="Z1267" s="72">
        <v>-0.309</v>
      </c>
      <c r="AA1267" s="72">
        <v>-0.307</v>
      </c>
      <c r="AB1267" s="72">
        <v>-0.30599999999999999</v>
      </c>
      <c r="AC1267" s="72">
        <v>-0.24299999999999999</v>
      </c>
      <c r="AD1267" s="72">
        <v>1.6E-2</v>
      </c>
      <c r="AE1267" s="72">
        <v>0.80800000000000005</v>
      </c>
      <c r="AF1267" s="72">
        <v>1.337</v>
      </c>
      <c r="AJ1267" s="66">
        <v>42416</v>
      </c>
      <c r="AK1267" s="71">
        <v>-0.11650000000000001</v>
      </c>
      <c r="AL1267" s="71">
        <v>-0.1749</v>
      </c>
      <c r="AM1267" s="71">
        <v>-0.22800000000000001</v>
      </c>
      <c r="AN1267" s="71">
        <v>-0.16300000000000001</v>
      </c>
      <c r="AO1267" s="71">
        <v>-0.155</v>
      </c>
      <c r="AP1267" s="71">
        <v>-0.14699999999999999</v>
      </c>
      <c r="AQ1267" s="71">
        <v>0.03</v>
      </c>
      <c r="AR1267" s="71">
        <v>0.33500000000000002</v>
      </c>
      <c r="AV1267" s="66">
        <v>42335</v>
      </c>
      <c r="AW1267" s="71">
        <v>-0.22</v>
      </c>
      <c r="AX1267" s="71">
        <v>-9.8000000000000004E-2</v>
      </c>
      <c r="AY1267" s="71">
        <v>-4.9000000000000002E-2</v>
      </c>
      <c r="AZ1267" s="71">
        <v>-3.3000000000000002E-2</v>
      </c>
      <c r="BA1267" s="71">
        <v>7.8E-2</v>
      </c>
      <c r="BB1267" s="71">
        <v>0.49399999999999999</v>
      </c>
      <c r="BC1267" s="71">
        <v>1.52</v>
      </c>
      <c r="BD1267" s="71">
        <v>2.0619999999999998</v>
      </c>
      <c r="BG1267" s="66">
        <v>42341</v>
      </c>
      <c r="BH1267" s="71">
        <v>6.59</v>
      </c>
      <c r="BI1267" s="71">
        <v>6.85</v>
      </c>
      <c r="BJ1267" s="71">
        <v>7.18</v>
      </c>
      <c r="BK1267" s="71">
        <v>7.47</v>
      </c>
      <c r="BL1267" s="71">
        <v>7.76</v>
      </c>
      <c r="BM1267" s="71">
        <v>8.1869999999999994</v>
      </c>
      <c r="BN1267" s="71">
        <v>8.6329999999999991</v>
      </c>
      <c r="BO1267" s="71">
        <v>9.1189999999999998</v>
      </c>
      <c r="BR1267" s="66">
        <v>42737</v>
      </c>
      <c r="BS1267" s="71">
        <v>20.5</v>
      </c>
      <c r="BT1267" s="71">
        <v>23.9</v>
      </c>
      <c r="BU1267" s="71">
        <v>24.95</v>
      </c>
      <c r="BV1267" s="71">
        <v>25</v>
      </c>
      <c r="BW1267" s="71">
        <v>25</v>
      </c>
      <c r="BX1267" s="71">
        <v>25</v>
      </c>
      <c r="BY1267" s="71">
        <v>25</v>
      </c>
      <c r="BZ1267" s="71">
        <v>25</v>
      </c>
      <c r="CJ1267" s="66"/>
      <c r="CM1267" s="66"/>
      <c r="CP1267" s="66"/>
      <c r="CS1267" s="66"/>
    </row>
    <row r="1268" spans="2:97" ht="14.25" customHeight="1" x14ac:dyDescent="0.3">
      <c r="B1268" s="70">
        <v>43118</v>
      </c>
      <c r="C1268" s="67">
        <v>8.0419999999999998</v>
      </c>
      <c r="D1268" s="67">
        <v>8</v>
      </c>
      <c r="E1268" s="67">
        <v>8.25</v>
      </c>
      <c r="F1268" s="67">
        <v>10.977</v>
      </c>
      <c r="G1268" s="67">
        <v>11.2</v>
      </c>
      <c r="H1268" s="67">
        <v>12.558</v>
      </c>
      <c r="I1268" s="67">
        <v>14.157999999999999</v>
      </c>
      <c r="J1268" s="67">
        <v>14.358000000000001</v>
      </c>
      <c r="K1268" s="67"/>
      <c r="L1268" s="67"/>
      <c r="M1268" s="66">
        <v>42313</v>
      </c>
      <c r="N1268" s="71">
        <v>3.5499999999999997E-2</v>
      </c>
      <c r="O1268" s="71">
        <v>0.26979999999999998</v>
      </c>
      <c r="P1268" s="71">
        <v>0.38740000000000002</v>
      </c>
      <c r="Q1268" s="71">
        <v>0.8256</v>
      </c>
      <c r="R1268" s="71">
        <v>1.1323000000000001</v>
      </c>
      <c r="S1268" s="71">
        <v>1.6306</v>
      </c>
      <c r="T1268" s="71">
        <v>2.2323</v>
      </c>
      <c r="U1268" s="71">
        <v>2.4561500000000001</v>
      </c>
      <c r="X1268" s="66">
        <v>42328</v>
      </c>
      <c r="Y1268" s="72">
        <v>-0.32500000000000001</v>
      </c>
      <c r="Z1268" s="72">
        <v>-0.312</v>
      </c>
      <c r="AA1268" s="72">
        <v>-0.316</v>
      </c>
      <c r="AB1268" s="72">
        <v>-0.313</v>
      </c>
      <c r="AC1268" s="72">
        <v>-0.247</v>
      </c>
      <c r="AD1268" s="72">
        <v>1.4999999999999999E-2</v>
      </c>
      <c r="AE1268" s="72">
        <v>0.81599999999999995</v>
      </c>
      <c r="AF1268" s="72">
        <v>1.3280000000000001</v>
      </c>
      <c r="AJ1268" s="66">
        <v>42417</v>
      </c>
      <c r="AK1268" s="71">
        <v>-0.1177</v>
      </c>
      <c r="AL1268" s="71">
        <v>-0.17180000000000001</v>
      </c>
      <c r="AM1268" s="71">
        <v>-0.21099999999999999</v>
      </c>
      <c r="AN1268" s="71">
        <v>-0.14199999999999999</v>
      </c>
      <c r="AO1268" s="71">
        <v>-0.155</v>
      </c>
      <c r="AP1268" s="71">
        <v>-0.122</v>
      </c>
      <c r="AQ1268" s="71">
        <v>5.5E-2</v>
      </c>
      <c r="AR1268" s="71">
        <v>0.33900000000000002</v>
      </c>
      <c r="AV1268" s="66">
        <v>42338</v>
      </c>
      <c r="AW1268" s="71">
        <v>-0.23200000000000001</v>
      </c>
      <c r="AX1268" s="71">
        <v>-9.8000000000000004E-2</v>
      </c>
      <c r="AY1268" s="71">
        <v>-4.9000000000000002E-2</v>
      </c>
      <c r="AZ1268" s="71">
        <v>-3.3000000000000002E-2</v>
      </c>
      <c r="BA1268" s="71">
        <v>7.8E-2</v>
      </c>
      <c r="BB1268" s="71">
        <v>0.498</v>
      </c>
      <c r="BC1268" s="71">
        <v>1.5209999999999999</v>
      </c>
      <c r="BD1268" s="71">
        <v>2.0640000000000001</v>
      </c>
      <c r="BG1268" s="66">
        <v>42342</v>
      </c>
      <c r="BH1268" s="71">
        <v>6.63</v>
      </c>
      <c r="BI1268" s="71">
        <v>6.9399999999999995</v>
      </c>
      <c r="BJ1268" s="71">
        <v>7.19</v>
      </c>
      <c r="BK1268" s="71">
        <v>7.4879999999999995</v>
      </c>
      <c r="BL1268" s="71">
        <v>7.7859999999999996</v>
      </c>
      <c r="BM1268" s="71">
        <v>8.2170000000000005</v>
      </c>
      <c r="BN1268" s="71">
        <v>8.66</v>
      </c>
      <c r="BO1268" s="71">
        <v>9.1329999999999991</v>
      </c>
      <c r="BR1268" s="66">
        <v>42738</v>
      </c>
      <c r="BS1268" s="71">
        <v>20.5</v>
      </c>
      <c r="BT1268" s="71">
        <v>23.9</v>
      </c>
      <c r="BU1268" s="71">
        <v>24.95</v>
      </c>
      <c r="BV1268" s="71">
        <v>25</v>
      </c>
      <c r="BW1268" s="71">
        <v>25</v>
      </c>
      <c r="BX1268" s="71">
        <v>25</v>
      </c>
      <c r="BY1268" s="71">
        <v>25</v>
      </c>
      <c r="BZ1268" s="71">
        <v>25</v>
      </c>
      <c r="CJ1268" s="66"/>
      <c r="CM1268" s="66"/>
      <c r="CP1268" s="66"/>
      <c r="CS1268" s="66"/>
    </row>
    <row r="1269" spans="2:97" ht="14.25" customHeight="1" x14ac:dyDescent="0.3">
      <c r="B1269" s="70">
        <v>43119</v>
      </c>
      <c r="C1269" s="67">
        <v>8.0419999999999998</v>
      </c>
      <c r="D1269" s="67">
        <v>8</v>
      </c>
      <c r="E1269" s="67">
        <v>8.25</v>
      </c>
      <c r="F1269" s="67">
        <v>10.977</v>
      </c>
      <c r="G1269" s="67">
        <v>11.2</v>
      </c>
      <c r="H1269" s="67">
        <v>12.558</v>
      </c>
      <c r="I1269" s="67">
        <v>14.157999999999999</v>
      </c>
      <c r="J1269" s="67">
        <v>14.358000000000001</v>
      </c>
      <c r="K1269" s="67"/>
      <c r="L1269" s="67"/>
      <c r="M1269" s="66">
        <v>42314</v>
      </c>
      <c r="N1269" s="71">
        <v>7.6100000000000001E-2</v>
      </c>
      <c r="O1269" s="71">
        <v>0.30549999999999999</v>
      </c>
      <c r="P1269" s="71">
        <v>0.43340000000000001</v>
      </c>
      <c r="Q1269" s="71">
        <v>0.88590000000000002</v>
      </c>
      <c r="R1269" s="71">
        <v>1.2178</v>
      </c>
      <c r="S1269" s="71">
        <v>1.7303999999999999</v>
      </c>
      <c r="T1269" s="71">
        <v>2.3252000000000002</v>
      </c>
      <c r="U1269" s="71">
        <v>2.5426000000000002</v>
      </c>
      <c r="X1269" s="66">
        <v>42331</v>
      </c>
      <c r="Y1269" s="72">
        <v>-0.32900000000000001</v>
      </c>
      <c r="Z1269" s="72">
        <v>-0.32100000000000001</v>
      </c>
      <c r="AA1269" s="72">
        <v>-0.318</v>
      </c>
      <c r="AB1269" s="72">
        <v>-0.318</v>
      </c>
      <c r="AC1269" s="72">
        <v>-0.24399999999999999</v>
      </c>
      <c r="AD1269" s="72">
        <v>3.5000000000000003E-2</v>
      </c>
      <c r="AE1269" s="72">
        <v>0.86799999999999999</v>
      </c>
      <c r="AF1269" s="72">
        <v>1.38</v>
      </c>
      <c r="AJ1269" s="66">
        <v>42418</v>
      </c>
      <c r="AK1269" s="71">
        <v>-0.1178</v>
      </c>
      <c r="AL1269" s="71">
        <v>-0.16889999999999999</v>
      </c>
      <c r="AM1269" s="71">
        <v>-0.32</v>
      </c>
      <c r="AN1269" s="71">
        <v>-0.185</v>
      </c>
      <c r="AO1269" s="71">
        <v>-0.182</v>
      </c>
      <c r="AP1269" s="71">
        <v>-0.14000000000000001</v>
      </c>
      <c r="AQ1269" s="71">
        <v>0.02</v>
      </c>
      <c r="AR1269" s="71">
        <v>0.315</v>
      </c>
      <c r="AV1269" s="66">
        <v>42339</v>
      </c>
      <c r="AW1269" s="71">
        <v>-0.23499999999999999</v>
      </c>
      <c r="AX1269" s="71">
        <v>-9.8000000000000004E-2</v>
      </c>
      <c r="AY1269" s="71">
        <v>-4.9000000000000002E-2</v>
      </c>
      <c r="AZ1269" s="71">
        <v>-3.7999999999999999E-2</v>
      </c>
      <c r="BA1269" s="71">
        <v>6.7000000000000004E-2</v>
      </c>
      <c r="BB1269" s="71">
        <v>0.48699999999999999</v>
      </c>
      <c r="BC1269" s="71">
        <v>1.4950000000000001</v>
      </c>
      <c r="BD1269" s="71">
        <v>2.032</v>
      </c>
      <c r="BG1269" s="66">
        <v>42345</v>
      </c>
      <c r="BH1269" s="71">
        <v>6.63</v>
      </c>
      <c r="BI1269" s="71">
        <v>6.9399999999999995</v>
      </c>
      <c r="BJ1269" s="71">
        <v>7.19</v>
      </c>
      <c r="BK1269" s="71">
        <v>7.5340000000000007</v>
      </c>
      <c r="BL1269" s="71">
        <v>7.8780000000000001</v>
      </c>
      <c r="BM1269" s="71">
        <v>8.3179999999999996</v>
      </c>
      <c r="BN1269" s="71">
        <v>8.7560000000000002</v>
      </c>
      <c r="BO1269" s="71">
        <v>9.2309999999999999</v>
      </c>
      <c r="BR1269" s="66">
        <v>42739</v>
      </c>
      <c r="BS1269" s="71">
        <v>20.5</v>
      </c>
      <c r="BT1269" s="71">
        <v>23.9</v>
      </c>
      <c r="BU1269" s="71">
        <v>24.95</v>
      </c>
      <c r="BV1269" s="71">
        <v>25</v>
      </c>
      <c r="BW1269" s="71">
        <v>25</v>
      </c>
      <c r="BX1269" s="71">
        <v>25</v>
      </c>
      <c r="BY1269" s="71">
        <v>25</v>
      </c>
      <c r="BZ1269" s="71">
        <v>25</v>
      </c>
      <c r="CJ1269" s="66"/>
      <c r="CM1269" s="66"/>
      <c r="CP1269" s="66"/>
      <c r="CS1269" s="66"/>
    </row>
    <row r="1270" spans="2:97" ht="14.25" customHeight="1" x14ac:dyDescent="0.3">
      <c r="B1270" s="70">
        <v>43122</v>
      </c>
      <c r="C1270" s="67">
        <v>8.0419999999999998</v>
      </c>
      <c r="D1270" s="67">
        <v>8</v>
      </c>
      <c r="E1270" s="67">
        <v>8.2669999999999995</v>
      </c>
      <c r="F1270" s="67">
        <v>10.977</v>
      </c>
      <c r="G1270" s="67">
        <v>11.2</v>
      </c>
      <c r="H1270" s="67">
        <v>12.558</v>
      </c>
      <c r="I1270" s="67">
        <v>14.157999999999999</v>
      </c>
      <c r="J1270" s="67">
        <v>14.358000000000001</v>
      </c>
      <c r="K1270" s="67"/>
      <c r="L1270" s="67"/>
      <c r="M1270" s="66">
        <v>42317</v>
      </c>
      <c r="N1270" s="71">
        <v>7.6100000000000001E-2</v>
      </c>
      <c r="O1270" s="71">
        <v>0.3004</v>
      </c>
      <c r="P1270" s="71">
        <v>0.43340000000000001</v>
      </c>
      <c r="Q1270" s="71">
        <v>0.8821</v>
      </c>
      <c r="R1270" s="71">
        <v>1.2290000000000001</v>
      </c>
      <c r="S1270" s="71">
        <v>1.7389000000000001</v>
      </c>
      <c r="T1270" s="71">
        <v>2.3435999999999999</v>
      </c>
      <c r="U1270" s="71">
        <v>2.5667999999999997</v>
      </c>
      <c r="X1270" s="66">
        <v>42332</v>
      </c>
      <c r="Y1270" s="72">
        <v>-0.32</v>
      </c>
      <c r="Z1270" s="72">
        <v>-0.314</v>
      </c>
      <c r="AA1270" s="72">
        <v>-0.314</v>
      </c>
      <c r="AB1270" s="72">
        <v>-0.30399999999999999</v>
      </c>
      <c r="AC1270" s="72">
        <v>-0.22600000000000001</v>
      </c>
      <c r="AD1270" s="72">
        <v>4.3999999999999997E-2</v>
      </c>
      <c r="AE1270" s="72">
        <v>0.84699999999999998</v>
      </c>
      <c r="AF1270" s="72">
        <v>1.369</v>
      </c>
      <c r="AJ1270" s="66">
        <v>42419</v>
      </c>
      <c r="AK1270" s="71">
        <v>-0.1179</v>
      </c>
      <c r="AL1270" s="71">
        <v>-0.16880000000000001</v>
      </c>
      <c r="AM1270" s="71">
        <v>-0.32600000000000001</v>
      </c>
      <c r="AN1270" s="71">
        <v>-0.19500000000000001</v>
      </c>
      <c r="AO1270" s="71">
        <v>-0.20200000000000001</v>
      </c>
      <c r="AP1270" s="71">
        <v>-0.156</v>
      </c>
      <c r="AQ1270" s="71">
        <v>1.2999999999999999E-2</v>
      </c>
      <c r="AR1270" s="71">
        <v>0.30399999999999999</v>
      </c>
      <c r="AV1270" s="66">
        <v>42340</v>
      </c>
      <c r="AW1270" s="71">
        <v>-0.21</v>
      </c>
      <c r="AX1270" s="71">
        <v>-9.8000000000000004E-2</v>
      </c>
      <c r="AY1270" s="71">
        <v>-4.9000000000000002E-2</v>
      </c>
      <c r="AZ1270" s="71">
        <v>-4.1000000000000002E-2</v>
      </c>
      <c r="BA1270" s="71">
        <v>0.05</v>
      </c>
      <c r="BB1270" s="71">
        <v>0.46899999999999997</v>
      </c>
      <c r="BC1270" s="71">
        <v>1.484</v>
      </c>
      <c r="BD1270" s="71">
        <v>2.0259999999999998</v>
      </c>
      <c r="BG1270" s="66">
        <v>42346</v>
      </c>
      <c r="BH1270" s="71">
        <v>6.63</v>
      </c>
      <c r="BI1270" s="71">
        <v>6.9399999999999995</v>
      </c>
      <c r="BJ1270" s="71">
        <v>7.19</v>
      </c>
      <c r="BK1270" s="71">
        <v>7.5660000000000007</v>
      </c>
      <c r="BL1270" s="71">
        <v>7.9420000000000002</v>
      </c>
      <c r="BM1270" s="71">
        <v>8.3689999999999998</v>
      </c>
      <c r="BN1270" s="71">
        <v>8.8179999999999996</v>
      </c>
      <c r="BO1270" s="71">
        <v>9.2889999999999997</v>
      </c>
      <c r="BR1270" s="66">
        <v>42740</v>
      </c>
      <c r="BS1270" s="71">
        <v>20.5</v>
      </c>
      <c r="BT1270" s="71">
        <v>23.9</v>
      </c>
      <c r="BU1270" s="71">
        <v>25</v>
      </c>
      <c r="BV1270" s="71">
        <v>25</v>
      </c>
      <c r="BW1270" s="71">
        <v>25</v>
      </c>
      <c r="BX1270" s="71">
        <v>25</v>
      </c>
      <c r="BY1270" s="71">
        <v>25</v>
      </c>
      <c r="BZ1270" s="71">
        <v>25</v>
      </c>
      <c r="CJ1270" s="66"/>
      <c r="CM1270" s="66"/>
      <c r="CP1270" s="66"/>
      <c r="CS1270" s="66"/>
    </row>
    <row r="1271" spans="2:97" ht="14.25" customHeight="1" x14ac:dyDescent="0.3">
      <c r="B1271" s="70">
        <v>43123</v>
      </c>
      <c r="C1271" s="67">
        <v>8.0419999999999998</v>
      </c>
      <c r="D1271" s="67">
        <v>8</v>
      </c>
      <c r="E1271" s="67">
        <v>8.2669999999999995</v>
      </c>
      <c r="F1271" s="67">
        <v>10.977</v>
      </c>
      <c r="G1271" s="67">
        <v>11.2</v>
      </c>
      <c r="H1271" s="67">
        <v>12.558</v>
      </c>
      <c r="I1271" s="67">
        <v>14.157999999999999</v>
      </c>
      <c r="J1271" s="67">
        <v>14.358000000000001</v>
      </c>
      <c r="K1271" s="67"/>
      <c r="L1271" s="67"/>
      <c r="M1271" s="66">
        <v>42318</v>
      </c>
      <c r="N1271" s="71">
        <v>0.12709999999999999</v>
      </c>
      <c r="O1271" s="71">
        <v>0.33100000000000002</v>
      </c>
      <c r="P1271" s="71">
        <v>0.4385</v>
      </c>
      <c r="Q1271" s="71">
        <v>0.87439999999999996</v>
      </c>
      <c r="R1271" s="71">
        <v>1.234</v>
      </c>
      <c r="S1271" s="71">
        <v>1.7227000000000001</v>
      </c>
      <c r="T1271" s="71">
        <v>2.3418999999999999</v>
      </c>
      <c r="U1271" s="71">
        <v>2.5509499999999998</v>
      </c>
      <c r="X1271" s="66">
        <v>42333</v>
      </c>
      <c r="Y1271" s="72">
        <v>-0.33100000000000002</v>
      </c>
      <c r="Z1271" s="72">
        <v>-0.34100000000000003</v>
      </c>
      <c r="AA1271" s="72">
        <v>-0.33800000000000002</v>
      </c>
      <c r="AB1271" s="72">
        <v>-0.33800000000000002</v>
      </c>
      <c r="AC1271" s="72">
        <v>-0.26600000000000001</v>
      </c>
      <c r="AD1271" s="72">
        <v>-1E-3</v>
      </c>
      <c r="AE1271" s="72">
        <v>0.79900000000000004</v>
      </c>
      <c r="AF1271" s="72">
        <v>1.3340000000000001</v>
      </c>
      <c r="AJ1271" s="66">
        <v>42422</v>
      </c>
      <c r="AK1271" s="71">
        <v>-0.11749999999999999</v>
      </c>
      <c r="AL1271" s="71">
        <v>-0.16789999999999999</v>
      </c>
      <c r="AM1271" s="71">
        <v>-0.33100000000000002</v>
      </c>
      <c r="AN1271" s="71">
        <v>-0.20699999999999999</v>
      </c>
      <c r="AO1271" s="71">
        <v>-0.217</v>
      </c>
      <c r="AP1271" s="71">
        <v>-0.17499999999999999</v>
      </c>
      <c r="AQ1271" s="71">
        <v>-5.0000000000000001E-3</v>
      </c>
      <c r="AR1271" s="71">
        <v>0.28999999999999998</v>
      </c>
      <c r="AV1271" s="66">
        <v>42341</v>
      </c>
      <c r="AW1271" s="71">
        <v>-0.185</v>
      </c>
      <c r="AX1271" s="71">
        <v>-9.8000000000000004E-2</v>
      </c>
      <c r="AY1271" s="71">
        <v>-4.9000000000000002E-2</v>
      </c>
      <c r="AZ1271" s="71">
        <v>4.2999999999999997E-2</v>
      </c>
      <c r="BA1271" s="71">
        <v>0.16200000000000001</v>
      </c>
      <c r="BB1271" s="71">
        <v>0.64300000000000002</v>
      </c>
      <c r="BC1271" s="71">
        <v>1.73</v>
      </c>
      <c r="BD1271" s="71">
        <v>2.262</v>
      </c>
      <c r="BG1271" s="66">
        <v>42347</v>
      </c>
      <c r="BH1271" s="71">
        <v>6.63</v>
      </c>
      <c r="BI1271" s="71">
        <v>6.9399999999999995</v>
      </c>
      <c r="BJ1271" s="71">
        <v>7.19</v>
      </c>
      <c r="BK1271" s="71">
        <v>7.5645000000000007</v>
      </c>
      <c r="BL1271" s="71">
        <v>7.9390000000000001</v>
      </c>
      <c r="BM1271" s="71">
        <v>8.375</v>
      </c>
      <c r="BN1271" s="71">
        <v>8.82</v>
      </c>
      <c r="BO1271" s="71">
        <v>9.2910000000000004</v>
      </c>
      <c r="BR1271" s="66">
        <v>42741</v>
      </c>
      <c r="BS1271" s="71">
        <v>20.5</v>
      </c>
      <c r="BT1271" s="71">
        <v>23.9</v>
      </c>
      <c r="BU1271" s="71">
        <v>25</v>
      </c>
      <c r="BV1271" s="71">
        <v>25</v>
      </c>
      <c r="BW1271" s="71">
        <v>25</v>
      </c>
      <c r="BX1271" s="71">
        <v>25</v>
      </c>
      <c r="BY1271" s="71">
        <v>25</v>
      </c>
      <c r="BZ1271" s="71">
        <v>25</v>
      </c>
      <c r="CJ1271" s="66"/>
      <c r="CM1271" s="66"/>
      <c r="CP1271" s="66"/>
      <c r="CS1271" s="66"/>
    </row>
    <row r="1272" spans="2:97" ht="14.25" customHeight="1" x14ac:dyDescent="0.3">
      <c r="B1272" s="70">
        <v>43124</v>
      </c>
      <c r="C1272" s="67">
        <v>8.0419999999999998</v>
      </c>
      <c r="D1272" s="67">
        <v>8</v>
      </c>
      <c r="E1272" s="67">
        <v>8.2669999999999995</v>
      </c>
      <c r="F1272" s="67">
        <v>10.977</v>
      </c>
      <c r="G1272" s="67">
        <v>11.2</v>
      </c>
      <c r="H1272" s="67">
        <v>12.558</v>
      </c>
      <c r="I1272" s="67">
        <v>14.157999999999999</v>
      </c>
      <c r="J1272" s="67">
        <v>14.358000000000001</v>
      </c>
      <c r="K1272" s="67"/>
      <c r="L1272" s="67"/>
      <c r="M1272" s="66">
        <v>42319</v>
      </c>
      <c r="N1272" s="71">
        <v>0.12709999999999999</v>
      </c>
      <c r="O1272" s="71">
        <v>0.33100000000000002</v>
      </c>
      <c r="P1272" s="71">
        <v>0.49430000000000002</v>
      </c>
      <c r="Q1272" s="71">
        <v>0.87439999999999996</v>
      </c>
      <c r="R1272" s="71">
        <v>1.234</v>
      </c>
      <c r="S1272" s="71">
        <v>1.7227000000000001</v>
      </c>
      <c r="T1272" s="71">
        <v>2.3300999999999998</v>
      </c>
      <c r="U1272" s="71">
        <v>2.5450499999999998</v>
      </c>
      <c r="X1272" s="66">
        <v>42334</v>
      </c>
      <c r="Y1272" s="72">
        <v>-0.33500000000000002</v>
      </c>
      <c r="Z1272" s="72">
        <v>-0.34</v>
      </c>
      <c r="AA1272" s="72">
        <v>-0.34100000000000003</v>
      </c>
      <c r="AB1272" s="72">
        <v>-0.33500000000000002</v>
      </c>
      <c r="AC1272" s="72">
        <v>-0.26500000000000001</v>
      </c>
      <c r="AD1272" s="72">
        <v>-2E-3</v>
      </c>
      <c r="AE1272" s="72">
        <v>0.79700000000000004</v>
      </c>
      <c r="AF1272" s="72">
        <v>1.3340000000000001</v>
      </c>
      <c r="AJ1272" s="66">
        <v>42423</v>
      </c>
      <c r="AK1272" s="71">
        <v>-0.1176</v>
      </c>
      <c r="AL1272" s="71">
        <v>-0.16689999999999999</v>
      </c>
      <c r="AM1272" s="71">
        <v>-0.32500000000000001</v>
      </c>
      <c r="AN1272" s="71">
        <v>-0.19700000000000001</v>
      </c>
      <c r="AO1272" s="71">
        <v>-0.191</v>
      </c>
      <c r="AP1272" s="71">
        <v>-0.16600000000000001</v>
      </c>
      <c r="AQ1272" s="71">
        <v>4.0000000000000001E-3</v>
      </c>
      <c r="AR1272" s="71">
        <v>0.27800000000000002</v>
      </c>
      <c r="AV1272" s="66">
        <v>42342</v>
      </c>
      <c r="AW1272" s="71">
        <v>-0.14799999999999999</v>
      </c>
      <c r="AX1272" s="71">
        <v>-9.8000000000000004E-2</v>
      </c>
      <c r="AY1272" s="71">
        <v>-4.9000000000000002E-2</v>
      </c>
      <c r="AZ1272" s="71">
        <v>5.1999999999999998E-2</v>
      </c>
      <c r="BA1272" s="71">
        <v>0.17699999999999999</v>
      </c>
      <c r="BB1272" s="71">
        <v>0.67</v>
      </c>
      <c r="BC1272" s="71">
        <v>1.7349999999999999</v>
      </c>
      <c r="BD1272" s="71">
        <v>2.2370000000000001</v>
      </c>
      <c r="BG1272" s="66">
        <v>42348</v>
      </c>
      <c r="BH1272" s="71">
        <v>6.63</v>
      </c>
      <c r="BI1272" s="71">
        <v>6.9399999999999995</v>
      </c>
      <c r="BJ1272" s="71">
        <v>7.19</v>
      </c>
      <c r="BK1272" s="71">
        <v>8.1129999999999995</v>
      </c>
      <c r="BL1272" s="71">
        <v>9.0359999999999996</v>
      </c>
      <c r="BM1272" s="71">
        <v>9.6170000000000009</v>
      </c>
      <c r="BN1272" s="71">
        <v>9.8680000000000003</v>
      </c>
      <c r="BO1272" s="71">
        <v>10.308</v>
      </c>
      <c r="BR1272" s="66">
        <v>42744</v>
      </c>
      <c r="BS1272" s="71">
        <v>20.5</v>
      </c>
      <c r="BT1272" s="71">
        <v>23.9</v>
      </c>
      <c r="BU1272" s="71">
        <v>25</v>
      </c>
      <c r="BV1272" s="71">
        <v>25</v>
      </c>
      <c r="BW1272" s="71">
        <v>25</v>
      </c>
      <c r="BX1272" s="71">
        <v>25</v>
      </c>
      <c r="BY1272" s="71">
        <v>25</v>
      </c>
      <c r="BZ1272" s="71">
        <v>25</v>
      </c>
      <c r="CJ1272" s="66"/>
      <c r="CM1272" s="66"/>
      <c r="CP1272" s="66"/>
      <c r="CS1272" s="66"/>
    </row>
    <row r="1273" spans="2:97" ht="14.25" customHeight="1" x14ac:dyDescent="0.3">
      <c r="B1273" s="70">
        <v>43125</v>
      </c>
      <c r="C1273" s="67">
        <v>8.0670000000000002</v>
      </c>
      <c r="D1273" s="67">
        <v>8</v>
      </c>
      <c r="E1273" s="67">
        <v>8.2750000000000004</v>
      </c>
      <c r="F1273" s="67">
        <v>10.977</v>
      </c>
      <c r="G1273" s="67">
        <v>11.2</v>
      </c>
      <c r="H1273" s="67">
        <v>12.558</v>
      </c>
      <c r="I1273" s="67">
        <v>14.175000000000001</v>
      </c>
      <c r="J1273" s="67">
        <v>14.358000000000001</v>
      </c>
      <c r="K1273" s="67"/>
      <c r="L1273" s="67"/>
      <c r="M1273" s="66">
        <v>42320</v>
      </c>
      <c r="N1273" s="71">
        <v>0.12709999999999999</v>
      </c>
      <c r="O1273" s="71">
        <v>0.33100000000000002</v>
      </c>
      <c r="P1273" s="71">
        <v>0.50509999999999999</v>
      </c>
      <c r="Q1273" s="71">
        <v>0.87060000000000004</v>
      </c>
      <c r="R1273" s="71">
        <v>1.2286999999999999</v>
      </c>
      <c r="S1273" s="71">
        <v>1.7128999999999999</v>
      </c>
      <c r="T1273" s="71">
        <v>2.3115999999999999</v>
      </c>
      <c r="U1273" s="71">
        <v>2.5308000000000002</v>
      </c>
      <c r="X1273" s="66">
        <v>42335</v>
      </c>
      <c r="Y1273" s="72">
        <v>-0.34300000000000003</v>
      </c>
      <c r="Z1273" s="72">
        <v>-0.35499999999999998</v>
      </c>
      <c r="AA1273" s="72">
        <v>-0.35699999999999998</v>
      </c>
      <c r="AB1273" s="72">
        <v>-0.33600000000000002</v>
      </c>
      <c r="AC1273" s="72">
        <v>-0.27</v>
      </c>
      <c r="AD1273" s="72">
        <v>-1.7000000000000001E-2</v>
      </c>
      <c r="AE1273" s="72">
        <v>0.77300000000000002</v>
      </c>
      <c r="AF1273" s="72">
        <v>1.3240000000000001</v>
      </c>
      <c r="AJ1273" s="66">
        <v>42424</v>
      </c>
      <c r="AK1273" s="71">
        <v>-0.11749999999999999</v>
      </c>
      <c r="AL1273" s="71">
        <v>-0.16689999999999999</v>
      </c>
      <c r="AM1273" s="71">
        <v>-0.33200000000000002</v>
      </c>
      <c r="AN1273" s="71">
        <v>-0.217</v>
      </c>
      <c r="AO1273" s="71">
        <v>-0.20499999999999999</v>
      </c>
      <c r="AP1273" s="71">
        <v>-0.2</v>
      </c>
      <c r="AQ1273" s="71">
        <v>-5.5E-2</v>
      </c>
      <c r="AR1273" s="71">
        <v>0.223</v>
      </c>
      <c r="AV1273" s="66">
        <v>42345</v>
      </c>
      <c r="AW1273" s="71">
        <v>-0.15</v>
      </c>
      <c r="AX1273" s="71">
        <v>-9.8000000000000004E-2</v>
      </c>
      <c r="AY1273" s="71">
        <v>-4.9000000000000002E-2</v>
      </c>
      <c r="AZ1273" s="71">
        <v>2.5999999999999999E-2</v>
      </c>
      <c r="BA1273" s="71">
        <v>0.13700000000000001</v>
      </c>
      <c r="BB1273" s="71">
        <v>0.59499999999999997</v>
      </c>
      <c r="BC1273" s="71">
        <v>1.621</v>
      </c>
      <c r="BD1273" s="71">
        <v>2.1339999999999999</v>
      </c>
      <c r="BG1273" s="66">
        <v>42349</v>
      </c>
      <c r="BH1273" s="71">
        <v>7.1</v>
      </c>
      <c r="BI1273" s="71">
        <v>7.41</v>
      </c>
      <c r="BJ1273" s="71">
        <v>7.9399999999999995</v>
      </c>
      <c r="BK1273" s="71">
        <v>8.6679999999999993</v>
      </c>
      <c r="BL1273" s="71">
        <v>9.3960000000000008</v>
      </c>
      <c r="BM1273" s="71">
        <v>9.952</v>
      </c>
      <c r="BN1273" s="71">
        <v>10.381</v>
      </c>
      <c r="BO1273" s="71">
        <v>10.868</v>
      </c>
      <c r="BR1273" s="66">
        <v>42745</v>
      </c>
      <c r="BS1273" s="71">
        <v>20.5</v>
      </c>
      <c r="BT1273" s="71">
        <v>23.9</v>
      </c>
      <c r="BU1273" s="71">
        <v>25</v>
      </c>
      <c r="BV1273" s="71">
        <v>25</v>
      </c>
      <c r="BW1273" s="71">
        <v>25</v>
      </c>
      <c r="BX1273" s="71">
        <v>25</v>
      </c>
      <c r="BY1273" s="71">
        <v>25</v>
      </c>
      <c r="BZ1273" s="71">
        <v>25</v>
      </c>
      <c r="CJ1273" s="66"/>
      <c r="CM1273" s="66"/>
      <c r="CP1273" s="66"/>
      <c r="CS1273" s="66"/>
    </row>
    <row r="1274" spans="2:97" ht="14.25" customHeight="1" x14ac:dyDescent="0.3">
      <c r="B1274" s="70">
        <v>43126</v>
      </c>
      <c r="C1274" s="67">
        <v>8.0670000000000002</v>
      </c>
      <c r="D1274" s="67">
        <v>8</v>
      </c>
      <c r="E1274" s="67">
        <v>8.2750000000000004</v>
      </c>
      <c r="F1274" s="67">
        <v>10.977</v>
      </c>
      <c r="G1274" s="67">
        <v>11.2</v>
      </c>
      <c r="H1274" s="67">
        <v>12.558</v>
      </c>
      <c r="I1274" s="67">
        <v>14.175000000000001</v>
      </c>
      <c r="J1274" s="67">
        <v>14.358000000000001</v>
      </c>
      <c r="K1274" s="67"/>
      <c r="L1274" s="67"/>
      <c r="M1274" s="66">
        <v>42321</v>
      </c>
      <c r="N1274" s="71">
        <v>0.1169</v>
      </c>
      <c r="O1274" s="71">
        <v>0.29020000000000001</v>
      </c>
      <c r="P1274" s="71">
        <v>0.47949999999999998</v>
      </c>
      <c r="Q1274" s="71">
        <v>0.8347</v>
      </c>
      <c r="R1274" s="71">
        <v>1.1781999999999999</v>
      </c>
      <c r="S1274" s="71">
        <v>1.6518999999999999</v>
      </c>
      <c r="T1274" s="71">
        <v>2.2658</v>
      </c>
      <c r="U1274" s="71">
        <v>2.4929000000000001</v>
      </c>
      <c r="X1274" s="66">
        <v>42338</v>
      </c>
      <c r="Y1274" s="72">
        <v>-0.34300000000000003</v>
      </c>
      <c r="Z1274" s="72">
        <v>-0.37</v>
      </c>
      <c r="AA1274" s="72">
        <v>-0.35199999999999998</v>
      </c>
      <c r="AB1274" s="72">
        <v>-0.33400000000000002</v>
      </c>
      <c r="AC1274" s="72">
        <v>-0.26600000000000001</v>
      </c>
      <c r="AD1274" s="72">
        <v>-1.0999999999999999E-2</v>
      </c>
      <c r="AE1274" s="72">
        <v>0.78900000000000003</v>
      </c>
      <c r="AF1274" s="72">
        <v>1.3519999999999999</v>
      </c>
      <c r="AJ1274" s="66">
        <v>42425</v>
      </c>
      <c r="AK1274" s="71">
        <v>-0.11849999999999999</v>
      </c>
      <c r="AL1274" s="71">
        <v>-0.1668</v>
      </c>
      <c r="AM1274" s="71">
        <v>-0.33500000000000002</v>
      </c>
      <c r="AN1274" s="71">
        <v>-0.22</v>
      </c>
      <c r="AO1274" s="71">
        <v>-0.222</v>
      </c>
      <c r="AP1274" s="71">
        <v>-0.19500000000000001</v>
      </c>
      <c r="AQ1274" s="71">
        <v>-6.9000000000000006E-2</v>
      </c>
      <c r="AR1274" s="71">
        <v>0.185</v>
      </c>
      <c r="AV1274" s="66">
        <v>42346</v>
      </c>
      <c r="AW1274" s="71">
        <v>-0.14699999999999999</v>
      </c>
      <c r="AX1274" s="71">
        <v>-9.8000000000000004E-2</v>
      </c>
      <c r="AY1274" s="71">
        <v>-4.9000000000000002E-2</v>
      </c>
      <c r="AZ1274" s="71">
        <v>4.9000000000000002E-2</v>
      </c>
      <c r="BA1274" s="71">
        <v>0.14899999999999999</v>
      </c>
      <c r="BB1274" s="71">
        <v>0.59399999999999997</v>
      </c>
      <c r="BC1274" s="71">
        <v>1.6019999999999999</v>
      </c>
      <c r="BD1274" s="71">
        <v>2.1030000000000002</v>
      </c>
      <c r="BG1274" s="66">
        <v>42352</v>
      </c>
      <c r="BH1274" s="71">
        <v>7.1</v>
      </c>
      <c r="BI1274" s="71">
        <v>7.41</v>
      </c>
      <c r="BJ1274" s="71">
        <v>7.9399999999999995</v>
      </c>
      <c r="BK1274" s="71">
        <v>8.4815000000000005</v>
      </c>
      <c r="BL1274" s="71">
        <v>9.0229999999999997</v>
      </c>
      <c r="BM1274" s="71">
        <v>9.5180000000000007</v>
      </c>
      <c r="BN1274" s="71">
        <v>9.9220000000000006</v>
      </c>
      <c r="BO1274" s="71">
        <v>10.393000000000001</v>
      </c>
      <c r="BR1274" s="66">
        <v>42746</v>
      </c>
      <c r="BS1274" s="71">
        <v>20.5</v>
      </c>
      <c r="BT1274" s="71">
        <v>23.9</v>
      </c>
      <c r="BU1274" s="71">
        <v>25</v>
      </c>
      <c r="BV1274" s="71">
        <v>25</v>
      </c>
      <c r="BW1274" s="71">
        <v>25</v>
      </c>
      <c r="BX1274" s="71">
        <v>25</v>
      </c>
      <c r="BY1274" s="71">
        <v>25</v>
      </c>
      <c r="BZ1274" s="71">
        <v>25</v>
      </c>
      <c r="CJ1274" s="66"/>
      <c r="CM1274" s="66"/>
      <c r="CP1274" s="66"/>
      <c r="CS1274" s="66"/>
    </row>
    <row r="1275" spans="2:97" ht="14.25" customHeight="1" x14ac:dyDescent="0.3">
      <c r="B1275" s="70">
        <v>43130</v>
      </c>
      <c r="C1275" s="67">
        <v>8.0670000000000002</v>
      </c>
      <c r="D1275" s="67">
        <v>8</v>
      </c>
      <c r="E1275" s="67">
        <v>8.2750000000000004</v>
      </c>
      <c r="F1275" s="67">
        <v>10.977</v>
      </c>
      <c r="G1275" s="67">
        <v>11.2</v>
      </c>
      <c r="H1275" s="67">
        <v>12.558</v>
      </c>
      <c r="I1275" s="67">
        <v>14.175000000000001</v>
      </c>
      <c r="J1275" s="67">
        <v>14.358000000000001</v>
      </c>
      <c r="K1275" s="67"/>
      <c r="L1275" s="67"/>
      <c r="M1275" s="66">
        <v>42324</v>
      </c>
      <c r="N1275" s="71">
        <v>0.1017</v>
      </c>
      <c r="O1275" s="71">
        <v>0.28510000000000002</v>
      </c>
      <c r="P1275" s="71">
        <v>0.47439999999999999</v>
      </c>
      <c r="Q1275" s="71">
        <v>0.85099999999999998</v>
      </c>
      <c r="R1275" s="71">
        <v>1.1860999999999999</v>
      </c>
      <c r="S1275" s="71">
        <v>1.6520000000000001</v>
      </c>
      <c r="T1275" s="71">
        <v>2.2675999999999998</v>
      </c>
      <c r="U1275" s="71">
        <v>2.4938000000000002</v>
      </c>
      <c r="X1275" s="66">
        <v>42339</v>
      </c>
      <c r="Y1275" s="72">
        <v>-0.34699999999999998</v>
      </c>
      <c r="Z1275" s="72">
        <v>-0.35699999999999998</v>
      </c>
      <c r="AA1275" s="72">
        <v>-0.36099999999999999</v>
      </c>
      <c r="AB1275" s="72">
        <v>-0.35499999999999998</v>
      </c>
      <c r="AC1275" s="72">
        <v>-0.28499999999999998</v>
      </c>
      <c r="AD1275" s="72">
        <v>-0.03</v>
      </c>
      <c r="AE1275" s="72">
        <v>0.78800000000000003</v>
      </c>
      <c r="AF1275" s="72">
        <v>1.371</v>
      </c>
      <c r="AJ1275" s="66">
        <v>42426</v>
      </c>
      <c r="AK1275" s="71">
        <v>-9.3799999999999994E-2</v>
      </c>
      <c r="AL1275" s="71">
        <v>-0.16489999999999999</v>
      </c>
      <c r="AM1275" s="71">
        <v>-0.32300000000000001</v>
      </c>
      <c r="AN1275" s="71">
        <v>-0.22600000000000001</v>
      </c>
      <c r="AO1275" s="71">
        <v>-0.249</v>
      </c>
      <c r="AP1275" s="71">
        <v>-0.21</v>
      </c>
      <c r="AQ1275" s="71">
        <v>-6.5000000000000002E-2</v>
      </c>
      <c r="AR1275" s="71">
        <v>0.184</v>
      </c>
      <c r="AV1275" s="66">
        <v>42347</v>
      </c>
      <c r="AW1275" s="71">
        <v>-0.19500000000000001</v>
      </c>
      <c r="AX1275" s="71">
        <v>-6.9000000000000006E-2</v>
      </c>
      <c r="AY1275" s="71">
        <v>-2.4E-2</v>
      </c>
      <c r="AZ1275" s="71">
        <v>4.2999999999999997E-2</v>
      </c>
      <c r="BA1275" s="71">
        <v>0.16600000000000001</v>
      </c>
      <c r="BB1275" s="71">
        <v>0.621</v>
      </c>
      <c r="BC1275" s="71">
        <v>1.6280000000000001</v>
      </c>
      <c r="BD1275" s="71">
        <v>2.1269999999999998</v>
      </c>
      <c r="BG1275" s="66">
        <v>42353</v>
      </c>
      <c r="BH1275" s="71">
        <v>7.1</v>
      </c>
      <c r="BI1275" s="71">
        <v>7.41</v>
      </c>
      <c r="BJ1275" s="71">
        <v>7.9399999999999995</v>
      </c>
      <c r="BK1275" s="71">
        <v>8.3024999999999984</v>
      </c>
      <c r="BL1275" s="71">
        <v>8.6649999999999991</v>
      </c>
      <c r="BM1275" s="71">
        <v>9.1460000000000008</v>
      </c>
      <c r="BN1275" s="71">
        <v>9.5399999999999991</v>
      </c>
      <c r="BO1275" s="71">
        <v>9.9909999999999997</v>
      </c>
      <c r="BR1275" s="66">
        <v>42747</v>
      </c>
      <c r="BS1275" s="71">
        <v>20.5</v>
      </c>
      <c r="BT1275" s="71">
        <v>23.9</v>
      </c>
      <c r="BU1275" s="71">
        <v>25</v>
      </c>
      <c r="BV1275" s="71">
        <v>25</v>
      </c>
      <c r="BW1275" s="71">
        <v>25</v>
      </c>
      <c r="BX1275" s="71">
        <v>25</v>
      </c>
      <c r="BY1275" s="71">
        <v>25</v>
      </c>
      <c r="BZ1275" s="71">
        <v>25</v>
      </c>
      <c r="CJ1275" s="66"/>
      <c r="CM1275" s="66"/>
      <c r="CP1275" s="66"/>
      <c r="CS1275" s="66"/>
    </row>
    <row r="1276" spans="2:97" ht="14.25" customHeight="1" x14ac:dyDescent="0.3">
      <c r="B1276" s="70">
        <v>43131</v>
      </c>
      <c r="C1276" s="67">
        <v>8.0670000000000002</v>
      </c>
      <c r="D1276" s="67">
        <v>8</v>
      </c>
      <c r="E1276" s="67">
        <v>8.2750000000000004</v>
      </c>
      <c r="F1276" s="67">
        <v>10.977</v>
      </c>
      <c r="G1276" s="67">
        <v>11.2</v>
      </c>
      <c r="H1276" s="67">
        <v>12.558</v>
      </c>
      <c r="I1276" s="67">
        <v>14.175000000000001</v>
      </c>
      <c r="J1276" s="67">
        <v>14.358000000000001</v>
      </c>
      <c r="K1276" s="67"/>
      <c r="L1276" s="67"/>
      <c r="M1276" s="66">
        <v>42325</v>
      </c>
      <c r="N1276" s="71">
        <v>0.11700000000000001</v>
      </c>
      <c r="O1276" s="71">
        <v>0.32590000000000002</v>
      </c>
      <c r="P1276" s="71">
        <v>0.48459999999999998</v>
      </c>
      <c r="Q1276" s="71">
        <v>0.85109999999999997</v>
      </c>
      <c r="R1276" s="71">
        <v>1.1859999999999999</v>
      </c>
      <c r="S1276" s="71">
        <v>1.6537999999999999</v>
      </c>
      <c r="T1276" s="71">
        <v>2.2658</v>
      </c>
      <c r="U1276" s="71">
        <v>2.4779</v>
      </c>
      <c r="X1276" s="66">
        <v>42340</v>
      </c>
      <c r="Y1276" s="72">
        <v>-0.38800000000000001</v>
      </c>
      <c r="Z1276" s="72">
        <v>-0.36699999999999999</v>
      </c>
      <c r="AA1276" s="72">
        <v>-0.36299999999999999</v>
      </c>
      <c r="AB1276" s="72">
        <v>-0.35599999999999998</v>
      </c>
      <c r="AC1276" s="72">
        <v>-0.29399999999999998</v>
      </c>
      <c r="AD1276" s="72">
        <v>-4.5999999999999999E-2</v>
      </c>
      <c r="AE1276" s="72">
        <v>0.78400000000000003</v>
      </c>
      <c r="AF1276" s="72">
        <v>1.373</v>
      </c>
      <c r="AJ1276" s="66">
        <v>42429</v>
      </c>
      <c r="AK1276" s="71">
        <v>-9.4899999999999998E-2</v>
      </c>
      <c r="AL1276" s="71">
        <v>-0.16389999999999999</v>
      </c>
      <c r="AM1276" s="71">
        <v>-0.318</v>
      </c>
      <c r="AN1276" s="71">
        <v>-0.23499999999999999</v>
      </c>
      <c r="AO1276" s="71">
        <v>-0.245</v>
      </c>
      <c r="AP1276" s="71">
        <v>-0.223</v>
      </c>
      <c r="AQ1276" s="71">
        <v>-0.06</v>
      </c>
      <c r="AR1276" s="71">
        <v>0.191</v>
      </c>
      <c r="AV1276" s="66">
        <v>42348</v>
      </c>
      <c r="AW1276" s="71">
        <v>-9.7000000000000003E-2</v>
      </c>
      <c r="AX1276" s="71">
        <v>-6.9000000000000006E-2</v>
      </c>
      <c r="AY1276" s="71">
        <v>-2.4E-2</v>
      </c>
      <c r="AZ1276" s="71">
        <v>5.8000000000000003E-2</v>
      </c>
      <c r="BA1276" s="71">
        <v>0.17399999999999999</v>
      </c>
      <c r="BB1276" s="71">
        <v>0.62</v>
      </c>
      <c r="BC1276" s="71">
        <v>1.62</v>
      </c>
      <c r="BD1276" s="71">
        <v>2.145</v>
      </c>
      <c r="BG1276" s="66">
        <v>42354</v>
      </c>
      <c r="BH1276" s="71">
        <v>7.1</v>
      </c>
      <c r="BI1276" s="71">
        <v>7.41</v>
      </c>
      <c r="BJ1276" s="71">
        <v>7.9399999999999995</v>
      </c>
      <c r="BK1276" s="71">
        <v>8.3004999999999995</v>
      </c>
      <c r="BL1276" s="71">
        <v>8.6609999999999996</v>
      </c>
      <c r="BM1276" s="71">
        <v>9.1440000000000001</v>
      </c>
      <c r="BN1276" s="71">
        <v>9.5359999999999996</v>
      </c>
      <c r="BO1276" s="71">
        <v>9.9860000000000007</v>
      </c>
      <c r="BR1276" s="66">
        <v>42748</v>
      </c>
      <c r="BS1276" s="71">
        <v>20.5</v>
      </c>
      <c r="BT1276" s="71">
        <v>23.9</v>
      </c>
      <c r="BU1276" s="71">
        <v>25</v>
      </c>
      <c r="BV1276" s="71">
        <v>25</v>
      </c>
      <c r="BW1276" s="71">
        <v>25</v>
      </c>
      <c r="BX1276" s="71">
        <v>25</v>
      </c>
      <c r="BY1276" s="71">
        <v>25</v>
      </c>
      <c r="BZ1276" s="71">
        <v>25</v>
      </c>
      <c r="CJ1276" s="66"/>
      <c r="CM1276" s="66"/>
      <c r="CP1276" s="66"/>
      <c r="CS1276" s="66"/>
    </row>
    <row r="1277" spans="2:97" ht="14.25" customHeight="1" x14ac:dyDescent="0.3">
      <c r="B1277" s="70">
        <v>43132</v>
      </c>
      <c r="C1277" s="67">
        <v>8.0670000000000002</v>
      </c>
      <c r="D1277" s="67">
        <v>8</v>
      </c>
      <c r="E1277" s="67">
        <v>8.2750000000000004</v>
      </c>
      <c r="F1277" s="67">
        <v>10.977</v>
      </c>
      <c r="G1277" s="67">
        <v>11.2</v>
      </c>
      <c r="H1277" s="67">
        <v>12.558</v>
      </c>
      <c r="I1277" s="67">
        <v>14.175000000000001</v>
      </c>
      <c r="J1277" s="67">
        <v>14.291499999999999</v>
      </c>
      <c r="K1277" s="67"/>
      <c r="L1277" s="67"/>
      <c r="M1277" s="66">
        <v>42326</v>
      </c>
      <c r="N1277" s="71">
        <v>0.1119</v>
      </c>
      <c r="O1277" s="71">
        <v>0.29530000000000001</v>
      </c>
      <c r="P1277" s="71">
        <v>0.47439999999999999</v>
      </c>
      <c r="Q1277" s="71">
        <v>0.87560000000000004</v>
      </c>
      <c r="R1277" s="71">
        <v>1.2126000000000001</v>
      </c>
      <c r="S1277" s="71">
        <v>1.6839</v>
      </c>
      <c r="T1277" s="71">
        <v>2.2728000000000002</v>
      </c>
      <c r="U1277" s="71">
        <v>2.4864000000000002</v>
      </c>
      <c r="X1277" s="66">
        <v>42341</v>
      </c>
      <c r="Y1277" s="72">
        <v>-0.33</v>
      </c>
      <c r="Z1277" s="72">
        <v>-0.30499999999999999</v>
      </c>
      <c r="AA1277" s="72">
        <v>-0.28299999999999997</v>
      </c>
      <c r="AB1277" s="72">
        <v>-0.22500000000000001</v>
      </c>
      <c r="AC1277" s="72">
        <v>-0.14599999999999999</v>
      </c>
      <c r="AD1277" s="72">
        <v>0.13200000000000001</v>
      </c>
      <c r="AE1277" s="72">
        <v>0.99099999999999999</v>
      </c>
      <c r="AF1277" s="72">
        <v>1.5430000000000001</v>
      </c>
      <c r="AJ1277" s="66">
        <v>42430</v>
      </c>
      <c r="AK1277" s="71">
        <v>-9.4700000000000006E-2</v>
      </c>
      <c r="AL1277" s="71">
        <v>-0.1628</v>
      </c>
      <c r="AM1277" s="71">
        <v>-0.311</v>
      </c>
      <c r="AN1277" s="71">
        <v>-0.217</v>
      </c>
      <c r="AO1277" s="71">
        <v>-0.22600000000000001</v>
      </c>
      <c r="AP1277" s="71">
        <v>-0.215</v>
      </c>
      <c r="AQ1277" s="71">
        <v>-0.06</v>
      </c>
      <c r="AR1277" s="71">
        <v>0.16</v>
      </c>
      <c r="AV1277" s="66">
        <v>42349</v>
      </c>
      <c r="AW1277" s="71">
        <v>-0.104</v>
      </c>
      <c r="AX1277" s="71">
        <v>-6.9000000000000006E-2</v>
      </c>
      <c r="AY1277" s="71">
        <v>-2.4E-2</v>
      </c>
      <c r="AZ1277" s="71">
        <v>7.1999999999999995E-2</v>
      </c>
      <c r="BA1277" s="71">
        <v>0.17599999999999999</v>
      </c>
      <c r="BB1277" s="71">
        <v>0.63</v>
      </c>
      <c r="BC1277" s="71">
        <v>1.6240000000000001</v>
      </c>
      <c r="BD1277" s="71">
        <v>2.157</v>
      </c>
      <c r="BG1277" s="66">
        <v>42355</v>
      </c>
      <c r="BH1277" s="71">
        <v>7.1</v>
      </c>
      <c r="BI1277" s="71">
        <v>7.41</v>
      </c>
      <c r="BJ1277" s="71">
        <v>7.9399999999999995</v>
      </c>
      <c r="BK1277" s="71">
        <v>8.2169999999999987</v>
      </c>
      <c r="BL1277" s="71">
        <v>8.4939999999999998</v>
      </c>
      <c r="BM1277" s="71">
        <v>8.9410000000000007</v>
      </c>
      <c r="BN1277" s="71">
        <v>9.3360000000000003</v>
      </c>
      <c r="BO1277" s="71">
        <v>9.7569999999999997</v>
      </c>
      <c r="BR1277" s="66">
        <v>42751</v>
      </c>
      <c r="BS1277" s="71">
        <v>20.5</v>
      </c>
      <c r="BT1277" s="71">
        <v>23.9</v>
      </c>
      <c r="BU1277" s="71">
        <v>25</v>
      </c>
      <c r="BV1277" s="71">
        <v>25</v>
      </c>
      <c r="BW1277" s="71">
        <v>25</v>
      </c>
      <c r="BX1277" s="71">
        <v>25</v>
      </c>
      <c r="BY1277" s="71">
        <v>25</v>
      </c>
      <c r="BZ1277" s="71">
        <v>25</v>
      </c>
      <c r="CJ1277" s="66"/>
      <c r="CM1277" s="66"/>
      <c r="CP1277" s="66"/>
      <c r="CS1277" s="66"/>
    </row>
    <row r="1278" spans="2:97" ht="14.25" customHeight="1" x14ac:dyDescent="0.3">
      <c r="B1278" s="70">
        <v>43136</v>
      </c>
      <c r="C1278" s="67">
        <v>8.0920000000000005</v>
      </c>
      <c r="D1278" s="67">
        <v>8.3079999999999998</v>
      </c>
      <c r="E1278" s="67">
        <v>8.3079999999999998</v>
      </c>
      <c r="F1278" s="67">
        <v>10.977</v>
      </c>
      <c r="G1278" s="67">
        <v>11.257999999999999</v>
      </c>
      <c r="H1278" s="67">
        <v>12.558</v>
      </c>
      <c r="I1278" s="67">
        <v>14</v>
      </c>
      <c r="J1278" s="67">
        <v>14.291499999999999</v>
      </c>
      <c r="K1278" s="67"/>
      <c r="L1278" s="67"/>
      <c r="M1278" s="66">
        <v>42327</v>
      </c>
      <c r="N1278" s="71">
        <v>9.1499999999999998E-2</v>
      </c>
      <c r="O1278" s="71">
        <v>0.3004</v>
      </c>
      <c r="P1278" s="71">
        <v>0.4642</v>
      </c>
      <c r="Q1278" s="71">
        <v>0.8921</v>
      </c>
      <c r="R1278" s="71">
        <v>1.2152000000000001</v>
      </c>
      <c r="S1278" s="71">
        <v>1.6741000000000001</v>
      </c>
      <c r="T1278" s="71">
        <v>2.2482000000000002</v>
      </c>
      <c r="U1278" s="71">
        <v>2.4541000000000004</v>
      </c>
      <c r="X1278" s="66">
        <v>42342</v>
      </c>
      <c r="Y1278" s="72">
        <v>-0.309</v>
      </c>
      <c r="Z1278" s="72">
        <v>-0.28899999999999998</v>
      </c>
      <c r="AA1278" s="72">
        <v>-0.26900000000000002</v>
      </c>
      <c r="AB1278" s="72">
        <v>-0.22800000000000001</v>
      </c>
      <c r="AC1278" s="72">
        <v>-0.14899999999999999</v>
      </c>
      <c r="AD1278" s="72">
        <v>0.14000000000000001</v>
      </c>
      <c r="AE1278" s="72">
        <v>1.0009999999999999</v>
      </c>
      <c r="AF1278" s="72">
        <v>1.554</v>
      </c>
      <c r="AJ1278" s="66">
        <v>42431</v>
      </c>
      <c r="AK1278" s="71">
        <v>-9.4700000000000006E-2</v>
      </c>
      <c r="AL1278" s="71">
        <v>-0.16289999999999999</v>
      </c>
      <c r="AM1278" s="71">
        <v>-0.307</v>
      </c>
      <c r="AN1278" s="71">
        <v>-0.20899999999999999</v>
      </c>
      <c r="AO1278" s="71">
        <v>-0.215</v>
      </c>
      <c r="AP1278" s="71">
        <v>-0.19500000000000001</v>
      </c>
      <c r="AQ1278" s="71">
        <v>-2.8000000000000001E-2</v>
      </c>
      <c r="AR1278" s="71">
        <v>0.16800000000000001</v>
      </c>
      <c r="AV1278" s="66">
        <v>42352</v>
      </c>
      <c r="AW1278" s="71">
        <v>-0.111</v>
      </c>
      <c r="AX1278" s="71">
        <v>-6.9000000000000006E-2</v>
      </c>
      <c r="AY1278" s="71">
        <v>-2.4E-2</v>
      </c>
      <c r="AZ1278" s="71">
        <v>9.8000000000000004E-2</v>
      </c>
      <c r="BA1278" s="71">
        <v>0.214</v>
      </c>
      <c r="BB1278" s="71">
        <v>0.71199999999999997</v>
      </c>
      <c r="BC1278" s="71">
        <v>1.728</v>
      </c>
      <c r="BD1278" s="71">
        <v>2.2690000000000001</v>
      </c>
      <c r="BG1278" s="66">
        <v>42356</v>
      </c>
      <c r="BH1278" s="71">
        <v>6.92</v>
      </c>
      <c r="BI1278" s="71">
        <v>7.53</v>
      </c>
      <c r="BJ1278" s="71">
        <v>7.62</v>
      </c>
      <c r="BK1278" s="71">
        <v>8.0790000000000006</v>
      </c>
      <c r="BL1278" s="71">
        <v>8.5380000000000003</v>
      </c>
      <c r="BM1278" s="71">
        <v>8.9979999999999993</v>
      </c>
      <c r="BN1278" s="71">
        <v>9.3710000000000004</v>
      </c>
      <c r="BO1278" s="71">
        <v>9.8149999999999995</v>
      </c>
      <c r="BR1278" s="66">
        <v>42752</v>
      </c>
      <c r="BS1278" s="71">
        <v>20.5</v>
      </c>
      <c r="BT1278" s="71">
        <v>23.9</v>
      </c>
      <c r="BU1278" s="71">
        <v>25</v>
      </c>
      <c r="BV1278" s="71">
        <v>25</v>
      </c>
      <c r="BW1278" s="71">
        <v>25</v>
      </c>
      <c r="BX1278" s="71">
        <v>25</v>
      </c>
      <c r="BY1278" s="71">
        <v>25</v>
      </c>
      <c r="BZ1278" s="71">
        <v>25</v>
      </c>
      <c r="CJ1278" s="66"/>
      <c r="CM1278" s="66"/>
      <c r="CP1278" s="66"/>
      <c r="CS1278" s="66"/>
    </row>
    <row r="1279" spans="2:97" ht="14.25" customHeight="1" x14ac:dyDescent="0.3">
      <c r="B1279" s="70">
        <v>43137</v>
      </c>
      <c r="C1279" s="67">
        <v>8.0920000000000005</v>
      </c>
      <c r="D1279" s="67">
        <v>8.0500000000000007</v>
      </c>
      <c r="E1279" s="67">
        <v>8.3079999999999998</v>
      </c>
      <c r="F1279" s="67">
        <v>10.977</v>
      </c>
      <c r="G1279" s="67">
        <v>11.257999999999999</v>
      </c>
      <c r="H1279" s="67">
        <v>12.558</v>
      </c>
      <c r="I1279" s="67">
        <v>14</v>
      </c>
      <c r="J1279" s="67">
        <v>14.225</v>
      </c>
      <c r="K1279" s="67"/>
      <c r="L1279" s="67"/>
      <c r="M1279" s="66">
        <v>42328</v>
      </c>
      <c r="N1279" s="71">
        <v>9.6600000000000005E-2</v>
      </c>
      <c r="O1279" s="71">
        <v>0.29530000000000001</v>
      </c>
      <c r="P1279" s="71">
        <v>0.47439999999999999</v>
      </c>
      <c r="Q1279" s="71">
        <v>0.91720000000000002</v>
      </c>
      <c r="R1279" s="71">
        <v>1.2393000000000001</v>
      </c>
      <c r="S1279" s="71">
        <v>1.6861999999999999</v>
      </c>
      <c r="T1279" s="71">
        <v>2.2622999999999998</v>
      </c>
      <c r="U1279" s="71">
        <v>2.4711499999999997</v>
      </c>
      <c r="X1279" s="66">
        <v>42345</v>
      </c>
      <c r="Y1279" s="72">
        <v>-0.28699999999999998</v>
      </c>
      <c r="Z1279" s="72">
        <v>-0.28399999999999997</v>
      </c>
      <c r="AA1279" s="72">
        <v>-0.28100000000000003</v>
      </c>
      <c r="AB1279" s="72">
        <v>-0.25700000000000001</v>
      </c>
      <c r="AC1279" s="72">
        <v>-0.19</v>
      </c>
      <c r="AD1279" s="72">
        <v>7.3999999999999996E-2</v>
      </c>
      <c r="AE1279" s="72">
        <v>0.89700000000000002</v>
      </c>
      <c r="AF1279" s="72">
        <v>1.452</v>
      </c>
      <c r="AJ1279" s="66">
        <v>42432</v>
      </c>
      <c r="AK1279" s="71">
        <v>-9.4899999999999998E-2</v>
      </c>
      <c r="AL1279" s="71">
        <v>-0.16189999999999999</v>
      </c>
      <c r="AM1279" s="71">
        <v>-0.30199999999999999</v>
      </c>
      <c r="AN1279" s="71">
        <v>-0.185</v>
      </c>
      <c r="AO1279" s="71">
        <v>-0.19500000000000001</v>
      </c>
      <c r="AP1279" s="71">
        <v>-0.16500000000000001</v>
      </c>
      <c r="AQ1279" s="71">
        <v>-0.01</v>
      </c>
      <c r="AR1279" s="71">
        <v>0.183</v>
      </c>
      <c r="AV1279" s="66">
        <v>42353</v>
      </c>
      <c r="AW1279" s="71">
        <v>-5.0999999999999997E-2</v>
      </c>
      <c r="AX1279" s="71">
        <v>-6.9000000000000006E-2</v>
      </c>
      <c r="AY1279" s="71">
        <v>-2.4E-2</v>
      </c>
      <c r="AZ1279" s="71">
        <v>9.8000000000000004E-2</v>
      </c>
      <c r="BA1279" s="71">
        <v>0.22500000000000001</v>
      </c>
      <c r="BB1279" s="71">
        <v>0.73299999999999998</v>
      </c>
      <c r="BC1279" s="71">
        <v>1.762</v>
      </c>
      <c r="BD1279" s="71">
        <v>2.2949999999999999</v>
      </c>
      <c r="BG1279" s="66">
        <v>42359</v>
      </c>
      <c r="BH1279" s="71">
        <v>6.92</v>
      </c>
      <c r="BI1279" s="71">
        <v>7.53</v>
      </c>
      <c r="BJ1279" s="71">
        <v>7.62</v>
      </c>
      <c r="BK1279" s="71">
        <v>8.0860000000000003</v>
      </c>
      <c r="BL1279" s="71">
        <v>8.5519999999999996</v>
      </c>
      <c r="BM1279" s="71">
        <v>9.0050000000000008</v>
      </c>
      <c r="BN1279" s="71">
        <v>9.3710000000000004</v>
      </c>
      <c r="BO1279" s="71">
        <v>9.8119999999999994</v>
      </c>
      <c r="BR1279" s="66">
        <v>42753</v>
      </c>
      <c r="BS1279" s="71">
        <v>20.5</v>
      </c>
      <c r="BT1279" s="71">
        <v>23.9</v>
      </c>
      <c r="BU1279" s="71">
        <v>25</v>
      </c>
      <c r="BV1279" s="71">
        <v>25</v>
      </c>
      <c r="BW1279" s="71">
        <v>25</v>
      </c>
      <c r="BX1279" s="71">
        <v>25</v>
      </c>
      <c r="BY1279" s="71">
        <v>25</v>
      </c>
      <c r="BZ1279" s="71">
        <v>25</v>
      </c>
      <c r="CJ1279" s="66"/>
      <c r="CM1279" s="66"/>
      <c r="CP1279" s="66"/>
      <c r="CS1279" s="66"/>
    </row>
    <row r="1280" spans="2:97" ht="14.25" customHeight="1" x14ac:dyDescent="0.3">
      <c r="B1280" s="70">
        <v>43138</v>
      </c>
      <c r="C1280" s="67">
        <v>8.2449999999999992</v>
      </c>
      <c r="D1280" s="67">
        <v>8.3000000000000007</v>
      </c>
      <c r="E1280" s="67">
        <v>8.5020000000000007</v>
      </c>
      <c r="F1280" s="67">
        <v>10.977</v>
      </c>
      <c r="G1280" s="67">
        <v>11.225</v>
      </c>
      <c r="H1280" s="67">
        <v>12.542</v>
      </c>
      <c r="I1280" s="67">
        <v>14</v>
      </c>
      <c r="J1280" s="67">
        <v>14.225</v>
      </c>
      <c r="K1280" s="67"/>
      <c r="L1280" s="67"/>
      <c r="M1280" s="66">
        <v>42331</v>
      </c>
      <c r="N1280" s="71">
        <v>0.10680000000000001</v>
      </c>
      <c r="O1280" s="71">
        <v>0.3105</v>
      </c>
      <c r="P1280" s="71">
        <v>0.47439999999999999</v>
      </c>
      <c r="Q1280" s="71">
        <v>0.91739999999999999</v>
      </c>
      <c r="R1280" s="71">
        <v>1.2365999999999999</v>
      </c>
      <c r="S1280" s="71">
        <v>1.6714</v>
      </c>
      <c r="T1280" s="71">
        <v>2.2376999999999998</v>
      </c>
      <c r="U1280" s="71">
        <v>2.4488500000000002</v>
      </c>
      <c r="X1280" s="66">
        <v>42346</v>
      </c>
      <c r="Y1280" s="72">
        <v>-0.28899999999999998</v>
      </c>
      <c r="Z1280" s="72">
        <v>-0.28599999999999998</v>
      </c>
      <c r="AA1280" s="72">
        <v>-0.29299999999999998</v>
      </c>
      <c r="AB1280" s="72">
        <v>-0.254</v>
      </c>
      <c r="AC1280" s="72">
        <v>-0.188</v>
      </c>
      <c r="AD1280" s="72">
        <v>6.8000000000000005E-2</v>
      </c>
      <c r="AE1280" s="72">
        <v>0.88</v>
      </c>
      <c r="AF1280" s="72">
        <v>1.421</v>
      </c>
      <c r="AJ1280" s="66">
        <v>42433</v>
      </c>
      <c r="AK1280" s="71">
        <v>-9.8799999999999999E-2</v>
      </c>
      <c r="AL1280" s="71">
        <v>-0.15890000000000001</v>
      </c>
      <c r="AM1280" s="71">
        <v>-0.27600000000000002</v>
      </c>
      <c r="AN1280" s="71">
        <v>-0.20100000000000001</v>
      </c>
      <c r="AO1280" s="71">
        <v>-0.20300000000000001</v>
      </c>
      <c r="AP1280" s="71">
        <v>-0.19</v>
      </c>
      <c r="AQ1280" s="71">
        <v>-4.3999999999999997E-2</v>
      </c>
      <c r="AR1280" s="71">
        <v>0.152</v>
      </c>
      <c r="AV1280" s="66">
        <v>42354</v>
      </c>
      <c r="AW1280" s="71">
        <v>-3.9E-2</v>
      </c>
      <c r="AX1280" s="71">
        <v>-6.9000000000000006E-2</v>
      </c>
      <c r="AY1280" s="71">
        <v>-2.4E-2</v>
      </c>
      <c r="AZ1280" s="71">
        <v>0.107</v>
      </c>
      <c r="BA1280" s="71">
        <v>0.23100000000000001</v>
      </c>
      <c r="BB1280" s="71">
        <v>0.72199999999999998</v>
      </c>
      <c r="BC1280" s="71">
        <v>1.76</v>
      </c>
      <c r="BD1280" s="71">
        <v>2.2789999999999999</v>
      </c>
      <c r="BG1280" s="66">
        <v>42360</v>
      </c>
      <c r="BH1280" s="71">
        <v>6.92</v>
      </c>
      <c r="BI1280" s="71">
        <v>7.53</v>
      </c>
      <c r="BJ1280" s="71">
        <v>7.62</v>
      </c>
      <c r="BK1280" s="71">
        <v>8.1255000000000006</v>
      </c>
      <c r="BL1280" s="71">
        <v>8.6310000000000002</v>
      </c>
      <c r="BM1280" s="71">
        <v>9.07</v>
      </c>
      <c r="BN1280" s="71">
        <v>9.4339999999999993</v>
      </c>
      <c r="BO1280" s="71">
        <v>9.8529999999999998</v>
      </c>
      <c r="BR1280" s="66">
        <v>42754</v>
      </c>
      <c r="BS1280" s="71">
        <v>20</v>
      </c>
      <c r="BT1280" s="71">
        <v>23.9</v>
      </c>
      <c r="BU1280" s="71">
        <v>23.9</v>
      </c>
      <c r="BV1280" s="71">
        <v>25</v>
      </c>
      <c r="BW1280" s="71">
        <v>25</v>
      </c>
      <c r="BX1280" s="71">
        <v>25</v>
      </c>
      <c r="BY1280" s="71">
        <v>25</v>
      </c>
      <c r="BZ1280" s="71">
        <v>25</v>
      </c>
      <c r="CJ1280" s="66"/>
      <c r="CM1280" s="66"/>
      <c r="CP1280" s="66"/>
      <c r="CS1280" s="66"/>
    </row>
    <row r="1281" spans="2:97" ht="14.25" customHeight="1" x14ac:dyDescent="0.3">
      <c r="B1281" s="70">
        <v>43139</v>
      </c>
      <c r="C1281" s="67">
        <v>8.2449999999999992</v>
      </c>
      <c r="D1281" s="67">
        <v>8.3000000000000007</v>
      </c>
      <c r="E1281" s="67">
        <v>8.5020000000000007</v>
      </c>
      <c r="F1281" s="67">
        <v>10.977</v>
      </c>
      <c r="G1281" s="67">
        <v>11.225</v>
      </c>
      <c r="H1281" s="67">
        <v>12.542</v>
      </c>
      <c r="I1281" s="67">
        <v>14</v>
      </c>
      <c r="J1281" s="67">
        <v>14.225</v>
      </c>
      <c r="K1281" s="67"/>
      <c r="L1281" s="67"/>
      <c r="M1281" s="66">
        <v>42332</v>
      </c>
      <c r="N1281" s="71">
        <v>0.15759999999999999</v>
      </c>
      <c r="O1281" s="71">
        <v>0.35649999999999998</v>
      </c>
      <c r="P1281" s="71">
        <v>0.47949999999999998</v>
      </c>
      <c r="Q1281" s="71">
        <v>0.93030000000000002</v>
      </c>
      <c r="R1281" s="71">
        <v>1.2339</v>
      </c>
      <c r="S1281" s="71">
        <v>1.6649</v>
      </c>
      <c r="T1281" s="71">
        <v>2.2376999999999998</v>
      </c>
      <c r="U1281" s="71">
        <v>2.4438499999999999</v>
      </c>
      <c r="X1281" s="66">
        <v>42347</v>
      </c>
      <c r="Y1281" s="72">
        <v>-0.29899999999999999</v>
      </c>
      <c r="Z1281" s="72">
        <v>-0.29799999999999999</v>
      </c>
      <c r="AA1281" s="72">
        <v>-0.29699999999999999</v>
      </c>
      <c r="AB1281" s="72">
        <v>-0.26200000000000001</v>
      </c>
      <c r="AC1281" s="72">
        <v>-0.19500000000000001</v>
      </c>
      <c r="AD1281" s="72">
        <v>6.7000000000000004E-2</v>
      </c>
      <c r="AE1281" s="72">
        <v>0.91600000000000004</v>
      </c>
      <c r="AF1281" s="72">
        <v>1.4630000000000001</v>
      </c>
      <c r="AJ1281" s="66">
        <v>42436</v>
      </c>
      <c r="AK1281" s="71">
        <v>-9.8599999999999993E-2</v>
      </c>
      <c r="AL1281" s="71">
        <v>-0.15870000000000001</v>
      </c>
      <c r="AM1281" s="71">
        <v>-0.27500000000000002</v>
      </c>
      <c r="AN1281" s="71">
        <v>-0.21</v>
      </c>
      <c r="AO1281" s="71">
        <v>-0.21</v>
      </c>
      <c r="AP1281" s="71">
        <v>-0.19900000000000001</v>
      </c>
      <c r="AQ1281" s="71">
        <v>-4.9000000000000002E-2</v>
      </c>
      <c r="AR1281" s="71">
        <v>0.15</v>
      </c>
      <c r="AV1281" s="66">
        <v>42355</v>
      </c>
      <c r="AW1281" s="71">
        <v>-0.04</v>
      </c>
      <c r="AX1281" s="71">
        <v>-6.9000000000000006E-2</v>
      </c>
      <c r="AY1281" s="71">
        <v>-2.4E-2</v>
      </c>
      <c r="AZ1281" s="71">
        <v>9.2999999999999999E-2</v>
      </c>
      <c r="BA1281" s="71">
        <v>0.218</v>
      </c>
      <c r="BB1281" s="71">
        <v>0.70199999999999996</v>
      </c>
      <c r="BC1281" s="71">
        <v>1.74</v>
      </c>
      <c r="BD1281" s="71">
        <v>2.2450000000000001</v>
      </c>
      <c r="BG1281" s="66">
        <v>42361</v>
      </c>
      <c r="BH1281" s="71">
        <v>6.92</v>
      </c>
      <c r="BI1281" s="71">
        <v>7.53</v>
      </c>
      <c r="BJ1281" s="71">
        <v>7.62</v>
      </c>
      <c r="BK1281" s="71">
        <v>8.1490000000000009</v>
      </c>
      <c r="BL1281" s="71">
        <v>8.6780000000000008</v>
      </c>
      <c r="BM1281" s="71">
        <v>9.1140000000000008</v>
      </c>
      <c r="BN1281" s="71">
        <v>9.4740000000000002</v>
      </c>
      <c r="BO1281" s="71">
        <v>9.8930000000000007</v>
      </c>
      <c r="BR1281" s="66">
        <v>42755</v>
      </c>
      <c r="BS1281" s="71">
        <v>20</v>
      </c>
      <c r="BT1281" s="71">
        <v>23.9</v>
      </c>
      <c r="BU1281" s="71">
        <v>23.9</v>
      </c>
      <c r="BV1281" s="71">
        <v>25</v>
      </c>
      <c r="BW1281" s="71">
        <v>25</v>
      </c>
      <c r="BX1281" s="71">
        <v>25</v>
      </c>
      <c r="BY1281" s="71">
        <v>25</v>
      </c>
      <c r="BZ1281" s="71">
        <v>25</v>
      </c>
      <c r="CJ1281" s="66"/>
      <c r="CM1281" s="66"/>
      <c r="CP1281" s="66"/>
      <c r="CS1281" s="66"/>
    </row>
    <row r="1282" spans="2:97" ht="14.25" customHeight="1" x14ac:dyDescent="0.3">
      <c r="B1282" s="70">
        <v>43140</v>
      </c>
      <c r="C1282" s="67">
        <v>8.2449999999999992</v>
      </c>
      <c r="D1282" s="67">
        <v>8.3000000000000007</v>
      </c>
      <c r="E1282" s="67">
        <v>8.5020000000000007</v>
      </c>
      <c r="F1282" s="67">
        <v>10.977</v>
      </c>
      <c r="G1282" s="67">
        <v>11.225</v>
      </c>
      <c r="H1282" s="67">
        <v>12.542</v>
      </c>
      <c r="I1282" s="67">
        <v>14</v>
      </c>
      <c r="J1282" s="67">
        <v>14.225</v>
      </c>
      <c r="K1282" s="67"/>
      <c r="L1282" s="67"/>
      <c r="M1282" s="66">
        <v>42333</v>
      </c>
      <c r="N1282" s="71">
        <v>0.1729</v>
      </c>
      <c r="O1282" s="71">
        <v>0.37690000000000001</v>
      </c>
      <c r="P1282" s="71">
        <v>0.47949999999999998</v>
      </c>
      <c r="Q1282" s="71">
        <v>0.93430000000000002</v>
      </c>
      <c r="R1282" s="71">
        <v>1.2392000000000001</v>
      </c>
      <c r="S1282" s="71">
        <v>1.6707999999999998</v>
      </c>
      <c r="T1282" s="71">
        <v>2.2341000000000002</v>
      </c>
      <c r="U1282" s="71">
        <v>2.4370500000000002</v>
      </c>
      <c r="X1282" s="66">
        <v>42348</v>
      </c>
      <c r="Y1282" s="72">
        <v>-0.314</v>
      </c>
      <c r="Z1282" s="72">
        <v>-0.30599999999999999</v>
      </c>
      <c r="AA1282" s="72">
        <v>-0.29899999999999999</v>
      </c>
      <c r="AB1282" s="72">
        <v>-0.27800000000000002</v>
      </c>
      <c r="AC1282" s="72">
        <v>-0.20399999999999999</v>
      </c>
      <c r="AD1282" s="72">
        <v>4.5999999999999999E-2</v>
      </c>
      <c r="AE1282" s="72">
        <v>0.88400000000000001</v>
      </c>
      <c r="AF1282" s="72">
        <v>1.4330000000000001</v>
      </c>
      <c r="AJ1282" s="66">
        <v>42437</v>
      </c>
      <c r="AK1282" s="71">
        <v>-9.8900000000000002E-2</v>
      </c>
      <c r="AL1282" s="71">
        <v>-0.15690000000000001</v>
      </c>
      <c r="AM1282" s="71">
        <v>-0.255</v>
      </c>
      <c r="AN1282" s="71">
        <v>-0.23200000000000001</v>
      </c>
      <c r="AO1282" s="71">
        <v>-0.22800000000000001</v>
      </c>
      <c r="AP1282" s="71">
        <v>-0.23</v>
      </c>
      <c r="AQ1282" s="71">
        <v>-9.9000000000000005E-2</v>
      </c>
      <c r="AR1282" s="71">
        <v>0.08</v>
      </c>
      <c r="AV1282" s="66">
        <v>42356</v>
      </c>
      <c r="AW1282" s="71">
        <v>-4.1000000000000002E-2</v>
      </c>
      <c r="AX1282" s="71">
        <v>-6.9000000000000006E-2</v>
      </c>
      <c r="AY1282" s="71">
        <v>-2.4E-2</v>
      </c>
      <c r="AZ1282" s="71">
        <v>9.9000000000000005E-2</v>
      </c>
      <c r="BA1282" s="71">
        <v>0.224</v>
      </c>
      <c r="BB1282" s="71">
        <v>0.67700000000000005</v>
      </c>
      <c r="BC1282" s="71">
        <v>1.6930000000000001</v>
      </c>
      <c r="BD1282" s="71">
        <v>2.214</v>
      </c>
      <c r="BG1282" s="66">
        <v>42362</v>
      </c>
      <c r="BH1282" s="71">
        <v>6.95</v>
      </c>
      <c r="BI1282" s="71">
        <v>7.64</v>
      </c>
      <c r="BJ1282" s="71">
        <v>8.19</v>
      </c>
      <c r="BK1282" s="71">
        <v>8.4469999999999992</v>
      </c>
      <c r="BL1282" s="71">
        <v>8.7040000000000006</v>
      </c>
      <c r="BM1282" s="71">
        <v>9.141</v>
      </c>
      <c r="BN1282" s="71">
        <v>9.5009999999999994</v>
      </c>
      <c r="BO1282" s="71">
        <v>9.9239999999999995</v>
      </c>
      <c r="BR1282" s="66">
        <v>42758</v>
      </c>
      <c r="BS1282" s="71">
        <v>20</v>
      </c>
      <c r="BT1282" s="71">
        <v>23.9</v>
      </c>
      <c r="BU1282" s="71">
        <v>23.9</v>
      </c>
      <c r="BV1282" s="71">
        <v>25</v>
      </c>
      <c r="BW1282" s="71">
        <v>25</v>
      </c>
      <c r="BX1282" s="71">
        <v>25</v>
      </c>
      <c r="BY1282" s="71">
        <v>25</v>
      </c>
      <c r="BZ1282" s="71">
        <v>25</v>
      </c>
      <c r="CJ1282" s="66"/>
      <c r="CM1282" s="66"/>
      <c r="CP1282" s="66"/>
      <c r="CS1282" s="66"/>
    </row>
    <row r="1283" spans="2:97" ht="14.25" customHeight="1" x14ac:dyDescent="0.3">
      <c r="B1283" s="70">
        <v>43143</v>
      </c>
      <c r="C1283" s="67">
        <v>8.2449999999999992</v>
      </c>
      <c r="D1283" s="67">
        <v>8.3000000000000007</v>
      </c>
      <c r="E1283" s="67">
        <v>8.5020000000000007</v>
      </c>
      <c r="F1283" s="67">
        <v>10.977</v>
      </c>
      <c r="G1283" s="67">
        <v>11.225</v>
      </c>
      <c r="H1283" s="67">
        <v>12.542</v>
      </c>
      <c r="I1283" s="67">
        <v>14</v>
      </c>
      <c r="J1283" s="67">
        <v>14.212499999999999</v>
      </c>
      <c r="K1283" s="67"/>
      <c r="L1283" s="67"/>
      <c r="M1283" s="66">
        <v>42334</v>
      </c>
      <c r="N1283" s="71">
        <v>0.1729</v>
      </c>
      <c r="O1283" s="71">
        <v>0.37690000000000001</v>
      </c>
      <c r="P1283" s="71">
        <v>0.47949999999999998</v>
      </c>
      <c r="Q1283" s="71">
        <v>0.93430000000000002</v>
      </c>
      <c r="R1283" s="71">
        <v>1.2392000000000001</v>
      </c>
      <c r="S1283" s="71">
        <v>1.6707999999999998</v>
      </c>
      <c r="T1283" s="71">
        <v>2.2341000000000002</v>
      </c>
      <c r="U1283" s="71">
        <v>2.4370500000000002</v>
      </c>
      <c r="X1283" s="66">
        <v>42349</v>
      </c>
      <c r="Y1283" s="72">
        <v>-0.317</v>
      </c>
      <c r="Z1283" s="72">
        <v>-0.31</v>
      </c>
      <c r="AA1283" s="72">
        <v>-0.30399999999999999</v>
      </c>
      <c r="AB1283" s="72">
        <v>-0.29399999999999998</v>
      </c>
      <c r="AC1283" s="72">
        <v>-0.223</v>
      </c>
      <c r="AD1283" s="72">
        <v>2.8000000000000001E-2</v>
      </c>
      <c r="AE1283" s="72">
        <v>0.86</v>
      </c>
      <c r="AF1283" s="72">
        <v>1.399</v>
      </c>
      <c r="AJ1283" s="66">
        <v>42438</v>
      </c>
      <c r="AK1283" s="71">
        <v>-9.0700000000000003E-2</v>
      </c>
      <c r="AL1283" s="71">
        <v>-0.18790000000000001</v>
      </c>
      <c r="AM1283" s="71">
        <v>-0.255</v>
      </c>
      <c r="AN1283" s="71">
        <v>-0.157</v>
      </c>
      <c r="AO1283" s="71">
        <v>-0.17699999999999999</v>
      </c>
      <c r="AP1283" s="71">
        <v>-0.155</v>
      </c>
      <c r="AQ1283" s="71">
        <v>-1.4999999999999999E-2</v>
      </c>
      <c r="AR1283" s="71">
        <v>0.21</v>
      </c>
      <c r="AV1283" s="66">
        <v>42359</v>
      </c>
      <c r="AW1283" s="71">
        <v>-1.4E-2</v>
      </c>
      <c r="AX1283" s="71">
        <v>-6.9000000000000006E-2</v>
      </c>
      <c r="AY1283" s="71">
        <v>-2.4E-2</v>
      </c>
      <c r="AZ1283" s="71">
        <v>0.11700000000000001</v>
      </c>
      <c r="BA1283" s="71">
        <v>0.248</v>
      </c>
      <c r="BB1283" s="71">
        <v>0.71599999999999997</v>
      </c>
      <c r="BC1283" s="71">
        <v>1.7749999999999999</v>
      </c>
      <c r="BD1283" s="71">
        <v>2.2919999999999998</v>
      </c>
      <c r="BG1283" s="66">
        <v>42363</v>
      </c>
      <c r="BH1283" s="71">
        <v>6.95</v>
      </c>
      <c r="BI1283" s="71">
        <v>7.64</v>
      </c>
      <c r="BJ1283" s="71">
        <v>8.19</v>
      </c>
      <c r="BK1283" s="71">
        <v>8.4469999999999992</v>
      </c>
      <c r="BL1283" s="71">
        <v>8.7040000000000006</v>
      </c>
      <c r="BM1283" s="71">
        <v>9.14</v>
      </c>
      <c r="BN1283" s="71">
        <v>9.5009999999999994</v>
      </c>
      <c r="BO1283" s="71">
        <v>9.9239999999999995</v>
      </c>
      <c r="BR1283" s="66">
        <v>42759</v>
      </c>
      <c r="BS1283" s="71">
        <v>20</v>
      </c>
      <c r="BT1283" s="71">
        <v>23.9</v>
      </c>
      <c r="BU1283" s="71">
        <v>23.9</v>
      </c>
      <c r="BV1283" s="71">
        <v>25</v>
      </c>
      <c r="BW1283" s="71">
        <v>25</v>
      </c>
      <c r="BX1283" s="71">
        <v>25</v>
      </c>
      <c r="BY1283" s="71">
        <v>25</v>
      </c>
      <c r="BZ1283" s="71">
        <v>25</v>
      </c>
      <c r="CJ1283" s="66"/>
      <c r="CM1283" s="66"/>
      <c r="CP1283" s="66"/>
      <c r="CS1283" s="66"/>
    </row>
    <row r="1284" spans="2:97" ht="14.25" customHeight="1" x14ac:dyDescent="0.3">
      <c r="B1284" s="70">
        <v>43145</v>
      </c>
      <c r="C1284" s="67">
        <v>8.2200000000000006</v>
      </c>
      <c r="D1284" s="67">
        <v>8.3000000000000007</v>
      </c>
      <c r="E1284" s="67">
        <v>8.5020000000000007</v>
      </c>
      <c r="F1284" s="67">
        <v>10.9</v>
      </c>
      <c r="G1284" s="67">
        <v>11.2</v>
      </c>
      <c r="H1284" s="67">
        <v>12.45</v>
      </c>
      <c r="I1284" s="67">
        <v>14</v>
      </c>
      <c r="J1284" s="67">
        <v>14.225</v>
      </c>
      <c r="K1284" s="67"/>
      <c r="L1284" s="67"/>
      <c r="M1284" s="66">
        <v>42335</v>
      </c>
      <c r="N1284" s="71">
        <v>0.1678</v>
      </c>
      <c r="O1284" s="71">
        <v>0.36670000000000003</v>
      </c>
      <c r="P1284" s="71">
        <v>0.4743</v>
      </c>
      <c r="Q1284" s="71">
        <v>0.91849999999999998</v>
      </c>
      <c r="R1284" s="71">
        <v>1.2121999999999999</v>
      </c>
      <c r="S1284" s="71">
        <v>1.6446000000000001</v>
      </c>
      <c r="T1284" s="71">
        <v>2.2201</v>
      </c>
      <c r="U1284" s="71">
        <v>2.43005</v>
      </c>
      <c r="X1284" s="66">
        <v>42352</v>
      </c>
      <c r="Y1284" s="72">
        <v>-0.33200000000000002</v>
      </c>
      <c r="Z1284" s="72">
        <v>-0.32200000000000001</v>
      </c>
      <c r="AA1284" s="72">
        <v>-0.307</v>
      </c>
      <c r="AB1284" s="72">
        <v>-0.28499999999999998</v>
      </c>
      <c r="AC1284" s="72">
        <v>-0.20599999999999999</v>
      </c>
      <c r="AD1284" s="72">
        <v>6.3E-2</v>
      </c>
      <c r="AE1284" s="72">
        <v>0.92</v>
      </c>
      <c r="AF1284" s="72">
        <v>1.462</v>
      </c>
      <c r="AJ1284" s="66">
        <v>42439</v>
      </c>
      <c r="AK1284" s="71">
        <v>-9.0499999999999997E-2</v>
      </c>
      <c r="AL1284" s="71">
        <v>-0.18690000000000001</v>
      </c>
      <c r="AM1284" s="71">
        <v>-0.25600000000000001</v>
      </c>
      <c r="AN1284" s="71">
        <v>-0.16700000000000001</v>
      </c>
      <c r="AO1284" s="71">
        <v>-0.16200000000000001</v>
      </c>
      <c r="AP1284" s="71">
        <v>-0.157</v>
      </c>
      <c r="AQ1284" s="71">
        <v>-1.7000000000000001E-2</v>
      </c>
      <c r="AR1284" s="71">
        <v>0.20499999999999999</v>
      </c>
      <c r="AV1284" s="66">
        <v>42360</v>
      </c>
      <c r="AW1284" s="71">
        <v>-4.2000000000000003E-2</v>
      </c>
      <c r="AX1284" s="71">
        <v>-6.9000000000000006E-2</v>
      </c>
      <c r="AY1284" s="71">
        <v>-2.4E-2</v>
      </c>
      <c r="AZ1284" s="71">
        <v>0.105</v>
      </c>
      <c r="BA1284" s="71">
        <v>0.23699999999999999</v>
      </c>
      <c r="BB1284" s="71">
        <v>0.72199999999999998</v>
      </c>
      <c r="BC1284" s="71">
        <v>1.7930000000000001</v>
      </c>
      <c r="BD1284" s="71">
        <v>2.2909999999999999</v>
      </c>
      <c r="BG1284" s="66">
        <v>42366</v>
      </c>
      <c r="BH1284" s="71">
        <v>6.95</v>
      </c>
      <c r="BI1284" s="71">
        <v>7.64</v>
      </c>
      <c r="BJ1284" s="71">
        <v>8.19</v>
      </c>
      <c r="BK1284" s="71">
        <v>8.4824999999999999</v>
      </c>
      <c r="BL1284" s="71">
        <v>8.7750000000000004</v>
      </c>
      <c r="BM1284" s="71">
        <v>9.218</v>
      </c>
      <c r="BN1284" s="71">
        <v>9.5879999999999992</v>
      </c>
      <c r="BO1284" s="71">
        <v>10.015000000000001</v>
      </c>
      <c r="BR1284" s="66">
        <v>42760</v>
      </c>
      <c r="BS1284" s="71">
        <v>20</v>
      </c>
      <c r="BT1284" s="71">
        <v>23.9</v>
      </c>
      <c r="BU1284" s="71">
        <v>23.9</v>
      </c>
      <c r="BV1284" s="71">
        <v>25</v>
      </c>
      <c r="BW1284" s="71">
        <v>25</v>
      </c>
      <c r="BX1284" s="71">
        <v>25</v>
      </c>
      <c r="BY1284" s="71">
        <v>25</v>
      </c>
      <c r="BZ1284" s="71">
        <v>25</v>
      </c>
      <c r="CJ1284" s="66"/>
      <c r="CM1284" s="66"/>
      <c r="CP1284" s="66"/>
      <c r="CS1284" s="66"/>
    </row>
    <row r="1285" spans="2:97" ht="14.25" customHeight="1" x14ac:dyDescent="0.3">
      <c r="B1285" s="70">
        <v>43146</v>
      </c>
      <c r="C1285" s="67">
        <v>8.25</v>
      </c>
      <c r="D1285" s="67">
        <v>8.3000000000000007</v>
      </c>
      <c r="E1285" s="67">
        <v>8.5020000000000007</v>
      </c>
      <c r="F1285" s="67">
        <v>10.977</v>
      </c>
      <c r="G1285" s="67">
        <v>11.225</v>
      </c>
      <c r="H1285" s="67">
        <v>12.532999999999999</v>
      </c>
      <c r="I1285" s="67">
        <v>14</v>
      </c>
      <c r="J1285" s="67">
        <v>14.212499999999999</v>
      </c>
      <c r="K1285" s="67"/>
      <c r="L1285" s="67"/>
      <c r="M1285" s="66">
        <v>42338</v>
      </c>
      <c r="N1285" s="71">
        <v>0.1678</v>
      </c>
      <c r="O1285" s="71">
        <v>0.3871</v>
      </c>
      <c r="P1285" s="71">
        <v>0.47949999999999998</v>
      </c>
      <c r="Q1285" s="71">
        <v>0.9304</v>
      </c>
      <c r="R1285" s="71">
        <v>1.2202999999999999</v>
      </c>
      <c r="S1285" s="71">
        <v>1.6446000000000001</v>
      </c>
      <c r="T1285" s="71">
        <v>2.206</v>
      </c>
      <c r="U1285" s="71">
        <v>2.4180000000000001</v>
      </c>
      <c r="X1285" s="66">
        <v>42353</v>
      </c>
      <c r="Y1285" s="72">
        <v>-0.33400000000000002</v>
      </c>
      <c r="Z1285" s="72">
        <v>-0.32600000000000001</v>
      </c>
      <c r="AA1285" s="72">
        <v>-0.312</v>
      </c>
      <c r="AB1285" s="72">
        <v>-0.28699999999999998</v>
      </c>
      <c r="AC1285" s="72">
        <v>-0.193</v>
      </c>
      <c r="AD1285" s="72">
        <v>0.108</v>
      </c>
      <c r="AE1285" s="72">
        <v>0.97699999999999998</v>
      </c>
      <c r="AF1285" s="72">
        <v>1.508</v>
      </c>
      <c r="AJ1285" s="66">
        <v>42440</v>
      </c>
      <c r="AK1285" s="71">
        <v>-8.77E-2</v>
      </c>
      <c r="AL1285" s="71">
        <v>-0.18190000000000001</v>
      </c>
      <c r="AM1285" s="71">
        <v>-0.25600000000000001</v>
      </c>
      <c r="AN1285" s="71">
        <v>-0.155</v>
      </c>
      <c r="AO1285" s="71">
        <v>-0.152</v>
      </c>
      <c r="AP1285" s="71">
        <v>-0.14099999999999999</v>
      </c>
      <c r="AQ1285" s="71">
        <v>-5.0000000000000001E-3</v>
      </c>
      <c r="AR1285" s="71">
        <v>0.23300000000000001</v>
      </c>
      <c r="AV1285" s="66">
        <v>42361</v>
      </c>
      <c r="AW1285" s="71">
        <v>-0.112</v>
      </c>
      <c r="AX1285" s="71">
        <v>-6.9000000000000006E-2</v>
      </c>
      <c r="AY1285" s="71">
        <v>-2.4E-2</v>
      </c>
      <c r="AZ1285" s="71">
        <v>8.5000000000000006E-2</v>
      </c>
      <c r="BA1285" s="71">
        <v>0.22900000000000001</v>
      </c>
      <c r="BB1285" s="71">
        <v>0.73299999999999998</v>
      </c>
      <c r="BC1285" s="71">
        <v>1.8340000000000001</v>
      </c>
      <c r="BD1285" s="71">
        <v>2.3290000000000002</v>
      </c>
      <c r="BG1285" s="66">
        <v>42367</v>
      </c>
      <c r="BH1285" s="71">
        <v>6.95</v>
      </c>
      <c r="BI1285" s="71">
        <v>7.64</v>
      </c>
      <c r="BJ1285" s="71">
        <v>8.19</v>
      </c>
      <c r="BK1285" s="71">
        <v>8.4824999999999999</v>
      </c>
      <c r="BL1285" s="71">
        <v>8.7750000000000004</v>
      </c>
      <c r="BM1285" s="71">
        <v>9.2189999999999994</v>
      </c>
      <c r="BN1285" s="71">
        <v>9.5779999999999994</v>
      </c>
      <c r="BO1285" s="71">
        <v>10.016999999999999</v>
      </c>
      <c r="BR1285" s="66">
        <v>42761</v>
      </c>
      <c r="BS1285" s="71">
        <v>20</v>
      </c>
      <c r="BT1285" s="71">
        <v>23.9</v>
      </c>
      <c r="BU1285" s="71">
        <v>23.9</v>
      </c>
      <c r="BV1285" s="71">
        <v>25</v>
      </c>
      <c r="BW1285" s="71">
        <v>25</v>
      </c>
      <c r="BX1285" s="71">
        <v>25</v>
      </c>
      <c r="BY1285" s="71">
        <v>25</v>
      </c>
      <c r="BZ1285" s="71">
        <v>25</v>
      </c>
      <c r="CJ1285" s="66"/>
      <c r="CM1285" s="66"/>
      <c r="CP1285" s="66"/>
      <c r="CS1285" s="66"/>
    </row>
    <row r="1286" spans="2:97" ht="14.25" customHeight="1" x14ac:dyDescent="0.3">
      <c r="B1286" s="70">
        <v>43147</v>
      </c>
      <c r="C1286" s="67">
        <v>8.25</v>
      </c>
      <c r="D1286" s="67">
        <v>8.3000000000000007</v>
      </c>
      <c r="E1286" s="67">
        <v>8.5020000000000007</v>
      </c>
      <c r="F1286" s="67">
        <v>10.977</v>
      </c>
      <c r="G1286" s="67">
        <v>11.225</v>
      </c>
      <c r="H1286" s="67">
        <v>12.532999999999999</v>
      </c>
      <c r="I1286" s="67">
        <v>14</v>
      </c>
      <c r="J1286" s="67">
        <v>14.225</v>
      </c>
      <c r="K1286" s="67"/>
      <c r="L1286" s="67"/>
      <c r="M1286" s="66">
        <v>42339</v>
      </c>
      <c r="N1286" s="71">
        <v>0.1983</v>
      </c>
      <c r="O1286" s="71">
        <v>0.41260000000000002</v>
      </c>
      <c r="P1286" s="71">
        <v>0.4743</v>
      </c>
      <c r="Q1286" s="71">
        <v>0.90669999999999995</v>
      </c>
      <c r="R1286" s="71">
        <v>1.1825000000000001</v>
      </c>
      <c r="S1286" s="71">
        <v>1.5857999999999999</v>
      </c>
      <c r="T1286" s="71">
        <v>2.1431</v>
      </c>
      <c r="U1286" s="71">
        <v>2.3465499999999997</v>
      </c>
      <c r="X1286" s="66">
        <v>42354</v>
      </c>
      <c r="Y1286" s="72">
        <v>-0.33600000000000002</v>
      </c>
      <c r="Z1286" s="72">
        <v>-0.33500000000000002</v>
      </c>
      <c r="AA1286" s="72">
        <v>-0.314</v>
      </c>
      <c r="AB1286" s="72">
        <v>-0.28199999999999997</v>
      </c>
      <c r="AC1286" s="72">
        <v>-0.17699999999999999</v>
      </c>
      <c r="AD1286" s="72">
        <v>0.127</v>
      </c>
      <c r="AE1286" s="72">
        <v>1.0089999999999999</v>
      </c>
      <c r="AF1286" s="72">
        <v>1.55</v>
      </c>
      <c r="AJ1286" s="66">
        <v>42443</v>
      </c>
      <c r="AK1286" s="71">
        <v>-8.8700000000000001E-2</v>
      </c>
      <c r="AL1286" s="71">
        <v>-0.17879999999999999</v>
      </c>
      <c r="AM1286" s="71">
        <v>-0.24299999999999999</v>
      </c>
      <c r="AN1286" s="71">
        <v>-0.17</v>
      </c>
      <c r="AO1286" s="71">
        <v>-0.16200000000000001</v>
      </c>
      <c r="AP1286" s="71">
        <v>-0.16800000000000001</v>
      </c>
      <c r="AQ1286" s="71">
        <v>-3.9E-2</v>
      </c>
      <c r="AR1286" s="71">
        <v>0.161</v>
      </c>
      <c r="AV1286" s="66">
        <v>42362</v>
      </c>
      <c r="AW1286" s="71">
        <v>-9.4E-2</v>
      </c>
      <c r="AX1286" s="71">
        <v>-6.9000000000000006E-2</v>
      </c>
      <c r="AY1286" s="71">
        <v>-2.4E-2</v>
      </c>
      <c r="AZ1286" s="71">
        <v>8.5000000000000006E-2</v>
      </c>
      <c r="BA1286" s="71">
        <v>0.24099999999999999</v>
      </c>
      <c r="BB1286" s="71">
        <v>0.78100000000000003</v>
      </c>
      <c r="BC1286" s="71">
        <v>1.8340000000000001</v>
      </c>
      <c r="BD1286" s="71">
        <v>2.359</v>
      </c>
      <c r="BG1286" s="66">
        <v>42368</v>
      </c>
      <c r="BH1286" s="71">
        <v>6.95</v>
      </c>
      <c r="BI1286" s="71">
        <v>7.64</v>
      </c>
      <c r="BJ1286" s="71">
        <v>8.19</v>
      </c>
      <c r="BK1286" s="71">
        <v>8.5264999999999986</v>
      </c>
      <c r="BL1286" s="71">
        <v>8.8629999999999995</v>
      </c>
      <c r="BM1286" s="71">
        <v>9.2949999999999999</v>
      </c>
      <c r="BN1286" s="71">
        <v>9.6620000000000008</v>
      </c>
      <c r="BO1286" s="71">
        <v>10.092000000000001</v>
      </c>
      <c r="BR1286" s="66">
        <v>42762</v>
      </c>
      <c r="BS1286" s="71">
        <v>20</v>
      </c>
      <c r="BT1286" s="71">
        <v>23.9</v>
      </c>
      <c r="BU1286" s="71">
        <v>23.9</v>
      </c>
      <c r="BV1286" s="71">
        <v>25</v>
      </c>
      <c r="BW1286" s="71">
        <v>25</v>
      </c>
      <c r="BX1286" s="71">
        <v>25</v>
      </c>
      <c r="BY1286" s="71">
        <v>25</v>
      </c>
      <c r="BZ1286" s="71">
        <v>25</v>
      </c>
      <c r="CJ1286" s="66"/>
      <c r="CM1286" s="66"/>
      <c r="CP1286" s="66"/>
      <c r="CS1286" s="66"/>
    </row>
    <row r="1287" spans="2:97" ht="14.25" customHeight="1" x14ac:dyDescent="0.3">
      <c r="B1287" s="70">
        <v>43151</v>
      </c>
      <c r="C1287" s="67">
        <v>8.25</v>
      </c>
      <c r="D1287" s="67">
        <v>8.3000000000000007</v>
      </c>
      <c r="E1287" s="67">
        <v>8.5020000000000007</v>
      </c>
      <c r="F1287" s="67">
        <v>10.977</v>
      </c>
      <c r="G1287" s="67">
        <v>11.225</v>
      </c>
      <c r="H1287" s="67">
        <v>12.532999999999999</v>
      </c>
      <c r="I1287" s="67">
        <v>14</v>
      </c>
      <c r="J1287" s="67">
        <v>14.225</v>
      </c>
      <c r="K1287" s="67"/>
      <c r="L1287" s="67"/>
      <c r="M1287" s="66">
        <v>42340</v>
      </c>
      <c r="N1287" s="71">
        <v>0.2034</v>
      </c>
      <c r="O1287" s="71">
        <v>0.41770000000000002</v>
      </c>
      <c r="P1287" s="71">
        <v>0.49480000000000002</v>
      </c>
      <c r="Q1287" s="71">
        <v>0.9345</v>
      </c>
      <c r="R1287" s="71">
        <v>1.2121</v>
      </c>
      <c r="S1287" s="71">
        <v>1.6332</v>
      </c>
      <c r="T1287" s="71">
        <v>2.1797</v>
      </c>
      <c r="U1287" s="71">
        <v>2.3648499999999997</v>
      </c>
      <c r="X1287" s="66">
        <v>42355</v>
      </c>
      <c r="Y1287" s="72">
        <v>-0.36</v>
      </c>
      <c r="Z1287" s="72">
        <v>-0.35799999999999998</v>
      </c>
      <c r="AA1287" s="72">
        <v>-0.35499999999999998</v>
      </c>
      <c r="AB1287" s="72">
        <v>-0.30199999999999999</v>
      </c>
      <c r="AC1287" s="72">
        <v>-0.20899999999999999</v>
      </c>
      <c r="AD1287" s="72">
        <v>7.3999999999999996E-2</v>
      </c>
      <c r="AE1287" s="72">
        <v>0.93400000000000005</v>
      </c>
      <c r="AF1287" s="72">
        <v>1.478</v>
      </c>
      <c r="AJ1287" s="66">
        <v>42444</v>
      </c>
      <c r="AK1287" s="71">
        <v>-0.1036</v>
      </c>
      <c r="AL1287" s="71">
        <v>-0.17780000000000001</v>
      </c>
      <c r="AM1287" s="71">
        <v>-0.23200000000000001</v>
      </c>
      <c r="AN1287" s="71">
        <v>-0.14499999999999999</v>
      </c>
      <c r="AO1287" s="71">
        <v>-0.14000000000000001</v>
      </c>
      <c r="AP1287" s="71">
        <v>-0.125</v>
      </c>
      <c r="AQ1287" s="71">
        <v>-7.0000000000000001E-3</v>
      </c>
      <c r="AR1287" s="71">
        <v>0.17599999999999999</v>
      </c>
      <c r="AV1287" s="66">
        <v>42363</v>
      </c>
      <c r="AW1287" s="71">
        <v>-9.4E-2</v>
      </c>
      <c r="AX1287" s="71">
        <v>-6.9000000000000006E-2</v>
      </c>
      <c r="AY1287" s="71">
        <v>-2.4E-2</v>
      </c>
      <c r="AZ1287" s="71">
        <v>8.5000000000000006E-2</v>
      </c>
      <c r="BA1287" s="71">
        <v>0.24099999999999999</v>
      </c>
      <c r="BB1287" s="71">
        <v>0.78100000000000003</v>
      </c>
      <c r="BC1287" s="71">
        <v>1.8340000000000001</v>
      </c>
      <c r="BD1287" s="71">
        <v>2.359</v>
      </c>
      <c r="BG1287" s="66">
        <v>42369</v>
      </c>
      <c r="BH1287" s="71">
        <v>7.01</v>
      </c>
      <c r="BI1287" s="71">
        <v>7.66</v>
      </c>
      <c r="BJ1287" s="71">
        <v>8.2899999999999991</v>
      </c>
      <c r="BK1287" s="71">
        <v>8.6389999999999993</v>
      </c>
      <c r="BL1287" s="71">
        <v>8.9879999999999995</v>
      </c>
      <c r="BM1287" s="71">
        <v>9.4320000000000004</v>
      </c>
      <c r="BN1287" s="71">
        <v>9.7949999999999999</v>
      </c>
      <c r="BO1287" s="71">
        <v>10.211</v>
      </c>
      <c r="BR1287" s="66">
        <v>42765</v>
      </c>
      <c r="BS1287" s="71">
        <v>20</v>
      </c>
      <c r="BT1287" s="71">
        <v>23.9</v>
      </c>
      <c r="BU1287" s="71">
        <v>23.9</v>
      </c>
      <c r="BV1287" s="71">
        <v>25</v>
      </c>
      <c r="BW1287" s="71">
        <v>25</v>
      </c>
      <c r="BX1287" s="71">
        <v>25</v>
      </c>
      <c r="BY1287" s="71">
        <v>25</v>
      </c>
      <c r="BZ1287" s="71">
        <v>25</v>
      </c>
      <c r="CJ1287" s="66"/>
      <c r="CM1287" s="66"/>
      <c r="CP1287" s="66"/>
      <c r="CS1287" s="66"/>
    </row>
    <row r="1288" spans="2:97" ht="14.25" customHeight="1" x14ac:dyDescent="0.3">
      <c r="B1288" s="70">
        <v>43152</v>
      </c>
      <c r="C1288" s="67">
        <v>8.25</v>
      </c>
      <c r="D1288" s="67">
        <v>8.3000000000000007</v>
      </c>
      <c r="E1288" s="67">
        <v>8.5020000000000007</v>
      </c>
      <c r="F1288" s="67">
        <v>10.977</v>
      </c>
      <c r="G1288" s="67">
        <v>11.225</v>
      </c>
      <c r="H1288" s="67">
        <v>12.532999999999999</v>
      </c>
      <c r="I1288" s="67">
        <v>14</v>
      </c>
      <c r="J1288" s="67">
        <v>14.225</v>
      </c>
      <c r="K1288" s="67"/>
      <c r="L1288" s="67"/>
      <c r="M1288" s="66">
        <v>42341</v>
      </c>
      <c r="N1288" s="71">
        <v>0.2034</v>
      </c>
      <c r="O1288" s="71">
        <v>0.44319999999999998</v>
      </c>
      <c r="P1288" s="71">
        <v>0.54090000000000005</v>
      </c>
      <c r="Q1288" s="71">
        <v>0.95050000000000001</v>
      </c>
      <c r="R1288" s="71">
        <v>1.2499</v>
      </c>
      <c r="S1288" s="71">
        <v>1.7332999999999998</v>
      </c>
      <c r="T1288" s="71">
        <v>2.3136000000000001</v>
      </c>
      <c r="U1288" s="71">
        <v>2.5167999999999999</v>
      </c>
      <c r="X1288" s="66">
        <v>42356</v>
      </c>
      <c r="Y1288" s="72">
        <v>-0.36699999999999999</v>
      </c>
      <c r="Z1288" s="72">
        <v>-0.376</v>
      </c>
      <c r="AA1288" s="72">
        <v>-0.36899999999999999</v>
      </c>
      <c r="AB1288" s="72">
        <v>-0.309</v>
      </c>
      <c r="AC1288" s="72">
        <v>-0.224</v>
      </c>
      <c r="AD1288" s="72">
        <v>0.05</v>
      </c>
      <c r="AE1288" s="72">
        <v>0.88800000000000001</v>
      </c>
      <c r="AF1288" s="72">
        <v>1.431</v>
      </c>
      <c r="AJ1288" s="66">
        <v>42445</v>
      </c>
      <c r="AK1288" s="71">
        <v>-0.11070000000000001</v>
      </c>
      <c r="AL1288" s="71">
        <v>-0.1618</v>
      </c>
      <c r="AM1288" s="71">
        <v>-0.21099999999999999</v>
      </c>
      <c r="AN1288" s="71">
        <v>-0.182</v>
      </c>
      <c r="AO1288" s="71">
        <v>-0.16300000000000001</v>
      </c>
      <c r="AP1288" s="71">
        <v>-0.19600000000000001</v>
      </c>
      <c r="AQ1288" s="71">
        <v>-7.9000000000000001E-2</v>
      </c>
      <c r="AR1288" s="71">
        <v>0.121</v>
      </c>
      <c r="AV1288" s="66">
        <v>42366</v>
      </c>
      <c r="AW1288" s="71">
        <v>-0.12</v>
      </c>
      <c r="AX1288" s="71">
        <v>-6.9000000000000006E-2</v>
      </c>
      <c r="AY1288" s="71">
        <v>-2.4E-2</v>
      </c>
      <c r="AZ1288" s="71">
        <v>5.6000000000000001E-2</v>
      </c>
      <c r="BA1288" s="71">
        <v>0.17899999999999999</v>
      </c>
      <c r="BB1288" s="71">
        <v>0.69599999999999995</v>
      </c>
      <c r="BC1288" s="71">
        <v>1.7989999999999999</v>
      </c>
      <c r="BD1288" s="71">
        <v>2.3050000000000002</v>
      </c>
      <c r="BG1288" s="66">
        <v>42370</v>
      </c>
      <c r="BH1288" s="71">
        <v>7.01</v>
      </c>
      <c r="BI1288" s="71">
        <v>7.66</v>
      </c>
      <c r="BJ1288" s="71">
        <v>8.2899999999999991</v>
      </c>
      <c r="BK1288" s="71">
        <v>8.6229999999999993</v>
      </c>
      <c r="BL1288" s="71">
        <v>8.9559999999999995</v>
      </c>
      <c r="BM1288" s="71">
        <v>9.4429999999999996</v>
      </c>
      <c r="BN1288" s="71">
        <v>9.782</v>
      </c>
      <c r="BO1288" s="71">
        <v>10.218</v>
      </c>
      <c r="BR1288" s="66">
        <v>42766</v>
      </c>
      <c r="BS1288" s="71">
        <v>20</v>
      </c>
      <c r="BT1288" s="71">
        <v>23.9</v>
      </c>
      <c r="BU1288" s="71">
        <v>23.9</v>
      </c>
      <c r="BV1288" s="71">
        <v>25</v>
      </c>
      <c r="BW1288" s="71">
        <v>25</v>
      </c>
      <c r="BX1288" s="71">
        <v>25</v>
      </c>
      <c r="BY1288" s="71">
        <v>25</v>
      </c>
      <c r="BZ1288" s="71">
        <v>25</v>
      </c>
      <c r="CJ1288" s="66"/>
      <c r="CM1288" s="66"/>
      <c r="CP1288" s="66"/>
      <c r="CS1288" s="66"/>
    </row>
    <row r="1289" spans="2:97" ht="14.25" customHeight="1" x14ac:dyDescent="0.3">
      <c r="B1289" s="70">
        <v>43153</v>
      </c>
      <c r="C1289" s="67">
        <v>8.25</v>
      </c>
      <c r="D1289" s="67">
        <v>8.31</v>
      </c>
      <c r="E1289" s="67">
        <v>8.5020000000000007</v>
      </c>
      <c r="F1289" s="67">
        <v>10.977</v>
      </c>
      <c r="G1289" s="67">
        <v>11.225</v>
      </c>
      <c r="H1289" s="67">
        <v>12.532999999999999</v>
      </c>
      <c r="I1289" s="67">
        <v>14</v>
      </c>
      <c r="J1289" s="67">
        <v>14.291499999999999</v>
      </c>
      <c r="K1289" s="67"/>
      <c r="L1289" s="67"/>
      <c r="M1289" s="66">
        <v>42342</v>
      </c>
      <c r="N1289" s="71">
        <v>0.21360000000000001</v>
      </c>
      <c r="O1289" s="71">
        <v>0.46870000000000001</v>
      </c>
      <c r="P1289" s="71">
        <v>0.5665</v>
      </c>
      <c r="Q1289" s="71">
        <v>0.93879999999999997</v>
      </c>
      <c r="R1289" s="71">
        <v>1.2391000000000001</v>
      </c>
      <c r="S1289" s="71">
        <v>1.7055</v>
      </c>
      <c r="T1289" s="71">
        <v>2.2692999999999999</v>
      </c>
      <c r="U1289" s="71">
        <v>2.4596499999999999</v>
      </c>
      <c r="X1289" s="66">
        <v>42359</v>
      </c>
      <c r="Y1289" s="72">
        <v>-0.38100000000000001</v>
      </c>
      <c r="Z1289" s="72">
        <v>-0.376</v>
      </c>
      <c r="AA1289" s="72">
        <v>-0.41099999999999998</v>
      </c>
      <c r="AB1289" s="72">
        <v>-0.316</v>
      </c>
      <c r="AC1289" s="72">
        <v>-0.23</v>
      </c>
      <c r="AD1289" s="72">
        <v>4.7E-2</v>
      </c>
      <c r="AE1289" s="72">
        <v>0.89</v>
      </c>
      <c r="AF1289" s="72">
        <v>1.4379999999999999</v>
      </c>
      <c r="AJ1289" s="66">
        <v>42446</v>
      </c>
      <c r="AK1289" s="71">
        <v>-0.1116</v>
      </c>
      <c r="AL1289" s="71">
        <v>-0.15579999999999999</v>
      </c>
      <c r="AM1289" s="71">
        <v>-0.221</v>
      </c>
      <c r="AN1289" s="71">
        <v>-0.20799999999999999</v>
      </c>
      <c r="AO1289" s="71">
        <v>-0.185</v>
      </c>
      <c r="AP1289" s="71">
        <v>-0.18</v>
      </c>
      <c r="AQ1289" s="71">
        <v>-4.3999999999999997E-2</v>
      </c>
      <c r="AR1289" s="71">
        <v>0.13500000000000001</v>
      </c>
      <c r="AV1289" s="66">
        <v>42367</v>
      </c>
      <c r="AW1289" s="71">
        <v>-0.152</v>
      </c>
      <c r="AX1289" s="71">
        <v>-6.9000000000000006E-2</v>
      </c>
      <c r="AY1289" s="71">
        <v>-2.4E-2</v>
      </c>
      <c r="AZ1289" s="71">
        <v>2.1000000000000001E-2</v>
      </c>
      <c r="BA1289" s="71">
        <v>0.153</v>
      </c>
      <c r="BB1289" s="71">
        <v>0.69799999999999995</v>
      </c>
      <c r="BC1289" s="71">
        <v>1.806</v>
      </c>
      <c r="BD1289" s="71">
        <v>2.3330000000000002</v>
      </c>
      <c r="BG1289" s="66">
        <v>42373</v>
      </c>
      <c r="BH1289" s="71">
        <v>7.01</v>
      </c>
      <c r="BI1289" s="71">
        <v>7.66</v>
      </c>
      <c r="BJ1289" s="71">
        <v>8.2899999999999991</v>
      </c>
      <c r="BK1289" s="71">
        <v>8.6194999999999986</v>
      </c>
      <c r="BL1289" s="71">
        <v>8.9489999999999998</v>
      </c>
      <c r="BM1289" s="71">
        <v>9.3879999999999999</v>
      </c>
      <c r="BN1289" s="71">
        <v>9.7259999999999991</v>
      </c>
      <c r="BO1289" s="71">
        <v>10.144</v>
      </c>
      <c r="BR1289" s="66">
        <v>42767</v>
      </c>
      <c r="BS1289" s="71">
        <v>20</v>
      </c>
      <c r="BT1289" s="71">
        <v>23.9</v>
      </c>
      <c r="BU1289" s="71">
        <v>23.9</v>
      </c>
      <c r="BV1289" s="71">
        <v>25</v>
      </c>
      <c r="BW1289" s="71">
        <v>25</v>
      </c>
      <c r="BX1289" s="71">
        <v>25</v>
      </c>
      <c r="BY1289" s="71">
        <v>25</v>
      </c>
      <c r="BZ1289" s="71">
        <v>25</v>
      </c>
      <c r="CJ1289" s="66"/>
      <c r="CM1289" s="66"/>
      <c r="CP1289" s="66"/>
      <c r="CS1289" s="66"/>
    </row>
    <row r="1290" spans="2:97" ht="14.25" customHeight="1" x14ac:dyDescent="0.3">
      <c r="B1290" s="70">
        <v>43154</v>
      </c>
      <c r="C1290" s="67">
        <v>8.25</v>
      </c>
      <c r="D1290" s="67">
        <v>8.31</v>
      </c>
      <c r="E1290" s="67">
        <v>8.5020000000000007</v>
      </c>
      <c r="F1290" s="67">
        <v>11.002000000000001</v>
      </c>
      <c r="G1290" s="67">
        <v>11.225</v>
      </c>
      <c r="H1290" s="67">
        <v>12.532999999999999</v>
      </c>
      <c r="I1290" s="67">
        <v>14</v>
      </c>
      <c r="J1290" s="67">
        <v>14.291499999999999</v>
      </c>
      <c r="K1290" s="67"/>
      <c r="L1290" s="67"/>
      <c r="M1290" s="66">
        <v>42345</v>
      </c>
      <c r="N1290" s="71">
        <v>0.22889999999999999</v>
      </c>
      <c r="O1290" s="71">
        <v>0.53</v>
      </c>
      <c r="P1290" s="71">
        <v>0.64339999999999997</v>
      </c>
      <c r="Q1290" s="71">
        <v>0.92689999999999995</v>
      </c>
      <c r="R1290" s="71">
        <v>1.22</v>
      </c>
      <c r="S1290" s="71">
        <v>1.6709000000000001</v>
      </c>
      <c r="T1290" s="71">
        <v>2.2288000000000001</v>
      </c>
      <c r="U1290" s="71">
        <v>2.4093999999999998</v>
      </c>
      <c r="X1290" s="66">
        <v>42360</v>
      </c>
      <c r="Y1290" s="72">
        <v>-0.4</v>
      </c>
      <c r="Z1290" s="72">
        <v>-0.38300000000000001</v>
      </c>
      <c r="AA1290" s="72">
        <v>-0.42199999999999999</v>
      </c>
      <c r="AB1290" s="72">
        <v>-0.30099999999999999</v>
      </c>
      <c r="AC1290" s="72">
        <v>-0.21099999999999999</v>
      </c>
      <c r="AD1290" s="72">
        <v>7.5999999999999998E-2</v>
      </c>
      <c r="AE1290" s="72">
        <v>0.95299999999999996</v>
      </c>
      <c r="AF1290" s="72">
        <v>1.504</v>
      </c>
      <c r="AJ1290" s="66">
        <v>42447</v>
      </c>
      <c r="AK1290" s="71">
        <v>-0.10979999999999999</v>
      </c>
      <c r="AL1290" s="71">
        <v>-0.15790000000000001</v>
      </c>
      <c r="AM1290" s="71">
        <v>-0.224</v>
      </c>
      <c r="AN1290" s="71">
        <v>-0.23400000000000001</v>
      </c>
      <c r="AO1290" s="71">
        <v>-0.20699999999999999</v>
      </c>
      <c r="AP1290" s="71">
        <v>-0.22500000000000001</v>
      </c>
      <c r="AQ1290" s="71">
        <v>-9.2999999999999999E-2</v>
      </c>
      <c r="AR1290" s="71">
        <v>7.4999999999999997E-2</v>
      </c>
      <c r="AV1290" s="66">
        <v>42368</v>
      </c>
      <c r="AW1290" s="71">
        <v>-0.17199999999999999</v>
      </c>
      <c r="AX1290" s="71">
        <v>-6.9000000000000006E-2</v>
      </c>
      <c r="AY1290" s="71">
        <v>-2.4E-2</v>
      </c>
      <c r="AZ1290" s="71">
        <v>6.0000000000000001E-3</v>
      </c>
      <c r="BA1290" s="71">
        <v>0.14199999999999999</v>
      </c>
      <c r="BB1290" s="71">
        <v>0.67400000000000004</v>
      </c>
      <c r="BC1290" s="71">
        <v>1.7709999999999999</v>
      </c>
      <c r="BD1290" s="71">
        <v>2.3170000000000002</v>
      </c>
      <c r="BG1290" s="66">
        <v>42374</v>
      </c>
      <c r="BH1290" s="71">
        <v>7.01</v>
      </c>
      <c r="BI1290" s="71">
        <v>7.66</v>
      </c>
      <c r="BJ1290" s="71">
        <v>8.2899999999999991</v>
      </c>
      <c r="BK1290" s="71">
        <v>8.5664999999999996</v>
      </c>
      <c r="BL1290" s="71">
        <v>8.843</v>
      </c>
      <c r="BM1290" s="71">
        <v>9.3049999999999997</v>
      </c>
      <c r="BN1290" s="71">
        <v>9.6340000000000003</v>
      </c>
      <c r="BO1290" s="71">
        <v>10.055</v>
      </c>
      <c r="BR1290" s="66">
        <v>42768</v>
      </c>
      <c r="BS1290" s="71">
        <v>18</v>
      </c>
      <c r="BT1290" s="71">
        <v>21</v>
      </c>
      <c r="BU1290" s="71">
        <v>22.4</v>
      </c>
      <c r="BV1290" s="71">
        <v>25</v>
      </c>
      <c r="BW1290" s="71">
        <v>25</v>
      </c>
      <c r="BX1290" s="71">
        <v>25</v>
      </c>
      <c r="BY1290" s="71">
        <v>25</v>
      </c>
      <c r="BZ1290" s="71">
        <v>25</v>
      </c>
      <c r="CJ1290" s="66"/>
      <c r="CM1290" s="66"/>
      <c r="CP1290" s="66"/>
      <c r="CS1290" s="66"/>
    </row>
    <row r="1291" spans="2:97" ht="14.25" customHeight="1" x14ac:dyDescent="0.3">
      <c r="B1291" s="70">
        <v>43157</v>
      </c>
      <c r="C1291" s="67">
        <v>8.25</v>
      </c>
      <c r="D1291" s="67">
        <v>8.3079999999999998</v>
      </c>
      <c r="E1291" s="67">
        <v>8.5020000000000007</v>
      </c>
      <c r="F1291" s="67">
        <v>11.002000000000001</v>
      </c>
      <c r="G1291" s="67">
        <v>11.225</v>
      </c>
      <c r="H1291" s="67">
        <v>12.532999999999999</v>
      </c>
      <c r="I1291" s="67">
        <v>14</v>
      </c>
      <c r="J1291" s="67">
        <v>14.358000000000001</v>
      </c>
      <c r="K1291" s="67"/>
      <c r="L1291" s="67"/>
      <c r="M1291" s="66">
        <v>42346</v>
      </c>
      <c r="N1291" s="71">
        <v>0.26960000000000001</v>
      </c>
      <c r="O1291" s="71">
        <v>0.55049999999999999</v>
      </c>
      <c r="P1291" s="71">
        <v>0.68440000000000001</v>
      </c>
      <c r="Q1291" s="71">
        <v>0.92900000000000005</v>
      </c>
      <c r="R1291" s="71">
        <v>1.22</v>
      </c>
      <c r="S1291" s="71">
        <v>1.6611</v>
      </c>
      <c r="T1291" s="71">
        <v>2.2181999999999999</v>
      </c>
      <c r="U1291" s="71">
        <v>2.4140999999999999</v>
      </c>
      <c r="X1291" s="66">
        <v>42361</v>
      </c>
      <c r="Y1291" s="72">
        <v>-0.40500000000000003</v>
      </c>
      <c r="Z1291" s="72">
        <v>-0.38500000000000001</v>
      </c>
      <c r="AA1291" s="72">
        <v>-0.39800000000000002</v>
      </c>
      <c r="AB1291" s="72">
        <v>-0.29199999999999998</v>
      </c>
      <c r="AC1291" s="72">
        <v>-0.19600000000000001</v>
      </c>
      <c r="AD1291" s="72">
        <v>9.7000000000000003E-2</v>
      </c>
      <c r="AE1291" s="72">
        <v>0.98099999999999998</v>
      </c>
      <c r="AF1291" s="72">
        <v>1.542</v>
      </c>
      <c r="AJ1291" s="66">
        <v>42450</v>
      </c>
      <c r="AK1291" s="71">
        <v>-0.10979999999999999</v>
      </c>
      <c r="AL1291" s="71">
        <v>-0.15790000000000001</v>
      </c>
      <c r="AM1291" s="71">
        <v>-0.224</v>
      </c>
      <c r="AN1291" s="71">
        <v>-0.23400000000000001</v>
      </c>
      <c r="AO1291" s="71">
        <v>-0.20699999999999999</v>
      </c>
      <c r="AP1291" s="71">
        <v>-0.22500000000000001</v>
      </c>
      <c r="AQ1291" s="71">
        <v>-9.2999999999999999E-2</v>
      </c>
      <c r="AR1291" s="71">
        <v>7.4999999999999997E-2</v>
      </c>
      <c r="AV1291" s="66">
        <v>42369</v>
      </c>
      <c r="AW1291" s="71">
        <v>-0.17199999999999999</v>
      </c>
      <c r="AX1291" s="71">
        <v>-6.9000000000000006E-2</v>
      </c>
      <c r="AY1291" s="71">
        <v>-2.4E-2</v>
      </c>
      <c r="AZ1291" s="71">
        <v>6.0000000000000001E-3</v>
      </c>
      <c r="BA1291" s="71">
        <v>0.14199999999999999</v>
      </c>
      <c r="BB1291" s="71">
        <v>0.67400000000000004</v>
      </c>
      <c r="BC1291" s="71">
        <v>1.7709999999999999</v>
      </c>
      <c r="BD1291" s="71">
        <v>2.3170000000000002</v>
      </c>
      <c r="BG1291" s="66">
        <v>42375</v>
      </c>
      <c r="BH1291" s="71">
        <v>7.01</v>
      </c>
      <c r="BI1291" s="71">
        <v>7.66</v>
      </c>
      <c r="BJ1291" s="71">
        <v>8.2899999999999991</v>
      </c>
      <c r="BK1291" s="71">
        <v>8.5165000000000006</v>
      </c>
      <c r="BL1291" s="71">
        <v>8.7430000000000003</v>
      </c>
      <c r="BM1291" s="71">
        <v>9.2080000000000002</v>
      </c>
      <c r="BN1291" s="71">
        <v>9.5640000000000001</v>
      </c>
      <c r="BO1291" s="71">
        <v>9.9960000000000004</v>
      </c>
      <c r="BR1291" s="66">
        <v>42769</v>
      </c>
      <c r="BS1291" s="71">
        <v>18</v>
      </c>
      <c r="BT1291" s="71">
        <v>21</v>
      </c>
      <c r="BU1291" s="71">
        <v>22.4</v>
      </c>
      <c r="BV1291" s="71">
        <v>25</v>
      </c>
      <c r="BW1291" s="71">
        <v>25</v>
      </c>
      <c r="BX1291" s="71">
        <v>25</v>
      </c>
      <c r="BY1291" s="71">
        <v>25</v>
      </c>
      <c r="BZ1291" s="71">
        <v>25</v>
      </c>
      <c r="CJ1291" s="66"/>
      <c r="CM1291" s="66"/>
      <c r="CP1291" s="66"/>
      <c r="CS1291" s="66"/>
    </row>
    <row r="1292" spans="2:97" ht="14.25" customHeight="1" x14ac:dyDescent="0.3">
      <c r="B1292" s="70">
        <v>43158</v>
      </c>
      <c r="C1292" s="67">
        <v>8.25</v>
      </c>
      <c r="D1292" s="67">
        <v>8.3079999999999998</v>
      </c>
      <c r="E1292" s="67">
        <v>8.5020000000000007</v>
      </c>
      <c r="F1292" s="67">
        <v>11.002000000000001</v>
      </c>
      <c r="G1292" s="67">
        <v>11.225</v>
      </c>
      <c r="H1292" s="67">
        <v>12.532999999999999</v>
      </c>
      <c r="I1292" s="67">
        <v>14</v>
      </c>
      <c r="J1292" s="67">
        <v>14.3955</v>
      </c>
      <c r="K1292" s="67"/>
      <c r="L1292" s="67"/>
      <c r="M1292" s="66">
        <v>42347</v>
      </c>
      <c r="N1292" s="71">
        <v>0.2492</v>
      </c>
      <c r="O1292" s="71">
        <v>0.52500000000000002</v>
      </c>
      <c r="P1292" s="71">
        <v>0.69489999999999996</v>
      </c>
      <c r="Q1292" s="71">
        <v>0.92300000000000004</v>
      </c>
      <c r="R1292" s="71">
        <v>1.2314000000000001</v>
      </c>
      <c r="S1292" s="71">
        <v>1.643</v>
      </c>
      <c r="T1292" s="71">
        <v>2.2164000000000001</v>
      </c>
      <c r="U1292" s="71">
        <v>2.4032</v>
      </c>
      <c r="X1292" s="66">
        <v>42362</v>
      </c>
      <c r="Y1292" s="72">
        <v>-0.39500000000000002</v>
      </c>
      <c r="Z1292" s="72">
        <v>-0.38500000000000001</v>
      </c>
      <c r="AA1292" s="72">
        <v>-0.39800000000000002</v>
      </c>
      <c r="AB1292" s="72">
        <v>-0.29099999999999998</v>
      </c>
      <c r="AC1292" s="72">
        <v>-0.183</v>
      </c>
      <c r="AD1292" s="72">
        <v>0.104</v>
      </c>
      <c r="AE1292" s="72">
        <v>0.996</v>
      </c>
      <c r="AF1292" s="72">
        <v>1.542</v>
      </c>
      <c r="AJ1292" s="66">
        <v>42451</v>
      </c>
      <c r="AK1292" s="71">
        <v>-0.10979999999999999</v>
      </c>
      <c r="AL1292" s="71">
        <v>-0.15690000000000001</v>
      </c>
      <c r="AM1292" s="71">
        <v>-0.22600000000000001</v>
      </c>
      <c r="AN1292" s="71">
        <v>-0.20499999999999999</v>
      </c>
      <c r="AO1292" s="71">
        <v>-0.21199999999999999</v>
      </c>
      <c r="AP1292" s="71">
        <v>-0.21099999999999999</v>
      </c>
      <c r="AQ1292" s="71">
        <v>-9.7000000000000003E-2</v>
      </c>
      <c r="AR1292" s="71">
        <v>7.4999999999999997E-2</v>
      </c>
      <c r="AV1292" s="66">
        <v>42370</v>
      </c>
      <c r="AW1292" s="71">
        <v>-0.17199999999999999</v>
      </c>
      <c r="AX1292" s="71">
        <v>-6.9000000000000006E-2</v>
      </c>
      <c r="AY1292" s="71">
        <v>-2.4E-2</v>
      </c>
      <c r="AZ1292" s="71">
        <v>6.0000000000000001E-3</v>
      </c>
      <c r="BA1292" s="71">
        <v>0.14199999999999999</v>
      </c>
      <c r="BB1292" s="71">
        <v>0.67400000000000004</v>
      </c>
      <c r="BC1292" s="71">
        <v>1.7709999999999999</v>
      </c>
      <c r="BD1292" s="71">
        <v>2.3170000000000002</v>
      </c>
      <c r="BG1292" s="66">
        <v>42376</v>
      </c>
      <c r="BH1292" s="71">
        <v>7.01</v>
      </c>
      <c r="BI1292" s="71">
        <v>7.66</v>
      </c>
      <c r="BJ1292" s="71">
        <v>8.2899999999999991</v>
      </c>
      <c r="BK1292" s="71">
        <v>8.5264999999999986</v>
      </c>
      <c r="BL1292" s="71">
        <v>8.7629999999999999</v>
      </c>
      <c r="BM1292" s="71">
        <v>9.2219999999999995</v>
      </c>
      <c r="BN1292" s="71">
        <v>9.609</v>
      </c>
      <c r="BO1292" s="71">
        <v>10.042</v>
      </c>
      <c r="BR1292" s="66">
        <v>42772</v>
      </c>
      <c r="BS1292" s="71">
        <v>18</v>
      </c>
      <c r="BT1292" s="71">
        <v>21</v>
      </c>
      <c r="BU1292" s="71">
        <v>22.4</v>
      </c>
      <c r="BV1292" s="71">
        <v>25</v>
      </c>
      <c r="BW1292" s="71">
        <v>25</v>
      </c>
      <c r="BX1292" s="71">
        <v>25</v>
      </c>
      <c r="BY1292" s="71">
        <v>25</v>
      </c>
      <c r="BZ1292" s="71">
        <v>25</v>
      </c>
      <c r="CJ1292" s="66"/>
      <c r="CM1292" s="66"/>
      <c r="CP1292" s="66"/>
      <c r="CS1292" s="66"/>
    </row>
    <row r="1293" spans="2:97" ht="14.25" customHeight="1" x14ac:dyDescent="0.3">
      <c r="B1293" s="70">
        <v>43159</v>
      </c>
      <c r="C1293" s="67">
        <v>8.2750000000000004</v>
      </c>
      <c r="D1293" s="67">
        <v>8.3580000000000005</v>
      </c>
      <c r="E1293" s="67">
        <v>8.5679999999999996</v>
      </c>
      <c r="F1293" s="67">
        <v>11.016999999999999</v>
      </c>
      <c r="G1293" s="67">
        <v>11.257999999999999</v>
      </c>
      <c r="H1293" s="67">
        <v>12.382999999999999</v>
      </c>
      <c r="I1293" s="67">
        <v>14.032999999999999</v>
      </c>
      <c r="J1293" s="67">
        <v>14.3955</v>
      </c>
      <c r="K1293" s="67"/>
      <c r="L1293" s="67"/>
      <c r="M1293" s="66">
        <v>42348</v>
      </c>
      <c r="N1293" s="71">
        <v>0.22889999999999999</v>
      </c>
      <c r="O1293" s="71">
        <v>0.53010000000000002</v>
      </c>
      <c r="P1293" s="71">
        <v>0.68979999999999997</v>
      </c>
      <c r="Q1293" s="71">
        <v>0.94320000000000004</v>
      </c>
      <c r="R1293" s="71">
        <v>1.2553000000000001</v>
      </c>
      <c r="S1293" s="71">
        <v>1.6776</v>
      </c>
      <c r="T1293" s="71">
        <v>2.2305000000000001</v>
      </c>
      <c r="U1293" s="71">
        <v>2.4152500000000003</v>
      </c>
      <c r="X1293" s="66">
        <v>42363</v>
      </c>
      <c r="Y1293" s="72">
        <v>-0.39500000000000002</v>
      </c>
      <c r="Z1293" s="72">
        <v>-0.38500000000000001</v>
      </c>
      <c r="AA1293" s="72">
        <v>-0.39800000000000002</v>
      </c>
      <c r="AB1293" s="72">
        <v>-0.29099999999999998</v>
      </c>
      <c r="AC1293" s="72">
        <v>-0.183</v>
      </c>
      <c r="AD1293" s="72">
        <v>0.104</v>
      </c>
      <c r="AE1293" s="72">
        <v>0.996</v>
      </c>
      <c r="AF1293" s="72">
        <v>1.542</v>
      </c>
      <c r="AJ1293" s="66">
        <v>42452</v>
      </c>
      <c r="AK1293" s="71">
        <v>-0.1116</v>
      </c>
      <c r="AL1293" s="71">
        <v>-0.1547</v>
      </c>
      <c r="AM1293" s="71">
        <v>-0.22900000000000001</v>
      </c>
      <c r="AN1293" s="71">
        <v>-0.23300000000000001</v>
      </c>
      <c r="AO1293" s="71">
        <v>-0.22500000000000001</v>
      </c>
      <c r="AP1293" s="71">
        <v>-0.22500000000000001</v>
      </c>
      <c r="AQ1293" s="71">
        <v>-0.114</v>
      </c>
      <c r="AR1293" s="71">
        <v>7.1999999999999995E-2</v>
      </c>
      <c r="AV1293" s="66">
        <v>42373</v>
      </c>
      <c r="AW1293" s="71">
        <v>-0.17199999999999999</v>
      </c>
      <c r="AX1293" s="71">
        <v>-6.9000000000000006E-2</v>
      </c>
      <c r="AY1293" s="71">
        <v>-2.4E-2</v>
      </c>
      <c r="AZ1293" s="71">
        <v>-0.02</v>
      </c>
      <c r="BA1293" s="71">
        <v>0.114</v>
      </c>
      <c r="BB1293" s="71">
        <v>0.628</v>
      </c>
      <c r="BC1293" s="71">
        <v>1.718</v>
      </c>
      <c r="BD1293" s="71">
        <v>2.262</v>
      </c>
      <c r="BG1293" s="66">
        <v>42377</v>
      </c>
      <c r="BH1293" s="71">
        <v>6.96</v>
      </c>
      <c r="BI1293" s="71">
        <v>7.5</v>
      </c>
      <c r="BJ1293" s="71">
        <v>8.15</v>
      </c>
      <c r="BK1293" s="71">
        <v>8.4245000000000001</v>
      </c>
      <c r="BL1293" s="71">
        <v>8.6989999999999998</v>
      </c>
      <c r="BM1293" s="71">
        <v>9.1609999999999996</v>
      </c>
      <c r="BN1293" s="71">
        <v>9.5399999999999991</v>
      </c>
      <c r="BO1293" s="71">
        <v>9.9689999999999994</v>
      </c>
      <c r="BR1293" s="66">
        <v>42773</v>
      </c>
      <c r="BS1293" s="71">
        <v>18</v>
      </c>
      <c r="BT1293" s="71">
        <v>21</v>
      </c>
      <c r="BU1293" s="71">
        <v>22.4</v>
      </c>
      <c r="BV1293" s="71">
        <v>25</v>
      </c>
      <c r="BW1293" s="71">
        <v>25</v>
      </c>
      <c r="BX1293" s="71">
        <v>25</v>
      </c>
      <c r="BY1293" s="71">
        <v>25</v>
      </c>
      <c r="BZ1293" s="71">
        <v>25</v>
      </c>
      <c r="CJ1293" s="66"/>
      <c r="CM1293" s="66"/>
      <c r="CP1293" s="66"/>
      <c r="CS1293" s="66"/>
    </row>
    <row r="1294" spans="2:97" ht="14.25" customHeight="1" x14ac:dyDescent="0.3">
      <c r="B1294" s="70">
        <v>43160</v>
      </c>
      <c r="C1294" s="67">
        <v>8.2750000000000004</v>
      </c>
      <c r="D1294" s="67">
        <v>8.3580000000000005</v>
      </c>
      <c r="E1294" s="67">
        <v>8.5679999999999996</v>
      </c>
      <c r="F1294" s="67">
        <v>11.016999999999999</v>
      </c>
      <c r="G1294" s="67">
        <v>11.257999999999999</v>
      </c>
      <c r="H1294" s="67">
        <v>12.382999999999999</v>
      </c>
      <c r="I1294" s="67">
        <v>14.032999999999999</v>
      </c>
      <c r="J1294" s="67">
        <v>14.433</v>
      </c>
      <c r="K1294" s="67"/>
      <c r="L1294" s="67"/>
      <c r="M1294" s="66">
        <v>42349</v>
      </c>
      <c r="N1294" s="71">
        <v>0.21870000000000001</v>
      </c>
      <c r="O1294" s="71">
        <v>0.50960000000000005</v>
      </c>
      <c r="P1294" s="71">
        <v>0.65380000000000005</v>
      </c>
      <c r="Q1294" s="71">
        <v>0.875</v>
      </c>
      <c r="R1294" s="71">
        <v>1.1597</v>
      </c>
      <c r="S1294" s="71">
        <v>1.5527</v>
      </c>
      <c r="T1294" s="71">
        <v>2.1269999999999998</v>
      </c>
      <c r="U1294" s="71">
        <v>2.3085</v>
      </c>
      <c r="X1294" s="66">
        <v>42366</v>
      </c>
      <c r="Y1294" s="72">
        <v>-0.42099999999999999</v>
      </c>
      <c r="Z1294" s="72">
        <v>-0.38900000000000001</v>
      </c>
      <c r="AA1294" s="72">
        <v>-0.40100000000000002</v>
      </c>
      <c r="AB1294" s="72">
        <v>-0.29899999999999999</v>
      </c>
      <c r="AC1294" s="72">
        <v>-0.20399999999999999</v>
      </c>
      <c r="AD1294" s="72">
        <v>7.8E-2</v>
      </c>
      <c r="AE1294" s="72">
        <v>0.91500000000000004</v>
      </c>
      <c r="AF1294" s="72">
        <v>1.474</v>
      </c>
      <c r="AJ1294" s="66">
        <v>42453</v>
      </c>
      <c r="AK1294" s="71">
        <v>-0.1138</v>
      </c>
      <c r="AL1294" s="71">
        <v>-0.16089999999999999</v>
      </c>
      <c r="AM1294" s="71">
        <v>-0.22900000000000001</v>
      </c>
      <c r="AN1294" s="71">
        <v>-0.21099999999999999</v>
      </c>
      <c r="AO1294" s="71">
        <v>-0.219</v>
      </c>
      <c r="AP1294" s="71">
        <v>-0.217</v>
      </c>
      <c r="AQ1294" s="71">
        <v>-8.4000000000000005E-2</v>
      </c>
      <c r="AR1294" s="71">
        <v>0.11</v>
      </c>
      <c r="AV1294" s="66">
        <v>42374</v>
      </c>
      <c r="AW1294" s="71">
        <v>-0.214</v>
      </c>
      <c r="AX1294" s="71">
        <v>-6.9000000000000006E-2</v>
      </c>
      <c r="AY1294" s="71">
        <v>-2.4E-2</v>
      </c>
      <c r="AZ1294" s="71">
        <v>-1.7000000000000001E-2</v>
      </c>
      <c r="BA1294" s="71">
        <v>9.6000000000000002E-2</v>
      </c>
      <c r="BB1294" s="71">
        <v>0.60699999999999998</v>
      </c>
      <c r="BC1294" s="71">
        <v>1.6879999999999999</v>
      </c>
      <c r="BD1294" s="71">
        <v>2.2349999999999999</v>
      </c>
      <c r="BG1294" s="66">
        <v>42380</v>
      </c>
      <c r="BH1294" s="71">
        <v>6.96</v>
      </c>
      <c r="BI1294" s="71">
        <v>7.5</v>
      </c>
      <c r="BJ1294" s="71">
        <v>8.15</v>
      </c>
      <c r="BK1294" s="71">
        <v>8.5129999999999999</v>
      </c>
      <c r="BL1294" s="71">
        <v>8.8759999999999994</v>
      </c>
      <c r="BM1294" s="71">
        <v>9.3290000000000006</v>
      </c>
      <c r="BN1294" s="71">
        <v>9.6720000000000006</v>
      </c>
      <c r="BO1294" s="71">
        <v>10.07</v>
      </c>
      <c r="BR1294" s="66">
        <v>42774</v>
      </c>
      <c r="BS1294" s="71">
        <v>18</v>
      </c>
      <c r="BT1294" s="71">
        <v>21</v>
      </c>
      <c r="BU1294" s="71">
        <v>22.4</v>
      </c>
      <c r="BV1294" s="71">
        <v>25</v>
      </c>
      <c r="BW1294" s="71">
        <v>25</v>
      </c>
      <c r="BX1294" s="71">
        <v>25</v>
      </c>
      <c r="BY1294" s="71">
        <v>25</v>
      </c>
      <c r="BZ1294" s="71">
        <v>25</v>
      </c>
      <c r="CJ1294" s="66"/>
      <c r="CM1294" s="66"/>
      <c r="CP1294" s="66"/>
      <c r="CS1294" s="66"/>
    </row>
    <row r="1295" spans="2:97" ht="14.25" customHeight="1" x14ac:dyDescent="0.3">
      <c r="B1295" s="70">
        <v>43161</v>
      </c>
      <c r="C1295" s="67">
        <v>8.2750000000000004</v>
      </c>
      <c r="D1295" s="67">
        <v>8.3580000000000005</v>
      </c>
      <c r="E1295" s="67">
        <v>8.5679999999999996</v>
      </c>
      <c r="F1295" s="67">
        <v>11.016999999999999</v>
      </c>
      <c r="G1295" s="67">
        <v>11.257999999999999</v>
      </c>
      <c r="H1295" s="67">
        <v>12.382999999999999</v>
      </c>
      <c r="I1295" s="67">
        <v>14.032999999999999</v>
      </c>
      <c r="J1295" s="67">
        <v>14.429</v>
      </c>
      <c r="K1295" s="67"/>
      <c r="L1295" s="67"/>
      <c r="M1295" s="66">
        <v>42352</v>
      </c>
      <c r="N1295" s="71">
        <v>0.2034</v>
      </c>
      <c r="O1295" s="71">
        <v>0.49430000000000002</v>
      </c>
      <c r="P1295" s="71">
        <v>0.66920000000000002</v>
      </c>
      <c r="Q1295" s="71">
        <v>0.94350000000000001</v>
      </c>
      <c r="R1295" s="71">
        <v>1.2473000000000001</v>
      </c>
      <c r="S1295" s="71">
        <v>1.653</v>
      </c>
      <c r="T1295" s="71">
        <v>2.2217000000000002</v>
      </c>
      <c r="U1295" s="71">
        <v>2.40585</v>
      </c>
      <c r="X1295" s="66">
        <v>42367</v>
      </c>
      <c r="Y1295" s="72">
        <v>-0.44800000000000001</v>
      </c>
      <c r="Z1295" s="72">
        <v>-0.39600000000000002</v>
      </c>
      <c r="AA1295" s="72">
        <v>-0.39500000000000002</v>
      </c>
      <c r="AB1295" s="72">
        <v>-0.29899999999999999</v>
      </c>
      <c r="AC1295" s="72">
        <v>-0.19600000000000001</v>
      </c>
      <c r="AD1295" s="72">
        <v>9.8000000000000004E-2</v>
      </c>
      <c r="AE1295" s="72">
        <v>0.98899999999999999</v>
      </c>
      <c r="AF1295" s="72">
        <v>1.5669999999999999</v>
      </c>
      <c r="AJ1295" s="66">
        <v>42454</v>
      </c>
      <c r="AK1295" s="71">
        <v>-0.1197</v>
      </c>
      <c r="AL1295" s="71">
        <v>-0.1608</v>
      </c>
      <c r="AM1295" s="71">
        <v>-0.23</v>
      </c>
      <c r="AN1295" s="71">
        <v>-0.24</v>
      </c>
      <c r="AO1295" s="71">
        <v>-0.24299999999999999</v>
      </c>
      <c r="AP1295" s="71">
        <v>-0.23100000000000001</v>
      </c>
      <c r="AQ1295" s="71">
        <v>-9.2999999999999999E-2</v>
      </c>
      <c r="AR1295" s="71">
        <v>0.10199999999999999</v>
      </c>
      <c r="AV1295" s="66">
        <v>42375</v>
      </c>
      <c r="AW1295" s="71">
        <v>-0.22800000000000001</v>
      </c>
      <c r="AX1295" s="71">
        <v>-6.9000000000000006E-2</v>
      </c>
      <c r="AY1295" s="71">
        <v>-2.4E-2</v>
      </c>
      <c r="AZ1295" s="71">
        <v>-2.4E-2</v>
      </c>
      <c r="BA1295" s="71">
        <v>8.1000000000000003E-2</v>
      </c>
      <c r="BB1295" s="71">
        <v>0.57999999999999996</v>
      </c>
      <c r="BC1295" s="71">
        <v>1.6720000000000002</v>
      </c>
      <c r="BD1295" s="71">
        <v>2.2210000000000001</v>
      </c>
      <c r="BG1295" s="66">
        <v>42381</v>
      </c>
      <c r="BH1295" s="71">
        <v>6.96</v>
      </c>
      <c r="BI1295" s="71">
        <v>7.5</v>
      </c>
      <c r="BJ1295" s="71">
        <v>8.15</v>
      </c>
      <c r="BK1295" s="71">
        <v>8.5184999999999995</v>
      </c>
      <c r="BL1295" s="71">
        <v>8.8870000000000005</v>
      </c>
      <c r="BM1295" s="71">
        <v>9.3469999999999995</v>
      </c>
      <c r="BN1295" s="71">
        <v>9.6739999999999995</v>
      </c>
      <c r="BO1295" s="71">
        <v>10.069000000000001</v>
      </c>
      <c r="BR1295" s="66">
        <v>42775</v>
      </c>
      <c r="BS1295" s="71">
        <v>18</v>
      </c>
      <c r="BT1295" s="71">
        <v>21</v>
      </c>
      <c r="BU1295" s="71">
        <v>22.4</v>
      </c>
      <c r="BV1295" s="71">
        <v>25</v>
      </c>
      <c r="BW1295" s="71">
        <v>25</v>
      </c>
      <c r="BX1295" s="71">
        <v>25</v>
      </c>
      <c r="BY1295" s="71">
        <v>25</v>
      </c>
      <c r="BZ1295" s="71">
        <v>25</v>
      </c>
      <c r="CJ1295" s="66"/>
      <c r="CM1295" s="66"/>
      <c r="CP1295" s="66"/>
      <c r="CS1295" s="66"/>
    </row>
    <row r="1296" spans="2:97" ht="14.25" customHeight="1" x14ac:dyDescent="0.3">
      <c r="B1296" s="70">
        <v>43164</v>
      </c>
      <c r="C1296" s="67">
        <v>8.2829999999999995</v>
      </c>
      <c r="D1296" s="67">
        <v>8.375</v>
      </c>
      <c r="E1296" s="67">
        <v>8.6419999999999995</v>
      </c>
      <c r="F1296" s="67">
        <v>11.032999999999999</v>
      </c>
      <c r="G1296" s="67">
        <v>11.257999999999999</v>
      </c>
      <c r="H1296" s="67">
        <v>12.542</v>
      </c>
      <c r="I1296" s="67">
        <v>14.032999999999999</v>
      </c>
      <c r="J1296" s="67">
        <v>14.429</v>
      </c>
      <c r="K1296" s="67"/>
      <c r="L1296" s="67"/>
      <c r="M1296" s="66">
        <v>42353</v>
      </c>
      <c r="N1296" s="71">
        <v>0.24410000000000001</v>
      </c>
      <c r="O1296" s="71">
        <v>0.51470000000000005</v>
      </c>
      <c r="P1296" s="71">
        <v>0.67430000000000001</v>
      </c>
      <c r="Q1296" s="71">
        <v>0.96389999999999998</v>
      </c>
      <c r="R1296" s="71">
        <v>1.2846</v>
      </c>
      <c r="S1296" s="71">
        <v>1.6926000000000001</v>
      </c>
      <c r="T1296" s="71">
        <v>2.2658</v>
      </c>
      <c r="U1296" s="71">
        <v>2.4428999999999998</v>
      </c>
      <c r="X1296" s="66">
        <v>42368</v>
      </c>
      <c r="Y1296" s="72">
        <v>-0.44800000000000001</v>
      </c>
      <c r="Z1296" s="72">
        <v>-0.41</v>
      </c>
      <c r="AA1296" s="72">
        <v>-0.38800000000000001</v>
      </c>
      <c r="AB1296" s="72">
        <v>-0.317</v>
      </c>
      <c r="AC1296" s="72">
        <v>-0.21099999999999999</v>
      </c>
      <c r="AD1296" s="72">
        <v>0.08</v>
      </c>
      <c r="AE1296" s="72">
        <v>0.98599999999999999</v>
      </c>
      <c r="AF1296" s="72">
        <v>1.5580000000000001</v>
      </c>
      <c r="AJ1296" s="66">
        <v>42457</v>
      </c>
      <c r="AK1296" s="71">
        <v>-0.1198</v>
      </c>
      <c r="AL1296" s="71">
        <v>-0.16089999999999999</v>
      </c>
      <c r="AM1296" s="71">
        <v>-0.224</v>
      </c>
      <c r="AN1296" s="71">
        <v>-0.223</v>
      </c>
      <c r="AO1296" s="71">
        <v>-0.22700000000000001</v>
      </c>
      <c r="AP1296" s="71">
        <v>-0.22500000000000001</v>
      </c>
      <c r="AQ1296" s="71">
        <v>-8.4000000000000005E-2</v>
      </c>
      <c r="AR1296" s="71">
        <v>0.108</v>
      </c>
      <c r="AV1296" s="66">
        <v>42376</v>
      </c>
      <c r="AW1296" s="71">
        <v>-0.216</v>
      </c>
      <c r="AX1296" s="71">
        <v>-6.9000000000000006E-2</v>
      </c>
      <c r="AY1296" s="71">
        <v>-2.4E-2</v>
      </c>
      <c r="AZ1296" s="71">
        <v>0</v>
      </c>
      <c r="BA1296" s="71">
        <v>0.113</v>
      </c>
      <c r="BB1296" s="71">
        <v>0.63900000000000001</v>
      </c>
      <c r="BC1296" s="71">
        <v>1.74</v>
      </c>
      <c r="BD1296" s="71">
        <v>2.3050000000000002</v>
      </c>
      <c r="BG1296" s="66">
        <v>42382</v>
      </c>
      <c r="BH1296" s="71">
        <v>6.96</v>
      </c>
      <c r="BI1296" s="71">
        <v>7.5</v>
      </c>
      <c r="BJ1296" s="71">
        <v>8.15</v>
      </c>
      <c r="BK1296" s="71">
        <v>8.4685000000000006</v>
      </c>
      <c r="BL1296" s="71">
        <v>8.7870000000000008</v>
      </c>
      <c r="BM1296" s="71">
        <v>9.2469999999999999</v>
      </c>
      <c r="BN1296" s="71">
        <v>9.5679999999999996</v>
      </c>
      <c r="BO1296" s="71">
        <v>9.9700000000000006</v>
      </c>
      <c r="BR1296" s="66">
        <v>42776</v>
      </c>
      <c r="BS1296" s="71">
        <v>18</v>
      </c>
      <c r="BT1296" s="71">
        <v>21</v>
      </c>
      <c r="BU1296" s="71">
        <v>22.4</v>
      </c>
      <c r="BV1296" s="71">
        <v>25</v>
      </c>
      <c r="BW1296" s="71">
        <v>25</v>
      </c>
      <c r="BX1296" s="71">
        <v>25</v>
      </c>
      <c r="BY1296" s="71">
        <v>25</v>
      </c>
      <c r="BZ1296" s="71">
        <v>25</v>
      </c>
      <c r="CJ1296" s="66"/>
      <c r="CM1296" s="66"/>
      <c r="CP1296" s="66"/>
      <c r="CS1296" s="66"/>
    </row>
    <row r="1297" spans="2:97" ht="14.25" customHeight="1" x14ac:dyDescent="0.3">
      <c r="B1297" s="70">
        <v>43165</v>
      </c>
      <c r="C1297" s="67">
        <v>8.2919999999999998</v>
      </c>
      <c r="D1297" s="67">
        <v>8.4169999999999998</v>
      </c>
      <c r="E1297" s="67">
        <v>8.6829999999999998</v>
      </c>
      <c r="F1297" s="67">
        <v>11.032999999999999</v>
      </c>
      <c r="G1297" s="67">
        <v>11.266999999999999</v>
      </c>
      <c r="H1297" s="67">
        <v>12.55</v>
      </c>
      <c r="I1297" s="67">
        <v>14.05</v>
      </c>
      <c r="J1297" s="67">
        <v>14.425000000000001</v>
      </c>
      <c r="K1297" s="67"/>
      <c r="L1297" s="67"/>
      <c r="M1297" s="66">
        <v>42354</v>
      </c>
      <c r="N1297" s="71">
        <v>0.2492</v>
      </c>
      <c r="O1297" s="71">
        <v>0.48920000000000002</v>
      </c>
      <c r="P1297" s="71">
        <v>0.68459999999999999</v>
      </c>
      <c r="Q1297" s="71">
        <v>1.0024999999999999</v>
      </c>
      <c r="R1297" s="71">
        <v>1.3381000000000001</v>
      </c>
      <c r="S1297" s="71">
        <v>1.7473000000000001</v>
      </c>
      <c r="T1297" s="71">
        <v>2.2959999999999998</v>
      </c>
      <c r="U1297" s="71">
        <v>2.4729999999999999</v>
      </c>
      <c r="X1297" s="66">
        <v>42369</v>
      </c>
      <c r="Y1297" s="72">
        <v>-0.44800000000000001</v>
      </c>
      <c r="Z1297" s="72">
        <v>-0.41</v>
      </c>
      <c r="AA1297" s="72">
        <v>-0.38800000000000001</v>
      </c>
      <c r="AB1297" s="72">
        <v>-0.317</v>
      </c>
      <c r="AC1297" s="72">
        <v>-0.21099999999999999</v>
      </c>
      <c r="AD1297" s="72">
        <v>0.08</v>
      </c>
      <c r="AE1297" s="72">
        <v>0.98599999999999999</v>
      </c>
      <c r="AF1297" s="72">
        <v>1.5580000000000001</v>
      </c>
      <c r="AJ1297" s="66">
        <v>42458</v>
      </c>
      <c r="AK1297" s="71">
        <v>-0.11990000000000001</v>
      </c>
      <c r="AL1297" s="71">
        <v>-0.15870000000000001</v>
      </c>
      <c r="AM1297" s="71">
        <v>-0.219</v>
      </c>
      <c r="AN1297" s="71">
        <v>-0.218</v>
      </c>
      <c r="AO1297" s="71">
        <v>-0.23200000000000001</v>
      </c>
      <c r="AP1297" s="71">
        <v>-0.22</v>
      </c>
      <c r="AQ1297" s="71">
        <v>-8.3000000000000004E-2</v>
      </c>
      <c r="AR1297" s="71">
        <v>0.11</v>
      </c>
      <c r="AV1297" s="66">
        <v>42377</v>
      </c>
      <c r="AW1297" s="71">
        <v>-0.214</v>
      </c>
      <c r="AX1297" s="71">
        <v>-6.9000000000000006E-2</v>
      </c>
      <c r="AY1297" s="71">
        <v>-2.4E-2</v>
      </c>
      <c r="AZ1297" s="71">
        <v>0</v>
      </c>
      <c r="BA1297" s="71">
        <v>0.106</v>
      </c>
      <c r="BB1297" s="71">
        <v>0.625</v>
      </c>
      <c r="BC1297" s="71">
        <v>1.71</v>
      </c>
      <c r="BD1297" s="71">
        <v>2.258</v>
      </c>
      <c r="BG1297" s="66">
        <v>42383</v>
      </c>
      <c r="BH1297" s="71">
        <v>6.96</v>
      </c>
      <c r="BI1297" s="71">
        <v>7.5</v>
      </c>
      <c r="BJ1297" s="71">
        <v>8.15</v>
      </c>
      <c r="BK1297" s="71">
        <v>8.5079999999999991</v>
      </c>
      <c r="BL1297" s="71">
        <v>8.8659999999999997</v>
      </c>
      <c r="BM1297" s="71">
        <v>9.3149999999999995</v>
      </c>
      <c r="BN1297" s="71">
        <v>9.6319999999999997</v>
      </c>
      <c r="BO1297" s="71">
        <v>10.038</v>
      </c>
      <c r="BR1297" s="66">
        <v>42779</v>
      </c>
      <c r="BS1297" s="71">
        <v>18</v>
      </c>
      <c r="BT1297" s="71">
        <v>21</v>
      </c>
      <c r="BU1297" s="71">
        <v>22.4</v>
      </c>
      <c r="BV1297" s="71">
        <v>25</v>
      </c>
      <c r="BW1297" s="71">
        <v>25</v>
      </c>
      <c r="BX1297" s="71">
        <v>25</v>
      </c>
      <c r="BY1297" s="71">
        <v>25</v>
      </c>
      <c r="BZ1297" s="71">
        <v>25</v>
      </c>
      <c r="CJ1297" s="66"/>
      <c r="CM1297" s="66"/>
      <c r="CP1297" s="66"/>
      <c r="CS1297" s="66"/>
    </row>
    <row r="1298" spans="2:97" ht="14.25" customHeight="1" x14ac:dyDescent="0.3">
      <c r="B1298" s="70">
        <v>43166</v>
      </c>
      <c r="C1298" s="67">
        <v>8.2919999999999998</v>
      </c>
      <c r="D1298" s="67">
        <v>8.4169999999999998</v>
      </c>
      <c r="E1298" s="67">
        <v>8.6829999999999998</v>
      </c>
      <c r="F1298" s="67">
        <v>11.032999999999999</v>
      </c>
      <c r="G1298" s="67">
        <v>11.266999999999999</v>
      </c>
      <c r="H1298" s="67">
        <v>12.55</v>
      </c>
      <c r="I1298" s="67">
        <v>14.05</v>
      </c>
      <c r="J1298" s="67">
        <v>14.425000000000001</v>
      </c>
      <c r="K1298" s="67"/>
      <c r="L1298" s="67"/>
      <c r="M1298" s="66">
        <v>42355</v>
      </c>
      <c r="N1298" s="71">
        <v>0.21870000000000001</v>
      </c>
      <c r="O1298" s="71">
        <v>0.46879999999999999</v>
      </c>
      <c r="P1298" s="71">
        <v>0.66920000000000002</v>
      </c>
      <c r="Q1298" s="71">
        <v>0.98440000000000005</v>
      </c>
      <c r="R1298" s="71">
        <v>1.3141</v>
      </c>
      <c r="S1298" s="71">
        <v>1.7025999999999999</v>
      </c>
      <c r="T1298" s="71">
        <v>2.2233999999999998</v>
      </c>
      <c r="U1298" s="71">
        <v>2.3967000000000001</v>
      </c>
      <c r="X1298" s="66">
        <v>42370</v>
      </c>
      <c r="Y1298" s="72">
        <v>-0.44800000000000001</v>
      </c>
      <c r="Z1298" s="72">
        <v>-0.41</v>
      </c>
      <c r="AA1298" s="72">
        <v>-0.38800000000000001</v>
      </c>
      <c r="AB1298" s="72">
        <v>-0.317</v>
      </c>
      <c r="AC1298" s="72">
        <v>-0.21099999999999999</v>
      </c>
      <c r="AD1298" s="72">
        <v>0.08</v>
      </c>
      <c r="AE1298" s="72">
        <v>0.98599999999999999</v>
      </c>
      <c r="AF1298" s="72">
        <v>1.5580000000000001</v>
      </c>
      <c r="AJ1298" s="66">
        <v>42459</v>
      </c>
      <c r="AK1298" s="71">
        <v>-0.1198</v>
      </c>
      <c r="AL1298" s="71">
        <v>-0.15690000000000001</v>
      </c>
      <c r="AM1298" s="71">
        <v>-0.216</v>
      </c>
      <c r="AN1298" s="71">
        <v>-0.224</v>
      </c>
      <c r="AO1298" s="71">
        <v>-0.24199999999999999</v>
      </c>
      <c r="AP1298" s="71">
        <v>-0.22</v>
      </c>
      <c r="AQ1298" s="71">
        <v>-8.7999999999999995E-2</v>
      </c>
      <c r="AR1298" s="71">
        <v>0.109</v>
      </c>
      <c r="AV1298" s="66">
        <v>42380</v>
      </c>
      <c r="AW1298" s="71">
        <v>-0.19900000000000001</v>
      </c>
      <c r="AX1298" s="71">
        <v>-6.9000000000000006E-2</v>
      </c>
      <c r="AY1298" s="71">
        <v>-2.4E-2</v>
      </c>
      <c r="AZ1298" s="71">
        <v>1.2E-2</v>
      </c>
      <c r="BA1298" s="71">
        <v>0.13900000000000001</v>
      </c>
      <c r="BB1298" s="71">
        <v>0.67600000000000005</v>
      </c>
      <c r="BC1298" s="71">
        <v>1.8010000000000002</v>
      </c>
      <c r="BD1298" s="71">
        <v>2.339</v>
      </c>
      <c r="BG1298" s="66">
        <v>42384</v>
      </c>
      <c r="BH1298" s="71">
        <v>6.95</v>
      </c>
      <c r="BI1298" s="71">
        <v>7.5</v>
      </c>
      <c r="BJ1298" s="71">
        <v>8.09</v>
      </c>
      <c r="BK1298" s="71">
        <v>8.5399999999999991</v>
      </c>
      <c r="BL1298" s="71">
        <v>8.99</v>
      </c>
      <c r="BM1298" s="71">
        <v>9.42</v>
      </c>
      <c r="BN1298" s="71">
        <v>9.7420000000000009</v>
      </c>
      <c r="BO1298" s="71">
        <v>10.135999999999999</v>
      </c>
      <c r="BR1298" s="66">
        <v>42780</v>
      </c>
      <c r="BS1298" s="71">
        <v>18</v>
      </c>
      <c r="BT1298" s="71">
        <v>21</v>
      </c>
      <c r="BU1298" s="71">
        <v>22.4</v>
      </c>
      <c r="BV1298" s="71">
        <v>25</v>
      </c>
      <c r="BW1298" s="71">
        <v>25</v>
      </c>
      <c r="BX1298" s="71">
        <v>25</v>
      </c>
      <c r="BY1298" s="71">
        <v>25</v>
      </c>
      <c r="BZ1298" s="71">
        <v>25</v>
      </c>
      <c r="CJ1298" s="66"/>
      <c r="CM1298" s="66"/>
      <c r="CP1298" s="66"/>
      <c r="CS1298" s="66"/>
    </row>
    <row r="1299" spans="2:97" ht="14.25" customHeight="1" x14ac:dyDescent="0.3">
      <c r="B1299" s="70">
        <v>43167</v>
      </c>
      <c r="C1299" s="67">
        <v>8.2919999999999998</v>
      </c>
      <c r="D1299" s="67">
        <v>8.4169999999999998</v>
      </c>
      <c r="E1299" s="67">
        <v>8.6829999999999998</v>
      </c>
      <c r="F1299" s="67">
        <v>11.032999999999999</v>
      </c>
      <c r="G1299" s="67">
        <v>11.266999999999999</v>
      </c>
      <c r="H1299" s="67">
        <v>12.55</v>
      </c>
      <c r="I1299" s="67">
        <v>14.05</v>
      </c>
      <c r="J1299" s="67">
        <v>14.416499999999999</v>
      </c>
      <c r="K1299" s="67"/>
      <c r="L1299" s="67"/>
      <c r="M1299" s="66">
        <v>42356</v>
      </c>
      <c r="N1299" s="71">
        <v>0.1729</v>
      </c>
      <c r="O1299" s="71">
        <v>0.44829999999999998</v>
      </c>
      <c r="P1299" s="71">
        <v>0.64859999999999995</v>
      </c>
      <c r="Q1299" s="71">
        <v>0.95220000000000005</v>
      </c>
      <c r="R1299" s="71">
        <v>1.2821</v>
      </c>
      <c r="S1299" s="71">
        <v>1.6762000000000001</v>
      </c>
      <c r="T1299" s="71">
        <v>2.2040000000000002</v>
      </c>
      <c r="U1299" s="71">
        <v>2.3719999999999999</v>
      </c>
      <c r="X1299" s="66">
        <v>42373</v>
      </c>
      <c r="Y1299" s="72">
        <v>-0.45100000000000001</v>
      </c>
      <c r="Z1299" s="72">
        <v>-0.42499999999999999</v>
      </c>
      <c r="AA1299" s="72">
        <v>-0.378</v>
      </c>
      <c r="AB1299" s="72">
        <v>-0.317</v>
      </c>
      <c r="AC1299" s="72">
        <v>-0.218</v>
      </c>
      <c r="AD1299" s="72">
        <v>6.9000000000000006E-2</v>
      </c>
      <c r="AE1299" s="72">
        <v>0.93700000000000006</v>
      </c>
      <c r="AF1299" s="72">
        <v>1.5150000000000001</v>
      </c>
      <c r="AJ1299" s="66">
        <v>42460</v>
      </c>
      <c r="AK1299" s="71">
        <v>-0.1195</v>
      </c>
      <c r="AL1299" s="71">
        <v>-0.15379999999999999</v>
      </c>
      <c r="AM1299" s="71">
        <v>-0.21199999999999999</v>
      </c>
      <c r="AN1299" s="71">
        <v>-0.184</v>
      </c>
      <c r="AO1299" s="71">
        <v>-0.214</v>
      </c>
      <c r="AP1299" s="71">
        <v>-0.182</v>
      </c>
      <c r="AQ1299" s="71">
        <v>-2.9000000000000001E-2</v>
      </c>
      <c r="AR1299" s="71">
        <v>0.17199999999999999</v>
      </c>
      <c r="AV1299" s="66">
        <v>42381</v>
      </c>
      <c r="AW1299" s="71">
        <v>-0.20200000000000001</v>
      </c>
      <c r="AX1299" s="71">
        <v>-6.9000000000000006E-2</v>
      </c>
      <c r="AY1299" s="71">
        <v>-2.4E-2</v>
      </c>
      <c r="AZ1299" s="71">
        <v>1.2E-2</v>
      </c>
      <c r="BA1299" s="71">
        <v>0.152</v>
      </c>
      <c r="BB1299" s="71">
        <v>0.69899999999999995</v>
      </c>
      <c r="BC1299" s="71">
        <v>1.833</v>
      </c>
      <c r="BD1299" s="71">
        <v>2.3759999999999999</v>
      </c>
      <c r="BG1299" s="66">
        <v>42387</v>
      </c>
      <c r="BH1299" s="71">
        <v>6.95</v>
      </c>
      <c r="BI1299" s="71">
        <v>7.5</v>
      </c>
      <c r="BJ1299" s="71">
        <v>8.09</v>
      </c>
      <c r="BK1299" s="71">
        <v>8.588000000000001</v>
      </c>
      <c r="BL1299" s="71">
        <v>9.0860000000000003</v>
      </c>
      <c r="BM1299" s="71">
        <v>9.5229999999999997</v>
      </c>
      <c r="BN1299" s="71">
        <v>9.8379999999999992</v>
      </c>
      <c r="BO1299" s="71">
        <v>10.222</v>
      </c>
      <c r="BR1299" s="66">
        <v>42781</v>
      </c>
      <c r="BS1299" s="71">
        <v>18</v>
      </c>
      <c r="BT1299" s="71">
        <v>21</v>
      </c>
      <c r="BU1299" s="71">
        <v>22.4</v>
      </c>
      <c r="BV1299" s="71">
        <v>25</v>
      </c>
      <c r="BW1299" s="71">
        <v>25</v>
      </c>
      <c r="BX1299" s="71">
        <v>25</v>
      </c>
      <c r="BY1299" s="71">
        <v>25</v>
      </c>
      <c r="BZ1299" s="71">
        <v>25</v>
      </c>
      <c r="CJ1299" s="66"/>
      <c r="CM1299" s="66"/>
      <c r="CP1299" s="66"/>
      <c r="CS1299" s="66"/>
    </row>
    <row r="1300" spans="2:97" ht="14.25" customHeight="1" x14ac:dyDescent="0.3">
      <c r="B1300" s="70">
        <v>43171</v>
      </c>
      <c r="C1300" s="67">
        <v>8.2919999999999998</v>
      </c>
      <c r="D1300" s="67">
        <v>8.3919999999999995</v>
      </c>
      <c r="E1300" s="67">
        <v>8.6170000000000009</v>
      </c>
      <c r="F1300" s="67">
        <v>11</v>
      </c>
      <c r="G1300" s="67">
        <v>11.242000000000001</v>
      </c>
      <c r="H1300" s="67">
        <v>12.532999999999999</v>
      </c>
      <c r="I1300" s="67">
        <v>14.016999999999999</v>
      </c>
      <c r="J1300" s="67">
        <v>14.412500000000001</v>
      </c>
      <c r="K1300" s="67"/>
      <c r="L1300" s="67"/>
      <c r="M1300" s="66">
        <v>42359</v>
      </c>
      <c r="N1300" s="71">
        <v>0.15759999999999999</v>
      </c>
      <c r="O1300" s="71">
        <v>0.43809999999999999</v>
      </c>
      <c r="P1300" s="71">
        <v>0.63319999999999999</v>
      </c>
      <c r="Q1300" s="71">
        <v>0.94420000000000004</v>
      </c>
      <c r="R1300" s="71">
        <v>1.2741</v>
      </c>
      <c r="S1300" s="71">
        <v>1.6678999999999999</v>
      </c>
      <c r="T1300" s="71">
        <v>2.1917</v>
      </c>
      <c r="U1300" s="71">
        <v>2.3708499999999999</v>
      </c>
      <c r="X1300" s="66">
        <v>42374</v>
      </c>
      <c r="Y1300" s="72">
        <v>-0.42599999999999999</v>
      </c>
      <c r="Z1300" s="72">
        <v>-0.39700000000000002</v>
      </c>
      <c r="AA1300" s="72">
        <v>-0.38200000000000001</v>
      </c>
      <c r="AB1300" s="72">
        <v>-0.33600000000000002</v>
      </c>
      <c r="AC1300" s="72">
        <v>-0.24</v>
      </c>
      <c r="AD1300" s="72">
        <v>3.9E-2</v>
      </c>
      <c r="AE1300" s="72">
        <v>0.90600000000000003</v>
      </c>
      <c r="AF1300" s="72">
        <v>1.496</v>
      </c>
      <c r="AJ1300" s="66">
        <v>42461</v>
      </c>
      <c r="AK1300" s="71">
        <v>-0.1188</v>
      </c>
      <c r="AL1300" s="71">
        <v>-0.15179999999999999</v>
      </c>
      <c r="AM1300" s="71">
        <v>-0.2</v>
      </c>
      <c r="AN1300" s="71">
        <v>-0.223</v>
      </c>
      <c r="AO1300" s="71">
        <v>-0.22</v>
      </c>
      <c r="AP1300" s="71">
        <v>-0.20499999999999999</v>
      </c>
      <c r="AQ1300" s="71">
        <v>-5.8999999999999997E-2</v>
      </c>
      <c r="AR1300" s="71">
        <v>0.11700000000000001</v>
      </c>
      <c r="AV1300" s="66">
        <v>42382</v>
      </c>
      <c r="AW1300" s="71">
        <v>-0.193</v>
      </c>
      <c r="AX1300" s="71">
        <v>-6.9000000000000006E-2</v>
      </c>
      <c r="AY1300" s="71">
        <v>-2.4E-2</v>
      </c>
      <c r="AZ1300" s="71">
        <v>1.2E-2</v>
      </c>
      <c r="BA1300" s="71">
        <v>0.14299999999999999</v>
      </c>
      <c r="BB1300" s="71">
        <v>0.67300000000000004</v>
      </c>
      <c r="BC1300" s="71">
        <v>1.7749999999999999</v>
      </c>
      <c r="BD1300" s="71">
        <v>2.3079999999999998</v>
      </c>
      <c r="BG1300" s="66">
        <v>42388</v>
      </c>
      <c r="BH1300" s="71">
        <v>6.95</v>
      </c>
      <c r="BI1300" s="71">
        <v>7.5</v>
      </c>
      <c r="BJ1300" s="71">
        <v>8.09</v>
      </c>
      <c r="BK1300" s="71">
        <v>8.5540000000000003</v>
      </c>
      <c r="BL1300" s="71">
        <v>9.0180000000000007</v>
      </c>
      <c r="BM1300" s="71">
        <v>9.4459999999999997</v>
      </c>
      <c r="BN1300" s="71">
        <v>9.7520000000000007</v>
      </c>
      <c r="BO1300" s="71">
        <v>10.129</v>
      </c>
      <c r="BR1300" s="66">
        <v>42782</v>
      </c>
      <c r="BS1300" s="71">
        <v>17.628</v>
      </c>
      <c r="BT1300" s="71">
        <v>19.5</v>
      </c>
      <c r="BU1300" s="71">
        <v>21</v>
      </c>
      <c r="BV1300" s="71">
        <v>25</v>
      </c>
      <c r="BW1300" s="71">
        <v>25</v>
      </c>
      <c r="BX1300" s="71">
        <v>25</v>
      </c>
      <c r="BY1300" s="71">
        <v>25</v>
      </c>
      <c r="BZ1300" s="71">
        <v>25</v>
      </c>
      <c r="CJ1300" s="66"/>
      <c r="CM1300" s="66"/>
      <c r="CP1300" s="66"/>
      <c r="CS1300" s="66"/>
    </row>
    <row r="1301" spans="2:97" ht="14.25" customHeight="1" x14ac:dyDescent="0.3">
      <c r="B1301" s="70">
        <v>43172</v>
      </c>
      <c r="C1301" s="67">
        <v>8.2919999999999998</v>
      </c>
      <c r="D1301" s="67">
        <v>8.4169999999999998</v>
      </c>
      <c r="E1301" s="67">
        <v>8.625</v>
      </c>
      <c r="F1301" s="67">
        <v>11</v>
      </c>
      <c r="G1301" s="67">
        <v>11.217000000000001</v>
      </c>
      <c r="H1301" s="67">
        <v>12.516999999999999</v>
      </c>
      <c r="I1301" s="67">
        <v>14.016999999999999</v>
      </c>
      <c r="J1301" s="67">
        <v>14.404</v>
      </c>
      <c r="K1301" s="67"/>
      <c r="L1301" s="67"/>
      <c r="M1301" s="66">
        <v>42360</v>
      </c>
      <c r="N1301" s="71">
        <v>0.18820000000000001</v>
      </c>
      <c r="O1301" s="71">
        <v>0.45340000000000003</v>
      </c>
      <c r="P1301" s="71">
        <v>0.62809999999999999</v>
      </c>
      <c r="Q1301" s="71">
        <v>0.97289999999999999</v>
      </c>
      <c r="R1301" s="71">
        <v>1.3008999999999999</v>
      </c>
      <c r="S1301" s="71">
        <v>1.7044000000000001</v>
      </c>
      <c r="T1301" s="71">
        <v>2.2357</v>
      </c>
      <c r="U1301" s="71">
        <v>2.4178500000000001</v>
      </c>
      <c r="X1301" s="66">
        <v>42375</v>
      </c>
      <c r="Y1301" s="72">
        <v>-0.41799999999999998</v>
      </c>
      <c r="Z1301" s="72">
        <v>-0.40100000000000002</v>
      </c>
      <c r="AA1301" s="72">
        <v>-0.38200000000000001</v>
      </c>
      <c r="AB1301" s="72">
        <v>-0.34100000000000003</v>
      </c>
      <c r="AC1301" s="72">
        <v>-0.249</v>
      </c>
      <c r="AD1301" s="72">
        <v>2.1000000000000001E-2</v>
      </c>
      <c r="AE1301" s="72">
        <v>0.872</v>
      </c>
      <c r="AF1301" s="72">
        <v>1.4610000000000001</v>
      </c>
      <c r="AJ1301" s="66">
        <v>42464</v>
      </c>
      <c r="AK1301" s="71">
        <v>-0.1157</v>
      </c>
      <c r="AL1301" s="71">
        <v>-0.14979999999999999</v>
      </c>
      <c r="AM1301" s="71">
        <v>-0.19</v>
      </c>
      <c r="AN1301" s="71">
        <v>-0.22500000000000001</v>
      </c>
      <c r="AO1301" s="71">
        <v>-0.23499999999999999</v>
      </c>
      <c r="AP1301" s="71">
        <v>-0.223</v>
      </c>
      <c r="AQ1301" s="71">
        <v>-7.4999999999999997E-2</v>
      </c>
      <c r="AR1301" s="71">
        <v>9.5000000000000001E-2</v>
      </c>
      <c r="AV1301" s="66">
        <v>42383</v>
      </c>
      <c r="AW1301" s="71">
        <v>-0.17699999999999999</v>
      </c>
      <c r="AX1301" s="71">
        <v>-6.9000000000000006E-2</v>
      </c>
      <c r="AY1301" s="71">
        <v>-2.4E-2</v>
      </c>
      <c r="AZ1301" s="71">
        <v>1.7999999999999999E-2</v>
      </c>
      <c r="BA1301" s="71">
        <v>0.14199999999999999</v>
      </c>
      <c r="BB1301" s="71">
        <v>0.68300000000000005</v>
      </c>
      <c r="BC1301" s="71">
        <v>1.7810000000000001</v>
      </c>
      <c r="BD1301" s="71">
        <v>2.3119999999999998</v>
      </c>
      <c r="BG1301" s="66">
        <v>42389</v>
      </c>
      <c r="BH1301" s="71">
        <v>6.95</v>
      </c>
      <c r="BI1301" s="71">
        <v>7.5</v>
      </c>
      <c r="BJ1301" s="71">
        <v>8.09</v>
      </c>
      <c r="BK1301" s="71">
        <v>8.5470000000000006</v>
      </c>
      <c r="BL1301" s="71">
        <v>9.0039999999999996</v>
      </c>
      <c r="BM1301" s="71">
        <v>9.4109999999999996</v>
      </c>
      <c r="BN1301" s="71">
        <v>9.7070000000000007</v>
      </c>
      <c r="BO1301" s="71">
        <v>10.045</v>
      </c>
      <c r="BR1301" s="66">
        <v>42783</v>
      </c>
      <c r="BS1301" s="71">
        <v>17.628</v>
      </c>
      <c r="BT1301" s="71">
        <v>19.5</v>
      </c>
      <c r="BU1301" s="71">
        <v>21</v>
      </c>
      <c r="BV1301" s="71">
        <v>25</v>
      </c>
      <c r="BW1301" s="71">
        <v>25</v>
      </c>
      <c r="BX1301" s="71">
        <v>25</v>
      </c>
      <c r="BY1301" s="71">
        <v>25</v>
      </c>
      <c r="BZ1301" s="71">
        <v>25</v>
      </c>
      <c r="CJ1301" s="66"/>
      <c r="CM1301" s="66"/>
      <c r="CP1301" s="66"/>
      <c r="CS1301" s="66"/>
    </row>
    <row r="1302" spans="2:97" ht="14.25" customHeight="1" x14ac:dyDescent="0.3">
      <c r="B1302" s="70">
        <v>43173</v>
      </c>
      <c r="C1302" s="67">
        <v>8.2919999999999998</v>
      </c>
      <c r="D1302" s="67">
        <v>8.4169999999999998</v>
      </c>
      <c r="E1302" s="67">
        <v>8.625</v>
      </c>
      <c r="F1302" s="67">
        <v>11</v>
      </c>
      <c r="G1302" s="67">
        <v>11.217000000000001</v>
      </c>
      <c r="H1302" s="67">
        <v>12.516999999999999</v>
      </c>
      <c r="I1302" s="67">
        <v>14.016999999999999</v>
      </c>
      <c r="J1302" s="67">
        <v>14.4</v>
      </c>
      <c r="K1302" s="67"/>
      <c r="L1302" s="67"/>
      <c r="M1302" s="66">
        <v>42361</v>
      </c>
      <c r="N1302" s="71">
        <v>0.1933</v>
      </c>
      <c r="O1302" s="71">
        <v>0.46360000000000001</v>
      </c>
      <c r="P1302" s="71">
        <v>0.61780000000000002</v>
      </c>
      <c r="Q1302" s="71">
        <v>0.98119999999999996</v>
      </c>
      <c r="R1302" s="71">
        <v>1.3117000000000001</v>
      </c>
      <c r="S1302" s="71">
        <v>1.7194</v>
      </c>
      <c r="T1302" s="71">
        <v>2.2534000000000001</v>
      </c>
      <c r="U1302" s="71">
        <v>2.4466999999999999</v>
      </c>
      <c r="X1302" s="66">
        <v>42376</v>
      </c>
      <c r="Y1302" s="72">
        <v>-0.41199999999999998</v>
      </c>
      <c r="Z1302" s="72">
        <v>-0.39300000000000002</v>
      </c>
      <c r="AA1302" s="72">
        <v>-0.378</v>
      </c>
      <c r="AB1302" s="72">
        <v>-0.33800000000000002</v>
      </c>
      <c r="AC1302" s="72">
        <v>-0.23599999999999999</v>
      </c>
      <c r="AD1302" s="72">
        <v>5.1999999999999998E-2</v>
      </c>
      <c r="AE1302" s="72">
        <v>0.91600000000000004</v>
      </c>
      <c r="AF1302" s="72">
        <v>1.5</v>
      </c>
      <c r="AJ1302" s="66">
        <v>42465</v>
      </c>
      <c r="AK1302" s="71">
        <v>-0.11260000000000001</v>
      </c>
      <c r="AL1302" s="71">
        <v>-0.1479</v>
      </c>
      <c r="AM1302" s="71">
        <v>-0.182</v>
      </c>
      <c r="AN1302" s="71">
        <v>-0.218</v>
      </c>
      <c r="AO1302" s="71">
        <v>-0.22600000000000001</v>
      </c>
      <c r="AP1302" s="71">
        <v>-0.19800000000000001</v>
      </c>
      <c r="AQ1302" s="71">
        <v>-5.2999999999999999E-2</v>
      </c>
      <c r="AR1302" s="71">
        <v>0.11</v>
      </c>
      <c r="AV1302" s="66">
        <v>42384</v>
      </c>
      <c r="AW1302" s="71">
        <v>-0.18</v>
      </c>
      <c r="AX1302" s="71">
        <v>-6.9000000000000006E-2</v>
      </c>
      <c r="AY1302" s="71">
        <v>-2.4E-2</v>
      </c>
      <c r="AZ1302" s="71">
        <v>8.9999999999999993E-3</v>
      </c>
      <c r="BA1302" s="71">
        <v>0.13100000000000001</v>
      </c>
      <c r="BB1302" s="71">
        <v>0.65700000000000003</v>
      </c>
      <c r="BC1302" s="71">
        <v>1.752</v>
      </c>
      <c r="BD1302" s="71">
        <v>2.2879999999999998</v>
      </c>
      <c r="BG1302" s="66">
        <v>42390</v>
      </c>
      <c r="BH1302" s="71">
        <v>6.95</v>
      </c>
      <c r="BI1302" s="71">
        <v>7.5</v>
      </c>
      <c r="BJ1302" s="71">
        <v>8.09</v>
      </c>
      <c r="BK1302" s="71">
        <v>8.5054999999999996</v>
      </c>
      <c r="BL1302" s="71">
        <v>8.9209999999999994</v>
      </c>
      <c r="BM1302" s="71">
        <v>9.3439999999999994</v>
      </c>
      <c r="BN1302" s="71">
        <v>9.6389999999999993</v>
      </c>
      <c r="BO1302" s="71">
        <v>10.006</v>
      </c>
      <c r="BR1302" s="66">
        <v>42786</v>
      </c>
      <c r="BS1302" s="71">
        <v>17.628</v>
      </c>
      <c r="BT1302" s="71">
        <v>19.5</v>
      </c>
      <c r="BU1302" s="71">
        <v>21</v>
      </c>
      <c r="BV1302" s="71">
        <v>25</v>
      </c>
      <c r="BW1302" s="71">
        <v>25</v>
      </c>
      <c r="BX1302" s="71">
        <v>25</v>
      </c>
      <c r="BY1302" s="71">
        <v>25</v>
      </c>
      <c r="BZ1302" s="71">
        <v>25</v>
      </c>
      <c r="CJ1302" s="66"/>
      <c r="CM1302" s="66"/>
      <c r="CP1302" s="66"/>
      <c r="CS1302" s="66"/>
    </row>
    <row r="1303" spans="2:97" ht="14.25" customHeight="1" x14ac:dyDescent="0.3">
      <c r="B1303" s="70">
        <v>43175</v>
      </c>
      <c r="C1303" s="67">
        <v>8.2750000000000004</v>
      </c>
      <c r="D1303" s="67">
        <v>8.4169999999999998</v>
      </c>
      <c r="E1303" s="67">
        <v>8.6920000000000002</v>
      </c>
      <c r="F1303" s="67">
        <v>11</v>
      </c>
      <c r="G1303" s="67">
        <v>11.217000000000001</v>
      </c>
      <c r="H1303" s="67">
        <v>12.516999999999999</v>
      </c>
      <c r="I1303" s="67">
        <v>14.016999999999999</v>
      </c>
      <c r="J1303" s="67">
        <v>14.4</v>
      </c>
      <c r="K1303" s="67"/>
      <c r="L1303" s="67"/>
      <c r="M1303" s="66">
        <v>42362</v>
      </c>
      <c r="N1303" s="71">
        <v>0.1983</v>
      </c>
      <c r="O1303" s="71">
        <v>0.4738</v>
      </c>
      <c r="P1303" s="71">
        <v>0.61780000000000002</v>
      </c>
      <c r="Q1303" s="71">
        <v>0.99829999999999997</v>
      </c>
      <c r="R1303" s="71">
        <v>1.3172999999999999</v>
      </c>
      <c r="S1303" s="71">
        <v>1.7130000000000001</v>
      </c>
      <c r="T1303" s="71">
        <v>2.2410000000000001</v>
      </c>
      <c r="U1303" s="71">
        <v>2.4255</v>
      </c>
      <c r="X1303" s="66">
        <v>42377</v>
      </c>
      <c r="Y1303" s="72">
        <v>-0.4</v>
      </c>
      <c r="Z1303" s="72">
        <v>-0.39100000000000001</v>
      </c>
      <c r="AA1303" s="72">
        <v>-0.38500000000000001</v>
      </c>
      <c r="AB1303" s="72">
        <v>-0.34899999999999998</v>
      </c>
      <c r="AC1303" s="72">
        <v>-0.247</v>
      </c>
      <c r="AD1303" s="72">
        <v>3.3000000000000002E-2</v>
      </c>
      <c r="AE1303" s="72">
        <v>0.879</v>
      </c>
      <c r="AF1303" s="72">
        <v>1.458</v>
      </c>
      <c r="AJ1303" s="66">
        <v>42466</v>
      </c>
      <c r="AK1303" s="71">
        <v>-9.3799999999999994E-2</v>
      </c>
      <c r="AL1303" s="71">
        <v>-0.1459</v>
      </c>
      <c r="AM1303" s="71">
        <v>-0.186</v>
      </c>
      <c r="AN1303" s="71">
        <v>-0.22900000000000001</v>
      </c>
      <c r="AO1303" s="71">
        <v>-0.23699999999999999</v>
      </c>
      <c r="AP1303" s="71">
        <v>-0.20899999999999999</v>
      </c>
      <c r="AQ1303" s="71">
        <v>-5.8000000000000003E-2</v>
      </c>
      <c r="AR1303" s="71">
        <v>0.114</v>
      </c>
      <c r="AV1303" s="66">
        <v>42387</v>
      </c>
      <c r="AW1303" s="71">
        <v>-0.183</v>
      </c>
      <c r="AX1303" s="71">
        <v>-6.9000000000000006E-2</v>
      </c>
      <c r="AY1303" s="71">
        <v>-2.4E-2</v>
      </c>
      <c r="AZ1303" s="71">
        <v>8.9999999999999993E-3</v>
      </c>
      <c r="BA1303" s="71">
        <v>0.14199999999999999</v>
      </c>
      <c r="BB1303" s="71">
        <v>0.64500000000000002</v>
      </c>
      <c r="BC1303" s="71">
        <v>1.7429999999999999</v>
      </c>
      <c r="BD1303" s="71">
        <v>2.2869999999999999</v>
      </c>
      <c r="BG1303" s="66">
        <v>42391</v>
      </c>
      <c r="BH1303" s="71">
        <v>6.97</v>
      </c>
      <c r="BI1303" s="71">
        <v>7.39</v>
      </c>
      <c r="BJ1303" s="71">
        <v>7.92</v>
      </c>
      <c r="BK1303" s="71">
        <v>8.3754999999999988</v>
      </c>
      <c r="BL1303" s="71">
        <v>8.8309999999999995</v>
      </c>
      <c r="BM1303" s="71">
        <v>9.2620000000000005</v>
      </c>
      <c r="BN1303" s="71">
        <v>9.5790000000000006</v>
      </c>
      <c r="BO1303" s="71">
        <v>9.9629999999999992</v>
      </c>
      <c r="BR1303" s="66">
        <v>42787</v>
      </c>
      <c r="BS1303" s="71">
        <v>17.628</v>
      </c>
      <c r="BT1303" s="71">
        <v>19.5</v>
      </c>
      <c r="BU1303" s="71">
        <v>21</v>
      </c>
      <c r="BV1303" s="71">
        <v>25</v>
      </c>
      <c r="BW1303" s="71">
        <v>25</v>
      </c>
      <c r="BX1303" s="71">
        <v>25</v>
      </c>
      <c r="BY1303" s="71">
        <v>25</v>
      </c>
      <c r="BZ1303" s="71">
        <v>25</v>
      </c>
      <c r="CJ1303" s="66"/>
      <c r="CM1303" s="66"/>
      <c r="CP1303" s="66"/>
      <c r="CS1303" s="66"/>
    </row>
    <row r="1304" spans="2:97" ht="14.25" customHeight="1" x14ac:dyDescent="0.3">
      <c r="B1304" s="70">
        <v>43178</v>
      </c>
      <c r="C1304" s="67">
        <v>8.2750000000000004</v>
      </c>
      <c r="D1304" s="67">
        <v>8.4169999999999998</v>
      </c>
      <c r="E1304" s="67">
        <v>8.6920000000000002</v>
      </c>
      <c r="F1304" s="67">
        <v>11</v>
      </c>
      <c r="G1304" s="67">
        <v>11.217000000000001</v>
      </c>
      <c r="H1304" s="67">
        <v>12.516999999999999</v>
      </c>
      <c r="I1304" s="67">
        <v>14.016999999999999</v>
      </c>
      <c r="J1304" s="67">
        <v>14.4</v>
      </c>
      <c r="K1304" s="67"/>
      <c r="L1304" s="67"/>
      <c r="M1304" s="66">
        <v>42363</v>
      </c>
      <c r="N1304" s="71">
        <v>0.1983</v>
      </c>
      <c r="O1304" s="71">
        <v>0.4738</v>
      </c>
      <c r="P1304" s="71">
        <v>0.61780000000000002</v>
      </c>
      <c r="Q1304" s="71">
        <v>0.99829999999999997</v>
      </c>
      <c r="R1304" s="71">
        <v>1.3172999999999999</v>
      </c>
      <c r="S1304" s="71">
        <v>1.7130000000000001</v>
      </c>
      <c r="T1304" s="71">
        <v>2.2410000000000001</v>
      </c>
      <c r="U1304" s="71">
        <v>2.4255</v>
      </c>
      <c r="X1304" s="66">
        <v>42380</v>
      </c>
      <c r="Y1304" s="72">
        <v>-0.39600000000000002</v>
      </c>
      <c r="Z1304" s="72">
        <v>-0.39100000000000001</v>
      </c>
      <c r="AA1304" s="72">
        <v>-0.379</v>
      </c>
      <c r="AB1304" s="72">
        <v>-0.33800000000000002</v>
      </c>
      <c r="AC1304" s="72">
        <v>-0.23100000000000001</v>
      </c>
      <c r="AD1304" s="72">
        <v>5.0999999999999997E-2</v>
      </c>
      <c r="AE1304" s="72">
        <v>0.91800000000000004</v>
      </c>
      <c r="AF1304" s="72">
        <v>1.494</v>
      </c>
      <c r="AJ1304" s="66">
        <v>42467</v>
      </c>
      <c r="AK1304" s="71">
        <v>-0.1169</v>
      </c>
      <c r="AL1304" s="71">
        <v>-0.26690000000000003</v>
      </c>
      <c r="AM1304" s="71">
        <v>-0.189</v>
      </c>
      <c r="AN1304" s="71">
        <v>-0.24</v>
      </c>
      <c r="AO1304" s="71">
        <v>-0.24199999999999999</v>
      </c>
      <c r="AP1304" s="71">
        <v>-0.20699999999999999</v>
      </c>
      <c r="AQ1304" s="71">
        <v>-5.1999999999999998E-2</v>
      </c>
      <c r="AR1304" s="71">
        <v>0.105</v>
      </c>
      <c r="AV1304" s="66">
        <v>42388</v>
      </c>
      <c r="AW1304" s="71">
        <v>-0.17299999999999999</v>
      </c>
      <c r="AX1304" s="71">
        <v>-0.105</v>
      </c>
      <c r="AY1304" s="71">
        <v>-0.06</v>
      </c>
      <c r="AZ1304" s="71">
        <v>6.0000000000000001E-3</v>
      </c>
      <c r="BA1304" s="71">
        <v>0.13300000000000001</v>
      </c>
      <c r="BB1304" s="71">
        <v>0.60899999999999999</v>
      </c>
      <c r="BC1304" s="71">
        <v>1.704</v>
      </c>
      <c r="BD1304" s="71">
        <v>2.242</v>
      </c>
      <c r="BG1304" s="66">
        <v>42394</v>
      </c>
      <c r="BH1304" s="71">
        <v>6.97</v>
      </c>
      <c r="BI1304" s="71">
        <v>7.39</v>
      </c>
      <c r="BJ1304" s="71">
        <v>7.92</v>
      </c>
      <c r="BK1304" s="71">
        <v>8.3945000000000007</v>
      </c>
      <c r="BL1304" s="71">
        <v>8.8689999999999998</v>
      </c>
      <c r="BM1304" s="71">
        <v>9.2989999999999995</v>
      </c>
      <c r="BN1304" s="71">
        <v>9.625</v>
      </c>
      <c r="BO1304" s="71">
        <v>10.009</v>
      </c>
      <c r="BR1304" s="66">
        <v>42788</v>
      </c>
      <c r="BS1304" s="71">
        <v>17.628</v>
      </c>
      <c r="BT1304" s="71">
        <v>19.5</v>
      </c>
      <c r="BU1304" s="71">
        <v>21</v>
      </c>
      <c r="BV1304" s="71">
        <v>25</v>
      </c>
      <c r="BW1304" s="71">
        <v>25</v>
      </c>
      <c r="BX1304" s="71">
        <v>25</v>
      </c>
      <c r="BY1304" s="71">
        <v>25</v>
      </c>
      <c r="BZ1304" s="71">
        <v>25</v>
      </c>
      <c r="CJ1304" s="66"/>
      <c r="CM1304" s="66"/>
      <c r="CP1304" s="66"/>
      <c r="CS1304" s="66"/>
    </row>
    <row r="1305" spans="2:97" ht="14.25" customHeight="1" x14ac:dyDescent="0.3">
      <c r="B1305" s="70">
        <v>43179</v>
      </c>
      <c r="C1305" s="67">
        <v>8.2750000000000004</v>
      </c>
      <c r="D1305" s="67">
        <v>8.4169999999999998</v>
      </c>
      <c r="E1305" s="67">
        <v>8.6920000000000002</v>
      </c>
      <c r="F1305" s="67">
        <v>11</v>
      </c>
      <c r="G1305" s="67">
        <v>11.217000000000001</v>
      </c>
      <c r="H1305" s="67">
        <v>12.516999999999999</v>
      </c>
      <c r="I1305" s="67">
        <v>14.016999999999999</v>
      </c>
      <c r="J1305" s="67">
        <v>14.4</v>
      </c>
      <c r="K1305" s="67"/>
      <c r="L1305" s="67"/>
      <c r="M1305" s="66">
        <v>42366</v>
      </c>
      <c r="N1305" s="71">
        <v>0.1933</v>
      </c>
      <c r="O1305" s="71">
        <v>0.48399999999999999</v>
      </c>
      <c r="P1305" s="71">
        <v>0.628</v>
      </c>
      <c r="Q1305" s="71">
        <v>1.0066999999999999</v>
      </c>
      <c r="R1305" s="71">
        <v>1.3201000000000001</v>
      </c>
      <c r="S1305" s="71">
        <v>1.718</v>
      </c>
      <c r="T1305" s="71">
        <v>2.2303999999999999</v>
      </c>
      <c r="U1305" s="71">
        <v>2.4101999999999997</v>
      </c>
      <c r="X1305" s="66">
        <v>42381</v>
      </c>
      <c r="Y1305" s="72">
        <v>-0.39</v>
      </c>
      <c r="Z1305" s="72">
        <v>-0.39100000000000001</v>
      </c>
      <c r="AA1305" s="72">
        <v>-0.376</v>
      </c>
      <c r="AB1305" s="72">
        <v>-0.33700000000000002</v>
      </c>
      <c r="AC1305" s="72">
        <v>-0.222</v>
      </c>
      <c r="AD1305" s="72">
        <v>7.0000000000000007E-2</v>
      </c>
      <c r="AE1305" s="72">
        <v>0.91700000000000004</v>
      </c>
      <c r="AF1305" s="72">
        <v>1.4849999999999999</v>
      </c>
      <c r="AJ1305" s="66">
        <v>42468</v>
      </c>
      <c r="AK1305" s="71">
        <v>-0.4788</v>
      </c>
      <c r="AL1305" s="71">
        <v>-0.25979999999999998</v>
      </c>
      <c r="AM1305" s="71">
        <v>-0.191</v>
      </c>
      <c r="AN1305" s="71">
        <v>-0.252</v>
      </c>
      <c r="AO1305" s="71">
        <v>-0.245</v>
      </c>
      <c r="AP1305" s="71">
        <v>-0.23499999999999999</v>
      </c>
      <c r="AQ1305" s="71">
        <v>-7.4999999999999997E-2</v>
      </c>
      <c r="AR1305" s="71">
        <v>7.2999999999999995E-2</v>
      </c>
      <c r="AV1305" s="66">
        <v>42389</v>
      </c>
      <c r="AW1305" s="71">
        <v>-0.16900000000000001</v>
      </c>
      <c r="AX1305" s="71">
        <v>-0.105</v>
      </c>
      <c r="AY1305" s="71">
        <v>-0.06</v>
      </c>
      <c r="AZ1305" s="71">
        <v>8.9999999999999993E-3</v>
      </c>
      <c r="BA1305" s="71">
        <v>0.14799999999999999</v>
      </c>
      <c r="BB1305" s="71">
        <v>0.66300000000000003</v>
      </c>
      <c r="BC1305" s="71">
        <v>1.7850000000000001</v>
      </c>
      <c r="BD1305" s="71">
        <v>2.3410000000000002</v>
      </c>
      <c r="BG1305" s="66">
        <v>42395</v>
      </c>
      <c r="BH1305" s="71">
        <v>6.97</v>
      </c>
      <c r="BI1305" s="71">
        <v>7.39</v>
      </c>
      <c r="BJ1305" s="71">
        <v>7.92</v>
      </c>
      <c r="BK1305" s="71">
        <v>8.3994999999999997</v>
      </c>
      <c r="BL1305" s="71">
        <v>8.8789999999999996</v>
      </c>
      <c r="BM1305" s="71">
        <v>9.3230000000000004</v>
      </c>
      <c r="BN1305" s="71">
        <v>9.6509999999999998</v>
      </c>
      <c r="BO1305" s="71">
        <v>10.026999999999999</v>
      </c>
      <c r="BR1305" s="66">
        <v>42789</v>
      </c>
      <c r="BS1305" s="71">
        <v>17.628</v>
      </c>
      <c r="BT1305" s="71">
        <v>19.5</v>
      </c>
      <c r="BU1305" s="71">
        <v>21</v>
      </c>
      <c r="BV1305" s="71">
        <v>25</v>
      </c>
      <c r="BW1305" s="71">
        <v>25</v>
      </c>
      <c r="BX1305" s="71">
        <v>25</v>
      </c>
      <c r="BY1305" s="71">
        <v>25</v>
      </c>
      <c r="BZ1305" s="71">
        <v>25</v>
      </c>
      <c r="CJ1305" s="66"/>
      <c r="CM1305" s="66"/>
      <c r="CP1305" s="66"/>
      <c r="CS1305" s="66"/>
    </row>
    <row r="1306" spans="2:97" ht="14.25" customHeight="1" x14ac:dyDescent="0.3">
      <c r="B1306" s="70">
        <v>43180</v>
      </c>
      <c r="C1306" s="67">
        <v>8.2750000000000004</v>
      </c>
      <c r="D1306" s="67">
        <v>8.4169999999999998</v>
      </c>
      <c r="E1306" s="67">
        <v>8.6920000000000002</v>
      </c>
      <c r="F1306" s="67">
        <v>11</v>
      </c>
      <c r="G1306" s="67">
        <v>11.217000000000001</v>
      </c>
      <c r="H1306" s="67">
        <v>12.516999999999999</v>
      </c>
      <c r="I1306" s="67">
        <v>14.016999999999999</v>
      </c>
      <c r="J1306" s="67">
        <v>14.4</v>
      </c>
      <c r="K1306" s="67"/>
      <c r="L1306" s="67"/>
      <c r="M1306" s="66">
        <v>42367</v>
      </c>
      <c r="N1306" s="71">
        <v>0.1933</v>
      </c>
      <c r="O1306" s="71">
        <v>0.49940000000000001</v>
      </c>
      <c r="P1306" s="71">
        <v>0.63829999999999998</v>
      </c>
      <c r="Q1306" s="71">
        <v>1.0911</v>
      </c>
      <c r="R1306" s="71">
        <v>1.3689</v>
      </c>
      <c r="S1306" s="71">
        <v>1.7848999999999999</v>
      </c>
      <c r="T1306" s="71">
        <v>2.3050000000000002</v>
      </c>
      <c r="U1306" s="71">
        <v>2.4975000000000001</v>
      </c>
      <c r="X1306" s="66">
        <v>42382</v>
      </c>
      <c r="Y1306" s="72">
        <v>-0.38600000000000001</v>
      </c>
      <c r="Z1306" s="72">
        <v>-0.38400000000000001</v>
      </c>
      <c r="AA1306" s="72">
        <v>-0.36899999999999999</v>
      </c>
      <c r="AB1306" s="72">
        <v>-0.33800000000000002</v>
      </c>
      <c r="AC1306" s="72">
        <v>-0.22500000000000001</v>
      </c>
      <c r="AD1306" s="72">
        <v>5.5E-2</v>
      </c>
      <c r="AE1306" s="72">
        <v>0.879</v>
      </c>
      <c r="AF1306" s="72">
        <v>1.4390000000000001</v>
      </c>
      <c r="AJ1306" s="66">
        <v>42471</v>
      </c>
      <c r="AK1306" s="71">
        <v>-0.4768</v>
      </c>
      <c r="AL1306" s="71">
        <v>-0.25090000000000001</v>
      </c>
      <c r="AM1306" s="71">
        <v>-0.192</v>
      </c>
      <c r="AN1306" s="71">
        <v>-0.24399999999999999</v>
      </c>
      <c r="AO1306" s="71">
        <v>-0.24299999999999999</v>
      </c>
      <c r="AP1306" s="71">
        <v>-0.224</v>
      </c>
      <c r="AQ1306" s="71">
        <v>-8.5999999999999993E-2</v>
      </c>
      <c r="AR1306" s="71">
        <v>7.4999999999999997E-2</v>
      </c>
      <c r="AV1306" s="66">
        <v>42390</v>
      </c>
      <c r="AW1306" s="71">
        <v>-0.19600000000000001</v>
      </c>
      <c r="AX1306" s="71">
        <v>-0.105</v>
      </c>
      <c r="AY1306" s="71">
        <v>-0.06</v>
      </c>
      <c r="AZ1306" s="71">
        <v>0</v>
      </c>
      <c r="BA1306" s="71">
        <v>0.11899999999999999</v>
      </c>
      <c r="BB1306" s="71">
        <v>0.60699999999999998</v>
      </c>
      <c r="BC1306" s="71">
        <v>1.7229999999999999</v>
      </c>
      <c r="BD1306" s="71">
        <v>2.2730000000000001</v>
      </c>
      <c r="BG1306" s="66">
        <v>42396</v>
      </c>
      <c r="BH1306" s="71">
        <v>6.97</v>
      </c>
      <c r="BI1306" s="71">
        <v>7.39</v>
      </c>
      <c r="BJ1306" s="71">
        <v>7.92</v>
      </c>
      <c r="BK1306" s="71">
        <v>8.3685000000000009</v>
      </c>
      <c r="BL1306" s="71">
        <v>8.8170000000000002</v>
      </c>
      <c r="BM1306" s="71">
        <v>9.2720000000000002</v>
      </c>
      <c r="BN1306" s="71">
        <v>9.6159999999999997</v>
      </c>
      <c r="BO1306" s="71">
        <v>9.9960000000000004</v>
      </c>
      <c r="BR1306" s="66">
        <v>42790</v>
      </c>
      <c r="BS1306" s="71">
        <v>17.628</v>
      </c>
      <c r="BT1306" s="71">
        <v>19.5</v>
      </c>
      <c r="BU1306" s="71">
        <v>21</v>
      </c>
      <c r="BV1306" s="71">
        <v>20</v>
      </c>
      <c r="BW1306" s="71">
        <v>19.75</v>
      </c>
      <c r="BX1306" s="71">
        <v>19.5</v>
      </c>
      <c r="BY1306" s="71">
        <v>19.95</v>
      </c>
      <c r="BZ1306" s="71">
        <v>22.95</v>
      </c>
      <c r="CJ1306" s="66"/>
      <c r="CM1306" s="66"/>
      <c r="CP1306" s="66"/>
      <c r="CS1306" s="66"/>
    </row>
    <row r="1307" spans="2:97" ht="14.25" customHeight="1" x14ac:dyDescent="0.3">
      <c r="B1307" s="70">
        <v>43181</v>
      </c>
      <c r="C1307" s="67">
        <v>8.2750000000000004</v>
      </c>
      <c r="D1307" s="67">
        <v>8.4169999999999998</v>
      </c>
      <c r="E1307" s="67">
        <v>8.6920000000000002</v>
      </c>
      <c r="F1307" s="67">
        <v>11</v>
      </c>
      <c r="G1307" s="67">
        <v>11.217000000000001</v>
      </c>
      <c r="H1307" s="67">
        <v>12.516999999999999</v>
      </c>
      <c r="I1307" s="67">
        <v>14.016999999999999</v>
      </c>
      <c r="J1307" s="67">
        <v>14.4</v>
      </c>
      <c r="K1307" s="67"/>
      <c r="L1307" s="67"/>
      <c r="M1307" s="66">
        <v>42368</v>
      </c>
      <c r="N1307" s="71">
        <v>0.1424</v>
      </c>
      <c r="O1307" s="71">
        <v>0.45850000000000002</v>
      </c>
      <c r="P1307" s="71">
        <v>0.59730000000000005</v>
      </c>
      <c r="Q1307" s="71">
        <v>1.0712999999999999</v>
      </c>
      <c r="R1307" s="71">
        <v>1.3418999999999999</v>
      </c>
      <c r="S1307" s="71">
        <v>1.7927</v>
      </c>
      <c r="T1307" s="71">
        <v>2.2942999999999998</v>
      </c>
      <c r="U1307" s="71">
        <v>2.4921499999999996</v>
      </c>
      <c r="X1307" s="66">
        <v>42383</v>
      </c>
      <c r="Y1307" s="72">
        <v>-0.38900000000000001</v>
      </c>
      <c r="Z1307" s="72">
        <v>-0.38</v>
      </c>
      <c r="AA1307" s="72">
        <v>-0.36799999999999999</v>
      </c>
      <c r="AB1307" s="72">
        <v>-0.33400000000000002</v>
      </c>
      <c r="AC1307" s="72">
        <v>-0.218</v>
      </c>
      <c r="AD1307" s="72">
        <v>5.8999999999999997E-2</v>
      </c>
      <c r="AE1307" s="72">
        <v>0.89700000000000002</v>
      </c>
      <c r="AF1307" s="72">
        <v>1.4630000000000001</v>
      </c>
      <c r="AJ1307" s="66">
        <v>42472</v>
      </c>
      <c r="AK1307" s="71">
        <v>-0.47389999999999999</v>
      </c>
      <c r="AL1307" s="71">
        <v>-0.2419</v>
      </c>
      <c r="AM1307" s="71">
        <v>-0.193</v>
      </c>
      <c r="AN1307" s="71">
        <v>-0.251</v>
      </c>
      <c r="AO1307" s="71">
        <v>-0.254</v>
      </c>
      <c r="AP1307" s="71">
        <v>-0.23499999999999999</v>
      </c>
      <c r="AQ1307" s="71">
        <v>-0.10199999999999999</v>
      </c>
      <c r="AR1307" s="71">
        <v>5.8999999999999997E-2</v>
      </c>
      <c r="AV1307" s="66">
        <v>42391</v>
      </c>
      <c r="AW1307" s="71">
        <v>-0.224</v>
      </c>
      <c r="AX1307" s="71">
        <v>-0.105</v>
      </c>
      <c r="AY1307" s="71">
        <v>-0.06</v>
      </c>
      <c r="AZ1307" s="71">
        <v>-6.0000000000000001E-3</v>
      </c>
      <c r="BA1307" s="71">
        <v>0.108</v>
      </c>
      <c r="BB1307" s="71">
        <v>0.60299999999999998</v>
      </c>
      <c r="BC1307" s="71">
        <v>1.7309999999999999</v>
      </c>
      <c r="BD1307" s="71">
        <v>2.2810000000000001</v>
      </c>
      <c r="BG1307" s="66">
        <v>42397</v>
      </c>
      <c r="BH1307" s="71">
        <v>6.97</v>
      </c>
      <c r="BI1307" s="71">
        <v>7.39</v>
      </c>
      <c r="BJ1307" s="71">
        <v>7.92</v>
      </c>
      <c r="BK1307" s="71">
        <v>8.3215000000000003</v>
      </c>
      <c r="BL1307" s="71">
        <v>8.7230000000000008</v>
      </c>
      <c r="BM1307" s="71">
        <v>9.17</v>
      </c>
      <c r="BN1307" s="71">
        <v>9.4819999999999993</v>
      </c>
      <c r="BO1307" s="71">
        <v>9.84</v>
      </c>
      <c r="BR1307" s="66">
        <v>42793</v>
      </c>
      <c r="BS1307" s="71">
        <v>17.628</v>
      </c>
      <c r="BT1307" s="71">
        <v>19.5</v>
      </c>
      <c r="BU1307" s="71">
        <v>21</v>
      </c>
      <c r="BV1307" s="71">
        <v>20</v>
      </c>
      <c r="BW1307" s="71">
        <v>19.75</v>
      </c>
      <c r="BX1307" s="71">
        <v>19.5</v>
      </c>
      <c r="BY1307" s="71">
        <v>19.95</v>
      </c>
      <c r="BZ1307" s="71">
        <v>22.95</v>
      </c>
      <c r="CJ1307" s="66"/>
      <c r="CM1307" s="66"/>
      <c r="CP1307" s="66"/>
      <c r="CS1307" s="66"/>
    </row>
    <row r="1308" spans="2:97" ht="14.25" customHeight="1" x14ac:dyDescent="0.3">
      <c r="B1308" s="70">
        <v>43182</v>
      </c>
      <c r="C1308" s="67">
        <v>8.2750000000000004</v>
      </c>
      <c r="D1308" s="67">
        <v>8.4169999999999998</v>
      </c>
      <c r="E1308" s="67">
        <v>8.6920000000000002</v>
      </c>
      <c r="F1308" s="67">
        <v>11</v>
      </c>
      <c r="G1308" s="67">
        <v>11.217000000000001</v>
      </c>
      <c r="H1308" s="67">
        <v>12.516999999999999</v>
      </c>
      <c r="I1308" s="67">
        <v>14.016999999999999</v>
      </c>
      <c r="J1308" s="67">
        <v>14.4</v>
      </c>
      <c r="K1308" s="67"/>
      <c r="L1308" s="67"/>
      <c r="M1308" s="66">
        <v>42369</v>
      </c>
      <c r="N1308" s="71">
        <v>0.16270000000000001</v>
      </c>
      <c r="O1308" s="71">
        <v>0.4738</v>
      </c>
      <c r="P1308" s="71">
        <v>0.59719999999999995</v>
      </c>
      <c r="Q1308" s="71">
        <v>1.0477000000000001</v>
      </c>
      <c r="R1308" s="71">
        <v>1.3069</v>
      </c>
      <c r="S1308" s="71">
        <v>1.7598</v>
      </c>
      <c r="T1308" s="71">
        <v>2.2694000000000001</v>
      </c>
      <c r="U1308" s="71">
        <v>2.4697</v>
      </c>
      <c r="X1308" s="66">
        <v>42384</v>
      </c>
      <c r="Y1308" s="72">
        <v>-0.38500000000000001</v>
      </c>
      <c r="Z1308" s="72">
        <v>-0.379</v>
      </c>
      <c r="AA1308" s="72">
        <v>-0.36799999999999999</v>
      </c>
      <c r="AB1308" s="72">
        <v>-0.34</v>
      </c>
      <c r="AC1308" s="72">
        <v>-0.223</v>
      </c>
      <c r="AD1308" s="72">
        <v>3.7999999999999999E-2</v>
      </c>
      <c r="AE1308" s="72">
        <v>0.873</v>
      </c>
      <c r="AF1308" s="72">
        <v>1.4379999999999999</v>
      </c>
      <c r="AJ1308" s="66">
        <v>42473</v>
      </c>
      <c r="AK1308" s="71">
        <v>-0.4718</v>
      </c>
      <c r="AL1308" s="71">
        <v>-0.2419</v>
      </c>
      <c r="AM1308" s="71">
        <v>-0.19400000000000001</v>
      </c>
      <c r="AN1308" s="71">
        <v>-0.24</v>
      </c>
      <c r="AO1308" s="71">
        <v>-0.23400000000000001</v>
      </c>
      <c r="AP1308" s="71">
        <v>-0.21199999999999999</v>
      </c>
      <c r="AQ1308" s="71">
        <v>-7.5999999999999998E-2</v>
      </c>
      <c r="AR1308" s="71">
        <v>8.8999999999999996E-2</v>
      </c>
      <c r="AV1308" s="66">
        <v>42394</v>
      </c>
      <c r="AW1308" s="71">
        <v>-0.221</v>
      </c>
      <c r="AX1308" s="71">
        <v>-0.105</v>
      </c>
      <c r="AY1308" s="71">
        <v>-0.06</v>
      </c>
      <c r="AZ1308" s="71">
        <v>-6.0000000000000001E-3</v>
      </c>
      <c r="BA1308" s="71">
        <v>9.9000000000000005E-2</v>
      </c>
      <c r="BB1308" s="71">
        <v>0.59399999999999997</v>
      </c>
      <c r="BC1308" s="71">
        <v>1.71</v>
      </c>
      <c r="BD1308" s="71">
        <v>2.2450000000000001</v>
      </c>
      <c r="BG1308" s="66">
        <v>42398</v>
      </c>
      <c r="BH1308" s="71">
        <v>7.06</v>
      </c>
      <c r="BI1308" s="71">
        <v>7.48</v>
      </c>
      <c r="BJ1308" s="71">
        <v>7.83</v>
      </c>
      <c r="BK1308" s="71">
        <v>8.1675000000000004</v>
      </c>
      <c r="BL1308" s="71">
        <v>8.5050000000000008</v>
      </c>
      <c r="BM1308" s="71">
        <v>8.8960000000000008</v>
      </c>
      <c r="BN1308" s="71">
        <v>9.2119999999999997</v>
      </c>
      <c r="BO1308" s="71">
        <v>9.5920000000000005</v>
      </c>
      <c r="BR1308" s="66">
        <v>42794</v>
      </c>
      <c r="BS1308" s="71">
        <v>17.628</v>
      </c>
      <c r="BT1308" s="71">
        <v>19.5</v>
      </c>
      <c r="BU1308" s="71">
        <v>21</v>
      </c>
      <c r="BV1308" s="71">
        <v>20</v>
      </c>
      <c r="BW1308" s="71">
        <v>19.75</v>
      </c>
      <c r="BX1308" s="71">
        <v>19.5</v>
      </c>
      <c r="BY1308" s="71">
        <v>19.95</v>
      </c>
      <c r="BZ1308" s="71">
        <v>22.95</v>
      </c>
      <c r="CJ1308" s="66"/>
      <c r="CM1308" s="66"/>
      <c r="CP1308" s="66"/>
      <c r="CS1308" s="66"/>
    </row>
    <row r="1309" spans="2:97" ht="14.25" customHeight="1" x14ac:dyDescent="0.3">
      <c r="B1309" s="70">
        <v>43185</v>
      </c>
      <c r="C1309" s="67">
        <v>8.2750000000000004</v>
      </c>
      <c r="D1309" s="67">
        <v>8.4</v>
      </c>
      <c r="E1309" s="67">
        <v>8.7080000000000002</v>
      </c>
      <c r="F1309" s="67">
        <v>11</v>
      </c>
      <c r="G1309" s="67">
        <v>11.25</v>
      </c>
      <c r="H1309" s="67">
        <v>12.5</v>
      </c>
      <c r="I1309" s="67">
        <v>14.257999999999999</v>
      </c>
      <c r="J1309" s="67">
        <v>14.4</v>
      </c>
      <c r="K1309" s="67"/>
      <c r="L1309" s="67"/>
      <c r="M1309" s="66">
        <v>42370</v>
      </c>
      <c r="N1309" s="71">
        <v>0.16270000000000001</v>
      </c>
      <c r="O1309" s="71">
        <v>0.4738</v>
      </c>
      <c r="P1309" s="71">
        <v>0.59719999999999995</v>
      </c>
      <c r="Q1309" s="71">
        <v>1.0477000000000001</v>
      </c>
      <c r="R1309" s="71">
        <v>1.3069</v>
      </c>
      <c r="S1309" s="71">
        <v>1.7598</v>
      </c>
      <c r="T1309" s="71">
        <v>2.2694000000000001</v>
      </c>
      <c r="U1309" s="71">
        <v>2.4697</v>
      </c>
      <c r="X1309" s="66">
        <v>42387</v>
      </c>
      <c r="Y1309" s="72">
        <v>-0.38300000000000001</v>
      </c>
      <c r="Z1309" s="72">
        <v>-0.371</v>
      </c>
      <c r="AA1309" s="72">
        <v>-0.36299999999999999</v>
      </c>
      <c r="AB1309" s="72">
        <v>-0.34499999999999997</v>
      </c>
      <c r="AC1309" s="72">
        <v>-0.23</v>
      </c>
      <c r="AD1309" s="72">
        <v>2.9000000000000001E-2</v>
      </c>
      <c r="AE1309" s="72">
        <v>0.86799999999999999</v>
      </c>
      <c r="AF1309" s="72">
        <v>1.4419999999999999</v>
      </c>
      <c r="AJ1309" s="66">
        <v>42474</v>
      </c>
      <c r="AK1309" s="71">
        <v>-0.47089999999999999</v>
      </c>
      <c r="AL1309" s="71">
        <v>-0.23180000000000001</v>
      </c>
      <c r="AM1309" s="71">
        <v>-0.20200000000000001</v>
      </c>
      <c r="AN1309" s="71">
        <v>-0.26200000000000001</v>
      </c>
      <c r="AO1309" s="71">
        <v>-0.23699999999999999</v>
      </c>
      <c r="AP1309" s="71">
        <v>-0.21</v>
      </c>
      <c r="AQ1309" s="71">
        <v>-9.1999999999999998E-2</v>
      </c>
      <c r="AR1309" s="71">
        <v>7.9000000000000001E-2</v>
      </c>
      <c r="AV1309" s="66">
        <v>42395</v>
      </c>
      <c r="AW1309" s="71">
        <v>-0.22600000000000001</v>
      </c>
      <c r="AX1309" s="71">
        <v>-0.105</v>
      </c>
      <c r="AY1309" s="71">
        <v>-0.06</v>
      </c>
      <c r="AZ1309" s="71">
        <v>-6.0000000000000001E-3</v>
      </c>
      <c r="BA1309" s="71">
        <v>7.6999999999999999E-2</v>
      </c>
      <c r="BB1309" s="71">
        <v>0.53700000000000003</v>
      </c>
      <c r="BC1309" s="71">
        <v>1.641</v>
      </c>
      <c r="BD1309" s="71">
        <v>2.1779999999999999</v>
      </c>
      <c r="BG1309" s="66">
        <v>42401</v>
      </c>
      <c r="BH1309" s="71">
        <v>7.06</v>
      </c>
      <c r="BI1309" s="71">
        <v>7.48</v>
      </c>
      <c r="BJ1309" s="71">
        <v>7.83</v>
      </c>
      <c r="BK1309" s="71">
        <v>8.2164999999999999</v>
      </c>
      <c r="BL1309" s="71">
        <v>8.6029999999999998</v>
      </c>
      <c r="BM1309" s="71">
        <v>8.9920000000000009</v>
      </c>
      <c r="BN1309" s="71">
        <v>9.34</v>
      </c>
      <c r="BO1309" s="71">
        <v>9.74</v>
      </c>
      <c r="BR1309" s="66">
        <v>42795</v>
      </c>
      <c r="BS1309" s="71">
        <v>17.628</v>
      </c>
      <c r="BT1309" s="71">
        <v>19.5</v>
      </c>
      <c r="BU1309" s="71">
        <v>21</v>
      </c>
      <c r="BV1309" s="71">
        <v>20</v>
      </c>
      <c r="BW1309" s="71">
        <v>19.75</v>
      </c>
      <c r="BX1309" s="71">
        <v>19.5</v>
      </c>
      <c r="BY1309" s="71">
        <v>19.95</v>
      </c>
      <c r="BZ1309" s="71">
        <v>22.95</v>
      </c>
      <c r="CJ1309" s="66"/>
      <c r="CM1309" s="66"/>
      <c r="CP1309" s="66"/>
      <c r="CS1309" s="66"/>
    </row>
    <row r="1310" spans="2:97" ht="14.25" customHeight="1" x14ac:dyDescent="0.3">
      <c r="B1310" s="70">
        <v>43186</v>
      </c>
      <c r="C1310" s="67">
        <v>8.2750000000000004</v>
      </c>
      <c r="D1310" s="67">
        <v>8.4</v>
      </c>
      <c r="E1310" s="67">
        <v>8.7080000000000002</v>
      </c>
      <c r="F1310" s="67">
        <v>11</v>
      </c>
      <c r="G1310" s="67">
        <v>11.25</v>
      </c>
      <c r="H1310" s="67">
        <v>12.5</v>
      </c>
      <c r="I1310" s="67">
        <v>14.257999999999999</v>
      </c>
      <c r="J1310" s="67">
        <v>14.4</v>
      </c>
      <c r="K1310" s="67"/>
      <c r="L1310" s="67"/>
      <c r="M1310" s="66">
        <v>42373</v>
      </c>
      <c r="N1310" s="71">
        <v>0.16270000000000001</v>
      </c>
      <c r="O1310" s="71">
        <v>0.41260000000000002</v>
      </c>
      <c r="P1310" s="71">
        <v>0.57669999999999999</v>
      </c>
      <c r="Q1310" s="71">
        <v>1.0358000000000001</v>
      </c>
      <c r="R1310" s="71">
        <v>1.3014999999999999</v>
      </c>
      <c r="S1310" s="71">
        <v>1.7336</v>
      </c>
      <c r="T1310" s="71">
        <v>2.2427999999999999</v>
      </c>
      <c r="U1310" s="71">
        <v>2.4413999999999998</v>
      </c>
      <c r="X1310" s="66">
        <v>42388</v>
      </c>
      <c r="Y1310" s="72">
        <v>-0.36</v>
      </c>
      <c r="Z1310" s="72">
        <v>-0.36099999999999999</v>
      </c>
      <c r="AA1310" s="72">
        <v>-0.35499999999999998</v>
      </c>
      <c r="AB1310" s="72">
        <v>-0.34399999999999997</v>
      </c>
      <c r="AC1310" s="72">
        <v>-0.23200000000000001</v>
      </c>
      <c r="AD1310" s="72">
        <v>2.5999999999999999E-2</v>
      </c>
      <c r="AE1310" s="72">
        <v>0.86599999999999999</v>
      </c>
      <c r="AF1310" s="72">
        <v>1.444</v>
      </c>
      <c r="AJ1310" s="66">
        <v>42475</v>
      </c>
      <c r="AK1310" s="71">
        <v>-0.18479999999999999</v>
      </c>
      <c r="AL1310" s="71">
        <v>-0.22789999999999999</v>
      </c>
      <c r="AM1310" s="71">
        <v>-0.20200000000000001</v>
      </c>
      <c r="AN1310" s="71">
        <v>-0.248</v>
      </c>
      <c r="AO1310" s="71">
        <v>-0.251</v>
      </c>
      <c r="AP1310" s="71">
        <v>-0.22500000000000001</v>
      </c>
      <c r="AQ1310" s="71">
        <v>-0.115</v>
      </c>
      <c r="AR1310" s="71">
        <v>5.5E-2</v>
      </c>
      <c r="AV1310" s="66">
        <v>42396</v>
      </c>
      <c r="AW1310" s="71">
        <v>-0.252</v>
      </c>
      <c r="AX1310" s="71">
        <v>-0.105</v>
      </c>
      <c r="AY1310" s="71">
        <v>-0.06</v>
      </c>
      <c r="AZ1310" s="71">
        <v>-3.0000000000000001E-3</v>
      </c>
      <c r="BA1310" s="71">
        <v>8.1000000000000003E-2</v>
      </c>
      <c r="BB1310" s="71">
        <v>0.53</v>
      </c>
      <c r="BC1310" s="71">
        <v>1.617</v>
      </c>
      <c r="BD1310" s="71">
        <v>2.145</v>
      </c>
      <c r="BG1310" s="66">
        <v>42402</v>
      </c>
      <c r="BH1310" s="71">
        <v>7.06</v>
      </c>
      <c r="BI1310" s="71">
        <v>7.48</v>
      </c>
      <c r="BJ1310" s="71">
        <v>7.83</v>
      </c>
      <c r="BK1310" s="71">
        <v>8.2309999999999999</v>
      </c>
      <c r="BL1310" s="71">
        <v>8.6319999999999997</v>
      </c>
      <c r="BM1310" s="71">
        <v>9.0370000000000008</v>
      </c>
      <c r="BN1310" s="71">
        <v>9.3949999999999996</v>
      </c>
      <c r="BO1310" s="71">
        <v>9.8019999999999996</v>
      </c>
      <c r="BR1310" s="66">
        <v>42796</v>
      </c>
      <c r="BS1310" s="71">
        <v>14.25</v>
      </c>
      <c r="BT1310" s="71">
        <v>15</v>
      </c>
      <c r="BU1310" s="71">
        <v>19.25</v>
      </c>
      <c r="BV1310" s="71">
        <v>20</v>
      </c>
      <c r="BW1310" s="71">
        <v>19.75</v>
      </c>
      <c r="BX1310" s="71">
        <v>19.5</v>
      </c>
      <c r="BY1310" s="71">
        <v>19.95</v>
      </c>
      <c r="BZ1310" s="71">
        <v>22.95</v>
      </c>
      <c r="CJ1310" s="66"/>
      <c r="CM1310" s="66"/>
      <c r="CP1310" s="66"/>
      <c r="CS1310" s="66"/>
    </row>
    <row r="1311" spans="2:97" ht="14.25" customHeight="1" x14ac:dyDescent="0.3">
      <c r="B1311" s="70">
        <v>43187</v>
      </c>
      <c r="C1311" s="67">
        <v>8.3000000000000007</v>
      </c>
      <c r="D1311" s="67">
        <v>8.4169999999999998</v>
      </c>
      <c r="E1311" s="67">
        <v>8.7080000000000002</v>
      </c>
      <c r="F1311" s="67">
        <v>11</v>
      </c>
      <c r="G1311" s="67">
        <v>11.25</v>
      </c>
      <c r="H1311" s="67">
        <v>12.483000000000001</v>
      </c>
      <c r="I1311" s="67">
        <v>14.208</v>
      </c>
      <c r="J1311" s="67">
        <v>14.4</v>
      </c>
      <c r="K1311" s="67"/>
      <c r="L1311" s="67"/>
      <c r="M1311" s="66">
        <v>42374</v>
      </c>
      <c r="N1311" s="71">
        <v>0.1983</v>
      </c>
      <c r="O1311" s="71">
        <v>0.47899999999999998</v>
      </c>
      <c r="P1311" s="71">
        <v>0.55620000000000003</v>
      </c>
      <c r="Q1311" s="71">
        <v>1.0139</v>
      </c>
      <c r="R1311" s="71">
        <v>1.288</v>
      </c>
      <c r="S1311" s="71">
        <v>1.7122000000000002</v>
      </c>
      <c r="T1311" s="71">
        <v>2.2357</v>
      </c>
      <c r="U1311" s="71">
        <v>2.4528499999999998</v>
      </c>
      <c r="X1311" s="66">
        <v>42389</v>
      </c>
      <c r="Y1311" s="72">
        <v>-0.36</v>
      </c>
      <c r="Z1311" s="72">
        <v>-0.36499999999999999</v>
      </c>
      <c r="AA1311" s="72">
        <v>-0.36299999999999999</v>
      </c>
      <c r="AB1311" s="72">
        <v>-0.35299999999999998</v>
      </c>
      <c r="AC1311" s="72">
        <v>-0.24299999999999999</v>
      </c>
      <c r="AD1311" s="72">
        <v>8.9999999999999993E-3</v>
      </c>
      <c r="AE1311" s="72">
        <v>0.82399999999999995</v>
      </c>
      <c r="AF1311" s="72">
        <v>1.399</v>
      </c>
      <c r="AJ1311" s="66">
        <v>42478</v>
      </c>
      <c r="AK1311" s="71">
        <v>-0.18690000000000001</v>
      </c>
      <c r="AL1311" s="71">
        <v>-0.2248</v>
      </c>
      <c r="AM1311" s="71">
        <v>-0.20200000000000001</v>
      </c>
      <c r="AN1311" s="71">
        <v>-0.251</v>
      </c>
      <c r="AO1311" s="71">
        <v>-0.248</v>
      </c>
      <c r="AP1311" s="71">
        <v>-0.223</v>
      </c>
      <c r="AQ1311" s="71">
        <v>-0.11</v>
      </c>
      <c r="AR1311" s="71">
        <v>5.1999999999999998E-2</v>
      </c>
      <c r="AV1311" s="66">
        <v>42397</v>
      </c>
      <c r="AW1311" s="71">
        <v>-0.26900000000000002</v>
      </c>
      <c r="AX1311" s="71">
        <v>-0.105</v>
      </c>
      <c r="AY1311" s="71">
        <v>-0.06</v>
      </c>
      <c r="AZ1311" s="71">
        <v>6.0000000000000001E-3</v>
      </c>
      <c r="BA1311" s="71">
        <v>8.5000000000000006E-2</v>
      </c>
      <c r="BB1311" s="71">
        <v>0.52800000000000002</v>
      </c>
      <c r="BC1311" s="71">
        <v>1.6219999999999999</v>
      </c>
      <c r="BD1311" s="71">
        <v>2.1509999999999998</v>
      </c>
      <c r="BG1311" s="66">
        <v>42403</v>
      </c>
      <c r="BH1311" s="71">
        <v>7.06</v>
      </c>
      <c r="BI1311" s="71">
        <v>7.48</v>
      </c>
      <c r="BJ1311" s="71">
        <v>7.83</v>
      </c>
      <c r="BK1311" s="71">
        <v>8.1739999999999995</v>
      </c>
      <c r="BL1311" s="71">
        <v>8.5180000000000007</v>
      </c>
      <c r="BM1311" s="71">
        <v>8.9190000000000005</v>
      </c>
      <c r="BN1311" s="71">
        <v>9.2929999999999993</v>
      </c>
      <c r="BO1311" s="71">
        <v>9.6969999999999992</v>
      </c>
      <c r="BR1311" s="66">
        <v>42797</v>
      </c>
      <c r="BS1311" s="71">
        <v>14.25</v>
      </c>
      <c r="BT1311" s="71">
        <v>15</v>
      </c>
      <c r="BU1311" s="71">
        <v>19.25</v>
      </c>
      <c r="BV1311" s="71">
        <v>20</v>
      </c>
      <c r="BW1311" s="71">
        <v>19.75</v>
      </c>
      <c r="BX1311" s="71">
        <v>19.5</v>
      </c>
      <c r="BY1311" s="71">
        <v>19.95</v>
      </c>
      <c r="BZ1311" s="71">
        <v>22.95</v>
      </c>
      <c r="CJ1311" s="66"/>
      <c r="CM1311" s="66"/>
      <c r="CP1311" s="66"/>
      <c r="CS1311" s="66"/>
    </row>
    <row r="1312" spans="2:97" ht="14.25" customHeight="1" x14ac:dyDescent="0.3">
      <c r="B1312" s="70">
        <v>43188</v>
      </c>
      <c r="C1312" s="67">
        <v>8.3000000000000007</v>
      </c>
      <c r="D1312" s="67">
        <v>8.4670000000000005</v>
      </c>
      <c r="E1312" s="67">
        <v>8.7579999999999991</v>
      </c>
      <c r="F1312" s="67">
        <v>11</v>
      </c>
      <c r="G1312" s="67">
        <v>11.25</v>
      </c>
      <c r="H1312" s="67">
        <v>12.483000000000001</v>
      </c>
      <c r="I1312" s="67">
        <v>14.208</v>
      </c>
      <c r="J1312" s="67">
        <v>14.4</v>
      </c>
      <c r="K1312" s="67"/>
      <c r="L1312" s="67"/>
      <c r="M1312" s="66">
        <v>42375</v>
      </c>
      <c r="N1312" s="71">
        <v>0.1983</v>
      </c>
      <c r="O1312" s="71">
        <v>0.45850000000000002</v>
      </c>
      <c r="P1312" s="71">
        <v>0.65900000000000003</v>
      </c>
      <c r="Q1312" s="71">
        <v>0.97599999999999998</v>
      </c>
      <c r="R1312" s="71">
        <v>1.2391000000000001</v>
      </c>
      <c r="S1312" s="71">
        <v>1.6417000000000002</v>
      </c>
      <c r="T1312" s="71">
        <v>2.1701999999999999</v>
      </c>
      <c r="U1312" s="71">
        <v>2.3800999999999997</v>
      </c>
      <c r="X1312" s="66">
        <v>42390</v>
      </c>
      <c r="Y1312" s="72">
        <v>-0.36199999999999999</v>
      </c>
      <c r="Z1312" s="72">
        <v>-0.379</v>
      </c>
      <c r="AA1312" s="72">
        <v>-0.38400000000000001</v>
      </c>
      <c r="AB1312" s="72">
        <v>-0.38</v>
      </c>
      <c r="AC1312" s="72">
        <v>-0.27500000000000002</v>
      </c>
      <c r="AD1312" s="72">
        <v>-3.4000000000000002E-2</v>
      </c>
      <c r="AE1312" s="72">
        <v>0.77500000000000002</v>
      </c>
      <c r="AF1312" s="72">
        <v>1.3519999999999999</v>
      </c>
      <c r="AJ1312" s="66">
        <v>42479</v>
      </c>
      <c r="AK1312" s="71">
        <v>-0.18690000000000001</v>
      </c>
      <c r="AL1312" s="71">
        <v>-0.22489999999999999</v>
      </c>
      <c r="AM1312" s="71">
        <v>-0.25800000000000001</v>
      </c>
      <c r="AN1312" s="71">
        <v>-0.26400000000000001</v>
      </c>
      <c r="AO1312" s="71">
        <v>-0.255</v>
      </c>
      <c r="AP1312" s="71">
        <v>-0.24099999999999999</v>
      </c>
      <c r="AQ1312" s="71">
        <v>-0.123</v>
      </c>
      <c r="AR1312" s="71">
        <v>3.6999999999999998E-2</v>
      </c>
      <c r="AV1312" s="66">
        <v>42398</v>
      </c>
      <c r="AW1312" s="71">
        <v>-0.32200000000000001</v>
      </c>
      <c r="AX1312" s="71">
        <v>-0.105</v>
      </c>
      <c r="AY1312" s="71">
        <v>-0.06</v>
      </c>
      <c r="AZ1312" s="71">
        <v>-1.6E-2</v>
      </c>
      <c r="BA1312" s="71">
        <v>4.2000000000000003E-2</v>
      </c>
      <c r="BB1312" s="71">
        <v>0.441</v>
      </c>
      <c r="BC1312" s="71">
        <v>1.512</v>
      </c>
      <c r="BD1312" s="71">
        <v>2.0539999999999998</v>
      </c>
      <c r="BG1312" s="66">
        <v>42404</v>
      </c>
      <c r="BH1312" s="71">
        <v>7.06</v>
      </c>
      <c r="BI1312" s="71">
        <v>7.48</v>
      </c>
      <c r="BJ1312" s="71">
        <v>7.83</v>
      </c>
      <c r="BK1312" s="71">
        <v>8.0910000000000011</v>
      </c>
      <c r="BL1312" s="71">
        <v>8.3520000000000003</v>
      </c>
      <c r="BM1312" s="71">
        <v>8.7710000000000008</v>
      </c>
      <c r="BN1312" s="71">
        <v>9.1349999999999998</v>
      </c>
      <c r="BO1312" s="71">
        <v>9.5570000000000004</v>
      </c>
      <c r="BR1312" s="66">
        <v>42800</v>
      </c>
      <c r="BS1312" s="71">
        <v>14.25</v>
      </c>
      <c r="BT1312" s="71">
        <v>15</v>
      </c>
      <c r="BU1312" s="71">
        <v>19.25</v>
      </c>
      <c r="BV1312" s="71">
        <v>20</v>
      </c>
      <c r="BW1312" s="71">
        <v>19.75</v>
      </c>
      <c r="BX1312" s="71">
        <v>19.5</v>
      </c>
      <c r="BY1312" s="71">
        <v>19.95</v>
      </c>
      <c r="BZ1312" s="71">
        <v>22.95</v>
      </c>
      <c r="CJ1312" s="66"/>
      <c r="CM1312" s="66"/>
      <c r="CP1312" s="66"/>
      <c r="CS1312" s="66"/>
    </row>
    <row r="1313" spans="2:97" ht="14.25" customHeight="1" x14ac:dyDescent="0.3">
      <c r="B1313" s="70">
        <v>43193</v>
      </c>
      <c r="C1313" s="67">
        <v>8.3000000000000007</v>
      </c>
      <c r="D1313" s="67">
        <v>8.4670000000000005</v>
      </c>
      <c r="E1313" s="67">
        <v>8.7579999999999991</v>
      </c>
      <c r="F1313" s="67">
        <v>11</v>
      </c>
      <c r="G1313" s="67">
        <v>11.25</v>
      </c>
      <c r="H1313" s="67">
        <v>12.483000000000001</v>
      </c>
      <c r="I1313" s="67">
        <v>14.208</v>
      </c>
      <c r="J1313" s="67">
        <v>14.4</v>
      </c>
      <c r="K1313" s="67"/>
      <c r="L1313" s="67"/>
      <c r="M1313" s="66">
        <v>42376</v>
      </c>
      <c r="N1313" s="71">
        <v>0.1983</v>
      </c>
      <c r="O1313" s="71">
        <v>0.44829999999999998</v>
      </c>
      <c r="P1313" s="71">
        <v>0.63839999999999997</v>
      </c>
      <c r="Q1313" s="71">
        <v>0.94799999999999995</v>
      </c>
      <c r="R1313" s="71">
        <v>1.2037</v>
      </c>
      <c r="S1313" s="71">
        <v>1.5992</v>
      </c>
      <c r="T1313" s="71">
        <v>2.1455000000000002</v>
      </c>
      <c r="U1313" s="71">
        <v>2.3527500000000003</v>
      </c>
      <c r="X1313" s="66">
        <v>42391</v>
      </c>
      <c r="Y1313" s="72">
        <v>-0.36399999999999999</v>
      </c>
      <c r="Z1313" s="72">
        <v>-0.377</v>
      </c>
      <c r="AA1313" s="72">
        <v>-0.38100000000000001</v>
      </c>
      <c r="AB1313" s="72">
        <v>-0.38</v>
      </c>
      <c r="AC1313" s="72">
        <v>-0.28000000000000003</v>
      </c>
      <c r="AD1313" s="72">
        <v>-3.6999999999999998E-2</v>
      </c>
      <c r="AE1313" s="72">
        <v>0.79800000000000004</v>
      </c>
      <c r="AF1313" s="72">
        <v>1.385</v>
      </c>
      <c r="AJ1313" s="66">
        <v>42480</v>
      </c>
      <c r="AK1313" s="71">
        <v>-0.1888</v>
      </c>
      <c r="AL1313" s="71">
        <v>-0.23380000000000001</v>
      </c>
      <c r="AM1313" s="71">
        <v>-0.27100000000000002</v>
      </c>
      <c r="AN1313" s="71">
        <v>-0.26300000000000001</v>
      </c>
      <c r="AO1313" s="71">
        <v>-0.26500000000000001</v>
      </c>
      <c r="AP1313" s="71">
        <v>-0.251</v>
      </c>
      <c r="AQ1313" s="71">
        <v>-0.13300000000000001</v>
      </c>
      <c r="AR1313" s="71">
        <v>2.1000000000000001E-2</v>
      </c>
      <c r="AV1313" s="66">
        <v>42401</v>
      </c>
      <c r="AW1313" s="71">
        <v>-0.315</v>
      </c>
      <c r="AX1313" s="71">
        <v>-0.105</v>
      </c>
      <c r="AY1313" s="71">
        <v>-0.06</v>
      </c>
      <c r="AZ1313" s="71">
        <v>-2.1999999999999999E-2</v>
      </c>
      <c r="BA1313" s="71">
        <v>5.2999999999999999E-2</v>
      </c>
      <c r="BB1313" s="71">
        <v>0.46400000000000002</v>
      </c>
      <c r="BC1313" s="71">
        <v>1.5640000000000001</v>
      </c>
      <c r="BD1313" s="71">
        <v>2.11</v>
      </c>
      <c r="BG1313" s="66">
        <v>42405</v>
      </c>
      <c r="BH1313" s="71">
        <v>7.04</v>
      </c>
      <c r="BI1313" s="71">
        <v>7.43</v>
      </c>
      <c r="BJ1313" s="71">
        <v>7.73</v>
      </c>
      <c r="BK1313" s="71">
        <v>8.0719999999999992</v>
      </c>
      <c r="BL1313" s="71">
        <v>8.4139999999999997</v>
      </c>
      <c r="BM1313" s="71">
        <v>8.83</v>
      </c>
      <c r="BN1313" s="71">
        <v>9.1950000000000003</v>
      </c>
      <c r="BO1313" s="71">
        <v>9.6219999999999999</v>
      </c>
      <c r="BR1313" s="66">
        <v>42801</v>
      </c>
      <c r="BS1313" s="71">
        <v>14.25</v>
      </c>
      <c r="BT1313" s="71">
        <v>15</v>
      </c>
      <c r="BU1313" s="71">
        <v>19.25</v>
      </c>
      <c r="BV1313" s="71">
        <v>20</v>
      </c>
      <c r="BW1313" s="71">
        <v>19.75</v>
      </c>
      <c r="BX1313" s="71">
        <v>19.5</v>
      </c>
      <c r="BY1313" s="71">
        <v>19.95</v>
      </c>
      <c r="BZ1313" s="71">
        <v>22.95</v>
      </c>
      <c r="CJ1313" s="66"/>
      <c r="CM1313" s="66"/>
      <c r="CP1313" s="66"/>
      <c r="CS1313" s="66"/>
    </row>
    <row r="1314" spans="2:97" ht="14.25" customHeight="1" x14ac:dyDescent="0.3">
      <c r="B1314" s="70">
        <v>43194</v>
      </c>
      <c r="C1314" s="67">
        <v>8.3000000000000007</v>
      </c>
      <c r="D1314" s="67">
        <v>8.4670000000000005</v>
      </c>
      <c r="E1314" s="67">
        <v>8.7579999999999991</v>
      </c>
      <c r="F1314" s="67">
        <v>11</v>
      </c>
      <c r="G1314" s="67">
        <v>11.25</v>
      </c>
      <c r="H1314" s="67">
        <v>12.483000000000001</v>
      </c>
      <c r="I1314" s="67">
        <v>14.208</v>
      </c>
      <c r="J1314" s="67">
        <v>14.4</v>
      </c>
      <c r="K1314" s="67"/>
      <c r="L1314" s="67"/>
      <c r="M1314" s="66">
        <v>42377</v>
      </c>
      <c r="N1314" s="71">
        <v>0.1933</v>
      </c>
      <c r="O1314" s="71">
        <v>0.44319999999999998</v>
      </c>
      <c r="P1314" s="71">
        <v>0.6179</v>
      </c>
      <c r="Q1314" s="71">
        <v>0.93179999999999996</v>
      </c>
      <c r="R1314" s="71">
        <v>1.1764000000000001</v>
      </c>
      <c r="S1314" s="71">
        <v>1.5596999999999999</v>
      </c>
      <c r="T1314" s="71">
        <v>2.1156000000000001</v>
      </c>
      <c r="U1314" s="71">
        <v>2.3327999999999998</v>
      </c>
      <c r="X1314" s="66">
        <v>42394</v>
      </c>
      <c r="Y1314" s="72">
        <v>-0.35499999999999998</v>
      </c>
      <c r="Z1314" s="72">
        <v>-0.36799999999999999</v>
      </c>
      <c r="AA1314" s="72">
        <v>-0.376</v>
      </c>
      <c r="AB1314" s="72">
        <v>-0.376</v>
      </c>
      <c r="AC1314" s="72">
        <v>-0.29799999999999999</v>
      </c>
      <c r="AD1314" s="72">
        <v>-4.8000000000000001E-2</v>
      </c>
      <c r="AE1314" s="72">
        <v>0.78</v>
      </c>
      <c r="AF1314" s="72">
        <v>1.3660000000000001</v>
      </c>
      <c r="AJ1314" s="66">
        <v>42481</v>
      </c>
      <c r="AK1314" s="71">
        <v>-0.22750000000000001</v>
      </c>
      <c r="AL1314" s="71">
        <v>-0.30590000000000001</v>
      </c>
      <c r="AM1314" s="71">
        <v>-0.29799999999999999</v>
      </c>
      <c r="AN1314" s="71">
        <v>-0.25700000000000001</v>
      </c>
      <c r="AO1314" s="71">
        <v>-0.247</v>
      </c>
      <c r="AP1314" s="71">
        <v>-0.22800000000000001</v>
      </c>
      <c r="AQ1314" s="71">
        <v>-0.114</v>
      </c>
      <c r="AR1314" s="71">
        <v>0.04</v>
      </c>
      <c r="AV1314" s="66">
        <v>42402</v>
      </c>
      <c r="AW1314" s="71">
        <v>-0.30399999999999999</v>
      </c>
      <c r="AX1314" s="71">
        <v>-0.105</v>
      </c>
      <c r="AY1314" s="71">
        <v>-0.06</v>
      </c>
      <c r="AZ1314" s="71">
        <v>-1.2999999999999999E-2</v>
      </c>
      <c r="BA1314" s="71">
        <v>0.06</v>
      </c>
      <c r="BB1314" s="71">
        <v>0.47199999999999998</v>
      </c>
      <c r="BC1314" s="71">
        <v>1.585</v>
      </c>
      <c r="BD1314" s="71">
        <v>2.14</v>
      </c>
      <c r="BG1314" s="66">
        <v>42408</v>
      </c>
      <c r="BH1314" s="71">
        <v>7.04</v>
      </c>
      <c r="BI1314" s="71">
        <v>7.43</v>
      </c>
      <c r="BJ1314" s="71">
        <v>7.73</v>
      </c>
      <c r="BK1314" s="71">
        <v>8.1630000000000003</v>
      </c>
      <c r="BL1314" s="71">
        <v>8.5960000000000001</v>
      </c>
      <c r="BM1314" s="71">
        <v>8.9779999999999998</v>
      </c>
      <c r="BN1314" s="71">
        <v>9.343</v>
      </c>
      <c r="BO1314" s="71">
        <v>9.7769999999999992</v>
      </c>
      <c r="BR1314" s="66">
        <v>42802</v>
      </c>
      <c r="BS1314" s="71">
        <v>14.25</v>
      </c>
      <c r="BT1314" s="71">
        <v>15</v>
      </c>
      <c r="BU1314" s="71">
        <v>19.25</v>
      </c>
      <c r="BV1314" s="71">
        <v>20</v>
      </c>
      <c r="BW1314" s="71">
        <v>19.75</v>
      </c>
      <c r="BX1314" s="71">
        <v>19.5</v>
      </c>
      <c r="BY1314" s="71">
        <v>19.95</v>
      </c>
      <c r="BZ1314" s="71">
        <v>22.95</v>
      </c>
      <c r="CJ1314" s="66"/>
      <c r="CM1314" s="66"/>
      <c r="CP1314" s="66"/>
      <c r="CS1314" s="66"/>
    </row>
    <row r="1315" spans="2:97" ht="14.25" customHeight="1" x14ac:dyDescent="0.3">
      <c r="B1315" s="70">
        <v>43195</v>
      </c>
      <c r="C1315" s="67">
        <v>8.3000000000000007</v>
      </c>
      <c r="D1315" s="67">
        <v>8.4670000000000005</v>
      </c>
      <c r="E1315" s="67">
        <v>8.7579999999999991</v>
      </c>
      <c r="F1315" s="67">
        <v>11</v>
      </c>
      <c r="G1315" s="67">
        <v>11.25</v>
      </c>
      <c r="H1315" s="67">
        <v>12.483000000000001</v>
      </c>
      <c r="I1315" s="67">
        <v>14.208</v>
      </c>
      <c r="J1315" s="67">
        <v>14.4</v>
      </c>
      <c r="K1315" s="67"/>
      <c r="L1315" s="67"/>
      <c r="M1315" s="66">
        <v>42380</v>
      </c>
      <c r="N1315" s="71">
        <v>0.18820000000000001</v>
      </c>
      <c r="O1315" s="71">
        <v>0.42280000000000001</v>
      </c>
      <c r="P1315" s="71">
        <v>0.61280000000000001</v>
      </c>
      <c r="Q1315" s="71">
        <v>0.93169999999999997</v>
      </c>
      <c r="R1315" s="71">
        <v>1.1872</v>
      </c>
      <c r="S1315" s="71">
        <v>1.5939000000000001</v>
      </c>
      <c r="T1315" s="71">
        <v>2.1753999999999998</v>
      </c>
      <c r="U1315" s="71">
        <v>2.3826999999999998</v>
      </c>
      <c r="X1315" s="66">
        <v>42395</v>
      </c>
      <c r="Y1315" s="72">
        <v>-0.34699999999999998</v>
      </c>
      <c r="Z1315" s="72">
        <v>-0.35799999999999998</v>
      </c>
      <c r="AA1315" s="72">
        <v>-0.378</v>
      </c>
      <c r="AB1315" s="72">
        <v>-0.38300000000000001</v>
      </c>
      <c r="AC1315" s="72">
        <v>-0.308</v>
      </c>
      <c r="AD1315" s="72">
        <v>-7.5999999999999998E-2</v>
      </c>
      <c r="AE1315" s="72">
        <v>0.748</v>
      </c>
      <c r="AF1315" s="72">
        <v>1.331</v>
      </c>
      <c r="AJ1315" s="66">
        <v>42482</v>
      </c>
      <c r="AK1315" s="71">
        <v>-0.30159999999999998</v>
      </c>
      <c r="AL1315" s="71">
        <v>-0.30590000000000001</v>
      </c>
      <c r="AM1315" s="71">
        <v>-0.29799999999999999</v>
      </c>
      <c r="AN1315" s="71">
        <v>-0.28100000000000003</v>
      </c>
      <c r="AO1315" s="71">
        <v>-0.26500000000000001</v>
      </c>
      <c r="AP1315" s="71">
        <v>-0.255</v>
      </c>
      <c r="AQ1315" s="71">
        <v>-0.11</v>
      </c>
      <c r="AR1315" s="71">
        <v>6.7000000000000004E-2</v>
      </c>
      <c r="AV1315" s="66">
        <v>42403</v>
      </c>
      <c r="AW1315" s="71">
        <v>-0.30299999999999999</v>
      </c>
      <c r="AX1315" s="71">
        <v>-0.105</v>
      </c>
      <c r="AY1315" s="71">
        <v>-0.06</v>
      </c>
      <c r="AZ1315" s="71">
        <v>-3.2000000000000001E-2</v>
      </c>
      <c r="BA1315" s="71">
        <v>4.3999999999999997E-2</v>
      </c>
      <c r="BB1315" s="71">
        <v>0.45400000000000001</v>
      </c>
      <c r="BC1315" s="71">
        <v>1.55</v>
      </c>
      <c r="BD1315" s="71">
        <v>2.1219999999999999</v>
      </c>
      <c r="BG1315" s="66">
        <v>42409</v>
      </c>
      <c r="BH1315" s="71">
        <v>7.04</v>
      </c>
      <c r="BI1315" s="71">
        <v>7.43</v>
      </c>
      <c r="BJ1315" s="71">
        <v>7.73</v>
      </c>
      <c r="BK1315" s="71">
        <v>8.1555</v>
      </c>
      <c r="BL1315" s="71">
        <v>8.5809999999999995</v>
      </c>
      <c r="BM1315" s="71">
        <v>8.9550000000000001</v>
      </c>
      <c r="BN1315" s="71">
        <v>9.3130000000000006</v>
      </c>
      <c r="BO1315" s="71">
        <v>9.7590000000000003</v>
      </c>
      <c r="BR1315" s="66">
        <v>42803</v>
      </c>
      <c r="BS1315" s="71">
        <v>14.25</v>
      </c>
      <c r="BT1315" s="71">
        <v>15</v>
      </c>
      <c r="BU1315" s="71">
        <v>19.25</v>
      </c>
      <c r="BV1315" s="71">
        <v>20</v>
      </c>
      <c r="BW1315" s="71">
        <v>19.75</v>
      </c>
      <c r="BX1315" s="71">
        <v>19.5</v>
      </c>
      <c r="BY1315" s="71">
        <v>19.95</v>
      </c>
      <c r="BZ1315" s="71">
        <v>22.95</v>
      </c>
      <c r="CJ1315" s="66"/>
      <c r="CM1315" s="66"/>
      <c r="CP1315" s="66"/>
      <c r="CS1315" s="66"/>
    </row>
    <row r="1316" spans="2:97" ht="14.25" customHeight="1" x14ac:dyDescent="0.3">
      <c r="B1316" s="70">
        <v>43196</v>
      </c>
      <c r="C1316" s="67">
        <v>8.3000000000000007</v>
      </c>
      <c r="D1316" s="67">
        <v>8.4670000000000005</v>
      </c>
      <c r="E1316" s="67">
        <v>8.7579999999999991</v>
      </c>
      <c r="F1316" s="67">
        <v>11</v>
      </c>
      <c r="G1316" s="67">
        <v>11.25</v>
      </c>
      <c r="H1316" s="67">
        <v>12.483000000000001</v>
      </c>
      <c r="I1316" s="67">
        <v>14.208</v>
      </c>
      <c r="J1316" s="67">
        <v>14.4</v>
      </c>
      <c r="K1316" s="67"/>
      <c r="L1316" s="67"/>
      <c r="M1316" s="66">
        <v>42381</v>
      </c>
      <c r="N1316" s="71">
        <v>0.20849999999999999</v>
      </c>
      <c r="O1316" s="71">
        <v>0.46360000000000001</v>
      </c>
      <c r="P1316" s="71">
        <v>0.61270000000000002</v>
      </c>
      <c r="Q1316" s="71">
        <v>0.92349999999999999</v>
      </c>
      <c r="R1316" s="71">
        <v>1.1572</v>
      </c>
      <c r="S1316" s="71">
        <v>1.5399</v>
      </c>
      <c r="T1316" s="71">
        <v>2.1032000000000002</v>
      </c>
      <c r="U1316" s="71">
        <v>2.3066</v>
      </c>
      <c r="X1316" s="66">
        <v>42396</v>
      </c>
      <c r="Y1316" s="72">
        <v>-0.35099999999999998</v>
      </c>
      <c r="Z1316" s="72">
        <v>-0.35899999999999999</v>
      </c>
      <c r="AA1316" s="72">
        <v>-0.38200000000000001</v>
      </c>
      <c r="AB1316" s="72">
        <v>-0.376</v>
      </c>
      <c r="AC1316" s="72">
        <v>-0.29799999999999999</v>
      </c>
      <c r="AD1316" s="72">
        <v>-0.06</v>
      </c>
      <c r="AE1316" s="72">
        <v>0.752</v>
      </c>
      <c r="AF1316" s="72">
        <v>1.33</v>
      </c>
      <c r="AJ1316" s="66">
        <v>42485</v>
      </c>
      <c r="AK1316" s="71">
        <v>-0.30959999999999999</v>
      </c>
      <c r="AL1316" s="71">
        <v>-0.30580000000000002</v>
      </c>
      <c r="AM1316" s="71">
        <v>-0.29799999999999999</v>
      </c>
      <c r="AN1316" s="71">
        <v>-0.25600000000000001</v>
      </c>
      <c r="AO1316" s="71">
        <v>-0.245</v>
      </c>
      <c r="AP1316" s="71">
        <v>-0.215</v>
      </c>
      <c r="AQ1316" s="71">
        <v>-0.06</v>
      </c>
      <c r="AR1316" s="71">
        <v>0.124</v>
      </c>
      <c r="AV1316" s="66">
        <v>42404</v>
      </c>
      <c r="AW1316" s="71">
        <v>-0.29399999999999998</v>
      </c>
      <c r="AX1316" s="71">
        <v>-0.105</v>
      </c>
      <c r="AY1316" s="71">
        <v>-0.06</v>
      </c>
      <c r="AZ1316" s="71">
        <v>-2.9000000000000001E-2</v>
      </c>
      <c r="BA1316" s="71">
        <v>6.8000000000000005E-2</v>
      </c>
      <c r="BB1316" s="71">
        <v>0.51400000000000001</v>
      </c>
      <c r="BC1316" s="71">
        <v>1.645</v>
      </c>
      <c r="BD1316" s="71">
        <v>2.2109999999999999</v>
      </c>
      <c r="BG1316" s="66">
        <v>42410</v>
      </c>
      <c r="BH1316" s="71">
        <v>7.04</v>
      </c>
      <c r="BI1316" s="71">
        <v>7.43</v>
      </c>
      <c r="BJ1316" s="71">
        <v>7.73</v>
      </c>
      <c r="BK1316" s="71">
        <v>8.1080000000000005</v>
      </c>
      <c r="BL1316" s="71">
        <v>8.4860000000000007</v>
      </c>
      <c r="BM1316" s="71">
        <v>8.85</v>
      </c>
      <c r="BN1316" s="71">
        <v>9.2010000000000005</v>
      </c>
      <c r="BO1316" s="71">
        <v>9.6530000000000005</v>
      </c>
      <c r="BR1316" s="66">
        <v>42804</v>
      </c>
      <c r="BS1316" s="71">
        <v>14.25</v>
      </c>
      <c r="BT1316" s="71">
        <v>15</v>
      </c>
      <c r="BU1316" s="71">
        <v>19.25</v>
      </c>
      <c r="BV1316" s="71">
        <v>20</v>
      </c>
      <c r="BW1316" s="71">
        <v>19.75</v>
      </c>
      <c r="BX1316" s="71">
        <v>19.5</v>
      </c>
      <c r="BY1316" s="71">
        <v>19.95</v>
      </c>
      <c r="BZ1316" s="71">
        <v>22.95</v>
      </c>
      <c r="CJ1316" s="66"/>
      <c r="CM1316" s="66"/>
      <c r="CP1316" s="66"/>
      <c r="CS1316" s="66"/>
    </row>
    <row r="1317" spans="2:97" ht="14.25" customHeight="1" x14ac:dyDescent="0.3">
      <c r="B1317" s="70">
        <v>43199</v>
      </c>
      <c r="C1317" s="67">
        <v>8.3000000000000007</v>
      </c>
      <c r="D1317" s="67">
        <v>8.4670000000000005</v>
      </c>
      <c r="E1317" s="67">
        <v>8.7579999999999991</v>
      </c>
      <c r="F1317" s="67">
        <v>11</v>
      </c>
      <c r="G1317" s="67">
        <v>11.25</v>
      </c>
      <c r="H1317" s="67">
        <v>12.483000000000001</v>
      </c>
      <c r="I1317" s="67">
        <v>14.208</v>
      </c>
      <c r="J1317" s="67">
        <v>14.4</v>
      </c>
      <c r="K1317" s="67"/>
      <c r="L1317" s="67"/>
      <c r="M1317" s="66">
        <v>42382</v>
      </c>
      <c r="N1317" s="71">
        <v>0.21870000000000001</v>
      </c>
      <c r="O1317" s="71">
        <v>0.45340000000000003</v>
      </c>
      <c r="P1317" s="71">
        <v>0.59219999999999995</v>
      </c>
      <c r="Q1317" s="71">
        <v>0.9073</v>
      </c>
      <c r="R1317" s="71">
        <v>1.1595</v>
      </c>
      <c r="S1317" s="71">
        <v>1.5251000000000001</v>
      </c>
      <c r="T1317" s="71">
        <v>2.0926999999999998</v>
      </c>
      <c r="U1317" s="71">
        <v>2.2813499999999998</v>
      </c>
      <c r="X1317" s="66">
        <v>42397</v>
      </c>
      <c r="Y1317" s="72">
        <v>-0.36</v>
      </c>
      <c r="Z1317" s="72">
        <v>-0.36399999999999999</v>
      </c>
      <c r="AA1317" s="72">
        <v>-0.39100000000000001</v>
      </c>
      <c r="AB1317" s="72">
        <v>-0.38100000000000001</v>
      </c>
      <c r="AC1317" s="72">
        <v>-0.307</v>
      </c>
      <c r="AD1317" s="72">
        <v>-7.8E-2</v>
      </c>
      <c r="AE1317" s="72">
        <v>0.73299999999999998</v>
      </c>
      <c r="AF1317" s="72">
        <v>1.3169999999999999</v>
      </c>
      <c r="AJ1317" s="66">
        <v>42486</v>
      </c>
      <c r="AK1317" s="71">
        <v>-0.3095</v>
      </c>
      <c r="AL1317" s="71">
        <v>-0.30570000000000003</v>
      </c>
      <c r="AM1317" s="71">
        <v>-0.29799999999999999</v>
      </c>
      <c r="AN1317" s="71">
        <v>-0.26300000000000001</v>
      </c>
      <c r="AO1317" s="71">
        <v>-0.252</v>
      </c>
      <c r="AP1317" s="71">
        <v>-0.23599999999999999</v>
      </c>
      <c r="AQ1317" s="71">
        <v>-0.1</v>
      </c>
      <c r="AR1317" s="71">
        <v>6.5000000000000002E-2</v>
      </c>
      <c r="AV1317" s="66">
        <v>42405</v>
      </c>
      <c r="AW1317" s="71">
        <v>-0.29299999999999998</v>
      </c>
      <c r="AX1317" s="71">
        <v>-0.105</v>
      </c>
      <c r="AY1317" s="71">
        <v>-0.06</v>
      </c>
      <c r="AZ1317" s="71">
        <v>-3.2000000000000001E-2</v>
      </c>
      <c r="BA1317" s="71">
        <v>7.9000000000000001E-2</v>
      </c>
      <c r="BB1317" s="71">
        <v>0.51700000000000002</v>
      </c>
      <c r="BC1317" s="71">
        <v>1.6419999999999999</v>
      </c>
      <c r="BD1317" s="71">
        <v>2.202</v>
      </c>
      <c r="BG1317" s="66">
        <v>42411</v>
      </c>
      <c r="BH1317" s="71">
        <v>7.04</v>
      </c>
      <c r="BI1317" s="71">
        <v>7.43</v>
      </c>
      <c r="BJ1317" s="71">
        <v>7.73</v>
      </c>
      <c r="BK1317" s="71">
        <v>8.0815000000000001</v>
      </c>
      <c r="BL1317" s="71">
        <v>8.4329999999999998</v>
      </c>
      <c r="BM1317" s="71">
        <v>8.8219999999999992</v>
      </c>
      <c r="BN1317" s="71">
        <v>9.1769999999999996</v>
      </c>
      <c r="BO1317" s="71">
        <v>9.6199999999999992</v>
      </c>
      <c r="BR1317" s="66">
        <v>42807</v>
      </c>
      <c r="BS1317" s="71">
        <v>14.25</v>
      </c>
      <c r="BT1317" s="71">
        <v>15</v>
      </c>
      <c r="BU1317" s="71">
        <v>19.25</v>
      </c>
      <c r="BV1317" s="71">
        <v>20</v>
      </c>
      <c r="BW1317" s="71">
        <v>19.75</v>
      </c>
      <c r="BX1317" s="71">
        <v>19.5</v>
      </c>
      <c r="BY1317" s="71">
        <v>19.95</v>
      </c>
      <c r="BZ1317" s="71">
        <v>22.95</v>
      </c>
      <c r="CJ1317" s="66"/>
      <c r="CM1317" s="66"/>
      <c r="CP1317" s="66"/>
      <c r="CS1317" s="66"/>
    </row>
    <row r="1318" spans="2:97" ht="14.25" customHeight="1" x14ac:dyDescent="0.3">
      <c r="B1318" s="70">
        <v>43200</v>
      </c>
      <c r="C1318" s="67">
        <v>8.3000000000000007</v>
      </c>
      <c r="D1318" s="67">
        <v>8.4830000000000005</v>
      </c>
      <c r="E1318" s="67">
        <v>8.7829999999999995</v>
      </c>
      <c r="F1318" s="67">
        <v>10.983000000000001</v>
      </c>
      <c r="G1318" s="67">
        <v>11.206</v>
      </c>
      <c r="H1318" s="67">
        <v>12.492000000000001</v>
      </c>
      <c r="I1318" s="67">
        <v>14.217000000000001</v>
      </c>
      <c r="J1318" s="67">
        <v>14.4</v>
      </c>
      <c r="K1318" s="67"/>
      <c r="L1318" s="67"/>
      <c r="M1318" s="66">
        <v>42383</v>
      </c>
      <c r="N1318" s="71">
        <v>0.24410000000000001</v>
      </c>
      <c r="O1318" s="71">
        <v>0.40749999999999997</v>
      </c>
      <c r="P1318" s="71">
        <v>0.53069999999999995</v>
      </c>
      <c r="Q1318" s="71">
        <v>0.8911</v>
      </c>
      <c r="R1318" s="71">
        <v>1.133</v>
      </c>
      <c r="S1318" s="71">
        <v>1.5070999999999999</v>
      </c>
      <c r="T1318" s="71">
        <v>2.0874000000000001</v>
      </c>
      <c r="U1318" s="71">
        <v>2.2987000000000002</v>
      </c>
      <c r="X1318" s="66">
        <v>42398</v>
      </c>
      <c r="Y1318" s="72">
        <v>-0.374</v>
      </c>
      <c r="Z1318" s="72">
        <v>-0.376</v>
      </c>
      <c r="AA1318" s="72">
        <v>-0.40200000000000002</v>
      </c>
      <c r="AB1318" s="72">
        <v>-0.40400000000000003</v>
      </c>
      <c r="AC1318" s="72">
        <v>-0.35299999999999998</v>
      </c>
      <c r="AD1318" s="72">
        <v>-0.14499999999999999</v>
      </c>
      <c r="AE1318" s="72">
        <v>0.63500000000000001</v>
      </c>
      <c r="AF1318" s="72">
        <v>1.1910000000000001</v>
      </c>
      <c r="AJ1318" s="66">
        <v>42487</v>
      </c>
      <c r="AK1318" s="71">
        <v>-0.3095</v>
      </c>
      <c r="AL1318" s="71">
        <v>-0.30590000000000001</v>
      </c>
      <c r="AM1318" s="71">
        <v>-0.29599999999999999</v>
      </c>
      <c r="AN1318" s="71">
        <v>-0.23300000000000001</v>
      </c>
      <c r="AO1318" s="71">
        <v>-0.22600000000000001</v>
      </c>
      <c r="AP1318" s="71">
        <v>-0.19400000000000001</v>
      </c>
      <c r="AQ1318" s="71">
        <v>-4.7E-2</v>
      </c>
      <c r="AR1318" s="71">
        <v>0.104</v>
      </c>
      <c r="AV1318" s="66">
        <v>42408</v>
      </c>
      <c r="AW1318" s="71">
        <v>-0.29199999999999998</v>
      </c>
      <c r="AX1318" s="71">
        <v>-0.105</v>
      </c>
      <c r="AY1318" s="71">
        <v>-0.06</v>
      </c>
      <c r="AZ1318" s="71">
        <v>3.0000000000000001E-3</v>
      </c>
      <c r="BA1318" s="71">
        <v>0.121</v>
      </c>
      <c r="BB1318" s="71">
        <v>0.60899999999999999</v>
      </c>
      <c r="BC1318" s="71">
        <v>1.752</v>
      </c>
      <c r="BD1318" s="71">
        <v>2.2909999999999999</v>
      </c>
      <c r="BG1318" s="66">
        <v>42412</v>
      </c>
      <c r="BH1318" s="71">
        <v>7.05</v>
      </c>
      <c r="BI1318" s="71">
        <v>7.44</v>
      </c>
      <c r="BJ1318" s="71">
        <v>7.7</v>
      </c>
      <c r="BK1318" s="71">
        <v>8.1065000000000005</v>
      </c>
      <c r="BL1318" s="71">
        <v>8.5129999999999999</v>
      </c>
      <c r="BM1318" s="71">
        <v>8.8789999999999996</v>
      </c>
      <c r="BN1318" s="71">
        <v>9.2230000000000008</v>
      </c>
      <c r="BO1318" s="71">
        <v>9.6709999999999994</v>
      </c>
      <c r="BR1318" s="66">
        <v>42808</v>
      </c>
      <c r="BS1318" s="71">
        <v>14.25</v>
      </c>
      <c r="BT1318" s="71">
        <v>15</v>
      </c>
      <c r="BU1318" s="71">
        <v>19.25</v>
      </c>
      <c r="BV1318" s="71">
        <v>20</v>
      </c>
      <c r="BW1318" s="71">
        <v>19.75</v>
      </c>
      <c r="BX1318" s="71">
        <v>19.5</v>
      </c>
      <c r="BY1318" s="71">
        <v>19.95</v>
      </c>
      <c r="BZ1318" s="71">
        <v>22.95</v>
      </c>
      <c r="CJ1318" s="66"/>
      <c r="CM1318" s="66"/>
      <c r="CP1318" s="66"/>
      <c r="CS1318" s="66"/>
    </row>
    <row r="1319" spans="2:97" ht="14.25" customHeight="1" x14ac:dyDescent="0.3">
      <c r="B1319" s="70">
        <v>43201</v>
      </c>
      <c r="C1319" s="67">
        <v>8.3000000000000007</v>
      </c>
      <c r="D1319" s="67">
        <v>8.4830000000000005</v>
      </c>
      <c r="E1319" s="67">
        <v>8.7829999999999995</v>
      </c>
      <c r="F1319" s="67">
        <v>10.983000000000001</v>
      </c>
      <c r="G1319" s="67">
        <v>11.206</v>
      </c>
      <c r="H1319" s="67">
        <v>12.492000000000001</v>
      </c>
      <c r="I1319" s="67">
        <v>14.217000000000001</v>
      </c>
      <c r="J1319" s="67">
        <v>14.4</v>
      </c>
      <c r="K1319" s="67"/>
      <c r="L1319" s="67"/>
      <c r="M1319" s="66">
        <v>42384</v>
      </c>
      <c r="N1319" s="71">
        <v>0.22889999999999999</v>
      </c>
      <c r="O1319" s="71">
        <v>0.3513</v>
      </c>
      <c r="P1319" s="71">
        <v>0.46410000000000001</v>
      </c>
      <c r="Q1319" s="71">
        <v>0.85</v>
      </c>
      <c r="R1319" s="71">
        <v>1.0824</v>
      </c>
      <c r="S1319" s="71">
        <v>1.4527000000000001</v>
      </c>
      <c r="T1319" s="71">
        <v>2.0347</v>
      </c>
      <c r="U1319" s="71">
        <v>2.2373500000000002</v>
      </c>
      <c r="X1319" s="66">
        <v>42401</v>
      </c>
      <c r="Y1319" s="72">
        <v>-0.371</v>
      </c>
      <c r="Z1319" s="72">
        <v>-0.36299999999999999</v>
      </c>
      <c r="AA1319" s="72">
        <v>-0.39</v>
      </c>
      <c r="AB1319" s="72">
        <v>-0.38700000000000001</v>
      </c>
      <c r="AC1319" s="72">
        <v>-0.33</v>
      </c>
      <c r="AD1319" s="72">
        <v>-0.114</v>
      </c>
      <c r="AE1319" s="72">
        <v>0.67300000000000004</v>
      </c>
      <c r="AF1319" s="72">
        <v>1.2210000000000001</v>
      </c>
      <c r="AJ1319" s="66">
        <v>42488</v>
      </c>
      <c r="AK1319" s="71">
        <v>-0.2848</v>
      </c>
      <c r="AL1319" s="71">
        <v>-0.30590000000000001</v>
      </c>
      <c r="AM1319" s="71">
        <v>-0.29599999999999999</v>
      </c>
      <c r="AN1319" s="71">
        <v>-0.23599999999999999</v>
      </c>
      <c r="AO1319" s="71">
        <v>-0.22500000000000001</v>
      </c>
      <c r="AP1319" s="71">
        <v>-0.19500000000000001</v>
      </c>
      <c r="AQ1319" s="71">
        <v>-7.4999999999999997E-2</v>
      </c>
      <c r="AR1319" s="71">
        <v>7.8E-2</v>
      </c>
      <c r="AV1319" s="66">
        <v>42409</v>
      </c>
      <c r="AW1319" s="71">
        <v>-0.27100000000000002</v>
      </c>
      <c r="AX1319" s="71">
        <v>-0.105</v>
      </c>
      <c r="AY1319" s="71">
        <v>-0.06</v>
      </c>
      <c r="AZ1319" s="71">
        <v>1.9E-2</v>
      </c>
      <c r="BA1319" s="71">
        <v>0.114</v>
      </c>
      <c r="BB1319" s="71">
        <v>0.629</v>
      </c>
      <c r="BC1319" s="71">
        <v>1.7530000000000001</v>
      </c>
      <c r="BD1319" s="71">
        <v>2.2930000000000001</v>
      </c>
      <c r="BG1319" s="66">
        <v>42415</v>
      </c>
      <c r="BH1319" s="71">
        <v>7.05</v>
      </c>
      <c r="BI1319" s="71">
        <v>7.44</v>
      </c>
      <c r="BJ1319" s="71">
        <v>7.7</v>
      </c>
      <c r="BK1319" s="71">
        <v>8.0579999999999998</v>
      </c>
      <c r="BL1319" s="71">
        <v>8.4160000000000004</v>
      </c>
      <c r="BM1319" s="71">
        <v>8.8079999999999998</v>
      </c>
      <c r="BN1319" s="71">
        <v>9.1539999999999999</v>
      </c>
      <c r="BO1319" s="71">
        <v>9.61</v>
      </c>
      <c r="BR1319" s="66">
        <v>42809</v>
      </c>
      <c r="BS1319" s="71">
        <v>14.25</v>
      </c>
      <c r="BT1319" s="71">
        <v>15</v>
      </c>
      <c r="BU1319" s="71">
        <v>19.25</v>
      </c>
      <c r="BV1319" s="71">
        <v>20</v>
      </c>
      <c r="BW1319" s="71">
        <v>19.75</v>
      </c>
      <c r="BX1319" s="71">
        <v>19.5</v>
      </c>
      <c r="BY1319" s="71">
        <v>19.95</v>
      </c>
      <c r="BZ1319" s="71">
        <v>22.95</v>
      </c>
      <c r="CJ1319" s="66"/>
      <c r="CM1319" s="66"/>
      <c r="CP1319" s="66"/>
      <c r="CS1319" s="66"/>
    </row>
    <row r="1320" spans="2:97" ht="14.25" customHeight="1" x14ac:dyDescent="0.3">
      <c r="B1320" s="70">
        <v>43202</v>
      </c>
      <c r="C1320" s="67">
        <v>8.3000000000000007</v>
      </c>
      <c r="D1320" s="67">
        <v>8.4830000000000005</v>
      </c>
      <c r="E1320" s="67">
        <v>8.7829999999999995</v>
      </c>
      <c r="F1320" s="67">
        <v>10.983000000000001</v>
      </c>
      <c r="G1320" s="67">
        <v>11.206</v>
      </c>
      <c r="H1320" s="67">
        <v>12.492000000000001</v>
      </c>
      <c r="I1320" s="67">
        <v>14.217000000000001</v>
      </c>
      <c r="J1320" s="67">
        <v>14.4</v>
      </c>
      <c r="K1320" s="67"/>
      <c r="L1320" s="67"/>
      <c r="M1320" s="66">
        <v>42387</v>
      </c>
      <c r="N1320" s="71">
        <v>0.22889999999999999</v>
      </c>
      <c r="O1320" s="71">
        <v>0.3513</v>
      </c>
      <c r="P1320" s="71">
        <v>0.46410000000000001</v>
      </c>
      <c r="Q1320" s="71">
        <v>0.85</v>
      </c>
      <c r="R1320" s="71">
        <v>1.0824</v>
      </c>
      <c r="S1320" s="71">
        <v>1.4527000000000001</v>
      </c>
      <c r="T1320" s="71">
        <v>2.0347</v>
      </c>
      <c r="U1320" s="71">
        <v>2.2373500000000002</v>
      </c>
      <c r="X1320" s="66">
        <v>42402</v>
      </c>
      <c r="Y1320" s="72">
        <v>-0.35399999999999998</v>
      </c>
      <c r="Z1320" s="72">
        <v>-0.36499999999999999</v>
      </c>
      <c r="AA1320" s="72">
        <v>-0.39700000000000002</v>
      </c>
      <c r="AB1320" s="72">
        <v>-0.40600000000000003</v>
      </c>
      <c r="AC1320" s="72">
        <v>-0.34100000000000003</v>
      </c>
      <c r="AD1320" s="72">
        <v>-0.13100000000000001</v>
      </c>
      <c r="AE1320" s="72">
        <v>0.64200000000000002</v>
      </c>
      <c r="AF1320" s="72">
        <v>1.196</v>
      </c>
      <c r="AJ1320" s="66">
        <v>42489</v>
      </c>
      <c r="AK1320" s="71">
        <v>-0.2848</v>
      </c>
      <c r="AL1320" s="71">
        <v>-0.30590000000000001</v>
      </c>
      <c r="AM1320" s="71">
        <v>-0.29599999999999999</v>
      </c>
      <c r="AN1320" s="71">
        <v>-0.23599999999999999</v>
      </c>
      <c r="AO1320" s="71">
        <v>-0.22500000000000001</v>
      </c>
      <c r="AP1320" s="71">
        <v>-0.19500000000000001</v>
      </c>
      <c r="AQ1320" s="71">
        <v>-7.4999999999999997E-2</v>
      </c>
      <c r="AR1320" s="71">
        <v>7.8E-2</v>
      </c>
      <c r="AV1320" s="66">
        <v>42410</v>
      </c>
      <c r="AW1320" s="71">
        <v>-0.28299999999999997</v>
      </c>
      <c r="AX1320" s="71">
        <v>-0.105</v>
      </c>
      <c r="AY1320" s="71">
        <v>-0.06</v>
      </c>
      <c r="AZ1320" s="71">
        <v>8.9999999999999993E-3</v>
      </c>
      <c r="BA1320" s="71">
        <v>0.10299999999999999</v>
      </c>
      <c r="BB1320" s="71">
        <v>0.60299999999999998</v>
      </c>
      <c r="BC1320" s="71">
        <v>1.7210000000000001</v>
      </c>
      <c r="BD1320" s="71">
        <v>2.2669999999999999</v>
      </c>
      <c r="BG1320" s="66">
        <v>42416</v>
      </c>
      <c r="BH1320" s="71">
        <v>7.05</v>
      </c>
      <c r="BI1320" s="71">
        <v>7.44</v>
      </c>
      <c r="BJ1320" s="71">
        <v>7.7</v>
      </c>
      <c r="BK1320" s="71">
        <v>8.0540000000000003</v>
      </c>
      <c r="BL1320" s="71">
        <v>8.4079999999999995</v>
      </c>
      <c r="BM1320" s="71">
        <v>8.8010000000000002</v>
      </c>
      <c r="BN1320" s="71">
        <v>9.1579999999999995</v>
      </c>
      <c r="BO1320" s="71">
        <v>9.6120000000000001</v>
      </c>
      <c r="BR1320" s="66">
        <v>42810</v>
      </c>
      <c r="BS1320" s="71">
        <v>14</v>
      </c>
      <c r="BT1320" s="71">
        <v>15</v>
      </c>
      <c r="BU1320" s="71">
        <v>17.47</v>
      </c>
      <c r="BV1320" s="71">
        <v>20</v>
      </c>
      <c r="BW1320" s="71">
        <v>19.75</v>
      </c>
      <c r="BX1320" s="71">
        <v>19.5</v>
      </c>
      <c r="BY1320" s="71">
        <v>19.95</v>
      </c>
      <c r="BZ1320" s="71">
        <v>22.95</v>
      </c>
      <c r="CJ1320" s="66"/>
      <c r="CM1320" s="66"/>
      <c r="CP1320" s="66"/>
      <c r="CS1320" s="66"/>
    </row>
    <row r="1321" spans="2:97" ht="14.25" customHeight="1" x14ac:dyDescent="0.3">
      <c r="B1321" s="70">
        <v>43203</v>
      </c>
      <c r="C1321" s="67">
        <v>8.3000000000000007</v>
      </c>
      <c r="D1321" s="67">
        <v>8.4830000000000005</v>
      </c>
      <c r="E1321" s="67">
        <v>8.7829999999999995</v>
      </c>
      <c r="F1321" s="67">
        <v>10.983000000000001</v>
      </c>
      <c r="G1321" s="67">
        <v>11.206</v>
      </c>
      <c r="H1321" s="67">
        <v>12.492000000000001</v>
      </c>
      <c r="I1321" s="67">
        <v>14.217000000000001</v>
      </c>
      <c r="J1321" s="67">
        <v>14.4</v>
      </c>
      <c r="K1321" s="67"/>
      <c r="L1321" s="67"/>
      <c r="M1321" s="66">
        <v>42388</v>
      </c>
      <c r="N1321" s="71">
        <v>0.23899999999999999</v>
      </c>
      <c r="O1321" s="71">
        <v>0.33600000000000002</v>
      </c>
      <c r="P1321" s="71">
        <v>0.45900000000000002</v>
      </c>
      <c r="Q1321" s="71">
        <v>0.87</v>
      </c>
      <c r="R1321" s="71">
        <v>1.1063000000000001</v>
      </c>
      <c r="S1321" s="71">
        <v>1.4852000000000001</v>
      </c>
      <c r="T1321" s="71">
        <v>2.0556000000000001</v>
      </c>
      <c r="U1321" s="71">
        <v>2.2528000000000001</v>
      </c>
      <c r="X1321" s="66">
        <v>42403</v>
      </c>
      <c r="Y1321" s="72">
        <v>-0.36</v>
      </c>
      <c r="Z1321" s="72">
        <v>-0.371</v>
      </c>
      <c r="AA1321" s="72">
        <v>-0.41</v>
      </c>
      <c r="AB1321" s="72">
        <v>-0.41899999999999998</v>
      </c>
      <c r="AC1321" s="72">
        <v>-0.36</v>
      </c>
      <c r="AD1321" s="72">
        <v>-0.151</v>
      </c>
      <c r="AE1321" s="72">
        <v>0.60799999999999998</v>
      </c>
      <c r="AF1321" s="72">
        <v>1.149</v>
      </c>
      <c r="AJ1321" s="66">
        <v>42492</v>
      </c>
      <c r="AK1321" s="71">
        <v>-0.28470000000000001</v>
      </c>
      <c r="AL1321" s="71">
        <v>-0.30480000000000002</v>
      </c>
      <c r="AM1321" s="71">
        <v>-0.29599999999999999</v>
      </c>
      <c r="AN1321" s="71">
        <v>-0.23899999999999999</v>
      </c>
      <c r="AO1321" s="71">
        <v>-0.23699999999999999</v>
      </c>
      <c r="AP1321" s="71">
        <v>-0.23</v>
      </c>
      <c r="AQ1321" s="71">
        <v>-0.124</v>
      </c>
      <c r="AR1321" s="71">
        <v>0.03</v>
      </c>
      <c r="AV1321" s="66">
        <v>42411</v>
      </c>
      <c r="AW1321" s="71">
        <v>-0.25800000000000001</v>
      </c>
      <c r="AX1321" s="71">
        <v>-0.105</v>
      </c>
      <c r="AY1321" s="71">
        <v>-0.06</v>
      </c>
      <c r="AZ1321" s="71">
        <v>6.7000000000000004E-2</v>
      </c>
      <c r="BA1321" s="71">
        <v>0.17899999999999999</v>
      </c>
      <c r="BB1321" s="71">
        <v>0.69199999999999995</v>
      </c>
      <c r="BC1321" s="71">
        <v>1.78</v>
      </c>
      <c r="BD1321" s="71">
        <v>2.3279999999999998</v>
      </c>
      <c r="BG1321" s="66">
        <v>42417</v>
      </c>
      <c r="BH1321" s="71">
        <v>7.05</v>
      </c>
      <c r="BI1321" s="71">
        <v>7.44</v>
      </c>
      <c r="BJ1321" s="71">
        <v>7.7</v>
      </c>
      <c r="BK1321" s="71">
        <v>8.0444999999999993</v>
      </c>
      <c r="BL1321" s="71">
        <v>8.3889999999999993</v>
      </c>
      <c r="BM1321" s="71">
        <v>8.7829999999999995</v>
      </c>
      <c r="BN1321" s="71">
        <v>9.1170000000000009</v>
      </c>
      <c r="BO1321" s="71">
        <v>9.5570000000000004</v>
      </c>
      <c r="BR1321" s="66">
        <v>42811</v>
      </c>
      <c r="BS1321" s="71">
        <v>14</v>
      </c>
      <c r="BT1321" s="71">
        <v>15</v>
      </c>
      <c r="BU1321" s="71">
        <v>17.47</v>
      </c>
      <c r="BV1321" s="71">
        <v>20</v>
      </c>
      <c r="BW1321" s="71">
        <v>19.75</v>
      </c>
      <c r="BX1321" s="71">
        <v>19.5</v>
      </c>
      <c r="BY1321" s="71">
        <v>19.95</v>
      </c>
      <c r="BZ1321" s="71">
        <v>22.95</v>
      </c>
      <c r="CJ1321" s="66"/>
      <c r="CM1321" s="66"/>
      <c r="CP1321" s="66"/>
      <c r="CS1321" s="66"/>
    </row>
    <row r="1322" spans="2:97" ht="14.25" customHeight="1" x14ac:dyDescent="0.3">
      <c r="B1322" s="70">
        <v>43207</v>
      </c>
      <c r="C1322" s="67">
        <v>8.3000000000000007</v>
      </c>
      <c r="D1322" s="67">
        <v>8.4830000000000005</v>
      </c>
      <c r="E1322" s="67">
        <v>8.7829999999999995</v>
      </c>
      <c r="F1322" s="67">
        <v>10.983000000000001</v>
      </c>
      <c r="G1322" s="67">
        <v>11.206</v>
      </c>
      <c r="H1322" s="67">
        <v>12.492000000000001</v>
      </c>
      <c r="I1322" s="67">
        <v>14.217000000000001</v>
      </c>
      <c r="J1322" s="67">
        <v>14.4</v>
      </c>
      <c r="K1322" s="67"/>
      <c r="L1322" s="67"/>
      <c r="M1322" s="66">
        <v>42389</v>
      </c>
      <c r="N1322" s="71">
        <v>0.25940000000000002</v>
      </c>
      <c r="O1322" s="71">
        <v>0.33610000000000001</v>
      </c>
      <c r="P1322" s="71">
        <v>0.41810000000000003</v>
      </c>
      <c r="Q1322" s="71">
        <v>0.82120000000000004</v>
      </c>
      <c r="R1322" s="71">
        <v>1.0503</v>
      </c>
      <c r="S1322" s="71">
        <v>1.4165000000000001</v>
      </c>
      <c r="T1322" s="71">
        <v>1.9824000000000002</v>
      </c>
      <c r="U1322" s="71">
        <v>2.1962000000000002</v>
      </c>
      <c r="X1322" s="66">
        <v>42404</v>
      </c>
      <c r="Y1322" s="72">
        <v>-0.35299999999999998</v>
      </c>
      <c r="Z1322" s="72">
        <v>-0.374</v>
      </c>
      <c r="AA1322" s="72">
        <v>-0.41</v>
      </c>
      <c r="AB1322" s="72">
        <v>-0.40500000000000003</v>
      </c>
      <c r="AC1322" s="72">
        <v>-0.34599999999999997</v>
      </c>
      <c r="AD1322" s="72">
        <v>-0.13500000000000001</v>
      </c>
      <c r="AE1322" s="72">
        <v>0.63400000000000001</v>
      </c>
      <c r="AF1322" s="72">
        <v>1.163</v>
      </c>
      <c r="AJ1322" s="66">
        <v>42493</v>
      </c>
      <c r="AK1322" s="71">
        <v>-0.28470000000000001</v>
      </c>
      <c r="AL1322" s="71">
        <v>-0.30480000000000002</v>
      </c>
      <c r="AM1322" s="71">
        <v>-0.29599999999999999</v>
      </c>
      <c r="AN1322" s="71">
        <v>-0.23899999999999999</v>
      </c>
      <c r="AO1322" s="71">
        <v>-0.23699999999999999</v>
      </c>
      <c r="AP1322" s="71">
        <v>-0.23</v>
      </c>
      <c r="AQ1322" s="71">
        <v>-0.124</v>
      </c>
      <c r="AR1322" s="71">
        <v>0.03</v>
      </c>
      <c r="AV1322" s="66">
        <v>42412</v>
      </c>
      <c r="AW1322" s="71">
        <v>-0.249</v>
      </c>
      <c r="AX1322" s="71">
        <v>-0.105</v>
      </c>
      <c r="AY1322" s="71">
        <v>-0.06</v>
      </c>
      <c r="AZ1322" s="71">
        <v>5.3999999999999999E-2</v>
      </c>
      <c r="BA1322" s="71">
        <v>0.15</v>
      </c>
      <c r="BB1322" s="71">
        <v>0.65400000000000003</v>
      </c>
      <c r="BC1322" s="71">
        <v>1.7389999999999999</v>
      </c>
      <c r="BD1322" s="71">
        <v>2.2570000000000001</v>
      </c>
      <c r="BG1322" s="66">
        <v>42418</v>
      </c>
      <c r="BH1322" s="71">
        <v>7.05</v>
      </c>
      <c r="BI1322" s="71">
        <v>7.44</v>
      </c>
      <c r="BJ1322" s="71">
        <v>7.7</v>
      </c>
      <c r="BK1322" s="71">
        <v>8.0449999999999999</v>
      </c>
      <c r="BL1322" s="71">
        <v>8.39</v>
      </c>
      <c r="BM1322" s="71">
        <v>8.7720000000000002</v>
      </c>
      <c r="BN1322" s="71">
        <v>9.1010000000000009</v>
      </c>
      <c r="BO1322" s="71">
        <v>9.5370000000000008</v>
      </c>
      <c r="BR1322" s="66">
        <v>42814</v>
      </c>
      <c r="BS1322" s="71">
        <v>14</v>
      </c>
      <c r="BT1322" s="71">
        <v>15</v>
      </c>
      <c r="BU1322" s="71">
        <v>17.47</v>
      </c>
      <c r="BV1322" s="71">
        <v>20</v>
      </c>
      <c r="BW1322" s="71">
        <v>19.75</v>
      </c>
      <c r="BX1322" s="71">
        <v>19.5</v>
      </c>
      <c r="BY1322" s="71">
        <v>19.95</v>
      </c>
      <c r="BZ1322" s="71">
        <v>22.95</v>
      </c>
      <c r="CJ1322" s="66"/>
      <c r="CM1322" s="66"/>
      <c r="CP1322" s="66"/>
      <c r="CS1322" s="66"/>
    </row>
    <row r="1323" spans="2:97" ht="14.25" customHeight="1" x14ac:dyDescent="0.3">
      <c r="B1323" s="70">
        <v>43208</v>
      </c>
      <c r="C1323" s="67">
        <v>8.3000000000000007</v>
      </c>
      <c r="D1323" s="67">
        <v>8.4830000000000005</v>
      </c>
      <c r="E1323" s="67">
        <v>8.7829999999999995</v>
      </c>
      <c r="F1323" s="67">
        <v>10.983000000000001</v>
      </c>
      <c r="G1323" s="67">
        <v>11.206</v>
      </c>
      <c r="H1323" s="67">
        <v>12.492000000000001</v>
      </c>
      <c r="I1323" s="67">
        <v>14.217000000000001</v>
      </c>
      <c r="J1323" s="67">
        <v>14.4</v>
      </c>
      <c r="K1323" s="67"/>
      <c r="L1323" s="67"/>
      <c r="M1323" s="66">
        <v>42390</v>
      </c>
      <c r="N1323" s="71">
        <v>0.27979999999999999</v>
      </c>
      <c r="O1323" s="71">
        <v>0.37180000000000002</v>
      </c>
      <c r="P1323" s="71">
        <v>0.4385</v>
      </c>
      <c r="Q1323" s="71">
        <v>0.83309999999999995</v>
      </c>
      <c r="R1323" s="71">
        <v>1.0636000000000001</v>
      </c>
      <c r="S1323" s="71">
        <v>1.4424000000000001</v>
      </c>
      <c r="T1323" s="71">
        <v>2.0310999999999999</v>
      </c>
      <c r="U1323" s="71">
        <v>2.2255500000000001</v>
      </c>
      <c r="X1323" s="66">
        <v>42405</v>
      </c>
      <c r="Y1323" s="72">
        <v>-0.36</v>
      </c>
      <c r="Z1323" s="72">
        <v>-0.375</v>
      </c>
      <c r="AA1323" s="72">
        <v>-0.41099999999999998</v>
      </c>
      <c r="AB1323" s="72">
        <v>-0.42</v>
      </c>
      <c r="AC1323" s="72">
        <v>-0.35499999999999998</v>
      </c>
      <c r="AD1323" s="72">
        <v>-0.13600000000000001</v>
      </c>
      <c r="AE1323" s="72">
        <v>0.63200000000000001</v>
      </c>
      <c r="AF1323" s="72">
        <v>1.1619999999999999</v>
      </c>
      <c r="AJ1323" s="66">
        <v>42494</v>
      </c>
      <c r="AK1323" s="71">
        <v>-0.28470000000000001</v>
      </c>
      <c r="AL1323" s="71">
        <v>-0.30480000000000002</v>
      </c>
      <c r="AM1323" s="71">
        <v>-0.29599999999999999</v>
      </c>
      <c r="AN1323" s="71">
        <v>-0.23899999999999999</v>
      </c>
      <c r="AO1323" s="71">
        <v>-0.23699999999999999</v>
      </c>
      <c r="AP1323" s="71">
        <v>-0.23</v>
      </c>
      <c r="AQ1323" s="71">
        <v>-0.124</v>
      </c>
      <c r="AR1323" s="71">
        <v>0.03</v>
      </c>
      <c r="AV1323" s="66">
        <v>42415</v>
      </c>
      <c r="AW1323" s="71">
        <v>-0.24</v>
      </c>
      <c r="AX1323" s="71">
        <v>-0.105</v>
      </c>
      <c r="AY1323" s="71">
        <v>-0.06</v>
      </c>
      <c r="AZ1323" s="71">
        <v>4.4999999999999998E-2</v>
      </c>
      <c r="BA1323" s="71">
        <v>0.13600000000000001</v>
      </c>
      <c r="BB1323" s="71">
        <v>0.63100000000000001</v>
      </c>
      <c r="BC1323" s="71">
        <v>1.6989999999999998</v>
      </c>
      <c r="BD1323" s="71">
        <v>2.2010000000000001</v>
      </c>
      <c r="BG1323" s="66">
        <v>42419</v>
      </c>
      <c r="BH1323" s="71">
        <v>7.04</v>
      </c>
      <c r="BI1323" s="71">
        <v>7.4</v>
      </c>
      <c r="BJ1323" s="71">
        <v>7.5600000000000005</v>
      </c>
      <c r="BK1323" s="71">
        <v>8.0154999999999994</v>
      </c>
      <c r="BL1323" s="71">
        <v>8.4710000000000001</v>
      </c>
      <c r="BM1323" s="71">
        <v>8.8460000000000001</v>
      </c>
      <c r="BN1323" s="71">
        <v>9.1780000000000008</v>
      </c>
      <c r="BO1323" s="71">
        <v>9.6129999999999995</v>
      </c>
      <c r="BR1323" s="66">
        <v>42815</v>
      </c>
      <c r="BS1323" s="71">
        <v>14</v>
      </c>
      <c r="BT1323" s="71">
        <v>15</v>
      </c>
      <c r="BU1323" s="71">
        <v>17.47</v>
      </c>
      <c r="BV1323" s="71">
        <v>20</v>
      </c>
      <c r="BW1323" s="71">
        <v>19.75</v>
      </c>
      <c r="BX1323" s="71">
        <v>19.5</v>
      </c>
      <c r="BY1323" s="71">
        <v>19.95</v>
      </c>
      <c r="BZ1323" s="71">
        <v>22.95</v>
      </c>
      <c r="CJ1323" s="66"/>
      <c r="CM1323" s="66"/>
      <c r="CP1323" s="66"/>
      <c r="CS1323" s="66"/>
    </row>
    <row r="1324" spans="2:97" ht="14.25" customHeight="1" x14ac:dyDescent="0.3">
      <c r="B1324" s="70">
        <v>43209</v>
      </c>
      <c r="C1324" s="67">
        <v>8.3369999999999997</v>
      </c>
      <c r="D1324" s="67">
        <v>8.6329999999999991</v>
      </c>
      <c r="E1324" s="67">
        <v>8.8800000000000008</v>
      </c>
      <c r="F1324" s="67">
        <v>11.052</v>
      </c>
      <c r="G1324" s="67">
        <v>11.2</v>
      </c>
      <c r="H1324" s="67">
        <v>12.516999999999999</v>
      </c>
      <c r="I1324" s="67">
        <v>14.217000000000001</v>
      </c>
      <c r="J1324" s="67">
        <v>14.4</v>
      </c>
      <c r="K1324" s="67"/>
      <c r="L1324" s="67"/>
      <c r="M1324" s="66">
        <v>42391</v>
      </c>
      <c r="N1324" s="71">
        <v>0.29499999999999998</v>
      </c>
      <c r="O1324" s="71">
        <v>0.3871</v>
      </c>
      <c r="P1324" s="71">
        <v>0.45900000000000002</v>
      </c>
      <c r="Q1324" s="71">
        <v>0.86909999999999998</v>
      </c>
      <c r="R1324" s="71">
        <v>1.1009</v>
      </c>
      <c r="S1324" s="71">
        <v>1.4812000000000001</v>
      </c>
      <c r="T1324" s="71">
        <v>2.0518999999999998</v>
      </c>
      <c r="U1324" s="71">
        <v>2.2559499999999999</v>
      </c>
      <c r="X1324" s="66">
        <v>42408</v>
      </c>
      <c r="Y1324" s="72">
        <v>-0.35099999999999998</v>
      </c>
      <c r="Z1324" s="72">
        <v>-0.373</v>
      </c>
      <c r="AA1324" s="72">
        <v>-0.42599999999999999</v>
      </c>
      <c r="AB1324" s="72">
        <v>-0.44</v>
      </c>
      <c r="AC1324" s="72">
        <v>-0.376</v>
      </c>
      <c r="AD1324" s="72">
        <v>-0.153</v>
      </c>
      <c r="AE1324" s="72">
        <v>0.59199999999999997</v>
      </c>
      <c r="AF1324" s="72">
        <v>1.1100000000000001</v>
      </c>
      <c r="AJ1324" s="66">
        <v>42495</v>
      </c>
      <c r="AK1324" s="71">
        <v>-0.28470000000000001</v>
      </c>
      <c r="AL1324" s="71">
        <v>-0.30480000000000002</v>
      </c>
      <c r="AM1324" s="71">
        <v>-0.29599999999999999</v>
      </c>
      <c r="AN1324" s="71">
        <v>-0.23899999999999999</v>
      </c>
      <c r="AO1324" s="71">
        <v>-0.23699999999999999</v>
      </c>
      <c r="AP1324" s="71">
        <v>-0.23</v>
      </c>
      <c r="AQ1324" s="71">
        <v>-0.124</v>
      </c>
      <c r="AR1324" s="71">
        <v>0.03</v>
      </c>
      <c r="AV1324" s="66">
        <v>42416</v>
      </c>
      <c r="AW1324" s="71">
        <v>-0.216</v>
      </c>
      <c r="AX1324" s="71">
        <v>-6.0999999999999999E-2</v>
      </c>
      <c r="AY1324" s="71">
        <v>0</v>
      </c>
      <c r="AZ1324" s="71">
        <v>5.3999999999999999E-2</v>
      </c>
      <c r="BA1324" s="71">
        <v>0.16800000000000001</v>
      </c>
      <c r="BB1324" s="71">
        <v>0.66200000000000003</v>
      </c>
      <c r="BC1324" s="71">
        <v>1.75</v>
      </c>
      <c r="BD1324" s="71">
        <v>2.2640000000000002</v>
      </c>
      <c r="BG1324" s="66">
        <v>42422</v>
      </c>
      <c r="BH1324" s="71">
        <v>7.04</v>
      </c>
      <c r="BI1324" s="71">
        <v>7.4</v>
      </c>
      <c r="BJ1324" s="71">
        <v>7.5600000000000005</v>
      </c>
      <c r="BK1324" s="71">
        <v>8.0240000000000009</v>
      </c>
      <c r="BL1324" s="71">
        <v>8.4879999999999995</v>
      </c>
      <c r="BM1324" s="71">
        <v>8.8640000000000008</v>
      </c>
      <c r="BN1324" s="71">
        <v>9.19</v>
      </c>
      <c r="BO1324" s="71">
        <v>9.6289999999999996</v>
      </c>
      <c r="BR1324" s="66">
        <v>42816</v>
      </c>
      <c r="BS1324" s="71">
        <v>14</v>
      </c>
      <c r="BT1324" s="71">
        <v>15</v>
      </c>
      <c r="BU1324" s="71">
        <v>17.47</v>
      </c>
      <c r="BV1324" s="71">
        <v>20</v>
      </c>
      <c r="BW1324" s="71">
        <v>19.75</v>
      </c>
      <c r="BX1324" s="71">
        <v>19.5</v>
      </c>
      <c r="BY1324" s="71">
        <v>19.95</v>
      </c>
      <c r="BZ1324" s="71">
        <v>22.95</v>
      </c>
      <c r="CJ1324" s="66"/>
      <c r="CM1324" s="66"/>
      <c r="CP1324" s="66"/>
      <c r="CS1324" s="66"/>
    </row>
    <row r="1325" spans="2:97" ht="14.25" customHeight="1" x14ac:dyDescent="0.3">
      <c r="B1325" s="70">
        <v>43210</v>
      </c>
      <c r="C1325" s="67">
        <v>8.3369999999999997</v>
      </c>
      <c r="D1325" s="67">
        <v>8.6329999999999991</v>
      </c>
      <c r="E1325" s="67">
        <v>8.8800000000000008</v>
      </c>
      <c r="F1325" s="67">
        <v>11.052</v>
      </c>
      <c r="G1325" s="67">
        <v>11.2</v>
      </c>
      <c r="H1325" s="67">
        <v>12.516999999999999</v>
      </c>
      <c r="I1325" s="67">
        <v>14.217000000000001</v>
      </c>
      <c r="J1325" s="67">
        <v>14.4</v>
      </c>
      <c r="K1325" s="67"/>
      <c r="L1325" s="67"/>
      <c r="M1325" s="66">
        <v>42394</v>
      </c>
      <c r="N1325" s="71">
        <v>0.28489999999999999</v>
      </c>
      <c r="O1325" s="71">
        <v>0.40239999999999998</v>
      </c>
      <c r="P1325" s="71">
        <v>0.4385</v>
      </c>
      <c r="Q1325" s="71">
        <v>0.85670000000000002</v>
      </c>
      <c r="R1325" s="71">
        <v>1.0767</v>
      </c>
      <c r="S1325" s="71">
        <v>1.4384999999999999</v>
      </c>
      <c r="T1325" s="71">
        <v>2.0011999999999999</v>
      </c>
      <c r="U1325" s="71">
        <v>2.2105999999999999</v>
      </c>
      <c r="X1325" s="66">
        <v>42409</v>
      </c>
      <c r="Y1325" s="72">
        <v>-0.35299999999999998</v>
      </c>
      <c r="Z1325" s="72">
        <v>-0.375</v>
      </c>
      <c r="AA1325" s="72">
        <v>-0.42299999999999999</v>
      </c>
      <c r="AB1325" s="72">
        <v>-0.443</v>
      </c>
      <c r="AC1325" s="72">
        <v>-0.376</v>
      </c>
      <c r="AD1325" s="72">
        <v>-0.14099999999999999</v>
      </c>
      <c r="AE1325" s="72">
        <v>0.60899999999999999</v>
      </c>
      <c r="AF1325" s="72">
        <v>1.1400000000000001</v>
      </c>
      <c r="AJ1325" s="66">
        <v>42496</v>
      </c>
      <c r="AK1325" s="71">
        <v>-0.28460000000000002</v>
      </c>
      <c r="AL1325" s="71">
        <v>-0.30280000000000001</v>
      </c>
      <c r="AM1325" s="71">
        <v>-0.29699999999999999</v>
      </c>
      <c r="AN1325" s="71">
        <v>-0.248</v>
      </c>
      <c r="AO1325" s="71">
        <v>-0.245</v>
      </c>
      <c r="AP1325" s="71">
        <v>-0.23699999999999999</v>
      </c>
      <c r="AQ1325" s="71">
        <v>-0.114</v>
      </c>
      <c r="AR1325" s="71">
        <v>0.03</v>
      </c>
      <c r="AV1325" s="66">
        <v>42417</v>
      </c>
      <c r="AW1325" s="71">
        <v>-0.22</v>
      </c>
      <c r="AX1325" s="71">
        <v>-6.0999999999999999E-2</v>
      </c>
      <c r="AY1325" s="71">
        <v>0</v>
      </c>
      <c r="AZ1325" s="71">
        <v>2.9000000000000001E-2</v>
      </c>
      <c r="BA1325" s="71">
        <v>0.14899999999999999</v>
      </c>
      <c r="BB1325" s="71">
        <v>0.64200000000000002</v>
      </c>
      <c r="BC1325" s="71">
        <v>1.7370000000000001</v>
      </c>
      <c r="BD1325" s="71">
        <v>2.2370000000000001</v>
      </c>
      <c r="BG1325" s="66">
        <v>42423</v>
      </c>
      <c r="BH1325" s="71">
        <v>7.04</v>
      </c>
      <c r="BI1325" s="71">
        <v>7.4</v>
      </c>
      <c r="BJ1325" s="71">
        <v>7.5600000000000005</v>
      </c>
      <c r="BK1325" s="71">
        <v>8.0195000000000007</v>
      </c>
      <c r="BL1325" s="71">
        <v>8.4789999999999992</v>
      </c>
      <c r="BM1325" s="71">
        <v>8.8490000000000002</v>
      </c>
      <c r="BN1325" s="71">
        <v>9.1620000000000008</v>
      </c>
      <c r="BO1325" s="71">
        <v>9.5950000000000006</v>
      </c>
      <c r="BR1325" s="66">
        <v>42817</v>
      </c>
      <c r="BS1325" s="71">
        <v>14</v>
      </c>
      <c r="BT1325" s="71">
        <v>15</v>
      </c>
      <c r="BU1325" s="71">
        <v>17.47</v>
      </c>
      <c r="BV1325" s="71">
        <v>20</v>
      </c>
      <c r="BW1325" s="71">
        <v>19.75</v>
      </c>
      <c r="BX1325" s="71">
        <v>19.5</v>
      </c>
      <c r="BY1325" s="71">
        <v>19.95</v>
      </c>
      <c r="BZ1325" s="71">
        <v>22.95</v>
      </c>
      <c r="CJ1325" s="66"/>
      <c r="CM1325" s="66"/>
      <c r="CP1325" s="66"/>
      <c r="CS1325" s="66"/>
    </row>
    <row r="1326" spans="2:97" ht="14.25" customHeight="1" x14ac:dyDescent="0.3">
      <c r="B1326" s="70">
        <v>43213</v>
      </c>
      <c r="C1326" s="67">
        <v>8.3369999999999997</v>
      </c>
      <c r="D1326" s="67">
        <v>8.6329999999999991</v>
      </c>
      <c r="E1326" s="67">
        <v>8.8800000000000008</v>
      </c>
      <c r="F1326" s="67">
        <v>11.052</v>
      </c>
      <c r="G1326" s="67">
        <v>11.2</v>
      </c>
      <c r="H1326" s="67">
        <v>12.516999999999999</v>
      </c>
      <c r="I1326" s="67">
        <v>14.217000000000001</v>
      </c>
      <c r="J1326" s="67">
        <v>14.4</v>
      </c>
      <c r="K1326" s="67"/>
      <c r="L1326" s="67"/>
      <c r="M1326" s="66">
        <v>42395</v>
      </c>
      <c r="N1326" s="71">
        <v>0.31030000000000002</v>
      </c>
      <c r="O1326" s="71">
        <v>0.43809999999999999</v>
      </c>
      <c r="P1326" s="71">
        <v>0.45390000000000003</v>
      </c>
      <c r="Q1326" s="71">
        <v>0.84009999999999996</v>
      </c>
      <c r="R1326" s="71">
        <v>1.0632999999999999</v>
      </c>
      <c r="S1326" s="71">
        <v>1.4269000000000001</v>
      </c>
      <c r="T1326" s="71">
        <v>1.9942</v>
      </c>
      <c r="U1326" s="71">
        <v>2.2021000000000002</v>
      </c>
      <c r="X1326" s="66">
        <v>42410</v>
      </c>
      <c r="Y1326" s="72">
        <v>-0.35099999999999998</v>
      </c>
      <c r="Z1326" s="72">
        <v>-0.373</v>
      </c>
      <c r="AA1326" s="72">
        <v>-0.42599999999999999</v>
      </c>
      <c r="AB1326" s="72">
        <v>-0.44</v>
      </c>
      <c r="AC1326" s="72">
        <v>-0.36699999999999999</v>
      </c>
      <c r="AD1326" s="72">
        <v>-0.13500000000000001</v>
      </c>
      <c r="AE1326" s="72">
        <v>0.61399999999999999</v>
      </c>
      <c r="AF1326" s="72">
        <v>1.155</v>
      </c>
      <c r="AJ1326" s="66">
        <v>42499</v>
      </c>
      <c r="AK1326" s="71">
        <v>-0.28370000000000001</v>
      </c>
      <c r="AL1326" s="71">
        <v>-0.2928</v>
      </c>
      <c r="AM1326" s="71">
        <v>-0.29699999999999999</v>
      </c>
      <c r="AN1326" s="71">
        <v>-0.24099999999999999</v>
      </c>
      <c r="AO1326" s="71">
        <v>-0.23599999999999999</v>
      </c>
      <c r="AP1326" s="71">
        <v>-0.22700000000000001</v>
      </c>
      <c r="AQ1326" s="71">
        <v>-9.5000000000000001E-2</v>
      </c>
      <c r="AR1326" s="71">
        <v>4.4999999999999998E-2</v>
      </c>
      <c r="AV1326" s="66">
        <v>42418</v>
      </c>
      <c r="AW1326" s="71">
        <v>-0.219</v>
      </c>
      <c r="AX1326" s="71">
        <v>-6.0999999999999999E-2</v>
      </c>
      <c r="AY1326" s="71">
        <v>0</v>
      </c>
      <c r="AZ1326" s="71">
        <v>1.2999999999999999E-2</v>
      </c>
      <c r="BA1326" s="71">
        <v>0.124</v>
      </c>
      <c r="BB1326" s="71">
        <v>0.6</v>
      </c>
      <c r="BC1326" s="71">
        <v>1.702</v>
      </c>
      <c r="BD1326" s="71">
        <v>2.181</v>
      </c>
      <c r="BG1326" s="66">
        <v>42424</v>
      </c>
      <c r="BH1326" s="71">
        <v>7.04</v>
      </c>
      <c r="BI1326" s="71">
        <v>7.4</v>
      </c>
      <c r="BJ1326" s="71">
        <v>7.5600000000000005</v>
      </c>
      <c r="BK1326" s="71">
        <v>8.0960000000000001</v>
      </c>
      <c r="BL1326" s="71">
        <v>8.6319999999999997</v>
      </c>
      <c r="BM1326" s="71">
        <v>8.9890000000000008</v>
      </c>
      <c r="BN1326" s="71">
        <v>9.3290000000000006</v>
      </c>
      <c r="BO1326" s="71">
        <v>9.7650000000000006</v>
      </c>
      <c r="BR1326" s="66">
        <v>42818</v>
      </c>
      <c r="BS1326" s="71">
        <v>14</v>
      </c>
      <c r="BT1326" s="71">
        <v>15</v>
      </c>
      <c r="BU1326" s="71">
        <v>17.47</v>
      </c>
      <c r="BV1326" s="71">
        <v>20</v>
      </c>
      <c r="BW1326" s="71">
        <v>19.75</v>
      </c>
      <c r="BX1326" s="71">
        <v>19.5</v>
      </c>
      <c r="BY1326" s="71">
        <v>19.95</v>
      </c>
      <c r="BZ1326" s="71">
        <v>22.95</v>
      </c>
      <c r="CJ1326" s="66"/>
      <c r="CM1326" s="66"/>
      <c r="CP1326" s="66"/>
      <c r="CS1326" s="66"/>
    </row>
    <row r="1327" spans="2:97" ht="14.25" customHeight="1" x14ac:dyDescent="0.3">
      <c r="B1327" s="70">
        <v>43215</v>
      </c>
      <c r="C1327" s="67">
        <v>8.3420000000000005</v>
      </c>
      <c r="D1327" s="67">
        <v>8.6920000000000002</v>
      </c>
      <c r="E1327" s="67">
        <v>8.9130000000000003</v>
      </c>
      <c r="F1327" s="67">
        <v>11.202999999999999</v>
      </c>
      <c r="G1327" s="67">
        <v>11.282</v>
      </c>
      <c r="H1327" s="67">
        <v>12.608000000000001</v>
      </c>
      <c r="I1327" s="67">
        <v>14.242000000000001</v>
      </c>
      <c r="J1327" s="67">
        <v>14.4</v>
      </c>
      <c r="K1327" s="67"/>
      <c r="L1327" s="67"/>
      <c r="M1327" s="66">
        <v>42396</v>
      </c>
      <c r="N1327" s="71">
        <v>0.31540000000000001</v>
      </c>
      <c r="O1327" s="71">
        <v>0.42280000000000001</v>
      </c>
      <c r="P1327" s="71">
        <v>0.44359999999999999</v>
      </c>
      <c r="Q1327" s="71">
        <v>0.83299999999999996</v>
      </c>
      <c r="R1327" s="71">
        <v>1.0498000000000001</v>
      </c>
      <c r="S1327" s="71">
        <v>1.4104000000000001</v>
      </c>
      <c r="T1327" s="71">
        <v>1.9992999999999999</v>
      </c>
      <c r="U1327" s="71">
        <v>2.2096499999999999</v>
      </c>
      <c r="X1327" s="66">
        <v>42411</v>
      </c>
      <c r="Y1327" s="72">
        <v>-0.38500000000000001</v>
      </c>
      <c r="Z1327" s="72">
        <v>-0.38300000000000001</v>
      </c>
      <c r="AA1327" s="72">
        <v>-0.434</v>
      </c>
      <c r="AB1327" s="72">
        <v>-0.44800000000000001</v>
      </c>
      <c r="AC1327" s="72">
        <v>-0.377</v>
      </c>
      <c r="AD1327" s="72">
        <v>-0.14199999999999999</v>
      </c>
      <c r="AE1327" s="72">
        <v>0.59599999999999997</v>
      </c>
      <c r="AF1327" s="72">
        <v>1.125</v>
      </c>
      <c r="AJ1327" s="66">
        <v>42500</v>
      </c>
      <c r="AK1327" s="71">
        <v>-0.27579999999999999</v>
      </c>
      <c r="AL1327" s="71">
        <v>-0.28170000000000001</v>
      </c>
      <c r="AM1327" s="71">
        <v>-0.29499999999999998</v>
      </c>
      <c r="AN1327" s="71">
        <v>-0.24399999999999999</v>
      </c>
      <c r="AO1327" s="71">
        <v>-0.23899999999999999</v>
      </c>
      <c r="AP1327" s="71">
        <v>-0.22700000000000001</v>
      </c>
      <c r="AQ1327" s="71">
        <v>-8.5000000000000006E-2</v>
      </c>
      <c r="AR1327" s="71">
        <v>6.0999999999999999E-2</v>
      </c>
      <c r="AV1327" s="66">
        <v>42419</v>
      </c>
      <c r="AW1327" s="71">
        <v>-0.224</v>
      </c>
      <c r="AX1327" s="71">
        <v>-6.0999999999999999E-2</v>
      </c>
      <c r="AY1327" s="71">
        <v>0</v>
      </c>
      <c r="AZ1327" s="71">
        <v>0.125</v>
      </c>
      <c r="BA1327" s="71">
        <v>0.28399999999999997</v>
      </c>
      <c r="BB1327" s="71">
        <v>0.61699999999999999</v>
      </c>
      <c r="BC1327" s="71">
        <v>1.7050000000000001</v>
      </c>
      <c r="BD1327" s="71">
        <v>2.177</v>
      </c>
      <c r="BG1327" s="66">
        <v>42425</v>
      </c>
      <c r="BH1327" s="71">
        <v>7.04</v>
      </c>
      <c r="BI1327" s="71">
        <v>7.4</v>
      </c>
      <c r="BJ1327" s="71">
        <v>7.5600000000000005</v>
      </c>
      <c r="BK1327" s="71">
        <v>8.0760000000000005</v>
      </c>
      <c r="BL1327" s="71">
        <v>8.5920000000000005</v>
      </c>
      <c r="BM1327" s="71">
        <v>8.9439999999999991</v>
      </c>
      <c r="BN1327" s="71">
        <v>9.2639999999999993</v>
      </c>
      <c r="BO1327" s="71">
        <v>9.6920000000000002</v>
      </c>
      <c r="BR1327" s="66">
        <v>42821</v>
      </c>
      <c r="BS1327" s="71">
        <v>14</v>
      </c>
      <c r="BT1327" s="71">
        <v>15</v>
      </c>
      <c r="BU1327" s="71">
        <v>17.47</v>
      </c>
      <c r="BV1327" s="71">
        <v>20</v>
      </c>
      <c r="BW1327" s="71">
        <v>19.75</v>
      </c>
      <c r="BX1327" s="71">
        <v>19.5</v>
      </c>
      <c r="BY1327" s="71">
        <v>19.95</v>
      </c>
      <c r="BZ1327" s="71">
        <v>22.95</v>
      </c>
      <c r="CJ1327" s="66"/>
      <c r="CM1327" s="66"/>
      <c r="CP1327" s="66"/>
      <c r="CS1327" s="66"/>
    </row>
    <row r="1328" spans="2:97" ht="14.25" customHeight="1" x14ac:dyDescent="0.3">
      <c r="B1328" s="70">
        <v>43216</v>
      </c>
      <c r="C1328" s="67">
        <v>8.35</v>
      </c>
      <c r="D1328" s="67">
        <v>8.6579999999999995</v>
      </c>
      <c r="E1328" s="67">
        <v>8.8970000000000002</v>
      </c>
      <c r="F1328" s="67">
        <v>11.195</v>
      </c>
      <c r="G1328" s="67">
        <v>11.275</v>
      </c>
      <c r="H1328" s="67">
        <v>12.583</v>
      </c>
      <c r="I1328" s="67">
        <v>14.208</v>
      </c>
      <c r="J1328" s="67">
        <v>14.4</v>
      </c>
      <c r="K1328" s="67"/>
      <c r="L1328" s="67"/>
      <c r="M1328" s="66">
        <v>42397</v>
      </c>
      <c r="N1328" s="71">
        <v>0.3256</v>
      </c>
      <c r="O1328" s="71">
        <v>0.4279</v>
      </c>
      <c r="P1328" s="71">
        <v>0.44869999999999999</v>
      </c>
      <c r="Q1328" s="71">
        <v>0.81720000000000004</v>
      </c>
      <c r="R1328" s="71">
        <v>1.0256000000000001</v>
      </c>
      <c r="S1328" s="71">
        <v>1.3994</v>
      </c>
      <c r="T1328" s="71">
        <v>1.9784000000000002</v>
      </c>
      <c r="U1328" s="71">
        <v>2.1942000000000004</v>
      </c>
      <c r="X1328" s="66">
        <v>42412</v>
      </c>
      <c r="Y1328" s="72">
        <v>-0.38</v>
      </c>
      <c r="Z1328" s="72">
        <v>-0.377</v>
      </c>
      <c r="AA1328" s="72">
        <v>-0.40300000000000002</v>
      </c>
      <c r="AB1328" s="72">
        <v>-0.41799999999999998</v>
      </c>
      <c r="AC1328" s="72">
        <v>-0.33700000000000002</v>
      </c>
      <c r="AD1328" s="72">
        <v>-0.10100000000000001</v>
      </c>
      <c r="AE1328" s="72">
        <v>0.65400000000000003</v>
      </c>
      <c r="AF1328" s="72">
        <v>1.181</v>
      </c>
      <c r="AJ1328" s="66">
        <v>42501</v>
      </c>
      <c r="AK1328" s="71">
        <v>-0.2379</v>
      </c>
      <c r="AL1328" s="71">
        <v>-0.27389999999999998</v>
      </c>
      <c r="AM1328" s="71">
        <v>-0.29499999999999998</v>
      </c>
      <c r="AN1328" s="71">
        <v>-0.23499999999999999</v>
      </c>
      <c r="AO1328" s="71">
        <v>-0.23300000000000001</v>
      </c>
      <c r="AP1328" s="71">
        <v>-0.22500000000000001</v>
      </c>
      <c r="AQ1328" s="71">
        <v>-0.104</v>
      </c>
      <c r="AR1328" s="71">
        <v>4.4999999999999998E-2</v>
      </c>
      <c r="AV1328" s="66">
        <v>42422</v>
      </c>
      <c r="AW1328" s="71">
        <v>-0.20399999999999999</v>
      </c>
      <c r="AX1328" s="71">
        <v>-6.0999999999999999E-2</v>
      </c>
      <c r="AY1328" s="71">
        <v>0</v>
      </c>
      <c r="AZ1328" s="71">
        <v>0.10199999999999999</v>
      </c>
      <c r="BA1328" s="71">
        <v>0.25900000000000001</v>
      </c>
      <c r="BB1328" s="71">
        <v>0.58399999999999996</v>
      </c>
      <c r="BC1328" s="71">
        <v>1.6539999999999999</v>
      </c>
      <c r="BD1328" s="71">
        <v>2.1310000000000002</v>
      </c>
      <c r="BG1328" s="66">
        <v>42426</v>
      </c>
      <c r="BH1328" s="71">
        <v>7.09</v>
      </c>
      <c r="BI1328" s="71">
        <v>7.4</v>
      </c>
      <c r="BJ1328" s="71">
        <v>7.82</v>
      </c>
      <c r="BK1328" s="71">
        <v>8.2669999999999995</v>
      </c>
      <c r="BL1328" s="71">
        <v>8.7140000000000004</v>
      </c>
      <c r="BM1328" s="71">
        <v>9.0399999999999991</v>
      </c>
      <c r="BN1328" s="71">
        <v>9.4220000000000006</v>
      </c>
      <c r="BO1328" s="71">
        <v>9.83</v>
      </c>
      <c r="BR1328" s="66">
        <v>42822</v>
      </c>
      <c r="BS1328" s="71">
        <v>14</v>
      </c>
      <c r="BT1328" s="71">
        <v>15</v>
      </c>
      <c r="BU1328" s="71">
        <v>17.47</v>
      </c>
      <c r="BV1328" s="71">
        <v>20</v>
      </c>
      <c r="BW1328" s="71">
        <v>19.75</v>
      </c>
      <c r="BX1328" s="71">
        <v>19.5</v>
      </c>
      <c r="BY1328" s="71">
        <v>19.95</v>
      </c>
      <c r="BZ1328" s="71">
        <v>22.95</v>
      </c>
      <c r="CJ1328" s="66"/>
      <c r="CM1328" s="66"/>
      <c r="CP1328" s="66"/>
      <c r="CS1328" s="66"/>
    </row>
    <row r="1329" spans="2:97" ht="14.25" customHeight="1" x14ac:dyDescent="0.3">
      <c r="B1329" s="70">
        <v>43217</v>
      </c>
      <c r="C1329" s="67">
        <v>8.3420000000000005</v>
      </c>
      <c r="D1329" s="67">
        <v>8.7170000000000005</v>
      </c>
      <c r="E1329" s="67">
        <v>8.9580000000000002</v>
      </c>
      <c r="F1329" s="67">
        <v>11.16</v>
      </c>
      <c r="G1329" s="67">
        <v>11.266999999999999</v>
      </c>
      <c r="H1329" s="67">
        <v>12.625</v>
      </c>
      <c r="I1329" s="67">
        <v>14.233000000000001</v>
      </c>
      <c r="J1329" s="67">
        <v>14.4</v>
      </c>
      <c r="K1329" s="67"/>
      <c r="L1329" s="67"/>
      <c r="M1329" s="66">
        <v>42398</v>
      </c>
      <c r="N1329" s="71">
        <v>0.31030000000000002</v>
      </c>
      <c r="O1329" s="71">
        <v>0.42280000000000001</v>
      </c>
      <c r="P1329" s="71">
        <v>0.44869999999999999</v>
      </c>
      <c r="Q1329" s="71">
        <v>0.77370000000000005</v>
      </c>
      <c r="R1329" s="71">
        <v>0.96630000000000005</v>
      </c>
      <c r="S1329" s="71">
        <v>1.3280000000000001</v>
      </c>
      <c r="T1329" s="71">
        <v>1.9209000000000001</v>
      </c>
      <c r="U1329" s="71">
        <v>2.14045</v>
      </c>
      <c r="X1329" s="66">
        <v>42415</v>
      </c>
      <c r="Y1329" s="72">
        <v>-0.38300000000000001</v>
      </c>
      <c r="Z1329" s="72">
        <v>-0.38</v>
      </c>
      <c r="AA1329" s="72">
        <v>-0.40600000000000003</v>
      </c>
      <c r="AB1329" s="72">
        <v>-0.42199999999999999</v>
      </c>
      <c r="AC1329" s="72">
        <v>-0.34200000000000003</v>
      </c>
      <c r="AD1329" s="72">
        <v>-0.153</v>
      </c>
      <c r="AE1329" s="72">
        <v>0.61599999999999999</v>
      </c>
      <c r="AF1329" s="72">
        <v>1.151</v>
      </c>
      <c r="AJ1329" s="66">
        <v>42502</v>
      </c>
      <c r="AK1329" s="71">
        <v>-0.23769999999999999</v>
      </c>
      <c r="AL1329" s="71">
        <v>-0.41980000000000001</v>
      </c>
      <c r="AM1329" s="71">
        <v>-0.29499999999999998</v>
      </c>
      <c r="AN1329" s="71">
        <v>-0.253</v>
      </c>
      <c r="AO1329" s="71">
        <v>-0.23799999999999999</v>
      </c>
      <c r="AP1329" s="71">
        <v>-0.23100000000000001</v>
      </c>
      <c r="AQ1329" s="71">
        <v>-0.11799999999999999</v>
      </c>
      <c r="AR1329" s="71">
        <v>3.5000000000000003E-2</v>
      </c>
      <c r="AV1329" s="66">
        <v>42423</v>
      </c>
      <c r="AW1329" s="71">
        <v>-0.20899999999999999</v>
      </c>
      <c r="AX1329" s="71">
        <v>-6.0999999999999999E-2</v>
      </c>
      <c r="AY1329" s="71">
        <v>0</v>
      </c>
      <c r="AZ1329" s="71">
        <v>9.0999999999999998E-2</v>
      </c>
      <c r="BA1329" s="71">
        <v>0.248</v>
      </c>
      <c r="BB1329" s="71">
        <v>0.56999999999999995</v>
      </c>
      <c r="BC1329" s="71">
        <v>1.635</v>
      </c>
      <c r="BD1329" s="71">
        <v>2.1139999999999999</v>
      </c>
      <c r="BG1329" s="66">
        <v>42429</v>
      </c>
      <c r="BH1329" s="71">
        <v>7.09</v>
      </c>
      <c r="BI1329" s="71">
        <v>7.4</v>
      </c>
      <c r="BJ1329" s="71">
        <v>7.82</v>
      </c>
      <c r="BK1329" s="71">
        <v>8.2765000000000004</v>
      </c>
      <c r="BL1329" s="71">
        <v>8.7330000000000005</v>
      </c>
      <c r="BM1329" s="71">
        <v>9.1050000000000004</v>
      </c>
      <c r="BN1329" s="71">
        <v>9.4160000000000004</v>
      </c>
      <c r="BO1329" s="71">
        <v>9.8339999999999996</v>
      </c>
      <c r="BR1329" s="66">
        <v>42823</v>
      </c>
      <c r="BS1329" s="71">
        <v>14</v>
      </c>
      <c r="BT1329" s="71">
        <v>15</v>
      </c>
      <c r="BU1329" s="71">
        <v>17.47</v>
      </c>
      <c r="BV1329" s="71">
        <v>20</v>
      </c>
      <c r="BW1329" s="71">
        <v>19.75</v>
      </c>
      <c r="BX1329" s="71">
        <v>19.5</v>
      </c>
      <c r="BY1329" s="71">
        <v>19.95</v>
      </c>
      <c r="BZ1329" s="71">
        <v>22.95</v>
      </c>
      <c r="CJ1329" s="66"/>
      <c r="CM1329" s="66"/>
      <c r="CP1329" s="66"/>
      <c r="CS1329" s="66"/>
    </row>
    <row r="1330" spans="2:97" ht="14.25" customHeight="1" x14ac:dyDescent="0.3">
      <c r="B1330" s="70">
        <v>43220</v>
      </c>
      <c r="C1330" s="67">
        <v>8.3420000000000005</v>
      </c>
      <c r="D1330" s="67">
        <v>8.7170000000000005</v>
      </c>
      <c r="E1330" s="67">
        <v>8.9580000000000002</v>
      </c>
      <c r="F1330" s="67">
        <v>11.16</v>
      </c>
      <c r="G1330" s="67">
        <v>11.266999999999999</v>
      </c>
      <c r="H1330" s="67">
        <v>12.625</v>
      </c>
      <c r="I1330" s="67">
        <v>14.233000000000001</v>
      </c>
      <c r="J1330" s="67">
        <v>14.4</v>
      </c>
      <c r="K1330" s="67"/>
      <c r="L1330" s="67"/>
      <c r="M1330" s="66">
        <v>42401</v>
      </c>
      <c r="N1330" s="71">
        <v>0.30009999999999998</v>
      </c>
      <c r="O1330" s="71">
        <v>0.43809999999999999</v>
      </c>
      <c r="P1330" s="71">
        <v>0.46410000000000001</v>
      </c>
      <c r="Q1330" s="71">
        <v>0.79749999999999999</v>
      </c>
      <c r="R1330" s="71">
        <v>0.99570000000000003</v>
      </c>
      <c r="S1330" s="71">
        <v>1.3635999999999999</v>
      </c>
      <c r="T1330" s="71">
        <v>1.9485999999999999</v>
      </c>
      <c r="U1330" s="71">
        <v>2.1642999999999999</v>
      </c>
      <c r="X1330" s="66">
        <v>42416</v>
      </c>
      <c r="Y1330" s="72">
        <v>-0.371</v>
      </c>
      <c r="Z1330" s="72">
        <v>-0.378</v>
      </c>
      <c r="AA1330" s="72">
        <v>-0.40600000000000003</v>
      </c>
      <c r="AB1330" s="72">
        <v>-0.41099999999999998</v>
      </c>
      <c r="AC1330" s="72">
        <v>-0.32300000000000001</v>
      </c>
      <c r="AD1330" s="72">
        <v>-0.125</v>
      </c>
      <c r="AE1330" s="72">
        <v>0.65300000000000002</v>
      </c>
      <c r="AF1330" s="72">
        <v>1.1950000000000001</v>
      </c>
      <c r="AJ1330" s="66">
        <v>42503</v>
      </c>
      <c r="AK1330" s="71">
        <v>-0.25979999999999998</v>
      </c>
      <c r="AL1330" s="71">
        <v>-0.4108</v>
      </c>
      <c r="AM1330" s="71">
        <v>-0.29499999999999998</v>
      </c>
      <c r="AN1330" s="71">
        <v>-0.25</v>
      </c>
      <c r="AO1330" s="71">
        <v>-0.23699999999999999</v>
      </c>
      <c r="AP1330" s="71">
        <v>-0.22900000000000001</v>
      </c>
      <c r="AQ1330" s="71">
        <v>-0.109</v>
      </c>
      <c r="AR1330" s="71">
        <v>4.7E-2</v>
      </c>
      <c r="AV1330" s="66">
        <v>42424</v>
      </c>
      <c r="AW1330" s="71">
        <v>-0.182</v>
      </c>
      <c r="AX1330" s="71">
        <v>-6.0999999999999999E-2</v>
      </c>
      <c r="AY1330" s="71">
        <v>0</v>
      </c>
      <c r="AZ1330" s="71">
        <v>8.7999999999999995E-2</v>
      </c>
      <c r="BA1330" s="71">
        <v>0.24099999999999999</v>
      </c>
      <c r="BB1330" s="71">
        <v>0.56100000000000005</v>
      </c>
      <c r="BC1330" s="71">
        <v>1.6240000000000001</v>
      </c>
      <c r="BD1330" s="71">
        <v>2.0939999999999999</v>
      </c>
      <c r="BG1330" s="66">
        <v>42430</v>
      </c>
      <c r="BH1330" s="71">
        <v>7.09</v>
      </c>
      <c r="BI1330" s="71">
        <v>7.4</v>
      </c>
      <c r="BJ1330" s="71">
        <v>7.82</v>
      </c>
      <c r="BK1330" s="71">
        <v>8.2545000000000002</v>
      </c>
      <c r="BL1330" s="71">
        <v>8.6890000000000001</v>
      </c>
      <c r="BM1330" s="71">
        <v>9.0419999999999998</v>
      </c>
      <c r="BN1330" s="71">
        <v>9.359</v>
      </c>
      <c r="BO1330" s="71">
        <v>9.7789999999999999</v>
      </c>
      <c r="BR1330" s="66">
        <v>42824</v>
      </c>
      <c r="BS1330" s="71">
        <v>14</v>
      </c>
      <c r="BT1330" s="71">
        <v>14.75</v>
      </c>
      <c r="BU1330" s="71">
        <v>17.006</v>
      </c>
      <c r="BV1330" s="71">
        <v>20</v>
      </c>
      <c r="BW1330" s="71">
        <v>19.75</v>
      </c>
      <c r="BX1330" s="71">
        <v>19.5</v>
      </c>
      <c r="BY1330" s="71">
        <v>19.95</v>
      </c>
      <c r="BZ1330" s="71">
        <v>22.95</v>
      </c>
      <c r="CJ1330" s="66"/>
      <c r="CM1330" s="66"/>
      <c r="CP1330" s="66"/>
      <c r="CS1330" s="66"/>
    </row>
    <row r="1331" spans="2:97" ht="14.25" customHeight="1" x14ac:dyDescent="0.3">
      <c r="B1331" s="70">
        <v>43221</v>
      </c>
      <c r="C1331" s="67">
        <v>8.3420000000000005</v>
      </c>
      <c r="D1331" s="67">
        <v>8.7170000000000005</v>
      </c>
      <c r="E1331" s="67">
        <v>8.9580000000000002</v>
      </c>
      <c r="F1331" s="67">
        <v>11.16</v>
      </c>
      <c r="G1331" s="67">
        <v>11.266999999999999</v>
      </c>
      <c r="H1331" s="67">
        <v>12.625</v>
      </c>
      <c r="I1331" s="67">
        <v>14.233000000000001</v>
      </c>
      <c r="J1331" s="67">
        <v>14.4</v>
      </c>
      <c r="K1331" s="67"/>
      <c r="L1331" s="67"/>
      <c r="M1331" s="66">
        <v>42402</v>
      </c>
      <c r="N1331" s="71">
        <v>0.33579999999999999</v>
      </c>
      <c r="O1331" s="71">
        <v>0.45850000000000002</v>
      </c>
      <c r="P1331" s="71">
        <v>0.45379999999999998</v>
      </c>
      <c r="Q1331" s="71">
        <v>0.71830000000000005</v>
      </c>
      <c r="R1331" s="71">
        <v>0.90159999999999996</v>
      </c>
      <c r="S1331" s="71">
        <v>1.26</v>
      </c>
      <c r="T1331" s="71">
        <v>1.8448</v>
      </c>
      <c r="U1331" s="71">
        <v>2.0573999999999999</v>
      </c>
      <c r="X1331" s="66">
        <v>42417</v>
      </c>
      <c r="Y1331" s="72">
        <v>-0.374</v>
      </c>
      <c r="Z1331" s="72">
        <v>-0.376</v>
      </c>
      <c r="AA1331" s="72">
        <v>-0.39900000000000002</v>
      </c>
      <c r="AB1331" s="72">
        <v>-0.40300000000000002</v>
      </c>
      <c r="AC1331" s="72">
        <v>-0.32700000000000001</v>
      </c>
      <c r="AD1331" s="72">
        <v>-0.127</v>
      </c>
      <c r="AE1331" s="72">
        <v>0.64400000000000002</v>
      </c>
      <c r="AF1331" s="72">
        <v>1.181</v>
      </c>
      <c r="AJ1331" s="66">
        <v>42506</v>
      </c>
      <c r="AK1331" s="71">
        <v>-0.2656</v>
      </c>
      <c r="AL1331" s="71">
        <v>-0.4088</v>
      </c>
      <c r="AM1331" s="71">
        <v>-0.29499999999999998</v>
      </c>
      <c r="AN1331" s="71">
        <v>-0.245</v>
      </c>
      <c r="AO1331" s="71">
        <v>-0.22900000000000001</v>
      </c>
      <c r="AP1331" s="71">
        <v>-0.224</v>
      </c>
      <c r="AQ1331" s="71">
        <v>-0.104</v>
      </c>
      <c r="AR1331" s="71">
        <v>4.3999999999999997E-2</v>
      </c>
      <c r="AV1331" s="66">
        <v>42425</v>
      </c>
      <c r="AW1331" s="71">
        <v>-0.185</v>
      </c>
      <c r="AX1331" s="71">
        <v>-6.0999999999999999E-2</v>
      </c>
      <c r="AY1331" s="71">
        <v>0</v>
      </c>
      <c r="AZ1331" s="71">
        <v>0.08</v>
      </c>
      <c r="BA1331" s="71">
        <v>0.221</v>
      </c>
      <c r="BB1331" s="71">
        <v>0.56599999999999995</v>
      </c>
      <c r="BC1331" s="71">
        <v>1.607</v>
      </c>
      <c r="BD1331" s="71">
        <v>2.0779999999999998</v>
      </c>
      <c r="BG1331" s="66">
        <v>42431</v>
      </c>
      <c r="BH1331" s="71">
        <v>7.09</v>
      </c>
      <c r="BI1331" s="71">
        <v>7.4</v>
      </c>
      <c r="BJ1331" s="71">
        <v>7.82</v>
      </c>
      <c r="BK1331" s="71">
        <v>8.2505000000000006</v>
      </c>
      <c r="BL1331" s="71">
        <v>8.6810000000000009</v>
      </c>
      <c r="BM1331" s="71">
        <v>9.048</v>
      </c>
      <c r="BN1331" s="71">
        <v>9.3559999999999999</v>
      </c>
      <c r="BO1331" s="71">
        <v>9.7810000000000006</v>
      </c>
      <c r="BR1331" s="66">
        <v>42825</v>
      </c>
      <c r="BS1331" s="71">
        <v>14</v>
      </c>
      <c r="BT1331" s="71">
        <v>14.75</v>
      </c>
      <c r="BU1331" s="71">
        <v>17.006</v>
      </c>
      <c r="BV1331" s="71">
        <v>20</v>
      </c>
      <c r="BW1331" s="71">
        <v>19.75</v>
      </c>
      <c r="BX1331" s="71">
        <v>19.5</v>
      </c>
      <c r="BY1331" s="71">
        <v>19.95</v>
      </c>
      <c r="BZ1331" s="71">
        <v>22.95</v>
      </c>
      <c r="CJ1331" s="66"/>
      <c r="CM1331" s="66"/>
      <c r="CP1331" s="66"/>
      <c r="CS1331" s="66"/>
    </row>
    <row r="1332" spans="2:97" ht="14.25" customHeight="1" x14ac:dyDescent="0.3">
      <c r="B1332" s="70">
        <v>43223</v>
      </c>
      <c r="C1332" s="67">
        <v>8.3420000000000005</v>
      </c>
      <c r="D1332" s="67">
        <v>8.7170000000000005</v>
      </c>
      <c r="E1332" s="67">
        <v>8.9580000000000002</v>
      </c>
      <c r="F1332" s="67">
        <v>11.16</v>
      </c>
      <c r="G1332" s="67">
        <v>11.266999999999999</v>
      </c>
      <c r="H1332" s="67">
        <v>12.625</v>
      </c>
      <c r="I1332" s="67">
        <v>14.233000000000001</v>
      </c>
      <c r="J1332" s="67">
        <v>14.4</v>
      </c>
      <c r="K1332" s="67"/>
      <c r="L1332" s="67"/>
      <c r="M1332" s="66">
        <v>42403</v>
      </c>
      <c r="N1332" s="71">
        <v>0.33069999999999999</v>
      </c>
      <c r="O1332" s="71">
        <v>0.44829999999999998</v>
      </c>
      <c r="P1332" s="71">
        <v>0.53590000000000004</v>
      </c>
      <c r="Q1332" s="71">
        <v>0.72230000000000005</v>
      </c>
      <c r="R1332" s="71">
        <v>0.90400000000000003</v>
      </c>
      <c r="S1332" s="71">
        <v>1.2745</v>
      </c>
      <c r="T1332" s="71">
        <v>1.8860999999999999</v>
      </c>
      <c r="U1332" s="71">
        <v>2.0930499999999999</v>
      </c>
      <c r="X1332" s="66">
        <v>42418</v>
      </c>
      <c r="Y1332" s="72">
        <v>-0.38400000000000001</v>
      </c>
      <c r="Z1332" s="72">
        <v>-0.38300000000000001</v>
      </c>
      <c r="AA1332" s="72">
        <v>-0.41</v>
      </c>
      <c r="AB1332" s="72">
        <v>-0.41</v>
      </c>
      <c r="AC1332" s="72">
        <v>-0.33700000000000002</v>
      </c>
      <c r="AD1332" s="72">
        <v>-0.156</v>
      </c>
      <c r="AE1332" s="72">
        <v>0.57999999999999996</v>
      </c>
      <c r="AF1332" s="72">
        <v>1.111</v>
      </c>
      <c r="AJ1332" s="66">
        <v>42507</v>
      </c>
      <c r="AK1332" s="71">
        <v>-0.26579999999999998</v>
      </c>
      <c r="AL1332" s="71">
        <v>-0.40670000000000001</v>
      </c>
      <c r="AM1332" s="71">
        <v>-0.29499999999999998</v>
      </c>
      <c r="AN1332" s="71">
        <v>-0.24</v>
      </c>
      <c r="AO1332" s="71">
        <v>-0.23300000000000001</v>
      </c>
      <c r="AP1332" s="71">
        <v>-0.219</v>
      </c>
      <c r="AQ1332" s="71">
        <v>-0.10199999999999999</v>
      </c>
      <c r="AR1332" s="71">
        <v>0.04</v>
      </c>
      <c r="AV1332" s="66">
        <v>42426</v>
      </c>
      <c r="AW1332" s="71">
        <v>-0.19700000000000001</v>
      </c>
      <c r="AX1332" s="71">
        <v>-6.0999999999999999E-2</v>
      </c>
      <c r="AY1332" s="71">
        <v>0</v>
      </c>
      <c r="AZ1332" s="71">
        <v>6.9000000000000006E-2</v>
      </c>
      <c r="BA1332" s="71">
        <v>0.214</v>
      </c>
      <c r="BB1332" s="71">
        <v>0.54800000000000004</v>
      </c>
      <c r="BC1332" s="71">
        <v>1.5720000000000001</v>
      </c>
      <c r="BD1332" s="71">
        <v>2.06</v>
      </c>
      <c r="BG1332" s="66">
        <v>42432</v>
      </c>
      <c r="BH1332" s="71">
        <v>7.09</v>
      </c>
      <c r="BI1332" s="71">
        <v>7.4</v>
      </c>
      <c r="BJ1332" s="71">
        <v>7.82</v>
      </c>
      <c r="BK1332" s="71">
        <v>8.2465000000000011</v>
      </c>
      <c r="BL1332" s="71">
        <v>8.673</v>
      </c>
      <c r="BM1332" s="71">
        <v>9.0510000000000002</v>
      </c>
      <c r="BN1332" s="71">
        <v>9.3569999999999993</v>
      </c>
      <c r="BO1332" s="71">
        <v>9.7870000000000008</v>
      </c>
      <c r="BR1332" s="66">
        <v>42828</v>
      </c>
      <c r="BS1332" s="71">
        <v>14</v>
      </c>
      <c r="BT1332" s="71">
        <v>14.75</v>
      </c>
      <c r="BU1332" s="71">
        <v>17.006</v>
      </c>
      <c r="BV1332" s="71">
        <v>20</v>
      </c>
      <c r="BW1332" s="71">
        <v>19.75</v>
      </c>
      <c r="BX1332" s="71">
        <v>19.5</v>
      </c>
      <c r="BY1332" s="71">
        <v>19.95</v>
      </c>
      <c r="BZ1332" s="71">
        <v>22.95</v>
      </c>
      <c r="CJ1332" s="66"/>
      <c r="CM1332" s="66"/>
      <c r="CP1332" s="66"/>
      <c r="CS1332" s="66"/>
    </row>
    <row r="1333" spans="2:97" ht="14.25" customHeight="1" x14ac:dyDescent="0.3">
      <c r="B1333" s="70">
        <v>43224</v>
      </c>
      <c r="C1333" s="67">
        <v>8.3420000000000005</v>
      </c>
      <c r="D1333" s="67">
        <v>8.7170000000000005</v>
      </c>
      <c r="E1333" s="67">
        <v>8.9580000000000002</v>
      </c>
      <c r="F1333" s="67">
        <v>11.16</v>
      </c>
      <c r="G1333" s="67">
        <v>11.266999999999999</v>
      </c>
      <c r="H1333" s="67">
        <v>12.625</v>
      </c>
      <c r="I1333" s="67">
        <v>14.233000000000001</v>
      </c>
      <c r="J1333" s="67">
        <v>14.4</v>
      </c>
      <c r="K1333" s="67"/>
      <c r="L1333" s="67"/>
      <c r="M1333" s="66">
        <v>42404</v>
      </c>
      <c r="N1333" s="71">
        <v>0.28999999999999998</v>
      </c>
      <c r="O1333" s="71">
        <v>0.42280000000000001</v>
      </c>
      <c r="P1333" s="71">
        <v>0.51539999999999997</v>
      </c>
      <c r="Q1333" s="71">
        <v>0.69840000000000002</v>
      </c>
      <c r="R1333" s="71">
        <v>0.86619999999999997</v>
      </c>
      <c r="S1333" s="71">
        <v>1.2292000000000001</v>
      </c>
      <c r="T1333" s="71">
        <v>1.8395000000000001</v>
      </c>
      <c r="U1333" s="71">
        <v>2.0647500000000001</v>
      </c>
      <c r="X1333" s="66">
        <v>42419</v>
      </c>
      <c r="Y1333" s="72">
        <v>-0.38700000000000001</v>
      </c>
      <c r="Z1333" s="72">
        <v>-0.39200000000000002</v>
      </c>
      <c r="AA1333" s="72">
        <v>-0.40300000000000002</v>
      </c>
      <c r="AB1333" s="72">
        <v>-0.41799999999999998</v>
      </c>
      <c r="AC1333" s="72">
        <v>-0.34499999999999997</v>
      </c>
      <c r="AD1333" s="72">
        <v>-0.159</v>
      </c>
      <c r="AE1333" s="72">
        <v>0.56499999999999995</v>
      </c>
      <c r="AF1333" s="72">
        <v>1.097</v>
      </c>
      <c r="AJ1333" s="66">
        <v>42508</v>
      </c>
      <c r="AK1333" s="71">
        <v>-0.26479999999999998</v>
      </c>
      <c r="AL1333" s="71">
        <v>-0.40579999999999999</v>
      </c>
      <c r="AM1333" s="71">
        <v>-0.30399999999999999</v>
      </c>
      <c r="AN1333" s="71">
        <v>-0.24</v>
      </c>
      <c r="AO1333" s="71">
        <v>-0.224</v>
      </c>
      <c r="AP1333" s="71">
        <v>-0.214</v>
      </c>
      <c r="AQ1333" s="71">
        <v>-9.2999999999999999E-2</v>
      </c>
      <c r="AR1333" s="71">
        <v>4.9000000000000002E-2</v>
      </c>
      <c r="AV1333" s="66">
        <v>42429</v>
      </c>
      <c r="AW1333" s="71">
        <v>-0.28499999999999998</v>
      </c>
      <c r="AX1333" s="71">
        <v>-6.0999999999999999E-2</v>
      </c>
      <c r="AY1333" s="71">
        <v>0</v>
      </c>
      <c r="AZ1333" s="71">
        <v>2.1000000000000001E-2</v>
      </c>
      <c r="BA1333" s="71">
        <v>0.16200000000000001</v>
      </c>
      <c r="BB1333" s="71">
        <v>0.48899999999999999</v>
      </c>
      <c r="BC1333" s="71">
        <v>1.53</v>
      </c>
      <c r="BD1333" s="71">
        <v>2.028</v>
      </c>
      <c r="BG1333" s="66">
        <v>42433</v>
      </c>
      <c r="BH1333" s="71">
        <v>7.13</v>
      </c>
      <c r="BI1333" s="71">
        <v>7.55</v>
      </c>
      <c r="BJ1333" s="71">
        <v>7.8</v>
      </c>
      <c r="BK1333" s="71">
        <v>8.2065000000000001</v>
      </c>
      <c r="BL1333" s="71">
        <v>8.6129999999999995</v>
      </c>
      <c r="BM1333" s="71">
        <v>9</v>
      </c>
      <c r="BN1333" s="71">
        <v>9.2970000000000006</v>
      </c>
      <c r="BO1333" s="71">
        <v>9.7259999999999991</v>
      </c>
      <c r="BR1333" s="66">
        <v>42829</v>
      </c>
      <c r="BS1333" s="71">
        <v>14</v>
      </c>
      <c r="BT1333" s="71">
        <v>14.75</v>
      </c>
      <c r="BU1333" s="71">
        <v>17.006</v>
      </c>
      <c r="BV1333" s="71">
        <v>20</v>
      </c>
      <c r="BW1333" s="71">
        <v>19.75</v>
      </c>
      <c r="BX1333" s="71">
        <v>19.5</v>
      </c>
      <c r="BY1333" s="71">
        <v>19.95</v>
      </c>
      <c r="BZ1333" s="71">
        <v>22.95</v>
      </c>
      <c r="CJ1333" s="66"/>
      <c r="CM1333" s="66"/>
      <c r="CP1333" s="66"/>
      <c r="CS1333" s="66"/>
    </row>
    <row r="1334" spans="2:97" ht="14.25" customHeight="1" x14ac:dyDescent="0.3">
      <c r="B1334" s="70">
        <v>43228</v>
      </c>
      <c r="C1334" s="67">
        <v>8.3330000000000002</v>
      </c>
      <c r="D1334" s="67">
        <v>8.7249999999999996</v>
      </c>
      <c r="E1334" s="67">
        <v>8.9499999999999993</v>
      </c>
      <c r="F1334" s="67">
        <v>11.202999999999999</v>
      </c>
      <c r="G1334" s="67">
        <v>11.282999999999999</v>
      </c>
      <c r="H1334" s="67">
        <v>12.625</v>
      </c>
      <c r="I1334" s="67">
        <v>14.242000000000001</v>
      </c>
      <c r="J1334" s="67">
        <v>14.4</v>
      </c>
      <c r="K1334" s="67"/>
      <c r="L1334" s="67"/>
      <c r="M1334" s="66">
        <v>42405</v>
      </c>
      <c r="N1334" s="71">
        <v>0.28989999999999999</v>
      </c>
      <c r="O1334" s="71">
        <v>0.433</v>
      </c>
      <c r="P1334" s="71">
        <v>0.53069999999999995</v>
      </c>
      <c r="Q1334" s="71">
        <v>0.72209999999999996</v>
      </c>
      <c r="R1334" s="71">
        <v>0.89510000000000001</v>
      </c>
      <c r="S1334" s="71">
        <v>1.2403</v>
      </c>
      <c r="T1334" s="71">
        <v>1.8357000000000001</v>
      </c>
      <c r="U1334" s="71">
        <v>2.0528500000000003</v>
      </c>
      <c r="X1334" s="66">
        <v>42422</v>
      </c>
      <c r="Y1334" s="72">
        <v>-0.379</v>
      </c>
      <c r="Z1334" s="72">
        <v>-0.38700000000000001</v>
      </c>
      <c r="AA1334" s="72">
        <v>-0.39800000000000002</v>
      </c>
      <c r="AB1334" s="72">
        <v>-0.42199999999999999</v>
      </c>
      <c r="AC1334" s="72">
        <v>-0.35399999999999998</v>
      </c>
      <c r="AD1334" s="72">
        <v>-0.17599999999999999</v>
      </c>
      <c r="AE1334" s="72">
        <v>0.52300000000000002</v>
      </c>
      <c r="AF1334" s="72">
        <v>1.0489999999999999</v>
      </c>
      <c r="AJ1334" s="66">
        <v>42509</v>
      </c>
      <c r="AK1334" s="71">
        <v>-0.25969999999999999</v>
      </c>
      <c r="AL1334" s="71">
        <v>-0.40389999999999998</v>
      </c>
      <c r="AM1334" s="71">
        <v>-0.35899999999999999</v>
      </c>
      <c r="AN1334" s="71">
        <v>-0.22500000000000001</v>
      </c>
      <c r="AO1334" s="71">
        <v>-0.21</v>
      </c>
      <c r="AP1334" s="71">
        <v>-0.19500000000000001</v>
      </c>
      <c r="AQ1334" s="71">
        <v>-6.5000000000000002E-2</v>
      </c>
      <c r="AR1334" s="71">
        <v>8.2000000000000003E-2</v>
      </c>
      <c r="AV1334" s="66">
        <v>42430</v>
      </c>
      <c r="AW1334" s="71">
        <v>-0.27400000000000002</v>
      </c>
      <c r="AX1334" s="71">
        <v>-6.0999999999999999E-2</v>
      </c>
      <c r="AY1334" s="71">
        <v>0</v>
      </c>
      <c r="AZ1334" s="71">
        <v>-1.9E-2</v>
      </c>
      <c r="BA1334" s="71">
        <v>0.104</v>
      </c>
      <c r="BB1334" s="71">
        <v>0.41199999999999998</v>
      </c>
      <c r="BC1334" s="71">
        <v>1.488</v>
      </c>
      <c r="BD1334" s="71">
        <v>2.012</v>
      </c>
      <c r="BG1334" s="66">
        <v>42436</v>
      </c>
      <c r="BH1334" s="71">
        <v>7.13</v>
      </c>
      <c r="BI1334" s="71">
        <v>7.55</v>
      </c>
      <c r="BJ1334" s="71">
        <v>7.8</v>
      </c>
      <c r="BK1334" s="71">
        <v>8.1999999999999993</v>
      </c>
      <c r="BL1334" s="71">
        <v>8.6</v>
      </c>
      <c r="BM1334" s="71">
        <v>8.9849999999999994</v>
      </c>
      <c r="BN1334" s="71">
        <v>9.2889999999999997</v>
      </c>
      <c r="BO1334" s="71">
        <v>9.7119999999999997</v>
      </c>
      <c r="BR1334" s="66">
        <v>42830</v>
      </c>
      <c r="BS1334" s="71">
        <v>14</v>
      </c>
      <c r="BT1334" s="71">
        <v>14.75</v>
      </c>
      <c r="BU1334" s="71">
        <v>17.006</v>
      </c>
      <c r="BV1334" s="71">
        <v>20</v>
      </c>
      <c r="BW1334" s="71">
        <v>19.75</v>
      </c>
      <c r="BX1334" s="71">
        <v>19.5</v>
      </c>
      <c r="BY1334" s="71">
        <v>19.95</v>
      </c>
      <c r="BZ1334" s="71">
        <v>22.95</v>
      </c>
      <c r="CJ1334" s="66"/>
      <c r="CM1334" s="66"/>
      <c r="CP1334" s="66"/>
      <c r="CS1334" s="66"/>
    </row>
    <row r="1335" spans="2:97" ht="14.25" customHeight="1" x14ac:dyDescent="0.3">
      <c r="B1335" s="70">
        <v>43229</v>
      </c>
      <c r="C1335" s="67">
        <v>8.3330000000000002</v>
      </c>
      <c r="D1335" s="67">
        <v>8.7249999999999996</v>
      </c>
      <c r="E1335" s="67">
        <v>8.9499999999999993</v>
      </c>
      <c r="F1335" s="67">
        <v>11.202999999999999</v>
      </c>
      <c r="G1335" s="67">
        <v>11.282999999999999</v>
      </c>
      <c r="H1335" s="67">
        <v>12.625</v>
      </c>
      <c r="I1335" s="67">
        <v>14.242000000000001</v>
      </c>
      <c r="J1335" s="67">
        <v>14.4</v>
      </c>
      <c r="K1335" s="67"/>
      <c r="L1335" s="67"/>
      <c r="M1335" s="66">
        <v>42408</v>
      </c>
      <c r="N1335" s="71">
        <v>0.26450000000000001</v>
      </c>
      <c r="O1335" s="71">
        <v>0.40749999999999997</v>
      </c>
      <c r="P1335" s="71">
        <v>0.50509999999999999</v>
      </c>
      <c r="Q1335" s="71">
        <v>0.66620000000000001</v>
      </c>
      <c r="R1335" s="71">
        <v>0.83030000000000004</v>
      </c>
      <c r="S1335" s="71">
        <v>1.1577999999999999</v>
      </c>
      <c r="T1335" s="71">
        <v>1.7483</v>
      </c>
      <c r="U1335" s="71">
        <v>1.9591499999999999</v>
      </c>
      <c r="X1335" s="66">
        <v>42423</v>
      </c>
      <c r="Y1335" s="72">
        <v>-0.38500000000000001</v>
      </c>
      <c r="Z1335" s="72">
        <v>-0.39100000000000001</v>
      </c>
      <c r="AA1335" s="72">
        <v>-0.39700000000000002</v>
      </c>
      <c r="AB1335" s="72">
        <v>-0.42099999999999999</v>
      </c>
      <c r="AC1335" s="72">
        <v>-0.35099999999999998</v>
      </c>
      <c r="AD1335" s="72">
        <v>-0.17499999999999999</v>
      </c>
      <c r="AE1335" s="72">
        <v>0.54</v>
      </c>
      <c r="AF1335" s="72">
        <v>1.0529999999999999</v>
      </c>
      <c r="AJ1335" s="66">
        <v>42510</v>
      </c>
      <c r="AK1335" s="71">
        <v>-0.26269999999999999</v>
      </c>
      <c r="AL1335" s="71">
        <v>-0.37569999999999998</v>
      </c>
      <c r="AM1335" s="71">
        <v>-0.36</v>
      </c>
      <c r="AN1335" s="71">
        <v>-0.24399999999999999</v>
      </c>
      <c r="AO1335" s="71">
        <v>-0.23100000000000001</v>
      </c>
      <c r="AP1335" s="71">
        <v>-0.22700000000000001</v>
      </c>
      <c r="AQ1335" s="71">
        <v>-0.113</v>
      </c>
      <c r="AR1335" s="71">
        <v>3.6999999999999998E-2</v>
      </c>
      <c r="AV1335" s="66">
        <v>42431</v>
      </c>
      <c r="AW1335" s="71">
        <v>-0.28799999999999998</v>
      </c>
      <c r="AX1335" s="71">
        <v>-6.0999999999999999E-2</v>
      </c>
      <c r="AY1335" s="71">
        <v>0</v>
      </c>
      <c r="AZ1335" s="71">
        <v>-1.4999999999999999E-2</v>
      </c>
      <c r="BA1335" s="71">
        <v>0.11700000000000001</v>
      </c>
      <c r="BB1335" s="71">
        <v>0.44900000000000001</v>
      </c>
      <c r="BC1335" s="71">
        <v>1.571</v>
      </c>
      <c r="BD1335" s="71">
        <v>2.09</v>
      </c>
      <c r="BG1335" s="66">
        <v>42437</v>
      </c>
      <c r="BH1335" s="71">
        <v>7.13</v>
      </c>
      <c r="BI1335" s="71">
        <v>7.55</v>
      </c>
      <c r="BJ1335" s="71">
        <v>7.8</v>
      </c>
      <c r="BK1335" s="71">
        <v>8.2080000000000002</v>
      </c>
      <c r="BL1335" s="71">
        <v>8.6159999999999997</v>
      </c>
      <c r="BM1335" s="71">
        <v>9.0030000000000001</v>
      </c>
      <c r="BN1335" s="71">
        <v>9.3140000000000001</v>
      </c>
      <c r="BO1335" s="71">
        <v>9.7439999999999998</v>
      </c>
      <c r="BR1335" s="66">
        <v>42831</v>
      </c>
      <c r="BS1335" s="71">
        <v>14</v>
      </c>
      <c r="BT1335" s="71">
        <v>14.75</v>
      </c>
      <c r="BU1335" s="71">
        <v>17.006</v>
      </c>
      <c r="BV1335" s="71">
        <v>20</v>
      </c>
      <c r="BW1335" s="71">
        <v>19.75</v>
      </c>
      <c r="BX1335" s="71">
        <v>19.5</v>
      </c>
      <c r="BY1335" s="71">
        <v>19.95</v>
      </c>
      <c r="BZ1335" s="71">
        <v>22.95</v>
      </c>
      <c r="CJ1335" s="66"/>
      <c r="CM1335" s="66"/>
      <c r="CP1335" s="66"/>
      <c r="CS1335" s="66"/>
    </row>
    <row r="1336" spans="2:97" ht="14.25" customHeight="1" x14ac:dyDescent="0.3">
      <c r="B1336" s="70">
        <v>43230</v>
      </c>
      <c r="C1336" s="67">
        <v>8.3330000000000002</v>
      </c>
      <c r="D1336" s="67">
        <v>8.7249999999999996</v>
      </c>
      <c r="E1336" s="67">
        <v>8.9499999999999993</v>
      </c>
      <c r="F1336" s="67">
        <v>11.202999999999999</v>
      </c>
      <c r="G1336" s="67">
        <v>11.282999999999999</v>
      </c>
      <c r="H1336" s="67">
        <v>12.625</v>
      </c>
      <c r="I1336" s="67">
        <v>14.242000000000001</v>
      </c>
      <c r="J1336" s="67">
        <v>14.441500000000001</v>
      </c>
      <c r="K1336" s="67"/>
      <c r="L1336" s="67"/>
      <c r="M1336" s="66">
        <v>42409</v>
      </c>
      <c r="N1336" s="71">
        <v>0.30520000000000003</v>
      </c>
      <c r="O1336" s="71">
        <v>0.41770000000000002</v>
      </c>
      <c r="P1336" s="71">
        <v>0.50509999999999999</v>
      </c>
      <c r="Q1336" s="71">
        <v>0.69010000000000005</v>
      </c>
      <c r="R1336" s="71">
        <v>0.83540000000000003</v>
      </c>
      <c r="S1336" s="71">
        <v>1.1529</v>
      </c>
      <c r="T1336" s="71">
        <v>1.726</v>
      </c>
      <c r="U1336" s="71">
        <v>1.9430000000000001</v>
      </c>
      <c r="X1336" s="66">
        <v>42424</v>
      </c>
      <c r="Y1336" s="72">
        <v>-0.39400000000000002</v>
      </c>
      <c r="Z1336" s="72">
        <v>-0.39900000000000002</v>
      </c>
      <c r="AA1336" s="72">
        <v>-0.40500000000000003</v>
      </c>
      <c r="AB1336" s="72">
        <v>-0.41099999999999998</v>
      </c>
      <c r="AC1336" s="72">
        <v>-0.34499999999999997</v>
      </c>
      <c r="AD1336" s="72">
        <v>-0.17399999999999999</v>
      </c>
      <c r="AE1336" s="72">
        <v>0.52</v>
      </c>
      <c r="AF1336" s="72">
        <v>1.032</v>
      </c>
      <c r="AJ1336" s="66">
        <v>42513</v>
      </c>
      <c r="AK1336" s="71">
        <v>-0.26269999999999999</v>
      </c>
      <c r="AL1336" s="71">
        <v>-0.3498</v>
      </c>
      <c r="AM1336" s="71">
        <v>-0.36199999999999999</v>
      </c>
      <c r="AN1336" s="71">
        <v>-0.23300000000000001</v>
      </c>
      <c r="AO1336" s="71">
        <v>-0.222</v>
      </c>
      <c r="AP1336" s="71">
        <v>-0.20899999999999999</v>
      </c>
      <c r="AQ1336" s="71">
        <v>-9.4E-2</v>
      </c>
      <c r="AR1336" s="71">
        <v>5.2999999999999999E-2</v>
      </c>
      <c r="AV1336" s="66">
        <v>42432</v>
      </c>
      <c r="AW1336" s="71">
        <v>-0.30599999999999999</v>
      </c>
      <c r="AX1336" s="71">
        <v>-6.0999999999999999E-2</v>
      </c>
      <c r="AY1336" s="71">
        <v>0</v>
      </c>
      <c r="AZ1336" s="71">
        <v>-1.9E-2</v>
      </c>
      <c r="BA1336" s="71">
        <v>0.108</v>
      </c>
      <c r="BB1336" s="71">
        <v>0.435</v>
      </c>
      <c r="BC1336" s="71">
        <v>1.5369999999999999</v>
      </c>
      <c r="BD1336" s="71">
        <v>2.056</v>
      </c>
      <c r="BG1336" s="66">
        <v>42438</v>
      </c>
      <c r="BH1336" s="71">
        <v>7.13</v>
      </c>
      <c r="BI1336" s="71">
        <v>7.55</v>
      </c>
      <c r="BJ1336" s="71">
        <v>7.8</v>
      </c>
      <c r="BK1336" s="71">
        <v>8.1859999999999999</v>
      </c>
      <c r="BL1336" s="71">
        <v>8.5719999999999992</v>
      </c>
      <c r="BM1336" s="71">
        <v>8.9629999999999992</v>
      </c>
      <c r="BN1336" s="71">
        <v>9.2710000000000008</v>
      </c>
      <c r="BO1336" s="71">
        <v>9.702</v>
      </c>
      <c r="BR1336" s="66">
        <v>42832</v>
      </c>
      <c r="BS1336" s="71">
        <v>14</v>
      </c>
      <c r="BT1336" s="71">
        <v>14.75</v>
      </c>
      <c r="BU1336" s="71">
        <v>17.006</v>
      </c>
      <c r="BV1336" s="71">
        <v>20</v>
      </c>
      <c r="BW1336" s="71">
        <v>19.75</v>
      </c>
      <c r="BX1336" s="71">
        <v>19.5</v>
      </c>
      <c r="BY1336" s="71">
        <v>19.95</v>
      </c>
      <c r="BZ1336" s="71">
        <v>22.95</v>
      </c>
      <c r="CJ1336" s="66"/>
      <c r="CM1336" s="66"/>
      <c r="CP1336" s="66"/>
      <c r="CS1336" s="66"/>
    </row>
    <row r="1337" spans="2:97" ht="14.25" customHeight="1" x14ac:dyDescent="0.3">
      <c r="B1337" s="70">
        <v>43231</v>
      </c>
      <c r="C1337" s="67">
        <v>8.35</v>
      </c>
      <c r="D1337" s="67">
        <v>8.7919999999999998</v>
      </c>
      <c r="E1337" s="67">
        <v>8.9749999999999996</v>
      </c>
      <c r="F1337" s="67">
        <v>11.292999999999999</v>
      </c>
      <c r="G1337" s="67">
        <v>11.382999999999999</v>
      </c>
      <c r="H1337" s="67">
        <v>12.775</v>
      </c>
      <c r="I1337" s="67">
        <v>14.25</v>
      </c>
      <c r="J1337" s="67">
        <v>14.4085</v>
      </c>
      <c r="K1337" s="67"/>
      <c r="L1337" s="67"/>
      <c r="M1337" s="66">
        <v>42410</v>
      </c>
      <c r="N1337" s="71">
        <v>0.30520000000000003</v>
      </c>
      <c r="O1337" s="71">
        <v>0.40239999999999998</v>
      </c>
      <c r="P1337" s="71">
        <v>0.50509999999999999</v>
      </c>
      <c r="Q1337" s="71">
        <v>0.68600000000000005</v>
      </c>
      <c r="R1337" s="71">
        <v>0.83460000000000001</v>
      </c>
      <c r="S1337" s="71">
        <v>1.1205000000000001</v>
      </c>
      <c r="T1337" s="71">
        <v>1.6680999999999999</v>
      </c>
      <c r="U1337" s="71">
        <v>1.8990499999999999</v>
      </c>
      <c r="X1337" s="66">
        <v>42425</v>
      </c>
      <c r="Y1337" s="72">
        <v>-0.40899999999999997</v>
      </c>
      <c r="Z1337" s="72">
        <v>-0.433</v>
      </c>
      <c r="AA1337" s="72">
        <v>-0.42399999999999999</v>
      </c>
      <c r="AB1337" s="72">
        <v>-0.42499999999999999</v>
      </c>
      <c r="AC1337" s="72">
        <v>-0.36</v>
      </c>
      <c r="AD1337" s="72">
        <v>-0.192</v>
      </c>
      <c r="AE1337" s="72">
        <v>0.50800000000000001</v>
      </c>
      <c r="AF1337" s="72">
        <v>1.0269999999999999</v>
      </c>
      <c r="AJ1337" s="66">
        <v>42514</v>
      </c>
      <c r="AK1337" s="71">
        <v>-0.26790000000000003</v>
      </c>
      <c r="AL1337" s="71">
        <v>-0.33989999999999998</v>
      </c>
      <c r="AM1337" s="71">
        <v>-0.36199999999999999</v>
      </c>
      <c r="AN1337" s="71">
        <v>-0.23400000000000001</v>
      </c>
      <c r="AO1337" s="71">
        <v>-0.223</v>
      </c>
      <c r="AP1337" s="71">
        <v>-0.221</v>
      </c>
      <c r="AQ1337" s="71">
        <v>-0.104</v>
      </c>
      <c r="AR1337" s="71">
        <v>4.8000000000000001E-2</v>
      </c>
      <c r="AV1337" s="66">
        <v>42433</v>
      </c>
      <c r="AW1337" s="71">
        <v>-0.32200000000000001</v>
      </c>
      <c r="AX1337" s="71">
        <v>-6.0999999999999999E-2</v>
      </c>
      <c r="AY1337" s="71">
        <v>0</v>
      </c>
      <c r="AZ1337" s="71">
        <v>3.0000000000000001E-3</v>
      </c>
      <c r="BA1337" s="71">
        <v>0.124</v>
      </c>
      <c r="BB1337" s="71">
        <v>0.45600000000000002</v>
      </c>
      <c r="BC1337" s="71">
        <v>1.56</v>
      </c>
      <c r="BD1337" s="71">
        <v>2.093</v>
      </c>
      <c r="BG1337" s="66">
        <v>42439</v>
      </c>
      <c r="BH1337" s="71">
        <v>7.13</v>
      </c>
      <c r="BI1337" s="71">
        <v>7.55</v>
      </c>
      <c r="BJ1337" s="71">
        <v>7.8</v>
      </c>
      <c r="BK1337" s="71">
        <v>8.1415000000000006</v>
      </c>
      <c r="BL1337" s="71">
        <v>8.4830000000000005</v>
      </c>
      <c r="BM1337" s="71">
        <v>8.8829999999999991</v>
      </c>
      <c r="BN1337" s="71">
        <v>9.2010000000000005</v>
      </c>
      <c r="BO1337" s="71">
        <v>9.6349999999999998</v>
      </c>
      <c r="BR1337" s="66">
        <v>42835</v>
      </c>
      <c r="BS1337" s="71">
        <v>14</v>
      </c>
      <c r="BT1337" s="71">
        <v>14.75</v>
      </c>
      <c r="BU1337" s="71">
        <v>17.006</v>
      </c>
      <c r="BV1337" s="71">
        <v>20</v>
      </c>
      <c r="BW1337" s="71">
        <v>19.75</v>
      </c>
      <c r="BX1337" s="71">
        <v>19.5</v>
      </c>
      <c r="BY1337" s="71">
        <v>19.95</v>
      </c>
      <c r="BZ1337" s="71">
        <v>22.95</v>
      </c>
      <c r="CJ1337" s="66"/>
      <c r="CM1337" s="66"/>
      <c r="CP1337" s="66"/>
      <c r="CS1337" s="66"/>
    </row>
    <row r="1338" spans="2:97" ht="14.25" customHeight="1" x14ac:dyDescent="0.3">
      <c r="B1338" s="70">
        <v>43234</v>
      </c>
      <c r="C1338" s="67">
        <v>8.35</v>
      </c>
      <c r="D1338" s="67">
        <v>8.7919999999999998</v>
      </c>
      <c r="E1338" s="67">
        <v>8.9749999999999996</v>
      </c>
      <c r="F1338" s="67">
        <v>11.193</v>
      </c>
      <c r="G1338" s="67">
        <v>11.282999999999999</v>
      </c>
      <c r="H1338" s="67">
        <v>12.632999999999999</v>
      </c>
      <c r="I1338" s="67">
        <v>14.242000000000001</v>
      </c>
      <c r="J1338" s="67">
        <v>14.45</v>
      </c>
      <c r="K1338" s="67"/>
      <c r="L1338" s="67"/>
      <c r="M1338" s="66">
        <v>42411</v>
      </c>
      <c r="N1338" s="71">
        <v>0.27979999999999999</v>
      </c>
      <c r="O1338" s="71">
        <v>0.37690000000000001</v>
      </c>
      <c r="P1338" s="71">
        <v>0.4642</v>
      </c>
      <c r="Q1338" s="71">
        <v>0.64990000000000003</v>
      </c>
      <c r="R1338" s="71">
        <v>0.82399999999999995</v>
      </c>
      <c r="S1338" s="71">
        <v>1.1316999999999999</v>
      </c>
      <c r="T1338" s="71">
        <v>1.6591</v>
      </c>
      <c r="U1338" s="71">
        <v>1.85955</v>
      </c>
      <c r="X1338" s="66">
        <v>42426</v>
      </c>
      <c r="Y1338" s="72">
        <v>-0.41399999999999998</v>
      </c>
      <c r="Z1338" s="72">
        <v>-0.435</v>
      </c>
      <c r="AA1338" s="72">
        <v>-0.42599999999999999</v>
      </c>
      <c r="AB1338" s="72">
        <v>-0.432</v>
      </c>
      <c r="AC1338" s="72">
        <v>-0.36799999999999999</v>
      </c>
      <c r="AD1338" s="72">
        <v>-0.20300000000000001</v>
      </c>
      <c r="AE1338" s="72">
        <v>0.501</v>
      </c>
      <c r="AF1338" s="72">
        <v>1.0329999999999999</v>
      </c>
      <c r="AJ1338" s="66">
        <v>42515</v>
      </c>
      <c r="AK1338" s="71">
        <v>-0.26960000000000001</v>
      </c>
      <c r="AL1338" s="71">
        <v>-0.33679999999999999</v>
      </c>
      <c r="AM1338" s="71">
        <v>-0.36199999999999999</v>
      </c>
      <c r="AN1338" s="71">
        <v>-0.22600000000000001</v>
      </c>
      <c r="AO1338" s="71">
        <v>-0.215</v>
      </c>
      <c r="AP1338" s="71">
        <v>-0.20899999999999999</v>
      </c>
      <c r="AQ1338" s="71">
        <v>-8.3000000000000004E-2</v>
      </c>
      <c r="AR1338" s="71">
        <v>5.5E-2</v>
      </c>
      <c r="AV1338" s="66">
        <v>42436</v>
      </c>
      <c r="AW1338" s="71">
        <v>-0.32100000000000001</v>
      </c>
      <c r="AX1338" s="71">
        <v>-6.0999999999999999E-2</v>
      </c>
      <c r="AY1338" s="71">
        <v>0</v>
      </c>
      <c r="AZ1338" s="71">
        <v>-6.0000000000000001E-3</v>
      </c>
      <c r="BA1338" s="71">
        <v>0.125</v>
      </c>
      <c r="BB1338" s="71">
        <v>0.46899999999999997</v>
      </c>
      <c r="BC1338" s="71">
        <v>1.5899999999999999</v>
      </c>
      <c r="BD1338" s="71">
        <v>2.1549999999999998</v>
      </c>
      <c r="BG1338" s="66">
        <v>42440</v>
      </c>
      <c r="BH1338" s="71">
        <v>7.13</v>
      </c>
      <c r="BI1338" s="71">
        <v>7.36</v>
      </c>
      <c r="BJ1338" s="71">
        <v>7.78</v>
      </c>
      <c r="BK1338" s="71">
        <v>8.0875000000000004</v>
      </c>
      <c r="BL1338" s="71">
        <v>8.3949999999999996</v>
      </c>
      <c r="BM1338" s="71">
        <v>8.7929999999999993</v>
      </c>
      <c r="BN1338" s="71">
        <v>9.1150000000000002</v>
      </c>
      <c r="BO1338" s="71">
        <v>9.5510000000000002</v>
      </c>
      <c r="BR1338" s="66">
        <v>42836</v>
      </c>
      <c r="BS1338" s="71">
        <v>14</v>
      </c>
      <c r="BT1338" s="71">
        <v>14.75</v>
      </c>
      <c r="BU1338" s="71">
        <v>17.006</v>
      </c>
      <c r="BV1338" s="71">
        <v>20</v>
      </c>
      <c r="BW1338" s="71">
        <v>19.75</v>
      </c>
      <c r="BX1338" s="71">
        <v>19.5</v>
      </c>
      <c r="BY1338" s="71">
        <v>19.95</v>
      </c>
      <c r="BZ1338" s="71">
        <v>22.95</v>
      </c>
      <c r="CJ1338" s="66"/>
      <c r="CM1338" s="66"/>
      <c r="CP1338" s="66"/>
      <c r="CS1338" s="66"/>
    </row>
    <row r="1339" spans="2:97" ht="14.25" customHeight="1" x14ac:dyDescent="0.3">
      <c r="B1339" s="70">
        <v>43235</v>
      </c>
      <c r="C1339" s="67">
        <v>8.35</v>
      </c>
      <c r="D1339" s="67">
        <v>8.7919999999999998</v>
      </c>
      <c r="E1339" s="67">
        <v>8.9749999999999996</v>
      </c>
      <c r="F1339" s="67">
        <v>11.193</v>
      </c>
      <c r="G1339" s="67">
        <v>11.282999999999999</v>
      </c>
      <c r="H1339" s="67">
        <v>12.632999999999999</v>
      </c>
      <c r="I1339" s="67">
        <v>14.242000000000001</v>
      </c>
      <c r="J1339" s="67">
        <v>14.417</v>
      </c>
      <c r="K1339" s="67"/>
      <c r="L1339" s="67"/>
      <c r="M1339" s="66">
        <v>42412</v>
      </c>
      <c r="N1339" s="71">
        <v>0.27979999999999999</v>
      </c>
      <c r="O1339" s="71">
        <v>0.37690000000000001</v>
      </c>
      <c r="P1339" s="71">
        <v>0.48459999999999998</v>
      </c>
      <c r="Q1339" s="71">
        <v>0.7137</v>
      </c>
      <c r="R1339" s="71">
        <v>0.90090000000000003</v>
      </c>
      <c r="S1339" s="71">
        <v>1.2103999999999999</v>
      </c>
      <c r="T1339" s="71">
        <v>1.7481</v>
      </c>
      <c r="U1339" s="71">
        <v>1.9490499999999999</v>
      </c>
      <c r="X1339" s="66">
        <v>42429</v>
      </c>
      <c r="Y1339" s="72">
        <v>-0.42</v>
      </c>
      <c r="Z1339" s="72">
        <v>-0.433</v>
      </c>
      <c r="AA1339" s="72">
        <v>-0.439</v>
      </c>
      <c r="AB1339" s="72">
        <v>-0.45800000000000002</v>
      </c>
      <c r="AC1339" s="72">
        <v>-0.39600000000000002</v>
      </c>
      <c r="AD1339" s="72">
        <v>-0.23899999999999999</v>
      </c>
      <c r="AE1339" s="72">
        <v>0.46700000000000003</v>
      </c>
      <c r="AF1339" s="72">
        <v>1.0049999999999999</v>
      </c>
      <c r="AJ1339" s="66">
        <v>42516</v>
      </c>
      <c r="AK1339" s="71">
        <v>-0.27460000000000001</v>
      </c>
      <c r="AL1339" s="71">
        <v>-0.33489999999999998</v>
      </c>
      <c r="AM1339" s="71">
        <v>-0.377</v>
      </c>
      <c r="AN1339" s="71">
        <v>-0.22500000000000001</v>
      </c>
      <c r="AO1339" s="71">
        <v>-0.22500000000000001</v>
      </c>
      <c r="AP1339" s="71">
        <v>-0.22500000000000001</v>
      </c>
      <c r="AQ1339" s="71">
        <v>-0.12</v>
      </c>
      <c r="AR1339" s="71">
        <v>4.3999999999999997E-2</v>
      </c>
      <c r="AV1339" s="66">
        <v>42437</v>
      </c>
      <c r="AW1339" s="71">
        <v>-0.315</v>
      </c>
      <c r="AX1339" s="71">
        <v>-0.114</v>
      </c>
      <c r="AY1339" s="71">
        <v>-6.6000000000000003E-2</v>
      </c>
      <c r="AZ1339" s="71">
        <v>-1.7000000000000001E-2</v>
      </c>
      <c r="BA1339" s="71">
        <v>0.111</v>
      </c>
      <c r="BB1339" s="71">
        <v>0.44800000000000001</v>
      </c>
      <c r="BC1339" s="71">
        <v>1.5680000000000001</v>
      </c>
      <c r="BD1339" s="71">
        <v>2.117</v>
      </c>
      <c r="BG1339" s="66">
        <v>42443</v>
      </c>
      <c r="BH1339" s="71">
        <v>7.13</v>
      </c>
      <c r="BI1339" s="71">
        <v>7.36</v>
      </c>
      <c r="BJ1339" s="71">
        <v>7.78</v>
      </c>
      <c r="BK1339" s="71">
        <v>8.09</v>
      </c>
      <c r="BL1339" s="71">
        <v>8.4</v>
      </c>
      <c r="BM1339" s="71">
        <v>8.7810000000000006</v>
      </c>
      <c r="BN1339" s="71">
        <v>9.1440000000000001</v>
      </c>
      <c r="BO1339" s="71">
        <v>9.5839999999999996</v>
      </c>
      <c r="BR1339" s="66">
        <v>42837</v>
      </c>
      <c r="BS1339" s="71">
        <v>14</v>
      </c>
      <c r="BT1339" s="71">
        <v>14.75</v>
      </c>
      <c r="BU1339" s="71">
        <v>17.006</v>
      </c>
      <c r="BV1339" s="71">
        <v>20</v>
      </c>
      <c r="BW1339" s="71">
        <v>19.75</v>
      </c>
      <c r="BX1339" s="71">
        <v>19.5</v>
      </c>
      <c r="BY1339" s="71">
        <v>19.95</v>
      </c>
      <c r="BZ1339" s="71">
        <v>22.95</v>
      </c>
      <c r="CJ1339" s="66"/>
      <c r="CM1339" s="66"/>
      <c r="CP1339" s="66"/>
      <c r="CS1339" s="66"/>
    </row>
    <row r="1340" spans="2:97" ht="14.25" customHeight="1" x14ac:dyDescent="0.3">
      <c r="B1340" s="70">
        <v>43236</v>
      </c>
      <c r="C1340" s="67">
        <v>8.35</v>
      </c>
      <c r="D1340" s="67">
        <v>8.7919999999999998</v>
      </c>
      <c r="E1340" s="67">
        <v>8.9830000000000005</v>
      </c>
      <c r="F1340" s="67">
        <v>11.193</v>
      </c>
      <c r="G1340" s="67">
        <v>11.282999999999999</v>
      </c>
      <c r="H1340" s="67">
        <v>12.632999999999999</v>
      </c>
      <c r="I1340" s="67">
        <v>14.242000000000001</v>
      </c>
      <c r="J1340" s="67">
        <v>14.708500000000001</v>
      </c>
      <c r="K1340" s="67"/>
      <c r="L1340" s="67"/>
      <c r="M1340" s="66">
        <v>42415</v>
      </c>
      <c r="N1340" s="71">
        <v>0.27979999999999999</v>
      </c>
      <c r="O1340" s="71">
        <v>0.37690000000000001</v>
      </c>
      <c r="P1340" s="71">
        <v>0.48459999999999998</v>
      </c>
      <c r="Q1340" s="71">
        <v>0.7137</v>
      </c>
      <c r="R1340" s="71">
        <v>0.90090000000000003</v>
      </c>
      <c r="S1340" s="71">
        <v>1.2103999999999999</v>
      </c>
      <c r="T1340" s="71">
        <v>1.7481</v>
      </c>
      <c r="U1340" s="71">
        <v>1.9490499999999999</v>
      </c>
      <c r="X1340" s="66">
        <v>42430</v>
      </c>
      <c r="Y1340" s="72">
        <v>-0.42599999999999999</v>
      </c>
      <c r="Z1340" s="72">
        <v>-0.43099999999999999</v>
      </c>
      <c r="AA1340" s="72">
        <v>-0.44400000000000001</v>
      </c>
      <c r="AB1340" s="72">
        <v>-0.44900000000000001</v>
      </c>
      <c r="AC1340" s="72">
        <v>-0.38700000000000001</v>
      </c>
      <c r="AD1340" s="72">
        <v>-0.224</v>
      </c>
      <c r="AE1340" s="72">
        <v>0.504</v>
      </c>
      <c r="AF1340" s="72">
        <v>1.0580000000000001</v>
      </c>
      <c r="AJ1340" s="66">
        <v>42517</v>
      </c>
      <c r="AK1340" s="71">
        <v>-0.28270000000000001</v>
      </c>
      <c r="AL1340" s="71">
        <v>-0.33090000000000003</v>
      </c>
      <c r="AM1340" s="71">
        <v>-0.38400000000000001</v>
      </c>
      <c r="AN1340" s="71">
        <v>-0.23699999999999999</v>
      </c>
      <c r="AO1340" s="71">
        <v>-0.23100000000000001</v>
      </c>
      <c r="AP1340" s="71">
        <v>-0.23400000000000001</v>
      </c>
      <c r="AQ1340" s="71">
        <v>-0.113</v>
      </c>
      <c r="AR1340" s="71">
        <v>0.03</v>
      </c>
      <c r="AV1340" s="66">
        <v>42438</v>
      </c>
      <c r="AW1340" s="71">
        <v>-0.314</v>
      </c>
      <c r="AX1340" s="71">
        <v>-0.114</v>
      </c>
      <c r="AY1340" s="71">
        <v>-6.6000000000000003E-2</v>
      </c>
      <c r="AZ1340" s="71">
        <v>-8.0000000000000002E-3</v>
      </c>
      <c r="BA1340" s="71">
        <v>0.125</v>
      </c>
      <c r="BB1340" s="71">
        <v>0.45700000000000002</v>
      </c>
      <c r="BC1340" s="71">
        <v>1.5649999999999999</v>
      </c>
      <c r="BD1340" s="71">
        <v>2.097</v>
      </c>
      <c r="BG1340" s="66">
        <v>42444</v>
      </c>
      <c r="BH1340" s="71">
        <v>7.13</v>
      </c>
      <c r="BI1340" s="71">
        <v>7.36</v>
      </c>
      <c r="BJ1340" s="71">
        <v>7.78</v>
      </c>
      <c r="BK1340" s="71">
        <v>8.2240000000000002</v>
      </c>
      <c r="BL1340" s="71">
        <v>8.6679999999999993</v>
      </c>
      <c r="BM1340" s="71">
        <v>9.0449999999999999</v>
      </c>
      <c r="BN1340" s="71">
        <v>9.4359999999999999</v>
      </c>
      <c r="BO1340" s="71">
        <v>9.8719999999999999</v>
      </c>
      <c r="BR1340" s="66">
        <v>42838</v>
      </c>
      <c r="BS1340" s="71">
        <v>14</v>
      </c>
      <c r="BT1340" s="71">
        <v>14.75</v>
      </c>
      <c r="BU1340" s="71">
        <v>17.47</v>
      </c>
      <c r="BV1340" s="71">
        <v>20</v>
      </c>
      <c r="BW1340" s="71">
        <v>19.75</v>
      </c>
      <c r="BX1340" s="71">
        <v>19.5</v>
      </c>
      <c r="BY1340" s="71">
        <v>19.95</v>
      </c>
      <c r="BZ1340" s="71">
        <v>22.95</v>
      </c>
      <c r="CJ1340" s="66"/>
      <c r="CM1340" s="66"/>
      <c r="CP1340" s="66"/>
      <c r="CS1340" s="66"/>
    </row>
    <row r="1341" spans="2:97" ht="14.25" customHeight="1" x14ac:dyDescent="0.3">
      <c r="B1341" s="70">
        <v>43237</v>
      </c>
      <c r="C1341" s="67">
        <v>8.35</v>
      </c>
      <c r="D1341" s="67">
        <v>8.7919999999999998</v>
      </c>
      <c r="E1341" s="67">
        <v>9</v>
      </c>
      <c r="F1341" s="67">
        <v>11.282999999999999</v>
      </c>
      <c r="G1341" s="67">
        <v>11.9</v>
      </c>
      <c r="H1341" s="67">
        <v>12.632999999999999</v>
      </c>
      <c r="I1341" s="67">
        <v>14.275</v>
      </c>
      <c r="J1341" s="67">
        <v>14.708500000000001</v>
      </c>
      <c r="K1341" s="67"/>
      <c r="L1341" s="67"/>
      <c r="M1341" s="66">
        <v>42416</v>
      </c>
      <c r="N1341" s="71">
        <v>0.27979999999999999</v>
      </c>
      <c r="O1341" s="71">
        <v>0.39219999999999999</v>
      </c>
      <c r="P1341" s="71">
        <v>0.48970000000000002</v>
      </c>
      <c r="Q1341" s="71">
        <v>0.71970000000000001</v>
      </c>
      <c r="R1341" s="71">
        <v>0.90110000000000001</v>
      </c>
      <c r="S1341" s="71">
        <v>1.2152000000000001</v>
      </c>
      <c r="T1341" s="71">
        <v>1.7723</v>
      </c>
      <c r="U1341" s="71">
        <v>1.98115</v>
      </c>
      <c r="X1341" s="66">
        <v>42431</v>
      </c>
      <c r="Y1341" s="72">
        <v>-0.42599999999999999</v>
      </c>
      <c r="Z1341" s="72">
        <v>-0.433</v>
      </c>
      <c r="AA1341" s="72">
        <v>-0.443</v>
      </c>
      <c r="AB1341" s="72">
        <v>-0.434</v>
      </c>
      <c r="AC1341" s="72">
        <v>-0.38200000000000001</v>
      </c>
      <c r="AD1341" s="72">
        <v>-0.19500000000000001</v>
      </c>
      <c r="AE1341" s="72">
        <v>0.56299999999999994</v>
      </c>
      <c r="AF1341" s="72">
        <v>1.131</v>
      </c>
      <c r="AJ1341" s="66">
        <v>42520</v>
      </c>
      <c r="AK1341" s="71">
        <v>-0.28260000000000002</v>
      </c>
      <c r="AL1341" s="71">
        <v>-0.31780000000000003</v>
      </c>
      <c r="AM1341" s="71">
        <v>-0.38700000000000001</v>
      </c>
      <c r="AN1341" s="71">
        <v>-0.23</v>
      </c>
      <c r="AO1341" s="71">
        <v>-0.23100000000000001</v>
      </c>
      <c r="AP1341" s="71">
        <v>-0.221</v>
      </c>
      <c r="AQ1341" s="71">
        <v>-0.113</v>
      </c>
      <c r="AR1341" s="71">
        <v>0.04</v>
      </c>
      <c r="AV1341" s="66">
        <v>42439</v>
      </c>
      <c r="AW1341" s="71">
        <v>-0.33</v>
      </c>
      <c r="AX1341" s="71">
        <v>-0.114</v>
      </c>
      <c r="AY1341" s="71">
        <v>-6.6000000000000003E-2</v>
      </c>
      <c r="AZ1341" s="71">
        <v>1.7999999999999999E-2</v>
      </c>
      <c r="BA1341" s="71">
        <v>0.14899999999999999</v>
      </c>
      <c r="BB1341" s="71">
        <v>0.47099999999999997</v>
      </c>
      <c r="BC1341" s="71">
        <v>1.589</v>
      </c>
      <c r="BD1341" s="71">
        <v>2.1120000000000001</v>
      </c>
      <c r="BG1341" s="66">
        <v>42445</v>
      </c>
      <c r="BH1341" s="71">
        <v>7.13</v>
      </c>
      <c r="BI1341" s="71">
        <v>7.36</v>
      </c>
      <c r="BJ1341" s="71">
        <v>7.78</v>
      </c>
      <c r="BK1341" s="71">
        <v>8.2460000000000004</v>
      </c>
      <c r="BL1341" s="71">
        <v>8.7119999999999997</v>
      </c>
      <c r="BM1341" s="71">
        <v>9.0640000000000001</v>
      </c>
      <c r="BN1341" s="71">
        <v>9.4629999999999992</v>
      </c>
      <c r="BO1341" s="71">
        <v>9.8919999999999995</v>
      </c>
      <c r="BR1341" s="66">
        <v>42839</v>
      </c>
      <c r="BS1341" s="71">
        <v>14</v>
      </c>
      <c r="BT1341" s="71">
        <v>14.75</v>
      </c>
      <c r="BU1341" s="71">
        <v>17.47</v>
      </c>
      <c r="BV1341" s="71">
        <v>20</v>
      </c>
      <c r="BW1341" s="71">
        <v>19.75</v>
      </c>
      <c r="BX1341" s="71">
        <v>19.5</v>
      </c>
      <c r="BY1341" s="71">
        <v>19.95</v>
      </c>
      <c r="BZ1341" s="71">
        <v>22.95</v>
      </c>
      <c r="CJ1341" s="66"/>
      <c r="CM1341" s="66"/>
      <c r="CP1341" s="66"/>
      <c r="CS1341" s="66"/>
    </row>
    <row r="1342" spans="2:97" ht="14.25" customHeight="1" x14ac:dyDescent="0.3">
      <c r="B1342" s="70">
        <v>43238</v>
      </c>
      <c r="C1342" s="67">
        <v>8.35</v>
      </c>
      <c r="D1342" s="67">
        <v>8.7919999999999998</v>
      </c>
      <c r="E1342" s="67">
        <v>9</v>
      </c>
      <c r="F1342" s="67">
        <v>11.282999999999999</v>
      </c>
      <c r="G1342" s="67">
        <v>11.9</v>
      </c>
      <c r="H1342" s="67">
        <v>12.632999999999999</v>
      </c>
      <c r="I1342" s="67">
        <v>14.275</v>
      </c>
      <c r="J1342" s="67">
        <v>14.9915</v>
      </c>
      <c r="K1342" s="67"/>
      <c r="L1342" s="67"/>
      <c r="M1342" s="66">
        <v>42417</v>
      </c>
      <c r="N1342" s="71">
        <v>0.30009999999999998</v>
      </c>
      <c r="O1342" s="71">
        <v>0.433</v>
      </c>
      <c r="P1342" s="71">
        <v>0.51019999999999999</v>
      </c>
      <c r="Q1342" s="71">
        <v>0.7419</v>
      </c>
      <c r="R1342" s="71">
        <v>0.93049999999999999</v>
      </c>
      <c r="S1342" s="71">
        <v>1.2639</v>
      </c>
      <c r="T1342" s="71">
        <v>1.819</v>
      </c>
      <c r="U1342" s="71">
        <v>2.0295000000000001</v>
      </c>
      <c r="X1342" s="66">
        <v>42432</v>
      </c>
      <c r="Y1342" s="72">
        <v>-0.43099999999999999</v>
      </c>
      <c r="Z1342" s="72">
        <v>-0.437</v>
      </c>
      <c r="AA1342" s="72">
        <v>-0.47099999999999997</v>
      </c>
      <c r="AB1342" s="72">
        <v>-0.45900000000000002</v>
      </c>
      <c r="AC1342" s="72">
        <v>-0.40799999999999997</v>
      </c>
      <c r="AD1342" s="72">
        <v>-0.221</v>
      </c>
      <c r="AE1342" s="72">
        <v>0.53600000000000003</v>
      </c>
      <c r="AF1342" s="72">
        <v>1.101</v>
      </c>
      <c r="AJ1342" s="66">
        <v>42521</v>
      </c>
      <c r="AK1342" s="71">
        <v>-0.2838</v>
      </c>
      <c r="AL1342" s="71">
        <v>-0.30680000000000002</v>
      </c>
      <c r="AM1342" s="71">
        <v>-0.39300000000000002</v>
      </c>
      <c r="AN1342" s="71">
        <v>-0.23300000000000001</v>
      </c>
      <c r="AO1342" s="71">
        <v>-0.23200000000000001</v>
      </c>
      <c r="AP1342" s="71">
        <v>-0.22500000000000001</v>
      </c>
      <c r="AQ1342" s="71">
        <v>-0.105</v>
      </c>
      <c r="AR1342" s="71">
        <v>3.5000000000000003E-2</v>
      </c>
      <c r="AV1342" s="66">
        <v>42440</v>
      </c>
      <c r="AW1342" s="71">
        <v>-0.311</v>
      </c>
      <c r="AX1342" s="71">
        <v>-0.114</v>
      </c>
      <c r="AY1342" s="71">
        <v>-6.6000000000000003E-2</v>
      </c>
      <c r="AZ1342" s="71">
        <v>2E-3</v>
      </c>
      <c r="BA1342" s="71">
        <v>0.113</v>
      </c>
      <c r="BB1342" s="71">
        <v>0.39800000000000002</v>
      </c>
      <c r="BC1342" s="71">
        <v>1.4849999999999999</v>
      </c>
      <c r="BD1342" s="71">
        <v>2.0289999999999999</v>
      </c>
      <c r="BG1342" s="66">
        <v>42446</v>
      </c>
      <c r="BH1342" s="71">
        <v>7.13</v>
      </c>
      <c r="BI1342" s="71">
        <v>7.36</v>
      </c>
      <c r="BJ1342" s="71">
        <v>7.78</v>
      </c>
      <c r="BK1342" s="71">
        <v>8.109</v>
      </c>
      <c r="BL1342" s="71">
        <v>8.4380000000000006</v>
      </c>
      <c r="BM1342" s="71">
        <v>8.7810000000000006</v>
      </c>
      <c r="BN1342" s="71">
        <v>9.1590000000000007</v>
      </c>
      <c r="BO1342" s="71">
        <v>9.57</v>
      </c>
      <c r="BR1342" s="66">
        <v>42842</v>
      </c>
      <c r="BS1342" s="71">
        <v>14</v>
      </c>
      <c r="BT1342" s="71">
        <v>14.75</v>
      </c>
      <c r="BU1342" s="71">
        <v>17.47</v>
      </c>
      <c r="BV1342" s="71">
        <v>20</v>
      </c>
      <c r="BW1342" s="71">
        <v>19.75</v>
      </c>
      <c r="BX1342" s="71">
        <v>19.5</v>
      </c>
      <c r="BY1342" s="71">
        <v>19.95</v>
      </c>
      <c r="BZ1342" s="71">
        <v>22.95</v>
      </c>
      <c r="CJ1342" s="66"/>
      <c r="CM1342" s="66"/>
      <c r="CP1342" s="66"/>
      <c r="CS1342" s="66"/>
    </row>
    <row r="1343" spans="2:97" ht="14.25" customHeight="1" x14ac:dyDescent="0.3">
      <c r="B1343" s="70">
        <v>43241</v>
      </c>
      <c r="C1343" s="67">
        <v>8.35</v>
      </c>
      <c r="D1343" s="67">
        <v>8.7919999999999998</v>
      </c>
      <c r="E1343" s="67">
        <v>8.9749999999999996</v>
      </c>
      <c r="F1343" s="67">
        <v>11.367000000000001</v>
      </c>
      <c r="G1343" s="67">
        <v>11.9</v>
      </c>
      <c r="H1343" s="67">
        <v>12.775</v>
      </c>
      <c r="I1343" s="67">
        <v>14.275</v>
      </c>
      <c r="J1343" s="67">
        <v>14.9915</v>
      </c>
      <c r="K1343" s="67"/>
      <c r="L1343" s="67"/>
      <c r="M1343" s="66">
        <v>42418</v>
      </c>
      <c r="N1343" s="71">
        <v>0.28999999999999998</v>
      </c>
      <c r="O1343" s="71">
        <v>0.433</v>
      </c>
      <c r="P1343" s="71">
        <v>0.50509999999999999</v>
      </c>
      <c r="Q1343" s="71">
        <v>0.69330000000000003</v>
      </c>
      <c r="R1343" s="71">
        <v>0.86140000000000005</v>
      </c>
      <c r="S1343" s="71">
        <v>1.1972</v>
      </c>
      <c r="T1343" s="71">
        <v>1.7396</v>
      </c>
      <c r="U1343" s="71">
        <v>1.9548000000000001</v>
      </c>
      <c r="X1343" s="66">
        <v>42433</v>
      </c>
      <c r="Y1343" s="72">
        <v>-0.42499999999999999</v>
      </c>
      <c r="Z1343" s="72">
        <v>-0.433</v>
      </c>
      <c r="AA1343" s="72">
        <v>-0.45300000000000001</v>
      </c>
      <c r="AB1343" s="72">
        <v>-0.435</v>
      </c>
      <c r="AC1343" s="72">
        <v>-0.36899999999999999</v>
      </c>
      <c r="AD1343" s="72">
        <v>-0.17299999999999999</v>
      </c>
      <c r="AE1343" s="72">
        <v>0.57899999999999996</v>
      </c>
      <c r="AF1343" s="72">
        <v>1.1360000000000001</v>
      </c>
      <c r="AJ1343" s="66">
        <v>42522</v>
      </c>
      <c r="AK1343" s="71">
        <v>-0.28389999999999999</v>
      </c>
      <c r="AL1343" s="71">
        <v>-0.3039</v>
      </c>
      <c r="AM1343" s="71">
        <v>-0.39500000000000002</v>
      </c>
      <c r="AN1343" s="71">
        <v>-0.24</v>
      </c>
      <c r="AO1343" s="71">
        <v>-0.23400000000000001</v>
      </c>
      <c r="AP1343" s="71">
        <v>-0.23100000000000001</v>
      </c>
      <c r="AQ1343" s="71">
        <v>-0.112</v>
      </c>
      <c r="AR1343" s="71">
        <v>4.2999999999999997E-2</v>
      </c>
      <c r="AV1343" s="66">
        <v>42443</v>
      </c>
      <c r="AW1343" s="71">
        <v>-0.31</v>
      </c>
      <c r="AX1343" s="71">
        <v>-0.114</v>
      </c>
      <c r="AY1343" s="71">
        <v>-6.6000000000000003E-2</v>
      </c>
      <c r="AZ1343" s="71">
        <v>1E-3</v>
      </c>
      <c r="BA1343" s="71">
        <v>0.114</v>
      </c>
      <c r="BB1343" s="71">
        <v>0.38700000000000001</v>
      </c>
      <c r="BC1343" s="71">
        <v>1.468</v>
      </c>
      <c r="BD1343" s="71">
        <v>2.0110000000000001</v>
      </c>
      <c r="BG1343" s="66">
        <v>42447</v>
      </c>
      <c r="BH1343" s="71">
        <v>7.23</v>
      </c>
      <c r="BI1343" s="71">
        <v>7.52</v>
      </c>
      <c r="BJ1343" s="71">
        <v>7.9</v>
      </c>
      <c r="BK1343" s="71">
        <v>8.2225000000000001</v>
      </c>
      <c r="BL1343" s="71">
        <v>8.5449999999999999</v>
      </c>
      <c r="BM1343" s="71">
        <v>8.8870000000000005</v>
      </c>
      <c r="BN1343" s="71">
        <v>9.2650000000000006</v>
      </c>
      <c r="BO1343" s="71">
        <v>9.6820000000000004</v>
      </c>
      <c r="BR1343" s="66">
        <v>42843</v>
      </c>
      <c r="BS1343" s="71">
        <v>14</v>
      </c>
      <c r="BT1343" s="71">
        <v>14.75</v>
      </c>
      <c r="BU1343" s="71">
        <v>17.47</v>
      </c>
      <c r="BV1343" s="71">
        <v>20</v>
      </c>
      <c r="BW1343" s="71">
        <v>19.75</v>
      </c>
      <c r="BX1343" s="71">
        <v>19.5</v>
      </c>
      <c r="BY1343" s="71">
        <v>19.95</v>
      </c>
      <c r="BZ1343" s="71">
        <v>22.95</v>
      </c>
      <c r="CJ1343" s="66"/>
      <c r="CM1343" s="66"/>
      <c r="CP1343" s="66"/>
      <c r="CS1343" s="66"/>
    </row>
    <row r="1344" spans="2:97" ht="14.25" customHeight="1" x14ac:dyDescent="0.3">
      <c r="B1344" s="70">
        <v>43242</v>
      </c>
      <c r="C1344" s="67">
        <v>8.35</v>
      </c>
      <c r="D1344" s="67">
        <v>8.7919999999999998</v>
      </c>
      <c r="E1344" s="67">
        <v>8.9749999999999996</v>
      </c>
      <c r="F1344" s="67">
        <v>11.367000000000001</v>
      </c>
      <c r="G1344" s="67">
        <v>11.9</v>
      </c>
      <c r="H1344" s="67">
        <v>12.775</v>
      </c>
      <c r="I1344" s="67">
        <v>14.275</v>
      </c>
      <c r="J1344" s="67">
        <v>14.983000000000001</v>
      </c>
      <c r="K1344" s="67"/>
      <c r="L1344" s="67"/>
      <c r="M1344" s="66">
        <v>42419</v>
      </c>
      <c r="N1344" s="71">
        <v>0.28989999999999999</v>
      </c>
      <c r="O1344" s="71">
        <v>0.44319999999999998</v>
      </c>
      <c r="P1344" s="71">
        <v>0.51019999999999999</v>
      </c>
      <c r="Q1344" s="71">
        <v>0.74180000000000001</v>
      </c>
      <c r="R1344" s="71">
        <v>0.90439999999999998</v>
      </c>
      <c r="S1344" s="71">
        <v>1.2245999999999999</v>
      </c>
      <c r="T1344" s="71">
        <v>1.7448999999999999</v>
      </c>
      <c r="U1344" s="71">
        <v>1.9574499999999999</v>
      </c>
      <c r="X1344" s="66">
        <v>42436</v>
      </c>
      <c r="Y1344" s="72">
        <v>-0.42599999999999999</v>
      </c>
      <c r="Z1344" s="72">
        <v>-0.43</v>
      </c>
      <c r="AA1344" s="72">
        <v>-0.45300000000000001</v>
      </c>
      <c r="AB1344" s="72">
        <v>-0.45100000000000001</v>
      </c>
      <c r="AC1344" s="72">
        <v>-0.38400000000000001</v>
      </c>
      <c r="AD1344" s="72">
        <v>-0.19600000000000001</v>
      </c>
      <c r="AE1344" s="72">
        <v>0.63900000000000001</v>
      </c>
      <c r="AF1344" s="72">
        <v>1.123</v>
      </c>
      <c r="AJ1344" s="66">
        <v>42523</v>
      </c>
      <c r="AK1344" s="71">
        <v>-0.28079999999999999</v>
      </c>
      <c r="AL1344" s="71">
        <v>-0.2949</v>
      </c>
      <c r="AM1344" s="71">
        <v>-0.39600000000000002</v>
      </c>
      <c r="AN1344" s="71">
        <v>-0.23400000000000001</v>
      </c>
      <c r="AO1344" s="71">
        <v>-0.22500000000000001</v>
      </c>
      <c r="AP1344" s="71">
        <v>-0.215</v>
      </c>
      <c r="AQ1344" s="71">
        <v>-0.1</v>
      </c>
      <c r="AR1344" s="71">
        <v>4.4999999999999998E-2</v>
      </c>
      <c r="AV1344" s="66">
        <v>42444</v>
      </c>
      <c r="AW1344" s="71">
        <v>-0.309</v>
      </c>
      <c r="AX1344" s="71">
        <v>-0.114</v>
      </c>
      <c r="AY1344" s="71">
        <v>-6.6000000000000003E-2</v>
      </c>
      <c r="AZ1344" s="71">
        <v>3.5000000000000003E-2</v>
      </c>
      <c r="BA1344" s="71">
        <v>0.14899999999999999</v>
      </c>
      <c r="BB1344" s="71">
        <v>0.41599999999999998</v>
      </c>
      <c r="BC1344" s="71">
        <v>1.5150000000000001</v>
      </c>
      <c r="BD1344" s="71">
        <v>2.0489999999999999</v>
      </c>
      <c r="BG1344" s="66">
        <v>42450</v>
      </c>
      <c r="BH1344" s="71">
        <v>7.23</v>
      </c>
      <c r="BI1344" s="71">
        <v>7.52</v>
      </c>
      <c r="BJ1344" s="71">
        <v>7.9</v>
      </c>
      <c r="BK1344" s="71">
        <v>8.2294999999999998</v>
      </c>
      <c r="BL1344" s="71">
        <v>8.5589999999999993</v>
      </c>
      <c r="BM1344" s="71">
        <v>8.89</v>
      </c>
      <c r="BN1344" s="71">
        <v>9.2729999999999997</v>
      </c>
      <c r="BO1344" s="71">
        <v>9.7029999999999994</v>
      </c>
      <c r="BR1344" s="66">
        <v>42844</v>
      </c>
      <c r="BS1344" s="71">
        <v>14</v>
      </c>
      <c r="BT1344" s="71">
        <v>14.75</v>
      </c>
      <c r="BU1344" s="71">
        <v>17.47</v>
      </c>
      <c r="BV1344" s="71">
        <v>20</v>
      </c>
      <c r="BW1344" s="71">
        <v>19.75</v>
      </c>
      <c r="BX1344" s="71">
        <v>19.5</v>
      </c>
      <c r="BY1344" s="71">
        <v>19.95</v>
      </c>
      <c r="BZ1344" s="71">
        <v>22.95</v>
      </c>
      <c r="CJ1344" s="66"/>
      <c r="CM1344" s="66"/>
      <c r="CP1344" s="66"/>
      <c r="CS1344" s="66"/>
    </row>
    <row r="1345" spans="2:97" ht="14.25" customHeight="1" x14ac:dyDescent="0.3">
      <c r="B1345" s="70">
        <v>43243</v>
      </c>
      <c r="C1345" s="67">
        <v>8.35</v>
      </c>
      <c r="D1345" s="67">
        <v>8.7919999999999998</v>
      </c>
      <c r="E1345" s="67">
        <v>8.9749999999999996</v>
      </c>
      <c r="F1345" s="67">
        <v>11.367000000000001</v>
      </c>
      <c r="G1345" s="67">
        <v>11.9</v>
      </c>
      <c r="H1345" s="67">
        <v>12.775</v>
      </c>
      <c r="I1345" s="67">
        <v>14.275</v>
      </c>
      <c r="J1345" s="67">
        <v>14.983000000000001</v>
      </c>
      <c r="K1345" s="67"/>
      <c r="L1345" s="67"/>
      <c r="M1345" s="66">
        <v>42422</v>
      </c>
      <c r="N1345" s="71">
        <v>0.30009999999999998</v>
      </c>
      <c r="O1345" s="71">
        <v>0.44319999999999998</v>
      </c>
      <c r="P1345" s="71">
        <v>0.52549999999999997</v>
      </c>
      <c r="Q1345" s="71">
        <v>0.75</v>
      </c>
      <c r="R1345" s="71">
        <v>0.90720000000000001</v>
      </c>
      <c r="S1345" s="71">
        <v>1.2310000000000001</v>
      </c>
      <c r="T1345" s="71">
        <v>1.7518</v>
      </c>
      <c r="U1345" s="71">
        <v>1.9659</v>
      </c>
      <c r="X1345" s="66">
        <v>42437</v>
      </c>
      <c r="Y1345" s="72">
        <v>-0.42699999999999999</v>
      </c>
      <c r="Z1345" s="72">
        <v>-0.432</v>
      </c>
      <c r="AA1345" s="72">
        <v>-0.45</v>
      </c>
      <c r="AB1345" s="72">
        <v>-0.46400000000000002</v>
      </c>
      <c r="AC1345" s="72">
        <v>-0.40600000000000003</v>
      </c>
      <c r="AD1345" s="72">
        <v>-0.23200000000000001</v>
      </c>
      <c r="AE1345" s="72">
        <v>0.57899999999999996</v>
      </c>
      <c r="AF1345" s="72">
        <v>1.0620000000000001</v>
      </c>
      <c r="AJ1345" s="66">
        <v>42524</v>
      </c>
      <c r="AK1345" s="71">
        <v>-0.25490000000000002</v>
      </c>
      <c r="AL1345" s="71">
        <v>-0.28079999999999999</v>
      </c>
      <c r="AM1345" s="71">
        <v>-0.378</v>
      </c>
      <c r="AN1345" s="71">
        <v>-0.23</v>
      </c>
      <c r="AO1345" s="71">
        <v>-0.23200000000000001</v>
      </c>
      <c r="AP1345" s="71">
        <v>-0.22</v>
      </c>
      <c r="AQ1345" s="71">
        <v>-9.5000000000000001E-2</v>
      </c>
      <c r="AR1345" s="71">
        <v>3.7999999999999999E-2</v>
      </c>
      <c r="AV1345" s="66">
        <v>42445</v>
      </c>
      <c r="AW1345" s="71">
        <v>-0.253</v>
      </c>
      <c r="AX1345" s="71">
        <v>-0.114</v>
      </c>
      <c r="AY1345" s="71">
        <v>-6.6000000000000003E-2</v>
      </c>
      <c r="AZ1345" s="71">
        <v>4.1000000000000002E-2</v>
      </c>
      <c r="BA1345" s="71">
        <v>0.15</v>
      </c>
      <c r="BB1345" s="71">
        <v>0.41599999999999998</v>
      </c>
      <c r="BC1345" s="71">
        <v>1.5049999999999999</v>
      </c>
      <c r="BD1345" s="71">
        <v>2.0419999999999998</v>
      </c>
      <c r="BG1345" s="66">
        <v>42451</v>
      </c>
      <c r="BH1345" s="71">
        <v>7.23</v>
      </c>
      <c r="BI1345" s="71">
        <v>7.52</v>
      </c>
      <c r="BJ1345" s="71">
        <v>7.9</v>
      </c>
      <c r="BK1345" s="71">
        <v>8.2460000000000004</v>
      </c>
      <c r="BL1345" s="71">
        <v>8.5920000000000005</v>
      </c>
      <c r="BM1345" s="71">
        <v>8.923</v>
      </c>
      <c r="BN1345" s="71">
        <v>9.3019999999999996</v>
      </c>
      <c r="BO1345" s="71">
        <v>9.7319999999999993</v>
      </c>
      <c r="BR1345" s="66">
        <v>42845</v>
      </c>
      <c r="BS1345" s="71">
        <v>14</v>
      </c>
      <c r="BT1345" s="71">
        <v>14.75</v>
      </c>
      <c r="BU1345" s="71">
        <v>17.47</v>
      </c>
      <c r="BV1345" s="71">
        <v>20</v>
      </c>
      <c r="BW1345" s="71">
        <v>19.75</v>
      </c>
      <c r="BX1345" s="71">
        <v>19.5</v>
      </c>
      <c r="BY1345" s="71">
        <v>19.95</v>
      </c>
      <c r="BZ1345" s="71">
        <v>22.95</v>
      </c>
      <c r="CJ1345" s="66"/>
      <c r="CM1345" s="66"/>
      <c r="CP1345" s="66"/>
      <c r="CS1345" s="66"/>
    </row>
    <row r="1346" spans="2:97" ht="14.25" customHeight="1" x14ac:dyDescent="0.3">
      <c r="B1346" s="70">
        <v>43244</v>
      </c>
      <c r="C1346" s="67">
        <v>8.35</v>
      </c>
      <c r="D1346" s="67">
        <v>8.7919999999999998</v>
      </c>
      <c r="E1346" s="67">
        <v>8.9749999999999996</v>
      </c>
      <c r="F1346" s="67">
        <v>11.367000000000001</v>
      </c>
      <c r="G1346" s="67">
        <v>11.9</v>
      </c>
      <c r="H1346" s="67">
        <v>12.775</v>
      </c>
      <c r="I1346" s="67">
        <v>14.275</v>
      </c>
      <c r="J1346" s="67">
        <v>14.983000000000001</v>
      </c>
      <c r="K1346" s="67"/>
      <c r="L1346" s="67"/>
      <c r="M1346" s="66">
        <v>42423</v>
      </c>
      <c r="N1346" s="71">
        <v>0.32050000000000001</v>
      </c>
      <c r="O1346" s="71">
        <v>0.45340000000000003</v>
      </c>
      <c r="P1346" s="71">
        <v>0.52549999999999997</v>
      </c>
      <c r="Q1346" s="71">
        <v>0.73370000000000002</v>
      </c>
      <c r="R1346" s="71">
        <v>0.88600000000000001</v>
      </c>
      <c r="S1346" s="71">
        <v>1.1967000000000001</v>
      </c>
      <c r="T1346" s="71">
        <v>1.7225000000000001</v>
      </c>
      <c r="U1346" s="71">
        <v>1.9412500000000001</v>
      </c>
      <c r="X1346" s="66">
        <v>42438</v>
      </c>
      <c r="Y1346" s="72">
        <v>-0.42799999999999999</v>
      </c>
      <c r="Z1346" s="72">
        <v>-0.42599999999999999</v>
      </c>
      <c r="AA1346" s="72">
        <v>-0.443</v>
      </c>
      <c r="AB1346" s="72">
        <v>-0.44400000000000001</v>
      </c>
      <c r="AC1346" s="72">
        <v>-0.378</v>
      </c>
      <c r="AD1346" s="72">
        <v>-0.19800000000000001</v>
      </c>
      <c r="AE1346" s="72">
        <v>0.63100000000000001</v>
      </c>
      <c r="AF1346" s="72">
        <v>1.1100000000000001</v>
      </c>
      <c r="AJ1346" s="66">
        <v>42527</v>
      </c>
      <c r="AK1346" s="71">
        <v>-0.25490000000000002</v>
      </c>
      <c r="AL1346" s="71">
        <v>-0.26979999999999998</v>
      </c>
      <c r="AM1346" s="71">
        <v>-0.36499999999999999</v>
      </c>
      <c r="AN1346" s="71">
        <v>-0.23899999999999999</v>
      </c>
      <c r="AO1346" s="71">
        <v>-0.23499999999999999</v>
      </c>
      <c r="AP1346" s="71">
        <v>-0.23200000000000001</v>
      </c>
      <c r="AQ1346" s="71">
        <v>-0.11</v>
      </c>
      <c r="AR1346" s="71">
        <v>2.3E-2</v>
      </c>
      <c r="AV1346" s="66">
        <v>42446</v>
      </c>
      <c r="AW1346" s="71">
        <v>-0.22500000000000001</v>
      </c>
      <c r="AX1346" s="71">
        <v>-0.114</v>
      </c>
      <c r="AY1346" s="71">
        <v>-6.6000000000000003E-2</v>
      </c>
      <c r="AZ1346" s="71">
        <v>3.7999999999999999E-2</v>
      </c>
      <c r="BA1346" s="71">
        <v>0.13400000000000001</v>
      </c>
      <c r="BB1346" s="71">
        <v>0.36599999999999999</v>
      </c>
      <c r="BC1346" s="71">
        <v>1.429</v>
      </c>
      <c r="BD1346" s="71">
        <v>1.972</v>
      </c>
      <c r="BG1346" s="66">
        <v>42452</v>
      </c>
      <c r="BH1346" s="71">
        <v>7.23</v>
      </c>
      <c r="BI1346" s="71">
        <v>7.52</v>
      </c>
      <c r="BJ1346" s="71">
        <v>7.9</v>
      </c>
      <c r="BK1346" s="71">
        <v>8.2579999999999991</v>
      </c>
      <c r="BL1346" s="71">
        <v>8.6159999999999997</v>
      </c>
      <c r="BM1346" s="71">
        <v>8.9329999999999998</v>
      </c>
      <c r="BN1346" s="71">
        <v>9.3230000000000004</v>
      </c>
      <c r="BO1346" s="71">
        <v>9.7520000000000007</v>
      </c>
      <c r="BR1346" s="66">
        <v>42846</v>
      </c>
      <c r="BS1346" s="71">
        <v>14</v>
      </c>
      <c r="BT1346" s="71">
        <v>14.75</v>
      </c>
      <c r="BU1346" s="71">
        <v>17.47</v>
      </c>
      <c r="BV1346" s="71">
        <v>20</v>
      </c>
      <c r="BW1346" s="71">
        <v>19.625</v>
      </c>
      <c r="BX1346" s="71">
        <v>19.25</v>
      </c>
      <c r="BY1346" s="71">
        <v>19.940000000000001</v>
      </c>
      <c r="BZ1346" s="71">
        <v>22.5</v>
      </c>
      <c r="CJ1346" s="66"/>
      <c r="CM1346" s="66"/>
      <c r="CP1346" s="66"/>
      <c r="CS1346" s="66"/>
    </row>
    <row r="1347" spans="2:97" ht="14.25" customHeight="1" x14ac:dyDescent="0.3">
      <c r="B1347" s="70">
        <v>43249</v>
      </c>
      <c r="C1347" s="67">
        <v>8.35</v>
      </c>
      <c r="D1347" s="67">
        <v>8.8580000000000005</v>
      </c>
      <c r="E1347" s="67">
        <v>9.2379999999999995</v>
      </c>
      <c r="F1347" s="67">
        <v>11.292</v>
      </c>
      <c r="G1347" s="67">
        <v>11.9</v>
      </c>
      <c r="H1347" s="67">
        <v>12.632999999999999</v>
      </c>
      <c r="I1347" s="67">
        <v>14.275</v>
      </c>
      <c r="J1347" s="67">
        <v>14.983000000000001</v>
      </c>
      <c r="K1347" s="67"/>
      <c r="L1347" s="67"/>
      <c r="M1347" s="66">
        <v>42424</v>
      </c>
      <c r="N1347" s="71">
        <v>0.33069999999999999</v>
      </c>
      <c r="O1347" s="71">
        <v>0.45340000000000003</v>
      </c>
      <c r="P1347" s="71">
        <v>0.53580000000000005</v>
      </c>
      <c r="Q1347" s="71">
        <v>0.75390000000000001</v>
      </c>
      <c r="R1347" s="71">
        <v>0.89680000000000004</v>
      </c>
      <c r="S1347" s="71">
        <v>1.2161999999999999</v>
      </c>
      <c r="T1347" s="71">
        <v>1.7484</v>
      </c>
      <c r="U1347" s="71">
        <v>1.9542000000000002</v>
      </c>
      <c r="X1347" s="66">
        <v>42439</v>
      </c>
      <c r="Y1347" s="72">
        <v>-0.432</v>
      </c>
      <c r="Z1347" s="72">
        <v>-0.40500000000000003</v>
      </c>
      <c r="AA1347" s="72">
        <v>-0.41099999999999998</v>
      </c>
      <c r="AB1347" s="72">
        <v>-0.39</v>
      </c>
      <c r="AC1347" s="72">
        <v>-0.3</v>
      </c>
      <c r="AD1347" s="72">
        <v>-0.109</v>
      </c>
      <c r="AE1347" s="72">
        <v>0.68100000000000005</v>
      </c>
      <c r="AF1347" s="72">
        <v>1.159</v>
      </c>
      <c r="AJ1347" s="66">
        <v>42528</v>
      </c>
      <c r="AK1347" s="71">
        <v>-0.25490000000000002</v>
      </c>
      <c r="AL1347" s="71">
        <v>-0.26590000000000003</v>
      </c>
      <c r="AM1347" s="71">
        <v>-0.35399999999999998</v>
      </c>
      <c r="AN1347" s="71">
        <v>-0.23899999999999999</v>
      </c>
      <c r="AO1347" s="71">
        <v>-0.23599999999999999</v>
      </c>
      <c r="AP1347" s="71">
        <v>-0.23</v>
      </c>
      <c r="AQ1347" s="71">
        <v>-0.11799999999999999</v>
      </c>
      <c r="AR1347" s="71">
        <v>1.7000000000000001E-2</v>
      </c>
      <c r="AV1347" s="66">
        <v>42447</v>
      </c>
      <c r="AW1347" s="71">
        <v>-0.19800000000000001</v>
      </c>
      <c r="AX1347" s="71">
        <v>-0.114</v>
      </c>
      <c r="AY1347" s="71">
        <v>-6.6000000000000003E-2</v>
      </c>
      <c r="AZ1347" s="71">
        <v>2.9000000000000001E-2</v>
      </c>
      <c r="BA1347" s="71">
        <v>0.129</v>
      </c>
      <c r="BB1347" s="71">
        <v>0.35799999999999998</v>
      </c>
      <c r="BC1347" s="71">
        <v>1.431</v>
      </c>
      <c r="BD1347" s="71">
        <v>1.9529999999999998</v>
      </c>
      <c r="BG1347" s="66">
        <v>42453</v>
      </c>
      <c r="BH1347" s="71">
        <v>7.24</v>
      </c>
      <c r="BI1347" s="71">
        <v>7.54</v>
      </c>
      <c r="BJ1347" s="71">
        <v>7.84</v>
      </c>
      <c r="BK1347" s="71">
        <v>8.2480000000000011</v>
      </c>
      <c r="BL1347" s="71">
        <v>8.6560000000000006</v>
      </c>
      <c r="BM1347" s="71">
        <v>8.9710000000000001</v>
      </c>
      <c r="BN1347" s="71">
        <v>9.3640000000000008</v>
      </c>
      <c r="BO1347" s="71">
        <v>9.7959999999999994</v>
      </c>
      <c r="BR1347" s="66">
        <v>42849</v>
      </c>
      <c r="BS1347" s="71">
        <v>14</v>
      </c>
      <c r="BT1347" s="71">
        <v>14.75</v>
      </c>
      <c r="BU1347" s="71">
        <v>17.47</v>
      </c>
      <c r="BV1347" s="71">
        <v>20</v>
      </c>
      <c r="BW1347" s="71">
        <v>19.625</v>
      </c>
      <c r="BX1347" s="71">
        <v>19.25</v>
      </c>
      <c r="BY1347" s="71">
        <v>19.940000000000001</v>
      </c>
      <c r="BZ1347" s="71">
        <v>22.5</v>
      </c>
      <c r="CJ1347" s="66"/>
      <c r="CM1347" s="66"/>
      <c r="CP1347" s="66"/>
      <c r="CS1347" s="66"/>
    </row>
    <row r="1348" spans="2:97" ht="14.25" customHeight="1" x14ac:dyDescent="0.3">
      <c r="B1348" s="70">
        <v>43250</v>
      </c>
      <c r="C1348" s="67">
        <v>8.35</v>
      </c>
      <c r="D1348" s="67">
        <v>8.8580000000000005</v>
      </c>
      <c r="E1348" s="67">
        <v>9.2379999999999995</v>
      </c>
      <c r="F1348" s="67">
        <v>11.292</v>
      </c>
      <c r="G1348" s="67">
        <v>11.9</v>
      </c>
      <c r="H1348" s="67">
        <v>12.632999999999999</v>
      </c>
      <c r="I1348" s="67">
        <v>14.275</v>
      </c>
      <c r="J1348" s="67">
        <v>14.983000000000001</v>
      </c>
      <c r="K1348" s="67"/>
      <c r="L1348" s="67"/>
      <c r="M1348" s="66">
        <v>42425</v>
      </c>
      <c r="N1348" s="71">
        <v>0.32050000000000001</v>
      </c>
      <c r="O1348" s="71">
        <v>0.44829999999999998</v>
      </c>
      <c r="P1348" s="71">
        <v>0.53059999999999996</v>
      </c>
      <c r="Q1348" s="71">
        <v>0.72640000000000005</v>
      </c>
      <c r="R1348" s="71">
        <v>0.85950000000000004</v>
      </c>
      <c r="S1348" s="71">
        <v>1.1701999999999999</v>
      </c>
      <c r="T1348" s="71">
        <v>1.7157</v>
      </c>
      <c r="U1348" s="71">
        <v>1.9278500000000001</v>
      </c>
      <c r="X1348" s="66">
        <v>42440</v>
      </c>
      <c r="Y1348" s="72">
        <v>-0.42599999999999999</v>
      </c>
      <c r="Z1348" s="72">
        <v>-0.40899999999999997</v>
      </c>
      <c r="AA1348" s="72">
        <v>-0.41299999999999998</v>
      </c>
      <c r="AB1348" s="72">
        <v>-0.41599999999999998</v>
      </c>
      <c r="AC1348" s="72">
        <v>-0.33500000000000002</v>
      </c>
      <c r="AD1348" s="72">
        <v>-0.159</v>
      </c>
      <c r="AE1348" s="72">
        <v>0.61699999999999999</v>
      </c>
      <c r="AF1348" s="72">
        <v>1.083</v>
      </c>
      <c r="AJ1348" s="66">
        <v>42529</v>
      </c>
      <c r="AK1348" s="71">
        <v>-0.25359999999999999</v>
      </c>
      <c r="AL1348" s="71">
        <v>-0.25979999999999998</v>
      </c>
      <c r="AM1348" s="71">
        <v>-0.34799999999999998</v>
      </c>
      <c r="AN1348" s="71">
        <v>-0.23899999999999999</v>
      </c>
      <c r="AO1348" s="71">
        <v>-0.22900000000000001</v>
      </c>
      <c r="AP1348" s="71">
        <v>-0.218</v>
      </c>
      <c r="AQ1348" s="71">
        <v>-0.1</v>
      </c>
      <c r="AR1348" s="71">
        <v>3.1E-2</v>
      </c>
      <c r="AV1348" s="66">
        <v>42450</v>
      </c>
      <c r="AW1348" s="71">
        <v>-0.184</v>
      </c>
      <c r="AX1348" s="71">
        <v>-0.114</v>
      </c>
      <c r="AY1348" s="71">
        <v>-6.6000000000000003E-2</v>
      </c>
      <c r="AZ1348" s="71">
        <v>1.7999999999999999E-2</v>
      </c>
      <c r="BA1348" s="71">
        <v>0.127</v>
      </c>
      <c r="BB1348" s="71">
        <v>0.36299999999999999</v>
      </c>
      <c r="BC1348" s="71">
        <v>1.4379999999999999</v>
      </c>
      <c r="BD1348" s="71">
        <v>1.972</v>
      </c>
      <c r="BG1348" s="66">
        <v>42454</v>
      </c>
      <c r="BH1348" s="71">
        <v>7.24</v>
      </c>
      <c r="BI1348" s="71">
        <v>7.54</v>
      </c>
      <c r="BJ1348" s="71">
        <v>7.84</v>
      </c>
      <c r="BK1348" s="71">
        <v>8.2469999999999999</v>
      </c>
      <c r="BL1348" s="71">
        <v>8.6539999999999999</v>
      </c>
      <c r="BM1348" s="71">
        <v>8.968</v>
      </c>
      <c r="BN1348" s="71">
        <v>9.3650000000000002</v>
      </c>
      <c r="BO1348" s="71">
        <v>9.7959999999999994</v>
      </c>
      <c r="BR1348" s="66">
        <v>42850</v>
      </c>
      <c r="BS1348" s="71">
        <v>14</v>
      </c>
      <c r="BT1348" s="71">
        <v>14.75</v>
      </c>
      <c r="BU1348" s="71">
        <v>17.47</v>
      </c>
      <c r="BV1348" s="71">
        <v>20</v>
      </c>
      <c r="BW1348" s="71">
        <v>19.625</v>
      </c>
      <c r="BX1348" s="71">
        <v>19.25</v>
      </c>
      <c r="BY1348" s="71">
        <v>19.940000000000001</v>
      </c>
      <c r="BZ1348" s="71">
        <v>22.5</v>
      </c>
      <c r="CJ1348" s="66"/>
      <c r="CM1348" s="66"/>
      <c r="CP1348" s="66"/>
      <c r="CS1348" s="66"/>
    </row>
    <row r="1349" spans="2:97" ht="14.25" customHeight="1" x14ac:dyDescent="0.3">
      <c r="B1349" s="70">
        <v>43251</v>
      </c>
      <c r="C1349" s="67">
        <v>8.35</v>
      </c>
      <c r="D1349" s="67">
        <v>8.8580000000000005</v>
      </c>
      <c r="E1349" s="67">
        <v>9.2379999999999995</v>
      </c>
      <c r="F1349" s="67">
        <v>11.292</v>
      </c>
      <c r="G1349" s="67">
        <v>11.9</v>
      </c>
      <c r="H1349" s="67">
        <v>12.632999999999999</v>
      </c>
      <c r="I1349" s="67">
        <v>14.275</v>
      </c>
      <c r="J1349" s="67">
        <v>14.9915</v>
      </c>
      <c r="K1349" s="67"/>
      <c r="L1349" s="67"/>
      <c r="M1349" s="66">
        <v>42426</v>
      </c>
      <c r="N1349" s="71">
        <v>0.31030000000000002</v>
      </c>
      <c r="O1349" s="71">
        <v>0.45340000000000003</v>
      </c>
      <c r="P1349" s="71">
        <v>0.5665</v>
      </c>
      <c r="Q1349" s="71">
        <v>0.79339999999999999</v>
      </c>
      <c r="R1349" s="71">
        <v>0.92689999999999995</v>
      </c>
      <c r="S1349" s="71">
        <v>1.2398</v>
      </c>
      <c r="T1349" s="71">
        <v>1.7623</v>
      </c>
      <c r="U1349" s="71">
        <v>1.98115</v>
      </c>
      <c r="X1349" s="66">
        <v>42443</v>
      </c>
      <c r="Y1349" s="72">
        <v>-0.434</v>
      </c>
      <c r="Z1349" s="72">
        <v>-0.41599999999999998</v>
      </c>
      <c r="AA1349" s="72">
        <v>-0.42</v>
      </c>
      <c r="AB1349" s="72">
        <v>-0.42099999999999999</v>
      </c>
      <c r="AC1349" s="72">
        <v>-0.33600000000000002</v>
      </c>
      <c r="AD1349" s="72">
        <v>-0.14799999999999999</v>
      </c>
      <c r="AE1349" s="72">
        <v>0.623</v>
      </c>
      <c r="AF1349" s="72">
        <v>1.0840000000000001</v>
      </c>
      <c r="AJ1349" s="66">
        <v>42530</v>
      </c>
      <c r="AK1349" s="71">
        <v>-0.25180000000000002</v>
      </c>
      <c r="AL1349" s="71">
        <v>-0.37780000000000002</v>
      </c>
      <c r="AM1349" s="71">
        <v>-0.32300000000000001</v>
      </c>
      <c r="AN1349" s="71">
        <v>-0.24399999999999999</v>
      </c>
      <c r="AO1349" s="71">
        <v>-0.24</v>
      </c>
      <c r="AP1349" s="71">
        <v>-0.24199999999999999</v>
      </c>
      <c r="AQ1349" s="71">
        <v>-0.125</v>
      </c>
      <c r="AR1349" s="71">
        <v>1.2999999999999999E-2</v>
      </c>
      <c r="AV1349" s="66">
        <v>42451</v>
      </c>
      <c r="AW1349" s="71">
        <v>-0.186</v>
      </c>
      <c r="AX1349" s="71">
        <v>-0.114</v>
      </c>
      <c r="AY1349" s="71">
        <v>-6.6000000000000003E-2</v>
      </c>
      <c r="AZ1349" s="71">
        <v>2.1999999999999999E-2</v>
      </c>
      <c r="BA1349" s="71">
        <v>0.129</v>
      </c>
      <c r="BB1349" s="71">
        <v>0.36499999999999999</v>
      </c>
      <c r="BC1349" s="71">
        <v>1.4359999999999999</v>
      </c>
      <c r="BD1349" s="71">
        <v>1.9590000000000001</v>
      </c>
      <c r="BG1349" s="66">
        <v>42457</v>
      </c>
      <c r="BH1349" s="71">
        <v>7.24</v>
      </c>
      <c r="BI1349" s="71">
        <v>7.54</v>
      </c>
      <c r="BJ1349" s="71">
        <v>7.84</v>
      </c>
      <c r="BK1349" s="71">
        <v>8.2445000000000004</v>
      </c>
      <c r="BL1349" s="71">
        <v>8.6490000000000009</v>
      </c>
      <c r="BM1349" s="71">
        <v>8.9649999999999999</v>
      </c>
      <c r="BN1349" s="71">
        <v>9.3610000000000007</v>
      </c>
      <c r="BO1349" s="71">
        <v>9.7880000000000003</v>
      </c>
      <c r="BR1349" s="66">
        <v>42851</v>
      </c>
      <c r="BS1349" s="71">
        <v>14</v>
      </c>
      <c r="BT1349" s="71">
        <v>14.75</v>
      </c>
      <c r="BU1349" s="71">
        <v>17.47</v>
      </c>
      <c r="BV1349" s="71">
        <v>20</v>
      </c>
      <c r="BW1349" s="71">
        <v>19.625</v>
      </c>
      <c r="BX1349" s="71">
        <v>19.25</v>
      </c>
      <c r="BY1349" s="71">
        <v>19.940000000000001</v>
      </c>
      <c r="BZ1349" s="71">
        <v>22.5</v>
      </c>
      <c r="CJ1349" s="66"/>
      <c r="CM1349" s="66"/>
      <c r="CP1349" s="66"/>
      <c r="CS1349" s="66"/>
    </row>
    <row r="1350" spans="2:97" ht="14.25" customHeight="1" x14ac:dyDescent="0.3">
      <c r="B1350" s="70">
        <v>43255</v>
      </c>
      <c r="C1350" s="67">
        <v>8.35</v>
      </c>
      <c r="D1350" s="67">
        <v>8.8580000000000005</v>
      </c>
      <c r="E1350" s="67">
        <v>9.2379999999999995</v>
      </c>
      <c r="F1350" s="67">
        <v>11.292</v>
      </c>
      <c r="G1350" s="67">
        <v>11.9</v>
      </c>
      <c r="H1350" s="67">
        <v>12.632999999999999</v>
      </c>
      <c r="I1350" s="67">
        <v>14.275</v>
      </c>
      <c r="J1350" s="67">
        <v>14.9915</v>
      </c>
      <c r="K1350" s="67"/>
      <c r="L1350" s="67"/>
      <c r="M1350" s="66">
        <v>42429</v>
      </c>
      <c r="N1350" s="71">
        <v>0.31540000000000001</v>
      </c>
      <c r="O1350" s="71">
        <v>0.46870000000000001</v>
      </c>
      <c r="P1350" s="71">
        <v>0.59719999999999995</v>
      </c>
      <c r="Q1350" s="71">
        <v>0.77370000000000005</v>
      </c>
      <c r="R1350" s="71">
        <v>0.8921</v>
      </c>
      <c r="S1350" s="71">
        <v>1.2122999999999999</v>
      </c>
      <c r="T1350" s="71">
        <v>1.7347000000000001</v>
      </c>
      <c r="U1350" s="71">
        <v>1.96235</v>
      </c>
      <c r="X1350" s="66">
        <v>42444</v>
      </c>
      <c r="Y1350" s="72">
        <v>-0.41799999999999998</v>
      </c>
      <c r="Z1350" s="72">
        <v>-0.41799999999999998</v>
      </c>
      <c r="AA1350" s="72">
        <v>-0.42</v>
      </c>
      <c r="AB1350" s="72">
        <v>-0.41399999999999998</v>
      </c>
      <c r="AC1350" s="72">
        <v>-0.32900000000000001</v>
      </c>
      <c r="AD1350" s="72">
        <v>-0.124</v>
      </c>
      <c r="AE1350" s="72">
        <v>0.66800000000000004</v>
      </c>
      <c r="AF1350" s="72">
        <v>1.1280000000000001</v>
      </c>
      <c r="AJ1350" s="66">
        <v>42531</v>
      </c>
      <c r="AK1350" s="71">
        <v>-0.26590000000000003</v>
      </c>
      <c r="AL1350" s="71">
        <v>-0.37880000000000003</v>
      </c>
      <c r="AM1350" s="71">
        <v>-0.31</v>
      </c>
      <c r="AN1350" s="71">
        <v>-0.26900000000000002</v>
      </c>
      <c r="AO1350" s="71">
        <v>-0.25900000000000001</v>
      </c>
      <c r="AP1350" s="71">
        <v>-0.26400000000000001</v>
      </c>
      <c r="AQ1350" s="71">
        <v>-0.14000000000000001</v>
      </c>
      <c r="AR1350" s="71">
        <v>-1.2E-2</v>
      </c>
      <c r="AV1350" s="66">
        <v>42452</v>
      </c>
      <c r="AW1350" s="71">
        <v>-0.184</v>
      </c>
      <c r="AX1350" s="71">
        <v>-0.114</v>
      </c>
      <c r="AY1350" s="71">
        <v>-6.6000000000000003E-2</v>
      </c>
      <c r="AZ1350" s="71">
        <v>2.5999999999999999E-2</v>
      </c>
      <c r="BA1350" s="71">
        <v>0.13500000000000001</v>
      </c>
      <c r="BB1350" s="71">
        <v>0.375</v>
      </c>
      <c r="BC1350" s="71">
        <v>1.53</v>
      </c>
      <c r="BD1350" s="71">
        <v>1.978</v>
      </c>
      <c r="BG1350" s="66">
        <v>42458</v>
      </c>
      <c r="BH1350" s="71">
        <v>7.24</v>
      </c>
      <c r="BI1350" s="71">
        <v>7.54</v>
      </c>
      <c r="BJ1350" s="71">
        <v>7.84</v>
      </c>
      <c r="BK1350" s="71">
        <v>8.2385000000000002</v>
      </c>
      <c r="BL1350" s="71">
        <v>8.6370000000000005</v>
      </c>
      <c r="BM1350" s="71">
        <v>8.9459999999999997</v>
      </c>
      <c r="BN1350" s="71">
        <v>9.3520000000000003</v>
      </c>
      <c r="BO1350" s="71">
        <v>9.7859999999999996</v>
      </c>
      <c r="BR1350" s="66">
        <v>42852</v>
      </c>
      <c r="BS1350" s="71">
        <v>14</v>
      </c>
      <c r="BT1350" s="71">
        <v>15</v>
      </c>
      <c r="BU1350" s="71">
        <v>17.47</v>
      </c>
      <c r="BV1350" s="71">
        <v>20</v>
      </c>
      <c r="BW1350" s="71">
        <v>19.625</v>
      </c>
      <c r="BX1350" s="71">
        <v>19.25</v>
      </c>
      <c r="BY1350" s="71">
        <v>19.940000000000001</v>
      </c>
      <c r="BZ1350" s="71">
        <v>22.5</v>
      </c>
      <c r="CJ1350" s="66"/>
      <c r="CM1350" s="66"/>
      <c r="CP1350" s="66"/>
      <c r="CS1350" s="66"/>
    </row>
    <row r="1351" spans="2:97" ht="14.25" customHeight="1" x14ac:dyDescent="0.3">
      <c r="B1351" s="70">
        <v>43256</v>
      </c>
      <c r="C1351" s="67">
        <v>8.35</v>
      </c>
      <c r="D1351" s="67">
        <v>8.8580000000000005</v>
      </c>
      <c r="E1351" s="67">
        <v>9.2379999999999995</v>
      </c>
      <c r="F1351" s="67">
        <v>11.292</v>
      </c>
      <c r="G1351" s="67">
        <v>11.9</v>
      </c>
      <c r="H1351" s="67">
        <v>12.632999999999999</v>
      </c>
      <c r="I1351" s="67">
        <v>14.275</v>
      </c>
      <c r="J1351" s="67">
        <v>15</v>
      </c>
      <c r="K1351" s="67"/>
      <c r="L1351" s="67"/>
      <c r="M1351" s="66">
        <v>42430</v>
      </c>
      <c r="N1351" s="71">
        <v>0.3256</v>
      </c>
      <c r="O1351" s="71">
        <v>0.48280000000000001</v>
      </c>
      <c r="P1351" s="71">
        <v>0.6331</v>
      </c>
      <c r="Q1351" s="71">
        <v>0.83909999999999996</v>
      </c>
      <c r="R1351" s="71">
        <v>0.97299999999999998</v>
      </c>
      <c r="S1351" s="71">
        <v>1.3163</v>
      </c>
      <c r="T1351" s="71">
        <v>1.8249</v>
      </c>
      <c r="U1351" s="71">
        <v>2.0524499999999999</v>
      </c>
      <c r="X1351" s="66">
        <v>42445</v>
      </c>
      <c r="Y1351" s="72">
        <v>-0.42399999999999999</v>
      </c>
      <c r="Z1351" s="72">
        <v>-0.42199999999999999</v>
      </c>
      <c r="AA1351" s="72">
        <v>-0.42299999999999999</v>
      </c>
      <c r="AB1351" s="72">
        <v>-0.41399999999999998</v>
      </c>
      <c r="AC1351" s="72">
        <v>-0.33500000000000002</v>
      </c>
      <c r="AD1351" s="72">
        <v>-0.13</v>
      </c>
      <c r="AE1351" s="72">
        <v>0.64900000000000002</v>
      </c>
      <c r="AF1351" s="72">
        <v>1.107</v>
      </c>
      <c r="AJ1351" s="66">
        <v>42534</v>
      </c>
      <c r="AK1351" s="71">
        <v>-0.2636</v>
      </c>
      <c r="AL1351" s="71">
        <v>-0.37890000000000001</v>
      </c>
      <c r="AM1351" s="71">
        <v>-0.30599999999999999</v>
      </c>
      <c r="AN1351" s="71">
        <v>-0.26500000000000001</v>
      </c>
      <c r="AO1351" s="71">
        <v>-0.252</v>
      </c>
      <c r="AP1351" s="71">
        <v>-0.26500000000000001</v>
      </c>
      <c r="AQ1351" s="71">
        <v>-0.157</v>
      </c>
      <c r="AR1351" s="71">
        <v>-1.7000000000000001E-2</v>
      </c>
      <c r="AV1351" s="66">
        <v>42453</v>
      </c>
      <c r="AW1351" s="71">
        <v>-0.191</v>
      </c>
      <c r="AX1351" s="71">
        <v>-0.114</v>
      </c>
      <c r="AY1351" s="71">
        <v>-6.6000000000000003E-2</v>
      </c>
      <c r="AZ1351" s="71">
        <v>2.8000000000000001E-2</v>
      </c>
      <c r="BA1351" s="71">
        <v>0.13300000000000001</v>
      </c>
      <c r="BB1351" s="71">
        <v>0.38100000000000001</v>
      </c>
      <c r="BC1351" s="71">
        <v>1.524</v>
      </c>
      <c r="BD1351" s="71">
        <v>1.9750000000000001</v>
      </c>
      <c r="BG1351" s="66">
        <v>42459</v>
      </c>
      <c r="BH1351" s="71">
        <v>7.24</v>
      </c>
      <c r="BI1351" s="71">
        <v>7.54</v>
      </c>
      <c r="BJ1351" s="71">
        <v>7.84</v>
      </c>
      <c r="BK1351" s="71">
        <v>8.1434999999999995</v>
      </c>
      <c r="BL1351" s="71">
        <v>8.4469999999999992</v>
      </c>
      <c r="BM1351" s="71">
        <v>8.7439999999999998</v>
      </c>
      <c r="BN1351" s="71">
        <v>9.1620000000000008</v>
      </c>
      <c r="BO1351" s="71">
        <v>9.6029999999999998</v>
      </c>
      <c r="BR1351" s="66">
        <v>42853</v>
      </c>
      <c r="BS1351" s="71">
        <v>14</v>
      </c>
      <c r="BT1351" s="71">
        <v>15</v>
      </c>
      <c r="BU1351" s="71">
        <v>17.47</v>
      </c>
      <c r="BV1351" s="71">
        <v>20</v>
      </c>
      <c r="BW1351" s="71">
        <v>19.625</v>
      </c>
      <c r="BX1351" s="71">
        <v>19.25</v>
      </c>
      <c r="BY1351" s="71">
        <v>19.940000000000001</v>
      </c>
      <c r="BZ1351" s="71">
        <v>22.5</v>
      </c>
      <c r="CJ1351" s="66"/>
      <c r="CM1351" s="66"/>
      <c r="CP1351" s="66"/>
      <c r="CS1351" s="66"/>
    </row>
    <row r="1352" spans="2:97" ht="14.25" customHeight="1" x14ac:dyDescent="0.3">
      <c r="B1352" s="70">
        <v>43257</v>
      </c>
      <c r="C1352" s="67">
        <v>8.35</v>
      </c>
      <c r="D1352" s="67">
        <v>8.8580000000000005</v>
      </c>
      <c r="E1352" s="67">
        <v>9.2379999999999995</v>
      </c>
      <c r="F1352" s="67">
        <v>11.292</v>
      </c>
      <c r="G1352" s="67">
        <v>11.9</v>
      </c>
      <c r="H1352" s="67">
        <v>12.632999999999999</v>
      </c>
      <c r="I1352" s="67">
        <v>14.275</v>
      </c>
      <c r="J1352" s="67">
        <v>15</v>
      </c>
      <c r="K1352" s="67"/>
      <c r="L1352" s="67"/>
      <c r="M1352" s="66">
        <v>42431</v>
      </c>
      <c r="N1352" s="71">
        <v>0.29499999999999998</v>
      </c>
      <c r="O1352" s="71">
        <v>0.45219999999999999</v>
      </c>
      <c r="P1352" s="71">
        <v>0.65210000000000001</v>
      </c>
      <c r="Q1352" s="71">
        <v>0.84119999999999995</v>
      </c>
      <c r="R1352" s="71">
        <v>0.98670000000000002</v>
      </c>
      <c r="S1352" s="71">
        <v>1.3392999999999999</v>
      </c>
      <c r="T1352" s="71">
        <v>1.8406</v>
      </c>
      <c r="U1352" s="71">
        <v>2.0552999999999999</v>
      </c>
      <c r="X1352" s="66">
        <v>42446</v>
      </c>
      <c r="Y1352" s="72">
        <v>-0.42699999999999999</v>
      </c>
      <c r="Z1352" s="72">
        <v>-0.437</v>
      </c>
      <c r="AA1352" s="72">
        <v>-0.42699999999999999</v>
      </c>
      <c r="AB1352" s="72">
        <v>-0.41299999999999998</v>
      </c>
      <c r="AC1352" s="72">
        <v>-0.34799999999999998</v>
      </c>
      <c r="AD1352" s="72">
        <v>-0.161</v>
      </c>
      <c r="AE1352" s="72">
        <v>0.56799999999999995</v>
      </c>
      <c r="AF1352" s="72">
        <v>1.0169999999999999</v>
      </c>
      <c r="AJ1352" s="66">
        <v>42535</v>
      </c>
      <c r="AK1352" s="71">
        <v>-0.2616</v>
      </c>
      <c r="AL1352" s="71">
        <v>-0.37680000000000002</v>
      </c>
      <c r="AM1352" s="71">
        <v>-0.308</v>
      </c>
      <c r="AN1352" s="71">
        <v>-0.27300000000000002</v>
      </c>
      <c r="AO1352" s="71">
        <v>-0.25800000000000001</v>
      </c>
      <c r="AP1352" s="71">
        <v>-0.27200000000000002</v>
      </c>
      <c r="AQ1352" s="71">
        <v>-0.155</v>
      </c>
      <c r="AR1352" s="71">
        <v>-2.3E-2</v>
      </c>
      <c r="AV1352" s="66">
        <v>42454</v>
      </c>
      <c r="AW1352" s="71">
        <v>-0.191</v>
      </c>
      <c r="AX1352" s="71">
        <v>-0.114</v>
      </c>
      <c r="AY1352" s="71">
        <v>-6.6000000000000003E-2</v>
      </c>
      <c r="AZ1352" s="71">
        <v>2.8000000000000001E-2</v>
      </c>
      <c r="BA1352" s="71">
        <v>0.13300000000000001</v>
      </c>
      <c r="BB1352" s="71">
        <v>0.38100000000000001</v>
      </c>
      <c r="BC1352" s="71">
        <v>1.524</v>
      </c>
      <c r="BD1352" s="71">
        <v>1.9750000000000001</v>
      </c>
      <c r="BG1352" s="66">
        <v>42460</v>
      </c>
      <c r="BH1352" s="71">
        <v>7.24</v>
      </c>
      <c r="BI1352" s="71">
        <v>7.54</v>
      </c>
      <c r="BJ1352" s="71">
        <v>7.84</v>
      </c>
      <c r="BK1352" s="71">
        <v>8.1230000000000011</v>
      </c>
      <c r="BL1352" s="71">
        <v>8.4060000000000006</v>
      </c>
      <c r="BM1352" s="71">
        <v>8.6950000000000003</v>
      </c>
      <c r="BN1352" s="71">
        <v>9.1180000000000003</v>
      </c>
      <c r="BO1352" s="71">
        <v>9.5609999999999999</v>
      </c>
      <c r="BR1352" s="66">
        <v>42856</v>
      </c>
      <c r="BS1352" s="71">
        <v>14</v>
      </c>
      <c r="BT1352" s="71">
        <v>15</v>
      </c>
      <c r="BU1352" s="71">
        <v>17.47</v>
      </c>
      <c r="BV1352" s="71">
        <v>20</v>
      </c>
      <c r="BW1352" s="71">
        <v>19.625</v>
      </c>
      <c r="BX1352" s="71">
        <v>19.25</v>
      </c>
      <c r="BY1352" s="71">
        <v>19.940000000000001</v>
      </c>
      <c r="BZ1352" s="71">
        <v>22.5</v>
      </c>
      <c r="CJ1352" s="66"/>
      <c r="CM1352" s="66"/>
      <c r="CP1352" s="66"/>
      <c r="CS1352" s="66"/>
    </row>
    <row r="1353" spans="2:97" ht="14.25" customHeight="1" x14ac:dyDescent="0.3">
      <c r="B1353" s="70">
        <v>43258</v>
      </c>
      <c r="C1353" s="67">
        <v>8.35</v>
      </c>
      <c r="D1353" s="67">
        <v>8.8580000000000005</v>
      </c>
      <c r="E1353" s="67">
        <v>9.2379999999999995</v>
      </c>
      <c r="F1353" s="67">
        <v>11.292</v>
      </c>
      <c r="G1353" s="67">
        <v>11.9</v>
      </c>
      <c r="H1353" s="67">
        <v>12.632999999999999</v>
      </c>
      <c r="I1353" s="67">
        <v>14.275</v>
      </c>
      <c r="J1353" s="67">
        <v>15</v>
      </c>
      <c r="K1353" s="67"/>
      <c r="L1353" s="67"/>
      <c r="M1353" s="66">
        <v>42432</v>
      </c>
      <c r="N1353" s="71">
        <v>0.2747</v>
      </c>
      <c r="O1353" s="71">
        <v>0.45729999999999998</v>
      </c>
      <c r="P1353" s="71">
        <v>0.64690000000000003</v>
      </c>
      <c r="Q1353" s="71">
        <v>0.84519999999999995</v>
      </c>
      <c r="R1353" s="71">
        <v>0.99239999999999995</v>
      </c>
      <c r="S1353" s="71">
        <v>1.3426</v>
      </c>
      <c r="T1353" s="71">
        <v>1.8336999999999999</v>
      </c>
      <c r="U1353" s="71">
        <v>2.0318499999999999</v>
      </c>
      <c r="X1353" s="66">
        <v>42447</v>
      </c>
      <c r="Y1353" s="72">
        <v>-0.432</v>
      </c>
      <c r="Z1353" s="72">
        <v>-0.44400000000000001</v>
      </c>
      <c r="AA1353" s="72">
        <v>-0.43099999999999999</v>
      </c>
      <c r="AB1353" s="72">
        <v>-0.41899999999999998</v>
      </c>
      <c r="AC1353" s="72">
        <v>-0.35299999999999998</v>
      </c>
      <c r="AD1353" s="72">
        <v>-0.16600000000000001</v>
      </c>
      <c r="AE1353" s="72">
        <v>0.55400000000000005</v>
      </c>
      <c r="AF1353" s="72">
        <v>0.99399999999999999</v>
      </c>
      <c r="AJ1353" s="66">
        <v>42536</v>
      </c>
      <c r="AK1353" s="71">
        <v>-0.26090000000000002</v>
      </c>
      <c r="AL1353" s="71">
        <v>-0.37680000000000002</v>
      </c>
      <c r="AM1353" s="71">
        <v>-0.41799999999999998</v>
      </c>
      <c r="AN1353" s="71">
        <v>-0.27700000000000002</v>
      </c>
      <c r="AO1353" s="71">
        <v>-0.26700000000000002</v>
      </c>
      <c r="AP1353" s="71">
        <v>-0.28599999999999998</v>
      </c>
      <c r="AQ1353" s="71">
        <v>-0.17899999999999999</v>
      </c>
      <c r="AR1353" s="71">
        <v>-4.2999999999999997E-2</v>
      </c>
      <c r="AV1353" s="66">
        <v>42457</v>
      </c>
      <c r="AW1353" s="71">
        <v>-0.191</v>
      </c>
      <c r="AX1353" s="71">
        <v>-0.114</v>
      </c>
      <c r="AY1353" s="71">
        <v>-6.6000000000000003E-2</v>
      </c>
      <c r="AZ1353" s="71">
        <v>2.8000000000000001E-2</v>
      </c>
      <c r="BA1353" s="71">
        <v>0.13300000000000001</v>
      </c>
      <c r="BB1353" s="71">
        <v>0.38100000000000001</v>
      </c>
      <c r="BC1353" s="71">
        <v>1.524</v>
      </c>
      <c r="BD1353" s="71">
        <v>1.9750000000000001</v>
      </c>
      <c r="BG1353" s="66">
        <v>42461</v>
      </c>
      <c r="BH1353" s="71">
        <v>7.31</v>
      </c>
      <c r="BI1353" s="71">
        <v>7.66</v>
      </c>
      <c r="BJ1353" s="71">
        <v>7.86</v>
      </c>
      <c r="BK1353" s="71">
        <v>8.1364999999999998</v>
      </c>
      <c r="BL1353" s="71">
        <v>8.4130000000000003</v>
      </c>
      <c r="BM1353" s="71">
        <v>8.7210000000000001</v>
      </c>
      <c r="BN1353" s="71">
        <v>9.1310000000000002</v>
      </c>
      <c r="BO1353" s="71">
        <v>9.5730000000000004</v>
      </c>
      <c r="BR1353" s="66">
        <v>42857</v>
      </c>
      <c r="BS1353" s="71">
        <v>14</v>
      </c>
      <c r="BT1353" s="71">
        <v>15</v>
      </c>
      <c r="BU1353" s="71">
        <v>17.47</v>
      </c>
      <c r="BV1353" s="71">
        <v>20</v>
      </c>
      <c r="BW1353" s="71">
        <v>19.625</v>
      </c>
      <c r="BX1353" s="71">
        <v>19.25</v>
      </c>
      <c r="BY1353" s="71">
        <v>19.940000000000001</v>
      </c>
      <c r="BZ1353" s="71">
        <v>22.5</v>
      </c>
      <c r="CJ1353" s="66"/>
      <c r="CM1353" s="66"/>
      <c r="CP1353" s="66"/>
      <c r="CS1353" s="66"/>
    </row>
    <row r="1354" spans="2:97" ht="14.25" customHeight="1" x14ac:dyDescent="0.3">
      <c r="B1354" s="70">
        <v>43259</v>
      </c>
      <c r="C1354" s="67">
        <v>8.35</v>
      </c>
      <c r="D1354" s="67">
        <v>8.8580000000000005</v>
      </c>
      <c r="E1354" s="67">
        <v>9.2379999999999995</v>
      </c>
      <c r="F1354" s="67">
        <v>11.292</v>
      </c>
      <c r="G1354" s="67">
        <v>11.9</v>
      </c>
      <c r="H1354" s="67">
        <v>12.632999999999999</v>
      </c>
      <c r="I1354" s="67">
        <v>14.275</v>
      </c>
      <c r="J1354" s="67">
        <v>15</v>
      </c>
      <c r="K1354" s="67"/>
      <c r="L1354" s="67"/>
      <c r="M1354" s="66">
        <v>42433</v>
      </c>
      <c r="N1354" s="71">
        <v>0.26450000000000001</v>
      </c>
      <c r="O1354" s="71">
        <v>0.4471</v>
      </c>
      <c r="P1354" s="71">
        <v>0.65200000000000002</v>
      </c>
      <c r="Q1354" s="71">
        <v>0.86160000000000003</v>
      </c>
      <c r="R1354" s="71">
        <v>1.0256000000000001</v>
      </c>
      <c r="S1354" s="71">
        <v>1.3740999999999999</v>
      </c>
      <c r="T1354" s="71">
        <v>1.8740999999999999</v>
      </c>
      <c r="U1354" s="71">
        <v>2.0820499999999997</v>
      </c>
      <c r="X1354" s="66">
        <v>42450</v>
      </c>
      <c r="Y1354" s="72">
        <v>-0.42799999999999999</v>
      </c>
      <c r="Z1354" s="72">
        <v>-0.442</v>
      </c>
      <c r="AA1354" s="72">
        <v>-0.42799999999999999</v>
      </c>
      <c r="AB1354" s="72">
        <v>-0.42499999999999999</v>
      </c>
      <c r="AC1354" s="72">
        <v>-0.35499999999999998</v>
      </c>
      <c r="AD1354" s="72">
        <v>-0.16500000000000001</v>
      </c>
      <c r="AE1354" s="72">
        <v>0.56699999999999995</v>
      </c>
      <c r="AF1354" s="72">
        <v>1.0069999999999999</v>
      </c>
      <c r="AJ1354" s="66">
        <v>42537</v>
      </c>
      <c r="AK1354" s="71">
        <v>-0.25690000000000002</v>
      </c>
      <c r="AL1354" s="71">
        <v>-0.37790000000000001</v>
      </c>
      <c r="AM1354" s="71">
        <v>-0.41599999999999998</v>
      </c>
      <c r="AN1354" s="71">
        <v>-0.27</v>
      </c>
      <c r="AO1354" s="71">
        <v>-0.26700000000000002</v>
      </c>
      <c r="AP1354" s="71">
        <v>-0.28000000000000003</v>
      </c>
      <c r="AQ1354" s="71">
        <v>-0.191</v>
      </c>
      <c r="AR1354" s="71">
        <v>-6.5000000000000002E-2</v>
      </c>
      <c r="AV1354" s="66">
        <v>42458</v>
      </c>
      <c r="AW1354" s="71">
        <v>-0.217</v>
      </c>
      <c r="AX1354" s="71">
        <v>-0.114</v>
      </c>
      <c r="AY1354" s="71">
        <v>-6.6000000000000003E-2</v>
      </c>
      <c r="AZ1354" s="71">
        <v>1.0999999999999999E-2</v>
      </c>
      <c r="BA1354" s="71">
        <v>0.105</v>
      </c>
      <c r="BB1354" s="71">
        <v>0.32300000000000001</v>
      </c>
      <c r="BC1354" s="71">
        <v>1.4410000000000001</v>
      </c>
      <c r="BD1354" s="71">
        <v>1.88</v>
      </c>
      <c r="BG1354" s="66">
        <v>42464</v>
      </c>
      <c r="BH1354" s="71">
        <v>7.31</v>
      </c>
      <c r="BI1354" s="71">
        <v>7.66</v>
      </c>
      <c r="BJ1354" s="71">
        <v>7.86</v>
      </c>
      <c r="BK1354" s="71">
        <v>8.1460000000000008</v>
      </c>
      <c r="BL1354" s="71">
        <v>8.4320000000000004</v>
      </c>
      <c r="BM1354" s="71">
        <v>8.7289999999999992</v>
      </c>
      <c r="BN1354" s="71">
        <v>9.1539999999999999</v>
      </c>
      <c r="BO1354" s="71">
        <v>9.5980000000000008</v>
      </c>
      <c r="BR1354" s="66">
        <v>42858</v>
      </c>
      <c r="BS1354" s="71">
        <v>14</v>
      </c>
      <c r="BT1354" s="71">
        <v>15</v>
      </c>
      <c r="BU1354" s="71">
        <v>17.47</v>
      </c>
      <c r="BV1354" s="71">
        <v>20</v>
      </c>
      <c r="BW1354" s="71">
        <v>19.625</v>
      </c>
      <c r="BX1354" s="71">
        <v>19.25</v>
      </c>
      <c r="BY1354" s="71">
        <v>19.940000000000001</v>
      </c>
      <c r="BZ1354" s="71">
        <v>22.5</v>
      </c>
      <c r="CJ1354" s="66"/>
      <c r="CM1354" s="66"/>
      <c r="CP1354" s="66"/>
      <c r="CS1354" s="66"/>
    </row>
    <row r="1355" spans="2:97" ht="14.25" customHeight="1" x14ac:dyDescent="0.3">
      <c r="B1355" s="70">
        <v>43263</v>
      </c>
      <c r="C1355" s="67">
        <v>8.6</v>
      </c>
      <c r="D1355" s="67">
        <v>9.375</v>
      </c>
      <c r="E1355" s="67">
        <v>9.7420000000000009</v>
      </c>
      <c r="F1355" s="67">
        <v>11.292</v>
      </c>
      <c r="G1355" s="67">
        <v>11.9</v>
      </c>
      <c r="H1355" s="67">
        <v>12.632999999999999</v>
      </c>
      <c r="I1355" s="67">
        <v>14.275</v>
      </c>
      <c r="J1355" s="67">
        <v>15</v>
      </c>
      <c r="K1355" s="67"/>
      <c r="L1355" s="67"/>
      <c r="M1355" s="66">
        <v>42436</v>
      </c>
      <c r="N1355" s="71">
        <v>0.2747</v>
      </c>
      <c r="O1355" s="71">
        <v>0.45729999999999998</v>
      </c>
      <c r="P1355" s="71">
        <v>0.66739999999999999</v>
      </c>
      <c r="Q1355" s="71">
        <v>0.90569999999999995</v>
      </c>
      <c r="R1355" s="71">
        <v>1.0721000000000001</v>
      </c>
      <c r="S1355" s="71">
        <v>1.4169</v>
      </c>
      <c r="T1355" s="71">
        <v>1.9056999999999999</v>
      </c>
      <c r="U1355" s="71">
        <v>2.1028500000000001</v>
      </c>
      <c r="X1355" s="66">
        <v>42451</v>
      </c>
      <c r="Y1355" s="72">
        <v>-0.42499999999999999</v>
      </c>
      <c r="Z1355" s="72">
        <v>-0.43</v>
      </c>
      <c r="AA1355" s="72">
        <v>-0.42699999999999999</v>
      </c>
      <c r="AB1355" s="72">
        <v>-0.42699999999999999</v>
      </c>
      <c r="AC1355" s="72">
        <v>-0.35599999999999998</v>
      </c>
      <c r="AD1355" s="72">
        <v>-0.16900000000000001</v>
      </c>
      <c r="AE1355" s="72">
        <v>0.55200000000000005</v>
      </c>
      <c r="AF1355" s="72">
        <v>0.98399999999999999</v>
      </c>
      <c r="AJ1355" s="66">
        <v>42538</v>
      </c>
      <c r="AK1355" s="71">
        <v>-0.25369999999999998</v>
      </c>
      <c r="AL1355" s="71">
        <v>-0.37380000000000002</v>
      </c>
      <c r="AM1355" s="71">
        <v>-0.40600000000000003</v>
      </c>
      <c r="AN1355" s="71">
        <v>-0.249</v>
      </c>
      <c r="AO1355" s="71">
        <v>-0.245</v>
      </c>
      <c r="AP1355" s="71">
        <v>-0.23799999999999999</v>
      </c>
      <c r="AQ1355" s="71">
        <v>-0.15</v>
      </c>
      <c r="AR1355" s="71">
        <v>-5.0000000000000001E-3</v>
      </c>
      <c r="AV1355" s="66">
        <v>42459</v>
      </c>
      <c r="AW1355" s="71">
        <v>-0.22</v>
      </c>
      <c r="AX1355" s="71">
        <v>-0.114</v>
      </c>
      <c r="AY1355" s="71">
        <v>-6.6000000000000003E-2</v>
      </c>
      <c r="AZ1355" s="71">
        <v>5.0000000000000001E-3</v>
      </c>
      <c r="BA1355" s="71">
        <v>0.10299999999999999</v>
      </c>
      <c r="BB1355" s="71">
        <v>0.33400000000000002</v>
      </c>
      <c r="BC1355" s="71">
        <v>1.4279999999999999</v>
      </c>
      <c r="BD1355" s="71">
        <v>1.8660000000000001</v>
      </c>
      <c r="BG1355" s="66">
        <v>42465</v>
      </c>
      <c r="BH1355" s="71">
        <v>7.31</v>
      </c>
      <c r="BI1355" s="71">
        <v>7.66</v>
      </c>
      <c r="BJ1355" s="71">
        <v>7.86</v>
      </c>
      <c r="BK1355" s="71">
        <v>8.1950000000000003</v>
      </c>
      <c r="BL1355" s="71">
        <v>8.5299999999999994</v>
      </c>
      <c r="BM1355" s="71">
        <v>8.8309999999999995</v>
      </c>
      <c r="BN1355" s="71">
        <v>9.2629999999999999</v>
      </c>
      <c r="BO1355" s="71">
        <v>9.7119999999999997</v>
      </c>
      <c r="BR1355" s="66">
        <v>42859</v>
      </c>
      <c r="BS1355" s="71">
        <v>14</v>
      </c>
      <c r="BT1355" s="71">
        <v>15</v>
      </c>
      <c r="BU1355" s="71">
        <v>17.47</v>
      </c>
      <c r="BV1355" s="71">
        <v>20</v>
      </c>
      <c r="BW1355" s="71">
        <v>19.625</v>
      </c>
      <c r="BX1355" s="71">
        <v>19.25</v>
      </c>
      <c r="BY1355" s="71">
        <v>19.940000000000001</v>
      </c>
      <c r="BZ1355" s="71">
        <v>22.5</v>
      </c>
      <c r="CJ1355" s="66"/>
      <c r="CM1355" s="66"/>
      <c r="CP1355" s="66"/>
      <c r="CS1355" s="66"/>
    </row>
    <row r="1356" spans="2:97" ht="14.25" customHeight="1" x14ac:dyDescent="0.3">
      <c r="B1356" s="70">
        <v>43264</v>
      </c>
      <c r="C1356" s="67">
        <v>8.6</v>
      </c>
      <c r="D1356" s="67">
        <v>9.375</v>
      </c>
      <c r="E1356" s="67">
        <v>9.7420000000000009</v>
      </c>
      <c r="F1356" s="67">
        <v>11.292</v>
      </c>
      <c r="G1356" s="67">
        <v>11.9</v>
      </c>
      <c r="H1356" s="67">
        <v>12.632999999999999</v>
      </c>
      <c r="I1356" s="67">
        <v>14.275</v>
      </c>
      <c r="J1356" s="67">
        <v>15</v>
      </c>
      <c r="K1356" s="67"/>
      <c r="L1356" s="67"/>
      <c r="M1356" s="66">
        <v>42437</v>
      </c>
      <c r="N1356" s="71">
        <v>0.30009999999999998</v>
      </c>
      <c r="O1356" s="71">
        <v>0.46239999999999998</v>
      </c>
      <c r="P1356" s="71">
        <v>0.65200000000000002</v>
      </c>
      <c r="Q1356" s="71">
        <v>0.8659</v>
      </c>
      <c r="R1356" s="71">
        <v>1.0234000000000001</v>
      </c>
      <c r="S1356" s="71">
        <v>1.3399000000000001</v>
      </c>
      <c r="T1356" s="71">
        <v>1.8287</v>
      </c>
      <c r="U1356" s="71">
        <v>2.0243500000000001</v>
      </c>
      <c r="X1356" s="66">
        <v>42452</v>
      </c>
      <c r="Y1356" s="72">
        <v>-0.42399999999999999</v>
      </c>
      <c r="Z1356" s="72">
        <v>-0.43</v>
      </c>
      <c r="AA1356" s="72">
        <v>-0.42599999999999999</v>
      </c>
      <c r="AB1356" s="72">
        <v>-0.434</v>
      </c>
      <c r="AC1356" s="72">
        <v>-0.36699999999999999</v>
      </c>
      <c r="AD1356" s="72">
        <v>-0.17899999999999999</v>
      </c>
      <c r="AE1356" s="72">
        <v>0.54600000000000004</v>
      </c>
      <c r="AF1356" s="72">
        <v>0.98099999999999998</v>
      </c>
      <c r="AJ1356" s="66">
        <v>42541</v>
      </c>
      <c r="AK1356" s="71">
        <v>-0.25159999999999999</v>
      </c>
      <c r="AL1356" s="71">
        <v>-0.36880000000000002</v>
      </c>
      <c r="AM1356" s="71">
        <v>-0.40300000000000002</v>
      </c>
      <c r="AN1356" s="71">
        <v>-0.246</v>
      </c>
      <c r="AO1356" s="71">
        <v>-0.23699999999999999</v>
      </c>
      <c r="AP1356" s="71">
        <v>-0.24</v>
      </c>
      <c r="AQ1356" s="71">
        <v>-0.14499999999999999</v>
      </c>
      <c r="AR1356" s="71">
        <v>-2E-3</v>
      </c>
      <c r="AV1356" s="66">
        <v>42460</v>
      </c>
      <c r="AW1356" s="71">
        <v>-0.22900000000000001</v>
      </c>
      <c r="AX1356" s="71">
        <v>-0.114</v>
      </c>
      <c r="AY1356" s="71">
        <v>-6.6000000000000003E-2</v>
      </c>
      <c r="AZ1356" s="71">
        <v>2E-3</v>
      </c>
      <c r="BA1356" s="71">
        <v>0.10100000000000001</v>
      </c>
      <c r="BB1356" s="71">
        <v>0.33900000000000002</v>
      </c>
      <c r="BC1356" s="71">
        <v>1.4370000000000001</v>
      </c>
      <c r="BD1356" s="71">
        <v>1.88</v>
      </c>
      <c r="BG1356" s="66">
        <v>42466</v>
      </c>
      <c r="BH1356" s="71">
        <v>7.31</v>
      </c>
      <c r="BI1356" s="71">
        <v>7.66</v>
      </c>
      <c r="BJ1356" s="71">
        <v>7.86</v>
      </c>
      <c r="BK1356" s="71">
        <v>8.1944999999999997</v>
      </c>
      <c r="BL1356" s="71">
        <v>8.5289999999999999</v>
      </c>
      <c r="BM1356" s="71">
        <v>8.8330000000000002</v>
      </c>
      <c r="BN1356" s="71">
        <v>9.2710000000000008</v>
      </c>
      <c r="BO1356" s="71">
        <v>9.7240000000000002</v>
      </c>
      <c r="BR1356" s="66">
        <v>42860</v>
      </c>
      <c r="BS1356" s="71">
        <v>14</v>
      </c>
      <c r="BT1356" s="71">
        <v>15</v>
      </c>
      <c r="BU1356" s="71">
        <v>17.47</v>
      </c>
      <c r="BV1356" s="71">
        <v>20</v>
      </c>
      <c r="BW1356" s="71">
        <v>19.625</v>
      </c>
      <c r="BX1356" s="71">
        <v>19.25</v>
      </c>
      <c r="BY1356" s="71">
        <v>19.940000000000001</v>
      </c>
      <c r="BZ1356" s="71">
        <v>22.5</v>
      </c>
      <c r="CJ1356" s="66"/>
      <c r="CM1356" s="66"/>
      <c r="CP1356" s="66"/>
      <c r="CS1356" s="66"/>
    </row>
    <row r="1357" spans="2:97" ht="14.25" customHeight="1" x14ac:dyDescent="0.3">
      <c r="B1357" s="70">
        <v>43265</v>
      </c>
      <c r="C1357" s="67">
        <v>8.6</v>
      </c>
      <c r="D1357" s="67">
        <v>9.4</v>
      </c>
      <c r="E1357" s="67">
        <v>9.75</v>
      </c>
      <c r="F1357" s="67">
        <v>11.25</v>
      </c>
      <c r="G1357" s="67">
        <v>11.9</v>
      </c>
      <c r="H1357" s="67">
        <v>12.65</v>
      </c>
      <c r="I1357" s="67">
        <v>14.25</v>
      </c>
      <c r="J1357" s="67">
        <v>15</v>
      </c>
      <c r="K1357" s="67"/>
      <c r="L1357" s="67"/>
      <c r="M1357" s="66">
        <v>42438</v>
      </c>
      <c r="N1357" s="71">
        <v>0.30009999999999998</v>
      </c>
      <c r="O1357" s="71">
        <v>0.46239999999999998</v>
      </c>
      <c r="P1357" s="71">
        <v>0.65710000000000002</v>
      </c>
      <c r="Q1357" s="71">
        <v>0.8901</v>
      </c>
      <c r="R1357" s="71">
        <v>1.069</v>
      </c>
      <c r="S1357" s="71">
        <v>1.3827</v>
      </c>
      <c r="T1357" s="71">
        <v>1.8759999999999999</v>
      </c>
      <c r="U1357" s="71">
        <v>2.073</v>
      </c>
      <c r="X1357" s="66">
        <v>42453</v>
      </c>
      <c r="Y1357" s="72">
        <v>-0.42299999999999999</v>
      </c>
      <c r="Z1357" s="72">
        <v>-0.43099999999999999</v>
      </c>
      <c r="AA1357" s="72">
        <v>-0.42199999999999999</v>
      </c>
      <c r="AB1357" s="72">
        <v>-0.42799999999999999</v>
      </c>
      <c r="AC1357" s="72">
        <v>-0.36299999999999999</v>
      </c>
      <c r="AD1357" s="72">
        <v>-0.17499999999999999</v>
      </c>
      <c r="AE1357" s="72">
        <v>0.53600000000000003</v>
      </c>
      <c r="AF1357" s="72">
        <v>0.96199999999999997</v>
      </c>
      <c r="AJ1357" s="66">
        <v>42542</v>
      </c>
      <c r="AK1357" s="71">
        <v>-0.25069999999999998</v>
      </c>
      <c r="AL1357" s="71">
        <v>-0.3669</v>
      </c>
      <c r="AM1357" s="71">
        <v>-0.40200000000000002</v>
      </c>
      <c r="AN1357" s="71">
        <v>-0.24299999999999999</v>
      </c>
      <c r="AO1357" s="71">
        <v>-0.23400000000000001</v>
      </c>
      <c r="AP1357" s="71">
        <v>-0.23200000000000001</v>
      </c>
      <c r="AQ1357" s="71">
        <v>-0.14199999999999999</v>
      </c>
      <c r="AR1357" s="71">
        <v>2E-3</v>
      </c>
      <c r="AV1357" s="66">
        <v>42461</v>
      </c>
      <c r="AW1357" s="71">
        <v>-0.23200000000000001</v>
      </c>
      <c r="AX1357" s="71">
        <v>-0.114</v>
      </c>
      <c r="AY1357" s="71">
        <v>-6.6000000000000003E-2</v>
      </c>
      <c r="AZ1357" s="71">
        <v>-7.0000000000000001E-3</v>
      </c>
      <c r="BA1357" s="71">
        <v>0.10100000000000001</v>
      </c>
      <c r="BB1357" s="71">
        <v>0.33900000000000002</v>
      </c>
      <c r="BC1357" s="71">
        <v>1.4390000000000001</v>
      </c>
      <c r="BD1357" s="71">
        <v>1.8820000000000001</v>
      </c>
      <c r="BG1357" s="66">
        <v>42467</v>
      </c>
      <c r="BH1357" s="71">
        <v>7.31</v>
      </c>
      <c r="BI1357" s="71">
        <v>7.66</v>
      </c>
      <c r="BJ1357" s="71">
        <v>7.86</v>
      </c>
      <c r="BK1357" s="71">
        <v>8.1869999999999994</v>
      </c>
      <c r="BL1357" s="71">
        <v>8.5139999999999993</v>
      </c>
      <c r="BM1357" s="71">
        <v>8.8230000000000004</v>
      </c>
      <c r="BN1357" s="71">
        <v>9.2720000000000002</v>
      </c>
      <c r="BO1357" s="71">
        <v>9.7219999999999995</v>
      </c>
      <c r="BR1357" s="66">
        <v>42863</v>
      </c>
      <c r="BS1357" s="71">
        <v>14</v>
      </c>
      <c r="BT1357" s="71">
        <v>15</v>
      </c>
      <c r="BU1357" s="71">
        <v>17.47</v>
      </c>
      <c r="BV1357" s="71">
        <v>20</v>
      </c>
      <c r="BW1357" s="71">
        <v>19.625</v>
      </c>
      <c r="BX1357" s="71">
        <v>19.25</v>
      </c>
      <c r="BY1357" s="71">
        <v>19.940000000000001</v>
      </c>
      <c r="BZ1357" s="71">
        <v>22.5</v>
      </c>
      <c r="CJ1357" s="66"/>
      <c r="CM1357" s="66"/>
      <c r="CP1357" s="66"/>
      <c r="CS1357" s="66"/>
    </row>
    <row r="1358" spans="2:97" ht="14.25" customHeight="1" x14ac:dyDescent="0.3">
      <c r="B1358" s="70">
        <v>43266</v>
      </c>
      <c r="C1358" s="67">
        <v>8.6</v>
      </c>
      <c r="D1358" s="67">
        <v>9.4</v>
      </c>
      <c r="E1358" s="67">
        <v>9.75</v>
      </c>
      <c r="F1358" s="67">
        <v>11.25</v>
      </c>
      <c r="G1358" s="67">
        <v>11.9</v>
      </c>
      <c r="H1358" s="67">
        <v>12.65</v>
      </c>
      <c r="I1358" s="67">
        <v>14.25</v>
      </c>
      <c r="J1358" s="67">
        <v>15.75</v>
      </c>
      <c r="K1358" s="67"/>
      <c r="L1358" s="67"/>
      <c r="M1358" s="66">
        <v>42439</v>
      </c>
      <c r="N1358" s="71">
        <v>0.31030000000000002</v>
      </c>
      <c r="O1358" s="71">
        <v>0.47770000000000001</v>
      </c>
      <c r="P1358" s="71">
        <v>0.66220000000000001</v>
      </c>
      <c r="Q1358" s="71">
        <v>0.92649999999999999</v>
      </c>
      <c r="R1358" s="71">
        <v>1.1222000000000001</v>
      </c>
      <c r="S1358" s="71">
        <v>1.4454</v>
      </c>
      <c r="T1358" s="71">
        <v>1.9323000000000001</v>
      </c>
      <c r="U1358" s="71">
        <v>2.1111500000000003</v>
      </c>
      <c r="X1358" s="66">
        <v>42454</v>
      </c>
      <c r="Y1358" s="72">
        <v>-0.42299999999999999</v>
      </c>
      <c r="Z1358" s="72">
        <v>-0.43099999999999999</v>
      </c>
      <c r="AA1358" s="72">
        <v>-0.42199999999999999</v>
      </c>
      <c r="AB1358" s="72">
        <v>-0.42799999999999999</v>
      </c>
      <c r="AC1358" s="72">
        <v>-0.36299999999999999</v>
      </c>
      <c r="AD1358" s="72">
        <v>-0.17499999999999999</v>
      </c>
      <c r="AE1358" s="72">
        <v>0.53600000000000003</v>
      </c>
      <c r="AF1358" s="72">
        <v>0.96199999999999997</v>
      </c>
      <c r="AJ1358" s="66">
        <v>42543</v>
      </c>
      <c r="AK1358" s="71">
        <v>-0.24759999999999999</v>
      </c>
      <c r="AL1358" s="71">
        <v>-0.36170000000000002</v>
      </c>
      <c r="AM1358" s="71">
        <v>-0.39800000000000002</v>
      </c>
      <c r="AN1358" s="71">
        <v>-0.23</v>
      </c>
      <c r="AO1358" s="71">
        <v>-0.22600000000000001</v>
      </c>
      <c r="AP1358" s="71">
        <v>-0.23</v>
      </c>
      <c r="AQ1358" s="71">
        <v>-0.13800000000000001</v>
      </c>
      <c r="AR1358" s="71">
        <v>2E-3</v>
      </c>
      <c r="AV1358" s="66">
        <v>42464</v>
      </c>
      <c r="AW1358" s="71">
        <v>-0.28999999999999998</v>
      </c>
      <c r="AX1358" s="71">
        <v>-0.114</v>
      </c>
      <c r="AY1358" s="71">
        <v>-6.6000000000000003E-2</v>
      </c>
      <c r="AZ1358" s="71">
        <v>-3.0000000000000001E-3</v>
      </c>
      <c r="BA1358" s="71">
        <v>0.106</v>
      </c>
      <c r="BB1358" s="71">
        <v>0.36099999999999999</v>
      </c>
      <c r="BC1358" s="71">
        <v>1.462</v>
      </c>
      <c r="BD1358" s="71">
        <v>1.8959999999999999</v>
      </c>
      <c r="BG1358" s="66">
        <v>42468</v>
      </c>
      <c r="BH1358" s="71">
        <v>7.35</v>
      </c>
      <c r="BI1358" s="71">
        <v>7.66</v>
      </c>
      <c r="BJ1358" s="71">
        <v>7.9</v>
      </c>
      <c r="BK1358" s="71">
        <v>8.17</v>
      </c>
      <c r="BL1358" s="71">
        <v>8.44</v>
      </c>
      <c r="BM1358" s="71">
        <v>8.7490000000000006</v>
      </c>
      <c r="BN1358" s="71">
        <v>9.2040000000000006</v>
      </c>
      <c r="BO1358" s="71">
        <v>9.6579999999999995</v>
      </c>
      <c r="BR1358" s="66">
        <v>42864</v>
      </c>
      <c r="BS1358" s="71">
        <v>14</v>
      </c>
      <c r="BT1358" s="71">
        <v>15</v>
      </c>
      <c r="BU1358" s="71">
        <v>17.47</v>
      </c>
      <c r="BV1358" s="71">
        <v>20</v>
      </c>
      <c r="BW1358" s="71">
        <v>19.625</v>
      </c>
      <c r="BX1358" s="71">
        <v>19.25</v>
      </c>
      <c r="BY1358" s="71">
        <v>19.940000000000001</v>
      </c>
      <c r="BZ1358" s="71">
        <v>22.5</v>
      </c>
      <c r="CJ1358" s="66"/>
      <c r="CM1358" s="66"/>
      <c r="CP1358" s="66"/>
      <c r="CS1358" s="66"/>
    </row>
    <row r="1359" spans="2:97" ht="14.25" customHeight="1" x14ac:dyDescent="0.3">
      <c r="B1359" s="70">
        <v>43270</v>
      </c>
      <c r="C1359" s="67">
        <v>8.6</v>
      </c>
      <c r="D1359" s="67">
        <v>9.4</v>
      </c>
      <c r="E1359" s="67">
        <v>9.75</v>
      </c>
      <c r="F1359" s="67">
        <v>13.2</v>
      </c>
      <c r="G1359" s="67">
        <v>14</v>
      </c>
      <c r="H1359" s="67">
        <v>14.75</v>
      </c>
      <c r="I1359" s="67">
        <v>16</v>
      </c>
      <c r="J1359" s="67">
        <v>15.75</v>
      </c>
      <c r="K1359" s="67"/>
      <c r="L1359" s="67"/>
      <c r="M1359" s="66">
        <v>42440</v>
      </c>
      <c r="N1359" s="71">
        <v>0.31540000000000001</v>
      </c>
      <c r="O1359" s="71">
        <v>0.498</v>
      </c>
      <c r="P1359" s="71">
        <v>0.68779999999999997</v>
      </c>
      <c r="Q1359" s="71">
        <v>0.95540000000000003</v>
      </c>
      <c r="R1359" s="71">
        <v>1.1540999999999999</v>
      </c>
      <c r="S1359" s="71">
        <v>1.4922</v>
      </c>
      <c r="T1359" s="71">
        <v>1.9839</v>
      </c>
      <c r="U1359" s="71">
        <v>2.16195</v>
      </c>
      <c r="X1359" s="66">
        <v>42457</v>
      </c>
      <c r="Y1359" s="72">
        <v>-0.42299999999999999</v>
      </c>
      <c r="Z1359" s="72">
        <v>-0.43099999999999999</v>
      </c>
      <c r="AA1359" s="72">
        <v>-0.42199999999999999</v>
      </c>
      <c r="AB1359" s="72">
        <v>-0.42799999999999999</v>
      </c>
      <c r="AC1359" s="72">
        <v>-0.36299999999999999</v>
      </c>
      <c r="AD1359" s="72">
        <v>-0.17499999999999999</v>
      </c>
      <c r="AE1359" s="72">
        <v>0.53600000000000003</v>
      </c>
      <c r="AF1359" s="72">
        <v>0.96199999999999997</v>
      </c>
      <c r="AJ1359" s="66">
        <v>42544</v>
      </c>
      <c r="AK1359" s="71">
        <v>-0.24790000000000001</v>
      </c>
      <c r="AL1359" s="71">
        <v>-0.3589</v>
      </c>
      <c r="AM1359" s="71">
        <v>-0.39700000000000002</v>
      </c>
      <c r="AN1359" s="71">
        <v>-0.22500000000000001</v>
      </c>
      <c r="AO1359" s="71">
        <v>-0.22</v>
      </c>
      <c r="AP1359" s="71">
        <v>-0.22800000000000001</v>
      </c>
      <c r="AQ1359" s="71">
        <v>-0.14000000000000001</v>
      </c>
      <c r="AR1359" s="71">
        <v>-0.01</v>
      </c>
      <c r="AV1359" s="66">
        <v>42465</v>
      </c>
      <c r="AW1359" s="71">
        <v>-0.309</v>
      </c>
      <c r="AX1359" s="71">
        <v>-0.14199999999999999</v>
      </c>
      <c r="AY1359" s="71">
        <v>-7.5999999999999998E-2</v>
      </c>
      <c r="AZ1359" s="71">
        <v>8.0000000000000002E-3</v>
      </c>
      <c r="BA1359" s="71">
        <v>0.125</v>
      </c>
      <c r="BB1359" s="71">
        <v>0.38500000000000001</v>
      </c>
      <c r="BC1359" s="71">
        <v>1.4929999999999999</v>
      </c>
      <c r="BD1359" s="71">
        <v>1.917</v>
      </c>
      <c r="BG1359" s="66">
        <v>42471</v>
      </c>
      <c r="BH1359" s="71">
        <v>7.35</v>
      </c>
      <c r="BI1359" s="71">
        <v>7.66</v>
      </c>
      <c r="BJ1359" s="71">
        <v>7.9</v>
      </c>
      <c r="BK1359" s="71">
        <v>8.1335000000000015</v>
      </c>
      <c r="BL1359" s="71">
        <v>8.3670000000000009</v>
      </c>
      <c r="BM1359" s="71">
        <v>8.6769999999999996</v>
      </c>
      <c r="BN1359" s="71">
        <v>9.14</v>
      </c>
      <c r="BO1359" s="71">
        <v>9.5879999999999992</v>
      </c>
      <c r="BR1359" s="66">
        <v>42865</v>
      </c>
      <c r="BS1359" s="71">
        <v>14</v>
      </c>
      <c r="BT1359" s="71">
        <v>15</v>
      </c>
      <c r="BU1359" s="71">
        <v>17.47</v>
      </c>
      <c r="BV1359" s="71">
        <v>20</v>
      </c>
      <c r="BW1359" s="71">
        <v>19.625</v>
      </c>
      <c r="BX1359" s="71">
        <v>19.25</v>
      </c>
      <c r="BY1359" s="71">
        <v>19.940000000000001</v>
      </c>
      <c r="BZ1359" s="71">
        <v>22.5</v>
      </c>
      <c r="CJ1359" s="66"/>
      <c r="CM1359" s="66"/>
      <c r="CP1359" s="66"/>
      <c r="CS1359" s="66"/>
    </row>
    <row r="1360" spans="2:97" ht="14.25" customHeight="1" x14ac:dyDescent="0.3">
      <c r="B1360" s="70">
        <v>43271</v>
      </c>
      <c r="C1360" s="67">
        <v>8.6</v>
      </c>
      <c r="D1360" s="67">
        <v>9.4</v>
      </c>
      <c r="E1360" s="67">
        <v>9.75</v>
      </c>
      <c r="F1360" s="67">
        <v>13.2</v>
      </c>
      <c r="G1360" s="67">
        <v>14</v>
      </c>
      <c r="H1360" s="67">
        <v>14.75</v>
      </c>
      <c r="I1360" s="67">
        <v>16</v>
      </c>
      <c r="J1360" s="67">
        <v>16.5</v>
      </c>
      <c r="K1360" s="67"/>
      <c r="L1360" s="67"/>
      <c r="M1360" s="66">
        <v>42443</v>
      </c>
      <c r="N1360" s="71">
        <v>0.31540000000000001</v>
      </c>
      <c r="O1360" s="71">
        <v>0.50309999999999999</v>
      </c>
      <c r="P1360" s="71">
        <v>0.68779999999999997</v>
      </c>
      <c r="Q1360" s="71">
        <v>0.95569999999999999</v>
      </c>
      <c r="R1360" s="71">
        <v>1.1435</v>
      </c>
      <c r="S1360" s="71">
        <v>1.4775</v>
      </c>
      <c r="T1360" s="71">
        <v>1.9592000000000001</v>
      </c>
      <c r="U1360" s="71">
        <v>2.1446000000000001</v>
      </c>
      <c r="X1360" s="66">
        <v>42458</v>
      </c>
      <c r="Y1360" s="72">
        <v>-0.42399999999999999</v>
      </c>
      <c r="Z1360" s="72">
        <v>-0.41699999999999998</v>
      </c>
      <c r="AA1360" s="72">
        <v>-0.42399999999999999</v>
      </c>
      <c r="AB1360" s="72">
        <v>-0.442</v>
      </c>
      <c r="AC1360" s="72">
        <v>-0.38700000000000001</v>
      </c>
      <c r="AD1360" s="72">
        <v>-0.21199999999999999</v>
      </c>
      <c r="AE1360" s="72">
        <v>0.47799999999999998</v>
      </c>
      <c r="AF1360" s="72">
        <v>0.90200000000000002</v>
      </c>
      <c r="AJ1360" s="66">
        <v>42545</v>
      </c>
      <c r="AK1360" s="71">
        <v>-0.26469999999999999</v>
      </c>
      <c r="AL1360" s="71">
        <v>-0.34370000000000001</v>
      </c>
      <c r="AM1360" s="71">
        <v>-0.36599999999999999</v>
      </c>
      <c r="AN1360" s="71">
        <v>-0.27</v>
      </c>
      <c r="AO1360" s="71">
        <v>-0.26500000000000001</v>
      </c>
      <c r="AP1360" s="71">
        <v>-0.27100000000000002</v>
      </c>
      <c r="AQ1360" s="71">
        <v>-0.17</v>
      </c>
      <c r="AR1360" s="71">
        <v>-4.2999999999999997E-2</v>
      </c>
      <c r="AV1360" s="66">
        <v>42466</v>
      </c>
      <c r="AW1360" s="71">
        <v>-0.34399999999999997</v>
      </c>
      <c r="AX1360" s="71">
        <v>-0.14199999999999999</v>
      </c>
      <c r="AY1360" s="71">
        <v>-7.5999999999999998E-2</v>
      </c>
      <c r="AZ1360" s="71">
        <v>1.4999999999999999E-2</v>
      </c>
      <c r="BA1360" s="71">
        <v>0.13800000000000001</v>
      </c>
      <c r="BB1360" s="71">
        <v>0.4</v>
      </c>
      <c r="BC1360" s="71">
        <v>1.514</v>
      </c>
      <c r="BD1360" s="71">
        <v>1.9340000000000002</v>
      </c>
      <c r="BG1360" s="66">
        <v>42472</v>
      </c>
      <c r="BH1360" s="71">
        <v>7.35</v>
      </c>
      <c r="BI1360" s="71">
        <v>7.66</v>
      </c>
      <c r="BJ1360" s="71">
        <v>7.9</v>
      </c>
      <c r="BK1360" s="71">
        <v>8.1105</v>
      </c>
      <c r="BL1360" s="71">
        <v>8.3209999999999997</v>
      </c>
      <c r="BM1360" s="71">
        <v>8.6370000000000005</v>
      </c>
      <c r="BN1360" s="71">
        <v>9.0990000000000002</v>
      </c>
      <c r="BO1360" s="71">
        <v>9.5489999999999995</v>
      </c>
      <c r="BR1360" s="66">
        <v>42866</v>
      </c>
      <c r="BS1360" s="71">
        <v>14.5</v>
      </c>
      <c r="BT1360" s="71">
        <v>15.5</v>
      </c>
      <c r="BU1360" s="71">
        <v>17.5</v>
      </c>
      <c r="BV1360" s="71">
        <v>20</v>
      </c>
      <c r="BW1360" s="71">
        <v>19.625</v>
      </c>
      <c r="BX1360" s="71">
        <v>19.25</v>
      </c>
      <c r="BY1360" s="71">
        <v>19.940000000000001</v>
      </c>
      <c r="BZ1360" s="71">
        <v>22.5</v>
      </c>
      <c r="CJ1360" s="66"/>
      <c r="CM1360" s="66"/>
      <c r="CP1360" s="66"/>
      <c r="CS1360" s="66"/>
    </row>
    <row r="1361" spans="2:97" ht="14.25" customHeight="1" x14ac:dyDescent="0.3">
      <c r="B1361" s="70">
        <v>43272</v>
      </c>
      <c r="C1361" s="67">
        <v>8.6</v>
      </c>
      <c r="D1361" s="67">
        <v>9.4</v>
      </c>
      <c r="E1361" s="67">
        <v>9.75</v>
      </c>
      <c r="F1361" s="67">
        <v>13.2</v>
      </c>
      <c r="G1361" s="67">
        <v>14</v>
      </c>
      <c r="H1361" s="67">
        <v>14.75</v>
      </c>
      <c r="I1361" s="67">
        <v>16</v>
      </c>
      <c r="J1361" s="67">
        <v>16.5</v>
      </c>
      <c r="K1361" s="67"/>
      <c r="L1361" s="67"/>
      <c r="M1361" s="66">
        <v>42444</v>
      </c>
      <c r="N1361" s="71">
        <v>0.33069999999999999</v>
      </c>
      <c r="O1361" s="71">
        <v>0.51470000000000005</v>
      </c>
      <c r="P1361" s="71">
        <v>0.69289999999999996</v>
      </c>
      <c r="Q1361" s="71">
        <v>0.96409999999999996</v>
      </c>
      <c r="R1361" s="71">
        <v>1.1541999999999999</v>
      </c>
      <c r="S1361" s="71">
        <v>1.4908999999999999</v>
      </c>
      <c r="T1361" s="71">
        <v>1.9699</v>
      </c>
      <c r="U1361" s="71">
        <v>2.14995</v>
      </c>
      <c r="X1361" s="66">
        <v>42459</v>
      </c>
      <c r="Y1361" s="72">
        <v>-0.42399999999999999</v>
      </c>
      <c r="Z1361" s="72">
        <v>-0.42299999999999999</v>
      </c>
      <c r="AA1361" s="72">
        <v>-0.42299999999999999</v>
      </c>
      <c r="AB1361" s="72">
        <v>-0.438</v>
      </c>
      <c r="AC1361" s="72">
        <v>-0.38100000000000001</v>
      </c>
      <c r="AD1361" s="72">
        <v>-0.20399999999999999</v>
      </c>
      <c r="AE1361" s="72">
        <v>0.48399999999999999</v>
      </c>
      <c r="AF1361" s="72">
        <v>0.91</v>
      </c>
      <c r="AJ1361" s="66">
        <v>42548</v>
      </c>
      <c r="AK1361" s="71">
        <v>-0.26850000000000002</v>
      </c>
      <c r="AL1361" s="71">
        <v>-0.33679999999999999</v>
      </c>
      <c r="AM1361" s="71">
        <v>-0.35699999999999998</v>
      </c>
      <c r="AN1361" s="71">
        <v>-0.28000000000000003</v>
      </c>
      <c r="AO1361" s="71">
        <v>-0.26200000000000001</v>
      </c>
      <c r="AP1361" s="71">
        <v>-0.27500000000000002</v>
      </c>
      <c r="AQ1361" s="71">
        <v>-0.19</v>
      </c>
      <c r="AR1361" s="71">
        <v>-0.08</v>
      </c>
      <c r="AV1361" s="66">
        <v>42467</v>
      </c>
      <c r="AW1361" s="71">
        <v>-0.34399999999999997</v>
      </c>
      <c r="AX1361" s="71">
        <v>-0.14199999999999999</v>
      </c>
      <c r="AY1361" s="71">
        <v>-7.5999999999999998E-2</v>
      </c>
      <c r="AZ1361" s="71">
        <v>6.6000000000000003E-2</v>
      </c>
      <c r="BA1361" s="71">
        <v>0.193</v>
      </c>
      <c r="BB1361" s="71">
        <v>0.46400000000000002</v>
      </c>
      <c r="BC1361" s="71">
        <v>1.6040000000000001</v>
      </c>
      <c r="BD1361" s="71">
        <v>2.0059999999999998</v>
      </c>
      <c r="BG1361" s="66">
        <v>42473</v>
      </c>
      <c r="BH1361" s="71">
        <v>7.35</v>
      </c>
      <c r="BI1361" s="71">
        <v>7.66</v>
      </c>
      <c r="BJ1361" s="71">
        <v>7.9</v>
      </c>
      <c r="BK1361" s="71">
        <v>8.0815000000000001</v>
      </c>
      <c r="BL1361" s="71">
        <v>8.2629999999999999</v>
      </c>
      <c r="BM1361" s="71">
        <v>8.5649999999999995</v>
      </c>
      <c r="BN1361" s="71">
        <v>8.9949999999999992</v>
      </c>
      <c r="BO1361" s="71">
        <v>9.4260000000000002</v>
      </c>
      <c r="BR1361" s="66">
        <v>42867</v>
      </c>
      <c r="BS1361" s="71">
        <v>14.5</v>
      </c>
      <c r="BT1361" s="71">
        <v>15.5</v>
      </c>
      <c r="BU1361" s="71">
        <v>17.5</v>
      </c>
      <c r="BV1361" s="71">
        <v>20</v>
      </c>
      <c r="BW1361" s="71">
        <v>19.625</v>
      </c>
      <c r="BX1361" s="71">
        <v>19.25</v>
      </c>
      <c r="BY1361" s="71">
        <v>19.940000000000001</v>
      </c>
      <c r="BZ1361" s="71">
        <v>22.5</v>
      </c>
      <c r="CJ1361" s="66"/>
      <c r="CM1361" s="66"/>
      <c r="CP1361" s="66"/>
      <c r="CS1361" s="66"/>
    </row>
    <row r="1362" spans="2:97" ht="14.25" customHeight="1" x14ac:dyDescent="0.3">
      <c r="B1362" s="70">
        <v>43273</v>
      </c>
      <c r="C1362" s="67">
        <v>8.6</v>
      </c>
      <c r="D1362" s="67">
        <v>9.4</v>
      </c>
      <c r="E1362" s="67">
        <v>9.75</v>
      </c>
      <c r="F1362" s="67">
        <v>13.2</v>
      </c>
      <c r="G1362" s="67">
        <v>14</v>
      </c>
      <c r="H1362" s="67">
        <v>14.75</v>
      </c>
      <c r="I1362" s="67">
        <v>16</v>
      </c>
      <c r="J1362" s="67">
        <v>16.5</v>
      </c>
      <c r="K1362" s="67"/>
      <c r="L1362" s="67"/>
      <c r="M1362" s="66">
        <v>42445</v>
      </c>
      <c r="N1362" s="71">
        <v>0.29499999999999998</v>
      </c>
      <c r="O1362" s="71">
        <v>0.45850000000000002</v>
      </c>
      <c r="P1362" s="71">
        <v>0.62639999999999996</v>
      </c>
      <c r="Q1362" s="71">
        <v>0.85499999999999998</v>
      </c>
      <c r="R1362" s="71">
        <v>1.0371999999999999</v>
      </c>
      <c r="S1362" s="71">
        <v>1.3803000000000001</v>
      </c>
      <c r="T1362" s="71">
        <v>1.9081000000000001</v>
      </c>
      <c r="U1362" s="71">
        <v>2.1140499999999998</v>
      </c>
      <c r="X1362" s="66">
        <v>42460</v>
      </c>
      <c r="Y1362" s="72">
        <v>-0.42399999999999999</v>
      </c>
      <c r="Z1362" s="72">
        <v>-0.42799999999999999</v>
      </c>
      <c r="AA1362" s="72">
        <v>-0.42499999999999999</v>
      </c>
      <c r="AB1362" s="72">
        <v>-0.443</v>
      </c>
      <c r="AC1362" s="72">
        <v>-0.38800000000000001</v>
      </c>
      <c r="AD1362" s="72">
        <v>-0.20399999999999999</v>
      </c>
      <c r="AE1362" s="72">
        <v>0.48499999999999999</v>
      </c>
      <c r="AF1362" s="72">
        <v>0.91200000000000003</v>
      </c>
      <c r="AJ1362" s="66">
        <v>42549</v>
      </c>
      <c r="AK1362" s="71">
        <v>-0.28589999999999999</v>
      </c>
      <c r="AL1362" s="71">
        <v>-0.3049</v>
      </c>
      <c r="AM1362" s="71">
        <v>-0.33</v>
      </c>
      <c r="AN1362" s="71">
        <v>-0.29599999999999999</v>
      </c>
      <c r="AO1362" s="71">
        <v>-0.28299999999999997</v>
      </c>
      <c r="AP1362" s="71">
        <v>-0.30499999999999999</v>
      </c>
      <c r="AQ1362" s="71">
        <v>-0.215</v>
      </c>
      <c r="AR1362" s="71">
        <v>-0.105</v>
      </c>
      <c r="AV1362" s="66">
        <v>42468</v>
      </c>
      <c r="AW1362" s="71">
        <v>-0.34899999999999998</v>
      </c>
      <c r="AX1362" s="71">
        <v>-0.14199999999999999</v>
      </c>
      <c r="AY1362" s="71">
        <v>-7.5999999999999998E-2</v>
      </c>
      <c r="AZ1362" s="71">
        <v>2.9000000000000001E-2</v>
      </c>
      <c r="BA1362" s="71">
        <v>0.157</v>
      </c>
      <c r="BB1362" s="71">
        <v>0.40699999999999997</v>
      </c>
      <c r="BC1362" s="71">
        <v>1.52</v>
      </c>
      <c r="BD1362" s="71">
        <v>1.919</v>
      </c>
      <c r="BG1362" s="66">
        <v>42474</v>
      </c>
      <c r="BH1362" s="71">
        <v>7.35</v>
      </c>
      <c r="BI1362" s="71">
        <v>7.66</v>
      </c>
      <c r="BJ1362" s="71">
        <v>7.9</v>
      </c>
      <c r="BK1362" s="71">
        <v>8.0785</v>
      </c>
      <c r="BL1362" s="71">
        <v>8.2569999999999997</v>
      </c>
      <c r="BM1362" s="71">
        <v>8.5679999999999996</v>
      </c>
      <c r="BN1362" s="71">
        <v>8.9719999999999995</v>
      </c>
      <c r="BO1362" s="71">
        <v>9.3919999999999995</v>
      </c>
      <c r="BR1362" s="66">
        <v>42870</v>
      </c>
      <c r="BS1362" s="71">
        <v>14.5</v>
      </c>
      <c r="BT1362" s="71">
        <v>15.5</v>
      </c>
      <c r="BU1362" s="71">
        <v>17.5</v>
      </c>
      <c r="BV1362" s="71">
        <v>20</v>
      </c>
      <c r="BW1362" s="71">
        <v>19.625</v>
      </c>
      <c r="BX1362" s="71">
        <v>19.25</v>
      </c>
      <c r="BY1362" s="71">
        <v>19.940000000000001</v>
      </c>
      <c r="BZ1362" s="71">
        <v>22.5</v>
      </c>
      <c r="CJ1362" s="66"/>
      <c r="CM1362" s="66"/>
      <c r="CP1362" s="66"/>
      <c r="CS1362" s="66"/>
    </row>
    <row r="1363" spans="2:97" ht="14.25" customHeight="1" x14ac:dyDescent="0.3">
      <c r="B1363" s="70">
        <v>43277</v>
      </c>
      <c r="C1363" s="67">
        <v>8.6</v>
      </c>
      <c r="D1363" s="67">
        <v>9.4</v>
      </c>
      <c r="E1363" s="67">
        <v>9.75</v>
      </c>
      <c r="F1363" s="67">
        <v>13.2</v>
      </c>
      <c r="G1363" s="67">
        <v>14</v>
      </c>
      <c r="H1363" s="67">
        <v>14.75</v>
      </c>
      <c r="I1363" s="67">
        <v>16</v>
      </c>
      <c r="J1363" s="67">
        <v>16.5</v>
      </c>
      <c r="K1363" s="67"/>
      <c r="L1363" s="67"/>
      <c r="M1363" s="66">
        <v>42446</v>
      </c>
      <c r="N1363" s="71">
        <v>0.27979999999999999</v>
      </c>
      <c r="O1363" s="71">
        <v>0.45340000000000003</v>
      </c>
      <c r="P1363" s="71">
        <v>0.63149999999999995</v>
      </c>
      <c r="Q1363" s="71">
        <v>0.86329999999999996</v>
      </c>
      <c r="R1363" s="71">
        <v>1.0371999999999999</v>
      </c>
      <c r="S1363" s="71">
        <v>1.3721999999999999</v>
      </c>
      <c r="T1363" s="71">
        <v>1.8957999999999999</v>
      </c>
      <c r="U1363" s="71">
        <v>2.0878999999999999</v>
      </c>
      <c r="X1363" s="66">
        <v>42461</v>
      </c>
      <c r="Y1363" s="72">
        <v>-0.42299999999999999</v>
      </c>
      <c r="Z1363" s="72">
        <v>-0.42899999999999999</v>
      </c>
      <c r="AA1363" s="72">
        <v>-0.42499999999999999</v>
      </c>
      <c r="AB1363" s="72">
        <v>-0.44600000000000001</v>
      </c>
      <c r="AC1363" s="72">
        <v>-0.39</v>
      </c>
      <c r="AD1363" s="72">
        <v>-0.21099999999999999</v>
      </c>
      <c r="AE1363" s="72">
        <v>0.45900000000000002</v>
      </c>
      <c r="AF1363" s="72">
        <v>0.88900000000000001</v>
      </c>
      <c r="AJ1363" s="66">
        <v>42550</v>
      </c>
      <c r="AK1363" s="71">
        <v>-0.27350000000000002</v>
      </c>
      <c r="AL1363" s="71">
        <v>-0.28770000000000001</v>
      </c>
      <c r="AM1363" s="71">
        <v>-0.314</v>
      </c>
      <c r="AN1363" s="71">
        <v>-0.29699999999999999</v>
      </c>
      <c r="AO1363" s="71">
        <v>-0.29199999999999998</v>
      </c>
      <c r="AP1363" s="71">
        <v>-0.315</v>
      </c>
      <c r="AQ1363" s="71">
        <v>-0.23</v>
      </c>
      <c r="AR1363" s="71">
        <v>-0.11</v>
      </c>
      <c r="AV1363" s="66">
        <v>42471</v>
      </c>
      <c r="AW1363" s="71">
        <v>-0.34899999999999998</v>
      </c>
      <c r="AX1363" s="71">
        <v>-0.14199999999999999</v>
      </c>
      <c r="AY1363" s="71">
        <v>-7.5999999999999998E-2</v>
      </c>
      <c r="AZ1363" s="71">
        <v>8.9999999999999993E-3</v>
      </c>
      <c r="BA1363" s="71">
        <v>0.128</v>
      </c>
      <c r="BB1363" s="71">
        <v>0.38900000000000001</v>
      </c>
      <c r="BC1363" s="71">
        <v>1.514</v>
      </c>
      <c r="BD1363" s="71">
        <v>1.913</v>
      </c>
      <c r="BG1363" s="66">
        <v>42475</v>
      </c>
      <c r="BH1363" s="71">
        <v>7.29</v>
      </c>
      <c r="BI1363" s="71">
        <v>7.6</v>
      </c>
      <c r="BJ1363" s="71">
        <v>7.83</v>
      </c>
      <c r="BK1363" s="71">
        <v>8.0709999999999997</v>
      </c>
      <c r="BL1363" s="71">
        <v>8.3119999999999994</v>
      </c>
      <c r="BM1363" s="71">
        <v>8.6210000000000004</v>
      </c>
      <c r="BN1363" s="71">
        <v>9.016</v>
      </c>
      <c r="BO1363" s="71">
        <v>9.4369999999999994</v>
      </c>
      <c r="BR1363" s="66">
        <v>42871</v>
      </c>
      <c r="BS1363" s="71">
        <v>14.5</v>
      </c>
      <c r="BT1363" s="71">
        <v>15.5</v>
      </c>
      <c r="BU1363" s="71">
        <v>17.5</v>
      </c>
      <c r="BV1363" s="71">
        <v>20</v>
      </c>
      <c r="BW1363" s="71">
        <v>19.625</v>
      </c>
      <c r="BX1363" s="71">
        <v>19.25</v>
      </c>
      <c r="BY1363" s="71">
        <v>19.940000000000001</v>
      </c>
      <c r="BZ1363" s="71">
        <v>22.5</v>
      </c>
      <c r="CJ1363" s="66"/>
      <c r="CM1363" s="66"/>
      <c r="CP1363" s="66"/>
      <c r="CS1363" s="66"/>
    </row>
    <row r="1364" spans="2:97" ht="14.25" customHeight="1" x14ac:dyDescent="0.3">
      <c r="B1364" s="70">
        <v>43278</v>
      </c>
      <c r="C1364" s="67">
        <v>8.6</v>
      </c>
      <c r="D1364" s="67">
        <v>9.4</v>
      </c>
      <c r="E1364" s="67">
        <v>9.75</v>
      </c>
      <c r="F1364" s="67">
        <v>13.2</v>
      </c>
      <c r="G1364" s="67">
        <v>14</v>
      </c>
      <c r="H1364" s="67">
        <v>14.75</v>
      </c>
      <c r="I1364" s="67">
        <v>16</v>
      </c>
      <c r="J1364" s="67">
        <v>16.5</v>
      </c>
      <c r="K1364" s="67"/>
      <c r="L1364" s="67"/>
      <c r="M1364" s="66">
        <v>42447</v>
      </c>
      <c r="N1364" s="71">
        <v>0.28489999999999999</v>
      </c>
      <c r="O1364" s="71">
        <v>0.4279</v>
      </c>
      <c r="P1364" s="71">
        <v>0.60589999999999999</v>
      </c>
      <c r="Q1364" s="71">
        <v>0.83530000000000004</v>
      </c>
      <c r="R1364" s="71">
        <v>1</v>
      </c>
      <c r="S1364" s="71">
        <v>1.333</v>
      </c>
      <c r="T1364" s="71">
        <v>1.8732</v>
      </c>
      <c r="U1364" s="71">
        <v>2.0665999999999998</v>
      </c>
      <c r="X1364" s="66">
        <v>42464</v>
      </c>
      <c r="Y1364" s="72">
        <v>-0.42399999999999999</v>
      </c>
      <c r="Z1364" s="72">
        <v>-0.433</v>
      </c>
      <c r="AA1364" s="72">
        <v>-0.42599999999999999</v>
      </c>
      <c r="AB1364" s="72">
        <v>-0.439</v>
      </c>
      <c r="AC1364" s="72">
        <v>-0.39100000000000001</v>
      </c>
      <c r="AD1364" s="72">
        <v>-0.21299999999999999</v>
      </c>
      <c r="AE1364" s="72">
        <v>0.46</v>
      </c>
      <c r="AF1364" s="72">
        <v>0.88600000000000001</v>
      </c>
      <c r="AJ1364" s="66">
        <v>42551</v>
      </c>
      <c r="AK1364" s="71">
        <v>-0.27289999999999998</v>
      </c>
      <c r="AL1364" s="71">
        <v>-0.2797</v>
      </c>
      <c r="AM1364" s="71">
        <v>-0.30299999999999999</v>
      </c>
      <c r="AN1364" s="71">
        <v>-0.29499999999999998</v>
      </c>
      <c r="AO1364" s="71">
        <v>-0.28499999999999998</v>
      </c>
      <c r="AP1364" s="71">
        <v>-0.30599999999999999</v>
      </c>
      <c r="AQ1364" s="71">
        <v>-0.217</v>
      </c>
      <c r="AR1364" s="71">
        <v>-9.5000000000000001E-2</v>
      </c>
      <c r="AV1364" s="66">
        <v>42472</v>
      </c>
      <c r="AW1364" s="71">
        <v>-0.33700000000000002</v>
      </c>
      <c r="AX1364" s="71">
        <v>-0.14199999999999999</v>
      </c>
      <c r="AY1364" s="71">
        <v>-7.5999999999999998E-2</v>
      </c>
      <c r="AZ1364" s="71">
        <v>0</v>
      </c>
      <c r="BA1364" s="71">
        <v>0.13</v>
      </c>
      <c r="BB1364" s="71">
        <v>0.39700000000000002</v>
      </c>
      <c r="BC1364" s="71">
        <v>1.5430000000000001</v>
      </c>
      <c r="BD1364" s="71">
        <v>1.9550000000000001</v>
      </c>
      <c r="BG1364" s="66">
        <v>42478</v>
      </c>
      <c r="BH1364" s="71">
        <v>7.29</v>
      </c>
      <c r="BI1364" s="71">
        <v>7.6</v>
      </c>
      <c r="BJ1364" s="71">
        <v>7.83</v>
      </c>
      <c r="BK1364" s="71">
        <v>8.0560000000000009</v>
      </c>
      <c r="BL1364" s="71">
        <v>8.282</v>
      </c>
      <c r="BM1364" s="71">
        <v>8.6</v>
      </c>
      <c r="BN1364" s="71">
        <v>8.9809999999999999</v>
      </c>
      <c r="BO1364" s="71">
        <v>9.39</v>
      </c>
      <c r="BR1364" s="66">
        <v>42872</v>
      </c>
      <c r="BS1364" s="71">
        <v>14.5</v>
      </c>
      <c r="BT1364" s="71">
        <v>15.5</v>
      </c>
      <c r="BU1364" s="71">
        <v>17.5</v>
      </c>
      <c r="BV1364" s="71">
        <v>20</v>
      </c>
      <c r="BW1364" s="71">
        <v>19.625</v>
      </c>
      <c r="BX1364" s="71">
        <v>19.25</v>
      </c>
      <c r="BY1364" s="71">
        <v>19.940000000000001</v>
      </c>
      <c r="BZ1364" s="71">
        <v>22.5</v>
      </c>
      <c r="CJ1364" s="66"/>
      <c r="CM1364" s="66"/>
      <c r="CP1364" s="66"/>
      <c r="CS1364" s="66"/>
    </row>
    <row r="1365" spans="2:97" ht="14.25" customHeight="1" x14ac:dyDescent="0.3">
      <c r="B1365" s="70">
        <v>43279</v>
      </c>
      <c r="C1365" s="67">
        <v>8.6</v>
      </c>
      <c r="D1365" s="67">
        <v>9.4</v>
      </c>
      <c r="E1365" s="67">
        <v>9.75</v>
      </c>
      <c r="F1365" s="67">
        <v>13.2</v>
      </c>
      <c r="G1365" s="67">
        <v>14</v>
      </c>
      <c r="H1365" s="67">
        <v>14.75</v>
      </c>
      <c r="I1365" s="67">
        <v>16</v>
      </c>
      <c r="J1365" s="67">
        <v>16.5</v>
      </c>
      <c r="K1365" s="67"/>
      <c r="L1365" s="67"/>
      <c r="M1365" s="66">
        <v>42450</v>
      </c>
      <c r="N1365" s="71">
        <v>0.30009999999999998</v>
      </c>
      <c r="O1365" s="71">
        <v>0.433</v>
      </c>
      <c r="P1365" s="71">
        <v>0.61099999999999999</v>
      </c>
      <c r="Q1365" s="71">
        <v>0.872</v>
      </c>
      <c r="R1365" s="71">
        <v>1.0427</v>
      </c>
      <c r="S1365" s="71">
        <v>1.3776999999999999</v>
      </c>
      <c r="T1365" s="71">
        <v>1.9155</v>
      </c>
      <c r="U1365" s="71">
        <v>2.1127500000000001</v>
      </c>
      <c r="X1365" s="66">
        <v>42465</v>
      </c>
      <c r="Y1365" s="72">
        <v>-0.42199999999999999</v>
      </c>
      <c r="Z1365" s="72">
        <v>-0.433</v>
      </c>
      <c r="AA1365" s="72">
        <v>-0.42499999999999999</v>
      </c>
      <c r="AB1365" s="72">
        <v>-0.44700000000000001</v>
      </c>
      <c r="AC1365" s="72">
        <v>-0.40300000000000002</v>
      </c>
      <c r="AD1365" s="72">
        <v>-0.23200000000000001</v>
      </c>
      <c r="AE1365" s="72">
        <v>0.437</v>
      </c>
      <c r="AF1365" s="72">
        <v>0.86399999999999999</v>
      </c>
      <c r="AJ1365" s="66">
        <v>42552</v>
      </c>
      <c r="AK1365" s="71">
        <v>-0.32779999999999998</v>
      </c>
      <c r="AL1365" s="71">
        <v>-0.28289999999999998</v>
      </c>
      <c r="AM1365" s="71">
        <v>-0.311</v>
      </c>
      <c r="AN1365" s="71">
        <v>-0.32800000000000001</v>
      </c>
      <c r="AO1365" s="71">
        <v>-0.317</v>
      </c>
      <c r="AP1365" s="71">
        <v>-0.35199999999999998</v>
      </c>
      <c r="AQ1365" s="71">
        <v>-0.253</v>
      </c>
      <c r="AR1365" s="71">
        <v>-0.12</v>
      </c>
      <c r="AV1365" s="66">
        <v>42473</v>
      </c>
      <c r="AW1365" s="71">
        <v>-0.24099999999999999</v>
      </c>
      <c r="AX1365" s="71">
        <v>-0.14199999999999999</v>
      </c>
      <c r="AY1365" s="71">
        <v>-7.5999999999999998E-2</v>
      </c>
      <c r="AZ1365" s="71">
        <v>-1.4E-2</v>
      </c>
      <c r="BA1365" s="71">
        <v>0.114</v>
      </c>
      <c r="BB1365" s="71">
        <v>0.36399999999999999</v>
      </c>
      <c r="BC1365" s="71">
        <v>1.4630000000000001</v>
      </c>
      <c r="BD1365" s="71">
        <v>1.867</v>
      </c>
      <c r="BG1365" s="66">
        <v>42479</v>
      </c>
      <c r="BH1365" s="71">
        <v>7.29</v>
      </c>
      <c r="BI1365" s="71">
        <v>7.6</v>
      </c>
      <c r="BJ1365" s="71">
        <v>7.83</v>
      </c>
      <c r="BK1365" s="71">
        <v>8.0120000000000005</v>
      </c>
      <c r="BL1365" s="71">
        <v>8.1940000000000008</v>
      </c>
      <c r="BM1365" s="71">
        <v>8.5240000000000009</v>
      </c>
      <c r="BN1365" s="71">
        <v>8.8979999999999997</v>
      </c>
      <c r="BO1365" s="71">
        <v>9.3049999999999997</v>
      </c>
      <c r="BR1365" s="66">
        <v>42873</v>
      </c>
      <c r="BS1365" s="71">
        <v>14.5</v>
      </c>
      <c r="BT1365" s="71">
        <v>15.5</v>
      </c>
      <c r="BU1365" s="71">
        <v>17.5</v>
      </c>
      <c r="BV1365" s="71">
        <v>20</v>
      </c>
      <c r="BW1365" s="71">
        <v>19.625</v>
      </c>
      <c r="BX1365" s="71">
        <v>19.25</v>
      </c>
      <c r="BY1365" s="71">
        <v>19.940000000000001</v>
      </c>
      <c r="BZ1365" s="71">
        <v>22.5</v>
      </c>
      <c r="CJ1365" s="66"/>
      <c r="CM1365" s="66"/>
      <c r="CP1365" s="66"/>
      <c r="CS1365" s="66"/>
    </row>
    <row r="1366" spans="2:97" ht="14.25" customHeight="1" x14ac:dyDescent="0.3">
      <c r="B1366" s="70">
        <v>43280</v>
      </c>
      <c r="C1366" s="67">
        <v>8.6</v>
      </c>
      <c r="D1366" s="67">
        <v>9.4</v>
      </c>
      <c r="E1366" s="67">
        <v>9.75</v>
      </c>
      <c r="F1366" s="67">
        <v>13.2</v>
      </c>
      <c r="G1366" s="67">
        <v>14</v>
      </c>
      <c r="H1366" s="67">
        <v>14.75</v>
      </c>
      <c r="I1366" s="67">
        <v>16</v>
      </c>
      <c r="J1366" s="67">
        <v>16.521000000000001</v>
      </c>
      <c r="K1366" s="67"/>
      <c r="L1366" s="67"/>
      <c r="M1366" s="66">
        <v>42451</v>
      </c>
      <c r="N1366" s="71">
        <v>0.29509999999999997</v>
      </c>
      <c r="O1366" s="71">
        <v>0.442</v>
      </c>
      <c r="P1366" s="71">
        <v>0.61099999999999999</v>
      </c>
      <c r="Q1366" s="71">
        <v>0.88649999999999995</v>
      </c>
      <c r="R1366" s="71">
        <v>1.0695000000000001</v>
      </c>
      <c r="S1366" s="71">
        <v>1.4142999999999999</v>
      </c>
      <c r="T1366" s="71">
        <v>1.9403000000000001</v>
      </c>
      <c r="U1366" s="71">
        <v>2.13015</v>
      </c>
      <c r="X1366" s="66">
        <v>42466</v>
      </c>
      <c r="Y1366" s="72">
        <v>-0.432</v>
      </c>
      <c r="Z1366" s="72">
        <v>-0.43</v>
      </c>
      <c r="AA1366" s="72">
        <v>-0.434</v>
      </c>
      <c r="AB1366" s="72">
        <v>-0.44800000000000001</v>
      </c>
      <c r="AC1366" s="72">
        <v>-0.40600000000000003</v>
      </c>
      <c r="AD1366" s="72">
        <v>-0.23100000000000001</v>
      </c>
      <c r="AE1366" s="72">
        <v>0.45500000000000002</v>
      </c>
      <c r="AF1366" s="72">
        <v>0.89800000000000002</v>
      </c>
      <c r="AJ1366" s="66">
        <v>42555</v>
      </c>
      <c r="AK1366" s="71">
        <v>-0.32690000000000002</v>
      </c>
      <c r="AL1366" s="71">
        <v>-0.28370000000000001</v>
      </c>
      <c r="AM1366" s="71">
        <v>-0.316</v>
      </c>
      <c r="AN1366" s="71">
        <v>-0.32400000000000001</v>
      </c>
      <c r="AO1366" s="71">
        <v>-0.314</v>
      </c>
      <c r="AP1366" s="71">
        <v>-0.34399999999999997</v>
      </c>
      <c r="AQ1366" s="71">
        <v>-0.24</v>
      </c>
      <c r="AR1366" s="71">
        <v>-0.11</v>
      </c>
      <c r="AV1366" s="66">
        <v>42474</v>
      </c>
      <c r="AW1366" s="71">
        <v>-0.23300000000000001</v>
      </c>
      <c r="AX1366" s="71">
        <v>-0.14199999999999999</v>
      </c>
      <c r="AY1366" s="71">
        <v>-7.5999999999999998E-2</v>
      </c>
      <c r="AZ1366" s="71">
        <v>-7.0000000000000001E-3</v>
      </c>
      <c r="BA1366" s="71">
        <v>0.11700000000000001</v>
      </c>
      <c r="BB1366" s="71">
        <v>0.38700000000000001</v>
      </c>
      <c r="BC1366" s="71">
        <v>1.5049999999999999</v>
      </c>
      <c r="BD1366" s="71">
        <v>1.917</v>
      </c>
      <c r="BG1366" s="66">
        <v>42480</v>
      </c>
      <c r="BH1366" s="71">
        <v>7.29</v>
      </c>
      <c r="BI1366" s="71">
        <v>7.6</v>
      </c>
      <c r="BJ1366" s="71">
        <v>7.83</v>
      </c>
      <c r="BK1366" s="71">
        <v>8.0165000000000006</v>
      </c>
      <c r="BL1366" s="71">
        <v>8.2029999999999994</v>
      </c>
      <c r="BM1366" s="71">
        <v>8.5380000000000003</v>
      </c>
      <c r="BN1366" s="71">
        <v>8.9339999999999993</v>
      </c>
      <c r="BO1366" s="71">
        <v>9.3580000000000005</v>
      </c>
      <c r="BR1366" s="66">
        <v>42874</v>
      </c>
      <c r="BS1366" s="71">
        <v>14.5</v>
      </c>
      <c r="BT1366" s="71">
        <v>15.5</v>
      </c>
      <c r="BU1366" s="71">
        <v>17.5</v>
      </c>
      <c r="BV1366" s="71">
        <v>20</v>
      </c>
      <c r="BW1366" s="71">
        <v>19.625</v>
      </c>
      <c r="BX1366" s="71">
        <v>19.25</v>
      </c>
      <c r="BY1366" s="71">
        <v>19.940000000000001</v>
      </c>
      <c r="BZ1366" s="71">
        <v>22.5</v>
      </c>
      <c r="CJ1366" s="66"/>
      <c r="CM1366" s="66"/>
      <c r="CP1366" s="66"/>
      <c r="CS1366" s="66"/>
    </row>
    <row r="1367" spans="2:97" ht="14.25" customHeight="1" x14ac:dyDescent="0.3">
      <c r="B1367" s="70">
        <v>43284</v>
      </c>
      <c r="C1367" s="67">
        <v>9.9819999999999993</v>
      </c>
      <c r="D1367" s="67">
        <v>11.167</v>
      </c>
      <c r="E1367" s="67">
        <v>12.725</v>
      </c>
      <c r="F1367" s="67">
        <v>14.558</v>
      </c>
      <c r="G1367" s="67">
        <v>14.742000000000001</v>
      </c>
      <c r="H1367" s="67">
        <v>14.942</v>
      </c>
      <c r="I1367" s="67">
        <v>16.100000000000001</v>
      </c>
      <c r="J1367" s="67">
        <v>16.521000000000001</v>
      </c>
      <c r="K1367" s="67"/>
      <c r="L1367" s="67"/>
      <c r="M1367" s="66">
        <v>42452</v>
      </c>
      <c r="N1367" s="71">
        <v>0.30009999999999998</v>
      </c>
      <c r="O1367" s="71">
        <v>0.442</v>
      </c>
      <c r="P1367" s="71">
        <v>0.60580000000000001</v>
      </c>
      <c r="Q1367" s="71">
        <v>0.85199999999999998</v>
      </c>
      <c r="R1367" s="71">
        <v>1.0266999999999999</v>
      </c>
      <c r="S1367" s="71">
        <v>1.3548</v>
      </c>
      <c r="T1367" s="71">
        <v>1.8786</v>
      </c>
      <c r="U1367" s="71">
        <v>2.0643000000000002</v>
      </c>
      <c r="X1367" s="66">
        <v>42467</v>
      </c>
      <c r="Y1367" s="72">
        <v>-0.432</v>
      </c>
      <c r="Z1367" s="72">
        <v>-0.435</v>
      </c>
      <c r="AA1367" s="72">
        <v>-0.438</v>
      </c>
      <c r="AB1367" s="72">
        <v>-0.46100000000000002</v>
      </c>
      <c r="AC1367" s="72">
        <v>-0.42</v>
      </c>
      <c r="AD1367" s="72">
        <v>-0.251</v>
      </c>
      <c r="AE1367" s="72">
        <v>0.436</v>
      </c>
      <c r="AF1367" s="72">
        <v>0.878</v>
      </c>
      <c r="AJ1367" s="66">
        <v>42556</v>
      </c>
      <c r="AK1367" s="71">
        <v>-0.32690000000000002</v>
      </c>
      <c r="AL1367" s="71">
        <v>-0.28389999999999999</v>
      </c>
      <c r="AM1367" s="71">
        <v>-0.314</v>
      </c>
      <c r="AN1367" s="71">
        <v>-0.32500000000000001</v>
      </c>
      <c r="AO1367" s="71">
        <v>-0.315</v>
      </c>
      <c r="AP1367" s="71">
        <v>-0.34499999999999997</v>
      </c>
      <c r="AQ1367" s="71">
        <v>-0.247</v>
      </c>
      <c r="AR1367" s="71">
        <v>-0.12</v>
      </c>
      <c r="AV1367" s="66">
        <v>42475</v>
      </c>
      <c r="AW1367" s="71">
        <v>-0.23599999999999999</v>
      </c>
      <c r="AX1367" s="71">
        <v>-0.14199999999999999</v>
      </c>
      <c r="AY1367" s="71">
        <v>-7.5999999999999998E-2</v>
      </c>
      <c r="AZ1367" s="71">
        <v>-1.4E-2</v>
      </c>
      <c r="BA1367" s="71">
        <v>0.10199999999999999</v>
      </c>
      <c r="BB1367" s="71">
        <v>0.38400000000000001</v>
      </c>
      <c r="BC1367" s="71">
        <v>1.4969999999999999</v>
      </c>
      <c r="BD1367" s="71">
        <v>1.927</v>
      </c>
      <c r="BG1367" s="66">
        <v>42481</v>
      </c>
      <c r="BH1367" s="71">
        <v>7.29</v>
      </c>
      <c r="BI1367" s="71">
        <v>7.6</v>
      </c>
      <c r="BJ1367" s="71">
        <v>7.83</v>
      </c>
      <c r="BK1367" s="71">
        <v>8.0365000000000002</v>
      </c>
      <c r="BL1367" s="71">
        <v>8.2430000000000003</v>
      </c>
      <c r="BM1367" s="71">
        <v>8.5739999999999998</v>
      </c>
      <c r="BN1367" s="71">
        <v>8.9710000000000001</v>
      </c>
      <c r="BO1367" s="71">
        <v>9.39</v>
      </c>
      <c r="BR1367" s="66">
        <v>42877</v>
      </c>
      <c r="BS1367" s="71">
        <v>14.5</v>
      </c>
      <c r="BT1367" s="71">
        <v>15.5</v>
      </c>
      <c r="BU1367" s="71">
        <v>17.5</v>
      </c>
      <c r="BV1367" s="71">
        <v>20</v>
      </c>
      <c r="BW1367" s="71">
        <v>19.625</v>
      </c>
      <c r="BX1367" s="71">
        <v>19.25</v>
      </c>
      <c r="BY1367" s="71">
        <v>19.940000000000001</v>
      </c>
      <c r="BZ1367" s="71">
        <v>22.5</v>
      </c>
      <c r="CJ1367" s="66"/>
      <c r="CM1367" s="66"/>
      <c r="CP1367" s="66"/>
      <c r="CS1367" s="66"/>
    </row>
    <row r="1368" spans="2:97" ht="14.25" customHeight="1" x14ac:dyDescent="0.3">
      <c r="B1368" s="70">
        <v>43285</v>
      </c>
      <c r="C1368" s="67">
        <v>9.9819999999999993</v>
      </c>
      <c r="D1368" s="67">
        <v>11.167</v>
      </c>
      <c r="E1368" s="67">
        <v>12.725</v>
      </c>
      <c r="F1368" s="67">
        <v>14.558</v>
      </c>
      <c r="G1368" s="67">
        <v>14.742000000000001</v>
      </c>
      <c r="H1368" s="67">
        <v>14.942</v>
      </c>
      <c r="I1368" s="67">
        <v>16.100000000000001</v>
      </c>
      <c r="J1368" s="67">
        <v>16.542000000000002</v>
      </c>
      <c r="K1368" s="67"/>
      <c r="L1368" s="67"/>
      <c r="M1368" s="66">
        <v>42453</v>
      </c>
      <c r="N1368" s="71">
        <v>0.27979999999999999</v>
      </c>
      <c r="O1368" s="71">
        <v>0.4471</v>
      </c>
      <c r="P1368" s="71">
        <v>0.60580000000000001</v>
      </c>
      <c r="Q1368" s="71">
        <v>0.86890000000000001</v>
      </c>
      <c r="R1368" s="71">
        <v>1.0428999999999999</v>
      </c>
      <c r="S1368" s="71">
        <v>1.3785000000000001</v>
      </c>
      <c r="T1368" s="71">
        <v>1.9</v>
      </c>
      <c r="U1368" s="71">
        <v>2.09</v>
      </c>
      <c r="X1368" s="66">
        <v>42468</v>
      </c>
      <c r="Y1368" s="72">
        <v>-0.433</v>
      </c>
      <c r="Z1368" s="72">
        <v>-0.433</v>
      </c>
      <c r="AA1368" s="72">
        <v>-0.437</v>
      </c>
      <c r="AB1368" s="72">
        <v>-0.46899999999999997</v>
      </c>
      <c r="AC1368" s="72">
        <v>-0.42299999999999999</v>
      </c>
      <c r="AD1368" s="72">
        <v>-0.253</v>
      </c>
      <c r="AE1368" s="72">
        <v>0.432</v>
      </c>
      <c r="AF1368" s="72">
        <v>0.88400000000000001</v>
      </c>
      <c r="AJ1368" s="66">
        <v>42557</v>
      </c>
      <c r="AK1368" s="71">
        <v>-0.32690000000000002</v>
      </c>
      <c r="AL1368" s="71">
        <v>-0.2828</v>
      </c>
      <c r="AM1368" s="71">
        <v>-0.315</v>
      </c>
      <c r="AN1368" s="71">
        <v>-0.33</v>
      </c>
      <c r="AO1368" s="71">
        <v>-0.318</v>
      </c>
      <c r="AP1368" s="71">
        <v>-0.35199999999999998</v>
      </c>
      <c r="AQ1368" s="71">
        <v>-0.26500000000000001</v>
      </c>
      <c r="AR1368" s="71">
        <v>-0.126</v>
      </c>
      <c r="AV1368" s="66">
        <v>42478</v>
      </c>
      <c r="AW1368" s="71">
        <v>-0.23</v>
      </c>
      <c r="AX1368" s="71">
        <v>-0.14199999999999999</v>
      </c>
      <c r="AY1368" s="71">
        <v>-7.5999999999999998E-2</v>
      </c>
      <c r="AZ1368" s="71">
        <v>-3.9E-2</v>
      </c>
      <c r="BA1368" s="71">
        <v>9.5000000000000001E-2</v>
      </c>
      <c r="BB1368" s="71">
        <v>0.374</v>
      </c>
      <c r="BC1368" s="71">
        <v>1.4929999999999999</v>
      </c>
      <c r="BD1368" s="71">
        <v>1.9319999999999999</v>
      </c>
      <c r="BG1368" s="66">
        <v>42482</v>
      </c>
      <c r="BH1368" s="71">
        <v>7.29</v>
      </c>
      <c r="BI1368" s="71">
        <v>7.6</v>
      </c>
      <c r="BJ1368" s="71">
        <v>7.8</v>
      </c>
      <c r="BK1368" s="71">
        <v>8.0615000000000006</v>
      </c>
      <c r="BL1368" s="71">
        <v>8.3230000000000004</v>
      </c>
      <c r="BM1368" s="71">
        <v>8.6549999999999994</v>
      </c>
      <c r="BN1368" s="71">
        <v>9.0549999999999997</v>
      </c>
      <c r="BO1368" s="71">
        <v>9.4689999999999994</v>
      </c>
      <c r="BR1368" s="66">
        <v>42878</v>
      </c>
      <c r="BS1368" s="71">
        <v>14.5</v>
      </c>
      <c r="BT1368" s="71">
        <v>15.5</v>
      </c>
      <c r="BU1368" s="71">
        <v>17.5</v>
      </c>
      <c r="BV1368" s="71">
        <v>20</v>
      </c>
      <c r="BW1368" s="71">
        <v>19.625</v>
      </c>
      <c r="BX1368" s="71">
        <v>19.25</v>
      </c>
      <c r="BY1368" s="71">
        <v>19.940000000000001</v>
      </c>
      <c r="BZ1368" s="71">
        <v>22.5</v>
      </c>
      <c r="CJ1368" s="66"/>
      <c r="CM1368" s="66"/>
      <c r="CP1368" s="66"/>
      <c r="CS1368" s="66"/>
    </row>
    <row r="1369" spans="2:97" ht="14.25" customHeight="1" x14ac:dyDescent="0.3">
      <c r="B1369" s="70">
        <v>43287</v>
      </c>
      <c r="C1369" s="67">
        <v>9.9819999999999993</v>
      </c>
      <c r="D1369" s="67">
        <v>11.167</v>
      </c>
      <c r="E1369" s="67">
        <v>12.725</v>
      </c>
      <c r="F1369" s="67">
        <v>14.558</v>
      </c>
      <c r="G1369" s="67">
        <v>14.742000000000001</v>
      </c>
      <c r="H1369" s="67">
        <v>14.942</v>
      </c>
      <c r="I1369" s="67">
        <v>16.100000000000001</v>
      </c>
      <c r="J1369" s="67">
        <v>16.604500000000002</v>
      </c>
      <c r="K1369" s="67"/>
      <c r="L1369" s="67"/>
      <c r="M1369" s="66">
        <v>42454</v>
      </c>
      <c r="N1369" s="71">
        <v>0.27979999999999999</v>
      </c>
      <c r="O1369" s="71">
        <v>0.4471</v>
      </c>
      <c r="P1369" s="71">
        <v>0.60580000000000001</v>
      </c>
      <c r="Q1369" s="71">
        <v>0.86890000000000001</v>
      </c>
      <c r="R1369" s="71">
        <v>1.0428999999999999</v>
      </c>
      <c r="S1369" s="71">
        <v>1.3785000000000001</v>
      </c>
      <c r="T1369" s="71">
        <v>1.9</v>
      </c>
      <c r="U1369" s="71">
        <v>2.09</v>
      </c>
      <c r="X1369" s="66">
        <v>42471</v>
      </c>
      <c r="Y1369" s="72">
        <v>-0.434</v>
      </c>
      <c r="Z1369" s="72">
        <v>-0.435</v>
      </c>
      <c r="AA1369" s="72">
        <v>-0.44</v>
      </c>
      <c r="AB1369" s="72">
        <v>-0.46800000000000003</v>
      </c>
      <c r="AC1369" s="72">
        <v>-0.42399999999999999</v>
      </c>
      <c r="AD1369" s="72">
        <v>-0.252</v>
      </c>
      <c r="AE1369" s="72">
        <v>0.46300000000000002</v>
      </c>
      <c r="AF1369" s="72">
        <v>0.92900000000000005</v>
      </c>
      <c r="AJ1369" s="66">
        <v>42558</v>
      </c>
      <c r="AK1369" s="71">
        <v>-0.32690000000000002</v>
      </c>
      <c r="AL1369" s="71">
        <v>-0.43580000000000002</v>
      </c>
      <c r="AM1369" s="71">
        <v>-0.312</v>
      </c>
      <c r="AN1369" s="71">
        <v>-0.34100000000000003</v>
      </c>
      <c r="AO1369" s="71">
        <v>-0.34399999999999997</v>
      </c>
      <c r="AP1369" s="71">
        <v>-0.35799999999999998</v>
      </c>
      <c r="AQ1369" s="71">
        <v>-0.27400000000000002</v>
      </c>
      <c r="AR1369" s="71">
        <v>-0.114</v>
      </c>
      <c r="AV1369" s="66">
        <v>42479</v>
      </c>
      <c r="AW1369" s="71">
        <v>-0.25</v>
      </c>
      <c r="AX1369" s="71">
        <v>-0.14199999999999999</v>
      </c>
      <c r="AY1369" s="71">
        <v>-7.5999999999999998E-2</v>
      </c>
      <c r="AZ1369" s="71">
        <v>-3.6999999999999998E-2</v>
      </c>
      <c r="BA1369" s="71">
        <v>0.1</v>
      </c>
      <c r="BB1369" s="71">
        <v>0.40500000000000003</v>
      </c>
      <c r="BC1369" s="71">
        <v>1.5390000000000001</v>
      </c>
      <c r="BD1369" s="71">
        <v>1.984</v>
      </c>
      <c r="BG1369" s="66">
        <v>42485</v>
      </c>
      <c r="BH1369" s="71">
        <v>7.29</v>
      </c>
      <c r="BI1369" s="71">
        <v>7.6</v>
      </c>
      <c r="BJ1369" s="71">
        <v>7.8</v>
      </c>
      <c r="BK1369" s="71">
        <v>8.077</v>
      </c>
      <c r="BL1369" s="71">
        <v>8.3539999999999992</v>
      </c>
      <c r="BM1369" s="71">
        <v>8.6890000000000001</v>
      </c>
      <c r="BN1369" s="71">
        <v>9.0950000000000006</v>
      </c>
      <c r="BO1369" s="71">
        <v>9.5109999999999992</v>
      </c>
      <c r="BR1369" s="66">
        <v>42879</v>
      </c>
      <c r="BS1369" s="71">
        <v>14</v>
      </c>
      <c r="BT1369" s="71">
        <v>15</v>
      </c>
      <c r="BU1369" s="71">
        <v>16</v>
      </c>
      <c r="BV1369" s="71">
        <v>20</v>
      </c>
      <c r="BW1369" s="71">
        <v>19.625</v>
      </c>
      <c r="BX1369" s="71">
        <v>19.25</v>
      </c>
      <c r="BY1369" s="71">
        <v>19.940000000000001</v>
      </c>
      <c r="BZ1369" s="71">
        <v>22.5</v>
      </c>
      <c r="CJ1369" s="66"/>
      <c r="CM1369" s="66"/>
      <c r="CP1369" s="66"/>
      <c r="CS1369" s="66"/>
    </row>
    <row r="1370" spans="2:97" ht="14.25" customHeight="1" x14ac:dyDescent="0.3">
      <c r="B1370" s="70">
        <v>43290</v>
      </c>
      <c r="C1370" s="67">
        <v>9.9190000000000005</v>
      </c>
      <c r="D1370" s="67">
        <v>11.074999999999999</v>
      </c>
      <c r="E1370" s="67">
        <v>12.708</v>
      </c>
      <c r="F1370" s="67">
        <v>14.683</v>
      </c>
      <c r="G1370" s="67">
        <v>14.891999999999999</v>
      </c>
      <c r="H1370" s="67">
        <v>15.132999999999999</v>
      </c>
      <c r="I1370" s="67">
        <v>16.242000000000001</v>
      </c>
      <c r="J1370" s="67">
        <v>16.604500000000002</v>
      </c>
      <c r="K1370" s="67"/>
      <c r="L1370" s="67"/>
      <c r="M1370" s="66">
        <v>42457</v>
      </c>
      <c r="N1370" s="71">
        <v>0.26450000000000001</v>
      </c>
      <c r="O1370" s="71">
        <v>0.45219999999999999</v>
      </c>
      <c r="P1370" s="71">
        <v>0.61599999999999999</v>
      </c>
      <c r="Q1370" s="71">
        <v>0.86499999999999999</v>
      </c>
      <c r="R1370" s="71">
        <v>1.0348999999999999</v>
      </c>
      <c r="S1370" s="71">
        <v>1.3637000000000001</v>
      </c>
      <c r="T1370" s="71">
        <v>1.8860000000000001</v>
      </c>
      <c r="U1370" s="71">
        <v>2.073</v>
      </c>
      <c r="X1370" s="66">
        <v>42472</v>
      </c>
      <c r="Y1370" s="72">
        <v>-0.436</v>
      </c>
      <c r="Z1370" s="72">
        <v>-0.437</v>
      </c>
      <c r="AA1370" s="72">
        <v>-0.439</v>
      </c>
      <c r="AB1370" s="72">
        <v>-0.45900000000000002</v>
      </c>
      <c r="AC1370" s="72">
        <v>-0.41</v>
      </c>
      <c r="AD1370" s="72">
        <v>-0.224</v>
      </c>
      <c r="AE1370" s="72">
        <v>0.52100000000000002</v>
      </c>
      <c r="AF1370" s="72">
        <v>0.997</v>
      </c>
      <c r="AJ1370" s="66">
        <v>42559</v>
      </c>
      <c r="AK1370" s="71">
        <v>-0.31280000000000002</v>
      </c>
      <c r="AL1370" s="71">
        <v>-0.39190000000000003</v>
      </c>
      <c r="AM1370" s="71">
        <v>-0.313</v>
      </c>
      <c r="AN1370" s="71">
        <v>-0.35099999999999998</v>
      </c>
      <c r="AO1370" s="71">
        <v>-0.36</v>
      </c>
      <c r="AP1370" s="71">
        <v>-0.36599999999999999</v>
      </c>
      <c r="AQ1370" s="71">
        <v>-0.28199999999999997</v>
      </c>
      <c r="AR1370" s="71">
        <v>-0.126</v>
      </c>
      <c r="AV1370" s="66">
        <v>42480</v>
      </c>
      <c r="AW1370" s="71">
        <v>-0.3</v>
      </c>
      <c r="AX1370" s="71">
        <v>-0.14199999999999999</v>
      </c>
      <c r="AY1370" s="71">
        <v>-7.5999999999999998E-2</v>
      </c>
      <c r="AZ1370" s="71">
        <v>-4.7E-2</v>
      </c>
      <c r="BA1370" s="71">
        <v>8.5999999999999993E-2</v>
      </c>
      <c r="BB1370" s="71">
        <v>0.39200000000000002</v>
      </c>
      <c r="BC1370" s="71">
        <v>1.5329999999999999</v>
      </c>
      <c r="BD1370" s="71">
        <v>1.9809999999999999</v>
      </c>
      <c r="BG1370" s="66">
        <v>42486</v>
      </c>
      <c r="BH1370" s="71">
        <v>7.29</v>
      </c>
      <c r="BI1370" s="71">
        <v>7.6</v>
      </c>
      <c r="BJ1370" s="71">
        <v>7.8</v>
      </c>
      <c r="BK1370" s="71">
        <v>8.0709999999999997</v>
      </c>
      <c r="BL1370" s="71">
        <v>8.3420000000000005</v>
      </c>
      <c r="BM1370" s="71">
        <v>8.6669999999999998</v>
      </c>
      <c r="BN1370" s="71">
        <v>9.1069999999999993</v>
      </c>
      <c r="BO1370" s="71">
        <v>9.5180000000000007</v>
      </c>
      <c r="BR1370" s="66">
        <v>42880</v>
      </c>
      <c r="BS1370" s="71">
        <v>14</v>
      </c>
      <c r="BT1370" s="71">
        <v>15</v>
      </c>
      <c r="BU1370" s="71">
        <v>16</v>
      </c>
      <c r="BV1370" s="71">
        <v>20</v>
      </c>
      <c r="BW1370" s="71">
        <v>19.625</v>
      </c>
      <c r="BX1370" s="71">
        <v>19.25</v>
      </c>
      <c r="BY1370" s="71">
        <v>19.940000000000001</v>
      </c>
      <c r="BZ1370" s="71">
        <v>22.5</v>
      </c>
      <c r="CJ1370" s="66"/>
      <c r="CM1370" s="66"/>
      <c r="CP1370" s="66"/>
      <c r="CS1370" s="66"/>
    </row>
    <row r="1371" spans="2:97" ht="14.25" customHeight="1" x14ac:dyDescent="0.3">
      <c r="B1371" s="70">
        <v>43291</v>
      </c>
      <c r="C1371" s="67">
        <v>9.9190000000000005</v>
      </c>
      <c r="D1371" s="67">
        <v>11.074999999999999</v>
      </c>
      <c r="E1371" s="67">
        <v>12.708</v>
      </c>
      <c r="F1371" s="67">
        <v>14.683</v>
      </c>
      <c r="G1371" s="67">
        <v>14.891999999999999</v>
      </c>
      <c r="H1371" s="67">
        <v>15.132999999999999</v>
      </c>
      <c r="I1371" s="67">
        <v>16.242000000000001</v>
      </c>
      <c r="J1371" s="67">
        <v>16.667000000000002</v>
      </c>
      <c r="K1371" s="67"/>
      <c r="L1371" s="67"/>
      <c r="M1371" s="66">
        <v>42458</v>
      </c>
      <c r="N1371" s="71">
        <v>0.2238</v>
      </c>
      <c r="O1371" s="71">
        <v>0.43180000000000002</v>
      </c>
      <c r="P1371" s="71">
        <v>0.58020000000000005</v>
      </c>
      <c r="Q1371" s="71">
        <v>0.7843</v>
      </c>
      <c r="R1371" s="71">
        <v>0.93559999999999999</v>
      </c>
      <c r="S1371" s="71">
        <v>1.2696000000000001</v>
      </c>
      <c r="T1371" s="71">
        <v>1.8035000000000001</v>
      </c>
      <c r="U1371" s="71">
        <v>2.0017500000000004</v>
      </c>
      <c r="X1371" s="66">
        <v>42473</v>
      </c>
      <c r="Y1371" s="72">
        <v>-0.44800000000000001</v>
      </c>
      <c r="Z1371" s="72">
        <v>-0.44900000000000001</v>
      </c>
      <c r="AA1371" s="72">
        <v>-0.44500000000000001</v>
      </c>
      <c r="AB1371" s="72">
        <v>-0.46400000000000002</v>
      </c>
      <c r="AC1371" s="72">
        <v>-0.41399999999999998</v>
      </c>
      <c r="AD1371" s="72">
        <v>-0.24</v>
      </c>
      <c r="AE1371" s="72">
        <v>0.46500000000000002</v>
      </c>
      <c r="AF1371" s="72">
        <v>0.92900000000000005</v>
      </c>
      <c r="AJ1371" s="66">
        <v>42562</v>
      </c>
      <c r="AK1371" s="71">
        <v>-0.31390000000000001</v>
      </c>
      <c r="AL1371" s="71">
        <v>-0.38379999999999997</v>
      </c>
      <c r="AM1371" s="71">
        <v>-0.311</v>
      </c>
      <c r="AN1371" s="71">
        <v>-0.34599999999999997</v>
      </c>
      <c r="AO1371" s="71">
        <v>-0.34499999999999997</v>
      </c>
      <c r="AP1371" s="71">
        <v>-0.35099999999999998</v>
      </c>
      <c r="AQ1371" s="71">
        <v>-0.26700000000000002</v>
      </c>
      <c r="AR1371" s="71">
        <v>-0.111</v>
      </c>
      <c r="AV1371" s="66">
        <v>42481</v>
      </c>
      <c r="AW1371" s="71">
        <v>-0.29799999999999999</v>
      </c>
      <c r="AX1371" s="71">
        <v>-0.14199999999999999</v>
      </c>
      <c r="AY1371" s="71">
        <v>-7.5999999999999998E-2</v>
      </c>
      <c r="AZ1371" s="71">
        <v>-2.1000000000000001E-2</v>
      </c>
      <c r="BA1371" s="71">
        <v>0.10299999999999999</v>
      </c>
      <c r="BB1371" s="71">
        <v>0.42599999999999999</v>
      </c>
      <c r="BC1371" s="71">
        <v>1.5960000000000001</v>
      </c>
      <c r="BD1371" s="71">
        <v>2.036</v>
      </c>
      <c r="BG1371" s="66">
        <v>42487</v>
      </c>
      <c r="BH1371" s="71">
        <v>7.29</v>
      </c>
      <c r="BI1371" s="71">
        <v>7.6</v>
      </c>
      <c r="BJ1371" s="71">
        <v>7.8</v>
      </c>
      <c r="BK1371" s="71">
        <v>8.0704999999999991</v>
      </c>
      <c r="BL1371" s="71">
        <v>8.3409999999999993</v>
      </c>
      <c r="BM1371" s="71">
        <v>8.6630000000000003</v>
      </c>
      <c r="BN1371" s="71">
        <v>9.1080000000000005</v>
      </c>
      <c r="BO1371" s="71">
        <v>9.52</v>
      </c>
      <c r="BR1371" s="66">
        <v>42881</v>
      </c>
      <c r="BS1371" s="71">
        <v>14</v>
      </c>
      <c r="BT1371" s="71">
        <v>15</v>
      </c>
      <c r="BU1371" s="71">
        <v>16</v>
      </c>
      <c r="BV1371" s="71">
        <v>20</v>
      </c>
      <c r="BW1371" s="71">
        <v>19.625</v>
      </c>
      <c r="BX1371" s="71">
        <v>19.25</v>
      </c>
      <c r="BY1371" s="71">
        <v>19.940000000000001</v>
      </c>
      <c r="BZ1371" s="71">
        <v>22.5</v>
      </c>
      <c r="CJ1371" s="66"/>
      <c r="CM1371" s="66"/>
      <c r="CP1371" s="66"/>
      <c r="CS1371" s="66"/>
    </row>
    <row r="1372" spans="2:97" ht="14.25" customHeight="1" x14ac:dyDescent="0.3">
      <c r="B1372" s="70">
        <v>43293</v>
      </c>
      <c r="C1372" s="67">
        <v>9.9190000000000005</v>
      </c>
      <c r="D1372" s="67">
        <v>11.074999999999999</v>
      </c>
      <c r="E1372" s="67">
        <v>12.708</v>
      </c>
      <c r="F1372" s="67">
        <v>14.683</v>
      </c>
      <c r="G1372" s="67">
        <v>14.891999999999999</v>
      </c>
      <c r="H1372" s="67">
        <v>15.132999999999999</v>
      </c>
      <c r="I1372" s="67">
        <v>16.242000000000001</v>
      </c>
      <c r="J1372" s="67">
        <v>16.667000000000002</v>
      </c>
      <c r="K1372" s="67"/>
      <c r="L1372" s="67"/>
      <c r="M1372" s="66">
        <v>42459</v>
      </c>
      <c r="N1372" s="71">
        <v>0.1933</v>
      </c>
      <c r="O1372" s="71">
        <v>0.3911</v>
      </c>
      <c r="P1372" s="71">
        <v>0.60470000000000002</v>
      </c>
      <c r="Q1372" s="71">
        <v>0.75670000000000004</v>
      </c>
      <c r="R1372" s="71">
        <v>0.89800000000000002</v>
      </c>
      <c r="S1372" s="71">
        <v>1.2581</v>
      </c>
      <c r="T1372" s="71">
        <v>1.8228</v>
      </c>
      <c r="U1372" s="71">
        <v>2.0314000000000001</v>
      </c>
      <c r="X1372" s="66">
        <v>42474</v>
      </c>
      <c r="Y1372" s="72">
        <v>-0.49299999999999999</v>
      </c>
      <c r="Z1372" s="72">
        <v>-0.49099999999999999</v>
      </c>
      <c r="AA1372" s="72">
        <v>-0.46600000000000003</v>
      </c>
      <c r="AB1372" s="72">
        <v>-0.45700000000000002</v>
      </c>
      <c r="AC1372" s="72">
        <v>-0.39100000000000001</v>
      </c>
      <c r="AD1372" s="72">
        <v>-0.20699999999999999</v>
      </c>
      <c r="AE1372" s="72">
        <v>0.51200000000000001</v>
      </c>
      <c r="AF1372" s="72">
        <v>0.97299999999999998</v>
      </c>
      <c r="AJ1372" s="66">
        <v>42563</v>
      </c>
      <c r="AK1372" s="71">
        <v>-0.31290000000000001</v>
      </c>
      <c r="AL1372" s="71">
        <v>-0.38190000000000002</v>
      </c>
      <c r="AM1372" s="71">
        <v>-0.307</v>
      </c>
      <c r="AN1372" s="71">
        <v>-0.34599999999999997</v>
      </c>
      <c r="AO1372" s="71">
        <v>-0.35099999999999998</v>
      </c>
      <c r="AP1372" s="71">
        <v>-0.35199999999999998</v>
      </c>
      <c r="AQ1372" s="71">
        <v>-0.27</v>
      </c>
      <c r="AR1372" s="71">
        <v>-0.104</v>
      </c>
      <c r="AV1372" s="66">
        <v>42482</v>
      </c>
      <c r="AW1372" s="71">
        <v>-0.30099999999999999</v>
      </c>
      <c r="AX1372" s="71">
        <v>-0.14199999999999999</v>
      </c>
      <c r="AY1372" s="71">
        <v>-7.5999999999999998E-2</v>
      </c>
      <c r="AZ1372" s="71">
        <v>-3.1E-2</v>
      </c>
      <c r="BA1372" s="71">
        <v>9.1999999999999998E-2</v>
      </c>
      <c r="BB1372" s="71">
        <v>0.41899999999999998</v>
      </c>
      <c r="BC1372" s="71">
        <v>1.5960000000000001</v>
      </c>
      <c r="BD1372" s="71">
        <v>2.0369999999999999</v>
      </c>
      <c r="BG1372" s="66">
        <v>42488</v>
      </c>
      <c r="BH1372" s="71">
        <v>7.29</v>
      </c>
      <c r="BI1372" s="71">
        <v>7.6</v>
      </c>
      <c r="BJ1372" s="71">
        <v>7.8</v>
      </c>
      <c r="BK1372" s="71">
        <v>8.0355000000000008</v>
      </c>
      <c r="BL1372" s="71">
        <v>8.2710000000000008</v>
      </c>
      <c r="BM1372" s="71">
        <v>8.6029999999999998</v>
      </c>
      <c r="BN1372" s="71">
        <v>9.0449999999999999</v>
      </c>
      <c r="BO1372" s="71">
        <v>9.4600000000000009</v>
      </c>
      <c r="BR1372" s="66">
        <v>42884</v>
      </c>
      <c r="BS1372" s="71">
        <v>14</v>
      </c>
      <c r="BT1372" s="71">
        <v>15</v>
      </c>
      <c r="BU1372" s="71">
        <v>16</v>
      </c>
      <c r="BV1372" s="71">
        <v>20</v>
      </c>
      <c r="BW1372" s="71">
        <v>19.625</v>
      </c>
      <c r="BX1372" s="71">
        <v>19.25</v>
      </c>
      <c r="BY1372" s="71">
        <v>19.940000000000001</v>
      </c>
      <c r="BZ1372" s="71">
        <v>22.5</v>
      </c>
      <c r="CJ1372" s="66"/>
      <c r="CM1372" s="66"/>
      <c r="CP1372" s="66"/>
      <c r="CS1372" s="66"/>
    </row>
    <row r="1373" spans="2:97" ht="14.25" customHeight="1" x14ac:dyDescent="0.3">
      <c r="B1373" s="70">
        <v>43297</v>
      </c>
      <c r="C1373" s="67">
        <v>9.9190000000000005</v>
      </c>
      <c r="D1373" s="67">
        <v>11.074999999999999</v>
      </c>
      <c r="E1373" s="67">
        <v>12.708</v>
      </c>
      <c r="F1373" s="67">
        <v>14.683</v>
      </c>
      <c r="G1373" s="67">
        <v>14.891999999999999</v>
      </c>
      <c r="H1373" s="67">
        <v>15.132999999999999</v>
      </c>
      <c r="I1373" s="67">
        <v>16.242000000000001</v>
      </c>
      <c r="J1373" s="67">
        <v>16.979500000000002</v>
      </c>
      <c r="K1373" s="67"/>
      <c r="L1373" s="67"/>
      <c r="M1373" s="66">
        <v>42460</v>
      </c>
      <c r="N1373" s="71">
        <v>0.1983</v>
      </c>
      <c r="O1373" s="71">
        <v>0.37580000000000002</v>
      </c>
      <c r="P1373" s="71">
        <v>0.58040000000000003</v>
      </c>
      <c r="Q1373" s="71">
        <v>0.72109999999999996</v>
      </c>
      <c r="R1373" s="71">
        <v>0.85240000000000005</v>
      </c>
      <c r="S1373" s="71">
        <v>1.2048000000000001</v>
      </c>
      <c r="T1373" s="71">
        <v>1.7686999999999999</v>
      </c>
      <c r="U1373" s="71">
        <v>1.9843500000000001</v>
      </c>
      <c r="X1373" s="66">
        <v>42475</v>
      </c>
      <c r="Y1373" s="72">
        <v>-0.499</v>
      </c>
      <c r="Z1373" s="72">
        <v>-0.5</v>
      </c>
      <c r="AA1373" s="72">
        <v>-0.47</v>
      </c>
      <c r="AB1373" s="72">
        <v>-0.47499999999999998</v>
      </c>
      <c r="AC1373" s="72">
        <v>-0.41799999999999998</v>
      </c>
      <c r="AD1373" s="72">
        <v>-0.24099999999999999</v>
      </c>
      <c r="AE1373" s="72">
        <v>0.47</v>
      </c>
      <c r="AF1373" s="72">
        <v>0.92600000000000005</v>
      </c>
      <c r="AJ1373" s="66">
        <v>42564</v>
      </c>
      <c r="AK1373" s="71">
        <v>-0.31080000000000002</v>
      </c>
      <c r="AL1373" s="71">
        <v>-0.35980000000000001</v>
      </c>
      <c r="AM1373" s="71">
        <v>-0.30299999999999999</v>
      </c>
      <c r="AN1373" s="71">
        <v>-0.35099999999999998</v>
      </c>
      <c r="AO1373" s="71">
        <v>-0.35</v>
      </c>
      <c r="AP1373" s="71">
        <v>-0.35</v>
      </c>
      <c r="AQ1373" s="71">
        <v>-0.28000000000000003</v>
      </c>
      <c r="AR1373" s="71">
        <v>-0.105</v>
      </c>
      <c r="AV1373" s="66">
        <v>42485</v>
      </c>
      <c r="AW1373" s="71">
        <v>-0.30099999999999999</v>
      </c>
      <c r="AX1373" s="71">
        <v>-0.14199999999999999</v>
      </c>
      <c r="AY1373" s="71">
        <v>-7.5999999999999998E-2</v>
      </c>
      <c r="AZ1373" s="71">
        <v>-2.1000000000000001E-2</v>
      </c>
      <c r="BA1373" s="71">
        <v>9.1999999999999998E-2</v>
      </c>
      <c r="BB1373" s="71">
        <v>0.436</v>
      </c>
      <c r="BC1373" s="71">
        <v>1.6379999999999999</v>
      </c>
      <c r="BD1373" s="71">
        <v>2.0739999999999998</v>
      </c>
      <c r="BG1373" s="66">
        <v>42489</v>
      </c>
      <c r="BH1373" s="71">
        <v>7.28</v>
      </c>
      <c r="BI1373" s="71">
        <v>7.8</v>
      </c>
      <c r="BJ1373" s="71">
        <v>7.8</v>
      </c>
      <c r="BK1373" s="71">
        <v>7.9979999999999993</v>
      </c>
      <c r="BL1373" s="71">
        <v>8.1959999999999997</v>
      </c>
      <c r="BM1373" s="71">
        <v>8.532</v>
      </c>
      <c r="BN1373" s="71">
        <v>8.98</v>
      </c>
      <c r="BO1373" s="71">
        <v>9.4009999999999998</v>
      </c>
      <c r="BR1373" s="66">
        <v>42885</v>
      </c>
      <c r="BS1373" s="71">
        <v>14</v>
      </c>
      <c r="BT1373" s="71">
        <v>15</v>
      </c>
      <c r="BU1373" s="71">
        <v>16</v>
      </c>
      <c r="BV1373" s="71">
        <v>20</v>
      </c>
      <c r="BW1373" s="71">
        <v>19.625</v>
      </c>
      <c r="BX1373" s="71">
        <v>19.25</v>
      </c>
      <c r="BY1373" s="71">
        <v>19.940000000000001</v>
      </c>
      <c r="BZ1373" s="71">
        <v>22.5</v>
      </c>
      <c r="CJ1373" s="66"/>
      <c r="CM1373" s="66"/>
      <c r="CP1373" s="66"/>
      <c r="CS1373" s="66"/>
    </row>
    <row r="1374" spans="2:97" ht="14.25" customHeight="1" x14ac:dyDescent="0.3">
      <c r="B1374" s="70">
        <v>43298</v>
      </c>
      <c r="C1374" s="67">
        <v>9.8810000000000002</v>
      </c>
      <c r="D1374" s="67">
        <v>11.042</v>
      </c>
      <c r="E1374" s="67">
        <v>12.717000000000001</v>
      </c>
      <c r="F1374" s="67">
        <v>15.483000000000001</v>
      </c>
      <c r="G1374" s="67">
        <v>16.382999999999999</v>
      </c>
      <c r="H1374" s="67">
        <v>16.75</v>
      </c>
      <c r="I1374" s="67">
        <v>17.100000000000001</v>
      </c>
      <c r="J1374" s="67">
        <v>16.875</v>
      </c>
      <c r="K1374" s="67"/>
      <c r="L1374" s="67"/>
      <c r="M1374" s="66">
        <v>42461</v>
      </c>
      <c r="N1374" s="71">
        <v>0.2238</v>
      </c>
      <c r="O1374" s="71">
        <v>0.38090000000000002</v>
      </c>
      <c r="P1374" s="71">
        <v>0.59570000000000001</v>
      </c>
      <c r="Q1374" s="71">
        <v>0.72240000000000004</v>
      </c>
      <c r="R1374" s="71">
        <v>0.85729999999999995</v>
      </c>
      <c r="S1374" s="71">
        <v>1.2143999999999999</v>
      </c>
      <c r="T1374" s="71">
        <v>1.7705</v>
      </c>
      <c r="U1374" s="71">
        <v>1.9852500000000002</v>
      </c>
      <c r="X1374" s="66">
        <v>42478</v>
      </c>
      <c r="Y1374" s="72">
        <v>-0.49199999999999999</v>
      </c>
      <c r="Z1374" s="72">
        <v>-0.498</v>
      </c>
      <c r="AA1374" s="72">
        <v>-0.46500000000000002</v>
      </c>
      <c r="AB1374" s="72">
        <v>-0.46700000000000003</v>
      </c>
      <c r="AC1374" s="72">
        <v>-0.41299999999999998</v>
      </c>
      <c r="AD1374" s="72">
        <v>-0.22900000000000001</v>
      </c>
      <c r="AE1374" s="72">
        <v>0.5</v>
      </c>
      <c r="AF1374" s="72">
        <v>0.96199999999999997</v>
      </c>
      <c r="AJ1374" s="66">
        <v>42565</v>
      </c>
      <c r="AK1374" s="71">
        <v>-0.30049999999999999</v>
      </c>
      <c r="AL1374" s="71">
        <v>-0.34079999999999999</v>
      </c>
      <c r="AM1374" s="71">
        <v>-0.29299999999999998</v>
      </c>
      <c r="AN1374" s="71">
        <v>-0.34499999999999997</v>
      </c>
      <c r="AO1374" s="71">
        <v>-0.34</v>
      </c>
      <c r="AP1374" s="71">
        <v>-0.34699999999999998</v>
      </c>
      <c r="AQ1374" s="71">
        <v>-0.25700000000000001</v>
      </c>
      <c r="AR1374" s="71">
        <v>-8.6999999999999994E-2</v>
      </c>
      <c r="AV1374" s="66">
        <v>42486</v>
      </c>
      <c r="AW1374" s="71">
        <v>-0.29099999999999998</v>
      </c>
      <c r="AX1374" s="71">
        <v>-0.14199999999999999</v>
      </c>
      <c r="AY1374" s="71">
        <v>-7.5999999999999998E-2</v>
      </c>
      <c r="AZ1374" s="71">
        <v>-2.1999999999999999E-2</v>
      </c>
      <c r="BA1374" s="71">
        <v>9.1999999999999998E-2</v>
      </c>
      <c r="BB1374" s="71">
        <v>0.63400000000000001</v>
      </c>
      <c r="BC1374" s="71">
        <v>1.635</v>
      </c>
      <c r="BD1374" s="71">
        <v>2.0590000000000002</v>
      </c>
      <c r="BG1374" s="66">
        <v>42492</v>
      </c>
      <c r="BH1374" s="71">
        <v>7.28</v>
      </c>
      <c r="BI1374" s="71">
        <v>7.8</v>
      </c>
      <c r="BJ1374" s="71">
        <v>7.8</v>
      </c>
      <c r="BK1374" s="71">
        <v>7.9990000000000006</v>
      </c>
      <c r="BL1374" s="71">
        <v>8.1980000000000004</v>
      </c>
      <c r="BM1374" s="71">
        <v>8.5280000000000005</v>
      </c>
      <c r="BN1374" s="71">
        <v>8.9830000000000005</v>
      </c>
      <c r="BO1374" s="71">
        <v>9.4030000000000005</v>
      </c>
      <c r="BR1374" s="66">
        <v>42886</v>
      </c>
      <c r="BS1374" s="71">
        <v>14</v>
      </c>
      <c r="BT1374" s="71">
        <v>15</v>
      </c>
      <c r="BU1374" s="71">
        <v>16</v>
      </c>
      <c r="BV1374" s="71">
        <v>20</v>
      </c>
      <c r="BW1374" s="71">
        <v>19.625</v>
      </c>
      <c r="BX1374" s="71">
        <v>19.25</v>
      </c>
      <c r="BY1374" s="71">
        <v>19.940000000000001</v>
      </c>
      <c r="BZ1374" s="71">
        <v>22.5</v>
      </c>
      <c r="CJ1374" s="66"/>
      <c r="CM1374" s="66"/>
      <c r="CP1374" s="66"/>
      <c r="CS1374" s="66"/>
    </row>
    <row r="1375" spans="2:97" ht="14.25" customHeight="1" x14ac:dyDescent="0.3">
      <c r="B1375" s="70">
        <v>43299</v>
      </c>
      <c r="C1375" s="67">
        <v>9.8780000000000001</v>
      </c>
      <c r="D1375" s="67">
        <v>11.025</v>
      </c>
      <c r="E1375" s="67">
        <v>12.708</v>
      </c>
      <c r="F1375" s="67">
        <v>15.483000000000001</v>
      </c>
      <c r="G1375" s="67">
        <v>16.350000000000001</v>
      </c>
      <c r="H1375" s="67">
        <v>16.634</v>
      </c>
      <c r="I1375" s="67">
        <v>17</v>
      </c>
      <c r="J1375" s="67">
        <v>17.196000000000002</v>
      </c>
      <c r="K1375" s="67"/>
      <c r="L1375" s="67"/>
      <c r="M1375" s="66">
        <v>42464</v>
      </c>
      <c r="N1375" s="71">
        <v>0.1933</v>
      </c>
      <c r="O1375" s="71">
        <v>0.33</v>
      </c>
      <c r="P1375" s="71">
        <v>0.58040000000000003</v>
      </c>
      <c r="Q1375" s="71">
        <v>0.73609999999999998</v>
      </c>
      <c r="R1375" s="71">
        <v>0.86519999999999997</v>
      </c>
      <c r="S1375" s="71">
        <v>1.2046999999999999</v>
      </c>
      <c r="T1375" s="71">
        <v>1.7618</v>
      </c>
      <c r="U1375" s="71">
        <v>1.9759</v>
      </c>
      <c r="X1375" s="66">
        <v>42479</v>
      </c>
      <c r="Y1375" s="72">
        <v>-0.49399999999999999</v>
      </c>
      <c r="Z1375" s="72">
        <v>-0.49199999999999999</v>
      </c>
      <c r="AA1375" s="72">
        <v>-0.46300000000000002</v>
      </c>
      <c r="AB1375" s="72">
        <v>-0.46899999999999997</v>
      </c>
      <c r="AC1375" s="72">
        <v>-0.41699999999999998</v>
      </c>
      <c r="AD1375" s="72">
        <v>-0.23200000000000001</v>
      </c>
      <c r="AE1375" s="72">
        <v>0.50900000000000001</v>
      </c>
      <c r="AF1375" s="72">
        <v>0.97399999999999998</v>
      </c>
      <c r="AJ1375" s="66">
        <v>42566</v>
      </c>
      <c r="AK1375" s="71">
        <v>-0.28589999999999999</v>
      </c>
      <c r="AL1375" s="71">
        <v>-0.33479999999999999</v>
      </c>
      <c r="AM1375" s="71">
        <v>-0.3</v>
      </c>
      <c r="AN1375" s="71">
        <v>-0.33</v>
      </c>
      <c r="AO1375" s="71">
        <v>-0.32300000000000001</v>
      </c>
      <c r="AP1375" s="71">
        <v>-0.307</v>
      </c>
      <c r="AQ1375" s="71">
        <v>-0.22500000000000001</v>
      </c>
      <c r="AR1375" s="71">
        <v>-5.0999999999999997E-2</v>
      </c>
      <c r="AV1375" s="66">
        <v>42487</v>
      </c>
      <c r="AW1375" s="71">
        <v>-0.28499999999999998</v>
      </c>
      <c r="AX1375" s="71">
        <v>-0.14199999999999999</v>
      </c>
      <c r="AY1375" s="71">
        <v>-7.5999999999999998E-2</v>
      </c>
      <c r="AZ1375" s="71">
        <v>-3.4000000000000002E-2</v>
      </c>
      <c r="BA1375" s="71">
        <v>5.8000000000000003E-2</v>
      </c>
      <c r="BB1375" s="71">
        <v>0.61199999999999999</v>
      </c>
      <c r="BC1375" s="71">
        <v>1.6280000000000001</v>
      </c>
      <c r="BD1375" s="71">
        <v>2.0470000000000002</v>
      </c>
      <c r="BG1375" s="66">
        <v>42493</v>
      </c>
      <c r="BH1375" s="71">
        <v>7.28</v>
      </c>
      <c r="BI1375" s="71">
        <v>7.8</v>
      </c>
      <c r="BJ1375" s="71">
        <v>7.8</v>
      </c>
      <c r="BK1375" s="71">
        <v>8.0489999999999995</v>
      </c>
      <c r="BL1375" s="71">
        <v>8.298</v>
      </c>
      <c r="BM1375" s="71">
        <v>8.6549999999999994</v>
      </c>
      <c r="BN1375" s="71">
        <v>9.1240000000000006</v>
      </c>
      <c r="BO1375" s="71">
        <v>9.548</v>
      </c>
      <c r="BR1375" s="66">
        <v>42887</v>
      </c>
      <c r="BS1375" s="71">
        <v>14</v>
      </c>
      <c r="BT1375" s="71">
        <v>15</v>
      </c>
      <c r="BU1375" s="71">
        <v>16</v>
      </c>
      <c r="BV1375" s="71">
        <v>20</v>
      </c>
      <c r="BW1375" s="71">
        <v>19.625</v>
      </c>
      <c r="BX1375" s="71">
        <v>19.25</v>
      </c>
      <c r="BY1375" s="71">
        <v>19.940000000000001</v>
      </c>
      <c r="BZ1375" s="71">
        <v>22.5</v>
      </c>
      <c r="CJ1375" s="66"/>
      <c r="CM1375" s="66"/>
      <c r="CP1375" s="66"/>
      <c r="CS1375" s="66"/>
    </row>
    <row r="1376" spans="2:97" ht="14.25" customHeight="1" x14ac:dyDescent="0.3">
      <c r="B1376" s="70">
        <v>43300</v>
      </c>
      <c r="C1376" s="67">
        <v>9.8780000000000001</v>
      </c>
      <c r="D1376" s="67">
        <v>11.025</v>
      </c>
      <c r="E1376" s="67">
        <v>12.708</v>
      </c>
      <c r="F1376" s="67">
        <v>15.317</v>
      </c>
      <c r="G1376" s="67">
        <v>16.350000000000001</v>
      </c>
      <c r="H1376" s="67">
        <v>16.634</v>
      </c>
      <c r="I1376" s="67">
        <v>17</v>
      </c>
      <c r="J1376" s="67">
        <v>17.0915</v>
      </c>
      <c r="K1376" s="67"/>
      <c r="L1376" s="67"/>
      <c r="M1376" s="66">
        <v>42465</v>
      </c>
      <c r="N1376" s="71">
        <v>0.21360000000000001</v>
      </c>
      <c r="O1376" s="71">
        <v>0.35039999999999999</v>
      </c>
      <c r="P1376" s="71">
        <v>0.54969999999999997</v>
      </c>
      <c r="Q1376" s="71">
        <v>0.72</v>
      </c>
      <c r="R1376" s="71">
        <v>0.84630000000000005</v>
      </c>
      <c r="S1376" s="71">
        <v>1.1755</v>
      </c>
      <c r="T1376" s="71">
        <v>1.7201</v>
      </c>
      <c r="U1376" s="71">
        <v>1.9250499999999999</v>
      </c>
      <c r="X1376" s="66">
        <v>42480</v>
      </c>
      <c r="Y1376" s="72">
        <v>-0.49299999999999999</v>
      </c>
      <c r="Z1376" s="72">
        <v>-0.49099999999999999</v>
      </c>
      <c r="AA1376" s="72">
        <v>-0.46500000000000002</v>
      </c>
      <c r="AB1376" s="72">
        <v>-0.46800000000000003</v>
      </c>
      <c r="AC1376" s="72">
        <v>-0.41699999999999998</v>
      </c>
      <c r="AD1376" s="72">
        <v>-0.23</v>
      </c>
      <c r="AE1376" s="72">
        <v>0.49299999999999999</v>
      </c>
      <c r="AF1376" s="72">
        <v>0.95899999999999996</v>
      </c>
      <c r="AJ1376" s="66">
        <v>42569</v>
      </c>
      <c r="AK1376" s="71">
        <v>-0.28589999999999999</v>
      </c>
      <c r="AL1376" s="71">
        <v>-0.33479999999999999</v>
      </c>
      <c r="AM1376" s="71">
        <v>-0.3</v>
      </c>
      <c r="AN1376" s="71">
        <v>-0.33</v>
      </c>
      <c r="AO1376" s="71">
        <v>-0.32300000000000001</v>
      </c>
      <c r="AP1376" s="71">
        <v>-0.307</v>
      </c>
      <c r="AQ1376" s="71">
        <v>-0.22500000000000001</v>
      </c>
      <c r="AR1376" s="71">
        <v>-5.0999999999999997E-2</v>
      </c>
      <c r="AV1376" s="66">
        <v>42488</v>
      </c>
      <c r="AW1376" s="71">
        <v>-0.27700000000000002</v>
      </c>
      <c r="AX1376" s="71">
        <v>-0.14199999999999999</v>
      </c>
      <c r="AY1376" s="71">
        <v>-7.5999999999999998E-2</v>
      </c>
      <c r="AZ1376" s="71">
        <v>-3.7999999999999999E-2</v>
      </c>
      <c r="BA1376" s="71">
        <v>4.8000000000000001E-2</v>
      </c>
      <c r="BB1376" s="71">
        <v>0.59899999999999998</v>
      </c>
      <c r="BC1376" s="71">
        <v>1.603</v>
      </c>
      <c r="BD1376" s="71">
        <v>2.0249999999999999</v>
      </c>
      <c r="BG1376" s="66">
        <v>42494</v>
      </c>
      <c r="BH1376" s="71">
        <v>7.28</v>
      </c>
      <c r="BI1376" s="71">
        <v>7.8</v>
      </c>
      <c r="BJ1376" s="71">
        <v>7.8</v>
      </c>
      <c r="BK1376" s="71">
        <v>8.0764999999999993</v>
      </c>
      <c r="BL1376" s="71">
        <v>8.3529999999999998</v>
      </c>
      <c r="BM1376" s="71">
        <v>8.7170000000000005</v>
      </c>
      <c r="BN1376" s="71">
        <v>9.1859999999999999</v>
      </c>
      <c r="BO1376" s="71">
        <v>9.6039999999999992</v>
      </c>
      <c r="BR1376" s="66">
        <v>42888</v>
      </c>
      <c r="BS1376" s="71">
        <v>14</v>
      </c>
      <c r="BT1376" s="71">
        <v>15</v>
      </c>
      <c r="BU1376" s="71">
        <v>16</v>
      </c>
      <c r="BV1376" s="71">
        <v>20</v>
      </c>
      <c r="BW1376" s="71">
        <v>19.625</v>
      </c>
      <c r="BX1376" s="71">
        <v>19.25</v>
      </c>
      <c r="BY1376" s="71">
        <v>19.940000000000001</v>
      </c>
      <c r="BZ1376" s="71">
        <v>22.5</v>
      </c>
      <c r="CJ1376" s="66"/>
      <c r="CM1376" s="66"/>
      <c r="CP1376" s="66"/>
      <c r="CS1376" s="66"/>
    </row>
    <row r="1377" spans="2:97" ht="14.25" customHeight="1" x14ac:dyDescent="0.3">
      <c r="B1377" s="70">
        <v>43301</v>
      </c>
      <c r="C1377" s="67">
        <v>9.8780000000000001</v>
      </c>
      <c r="D1377" s="67">
        <v>11.025</v>
      </c>
      <c r="E1377" s="67">
        <v>12.708</v>
      </c>
      <c r="F1377" s="67">
        <v>15.317</v>
      </c>
      <c r="G1377" s="67">
        <v>16.350000000000001</v>
      </c>
      <c r="H1377" s="67">
        <v>16.634</v>
      </c>
      <c r="I1377" s="67">
        <v>17</v>
      </c>
      <c r="J1377" s="67">
        <v>17.100000000000001</v>
      </c>
      <c r="K1377" s="67"/>
      <c r="L1377" s="67"/>
      <c r="M1377" s="66">
        <v>42466</v>
      </c>
      <c r="N1377" s="71">
        <v>0.22889999999999999</v>
      </c>
      <c r="O1377" s="71">
        <v>0.35039999999999999</v>
      </c>
      <c r="P1377" s="71">
        <v>0.54459999999999997</v>
      </c>
      <c r="Q1377" s="71">
        <v>0.73170000000000002</v>
      </c>
      <c r="R1377" s="71">
        <v>0.86229999999999996</v>
      </c>
      <c r="S1377" s="71">
        <v>1.1980999999999999</v>
      </c>
      <c r="T1377" s="71">
        <v>1.7549000000000001</v>
      </c>
      <c r="U1377" s="71">
        <v>1.96245</v>
      </c>
      <c r="X1377" s="66">
        <v>42481</v>
      </c>
      <c r="Y1377" s="72">
        <v>-0.48899999999999999</v>
      </c>
      <c r="Z1377" s="72">
        <v>-0.48799999999999999</v>
      </c>
      <c r="AA1377" s="72">
        <v>-0.46</v>
      </c>
      <c r="AB1377" s="72">
        <v>-0.45800000000000002</v>
      </c>
      <c r="AC1377" s="72">
        <v>-0.39200000000000002</v>
      </c>
      <c r="AD1377" s="72">
        <v>-0.185</v>
      </c>
      <c r="AE1377" s="72">
        <v>0.56699999999999995</v>
      </c>
      <c r="AF1377" s="72">
        <v>1.034</v>
      </c>
      <c r="AJ1377" s="66">
        <v>42570</v>
      </c>
      <c r="AK1377" s="71">
        <v>-0.27579999999999999</v>
      </c>
      <c r="AL1377" s="71">
        <v>-0.31380000000000002</v>
      </c>
      <c r="AM1377" s="71">
        <v>-0.42</v>
      </c>
      <c r="AN1377" s="71">
        <v>-0.31900000000000001</v>
      </c>
      <c r="AO1377" s="71">
        <v>-0.315</v>
      </c>
      <c r="AP1377" s="71">
        <v>-0.30599999999999999</v>
      </c>
      <c r="AQ1377" s="71">
        <v>-0.219</v>
      </c>
      <c r="AR1377" s="71">
        <v>-4.2999999999999997E-2</v>
      </c>
      <c r="AV1377" s="66">
        <v>42489</v>
      </c>
      <c r="AW1377" s="71">
        <v>-0.27600000000000002</v>
      </c>
      <c r="AX1377" s="71">
        <v>-0.14199999999999999</v>
      </c>
      <c r="AY1377" s="71">
        <v>-7.5999999999999998E-2</v>
      </c>
      <c r="AZ1377" s="71">
        <v>-5.8000000000000003E-2</v>
      </c>
      <c r="BA1377" s="71">
        <v>0.02</v>
      </c>
      <c r="BB1377" s="71">
        <v>0.57999999999999996</v>
      </c>
      <c r="BC1377" s="71">
        <v>1.593</v>
      </c>
      <c r="BD1377" s="71">
        <v>2.0249999999999999</v>
      </c>
      <c r="BG1377" s="66">
        <v>42495</v>
      </c>
      <c r="BH1377" s="71">
        <v>7.28</v>
      </c>
      <c r="BI1377" s="71">
        <v>7.8</v>
      </c>
      <c r="BJ1377" s="71">
        <v>7.8</v>
      </c>
      <c r="BK1377" s="71">
        <v>8.0715000000000003</v>
      </c>
      <c r="BL1377" s="71">
        <v>8.343</v>
      </c>
      <c r="BM1377" s="71">
        <v>8.7119999999999997</v>
      </c>
      <c r="BN1377" s="71">
        <v>9.1809999999999992</v>
      </c>
      <c r="BO1377" s="71">
        <v>9.6080000000000005</v>
      </c>
      <c r="BR1377" s="66">
        <v>42891</v>
      </c>
      <c r="BS1377" s="71">
        <v>14</v>
      </c>
      <c r="BT1377" s="71">
        <v>15</v>
      </c>
      <c r="BU1377" s="71">
        <v>16</v>
      </c>
      <c r="BV1377" s="71">
        <v>20</v>
      </c>
      <c r="BW1377" s="71">
        <v>19.625</v>
      </c>
      <c r="BX1377" s="71">
        <v>19.25</v>
      </c>
      <c r="BY1377" s="71">
        <v>19.940000000000001</v>
      </c>
      <c r="BZ1377" s="71">
        <v>22.5</v>
      </c>
      <c r="CJ1377" s="66"/>
      <c r="CM1377" s="66"/>
      <c r="CP1377" s="66"/>
      <c r="CS1377" s="66"/>
    </row>
    <row r="1378" spans="2:97" ht="14.25" customHeight="1" x14ac:dyDescent="0.3">
      <c r="B1378" s="70">
        <v>43305</v>
      </c>
      <c r="C1378" s="67">
        <v>9.8780000000000001</v>
      </c>
      <c r="D1378" s="67">
        <v>11.025</v>
      </c>
      <c r="E1378" s="67">
        <v>12.708</v>
      </c>
      <c r="F1378" s="67">
        <v>15.57</v>
      </c>
      <c r="G1378" s="67">
        <v>16.190000000000001</v>
      </c>
      <c r="H1378" s="67">
        <v>16.45</v>
      </c>
      <c r="I1378" s="67">
        <v>16.850000000000001</v>
      </c>
      <c r="J1378" s="67">
        <v>17.11</v>
      </c>
      <c r="K1378" s="67"/>
      <c r="L1378" s="67"/>
      <c r="M1378" s="66">
        <v>42467</v>
      </c>
      <c r="N1378" s="71">
        <v>0.22889999999999999</v>
      </c>
      <c r="O1378" s="71">
        <v>0.3402</v>
      </c>
      <c r="P1378" s="71">
        <v>0.51390000000000002</v>
      </c>
      <c r="Q1378" s="71">
        <v>0.68779999999999997</v>
      </c>
      <c r="R1378" s="71">
        <v>0.81640000000000001</v>
      </c>
      <c r="S1378" s="71">
        <v>1.1367</v>
      </c>
      <c r="T1378" s="71">
        <v>1.6888999999999998</v>
      </c>
      <c r="U1378" s="71">
        <v>1.89445</v>
      </c>
      <c r="X1378" s="66">
        <v>42482</v>
      </c>
      <c r="Y1378" s="72">
        <v>-0.48599999999999999</v>
      </c>
      <c r="Z1378" s="72">
        <v>-0.48599999999999999</v>
      </c>
      <c r="AA1378" s="72">
        <v>-0.46300000000000002</v>
      </c>
      <c r="AB1378" s="72">
        <v>-0.46600000000000003</v>
      </c>
      <c r="AC1378" s="72">
        <v>-0.41</v>
      </c>
      <c r="AD1378" s="72">
        <v>-0.20399999999999999</v>
      </c>
      <c r="AE1378" s="72">
        <v>0.56499999999999995</v>
      </c>
      <c r="AF1378" s="72">
        <v>1.0429999999999999</v>
      </c>
      <c r="AJ1378" s="66">
        <v>42571</v>
      </c>
      <c r="AK1378" s="71">
        <v>-0.26879999999999998</v>
      </c>
      <c r="AL1378" s="71">
        <v>-0.30780000000000002</v>
      </c>
      <c r="AM1378" s="71">
        <v>-0.34799999999999998</v>
      </c>
      <c r="AN1378" s="71">
        <v>-0.32200000000000001</v>
      </c>
      <c r="AO1378" s="71">
        <v>-0.32200000000000001</v>
      </c>
      <c r="AP1378" s="71">
        <v>-0.32500000000000001</v>
      </c>
      <c r="AQ1378" s="71">
        <v>-0.23200000000000001</v>
      </c>
      <c r="AR1378" s="71">
        <v>-4.3999999999999997E-2</v>
      </c>
      <c r="AV1378" s="66">
        <v>42492</v>
      </c>
      <c r="AW1378" s="71">
        <v>-0.28000000000000003</v>
      </c>
      <c r="AX1378" s="71">
        <v>-0.14199999999999999</v>
      </c>
      <c r="AY1378" s="71">
        <v>-7.5999999999999998E-2</v>
      </c>
      <c r="AZ1378" s="71">
        <v>-7.0000000000000007E-2</v>
      </c>
      <c r="BA1378" s="71">
        <v>6.0000000000000001E-3</v>
      </c>
      <c r="BB1378" s="71">
        <v>0.56299999999999994</v>
      </c>
      <c r="BC1378" s="71">
        <v>1.579</v>
      </c>
      <c r="BD1378" s="71">
        <v>2.0169999999999999</v>
      </c>
      <c r="BG1378" s="66">
        <v>42496</v>
      </c>
      <c r="BH1378" s="71">
        <v>7.28</v>
      </c>
      <c r="BI1378" s="71">
        <v>7.64</v>
      </c>
      <c r="BJ1378" s="71">
        <v>7.86</v>
      </c>
      <c r="BK1378" s="71">
        <v>8.0715000000000003</v>
      </c>
      <c r="BL1378" s="71">
        <v>8.2829999999999995</v>
      </c>
      <c r="BM1378" s="71">
        <v>8.6639999999999997</v>
      </c>
      <c r="BN1378" s="71">
        <v>9.1430000000000007</v>
      </c>
      <c r="BO1378" s="71">
        <v>9.5719999999999992</v>
      </c>
      <c r="BR1378" s="66">
        <v>42892</v>
      </c>
      <c r="BS1378" s="71">
        <v>14</v>
      </c>
      <c r="BT1378" s="71">
        <v>15</v>
      </c>
      <c r="BU1378" s="71">
        <v>16</v>
      </c>
      <c r="BV1378" s="71">
        <v>20</v>
      </c>
      <c r="BW1378" s="71">
        <v>19.625</v>
      </c>
      <c r="BX1378" s="71">
        <v>19.25</v>
      </c>
      <c r="BY1378" s="71">
        <v>19.940000000000001</v>
      </c>
      <c r="BZ1378" s="71">
        <v>22.5</v>
      </c>
      <c r="CJ1378" s="66"/>
      <c r="CM1378" s="66"/>
      <c r="CP1378" s="66"/>
      <c r="CS1378" s="66"/>
    </row>
    <row r="1379" spans="2:97" ht="14.25" customHeight="1" x14ac:dyDescent="0.3">
      <c r="B1379" s="70">
        <v>43306</v>
      </c>
      <c r="C1379" s="67">
        <v>9.8780000000000001</v>
      </c>
      <c r="D1379" s="67">
        <v>11.025</v>
      </c>
      <c r="E1379" s="67">
        <v>12.708</v>
      </c>
      <c r="F1379" s="67">
        <v>15.57</v>
      </c>
      <c r="G1379" s="67">
        <v>16.190000000000001</v>
      </c>
      <c r="H1379" s="67">
        <v>16.45</v>
      </c>
      <c r="I1379" s="67">
        <v>16.850000000000001</v>
      </c>
      <c r="J1379" s="67">
        <v>17.11</v>
      </c>
      <c r="K1379" s="67"/>
      <c r="L1379" s="67"/>
      <c r="M1379" s="66">
        <v>42468</v>
      </c>
      <c r="N1379" s="71">
        <v>0.2238</v>
      </c>
      <c r="O1379" s="71">
        <v>0.33510000000000001</v>
      </c>
      <c r="P1379" s="71">
        <v>0.51390000000000002</v>
      </c>
      <c r="Q1379" s="71">
        <v>0.69499999999999995</v>
      </c>
      <c r="R1379" s="71">
        <v>0.82669999999999999</v>
      </c>
      <c r="S1379" s="71">
        <v>1.151</v>
      </c>
      <c r="T1379" s="71">
        <v>1.7166999999999999</v>
      </c>
      <c r="U1379" s="71">
        <v>1.9233499999999999</v>
      </c>
      <c r="X1379" s="66">
        <v>42485</v>
      </c>
      <c r="Y1379" s="72">
        <v>-0.48799999999999999</v>
      </c>
      <c r="Z1379" s="72">
        <v>-0.47899999999999998</v>
      </c>
      <c r="AA1379" s="72">
        <v>-0.46600000000000003</v>
      </c>
      <c r="AB1379" s="72">
        <v>-0.46200000000000002</v>
      </c>
      <c r="AC1379" s="72">
        <v>-0.4</v>
      </c>
      <c r="AD1379" s="72">
        <v>-0.187</v>
      </c>
      <c r="AE1379" s="72">
        <v>0.60499999999999998</v>
      </c>
      <c r="AF1379" s="72">
        <v>1.0900000000000001</v>
      </c>
      <c r="AJ1379" s="66">
        <v>42572</v>
      </c>
      <c r="AK1379" s="71">
        <v>-0.2676</v>
      </c>
      <c r="AL1379" s="71">
        <v>-0.29970000000000002</v>
      </c>
      <c r="AM1379" s="71">
        <v>-0.33500000000000002</v>
      </c>
      <c r="AN1379" s="71">
        <v>-0.316</v>
      </c>
      <c r="AO1379" s="71">
        <v>-0.31900000000000001</v>
      </c>
      <c r="AP1379" s="71">
        <v>-0.315</v>
      </c>
      <c r="AQ1379" s="71">
        <v>-0.216</v>
      </c>
      <c r="AR1379" s="71">
        <v>-1.7999999999999999E-2</v>
      </c>
      <c r="AV1379" s="66">
        <v>42493</v>
      </c>
      <c r="AW1379" s="71">
        <v>-0.28899999999999998</v>
      </c>
      <c r="AX1379" s="71">
        <v>-0.14199999999999999</v>
      </c>
      <c r="AY1379" s="71">
        <v>-7.5999999999999998E-2</v>
      </c>
      <c r="AZ1379" s="71">
        <v>-7.1999999999999995E-2</v>
      </c>
      <c r="BA1379" s="71">
        <v>-7.0000000000000001E-3</v>
      </c>
      <c r="BB1379" s="71">
        <v>0.54500000000000004</v>
      </c>
      <c r="BC1379" s="71">
        <v>1.56</v>
      </c>
      <c r="BD1379" s="71">
        <v>1.9969999999999999</v>
      </c>
      <c r="BG1379" s="66">
        <v>42499</v>
      </c>
      <c r="BH1379" s="71">
        <v>7.28</v>
      </c>
      <c r="BI1379" s="71">
        <v>7.64</v>
      </c>
      <c r="BJ1379" s="71">
        <v>7.86</v>
      </c>
      <c r="BK1379" s="71">
        <v>8.0594999999999999</v>
      </c>
      <c r="BL1379" s="71">
        <v>8.2590000000000003</v>
      </c>
      <c r="BM1379" s="71">
        <v>8.6679999999999993</v>
      </c>
      <c r="BN1379" s="71">
        <v>9.1470000000000002</v>
      </c>
      <c r="BO1379" s="71">
        <v>9.5909999999999993</v>
      </c>
      <c r="BR1379" s="66">
        <v>42893</v>
      </c>
      <c r="BS1379" s="71">
        <v>14</v>
      </c>
      <c r="BT1379" s="71">
        <v>15</v>
      </c>
      <c r="BU1379" s="71">
        <v>16</v>
      </c>
      <c r="BV1379" s="71">
        <v>20</v>
      </c>
      <c r="BW1379" s="71">
        <v>19.625</v>
      </c>
      <c r="BX1379" s="71">
        <v>19.25</v>
      </c>
      <c r="BY1379" s="71">
        <v>19.940000000000001</v>
      </c>
      <c r="BZ1379" s="71">
        <v>22.5</v>
      </c>
      <c r="CJ1379" s="66"/>
      <c r="CM1379" s="66"/>
      <c r="CP1379" s="66"/>
      <c r="CS1379" s="66"/>
    </row>
    <row r="1380" spans="2:97" ht="14.25" customHeight="1" x14ac:dyDescent="0.3">
      <c r="B1380" s="70">
        <v>43308</v>
      </c>
      <c r="C1380" s="67">
        <v>9.8780000000000001</v>
      </c>
      <c r="D1380" s="67">
        <v>11.025</v>
      </c>
      <c r="E1380" s="67">
        <v>12.708</v>
      </c>
      <c r="F1380" s="67">
        <v>15.57</v>
      </c>
      <c r="G1380" s="67">
        <v>16.190000000000001</v>
      </c>
      <c r="H1380" s="67">
        <v>16.45</v>
      </c>
      <c r="I1380" s="67">
        <v>16.850000000000001</v>
      </c>
      <c r="J1380" s="67">
        <v>17.12</v>
      </c>
      <c r="K1380" s="67"/>
      <c r="L1380" s="67"/>
      <c r="M1380" s="66">
        <v>42471</v>
      </c>
      <c r="N1380" s="71">
        <v>0.21360000000000001</v>
      </c>
      <c r="O1380" s="71">
        <v>0.32500000000000001</v>
      </c>
      <c r="P1380" s="71">
        <v>0.50880000000000003</v>
      </c>
      <c r="Q1380" s="71">
        <v>0.69869999999999999</v>
      </c>
      <c r="R1380" s="71">
        <v>0.83189999999999997</v>
      </c>
      <c r="S1380" s="71">
        <v>1.1575</v>
      </c>
      <c r="T1380" s="71">
        <v>1.7254</v>
      </c>
      <c r="U1380" s="71">
        <v>1.9327000000000001</v>
      </c>
      <c r="X1380" s="66">
        <v>42486</v>
      </c>
      <c r="Y1380" s="72">
        <v>-0.47299999999999998</v>
      </c>
      <c r="Z1380" s="72">
        <v>-0.48</v>
      </c>
      <c r="AA1380" s="72">
        <v>-0.46700000000000003</v>
      </c>
      <c r="AB1380" s="72">
        <v>-0.42199999999999999</v>
      </c>
      <c r="AC1380" s="72">
        <v>-0.34200000000000003</v>
      </c>
      <c r="AD1380" s="72">
        <v>-0.105</v>
      </c>
      <c r="AE1380" s="72">
        <v>0.63500000000000001</v>
      </c>
      <c r="AF1380" s="72">
        <v>1.119</v>
      </c>
      <c r="AJ1380" s="66">
        <v>42573</v>
      </c>
      <c r="AK1380" s="71">
        <v>-0.27450000000000002</v>
      </c>
      <c r="AL1380" s="71">
        <v>-0.2918</v>
      </c>
      <c r="AM1380" s="71">
        <v>-0.316</v>
      </c>
      <c r="AN1380" s="71">
        <v>-0.32600000000000001</v>
      </c>
      <c r="AO1380" s="71">
        <v>-0.33</v>
      </c>
      <c r="AP1380" s="71">
        <v>-0.32800000000000001</v>
      </c>
      <c r="AQ1380" s="71">
        <v>-0.22</v>
      </c>
      <c r="AR1380" s="71">
        <v>-2.5000000000000001E-2</v>
      </c>
      <c r="AV1380" s="66">
        <v>42494</v>
      </c>
      <c r="AW1380" s="71">
        <v>-0.28799999999999998</v>
      </c>
      <c r="AX1380" s="71">
        <v>-0.14199999999999999</v>
      </c>
      <c r="AY1380" s="71">
        <v>-7.5999999999999998E-2</v>
      </c>
      <c r="AZ1380" s="71">
        <v>-7.0000000000000007E-2</v>
      </c>
      <c r="BA1380" s="71">
        <v>-6.0000000000000001E-3</v>
      </c>
      <c r="BB1380" s="71">
        <v>0.56200000000000006</v>
      </c>
      <c r="BC1380" s="71">
        <v>1.6040000000000001</v>
      </c>
      <c r="BD1380" s="71">
        <v>2.0289999999999999</v>
      </c>
      <c r="BG1380" s="66">
        <v>42500</v>
      </c>
      <c r="BH1380" s="71">
        <v>7.28</v>
      </c>
      <c r="BI1380" s="71">
        <v>7.64</v>
      </c>
      <c r="BJ1380" s="71">
        <v>7.86</v>
      </c>
      <c r="BK1380" s="71">
        <v>8.0690000000000008</v>
      </c>
      <c r="BL1380" s="71">
        <v>8.2780000000000005</v>
      </c>
      <c r="BM1380" s="71">
        <v>8.6910000000000007</v>
      </c>
      <c r="BN1380" s="71">
        <v>9.17</v>
      </c>
      <c r="BO1380" s="71">
        <v>9.6159999999999997</v>
      </c>
      <c r="BR1380" s="66">
        <v>42894</v>
      </c>
      <c r="BS1380" s="71">
        <v>12.5</v>
      </c>
      <c r="BT1380" s="71">
        <v>13</v>
      </c>
      <c r="BU1380" s="71">
        <v>14.5</v>
      </c>
      <c r="BV1380" s="71">
        <v>20</v>
      </c>
      <c r="BW1380" s="71">
        <v>19.625</v>
      </c>
      <c r="BX1380" s="71">
        <v>19.25</v>
      </c>
      <c r="BY1380" s="71">
        <v>19.940000000000001</v>
      </c>
      <c r="BZ1380" s="71">
        <v>22.5</v>
      </c>
      <c r="CJ1380" s="66"/>
      <c r="CM1380" s="66"/>
      <c r="CP1380" s="66"/>
      <c r="CS1380" s="66"/>
    </row>
    <row r="1381" spans="2:97" ht="14.25" customHeight="1" x14ac:dyDescent="0.3">
      <c r="B1381" s="70">
        <v>43311</v>
      </c>
      <c r="C1381" s="67">
        <v>9.8780000000000001</v>
      </c>
      <c r="D1381" s="67">
        <v>11.025</v>
      </c>
      <c r="E1381" s="67">
        <v>12.7</v>
      </c>
      <c r="F1381" s="67">
        <v>15.57</v>
      </c>
      <c r="G1381" s="67">
        <v>16.183</v>
      </c>
      <c r="H1381" s="67">
        <v>16.45</v>
      </c>
      <c r="I1381" s="67">
        <v>16.832999999999998</v>
      </c>
      <c r="J1381" s="67">
        <v>17.12</v>
      </c>
      <c r="K1381" s="67"/>
      <c r="L1381" s="67"/>
      <c r="M1381" s="66">
        <v>42472</v>
      </c>
      <c r="N1381" s="71">
        <v>0.2238</v>
      </c>
      <c r="O1381" s="71">
        <v>0.3463</v>
      </c>
      <c r="P1381" s="71">
        <v>0.52410000000000001</v>
      </c>
      <c r="Q1381" s="71">
        <v>0.73850000000000005</v>
      </c>
      <c r="R1381" s="71">
        <v>0.87509999999999999</v>
      </c>
      <c r="S1381" s="71">
        <v>1.2109000000000001</v>
      </c>
      <c r="T1381" s="71">
        <v>1.7761</v>
      </c>
      <c r="U1381" s="71">
        <v>1.9780500000000001</v>
      </c>
      <c r="X1381" s="66">
        <v>42487</v>
      </c>
      <c r="Y1381" s="72">
        <v>-0.48099999999999998</v>
      </c>
      <c r="Z1381" s="72">
        <v>-0.48</v>
      </c>
      <c r="AA1381" s="72">
        <v>-0.47599999999999998</v>
      </c>
      <c r="AB1381" s="72">
        <v>-0.41899999999999998</v>
      </c>
      <c r="AC1381" s="72">
        <v>-0.34699999999999998</v>
      </c>
      <c r="AD1381" s="72">
        <v>-0.108</v>
      </c>
      <c r="AE1381" s="72">
        <v>0.63800000000000001</v>
      </c>
      <c r="AF1381" s="72">
        <v>1.141</v>
      </c>
      <c r="AJ1381" s="66">
        <v>42576</v>
      </c>
      <c r="AK1381" s="71">
        <v>-0.27389999999999998</v>
      </c>
      <c r="AL1381" s="71">
        <v>-0.28889999999999999</v>
      </c>
      <c r="AM1381" s="71">
        <v>-0.30199999999999999</v>
      </c>
      <c r="AN1381" s="71">
        <v>-0.32900000000000001</v>
      </c>
      <c r="AO1381" s="71">
        <v>-0.33400000000000002</v>
      </c>
      <c r="AP1381" s="71">
        <v>-0.33900000000000002</v>
      </c>
      <c r="AQ1381" s="71">
        <v>-0.24</v>
      </c>
      <c r="AR1381" s="71">
        <v>-2.4E-2</v>
      </c>
      <c r="AV1381" s="66">
        <v>42495</v>
      </c>
      <c r="AW1381" s="71">
        <v>-0.26300000000000001</v>
      </c>
      <c r="AX1381" s="71">
        <v>-0.14199999999999999</v>
      </c>
      <c r="AY1381" s="71">
        <v>-7.5999999999999998E-2</v>
      </c>
      <c r="AZ1381" s="71">
        <v>-6.4000000000000001E-2</v>
      </c>
      <c r="BA1381" s="71">
        <v>5.0000000000000001E-3</v>
      </c>
      <c r="BB1381" s="71">
        <v>0.56000000000000005</v>
      </c>
      <c r="BC1381" s="71">
        <v>1.585</v>
      </c>
      <c r="BD1381" s="71">
        <v>2.016</v>
      </c>
      <c r="BG1381" s="66">
        <v>42501</v>
      </c>
      <c r="BH1381" s="71">
        <v>7.28</v>
      </c>
      <c r="BI1381" s="71">
        <v>7.64</v>
      </c>
      <c r="BJ1381" s="71">
        <v>7.86</v>
      </c>
      <c r="BK1381" s="71">
        <v>8.0625</v>
      </c>
      <c r="BL1381" s="71">
        <v>8.2650000000000006</v>
      </c>
      <c r="BM1381" s="71">
        <v>8.6869999999999994</v>
      </c>
      <c r="BN1381" s="71">
        <v>9.1620000000000008</v>
      </c>
      <c r="BO1381" s="71">
        <v>9.6069999999999993</v>
      </c>
      <c r="BR1381" s="66">
        <v>42895</v>
      </c>
      <c r="BS1381" s="71">
        <v>12.5</v>
      </c>
      <c r="BT1381" s="71">
        <v>13</v>
      </c>
      <c r="BU1381" s="71">
        <v>14.5</v>
      </c>
      <c r="BV1381" s="71">
        <v>20</v>
      </c>
      <c r="BW1381" s="71">
        <v>19.625</v>
      </c>
      <c r="BX1381" s="71">
        <v>19.25</v>
      </c>
      <c r="BY1381" s="71">
        <v>19.940000000000001</v>
      </c>
      <c r="BZ1381" s="71">
        <v>22.5</v>
      </c>
      <c r="CJ1381" s="66"/>
      <c r="CM1381" s="66"/>
      <c r="CP1381" s="66"/>
      <c r="CS1381" s="66"/>
    </row>
    <row r="1382" spans="2:97" ht="14.25" customHeight="1" x14ac:dyDescent="0.3">
      <c r="B1382" s="70">
        <v>43312</v>
      </c>
      <c r="C1382" s="67">
        <v>9.8780000000000001</v>
      </c>
      <c r="D1382" s="67">
        <v>11.025</v>
      </c>
      <c r="E1382" s="67">
        <v>12.7</v>
      </c>
      <c r="F1382" s="67">
        <v>15.57</v>
      </c>
      <c r="G1382" s="67">
        <v>16.183</v>
      </c>
      <c r="H1382" s="67">
        <v>16.45</v>
      </c>
      <c r="I1382" s="67">
        <v>16.832999999999998</v>
      </c>
      <c r="J1382" s="67">
        <v>17.12</v>
      </c>
      <c r="K1382" s="67"/>
      <c r="L1382" s="67"/>
      <c r="M1382" s="66">
        <v>42473</v>
      </c>
      <c r="N1382" s="71">
        <v>0.2238</v>
      </c>
      <c r="O1382" s="71">
        <v>0.3463</v>
      </c>
      <c r="P1382" s="71">
        <v>0.52410000000000001</v>
      </c>
      <c r="Q1382" s="71">
        <v>0.74639999999999995</v>
      </c>
      <c r="R1382" s="71">
        <v>0.89880000000000004</v>
      </c>
      <c r="S1382" s="71">
        <v>1.2124999999999999</v>
      </c>
      <c r="T1382" s="71">
        <v>1.7639</v>
      </c>
      <c r="U1382" s="71">
        <v>1.9619500000000001</v>
      </c>
      <c r="X1382" s="66">
        <v>42488</v>
      </c>
      <c r="Y1382" s="72">
        <v>-0.49299999999999999</v>
      </c>
      <c r="Z1382" s="72">
        <v>-0.48199999999999998</v>
      </c>
      <c r="AA1382" s="72">
        <v>-0.48599999999999999</v>
      </c>
      <c r="AB1382" s="72">
        <v>-0.41799999999999998</v>
      </c>
      <c r="AC1382" s="72">
        <v>-0.34599999999999997</v>
      </c>
      <c r="AD1382" s="72">
        <v>-0.115</v>
      </c>
      <c r="AE1382" s="72">
        <v>0.60399999999999998</v>
      </c>
      <c r="AF1382" s="72">
        <v>1.099</v>
      </c>
      <c r="AJ1382" s="66">
        <v>42577</v>
      </c>
      <c r="AK1382" s="71">
        <v>-0.2737</v>
      </c>
      <c r="AL1382" s="71">
        <v>-0.28670000000000001</v>
      </c>
      <c r="AM1382" s="71">
        <v>-0.30199999999999999</v>
      </c>
      <c r="AN1382" s="71">
        <v>-0.33</v>
      </c>
      <c r="AO1382" s="71">
        <v>-0.32800000000000001</v>
      </c>
      <c r="AP1382" s="71">
        <v>-0.33900000000000002</v>
      </c>
      <c r="AQ1382" s="71">
        <v>-0.245</v>
      </c>
      <c r="AR1382" s="71">
        <v>-0.04</v>
      </c>
      <c r="AV1382" s="66">
        <v>42496</v>
      </c>
      <c r="AW1382" s="71">
        <v>-0.25600000000000001</v>
      </c>
      <c r="AX1382" s="71">
        <v>-0.14199999999999999</v>
      </c>
      <c r="AY1382" s="71">
        <v>-7.5999999999999998E-2</v>
      </c>
      <c r="AZ1382" s="71">
        <v>-6.2E-2</v>
      </c>
      <c r="BA1382" s="71">
        <v>8.0000000000000002E-3</v>
      </c>
      <c r="BB1382" s="71">
        <v>0.56899999999999995</v>
      </c>
      <c r="BC1382" s="71">
        <v>1.5939999999999999</v>
      </c>
      <c r="BD1382" s="71">
        <v>2.024</v>
      </c>
      <c r="BG1382" s="66">
        <v>42502</v>
      </c>
      <c r="BH1382" s="71">
        <v>7.28</v>
      </c>
      <c r="BI1382" s="71">
        <v>7.64</v>
      </c>
      <c r="BJ1382" s="71">
        <v>7.86</v>
      </c>
      <c r="BK1382" s="71">
        <v>8.0585000000000004</v>
      </c>
      <c r="BL1382" s="71">
        <v>8.2569999999999997</v>
      </c>
      <c r="BM1382" s="71">
        <v>8.6760000000000002</v>
      </c>
      <c r="BN1382" s="71">
        <v>9.1479999999999997</v>
      </c>
      <c r="BO1382" s="71">
        <v>9.5869999999999997</v>
      </c>
      <c r="BR1382" s="66">
        <v>42898</v>
      </c>
      <c r="BS1382" s="71">
        <v>12.5</v>
      </c>
      <c r="BT1382" s="71">
        <v>13</v>
      </c>
      <c r="BU1382" s="71">
        <v>14.5</v>
      </c>
      <c r="BV1382" s="71">
        <v>20</v>
      </c>
      <c r="BW1382" s="71">
        <v>19.625</v>
      </c>
      <c r="BX1382" s="71">
        <v>19.25</v>
      </c>
      <c r="BY1382" s="71">
        <v>19.940000000000001</v>
      </c>
      <c r="BZ1382" s="71">
        <v>22.5</v>
      </c>
      <c r="CJ1382" s="66"/>
      <c r="CM1382" s="66"/>
      <c r="CP1382" s="66"/>
      <c r="CS1382" s="66"/>
    </row>
    <row r="1383" spans="2:97" ht="14.25" customHeight="1" x14ac:dyDescent="0.3">
      <c r="B1383" s="70">
        <v>43313</v>
      </c>
      <c r="C1383" s="67">
        <v>9.8780000000000001</v>
      </c>
      <c r="D1383" s="67">
        <v>11.025</v>
      </c>
      <c r="E1383" s="67">
        <v>12.7</v>
      </c>
      <c r="F1383" s="67">
        <v>15.57</v>
      </c>
      <c r="G1383" s="67">
        <v>16.183</v>
      </c>
      <c r="H1383" s="67">
        <v>16.45</v>
      </c>
      <c r="I1383" s="67">
        <v>16.832999999999998</v>
      </c>
      <c r="J1383" s="67">
        <v>17.12</v>
      </c>
      <c r="K1383" s="67"/>
      <c r="L1383" s="67"/>
      <c r="M1383" s="66">
        <v>42474</v>
      </c>
      <c r="N1383" s="71">
        <v>0.21870000000000001</v>
      </c>
      <c r="O1383" s="71">
        <v>0.36159999999999998</v>
      </c>
      <c r="P1383" s="71">
        <v>0.5292</v>
      </c>
      <c r="Q1383" s="71">
        <v>0.76629999999999998</v>
      </c>
      <c r="R1383" s="71">
        <v>0.9173</v>
      </c>
      <c r="S1383" s="71">
        <v>1.25</v>
      </c>
      <c r="T1383" s="71">
        <v>1.7919</v>
      </c>
      <c r="U1383" s="71">
        <v>1.9859500000000001</v>
      </c>
      <c r="X1383" s="66">
        <v>42489</v>
      </c>
      <c r="Y1383" s="72">
        <v>-0.48199999999999998</v>
      </c>
      <c r="Z1383" s="72">
        <v>-0.48199999999999998</v>
      </c>
      <c r="AA1383" s="72">
        <v>-0.48</v>
      </c>
      <c r="AB1383" s="72">
        <v>-0.39900000000000002</v>
      </c>
      <c r="AC1383" s="72">
        <v>-0.33200000000000002</v>
      </c>
      <c r="AD1383" s="72">
        <v>-9.7000000000000003E-2</v>
      </c>
      <c r="AE1383" s="72">
        <v>0.63400000000000001</v>
      </c>
      <c r="AF1383" s="72">
        <v>1.1160000000000001</v>
      </c>
      <c r="AJ1383" s="66">
        <v>42578</v>
      </c>
      <c r="AK1383" s="71">
        <v>-0.2757</v>
      </c>
      <c r="AL1383" s="71">
        <v>-0.28889999999999999</v>
      </c>
      <c r="AM1383" s="71">
        <v>-0.30499999999999999</v>
      </c>
      <c r="AN1383" s="71">
        <v>-0.36099999999999999</v>
      </c>
      <c r="AO1383" s="71">
        <v>-0.36099999999999999</v>
      </c>
      <c r="AP1383" s="71">
        <v>-0.37</v>
      </c>
      <c r="AQ1383" s="71">
        <v>-0.28699999999999998</v>
      </c>
      <c r="AR1383" s="71">
        <v>-5.6000000000000001E-2</v>
      </c>
      <c r="AV1383" s="66">
        <v>42499</v>
      </c>
      <c r="AW1383" s="71">
        <v>-0.26</v>
      </c>
      <c r="AX1383" s="71">
        <v>-0.14199999999999999</v>
      </c>
      <c r="AY1383" s="71">
        <v>-7.5999999999999998E-2</v>
      </c>
      <c r="AZ1383" s="71">
        <v>-7.1999999999999995E-2</v>
      </c>
      <c r="BA1383" s="71">
        <v>-3.0000000000000001E-3</v>
      </c>
      <c r="BB1383" s="71">
        <v>0.55400000000000005</v>
      </c>
      <c r="BC1383" s="71">
        <v>1.5840000000000001</v>
      </c>
      <c r="BD1383" s="71">
        <v>2.024</v>
      </c>
      <c r="BG1383" s="66">
        <v>42503</v>
      </c>
      <c r="BH1383" s="71">
        <v>7.3</v>
      </c>
      <c r="BI1383" s="71">
        <v>7.61</v>
      </c>
      <c r="BJ1383" s="71">
        <v>7.99</v>
      </c>
      <c r="BK1383" s="71">
        <v>8.1509999999999998</v>
      </c>
      <c r="BL1383" s="71">
        <v>8.3119999999999994</v>
      </c>
      <c r="BM1383" s="71">
        <v>8.73</v>
      </c>
      <c r="BN1383" s="71">
        <v>9.1959999999999997</v>
      </c>
      <c r="BO1383" s="71">
        <v>9.6270000000000007</v>
      </c>
      <c r="BR1383" s="66">
        <v>42899</v>
      </c>
      <c r="BS1383" s="71">
        <v>12.5</v>
      </c>
      <c r="BT1383" s="71">
        <v>13</v>
      </c>
      <c r="BU1383" s="71">
        <v>14.5</v>
      </c>
      <c r="BV1383" s="71">
        <v>20</v>
      </c>
      <c r="BW1383" s="71">
        <v>19.625</v>
      </c>
      <c r="BX1383" s="71">
        <v>19.25</v>
      </c>
      <c r="BY1383" s="71">
        <v>19.940000000000001</v>
      </c>
      <c r="BZ1383" s="71">
        <v>22.5</v>
      </c>
      <c r="CJ1383" s="66"/>
      <c r="CM1383" s="66"/>
      <c r="CP1383" s="66"/>
      <c r="CS1383" s="66"/>
    </row>
    <row r="1384" spans="2:97" ht="14.25" customHeight="1" x14ac:dyDescent="0.3">
      <c r="B1384" s="70">
        <v>43315</v>
      </c>
      <c r="C1384" s="67">
        <v>9.8780000000000001</v>
      </c>
      <c r="D1384" s="67">
        <v>11.025</v>
      </c>
      <c r="E1384" s="67">
        <v>12.7</v>
      </c>
      <c r="F1384" s="67">
        <v>15.57</v>
      </c>
      <c r="G1384" s="67">
        <v>16.183</v>
      </c>
      <c r="H1384" s="67">
        <v>16.45</v>
      </c>
      <c r="I1384" s="67">
        <v>16.832999999999998</v>
      </c>
      <c r="J1384" s="67">
        <v>17.118500000000001</v>
      </c>
      <c r="K1384" s="67"/>
      <c r="L1384" s="67"/>
      <c r="M1384" s="66">
        <v>42475</v>
      </c>
      <c r="N1384" s="71">
        <v>0.21870000000000001</v>
      </c>
      <c r="O1384" s="71">
        <v>0.35649999999999998</v>
      </c>
      <c r="P1384" s="71">
        <v>0.50880000000000003</v>
      </c>
      <c r="Q1384" s="71">
        <v>0.73350000000000004</v>
      </c>
      <c r="R1384" s="71">
        <v>0.88560000000000005</v>
      </c>
      <c r="S1384" s="71">
        <v>1.2107999999999999</v>
      </c>
      <c r="T1384" s="71">
        <v>1.7518</v>
      </c>
      <c r="U1384" s="71">
        <v>1.9459</v>
      </c>
      <c r="X1384" s="66">
        <v>42492</v>
      </c>
      <c r="Y1384" s="72">
        <v>-0.47499999999999998</v>
      </c>
      <c r="Z1384" s="72">
        <v>-0.47199999999999998</v>
      </c>
      <c r="AA1384" s="72">
        <v>-0.48099999999999998</v>
      </c>
      <c r="AB1384" s="72">
        <v>-0.39500000000000002</v>
      </c>
      <c r="AC1384" s="72">
        <v>-0.33300000000000002</v>
      </c>
      <c r="AD1384" s="72">
        <v>-9.7000000000000003E-2</v>
      </c>
      <c r="AE1384" s="72">
        <v>0.61499999999999999</v>
      </c>
      <c r="AF1384" s="72">
        <v>1.0880000000000001</v>
      </c>
      <c r="AJ1384" s="66">
        <v>42579</v>
      </c>
      <c r="AK1384" s="71">
        <v>-0.27589999999999998</v>
      </c>
      <c r="AL1384" s="71">
        <v>-0.29089999999999999</v>
      </c>
      <c r="AM1384" s="71">
        <v>-0.30499999999999999</v>
      </c>
      <c r="AN1384" s="71">
        <v>-0.34699999999999998</v>
      </c>
      <c r="AO1384" s="71">
        <v>-0.34300000000000003</v>
      </c>
      <c r="AP1384" s="71">
        <v>-0.35</v>
      </c>
      <c r="AQ1384" s="71">
        <v>-0.27</v>
      </c>
      <c r="AR1384" s="71">
        <v>-0.06</v>
      </c>
      <c r="AV1384" s="66">
        <v>42500</v>
      </c>
      <c r="AW1384" s="71">
        <v>-0.29199999999999998</v>
      </c>
      <c r="AX1384" s="71">
        <v>-0.26400000000000001</v>
      </c>
      <c r="AY1384" s="71">
        <v>-0.154</v>
      </c>
      <c r="AZ1384" s="71">
        <v>-6.2E-2</v>
      </c>
      <c r="BA1384" s="71">
        <v>7.0000000000000001E-3</v>
      </c>
      <c r="BB1384" s="71">
        <v>0.56799999999999995</v>
      </c>
      <c r="BC1384" s="71">
        <v>1.6400000000000001</v>
      </c>
      <c r="BD1384" s="71">
        <v>2.0739999999999998</v>
      </c>
      <c r="BG1384" s="66">
        <v>42506</v>
      </c>
      <c r="BH1384" s="71">
        <v>7.3</v>
      </c>
      <c r="BI1384" s="71">
        <v>7.61</v>
      </c>
      <c r="BJ1384" s="71">
        <v>7.99</v>
      </c>
      <c r="BK1384" s="71">
        <v>8.2070000000000007</v>
      </c>
      <c r="BL1384" s="71">
        <v>8.4239999999999995</v>
      </c>
      <c r="BM1384" s="71">
        <v>8.85</v>
      </c>
      <c r="BN1384" s="71">
        <v>9.3360000000000003</v>
      </c>
      <c r="BO1384" s="71">
        <v>9.7420000000000009</v>
      </c>
      <c r="BR1384" s="66">
        <v>42900</v>
      </c>
      <c r="BS1384" s="71">
        <v>12.5</v>
      </c>
      <c r="BT1384" s="71">
        <v>13</v>
      </c>
      <c r="BU1384" s="71">
        <v>14.5</v>
      </c>
      <c r="BV1384" s="71">
        <v>20</v>
      </c>
      <c r="BW1384" s="71">
        <v>19.625</v>
      </c>
      <c r="BX1384" s="71">
        <v>19.25</v>
      </c>
      <c r="BY1384" s="71">
        <v>19.940000000000001</v>
      </c>
      <c r="BZ1384" s="71">
        <v>22.5</v>
      </c>
      <c r="CJ1384" s="66"/>
      <c r="CM1384" s="66"/>
      <c r="CP1384" s="66"/>
      <c r="CS1384" s="66"/>
    </row>
    <row r="1385" spans="2:97" ht="14.25" customHeight="1" x14ac:dyDescent="0.3">
      <c r="B1385" s="70">
        <v>43319</v>
      </c>
      <c r="C1385" s="67">
        <v>9.8819999999999997</v>
      </c>
      <c r="D1385" s="67">
        <v>11.032999999999999</v>
      </c>
      <c r="E1385" s="67">
        <v>12.7</v>
      </c>
      <c r="F1385" s="67">
        <v>15.567</v>
      </c>
      <c r="G1385" s="67">
        <v>16.183</v>
      </c>
      <c r="H1385" s="67">
        <v>16.45</v>
      </c>
      <c r="I1385" s="67">
        <v>16.832999999999998</v>
      </c>
      <c r="J1385" s="67">
        <v>17.118500000000001</v>
      </c>
      <c r="K1385" s="67"/>
      <c r="L1385" s="67"/>
      <c r="M1385" s="66">
        <v>42478</v>
      </c>
      <c r="N1385" s="71">
        <v>0.2034</v>
      </c>
      <c r="O1385" s="71">
        <v>0.33600000000000002</v>
      </c>
      <c r="P1385" s="71">
        <v>0.50370000000000004</v>
      </c>
      <c r="Q1385" s="71">
        <v>0.74139999999999995</v>
      </c>
      <c r="R1385" s="71">
        <v>0.89090000000000003</v>
      </c>
      <c r="S1385" s="71">
        <v>1.2286999999999999</v>
      </c>
      <c r="T1385" s="71">
        <v>1.7711000000000001</v>
      </c>
      <c r="U1385" s="71">
        <v>1.97055</v>
      </c>
      <c r="X1385" s="66">
        <v>42493</v>
      </c>
      <c r="Y1385" s="72">
        <v>-0.47899999999999998</v>
      </c>
      <c r="Z1385" s="72">
        <v>-0.47699999999999998</v>
      </c>
      <c r="AA1385" s="72">
        <v>-0.47299999999999998</v>
      </c>
      <c r="AB1385" s="72">
        <v>-0.41299999999999998</v>
      </c>
      <c r="AC1385" s="72">
        <v>-0.36299999999999999</v>
      </c>
      <c r="AD1385" s="72">
        <v>-0.14199999999999999</v>
      </c>
      <c r="AE1385" s="72">
        <v>0.55900000000000005</v>
      </c>
      <c r="AF1385" s="72">
        <v>1.024</v>
      </c>
      <c r="AJ1385" s="66">
        <v>42580</v>
      </c>
      <c r="AK1385" s="71">
        <v>-0.27089999999999997</v>
      </c>
      <c r="AL1385" s="71">
        <v>-0.25990000000000002</v>
      </c>
      <c r="AM1385" s="71">
        <v>-0.27300000000000002</v>
      </c>
      <c r="AN1385" s="71">
        <v>-0.25</v>
      </c>
      <c r="AO1385" s="71">
        <v>-0.26100000000000001</v>
      </c>
      <c r="AP1385" s="71">
        <v>-0.26600000000000001</v>
      </c>
      <c r="AQ1385" s="71">
        <v>-0.19</v>
      </c>
      <c r="AR1385" s="71">
        <v>-7.0000000000000001E-3</v>
      </c>
      <c r="AV1385" s="66">
        <v>42501</v>
      </c>
      <c r="AW1385" s="71">
        <v>-0.29699999999999999</v>
      </c>
      <c r="AX1385" s="71">
        <v>-0.26400000000000001</v>
      </c>
      <c r="AY1385" s="71">
        <v>-0.154</v>
      </c>
      <c r="AZ1385" s="71">
        <v>-6.6000000000000003E-2</v>
      </c>
      <c r="BA1385" s="71">
        <v>0</v>
      </c>
      <c r="BB1385" s="71">
        <v>0.54700000000000004</v>
      </c>
      <c r="BC1385" s="71">
        <v>1.601</v>
      </c>
      <c r="BD1385" s="71">
        <v>2.0529999999999999</v>
      </c>
      <c r="BG1385" s="66">
        <v>42507</v>
      </c>
      <c r="BH1385" s="71">
        <v>7.3</v>
      </c>
      <c r="BI1385" s="71">
        <v>7.61</v>
      </c>
      <c r="BJ1385" s="71">
        <v>7.99</v>
      </c>
      <c r="BK1385" s="71">
        <v>8.2214999999999989</v>
      </c>
      <c r="BL1385" s="71">
        <v>8.4529999999999994</v>
      </c>
      <c r="BM1385" s="71">
        <v>8.8990000000000009</v>
      </c>
      <c r="BN1385" s="71">
        <v>9.3800000000000008</v>
      </c>
      <c r="BO1385" s="71">
        <v>9.8019999999999996</v>
      </c>
      <c r="BR1385" s="66">
        <v>42901</v>
      </c>
      <c r="BS1385" s="71">
        <v>12.5</v>
      </c>
      <c r="BT1385" s="71">
        <v>13</v>
      </c>
      <c r="BU1385" s="71">
        <v>14.5</v>
      </c>
      <c r="BV1385" s="71">
        <v>20</v>
      </c>
      <c r="BW1385" s="71">
        <v>19.625</v>
      </c>
      <c r="BX1385" s="71">
        <v>19.25</v>
      </c>
      <c r="BY1385" s="71">
        <v>19.940000000000001</v>
      </c>
      <c r="BZ1385" s="71">
        <v>22.5</v>
      </c>
      <c r="CJ1385" s="66"/>
      <c r="CM1385" s="66"/>
      <c r="CP1385" s="66"/>
      <c r="CS1385" s="66"/>
    </row>
    <row r="1386" spans="2:97" ht="14.25" customHeight="1" x14ac:dyDescent="0.3">
      <c r="B1386" s="70">
        <v>43320</v>
      </c>
      <c r="C1386" s="67">
        <v>9.8819999999999997</v>
      </c>
      <c r="D1386" s="67">
        <v>11.032999999999999</v>
      </c>
      <c r="E1386" s="67">
        <v>12.7</v>
      </c>
      <c r="F1386" s="67">
        <v>15.567</v>
      </c>
      <c r="G1386" s="67">
        <v>16.183</v>
      </c>
      <c r="H1386" s="67">
        <v>16.45</v>
      </c>
      <c r="I1386" s="67">
        <v>16.832999999999998</v>
      </c>
      <c r="J1386" s="67">
        <v>17.117000000000001</v>
      </c>
      <c r="K1386" s="67"/>
      <c r="L1386" s="67"/>
      <c r="M1386" s="66">
        <v>42479</v>
      </c>
      <c r="N1386" s="71">
        <v>0.20849999999999999</v>
      </c>
      <c r="O1386" s="71">
        <v>0.35039999999999999</v>
      </c>
      <c r="P1386" s="71">
        <v>0.50370000000000004</v>
      </c>
      <c r="Q1386" s="71">
        <v>0.75739999999999996</v>
      </c>
      <c r="R1386" s="71">
        <v>0.92020000000000002</v>
      </c>
      <c r="S1386" s="71">
        <v>1.2516</v>
      </c>
      <c r="T1386" s="71">
        <v>1.7850999999999999</v>
      </c>
      <c r="U1386" s="71">
        <v>1.9875499999999999</v>
      </c>
      <c r="X1386" s="66">
        <v>42494</v>
      </c>
      <c r="Y1386" s="72">
        <v>-0.48699999999999999</v>
      </c>
      <c r="Z1386" s="72">
        <v>-0.48599999999999999</v>
      </c>
      <c r="AA1386" s="72">
        <v>-0.47499999999999998</v>
      </c>
      <c r="AB1386" s="72">
        <v>-0.41499999999999998</v>
      </c>
      <c r="AC1386" s="72">
        <v>-0.36399999999999999</v>
      </c>
      <c r="AD1386" s="72">
        <v>-0.14299999999999999</v>
      </c>
      <c r="AE1386" s="72">
        <v>0.56399999999999995</v>
      </c>
      <c r="AF1386" s="72">
        <v>1.026</v>
      </c>
      <c r="AJ1386" s="66">
        <v>42583</v>
      </c>
      <c r="AK1386" s="71">
        <v>-0.27389999999999998</v>
      </c>
      <c r="AL1386" s="71">
        <v>-0.25990000000000002</v>
      </c>
      <c r="AM1386" s="71">
        <v>-0.27100000000000002</v>
      </c>
      <c r="AN1386" s="71">
        <v>-0.23300000000000001</v>
      </c>
      <c r="AO1386" s="71">
        <v>-0.23</v>
      </c>
      <c r="AP1386" s="71">
        <v>-0.224</v>
      </c>
      <c r="AQ1386" s="71">
        <v>-0.13500000000000001</v>
      </c>
      <c r="AR1386" s="71">
        <v>3.9E-2</v>
      </c>
      <c r="AV1386" s="66">
        <v>42502</v>
      </c>
      <c r="AW1386" s="71">
        <v>-0.3</v>
      </c>
      <c r="AX1386" s="71">
        <v>-0.26400000000000001</v>
      </c>
      <c r="AY1386" s="71">
        <v>-0.154</v>
      </c>
      <c r="AZ1386" s="71">
        <v>-5.7000000000000002E-2</v>
      </c>
      <c r="BA1386" s="71">
        <v>1.9E-2</v>
      </c>
      <c r="BB1386" s="71">
        <v>0.57799999999999996</v>
      </c>
      <c r="BC1386" s="71">
        <v>1.6240000000000001</v>
      </c>
      <c r="BD1386" s="71">
        <v>2.0470000000000002</v>
      </c>
      <c r="BG1386" s="66">
        <v>42508</v>
      </c>
      <c r="BH1386" s="71">
        <v>7.3</v>
      </c>
      <c r="BI1386" s="71">
        <v>7.61</v>
      </c>
      <c r="BJ1386" s="71">
        <v>7.99</v>
      </c>
      <c r="BK1386" s="71">
        <v>8.2575000000000003</v>
      </c>
      <c r="BL1386" s="71">
        <v>8.5250000000000004</v>
      </c>
      <c r="BM1386" s="71">
        <v>8.99</v>
      </c>
      <c r="BN1386" s="71">
        <v>9.4770000000000003</v>
      </c>
      <c r="BO1386" s="71">
        <v>9.89</v>
      </c>
      <c r="BR1386" s="66">
        <v>42902</v>
      </c>
      <c r="BS1386" s="71">
        <v>12.5</v>
      </c>
      <c r="BT1386" s="71">
        <v>13</v>
      </c>
      <c r="BU1386" s="71">
        <v>14.5</v>
      </c>
      <c r="BV1386" s="71">
        <v>20</v>
      </c>
      <c r="BW1386" s="71">
        <v>19.625</v>
      </c>
      <c r="BX1386" s="71">
        <v>19.25</v>
      </c>
      <c r="BY1386" s="71">
        <v>19.940000000000001</v>
      </c>
      <c r="BZ1386" s="71">
        <v>22.5</v>
      </c>
      <c r="CJ1386" s="66"/>
      <c r="CM1386" s="66"/>
      <c r="CP1386" s="66"/>
      <c r="CS1386" s="66"/>
    </row>
    <row r="1387" spans="2:97" ht="14.25" customHeight="1" x14ac:dyDescent="0.3">
      <c r="B1387" s="70">
        <v>43321</v>
      </c>
      <c r="C1387" s="67">
        <v>9.8819999999999997</v>
      </c>
      <c r="D1387" s="67">
        <v>11.032999999999999</v>
      </c>
      <c r="E1387" s="67">
        <v>12.7</v>
      </c>
      <c r="F1387" s="67">
        <v>15.567</v>
      </c>
      <c r="G1387" s="67">
        <v>16.183</v>
      </c>
      <c r="H1387" s="67">
        <v>16.45</v>
      </c>
      <c r="I1387" s="67">
        <v>16.832999999999998</v>
      </c>
      <c r="J1387" s="67">
        <v>17.117000000000001</v>
      </c>
      <c r="K1387" s="67"/>
      <c r="L1387" s="67"/>
      <c r="M1387" s="66">
        <v>42480</v>
      </c>
      <c r="N1387" s="71">
        <v>0.2238</v>
      </c>
      <c r="O1387" s="71">
        <v>0.35039999999999999</v>
      </c>
      <c r="P1387" s="71">
        <v>0.49859999999999999</v>
      </c>
      <c r="Q1387" s="71">
        <v>0.79369999999999996</v>
      </c>
      <c r="R1387" s="71">
        <v>0.96819999999999995</v>
      </c>
      <c r="S1387" s="71">
        <v>1.3122</v>
      </c>
      <c r="T1387" s="71">
        <v>1.845</v>
      </c>
      <c r="U1387" s="71">
        <v>2.0474999999999999</v>
      </c>
      <c r="X1387" s="66">
        <v>42495</v>
      </c>
      <c r="Y1387" s="72">
        <v>-0.48699999999999999</v>
      </c>
      <c r="Z1387" s="72">
        <v>-0.48599999999999999</v>
      </c>
      <c r="AA1387" s="72">
        <v>-0.47599999999999998</v>
      </c>
      <c r="AB1387" s="72">
        <v>-0.43</v>
      </c>
      <c r="AC1387" s="72">
        <v>-0.38300000000000001</v>
      </c>
      <c r="AD1387" s="72">
        <v>-0.16200000000000001</v>
      </c>
      <c r="AE1387" s="72">
        <v>0.53200000000000003</v>
      </c>
      <c r="AF1387" s="72">
        <v>0.99299999999999999</v>
      </c>
      <c r="AJ1387" s="66">
        <v>42584</v>
      </c>
      <c r="AK1387" s="71">
        <v>-0.27460000000000001</v>
      </c>
      <c r="AL1387" s="71">
        <v>-0.25969999999999999</v>
      </c>
      <c r="AM1387" s="71">
        <v>-0.27300000000000002</v>
      </c>
      <c r="AN1387" s="71">
        <v>-0.17</v>
      </c>
      <c r="AO1387" s="71">
        <v>-0.16600000000000001</v>
      </c>
      <c r="AP1387" s="71">
        <v>-0.155</v>
      </c>
      <c r="AQ1387" s="71">
        <v>-7.4999999999999997E-2</v>
      </c>
      <c r="AR1387" s="71">
        <v>0.09</v>
      </c>
      <c r="AV1387" s="66">
        <v>42503</v>
      </c>
      <c r="AW1387" s="71">
        <v>-0.317</v>
      </c>
      <c r="AX1387" s="71">
        <v>-0.26400000000000001</v>
      </c>
      <c r="AY1387" s="71">
        <v>-0.154</v>
      </c>
      <c r="AZ1387" s="71">
        <v>-6.6000000000000003E-2</v>
      </c>
      <c r="BA1387" s="71">
        <v>2.5999999999999999E-2</v>
      </c>
      <c r="BB1387" s="71">
        <v>0.56999999999999995</v>
      </c>
      <c r="BC1387" s="71">
        <v>1.6</v>
      </c>
      <c r="BD1387" s="71">
        <v>2.0499999999999998</v>
      </c>
      <c r="BG1387" s="66">
        <v>42509</v>
      </c>
      <c r="BH1387" s="71">
        <v>7.3</v>
      </c>
      <c r="BI1387" s="71">
        <v>7.61</v>
      </c>
      <c r="BJ1387" s="71">
        <v>7.99</v>
      </c>
      <c r="BK1387" s="71">
        <v>8.2345000000000006</v>
      </c>
      <c r="BL1387" s="71">
        <v>8.4789999999999992</v>
      </c>
      <c r="BM1387" s="71">
        <v>8.9450000000000003</v>
      </c>
      <c r="BN1387" s="71">
        <v>9.4610000000000003</v>
      </c>
      <c r="BO1387" s="71">
        <v>9.8970000000000002</v>
      </c>
      <c r="BR1387" s="66">
        <v>42905</v>
      </c>
      <c r="BS1387" s="71">
        <v>12.5</v>
      </c>
      <c r="BT1387" s="71">
        <v>13</v>
      </c>
      <c r="BU1387" s="71">
        <v>14.5</v>
      </c>
      <c r="BV1387" s="71">
        <v>20</v>
      </c>
      <c r="BW1387" s="71">
        <v>19.625</v>
      </c>
      <c r="BX1387" s="71">
        <v>19.25</v>
      </c>
      <c r="BY1387" s="71">
        <v>19.940000000000001</v>
      </c>
      <c r="BZ1387" s="71">
        <v>22.5</v>
      </c>
      <c r="CJ1387" s="66"/>
      <c r="CM1387" s="66"/>
      <c r="CP1387" s="66"/>
      <c r="CS1387" s="66"/>
    </row>
    <row r="1388" spans="2:97" ht="14.25" customHeight="1" x14ac:dyDescent="0.3">
      <c r="B1388" s="70">
        <v>43322</v>
      </c>
      <c r="C1388" s="67">
        <v>9.8819999999999997</v>
      </c>
      <c r="D1388" s="67">
        <v>11.032999999999999</v>
      </c>
      <c r="E1388" s="67">
        <v>12.7</v>
      </c>
      <c r="F1388" s="67">
        <v>15.567</v>
      </c>
      <c r="G1388" s="67">
        <v>16.183</v>
      </c>
      <c r="H1388" s="67">
        <v>16.45</v>
      </c>
      <c r="I1388" s="67">
        <v>16.832999999999998</v>
      </c>
      <c r="J1388" s="67">
        <v>17.117000000000001</v>
      </c>
      <c r="K1388" s="67"/>
      <c r="L1388" s="67"/>
      <c r="M1388" s="66">
        <v>42481</v>
      </c>
      <c r="N1388" s="71">
        <v>0.22889999999999999</v>
      </c>
      <c r="O1388" s="71">
        <v>0.36059999999999998</v>
      </c>
      <c r="P1388" s="71">
        <v>0.52410000000000001</v>
      </c>
      <c r="Q1388" s="71">
        <v>0.80579999999999996</v>
      </c>
      <c r="R1388" s="71">
        <v>0.98429999999999995</v>
      </c>
      <c r="S1388" s="71">
        <v>1.3303</v>
      </c>
      <c r="T1388" s="71">
        <v>1.861</v>
      </c>
      <c r="U1388" s="71">
        <v>2.0754999999999999</v>
      </c>
      <c r="X1388" s="66">
        <v>42496</v>
      </c>
      <c r="Y1388" s="72">
        <v>-0.48399999999999999</v>
      </c>
      <c r="Z1388" s="72">
        <v>-0.48399999999999999</v>
      </c>
      <c r="AA1388" s="72">
        <v>-0.47799999999999998</v>
      </c>
      <c r="AB1388" s="72">
        <v>-0.436</v>
      </c>
      <c r="AC1388" s="72">
        <v>-0.38800000000000001</v>
      </c>
      <c r="AD1388" s="72">
        <v>-0.17</v>
      </c>
      <c r="AE1388" s="72">
        <v>0.52</v>
      </c>
      <c r="AF1388" s="72">
        <v>0.98799999999999999</v>
      </c>
      <c r="AJ1388" s="66">
        <v>42585</v>
      </c>
      <c r="AK1388" s="71">
        <v>-0.27179999999999999</v>
      </c>
      <c r="AL1388" s="71">
        <v>-0.25979999999999998</v>
      </c>
      <c r="AM1388" s="71">
        <v>-0.27200000000000002</v>
      </c>
      <c r="AN1388" s="71">
        <v>-0.17199999999999999</v>
      </c>
      <c r="AO1388" s="71">
        <v>-0.17</v>
      </c>
      <c r="AP1388" s="71">
        <v>-0.16800000000000001</v>
      </c>
      <c r="AQ1388" s="71">
        <v>-8.3000000000000004E-2</v>
      </c>
      <c r="AR1388" s="71">
        <v>7.4999999999999997E-2</v>
      </c>
      <c r="AV1388" s="66">
        <v>42506</v>
      </c>
      <c r="AW1388" s="71">
        <v>-0.44</v>
      </c>
      <c r="AX1388" s="71">
        <v>-0.26400000000000001</v>
      </c>
      <c r="AY1388" s="71">
        <v>-0.154</v>
      </c>
      <c r="AZ1388" s="71">
        <v>-7.2999999999999995E-2</v>
      </c>
      <c r="BA1388" s="71">
        <v>1.9E-2</v>
      </c>
      <c r="BB1388" s="71">
        <v>0.55100000000000005</v>
      </c>
      <c r="BC1388" s="71">
        <v>1.601</v>
      </c>
      <c r="BD1388" s="71">
        <v>2.0529999999999999</v>
      </c>
      <c r="BG1388" s="66">
        <v>42510</v>
      </c>
      <c r="BH1388" s="71">
        <v>7.28</v>
      </c>
      <c r="BI1388" s="71">
        <v>7.62</v>
      </c>
      <c r="BJ1388" s="71">
        <v>7.97</v>
      </c>
      <c r="BK1388" s="71">
        <v>8.1920000000000002</v>
      </c>
      <c r="BL1388" s="71">
        <v>8.4139999999999997</v>
      </c>
      <c r="BM1388" s="71">
        <v>8.8859999999999992</v>
      </c>
      <c r="BN1388" s="71">
        <v>9.4049999999999994</v>
      </c>
      <c r="BO1388" s="71">
        <v>9.84</v>
      </c>
      <c r="BR1388" s="66">
        <v>42906</v>
      </c>
      <c r="BS1388" s="71">
        <v>12.5</v>
      </c>
      <c r="BT1388" s="71">
        <v>13</v>
      </c>
      <c r="BU1388" s="71">
        <v>14.5</v>
      </c>
      <c r="BV1388" s="71">
        <v>20</v>
      </c>
      <c r="BW1388" s="71">
        <v>19.625</v>
      </c>
      <c r="BX1388" s="71">
        <v>19.25</v>
      </c>
      <c r="BY1388" s="71">
        <v>19.940000000000001</v>
      </c>
      <c r="BZ1388" s="71">
        <v>22.5</v>
      </c>
      <c r="CJ1388" s="66"/>
      <c r="CM1388" s="66"/>
      <c r="CP1388" s="66"/>
      <c r="CS1388" s="66"/>
    </row>
    <row r="1389" spans="2:97" ht="14.25" customHeight="1" x14ac:dyDescent="0.3">
      <c r="B1389" s="70">
        <v>43325</v>
      </c>
      <c r="C1389" s="67">
        <v>9.8819999999999997</v>
      </c>
      <c r="D1389" s="67">
        <v>11.032999999999999</v>
      </c>
      <c r="E1389" s="67">
        <v>12.7</v>
      </c>
      <c r="F1389" s="67">
        <v>15.567</v>
      </c>
      <c r="G1389" s="67">
        <v>16.183</v>
      </c>
      <c r="H1389" s="67">
        <v>16.45</v>
      </c>
      <c r="I1389" s="67">
        <v>16.832999999999998</v>
      </c>
      <c r="J1389" s="67">
        <v>17.117000000000001</v>
      </c>
      <c r="K1389" s="67"/>
      <c r="L1389" s="67"/>
      <c r="M1389" s="66">
        <v>42482</v>
      </c>
      <c r="N1389" s="71">
        <v>0.22889999999999999</v>
      </c>
      <c r="O1389" s="71">
        <v>0.36059999999999998</v>
      </c>
      <c r="P1389" s="71">
        <v>0.5292</v>
      </c>
      <c r="Q1389" s="71">
        <v>0.81779999999999997</v>
      </c>
      <c r="R1389" s="71">
        <v>1.0006999999999999</v>
      </c>
      <c r="S1389" s="71">
        <v>1.3551</v>
      </c>
      <c r="T1389" s="71">
        <v>1.8877999999999999</v>
      </c>
      <c r="U1389" s="71">
        <v>2.0938999999999997</v>
      </c>
      <c r="X1389" s="66">
        <v>42499</v>
      </c>
      <c r="Y1389" s="72">
        <v>-0.49</v>
      </c>
      <c r="Z1389" s="72">
        <v>-0.48399999999999999</v>
      </c>
      <c r="AA1389" s="72">
        <v>-0.48499999999999999</v>
      </c>
      <c r="AB1389" s="72">
        <v>-0.44400000000000001</v>
      </c>
      <c r="AC1389" s="72">
        <v>-0.39700000000000002</v>
      </c>
      <c r="AD1389" s="72">
        <v>-0.18099999999999999</v>
      </c>
      <c r="AE1389" s="72">
        <v>0.49</v>
      </c>
      <c r="AF1389" s="72">
        <v>0.95799999999999996</v>
      </c>
      <c r="AJ1389" s="66">
        <v>42586</v>
      </c>
      <c r="AK1389" s="71">
        <v>-0.26889999999999997</v>
      </c>
      <c r="AL1389" s="71">
        <v>-0.26290000000000002</v>
      </c>
      <c r="AM1389" s="71">
        <v>-0.27100000000000002</v>
      </c>
      <c r="AN1389" s="71">
        <v>-0.17100000000000001</v>
      </c>
      <c r="AO1389" s="71">
        <v>-0.17599999999999999</v>
      </c>
      <c r="AP1389" s="71">
        <v>-0.16800000000000001</v>
      </c>
      <c r="AQ1389" s="71">
        <v>-7.8E-2</v>
      </c>
      <c r="AR1389" s="71">
        <v>8.2000000000000003E-2</v>
      </c>
      <c r="AV1389" s="66">
        <v>42507</v>
      </c>
      <c r="AW1389" s="71">
        <v>-0.49199999999999999</v>
      </c>
      <c r="AX1389" s="71">
        <v>-0.26400000000000001</v>
      </c>
      <c r="AY1389" s="71">
        <v>-0.154</v>
      </c>
      <c r="AZ1389" s="71">
        <v>-7.4999999999999997E-2</v>
      </c>
      <c r="BA1389" s="71">
        <v>1.2999999999999999E-2</v>
      </c>
      <c r="BB1389" s="71">
        <v>0.50900000000000001</v>
      </c>
      <c r="BC1389" s="71">
        <v>1.5659999999999998</v>
      </c>
      <c r="BD1389" s="71">
        <v>2.008</v>
      </c>
      <c r="BG1389" s="66">
        <v>42513</v>
      </c>
      <c r="BH1389" s="71">
        <v>7.28</v>
      </c>
      <c r="BI1389" s="71">
        <v>7.62</v>
      </c>
      <c r="BJ1389" s="71">
        <v>7.97</v>
      </c>
      <c r="BK1389" s="71">
        <v>8.1910000000000007</v>
      </c>
      <c r="BL1389" s="71">
        <v>8.4120000000000008</v>
      </c>
      <c r="BM1389" s="71">
        <v>8.8759999999999994</v>
      </c>
      <c r="BN1389" s="71">
        <v>9.3979999999999997</v>
      </c>
      <c r="BO1389" s="71">
        <v>9.8249999999999993</v>
      </c>
      <c r="BR1389" s="66">
        <v>42907</v>
      </c>
      <c r="BS1389" s="71">
        <v>12.5</v>
      </c>
      <c r="BT1389" s="71">
        <v>13</v>
      </c>
      <c r="BU1389" s="71">
        <v>14.5</v>
      </c>
      <c r="BV1389" s="71">
        <v>20</v>
      </c>
      <c r="BW1389" s="71">
        <v>19.625</v>
      </c>
      <c r="BX1389" s="71">
        <v>19.25</v>
      </c>
      <c r="BY1389" s="71">
        <v>19.940000000000001</v>
      </c>
      <c r="BZ1389" s="71">
        <v>22.5</v>
      </c>
      <c r="CJ1389" s="66"/>
      <c r="CM1389" s="66"/>
      <c r="CP1389" s="66"/>
      <c r="CS1389" s="66"/>
    </row>
    <row r="1390" spans="2:97" ht="14.25" customHeight="1" x14ac:dyDescent="0.3">
      <c r="B1390" s="70">
        <v>43326</v>
      </c>
      <c r="C1390" s="67">
        <v>9.8819999999999997</v>
      </c>
      <c r="D1390" s="67">
        <v>11.032999999999999</v>
      </c>
      <c r="E1390" s="67">
        <v>12.7</v>
      </c>
      <c r="F1390" s="67">
        <v>15.567</v>
      </c>
      <c r="G1390" s="67">
        <v>16.183</v>
      </c>
      <c r="H1390" s="67">
        <v>16.45</v>
      </c>
      <c r="I1390" s="67">
        <v>16.832999999999998</v>
      </c>
      <c r="J1390" s="67">
        <v>17.2835</v>
      </c>
      <c r="K1390" s="67"/>
      <c r="L1390" s="67"/>
      <c r="M1390" s="66">
        <v>42485</v>
      </c>
      <c r="N1390" s="71">
        <v>0.2492</v>
      </c>
      <c r="O1390" s="71">
        <v>0.38600000000000001</v>
      </c>
      <c r="P1390" s="71">
        <v>0.5343</v>
      </c>
      <c r="Q1390" s="71">
        <v>0.82989999999999997</v>
      </c>
      <c r="R1390" s="71">
        <v>1.0168999999999999</v>
      </c>
      <c r="S1390" s="71">
        <v>1.3766</v>
      </c>
      <c r="T1390" s="71">
        <v>1.9127999999999998</v>
      </c>
      <c r="U1390" s="71">
        <v>2.1163999999999996</v>
      </c>
      <c r="X1390" s="66">
        <v>42500</v>
      </c>
      <c r="Y1390" s="72">
        <v>-0.503</v>
      </c>
      <c r="Z1390" s="72">
        <v>-0.49199999999999999</v>
      </c>
      <c r="AA1390" s="72">
        <v>-0.48499999999999999</v>
      </c>
      <c r="AB1390" s="72">
        <v>-0.432</v>
      </c>
      <c r="AC1390" s="72">
        <v>-0.38700000000000001</v>
      </c>
      <c r="AD1390" s="72">
        <v>-0.17299999999999999</v>
      </c>
      <c r="AE1390" s="72">
        <v>0.48799999999999999</v>
      </c>
      <c r="AF1390" s="72">
        <v>0.95499999999999996</v>
      </c>
      <c r="AJ1390" s="66">
        <v>42587</v>
      </c>
      <c r="AK1390" s="71">
        <v>-0.22869999999999999</v>
      </c>
      <c r="AL1390" s="71">
        <v>-0.26269999999999999</v>
      </c>
      <c r="AM1390" s="71">
        <v>-0.27100000000000002</v>
      </c>
      <c r="AN1390" s="71">
        <v>-0.187</v>
      </c>
      <c r="AO1390" s="71">
        <v>-0.185</v>
      </c>
      <c r="AP1390" s="71">
        <v>-0.185</v>
      </c>
      <c r="AQ1390" s="71">
        <v>-9.2999999999999999E-2</v>
      </c>
      <c r="AR1390" s="71">
        <v>6.5000000000000002E-2</v>
      </c>
      <c r="AV1390" s="66">
        <v>42508</v>
      </c>
      <c r="AW1390" s="71">
        <v>-0.39500000000000002</v>
      </c>
      <c r="AX1390" s="71">
        <v>-0.26400000000000001</v>
      </c>
      <c r="AY1390" s="71">
        <v>-0.154</v>
      </c>
      <c r="AZ1390" s="71">
        <v>-7.0000000000000007E-2</v>
      </c>
      <c r="BA1390" s="71">
        <v>2.9000000000000001E-2</v>
      </c>
      <c r="BB1390" s="71">
        <v>0.55000000000000004</v>
      </c>
      <c r="BC1390" s="71">
        <v>1.6</v>
      </c>
      <c r="BD1390" s="71">
        <v>2.0419999999999998</v>
      </c>
      <c r="BG1390" s="66">
        <v>42514</v>
      </c>
      <c r="BH1390" s="71">
        <v>7.28</v>
      </c>
      <c r="BI1390" s="71">
        <v>7.62</v>
      </c>
      <c r="BJ1390" s="71">
        <v>7.97</v>
      </c>
      <c r="BK1390" s="71">
        <v>8.2149999999999999</v>
      </c>
      <c r="BL1390" s="71">
        <v>8.4600000000000009</v>
      </c>
      <c r="BM1390" s="71">
        <v>8.92</v>
      </c>
      <c r="BN1390" s="71">
        <v>9.4420000000000002</v>
      </c>
      <c r="BO1390" s="71">
        <v>9.8620000000000001</v>
      </c>
      <c r="BR1390" s="66">
        <v>42908</v>
      </c>
      <c r="BS1390" s="71">
        <v>12.406000000000001</v>
      </c>
      <c r="BT1390" s="71">
        <v>12.5</v>
      </c>
      <c r="BU1390" s="71">
        <v>17</v>
      </c>
      <c r="BV1390" s="71">
        <v>20</v>
      </c>
      <c r="BW1390" s="71">
        <v>19.625</v>
      </c>
      <c r="BX1390" s="71">
        <v>19.25</v>
      </c>
      <c r="BY1390" s="71">
        <v>19.940000000000001</v>
      </c>
      <c r="BZ1390" s="71">
        <v>22.5</v>
      </c>
      <c r="CJ1390" s="66"/>
      <c r="CM1390" s="66"/>
      <c r="CP1390" s="66"/>
      <c r="CS1390" s="66"/>
    </row>
    <row r="1391" spans="2:97" ht="14.25" customHeight="1" x14ac:dyDescent="0.3">
      <c r="B1391" s="70">
        <v>43327</v>
      </c>
      <c r="C1391" s="67">
        <v>9.9429999999999996</v>
      </c>
      <c r="D1391" s="67">
        <v>10.95</v>
      </c>
      <c r="E1391" s="67">
        <v>12.692</v>
      </c>
      <c r="F1391" s="67">
        <v>16.091999999999999</v>
      </c>
      <c r="G1391" s="67">
        <v>16.417000000000002</v>
      </c>
      <c r="H1391" s="67">
        <v>16.675000000000001</v>
      </c>
      <c r="I1391" s="67">
        <v>17.125</v>
      </c>
      <c r="J1391" s="67">
        <v>17.2835</v>
      </c>
      <c r="K1391" s="67"/>
      <c r="L1391" s="67"/>
      <c r="M1391" s="66">
        <v>42486</v>
      </c>
      <c r="N1391" s="71">
        <v>0.24410000000000001</v>
      </c>
      <c r="O1391" s="71">
        <v>0.40639999999999998</v>
      </c>
      <c r="P1391" s="71">
        <v>0.54449999999999998</v>
      </c>
      <c r="Q1391" s="71">
        <v>0.86080000000000001</v>
      </c>
      <c r="R1391" s="71">
        <v>1.0304</v>
      </c>
      <c r="S1391" s="71">
        <v>1.3915</v>
      </c>
      <c r="T1391" s="71">
        <v>1.9271</v>
      </c>
      <c r="U1391" s="71">
        <v>2.13855</v>
      </c>
      <c r="X1391" s="66">
        <v>42501</v>
      </c>
      <c r="Y1391" s="72">
        <v>-0.505</v>
      </c>
      <c r="Z1391" s="72">
        <v>-0.49199999999999999</v>
      </c>
      <c r="AA1391" s="72">
        <v>-0.49199999999999999</v>
      </c>
      <c r="AB1391" s="72">
        <v>-0.437</v>
      </c>
      <c r="AC1391" s="72">
        <v>-0.39300000000000002</v>
      </c>
      <c r="AD1391" s="72">
        <v>-0.18</v>
      </c>
      <c r="AE1391" s="72">
        <v>0.47699999999999998</v>
      </c>
      <c r="AF1391" s="72">
        <v>0.94099999999999995</v>
      </c>
      <c r="AJ1391" s="66">
        <v>42590</v>
      </c>
      <c r="AK1391" s="71">
        <v>-0.2276</v>
      </c>
      <c r="AL1391" s="71">
        <v>-0.25779999999999997</v>
      </c>
      <c r="AM1391" s="71">
        <v>-0.26700000000000002</v>
      </c>
      <c r="AN1391" s="71">
        <v>-0.17</v>
      </c>
      <c r="AO1391" s="71">
        <v>-0.17</v>
      </c>
      <c r="AP1391" s="71">
        <v>-0.155</v>
      </c>
      <c r="AQ1391" s="71">
        <v>-3.9E-2</v>
      </c>
      <c r="AR1391" s="71">
        <v>0.10100000000000001</v>
      </c>
      <c r="AV1391" s="66">
        <v>42509</v>
      </c>
      <c r="AW1391" s="71">
        <v>-0.38800000000000001</v>
      </c>
      <c r="AX1391" s="71">
        <v>-0.26400000000000001</v>
      </c>
      <c r="AY1391" s="71">
        <v>-0.154</v>
      </c>
      <c r="AZ1391" s="71">
        <v>-0.08</v>
      </c>
      <c r="BA1391" s="71">
        <v>3.1E-2</v>
      </c>
      <c r="BB1391" s="71">
        <v>0.55100000000000005</v>
      </c>
      <c r="BC1391" s="71">
        <v>1.593</v>
      </c>
      <c r="BD1391" s="71">
        <v>2.0369999999999999</v>
      </c>
      <c r="BG1391" s="66">
        <v>42515</v>
      </c>
      <c r="BH1391" s="71">
        <v>7.28</v>
      </c>
      <c r="BI1391" s="71">
        <v>7.62</v>
      </c>
      <c r="BJ1391" s="71">
        <v>7.97</v>
      </c>
      <c r="BK1391" s="71">
        <v>8.2070000000000007</v>
      </c>
      <c r="BL1391" s="71">
        <v>8.4440000000000008</v>
      </c>
      <c r="BM1391" s="71">
        <v>8.8979999999999997</v>
      </c>
      <c r="BN1391" s="71">
        <v>9.4239999999999995</v>
      </c>
      <c r="BO1391" s="71">
        <v>9.8420000000000005</v>
      </c>
      <c r="BR1391" s="66">
        <v>42909</v>
      </c>
      <c r="BS1391" s="71">
        <v>12.406000000000001</v>
      </c>
      <c r="BT1391" s="71">
        <v>12.5</v>
      </c>
      <c r="BU1391" s="71">
        <v>17</v>
      </c>
      <c r="BV1391" s="71">
        <v>20</v>
      </c>
      <c r="BW1391" s="71">
        <v>19.625</v>
      </c>
      <c r="BX1391" s="71">
        <v>19.25</v>
      </c>
      <c r="BY1391" s="71">
        <v>19.940000000000001</v>
      </c>
      <c r="BZ1391" s="71">
        <v>22.5</v>
      </c>
      <c r="CJ1391" s="66"/>
      <c r="CM1391" s="66"/>
      <c r="CP1391" s="66"/>
      <c r="CS1391" s="66"/>
    </row>
    <row r="1392" spans="2:97" ht="14.25" customHeight="1" x14ac:dyDescent="0.3">
      <c r="B1392" s="70">
        <v>43328</v>
      </c>
      <c r="C1392" s="67">
        <v>9.9429999999999996</v>
      </c>
      <c r="D1392" s="67">
        <v>10.95</v>
      </c>
      <c r="E1392" s="67">
        <v>12.692</v>
      </c>
      <c r="F1392" s="67">
        <v>16.091999999999999</v>
      </c>
      <c r="G1392" s="67">
        <v>16.417000000000002</v>
      </c>
      <c r="H1392" s="67">
        <v>16.675000000000001</v>
      </c>
      <c r="I1392" s="67">
        <v>17.125</v>
      </c>
      <c r="J1392" s="67">
        <v>17.5625</v>
      </c>
      <c r="K1392" s="67"/>
      <c r="L1392" s="67"/>
      <c r="M1392" s="66">
        <v>42487</v>
      </c>
      <c r="N1392" s="71">
        <v>0.23400000000000001</v>
      </c>
      <c r="O1392" s="71">
        <v>0.38600000000000001</v>
      </c>
      <c r="P1392" s="71">
        <v>0.57020000000000004</v>
      </c>
      <c r="Q1392" s="71">
        <v>0.81730000000000003</v>
      </c>
      <c r="R1392" s="71">
        <v>0.96879999999999999</v>
      </c>
      <c r="S1392" s="71">
        <v>1.3182</v>
      </c>
      <c r="T1392" s="71">
        <v>1.8508</v>
      </c>
      <c r="U1392" s="71">
        <v>2.0754000000000001</v>
      </c>
      <c r="X1392" s="66">
        <v>42502</v>
      </c>
      <c r="Y1392" s="72">
        <v>-0.53100000000000003</v>
      </c>
      <c r="Z1392" s="72">
        <v>-0.49099999999999999</v>
      </c>
      <c r="AA1392" s="72">
        <v>-0.49</v>
      </c>
      <c r="AB1392" s="72">
        <v>-0.434</v>
      </c>
      <c r="AC1392" s="72">
        <v>-0.38800000000000001</v>
      </c>
      <c r="AD1392" s="72">
        <v>-0.16900000000000001</v>
      </c>
      <c r="AE1392" s="72">
        <v>0.50800000000000001</v>
      </c>
      <c r="AF1392" s="72">
        <v>0.97599999999999998</v>
      </c>
      <c r="AJ1392" s="66">
        <v>42591</v>
      </c>
      <c r="AK1392" s="71">
        <v>-0.22750000000000001</v>
      </c>
      <c r="AL1392" s="71">
        <v>-0.24979999999999999</v>
      </c>
      <c r="AM1392" s="71">
        <v>-0.26300000000000001</v>
      </c>
      <c r="AN1392" s="71">
        <v>-0.187</v>
      </c>
      <c r="AO1392" s="71">
        <v>-0.185</v>
      </c>
      <c r="AP1392" s="71">
        <v>-0.184</v>
      </c>
      <c r="AQ1392" s="71">
        <v>-7.6999999999999999E-2</v>
      </c>
      <c r="AR1392" s="71">
        <v>8.2000000000000003E-2</v>
      </c>
      <c r="AV1392" s="66">
        <v>42510</v>
      </c>
      <c r="AW1392" s="71">
        <v>-0.38400000000000001</v>
      </c>
      <c r="AX1392" s="71">
        <v>-0.26400000000000001</v>
      </c>
      <c r="AY1392" s="71">
        <v>-0.154</v>
      </c>
      <c r="AZ1392" s="71">
        <v>-9.5000000000000001E-2</v>
      </c>
      <c r="BA1392" s="71">
        <v>1.9E-2</v>
      </c>
      <c r="BB1392" s="71">
        <v>0.52600000000000002</v>
      </c>
      <c r="BC1392" s="71">
        <v>1.5659999999999998</v>
      </c>
      <c r="BD1392" s="71">
        <v>2.0110000000000001</v>
      </c>
      <c r="BG1392" s="66">
        <v>42516</v>
      </c>
      <c r="BH1392" s="71">
        <v>7.28</v>
      </c>
      <c r="BI1392" s="71">
        <v>7.62</v>
      </c>
      <c r="BJ1392" s="71">
        <v>7.97</v>
      </c>
      <c r="BK1392" s="71">
        <v>8.1884999999999994</v>
      </c>
      <c r="BL1392" s="71">
        <v>8.407</v>
      </c>
      <c r="BM1392" s="71">
        <v>8.8640000000000008</v>
      </c>
      <c r="BN1392" s="71">
        <v>9.3789999999999996</v>
      </c>
      <c r="BO1392" s="71">
        <v>9.7889999999999997</v>
      </c>
      <c r="BR1392" s="66">
        <v>42912</v>
      </c>
      <c r="BS1392" s="71">
        <v>12.406000000000001</v>
      </c>
      <c r="BT1392" s="71">
        <v>12.5</v>
      </c>
      <c r="BU1392" s="71">
        <v>17</v>
      </c>
      <c r="BV1392" s="71">
        <v>20</v>
      </c>
      <c r="BW1392" s="71">
        <v>19.625</v>
      </c>
      <c r="BX1392" s="71">
        <v>19.25</v>
      </c>
      <c r="BY1392" s="71">
        <v>19.940000000000001</v>
      </c>
      <c r="BZ1392" s="71">
        <v>22.5</v>
      </c>
      <c r="CJ1392" s="66"/>
      <c r="CM1392" s="66"/>
      <c r="CP1392" s="66"/>
      <c r="CS1392" s="66"/>
    </row>
    <row r="1393" spans="2:97" ht="14.25" customHeight="1" x14ac:dyDescent="0.3">
      <c r="B1393" s="70">
        <v>43329</v>
      </c>
      <c r="C1393" s="67">
        <v>10.08</v>
      </c>
      <c r="D1393" s="67">
        <v>11.028</v>
      </c>
      <c r="E1393" s="67">
        <v>12.6</v>
      </c>
      <c r="F1393" s="67">
        <v>16.117000000000001</v>
      </c>
      <c r="G1393" s="67">
        <v>16.442</v>
      </c>
      <c r="H1393" s="67">
        <v>16.733000000000001</v>
      </c>
      <c r="I1393" s="67">
        <v>17.117000000000001</v>
      </c>
      <c r="J1393" s="67">
        <v>17.5625</v>
      </c>
      <c r="K1393" s="67"/>
      <c r="L1393" s="67"/>
      <c r="M1393" s="66">
        <v>42488</v>
      </c>
      <c r="N1393" s="71">
        <v>0.20849999999999999</v>
      </c>
      <c r="O1393" s="71">
        <v>0.38600000000000001</v>
      </c>
      <c r="P1393" s="71">
        <v>0.55489999999999995</v>
      </c>
      <c r="Q1393" s="71">
        <v>0.78159999999999996</v>
      </c>
      <c r="R1393" s="71">
        <v>0.93130000000000002</v>
      </c>
      <c r="S1393" s="71">
        <v>1.2907</v>
      </c>
      <c r="T1393" s="71">
        <v>1.8243</v>
      </c>
      <c r="U1393" s="71">
        <v>2.0471500000000002</v>
      </c>
      <c r="X1393" s="66">
        <v>42503</v>
      </c>
      <c r="Y1393" s="72">
        <v>-0.53300000000000003</v>
      </c>
      <c r="Z1393" s="72">
        <v>-0.495</v>
      </c>
      <c r="AA1393" s="72">
        <v>-0.49299999999999999</v>
      </c>
      <c r="AB1393" s="72">
        <v>-0.434</v>
      </c>
      <c r="AC1393" s="72">
        <v>-0.38900000000000001</v>
      </c>
      <c r="AD1393" s="72">
        <v>-0.18099999999999999</v>
      </c>
      <c r="AE1393" s="72">
        <v>0.47</v>
      </c>
      <c r="AF1393" s="72">
        <v>0.93400000000000005</v>
      </c>
      <c r="AJ1393" s="66">
        <v>42592</v>
      </c>
      <c r="AK1393" s="71">
        <v>-0.22670000000000001</v>
      </c>
      <c r="AL1393" s="71">
        <v>-0.24879999999999999</v>
      </c>
      <c r="AM1393" s="71">
        <v>-0.26300000000000001</v>
      </c>
      <c r="AN1393" s="71">
        <v>-0.19600000000000001</v>
      </c>
      <c r="AO1393" s="71">
        <v>-0.19</v>
      </c>
      <c r="AP1393" s="71">
        <v>-0.188</v>
      </c>
      <c r="AQ1393" s="71">
        <v>-9.5000000000000001E-2</v>
      </c>
      <c r="AR1393" s="71">
        <v>5.3999999999999999E-2</v>
      </c>
      <c r="AV1393" s="66">
        <v>42513</v>
      </c>
      <c r="AW1393" s="71">
        <v>-0.38100000000000001</v>
      </c>
      <c r="AX1393" s="71">
        <v>-0.26400000000000001</v>
      </c>
      <c r="AY1393" s="71">
        <v>-0.154</v>
      </c>
      <c r="AZ1393" s="71">
        <v>-0.10199999999999999</v>
      </c>
      <c r="BA1393" s="71">
        <v>1.2E-2</v>
      </c>
      <c r="BB1393" s="71">
        <v>0.52900000000000003</v>
      </c>
      <c r="BC1393" s="71">
        <v>1.575</v>
      </c>
      <c r="BD1393" s="71">
        <v>2.016</v>
      </c>
      <c r="BG1393" s="66">
        <v>42517</v>
      </c>
      <c r="BH1393" s="71">
        <v>7.3</v>
      </c>
      <c r="BI1393" s="71">
        <v>7.68</v>
      </c>
      <c r="BJ1393" s="71">
        <v>8.0399999999999991</v>
      </c>
      <c r="BK1393" s="71">
        <v>8.2315000000000005</v>
      </c>
      <c r="BL1393" s="71">
        <v>8.423</v>
      </c>
      <c r="BM1393" s="71">
        <v>8.8770000000000007</v>
      </c>
      <c r="BN1393" s="71">
        <v>9.3879999999999999</v>
      </c>
      <c r="BO1393" s="71">
        <v>9.7910000000000004</v>
      </c>
      <c r="BR1393" s="66">
        <v>42913</v>
      </c>
      <c r="BS1393" s="71">
        <v>12.406000000000001</v>
      </c>
      <c r="BT1393" s="71">
        <v>12.5</v>
      </c>
      <c r="BU1393" s="71">
        <v>17</v>
      </c>
      <c r="BV1393" s="71">
        <v>20</v>
      </c>
      <c r="BW1393" s="71">
        <v>19.625</v>
      </c>
      <c r="BX1393" s="71">
        <v>19.25</v>
      </c>
      <c r="BY1393" s="71">
        <v>19.940000000000001</v>
      </c>
      <c r="BZ1393" s="71">
        <v>22.5</v>
      </c>
      <c r="CJ1393" s="66"/>
      <c r="CM1393" s="66"/>
      <c r="CP1393" s="66"/>
      <c r="CS1393" s="66"/>
    </row>
    <row r="1394" spans="2:97" ht="14.25" customHeight="1" x14ac:dyDescent="0.3">
      <c r="B1394" s="70">
        <v>43332</v>
      </c>
      <c r="C1394" s="67">
        <v>10.08</v>
      </c>
      <c r="D1394" s="67">
        <v>11.028</v>
      </c>
      <c r="E1394" s="67">
        <v>12.6</v>
      </c>
      <c r="F1394" s="67">
        <v>16.117000000000001</v>
      </c>
      <c r="G1394" s="67">
        <v>16.442</v>
      </c>
      <c r="H1394" s="67">
        <v>16.733000000000001</v>
      </c>
      <c r="I1394" s="67">
        <v>17.117000000000001</v>
      </c>
      <c r="J1394" s="67">
        <v>17.675000000000001</v>
      </c>
      <c r="K1394" s="67"/>
      <c r="L1394" s="67"/>
      <c r="M1394" s="66">
        <v>42489</v>
      </c>
      <c r="N1394" s="71">
        <v>0.20849999999999999</v>
      </c>
      <c r="O1394" s="71">
        <v>0.38090000000000002</v>
      </c>
      <c r="P1394" s="71">
        <v>0.54969999999999997</v>
      </c>
      <c r="Q1394" s="71">
        <v>0.78159999999999996</v>
      </c>
      <c r="R1394" s="71">
        <v>0.93410000000000004</v>
      </c>
      <c r="S1394" s="71">
        <v>1.294</v>
      </c>
      <c r="T1394" s="71">
        <v>1.8332999999999999</v>
      </c>
      <c r="U1394" s="71">
        <v>2.0466499999999996</v>
      </c>
      <c r="X1394" s="66">
        <v>42506</v>
      </c>
      <c r="Y1394" s="72">
        <v>-0.52900000000000003</v>
      </c>
      <c r="Z1394" s="72">
        <v>-0.498</v>
      </c>
      <c r="AA1394" s="72">
        <v>-0.48799999999999999</v>
      </c>
      <c r="AB1394" s="72">
        <v>-0.432</v>
      </c>
      <c r="AC1394" s="72">
        <v>-0.38600000000000001</v>
      </c>
      <c r="AD1394" s="72">
        <v>-0.17499999999999999</v>
      </c>
      <c r="AE1394" s="72">
        <v>0.48599999999999999</v>
      </c>
      <c r="AF1394" s="72">
        <v>0.95299999999999996</v>
      </c>
      <c r="AJ1394" s="66">
        <v>42593</v>
      </c>
      <c r="AK1394" s="71">
        <v>-0.22670000000000001</v>
      </c>
      <c r="AL1394" s="71">
        <v>-0.24879999999999999</v>
      </c>
      <c r="AM1394" s="71">
        <v>-0.26300000000000001</v>
      </c>
      <c r="AN1394" s="71">
        <v>-0.19600000000000001</v>
      </c>
      <c r="AO1394" s="71">
        <v>-0.19</v>
      </c>
      <c r="AP1394" s="71">
        <v>-0.188</v>
      </c>
      <c r="AQ1394" s="71">
        <v>-9.5000000000000001E-2</v>
      </c>
      <c r="AR1394" s="71">
        <v>5.3999999999999999E-2</v>
      </c>
      <c r="AV1394" s="66">
        <v>42514</v>
      </c>
      <c r="AW1394" s="71">
        <v>-0.36799999999999999</v>
      </c>
      <c r="AX1394" s="71">
        <v>-0.26400000000000001</v>
      </c>
      <c r="AY1394" s="71">
        <v>-0.154</v>
      </c>
      <c r="AZ1394" s="71">
        <v>-0.107</v>
      </c>
      <c r="BA1394" s="71">
        <v>1.0999999999999999E-2</v>
      </c>
      <c r="BB1394" s="71">
        <v>0.51200000000000001</v>
      </c>
      <c r="BC1394" s="71">
        <v>1.5350000000000001</v>
      </c>
      <c r="BD1394" s="71">
        <v>1.9809999999999999</v>
      </c>
      <c r="BG1394" s="66">
        <v>42520</v>
      </c>
      <c r="BH1394" s="71">
        <v>7.3</v>
      </c>
      <c r="BI1394" s="71">
        <v>7.68</v>
      </c>
      <c r="BJ1394" s="71">
        <v>8.0399999999999991</v>
      </c>
      <c r="BK1394" s="71">
        <v>8.2759999999999998</v>
      </c>
      <c r="BL1394" s="71">
        <v>8.5120000000000005</v>
      </c>
      <c r="BM1394" s="71">
        <v>8.9700000000000006</v>
      </c>
      <c r="BN1394" s="71">
        <v>9.4689999999999994</v>
      </c>
      <c r="BO1394" s="71">
        <v>9.8710000000000004</v>
      </c>
      <c r="BR1394" s="66">
        <v>42914</v>
      </c>
      <c r="BS1394" s="71">
        <v>12.406000000000001</v>
      </c>
      <c r="BT1394" s="71">
        <v>12.5</v>
      </c>
      <c r="BU1394" s="71">
        <v>17</v>
      </c>
      <c r="BV1394" s="71">
        <v>20</v>
      </c>
      <c r="BW1394" s="71">
        <v>19.625</v>
      </c>
      <c r="BX1394" s="71">
        <v>19.25</v>
      </c>
      <c r="BY1394" s="71">
        <v>19.940000000000001</v>
      </c>
      <c r="BZ1394" s="71">
        <v>22.5</v>
      </c>
      <c r="CJ1394" s="66"/>
      <c r="CM1394" s="66"/>
      <c r="CP1394" s="66"/>
      <c r="CS1394" s="66"/>
    </row>
    <row r="1395" spans="2:97" ht="14.25" customHeight="1" x14ac:dyDescent="0.3">
      <c r="B1395" s="70">
        <v>43333</v>
      </c>
      <c r="C1395" s="67">
        <v>10.08</v>
      </c>
      <c r="D1395" s="67">
        <v>11.028</v>
      </c>
      <c r="E1395" s="67">
        <v>12.6</v>
      </c>
      <c r="F1395" s="67">
        <v>16.117000000000001</v>
      </c>
      <c r="G1395" s="67">
        <v>16.442</v>
      </c>
      <c r="H1395" s="67">
        <v>16.733000000000001</v>
      </c>
      <c r="I1395" s="67">
        <v>17.117000000000001</v>
      </c>
      <c r="J1395" s="67">
        <v>17.669</v>
      </c>
      <c r="K1395" s="67"/>
      <c r="L1395" s="67"/>
      <c r="M1395" s="66">
        <v>42492</v>
      </c>
      <c r="N1395" s="71">
        <v>0.18820000000000001</v>
      </c>
      <c r="O1395" s="71">
        <v>0.37580000000000002</v>
      </c>
      <c r="P1395" s="71">
        <v>0.54459999999999997</v>
      </c>
      <c r="Q1395" s="71">
        <v>0.78959999999999997</v>
      </c>
      <c r="R1395" s="71">
        <v>0.95030000000000003</v>
      </c>
      <c r="S1395" s="71">
        <v>1.3230999999999999</v>
      </c>
      <c r="T1395" s="71">
        <v>1.8723000000000001</v>
      </c>
      <c r="U1395" s="71">
        <v>2.0911499999999998</v>
      </c>
      <c r="X1395" s="66">
        <v>42507</v>
      </c>
      <c r="Y1395" s="72">
        <v>-0.52200000000000002</v>
      </c>
      <c r="Z1395" s="72">
        <v>-0.501</v>
      </c>
      <c r="AA1395" s="72">
        <v>-0.48699999999999999</v>
      </c>
      <c r="AB1395" s="72">
        <v>-0.42899999999999999</v>
      </c>
      <c r="AC1395" s="72">
        <v>-0.38700000000000001</v>
      </c>
      <c r="AD1395" s="72">
        <v>-0.18099999999999999</v>
      </c>
      <c r="AE1395" s="72">
        <v>0.47399999999999998</v>
      </c>
      <c r="AF1395" s="72">
        <v>0.94199999999999995</v>
      </c>
      <c r="AJ1395" s="66">
        <v>42594</v>
      </c>
      <c r="AK1395" s="71">
        <v>-0.2278</v>
      </c>
      <c r="AL1395" s="71">
        <v>-0.24879999999999999</v>
      </c>
      <c r="AM1395" s="71">
        <v>-0.26300000000000001</v>
      </c>
      <c r="AN1395" s="71">
        <v>-0.191</v>
      </c>
      <c r="AO1395" s="71">
        <v>-0.189</v>
      </c>
      <c r="AP1395" s="71">
        <v>-0.17699999999999999</v>
      </c>
      <c r="AQ1395" s="71">
        <v>-0.10199999999999999</v>
      </c>
      <c r="AR1395" s="71">
        <v>0.04</v>
      </c>
      <c r="AV1395" s="66">
        <v>42515</v>
      </c>
      <c r="AW1395" s="71">
        <v>-0.33800000000000002</v>
      </c>
      <c r="AX1395" s="71">
        <v>-0.26400000000000001</v>
      </c>
      <c r="AY1395" s="71">
        <v>-0.154</v>
      </c>
      <c r="AZ1395" s="71">
        <v>-0.11899999999999999</v>
      </c>
      <c r="BA1395" s="71">
        <v>-6.0000000000000001E-3</v>
      </c>
      <c r="BB1395" s="71">
        <v>0.46899999999999997</v>
      </c>
      <c r="BC1395" s="71">
        <v>1.4710000000000001</v>
      </c>
      <c r="BD1395" s="71">
        <v>1.915</v>
      </c>
      <c r="BG1395" s="66">
        <v>42521</v>
      </c>
      <c r="BH1395" s="71">
        <v>7.3</v>
      </c>
      <c r="BI1395" s="71">
        <v>7.68</v>
      </c>
      <c r="BJ1395" s="71">
        <v>8.0399999999999991</v>
      </c>
      <c r="BK1395" s="71">
        <v>8.2375000000000007</v>
      </c>
      <c r="BL1395" s="71">
        <v>8.4350000000000005</v>
      </c>
      <c r="BM1395" s="71">
        <v>8.9</v>
      </c>
      <c r="BN1395" s="71">
        <v>9.3970000000000002</v>
      </c>
      <c r="BO1395" s="71">
        <v>9.7959999999999994</v>
      </c>
      <c r="BR1395" s="66">
        <v>42915</v>
      </c>
      <c r="BS1395" s="71">
        <v>12.406000000000001</v>
      </c>
      <c r="BT1395" s="71">
        <v>12.5</v>
      </c>
      <c r="BU1395" s="71">
        <v>17</v>
      </c>
      <c r="BV1395" s="71">
        <v>20</v>
      </c>
      <c r="BW1395" s="71">
        <v>19.625</v>
      </c>
      <c r="BX1395" s="71">
        <v>19.25</v>
      </c>
      <c r="BY1395" s="71">
        <v>19.940000000000001</v>
      </c>
      <c r="BZ1395" s="71">
        <v>22.5</v>
      </c>
      <c r="CJ1395" s="66"/>
      <c r="CM1395" s="66"/>
      <c r="CP1395" s="66"/>
      <c r="CS1395" s="66"/>
    </row>
    <row r="1396" spans="2:97" ht="14.25" customHeight="1" x14ac:dyDescent="0.3">
      <c r="B1396" s="70">
        <v>43335</v>
      </c>
      <c r="C1396" s="67">
        <v>9.9369999999999994</v>
      </c>
      <c r="D1396" s="67">
        <v>10.808</v>
      </c>
      <c r="E1396" s="67">
        <v>12.592000000000001</v>
      </c>
      <c r="F1396" s="67">
        <v>16.161999999999999</v>
      </c>
      <c r="G1396" s="67">
        <v>16.516999999999999</v>
      </c>
      <c r="H1396" s="67">
        <v>16.677</v>
      </c>
      <c r="I1396" s="67">
        <v>17.215</v>
      </c>
      <c r="J1396" s="67">
        <v>17.669</v>
      </c>
      <c r="K1396" s="67"/>
      <c r="L1396" s="67"/>
      <c r="M1396" s="66">
        <v>42493</v>
      </c>
      <c r="N1396" s="71">
        <v>0.1983</v>
      </c>
      <c r="O1396" s="71">
        <v>0.38600000000000001</v>
      </c>
      <c r="P1396" s="71">
        <v>0.5242</v>
      </c>
      <c r="Q1396" s="71">
        <v>0.754</v>
      </c>
      <c r="R1396" s="71">
        <v>0.90190000000000003</v>
      </c>
      <c r="S1396" s="71">
        <v>1.2519</v>
      </c>
      <c r="T1396" s="71">
        <v>1.7963</v>
      </c>
      <c r="U1396" s="71">
        <v>2.0181500000000003</v>
      </c>
      <c r="X1396" s="66">
        <v>42508</v>
      </c>
      <c r="Y1396" s="72">
        <v>-0.52200000000000002</v>
      </c>
      <c r="Z1396" s="72">
        <v>-0.5</v>
      </c>
      <c r="AA1396" s="72">
        <v>-0.48899999999999999</v>
      </c>
      <c r="AB1396" s="72">
        <v>-0.42399999999999999</v>
      </c>
      <c r="AC1396" s="72">
        <v>-0.378</v>
      </c>
      <c r="AD1396" s="72">
        <v>-0.16500000000000001</v>
      </c>
      <c r="AE1396" s="72">
        <v>0.51100000000000001</v>
      </c>
      <c r="AF1396" s="72">
        <v>0.97899999999999998</v>
      </c>
      <c r="AJ1396" s="66">
        <v>42597</v>
      </c>
      <c r="AK1396" s="71">
        <v>-0.2296</v>
      </c>
      <c r="AL1396" s="71">
        <v>-0.24979999999999999</v>
      </c>
      <c r="AM1396" s="71">
        <v>-0.25800000000000001</v>
      </c>
      <c r="AN1396" s="71">
        <v>-0.184</v>
      </c>
      <c r="AO1396" s="71">
        <v>-0.17499999999999999</v>
      </c>
      <c r="AP1396" s="71">
        <v>-0.159</v>
      </c>
      <c r="AQ1396" s="71">
        <v>-8.5000000000000006E-2</v>
      </c>
      <c r="AR1396" s="71">
        <v>5.8999999999999997E-2</v>
      </c>
      <c r="AV1396" s="66">
        <v>42516</v>
      </c>
      <c r="AW1396" s="71">
        <v>-0.32900000000000001</v>
      </c>
      <c r="AX1396" s="71">
        <v>-0.26400000000000001</v>
      </c>
      <c r="AY1396" s="71">
        <v>-0.154</v>
      </c>
      <c r="AZ1396" s="71">
        <v>-9.9000000000000005E-2</v>
      </c>
      <c r="BA1396" s="71">
        <v>1E-3</v>
      </c>
      <c r="BB1396" s="71">
        <v>0.48199999999999998</v>
      </c>
      <c r="BC1396" s="71">
        <v>1.5030000000000001</v>
      </c>
      <c r="BD1396" s="71">
        <v>1.94</v>
      </c>
      <c r="BG1396" s="66">
        <v>42522</v>
      </c>
      <c r="BH1396" s="71">
        <v>7.3</v>
      </c>
      <c r="BI1396" s="71">
        <v>7.68</v>
      </c>
      <c r="BJ1396" s="71">
        <v>8.0399999999999991</v>
      </c>
      <c r="BK1396" s="71">
        <v>8.2189999999999994</v>
      </c>
      <c r="BL1396" s="71">
        <v>8.3979999999999997</v>
      </c>
      <c r="BM1396" s="71">
        <v>8.859</v>
      </c>
      <c r="BN1396" s="71">
        <v>9.343</v>
      </c>
      <c r="BO1396" s="71">
        <v>9.7430000000000003</v>
      </c>
      <c r="BR1396" s="66">
        <v>42916</v>
      </c>
      <c r="BS1396" s="71">
        <v>12.406000000000001</v>
      </c>
      <c r="BT1396" s="71">
        <v>12.5</v>
      </c>
      <c r="BU1396" s="71">
        <v>17</v>
      </c>
      <c r="BV1396" s="71">
        <v>17</v>
      </c>
      <c r="BW1396" s="71">
        <v>17.234999999999999</v>
      </c>
      <c r="BX1396" s="71">
        <v>17.47</v>
      </c>
      <c r="BY1396" s="71">
        <v>18.25</v>
      </c>
      <c r="BZ1396" s="71">
        <v>19.5</v>
      </c>
      <c r="CJ1396" s="66"/>
      <c r="CM1396" s="66"/>
      <c r="CP1396" s="66"/>
      <c r="CS1396" s="66"/>
    </row>
    <row r="1397" spans="2:97" ht="14.25" customHeight="1" x14ac:dyDescent="0.3">
      <c r="B1397" s="70">
        <v>43336</v>
      </c>
      <c r="C1397" s="67">
        <v>9.9369999999999994</v>
      </c>
      <c r="D1397" s="67">
        <v>10.808</v>
      </c>
      <c r="E1397" s="67">
        <v>12.592000000000001</v>
      </c>
      <c r="F1397" s="67">
        <v>16.161999999999999</v>
      </c>
      <c r="G1397" s="67">
        <v>16.516999999999999</v>
      </c>
      <c r="H1397" s="67">
        <v>16.677</v>
      </c>
      <c r="I1397" s="67">
        <v>17.215</v>
      </c>
      <c r="J1397" s="67">
        <v>17.692500000000003</v>
      </c>
      <c r="K1397" s="67"/>
      <c r="L1397" s="67"/>
      <c r="M1397" s="66">
        <v>42494</v>
      </c>
      <c r="N1397" s="71">
        <v>0.18820000000000001</v>
      </c>
      <c r="O1397" s="71">
        <v>0.37080000000000002</v>
      </c>
      <c r="P1397" s="71">
        <v>0.50370000000000004</v>
      </c>
      <c r="Q1397" s="71">
        <v>0.73809999999999998</v>
      </c>
      <c r="R1397" s="71">
        <v>0.88570000000000004</v>
      </c>
      <c r="S1397" s="71">
        <v>1.2323999999999999</v>
      </c>
      <c r="T1397" s="71">
        <v>1.7751999999999999</v>
      </c>
      <c r="U1397" s="71">
        <v>1.9976</v>
      </c>
      <c r="X1397" s="66">
        <v>42509</v>
      </c>
      <c r="Y1397" s="72">
        <v>-0.52300000000000002</v>
      </c>
      <c r="Z1397" s="72">
        <v>-0.499</v>
      </c>
      <c r="AA1397" s="72">
        <v>-0.48899999999999999</v>
      </c>
      <c r="AB1397" s="72">
        <v>-0.41699999999999998</v>
      </c>
      <c r="AC1397" s="72">
        <v>-0.375</v>
      </c>
      <c r="AD1397" s="72">
        <v>-0.161</v>
      </c>
      <c r="AE1397" s="72">
        <v>0.504</v>
      </c>
      <c r="AF1397" s="72">
        <v>0.95799999999999996</v>
      </c>
      <c r="AJ1397" s="66">
        <v>42598</v>
      </c>
      <c r="AK1397" s="71">
        <v>-0.22969999999999999</v>
      </c>
      <c r="AL1397" s="71">
        <v>-0.24990000000000001</v>
      </c>
      <c r="AM1397" s="71">
        <v>-0.253</v>
      </c>
      <c r="AN1397" s="71">
        <v>-0.19400000000000001</v>
      </c>
      <c r="AO1397" s="71">
        <v>-0.185</v>
      </c>
      <c r="AP1397" s="71">
        <v>-0.17399999999999999</v>
      </c>
      <c r="AQ1397" s="71">
        <v>-8.5000000000000006E-2</v>
      </c>
      <c r="AR1397" s="71">
        <v>5.5E-2</v>
      </c>
      <c r="AV1397" s="66">
        <v>42517</v>
      </c>
      <c r="AW1397" s="71">
        <v>-0.32800000000000001</v>
      </c>
      <c r="AX1397" s="71">
        <v>-0.26400000000000001</v>
      </c>
      <c r="AY1397" s="71">
        <v>-0.154</v>
      </c>
      <c r="AZ1397" s="71">
        <v>-8.8999999999999996E-2</v>
      </c>
      <c r="BA1397" s="71">
        <v>-1E-3</v>
      </c>
      <c r="BB1397" s="71">
        <v>0.47499999999999998</v>
      </c>
      <c r="BC1397" s="71">
        <v>1.4830000000000001</v>
      </c>
      <c r="BD1397" s="71">
        <v>1.9220000000000002</v>
      </c>
      <c r="BG1397" s="66">
        <v>42523</v>
      </c>
      <c r="BH1397" s="71">
        <v>7.3</v>
      </c>
      <c r="BI1397" s="71">
        <v>7.68</v>
      </c>
      <c r="BJ1397" s="71">
        <v>8.0399999999999991</v>
      </c>
      <c r="BK1397" s="71">
        <v>8.2199999999999989</v>
      </c>
      <c r="BL1397" s="71">
        <v>8.4</v>
      </c>
      <c r="BM1397" s="71">
        <v>8.8509999999999991</v>
      </c>
      <c r="BN1397" s="71">
        <v>9.3149999999999995</v>
      </c>
      <c r="BO1397" s="71">
        <v>9.7089999999999996</v>
      </c>
      <c r="BR1397" s="66">
        <v>42919</v>
      </c>
      <c r="BS1397" s="71">
        <v>12.406000000000001</v>
      </c>
      <c r="BT1397" s="71">
        <v>12.5</v>
      </c>
      <c r="BU1397" s="71">
        <v>17</v>
      </c>
      <c r="BV1397" s="71">
        <v>17</v>
      </c>
      <c r="BW1397" s="71">
        <v>17.234999999999999</v>
      </c>
      <c r="BX1397" s="71">
        <v>17.47</v>
      </c>
      <c r="BY1397" s="71">
        <v>18.25</v>
      </c>
      <c r="BZ1397" s="71">
        <v>19.5</v>
      </c>
      <c r="CJ1397" s="66"/>
      <c r="CM1397" s="66"/>
      <c r="CP1397" s="66"/>
      <c r="CS1397" s="66"/>
    </row>
    <row r="1398" spans="2:97" ht="14.25" customHeight="1" x14ac:dyDescent="0.3">
      <c r="B1398" s="70">
        <v>43340</v>
      </c>
      <c r="C1398" s="67">
        <v>9.9670000000000005</v>
      </c>
      <c r="D1398" s="67">
        <v>10.824999999999999</v>
      </c>
      <c r="E1398" s="67">
        <v>12.592000000000001</v>
      </c>
      <c r="F1398" s="67">
        <v>16.125</v>
      </c>
      <c r="G1398" s="67">
        <v>16.367000000000001</v>
      </c>
      <c r="H1398" s="67">
        <v>16.600000000000001</v>
      </c>
      <c r="I1398" s="67">
        <v>17.14</v>
      </c>
      <c r="J1398" s="67">
        <v>17.692500000000003</v>
      </c>
      <c r="K1398" s="67"/>
      <c r="L1398" s="67"/>
      <c r="M1398" s="66">
        <v>42495</v>
      </c>
      <c r="N1398" s="71">
        <v>0.18820000000000001</v>
      </c>
      <c r="O1398" s="71">
        <v>0.38090000000000002</v>
      </c>
      <c r="P1398" s="71">
        <v>0.50370000000000004</v>
      </c>
      <c r="Q1398" s="71">
        <v>0.71819999999999995</v>
      </c>
      <c r="R1398" s="71">
        <v>0.85609999999999997</v>
      </c>
      <c r="S1398" s="71">
        <v>1.2017</v>
      </c>
      <c r="T1398" s="71">
        <v>1.7452999999999999</v>
      </c>
      <c r="U1398" s="71">
        <v>1.9576499999999999</v>
      </c>
      <c r="X1398" s="66">
        <v>42510</v>
      </c>
      <c r="Y1398" s="72">
        <v>-0.51900000000000002</v>
      </c>
      <c r="Z1398" s="72">
        <v>-0.496</v>
      </c>
      <c r="AA1398" s="72">
        <v>-0.48899999999999999</v>
      </c>
      <c r="AB1398" s="72">
        <v>-0.41899999999999998</v>
      </c>
      <c r="AC1398" s="72">
        <v>-0.377</v>
      </c>
      <c r="AD1398" s="72">
        <v>-0.16</v>
      </c>
      <c r="AE1398" s="72">
        <v>0.502</v>
      </c>
      <c r="AF1398" s="72">
        <v>0.95499999999999996</v>
      </c>
      <c r="AJ1398" s="66">
        <v>42599</v>
      </c>
      <c r="AK1398" s="71">
        <v>-0.22969999999999999</v>
      </c>
      <c r="AL1398" s="71">
        <v>-0.24990000000000001</v>
      </c>
      <c r="AM1398" s="71">
        <v>-0.251</v>
      </c>
      <c r="AN1398" s="71">
        <v>-0.186</v>
      </c>
      <c r="AO1398" s="71">
        <v>-0.185</v>
      </c>
      <c r="AP1398" s="71">
        <v>-0.156</v>
      </c>
      <c r="AQ1398" s="71">
        <v>-7.0000000000000007E-2</v>
      </c>
      <c r="AR1398" s="71">
        <v>7.3999999999999996E-2</v>
      </c>
      <c r="AV1398" s="66">
        <v>42520</v>
      </c>
      <c r="AW1398" s="71">
        <v>-0.32300000000000001</v>
      </c>
      <c r="AX1398" s="71">
        <v>-0.26400000000000001</v>
      </c>
      <c r="AY1398" s="71">
        <v>-0.154</v>
      </c>
      <c r="AZ1398" s="71">
        <v>-0.09</v>
      </c>
      <c r="BA1398" s="71">
        <v>6.0000000000000001E-3</v>
      </c>
      <c r="BB1398" s="71">
        <v>0.48499999999999999</v>
      </c>
      <c r="BC1398" s="71">
        <v>1.488</v>
      </c>
      <c r="BD1398" s="71">
        <v>1.9220000000000002</v>
      </c>
      <c r="BG1398" s="66">
        <v>42524</v>
      </c>
      <c r="BH1398" s="71">
        <v>7.32</v>
      </c>
      <c r="BI1398" s="71">
        <v>7.66</v>
      </c>
      <c r="BJ1398" s="71">
        <v>8.02</v>
      </c>
      <c r="BK1398" s="71">
        <v>8.1539999999999999</v>
      </c>
      <c r="BL1398" s="71">
        <v>8.2880000000000003</v>
      </c>
      <c r="BM1398" s="71">
        <v>8.7460000000000004</v>
      </c>
      <c r="BN1398" s="71">
        <v>9.1969999999999992</v>
      </c>
      <c r="BO1398" s="71">
        <v>9.5960000000000001</v>
      </c>
      <c r="BR1398" s="66">
        <v>42920</v>
      </c>
      <c r="BS1398" s="71">
        <v>12.406000000000001</v>
      </c>
      <c r="BT1398" s="71">
        <v>12.5</v>
      </c>
      <c r="BU1398" s="71">
        <v>17</v>
      </c>
      <c r="BV1398" s="71">
        <v>17</v>
      </c>
      <c r="BW1398" s="71">
        <v>17.234999999999999</v>
      </c>
      <c r="BX1398" s="71">
        <v>17.47</v>
      </c>
      <c r="BY1398" s="71">
        <v>18.25</v>
      </c>
      <c r="BZ1398" s="71">
        <v>19.5</v>
      </c>
      <c r="CJ1398" s="66"/>
      <c r="CM1398" s="66"/>
      <c r="CP1398" s="66"/>
      <c r="CS1398" s="66"/>
    </row>
    <row r="1399" spans="2:97" ht="14.25" customHeight="1" x14ac:dyDescent="0.3">
      <c r="B1399" s="70">
        <v>43341</v>
      </c>
      <c r="C1399" s="67">
        <v>9.9670000000000005</v>
      </c>
      <c r="D1399" s="67">
        <v>10.824999999999999</v>
      </c>
      <c r="E1399" s="67">
        <v>12.592000000000001</v>
      </c>
      <c r="F1399" s="67">
        <v>16.125</v>
      </c>
      <c r="G1399" s="67">
        <v>16.367000000000001</v>
      </c>
      <c r="H1399" s="67">
        <v>16.600000000000001</v>
      </c>
      <c r="I1399" s="67">
        <v>17.14</v>
      </c>
      <c r="J1399" s="67">
        <v>17.722000000000001</v>
      </c>
      <c r="K1399" s="67"/>
      <c r="L1399" s="67"/>
      <c r="M1399" s="66">
        <v>42496</v>
      </c>
      <c r="N1399" s="71">
        <v>0.1933</v>
      </c>
      <c r="O1399" s="71">
        <v>0.37580000000000002</v>
      </c>
      <c r="P1399" s="71">
        <v>0.50370000000000004</v>
      </c>
      <c r="Q1399" s="71">
        <v>0.73399999999999999</v>
      </c>
      <c r="R1399" s="71">
        <v>0.88039999999999996</v>
      </c>
      <c r="S1399" s="71">
        <v>1.2288999999999999</v>
      </c>
      <c r="T1399" s="71">
        <v>1.7789000000000001</v>
      </c>
      <c r="U1399" s="71">
        <v>1.9894500000000002</v>
      </c>
      <c r="X1399" s="66">
        <v>42513</v>
      </c>
      <c r="Y1399" s="72">
        <v>-0.51800000000000002</v>
      </c>
      <c r="Z1399" s="72">
        <v>-0.498</v>
      </c>
      <c r="AA1399" s="72">
        <v>-0.49199999999999999</v>
      </c>
      <c r="AB1399" s="72">
        <v>-0.42199999999999999</v>
      </c>
      <c r="AC1399" s="72">
        <v>-0.379</v>
      </c>
      <c r="AD1399" s="72">
        <v>-0.16</v>
      </c>
      <c r="AE1399" s="72">
        <v>0.51100000000000001</v>
      </c>
      <c r="AF1399" s="72">
        <v>0.96499999999999997</v>
      </c>
      <c r="AJ1399" s="66">
        <v>42600</v>
      </c>
      <c r="AK1399" s="71">
        <v>-0.2298</v>
      </c>
      <c r="AL1399" s="71">
        <v>-0.24979999999999999</v>
      </c>
      <c r="AM1399" s="71">
        <v>-0.32500000000000001</v>
      </c>
      <c r="AN1399" s="71">
        <v>-0.19500000000000001</v>
      </c>
      <c r="AO1399" s="71">
        <v>-0.193</v>
      </c>
      <c r="AP1399" s="71">
        <v>-0.17499999999999999</v>
      </c>
      <c r="AQ1399" s="71">
        <v>-8.2000000000000003E-2</v>
      </c>
      <c r="AR1399" s="71">
        <v>6.9000000000000006E-2</v>
      </c>
      <c r="AV1399" s="66">
        <v>42521</v>
      </c>
      <c r="AW1399" s="71">
        <v>-0.32300000000000001</v>
      </c>
      <c r="AX1399" s="71">
        <v>-0.26400000000000001</v>
      </c>
      <c r="AY1399" s="71">
        <v>-0.154</v>
      </c>
      <c r="AZ1399" s="71">
        <v>-0.10299999999999999</v>
      </c>
      <c r="BA1399" s="71">
        <v>-8.9999999999999993E-3</v>
      </c>
      <c r="BB1399" s="71">
        <v>0.47499999999999998</v>
      </c>
      <c r="BC1399" s="71">
        <v>1.4729999999999999</v>
      </c>
      <c r="BD1399" s="71">
        <v>1.9060000000000001</v>
      </c>
      <c r="BG1399" s="66">
        <v>42527</v>
      </c>
      <c r="BH1399" s="71">
        <v>7.32</v>
      </c>
      <c r="BI1399" s="71">
        <v>7.66</v>
      </c>
      <c r="BJ1399" s="71">
        <v>8.02</v>
      </c>
      <c r="BK1399" s="71">
        <v>8.0975000000000001</v>
      </c>
      <c r="BL1399" s="71">
        <v>8.1750000000000007</v>
      </c>
      <c r="BM1399" s="71">
        <v>8.6140000000000008</v>
      </c>
      <c r="BN1399" s="71">
        <v>9.0579999999999998</v>
      </c>
      <c r="BO1399" s="71">
        <v>9.4689999999999994</v>
      </c>
      <c r="BR1399" s="66">
        <v>42921</v>
      </c>
      <c r="BS1399" s="71">
        <v>12.406000000000001</v>
      </c>
      <c r="BT1399" s="71">
        <v>12.5</v>
      </c>
      <c r="BU1399" s="71">
        <v>17</v>
      </c>
      <c r="BV1399" s="71">
        <v>17</v>
      </c>
      <c r="BW1399" s="71">
        <v>17.234999999999999</v>
      </c>
      <c r="BX1399" s="71">
        <v>17.47</v>
      </c>
      <c r="BY1399" s="71">
        <v>18.25</v>
      </c>
      <c r="BZ1399" s="71">
        <v>19.5</v>
      </c>
      <c r="CJ1399" s="66"/>
      <c r="CM1399" s="66"/>
      <c r="CP1399" s="66"/>
      <c r="CS1399" s="66"/>
    </row>
    <row r="1400" spans="2:97" ht="14.25" customHeight="1" x14ac:dyDescent="0.3">
      <c r="B1400" s="70">
        <v>43342</v>
      </c>
      <c r="C1400" s="67">
        <v>9.7899999999999991</v>
      </c>
      <c r="D1400" s="67">
        <v>10.75</v>
      </c>
      <c r="E1400" s="67">
        <v>12.13</v>
      </c>
      <c r="F1400" s="67">
        <v>16.079999999999998</v>
      </c>
      <c r="G1400" s="67">
        <v>16.36</v>
      </c>
      <c r="H1400" s="67">
        <v>16.649999999999999</v>
      </c>
      <c r="I1400" s="67">
        <v>17.190000000000001</v>
      </c>
      <c r="J1400" s="67">
        <v>17.706000000000003</v>
      </c>
      <c r="K1400" s="67"/>
      <c r="L1400" s="67"/>
      <c r="M1400" s="66">
        <v>42499</v>
      </c>
      <c r="N1400" s="71">
        <v>0.21360000000000001</v>
      </c>
      <c r="O1400" s="71">
        <v>0.36559999999999998</v>
      </c>
      <c r="P1400" s="71">
        <v>0.4884</v>
      </c>
      <c r="Q1400" s="71">
        <v>0.70599999999999996</v>
      </c>
      <c r="R1400" s="71">
        <v>0.85599999999999998</v>
      </c>
      <c r="S1400" s="71">
        <v>1.1932</v>
      </c>
      <c r="T1400" s="71">
        <v>1.7507000000000001</v>
      </c>
      <c r="U1400" s="71">
        <v>1.9653500000000002</v>
      </c>
      <c r="X1400" s="66">
        <v>42514</v>
      </c>
      <c r="Y1400" s="72">
        <v>-0.499</v>
      </c>
      <c r="Z1400" s="72">
        <v>-0.499</v>
      </c>
      <c r="AA1400" s="72">
        <v>-0.49299999999999999</v>
      </c>
      <c r="AB1400" s="72">
        <v>-0.42499999999999999</v>
      </c>
      <c r="AC1400" s="72">
        <v>-0.38400000000000001</v>
      </c>
      <c r="AD1400" s="72">
        <v>-0.17</v>
      </c>
      <c r="AE1400" s="72">
        <v>0.504</v>
      </c>
      <c r="AF1400" s="72">
        <v>0.96199999999999997</v>
      </c>
      <c r="AJ1400" s="66">
        <v>42601</v>
      </c>
      <c r="AK1400" s="71">
        <v>-0.2389</v>
      </c>
      <c r="AL1400" s="71">
        <v>-0.25280000000000002</v>
      </c>
      <c r="AM1400" s="71">
        <v>-0.29899999999999999</v>
      </c>
      <c r="AN1400" s="71">
        <v>-0.20100000000000001</v>
      </c>
      <c r="AO1400" s="71">
        <v>-0.19500000000000001</v>
      </c>
      <c r="AP1400" s="71">
        <v>-0.17899999999999999</v>
      </c>
      <c r="AQ1400" s="71">
        <v>-7.8E-2</v>
      </c>
      <c r="AR1400" s="71">
        <v>6.8000000000000005E-2</v>
      </c>
      <c r="AV1400" s="66">
        <v>42522</v>
      </c>
      <c r="AW1400" s="71">
        <v>-0.32200000000000001</v>
      </c>
      <c r="AX1400" s="71">
        <v>-0.26400000000000001</v>
      </c>
      <c r="AY1400" s="71">
        <v>-0.154</v>
      </c>
      <c r="AZ1400" s="71">
        <v>-0.10199999999999999</v>
      </c>
      <c r="BA1400" s="71">
        <v>-2E-3</v>
      </c>
      <c r="BB1400" s="71">
        <v>0.48899999999999999</v>
      </c>
      <c r="BC1400" s="71">
        <v>1.4950000000000001</v>
      </c>
      <c r="BD1400" s="71">
        <v>1.927</v>
      </c>
      <c r="BG1400" s="66">
        <v>42528</v>
      </c>
      <c r="BH1400" s="71">
        <v>7.32</v>
      </c>
      <c r="BI1400" s="71">
        <v>7.66</v>
      </c>
      <c r="BJ1400" s="71">
        <v>8.02</v>
      </c>
      <c r="BK1400" s="71">
        <v>8.1174999999999997</v>
      </c>
      <c r="BL1400" s="71">
        <v>8.2149999999999999</v>
      </c>
      <c r="BM1400" s="71">
        <v>8.6549999999999994</v>
      </c>
      <c r="BN1400" s="71">
        <v>9.1</v>
      </c>
      <c r="BO1400" s="71">
        <v>9.5120000000000005</v>
      </c>
      <c r="BR1400" s="66">
        <v>42922</v>
      </c>
      <c r="BS1400" s="71">
        <v>12.2</v>
      </c>
      <c r="BT1400" s="71">
        <v>11.95</v>
      </c>
      <c r="BU1400" s="71">
        <v>16.5</v>
      </c>
      <c r="BV1400" s="71">
        <v>17</v>
      </c>
      <c r="BW1400" s="71">
        <v>17.234999999999999</v>
      </c>
      <c r="BX1400" s="71">
        <v>17.47</v>
      </c>
      <c r="BY1400" s="71">
        <v>18.25</v>
      </c>
      <c r="BZ1400" s="71">
        <v>19.5</v>
      </c>
      <c r="CJ1400" s="66"/>
      <c r="CM1400" s="66"/>
      <c r="CP1400" s="66"/>
      <c r="CS1400" s="66"/>
    </row>
    <row r="1401" spans="2:97" ht="14.25" customHeight="1" x14ac:dyDescent="0.3">
      <c r="B1401" s="70">
        <v>43343</v>
      </c>
      <c r="C1401" s="67">
        <v>9.7899999999999991</v>
      </c>
      <c r="D1401" s="67">
        <v>10.75</v>
      </c>
      <c r="E1401" s="67">
        <v>12.05</v>
      </c>
      <c r="F1401" s="67">
        <v>16.23</v>
      </c>
      <c r="G1401" s="67">
        <v>16.36</v>
      </c>
      <c r="H1401" s="67">
        <v>16.64</v>
      </c>
      <c r="I1401" s="67">
        <v>17.170000000000002</v>
      </c>
      <c r="J1401" s="67">
        <v>17.706000000000003</v>
      </c>
      <c r="K1401" s="67"/>
      <c r="L1401" s="67"/>
      <c r="M1401" s="66">
        <v>42500</v>
      </c>
      <c r="N1401" s="71">
        <v>0.24410000000000001</v>
      </c>
      <c r="O1401" s="71">
        <v>0.36159999999999998</v>
      </c>
      <c r="P1401" s="71">
        <v>0.49859999999999999</v>
      </c>
      <c r="Q1401" s="71">
        <v>0.72199999999999998</v>
      </c>
      <c r="R1401" s="71">
        <v>0.86409999999999998</v>
      </c>
      <c r="S1401" s="71">
        <v>1.2093</v>
      </c>
      <c r="T1401" s="71">
        <v>1.7612999999999999</v>
      </c>
      <c r="U1401" s="71">
        <v>1.97065</v>
      </c>
      <c r="X1401" s="66">
        <v>42515</v>
      </c>
      <c r="Y1401" s="72">
        <v>-0.495</v>
      </c>
      <c r="Z1401" s="72">
        <v>-0.497</v>
      </c>
      <c r="AA1401" s="72">
        <v>-0.496</v>
      </c>
      <c r="AB1401" s="72">
        <v>-0.438</v>
      </c>
      <c r="AC1401" s="72">
        <v>-0.39300000000000002</v>
      </c>
      <c r="AD1401" s="72">
        <v>-0.186</v>
      </c>
      <c r="AE1401" s="72">
        <v>0.47599999999999998</v>
      </c>
      <c r="AF1401" s="72">
        <v>0.92400000000000004</v>
      </c>
      <c r="AJ1401" s="66">
        <v>42604</v>
      </c>
      <c r="AK1401" s="71">
        <v>-0.2387</v>
      </c>
      <c r="AL1401" s="71">
        <v>-0.25390000000000001</v>
      </c>
      <c r="AM1401" s="71">
        <v>-0.29099999999999998</v>
      </c>
      <c r="AN1401" s="71">
        <v>-0.20300000000000001</v>
      </c>
      <c r="AO1401" s="71">
        <v>-0.18</v>
      </c>
      <c r="AP1401" s="71">
        <v>-0.16800000000000001</v>
      </c>
      <c r="AQ1401" s="71">
        <v>-0.06</v>
      </c>
      <c r="AR1401" s="71">
        <v>8.5000000000000006E-2</v>
      </c>
      <c r="AV1401" s="66">
        <v>42523</v>
      </c>
      <c r="AW1401" s="71">
        <v>-0.32100000000000001</v>
      </c>
      <c r="AX1401" s="71">
        <v>-0.26400000000000001</v>
      </c>
      <c r="AY1401" s="71">
        <v>-0.154</v>
      </c>
      <c r="AZ1401" s="71">
        <v>-0.10299999999999999</v>
      </c>
      <c r="BA1401" s="71">
        <v>-4.0000000000000001E-3</v>
      </c>
      <c r="BB1401" s="71">
        <v>0.48799999999999999</v>
      </c>
      <c r="BC1401" s="71">
        <v>1.4830000000000001</v>
      </c>
      <c r="BD1401" s="71">
        <v>1.913</v>
      </c>
      <c r="BG1401" s="66">
        <v>42529</v>
      </c>
      <c r="BH1401" s="71">
        <v>7.32</v>
      </c>
      <c r="BI1401" s="71">
        <v>7.66</v>
      </c>
      <c r="BJ1401" s="71">
        <v>8.02</v>
      </c>
      <c r="BK1401" s="71">
        <v>8.0794999999999995</v>
      </c>
      <c r="BL1401" s="71">
        <v>8.1389999999999993</v>
      </c>
      <c r="BM1401" s="71">
        <v>8.5790000000000006</v>
      </c>
      <c r="BN1401" s="71">
        <v>9.0449999999999999</v>
      </c>
      <c r="BO1401" s="71">
        <v>9.4710000000000001</v>
      </c>
      <c r="BR1401" s="66">
        <v>42923</v>
      </c>
      <c r="BS1401" s="71">
        <v>12.2</v>
      </c>
      <c r="BT1401" s="71">
        <v>11.95</v>
      </c>
      <c r="BU1401" s="71">
        <v>16.5</v>
      </c>
      <c r="BV1401" s="71">
        <v>17</v>
      </c>
      <c r="BW1401" s="71">
        <v>17.234999999999999</v>
      </c>
      <c r="BX1401" s="71">
        <v>17.47</v>
      </c>
      <c r="BY1401" s="71">
        <v>18.25</v>
      </c>
      <c r="BZ1401" s="71">
        <v>19.5</v>
      </c>
      <c r="CJ1401" s="66"/>
      <c r="CM1401" s="66"/>
      <c r="CP1401" s="66"/>
      <c r="CS1401" s="66"/>
    </row>
    <row r="1402" spans="2:97" ht="14.25" customHeight="1" x14ac:dyDescent="0.3">
      <c r="B1402" s="70">
        <v>43346</v>
      </c>
      <c r="C1402" s="67">
        <v>9.7899999999999991</v>
      </c>
      <c r="D1402" s="67">
        <v>10.75</v>
      </c>
      <c r="E1402" s="67">
        <v>12.05</v>
      </c>
      <c r="F1402" s="67">
        <v>16.23</v>
      </c>
      <c r="G1402" s="67">
        <v>16.36</v>
      </c>
      <c r="H1402" s="67">
        <v>16.64</v>
      </c>
      <c r="I1402" s="67">
        <v>17.170000000000002</v>
      </c>
      <c r="J1402" s="67">
        <v>17.6935</v>
      </c>
      <c r="K1402" s="67"/>
      <c r="L1402" s="67"/>
      <c r="M1402" s="66">
        <v>42501</v>
      </c>
      <c r="N1402" s="71">
        <v>0.25430000000000003</v>
      </c>
      <c r="O1402" s="71">
        <v>0.36159999999999998</v>
      </c>
      <c r="P1402" s="71">
        <v>0.50370000000000004</v>
      </c>
      <c r="Q1402" s="71">
        <v>0.72789999999999999</v>
      </c>
      <c r="R1402" s="71">
        <v>0.88029999999999997</v>
      </c>
      <c r="S1402" s="71">
        <v>1.2011000000000001</v>
      </c>
      <c r="T1402" s="71">
        <v>1.7366999999999999</v>
      </c>
      <c r="U1402" s="71">
        <v>1.9433499999999999</v>
      </c>
      <c r="X1402" s="66">
        <v>42516</v>
      </c>
      <c r="Y1402" s="72">
        <v>-0.5</v>
      </c>
      <c r="Z1402" s="72">
        <v>-0.497</v>
      </c>
      <c r="AA1402" s="72">
        <v>-0.497</v>
      </c>
      <c r="AB1402" s="72">
        <v>-0.44400000000000001</v>
      </c>
      <c r="AC1402" s="72">
        <v>-0.39900000000000002</v>
      </c>
      <c r="AD1402" s="72">
        <v>-0.19</v>
      </c>
      <c r="AE1402" s="72">
        <v>0.48099999999999998</v>
      </c>
      <c r="AF1402" s="72">
        <v>0.93200000000000005</v>
      </c>
      <c r="AJ1402" s="66">
        <v>42605</v>
      </c>
      <c r="AK1402" s="71">
        <v>-0.2369</v>
      </c>
      <c r="AL1402" s="71">
        <v>-0.25490000000000002</v>
      </c>
      <c r="AM1402" s="71">
        <v>-0.28100000000000003</v>
      </c>
      <c r="AN1402" s="71">
        <v>-0.20499999999999999</v>
      </c>
      <c r="AO1402" s="71">
        <v>-0.19</v>
      </c>
      <c r="AP1402" s="71">
        <v>-0.17799999999999999</v>
      </c>
      <c r="AQ1402" s="71">
        <v>-0.08</v>
      </c>
      <c r="AR1402" s="71">
        <v>6.0999999999999999E-2</v>
      </c>
      <c r="AV1402" s="66">
        <v>42524</v>
      </c>
      <c r="AW1402" s="71">
        <v>-0.32</v>
      </c>
      <c r="AX1402" s="71">
        <v>-0.26400000000000001</v>
      </c>
      <c r="AY1402" s="71">
        <v>-0.154</v>
      </c>
      <c r="AZ1402" s="71">
        <v>-9.9000000000000005E-2</v>
      </c>
      <c r="BA1402" s="71">
        <v>-1E-3</v>
      </c>
      <c r="BB1402" s="71">
        <v>0.49</v>
      </c>
      <c r="BC1402" s="71">
        <v>1.4689999999999999</v>
      </c>
      <c r="BD1402" s="71">
        <v>1.883</v>
      </c>
      <c r="BG1402" s="66">
        <v>42530</v>
      </c>
      <c r="BH1402" s="71">
        <v>7.32</v>
      </c>
      <c r="BI1402" s="71">
        <v>7.66</v>
      </c>
      <c r="BJ1402" s="71">
        <v>8.02</v>
      </c>
      <c r="BK1402" s="71">
        <v>8.0745000000000005</v>
      </c>
      <c r="BL1402" s="71">
        <v>8.1289999999999996</v>
      </c>
      <c r="BM1402" s="71">
        <v>8.5709999999999997</v>
      </c>
      <c r="BN1402" s="71">
        <v>9.0359999999999996</v>
      </c>
      <c r="BO1402" s="71">
        <v>9.4689999999999994</v>
      </c>
      <c r="BR1402" s="66">
        <v>42926</v>
      </c>
      <c r="BS1402" s="71">
        <v>12.2</v>
      </c>
      <c r="BT1402" s="71">
        <v>11.95</v>
      </c>
      <c r="BU1402" s="71">
        <v>16.5</v>
      </c>
      <c r="BV1402" s="71">
        <v>17</v>
      </c>
      <c r="BW1402" s="71">
        <v>17.234999999999999</v>
      </c>
      <c r="BX1402" s="71">
        <v>17.47</v>
      </c>
      <c r="BY1402" s="71">
        <v>18.25</v>
      </c>
      <c r="BZ1402" s="71">
        <v>19.5</v>
      </c>
      <c r="CJ1402" s="66"/>
      <c r="CM1402" s="66"/>
      <c r="CP1402" s="66"/>
      <c r="CS1402" s="66"/>
    </row>
    <row r="1403" spans="2:97" ht="14.25" customHeight="1" x14ac:dyDescent="0.3">
      <c r="B1403" s="70">
        <v>43347</v>
      </c>
      <c r="C1403" s="67">
        <v>9.75</v>
      </c>
      <c r="D1403" s="67">
        <v>10.972</v>
      </c>
      <c r="E1403" s="67">
        <v>11.95</v>
      </c>
      <c r="F1403" s="67">
        <v>16.067</v>
      </c>
      <c r="G1403" s="67">
        <v>16.341999999999999</v>
      </c>
      <c r="H1403" s="67">
        <v>16.582999999999998</v>
      </c>
      <c r="I1403" s="67">
        <v>17.173999999999999</v>
      </c>
      <c r="J1403" s="67">
        <v>17.6935</v>
      </c>
      <c r="K1403" s="67"/>
      <c r="L1403" s="67"/>
      <c r="M1403" s="66">
        <v>42502</v>
      </c>
      <c r="N1403" s="71">
        <v>0.26450000000000001</v>
      </c>
      <c r="O1403" s="71">
        <v>0.35649999999999998</v>
      </c>
      <c r="P1403" s="71">
        <v>0.51900000000000002</v>
      </c>
      <c r="Q1403" s="71">
        <v>0.754</v>
      </c>
      <c r="R1403" s="71">
        <v>0.91210000000000002</v>
      </c>
      <c r="S1403" s="71">
        <v>1.2366999999999999</v>
      </c>
      <c r="T1403" s="71">
        <v>1.7516</v>
      </c>
      <c r="U1403" s="71">
        <v>1.9658000000000002</v>
      </c>
      <c r="X1403" s="66">
        <v>42517</v>
      </c>
      <c r="Y1403" s="72">
        <v>-0.497</v>
      </c>
      <c r="Z1403" s="72">
        <v>-0.49299999999999999</v>
      </c>
      <c r="AA1403" s="72">
        <v>-0.495</v>
      </c>
      <c r="AB1403" s="72">
        <v>-0.44600000000000001</v>
      </c>
      <c r="AC1403" s="72">
        <v>-0.4</v>
      </c>
      <c r="AD1403" s="72">
        <v>-0.19700000000000001</v>
      </c>
      <c r="AE1403" s="72">
        <v>0.46800000000000003</v>
      </c>
      <c r="AF1403" s="72">
        <v>0.92100000000000004</v>
      </c>
      <c r="AJ1403" s="66">
        <v>42606</v>
      </c>
      <c r="AK1403" s="71">
        <v>-0.2366</v>
      </c>
      <c r="AL1403" s="71">
        <v>-0.25490000000000002</v>
      </c>
      <c r="AM1403" s="71">
        <v>-0.27600000000000002</v>
      </c>
      <c r="AN1403" s="71">
        <v>-0.185</v>
      </c>
      <c r="AO1403" s="71">
        <v>-0.17899999999999999</v>
      </c>
      <c r="AP1403" s="71">
        <v>-0.16500000000000001</v>
      </c>
      <c r="AQ1403" s="71">
        <v>-6.8000000000000005E-2</v>
      </c>
      <c r="AR1403" s="71">
        <v>6.3E-2</v>
      </c>
      <c r="AV1403" s="66">
        <v>42527</v>
      </c>
      <c r="AW1403" s="71">
        <v>-0.315</v>
      </c>
      <c r="AX1403" s="71">
        <v>-0.26400000000000001</v>
      </c>
      <c r="AY1403" s="71">
        <v>-0.154</v>
      </c>
      <c r="AZ1403" s="71">
        <v>-9.5000000000000001E-2</v>
      </c>
      <c r="BA1403" s="71">
        <v>2.1000000000000001E-2</v>
      </c>
      <c r="BB1403" s="71">
        <v>0.51900000000000002</v>
      </c>
      <c r="BC1403" s="71">
        <v>1.52</v>
      </c>
      <c r="BD1403" s="71">
        <v>1.927</v>
      </c>
      <c r="BG1403" s="66">
        <v>42531</v>
      </c>
      <c r="BH1403" s="71">
        <v>7.32</v>
      </c>
      <c r="BI1403" s="71">
        <v>7.65</v>
      </c>
      <c r="BJ1403" s="71">
        <v>7.95</v>
      </c>
      <c r="BK1403" s="71">
        <v>8.0485000000000007</v>
      </c>
      <c r="BL1403" s="71">
        <v>8.1470000000000002</v>
      </c>
      <c r="BM1403" s="71">
        <v>8.5969999999999995</v>
      </c>
      <c r="BN1403" s="71">
        <v>9.0609999999999999</v>
      </c>
      <c r="BO1403" s="71">
        <v>9.4979999999999993</v>
      </c>
      <c r="BR1403" s="66">
        <v>42927</v>
      </c>
      <c r="BS1403" s="71">
        <v>12.2</v>
      </c>
      <c r="BT1403" s="71">
        <v>11.95</v>
      </c>
      <c r="BU1403" s="71">
        <v>16.5</v>
      </c>
      <c r="BV1403" s="71">
        <v>17</v>
      </c>
      <c r="BW1403" s="71">
        <v>17.234999999999999</v>
      </c>
      <c r="BX1403" s="71">
        <v>17.47</v>
      </c>
      <c r="BY1403" s="71">
        <v>18.25</v>
      </c>
      <c r="BZ1403" s="71">
        <v>19.5</v>
      </c>
      <c r="CJ1403" s="66"/>
      <c r="CM1403" s="66"/>
      <c r="CP1403" s="66"/>
      <c r="CS1403" s="66"/>
    </row>
    <row r="1404" spans="2:97" ht="14.25" customHeight="1" x14ac:dyDescent="0.3">
      <c r="B1404" s="70">
        <v>43348</v>
      </c>
      <c r="C1404" s="67">
        <v>9.75</v>
      </c>
      <c r="D1404" s="67">
        <v>10.972</v>
      </c>
      <c r="E1404" s="67">
        <v>11.95</v>
      </c>
      <c r="F1404" s="67">
        <v>16.067</v>
      </c>
      <c r="G1404" s="67">
        <v>16.341999999999999</v>
      </c>
      <c r="H1404" s="67">
        <v>16.582999999999998</v>
      </c>
      <c r="I1404" s="67">
        <v>17.173999999999999</v>
      </c>
      <c r="J1404" s="67">
        <v>17.696999999999999</v>
      </c>
      <c r="K1404" s="67"/>
      <c r="L1404" s="67"/>
      <c r="M1404" s="66">
        <v>42503</v>
      </c>
      <c r="N1404" s="71">
        <v>0.26450000000000001</v>
      </c>
      <c r="O1404" s="71">
        <v>0.36159999999999998</v>
      </c>
      <c r="P1404" s="71">
        <v>0.52410000000000001</v>
      </c>
      <c r="Q1404" s="71">
        <v>0.74590000000000001</v>
      </c>
      <c r="R1404" s="71">
        <v>0.8962</v>
      </c>
      <c r="S1404" s="71">
        <v>1.2056</v>
      </c>
      <c r="T1404" s="71">
        <v>1.7000999999999999</v>
      </c>
      <c r="U1404" s="71">
        <v>1.92005</v>
      </c>
      <c r="X1404" s="66">
        <v>42520</v>
      </c>
      <c r="Y1404" s="72">
        <v>-0.49199999999999999</v>
      </c>
      <c r="Z1404" s="72">
        <v>-0.47899999999999998</v>
      </c>
      <c r="AA1404" s="72">
        <v>-0.497</v>
      </c>
      <c r="AB1404" s="72">
        <v>-0.441</v>
      </c>
      <c r="AC1404" s="72">
        <v>-0.39200000000000002</v>
      </c>
      <c r="AD1404" s="72">
        <v>-0.17899999999999999</v>
      </c>
      <c r="AE1404" s="72">
        <v>0.502</v>
      </c>
      <c r="AF1404" s="72">
        <v>0.95199999999999996</v>
      </c>
      <c r="AJ1404" s="66">
        <v>42607</v>
      </c>
      <c r="AK1404" s="71">
        <v>-0.2369</v>
      </c>
      <c r="AL1404" s="71">
        <v>-0.25380000000000003</v>
      </c>
      <c r="AM1404" s="71">
        <v>-0.27</v>
      </c>
      <c r="AN1404" s="71">
        <v>-0.18099999999999999</v>
      </c>
      <c r="AO1404" s="71">
        <v>-0.18</v>
      </c>
      <c r="AP1404" s="71">
        <v>-0.17299999999999999</v>
      </c>
      <c r="AQ1404" s="71">
        <v>-8.5000000000000006E-2</v>
      </c>
      <c r="AR1404" s="71">
        <v>6.0999999999999999E-2</v>
      </c>
      <c r="AV1404" s="66">
        <v>42528</v>
      </c>
      <c r="AW1404" s="71">
        <v>-0.30399999999999999</v>
      </c>
      <c r="AX1404" s="71">
        <v>-0.26400000000000001</v>
      </c>
      <c r="AY1404" s="71">
        <v>-0.154</v>
      </c>
      <c r="AZ1404" s="71">
        <v>-0.10199999999999999</v>
      </c>
      <c r="BA1404" s="71">
        <v>8.0000000000000002E-3</v>
      </c>
      <c r="BB1404" s="71">
        <v>0.48099999999999998</v>
      </c>
      <c r="BC1404" s="71">
        <v>1.4610000000000001</v>
      </c>
      <c r="BD1404" s="71">
        <v>1.877</v>
      </c>
      <c r="BG1404" s="66">
        <v>42534</v>
      </c>
      <c r="BH1404" s="71">
        <v>7.32</v>
      </c>
      <c r="BI1404" s="71">
        <v>7.65</v>
      </c>
      <c r="BJ1404" s="71">
        <v>7.95</v>
      </c>
      <c r="BK1404" s="71">
        <v>8.0724999999999998</v>
      </c>
      <c r="BL1404" s="71">
        <v>8.1950000000000003</v>
      </c>
      <c r="BM1404" s="71">
        <v>8.6370000000000005</v>
      </c>
      <c r="BN1404" s="71">
        <v>9.1050000000000004</v>
      </c>
      <c r="BO1404" s="71">
        <v>9.5380000000000003</v>
      </c>
      <c r="BR1404" s="66">
        <v>42928</v>
      </c>
      <c r="BS1404" s="71">
        <v>12.2</v>
      </c>
      <c r="BT1404" s="71">
        <v>11.95</v>
      </c>
      <c r="BU1404" s="71">
        <v>16.5</v>
      </c>
      <c r="BV1404" s="71">
        <v>17</v>
      </c>
      <c r="BW1404" s="71">
        <v>17.234999999999999</v>
      </c>
      <c r="BX1404" s="71">
        <v>17.47</v>
      </c>
      <c r="BY1404" s="71">
        <v>18.25</v>
      </c>
      <c r="BZ1404" s="71">
        <v>19.5</v>
      </c>
      <c r="CJ1404" s="66"/>
      <c r="CM1404" s="66"/>
      <c r="CP1404" s="66"/>
      <c r="CS1404" s="66"/>
    </row>
    <row r="1405" spans="2:97" ht="14.25" customHeight="1" x14ac:dyDescent="0.3">
      <c r="B1405" s="70">
        <v>43349</v>
      </c>
      <c r="C1405" s="67">
        <v>9.75</v>
      </c>
      <c r="D1405" s="67">
        <v>10.972</v>
      </c>
      <c r="E1405" s="67">
        <v>11.95</v>
      </c>
      <c r="F1405" s="67">
        <v>16.067</v>
      </c>
      <c r="G1405" s="67">
        <v>16.341999999999999</v>
      </c>
      <c r="H1405" s="67">
        <v>16.582999999999998</v>
      </c>
      <c r="I1405" s="67">
        <v>17.173999999999999</v>
      </c>
      <c r="J1405" s="67">
        <v>17.696999999999999</v>
      </c>
      <c r="K1405" s="67"/>
      <c r="L1405" s="67"/>
      <c r="M1405" s="66">
        <v>42506</v>
      </c>
      <c r="N1405" s="71">
        <v>0.26450000000000001</v>
      </c>
      <c r="O1405" s="71">
        <v>0.3513</v>
      </c>
      <c r="P1405" s="71">
        <v>0.5343</v>
      </c>
      <c r="Q1405" s="71">
        <v>0.7863</v>
      </c>
      <c r="R1405" s="71">
        <v>0.94399999999999995</v>
      </c>
      <c r="S1405" s="71">
        <v>1.2606999999999999</v>
      </c>
      <c r="T1405" s="71">
        <v>1.7532999999999999</v>
      </c>
      <c r="U1405" s="71">
        <v>1.96665</v>
      </c>
      <c r="X1405" s="66">
        <v>42521</v>
      </c>
      <c r="Y1405" s="72">
        <v>-0.49399999999999999</v>
      </c>
      <c r="Z1405" s="72">
        <v>-0.48699999999999999</v>
      </c>
      <c r="AA1405" s="72">
        <v>-0.48499999999999999</v>
      </c>
      <c r="AB1405" s="72">
        <v>-0.439</v>
      </c>
      <c r="AC1405" s="72">
        <v>-0.39600000000000002</v>
      </c>
      <c r="AD1405" s="72">
        <v>-0.193</v>
      </c>
      <c r="AE1405" s="72">
        <v>0.47599999999999998</v>
      </c>
      <c r="AF1405" s="72">
        <v>0.91800000000000004</v>
      </c>
      <c r="AJ1405" s="66">
        <v>42608</v>
      </c>
      <c r="AK1405" s="71">
        <v>-0.24460000000000001</v>
      </c>
      <c r="AL1405" s="71">
        <v>-0.25380000000000003</v>
      </c>
      <c r="AM1405" s="71">
        <v>-0.26500000000000001</v>
      </c>
      <c r="AN1405" s="71">
        <v>-0.17199999999999999</v>
      </c>
      <c r="AO1405" s="71">
        <v>-0.17399999999999999</v>
      </c>
      <c r="AP1405" s="71">
        <v>-0.16700000000000001</v>
      </c>
      <c r="AQ1405" s="71">
        <v>-7.0000000000000007E-2</v>
      </c>
      <c r="AR1405" s="71">
        <v>7.1999999999999995E-2</v>
      </c>
      <c r="AV1405" s="66">
        <v>42529</v>
      </c>
      <c r="AW1405" s="71">
        <v>-0.29299999999999998</v>
      </c>
      <c r="AX1405" s="71">
        <v>-0.26400000000000001</v>
      </c>
      <c r="AY1405" s="71">
        <v>-0.154</v>
      </c>
      <c r="AZ1405" s="71">
        <v>-9.5000000000000001E-2</v>
      </c>
      <c r="BA1405" s="71">
        <v>2E-3</v>
      </c>
      <c r="BB1405" s="71">
        <v>0.45200000000000001</v>
      </c>
      <c r="BC1405" s="71">
        <v>1.4279999999999999</v>
      </c>
      <c r="BD1405" s="71">
        <v>1.835</v>
      </c>
      <c r="BG1405" s="66">
        <v>42535</v>
      </c>
      <c r="BH1405" s="71">
        <v>7.32</v>
      </c>
      <c r="BI1405" s="71">
        <v>7.65</v>
      </c>
      <c r="BJ1405" s="71">
        <v>7.95</v>
      </c>
      <c r="BK1405" s="71">
        <v>8.1129999999999995</v>
      </c>
      <c r="BL1405" s="71">
        <v>8.2759999999999998</v>
      </c>
      <c r="BM1405" s="71">
        <v>8.7110000000000003</v>
      </c>
      <c r="BN1405" s="71">
        <v>9.1910000000000007</v>
      </c>
      <c r="BO1405" s="71">
        <v>9.6280000000000001</v>
      </c>
      <c r="BR1405" s="66">
        <v>42929</v>
      </c>
      <c r="BS1405" s="71">
        <v>12.2</v>
      </c>
      <c r="BT1405" s="71">
        <v>11.95</v>
      </c>
      <c r="BU1405" s="71">
        <v>16.5</v>
      </c>
      <c r="BV1405" s="71">
        <v>17</v>
      </c>
      <c r="BW1405" s="71">
        <v>17.234999999999999</v>
      </c>
      <c r="BX1405" s="71">
        <v>17.47</v>
      </c>
      <c r="BY1405" s="71">
        <v>18.25</v>
      </c>
      <c r="BZ1405" s="71">
        <v>19.5</v>
      </c>
      <c r="CJ1405" s="66"/>
      <c r="CM1405" s="66"/>
      <c r="CP1405" s="66"/>
      <c r="CS1405" s="66"/>
    </row>
    <row r="1406" spans="2:97" ht="14.25" customHeight="1" x14ac:dyDescent="0.3">
      <c r="B1406" s="70">
        <v>43353</v>
      </c>
      <c r="C1406" s="67">
        <v>9.8000000000000007</v>
      </c>
      <c r="D1406" s="67">
        <v>10.988</v>
      </c>
      <c r="E1406" s="67">
        <v>12.058</v>
      </c>
      <c r="F1406" s="67">
        <v>16.100000000000001</v>
      </c>
      <c r="G1406" s="67">
        <v>16.442</v>
      </c>
      <c r="H1406" s="67">
        <v>16.641999999999999</v>
      </c>
      <c r="I1406" s="67">
        <v>17.282</v>
      </c>
      <c r="J1406" s="67">
        <v>17.696999999999999</v>
      </c>
      <c r="K1406" s="67"/>
      <c r="L1406" s="67"/>
      <c r="M1406" s="66">
        <v>42507</v>
      </c>
      <c r="N1406" s="71">
        <v>0.28489999999999999</v>
      </c>
      <c r="O1406" s="71">
        <v>0.38600000000000001</v>
      </c>
      <c r="P1406" s="71">
        <v>0.55979999999999996</v>
      </c>
      <c r="Q1406" s="71">
        <v>0.83089999999999997</v>
      </c>
      <c r="R1406" s="71">
        <v>0.98660000000000003</v>
      </c>
      <c r="S1406" s="71">
        <v>1.2998000000000001</v>
      </c>
      <c r="T1406" s="71">
        <v>1.7723</v>
      </c>
      <c r="U1406" s="71">
        <v>1.9761500000000001</v>
      </c>
      <c r="X1406" s="66">
        <v>42522</v>
      </c>
      <c r="Y1406" s="72">
        <v>-0.48899999999999999</v>
      </c>
      <c r="Z1406" s="72">
        <v>-0.48899999999999999</v>
      </c>
      <c r="AA1406" s="72">
        <v>-0.49299999999999999</v>
      </c>
      <c r="AB1406" s="72">
        <v>-0.442</v>
      </c>
      <c r="AC1406" s="72">
        <v>-0.39600000000000002</v>
      </c>
      <c r="AD1406" s="72">
        <v>-0.19</v>
      </c>
      <c r="AE1406" s="72">
        <v>0.47299999999999998</v>
      </c>
      <c r="AF1406" s="72">
        <v>0.91200000000000003</v>
      </c>
      <c r="AJ1406" s="66">
        <v>42611</v>
      </c>
      <c r="AK1406" s="71">
        <v>-0.24579999999999999</v>
      </c>
      <c r="AL1406" s="71">
        <v>-0.25380000000000003</v>
      </c>
      <c r="AM1406" s="71">
        <v>-0.26200000000000001</v>
      </c>
      <c r="AN1406" s="71">
        <v>-0.18099999999999999</v>
      </c>
      <c r="AO1406" s="71">
        <v>-0.184</v>
      </c>
      <c r="AP1406" s="71">
        <v>-0.17599999999999999</v>
      </c>
      <c r="AQ1406" s="71">
        <v>-6.3E-2</v>
      </c>
      <c r="AR1406" s="71">
        <v>8.5000000000000006E-2</v>
      </c>
      <c r="AV1406" s="66">
        <v>42530</v>
      </c>
      <c r="AW1406" s="71">
        <v>-0.28999999999999998</v>
      </c>
      <c r="AX1406" s="71">
        <v>-0.26400000000000001</v>
      </c>
      <c r="AY1406" s="71">
        <v>-0.154</v>
      </c>
      <c r="AZ1406" s="71">
        <v>-9.9000000000000005E-2</v>
      </c>
      <c r="BA1406" s="71">
        <v>-1E-3</v>
      </c>
      <c r="BB1406" s="71">
        <v>0.44900000000000001</v>
      </c>
      <c r="BC1406" s="71">
        <v>1.4219999999999999</v>
      </c>
      <c r="BD1406" s="71">
        <v>1.8169999999999999</v>
      </c>
      <c r="BG1406" s="66">
        <v>42536</v>
      </c>
      <c r="BH1406" s="71">
        <v>7.32</v>
      </c>
      <c r="BI1406" s="71">
        <v>7.65</v>
      </c>
      <c r="BJ1406" s="71">
        <v>7.95</v>
      </c>
      <c r="BK1406" s="71">
        <v>8.077</v>
      </c>
      <c r="BL1406" s="71">
        <v>8.2040000000000006</v>
      </c>
      <c r="BM1406" s="71">
        <v>8.6460000000000008</v>
      </c>
      <c r="BN1406" s="71">
        <v>9.1280000000000001</v>
      </c>
      <c r="BO1406" s="71">
        <v>9.5660000000000007</v>
      </c>
      <c r="BR1406" s="66">
        <v>42930</v>
      </c>
      <c r="BS1406" s="71">
        <v>12.2</v>
      </c>
      <c r="BT1406" s="71">
        <v>11.95</v>
      </c>
      <c r="BU1406" s="71">
        <v>16.5</v>
      </c>
      <c r="BV1406" s="71">
        <v>17</v>
      </c>
      <c r="BW1406" s="71">
        <v>17.234999999999999</v>
      </c>
      <c r="BX1406" s="71">
        <v>17.47</v>
      </c>
      <c r="BY1406" s="71">
        <v>18.25</v>
      </c>
      <c r="BZ1406" s="71">
        <v>19.5</v>
      </c>
      <c r="CJ1406" s="66"/>
      <c r="CM1406" s="66"/>
      <c r="CP1406" s="66"/>
      <c r="CS1406" s="66"/>
    </row>
    <row r="1407" spans="2:97" ht="14.25" customHeight="1" x14ac:dyDescent="0.3">
      <c r="B1407" s="70">
        <v>43354</v>
      </c>
      <c r="C1407" s="67">
        <v>9.8000000000000007</v>
      </c>
      <c r="D1407" s="67">
        <v>10.988</v>
      </c>
      <c r="E1407" s="67">
        <v>12.058</v>
      </c>
      <c r="F1407" s="67">
        <v>16.100000000000001</v>
      </c>
      <c r="G1407" s="67">
        <v>16.442</v>
      </c>
      <c r="H1407" s="67">
        <v>16.641999999999999</v>
      </c>
      <c r="I1407" s="67">
        <v>17.282</v>
      </c>
      <c r="J1407" s="67">
        <v>17.696999999999999</v>
      </c>
      <c r="K1407" s="67"/>
      <c r="L1407" s="67"/>
      <c r="M1407" s="66">
        <v>42508</v>
      </c>
      <c r="N1407" s="71">
        <v>0.29499999999999998</v>
      </c>
      <c r="O1407" s="71">
        <v>0.42159999999999997</v>
      </c>
      <c r="P1407" s="71">
        <v>0.60580000000000001</v>
      </c>
      <c r="Q1407" s="71">
        <v>0.89180000000000004</v>
      </c>
      <c r="R1407" s="71">
        <v>1.0640000000000001</v>
      </c>
      <c r="S1407" s="71">
        <v>1.3848</v>
      </c>
      <c r="T1407" s="71">
        <v>1.8538000000000001</v>
      </c>
      <c r="U1407" s="71">
        <v>2.0619000000000001</v>
      </c>
      <c r="X1407" s="66">
        <v>42523</v>
      </c>
      <c r="Y1407" s="72">
        <v>-0.496</v>
      </c>
      <c r="Z1407" s="72">
        <v>-0.48799999999999999</v>
      </c>
      <c r="AA1407" s="72">
        <v>-0.49199999999999999</v>
      </c>
      <c r="AB1407" s="72">
        <v>-0.442</v>
      </c>
      <c r="AC1407" s="72">
        <v>-0.39600000000000002</v>
      </c>
      <c r="AD1407" s="72">
        <v>-0.183</v>
      </c>
      <c r="AE1407" s="72">
        <v>0.46600000000000003</v>
      </c>
      <c r="AF1407" s="72">
        <v>0.89500000000000002</v>
      </c>
      <c r="AJ1407" s="66">
        <v>42612</v>
      </c>
      <c r="AK1407" s="71">
        <v>-0.24859999999999999</v>
      </c>
      <c r="AL1407" s="71">
        <v>-0.25490000000000002</v>
      </c>
      <c r="AM1407" s="71">
        <v>-0.26200000000000001</v>
      </c>
      <c r="AN1407" s="71">
        <v>-0.19700000000000001</v>
      </c>
      <c r="AO1407" s="71">
        <v>-0.191</v>
      </c>
      <c r="AP1407" s="71">
        <v>-0.182</v>
      </c>
      <c r="AQ1407" s="71">
        <v>-7.4999999999999997E-2</v>
      </c>
      <c r="AR1407" s="71">
        <v>8.8999999999999996E-2</v>
      </c>
      <c r="AV1407" s="66">
        <v>42531</v>
      </c>
      <c r="AW1407" s="71">
        <v>-0.26700000000000002</v>
      </c>
      <c r="AX1407" s="71">
        <v>-0.26400000000000001</v>
      </c>
      <c r="AY1407" s="71">
        <v>-0.154</v>
      </c>
      <c r="AZ1407" s="71">
        <v>-6.3E-2</v>
      </c>
      <c r="BA1407" s="71">
        <v>2.1999999999999999E-2</v>
      </c>
      <c r="BB1407" s="71">
        <v>0.47599999999999998</v>
      </c>
      <c r="BC1407" s="71">
        <v>1.4279999999999999</v>
      </c>
      <c r="BD1407" s="71">
        <v>1.8129999999999999</v>
      </c>
      <c r="BG1407" s="66">
        <v>42537</v>
      </c>
      <c r="BH1407" s="71">
        <v>7.32</v>
      </c>
      <c r="BI1407" s="71">
        <v>7.65</v>
      </c>
      <c r="BJ1407" s="71">
        <v>7.95</v>
      </c>
      <c r="BK1407" s="71">
        <v>8.0785</v>
      </c>
      <c r="BL1407" s="71">
        <v>8.2070000000000007</v>
      </c>
      <c r="BM1407" s="71">
        <v>8.6479999999999997</v>
      </c>
      <c r="BN1407" s="71">
        <v>9.1270000000000007</v>
      </c>
      <c r="BO1407" s="71">
        <v>9.5660000000000007</v>
      </c>
      <c r="BR1407" s="66">
        <v>42933</v>
      </c>
      <c r="BS1407" s="71">
        <v>12.2</v>
      </c>
      <c r="BT1407" s="71">
        <v>11.95</v>
      </c>
      <c r="BU1407" s="71">
        <v>16.5</v>
      </c>
      <c r="BV1407" s="71">
        <v>17</v>
      </c>
      <c r="BW1407" s="71">
        <v>17.234999999999999</v>
      </c>
      <c r="BX1407" s="71">
        <v>17.47</v>
      </c>
      <c r="BY1407" s="71">
        <v>18.25</v>
      </c>
      <c r="BZ1407" s="71">
        <v>19.5</v>
      </c>
      <c r="CJ1407" s="66"/>
      <c r="CM1407" s="66"/>
      <c r="CP1407" s="66"/>
      <c r="CS1407" s="66"/>
    </row>
    <row r="1408" spans="2:97" ht="14.25" customHeight="1" x14ac:dyDescent="0.3">
      <c r="B1408" s="70">
        <v>43355</v>
      </c>
      <c r="C1408" s="67">
        <v>9.7530000000000001</v>
      </c>
      <c r="D1408" s="67">
        <v>10.962999999999999</v>
      </c>
      <c r="E1408" s="67">
        <v>11.95</v>
      </c>
      <c r="F1408" s="67">
        <v>16.100000000000001</v>
      </c>
      <c r="G1408" s="67">
        <v>16.442</v>
      </c>
      <c r="H1408" s="67">
        <v>16.641999999999999</v>
      </c>
      <c r="I1408" s="67">
        <v>17.282</v>
      </c>
      <c r="J1408" s="67">
        <v>17.696999999999999</v>
      </c>
      <c r="K1408" s="67"/>
      <c r="L1408" s="67"/>
      <c r="M1408" s="66">
        <v>42509</v>
      </c>
      <c r="N1408" s="71">
        <v>0.30009999999999998</v>
      </c>
      <c r="O1408" s="71">
        <v>0.42670000000000002</v>
      </c>
      <c r="P1408" s="71">
        <v>0.61609999999999998</v>
      </c>
      <c r="Q1408" s="71">
        <v>0.88190000000000002</v>
      </c>
      <c r="R1408" s="71">
        <v>1.0508</v>
      </c>
      <c r="S1408" s="71">
        <v>1.375</v>
      </c>
      <c r="T1408" s="71">
        <v>1.8487</v>
      </c>
      <c r="U1408" s="71">
        <v>2.0443500000000001</v>
      </c>
      <c r="X1408" s="66">
        <v>42524</v>
      </c>
      <c r="Y1408" s="72">
        <v>-0.49099999999999999</v>
      </c>
      <c r="Z1408" s="72">
        <v>-0.48799999999999999</v>
      </c>
      <c r="AA1408" s="72">
        <v>-0.498</v>
      </c>
      <c r="AB1408" s="72">
        <v>-0.45100000000000001</v>
      </c>
      <c r="AC1408" s="72">
        <v>-0.41</v>
      </c>
      <c r="AD1408" s="72">
        <v>-0.20200000000000001</v>
      </c>
      <c r="AE1408" s="72">
        <v>0.41199999999999998</v>
      </c>
      <c r="AF1408" s="72">
        <v>0.82699999999999996</v>
      </c>
      <c r="AJ1408" s="66">
        <v>42613</v>
      </c>
      <c r="AK1408" s="71">
        <v>-0.24970000000000001</v>
      </c>
      <c r="AL1408" s="71">
        <v>-0.25490000000000002</v>
      </c>
      <c r="AM1408" s="71">
        <v>-0.25700000000000001</v>
      </c>
      <c r="AN1408" s="71">
        <v>-0.19600000000000001</v>
      </c>
      <c r="AO1408" s="71">
        <v>-0.19</v>
      </c>
      <c r="AP1408" s="71">
        <v>-0.17299999999999999</v>
      </c>
      <c r="AQ1408" s="71">
        <v>-6.3E-2</v>
      </c>
      <c r="AR1408" s="71">
        <v>9.9000000000000005E-2</v>
      </c>
      <c r="AV1408" s="66">
        <v>42534</v>
      </c>
      <c r="AW1408" s="71">
        <v>-0.216</v>
      </c>
      <c r="AX1408" s="71">
        <v>-0.26400000000000001</v>
      </c>
      <c r="AY1408" s="71">
        <v>-0.154</v>
      </c>
      <c r="AZ1408" s="71">
        <v>-0.01</v>
      </c>
      <c r="BA1408" s="71">
        <v>0.08</v>
      </c>
      <c r="BB1408" s="71">
        <v>0.53500000000000003</v>
      </c>
      <c r="BC1408" s="71">
        <v>1.502</v>
      </c>
      <c r="BD1408" s="71">
        <v>1.881</v>
      </c>
      <c r="BG1408" s="66">
        <v>42538</v>
      </c>
      <c r="BH1408" s="71">
        <v>7.32</v>
      </c>
      <c r="BI1408" s="71">
        <v>7.65</v>
      </c>
      <c r="BJ1408" s="71">
        <v>7.97</v>
      </c>
      <c r="BK1408" s="71">
        <v>8.0574999999999992</v>
      </c>
      <c r="BL1408" s="71">
        <v>8.1449999999999996</v>
      </c>
      <c r="BM1408" s="71">
        <v>8.5850000000000009</v>
      </c>
      <c r="BN1408" s="71">
        <v>9.0640000000000001</v>
      </c>
      <c r="BO1408" s="71">
        <v>9.5020000000000007</v>
      </c>
      <c r="BR1408" s="66">
        <v>42934</v>
      </c>
      <c r="BS1408" s="71">
        <v>12.2</v>
      </c>
      <c r="BT1408" s="71">
        <v>11.95</v>
      </c>
      <c r="BU1408" s="71">
        <v>16.5</v>
      </c>
      <c r="BV1408" s="71">
        <v>17</v>
      </c>
      <c r="BW1408" s="71">
        <v>17.234999999999999</v>
      </c>
      <c r="BX1408" s="71">
        <v>17.47</v>
      </c>
      <c r="BY1408" s="71">
        <v>18.25</v>
      </c>
      <c r="BZ1408" s="71">
        <v>19.5</v>
      </c>
      <c r="CJ1408" s="66"/>
      <c r="CM1408" s="66"/>
      <c r="CP1408" s="66"/>
      <c r="CS1408" s="66"/>
    </row>
    <row r="1409" spans="2:97" ht="14.25" customHeight="1" x14ac:dyDescent="0.3">
      <c r="B1409" s="70">
        <v>43356</v>
      </c>
      <c r="C1409" s="67">
        <v>9.7530000000000001</v>
      </c>
      <c r="D1409" s="67">
        <v>10.962999999999999</v>
      </c>
      <c r="E1409" s="67">
        <v>11.95</v>
      </c>
      <c r="F1409" s="67">
        <v>16.100000000000001</v>
      </c>
      <c r="G1409" s="67">
        <v>16.442</v>
      </c>
      <c r="H1409" s="67">
        <v>16.641999999999999</v>
      </c>
      <c r="I1409" s="67">
        <v>17.282</v>
      </c>
      <c r="J1409" s="67">
        <v>17.696999999999999</v>
      </c>
      <c r="K1409" s="67"/>
      <c r="L1409" s="67"/>
      <c r="M1409" s="66">
        <v>42510</v>
      </c>
      <c r="N1409" s="71">
        <v>0.30520000000000003</v>
      </c>
      <c r="O1409" s="71">
        <v>0.43690000000000001</v>
      </c>
      <c r="P1409" s="71">
        <v>0.62629999999999997</v>
      </c>
      <c r="Q1409" s="71">
        <v>0.87629999999999997</v>
      </c>
      <c r="R1409" s="71">
        <v>1.0406</v>
      </c>
      <c r="S1409" s="71">
        <v>1.3618000000000001</v>
      </c>
      <c r="T1409" s="71">
        <v>1.8384</v>
      </c>
      <c r="U1409" s="71">
        <v>2.0392000000000001</v>
      </c>
      <c r="X1409" s="66">
        <v>42527</v>
      </c>
      <c r="Y1409" s="72">
        <v>-0.49</v>
      </c>
      <c r="Z1409" s="72">
        <v>-0.49099999999999999</v>
      </c>
      <c r="AA1409" s="72">
        <v>-0.495</v>
      </c>
      <c r="AB1409" s="72">
        <v>-0.45300000000000001</v>
      </c>
      <c r="AC1409" s="72">
        <v>-0.40100000000000002</v>
      </c>
      <c r="AD1409" s="72">
        <v>-0.18</v>
      </c>
      <c r="AE1409" s="72">
        <v>0.45200000000000001</v>
      </c>
      <c r="AF1409" s="72">
        <v>0.85699999999999998</v>
      </c>
      <c r="AJ1409" s="66">
        <v>42614</v>
      </c>
      <c r="AK1409" s="71">
        <v>-0.24959999999999999</v>
      </c>
      <c r="AL1409" s="71">
        <v>-0.25380000000000003</v>
      </c>
      <c r="AM1409" s="71">
        <v>-0.254</v>
      </c>
      <c r="AN1409" s="71">
        <v>-0.182</v>
      </c>
      <c r="AO1409" s="71">
        <v>-0.17699999999999999</v>
      </c>
      <c r="AP1409" s="71">
        <v>-0.157</v>
      </c>
      <c r="AQ1409" s="71">
        <v>-4.8000000000000001E-2</v>
      </c>
      <c r="AR1409" s="71">
        <v>0.125</v>
      </c>
      <c r="AV1409" s="66">
        <v>42535</v>
      </c>
      <c r="AW1409" s="71">
        <v>-9.6000000000000002E-2</v>
      </c>
      <c r="AX1409" s="71">
        <v>-0.14499999999999999</v>
      </c>
      <c r="AY1409" s="71">
        <v>-7.8E-2</v>
      </c>
      <c r="AZ1409" s="71">
        <v>0.05</v>
      </c>
      <c r="BA1409" s="71">
        <v>0.11600000000000001</v>
      </c>
      <c r="BB1409" s="71">
        <v>0.58299999999999996</v>
      </c>
      <c r="BC1409" s="71">
        <v>1.5629999999999999</v>
      </c>
      <c r="BD1409" s="71">
        <v>1.9350000000000001</v>
      </c>
      <c r="BG1409" s="66">
        <v>42541</v>
      </c>
      <c r="BH1409" s="71">
        <v>7.32</v>
      </c>
      <c r="BI1409" s="71">
        <v>7.65</v>
      </c>
      <c r="BJ1409" s="71">
        <v>7.97</v>
      </c>
      <c r="BK1409" s="71">
        <v>8.0239999999999991</v>
      </c>
      <c r="BL1409" s="71">
        <v>8.0779999999999994</v>
      </c>
      <c r="BM1409" s="71">
        <v>8.5190000000000001</v>
      </c>
      <c r="BN1409" s="71">
        <v>8.9990000000000006</v>
      </c>
      <c r="BO1409" s="71">
        <v>9.4309999999999992</v>
      </c>
      <c r="BR1409" s="66">
        <v>42935</v>
      </c>
      <c r="BS1409" s="71">
        <v>12.2</v>
      </c>
      <c r="BT1409" s="71">
        <v>11.95</v>
      </c>
      <c r="BU1409" s="71">
        <v>16.5</v>
      </c>
      <c r="BV1409" s="71">
        <v>17</v>
      </c>
      <c r="BW1409" s="71">
        <v>17.234999999999999</v>
      </c>
      <c r="BX1409" s="71">
        <v>17.47</v>
      </c>
      <c r="BY1409" s="71">
        <v>18.25</v>
      </c>
      <c r="BZ1409" s="71">
        <v>19.5</v>
      </c>
      <c r="CJ1409" s="66"/>
      <c r="CM1409" s="66"/>
      <c r="CP1409" s="66"/>
      <c r="CS1409" s="66"/>
    </row>
    <row r="1410" spans="2:97" ht="14.25" customHeight="1" x14ac:dyDescent="0.3">
      <c r="B1410" s="70">
        <v>43357</v>
      </c>
      <c r="C1410" s="67">
        <v>9.7530000000000001</v>
      </c>
      <c r="D1410" s="67">
        <v>10.962999999999999</v>
      </c>
      <c r="E1410" s="67">
        <v>11.95</v>
      </c>
      <c r="F1410" s="67">
        <v>16.100000000000001</v>
      </c>
      <c r="G1410" s="67">
        <v>16.442</v>
      </c>
      <c r="H1410" s="67">
        <v>16.641999999999999</v>
      </c>
      <c r="I1410" s="67">
        <v>17.282</v>
      </c>
      <c r="J1410" s="67">
        <v>17.696999999999999</v>
      </c>
      <c r="K1410" s="67"/>
      <c r="L1410" s="67"/>
      <c r="M1410" s="66">
        <v>42513</v>
      </c>
      <c r="N1410" s="71">
        <v>0.32050000000000001</v>
      </c>
      <c r="O1410" s="71">
        <v>0.45729999999999998</v>
      </c>
      <c r="P1410" s="71">
        <v>0.64670000000000005</v>
      </c>
      <c r="Q1410" s="71">
        <v>0.89690000000000003</v>
      </c>
      <c r="R1410" s="71">
        <v>1.0568</v>
      </c>
      <c r="S1410" s="71">
        <v>1.3684000000000001</v>
      </c>
      <c r="T1410" s="71">
        <v>1.835</v>
      </c>
      <c r="U1410" s="71">
        <v>2.0324999999999998</v>
      </c>
      <c r="X1410" s="66">
        <v>42528</v>
      </c>
      <c r="Y1410" s="72">
        <v>-0.49099999999999999</v>
      </c>
      <c r="Z1410" s="72">
        <v>-0.49</v>
      </c>
      <c r="AA1410" s="72">
        <v>-0.49299999999999999</v>
      </c>
      <c r="AB1410" s="72">
        <v>-0.45</v>
      </c>
      <c r="AC1410" s="72">
        <v>-0.40500000000000003</v>
      </c>
      <c r="AD1410" s="72">
        <v>-0.19800000000000001</v>
      </c>
      <c r="AE1410" s="72">
        <v>0.40600000000000003</v>
      </c>
      <c r="AF1410" s="72">
        <v>0.8</v>
      </c>
      <c r="AJ1410" s="66">
        <v>42615</v>
      </c>
      <c r="AK1410" s="71">
        <v>-0.2495</v>
      </c>
      <c r="AL1410" s="71">
        <v>-0.25679999999999997</v>
      </c>
      <c r="AM1410" s="71">
        <v>-0.26</v>
      </c>
      <c r="AN1410" s="71">
        <v>-0.17899999999999999</v>
      </c>
      <c r="AO1410" s="71">
        <v>-0.17499999999999999</v>
      </c>
      <c r="AP1410" s="71">
        <v>-0.14899999999999999</v>
      </c>
      <c r="AQ1410" s="71">
        <v>-3.3000000000000002E-2</v>
      </c>
      <c r="AR1410" s="71">
        <v>0.14599999999999999</v>
      </c>
      <c r="AV1410" s="66">
        <v>42536</v>
      </c>
      <c r="AW1410" s="71">
        <v>-0.114</v>
      </c>
      <c r="AX1410" s="71">
        <v>-0.14499999999999999</v>
      </c>
      <c r="AY1410" s="71">
        <v>-7.8E-2</v>
      </c>
      <c r="AZ1410" s="71">
        <v>3.6999999999999998E-2</v>
      </c>
      <c r="BA1410" s="71">
        <v>0.114</v>
      </c>
      <c r="BB1410" s="71">
        <v>0.56999999999999995</v>
      </c>
      <c r="BC1410" s="71">
        <v>1.5609999999999999</v>
      </c>
      <c r="BD1410" s="71">
        <v>1.931</v>
      </c>
      <c r="BG1410" s="66">
        <v>42542</v>
      </c>
      <c r="BH1410" s="71">
        <v>7.32</v>
      </c>
      <c r="BI1410" s="71">
        <v>7.65</v>
      </c>
      <c r="BJ1410" s="71">
        <v>7.97</v>
      </c>
      <c r="BK1410" s="71">
        <v>8.0154999999999994</v>
      </c>
      <c r="BL1410" s="71">
        <v>8.0609999999999999</v>
      </c>
      <c r="BM1410" s="71">
        <v>8.5050000000000008</v>
      </c>
      <c r="BN1410" s="71">
        <v>8.9830000000000005</v>
      </c>
      <c r="BO1410" s="71">
        <v>9.4160000000000004</v>
      </c>
      <c r="BR1410" s="66">
        <v>42936</v>
      </c>
      <c r="BS1410" s="71">
        <v>12</v>
      </c>
      <c r="BT1410" s="71">
        <v>11.5</v>
      </c>
      <c r="BU1410" s="71">
        <v>16.93</v>
      </c>
      <c r="BV1410" s="71">
        <v>17</v>
      </c>
      <c r="BW1410" s="71">
        <v>17.234999999999999</v>
      </c>
      <c r="BX1410" s="71">
        <v>17.47</v>
      </c>
      <c r="BY1410" s="71">
        <v>18.25</v>
      </c>
      <c r="BZ1410" s="71">
        <v>19.5</v>
      </c>
      <c r="CJ1410" s="66"/>
      <c r="CM1410" s="66"/>
      <c r="CP1410" s="66"/>
      <c r="CS1410" s="66"/>
    </row>
    <row r="1411" spans="2:97" ht="14.25" customHeight="1" x14ac:dyDescent="0.3">
      <c r="B1411" s="70">
        <v>43361</v>
      </c>
      <c r="C1411" s="67">
        <v>9.5649999999999995</v>
      </c>
      <c r="D1411" s="67">
        <v>10.875</v>
      </c>
      <c r="E1411" s="67">
        <v>11.45</v>
      </c>
      <c r="F1411" s="67">
        <v>16.067</v>
      </c>
      <c r="G1411" s="67">
        <v>16.382999999999999</v>
      </c>
      <c r="H1411" s="67">
        <v>16.608000000000001</v>
      </c>
      <c r="I1411" s="67">
        <v>17.282</v>
      </c>
      <c r="J1411" s="67">
        <v>17.696999999999999</v>
      </c>
      <c r="K1411" s="67"/>
      <c r="L1411" s="67"/>
      <c r="M1411" s="66">
        <v>42514</v>
      </c>
      <c r="N1411" s="71">
        <v>0.34599999999999997</v>
      </c>
      <c r="O1411" s="71">
        <v>0.47260000000000002</v>
      </c>
      <c r="P1411" s="71">
        <v>0.63649999999999995</v>
      </c>
      <c r="Q1411" s="71">
        <v>0.90939999999999999</v>
      </c>
      <c r="R1411" s="71">
        <v>1.0785</v>
      </c>
      <c r="S1411" s="71">
        <v>1.4046000000000001</v>
      </c>
      <c r="T1411" s="71">
        <v>1.8629</v>
      </c>
      <c r="U1411" s="71">
        <v>2.0564499999999999</v>
      </c>
      <c r="X1411" s="66">
        <v>42529</v>
      </c>
      <c r="Y1411" s="72">
        <v>-0.497</v>
      </c>
      <c r="Z1411" s="72">
        <v>-0.49199999999999999</v>
      </c>
      <c r="AA1411" s="72">
        <v>-0.49399999999999999</v>
      </c>
      <c r="AB1411" s="72">
        <v>-0.442</v>
      </c>
      <c r="AC1411" s="72">
        <v>-0.40300000000000002</v>
      </c>
      <c r="AD1411" s="72">
        <v>-0.19800000000000001</v>
      </c>
      <c r="AE1411" s="72">
        <v>0.40899999999999997</v>
      </c>
      <c r="AF1411" s="72">
        <v>0.78500000000000003</v>
      </c>
      <c r="AJ1411" s="66">
        <v>42618</v>
      </c>
      <c r="AK1411" s="71">
        <v>-0.27389999999999998</v>
      </c>
      <c r="AL1411" s="71">
        <v>-0.25890000000000002</v>
      </c>
      <c r="AM1411" s="71">
        <v>-0.26</v>
      </c>
      <c r="AN1411" s="71">
        <v>-0.185</v>
      </c>
      <c r="AO1411" s="71">
        <v>-0.17799999999999999</v>
      </c>
      <c r="AP1411" s="71">
        <v>-0.151</v>
      </c>
      <c r="AQ1411" s="71">
        <v>-3.3000000000000002E-2</v>
      </c>
      <c r="AR1411" s="71">
        <v>0.152</v>
      </c>
      <c r="AV1411" s="66">
        <v>42537</v>
      </c>
      <c r="AW1411" s="71">
        <v>-8.4000000000000005E-2</v>
      </c>
      <c r="AX1411" s="71">
        <v>-0.14499999999999999</v>
      </c>
      <c r="AY1411" s="71">
        <v>-7.8E-2</v>
      </c>
      <c r="AZ1411" s="71">
        <v>6.2E-2</v>
      </c>
      <c r="BA1411" s="71">
        <v>0.154</v>
      </c>
      <c r="BB1411" s="71">
        <v>0.59099999999999997</v>
      </c>
      <c r="BC1411" s="71">
        <v>1.597</v>
      </c>
      <c r="BD1411" s="71">
        <v>1.9630000000000001</v>
      </c>
      <c r="BG1411" s="66">
        <v>42543</v>
      </c>
      <c r="BH1411" s="71">
        <v>7.32</v>
      </c>
      <c r="BI1411" s="71">
        <v>7.65</v>
      </c>
      <c r="BJ1411" s="71">
        <v>7.97</v>
      </c>
      <c r="BK1411" s="71">
        <v>7.9674999999999994</v>
      </c>
      <c r="BL1411" s="71">
        <v>7.9649999999999999</v>
      </c>
      <c r="BM1411" s="71">
        <v>8.3970000000000002</v>
      </c>
      <c r="BN1411" s="71">
        <v>8.8840000000000003</v>
      </c>
      <c r="BO1411" s="71">
        <v>9.3109999999999999</v>
      </c>
      <c r="BR1411" s="66">
        <v>42937</v>
      </c>
      <c r="BS1411" s="71">
        <v>12</v>
      </c>
      <c r="BT1411" s="71">
        <v>11.5</v>
      </c>
      <c r="BU1411" s="71">
        <v>16.93</v>
      </c>
      <c r="BV1411" s="71">
        <v>17</v>
      </c>
      <c r="BW1411" s="71">
        <v>17.234999999999999</v>
      </c>
      <c r="BX1411" s="71">
        <v>17.47</v>
      </c>
      <c r="BY1411" s="71">
        <v>18.25</v>
      </c>
      <c r="BZ1411" s="71">
        <v>19.5</v>
      </c>
      <c r="CJ1411" s="66"/>
      <c r="CM1411" s="66"/>
      <c r="CP1411" s="66"/>
      <c r="CS1411" s="66"/>
    </row>
    <row r="1412" spans="2:97" ht="14.25" customHeight="1" x14ac:dyDescent="0.3">
      <c r="B1412" s="70">
        <v>43362</v>
      </c>
      <c r="C1412" s="67">
        <v>9.5649999999999995</v>
      </c>
      <c r="D1412" s="67">
        <v>10.875</v>
      </c>
      <c r="E1412" s="67">
        <v>11.45</v>
      </c>
      <c r="F1412" s="67">
        <v>16.067</v>
      </c>
      <c r="G1412" s="67">
        <v>16.382999999999999</v>
      </c>
      <c r="H1412" s="67">
        <v>16.608000000000001</v>
      </c>
      <c r="I1412" s="67">
        <v>17.282</v>
      </c>
      <c r="J1412" s="67">
        <v>17.696999999999999</v>
      </c>
      <c r="K1412" s="67"/>
      <c r="L1412" s="67"/>
      <c r="M1412" s="66">
        <v>42515</v>
      </c>
      <c r="N1412" s="71">
        <v>0.3256</v>
      </c>
      <c r="O1412" s="71">
        <v>0.45729999999999998</v>
      </c>
      <c r="P1412" s="71">
        <v>0.67249999999999999</v>
      </c>
      <c r="Q1412" s="71">
        <v>0.91849999999999998</v>
      </c>
      <c r="R1412" s="71">
        <v>1.0732999999999999</v>
      </c>
      <c r="S1412" s="71">
        <v>1.4013</v>
      </c>
      <c r="T1412" s="71">
        <v>1.8664000000000001</v>
      </c>
      <c r="U1412" s="71">
        <v>2.0682</v>
      </c>
      <c r="X1412" s="66">
        <v>42530</v>
      </c>
      <c r="Y1412" s="72">
        <v>-0.498</v>
      </c>
      <c r="Z1412" s="72">
        <v>-0.496</v>
      </c>
      <c r="AA1412" s="72">
        <v>-0.495</v>
      </c>
      <c r="AB1412" s="72">
        <v>-0.44700000000000001</v>
      </c>
      <c r="AC1412" s="72">
        <v>-0.40400000000000003</v>
      </c>
      <c r="AD1412" s="72">
        <v>-0.20399999999999999</v>
      </c>
      <c r="AE1412" s="72">
        <v>0.38600000000000001</v>
      </c>
      <c r="AF1412" s="72">
        <v>0.74399999999999999</v>
      </c>
      <c r="AJ1412" s="66">
        <v>42619</v>
      </c>
      <c r="AK1412" s="71">
        <v>-0.27579999999999999</v>
      </c>
      <c r="AL1412" s="71">
        <v>-0.25869999999999999</v>
      </c>
      <c r="AM1412" s="71">
        <v>-0.26</v>
      </c>
      <c r="AN1412" s="71">
        <v>-0.17499999999999999</v>
      </c>
      <c r="AO1412" s="71">
        <v>-0.17299999999999999</v>
      </c>
      <c r="AP1412" s="71">
        <v>-0.15</v>
      </c>
      <c r="AQ1412" s="71">
        <v>-1.7999999999999999E-2</v>
      </c>
      <c r="AR1412" s="71">
        <v>0.152</v>
      </c>
      <c r="AV1412" s="66">
        <v>42538</v>
      </c>
      <c r="AW1412" s="71">
        <v>-0.104</v>
      </c>
      <c r="AX1412" s="71">
        <v>-0.14499999999999999</v>
      </c>
      <c r="AY1412" s="71">
        <v>-7.8E-2</v>
      </c>
      <c r="AZ1412" s="71">
        <v>1.7000000000000001E-2</v>
      </c>
      <c r="BA1412" s="71">
        <v>0.121</v>
      </c>
      <c r="BB1412" s="71">
        <v>0.53600000000000003</v>
      </c>
      <c r="BC1412" s="71">
        <v>1.556</v>
      </c>
      <c r="BD1412" s="71">
        <v>1.92</v>
      </c>
      <c r="BG1412" s="66">
        <v>42544</v>
      </c>
      <c r="BH1412" s="71">
        <v>7.32</v>
      </c>
      <c r="BI1412" s="71">
        <v>7.65</v>
      </c>
      <c r="BJ1412" s="71">
        <v>7.97</v>
      </c>
      <c r="BK1412" s="71">
        <v>7.9779999999999998</v>
      </c>
      <c r="BL1412" s="71">
        <v>7.9859999999999998</v>
      </c>
      <c r="BM1412" s="71">
        <v>8.4019999999999992</v>
      </c>
      <c r="BN1412" s="71">
        <v>8.8789999999999996</v>
      </c>
      <c r="BO1412" s="71">
        <v>9.3130000000000006</v>
      </c>
      <c r="BR1412" s="66">
        <v>42940</v>
      </c>
      <c r="BS1412" s="71">
        <v>12</v>
      </c>
      <c r="BT1412" s="71">
        <v>11.5</v>
      </c>
      <c r="BU1412" s="71">
        <v>16.93</v>
      </c>
      <c r="BV1412" s="71">
        <v>17</v>
      </c>
      <c r="BW1412" s="71">
        <v>17.234999999999999</v>
      </c>
      <c r="BX1412" s="71">
        <v>17.47</v>
      </c>
      <c r="BY1412" s="71">
        <v>18.25</v>
      </c>
      <c r="BZ1412" s="71">
        <v>19.5</v>
      </c>
      <c r="CJ1412" s="66"/>
      <c r="CM1412" s="66"/>
      <c r="CP1412" s="66"/>
      <c r="CS1412" s="66"/>
    </row>
    <row r="1413" spans="2:97" ht="14.25" customHeight="1" x14ac:dyDescent="0.3">
      <c r="B1413" s="70">
        <v>43363</v>
      </c>
      <c r="C1413" s="67">
        <v>9.5649999999999995</v>
      </c>
      <c r="D1413" s="67">
        <v>10.875</v>
      </c>
      <c r="E1413" s="67">
        <v>11.45</v>
      </c>
      <c r="F1413" s="67">
        <v>16.067</v>
      </c>
      <c r="G1413" s="67">
        <v>16.382999999999999</v>
      </c>
      <c r="H1413" s="67">
        <v>16.608000000000001</v>
      </c>
      <c r="I1413" s="67">
        <v>17.282</v>
      </c>
      <c r="J1413" s="67">
        <v>17.696999999999999</v>
      </c>
      <c r="K1413" s="67"/>
      <c r="L1413" s="67"/>
      <c r="M1413" s="66">
        <v>42516</v>
      </c>
      <c r="N1413" s="71">
        <v>0.28489999999999999</v>
      </c>
      <c r="O1413" s="71">
        <v>0.4471</v>
      </c>
      <c r="P1413" s="71">
        <v>0.64690000000000003</v>
      </c>
      <c r="Q1413" s="71">
        <v>0.86709999999999998</v>
      </c>
      <c r="R1413" s="71">
        <v>1.0197000000000001</v>
      </c>
      <c r="S1413" s="71">
        <v>1.3473999999999999</v>
      </c>
      <c r="T1413" s="71">
        <v>1.8282</v>
      </c>
      <c r="U1413" s="71">
        <v>2.0341</v>
      </c>
      <c r="X1413" s="66">
        <v>42531</v>
      </c>
      <c r="Y1413" s="72">
        <v>-0.497</v>
      </c>
      <c r="Z1413" s="72">
        <v>-0.49299999999999999</v>
      </c>
      <c r="AA1413" s="72">
        <v>-0.498</v>
      </c>
      <c r="AB1413" s="72">
        <v>-0.437</v>
      </c>
      <c r="AC1413" s="72">
        <v>-0.38800000000000001</v>
      </c>
      <c r="AD1413" s="72">
        <v>-0.19700000000000001</v>
      </c>
      <c r="AE1413" s="72">
        <v>0.38700000000000001</v>
      </c>
      <c r="AF1413" s="72">
        <v>0.72499999999999998</v>
      </c>
      <c r="AJ1413" s="66">
        <v>42620</v>
      </c>
      <c r="AK1413" s="71">
        <v>-0.2757</v>
      </c>
      <c r="AL1413" s="71">
        <v>-0.25879999999999997</v>
      </c>
      <c r="AM1413" s="71">
        <v>-0.26</v>
      </c>
      <c r="AN1413" s="71">
        <v>-0.192</v>
      </c>
      <c r="AO1413" s="71">
        <v>-0.186</v>
      </c>
      <c r="AP1413" s="71">
        <v>-0.17199999999999999</v>
      </c>
      <c r="AQ1413" s="71">
        <v>-4.8000000000000001E-2</v>
      </c>
      <c r="AR1413" s="71">
        <v>0.115</v>
      </c>
      <c r="AV1413" s="66">
        <v>42541</v>
      </c>
      <c r="AW1413" s="71">
        <v>-0.124</v>
      </c>
      <c r="AX1413" s="71">
        <v>-0.14499999999999999</v>
      </c>
      <c r="AY1413" s="71">
        <v>-7.8E-2</v>
      </c>
      <c r="AZ1413" s="71">
        <v>-1.6E-2</v>
      </c>
      <c r="BA1413" s="71">
        <v>6.8000000000000005E-2</v>
      </c>
      <c r="BB1413" s="71">
        <v>0.46899999999999997</v>
      </c>
      <c r="BC1413" s="71">
        <v>1.4790000000000001</v>
      </c>
      <c r="BD1413" s="71">
        <v>1.851</v>
      </c>
      <c r="BG1413" s="66">
        <v>42545</v>
      </c>
      <c r="BH1413" s="71">
        <v>7.35</v>
      </c>
      <c r="BI1413" s="71">
        <v>7.72</v>
      </c>
      <c r="BJ1413" s="71">
        <v>8.07</v>
      </c>
      <c r="BK1413" s="71">
        <v>8.1084999999999994</v>
      </c>
      <c r="BL1413" s="71">
        <v>8.1470000000000002</v>
      </c>
      <c r="BM1413" s="71">
        <v>8.59</v>
      </c>
      <c r="BN1413" s="71">
        <v>9.0860000000000003</v>
      </c>
      <c r="BO1413" s="71">
        <v>9.5060000000000002</v>
      </c>
      <c r="BR1413" s="66">
        <v>42941</v>
      </c>
      <c r="BS1413" s="71">
        <v>12</v>
      </c>
      <c r="BT1413" s="71">
        <v>11.5</v>
      </c>
      <c r="BU1413" s="71">
        <v>16.93</v>
      </c>
      <c r="BV1413" s="71">
        <v>17</v>
      </c>
      <c r="BW1413" s="71">
        <v>17.234999999999999</v>
      </c>
      <c r="BX1413" s="71">
        <v>17.47</v>
      </c>
      <c r="BY1413" s="71">
        <v>18.25</v>
      </c>
      <c r="BZ1413" s="71">
        <v>19.5</v>
      </c>
      <c r="CJ1413" s="66"/>
      <c r="CM1413" s="66"/>
      <c r="CP1413" s="66"/>
      <c r="CS1413" s="66"/>
    </row>
    <row r="1414" spans="2:97" ht="14.25" customHeight="1" x14ac:dyDescent="0.3">
      <c r="B1414" s="70">
        <v>43364</v>
      </c>
      <c r="C1414" s="67">
        <v>9.5649999999999995</v>
      </c>
      <c r="D1414" s="67">
        <v>10.875</v>
      </c>
      <c r="E1414" s="67">
        <v>11.45</v>
      </c>
      <c r="F1414" s="67">
        <v>16.067</v>
      </c>
      <c r="G1414" s="67">
        <v>16.382999999999999</v>
      </c>
      <c r="H1414" s="67">
        <v>16.608000000000001</v>
      </c>
      <c r="I1414" s="67">
        <v>17.282</v>
      </c>
      <c r="J1414" s="67">
        <v>17.696999999999999</v>
      </c>
      <c r="K1414" s="67"/>
      <c r="L1414" s="67"/>
      <c r="M1414" s="66">
        <v>42517</v>
      </c>
      <c r="N1414" s="71">
        <v>0.31030000000000002</v>
      </c>
      <c r="O1414" s="71">
        <v>0.47249999999999998</v>
      </c>
      <c r="P1414" s="71">
        <v>0.68269999999999997</v>
      </c>
      <c r="Q1414" s="71">
        <v>0.90859999999999996</v>
      </c>
      <c r="R1414" s="71">
        <v>1.0580000000000001</v>
      </c>
      <c r="S1414" s="71">
        <v>1.3847</v>
      </c>
      <c r="T1414" s="71">
        <v>1.851</v>
      </c>
      <c r="U1414" s="71">
        <v>2.0505</v>
      </c>
      <c r="X1414" s="66">
        <v>42534</v>
      </c>
      <c r="Y1414" s="72">
        <v>-0.48799999999999999</v>
      </c>
      <c r="Z1414" s="72">
        <v>-0.49399999999999999</v>
      </c>
      <c r="AA1414" s="72">
        <v>-0.49199999999999999</v>
      </c>
      <c r="AB1414" s="72">
        <v>-0.441</v>
      </c>
      <c r="AC1414" s="72">
        <v>-0.38600000000000001</v>
      </c>
      <c r="AD1414" s="72">
        <v>-0.19</v>
      </c>
      <c r="AE1414" s="72">
        <v>0.40600000000000003</v>
      </c>
      <c r="AF1414" s="72">
        <v>0.76600000000000001</v>
      </c>
      <c r="AJ1414" s="66">
        <v>42621</v>
      </c>
      <c r="AK1414" s="71">
        <v>-0.27589999999999998</v>
      </c>
      <c r="AL1414" s="71">
        <v>-0.28989999999999999</v>
      </c>
      <c r="AM1414" s="71">
        <v>-0.26</v>
      </c>
      <c r="AN1414" s="71">
        <v>-0.185</v>
      </c>
      <c r="AO1414" s="71">
        <v>-0.185</v>
      </c>
      <c r="AP1414" s="71">
        <v>-0.16</v>
      </c>
      <c r="AQ1414" s="71">
        <v>-3.4000000000000002E-2</v>
      </c>
      <c r="AR1414" s="71">
        <v>0.13600000000000001</v>
      </c>
      <c r="AV1414" s="66">
        <v>42542</v>
      </c>
      <c r="AW1414" s="71">
        <v>-0.12</v>
      </c>
      <c r="AX1414" s="71">
        <v>-0.14499999999999999</v>
      </c>
      <c r="AY1414" s="71">
        <v>-7.8E-2</v>
      </c>
      <c r="AZ1414" s="71">
        <v>-8.9999999999999993E-3</v>
      </c>
      <c r="BA1414" s="71">
        <v>8.3000000000000004E-2</v>
      </c>
      <c r="BB1414" s="71">
        <v>0.48899999999999999</v>
      </c>
      <c r="BC1414" s="71">
        <v>1.5049999999999999</v>
      </c>
      <c r="BD1414" s="71">
        <v>1.87</v>
      </c>
      <c r="BG1414" s="66">
        <v>42548</v>
      </c>
      <c r="BH1414" s="71">
        <v>7.35</v>
      </c>
      <c r="BI1414" s="71">
        <v>7.72</v>
      </c>
      <c r="BJ1414" s="71">
        <v>8.07</v>
      </c>
      <c r="BK1414" s="71">
        <v>8.1240000000000006</v>
      </c>
      <c r="BL1414" s="71">
        <v>8.1780000000000008</v>
      </c>
      <c r="BM1414" s="71">
        <v>8.6039999999999992</v>
      </c>
      <c r="BN1414" s="71">
        <v>9.1349999999999998</v>
      </c>
      <c r="BO1414" s="71">
        <v>9.5459999999999994</v>
      </c>
      <c r="BR1414" s="66">
        <v>42942</v>
      </c>
      <c r="BS1414" s="71">
        <v>12</v>
      </c>
      <c r="BT1414" s="71">
        <v>11.5</v>
      </c>
      <c r="BU1414" s="71">
        <v>16.93</v>
      </c>
      <c r="BV1414" s="71">
        <v>17</v>
      </c>
      <c r="BW1414" s="71">
        <v>17.234999999999999</v>
      </c>
      <c r="BX1414" s="71">
        <v>17.47</v>
      </c>
      <c r="BY1414" s="71">
        <v>18.25</v>
      </c>
      <c r="BZ1414" s="71">
        <v>19.5</v>
      </c>
      <c r="CJ1414" s="66"/>
      <c r="CM1414" s="66"/>
      <c r="CP1414" s="66"/>
      <c r="CS1414" s="66"/>
    </row>
    <row r="1415" spans="2:97" ht="14.25" customHeight="1" x14ac:dyDescent="0.3">
      <c r="B1415" s="70">
        <v>43367</v>
      </c>
      <c r="C1415" s="67">
        <v>9.5649999999999995</v>
      </c>
      <c r="D1415" s="67">
        <v>10.875</v>
      </c>
      <c r="E1415" s="67">
        <v>11.45</v>
      </c>
      <c r="F1415" s="67">
        <v>16.067</v>
      </c>
      <c r="G1415" s="67">
        <v>16.382999999999999</v>
      </c>
      <c r="H1415" s="67">
        <v>16.608000000000001</v>
      </c>
      <c r="I1415" s="67">
        <v>17.282</v>
      </c>
      <c r="J1415" s="67">
        <v>17.692499999999999</v>
      </c>
      <c r="K1415" s="67"/>
      <c r="L1415" s="67"/>
      <c r="M1415" s="66">
        <v>42520</v>
      </c>
      <c r="N1415" s="71">
        <v>0.31030000000000002</v>
      </c>
      <c r="O1415" s="71">
        <v>0.47249999999999998</v>
      </c>
      <c r="P1415" s="71">
        <v>0.68269999999999997</v>
      </c>
      <c r="Q1415" s="71">
        <v>0.90859999999999996</v>
      </c>
      <c r="R1415" s="71">
        <v>1.0580000000000001</v>
      </c>
      <c r="S1415" s="71">
        <v>1.3847</v>
      </c>
      <c r="T1415" s="71">
        <v>1.851</v>
      </c>
      <c r="U1415" s="71">
        <v>2.0505</v>
      </c>
      <c r="X1415" s="66">
        <v>42535</v>
      </c>
      <c r="Y1415" s="72">
        <v>-0.48499999999999999</v>
      </c>
      <c r="Z1415" s="72">
        <v>-0.48799999999999999</v>
      </c>
      <c r="AA1415" s="72">
        <v>-0.49099999999999999</v>
      </c>
      <c r="AB1415" s="72">
        <v>-0.44400000000000001</v>
      </c>
      <c r="AC1415" s="72">
        <v>-0.38700000000000001</v>
      </c>
      <c r="AD1415" s="72">
        <v>-0.192</v>
      </c>
      <c r="AE1415" s="72">
        <v>0.42299999999999999</v>
      </c>
      <c r="AF1415" s="72">
        <v>0.76600000000000001</v>
      </c>
      <c r="AJ1415" s="66">
        <v>42622</v>
      </c>
      <c r="AK1415" s="71">
        <v>-0.2979</v>
      </c>
      <c r="AL1415" s="71">
        <v>-0.2969</v>
      </c>
      <c r="AM1415" s="71">
        <v>-0.26</v>
      </c>
      <c r="AN1415" s="71">
        <v>-0.2</v>
      </c>
      <c r="AO1415" s="71">
        <v>-0.193</v>
      </c>
      <c r="AP1415" s="71">
        <v>-0.158</v>
      </c>
      <c r="AQ1415" s="71">
        <v>-1.4999999999999999E-2</v>
      </c>
      <c r="AR1415" s="71">
        <v>0.17499999999999999</v>
      </c>
      <c r="AV1415" s="66">
        <v>42543</v>
      </c>
      <c r="AW1415" s="71">
        <v>-0.124</v>
      </c>
      <c r="AX1415" s="71">
        <v>-0.14499999999999999</v>
      </c>
      <c r="AY1415" s="71">
        <v>-7.8E-2</v>
      </c>
      <c r="AZ1415" s="71">
        <v>-5.0000000000000001E-3</v>
      </c>
      <c r="BA1415" s="71">
        <v>9.1999999999999998E-2</v>
      </c>
      <c r="BB1415" s="71">
        <v>0.49199999999999999</v>
      </c>
      <c r="BC1415" s="71">
        <v>1.4969999999999999</v>
      </c>
      <c r="BD1415" s="71">
        <v>1.8660000000000001</v>
      </c>
      <c r="BG1415" s="66">
        <v>42549</v>
      </c>
      <c r="BH1415" s="71">
        <v>7.35</v>
      </c>
      <c r="BI1415" s="71">
        <v>7.72</v>
      </c>
      <c r="BJ1415" s="71">
        <v>8.07</v>
      </c>
      <c r="BK1415" s="71">
        <v>8.0225000000000009</v>
      </c>
      <c r="BL1415" s="71">
        <v>7.9749999999999996</v>
      </c>
      <c r="BM1415" s="71">
        <v>8.3960000000000008</v>
      </c>
      <c r="BN1415" s="71">
        <v>8.8930000000000007</v>
      </c>
      <c r="BO1415" s="71">
        <v>9.3569999999999993</v>
      </c>
      <c r="BR1415" s="66">
        <v>42943</v>
      </c>
      <c r="BS1415" s="71">
        <v>12</v>
      </c>
      <c r="BT1415" s="71">
        <v>11.5</v>
      </c>
      <c r="BU1415" s="71">
        <v>16.93</v>
      </c>
      <c r="BV1415" s="71">
        <v>17</v>
      </c>
      <c r="BW1415" s="71">
        <v>17.234999999999999</v>
      </c>
      <c r="BX1415" s="71">
        <v>17.47</v>
      </c>
      <c r="BY1415" s="71">
        <v>18.25</v>
      </c>
      <c r="BZ1415" s="71">
        <v>19.5</v>
      </c>
      <c r="CJ1415" s="66"/>
      <c r="CM1415" s="66"/>
      <c r="CP1415" s="66"/>
      <c r="CS1415" s="66"/>
    </row>
    <row r="1416" spans="2:97" ht="14.25" customHeight="1" x14ac:dyDescent="0.3">
      <c r="B1416" s="70">
        <v>43368</v>
      </c>
      <c r="C1416" s="67">
        <v>9.532</v>
      </c>
      <c r="D1416" s="67">
        <v>10.867000000000001</v>
      </c>
      <c r="E1416" s="67">
        <v>11.358000000000001</v>
      </c>
      <c r="F1416" s="67">
        <v>16.067</v>
      </c>
      <c r="G1416" s="67">
        <v>16.382999999999999</v>
      </c>
      <c r="H1416" s="67">
        <v>16.608000000000001</v>
      </c>
      <c r="I1416" s="67">
        <v>17.282</v>
      </c>
      <c r="J1416" s="67">
        <v>17.692499999999999</v>
      </c>
      <c r="K1416" s="67"/>
      <c r="L1416" s="67"/>
      <c r="M1416" s="66">
        <v>42521</v>
      </c>
      <c r="N1416" s="71">
        <v>0.28489999999999999</v>
      </c>
      <c r="O1416" s="71">
        <v>0.4471</v>
      </c>
      <c r="P1416" s="71">
        <v>0.67249999999999999</v>
      </c>
      <c r="Q1416" s="71">
        <v>0.877</v>
      </c>
      <c r="R1416" s="71">
        <v>1.0310999999999999</v>
      </c>
      <c r="S1416" s="71">
        <v>1.3717999999999999</v>
      </c>
      <c r="T1416" s="71">
        <v>1.8458000000000001</v>
      </c>
      <c r="U1416" s="71">
        <v>2.0379</v>
      </c>
      <c r="X1416" s="66">
        <v>42536</v>
      </c>
      <c r="Y1416" s="72">
        <v>-0.48699999999999999</v>
      </c>
      <c r="Z1416" s="72">
        <v>-0.50600000000000001</v>
      </c>
      <c r="AA1416" s="72">
        <v>-0.495</v>
      </c>
      <c r="AB1416" s="72">
        <v>-0.45300000000000001</v>
      </c>
      <c r="AC1416" s="72">
        <v>-0.39200000000000002</v>
      </c>
      <c r="AD1416" s="72">
        <v>-0.20399999999999999</v>
      </c>
      <c r="AE1416" s="72">
        <v>0.4</v>
      </c>
      <c r="AF1416" s="72">
        <v>0.746</v>
      </c>
      <c r="AJ1416" s="66">
        <v>42625</v>
      </c>
      <c r="AK1416" s="71">
        <v>-0.31490000000000001</v>
      </c>
      <c r="AL1416" s="71">
        <v>-0.30890000000000001</v>
      </c>
      <c r="AM1416" s="71">
        <v>-0.26</v>
      </c>
      <c r="AN1416" s="71">
        <v>-0.23400000000000001</v>
      </c>
      <c r="AO1416" s="71">
        <v>-0.217</v>
      </c>
      <c r="AP1416" s="71">
        <v>-0.16300000000000001</v>
      </c>
      <c r="AQ1416" s="71">
        <v>-2E-3</v>
      </c>
      <c r="AR1416" s="71">
        <v>0.19500000000000001</v>
      </c>
      <c r="AV1416" s="66">
        <v>42544</v>
      </c>
      <c r="AW1416" s="71">
        <v>-0.11600000000000001</v>
      </c>
      <c r="AX1416" s="71">
        <v>-0.14499999999999999</v>
      </c>
      <c r="AY1416" s="71">
        <v>-7.8E-2</v>
      </c>
      <c r="AZ1416" s="71">
        <v>-1.2E-2</v>
      </c>
      <c r="BA1416" s="71">
        <v>8.5999999999999993E-2</v>
      </c>
      <c r="BB1416" s="71">
        <v>0.46800000000000003</v>
      </c>
      <c r="BC1416" s="71">
        <v>1.466</v>
      </c>
      <c r="BD1416" s="71">
        <v>1.841</v>
      </c>
      <c r="BG1416" s="66">
        <v>42550</v>
      </c>
      <c r="BH1416" s="71">
        <v>7.35</v>
      </c>
      <c r="BI1416" s="71">
        <v>7.72</v>
      </c>
      <c r="BJ1416" s="71">
        <v>8.07</v>
      </c>
      <c r="BK1416" s="71">
        <v>7.9545000000000003</v>
      </c>
      <c r="BL1416" s="71">
        <v>7.8390000000000004</v>
      </c>
      <c r="BM1416" s="71">
        <v>8.2460000000000004</v>
      </c>
      <c r="BN1416" s="71">
        <v>8.7720000000000002</v>
      </c>
      <c r="BO1416" s="71">
        <v>9.2059999999999995</v>
      </c>
      <c r="BR1416" s="66">
        <v>42944</v>
      </c>
      <c r="BS1416" s="71">
        <v>12</v>
      </c>
      <c r="BT1416" s="71">
        <v>11.5</v>
      </c>
      <c r="BU1416" s="71">
        <v>16.93</v>
      </c>
      <c r="BV1416" s="71">
        <v>17</v>
      </c>
      <c r="BW1416" s="71">
        <v>17.234999999999999</v>
      </c>
      <c r="BX1416" s="71">
        <v>17.47</v>
      </c>
      <c r="BY1416" s="71">
        <v>18.25</v>
      </c>
      <c r="BZ1416" s="71">
        <v>19.5</v>
      </c>
      <c r="CJ1416" s="66"/>
      <c r="CM1416" s="66"/>
      <c r="CP1416" s="66"/>
      <c r="CS1416" s="66"/>
    </row>
    <row r="1417" spans="2:97" ht="14.25" customHeight="1" x14ac:dyDescent="0.3">
      <c r="B1417" s="70">
        <v>43369</v>
      </c>
      <c r="C1417" s="67">
        <v>9.532</v>
      </c>
      <c r="D1417" s="67">
        <v>10.867000000000001</v>
      </c>
      <c r="E1417" s="67">
        <v>11.358000000000001</v>
      </c>
      <c r="F1417" s="67">
        <v>16.067</v>
      </c>
      <c r="G1417" s="67">
        <v>16.382999999999999</v>
      </c>
      <c r="H1417" s="67">
        <v>16.608000000000001</v>
      </c>
      <c r="I1417" s="67">
        <v>17.282</v>
      </c>
      <c r="J1417" s="67">
        <v>17.692499999999999</v>
      </c>
      <c r="K1417" s="67"/>
      <c r="L1417" s="67"/>
      <c r="M1417" s="66">
        <v>42522</v>
      </c>
      <c r="N1417" s="71">
        <v>0.28920000000000001</v>
      </c>
      <c r="O1417" s="71">
        <v>0.46750000000000003</v>
      </c>
      <c r="P1417" s="71">
        <v>0.67249999999999999</v>
      </c>
      <c r="Q1417" s="71">
        <v>0.89880000000000004</v>
      </c>
      <c r="R1417" s="71">
        <v>1.0475000000000001</v>
      </c>
      <c r="S1417" s="71">
        <v>1.3799000000000001</v>
      </c>
      <c r="T1417" s="71">
        <v>1.8353999999999999</v>
      </c>
      <c r="U1417" s="71">
        <v>2.0277000000000003</v>
      </c>
      <c r="X1417" s="66">
        <v>42537</v>
      </c>
      <c r="Y1417" s="72">
        <v>-0.501</v>
      </c>
      <c r="Z1417" s="72">
        <v>-0.51</v>
      </c>
      <c r="AA1417" s="72">
        <v>-0.496</v>
      </c>
      <c r="AB1417" s="72">
        <v>-0.44900000000000001</v>
      </c>
      <c r="AC1417" s="72">
        <v>-0.378</v>
      </c>
      <c r="AD1417" s="72">
        <v>-0.186</v>
      </c>
      <c r="AE1417" s="72">
        <v>0.4</v>
      </c>
      <c r="AF1417" s="72">
        <v>0.72599999999999998</v>
      </c>
      <c r="AJ1417" s="66">
        <v>42626</v>
      </c>
      <c r="AK1417" s="71">
        <v>-0.32779999999999998</v>
      </c>
      <c r="AL1417" s="71">
        <v>-0.31979999999999997</v>
      </c>
      <c r="AM1417" s="71">
        <v>-0.26</v>
      </c>
      <c r="AN1417" s="71">
        <v>-0.24399999999999999</v>
      </c>
      <c r="AO1417" s="71">
        <v>-0.22500000000000001</v>
      </c>
      <c r="AP1417" s="71">
        <v>-0.17299999999999999</v>
      </c>
      <c r="AQ1417" s="71">
        <v>-1.2999999999999999E-2</v>
      </c>
      <c r="AR1417" s="71">
        <v>0.17399999999999999</v>
      </c>
      <c r="AV1417" s="66">
        <v>42545</v>
      </c>
      <c r="AW1417" s="71">
        <v>-0.09</v>
      </c>
      <c r="AX1417" s="71">
        <v>-0.14499999999999999</v>
      </c>
      <c r="AY1417" s="71">
        <v>-7.8E-2</v>
      </c>
      <c r="AZ1417" s="71">
        <v>6.0999999999999999E-2</v>
      </c>
      <c r="BA1417" s="71">
        <v>0.17100000000000001</v>
      </c>
      <c r="BB1417" s="71">
        <v>0.59</v>
      </c>
      <c r="BC1417" s="71">
        <v>1.6320000000000001</v>
      </c>
      <c r="BD1417" s="71">
        <v>1.9590000000000001</v>
      </c>
      <c r="BG1417" s="66">
        <v>42551</v>
      </c>
      <c r="BH1417" s="71">
        <v>7.35</v>
      </c>
      <c r="BI1417" s="71">
        <v>7.72</v>
      </c>
      <c r="BJ1417" s="71">
        <v>8.07</v>
      </c>
      <c r="BK1417" s="71">
        <v>7.9779999999999998</v>
      </c>
      <c r="BL1417" s="71">
        <v>7.8860000000000001</v>
      </c>
      <c r="BM1417" s="71">
        <v>8.2910000000000004</v>
      </c>
      <c r="BN1417" s="71">
        <v>8.8320000000000007</v>
      </c>
      <c r="BO1417" s="71">
        <v>9.2710000000000008</v>
      </c>
      <c r="BR1417" s="66">
        <v>42947</v>
      </c>
      <c r="BS1417" s="71">
        <v>12</v>
      </c>
      <c r="BT1417" s="71">
        <v>11.5</v>
      </c>
      <c r="BU1417" s="71">
        <v>16.93</v>
      </c>
      <c r="BV1417" s="71">
        <v>17</v>
      </c>
      <c r="BW1417" s="71">
        <v>17.234999999999999</v>
      </c>
      <c r="BX1417" s="71">
        <v>17.47</v>
      </c>
      <c r="BY1417" s="71">
        <v>18.25</v>
      </c>
      <c r="BZ1417" s="71">
        <v>19.5</v>
      </c>
      <c r="CJ1417" s="66"/>
      <c r="CM1417" s="66"/>
      <c r="CP1417" s="66"/>
      <c r="CS1417" s="66"/>
    </row>
    <row r="1418" spans="2:97" ht="14.25" customHeight="1" x14ac:dyDescent="0.3">
      <c r="B1418" s="70">
        <v>43371</v>
      </c>
      <c r="C1418" s="67">
        <v>9.7530000000000001</v>
      </c>
      <c r="D1418" s="67">
        <v>10.962999999999999</v>
      </c>
      <c r="E1418" s="67">
        <v>11.95</v>
      </c>
      <c r="F1418" s="67">
        <v>16.100000000000001</v>
      </c>
      <c r="G1418" s="67">
        <v>16.442</v>
      </c>
      <c r="H1418" s="67">
        <v>16.641999999999999</v>
      </c>
      <c r="I1418" s="67">
        <v>17.282</v>
      </c>
      <c r="J1418" s="67">
        <v>17.687999999999999</v>
      </c>
      <c r="K1418" s="67"/>
      <c r="L1418" s="67"/>
      <c r="M1418" s="66">
        <v>42523</v>
      </c>
      <c r="N1418" s="71">
        <v>0.27389999999999998</v>
      </c>
      <c r="O1418" s="71">
        <v>0.46239999999999998</v>
      </c>
      <c r="P1418" s="71">
        <v>0.66220000000000001</v>
      </c>
      <c r="Q1418" s="71">
        <v>0.88690000000000002</v>
      </c>
      <c r="R1418" s="71">
        <v>1.0233000000000001</v>
      </c>
      <c r="S1418" s="71">
        <v>1.3523000000000001</v>
      </c>
      <c r="T1418" s="71">
        <v>1.7989000000000002</v>
      </c>
      <c r="U1418" s="71">
        <v>1.98445</v>
      </c>
      <c r="X1418" s="66">
        <v>42538</v>
      </c>
      <c r="Y1418" s="72">
        <v>-0.50700000000000001</v>
      </c>
      <c r="Z1418" s="72">
        <v>-0.51</v>
      </c>
      <c r="AA1418" s="72">
        <v>-0.501</v>
      </c>
      <c r="AB1418" s="72">
        <v>-0.46100000000000002</v>
      </c>
      <c r="AC1418" s="72">
        <v>-0.38800000000000001</v>
      </c>
      <c r="AD1418" s="72">
        <v>-0.19900000000000001</v>
      </c>
      <c r="AE1418" s="72">
        <v>0.42599999999999999</v>
      </c>
      <c r="AF1418" s="72">
        <v>0.76</v>
      </c>
      <c r="AJ1418" s="66">
        <v>42627</v>
      </c>
      <c r="AK1418" s="71">
        <v>-0.32779999999999998</v>
      </c>
      <c r="AL1418" s="71">
        <v>-0.32090000000000002</v>
      </c>
      <c r="AM1418" s="71">
        <v>-0.26200000000000001</v>
      </c>
      <c r="AN1418" s="71">
        <v>-0.25900000000000001</v>
      </c>
      <c r="AO1418" s="71">
        <v>-0.24399999999999999</v>
      </c>
      <c r="AP1418" s="71">
        <v>-0.193</v>
      </c>
      <c r="AQ1418" s="71">
        <v>-2.1000000000000001E-2</v>
      </c>
      <c r="AR1418" s="71">
        <v>0.192</v>
      </c>
      <c r="AV1418" s="66">
        <v>42548</v>
      </c>
      <c r="AW1418" s="71">
        <v>-0.14099999999999999</v>
      </c>
      <c r="AX1418" s="71">
        <v>-0.14499999999999999</v>
      </c>
      <c r="AY1418" s="71">
        <v>-7.8E-2</v>
      </c>
      <c r="AZ1418" s="71">
        <v>-2.5999999999999999E-2</v>
      </c>
      <c r="BA1418" s="71">
        <v>7.3999999999999996E-2</v>
      </c>
      <c r="BB1418" s="71">
        <v>0.42399999999999999</v>
      </c>
      <c r="BC1418" s="71">
        <v>1.454</v>
      </c>
      <c r="BD1418" s="71">
        <v>1.7709999999999999</v>
      </c>
      <c r="BG1418" s="66">
        <v>42552</v>
      </c>
      <c r="BH1418" s="71">
        <v>7.4</v>
      </c>
      <c r="BI1418" s="71">
        <v>7.74</v>
      </c>
      <c r="BJ1418" s="71">
        <v>7.97</v>
      </c>
      <c r="BK1418" s="71">
        <v>7.8859999999999992</v>
      </c>
      <c r="BL1418" s="71">
        <v>7.8019999999999996</v>
      </c>
      <c r="BM1418" s="71">
        <v>8.1959999999999997</v>
      </c>
      <c r="BN1418" s="71">
        <v>8.7119999999999997</v>
      </c>
      <c r="BO1418" s="71">
        <v>9.1449999999999996</v>
      </c>
      <c r="BR1418" s="66">
        <v>42948</v>
      </c>
      <c r="BS1418" s="71">
        <v>12</v>
      </c>
      <c r="BT1418" s="71">
        <v>11.5</v>
      </c>
      <c r="BU1418" s="71">
        <v>16.93</v>
      </c>
      <c r="BV1418" s="71">
        <v>17</v>
      </c>
      <c r="BW1418" s="71">
        <v>17.234999999999999</v>
      </c>
      <c r="BX1418" s="71">
        <v>17.47</v>
      </c>
      <c r="BY1418" s="71">
        <v>18.25</v>
      </c>
      <c r="BZ1418" s="71">
        <v>19.5</v>
      </c>
      <c r="CJ1418" s="66"/>
      <c r="CM1418" s="66"/>
      <c r="CP1418" s="66"/>
      <c r="CS1418" s="66"/>
    </row>
    <row r="1419" spans="2:97" ht="14.25" customHeight="1" x14ac:dyDescent="0.3">
      <c r="B1419" s="70">
        <v>43374</v>
      </c>
      <c r="C1419" s="67">
        <v>9.2420000000000009</v>
      </c>
      <c r="D1419" s="67">
        <v>10.731999999999999</v>
      </c>
      <c r="E1419" s="67">
        <v>10.55</v>
      </c>
      <c r="F1419" s="67">
        <v>16.067</v>
      </c>
      <c r="G1419" s="67">
        <v>16.382999999999999</v>
      </c>
      <c r="H1419" s="67">
        <v>16.608000000000001</v>
      </c>
      <c r="I1419" s="67">
        <v>17.282</v>
      </c>
      <c r="J1419" s="67">
        <v>17.692499999999999</v>
      </c>
      <c r="K1419" s="67"/>
      <c r="L1419" s="67"/>
      <c r="M1419" s="66">
        <v>42524</v>
      </c>
      <c r="N1419" s="71">
        <v>0.27900000000000003</v>
      </c>
      <c r="O1419" s="71">
        <v>0.40639999999999998</v>
      </c>
      <c r="P1419" s="71">
        <v>0.58040000000000003</v>
      </c>
      <c r="Q1419" s="71">
        <v>0.77159999999999995</v>
      </c>
      <c r="R1419" s="71">
        <v>0.91269999999999996</v>
      </c>
      <c r="S1419" s="71">
        <v>1.2306999999999999</v>
      </c>
      <c r="T1419" s="71">
        <v>1.7004000000000001</v>
      </c>
      <c r="U1419" s="71">
        <v>1.8952</v>
      </c>
      <c r="X1419" s="66">
        <v>42541</v>
      </c>
      <c r="Y1419" s="72">
        <v>-0.51600000000000001</v>
      </c>
      <c r="Z1419" s="72">
        <v>-0.50700000000000001</v>
      </c>
      <c r="AA1419" s="72">
        <v>-0.49299999999999999</v>
      </c>
      <c r="AB1419" s="72">
        <v>-0.45800000000000002</v>
      </c>
      <c r="AC1419" s="72">
        <v>-0.41199999999999998</v>
      </c>
      <c r="AD1419" s="72">
        <v>-0.22900000000000001</v>
      </c>
      <c r="AE1419" s="72">
        <v>0.42099999999999999</v>
      </c>
      <c r="AF1419" s="72">
        <v>0.76100000000000001</v>
      </c>
      <c r="AJ1419" s="66">
        <v>42628</v>
      </c>
      <c r="AK1419" s="71">
        <v>-0.32779999999999998</v>
      </c>
      <c r="AL1419" s="71">
        <v>-0.32090000000000002</v>
      </c>
      <c r="AM1419" s="71">
        <v>-0.26100000000000001</v>
      </c>
      <c r="AN1419" s="71">
        <v>-0.26</v>
      </c>
      <c r="AO1419" s="71">
        <v>-0.25</v>
      </c>
      <c r="AP1419" s="71">
        <v>-0.20599999999999999</v>
      </c>
      <c r="AQ1419" s="71">
        <v>-3.7999999999999999E-2</v>
      </c>
      <c r="AR1419" s="71">
        <v>0.16800000000000001</v>
      </c>
      <c r="AV1419" s="66">
        <v>42549</v>
      </c>
      <c r="AW1419" s="71">
        <v>-0.23499999999999999</v>
      </c>
      <c r="AX1419" s="71">
        <v>-0.14499999999999999</v>
      </c>
      <c r="AY1419" s="71">
        <v>-7.8E-2</v>
      </c>
      <c r="AZ1419" s="71">
        <v>-9.9000000000000005E-2</v>
      </c>
      <c r="BA1419" s="71">
        <v>-5.0000000000000001E-3</v>
      </c>
      <c r="BB1419" s="71">
        <v>0.314</v>
      </c>
      <c r="BC1419" s="71">
        <v>1.3140000000000001</v>
      </c>
      <c r="BD1419" s="71">
        <v>1.6259999999999999</v>
      </c>
      <c r="BG1419" s="66">
        <v>42555</v>
      </c>
      <c r="BH1419" s="71">
        <v>7.4</v>
      </c>
      <c r="BI1419" s="71">
        <v>7.74</v>
      </c>
      <c r="BJ1419" s="71">
        <v>7.97</v>
      </c>
      <c r="BK1419" s="71">
        <v>7.9015000000000004</v>
      </c>
      <c r="BL1419" s="71">
        <v>7.8330000000000002</v>
      </c>
      <c r="BM1419" s="71">
        <v>8.1980000000000004</v>
      </c>
      <c r="BN1419" s="71">
        <v>8.6910000000000007</v>
      </c>
      <c r="BO1419" s="71">
        <v>9.1280000000000001</v>
      </c>
      <c r="BR1419" s="66">
        <v>42949</v>
      </c>
      <c r="BS1419" s="71">
        <v>12</v>
      </c>
      <c r="BT1419" s="71">
        <v>11.5</v>
      </c>
      <c r="BU1419" s="71">
        <v>16.93</v>
      </c>
      <c r="BV1419" s="71">
        <v>17</v>
      </c>
      <c r="BW1419" s="71">
        <v>17.234999999999999</v>
      </c>
      <c r="BX1419" s="71">
        <v>17.47</v>
      </c>
      <c r="BY1419" s="71">
        <v>18.25</v>
      </c>
      <c r="BZ1419" s="71">
        <v>19.5</v>
      </c>
      <c r="CJ1419" s="66"/>
      <c r="CM1419" s="66"/>
      <c r="CP1419" s="66"/>
      <c r="CS1419" s="66"/>
    </row>
    <row r="1420" spans="2:97" ht="14.25" customHeight="1" x14ac:dyDescent="0.3">
      <c r="B1420" s="70">
        <v>43375</v>
      </c>
      <c r="C1420" s="67">
        <v>9.2420000000000009</v>
      </c>
      <c r="D1420" s="67">
        <v>10.731999999999999</v>
      </c>
      <c r="E1420" s="67">
        <v>10.55</v>
      </c>
      <c r="F1420" s="67">
        <v>16.067</v>
      </c>
      <c r="G1420" s="67">
        <v>16.382999999999999</v>
      </c>
      <c r="H1420" s="67">
        <v>16.608000000000001</v>
      </c>
      <c r="I1420" s="67">
        <v>17.282</v>
      </c>
      <c r="J1420" s="67">
        <v>17.687999999999999</v>
      </c>
      <c r="K1420" s="67"/>
      <c r="L1420" s="67"/>
      <c r="M1420" s="66">
        <v>42527</v>
      </c>
      <c r="N1420" s="71">
        <v>0.25869999999999999</v>
      </c>
      <c r="O1420" s="71">
        <v>0.40639999999999998</v>
      </c>
      <c r="P1420" s="71">
        <v>0.58550000000000002</v>
      </c>
      <c r="Q1420" s="71">
        <v>0.79530000000000001</v>
      </c>
      <c r="R1420" s="71">
        <v>0.93169999999999997</v>
      </c>
      <c r="S1420" s="71">
        <v>1.25</v>
      </c>
      <c r="T1420" s="71">
        <v>1.7366999999999999</v>
      </c>
      <c r="U1420" s="71">
        <v>1.92835</v>
      </c>
      <c r="X1420" s="66">
        <v>42542</v>
      </c>
      <c r="Y1420" s="72">
        <v>-0.433</v>
      </c>
      <c r="Z1420" s="72">
        <v>-0.51100000000000001</v>
      </c>
      <c r="AA1420" s="72">
        <v>-0.496</v>
      </c>
      <c r="AB1420" s="72">
        <v>-0.46200000000000002</v>
      </c>
      <c r="AC1420" s="72">
        <v>-0.41099999999999998</v>
      </c>
      <c r="AD1420" s="72">
        <v>-0.22800000000000001</v>
      </c>
      <c r="AE1420" s="72">
        <v>0.41499999999999998</v>
      </c>
      <c r="AF1420" s="72">
        <v>0.75800000000000001</v>
      </c>
      <c r="AJ1420" s="66">
        <v>42629</v>
      </c>
      <c r="AK1420" s="71">
        <v>-0.36599999999999999</v>
      </c>
      <c r="AL1420" s="71">
        <v>-0.32190000000000002</v>
      </c>
      <c r="AM1420" s="71">
        <v>-0.26100000000000001</v>
      </c>
      <c r="AN1420" s="71">
        <v>-0.255</v>
      </c>
      <c r="AO1420" s="71">
        <v>-0.252</v>
      </c>
      <c r="AP1420" s="71">
        <v>-0.20399999999999999</v>
      </c>
      <c r="AQ1420" s="71">
        <v>-3.9E-2</v>
      </c>
      <c r="AR1420" s="71">
        <v>0.16</v>
      </c>
      <c r="AV1420" s="66">
        <v>42550</v>
      </c>
      <c r="AW1420" s="71">
        <v>-0.29899999999999999</v>
      </c>
      <c r="AX1420" s="71">
        <v>-0.14499999999999999</v>
      </c>
      <c r="AY1420" s="71">
        <v>-7.8E-2</v>
      </c>
      <c r="AZ1420" s="71">
        <v>-0.124</v>
      </c>
      <c r="BA1420" s="71">
        <v>-0.03</v>
      </c>
      <c r="BB1420" s="71">
        <v>0.27</v>
      </c>
      <c r="BC1420" s="71">
        <v>1.2570000000000001</v>
      </c>
      <c r="BD1420" s="71">
        <v>1.5819999999999999</v>
      </c>
      <c r="BG1420" s="66">
        <v>42556</v>
      </c>
      <c r="BH1420" s="71">
        <v>7.4</v>
      </c>
      <c r="BI1420" s="71">
        <v>7.74</v>
      </c>
      <c r="BJ1420" s="71">
        <v>7.97</v>
      </c>
      <c r="BK1420" s="71">
        <v>7.9710000000000001</v>
      </c>
      <c r="BL1420" s="71">
        <v>7.9719999999999995</v>
      </c>
      <c r="BM1420" s="71">
        <v>8.3409999999999993</v>
      </c>
      <c r="BN1420" s="71">
        <v>8.8260000000000005</v>
      </c>
      <c r="BO1420" s="71">
        <v>9.2759999999999998</v>
      </c>
      <c r="BR1420" s="66">
        <v>42950</v>
      </c>
      <c r="BS1420" s="71">
        <v>11.75</v>
      </c>
      <c r="BT1420" s="71">
        <v>11.5</v>
      </c>
      <c r="BU1420" s="71">
        <v>16.75</v>
      </c>
      <c r="BV1420" s="71">
        <v>17</v>
      </c>
      <c r="BW1420" s="71">
        <v>17.234999999999999</v>
      </c>
      <c r="BX1420" s="71">
        <v>17.47</v>
      </c>
      <c r="BY1420" s="71">
        <v>18.25</v>
      </c>
      <c r="BZ1420" s="71">
        <v>19.5</v>
      </c>
      <c r="CJ1420" s="66"/>
      <c r="CM1420" s="66"/>
      <c r="CP1420" s="66"/>
      <c r="CS1420" s="66"/>
    </row>
    <row r="1421" spans="2:97" ht="14.25" customHeight="1" x14ac:dyDescent="0.3">
      <c r="B1421" s="70">
        <v>43376</v>
      </c>
      <c r="C1421" s="67">
        <v>9.2919999999999998</v>
      </c>
      <c r="D1421" s="67">
        <v>11.007</v>
      </c>
      <c r="E1421" s="67">
        <v>10.666</v>
      </c>
      <c r="F1421" s="67">
        <v>16.067</v>
      </c>
      <c r="G1421" s="67">
        <v>16.382999999999999</v>
      </c>
      <c r="H1421" s="67">
        <v>16.608000000000001</v>
      </c>
      <c r="I1421" s="67">
        <v>17.282</v>
      </c>
      <c r="J1421" s="67">
        <v>17.6965</v>
      </c>
      <c r="K1421" s="67"/>
      <c r="L1421" s="67"/>
      <c r="M1421" s="66">
        <v>42528</v>
      </c>
      <c r="N1421" s="71">
        <v>0.26379999999999998</v>
      </c>
      <c r="O1421" s="71">
        <v>0.4279</v>
      </c>
      <c r="P1421" s="71">
        <v>0.57520000000000004</v>
      </c>
      <c r="Q1421" s="71">
        <v>0.7833</v>
      </c>
      <c r="R1421" s="71">
        <v>0.92090000000000005</v>
      </c>
      <c r="S1421" s="71">
        <v>1.2322</v>
      </c>
      <c r="T1421" s="71">
        <v>1.7177</v>
      </c>
      <c r="U1421" s="71">
        <v>1.9088500000000002</v>
      </c>
      <c r="X1421" s="66">
        <v>42543</v>
      </c>
      <c r="Y1421" s="72">
        <v>-0.52300000000000002</v>
      </c>
      <c r="Z1421" s="72">
        <v>-0.52</v>
      </c>
      <c r="AA1421" s="72">
        <v>-0.495</v>
      </c>
      <c r="AB1421" s="72">
        <v>-0.46200000000000002</v>
      </c>
      <c r="AC1421" s="72">
        <v>-0.41099999999999998</v>
      </c>
      <c r="AD1421" s="72">
        <v>-0.222</v>
      </c>
      <c r="AE1421" s="72">
        <v>0.42099999999999999</v>
      </c>
      <c r="AF1421" s="72">
        <v>0.75800000000000001</v>
      </c>
      <c r="AJ1421" s="66">
        <v>42632</v>
      </c>
      <c r="AK1421" s="71">
        <v>-0.36599999999999999</v>
      </c>
      <c r="AL1421" s="71">
        <v>-0.32190000000000002</v>
      </c>
      <c r="AM1421" s="71">
        <v>-0.26100000000000001</v>
      </c>
      <c r="AN1421" s="71">
        <v>-0.255</v>
      </c>
      <c r="AO1421" s="71">
        <v>-0.252</v>
      </c>
      <c r="AP1421" s="71">
        <v>-0.20399999999999999</v>
      </c>
      <c r="AQ1421" s="71">
        <v>-3.9E-2</v>
      </c>
      <c r="AR1421" s="71">
        <v>0.16</v>
      </c>
      <c r="AV1421" s="66">
        <v>42551</v>
      </c>
      <c r="AW1421" s="71">
        <v>-0.30099999999999999</v>
      </c>
      <c r="AX1421" s="71">
        <v>-0.14499999999999999</v>
      </c>
      <c r="AY1421" s="71">
        <v>-7.8E-2</v>
      </c>
      <c r="AZ1421" s="71">
        <v>-0.191</v>
      </c>
      <c r="BA1421" s="71">
        <v>-0.11799999999999999</v>
      </c>
      <c r="BB1421" s="71">
        <v>0.182</v>
      </c>
      <c r="BC1421" s="71">
        <v>1.163</v>
      </c>
      <c r="BD1421" s="71">
        <v>1.49</v>
      </c>
      <c r="BG1421" s="66">
        <v>42557</v>
      </c>
      <c r="BH1421" s="71">
        <v>7.4</v>
      </c>
      <c r="BI1421" s="71">
        <v>7.74</v>
      </c>
      <c r="BJ1421" s="71">
        <v>7.97</v>
      </c>
      <c r="BK1421" s="71">
        <v>7.9655000000000005</v>
      </c>
      <c r="BL1421" s="71">
        <v>7.9610000000000003</v>
      </c>
      <c r="BM1421" s="71">
        <v>8.3320000000000007</v>
      </c>
      <c r="BN1421" s="71">
        <v>8.8119999999999994</v>
      </c>
      <c r="BO1421" s="71">
        <v>9.2620000000000005</v>
      </c>
      <c r="BR1421" s="66">
        <v>42951</v>
      </c>
      <c r="BS1421" s="71">
        <v>11.75</v>
      </c>
      <c r="BT1421" s="71">
        <v>11.5</v>
      </c>
      <c r="BU1421" s="71">
        <v>16.75</v>
      </c>
      <c r="BV1421" s="71">
        <v>17</v>
      </c>
      <c r="BW1421" s="71">
        <v>17.234999999999999</v>
      </c>
      <c r="BX1421" s="71">
        <v>17.47</v>
      </c>
      <c r="BY1421" s="71">
        <v>18.25</v>
      </c>
      <c r="BZ1421" s="71">
        <v>19.5</v>
      </c>
      <c r="CJ1421" s="66"/>
      <c r="CM1421" s="66"/>
      <c r="CP1421" s="66"/>
      <c r="CS1421" s="66"/>
    </row>
    <row r="1422" spans="2:97" ht="14.25" customHeight="1" x14ac:dyDescent="0.3">
      <c r="B1422" s="70">
        <v>43377</v>
      </c>
      <c r="C1422" s="67">
        <v>9.2919999999999998</v>
      </c>
      <c r="D1422" s="67">
        <v>11.007</v>
      </c>
      <c r="E1422" s="67">
        <v>10.666</v>
      </c>
      <c r="F1422" s="67">
        <v>15.875</v>
      </c>
      <c r="G1422" s="67">
        <v>16.408000000000001</v>
      </c>
      <c r="H1422" s="67">
        <v>16.695</v>
      </c>
      <c r="I1422" s="67">
        <v>17.332000000000001</v>
      </c>
      <c r="J1422" s="67">
        <v>17.6965</v>
      </c>
      <c r="K1422" s="67"/>
      <c r="L1422" s="67"/>
      <c r="M1422" s="66">
        <v>42529</v>
      </c>
      <c r="N1422" s="71">
        <v>0.23330000000000001</v>
      </c>
      <c r="O1422" s="71">
        <v>0.41770000000000002</v>
      </c>
      <c r="P1422" s="71">
        <v>0.57010000000000005</v>
      </c>
      <c r="Q1422" s="71">
        <v>0.7752</v>
      </c>
      <c r="R1422" s="71">
        <v>0.93059999999999998</v>
      </c>
      <c r="S1422" s="71">
        <v>1.2304999999999999</v>
      </c>
      <c r="T1422" s="71">
        <v>1.7021999999999999</v>
      </c>
      <c r="U1422" s="71">
        <v>1.8911</v>
      </c>
      <c r="X1422" s="66">
        <v>42544</v>
      </c>
      <c r="Y1422" s="72">
        <v>-0.51800000000000002</v>
      </c>
      <c r="Z1422" s="72">
        <v>-0.52800000000000002</v>
      </c>
      <c r="AA1422" s="72">
        <v>-0.49399999999999999</v>
      </c>
      <c r="AB1422" s="72">
        <v>-0.45400000000000001</v>
      </c>
      <c r="AC1422" s="72">
        <v>-0.39700000000000002</v>
      </c>
      <c r="AD1422" s="72">
        <v>-0.20899999999999999</v>
      </c>
      <c r="AE1422" s="72">
        <v>0.45300000000000001</v>
      </c>
      <c r="AF1422" s="72">
        <v>0.80600000000000005</v>
      </c>
      <c r="AJ1422" s="66">
        <v>42633</v>
      </c>
      <c r="AK1422" s="71">
        <v>-0.3659</v>
      </c>
      <c r="AL1422" s="71">
        <v>-0.32179999999999997</v>
      </c>
      <c r="AM1422" s="71">
        <v>-0.36199999999999999</v>
      </c>
      <c r="AN1422" s="71">
        <v>-0.26500000000000001</v>
      </c>
      <c r="AO1422" s="71">
        <v>-0.245</v>
      </c>
      <c r="AP1422" s="71">
        <v>-0.20499999999999999</v>
      </c>
      <c r="AQ1422" s="71">
        <v>-6.3E-2</v>
      </c>
      <c r="AR1422" s="71">
        <v>0.125</v>
      </c>
      <c r="AV1422" s="66">
        <v>42552</v>
      </c>
      <c r="AW1422" s="71">
        <v>-0.30099999999999999</v>
      </c>
      <c r="AX1422" s="71">
        <v>-0.14499999999999999</v>
      </c>
      <c r="AY1422" s="71">
        <v>-7.8E-2</v>
      </c>
      <c r="AZ1422" s="71">
        <v>-0.17799999999999999</v>
      </c>
      <c r="BA1422" s="71">
        <v>-9.9000000000000005E-2</v>
      </c>
      <c r="BB1422" s="71">
        <v>0.19400000000000001</v>
      </c>
      <c r="BC1422" s="71">
        <v>1.1499999999999999</v>
      </c>
      <c r="BD1422" s="71">
        <v>1.4969999999999999</v>
      </c>
      <c r="BG1422" s="66">
        <v>42558</v>
      </c>
      <c r="BH1422" s="71">
        <v>7.4</v>
      </c>
      <c r="BI1422" s="71">
        <v>7.74</v>
      </c>
      <c r="BJ1422" s="71">
        <v>7.97</v>
      </c>
      <c r="BK1422" s="71">
        <v>7.9480000000000004</v>
      </c>
      <c r="BL1422" s="71">
        <v>7.9260000000000002</v>
      </c>
      <c r="BM1422" s="71">
        <v>8.3019999999999996</v>
      </c>
      <c r="BN1422" s="71">
        <v>8.7680000000000007</v>
      </c>
      <c r="BO1422" s="71">
        <v>9.2140000000000004</v>
      </c>
      <c r="BR1422" s="66">
        <v>42954</v>
      </c>
      <c r="BS1422" s="71">
        <v>11.75</v>
      </c>
      <c r="BT1422" s="71">
        <v>11.5</v>
      </c>
      <c r="BU1422" s="71">
        <v>16.75</v>
      </c>
      <c r="BV1422" s="71">
        <v>17</v>
      </c>
      <c r="BW1422" s="71">
        <v>17.234999999999999</v>
      </c>
      <c r="BX1422" s="71">
        <v>17.47</v>
      </c>
      <c r="BY1422" s="71">
        <v>18.25</v>
      </c>
      <c r="BZ1422" s="71">
        <v>19.5</v>
      </c>
      <c r="CJ1422" s="66"/>
      <c r="CM1422" s="66"/>
      <c r="CP1422" s="66"/>
      <c r="CS1422" s="66"/>
    </row>
    <row r="1423" spans="2:97" ht="14.25" customHeight="1" x14ac:dyDescent="0.3">
      <c r="B1423" s="70">
        <v>43378</v>
      </c>
      <c r="C1423" s="67">
        <v>9.2919999999999998</v>
      </c>
      <c r="D1423" s="67">
        <v>11.007</v>
      </c>
      <c r="E1423" s="67">
        <v>10.666</v>
      </c>
      <c r="F1423" s="67">
        <v>15.875</v>
      </c>
      <c r="G1423" s="67">
        <v>16.408000000000001</v>
      </c>
      <c r="H1423" s="67">
        <v>16.695</v>
      </c>
      <c r="I1423" s="67">
        <v>17.332000000000001</v>
      </c>
      <c r="J1423" s="67">
        <v>17.704999999999998</v>
      </c>
      <c r="K1423" s="67"/>
      <c r="L1423" s="67"/>
      <c r="M1423" s="66">
        <v>42530</v>
      </c>
      <c r="N1423" s="71">
        <v>0.24859999999999999</v>
      </c>
      <c r="O1423" s="71">
        <v>0.42280000000000001</v>
      </c>
      <c r="P1423" s="71">
        <v>0.56499999999999995</v>
      </c>
      <c r="Q1423" s="71">
        <v>0.76700000000000002</v>
      </c>
      <c r="R1423" s="71">
        <v>0.92</v>
      </c>
      <c r="S1423" s="71">
        <v>1.2206999999999999</v>
      </c>
      <c r="T1423" s="71">
        <v>1.6867000000000001</v>
      </c>
      <c r="U1423" s="71">
        <v>1.86835</v>
      </c>
      <c r="X1423" s="66">
        <v>42545</v>
      </c>
      <c r="Y1423" s="72">
        <v>-0.53900000000000003</v>
      </c>
      <c r="Z1423" s="72">
        <v>-0.54700000000000004</v>
      </c>
      <c r="AA1423" s="72">
        <v>-0.54400000000000004</v>
      </c>
      <c r="AB1423" s="72">
        <v>-0.50900000000000001</v>
      </c>
      <c r="AC1423" s="72">
        <v>-0.439</v>
      </c>
      <c r="AD1423" s="72">
        <v>-0.248</v>
      </c>
      <c r="AE1423" s="72">
        <v>0.38100000000000001</v>
      </c>
      <c r="AF1423" s="72">
        <v>0.69099999999999995</v>
      </c>
      <c r="AJ1423" s="66">
        <v>42634</v>
      </c>
      <c r="AK1423" s="71">
        <v>-0.34360000000000002</v>
      </c>
      <c r="AL1423" s="71">
        <v>-0.32179999999999997</v>
      </c>
      <c r="AM1423" s="71">
        <v>-0.36</v>
      </c>
      <c r="AN1423" s="71">
        <v>-0.223</v>
      </c>
      <c r="AO1423" s="71">
        <v>-0.20499999999999999</v>
      </c>
      <c r="AP1423" s="71">
        <v>-0.17399999999999999</v>
      </c>
      <c r="AQ1423" s="71">
        <v>-2.7E-2</v>
      </c>
      <c r="AR1423" s="71">
        <v>0.14499999999999999</v>
      </c>
      <c r="AV1423" s="66">
        <v>42555</v>
      </c>
      <c r="AW1423" s="71">
        <v>-0.30499999999999999</v>
      </c>
      <c r="AX1423" s="71">
        <v>-0.14499999999999999</v>
      </c>
      <c r="AY1423" s="71">
        <v>-7.8E-2</v>
      </c>
      <c r="AZ1423" s="71">
        <v>-0.16500000000000001</v>
      </c>
      <c r="BA1423" s="71">
        <v>-0.09</v>
      </c>
      <c r="BB1423" s="71">
        <v>0.19900000000000001</v>
      </c>
      <c r="BC1423" s="71">
        <v>1.151</v>
      </c>
      <c r="BD1423" s="71">
        <v>1.5049999999999999</v>
      </c>
      <c r="BG1423" s="66">
        <v>42559</v>
      </c>
      <c r="BH1423" s="71">
        <v>7.53</v>
      </c>
      <c r="BI1423" s="71">
        <v>7.78</v>
      </c>
      <c r="BJ1423" s="71">
        <v>7.9399999999999995</v>
      </c>
      <c r="BK1423" s="71">
        <v>7.9204999999999997</v>
      </c>
      <c r="BL1423" s="71">
        <v>7.9009999999999998</v>
      </c>
      <c r="BM1423" s="71">
        <v>8.2590000000000003</v>
      </c>
      <c r="BN1423" s="71">
        <v>8.7119999999999997</v>
      </c>
      <c r="BO1423" s="71">
        <v>9.1539999999999999</v>
      </c>
      <c r="BR1423" s="66">
        <v>42955</v>
      </c>
      <c r="BS1423" s="71">
        <v>11.75</v>
      </c>
      <c r="BT1423" s="71">
        <v>11.5</v>
      </c>
      <c r="BU1423" s="71">
        <v>16.75</v>
      </c>
      <c r="BV1423" s="71">
        <v>17</v>
      </c>
      <c r="BW1423" s="71">
        <v>17.234999999999999</v>
      </c>
      <c r="BX1423" s="71">
        <v>17.47</v>
      </c>
      <c r="BY1423" s="71">
        <v>18.25</v>
      </c>
      <c r="BZ1423" s="71">
        <v>19.5</v>
      </c>
      <c r="CJ1423" s="66"/>
      <c r="CM1423" s="66"/>
      <c r="CP1423" s="66"/>
      <c r="CS1423" s="66"/>
    </row>
    <row r="1424" spans="2:97" ht="14.25" customHeight="1" x14ac:dyDescent="0.3">
      <c r="B1424" s="70">
        <v>43382</v>
      </c>
      <c r="C1424" s="67">
        <v>9.2919999999999998</v>
      </c>
      <c r="D1424" s="67">
        <v>11.007</v>
      </c>
      <c r="E1424" s="67">
        <v>10.666</v>
      </c>
      <c r="F1424" s="67">
        <v>15.875</v>
      </c>
      <c r="G1424" s="67">
        <v>16.408000000000001</v>
      </c>
      <c r="H1424" s="67">
        <v>16.695</v>
      </c>
      <c r="I1424" s="67">
        <v>17.332000000000001</v>
      </c>
      <c r="J1424" s="67">
        <v>17.704999999999998</v>
      </c>
      <c r="K1424" s="67"/>
      <c r="L1424" s="67"/>
      <c r="M1424" s="66">
        <v>42531</v>
      </c>
      <c r="N1424" s="71">
        <v>0.24349999999999999</v>
      </c>
      <c r="O1424" s="71">
        <v>0.40749999999999997</v>
      </c>
      <c r="P1424" s="71">
        <v>0.53939999999999999</v>
      </c>
      <c r="Q1424" s="71">
        <v>0.72650000000000003</v>
      </c>
      <c r="R1424" s="71">
        <v>0.87760000000000005</v>
      </c>
      <c r="S1424" s="71">
        <v>1.1671</v>
      </c>
      <c r="T1424" s="71">
        <v>1.6404000000000001</v>
      </c>
      <c r="U1424" s="71">
        <v>1.8302</v>
      </c>
      <c r="X1424" s="66">
        <v>42548</v>
      </c>
      <c r="Y1424" s="72">
        <v>-0.53500000000000003</v>
      </c>
      <c r="Z1424" s="72">
        <v>-0.54200000000000004</v>
      </c>
      <c r="AA1424" s="72">
        <v>-0.54500000000000004</v>
      </c>
      <c r="AB1424" s="72">
        <v>-0.50800000000000001</v>
      </c>
      <c r="AC1424" s="72">
        <v>-0.44500000000000001</v>
      </c>
      <c r="AD1424" s="72">
        <v>-0.27400000000000002</v>
      </c>
      <c r="AE1424" s="72">
        <v>0.28999999999999998</v>
      </c>
      <c r="AF1424" s="72">
        <v>0.56000000000000005</v>
      </c>
      <c r="AJ1424" s="66">
        <v>42635</v>
      </c>
      <c r="AK1424" s="71">
        <v>-0.34360000000000002</v>
      </c>
      <c r="AL1424" s="71">
        <v>-0.32179999999999997</v>
      </c>
      <c r="AM1424" s="71">
        <v>-0.36</v>
      </c>
      <c r="AN1424" s="71">
        <v>-0.223</v>
      </c>
      <c r="AO1424" s="71">
        <v>-0.20499999999999999</v>
      </c>
      <c r="AP1424" s="71">
        <v>-0.17399999999999999</v>
      </c>
      <c r="AQ1424" s="71">
        <v>-2.7E-2</v>
      </c>
      <c r="AR1424" s="71">
        <v>0.14499999999999999</v>
      </c>
      <c r="AV1424" s="66">
        <v>42556</v>
      </c>
      <c r="AW1424" s="71">
        <v>-0.314</v>
      </c>
      <c r="AX1424" s="71">
        <v>-0.14499999999999999</v>
      </c>
      <c r="AY1424" s="71">
        <v>-7.8E-2</v>
      </c>
      <c r="AZ1424" s="71">
        <v>-0.14599999999999999</v>
      </c>
      <c r="BA1424" s="71">
        <v>-6.5000000000000002E-2</v>
      </c>
      <c r="BB1424" s="71">
        <v>0.23300000000000001</v>
      </c>
      <c r="BC1424" s="71">
        <v>1.19</v>
      </c>
      <c r="BD1424" s="71">
        <v>1.536</v>
      </c>
      <c r="BG1424" s="66">
        <v>42562</v>
      </c>
      <c r="BH1424" s="71">
        <v>7.53</v>
      </c>
      <c r="BI1424" s="71">
        <v>7.78</v>
      </c>
      <c r="BJ1424" s="71">
        <v>7.9399999999999995</v>
      </c>
      <c r="BK1424" s="71">
        <v>7.8940000000000001</v>
      </c>
      <c r="BL1424" s="71">
        <v>7.8479999999999999</v>
      </c>
      <c r="BM1424" s="71">
        <v>8.2029999999999994</v>
      </c>
      <c r="BN1424" s="71">
        <v>8.6159999999999997</v>
      </c>
      <c r="BO1424" s="71">
        <v>9.0649999999999995</v>
      </c>
      <c r="BR1424" s="66">
        <v>42956</v>
      </c>
      <c r="BS1424" s="71">
        <v>11.75</v>
      </c>
      <c r="BT1424" s="71">
        <v>11.5</v>
      </c>
      <c r="BU1424" s="71">
        <v>16.75</v>
      </c>
      <c r="BV1424" s="71">
        <v>17</v>
      </c>
      <c r="BW1424" s="71">
        <v>17.234999999999999</v>
      </c>
      <c r="BX1424" s="71">
        <v>17.47</v>
      </c>
      <c r="BY1424" s="71">
        <v>18.25</v>
      </c>
      <c r="BZ1424" s="71">
        <v>19.5</v>
      </c>
      <c r="CJ1424" s="66"/>
      <c r="CM1424" s="66"/>
      <c r="CP1424" s="66"/>
      <c r="CS1424" s="66"/>
    </row>
    <row r="1425" spans="2:97" ht="14.25" customHeight="1" x14ac:dyDescent="0.3">
      <c r="B1425" s="70">
        <v>43384</v>
      </c>
      <c r="C1425" s="67">
        <v>9.2919999999999998</v>
      </c>
      <c r="D1425" s="67">
        <v>11.007</v>
      </c>
      <c r="E1425" s="67">
        <v>10.666</v>
      </c>
      <c r="F1425" s="67">
        <v>15.875</v>
      </c>
      <c r="G1425" s="67">
        <v>16.408000000000001</v>
      </c>
      <c r="H1425" s="67">
        <v>16.695</v>
      </c>
      <c r="I1425" s="67">
        <v>17.332000000000001</v>
      </c>
      <c r="J1425" s="67">
        <v>17.704999999999998</v>
      </c>
      <c r="K1425" s="67"/>
      <c r="L1425" s="67"/>
      <c r="M1425" s="66">
        <v>42534</v>
      </c>
      <c r="N1425" s="71">
        <v>0.25359999999999999</v>
      </c>
      <c r="O1425" s="71">
        <v>0.39219999999999999</v>
      </c>
      <c r="P1425" s="71">
        <v>0.5292</v>
      </c>
      <c r="Q1425" s="71">
        <v>0.71430000000000005</v>
      </c>
      <c r="R1425" s="71">
        <v>0.84330000000000005</v>
      </c>
      <c r="S1425" s="71">
        <v>1.1266</v>
      </c>
      <c r="T1425" s="71">
        <v>1.6095999999999999</v>
      </c>
      <c r="U1425" s="71">
        <v>1.8097999999999999</v>
      </c>
      <c r="X1425" s="66">
        <v>42549</v>
      </c>
      <c r="Y1425" s="72">
        <v>-0.55700000000000005</v>
      </c>
      <c r="Z1425" s="72">
        <v>-0.54700000000000004</v>
      </c>
      <c r="AA1425" s="72">
        <v>-0.54</v>
      </c>
      <c r="AB1425" s="72">
        <v>-0.51500000000000001</v>
      </c>
      <c r="AC1425" s="72">
        <v>-0.45400000000000001</v>
      </c>
      <c r="AD1425" s="72">
        <v>-0.30599999999999999</v>
      </c>
      <c r="AE1425" s="72">
        <v>0.24</v>
      </c>
      <c r="AF1425" s="72">
        <v>0.53900000000000003</v>
      </c>
      <c r="AJ1425" s="66">
        <v>42636</v>
      </c>
      <c r="AK1425" s="71">
        <v>-0.34289999999999998</v>
      </c>
      <c r="AL1425" s="71">
        <v>-0.31790000000000002</v>
      </c>
      <c r="AM1425" s="71">
        <v>-0.35799999999999998</v>
      </c>
      <c r="AN1425" s="71">
        <v>-0.20899999999999999</v>
      </c>
      <c r="AO1425" s="71">
        <v>-0.20499999999999999</v>
      </c>
      <c r="AP1425" s="71">
        <v>-0.184</v>
      </c>
      <c r="AQ1425" s="71">
        <v>-4.4999999999999998E-2</v>
      </c>
      <c r="AR1425" s="71">
        <v>0.115</v>
      </c>
      <c r="AV1425" s="66">
        <v>42557</v>
      </c>
      <c r="AW1425" s="71">
        <v>-0.30299999999999999</v>
      </c>
      <c r="AX1425" s="71">
        <v>-0.14499999999999999</v>
      </c>
      <c r="AY1425" s="71">
        <v>-7.8E-2</v>
      </c>
      <c r="AZ1425" s="71">
        <v>-0.13900000000000001</v>
      </c>
      <c r="BA1425" s="71">
        <v>-6.5000000000000002E-2</v>
      </c>
      <c r="BB1425" s="71">
        <v>0.23400000000000001</v>
      </c>
      <c r="BC1425" s="71">
        <v>1.1739999999999999</v>
      </c>
      <c r="BD1425" s="71">
        <v>1.512</v>
      </c>
      <c r="BG1425" s="66">
        <v>42563</v>
      </c>
      <c r="BH1425" s="71">
        <v>7.53</v>
      </c>
      <c r="BI1425" s="71">
        <v>7.78</v>
      </c>
      <c r="BJ1425" s="71">
        <v>7.9399999999999995</v>
      </c>
      <c r="BK1425" s="71">
        <v>7.9234999999999998</v>
      </c>
      <c r="BL1425" s="71">
        <v>7.907</v>
      </c>
      <c r="BM1425" s="71">
        <v>8.2479999999999993</v>
      </c>
      <c r="BN1425" s="71">
        <v>8.6609999999999996</v>
      </c>
      <c r="BO1425" s="71">
        <v>9.1</v>
      </c>
      <c r="BR1425" s="66">
        <v>42957</v>
      </c>
      <c r="BS1425" s="71">
        <v>11.75</v>
      </c>
      <c r="BT1425" s="71">
        <v>11.5</v>
      </c>
      <c r="BU1425" s="71">
        <v>16.75</v>
      </c>
      <c r="BV1425" s="71">
        <v>17</v>
      </c>
      <c r="BW1425" s="71">
        <v>17.234999999999999</v>
      </c>
      <c r="BX1425" s="71">
        <v>17.47</v>
      </c>
      <c r="BY1425" s="71">
        <v>18.25</v>
      </c>
      <c r="BZ1425" s="71">
        <v>19.5</v>
      </c>
      <c r="CJ1425" s="66"/>
      <c r="CM1425" s="66"/>
      <c r="CP1425" s="66"/>
      <c r="CS1425" s="66"/>
    </row>
    <row r="1426" spans="2:97" ht="14.25" customHeight="1" x14ac:dyDescent="0.3">
      <c r="B1426" s="70">
        <v>43385</v>
      </c>
      <c r="C1426" s="67">
        <v>9.2919999999999998</v>
      </c>
      <c r="D1426" s="67">
        <v>11.007</v>
      </c>
      <c r="E1426" s="67">
        <v>10.666</v>
      </c>
      <c r="F1426" s="67">
        <v>15.875</v>
      </c>
      <c r="G1426" s="67">
        <v>16.408000000000001</v>
      </c>
      <c r="H1426" s="67">
        <v>16.695</v>
      </c>
      <c r="I1426" s="67">
        <v>17.332000000000001</v>
      </c>
      <c r="J1426" s="67">
        <v>17.701000000000001</v>
      </c>
      <c r="K1426" s="67"/>
      <c r="L1426" s="67"/>
      <c r="M1426" s="66">
        <v>42535</v>
      </c>
      <c r="N1426" s="71">
        <v>0.26450000000000001</v>
      </c>
      <c r="O1426" s="71">
        <v>0.3962</v>
      </c>
      <c r="P1426" s="71">
        <v>0.5343</v>
      </c>
      <c r="Q1426" s="71">
        <v>0.72209999999999996</v>
      </c>
      <c r="R1426" s="71">
        <v>0.85119999999999996</v>
      </c>
      <c r="S1426" s="71">
        <v>1.1377999999999999</v>
      </c>
      <c r="T1426" s="71">
        <v>1.613</v>
      </c>
      <c r="U1426" s="71">
        <v>1.8065</v>
      </c>
      <c r="X1426" s="66">
        <v>42550</v>
      </c>
      <c r="Y1426" s="72">
        <v>-0.56100000000000005</v>
      </c>
      <c r="Z1426" s="72">
        <v>-0.55100000000000005</v>
      </c>
      <c r="AA1426" s="72">
        <v>-0.53900000000000003</v>
      </c>
      <c r="AB1426" s="72">
        <v>-0.52500000000000002</v>
      </c>
      <c r="AC1426" s="72">
        <v>-0.49099999999999999</v>
      </c>
      <c r="AD1426" s="72">
        <v>-0.32800000000000001</v>
      </c>
      <c r="AE1426" s="72">
        <v>0.215</v>
      </c>
      <c r="AF1426" s="72">
        <v>0.51600000000000001</v>
      </c>
      <c r="AJ1426" s="66">
        <v>42639</v>
      </c>
      <c r="AK1426" s="71">
        <v>-0.34189999999999998</v>
      </c>
      <c r="AL1426" s="71">
        <v>-0.31669999999999998</v>
      </c>
      <c r="AM1426" s="71">
        <v>-0.35799999999999998</v>
      </c>
      <c r="AN1426" s="71">
        <v>-0.22700000000000001</v>
      </c>
      <c r="AO1426" s="71">
        <v>-0.223</v>
      </c>
      <c r="AP1426" s="71">
        <v>-0.19600000000000001</v>
      </c>
      <c r="AQ1426" s="71">
        <v>-6.4000000000000001E-2</v>
      </c>
      <c r="AR1426" s="71">
        <v>0.11799999999999999</v>
      </c>
      <c r="AV1426" s="66">
        <v>42558</v>
      </c>
      <c r="AW1426" s="71">
        <v>-0.30099999999999999</v>
      </c>
      <c r="AX1426" s="71">
        <v>-0.14499999999999999</v>
      </c>
      <c r="AY1426" s="71">
        <v>-7.8E-2</v>
      </c>
      <c r="AZ1426" s="71">
        <v>-0.11600000000000001</v>
      </c>
      <c r="BA1426" s="71">
        <v>-3.6999999999999998E-2</v>
      </c>
      <c r="BB1426" s="71">
        <v>0.25</v>
      </c>
      <c r="BC1426" s="71">
        <v>1.181</v>
      </c>
      <c r="BD1426" s="71">
        <v>1.5169999999999999</v>
      </c>
      <c r="BG1426" s="66">
        <v>42564</v>
      </c>
      <c r="BH1426" s="71">
        <v>7.53</v>
      </c>
      <c r="BI1426" s="71">
        <v>7.78</v>
      </c>
      <c r="BJ1426" s="71">
        <v>7.9399999999999995</v>
      </c>
      <c r="BK1426" s="71">
        <v>7.9454999999999991</v>
      </c>
      <c r="BL1426" s="71">
        <v>7.9509999999999996</v>
      </c>
      <c r="BM1426" s="71">
        <v>8.2769999999999992</v>
      </c>
      <c r="BN1426" s="71">
        <v>8.7159999999999993</v>
      </c>
      <c r="BO1426" s="71">
        <v>9.1549999999999994</v>
      </c>
      <c r="BR1426" s="66">
        <v>42958</v>
      </c>
      <c r="BS1426" s="71">
        <v>11.75</v>
      </c>
      <c r="BT1426" s="71">
        <v>11.5</v>
      </c>
      <c r="BU1426" s="71">
        <v>16.75</v>
      </c>
      <c r="BV1426" s="71">
        <v>17</v>
      </c>
      <c r="BW1426" s="71">
        <v>17.234999999999999</v>
      </c>
      <c r="BX1426" s="71">
        <v>17.47</v>
      </c>
      <c r="BY1426" s="71">
        <v>18.25</v>
      </c>
      <c r="BZ1426" s="71">
        <v>19.5</v>
      </c>
      <c r="CJ1426" s="66"/>
      <c r="CM1426" s="66"/>
      <c r="CP1426" s="66"/>
      <c r="CS1426" s="66"/>
    </row>
    <row r="1427" spans="2:97" ht="14.25" customHeight="1" x14ac:dyDescent="0.3">
      <c r="B1427" s="70">
        <v>43388</v>
      </c>
      <c r="C1427" s="67">
        <v>9.7530000000000001</v>
      </c>
      <c r="D1427" s="67">
        <v>10.962999999999999</v>
      </c>
      <c r="E1427" s="67">
        <v>11.95</v>
      </c>
      <c r="F1427" s="67">
        <v>16.100000000000001</v>
      </c>
      <c r="G1427" s="67">
        <v>16.442</v>
      </c>
      <c r="H1427" s="67">
        <v>16.641999999999999</v>
      </c>
      <c r="I1427" s="67">
        <v>17.282</v>
      </c>
      <c r="J1427" s="67">
        <v>17.701000000000001</v>
      </c>
      <c r="K1427" s="67"/>
      <c r="L1427" s="67"/>
      <c r="M1427" s="66">
        <v>42536</v>
      </c>
      <c r="N1427" s="71">
        <v>0.25430000000000003</v>
      </c>
      <c r="O1427" s="71">
        <v>0.35039999999999999</v>
      </c>
      <c r="P1427" s="71">
        <v>0.49859999999999999</v>
      </c>
      <c r="Q1427" s="71">
        <v>0.66959999999999997</v>
      </c>
      <c r="R1427" s="71">
        <v>0.79039999999999999</v>
      </c>
      <c r="S1427" s="71">
        <v>1.0714999999999999</v>
      </c>
      <c r="T1427" s="71">
        <v>1.5720000000000001</v>
      </c>
      <c r="U1427" s="71">
        <v>1.7810000000000001</v>
      </c>
      <c r="X1427" s="66">
        <v>42551</v>
      </c>
      <c r="Y1427" s="72">
        <v>-0.57299999999999995</v>
      </c>
      <c r="Z1427" s="72">
        <v>-0.55800000000000005</v>
      </c>
      <c r="AA1427" s="72">
        <v>-0.54800000000000004</v>
      </c>
      <c r="AB1427" s="72">
        <v>-0.54800000000000004</v>
      </c>
      <c r="AC1427" s="72">
        <v>-0.52</v>
      </c>
      <c r="AD1427" s="72">
        <v>-0.35599999999999998</v>
      </c>
      <c r="AE1427" s="72">
        <v>0.18099999999999999</v>
      </c>
      <c r="AF1427" s="72">
        <v>0.48899999999999999</v>
      </c>
      <c r="AJ1427" s="66">
        <v>42640</v>
      </c>
      <c r="AK1427" s="71">
        <v>-0.34160000000000001</v>
      </c>
      <c r="AL1427" s="71">
        <v>-0.31690000000000002</v>
      </c>
      <c r="AM1427" s="71">
        <v>-0.35499999999999998</v>
      </c>
      <c r="AN1427" s="71">
        <v>-0.255</v>
      </c>
      <c r="AO1427" s="71">
        <v>-0.25600000000000001</v>
      </c>
      <c r="AP1427" s="71">
        <v>-0.23799999999999999</v>
      </c>
      <c r="AQ1427" s="71">
        <v>-7.3999999999999996E-2</v>
      </c>
      <c r="AR1427" s="71">
        <v>0.11600000000000001</v>
      </c>
      <c r="AV1427" s="66">
        <v>42559</v>
      </c>
      <c r="AW1427" s="71">
        <v>-0.28899999999999998</v>
      </c>
      <c r="AX1427" s="71">
        <v>-0.14499999999999999</v>
      </c>
      <c r="AY1427" s="71">
        <v>-7.8E-2</v>
      </c>
      <c r="AZ1427" s="71">
        <v>-0.113</v>
      </c>
      <c r="BA1427" s="71">
        <v>-4.7E-2</v>
      </c>
      <c r="BB1427" s="71">
        <v>0.23699999999999999</v>
      </c>
      <c r="BC1427" s="71">
        <v>1.147</v>
      </c>
      <c r="BD1427" s="71">
        <v>1.494</v>
      </c>
      <c r="BG1427" s="66">
        <v>42565</v>
      </c>
      <c r="BH1427" s="71">
        <v>7.53</v>
      </c>
      <c r="BI1427" s="71">
        <v>7.78</v>
      </c>
      <c r="BJ1427" s="71">
        <v>7.9399999999999995</v>
      </c>
      <c r="BK1427" s="71">
        <v>7.9284999999999997</v>
      </c>
      <c r="BL1427" s="71">
        <v>7.9169999999999998</v>
      </c>
      <c r="BM1427" s="71">
        <v>8.2330000000000005</v>
      </c>
      <c r="BN1427" s="71">
        <v>8.6669999999999998</v>
      </c>
      <c r="BO1427" s="71">
        <v>9.1020000000000003</v>
      </c>
      <c r="BR1427" s="66">
        <v>42961</v>
      </c>
      <c r="BS1427" s="71">
        <v>11.75</v>
      </c>
      <c r="BT1427" s="71">
        <v>11.5</v>
      </c>
      <c r="BU1427" s="71">
        <v>16.75</v>
      </c>
      <c r="BV1427" s="71">
        <v>17</v>
      </c>
      <c r="BW1427" s="71">
        <v>17.234999999999999</v>
      </c>
      <c r="BX1427" s="71">
        <v>17.47</v>
      </c>
      <c r="BY1427" s="71">
        <v>18.25</v>
      </c>
      <c r="BZ1427" s="71">
        <v>19.5</v>
      </c>
      <c r="CJ1427" s="66"/>
      <c r="CM1427" s="66"/>
      <c r="CP1427" s="66"/>
      <c r="CS1427" s="66"/>
    </row>
    <row r="1428" spans="2:97" ht="14.25" customHeight="1" x14ac:dyDescent="0.3">
      <c r="B1428" s="70">
        <v>43389</v>
      </c>
      <c r="C1428" s="67">
        <v>9.7530000000000001</v>
      </c>
      <c r="D1428" s="67">
        <v>10.962999999999999</v>
      </c>
      <c r="E1428" s="67">
        <v>11.95</v>
      </c>
      <c r="F1428" s="67">
        <v>16.100000000000001</v>
      </c>
      <c r="G1428" s="67">
        <v>16.442</v>
      </c>
      <c r="H1428" s="67">
        <v>16.641999999999999</v>
      </c>
      <c r="I1428" s="67">
        <v>17.282</v>
      </c>
      <c r="J1428" s="67">
        <v>17.696999999999999</v>
      </c>
      <c r="K1428" s="67"/>
      <c r="L1428" s="67"/>
      <c r="M1428" s="66">
        <v>42537</v>
      </c>
      <c r="N1428" s="71">
        <v>0.25430000000000003</v>
      </c>
      <c r="O1428" s="71">
        <v>0.3402</v>
      </c>
      <c r="P1428" s="71">
        <v>0.49340000000000001</v>
      </c>
      <c r="Q1428" s="71">
        <v>0.68540000000000001</v>
      </c>
      <c r="R1428" s="71">
        <v>0.8115</v>
      </c>
      <c r="S1428" s="71">
        <v>1.0907</v>
      </c>
      <c r="T1428" s="71">
        <v>1.5788</v>
      </c>
      <c r="U1428" s="71">
        <v>1.7694000000000001</v>
      </c>
      <c r="X1428" s="66">
        <v>42552</v>
      </c>
      <c r="Y1428" s="72">
        <v>-0.59</v>
      </c>
      <c r="Z1428" s="72">
        <v>-0.57599999999999996</v>
      </c>
      <c r="AA1428" s="72">
        <v>-0.55500000000000005</v>
      </c>
      <c r="AB1428" s="72">
        <v>-0.55700000000000005</v>
      </c>
      <c r="AC1428" s="72">
        <v>-0.53400000000000003</v>
      </c>
      <c r="AD1428" s="72">
        <v>-0.376</v>
      </c>
      <c r="AE1428" s="72">
        <v>0.156</v>
      </c>
      <c r="AF1428" s="72">
        <v>0.48199999999999998</v>
      </c>
      <c r="AJ1428" s="66">
        <v>42641</v>
      </c>
      <c r="AK1428" s="71">
        <v>-0.3417</v>
      </c>
      <c r="AL1428" s="71">
        <v>-0.31690000000000002</v>
      </c>
      <c r="AM1428" s="71">
        <v>-0.35399999999999998</v>
      </c>
      <c r="AN1428" s="71">
        <v>-0.29299999999999998</v>
      </c>
      <c r="AO1428" s="71">
        <v>-0.27700000000000002</v>
      </c>
      <c r="AP1428" s="71">
        <v>-0.23899999999999999</v>
      </c>
      <c r="AQ1428" s="71">
        <v>-0.09</v>
      </c>
      <c r="AR1428" s="71">
        <v>0.09</v>
      </c>
      <c r="AV1428" s="66">
        <v>42562</v>
      </c>
      <c r="AW1428" s="71">
        <v>-0.29899999999999999</v>
      </c>
      <c r="AX1428" s="71">
        <v>-0.14499999999999999</v>
      </c>
      <c r="AY1428" s="71">
        <v>-7.8E-2</v>
      </c>
      <c r="AZ1428" s="71">
        <v>-0.114</v>
      </c>
      <c r="BA1428" s="71">
        <v>-4.8000000000000001E-2</v>
      </c>
      <c r="BB1428" s="71">
        <v>0.23699999999999999</v>
      </c>
      <c r="BC1428" s="71">
        <v>1.1559999999999999</v>
      </c>
      <c r="BD1428" s="71">
        <v>1.5049999999999999</v>
      </c>
      <c r="BG1428" s="66">
        <v>42566</v>
      </c>
      <c r="BH1428" s="71">
        <v>7.53</v>
      </c>
      <c r="BI1428" s="71">
        <v>7.72</v>
      </c>
      <c r="BJ1428" s="71">
        <v>7.97</v>
      </c>
      <c r="BK1428" s="71">
        <v>7.9764999999999997</v>
      </c>
      <c r="BL1428" s="71">
        <v>7.9829999999999997</v>
      </c>
      <c r="BM1428" s="71">
        <v>8.3059999999999992</v>
      </c>
      <c r="BN1428" s="71">
        <v>8.7379999999999995</v>
      </c>
      <c r="BO1428" s="71">
        <v>9.1630000000000003</v>
      </c>
      <c r="BR1428" s="66">
        <v>42962</v>
      </c>
      <c r="BS1428" s="71">
        <v>11.75</v>
      </c>
      <c r="BT1428" s="71">
        <v>11.5</v>
      </c>
      <c r="BU1428" s="71">
        <v>16.75</v>
      </c>
      <c r="BV1428" s="71">
        <v>17</v>
      </c>
      <c r="BW1428" s="71">
        <v>17.234999999999999</v>
      </c>
      <c r="BX1428" s="71">
        <v>17.47</v>
      </c>
      <c r="BY1428" s="71">
        <v>18.25</v>
      </c>
      <c r="BZ1428" s="71">
        <v>19.5</v>
      </c>
      <c r="CJ1428" s="66"/>
      <c r="CM1428" s="66"/>
      <c r="CP1428" s="66"/>
      <c r="CS1428" s="66"/>
    </row>
    <row r="1429" spans="2:97" ht="14.25" customHeight="1" x14ac:dyDescent="0.3">
      <c r="B1429" s="70">
        <v>43390</v>
      </c>
      <c r="C1429" s="67">
        <v>9.7530000000000001</v>
      </c>
      <c r="D1429" s="67">
        <v>10.962999999999999</v>
      </c>
      <c r="E1429" s="67">
        <v>11.95</v>
      </c>
      <c r="F1429" s="67">
        <v>16.100000000000001</v>
      </c>
      <c r="G1429" s="67">
        <v>16.442</v>
      </c>
      <c r="H1429" s="67">
        <v>16.641999999999999</v>
      </c>
      <c r="I1429" s="67">
        <v>17.282</v>
      </c>
      <c r="J1429" s="67">
        <v>17.696999999999999</v>
      </c>
      <c r="K1429" s="67"/>
      <c r="L1429" s="67"/>
      <c r="M1429" s="66">
        <v>42538</v>
      </c>
      <c r="N1429" s="71">
        <v>0.25430000000000003</v>
      </c>
      <c r="O1429" s="71">
        <v>0.3453</v>
      </c>
      <c r="P1429" s="71">
        <v>0.49340000000000001</v>
      </c>
      <c r="Q1429" s="71">
        <v>0.69269999999999998</v>
      </c>
      <c r="R1429" s="71">
        <v>0.82720000000000005</v>
      </c>
      <c r="S1429" s="71">
        <v>1.1128</v>
      </c>
      <c r="T1429" s="71">
        <v>1.6078000000000001</v>
      </c>
      <c r="U1429" s="71">
        <v>1.7989000000000002</v>
      </c>
      <c r="X1429" s="66">
        <v>42555</v>
      </c>
      <c r="Y1429" s="72">
        <v>-0.58399999999999996</v>
      </c>
      <c r="Z1429" s="72">
        <v>-0.57199999999999995</v>
      </c>
      <c r="AA1429" s="72">
        <v>-0.56899999999999995</v>
      </c>
      <c r="AB1429" s="72">
        <v>-0.57299999999999995</v>
      </c>
      <c r="AC1429" s="72">
        <v>-0.55600000000000005</v>
      </c>
      <c r="AD1429" s="72">
        <v>-0.39300000000000002</v>
      </c>
      <c r="AE1429" s="72">
        <v>0.16</v>
      </c>
      <c r="AF1429" s="72">
        <v>0.498</v>
      </c>
      <c r="AJ1429" s="66">
        <v>42642</v>
      </c>
      <c r="AK1429" s="71">
        <v>-0.34179999999999999</v>
      </c>
      <c r="AL1429" s="71">
        <v>-0.31690000000000002</v>
      </c>
      <c r="AM1429" s="71">
        <v>-0.35299999999999998</v>
      </c>
      <c r="AN1429" s="71">
        <v>-0.28499999999999998</v>
      </c>
      <c r="AO1429" s="71">
        <v>-0.27800000000000002</v>
      </c>
      <c r="AP1429" s="71">
        <v>-0.23799999999999999</v>
      </c>
      <c r="AQ1429" s="71">
        <v>-0.08</v>
      </c>
      <c r="AR1429" s="71">
        <v>9.4E-2</v>
      </c>
      <c r="AV1429" s="66">
        <v>42563</v>
      </c>
      <c r="AW1429" s="71">
        <v>-0.29799999999999999</v>
      </c>
      <c r="AX1429" s="71">
        <v>-0.246</v>
      </c>
      <c r="AY1429" s="71">
        <v>-0.187</v>
      </c>
      <c r="AZ1429" s="71">
        <v>-0.11700000000000001</v>
      </c>
      <c r="BA1429" s="71">
        <v>-5.3999999999999999E-2</v>
      </c>
      <c r="BB1429" s="71">
        <v>0.251</v>
      </c>
      <c r="BC1429" s="71">
        <v>1.175</v>
      </c>
      <c r="BD1429" s="71">
        <v>1.5169999999999999</v>
      </c>
      <c r="BG1429" s="66">
        <v>42569</v>
      </c>
      <c r="BH1429" s="71">
        <v>7.53</v>
      </c>
      <c r="BI1429" s="71">
        <v>7.72</v>
      </c>
      <c r="BJ1429" s="71">
        <v>7.97</v>
      </c>
      <c r="BK1429" s="71">
        <v>8.0045000000000002</v>
      </c>
      <c r="BL1429" s="71">
        <v>8.0389999999999997</v>
      </c>
      <c r="BM1429" s="71">
        <v>8.3930000000000007</v>
      </c>
      <c r="BN1429" s="71">
        <v>8.8360000000000003</v>
      </c>
      <c r="BO1429" s="71">
        <v>9.2629999999999999</v>
      </c>
      <c r="BR1429" s="66">
        <v>42963</v>
      </c>
      <c r="BS1429" s="71">
        <v>11.75</v>
      </c>
      <c r="BT1429" s="71">
        <v>11.5</v>
      </c>
      <c r="BU1429" s="71">
        <v>16.75</v>
      </c>
      <c r="BV1429" s="71">
        <v>17</v>
      </c>
      <c r="BW1429" s="71">
        <v>17.234999999999999</v>
      </c>
      <c r="BX1429" s="71">
        <v>17.47</v>
      </c>
      <c r="BY1429" s="71">
        <v>18.25</v>
      </c>
      <c r="BZ1429" s="71">
        <v>19.5</v>
      </c>
      <c r="CJ1429" s="66"/>
      <c r="CM1429" s="66"/>
      <c r="CP1429" s="66"/>
      <c r="CS1429" s="66"/>
    </row>
    <row r="1430" spans="2:97" ht="14.25" customHeight="1" x14ac:dyDescent="0.3">
      <c r="B1430" s="70">
        <v>43392</v>
      </c>
      <c r="C1430" s="67">
        <v>9.7530000000000001</v>
      </c>
      <c r="D1430" s="67">
        <v>10.962999999999999</v>
      </c>
      <c r="E1430" s="67">
        <v>11.95</v>
      </c>
      <c r="F1430" s="67">
        <v>16.100000000000001</v>
      </c>
      <c r="G1430" s="67">
        <v>16.442</v>
      </c>
      <c r="H1430" s="67">
        <v>16.641999999999999</v>
      </c>
      <c r="I1430" s="67">
        <v>17.282</v>
      </c>
      <c r="J1430" s="67">
        <v>17.696999999999999</v>
      </c>
      <c r="K1430" s="67"/>
      <c r="L1430" s="67"/>
      <c r="M1430" s="66">
        <v>42541</v>
      </c>
      <c r="N1430" s="71">
        <v>0.2492</v>
      </c>
      <c r="O1430" s="71">
        <v>0.37580000000000002</v>
      </c>
      <c r="P1430" s="71">
        <v>0.5292</v>
      </c>
      <c r="Q1430" s="71">
        <v>0.74509999999999998</v>
      </c>
      <c r="R1430" s="71">
        <v>0.88300000000000001</v>
      </c>
      <c r="S1430" s="71">
        <v>1.1823999999999999</v>
      </c>
      <c r="T1430" s="71">
        <v>1.6886000000000001</v>
      </c>
      <c r="U1430" s="71">
        <v>1.8593</v>
      </c>
      <c r="X1430" s="66">
        <v>42556</v>
      </c>
      <c r="Y1430" s="72">
        <v>-0.57299999999999995</v>
      </c>
      <c r="Z1430" s="72">
        <v>-0.57499999999999996</v>
      </c>
      <c r="AA1430" s="72">
        <v>-0.56599999999999995</v>
      </c>
      <c r="AB1430" s="72">
        <v>-0.60699999999999998</v>
      </c>
      <c r="AC1430" s="72">
        <v>-0.57599999999999996</v>
      </c>
      <c r="AD1430" s="72">
        <v>-0.40799999999999997</v>
      </c>
      <c r="AE1430" s="72">
        <v>0.13100000000000001</v>
      </c>
      <c r="AF1430" s="72">
        <v>0.45900000000000002</v>
      </c>
      <c r="AJ1430" s="66">
        <v>42643</v>
      </c>
      <c r="AK1430" s="71">
        <v>-0.39760000000000001</v>
      </c>
      <c r="AL1430" s="71">
        <v>-0.32290000000000002</v>
      </c>
      <c r="AM1430" s="71">
        <v>-0.35199999999999998</v>
      </c>
      <c r="AN1430" s="71">
        <v>-0.28699999999999998</v>
      </c>
      <c r="AO1430" s="71">
        <v>-0.28000000000000003</v>
      </c>
      <c r="AP1430" s="71">
        <v>-0.245</v>
      </c>
      <c r="AQ1430" s="71">
        <v>-8.8999999999999996E-2</v>
      </c>
      <c r="AR1430" s="71">
        <v>9.2999999999999999E-2</v>
      </c>
      <c r="AV1430" s="66">
        <v>42564</v>
      </c>
      <c r="AW1430" s="71">
        <v>-0.30299999999999999</v>
      </c>
      <c r="AX1430" s="71">
        <v>-0.246</v>
      </c>
      <c r="AY1430" s="71">
        <v>-0.187</v>
      </c>
      <c r="AZ1430" s="71">
        <v>-0.129</v>
      </c>
      <c r="BA1430" s="71">
        <v>-0.06</v>
      </c>
      <c r="BB1430" s="71">
        <v>0.23599999999999999</v>
      </c>
      <c r="BC1430" s="71">
        <v>1.1479999999999999</v>
      </c>
      <c r="BD1430" s="71">
        <v>1.504</v>
      </c>
      <c r="BG1430" s="66">
        <v>42570</v>
      </c>
      <c r="BH1430" s="71">
        <v>7.53</v>
      </c>
      <c r="BI1430" s="71">
        <v>7.72</v>
      </c>
      <c r="BJ1430" s="71">
        <v>7.97</v>
      </c>
      <c r="BK1430" s="71">
        <v>7.9939999999999998</v>
      </c>
      <c r="BL1430" s="71">
        <v>8.0180000000000007</v>
      </c>
      <c r="BM1430" s="71">
        <v>8.3729999999999993</v>
      </c>
      <c r="BN1430" s="71">
        <v>8.82</v>
      </c>
      <c r="BO1430" s="71">
        <v>9.2490000000000006</v>
      </c>
      <c r="BR1430" s="66">
        <v>42964</v>
      </c>
      <c r="BS1430" s="71">
        <v>9.25</v>
      </c>
      <c r="BT1430" s="71">
        <v>9.5</v>
      </c>
      <c r="BU1430" s="71">
        <v>15.34</v>
      </c>
      <c r="BV1430" s="71">
        <v>17</v>
      </c>
      <c r="BW1430" s="71">
        <v>17.234999999999999</v>
      </c>
      <c r="BX1430" s="71">
        <v>17.47</v>
      </c>
      <c r="BY1430" s="71">
        <v>18.25</v>
      </c>
      <c r="BZ1430" s="71">
        <v>19.5</v>
      </c>
      <c r="CJ1430" s="66"/>
      <c r="CM1430" s="66"/>
      <c r="CP1430" s="66"/>
      <c r="CS1430" s="66"/>
    </row>
    <row r="1431" spans="2:97" ht="14.25" customHeight="1" x14ac:dyDescent="0.3">
      <c r="B1431" s="70">
        <v>43396</v>
      </c>
      <c r="C1431" s="67">
        <v>10.75</v>
      </c>
      <c r="D1431" s="67">
        <v>11.875</v>
      </c>
      <c r="E1431" s="67">
        <v>11.967000000000001</v>
      </c>
      <c r="F1431" s="67">
        <v>16.007999999999999</v>
      </c>
      <c r="G1431" s="67">
        <v>16.425000000000001</v>
      </c>
      <c r="H1431" s="67">
        <v>16.739000000000001</v>
      </c>
      <c r="I1431" s="67">
        <v>17.349</v>
      </c>
      <c r="J1431" s="67">
        <v>17.725999999999999</v>
      </c>
      <c r="K1431" s="67"/>
      <c r="L1431" s="67"/>
      <c r="M1431" s="66">
        <v>42542</v>
      </c>
      <c r="N1431" s="71">
        <v>0.26889999999999997</v>
      </c>
      <c r="O1431" s="71">
        <v>0.40129999999999999</v>
      </c>
      <c r="P1431" s="71">
        <v>0.5292</v>
      </c>
      <c r="Q1431" s="71">
        <v>0.76300000000000001</v>
      </c>
      <c r="R1431" s="71">
        <v>0.89100000000000001</v>
      </c>
      <c r="S1431" s="71">
        <v>1.1985000000000001</v>
      </c>
      <c r="T1431" s="71">
        <v>1.7059</v>
      </c>
      <c r="U1431" s="71">
        <v>1.88795</v>
      </c>
      <c r="X1431" s="66">
        <v>42557</v>
      </c>
      <c r="Y1431" s="72">
        <v>-0.57199999999999995</v>
      </c>
      <c r="Z1431" s="72">
        <v>-0.57499999999999996</v>
      </c>
      <c r="AA1431" s="72">
        <v>-0.56899999999999995</v>
      </c>
      <c r="AB1431" s="72">
        <v>-0.61199999999999999</v>
      </c>
      <c r="AC1431" s="72">
        <v>-0.57899999999999996</v>
      </c>
      <c r="AD1431" s="72">
        <v>-0.39800000000000002</v>
      </c>
      <c r="AE1431" s="72">
        <v>0.13100000000000001</v>
      </c>
      <c r="AF1431" s="72">
        <v>0.44900000000000001</v>
      </c>
      <c r="AJ1431" s="66">
        <v>42646</v>
      </c>
      <c r="AK1431" s="71">
        <v>-0.39879999999999999</v>
      </c>
      <c r="AL1431" s="71">
        <v>-0.32379999999999998</v>
      </c>
      <c r="AM1431" s="71">
        <v>-0.35199999999999998</v>
      </c>
      <c r="AN1431" s="71">
        <v>-0.27500000000000002</v>
      </c>
      <c r="AO1431" s="71">
        <v>-0.27</v>
      </c>
      <c r="AP1431" s="71">
        <v>-0.22900000000000001</v>
      </c>
      <c r="AQ1431" s="71">
        <v>-6.8000000000000005E-2</v>
      </c>
      <c r="AR1431" s="71">
        <v>9.4E-2</v>
      </c>
      <c r="AV1431" s="66">
        <v>42565</v>
      </c>
      <c r="AW1431" s="71">
        <v>-0.3</v>
      </c>
      <c r="AX1431" s="71">
        <v>-0.246</v>
      </c>
      <c r="AY1431" s="71">
        <v>-0.187</v>
      </c>
      <c r="AZ1431" s="71">
        <v>-0.11700000000000001</v>
      </c>
      <c r="BA1431" s="71">
        <v>-5.2999999999999999E-2</v>
      </c>
      <c r="BB1431" s="71">
        <v>0.25800000000000001</v>
      </c>
      <c r="BC1431" s="71">
        <v>1.169</v>
      </c>
      <c r="BD1431" s="71">
        <v>1.526</v>
      </c>
      <c r="BG1431" s="66">
        <v>42571</v>
      </c>
      <c r="BH1431" s="71">
        <v>7.53</v>
      </c>
      <c r="BI1431" s="71">
        <v>7.72</v>
      </c>
      <c r="BJ1431" s="71">
        <v>7.97</v>
      </c>
      <c r="BK1431" s="71">
        <v>7.9804999999999993</v>
      </c>
      <c r="BL1431" s="71">
        <v>7.9909999999999997</v>
      </c>
      <c r="BM1431" s="71">
        <v>8.3460000000000001</v>
      </c>
      <c r="BN1431" s="71">
        <v>8.7919999999999998</v>
      </c>
      <c r="BO1431" s="71">
        <v>9.2249999999999996</v>
      </c>
      <c r="BR1431" s="66">
        <v>42965</v>
      </c>
      <c r="BS1431" s="71">
        <v>9.25</v>
      </c>
      <c r="BT1431" s="71">
        <v>9.5</v>
      </c>
      <c r="BU1431" s="71">
        <v>15.34</v>
      </c>
      <c r="BV1431" s="71">
        <v>17</v>
      </c>
      <c r="BW1431" s="71">
        <v>17.234999999999999</v>
      </c>
      <c r="BX1431" s="71">
        <v>17.47</v>
      </c>
      <c r="BY1431" s="71">
        <v>18.25</v>
      </c>
      <c r="BZ1431" s="71">
        <v>19.5</v>
      </c>
      <c r="CJ1431" s="66"/>
      <c r="CM1431" s="66"/>
      <c r="CP1431" s="66"/>
      <c r="CS1431" s="66"/>
    </row>
    <row r="1432" spans="2:97" ht="14.25" customHeight="1" x14ac:dyDescent="0.3">
      <c r="B1432" s="70">
        <v>43397</v>
      </c>
      <c r="C1432" s="67">
        <v>10.75</v>
      </c>
      <c r="D1432" s="67">
        <v>11.875</v>
      </c>
      <c r="E1432" s="67">
        <v>11.967000000000001</v>
      </c>
      <c r="F1432" s="67">
        <v>16.007999999999999</v>
      </c>
      <c r="G1432" s="67">
        <v>16.425000000000001</v>
      </c>
      <c r="H1432" s="67">
        <v>16.739000000000001</v>
      </c>
      <c r="I1432" s="67">
        <v>17.349</v>
      </c>
      <c r="J1432" s="67">
        <v>17.725999999999999</v>
      </c>
      <c r="K1432" s="67"/>
      <c r="L1432" s="67"/>
      <c r="M1432" s="66">
        <v>42543</v>
      </c>
      <c r="N1432" s="71">
        <v>0.26379999999999998</v>
      </c>
      <c r="O1432" s="71">
        <v>0.3962</v>
      </c>
      <c r="P1432" s="71">
        <v>0.54459999999999997</v>
      </c>
      <c r="Q1432" s="71">
        <v>0.74329999999999996</v>
      </c>
      <c r="R1432" s="71">
        <v>0.86699999999999999</v>
      </c>
      <c r="S1432" s="71">
        <v>1.1993</v>
      </c>
      <c r="T1432" s="71">
        <v>1.6852</v>
      </c>
      <c r="U1432" s="71">
        <v>1.8726</v>
      </c>
      <c r="X1432" s="66">
        <v>42558</v>
      </c>
      <c r="Y1432" s="72">
        <v>-0.57899999999999996</v>
      </c>
      <c r="Z1432" s="72">
        <v>-0.59199999999999997</v>
      </c>
      <c r="AA1432" s="72">
        <v>-0.57499999999999996</v>
      </c>
      <c r="AB1432" s="72">
        <v>-0.61299999999999999</v>
      </c>
      <c r="AC1432" s="72">
        <v>-0.57299999999999995</v>
      </c>
      <c r="AD1432" s="72">
        <v>-0.40100000000000002</v>
      </c>
      <c r="AE1432" s="72">
        <v>0.13300000000000001</v>
      </c>
      <c r="AF1432" s="72">
        <v>0.45100000000000001</v>
      </c>
      <c r="AJ1432" s="66">
        <v>42647</v>
      </c>
      <c r="AK1432" s="71">
        <v>-0.3987</v>
      </c>
      <c r="AL1432" s="71">
        <v>-0.32369999999999999</v>
      </c>
      <c r="AM1432" s="71">
        <v>-0.35199999999999998</v>
      </c>
      <c r="AN1432" s="71">
        <v>-0.27800000000000002</v>
      </c>
      <c r="AO1432" s="71">
        <v>-0.26500000000000001</v>
      </c>
      <c r="AP1432" s="71">
        <v>-0.22600000000000001</v>
      </c>
      <c r="AQ1432" s="71">
        <v>-7.1999999999999995E-2</v>
      </c>
      <c r="AR1432" s="71">
        <v>0.105</v>
      </c>
      <c r="AV1432" s="66">
        <v>42566</v>
      </c>
      <c r="AW1432" s="71">
        <v>-0.29899999999999999</v>
      </c>
      <c r="AX1432" s="71">
        <v>-0.246</v>
      </c>
      <c r="AY1432" s="71">
        <v>-0.187</v>
      </c>
      <c r="AZ1432" s="71">
        <v>-0.11700000000000001</v>
      </c>
      <c r="BA1432" s="71">
        <v>-0.04</v>
      </c>
      <c r="BB1432" s="71">
        <v>0.28399999999999997</v>
      </c>
      <c r="BC1432" s="71">
        <v>1.2270000000000001</v>
      </c>
      <c r="BD1432" s="71">
        <v>1.585</v>
      </c>
      <c r="BG1432" s="66">
        <v>42572</v>
      </c>
      <c r="BH1432" s="71">
        <v>7.53</v>
      </c>
      <c r="BI1432" s="71">
        <v>7.72</v>
      </c>
      <c r="BJ1432" s="71">
        <v>7.97</v>
      </c>
      <c r="BK1432" s="71">
        <v>7.9529999999999994</v>
      </c>
      <c r="BL1432" s="71">
        <v>7.9359999999999999</v>
      </c>
      <c r="BM1432" s="71">
        <v>8.2959999999999994</v>
      </c>
      <c r="BN1432" s="71">
        <v>8.7520000000000007</v>
      </c>
      <c r="BO1432" s="71">
        <v>9.1829999999999998</v>
      </c>
      <c r="BR1432" s="66">
        <v>42968</v>
      </c>
      <c r="BS1432" s="71">
        <v>9.25</v>
      </c>
      <c r="BT1432" s="71">
        <v>9.5</v>
      </c>
      <c r="BU1432" s="71">
        <v>15.34</v>
      </c>
      <c r="BV1432" s="71">
        <v>17</v>
      </c>
      <c r="BW1432" s="71">
        <v>17.234999999999999</v>
      </c>
      <c r="BX1432" s="71">
        <v>17.47</v>
      </c>
      <c r="BY1432" s="71">
        <v>18.25</v>
      </c>
      <c r="BZ1432" s="71">
        <v>19.5</v>
      </c>
      <c r="CJ1432" s="66"/>
      <c r="CM1432" s="66"/>
      <c r="CP1432" s="66"/>
      <c r="CS1432" s="66"/>
    </row>
    <row r="1433" spans="2:97" ht="14.25" customHeight="1" x14ac:dyDescent="0.3">
      <c r="B1433" s="70">
        <v>43399</v>
      </c>
      <c r="C1433" s="67">
        <v>10.734</v>
      </c>
      <c r="D1433" s="67">
        <v>11.875</v>
      </c>
      <c r="E1433" s="67">
        <v>12.157999999999999</v>
      </c>
      <c r="F1433" s="67">
        <v>16.024999999999999</v>
      </c>
      <c r="G1433" s="67">
        <v>16.483000000000001</v>
      </c>
      <c r="H1433" s="67">
        <v>16.797000000000001</v>
      </c>
      <c r="I1433" s="67">
        <v>17.373999999999999</v>
      </c>
      <c r="J1433" s="67">
        <v>17.754999999999999</v>
      </c>
      <c r="K1433" s="67"/>
      <c r="L1433" s="67"/>
      <c r="M1433" s="66">
        <v>42544</v>
      </c>
      <c r="N1433" s="71">
        <v>0.28410000000000002</v>
      </c>
      <c r="O1433" s="71">
        <v>0.42670000000000002</v>
      </c>
      <c r="P1433" s="71">
        <v>0.57530000000000003</v>
      </c>
      <c r="Q1433" s="71">
        <v>0.77880000000000005</v>
      </c>
      <c r="R1433" s="71">
        <v>0.91500000000000004</v>
      </c>
      <c r="S1433" s="71">
        <v>1.2576000000000001</v>
      </c>
      <c r="T1433" s="71">
        <v>1.7458</v>
      </c>
      <c r="U1433" s="71">
        <v>1.9329000000000001</v>
      </c>
      <c r="X1433" s="66">
        <v>42559</v>
      </c>
      <c r="Y1433" s="72">
        <v>-0.57899999999999996</v>
      </c>
      <c r="Z1433" s="72">
        <v>-0.59</v>
      </c>
      <c r="AA1433" s="72">
        <v>-0.57699999999999996</v>
      </c>
      <c r="AB1433" s="72">
        <v>-0.61599999999999999</v>
      </c>
      <c r="AC1433" s="72">
        <v>-0.58199999999999996</v>
      </c>
      <c r="AD1433" s="72">
        <v>-0.42699999999999999</v>
      </c>
      <c r="AE1433" s="72">
        <v>0.10199999999999999</v>
      </c>
      <c r="AF1433" s="72">
        <v>0.40899999999999997</v>
      </c>
      <c r="AJ1433" s="66">
        <v>42648</v>
      </c>
      <c r="AK1433" s="71">
        <v>-0.39860000000000001</v>
      </c>
      <c r="AL1433" s="71">
        <v>-0.32390000000000002</v>
      </c>
      <c r="AM1433" s="71">
        <v>-0.35199999999999998</v>
      </c>
      <c r="AN1433" s="71">
        <v>-0.27600000000000002</v>
      </c>
      <c r="AO1433" s="71">
        <v>-0.26500000000000001</v>
      </c>
      <c r="AP1433" s="71">
        <v>-0.223</v>
      </c>
      <c r="AQ1433" s="71">
        <v>-5.7000000000000002E-2</v>
      </c>
      <c r="AR1433" s="71">
        <v>0.127</v>
      </c>
      <c r="AV1433" s="66">
        <v>42569</v>
      </c>
      <c r="AW1433" s="71">
        <v>-0.29199999999999998</v>
      </c>
      <c r="AX1433" s="71">
        <v>-0.246</v>
      </c>
      <c r="AY1433" s="71">
        <v>-0.187</v>
      </c>
      <c r="AZ1433" s="71">
        <v>-0.13500000000000001</v>
      </c>
      <c r="BA1433" s="71">
        <v>-0.05</v>
      </c>
      <c r="BB1433" s="71">
        <v>0.28100000000000003</v>
      </c>
      <c r="BC1433" s="71">
        <v>1.2410000000000001</v>
      </c>
      <c r="BD1433" s="71">
        <v>1.5939999999999999</v>
      </c>
      <c r="BG1433" s="66">
        <v>42573</v>
      </c>
      <c r="BH1433" s="71">
        <v>7.5</v>
      </c>
      <c r="BI1433" s="71">
        <v>7.66</v>
      </c>
      <c r="BJ1433" s="71">
        <v>7.84</v>
      </c>
      <c r="BK1433" s="71">
        <v>7.8964999999999996</v>
      </c>
      <c r="BL1433" s="71">
        <v>7.9530000000000003</v>
      </c>
      <c r="BM1433" s="71">
        <v>8.3209999999999997</v>
      </c>
      <c r="BN1433" s="71">
        <v>8.8049999999999997</v>
      </c>
      <c r="BO1433" s="71">
        <v>9.2550000000000008</v>
      </c>
      <c r="BR1433" s="66">
        <v>42969</v>
      </c>
      <c r="BS1433" s="71">
        <v>9.25</v>
      </c>
      <c r="BT1433" s="71">
        <v>9.5</v>
      </c>
      <c r="BU1433" s="71">
        <v>15.34</v>
      </c>
      <c r="BV1433" s="71">
        <v>17</v>
      </c>
      <c r="BW1433" s="71">
        <v>17.234999999999999</v>
      </c>
      <c r="BX1433" s="71">
        <v>17.47</v>
      </c>
      <c r="BY1433" s="71">
        <v>18.25</v>
      </c>
      <c r="BZ1433" s="71">
        <v>19.5</v>
      </c>
      <c r="CJ1433" s="66"/>
      <c r="CM1433" s="66"/>
      <c r="CP1433" s="66"/>
      <c r="CS1433" s="66"/>
    </row>
    <row r="1434" spans="2:97" ht="14.25" customHeight="1" x14ac:dyDescent="0.3">
      <c r="B1434" s="70">
        <v>43402</v>
      </c>
      <c r="C1434" s="67">
        <v>10.734</v>
      </c>
      <c r="D1434" s="67">
        <v>11.875</v>
      </c>
      <c r="E1434" s="67">
        <v>12.157999999999999</v>
      </c>
      <c r="F1434" s="67">
        <v>16.024999999999999</v>
      </c>
      <c r="G1434" s="67">
        <v>16.483000000000001</v>
      </c>
      <c r="H1434" s="67">
        <v>16.797000000000001</v>
      </c>
      <c r="I1434" s="67">
        <v>17.373999999999999</v>
      </c>
      <c r="J1434" s="67">
        <v>17.754999999999999</v>
      </c>
      <c r="K1434" s="67"/>
      <c r="L1434" s="67"/>
      <c r="M1434" s="66">
        <v>42545</v>
      </c>
      <c r="N1434" s="71">
        <v>0.2485</v>
      </c>
      <c r="O1434" s="71">
        <v>0.36570000000000003</v>
      </c>
      <c r="P1434" s="71">
        <v>0.46800000000000003</v>
      </c>
      <c r="Q1434" s="71">
        <v>0.627</v>
      </c>
      <c r="R1434" s="71">
        <v>0.73899999999999999</v>
      </c>
      <c r="S1434" s="71">
        <v>1.0719000000000001</v>
      </c>
      <c r="T1434" s="71">
        <v>1.5598999999999998</v>
      </c>
      <c r="U1434" s="71">
        <v>1.7599499999999999</v>
      </c>
      <c r="X1434" s="66">
        <v>42562</v>
      </c>
      <c r="Y1434" s="72">
        <v>-0.57599999999999996</v>
      </c>
      <c r="Z1434" s="72">
        <v>-0.59299999999999997</v>
      </c>
      <c r="AA1434" s="72">
        <v>-0.57699999999999996</v>
      </c>
      <c r="AB1434" s="72">
        <v>-0.60199999999999998</v>
      </c>
      <c r="AC1434" s="72">
        <v>-0.56899999999999995</v>
      </c>
      <c r="AD1434" s="72">
        <v>-0.42099999999999999</v>
      </c>
      <c r="AE1434" s="72">
        <v>0.12</v>
      </c>
      <c r="AF1434" s="72">
        <v>0.436</v>
      </c>
      <c r="AJ1434" s="66">
        <v>42649</v>
      </c>
      <c r="AK1434" s="71">
        <v>-0.39090000000000003</v>
      </c>
      <c r="AL1434" s="71">
        <v>-0.4178</v>
      </c>
      <c r="AM1434" s="71">
        <v>-0.35199999999999998</v>
      </c>
      <c r="AN1434" s="71">
        <v>-0.27500000000000002</v>
      </c>
      <c r="AO1434" s="71">
        <v>-0.26</v>
      </c>
      <c r="AP1434" s="71">
        <v>-0.216</v>
      </c>
      <c r="AQ1434" s="71">
        <v>-5.8000000000000003E-2</v>
      </c>
      <c r="AR1434" s="71">
        <v>0.129</v>
      </c>
      <c r="AV1434" s="66">
        <v>42570</v>
      </c>
      <c r="AW1434" s="71">
        <v>-0.27800000000000002</v>
      </c>
      <c r="AX1434" s="71">
        <v>-0.246</v>
      </c>
      <c r="AY1434" s="71">
        <v>-0.187</v>
      </c>
      <c r="AZ1434" s="71">
        <v>-0.13500000000000001</v>
      </c>
      <c r="BA1434" s="71">
        <v>-0.06</v>
      </c>
      <c r="BB1434" s="71">
        <v>0.252</v>
      </c>
      <c r="BC1434" s="71">
        <v>1.1879999999999999</v>
      </c>
      <c r="BD1434" s="71">
        <v>1.54</v>
      </c>
      <c r="BG1434" s="66">
        <v>42576</v>
      </c>
      <c r="BH1434" s="71">
        <v>7.5</v>
      </c>
      <c r="BI1434" s="71">
        <v>7.66</v>
      </c>
      <c r="BJ1434" s="71">
        <v>7.84</v>
      </c>
      <c r="BK1434" s="71">
        <v>7.9770000000000003</v>
      </c>
      <c r="BL1434" s="71">
        <v>8.1140000000000008</v>
      </c>
      <c r="BM1434" s="71">
        <v>8.2710000000000008</v>
      </c>
      <c r="BN1434" s="71">
        <v>8.782</v>
      </c>
      <c r="BO1434" s="71">
        <v>9.2230000000000008</v>
      </c>
      <c r="BR1434" s="66">
        <v>42970</v>
      </c>
      <c r="BS1434" s="71">
        <v>9.25</v>
      </c>
      <c r="BT1434" s="71">
        <v>9.5</v>
      </c>
      <c r="BU1434" s="71">
        <v>15.34</v>
      </c>
      <c r="BV1434" s="71">
        <v>17</v>
      </c>
      <c r="BW1434" s="71">
        <v>17.234999999999999</v>
      </c>
      <c r="BX1434" s="71">
        <v>17.47</v>
      </c>
      <c r="BY1434" s="71">
        <v>18.25</v>
      </c>
      <c r="BZ1434" s="71">
        <v>19.5</v>
      </c>
      <c r="CJ1434" s="66"/>
      <c r="CM1434" s="66"/>
      <c r="CP1434" s="66"/>
      <c r="CS1434" s="66"/>
    </row>
    <row r="1435" spans="2:97" ht="14.25" customHeight="1" x14ac:dyDescent="0.3">
      <c r="B1435" s="70">
        <v>43403</v>
      </c>
      <c r="C1435" s="67">
        <v>10.734</v>
      </c>
      <c r="D1435" s="67">
        <v>11.875</v>
      </c>
      <c r="E1435" s="67">
        <v>12.157999999999999</v>
      </c>
      <c r="F1435" s="67">
        <v>16.024999999999999</v>
      </c>
      <c r="G1435" s="67">
        <v>16.483000000000001</v>
      </c>
      <c r="H1435" s="67">
        <v>16.797000000000001</v>
      </c>
      <c r="I1435" s="67">
        <v>17.373999999999999</v>
      </c>
      <c r="J1435" s="67">
        <v>17.754999999999999</v>
      </c>
      <c r="K1435" s="67"/>
      <c r="L1435" s="67"/>
      <c r="M1435" s="66">
        <v>42548</v>
      </c>
      <c r="N1435" s="71">
        <v>0.24349999999999999</v>
      </c>
      <c r="O1435" s="71">
        <v>0.33</v>
      </c>
      <c r="P1435" s="71">
        <v>0.4425</v>
      </c>
      <c r="Q1435" s="71">
        <v>0.59350000000000003</v>
      </c>
      <c r="R1435" s="71">
        <v>0.68830000000000002</v>
      </c>
      <c r="S1435" s="71">
        <v>0.98060000000000003</v>
      </c>
      <c r="T1435" s="71">
        <v>1.4377</v>
      </c>
      <c r="U1435" s="71">
        <v>1.63385</v>
      </c>
      <c r="X1435" s="66">
        <v>42563</v>
      </c>
      <c r="Y1435" s="72">
        <v>-0.57799999999999996</v>
      </c>
      <c r="Z1435" s="72">
        <v>-0.56799999999999995</v>
      </c>
      <c r="AA1435" s="72">
        <v>-0.56299999999999994</v>
      </c>
      <c r="AB1435" s="72">
        <v>-0.55200000000000005</v>
      </c>
      <c r="AC1435" s="72">
        <v>-0.52400000000000002</v>
      </c>
      <c r="AD1435" s="72">
        <v>-0.38900000000000001</v>
      </c>
      <c r="AE1435" s="72">
        <v>0.19</v>
      </c>
      <c r="AF1435" s="72">
        <v>0.51600000000000001</v>
      </c>
      <c r="AJ1435" s="66">
        <v>42650</v>
      </c>
      <c r="AK1435" s="71">
        <v>-0.31280000000000002</v>
      </c>
      <c r="AL1435" s="71">
        <v>-0.4128</v>
      </c>
      <c r="AM1435" s="71">
        <v>-0.35099999999999998</v>
      </c>
      <c r="AN1435" s="71">
        <v>-0.27300000000000002</v>
      </c>
      <c r="AO1435" s="71">
        <v>-0.26100000000000001</v>
      </c>
      <c r="AP1435" s="71">
        <v>-0.21299999999999999</v>
      </c>
      <c r="AQ1435" s="71">
        <v>-5.8999999999999997E-2</v>
      </c>
      <c r="AR1435" s="71">
        <v>0.128</v>
      </c>
      <c r="AV1435" s="66">
        <v>42571</v>
      </c>
      <c r="AW1435" s="71">
        <v>-0.29599999999999999</v>
      </c>
      <c r="AX1435" s="71">
        <v>-0.246</v>
      </c>
      <c r="AY1435" s="71">
        <v>-0.187</v>
      </c>
      <c r="AZ1435" s="71">
        <v>-0.14099999999999999</v>
      </c>
      <c r="BA1435" s="71">
        <v>-7.0000000000000007E-2</v>
      </c>
      <c r="BB1435" s="71">
        <v>0.23699999999999999</v>
      </c>
      <c r="BC1435" s="71">
        <v>1.157</v>
      </c>
      <c r="BD1435" s="71">
        <v>1.5169999999999999</v>
      </c>
      <c r="BG1435" s="66">
        <v>42577</v>
      </c>
      <c r="BH1435" s="71">
        <v>7.5</v>
      </c>
      <c r="BI1435" s="71">
        <v>7.66</v>
      </c>
      <c r="BJ1435" s="71">
        <v>7.84</v>
      </c>
      <c r="BK1435" s="71">
        <v>7.9530000000000003</v>
      </c>
      <c r="BL1435" s="71">
        <v>8.0660000000000007</v>
      </c>
      <c r="BM1435" s="71">
        <v>8.2260000000000009</v>
      </c>
      <c r="BN1435" s="71">
        <v>8.7460000000000004</v>
      </c>
      <c r="BO1435" s="71">
        <v>9.1790000000000003</v>
      </c>
      <c r="BR1435" s="66">
        <v>42971</v>
      </c>
      <c r="BS1435" s="71">
        <v>9.25</v>
      </c>
      <c r="BT1435" s="71">
        <v>9.5</v>
      </c>
      <c r="BU1435" s="71">
        <v>15.34</v>
      </c>
      <c r="BV1435" s="71">
        <v>17</v>
      </c>
      <c r="BW1435" s="71">
        <v>17.234999999999999</v>
      </c>
      <c r="BX1435" s="71">
        <v>17.47</v>
      </c>
      <c r="BY1435" s="71">
        <v>18.25</v>
      </c>
      <c r="BZ1435" s="71">
        <v>19.5</v>
      </c>
      <c r="CJ1435" s="66"/>
      <c r="CM1435" s="66"/>
      <c r="CP1435" s="66"/>
      <c r="CS1435" s="66"/>
    </row>
    <row r="1436" spans="2:97" ht="14.25" customHeight="1" x14ac:dyDescent="0.3">
      <c r="B1436" s="70">
        <v>43404</v>
      </c>
      <c r="C1436" s="67">
        <v>10.734</v>
      </c>
      <c r="D1436" s="67">
        <v>11.875</v>
      </c>
      <c r="E1436" s="67">
        <v>12.157999999999999</v>
      </c>
      <c r="F1436" s="67">
        <v>16.024999999999999</v>
      </c>
      <c r="G1436" s="67">
        <v>16.483000000000001</v>
      </c>
      <c r="H1436" s="67">
        <v>16.797000000000001</v>
      </c>
      <c r="I1436" s="67">
        <v>17.373999999999999</v>
      </c>
      <c r="J1436" s="67">
        <v>17.754999999999999</v>
      </c>
      <c r="K1436" s="67"/>
      <c r="L1436" s="67"/>
      <c r="M1436" s="66">
        <v>42549</v>
      </c>
      <c r="N1436" s="71">
        <v>0.25359999999999999</v>
      </c>
      <c r="O1436" s="71">
        <v>0.33510000000000001</v>
      </c>
      <c r="P1436" s="71">
        <v>0.43740000000000001</v>
      </c>
      <c r="Q1436" s="71">
        <v>0.61319999999999997</v>
      </c>
      <c r="R1436" s="71">
        <v>0.7147</v>
      </c>
      <c r="S1436" s="71">
        <v>1.0078</v>
      </c>
      <c r="T1436" s="71">
        <v>1.4663999999999999</v>
      </c>
      <c r="U1436" s="71">
        <v>1.6482000000000001</v>
      </c>
      <c r="X1436" s="66">
        <v>42564</v>
      </c>
      <c r="Y1436" s="72">
        <v>-0.59</v>
      </c>
      <c r="Z1436" s="72">
        <v>-0.57099999999999995</v>
      </c>
      <c r="AA1436" s="72">
        <v>-0.57499999999999996</v>
      </c>
      <c r="AB1436" s="72">
        <v>-0.56000000000000005</v>
      </c>
      <c r="AC1436" s="72">
        <v>-0.53</v>
      </c>
      <c r="AD1436" s="72">
        <v>-0.40500000000000003</v>
      </c>
      <c r="AE1436" s="72">
        <v>0.14599999999999999</v>
      </c>
      <c r="AF1436" s="72">
        <v>0.45500000000000002</v>
      </c>
      <c r="AJ1436" s="66">
        <v>42653</v>
      </c>
      <c r="AK1436" s="71">
        <v>-0.31280000000000002</v>
      </c>
      <c r="AL1436" s="71">
        <v>-0.4128</v>
      </c>
      <c r="AM1436" s="71">
        <v>-0.35099999999999998</v>
      </c>
      <c r="AN1436" s="71">
        <v>-0.27300000000000002</v>
      </c>
      <c r="AO1436" s="71">
        <v>-0.26100000000000001</v>
      </c>
      <c r="AP1436" s="71">
        <v>-0.21299999999999999</v>
      </c>
      <c r="AQ1436" s="71">
        <v>-5.8999999999999997E-2</v>
      </c>
      <c r="AR1436" s="71">
        <v>0.128</v>
      </c>
      <c r="AV1436" s="66">
        <v>42572</v>
      </c>
      <c r="AW1436" s="71">
        <v>-0.29299999999999998</v>
      </c>
      <c r="AX1436" s="71">
        <v>-0.246</v>
      </c>
      <c r="AY1436" s="71">
        <v>-0.187</v>
      </c>
      <c r="AZ1436" s="71">
        <v>-0.14899999999999999</v>
      </c>
      <c r="BA1436" s="71">
        <v>-7.4999999999999997E-2</v>
      </c>
      <c r="BB1436" s="71">
        <v>0.21</v>
      </c>
      <c r="BC1436" s="71">
        <v>1.1240000000000001</v>
      </c>
      <c r="BD1436" s="71">
        <v>1.468</v>
      </c>
      <c r="BG1436" s="66">
        <v>42578</v>
      </c>
      <c r="BH1436" s="71">
        <v>7.5</v>
      </c>
      <c r="BI1436" s="71">
        <v>7.66</v>
      </c>
      <c r="BJ1436" s="71">
        <v>7.84</v>
      </c>
      <c r="BK1436" s="71">
        <v>7.9399999999999995</v>
      </c>
      <c r="BL1436" s="71">
        <v>8.0399999999999991</v>
      </c>
      <c r="BM1436" s="71">
        <v>8.1980000000000004</v>
      </c>
      <c r="BN1436" s="71">
        <v>8.7520000000000007</v>
      </c>
      <c r="BO1436" s="71">
        <v>9.19</v>
      </c>
      <c r="BR1436" s="66">
        <v>42972</v>
      </c>
      <c r="BS1436" s="71">
        <v>9.25</v>
      </c>
      <c r="BT1436" s="71">
        <v>9.5</v>
      </c>
      <c r="BU1436" s="71">
        <v>15.34</v>
      </c>
      <c r="BV1436" s="71">
        <v>17</v>
      </c>
      <c r="BW1436" s="71">
        <v>17.234999999999999</v>
      </c>
      <c r="BX1436" s="71">
        <v>17.47</v>
      </c>
      <c r="BY1436" s="71">
        <v>18.25</v>
      </c>
      <c r="BZ1436" s="71">
        <v>19.5</v>
      </c>
      <c r="CJ1436" s="66"/>
      <c r="CM1436" s="66"/>
      <c r="CP1436" s="66"/>
      <c r="CS1436" s="66"/>
    </row>
    <row r="1437" spans="2:97" ht="14.25" customHeight="1" x14ac:dyDescent="0.3">
      <c r="B1437" s="70">
        <v>43405</v>
      </c>
      <c r="C1437" s="67">
        <v>10.734</v>
      </c>
      <c r="D1437" s="67">
        <v>11.875</v>
      </c>
      <c r="E1437" s="67">
        <v>12.157999999999999</v>
      </c>
      <c r="F1437" s="67">
        <v>16.024999999999999</v>
      </c>
      <c r="G1437" s="67">
        <v>16.483000000000001</v>
      </c>
      <c r="H1437" s="67">
        <v>16.797000000000001</v>
      </c>
      <c r="I1437" s="67">
        <v>17.373999999999999</v>
      </c>
      <c r="J1437" s="67">
        <v>17.754999999999999</v>
      </c>
      <c r="K1437" s="67"/>
      <c r="L1437" s="67"/>
      <c r="M1437" s="66">
        <v>42550</v>
      </c>
      <c r="N1437" s="71">
        <v>0.25869999999999999</v>
      </c>
      <c r="O1437" s="71">
        <v>0.3402</v>
      </c>
      <c r="P1437" s="71">
        <v>0.45269999999999999</v>
      </c>
      <c r="Q1437" s="71">
        <v>0.63680000000000003</v>
      </c>
      <c r="R1437" s="71">
        <v>0.74660000000000004</v>
      </c>
      <c r="S1437" s="71">
        <v>1.0575000000000001</v>
      </c>
      <c r="T1437" s="71">
        <v>1.5154999999999998</v>
      </c>
      <c r="U1437" s="71">
        <v>1.6877499999999999</v>
      </c>
      <c r="X1437" s="66">
        <v>42565</v>
      </c>
      <c r="Y1437" s="72">
        <v>-0.59399999999999997</v>
      </c>
      <c r="Z1437" s="72">
        <v>-0.56699999999999995</v>
      </c>
      <c r="AA1437" s="72">
        <v>-0.57199999999999995</v>
      </c>
      <c r="AB1437" s="72">
        <v>-0.54800000000000004</v>
      </c>
      <c r="AC1437" s="72">
        <v>-0.51600000000000001</v>
      </c>
      <c r="AD1437" s="72">
        <v>-0.38100000000000001</v>
      </c>
      <c r="AE1437" s="72">
        <v>0.185</v>
      </c>
      <c r="AF1437" s="72">
        <v>0.503</v>
      </c>
      <c r="AJ1437" s="66">
        <v>42654</v>
      </c>
      <c r="AK1437" s="71">
        <v>-0.31269999999999998</v>
      </c>
      <c r="AL1437" s="71">
        <v>-0.41089999999999999</v>
      </c>
      <c r="AM1437" s="71">
        <v>-0.35099999999999998</v>
      </c>
      <c r="AN1437" s="71">
        <v>-0.25600000000000001</v>
      </c>
      <c r="AO1437" s="71">
        <v>-0.24399999999999999</v>
      </c>
      <c r="AP1437" s="71">
        <v>-0.193</v>
      </c>
      <c r="AQ1437" s="71">
        <v>-4.4999999999999998E-2</v>
      </c>
      <c r="AR1437" s="71">
        <v>0.13700000000000001</v>
      </c>
      <c r="AV1437" s="66">
        <v>42573</v>
      </c>
      <c r="AW1437" s="71">
        <v>-0.30599999999999999</v>
      </c>
      <c r="AX1437" s="71">
        <v>-0.246</v>
      </c>
      <c r="AY1437" s="71">
        <v>-0.187</v>
      </c>
      <c r="AZ1437" s="71">
        <v>-0.155</v>
      </c>
      <c r="BA1437" s="71">
        <v>-7.2999999999999995E-2</v>
      </c>
      <c r="BB1437" s="71">
        <v>0.20799999999999999</v>
      </c>
      <c r="BC1437" s="71">
        <v>1.1140000000000001</v>
      </c>
      <c r="BD1437" s="71">
        <v>1.4570000000000001</v>
      </c>
      <c r="BG1437" s="66">
        <v>42579</v>
      </c>
      <c r="BH1437" s="71">
        <v>7.5</v>
      </c>
      <c r="BI1437" s="71">
        <v>7.66</v>
      </c>
      <c r="BJ1437" s="71">
        <v>7.84</v>
      </c>
      <c r="BK1437" s="71">
        <v>7.9349999999999996</v>
      </c>
      <c r="BL1437" s="71">
        <v>8.0299999999999994</v>
      </c>
      <c r="BM1437" s="71">
        <v>8.1910000000000007</v>
      </c>
      <c r="BN1437" s="71">
        <v>8.7379999999999995</v>
      </c>
      <c r="BO1437" s="71">
        <v>9.16</v>
      </c>
      <c r="BR1437" s="66">
        <v>42975</v>
      </c>
      <c r="BS1437" s="71">
        <v>9.25</v>
      </c>
      <c r="BT1437" s="71">
        <v>9.5</v>
      </c>
      <c r="BU1437" s="71">
        <v>15.34</v>
      </c>
      <c r="BV1437" s="71">
        <v>17</v>
      </c>
      <c r="BW1437" s="71">
        <v>17.234999999999999</v>
      </c>
      <c r="BX1437" s="71">
        <v>17.47</v>
      </c>
      <c r="BY1437" s="71">
        <v>18.25</v>
      </c>
      <c r="BZ1437" s="71">
        <v>19.5</v>
      </c>
      <c r="CJ1437" s="66"/>
      <c r="CM1437" s="66"/>
      <c r="CP1437" s="66"/>
      <c r="CS1437" s="66"/>
    </row>
    <row r="1438" spans="2:97" ht="14.25" customHeight="1" x14ac:dyDescent="0.3">
      <c r="B1438" s="70">
        <v>43406</v>
      </c>
      <c r="C1438" s="67">
        <v>10.734</v>
      </c>
      <c r="D1438" s="67">
        <v>11.875</v>
      </c>
      <c r="E1438" s="67">
        <v>12.157999999999999</v>
      </c>
      <c r="F1438" s="67">
        <v>16.483000000000001</v>
      </c>
      <c r="G1438" s="67">
        <v>16.797000000000001</v>
      </c>
      <c r="H1438" s="67">
        <v>16.797000000000001</v>
      </c>
      <c r="I1438" s="67">
        <v>17.373999999999999</v>
      </c>
      <c r="J1438" s="67">
        <v>17.754999999999999</v>
      </c>
      <c r="K1438" s="67"/>
      <c r="L1438" s="67"/>
      <c r="M1438" s="66">
        <v>42551</v>
      </c>
      <c r="N1438" s="71">
        <v>0.25869999999999999</v>
      </c>
      <c r="O1438" s="71">
        <v>0.35039999999999999</v>
      </c>
      <c r="P1438" s="71">
        <v>0.43230000000000002</v>
      </c>
      <c r="Q1438" s="71">
        <v>0.58169999999999999</v>
      </c>
      <c r="R1438" s="71">
        <v>0.69310000000000005</v>
      </c>
      <c r="S1438" s="71">
        <v>0.99970000000000003</v>
      </c>
      <c r="T1438" s="71">
        <v>1.4697</v>
      </c>
      <c r="U1438" s="71">
        <v>1.6648499999999999</v>
      </c>
      <c r="X1438" s="66">
        <v>42566</v>
      </c>
      <c r="Y1438" s="72">
        <v>-0.59499999999999997</v>
      </c>
      <c r="Z1438" s="72">
        <v>-0.56999999999999995</v>
      </c>
      <c r="AA1438" s="72">
        <v>-0.57199999999999995</v>
      </c>
      <c r="AB1438" s="72">
        <v>-0.54200000000000004</v>
      </c>
      <c r="AC1438" s="72">
        <v>-0.495</v>
      </c>
      <c r="AD1438" s="72">
        <v>-0.34899999999999998</v>
      </c>
      <c r="AE1438" s="72">
        <v>0.23</v>
      </c>
      <c r="AF1438" s="72">
        <v>0.56599999999999995</v>
      </c>
      <c r="AJ1438" s="66">
        <v>42655</v>
      </c>
      <c r="AK1438" s="71">
        <v>-0.30459999999999998</v>
      </c>
      <c r="AL1438" s="71">
        <v>-0.41089999999999999</v>
      </c>
      <c r="AM1438" s="71">
        <v>-0.35099999999999998</v>
      </c>
      <c r="AN1438" s="71">
        <v>-0.26</v>
      </c>
      <c r="AO1438" s="71">
        <v>-0.245</v>
      </c>
      <c r="AP1438" s="71">
        <v>-0.19500000000000001</v>
      </c>
      <c r="AQ1438" s="71">
        <v>-5.6000000000000001E-2</v>
      </c>
      <c r="AR1438" s="71">
        <v>0.125</v>
      </c>
      <c r="AV1438" s="66">
        <v>42576</v>
      </c>
      <c r="AW1438" s="71">
        <v>-0.30499999999999999</v>
      </c>
      <c r="AX1438" s="71">
        <v>-0.246</v>
      </c>
      <c r="AY1438" s="71">
        <v>-0.187</v>
      </c>
      <c r="AZ1438" s="71">
        <v>-0.161</v>
      </c>
      <c r="BA1438" s="71">
        <v>-7.0000000000000007E-2</v>
      </c>
      <c r="BB1438" s="71">
        <v>0.20200000000000001</v>
      </c>
      <c r="BC1438" s="71">
        <v>1.1140000000000001</v>
      </c>
      <c r="BD1438" s="71">
        <v>1.45</v>
      </c>
      <c r="BG1438" s="66">
        <v>42580</v>
      </c>
      <c r="BH1438" s="71">
        <v>7.46</v>
      </c>
      <c r="BI1438" s="71">
        <v>7.66</v>
      </c>
      <c r="BJ1438" s="71">
        <v>7.85</v>
      </c>
      <c r="BK1438" s="71">
        <v>7.9024999999999999</v>
      </c>
      <c r="BL1438" s="71">
        <v>7.9550000000000001</v>
      </c>
      <c r="BM1438" s="71">
        <v>8.1150000000000002</v>
      </c>
      <c r="BN1438" s="71">
        <v>8.6479999999999997</v>
      </c>
      <c r="BO1438" s="71">
        <v>9.0690000000000008</v>
      </c>
      <c r="BR1438" s="66">
        <v>42976</v>
      </c>
      <c r="BS1438" s="71">
        <v>9.25</v>
      </c>
      <c r="BT1438" s="71">
        <v>9.5</v>
      </c>
      <c r="BU1438" s="71">
        <v>15.34</v>
      </c>
      <c r="BV1438" s="71">
        <v>17</v>
      </c>
      <c r="BW1438" s="71">
        <v>17.234999999999999</v>
      </c>
      <c r="BX1438" s="71">
        <v>17.47</v>
      </c>
      <c r="BY1438" s="71">
        <v>18.25</v>
      </c>
      <c r="BZ1438" s="71">
        <v>19.5</v>
      </c>
      <c r="CJ1438" s="66"/>
      <c r="CM1438" s="66"/>
      <c r="CP1438" s="66"/>
      <c r="CS1438" s="66"/>
    </row>
    <row r="1439" spans="2:97" ht="14.25" customHeight="1" x14ac:dyDescent="0.3">
      <c r="B1439" s="70">
        <v>43409</v>
      </c>
      <c r="C1439" s="67">
        <v>10.734</v>
      </c>
      <c r="D1439" s="67">
        <v>11.875</v>
      </c>
      <c r="E1439" s="67">
        <v>12.157999999999999</v>
      </c>
      <c r="F1439" s="67">
        <v>16.483000000000001</v>
      </c>
      <c r="G1439" s="67">
        <v>16.797000000000001</v>
      </c>
      <c r="H1439" s="67">
        <v>16.797000000000001</v>
      </c>
      <c r="I1439" s="67">
        <v>17.373999999999999</v>
      </c>
      <c r="J1439" s="67">
        <v>17.754999999999999</v>
      </c>
      <c r="K1439" s="67"/>
      <c r="L1439" s="67"/>
      <c r="M1439" s="66">
        <v>42552</v>
      </c>
      <c r="N1439" s="71">
        <v>0.25359999999999999</v>
      </c>
      <c r="O1439" s="71">
        <v>0.3402</v>
      </c>
      <c r="P1439" s="71">
        <v>0.4425</v>
      </c>
      <c r="Q1439" s="71">
        <v>0.58930000000000005</v>
      </c>
      <c r="R1439" s="71">
        <v>0.69240000000000002</v>
      </c>
      <c r="S1439" s="71">
        <v>0.99460000000000004</v>
      </c>
      <c r="T1439" s="71">
        <v>1.4440999999999999</v>
      </c>
      <c r="U1439" s="71">
        <v>1.6270500000000001</v>
      </c>
      <c r="X1439" s="66">
        <v>42569</v>
      </c>
      <c r="Y1439" s="72">
        <v>-0.58399999999999996</v>
      </c>
      <c r="Z1439" s="72">
        <v>-0.56100000000000005</v>
      </c>
      <c r="AA1439" s="72">
        <v>-0.56200000000000006</v>
      </c>
      <c r="AB1439" s="72">
        <v>-0.54500000000000004</v>
      </c>
      <c r="AC1439" s="72">
        <v>-0.505</v>
      </c>
      <c r="AD1439" s="72">
        <v>-0.35799999999999998</v>
      </c>
      <c r="AE1439" s="72">
        <v>0.21299999999999999</v>
      </c>
      <c r="AF1439" s="72">
        <v>0.54600000000000004</v>
      </c>
      <c r="AJ1439" s="66">
        <v>42656</v>
      </c>
      <c r="AK1439" s="71">
        <v>-0.29089999999999999</v>
      </c>
      <c r="AL1439" s="71">
        <v>-0.39479999999999998</v>
      </c>
      <c r="AM1439" s="71">
        <v>-0.34399999999999997</v>
      </c>
      <c r="AN1439" s="71">
        <v>-0.26</v>
      </c>
      <c r="AO1439" s="71">
        <v>-0.25</v>
      </c>
      <c r="AP1439" s="71">
        <v>-0.19400000000000001</v>
      </c>
      <c r="AQ1439" s="71">
        <v>-5.6000000000000001E-2</v>
      </c>
      <c r="AR1439" s="71">
        <v>0.11799999999999999</v>
      </c>
      <c r="AV1439" s="66">
        <v>42577</v>
      </c>
      <c r="AW1439" s="71">
        <v>-0.3</v>
      </c>
      <c r="AX1439" s="71">
        <v>-0.246</v>
      </c>
      <c r="AY1439" s="71">
        <v>-0.187</v>
      </c>
      <c r="AZ1439" s="71">
        <v>-0.151</v>
      </c>
      <c r="BA1439" s="71">
        <v>-7.1999999999999995E-2</v>
      </c>
      <c r="BB1439" s="71">
        <v>0.19700000000000001</v>
      </c>
      <c r="BC1439" s="71">
        <v>1.111</v>
      </c>
      <c r="BD1439" s="71">
        <v>1.4319999999999999</v>
      </c>
      <c r="BG1439" s="66">
        <v>42583</v>
      </c>
      <c r="BH1439" s="71">
        <v>7.46</v>
      </c>
      <c r="BI1439" s="71">
        <v>7.66</v>
      </c>
      <c r="BJ1439" s="71">
        <v>7.85</v>
      </c>
      <c r="BK1439" s="71">
        <v>7.9059999999999997</v>
      </c>
      <c r="BL1439" s="71">
        <v>7.9619999999999997</v>
      </c>
      <c r="BM1439" s="71">
        <v>8.1170000000000009</v>
      </c>
      <c r="BN1439" s="71">
        <v>8.6340000000000003</v>
      </c>
      <c r="BO1439" s="71">
        <v>9.0749999999999993</v>
      </c>
      <c r="BR1439" s="66">
        <v>42977</v>
      </c>
      <c r="BS1439" s="71">
        <v>9.25</v>
      </c>
      <c r="BT1439" s="71">
        <v>9.5</v>
      </c>
      <c r="BU1439" s="71">
        <v>15.34</v>
      </c>
      <c r="BV1439" s="71">
        <v>17</v>
      </c>
      <c r="BW1439" s="71">
        <v>17.234999999999999</v>
      </c>
      <c r="BX1439" s="71">
        <v>17.47</v>
      </c>
      <c r="BY1439" s="71">
        <v>18.25</v>
      </c>
      <c r="BZ1439" s="71">
        <v>19.5</v>
      </c>
      <c r="CJ1439" s="66"/>
      <c r="CM1439" s="66"/>
      <c r="CP1439" s="66"/>
      <c r="CS1439" s="66"/>
    </row>
    <row r="1440" spans="2:97" ht="14.25" customHeight="1" x14ac:dyDescent="0.3">
      <c r="B1440" s="70">
        <v>43410</v>
      </c>
      <c r="C1440" s="67">
        <v>10.734</v>
      </c>
      <c r="D1440" s="67">
        <v>11.875</v>
      </c>
      <c r="E1440" s="67">
        <v>12.157999999999999</v>
      </c>
      <c r="F1440" s="67">
        <v>16.483000000000001</v>
      </c>
      <c r="G1440" s="67">
        <v>16.797000000000001</v>
      </c>
      <c r="H1440" s="67">
        <v>16.797000000000001</v>
      </c>
      <c r="I1440" s="67">
        <v>17.373999999999999</v>
      </c>
      <c r="J1440" s="67">
        <v>17.754999999999999</v>
      </c>
      <c r="K1440" s="67"/>
      <c r="L1440" s="67"/>
      <c r="M1440" s="66">
        <v>42555</v>
      </c>
      <c r="N1440" s="71">
        <v>0.25359999999999999</v>
      </c>
      <c r="O1440" s="71">
        <v>0.3402</v>
      </c>
      <c r="P1440" s="71">
        <v>0.4425</v>
      </c>
      <c r="Q1440" s="71">
        <v>0.58930000000000005</v>
      </c>
      <c r="R1440" s="71">
        <v>0.69240000000000002</v>
      </c>
      <c r="S1440" s="71">
        <v>0.99460000000000004</v>
      </c>
      <c r="T1440" s="71">
        <v>1.4440999999999999</v>
      </c>
      <c r="U1440" s="71">
        <v>1.6270500000000001</v>
      </c>
      <c r="X1440" s="66">
        <v>42570</v>
      </c>
      <c r="Y1440" s="72">
        <v>-0.41199999999999998</v>
      </c>
      <c r="Z1440" s="72">
        <v>-0.56299999999999994</v>
      </c>
      <c r="AA1440" s="72">
        <v>-0.55900000000000005</v>
      </c>
      <c r="AB1440" s="72">
        <v>-0.53600000000000003</v>
      </c>
      <c r="AC1440" s="72">
        <v>-0.503</v>
      </c>
      <c r="AD1440" s="72">
        <v>-0.35399999999999998</v>
      </c>
      <c r="AE1440" s="72">
        <v>0.20300000000000001</v>
      </c>
      <c r="AF1440" s="72">
        <v>0.52800000000000002</v>
      </c>
      <c r="AJ1440" s="66">
        <v>42657</v>
      </c>
      <c r="AK1440" s="71">
        <v>-0.29060000000000002</v>
      </c>
      <c r="AL1440" s="71">
        <v>-0.39190000000000003</v>
      </c>
      <c r="AM1440" s="71">
        <v>-0.34</v>
      </c>
      <c r="AN1440" s="71">
        <v>-0.26700000000000002</v>
      </c>
      <c r="AO1440" s="71">
        <v>-0.25</v>
      </c>
      <c r="AP1440" s="71">
        <v>-0.20300000000000001</v>
      </c>
      <c r="AQ1440" s="71">
        <v>-5.3999999999999999E-2</v>
      </c>
      <c r="AR1440" s="71">
        <v>0.121</v>
      </c>
      <c r="AV1440" s="66">
        <v>42578</v>
      </c>
      <c r="AW1440" s="71">
        <v>-0.30399999999999999</v>
      </c>
      <c r="AX1440" s="71">
        <v>-0.246</v>
      </c>
      <c r="AY1440" s="71">
        <v>-0.187</v>
      </c>
      <c r="AZ1440" s="71">
        <v>-0.157</v>
      </c>
      <c r="BA1440" s="71">
        <v>-7.5999999999999998E-2</v>
      </c>
      <c r="BB1440" s="71">
        <v>0.20399999999999999</v>
      </c>
      <c r="BC1440" s="71">
        <v>1.1020000000000001</v>
      </c>
      <c r="BD1440" s="71">
        <v>1.421</v>
      </c>
      <c r="BG1440" s="66">
        <v>42584</v>
      </c>
      <c r="BH1440" s="71">
        <v>7.46</v>
      </c>
      <c r="BI1440" s="71">
        <v>7.66</v>
      </c>
      <c r="BJ1440" s="71">
        <v>7.85</v>
      </c>
      <c r="BK1440" s="71">
        <v>7.9234999999999998</v>
      </c>
      <c r="BL1440" s="71">
        <v>7.9969999999999999</v>
      </c>
      <c r="BM1440" s="71">
        <v>8.15</v>
      </c>
      <c r="BN1440" s="71">
        <v>8.6560000000000006</v>
      </c>
      <c r="BO1440" s="71">
        <v>9.0830000000000002</v>
      </c>
      <c r="BR1440" s="66">
        <v>42978</v>
      </c>
      <c r="BS1440" s="71">
        <v>9</v>
      </c>
      <c r="BT1440" s="71">
        <v>9.15</v>
      </c>
      <c r="BU1440" s="71">
        <v>15.34</v>
      </c>
      <c r="BV1440" s="71">
        <v>17</v>
      </c>
      <c r="BW1440" s="71">
        <v>17.234999999999999</v>
      </c>
      <c r="BX1440" s="71">
        <v>17.47</v>
      </c>
      <c r="BY1440" s="71">
        <v>18.25</v>
      </c>
      <c r="BZ1440" s="71">
        <v>19.5</v>
      </c>
      <c r="CJ1440" s="66"/>
      <c r="CM1440" s="66"/>
      <c r="CP1440" s="66"/>
      <c r="CS1440" s="66"/>
    </row>
    <row r="1441" spans="2:97" ht="14.25" customHeight="1" x14ac:dyDescent="0.3">
      <c r="B1441" s="70">
        <v>43411</v>
      </c>
      <c r="C1441" s="67">
        <v>10.734</v>
      </c>
      <c r="D1441" s="67">
        <v>11.875</v>
      </c>
      <c r="E1441" s="67">
        <v>12.157999999999999</v>
      </c>
      <c r="F1441" s="67">
        <v>16.483000000000001</v>
      </c>
      <c r="G1441" s="67">
        <v>16.797000000000001</v>
      </c>
      <c r="H1441" s="67">
        <v>16.797000000000001</v>
      </c>
      <c r="I1441" s="67">
        <v>17.373999999999999</v>
      </c>
      <c r="J1441" s="67">
        <v>17.672499999999999</v>
      </c>
      <c r="K1441" s="67"/>
      <c r="L1441" s="67"/>
      <c r="M1441" s="66">
        <v>42556</v>
      </c>
      <c r="N1441" s="71">
        <v>0.24349999999999999</v>
      </c>
      <c r="O1441" s="71">
        <v>0.33510000000000001</v>
      </c>
      <c r="P1441" s="71">
        <v>0.42709999999999998</v>
      </c>
      <c r="Q1441" s="71">
        <v>0.54969999999999997</v>
      </c>
      <c r="R1441" s="71">
        <v>0.64949999999999997</v>
      </c>
      <c r="S1441" s="71">
        <v>0.93840000000000001</v>
      </c>
      <c r="T1441" s="71">
        <v>1.375</v>
      </c>
      <c r="U1441" s="71">
        <v>1.5474999999999999</v>
      </c>
      <c r="X1441" s="66">
        <v>42571</v>
      </c>
      <c r="Y1441" s="72">
        <v>-0.57199999999999995</v>
      </c>
      <c r="Z1441" s="72">
        <v>-0.55800000000000005</v>
      </c>
      <c r="AA1441" s="72">
        <v>-0.55200000000000005</v>
      </c>
      <c r="AB1441" s="72">
        <v>-0.52500000000000002</v>
      </c>
      <c r="AC1441" s="72">
        <v>-0.49099999999999999</v>
      </c>
      <c r="AD1441" s="72">
        <v>-0.34399999999999997</v>
      </c>
      <c r="AE1441" s="72">
        <v>0.22</v>
      </c>
      <c r="AF1441" s="72">
        <v>0.54600000000000004</v>
      </c>
      <c r="AJ1441" s="66">
        <v>42660</v>
      </c>
      <c r="AK1441" s="71">
        <v>-0.29099999999999998</v>
      </c>
      <c r="AL1441" s="71">
        <v>-0.38479999999999998</v>
      </c>
      <c r="AM1441" s="71">
        <v>-0.33200000000000002</v>
      </c>
      <c r="AN1441" s="71">
        <v>-0.26700000000000002</v>
      </c>
      <c r="AO1441" s="71">
        <v>-0.247</v>
      </c>
      <c r="AP1441" s="71">
        <v>-0.20200000000000001</v>
      </c>
      <c r="AQ1441" s="71">
        <v>-5.1999999999999998E-2</v>
      </c>
      <c r="AR1441" s="71">
        <v>0.122</v>
      </c>
      <c r="AV1441" s="66">
        <v>42579</v>
      </c>
      <c r="AW1441" s="71">
        <v>-0.32600000000000001</v>
      </c>
      <c r="AX1441" s="71">
        <v>-0.246</v>
      </c>
      <c r="AY1441" s="71">
        <v>-0.187</v>
      </c>
      <c r="AZ1441" s="71">
        <v>-0.14699999999999999</v>
      </c>
      <c r="BA1441" s="71">
        <v>-5.8000000000000003E-2</v>
      </c>
      <c r="BB1441" s="71">
        <v>0.20799999999999999</v>
      </c>
      <c r="BC1441" s="71">
        <v>1.0880000000000001</v>
      </c>
      <c r="BD1441" s="71">
        <v>1.4079999999999999</v>
      </c>
      <c r="BG1441" s="66">
        <v>42585</v>
      </c>
      <c r="BH1441" s="71">
        <v>7.46</v>
      </c>
      <c r="BI1441" s="71">
        <v>7.66</v>
      </c>
      <c r="BJ1441" s="71">
        <v>7.85</v>
      </c>
      <c r="BK1441" s="71">
        <v>7.9254999999999995</v>
      </c>
      <c r="BL1441" s="71">
        <v>8.0009999999999994</v>
      </c>
      <c r="BM1441" s="71">
        <v>8.1549999999999994</v>
      </c>
      <c r="BN1441" s="71">
        <v>8.657</v>
      </c>
      <c r="BO1441" s="71">
        <v>9.0850000000000009</v>
      </c>
      <c r="BR1441" s="66">
        <v>42979</v>
      </c>
      <c r="BS1441" s="71">
        <v>9</v>
      </c>
      <c r="BT1441" s="71">
        <v>9.15</v>
      </c>
      <c r="BU1441" s="71">
        <v>15.34</v>
      </c>
      <c r="BV1441" s="71">
        <v>16</v>
      </c>
      <c r="BW1441" s="71">
        <v>16.824999999999999</v>
      </c>
      <c r="BX1441" s="71">
        <v>17.649999999999999</v>
      </c>
      <c r="BY1441" s="71">
        <v>18</v>
      </c>
      <c r="BZ1441" s="71">
        <v>18.5</v>
      </c>
      <c r="CJ1441" s="66"/>
      <c r="CM1441" s="66"/>
      <c r="CP1441" s="66"/>
      <c r="CS1441" s="66"/>
    </row>
    <row r="1442" spans="2:97" ht="14.25" customHeight="1" x14ac:dyDescent="0.3">
      <c r="B1442" s="70">
        <v>43413</v>
      </c>
      <c r="C1442" s="67">
        <v>10.69</v>
      </c>
      <c r="D1442" s="67">
        <v>11.85</v>
      </c>
      <c r="E1442" s="67">
        <v>12.15</v>
      </c>
      <c r="F1442" s="67">
        <v>16.07</v>
      </c>
      <c r="G1442" s="67">
        <v>16.690000000000001</v>
      </c>
      <c r="H1442" s="67">
        <v>16.91</v>
      </c>
      <c r="I1442" s="67">
        <v>17.39</v>
      </c>
      <c r="J1442" s="67">
        <v>17.701000000000001</v>
      </c>
      <c r="K1442" s="67"/>
      <c r="L1442" s="67"/>
      <c r="M1442" s="66">
        <v>42557</v>
      </c>
      <c r="N1442" s="71">
        <v>0.26889999999999997</v>
      </c>
      <c r="O1442" s="71">
        <v>0.3412</v>
      </c>
      <c r="P1442" s="71">
        <v>0.43730000000000002</v>
      </c>
      <c r="Q1442" s="71">
        <v>0.57730000000000004</v>
      </c>
      <c r="R1442" s="71">
        <v>0.66800000000000004</v>
      </c>
      <c r="S1442" s="71">
        <v>0.94310000000000005</v>
      </c>
      <c r="T1442" s="71">
        <v>1.3682000000000001</v>
      </c>
      <c r="U1442" s="71">
        <v>1.5441</v>
      </c>
      <c r="X1442" s="66">
        <v>42572</v>
      </c>
      <c r="Y1442" s="72">
        <v>-0.57299999999999995</v>
      </c>
      <c r="Z1442" s="72">
        <v>-0.55300000000000005</v>
      </c>
      <c r="AA1442" s="72">
        <v>-0.55100000000000005</v>
      </c>
      <c r="AB1442" s="72">
        <v>-0.52700000000000002</v>
      </c>
      <c r="AC1442" s="72">
        <v>-0.49399999999999999</v>
      </c>
      <c r="AD1442" s="72">
        <v>-0.34699999999999998</v>
      </c>
      <c r="AE1442" s="72">
        <v>0.215</v>
      </c>
      <c r="AF1442" s="72">
        <v>0.53600000000000003</v>
      </c>
      <c r="AJ1442" s="66">
        <v>42661</v>
      </c>
      <c r="AK1442" s="71">
        <v>-0.28899999999999998</v>
      </c>
      <c r="AL1442" s="71">
        <v>-0.37690000000000001</v>
      </c>
      <c r="AM1442" s="71">
        <v>-0.32900000000000001</v>
      </c>
      <c r="AN1442" s="71">
        <v>-0.27</v>
      </c>
      <c r="AO1442" s="71">
        <v>-0.25</v>
      </c>
      <c r="AP1442" s="71">
        <v>-0.20399999999999999</v>
      </c>
      <c r="AQ1442" s="71">
        <v>-0.05</v>
      </c>
      <c r="AR1442" s="71">
        <v>0.126</v>
      </c>
      <c r="AV1442" s="66">
        <v>42580</v>
      </c>
      <c r="AW1442" s="71">
        <v>-0.32</v>
      </c>
      <c r="AX1442" s="71">
        <v>-0.246</v>
      </c>
      <c r="AY1442" s="71">
        <v>-0.187</v>
      </c>
      <c r="AZ1442" s="71">
        <v>-0.159</v>
      </c>
      <c r="BA1442" s="71">
        <v>-7.5999999999999998E-2</v>
      </c>
      <c r="BB1442" s="71">
        <v>0.17399999999999999</v>
      </c>
      <c r="BC1442" s="71">
        <v>1.0189999999999999</v>
      </c>
      <c r="BD1442" s="71">
        <v>1.3439999999999999</v>
      </c>
      <c r="BG1442" s="66">
        <v>42586</v>
      </c>
      <c r="BH1442" s="71">
        <v>7.46</v>
      </c>
      <c r="BI1442" s="71">
        <v>7.66</v>
      </c>
      <c r="BJ1442" s="71">
        <v>7.85</v>
      </c>
      <c r="BK1442" s="71">
        <v>7.8895</v>
      </c>
      <c r="BL1442" s="71">
        <v>7.9290000000000003</v>
      </c>
      <c r="BM1442" s="71">
        <v>8.077</v>
      </c>
      <c r="BN1442" s="71">
        <v>8.5549999999999997</v>
      </c>
      <c r="BO1442" s="71">
        <v>8.9619999999999997</v>
      </c>
      <c r="BR1442" s="66">
        <v>42982</v>
      </c>
      <c r="BS1442" s="71">
        <v>9</v>
      </c>
      <c r="BT1442" s="71">
        <v>9.15</v>
      </c>
      <c r="BU1442" s="71">
        <v>15.34</v>
      </c>
      <c r="BV1442" s="71">
        <v>16</v>
      </c>
      <c r="BW1442" s="71">
        <v>16.824999999999999</v>
      </c>
      <c r="BX1442" s="71">
        <v>17.649999999999999</v>
      </c>
      <c r="BY1442" s="71">
        <v>18</v>
      </c>
      <c r="BZ1442" s="71">
        <v>18.5</v>
      </c>
      <c r="CJ1442" s="66"/>
      <c r="CM1442" s="66"/>
      <c r="CP1442" s="66"/>
      <c r="CS1442" s="66"/>
    </row>
    <row r="1443" spans="2:97" ht="14.25" customHeight="1" x14ac:dyDescent="0.3">
      <c r="B1443" s="70">
        <v>43416</v>
      </c>
      <c r="C1443" s="67">
        <v>10.651</v>
      </c>
      <c r="D1443" s="67">
        <v>11.768000000000001</v>
      </c>
      <c r="E1443" s="67">
        <v>12.045999999999999</v>
      </c>
      <c r="F1443" s="67">
        <v>16.067</v>
      </c>
      <c r="G1443" s="67">
        <v>16.667000000000002</v>
      </c>
      <c r="H1443" s="67">
        <v>16.908000000000001</v>
      </c>
      <c r="I1443" s="67">
        <v>17.39</v>
      </c>
      <c r="J1443" s="67">
        <v>17.618499999999997</v>
      </c>
      <c r="K1443" s="67"/>
      <c r="L1443" s="67"/>
      <c r="M1443" s="66">
        <v>42558</v>
      </c>
      <c r="N1443" s="71">
        <v>0.28410000000000002</v>
      </c>
      <c r="O1443" s="71">
        <v>0.35649999999999998</v>
      </c>
      <c r="P1443" s="71">
        <v>0.44750000000000001</v>
      </c>
      <c r="Q1443" s="71">
        <v>0.58919999999999995</v>
      </c>
      <c r="R1443" s="71">
        <v>0.68930000000000002</v>
      </c>
      <c r="S1443" s="71">
        <v>0.9607</v>
      </c>
      <c r="T1443" s="71">
        <v>1.385</v>
      </c>
      <c r="U1443" s="71">
        <v>1.5525</v>
      </c>
      <c r="X1443" s="66">
        <v>42573</v>
      </c>
      <c r="Y1443" s="72">
        <v>-0.56899999999999995</v>
      </c>
      <c r="Z1443" s="72">
        <v>-0.55800000000000005</v>
      </c>
      <c r="AA1443" s="72">
        <v>-0.56200000000000006</v>
      </c>
      <c r="AB1443" s="72">
        <v>-0.52800000000000002</v>
      </c>
      <c r="AC1443" s="72">
        <v>-0.48599999999999999</v>
      </c>
      <c r="AD1443" s="72">
        <v>-0.33800000000000002</v>
      </c>
      <c r="AE1443" s="72">
        <v>0.20799999999999999</v>
      </c>
      <c r="AF1443" s="72">
        <v>0.52</v>
      </c>
      <c r="AJ1443" s="66">
        <v>42662</v>
      </c>
      <c r="AK1443" s="71">
        <v>-0.28689999999999999</v>
      </c>
      <c r="AL1443" s="71">
        <v>-0.3669</v>
      </c>
      <c r="AM1443" s="71">
        <v>-0.34300000000000003</v>
      </c>
      <c r="AN1443" s="71">
        <v>-0.27200000000000002</v>
      </c>
      <c r="AO1443" s="71">
        <v>-0.249</v>
      </c>
      <c r="AP1443" s="71">
        <v>-0.21199999999999999</v>
      </c>
      <c r="AQ1443" s="71">
        <v>-5.7000000000000002E-2</v>
      </c>
      <c r="AR1443" s="71">
        <v>0.11799999999999999</v>
      </c>
      <c r="AV1443" s="66">
        <v>42583</v>
      </c>
      <c r="AW1443" s="71">
        <v>-0.33500000000000002</v>
      </c>
      <c r="AX1443" s="71">
        <v>-0.246</v>
      </c>
      <c r="AY1443" s="71">
        <v>-0.187</v>
      </c>
      <c r="AZ1443" s="71">
        <v>-0.16900000000000001</v>
      </c>
      <c r="BA1443" s="71">
        <v>-0.08</v>
      </c>
      <c r="BB1443" s="71">
        <v>0.16</v>
      </c>
      <c r="BC1443" s="71">
        <v>1.026</v>
      </c>
      <c r="BD1443" s="71">
        <v>1.341</v>
      </c>
      <c r="BG1443" s="66">
        <v>42587</v>
      </c>
      <c r="BH1443" s="71">
        <v>7.45</v>
      </c>
      <c r="BI1443" s="71">
        <v>7.64</v>
      </c>
      <c r="BJ1443" s="71">
        <v>7.79</v>
      </c>
      <c r="BK1443" s="71">
        <v>7.8804999999999996</v>
      </c>
      <c r="BL1443" s="71">
        <v>7.9710000000000001</v>
      </c>
      <c r="BM1443" s="71">
        <v>8.1189999999999998</v>
      </c>
      <c r="BN1443" s="71">
        <v>8.5839999999999996</v>
      </c>
      <c r="BO1443" s="71">
        <v>8.9849999999999994</v>
      </c>
      <c r="BR1443" s="66">
        <v>42983</v>
      </c>
      <c r="BS1443" s="71">
        <v>9</v>
      </c>
      <c r="BT1443" s="71">
        <v>9.15</v>
      </c>
      <c r="BU1443" s="71">
        <v>15.34</v>
      </c>
      <c r="BV1443" s="71">
        <v>16</v>
      </c>
      <c r="BW1443" s="71">
        <v>16.824999999999999</v>
      </c>
      <c r="BX1443" s="71">
        <v>17.649999999999999</v>
      </c>
      <c r="BY1443" s="71">
        <v>18</v>
      </c>
      <c r="BZ1443" s="71">
        <v>18.5</v>
      </c>
      <c r="CJ1443" s="66"/>
      <c r="CM1443" s="66"/>
      <c r="CP1443" s="66"/>
      <c r="CS1443" s="66"/>
    </row>
    <row r="1444" spans="2:97" ht="14.25" customHeight="1" x14ac:dyDescent="0.3">
      <c r="B1444" s="70">
        <v>43417</v>
      </c>
      <c r="C1444" s="67">
        <v>10.651</v>
      </c>
      <c r="D1444" s="67">
        <v>11.768000000000001</v>
      </c>
      <c r="E1444" s="67">
        <v>12.045999999999999</v>
      </c>
      <c r="F1444" s="67">
        <v>16.067</v>
      </c>
      <c r="G1444" s="67">
        <v>16.667000000000002</v>
      </c>
      <c r="H1444" s="67">
        <v>16.908000000000001</v>
      </c>
      <c r="I1444" s="67">
        <v>17.39</v>
      </c>
      <c r="J1444" s="67">
        <v>17.646999999999998</v>
      </c>
      <c r="K1444" s="67"/>
      <c r="L1444" s="67"/>
      <c r="M1444" s="66">
        <v>42559</v>
      </c>
      <c r="N1444" s="71">
        <v>0.27389999999999998</v>
      </c>
      <c r="O1444" s="71">
        <v>0.36670000000000003</v>
      </c>
      <c r="P1444" s="71">
        <v>0.4577</v>
      </c>
      <c r="Q1444" s="71">
        <v>0.60499999999999998</v>
      </c>
      <c r="R1444" s="71">
        <v>0.69950000000000001</v>
      </c>
      <c r="S1444" s="71">
        <v>0.9476</v>
      </c>
      <c r="T1444" s="71">
        <v>1.3578999999999999</v>
      </c>
      <c r="U1444" s="71">
        <v>1.5239499999999999</v>
      </c>
      <c r="X1444" s="66">
        <v>42576</v>
      </c>
      <c r="Y1444" s="72">
        <v>-0.56499999999999995</v>
      </c>
      <c r="Z1444" s="72">
        <v>-0.55500000000000005</v>
      </c>
      <c r="AA1444" s="72">
        <v>-0.54900000000000004</v>
      </c>
      <c r="AB1444" s="72">
        <v>-0.53700000000000003</v>
      </c>
      <c r="AC1444" s="72">
        <v>-0.495</v>
      </c>
      <c r="AD1444" s="72">
        <v>-0.35099999999999998</v>
      </c>
      <c r="AE1444" s="72">
        <v>0.192</v>
      </c>
      <c r="AF1444" s="72">
        <v>0.497</v>
      </c>
      <c r="AJ1444" s="66">
        <v>42663</v>
      </c>
      <c r="AK1444" s="71">
        <v>-0.28079999999999999</v>
      </c>
      <c r="AL1444" s="71">
        <v>-0.35780000000000001</v>
      </c>
      <c r="AM1444" s="71">
        <v>-0.34200000000000003</v>
      </c>
      <c r="AN1444" s="71">
        <v>-0.26500000000000001</v>
      </c>
      <c r="AO1444" s="71">
        <v>-0.245</v>
      </c>
      <c r="AP1444" s="71">
        <v>-0.21</v>
      </c>
      <c r="AQ1444" s="71">
        <v>-6.5000000000000002E-2</v>
      </c>
      <c r="AR1444" s="71">
        <v>0.11</v>
      </c>
      <c r="AV1444" s="66">
        <v>42584</v>
      </c>
      <c r="AW1444" s="71">
        <v>-0.33400000000000002</v>
      </c>
      <c r="AX1444" s="71">
        <v>-0.246</v>
      </c>
      <c r="AY1444" s="71">
        <v>-0.187</v>
      </c>
      <c r="AZ1444" s="71">
        <v>-0.158</v>
      </c>
      <c r="BA1444" s="71">
        <v>-7.0999999999999994E-2</v>
      </c>
      <c r="BB1444" s="71">
        <v>0.182</v>
      </c>
      <c r="BC1444" s="71">
        <v>1.0760000000000001</v>
      </c>
      <c r="BD1444" s="71">
        <v>1.3740000000000001</v>
      </c>
      <c r="BG1444" s="66">
        <v>42590</v>
      </c>
      <c r="BH1444" s="71">
        <v>7.45</v>
      </c>
      <c r="BI1444" s="71">
        <v>7.64</v>
      </c>
      <c r="BJ1444" s="71">
        <v>7.79</v>
      </c>
      <c r="BK1444" s="71">
        <v>7.8610000000000007</v>
      </c>
      <c r="BL1444" s="71">
        <v>7.9320000000000004</v>
      </c>
      <c r="BM1444" s="71">
        <v>8.0809999999999995</v>
      </c>
      <c r="BN1444" s="71">
        <v>8.5489999999999995</v>
      </c>
      <c r="BO1444" s="71">
        <v>8.9469999999999992</v>
      </c>
      <c r="BR1444" s="66">
        <v>42984</v>
      </c>
      <c r="BS1444" s="71">
        <v>9</v>
      </c>
      <c r="BT1444" s="71">
        <v>9.15</v>
      </c>
      <c r="BU1444" s="71">
        <v>15.34</v>
      </c>
      <c r="BV1444" s="71">
        <v>16</v>
      </c>
      <c r="BW1444" s="71">
        <v>16.824999999999999</v>
      </c>
      <c r="BX1444" s="71">
        <v>17.649999999999999</v>
      </c>
      <c r="BY1444" s="71">
        <v>18</v>
      </c>
      <c r="BZ1444" s="71">
        <v>18.5</v>
      </c>
      <c r="CJ1444" s="66"/>
      <c r="CM1444" s="66"/>
      <c r="CP1444" s="66"/>
      <c r="CS1444" s="66"/>
    </row>
    <row r="1445" spans="2:97" ht="14.25" customHeight="1" x14ac:dyDescent="0.3">
      <c r="B1445" s="70">
        <v>43418</v>
      </c>
      <c r="C1445" s="67">
        <v>10.651</v>
      </c>
      <c r="D1445" s="67">
        <v>11.768000000000001</v>
      </c>
      <c r="E1445" s="67">
        <v>12.045999999999999</v>
      </c>
      <c r="F1445" s="67">
        <v>16.067</v>
      </c>
      <c r="G1445" s="67">
        <v>16.667000000000002</v>
      </c>
      <c r="H1445" s="67">
        <v>16.908000000000001</v>
      </c>
      <c r="I1445" s="67">
        <v>17.39</v>
      </c>
      <c r="J1445" s="67">
        <v>17.646999999999998</v>
      </c>
      <c r="K1445" s="67"/>
      <c r="L1445" s="67"/>
      <c r="M1445" s="66">
        <v>42562</v>
      </c>
      <c r="N1445" s="71">
        <v>0.27900000000000003</v>
      </c>
      <c r="O1445" s="71">
        <v>0.37690000000000001</v>
      </c>
      <c r="P1445" s="71">
        <v>0.49349999999999999</v>
      </c>
      <c r="Q1445" s="71">
        <v>0.65300000000000002</v>
      </c>
      <c r="R1445" s="71">
        <v>0.75600000000000001</v>
      </c>
      <c r="S1445" s="71">
        <v>1.0215000000000001</v>
      </c>
      <c r="T1445" s="71">
        <v>1.4302999999999999</v>
      </c>
      <c r="U1445" s="71">
        <v>1.5801499999999999</v>
      </c>
      <c r="X1445" s="66">
        <v>42577</v>
      </c>
      <c r="Y1445" s="72">
        <v>-0.56100000000000005</v>
      </c>
      <c r="Z1445" s="72">
        <v>-0.55700000000000005</v>
      </c>
      <c r="AA1445" s="72">
        <v>-0.54600000000000004</v>
      </c>
      <c r="AB1445" s="72">
        <v>-0.54300000000000004</v>
      </c>
      <c r="AC1445" s="72">
        <v>-0.501</v>
      </c>
      <c r="AD1445" s="72">
        <v>-0.35299999999999998</v>
      </c>
      <c r="AE1445" s="72">
        <v>0.192</v>
      </c>
      <c r="AF1445" s="72">
        <v>0.5</v>
      </c>
      <c r="AJ1445" s="66">
        <v>42664</v>
      </c>
      <c r="AK1445" s="71">
        <v>-0.3039</v>
      </c>
      <c r="AL1445" s="71">
        <v>-0.34089999999999998</v>
      </c>
      <c r="AM1445" s="71">
        <v>-0.33300000000000002</v>
      </c>
      <c r="AN1445" s="71">
        <v>-0.25</v>
      </c>
      <c r="AO1445" s="71">
        <v>-0.223</v>
      </c>
      <c r="AP1445" s="71">
        <v>-0.19500000000000001</v>
      </c>
      <c r="AQ1445" s="71">
        <v>-5.1999999999999998E-2</v>
      </c>
      <c r="AR1445" s="71">
        <v>0.104</v>
      </c>
      <c r="AV1445" s="66">
        <v>42585</v>
      </c>
      <c r="AW1445" s="71">
        <v>-0.33400000000000002</v>
      </c>
      <c r="AX1445" s="71">
        <v>-0.246</v>
      </c>
      <c r="AY1445" s="71">
        <v>-0.187</v>
      </c>
      <c r="AZ1445" s="71">
        <v>-0.161</v>
      </c>
      <c r="BA1445" s="71">
        <v>-6.5000000000000002E-2</v>
      </c>
      <c r="BB1445" s="71">
        <v>0.19600000000000001</v>
      </c>
      <c r="BC1445" s="71">
        <v>1.087</v>
      </c>
      <c r="BD1445" s="71">
        <v>1.3919999999999999</v>
      </c>
      <c r="BG1445" s="66">
        <v>42591</v>
      </c>
      <c r="BH1445" s="71">
        <v>7.45</v>
      </c>
      <c r="BI1445" s="71">
        <v>7.64</v>
      </c>
      <c r="BJ1445" s="71">
        <v>7.79</v>
      </c>
      <c r="BK1445" s="71">
        <v>7.8580000000000005</v>
      </c>
      <c r="BL1445" s="71">
        <v>7.9260000000000002</v>
      </c>
      <c r="BM1445" s="71">
        <v>8.0690000000000008</v>
      </c>
      <c r="BN1445" s="71">
        <v>8.5419999999999998</v>
      </c>
      <c r="BO1445" s="71">
        <v>8.9390000000000001</v>
      </c>
      <c r="BR1445" s="66">
        <v>42985</v>
      </c>
      <c r="BS1445" s="71">
        <v>9</v>
      </c>
      <c r="BT1445" s="71">
        <v>9.15</v>
      </c>
      <c r="BU1445" s="71">
        <v>15.34</v>
      </c>
      <c r="BV1445" s="71">
        <v>16</v>
      </c>
      <c r="BW1445" s="71">
        <v>16.824999999999999</v>
      </c>
      <c r="BX1445" s="71">
        <v>17.649999999999999</v>
      </c>
      <c r="BY1445" s="71">
        <v>18</v>
      </c>
      <c r="BZ1445" s="71">
        <v>18.5</v>
      </c>
      <c r="CJ1445" s="66"/>
      <c r="CM1445" s="66"/>
      <c r="CP1445" s="66"/>
      <c r="CS1445" s="66"/>
    </row>
    <row r="1446" spans="2:97" ht="14.25" customHeight="1" x14ac:dyDescent="0.3">
      <c r="B1446" s="70">
        <v>43419</v>
      </c>
      <c r="C1446" s="67">
        <v>10.651</v>
      </c>
      <c r="D1446" s="67">
        <v>11.768000000000001</v>
      </c>
      <c r="E1446" s="67">
        <v>12.045999999999999</v>
      </c>
      <c r="F1446" s="67">
        <v>16.067</v>
      </c>
      <c r="G1446" s="67">
        <v>16.667000000000002</v>
      </c>
      <c r="H1446" s="67">
        <v>16.908000000000001</v>
      </c>
      <c r="I1446" s="67">
        <v>17.39</v>
      </c>
      <c r="J1446" s="67">
        <v>17.646999999999998</v>
      </c>
      <c r="K1446" s="67"/>
      <c r="L1446" s="67"/>
      <c r="M1446" s="66">
        <v>42563</v>
      </c>
      <c r="N1446" s="71">
        <v>0.28999999999999998</v>
      </c>
      <c r="O1446" s="71">
        <v>0.38090000000000002</v>
      </c>
      <c r="P1446" s="71">
        <v>0.49349999999999999</v>
      </c>
      <c r="Q1446" s="71">
        <v>0.68910000000000005</v>
      </c>
      <c r="R1446" s="71">
        <v>0.81340000000000001</v>
      </c>
      <c r="S1446" s="71">
        <v>1.0861000000000001</v>
      </c>
      <c r="T1446" s="71">
        <v>1.51</v>
      </c>
      <c r="U1446" s="71">
        <v>1.665</v>
      </c>
      <c r="X1446" s="66">
        <v>42578</v>
      </c>
      <c r="Y1446" s="72">
        <v>-0.56299999999999994</v>
      </c>
      <c r="Z1446" s="72">
        <v>-0.55700000000000005</v>
      </c>
      <c r="AA1446" s="72">
        <v>-0.54700000000000004</v>
      </c>
      <c r="AB1446" s="72">
        <v>-0.55400000000000005</v>
      </c>
      <c r="AC1446" s="72">
        <v>-0.52100000000000002</v>
      </c>
      <c r="AD1446" s="72">
        <v>-0.38600000000000001</v>
      </c>
      <c r="AE1446" s="72">
        <v>0.13700000000000001</v>
      </c>
      <c r="AF1446" s="72">
        <v>0.44500000000000001</v>
      </c>
      <c r="AJ1446" s="66">
        <v>42667</v>
      </c>
      <c r="AK1446" s="71">
        <v>-0.308</v>
      </c>
      <c r="AL1446" s="71">
        <v>-0.33479999999999999</v>
      </c>
      <c r="AM1446" s="71">
        <v>-0.33200000000000002</v>
      </c>
      <c r="AN1446" s="71">
        <v>-0.24099999999999999</v>
      </c>
      <c r="AO1446" s="71">
        <v>-0.218</v>
      </c>
      <c r="AP1446" s="71">
        <v>-0.188</v>
      </c>
      <c r="AQ1446" s="71">
        <v>-5.0999999999999997E-2</v>
      </c>
      <c r="AR1446" s="71">
        <v>0.1</v>
      </c>
      <c r="AV1446" s="66">
        <v>42586</v>
      </c>
      <c r="AW1446" s="71">
        <v>-0.32200000000000001</v>
      </c>
      <c r="AX1446" s="71">
        <v>-0.246</v>
      </c>
      <c r="AY1446" s="71">
        <v>-0.187</v>
      </c>
      <c r="AZ1446" s="71">
        <v>-0.17199999999999999</v>
      </c>
      <c r="BA1446" s="71">
        <v>-8.4000000000000005E-2</v>
      </c>
      <c r="BB1446" s="71">
        <v>0.14799999999999999</v>
      </c>
      <c r="BC1446" s="71">
        <v>1.0229999999999999</v>
      </c>
      <c r="BD1446" s="71">
        <v>1.339</v>
      </c>
      <c r="BG1446" s="66">
        <v>42592</v>
      </c>
      <c r="BH1446" s="71">
        <v>7.45</v>
      </c>
      <c r="BI1446" s="71">
        <v>7.64</v>
      </c>
      <c r="BJ1446" s="71">
        <v>7.79</v>
      </c>
      <c r="BK1446" s="71">
        <v>7.8209999999999997</v>
      </c>
      <c r="BL1446" s="71">
        <v>7.8520000000000003</v>
      </c>
      <c r="BM1446" s="71">
        <v>7.9980000000000002</v>
      </c>
      <c r="BN1446" s="71">
        <v>8.4510000000000005</v>
      </c>
      <c r="BO1446" s="71">
        <v>8.8330000000000002</v>
      </c>
      <c r="BR1446" s="66">
        <v>42986</v>
      </c>
      <c r="BS1446" s="71">
        <v>9</v>
      </c>
      <c r="BT1446" s="71">
        <v>9.15</v>
      </c>
      <c r="BU1446" s="71">
        <v>15.34</v>
      </c>
      <c r="BV1446" s="71">
        <v>16</v>
      </c>
      <c r="BW1446" s="71">
        <v>16.824999999999999</v>
      </c>
      <c r="BX1446" s="71">
        <v>17.649999999999999</v>
      </c>
      <c r="BY1446" s="71">
        <v>18</v>
      </c>
      <c r="BZ1446" s="71">
        <v>18.5</v>
      </c>
      <c r="CJ1446" s="66"/>
      <c r="CM1446" s="66"/>
      <c r="CP1446" s="66"/>
      <c r="CS1446" s="66"/>
    </row>
    <row r="1447" spans="2:97" ht="14.25" customHeight="1" x14ac:dyDescent="0.3">
      <c r="B1447" s="70">
        <v>43420</v>
      </c>
      <c r="C1447" s="67">
        <v>10.651</v>
      </c>
      <c r="D1447" s="67">
        <v>11.768000000000001</v>
      </c>
      <c r="E1447" s="67">
        <v>12.045999999999999</v>
      </c>
      <c r="F1447" s="67">
        <v>16.067</v>
      </c>
      <c r="G1447" s="67">
        <v>16.667000000000002</v>
      </c>
      <c r="H1447" s="67">
        <v>16.908000000000001</v>
      </c>
      <c r="I1447" s="67">
        <v>17.39</v>
      </c>
      <c r="J1447" s="67">
        <v>17.646999999999998</v>
      </c>
      <c r="K1447" s="67"/>
      <c r="L1447" s="67"/>
      <c r="M1447" s="66">
        <v>42564</v>
      </c>
      <c r="N1447" s="71">
        <v>0.30009999999999998</v>
      </c>
      <c r="O1447" s="71">
        <v>0.38600000000000001</v>
      </c>
      <c r="P1447" s="71">
        <v>0.49340000000000001</v>
      </c>
      <c r="Q1447" s="71">
        <v>0.66510000000000002</v>
      </c>
      <c r="R1447" s="71">
        <v>0.79490000000000005</v>
      </c>
      <c r="S1447" s="71">
        <v>1.0602</v>
      </c>
      <c r="T1447" s="71">
        <v>1.4742999999999999</v>
      </c>
      <c r="U1447" s="71">
        <v>1.62215</v>
      </c>
      <c r="X1447" s="66">
        <v>42579</v>
      </c>
      <c r="Y1447" s="72">
        <v>-0.56200000000000006</v>
      </c>
      <c r="Z1447" s="72">
        <v>-0.55700000000000005</v>
      </c>
      <c r="AA1447" s="72">
        <v>-0.55400000000000005</v>
      </c>
      <c r="AB1447" s="72">
        <v>-0.54700000000000004</v>
      </c>
      <c r="AC1447" s="72">
        <v>-0.51700000000000002</v>
      </c>
      <c r="AD1447" s="72">
        <v>-0.38200000000000001</v>
      </c>
      <c r="AE1447" s="72">
        <v>0.129</v>
      </c>
      <c r="AF1447" s="72">
        <v>0.434</v>
      </c>
      <c r="AJ1447" s="66">
        <v>42668</v>
      </c>
      <c r="AK1447" s="71">
        <v>-0.307</v>
      </c>
      <c r="AL1447" s="71">
        <v>-0.32179999999999997</v>
      </c>
      <c r="AM1447" s="71">
        <v>-0.314</v>
      </c>
      <c r="AN1447" s="71">
        <v>-0.25</v>
      </c>
      <c r="AO1447" s="71">
        <v>-0.22800000000000001</v>
      </c>
      <c r="AP1447" s="71">
        <v>-0.19900000000000001</v>
      </c>
      <c r="AQ1447" s="71">
        <v>-6.5000000000000002E-2</v>
      </c>
      <c r="AR1447" s="71">
        <v>9.8000000000000004E-2</v>
      </c>
      <c r="AV1447" s="66">
        <v>42587</v>
      </c>
      <c r="AW1447" s="71">
        <v>-0.33200000000000002</v>
      </c>
      <c r="AX1447" s="71">
        <v>-0.246</v>
      </c>
      <c r="AY1447" s="71">
        <v>-0.187</v>
      </c>
      <c r="AZ1447" s="71">
        <v>-0.16700000000000001</v>
      </c>
      <c r="BA1447" s="71">
        <v>-9.1999999999999998E-2</v>
      </c>
      <c r="BB1447" s="71">
        <v>0.13600000000000001</v>
      </c>
      <c r="BC1447" s="71">
        <v>1.0149999999999999</v>
      </c>
      <c r="BD1447" s="71">
        <v>1.3220000000000001</v>
      </c>
      <c r="BG1447" s="66">
        <v>42593</v>
      </c>
      <c r="BH1447" s="71">
        <v>7.45</v>
      </c>
      <c r="BI1447" s="71">
        <v>7.64</v>
      </c>
      <c r="BJ1447" s="71">
        <v>7.79</v>
      </c>
      <c r="BK1447" s="71">
        <v>7.8104999999999993</v>
      </c>
      <c r="BL1447" s="71">
        <v>7.8309999999999995</v>
      </c>
      <c r="BM1447" s="71">
        <v>7.9770000000000003</v>
      </c>
      <c r="BN1447" s="71">
        <v>8.4410000000000007</v>
      </c>
      <c r="BO1447" s="71">
        <v>8.8249999999999993</v>
      </c>
      <c r="BR1447" s="66">
        <v>42989</v>
      </c>
      <c r="BS1447" s="71">
        <v>9</v>
      </c>
      <c r="BT1447" s="71">
        <v>9.15</v>
      </c>
      <c r="BU1447" s="71">
        <v>15.34</v>
      </c>
      <c r="BV1447" s="71">
        <v>16</v>
      </c>
      <c r="BW1447" s="71">
        <v>16.824999999999999</v>
      </c>
      <c r="BX1447" s="71">
        <v>17.649999999999999</v>
      </c>
      <c r="BY1447" s="71">
        <v>18</v>
      </c>
      <c r="BZ1447" s="71">
        <v>18.5</v>
      </c>
      <c r="CJ1447" s="66"/>
      <c r="CM1447" s="66"/>
      <c r="CP1447" s="66"/>
      <c r="CS1447" s="66"/>
    </row>
    <row r="1448" spans="2:97" ht="14.25" customHeight="1" x14ac:dyDescent="0.3">
      <c r="B1448" s="70">
        <v>43424</v>
      </c>
      <c r="C1448" s="67">
        <v>10.651</v>
      </c>
      <c r="D1448" s="67">
        <v>11.632999999999999</v>
      </c>
      <c r="E1448" s="67">
        <v>11.824999999999999</v>
      </c>
      <c r="F1448" s="67">
        <v>16.067</v>
      </c>
      <c r="G1448" s="67">
        <v>16.667000000000002</v>
      </c>
      <c r="H1448" s="67">
        <v>16.908000000000001</v>
      </c>
      <c r="I1448" s="67">
        <v>17.39</v>
      </c>
      <c r="J1448" s="67">
        <v>17.646999999999998</v>
      </c>
      <c r="K1448" s="67"/>
      <c r="L1448" s="67"/>
      <c r="M1448" s="66">
        <v>42565</v>
      </c>
      <c r="N1448" s="71">
        <v>0.31030000000000002</v>
      </c>
      <c r="O1448" s="71">
        <v>0.41149999999999998</v>
      </c>
      <c r="P1448" s="71">
        <v>0.50880000000000003</v>
      </c>
      <c r="Q1448" s="71">
        <v>0.67320000000000002</v>
      </c>
      <c r="R1448" s="71">
        <v>0.82399999999999995</v>
      </c>
      <c r="S1448" s="71">
        <v>1.0958000000000001</v>
      </c>
      <c r="T1448" s="71">
        <v>1.5356000000000001</v>
      </c>
      <c r="U1448" s="71">
        <v>1.6878000000000002</v>
      </c>
      <c r="X1448" s="66">
        <v>42580</v>
      </c>
      <c r="Y1448" s="72">
        <v>-0.58099999999999996</v>
      </c>
      <c r="Z1448" s="72">
        <v>-0.55800000000000005</v>
      </c>
      <c r="AA1448" s="72">
        <v>-0.57199999999999995</v>
      </c>
      <c r="AB1448" s="72">
        <v>-0.55700000000000005</v>
      </c>
      <c r="AC1448" s="72">
        <v>-0.53300000000000003</v>
      </c>
      <c r="AD1448" s="72">
        <v>-0.40300000000000002</v>
      </c>
      <c r="AE1448" s="72">
        <v>0.10100000000000001</v>
      </c>
      <c r="AF1448" s="72">
        <v>0.40500000000000003</v>
      </c>
      <c r="AJ1448" s="66">
        <v>42669</v>
      </c>
      <c r="AK1448" s="71">
        <v>-0.30380000000000001</v>
      </c>
      <c r="AL1448" s="71">
        <v>-0.31080000000000002</v>
      </c>
      <c r="AM1448" s="71">
        <v>-0.30399999999999999</v>
      </c>
      <c r="AN1448" s="71">
        <v>-0.249</v>
      </c>
      <c r="AO1448" s="71">
        <v>-0.22900000000000001</v>
      </c>
      <c r="AP1448" s="71">
        <v>-0.19900000000000001</v>
      </c>
      <c r="AQ1448" s="71">
        <v>-6.4000000000000001E-2</v>
      </c>
      <c r="AR1448" s="71">
        <v>9.0999999999999998E-2</v>
      </c>
      <c r="AV1448" s="66">
        <v>42590</v>
      </c>
      <c r="AW1448" s="71">
        <v>-0.32700000000000001</v>
      </c>
      <c r="AX1448" s="71">
        <v>-0.246</v>
      </c>
      <c r="AY1448" s="71">
        <v>-0.187</v>
      </c>
      <c r="AZ1448" s="71">
        <v>-0.17299999999999999</v>
      </c>
      <c r="BA1448" s="71">
        <v>-9.2999999999999999E-2</v>
      </c>
      <c r="BB1448" s="71">
        <v>0.127</v>
      </c>
      <c r="BC1448" s="71">
        <v>0.99</v>
      </c>
      <c r="BD1448" s="71">
        <v>1.288</v>
      </c>
      <c r="BG1448" s="66">
        <v>42594</v>
      </c>
      <c r="BH1448" s="71">
        <v>7.41</v>
      </c>
      <c r="BI1448" s="71">
        <v>7.6</v>
      </c>
      <c r="BJ1448" s="71">
        <v>7.76</v>
      </c>
      <c r="BK1448" s="71">
        <v>7.7759999999999998</v>
      </c>
      <c r="BL1448" s="71">
        <v>7.7919999999999998</v>
      </c>
      <c r="BM1448" s="71">
        <v>7.9450000000000003</v>
      </c>
      <c r="BN1448" s="71">
        <v>8.44</v>
      </c>
      <c r="BO1448" s="71">
        <v>8.8249999999999993</v>
      </c>
      <c r="BR1448" s="66">
        <v>42990</v>
      </c>
      <c r="BS1448" s="71">
        <v>9</v>
      </c>
      <c r="BT1448" s="71">
        <v>9.15</v>
      </c>
      <c r="BU1448" s="71">
        <v>15.34</v>
      </c>
      <c r="BV1448" s="71">
        <v>16</v>
      </c>
      <c r="BW1448" s="71">
        <v>16.824999999999999</v>
      </c>
      <c r="BX1448" s="71">
        <v>17.649999999999999</v>
      </c>
      <c r="BY1448" s="71">
        <v>18</v>
      </c>
      <c r="BZ1448" s="71">
        <v>18.5</v>
      </c>
      <c r="CJ1448" s="66"/>
      <c r="CM1448" s="66"/>
      <c r="CP1448" s="66"/>
      <c r="CS1448" s="66"/>
    </row>
    <row r="1449" spans="2:97" ht="14.25" customHeight="1" x14ac:dyDescent="0.3">
      <c r="B1449" s="70">
        <v>43425</v>
      </c>
      <c r="C1449" s="67">
        <v>10.651</v>
      </c>
      <c r="D1449" s="67">
        <v>11.632999999999999</v>
      </c>
      <c r="E1449" s="67">
        <v>11.824999999999999</v>
      </c>
      <c r="F1449" s="67">
        <v>16.067</v>
      </c>
      <c r="G1449" s="67">
        <v>16.667000000000002</v>
      </c>
      <c r="H1449" s="67">
        <v>16.908000000000001</v>
      </c>
      <c r="I1449" s="67">
        <v>17.39</v>
      </c>
      <c r="J1449" s="67">
        <v>17.646999999999998</v>
      </c>
      <c r="K1449" s="67"/>
      <c r="L1449" s="67"/>
      <c r="M1449" s="66">
        <v>42566</v>
      </c>
      <c r="N1449" s="71">
        <v>0.30009999999999998</v>
      </c>
      <c r="O1449" s="71">
        <v>0.41139999999999999</v>
      </c>
      <c r="P1449" s="71">
        <v>0.48830000000000001</v>
      </c>
      <c r="Q1449" s="71">
        <v>0.66739999999999999</v>
      </c>
      <c r="R1449" s="71">
        <v>0.82420000000000004</v>
      </c>
      <c r="S1449" s="71">
        <v>1.1038000000000001</v>
      </c>
      <c r="T1449" s="71">
        <v>1.5508999999999999</v>
      </c>
      <c r="U1449" s="71">
        <v>1.7254499999999999</v>
      </c>
      <c r="X1449" s="66">
        <v>42583</v>
      </c>
      <c r="Y1449" s="72">
        <v>-0.58099999999999996</v>
      </c>
      <c r="Z1449" s="72">
        <v>-0.55600000000000005</v>
      </c>
      <c r="AA1449" s="72">
        <v>-0.55900000000000005</v>
      </c>
      <c r="AB1449" s="72">
        <v>-0.55200000000000005</v>
      </c>
      <c r="AC1449" s="72">
        <v>-0.52700000000000002</v>
      </c>
      <c r="AD1449" s="72">
        <v>-0.39300000000000002</v>
      </c>
      <c r="AE1449" s="72">
        <v>0.125</v>
      </c>
      <c r="AF1449" s="72">
        <v>0.42899999999999999</v>
      </c>
      <c r="AJ1449" s="66">
        <v>42670</v>
      </c>
      <c r="AK1449" s="71">
        <v>-0.2828</v>
      </c>
      <c r="AL1449" s="71">
        <v>-0.30180000000000001</v>
      </c>
      <c r="AM1449" s="71">
        <v>-0.29299999999999998</v>
      </c>
      <c r="AN1449" s="71">
        <v>-0.25900000000000001</v>
      </c>
      <c r="AO1449" s="71">
        <v>-0.23499999999999999</v>
      </c>
      <c r="AP1449" s="71">
        <v>-0.19600000000000001</v>
      </c>
      <c r="AQ1449" s="71">
        <v>-5.1999999999999998E-2</v>
      </c>
      <c r="AR1449" s="71">
        <v>0.104</v>
      </c>
      <c r="AV1449" s="66">
        <v>42591</v>
      </c>
      <c r="AW1449" s="71">
        <v>-0.33200000000000002</v>
      </c>
      <c r="AX1449" s="71">
        <v>-0.246</v>
      </c>
      <c r="AY1449" s="71">
        <v>-0.187</v>
      </c>
      <c r="AZ1449" s="71">
        <v>-0.16500000000000001</v>
      </c>
      <c r="BA1449" s="71">
        <v>-9.0999999999999998E-2</v>
      </c>
      <c r="BB1449" s="71">
        <v>0.13800000000000001</v>
      </c>
      <c r="BC1449" s="71">
        <v>1.0029999999999999</v>
      </c>
      <c r="BD1449" s="71">
        <v>1.3160000000000001</v>
      </c>
      <c r="BG1449" s="66">
        <v>42597</v>
      </c>
      <c r="BH1449" s="71">
        <v>7.41</v>
      </c>
      <c r="BI1449" s="71">
        <v>7.6</v>
      </c>
      <c r="BJ1449" s="71">
        <v>7.76</v>
      </c>
      <c r="BK1449" s="71">
        <v>7.7705000000000002</v>
      </c>
      <c r="BL1449" s="71">
        <v>7.7809999999999997</v>
      </c>
      <c r="BM1449" s="71">
        <v>7.9329999999999998</v>
      </c>
      <c r="BN1449" s="71">
        <v>8.4369999999999994</v>
      </c>
      <c r="BO1449" s="71">
        <v>8.8309999999999995</v>
      </c>
      <c r="BR1449" s="66">
        <v>42991</v>
      </c>
      <c r="BS1449" s="71">
        <v>9</v>
      </c>
      <c r="BT1449" s="71">
        <v>9.15</v>
      </c>
      <c r="BU1449" s="71">
        <v>15.34</v>
      </c>
      <c r="BV1449" s="71">
        <v>16</v>
      </c>
      <c r="BW1449" s="71">
        <v>16.824999999999999</v>
      </c>
      <c r="BX1449" s="71">
        <v>17.649999999999999</v>
      </c>
      <c r="BY1449" s="71">
        <v>18</v>
      </c>
      <c r="BZ1449" s="71">
        <v>18.5</v>
      </c>
      <c r="CJ1449" s="66"/>
      <c r="CM1449" s="66"/>
      <c r="CP1449" s="66"/>
      <c r="CS1449" s="66"/>
    </row>
    <row r="1450" spans="2:97" ht="14.25" customHeight="1" x14ac:dyDescent="0.3">
      <c r="B1450" s="70">
        <v>43426</v>
      </c>
      <c r="C1450" s="67">
        <v>10.651</v>
      </c>
      <c r="D1450" s="67">
        <v>11.632999999999999</v>
      </c>
      <c r="E1450" s="67">
        <v>11.824999999999999</v>
      </c>
      <c r="F1450" s="67">
        <v>16.067</v>
      </c>
      <c r="G1450" s="67">
        <v>16.667000000000002</v>
      </c>
      <c r="H1450" s="67">
        <v>16.908000000000001</v>
      </c>
      <c r="I1450" s="67">
        <v>17.39</v>
      </c>
      <c r="J1450" s="67">
        <v>17.638500000000001</v>
      </c>
      <c r="K1450" s="67"/>
      <c r="L1450" s="67"/>
      <c r="M1450" s="66">
        <v>42569</v>
      </c>
      <c r="N1450" s="71">
        <v>0.29499999999999998</v>
      </c>
      <c r="O1450" s="71">
        <v>0.41649999999999998</v>
      </c>
      <c r="P1450" s="71">
        <v>0.50360000000000005</v>
      </c>
      <c r="Q1450" s="71">
        <v>0.68969999999999998</v>
      </c>
      <c r="R1450" s="71">
        <v>0.84279999999999999</v>
      </c>
      <c r="S1450" s="71">
        <v>1.1315</v>
      </c>
      <c r="T1450" s="71">
        <v>1.5817999999999999</v>
      </c>
      <c r="U1450" s="71">
        <v>1.7408999999999999</v>
      </c>
      <c r="X1450" s="66">
        <v>42584</v>
      </c>
      <c r="Y1450" s="72">
        <v>-0.56699999999999995</v>
      </c>
      <c r="Z1450" s="72">
        <v>-0.55600000000000005</v>
      </c>
      <c r="AA1450" s="72">
        <v>-0.56000000000000005</v>
      </c>
      <c r="AB1450" s="72">
        <v>-0.54300000000000004</v>
      </c>
      <c r="AC1450" s="72">
        <v>-0.51300000000000001</v>
      </c>
      <c r="AD1450" s="72">
        <v>-0.36299999999999999</v>
      </c>
      <c r="AE1450" s="72">
        <v>0.187</v>
      </c>
      <c r="AF1450" s="72">
        <v>0.496</v>
      </c>
      <c r="AJ1450" s="66">
        <v>42671</v>
      </c>
      <c r="AK1450" s="71">
        <v>-0.2636</v>
      </c>
      <c r="AL1450" s="71">
        <v>-0.29480000000000001</v>
      </c>
      <c r="AM1450" s="71">
        <v>-0.29299999999999998</v>
      </c>
      <c r="AN1450" s="71">
        <v>-0.23599999999999999</v>
      </c>
      <c r="AO1450" s="71">
        <v>-0.23100000000000001</v>
      </c>
      <c r="AP1450" s="71">
        <v>-0.183</v>
      </c>
      <c r="AQ1450" s="71">
        <v>-4.2000000000000003E-2</v>
      </c>
      <c r="AR1450" s="71">
        <v>0.114</v>
      </c>
      <c r="AV1450" s="66">
        <v>42592</v>
      </c>
      <c r="AW1450" s="71">
        <v>-0.33100000000000002</v>
      </c>
      <c r="AX1450" s="71">
        <v>-0.246</v>
      </c>
      <c r="AY1450" s="71">
        <v>-0.187</v>
      </c>
      <c r="AZ1450" s="71">
        <v>-0.17699999999999999</v>
      </c>
      <c r="BA1450" s="71">
        <v>-0.104</v>
      </c>
      <c r="BB1450" s="71">
        <v>0.108</v>
      </c>
      <c r="BC1450" s="71">
        <v>0.94699999999999995</v>
      </c>
      <c r="BD1450" s="71">
        <v>1.264</v>
      </c>
      <c r="BG1450" s="66">
        <v>42598</v>
      </c>
      <c r="BH1450" s="71">
        <v>7.41</v>
      </c>
      <c r="BI1450" s="71">
        <v>7.6</v>
      </c>
      <c r="BJ1450" s="71">
        <v>7.76</v>
      </c>
      <c r="BK1450" s="71">
        <v>7.7720000000000002</v>
      </c>
      <c r="BL1450" s="71">
        <v>7.7839999999999998</v>
      </c>
      <c r="BM1450" s="71">
        <v>7.9340000000000002</v>
      </c>
      <c r="BN1450" s="71">
        <v>8.4410000000000007</v>
      </c>
      <c r="BO1450" s="71">
        <v>8.8369999999999997</v>
      </c>
      <c r="BR1450" s="66">
        <v>42992</v>
      </c>
      <c r="BS1450" s="71">
        <v>9.0229999999999997</v>
      </c>
      <c r="BT1450" s="71">
        <v>9.1649999999999991</v>
      </c>
      <c r="BU1450" s="71">
        <v>14.891999999999999</v>
      </c>
      <c r="BV1450" s="71">
        <v>16</v>
      </c>
      <c r="BW1450" s="71">
        <v>16.824999999999999</v>
      </c>
      <c r="BX1450" s="71">
        <v>17.649999999999999</v>
      </c>
      <c r="BY1450" s="71">
        <v>18</v>
      </c>
      <c r="BZ1450" s="71">
        <v>18.5</v>
      </c>
      <c r="CJ1450" s="66"/>
      <c r="CM1450" s="66"/>
      <c r="CP1450" s="66"/>
      <c r="CS1450" s="66"/>
    </row>
    <row r="1451" spans="2:97" ht="14.25" customHeight="1" x14ac:dyDescent="0.3">
      <c r="B1451" s="70">
        <v>43430</v>
      </c>
      <c r="C1451" s="67">
        <v>10.558</v>
      </c>
      <c r="D1451" s="67">
        <v>11.7</v>
      </c>
      <c r="E1451" s="67">
        <v>11.925000000000001</v>
      </c>
      <c r="F1451" s="67">
        <v>16.024999999999999</v>
      </c>
      <c r="G1451" s="67">
        <v>16.632999999999999</v>
      </c>
      <c r="H1451" s="67">
        <v>16.844999999999999</v>
      </c>
      <c r="I1451" s="67">
        <v>17.39</v>
      </c>
      <c r="J1451" s="67">
        <v>17.638500000000001</v>
      </c>
      <c r="K1451" s="67"/>
      <c r="L1451" s="67"/>
      <c r="M1451" s="66">
        <v>42570</v>
      </c>
      <c r="N1451" s="71">
        <v>0.3095</v>
      </c>
      <c r="O1451" s="71">
        <v>0.42670000000000002</v>
      </c>
      <c r="P1451" s="71">
        <v>0.4985</v>
      </c>
      <c r="Q1451" s="71">
        <v>0.68979999999999997</v>
      </c>
      <c r="R1451" s="71">
        <v>0.82699999999999996</v>
      </c>
      <c r="S1451" s="71">
        <v>1.1103000000000001</v>
      </c>
      <c r="T1451" s="71">
        <v>1.5526</v>
      </c>
      <c r="U1451" s="71">
        <v>1.7162999999999999</v>
      </c>
      <c r="X1451" s="66">
        <v>42585</v>
      </c>
      <c r="Y1451" s="72">
        <v>-0.56699999999999995</v>
      </c>
      <c r="Z1451" s="72">
        <v>-0.55800000000000005</v>
      </c>
      <c r="AA1451" s="72">
        <v>-0.56599999999999995</v>
      </c>
      <c r="AB1451" s="72">
        <v>-0.54200000000000004</v>
      </c>
      <c r="AC1451" s="72">
        <v>-0.51200000000000001</v>
      </c>
      <c r="AD1451" s="72">
        <v>-0.36599999999999999</v>
      </c>
      <c r="AE1451" s="72">
        <v>0.188</v>
      </c>
      <c r="AF1451" s="72">
        <v>0.503</v>
      </c>
      <c r="AJ1451" s="66">
        <v>42674</v>
      </c>
      <c r="AK1451" s="71">
        <v>-0.27160000000000001</v>
      </c>
      <c r="AL1451" s="71">
        <v>-0.29480000000000001</v>
      </c>
      <c r="AM1451" s="71">
        <v>-0.29699999999999999</v>
      </c>
      <c r="AN1451" s="71">
        <v>-0.23899999999999999</v>
      </c>
      <c r="AO1451" s="71">
        <v>-0.23400000000000001</v>
      </c>
      <c r="AP1451" s="71">
        <v>-0.189</v>
      </c>
      <c r="AQ1451" s="71">
        <v>-4.8000000000000001E-2</v>
      </c>
      <c r="AR1451" s="71">
        <v>0.106</v>
      </c>
      <c r="AV1451" s="66">
        <v>42593</v>
      </c>
      <c r="AW1451" s="71">
        <v>-0.34200000000000003</v>
      </c>
      <c r="AX1451" s="71">
        <v>-0.246</v>
      </c>
      <c r="AY1451" s="71">
        <v>-0.187</v>
      </c>
      <c r="AZ1451" s="71">
        <v>-0.17399999999999999</v>
      </c>
      <c r="BA1451" s="71">
        <v>-9.7000000000000003E-2</v>
      </c>
      <c r="BB1451" s="71">
        <v>0.111</v>
      </c>
      <c r="BC1451" s="71">
        <v>0.92500000000000004</v>
      </c>
      <c r="BD1451" s="71">
        <v>1.2490000000000001</v>
      </c>
      <c r="BG1451" s="66">
        <v>42599</v>
      </c>
      <c r="BH1451" s="71">
        <v>7.41</v>
      </c>
      <c r="BI1451" s="71">
        <v>7.6</v>
      </c>
      <c r="BJ1451" s="71">
        <v>7.76</v>
      </c>
      <c r="BK1451" s="71">
        <v>7.7725</v>
      </c>
      <c r="BL1451" s="71">
        <v>7.7850000000000001</v>
      </c>
      <c r="BM1451" s="71">
        <v>7.9390000000000001</v>
      </c>
      <c r="BN1451" s="71">
        <v>8.4480000000000004</v>
      </c>
      <c r="BO1451" s="71">
        <v>8.8350000000000009</v>
      </c>
      <c r="BR1451" s="66">
        <v>42993</v>
      </c>
      <c r="BS1451" s="71">
        <v>9.0229999999999997</v>
      </c>
      <c r="BT1451" s="71">
        <v>9.1649999999999991</v>
      </c>
      <c r="BU1451" s="71">
        <v>14.891999999999999</v>
      </c>
      <c r="BV1451" s="71">
        <v>16</v>
      </c>
      <c r="BW1451" s="71">
        <v>16.824999999999999</v>
      </c>
      <c r="BX1451" s="71">
        <v>17.649999999999999</v>
      </c>
      <c r="BY1451" s="71">
        <v>18</v>
      </c>
      <c r="BZ1451" s="71">
        <v>18.5</v>
      </c>
      <c r="CJ1451" s="66"/>
      <c r="CM1451" s="66"/>
      <c r="CP1451" s="66"/>
      <c r="CS1451" s="66"/>
    </row>
    <row r="1452" spans="2:97" ht="14.25" customHeight="1" x14ac:dyDescent="0.3">
      <c r="B1452" s="70">
        <v>43431</v>
      </c>
      <c r="C1452" s="67">
        <v>10.558</v>
      </c>
      <c r="D1452" s="67">
        <v>11.7</v>
      </c>
      <c r="E1452" s="67">
        <v>11.925000000000001</v>
      </c>
      <c r="F1452" s="67">
        <v>16.024999999999999</v>
      </c>
      <c r="G1452" s="67">
        <v>16.632999999999999</v>
      </c>
      <c r="H1452" s="67">
        <v>16.844999999999999</v>
      </c>
      <c r="I1452" s="67">
        <v>17.39</v>
      </c>
      <c r="J1452" s="67">
        <v>17.63</v>
      </c>
      <c r="K1452" s="67"/>
      <c r="L1452" s="67"/>
      <c r="M1452" s="66">
        <v>42571</v>
      </c>
      <c r="N1452" s="71">
        <v>0.3196</v>
      </c>
      <c r="O1452" s="71">
        <v>0.43180000000000002</v>
      </c>
      <c r="P1452" s="71">
        <v>0.54979999999999996</v>
      </c>
      <c r="Q1452" s="71">
        <v>0.71009999999999995</v>
      </c>
      <c r="R1452" s="71">
        <v>0.84830000000000005</v>
      </c>
      <c r="S1452" s="71">
        <v>1.1347</v>
      </c>
      <c r="T1452" s="71">
        <v>1.5800999999999998</v>
      </c>
      <c r="U1452" s="71">
        <v>1.74505</v>
      </c>
      <c r="X1452" s="66">
        <v>42586</v>
      </c>
      <c r="Y1452" s="72">
        <v>-0.58099999999999996</v>
      </c>
      <c r="Z1452" s="72">
        <v>-0.58299999999999996</v>
      </c>
      <c r="AA1452" s="72">
        <v>-0.57199999999999995</v>
      </c>
      <c r="AB1452" s="72">
        <v>-0.55600000000000005</v>
      </c>
      <c r="AC1452" s="72">
        <v>-0.53500000000000003</v>
      </c>
      <c r="AD1452" s="72">
        <v>-0.40300000000000002</v>
      </c>
      <c r="AE1452" s="72">
        <v>0.129</v>
      </c>
      <c r="AF1452" s="72">
        <v>0.45500000000000002</v>
      </c>
      <c r="AJ1452" s="66">
        <v>42675</v>
      </c>
      <c r="AK1452" s="71">
        <v>-0.2737</v>
      </c>
      <c r="AL1452" s="71">
        <v>-0.29089999999999999</v>
      </c>
      <c r="AM1452" s="71">
        <v>-0.29699999999999999</v>
      </c>
      <c r="AN1452" s="71">
        <v>-0.24299999999999999</v>
      </c>
      <c r="AO1452" s="71">
        <v>-0.23100000000000001</v>
      </c>
      <c r="AP1452" s="71">
        <v>-0.192</v>
      </c>
      <c r="AQ1452" s="71">
        <v>-4.5999999999999999E-2</v>
      </c>
      <c r="AR1452" s="71">
        <v>9.0999999999999998E-2</v>
      </c>
      <c r="AV1452" s="66">
        <v>42594</v>
      </c>
      <c r="AW1452" s="71">
        <v>-0.32900000000000001</v>
      </c>
      <c r="AX1452" s="71">
        <v>-0.246</v>
      </c>
      <c r="AY1452" s="71">
        <v>-0.187</v>
      </c>
      <c r="AZ1452" s="71">
        <v>-0.16600000000000001</v>
      </c>
      <c r="BA1452" s="71">
        <v>-9.7000000000000003E-2</v>
      </c>
      <c r="BB1452" s="71">
        <v>0.115</v>
      </c>
      <c r="BC1452" s="71">
        <v>0.92800000000000005</v>
      </c>
      <c r="BD1452" s="71">
        <v>1.258</v>
      </c>
      <c r="BG1452" s="66">
        <v>42600</v>
      </c>
      <c r="BH1452" s="71">
        <v>7.41</v>
      </c>
      <c r="BI1452" s="71">
        <v>7.6</v>
      </c>
      <c r="BJ1452" s="71">
        <v>7.76</v>
      </c>
      <c r="BK1452" s="71">
        <v>7.75</v>
      </c>
      <c r="BL1452" s="71">
        <v>7.74</v>
      </c>
      <c r="BM1452" s="71">
        <v>7.899</v>
      </c>
      <c r="BN1452" s="71">
        <v>8.4079999999999995</v>
      </c>
      <c r="BO1452" s="71">
        <v>8.7959999999999994</v>
      </c>
      <c r="BR1452" s="66">
        <v>42996</v>
      </c>
      <c r="BS1452" s="71">
        <v>9.0229999999999997</v>
      </c>
      <c r="BT1452" s="71">
        <v>9.1649999999999991</v>
      </c>
      <c r="BU1452" s="71">
        <v>14.891999999999999</v>
      </c>
      <c r="BV1452" s="71">
        <v>16</v>
      </c>
      <c r="BW1452" s="71">
        <v>16.824999999999999</v>
      </c>
      <c r="BX1452" s="71">
        <v>17.649999999999999</v>
      </c>
      <c r="BY1452" s="71">
        <v>18</v>
      </c>
      <c r="BZ1452" s="71">
        <v>18.5</v>
      </c>
      <c r="CJ1452" s="66"/>
      <c r="CM1452" s="66"/>
      <c r="CP1452" s="66"/>
      <c r="CS1452" s="66"/>
    </row>
    <row r="1453" spans="2:97" ht="14.25" customHeight="1" x14ac:dyDescent="0.3">
      <c r="B1453" s="70">
        <v>43432</v>
      </c>
      <c r="C1453" s="67">
        <v>10.558</v>
      </c>
      <c r="D1453" s="67">
        <v>11.7</v>
      </c>
      <c r="E1453" s="67">
        <v>11.925000000000001</v>
      </c>
      <c r="F1453" s="67">
        <v>16.024999999999999</v>
      </c>
      <c r="G1453" s="67">
        <v>16.632999999999999</v>
      </c>
      <c r="H1453" s="67">
        <v>16.844999999999999</v>
      </c>
      <c r="I1453" s="67">
        <v>17.39</v>
      </c>
      <c r="J1453" s="67">
        <v>17.63</v>
      </c>
      <c r="K1453" s="67"/>
      <c r="L1453" s="67"/>
      <c r="M1453" s="66">
        <v>42572</v>
      </c>
      <c r="N1453" s="71">
        <v>0.3095</v>
      </c>
      <c r="O1453" s="71">
        <v>0.42159999999999997</v>
      </c>
      <c r="P1453" s="71">
        <v>0.5242</v>
      </c>
      <c r="Q1453" s="71">
        <v>0.67779999999999996</v>
      </c>
      <c r="R1453" s="71">
        <v>0.8085</v>
      </c>
      <c r="S1453" s="71">
        <v>1.0940000000000001</v>
      </c>
      <c r="T1453" s="71">
        <v>1.556</v>
      </c>
      <c r="U1453" s="71">
        <v>1.728</v>
      </c>
      <c r="X1453" s="66">
        <v>42587</v>
      </c>
      <c r="Y1453" s="72">
        <v>-0.58499999999999996</v>
      </c>
      <c r="Z1453" s="72">
        <v>-0.58199999999999996</v>
      </c>
      <c r="AA1453" s="72">
        <v>-0.57299999999999995</v>
      </c>
      <c r="AB1453" s="72">
        <v>-0.56100000000000005</v>
      </c>
      <c r="AC1453" s="72">
        <v>-0.53500000000000003</v>
      </c>
      <c r="AD1453" s="72">
        <v>-0.39800000000000002</v>
      </c>
      <c r="AE1453" s="72">
        <v>0.153</v>
      </c>
      <c r="AF1453" s="72">
        <v>0.48699999999999999</v>
      </c>
      <c r="AJ1453" s="66">
        <v>42676</v>
      </c>
      <c r="AK1453" s="71">
        <v>-0.27589999999999998</v>
      </c>
      <c r="AL1453" s="71">
        <v>-0.28870000000000001</v>
      </c>
      <c r="AM1453" s="71">
        <v>-0.30099999999999999</v>
      </c>
      <c r="AN1453" s="71">
        <v>-0.25800000000000001</v>
      </c>
      <c r="AO1453" s="71">
        <v>-0.24399999999999999</v>
      </c>
      <c r="AP1453" s="71">
        <v>-0.19900000000000001</v>
      </c>
      <c r="AQ1453" s="71">
        <v>-6.3E-2</v>
      </c>
      <c r="AR1453" s="71">
        <v>0.09</v>
      </c>
      <c r="AV1453" s="66">
        <v>42597</v>
      </c>
      <c r="AW1453" s="71">
        <v>-0.32900000000000001</v>
      </c>
      <c r="AX1453" s="71">
        <v>-0.246</v>
      </c>
      <c r="AY1453" s="71">
        <v>-0.187</v>
      </c>
      <c r="AZ1453" s="71">
        <v>-0.16600000000000001</v>
      </c>
      <c r="BA1453" s="71">
        <v>-9.5000000000000001E-2</v>
      </c>
      <c r="BB1453" s="71">
        <v>0.106</v>
      </c>
      <c r="BC1453" s="71">
        <v>0.93700000000000006</v>
      </c>
      <c r="BD1453" s="71">
        <v>1.274</v>
      </c>
      <c r="BG1453" s="66">
        <v>42601</v>
      </c>
      <c r="BH1453" s="71">
        <v>7.37</v>
      </c>
      <c r="BI1453" s="71">
        <v>7.6</v>
      </c>
      <c r="BJ1453" s="71">
        <v>7.75</v>
      </c>
      <c r="BK1453" s="71">
        <v>7.7785000000000002</v>
      </c>
      <c r="BL1453" s="71">
        <v>7.8070000000000004</v>
      </c>
      <c r="BM1453" s="71">
        <v>7.9669999999999996</v>
      </c>
      <c r="BN1453" s="71">
        <v>8.4730000000000008</v>
      </c>
      <c r="BO1453" s="71">
        <v>8.8710000000000004</v>
      </c>
      <c r="BR1453" s="66">
        <v>42997</v>
      </c>
      <c r="BS1453" s="71">
        <v>9.0229999999999997</v>
      </c>
      <c r="BT1453" s="71">
        <v>9.1649999999999991</v>
      </c>
      <c r="BU1453" s="71">
        <v>14.891999999999999</v>
      </c>
      <c r="BV1453" s="71">
        <v>16</v>
      </c>
      <c r="BW1453" s="71">
        <v>16.824999999999999</v>
      </c>
      <c r="BX1453" s="71">
        <v>17.649999999999999</v>
      </c>
      <c r="BY1453" s="71">
        <v>18</v>
      </c>
      <c r="BZ1453" s="71">
        <v>18.5</v>
      </c>
      <c r="CJ1453" s="66"/>
      <c r="CM1453" s="66"/>
      <c r="CP1453" s="66"/>
      <c r="CS1453" s="66"/>
    </row>
    <row r="1454" spans="2:97" ht="14.25" customHeight="1" x14ac:dyDescent="0.3">
      <c r="B1454" s="70">
        <v>43433</v>
      </c>
      <c r="C1454" s="67">
        <v>10.558</v>
      </c>
      <c r="D1454" s="67">
        <v>11.7</v>
      </c>
      <c r="E1454" s="67">
        <v>11.925000000000001</v>
      </c>
      <c r="F1454" s="67">
        <v>16.024999999999999</v>
      </c>
      <c r="G1454" s="67">
        <v>16.632999999999999</v>
      </c>
      <c r="H1454" s="67">
        <v>16.844999999999999</v>
      </c>
      <c r="I1454" s="67">
        <v>17.39</v>
      </c>
      <c r="J1454" s="67">
        <v>17.63</v>
      </c>
      <c r="K1454" s="67"/>
      <c r="L1454" s="67"/>
      <c r="M1454" s="66">
        <v>42573</v>
      </c>
      <c r="N1454" s="71">
        <v>0.3145</v>
      </c>
      <c r="O1454" s="71">
        <v>0.42670000000000002</v>
      </c>
      <c r="P1454" s="71">
        <v>0.52929999999999999</v>
      </c>
      <c r="Q1454" s="71">
        <v>0.70250000000000001</v>
      </c>
      <c r="R1454" s="71">
        <v>0.83260000000000001</v>
      </c>
      <c r="S1454" s="71">
        <v>1.1168</v>
      </c>
      <c r="T1454" s="71">
        <v>1.5663</v>
      </c>
      <c r="U1454" s="71">
        <v>1.73315</v>
      </c>
      <c r="X1454" s="66">
        <v>42590</v>
      </c>
      <c r="Y1454" s="72">
        <v>-0.58399999999999996</v>
      </c>
      <c r="Z1454" s="72">
        <v>-0.58599999999999997</v>
      </c>
      <c r="AA1454" s="72">
        <v>-0.57699999999999996</v>
      </c>
      <c r="AB1454" s="72">
        <v>-0.56699999999999995</v>
      </c>
      <c r="AC1454" s="72">
        <v>-0.54300000000000004</v>
      </c>
      <c r="AD1454" s="72">
        <v>-0.40799999999999997</v>
      </c>
      <c r="AE1454" s="72">
        <v>0.151</v>
      </c>
      <c r="AF1454" s="72">
        <v>0.49299999999999999</v>
      </c>
      <c r="AJ1454" s="66">
        <v>42677</v>
      </c>
      <c r="AK1454" s="71">
        <v>-0.27589999999999998</v>
      </c>
      <c r="AL1454" s="71">
        <v>-0.28870000000000001</v>
      </c>
      <c r="AM1454" s="71">
        <v>-0.30099999999999999</v>
      </c>
      <c r="AN1454" s="71">
        <v>-0.25800000000000001</v>
      </c>
      <c r="AO1454" s="71">
        <v>-0.24399999999999999</v>
      </c>
      <c r="AP1454" s="71">
        <v>-0.19900000000000001</v>
      </c>
      <c r="AQ1454" s="71">
        <v>-6.3E-2</v>
      </c>
      <c r="AR1454" s="71">
        <v>0.09</v>
      </c>
      <c r="AV1454" s="66">
        <v>42598</v>
      </c>
      <c r="AW1454" s="71">
        <v>-0.32200000000000001</v>
      </c>
      <c r="AX1454" s="71">
        <v>-0.255</v>
      </c>
      <c r="AY1454" s="71">
        <v>-0.2</v>
      </c>
      <c r="AZ1454" s="71">
        <v>-0.155</v>
      </c>
      <c r="BA1454" s="71">
        <v>-9.4E-2</v>
      </c>
      <c r="BB1454" s="71">
        <v>0.129</v>
      </c>
      <c r="BC1454" s="71">
        <v>0.98099999999999998</v>
      </c>
      <c r="BD1454" s="71">
        <v>1.321</v>
      </c>
      <c r="BG1454" s="66">
        <v>42604</v>
      </c>
      <c r="BH1454" s="71">
        <v>7.37</v>
      </c>
      <c r="BI1454" s="71">
        <v>7.6</v>
      </c>
      <c r="BJ1454" s="71">
        <v>7.75</v>
      </c>
      <c r="BK1454" s="71">
        <v>7.8025000000000002</v>
      </c>
      <c r="BL1454" s="71">
        <v>7.8550000000000004</v>
      </c>
      <c r="BM1454" s="71">
        <v>8.0150000000000006</v>
      </c>
      <c r="BN1454" s="71">
        <v>8.5229999999999997</v>
      </c>
      <c r="BO1454" s="71">
        <v>8.9220000000000006</v>
      </c>
      <c r="BR1454" s="66">
        <v>42998</v>
      </c>
      <c r="BS1454" s="71">
        <v>9.0229999999999997</v>
      </c>
      <c r="BT1454" s="71">
        <v>9.1649999999999991</v>
      </c>
      <c r="BU1454" s="71">
        <v>14.891999999999999</v>
      </c>
      <c r="BV1454" s="71">
        <v>16</v>
      </c>
      <c r="BW1454" s="71">
        <v>16.824999999999999</v>
      </c>
      <c r="BX1454" s="71">
        <v>17.649999999999999</v>
      </c>
      <c r="BY1454" s="71">
        <v>18</v>
      </c>
      <c r="BZ1454" s="71">
        <v>18.5</v>
      </c>
      <c r="CJ1454" s="66"/>
      <c r="CM1454" s="66"/>
      <c r="CP1454" s="66"/>
      <c r="CS1454" s="66"/>
    </row>
    <row r="1455" spans="2:97" ht="14.25" customHeight="1" x14ac:dyDescent="0.3">
      <c r="B1455" s="70">
        <v>43437</v>
      </c>
      <c r="C1455" s="67">
        <v>10.342000000000001</v>
      </c>
      <c r="D1455" s="67">
        <v>11.35</v>
      </c>
      <c r="E1455" s="67">
        <v>11.407999999999999</v>
      </c>
      <c r="F1455" s="67">
        <v>15.516999999999999</v>
      </c>
      <c r="G1455" s="67">
        <v>16.483000000000001</v>
      </c>
      <c r="H1455" s="67">
        <v>16.646999999999998</v>
      </c>
      <c r="I1455" s="67">
        <v>17.183</v>
      </c>
      <c r="J1455" s="67">
        <v>17.5275</v>
      </c>
      <c r="K1455" s="67"/>
      <c r="L1455" s="67"/>
      <c r="M1455" s="66">
        <v>42576</v>
      </c>
      <c r="N1455" s="71">
        <v>0.3044</v>
      </c>
      <c r="O1455" s="71">
        <v>0.41139999999999999</v>
      </c>
      <c r="P1455" s="71">
        <v>0.53949999999999998</v>
      </c>
      <c r="Q1455" s="71">
        <v>0.73319999999999996</v>
      </c>
      <c r="R1455" s="71">
        <v>0.86209999999999998</v>
      </c>
      <c r="S1455" s="71">
        <v>1.1396999999999999</v>
      </c>
      <c r="T1455" s="71">
        <v>1.5731000000000002</v>
      </c>
      <c r="U1455" s="71">
        <v>1.73655</v>
      </c>
      <c r="X1455" s="66">
        <v>42591</v>
      </c>
      <c r="Y1455" s="72">
        <v>-0.58799999999999997</v>
      </c>
      <c r="Z1455" s="72">
        <v>-0.58599999999999997</v>
      </c>
      <c r="AA1455" s="72">
        <v>-0.57799999999999996</v>
      </c>
      <c r="AB1455" s="72">
        <v>-0.56799999999999995</v>
      </c>
      <c r="AC1455" s="72">
        <v>-0.55100000000000005</v>
      </c>
      <c r="AD1455" s="72">
        <v>-0.41599999999999998</v>
      </c>
      <c r="AE1455" s="72">
        <v>0.13900000000000001</v>
      </c>
      <c r="AF1455" s="72">
        <v>0.47799999999999998</v>
      </c>
      <c r="AJ1455" s="66">
        <v>42678</v>
      </c>
      <c r="AK1455" s="71">
        <v>-0.28489999999999999</v>
      </c>
      <c r="AL1455" s="71">
        <v>-0.28989999999999999</v>
      </c>
      <c r="AM1455" s="71">
        <v>-0.30099999999999999</v>
      </c>
      <c r="AN1455" s="71">
        <v>-0.25800000000000001</v>
      </c>
      <c r="AO1455" s="71">
        <v>-0.25</v>
      </c>
      <c r="AP1455" s="71">
        <v>-0.20699999999999999</v>
      </c>
      <c r="AQ1455" s="71">
        <v>-6.2E-2</v>
      </c>
      <c r="AR1455" s="71">
        <v>9.5000000000000001E-2</v>
      </c>
      <c r="AV1455" s="66">
        <v>42599</v>
      </c>
      <c r="AW1455" s="71">
        <v>-0.32100000000000001</v>
      </c>
      <c r="AX1455" s="71">
        <v>-0.255</v>
      </c>
      <c r="AY1455" s="71">
        <v>-0.2</v>
      </c>
      <c r="AZ1455" s="71">
        <v>-0.16500000000000001</v>
      </c>
      <c r="BA1455" s="71">
        <v>-9.6000000000000002E-2</v>
      </c>
      <c r="BB1455" s="71">
        <v>0.113</v>
      </c>
      <c r="BC1455" s="71">
        <v>0.97299999999999998</v>
      </c>
      <c r="BD1455" s="71">
        <v>1.3109999999999999</v>
      </c>
      <c r="BG1455" s="66">
        <v>42605</v>
      </c>
      <c r="BH1455" s="71">
        <v>7.37</v>
      </c>
      <c r="BI1455" s="71">
        <v>7.6</v>
      </c>
      <c r="BJ1455" s="71">
        <v>7.75</v>
      </c>
      <c r="BK1455" s="71">
        <v>7.8170000000000002</v>
      </c>
      <c r="BL1455" s="71">
        <v>7.8840000000000003</v>
      </c>
      <c r="BM1455" s="71">
        <v>8.0470000000000006</v>
      </c>
      <c r="BN1455" s="71">
        <v>8.5210000000000008</v>
      </c>
      <c r="BO1455" s="71">
        <v>8.9209999999999994</v>
      </c>
      <c r="BR1455" s="66">
        <v>42999</v>
      </c>
      <c r="BS1455" s="71">
        <v>9.0229999999999997</v>
      </c>
      <c r="BT1455" s="71">
        <v>9.1649999999999991</v>
      </c>
      <c r="BU1455" s="71">
        <v>14.891999999999999</v>
      </c>
      <c r="BV1455" s="71">
        <v>16</v>
      </c>
      <c r="BW1455" s="71">
        <v>16.824999999999999</v>
      </c>
      <c r="BX1455" s="71">
        <v>17.649999999999999</v>
      </c>
      <c r="BY1455" s="71">
        <v>18</v>
      </c>
      <c r="BZ1455" s="71">
        <v>18.5</v>
      </c>
      <c r="CJ1455" s="66"/>
      <c r="CM1455" s="66"/>
      <c r="CP1455" s="66"/>
      <c r="CS1455" s="66"/>
    </row>
    <row r="1456" spans="2:97" ht="14.25" customHeight="1" x14ac:dyDescent="0.3">
      <c r="B1456" s="70">
        <v>43438</v>
      </c>
      <c r="C1456" s="67">
        <v>10.342000000000001</v>
      </c>
      <c r="D1456" s="67">
        <v>11.35</v>
      </c>
      <c r="E1456" s="67">
        <v>11.407999999999999</v>
      </c>
      <c r="F1456" s="67">
        <v>15.516999999999999</v>
      </c>
      <c r="G1456" s="67">
        <v>16.483000000000001</v>
      </c>
      <c r="H1456" s="67">
        <v>16.646999999999998</v>
      </c>
      <c r="I1456" s="67">
        <v>17.183</v>
      </c>
      <c r="J1456" s="67">
        <v>17.5275</v>
      </c>
      <c r="K1456" s="67"/>
      <c r="L1456" s="67"/>
      <c r="M1456" s="66">
        <v>42577</v>
      </c>
      <c r="N1456" s="71">
        <v>0.3044</v>
      </c>
      <c r="O1456" s="71">
        <v>0.41149999999999998</v>
      </c>
      <c r="P1456" s="71">
        <v>0.54459999999999997</v>
      </c>
      <c r="Q1456" s="71">
        <v>0.75390000000000001</v>
      </c>
      <c r="R1456" s="71">
        <v>0.85950000000000004</v>
      </c>
      <c r="S1456" s="71">
        <v>1.1331</v>
      </c>
      <c r="T1456" s="71">
        <v>1.5611000000000002</v>
      </c>
      <c r="U1456" s="71">
        <v>1.7255500000000001</v>
      </c>
      <c r="X1456" s="66">
        <v>42592</v>
      </c>
      <c r="Y1456" s="72">
        <v>-0.59299999999999997</v>
      </c>
      <c r="Z1456" s="72">
        <v>-0.59099999999999997</v>
      </c>
      <c r="AA1456" s="72">
        <v>-0.58699999999999997</v>
      </c>
      <c r="AB1456" s="72">
        <v>-0.58399999999999996</v>
      </c>
      <c r="AC1456" s="72">
        <v>-0.57199999999999995</v>
      </c>
      <c r="AD1456" s="72">
        <v>-0.443</v>
      </c>
      <c r="AE1456" s="72">
        <v>0.10199999999999999</v>
      </c>
      <c r="AF1456" s="72">
        <v>0.439</v>
      </c>
      <c r="AJ1456" s="66">
        <v>42681</v>
      </c>
      <c r="AK1456" s="71">
        <v>-0.2848</v>
      </c>
      <c r="AL1456" s="71">
        <v>-0.28770000000000001</v>
      </c>
      <c r="AM1456" s="71">
        <v>-0.29699999999999999</v>
      </c>
      <c r="AN1456" s="71">
        <v>-0.251</v>
      </c>
      <c r="AO1456" s="71">
        <v>-0.24399999999999999</v>
      </c>
      <c r="AP1456" s="71">
        <v>-0.2</v>
      </c>
      <c r="AQ1456" s="71">
        <v>-4.5999999999999999E-2</v>
      </c>
      <c r="AR1456" s="71">
        <v>0.105</v>
      </c>
      <c r="AV1456" s="66">
        <v>42600</v>
      </c>
      <c r="AW1456" s="71">
        <v>-0.32600000000000001</v>
      </c>
      <c r="AX1456" s="71">
        <v>-0.255</v>
      </c>
      <c r="AY1456" s="71">
        <v>-0.2</v>
      </c>
      <c r="AZ1456" s="71">
        <v>-0.17599999999999999</v>
      </c>
      <c r="BA1456" s="71">
        <v>-0.114</v>
      </c>
      <c r="BB1456" s="71">
        <v>8.3000000000000004E-2</v>
      </c>
      <c r="BC1456" s="71">
        <v>0.91600000000000004</v>
      </c>
      <c r="BD1456" s="71">
        <v>1.24</v>
      </c>
      <c r="BG1456" s="66">
        <v>42606</v>
      </c>
      <c r="BH1456" s="71">
        <v>7.37</v>
      </c>
      <c r="BI1456" s="71">
        <v>7.6</v>
      </c>
      <c r="BJ1456" s="71">
        <v>7.75</v>
      </c>
      <c r="BK1456" s="71">
        <v>8.0214999999999996</v>
      </c>
      <c r="BL1456" s="71">
        <v>8.2929999999999993</v>
      </c>
      <c r="BM1456" s="71">
        <v>8.4610000000000003</v>
      </c>
      <c r="BN1456" s="71">
        <v>9.0540000000000003</v>
      </c>
      <c r="BO1456" s="71">
        <v>9.4640000000000004</v>
      </c>
      <c r="BR1456" s="66">
        <v>43000</v>
      </c>
      <c r="BS1456" s="71">
        <v>9.0229999999999997</v>
      </c>
      <c r="BT1456" s="71">
        <v>9.1649999999999991</v>
      </c>
      <c r="BU1456" s="71">
        <v>14.891999999999999</v>
      </c>
      <c r="BV1456" s="71">
        <v>16</v>
      </c>
      <c r="BW1456" s="71">
        <v>16.824999999999999</v>
      </c>
      <c r="BX1456" s="71">
        <v>17.649999999999999</v>
      </c>
      <c r="BY1456" s="71">
        <v>18</v>
      </c>
      <c r="BZ1456" s="71">
        <v>18.5</v>
      </c>
      <c r="CJ1456" s="66"/>
      <c r="CM1456" s="66"/>
      <c r="CP1456" s="66"/>
      <c r="CS1456" s="66"/>
    </row>
    <row r="1457" spans="2:97" ht="14.25" customHeight="1" x14ac:dyDescent="0.3">
      <c r="B1457" s="70">
        <v>43439</v>
      </c>
      <c r="C1457" s="67">
        <v>10.342000000000001</v>
      </c>
      <c r="D1457" s="67">
        <v>11.35</v>
      </c>
      <c r="E1457" s="67">
        <v>11.407999999999999</v>
      </c>
      <c r="F1457" s="67">
        <v>15.516999999999999</v>
      </c>
      <c r="G1457" s="67">
        <v>16.483000000000001</v>
      </c>
      <c r="H1457" s="67">
        <v>16.646999999999998</v>
      </c>
      <c r="I1457" s="67">
        <v>17.183</v>
      </c>
      <c r="J1457" s="67">
        <v>17.5275</v>
      </c>
      <c r="K1457" s="67"/>
      <c r="L1457" s="67"/>
      <c r="M1457" s="66">
        <v>42578</v>
      </c>
      <c r="N1457" s="71">
        <v>0.27900000000000003</v>
      </c>
      <c r="O1457" s="71">
        <v>0.37580000000000002</v>
      </c>
      <c r="P1457" s="71">
        <v>0.5242</v>
      </c>
      <c r="Q1457" s="71">
        <v>0.71840000000000004</v>
      </c>
      <c r="R1457" s="71">
        <v>0.81410000000000005</v>
      </c>
      <c r="S1457" s="71">
        <v>1.0863</v>
      </c>
      <c r="T1457" s="71">
        <v>1.4976</v>
      </c>
      <c r="U1457" s="71">
        <v>1.6688000000000001</v>
      </c>
      <c r="X1457" s="66">
        <v>42593</v>
      </c>
      <c r="Y1457" s="72">
        <v>-0.6</v>
      </c>
      <c r="Z1457" s="72">
        <v>-0.59599999999999997</v>
      </c>
      <c r="AA1457" s="72">
        <v>-0.58599999999999997</v>
      </c>
      <c r="AB1457" s="72">
        <v>-0.57599999999999996</v>
      </c>
      <c r="AC1457" s="72">
        <v>-0.56100000000000005</v>
      </c>
      <c r="AD1457" s="72">
        <v>-0.43099999999999999</v>
      </c>
      <c r="AE1457" s="72">
        <v>0.12</v>
      </c>
      <c r="AF1457" s="72">
        <v>0.45900000000000002</v>
      </c>
      <c r="AJ1457" s="66">
        <v>42682</v>
      </c>
      <c r="AK1457" s="71">
        <v>-0.28589999999999999</v>
      </c>
      <c r="AL1457" s="71">
        <v>-0.2858</v>
      </c>
      <c r="AM1457" s="71">
        <v>-0.29699999999999999</v>
      </c>
      <c r="AN1457" s="71">
        <v>-0.25600000000000001</v>
      </c>
      <c r="AO1457" s="71">
        <v>-0.24099999999999999</v>
      </c>
      <c r="AP1457" s="71">
        <v>-0.19900000000000001</v>
      </c>
      <c r="AQ1457" s="71">
        <v>-6.0999999999999999E-2</v>
      </c>
      <c r="AR1457" s="71">
        <v>9.0999999999999998E-2</v>
      </c>
      <c r="AV1457" s="66">
        <v>42601</v>
      </c>
      <c r="AW1457" s="71">
        <v>-0.32500000000000001</v>
      </c>
      <c r="AX1457" s="71">
        <v>-0.255</v>
      </c>
      <c r="AY1457" s="71">
        <v>-0.2</v>
      </c>
      <c r="AZ1457" s="71">
        <v>-0.17899999999999999</v>
      </c>
      <c r="BA1457" s="71">
        <v>-0.11600000000000001</v>
      </c>
      <c r="BB1457" s="71">
        <v>9.9000000000000005E-2</v>
      </c>
      <c r="BC1457" s="71">
        <v>0.95499999999999996</v>
      </c>
      <c r="BD1457" s="71">
        <v>1.2749999999999999</v>
      </c>
      <c r="BG1457" s="66">
        <v>42607</v>
      </c>
      <c r="BH1457" s="71">
        <v>7.37</v>
      </c>
      <c r="BI1457" s="71">
        <v>7.6</v>
      </c>
      <c r="BJ1457" s="71">
        <v>7.75</v>
      </c>
      <c r="BK1457" s="71">
        <v>8.0315000000000012</v>
      </c>
      <c r="BL1457" s="71">
        <v>8.3130000000000006</v>
      </c>
      <c r="BM1457" s="71">
        <v>8.4879999999999995</v>
      </c>
      <c r="BN1457" s="71">
        <v>9.0660000000000007</v>
      </c>
      <c r="BO1457" s="71">
        <v>9.4540000000000006</v>
      </c>
      <c r="BR1457" s="66">
        <v>43003</v>
      </c>
      <c r="BS1457" s="71">
        <v>9.0229999999999997</v>
      </c>
      <c r="BT1457" s="71">
        <v>9.1649999999999991</v>
      </c>
      <c r="BU1457" s="71">
        <v>14.891999999999999</v>
      </c>
      <c r="BV1457" s="71">
        <v>16</v>
      </c>
      <c r="BW1457" s="71">
        <v>16.824999999999999</v>
      </c>
      <c r="BX1457" s="71">
        <v>17.649999999999999</v>
      </c>
      <c r="BY1457" s="71">
        <v>18</v>
      </c>
      <c r="BZ1457" s="71">
        <v>18.5</v>
      </c>
      <c r="CJ1457" s="66"/>
      <c r="CM1457" s="66"/>
      <c r="CP1457" s="66"/>
      <c r="CS1457" s="66"/>
    </row>
    <row r="1458" spans="2:97" ht="14.25" customHeight="1" x14ac:dyDescent="0.3">
      <c r="B1458" s="70">
        <v>43440</v>
      </c>
      <c r="C1458" s="67">
        <v>10.342000000000001</v>
      </c>
      <c r="D1458" s="67">
        <v>11.35</v>
      </c>
      <c r="E1458" s="67">
        <v>11.407999999999999</v>
      </c>
      <c r="F1458" s="67">
        <v>15.516999999999999</v>
      </c>
      <c r="G1458" s="67">
        <v>16.483000000000001</v>
      </c>
      <c r="H1458" s="67">
        <v>16.646999999999998</v>
      </c>
      <c r="I1458" s="67">
        <v>17.183</v>
      </c>
      <c r="J1458" s="67">
        <v>17.5275</v>
      </c>
      <c r="K1458" s="67"/>
      <c r="L1458" s="67"/>
      <c r="M1458" s="66">
        <v>42579</v>
      </c>
      <c r="N1458" s="71">
        <v>0.2384</v>
      </c>
      <c r="O1458" s="71">
        <v>0.36570000000000003</v>
      </c>
      <c r="P1458" s="71">
        <v>0.50880000000000003</v>
      </c>
      <c r="Q1458" s="71">
        <v>0.70660000000000001</v>
      </c>
      <c r="R1458" s="71">
        <v>0.80610000000000004</v>
      </c>
      <c r="S1458" s="71">
        <v>1.0847</v>
      </c>
      <c r="T1458" s="71">
        <v>1.5044</v>
      </c>
      <c r="U1458" s="71">
        <v>1.6672</v>
      </c>
      <c r="X1458" s="66">
        <v>42594</v>
      </c>
      <c r="Y1458" s="72">
        <v>-0.60299999999999998</v>
      </c>
      <c r="Z1458" s="72">
        <v>-0.59799999999999998</v>
      </c>
      <c r="AA1458" s="72">
        <v>-0.58599999999999997</v>
      </c>
      <c r="AB1458" s="72">
        <v>-0.58399999999999996</v>
      </c>
      <c r="AC1458" s="72">
        <v>-0.56499999999999995</v>
      </c>
      <c r="AD1458" s="72">
        <v>-0.436</v>
      </c>
      <c r="AE1458" s="72">
        <v>0.111</v>
      </c>
      <c r="AF1458" s="72">
        <v>0.45500000000000002</v>
      </c>
      <c r="AJ1458" s="66">
        <v>42683</v>
      </c>
      <c r="AK1458" s="71">
        <v>-0.29570000000000002</v>
      </c>
      <c r="AL1458" s="71">
        <v>-0.31080000000000002</v>
      </c>
      <c r="AM1458" s="71">
        <v>-0.29899999999999999</v>
      </c>
      <c r="AN1458" s="71">
        <v>-0.26300000000000001</v>
      </c>
      <c r="AO1458" s="71">
        <v>-0.249</v>
      </c>
      <c r="AP1458" s="71">
        <v>-0.20399999999999999</v>
      </c>
      <c r="AQ1458" s="71">
        <v>-6.7000000000000004E-2</v>
      </c>
      <c r="AR1458" s="71">
        <v>8.6999999999999994E-2</v>
      </c>
      <c r="AV1458" s="66">
        <v>42604</v>
      </c>
      <c r="AW1458" s="71">
        <v>-0.317</v>
      </c>
      <c r="AX1458" s="71">
        <v>-0.255</v>
      </c>
      <c r="AY1458" s="71">
        <v>-0.2</v>
      </c>
      <c r="AZ1458" s="71">
        <v>-0.18</v>
      </c>
      <c r="BA1458" s="71">
        <v>-0.125</v>
      </c>
      <c r="BB1458" s="71">
        <v>9.0999999999999998E-2</v>
      </c>
      <c r="BC1458" s="71">
        <v>0.93500000000000005</v>
      </c>
      <c r="BD1458" s="71">
        <v>1.2530000000000001</v>
      </c>
      <c r="BG1458" s="66">
        <v>42608</v>
      </c>
      <c r="BH1458" s="71">
        <v>7.49</v>
      </c>
      <c r="BI1458" s="71">
        <v>7.71</v>
      </c>
      <c r="BJ1458" s="71">
        <v>7.9</v>
      </c>
      <c r="BK1458" s="71">
        <v>8.0635000000000012</v>
      </c>
      <c r="BL1458" s="71">
        <v>8.2270000000000003</v>
      </c>
      <c r="BM1458" s="71">
        <v>8.3949999999999996</v>
      </c>
      <c r="BN1458" s="71">
        <v>8.9740000000000002</v>
      </c>
      <c r="BO1458" s="71">
        <v>9.343</v>
      </c>
      <c r="BR1458" s="66">
        <v>43004</v>
      </c>
      <c r="BS1458" s="71">
        <v>9.0229999999999997</v>
      </c>
      <c r="BT1458" s="71">
        <v>9.1649999999999991</v>
      </c>
      <c r="BU1458" s="71">
        <v>14.891999999999999</v>
      </c>
      <c r="BV1458" s="71">
        <v>16</v>
      </c>
      <c r="BW1458" s="71">
        <v>16.824999999999999</v>
      </c>
      <c r="BX1458" s="71">
        <v>17.649999999999999</v>
      </c>
      <c r="BY1458" s="71">
        <v>18</v>
      </c>
      <c r="BZ1458" s="71">
        <v>18.5</v>
      </c>
      <c r="CJ1458" s="66"/>
      <c r="CM1458" s="66"/>
      <c r="CP1458" s="66"/>
      <c r="CS1458" s="66"/>
    </row>
    <row r="1459" spans="2:97" ht="14.25" customHeight="1" x14ac:dyDescent="0.3">
      <c r="B1459" s="70">
        <v>43441</v>
      </c>
      <c r="C1459" s="67">
        <v>10.342000000000001</v>
      </c>
      <c r="D1459" s="67">
        <v>11.35</v>
      </c>
      <c r="E1459" s="67">
        <v>11.407999999999999</v>
      </c>
      <c r="F1459" s="67">
        <v>15.516999999999999</v>
      </c>
      <c r="G1459" s="67">
        <v>16.483000000000001</v>
      </c>
      <c r="H1459" s="67">
        <v>16.646999999999998</v>
      </c>
      <c r="I1459" s="67">
        <v>17.183</v>
      </c>
      <c r="J1459" s="67">
        <v>17.5275</v>
      </c>
      <c r="K1459" s="67"/>
      <c r="L1459" s="67"/>
      <c r="M1459" s="66">
        <v>42580</v>
      </c>
      <c r="N1459" s="71">
        <v>0.25359999999999999</v>
      </c>
      <c r="O1459" s="71">
        <v>0.36570000000000003</v>
      </c>
      <c r="P1459" s="71">
        <v>0.4884</v>
      </c>
      <c r="Q1459" s="71">
        <v>0.65539999999999998</v>
      </c>
      <c r="R1459" s="71">
        <v>0.74729999999999996</v>
      </c>
      <c r="S1459" s="71">
        <v>1.0237000000000001</v>
      </c>
      <c r="T1459" s="71">
        <v>1.4531000000000001</v>
      </c>
      <c r="U1459" s="71">
        <v>1.6165500000000002</v>
      </c>
      <c r="X1459" s="66">
        <v>42597</v>
      </c>
      <c r="Y1459" s="72">
        <v>-0.59899999999999998</v>
      </c>
      <c r="Z1459" s="72">
        <v>-0.61399999999999999</v>
      </c>
      <c r="AA1459" s="72">
        <v>-0.58199999999999996</v>
      </c>
      <c r="AB1459" s="72">
        <v>-0.56899999999999995</v>
      </c>
      <c r="AC1459" s="72">
        <v>-0.54800000000000004</v>
      </c>
      <c r="AD1459" s="72">
        <v>-0.41</v>
      </c>
      <c r="AE1459" s="72">
        <v>0.14000000000000001</v>
      </c>
      <c r="AF1459" s="72">
        <v>0.47799999999999998</v>
      </c>
      <c r="AJ1459" s="66">
        <v>42684</v>
      </c>
      <c r="AK1459" s="71">
        <v>-0.29580000000000001</v>
      </c>
      <c r="AL1459" s="71">
        <v>-0.31180000000000002</v>
      </c>
      <c r="AM1459" s="71">
        <v>-0.3</v>
      </c>
      <c r="AN1459" s="71">
        <v>-0.252</v>
      </c>
      <c r="AO1459" s="71">
        <v>-0.23100000000000001</v>
      </c>
      <c r="AP1459" s="71">
        <v>-0.17699999999999999</v>
      </c>
      <c r="AQ1459" s="71">
        <v>-3.6999999999999998E-2</v>
      </c>
      <c r="AR1459" s="71">
        <v>0.115</v>
      </c>
      <c r="AV1459" s="66">
        <v>42605</v>
      </c>
      <c r="AW1459" s="71">
        <v>-0.33100000000000002</v>
      </c>
      <c r="AX1459" s="71">
        <v>-0.255</v>
      </c>
      <c r="AY1459" s="71">
        <v>-0.2</v>
      </c>
      <c r="AZ1459" s="71">
        <v>-0.189</v>
      </c>
      <c r="BA1459" s="71">
        <v>-0.13700000000000001</v>
      </c>
      <c r="BB1459" s="71">
        <v>7.0999999999999994E-2</v>
      </c>
      <c r="BC1459" s="71">
        <v>0.93500000000000005</v>
      </c>
      <c r="BD1459" s="71">
        <v>1.256</v>
      </c>
      <c r="BG1459" s="66">
        <v>42611</v>
      </c>
      <c r="BH1459" s="71">
        <v>7.49</v>
      </c>
      <c r="BI1459" s="71">
        <v>7.71</v>
      </c>
      <c r="BJ1459" s="71">
        <v>7.9</v>
      </c>
      <c r="BK1459" s="71">
        <v>8.0790000000000006</v>
      </c>
      <c r="BL1459" s="71">
        <v>8.2579999999999991</v>
      </c>
      <c r="BM1459" s="71">
        <v>8.4309999999999992</v>
      </c>
      <c r="BN1459" s="71">
        <v>9.0210000000000008</v>
      </c>
      <c r="BO1459" s="71">
        <v>9.3840000000000003</v>
      </c>
      <c r="BR1459" s="66">
        <v>43005</v>
      </c>
      <c r="BS1459" s="71">
        <v>9.0229999999999997</v>
      </c>
      <c r="BT1459" s="71">
        <v>9.1649999999999991</v>
      </c>
      <c r="BU1459" s="71">
        <v>14.891999999999999</v>
      </c>
      <c r="BV1459" s="71">
        <v>16</v>
      </c>
      <c r="BW1459" s="71">
        <v>16.824999999999999</v>
      </c>
      <c r="BX1459" s="71">
        <v>17.649999999999999</v>
      </c>
      <c r="BY1459" s="71">
        <v>18</v>
      </c>
      <c r="BZ1459" s="71">
        <v>18.5</v>
      </c>
      <c r="CJ1459" s="66"/>
      <c r="CM1459" s="66"/>
      <c r="CP1459" s="66"/>
      <c r="CS1459" s="66"/>
    </row>
    <row r="1460" spans="2:97" ht="14.25" customHeight="1" x14ac:dyDescent="0.3">
      <c r="B1460" s="70">
        <v>43445</v>
      </c>
      <c r="C1460" s="67">
        <v>10.342000000000001</v>
      </c>
      <c r="D1460" s="67">
        <v>11.35</v>
      </c>
      <c r="E1460" s="67">
        <v>11.407999999999999</v>
      </c>
      <c r="F1460" s="67">
        <v>15.516999999999999</v>
      </c>
      <c r="G1460" s="67">
        <v>16.483000000000001</v>
      </c>
      <c r="H1460" s="67">
        <v>16.646999999999998</v>
      </c>
      <c r="I1460" s="67">
        <v>17.183</v>
      </c>
      <c r="J1460" s="67">
        <v>17.5275</v>
      </c>
      <c r="K1460" s="67"/>
      <c r="L1460" s="67"/>
      <c r="M1460" s="66">
        <v>42583</v>
      </c>
      <c r="N1460" s="71">
        <v>0.25359999999999999</v>
      </c>
      <c r="O1460" s="71">
        <v>0.37580000000000002</v>
      </c>
      <c r="P1460" s="71">
        <v>0.4884</v>
      </c>
      <c r="Q1460" s="71">
        <v>0.68479999999999996</v>
      </c>
      <c r="R1460" s="71">
        <v>0.78490000000000004</v>
      </c>
      <c r="S1460" s="71">
        <v>1.0750999999999999</v>
      </c>
      <c r="T1460" s="71">
        <v>1.5213999999999999</v>
      </c>
      <c r="U1460" s="71">
        <v>1.6806999999999999</v>
      </c>
      <c r="X1460" s="66">
        <v>42598</v>
      </c>
      <c r="Y1460" s="72">
        <v>-0.621</v>
      </c>
      <c r="Z1460" s="72">
        <v>-0.59399999999999997</v>
      </c>
      <c r="AA1460" s="72">
        <v>-0.58899999999999997</v>
      </c>
      <c r="AB1460" s="72">
        <v>-0.57099999999999995</v>
      </c>
      <c r="AC1460" s="72">
        <v>-0.54200000000000004</v>
      </c>
      <c r="AD1460" s="72">
        <v>-0.39</v>
      </c>
      <c r="AE1460" s="72">
        <v>0.193</v>
      </c>
      <c r="AF1460" s="72">
        <v>0.52700000000000002</v>
      </c>
      <c r="AJ1460" s="66">
        <v>42685</v>
      </c>
      <c r="AK1460" s="71">
        <v>-0.27689999999999998</v>
      </c>
      <c r="AL1460" s="71">
        <v>-0.2959</v>
      </c>
      <c r="AM1460" s="71">
        <v>-0.3</v>
      </c>
      <c r="AN1460" s="71">
        <v>-0.23899999999999999</v>
      </c>
      <c r="AO1460" s="71">
        <v>-0.216</v>
      </c>
      <c r="AP1460" s="71">
        <v>-0.16400000000000001</v>
      </c>
      <c r="AQ1460" s="71">
        <v>-2.1999999999999999E-2</v>
      </c>
      <c r="AR1460" s="71">
        <v>0.13100000000000001</v>
      </c>
      <c r="AV1460" s="66">
        <v>42606</v>
      </c>
      <c r="AW1460" s="71">
        <v>-0.33</v>
      </c>
      <c r="AX1460" s="71">
        <v>-0.255</v>
      </c>
      <c r="AY1460" s="71">
        <v>-0.2</v>
      </c>
      <c r="AZ1460" s="71">
        <v>-0.19900000000000001</v>
      </c>
      <c r="BA1460" s="71">
        <v>-0.14599999999999999</v>
      </c>
      <c r="BB1460" s="71">
        <v>7.0000000000000007E-2</v>
      </c>
      <c r="BC1460" s="71">
        <v>0.93200000000000005</v>
      </c>
      <c r="BD1460" s="71">
        <v>1.254</v>
      </c>
      <c r="BG1460" s="66">
        <v>42612</v>
      </c>
      <c r="BH1460" s="71">
        <v>7.49</v>
      </c>
      <c r="BI1460" s="71">
        <v>7.71</v>
      </c>
      <c r="BJ1460" s="71">
        <v>7.9</v>
      </c>
      <c r="BK1460" s="71">
        <v>8.06</v>
      </c>
      <c r="BL1460" s="71">
        <v>8.2200000000000006</v>
      </c>
      <c r="BM1460" s="71">
        <v>8.3979999999999997</v>
      </c>
      <c r="BN1460" s="71">
        <v>8.9870000000000001</v>
      </c>
      <c r="BO1460" s="71">
        <v>9.3559999999999999</v>
      </c>
      <c r="BR1460" s="66">
        <v>43006</v>
      </c>
      <c r="BS1460" s="71">
        <v>9.0229999999999997</v>
      </c>
      <c r="BT1460" s="71">
        <v>9.1649999999999991</v>
      </c>
      <c r="BU1460" s="71">
        <v>15.949</v>
      </c>
      <c r="BV1460" s="71">
        <v>16</v>
      </c>
      <c r="BW1460" s="71">
        <v>16.824999999999999</v>
      </c>
      <c r="BX1460" s="71">
        <v>17.649999999999999</v>
      </c>
      <c r="BY1460" s="71">
        <v>18</v>
      </c>
      <c r="BZ1460" s="71">
        <v>18.5</v>
      </c>
      <c r="CJ1460" s="66"/>
      <c r="CM1460" s="66"/>
      <c r="CP1460" s="66"/>
      <c r="CS1460" s="66"/>
    </row>
    <row r="1461" spans="2:97" ht="14.25" customHeight="1" x14ac:dyDescent="0.3">
      <c r="B1461" s="70">
        <v>43446</v>
      </c>
      <c r="C1461" s="67">
        <v>10.342000000000001</v>
      </c>
      <c r="D1461" s="67">
        <v>11.35</v>
      </c>
      <c r="E1461" s="67">
        <v>11.407999999999999</v>
      </c>
      <c r="F1461" s="67">
        <v>15.516999999999999</v>
      </c>
      <c r="G1461" s="67">
        <v>16.483000000000001</v>
      </c>
      <c r="H1461" s="67">
        <v>16.646999999999998</v>
      </c>
      <c r="I1461" s="67">
        <v>17.183</v>
      </c>
      <c r="J1461" s="67">
        <v>17.5275</v>
      </c>
      <c r="K1461" s="67"/>
      <c r="L1461" s="67"/>
      <c r="M1461" s="66">
        <v>42584</v>
      </c>
      <c r="N1461" s="71">
        <v>0.26889999999999997</v>
      </c>
      <c r="O1461" s="71">
        <v>0.39219999999999999</v>
      </c>
      <c r="P1461" s="71">
        <v>0.4884</v>
      </c>
      <c r="Q1461" s="71">
        <v>0.67879999999999996</v>
      </c>
      <c r="R1461" s="71">
        <v>0.7903</v>
      </c>
      <c r="S1461" s="71">
        <v>1.0894999999999999</v>
      </c>
      <c r="T1461" s="71">
        <v>1.5558000000000001</v>
      </c>
      <c r="U1461" s="71">
        <v>1.7179</v>
      </c>
      <c r="X1461" s="66">
        <v>42599</v>
      </c>
      <c r="Y1461" s="72">
        <v>-0.58199999999999996</v>
      </c>
      <c r="Z1461" s="72">
        <v>-0.59499999999999997</v>
      </c>
      <c r="AA1461" s="72">
        <v>-0.59099999999999997</v>
      </c>
      <c r="AB1461" s="72">
        <v>-0.57499999999999996</v>
      </c>
      <c r="AC1461" s="72">
        <v>-0.54700000000000004</v>
      </c>
      <c r="AD1461" s="72">
        <v>-0.39500000000000002</v>
      </c>
      <c r="AE1461" s="72">
        <v>0.16800000000000001</v>
      </c>
      <c r="AF1461" s="72">
        <v>0.497</v>
      </c>
      <c r="AJ1461" s="66">
        <v>42688</v>
      </c>
      <c r="AK1461" s="71">
        <v>-0.27679999999999999</v>
      </c>
      <c r="AL1461" s="71">
        <v>-0.29480000000000001</v>
      </c>
      <c r="AM1461" s="71">
        <v>-0.3</v>
      </c>
      <c r="AN1461" s="71">
        <v>-0.20899999999999999</v>
      </c>
      <c r="AO1461" s="71">
        <v>-0.193</v>
      </c>
      <c r="AP1461" s="71">
        <v>-0.14399999999999999</v>
      </c>
      <c r="AQ1461" s="71">
        <v>-8.9999999999999993E-3</v>
      </c>
      <c r="AR1461" s="71">
        <v>0.14499999999999999</v>
      </c>
      <c r="AV1461" s="66">
        <v>42607</v>
      </c>
      <c r="AW1461" s="71">
        <v>-0.33300000000000002</v>
      </c>
      <c r="AX1461" s="71">
        <v>-0.255</v>
      </c>
      <c r="AY1461" s="71">
        <v>-0.2</v>
      </c>
      <c r="AZ1461" s="71">
        <v>-0.20399999999999999</v>
      </c>
      <c r="BA1461" s="71">
        <v>-0.153</v>
      </c>
      <c r="BB1461" s="71">
        <v>5.6000000000000001E-2</v>
      </c>
      <c r="BC1461" s="71">
        <v>0.92200000000000004</v>
      </c>
      <c r="BD1461" s="71">
        <v>1.2410000000000001</v>
      </c>
      <c r="BG1461" s="66">
        <v>42613</v>
      </c>
      <c r="BH1461" s="71">
        <v>7.49</v>
      </c>
      <c r="BI1461" s="71">
        <v>7.71</v>
      </c>
      <c r="BJ1461" s="71">
        <v>7.9</v>
      </c>
      <c r="BK1461" s="71">
        <v>8.1074999999999999</v>
      </c>
      <c r="BL1461" s="71">
        <v>8.3149999999999995</v>
      </c>
      <c r="BM1461" s="71">
        <v>8.5009999999999994</v>
      </c>
      <c r="BN1461" s="71">
        <v>9.07</v>
      </c>
      <c r="BO1461" s="71">
        <v>9.4350000000000005</v>
      </c>
      <c r="BR1461" s="66">
        <v>43007</v>
      </c>
      <c r="BS1461" s="71">
        <v>9.0229999999999997</v>
      </c>
      <c r="BT1461" s="71">
        <v>9.1649999999999991</v>
      </c>
      <c r="BU1461" s="71">
        <v>15.949</v>
      </c>
      <c r="BV1461" s="71">
        <v>16</v>
      </c>
      <c r="BW1461" s="71">
        <v>16.824999999999999</v>
      </c>
      <c r="BX1461" s="71">
        <v>17.649999999999999</v>
      </c>
      <c r="BY1461" s="71">
        <v>18</v>
      </c>
      <c r="BZ1461" s="71">
        <v>18.5</v>
      </c>
      <c r="CJ1461" s="66"/>
      <c r="CM1461" s="66"/>
      <c r="CP1461" s="66"/>
      <c r="CS1461" s="66"/>
    </row>
    <row r="1462" spans="2:97" ht="14.25" customHeight="1" x14ac:dyDescent="0.3">
      <c r="B1462" s="70">
        <v>43447</v>
      </c>
      <c r="C1462" s="67">
        <v>10.342000000000001</v>
      </c>
      <c r="D1462" s="67">
        <v>11.35</v>
      </c>
      <c r="E1462" s="67">
        <v>11.407999999999999</v>
      </c>
      <c r="F1462" s="67">
        <v>15.516999999999999</v>
      </c>
      <c r="G1462" s="67">
        <v>16.483000000000001</v>
      </c>
      <c r="H1462" s="67">
        <v>16.646999999999998</v>
      </c>
      <c r="I1462" s="67">
        <v>17.183</v>
      </c>
      <c r="J1462" s="67">
        <v>17.5275</v>
      </c>
      <c r="K1462" s="67"/>
      <c r="L1462" s="67"/>
      <c r="M1462" s="66">
        <v>42585</v>
      </c>
      <c r="N1462" s="71">
        <v>0.26379999999999998</v>
      </c>
      <c r="O1462" s="71">
        <v>0.40239999999999998</v>
      </c>
      <c r="P1462" s="71">
        <v>0.49859999999999999</v>
      </c>
      <c r="Q1462" s="71">
        <v>0.66679999999999995</v>
      </c>
      <c r="R1462" s="71">
        <v>0.77949999999999997</v>
      </c>
      <c r="S1462" s="71">
        <v>1.0702</v>
      </c>
      <c r="T1462" s="71">
        <v>1.542</v>
      </c>
      <c r="U1462" s="71">
        <v>1.7109999999999999</v>
      </c>
      <c r="X1462" s="66">
        <v>42600</v>
      </c>
      <c r="Y1462" s="72">
        <v>-0.58699999999999997</v>
      </c>
      <c r="Z1462" s="72">
        <v>-0.59799999999999998</v>
      </c>
      <c r="AA1462" s="72">
        <v>-0.59</v>
      </c>
      <c r="AB1462" s="72">
        <v>-0.57999999999999996</v>
      </c>
      <c r="AC1462" s="72">
        <v>-0.55800000000000005</v>
      </c>
      <c r="AD1462" s="72">
        <v>-0.41399999999999998</v>
      </c>
      <c r="AE1462" s="72">
        <v>0.13600000000000001</v>
      </c>
      <c r="AF1462" s="72">
        <v>0.45600000000000002</v>
      </c>
      <c r="AJ1462" s="66">
        <v>42689</v>
      </c>
      <c r="AK1462" s="71">
        <v>-0.27660000000000001</v>
      </c>
      <c r="AL1462" s="71">
        <v>-0.2949</v>
      </c>
      <c r="AM1462" s="71">
        <v>-0.29499999999999998</v>
      </c>
      <c r="AN1462" s="71">
        <v>-0.17399999999999999</v>
      </c>
      <c r="AO1462" s="71">
        <v>-0.156</v>
      </c>
      <c r="AP1462" s="71">
        <v>-0.113</v>
      </c>
      <c r="AQ1462" s="71">
        <v>8.9999999999999993E-3</v>
      </c>
      <c r="AR1462" s="71">
        <v>0.161</v>
      </c>
      <c r="AV1462" s="66">
        <v>42608</v>
      </c>
      <c r="AW1462" s="71">
        <v>-0.33300000000000002</v>
      </c>
      <c r="AX1462" s="71">
        <v>-0.255</v>
      </c>
      <c r="AY1462" s="71">
        <v>-0.2</v>
      </c>
      <c r="AZ1462" s="71">
        <v>-0.20799999999999999</v>
      </c>
      <c r="BA1462" s="71">
        <v>-0.13900000000000001</v>
      </c>
      <c r="BB1462" s="71">
        <v>8.1000000000000003E-2</v>
      </c>
      <c r="BC1462" s="71">
        <v>0.94399999999999995</v>
      </c>
      <c r="BD1462" s="71">
        <v>1.2610000000000001</v>
      </c>
      <c r="BG1462" s="66">
        <v>42614</v>
      </c>
      <c r="BH1462" s="71">
        <v>7.49</v>
      </c>
      <c r="BI1462" s="71">
        <v>7.71</v>
      </c>
      <c r="BJ1462" s="71">
        <v>7.9</v>
      </c>
      <c r="BK1462" s="71">
        <v>8.0854999999999997</v>
      </c>
      <c r="BL1462" s="71">
        <v>8.2710000000000008</v>
      </c>
      <c r="BM1462" s="71">
        <v>8.4580000000000002</v>
      </c>
      <c r="BN1462" s="71">
        <v>9.0009999999999994</v>
      </c>
      <c r="BO1462" s="71">
        <v>9.3819999999999997</v>
      </c>
      <c r="BR1462" s="66">
        <v>43010</v>
      </c>
      <c r="BS1462" s="71">
        <v>9.0229999999999997</v>
      </c>
      <c r="BT1462" s="71">
        <v>9.1649999999999991</v>
      </c>
      <c r="BU1462" s="71">
        <v>15.949</v>
      </c>
      <c r="BV1462" s="71">
        <v>16</v>
      </c>
      <c r="BW1462" s="71">
        <v>16.824999999999999</v>
      </c>
      <c r="BX1462" s="71">
        <v>17.649999999999999</v>
      </c>
      <c r="BY1462" s="71">
        <v>18</v>
      </c>
      <c r="BZ1462" s="71">
        <v>18.5</v>
      </c>
      <c r="CJ1462" s="66"/>
      <c r="CM1462" s="66"/>
      <c r="CP1462" s="66"/>
      <c r="CS1462" s="66"/>
    </row>
    <row r="1463" spans="2:97" ht="14.25" customHeight="1" x14ac:dyDescent="0.3">
      <c r="B1463" s="70">
        <v>43448</v>
      </c>
      <c r="C1463" s="67">
        <v>10.342000000000001</v>
      </c>
      <c r="D1463" s="67">
        <v>11.35</v>
      </c>
      <c r="E1463" s="67">
        <v>11.407999999999999</v>
      </c>
      <c r="F1463" s="67">
        <v>15.516999999999999</v>
      </c>
      <c r="G1463" s="67">
        <v>16.483000000000001</v>
      </c>
      <c r="H1463" s="67">
        <v>16.646999999999998</v>
      </c>
      <c r="I1463" s="67">
        <v>17.183</v>
      </c>
      <c r="J1463" s="67">
        <v>17.5275</v>
      </c>
      <c r="K1463" s="67"/>
      <c r="L1463" s="67"/>
      <c r="M1463" s="66">
        <v>42586</v>
      </c>
      <c r="N1463" s="71">
        <v>0.25359999999999999</v>
      </c>
      <c r="O1463" s="71">
        <v>0.39729999999999999</v>
      </c>
      <c r="P1463" s="71">
        <v>0.49349999999999999</v>
      </c>
      <c r="Q1463" s="71">
        <v>0.64300000000000002</v>
      </c>
      <c r="R1463" s="71">
        <v>0.75</v>
      </c>
      <c r="S1463" s="71">
        <v>1.0283</v>
      </c>
      <c r="T1463" s="71">
        <v>1.5007999999999999</v>
      </c>
      <c r="U1463" s="71">
        <v>1.6703999999999999</v>
      </c>
      <c r="X1463" s="66">
        <v>42601</v>
      </c>
      <c r="Y1463" s="72">
        <v>-0.58599999999999997</v>
      </c>
      <c r="Z1463" s="72">
        <v>-0.59199999999999997</v>
      </c>
      <c r="AA1463" s="72">
        <v>-0.59099999999999997</v>
      </c>
      <c r="AB1463" s="72">
        <v>-0.57699999999999996</v>
      </c>
      <c r="AC1463" s="72">
        <v>-0.54700000000000004</v>
      </c>
      <c r="AD1463" s="72">
        <v>-0.38900000000000001</v>
      </c>
      <c r="AE1463" s="72">
        <v>0.186</v>
      </c>
      <c r="AF1463" s="72">
        <v>0.51100000000000001</v>
      </c>
      <c r="AJ1463" s="66">
        <v>42690</v>
      </c>
      <c r="AK1463" s="71">
        <v>-0.27489999999999998</v>
      </c>
      <c r="AL1463" s="71">
        <v>-0.29089999999999999</v>
      </c>
      <c r="AM1463" s="71">
        <v>-0.28999999999999998</v>
      </c>
      <c r="AN1463" s="71">
        <v>-0.1</v>
      </c>
      <c r="AO1463" s="71">
        <v>-0.08</v>
      </c>
      <c r="AP1463" s="71">
        <v>-0.04</v>
      </c>
      <c r="AQ1463" s="71">
        <v>2.7E-2</v>
      </c>
      <c r="AR1463" s="71">
        <v>0.17499999999999999</v>
      </c>
      <c r="AV1463" s="66">
        <v>42611</v>
      </c>
      <c r="AW1463" s="71">
        <v>-0.32800000000000001</v>
      </c>
      <c r="AX1463" s="71">
        <v>-0.255</v>
      </c>
      <c r="AY1463" s="71">
        <v>-0.2</v>
      </c>
      <c r="AZ1463" s="71">
        <v>-0.19700000000000001</v>
      </c>
      <c r="BA1463" s="71">
        <v>-0.13800000000000001</v>
      </c>
      <c r="BB1463" s="71">
        <v>7.1999999999999995E-2</v>
      </c>
      <c r="BC1463" s="71">
        <v>0.93600000000000005</v>
      </c>
      <c r="BD1463" s="71">
        <v>1.2610000000000001</v>
      </c>
      <c r="BG1463" s="66">
        <v>42615</v>
      </c>
      <c r="BH1463" s="71">
        <v>7.5</v>
      </c>
      <c r="BI1463" s="71">
        <v>7.74</v>
      </c>
      <c r="BJ1463" s="71">
        <v>7.9399999999999995</v>
      </c>
      <c r="BK1463" s="71">
        <v>8.0815000000000001</v>
      </c>
      <c r="BL1463" s="71">
        <v>8.2230000000000008</v>
      </c>
      <c r="BM1463" s="71">
        <v>8.4120000000000008</v>
      </c>
      <c r="BN1463" s="71">
        <v>8.9489999999999998</v>
      </c>
      <c r="BO1463" s="71">
        <v>9.3350000000000009</v>
      </c>
      <c r="BR1463" s="66">
        <v>43011</v>
      </c>
      <c r="BS1463" s="71">
        <v>9.0229999999999997</v>
      </c>
      <c r="BT1463" s="71">
        <v>9.1649999999999991</v>
      </c>
      <c r="BU1463" s="71">
        <v>15.949</v>
      </c>
      <c r="BV1463" s="71">
        <v>16</v>
      </c>
      <c r="BW1463" s="71">
        <v>16.824999999999999</v>
      </c>
      <c r="BX1463" s="71">
        <v>17.649999999999999</v>
      </c>
      <c r="BY1463" s="71">
        <v>18</v>
      </c>
      <c r="BZ1463" s="71">
        <v>18.5</v>
      </c>
      <c r="CJ1463" s="66"/>
      <c r="CM1463" s="66"/>
      <c r="CP1463" s="66"/>
      <c r="CS1463" s="66"/>
    </row>
    <row r="1464" spans="2:97" ht="14.25" customHeight="1" x14ac:dyDescent="0.3">
      <c r="B1464" s="70">
        <v>43452</v>
      </c>
      <c r="C1464" s="67">
        <v>10.196</v>
      </c>
      <c r="D1464" s="67">
        <v>11.192</v>
      </c>
      <c r="E1464" s="67">
        <v>11.407999999999999</v>
      </c>
      <c r="F1464" s="67">
        <v>15.15</v>
      </c>
      <c r="G1464" s="67">
        <v>16.266999999999999</v>
      </c>
      <c r="H1464" s="67">
        <v>16.349</v>
      </c>
      <c r="I1464" s="67">
        <v>17.074999999999999</v>
      </c>
      <c r="J1464" s="67">
        <v>17.425000000000001</v>
      </c>
      <c r="K1464" s="67"/>
      <c r="L1464" s="67"/>
      <c r="M1464" s="66">
        <v>42587</v>
      </c>
      <c r="N1464" s="71">
        <v>0.25869999999999999</v>
      </c>
      <c r="O1464" s="71">
        <v>0.433</v>
      </c>
      <c r="P1464" s="71">
        <v>0.53939999999999999</v>
      </c>
      <c r="Q1464" s="71">
        <v>0.72209999999999996</v>
      </c>
      <c r="R1464" s="71">
        <v>0.84719999999999995</v>
      </c>
      <c r="S1464" s="71">
        <v>1.1363000000000001</v>
      </c>
      <c r="T1464" s="71">
        <v>1.5885</v>
      </c>
      <c r="U1464" s="71">
        <v>1.74925</v>
      </c>
      <c r="X1464" s="66">
        <v>42604</v>
      </c>
      <c r="Y1464" s="72">
        <v>-0.58399999999999996</v>
      </c>
      <c r="Z1464" s="72">
        <v>-0.59099999999999997</v>
      </c>
      <c r="AA1464" s="72">
        <v>-0.58699999999999997</v>
      </c>
      <c r="AB1464" s="72">
        <v>-0.58499999999999996</v>
      </c>
      <c r="AC1464" s="72">
        <v>-0.56200000000000006</v>
      </c>
      <c r="AD1464" s="72">
        <v>-0.41799999999999998</v>
      </c>
      <c r="AE1464" s="72">
        <v>0.13400000000000001</v>
      </c>
      <c r="AF1464" s="72">
        <v>0.45800000000000002</v>
      </c>
      <c r="AJ1464" s="66">
        <v>42691</v>
      </c>
      <c r="AK1464" s="71">
        <v>-0.2727</v>
      </c>
      <c r="AL1464" s="71">
        <v>-0.27789999999999998</v>
      </c>
      <c r="AM1464" s="71">
        <v>-0.34300000000000003</v>
      </c>
      <c r="AN1464" s="71">
        <v>-0.155</v>
      </c>
      <c r="AO1464" s="71">
        <v>-0.14000000000000001</v>
      </c>
      <c r="AP1464" s="71">
        <v>-9.9000000000000005E-2</v>
      </c>
      <c r="AQ1464" s="71">
        <v>1.0999999999999999E-2</v>
      </c>
      <c r="AR1464" s="71">
        <v>0.16600000000000001</v>
      </c>
      <c r="AV1464" s="66">
        <v>42612</v>
      </c>
      <c r="AW1464" s="71">
        <v>-0.33200000000000002</v>
      </c>
      <c r="AX1464" s="71">
        <v>-0.255</v>
      </c>
      <c r="AY1464" s="71">
        <v>-0.2</v>
      </c>
      <c r="AZ1464" s="71">
        <v>-0.189</v>
      </c>
      <c r="BA1464" s="71">
        <v>-0.11799999999999999</v>
      </c>
      <c r="BB1464" s="71">
        <v>9.1999999999999998E-2</v>
      </c>
      <c r="BC1464" s="71">
        <v>0.95</v>
      </c>
      <c r="BD1464" s="71">
        <v>1.284</v>
      </c>
      <c r="BG1464" s="66">
        <v>42618</v>
      </c>
      <c r="BH1464" s="71">
        <v>7.5</v>
      </c>
      <c r="BI1464" s="71">
        <v>7.74</v>
      </c>
      <c r="BJ1464" s="71">
        <v>7.9399999999999995</v>
      </c>
      <c r="BK1464" s="71">
        <v>8.0410000000000004</v>
      </c>
      <c r="BL1464" s="71">
        <v>8.1419999999999995</v>
      </c>
      <c r="BM1464" s="71">
        <v>8.3439999999999994</v>
      </c>
      <c r="BN1464" s="71">
        <v>8.8670000000000009</v>
      </c>
      <c r="BO1464" s="71">
        <v>9.2609999999999992</v>
      </c>
      <c r="BR1464" s="66">
        <v>43012</v>
      </c>
      <c r="BS1464" s="71">
        <v>9.0229999999999997</v>
      </c>
      <c r="BT1464" s="71">
        <v>9.1649999999999991</v>
      </c>
      <c r="BU1464" s="71">
        <v>15.949</v>
      </c>
      <c r="BV1464" s="71">
        <v>16</v>
      </c>
      <c r="BW1464" s="71">
        <v>16.824999999999999</v>
      </c>
      <c r="BX1464" s="71">
        <v>17.649999999999999</v>
      </c>
      <c r="BY1464" s="71">
        <v>18</v>
      </c>
      <c r="BZ1464" s="71">
        <v>18.5</v>
      </c>
      <c r="CJ1464" s="66"/>
      <c r="CM1464" s="66"/>
      <c r="CP1464" s="66"/>
      <c r="CS1464" s="66"/>
    </row>
    <row r="1465" spans="2:97" ht="14.25" customHeight="1" x14ac:dyDescent="0.3">
      <c r="B1465" s="70">
        <v>43453</v>
      </c>
      <c r="C1465" s="67">
        <v>10.196</v>
      </c>
      <c r="D1465" s="67">
        <v>11.192</v>
      </c>
      <c r="E1465" s="67">
        <v>11.407999999999999</v>
      </c>
      <c r="F1465" s="67">
        <v>15.15</v>
      </c>
      <c r="G1465" s="67">
        <v>16.266999999999999</v>
      </c>
      <c r="H1465" s="67">
        <v>16.349</v>
      </c>
      <c r="I1465" s="67">
        <v>17.074999999999999</v>
      </c>
      <c r="J1465" s="67">
        <v>17.425000000000001</v>
      </c>
      <c r="K1465" s="67"/>
      <c r="L1465" s="67"/>
      <c r="M1465" s="66">
        <v>42590</v>
      </c>
      <c r="N1465" s="71">
        <v>0.25869999999999999</v>
      </c>
      <c r="O1465" s="71">
        <v>0.4279</v>
      </c>
      <c r="P1465" s="71">
        <v>0.54959999999999998</v>
      </c>
      <c r="Q1465" s="71">
        <v>0.72599999999999998</v>
      </c>
      <c r="R1465" s="71">
        <v>0.85270000000000001</v>
      </c>
      <c r="S1465" s="71">
        <v>1.1444000000000001</v>
      </c>
      <c r="T1465" s="71">
        <v>1.5920000000000001</v>
      </c>
      <c r="U1465" s="71">
        <v>1.7509999999999999</v>
      </c>
      <c r="X1465" s="66">
        <v>42605</v>
      </c>
      <c r="Y1465" s="72">
        <v>-0.58299999999999996</v>
      </c>
      <c r="Z1465" s="72">
        <v>-0.59</v>
      </c>
      <c r="AA1465" s="72">
        <v>-0.58299999999999996</v>
      </c>
      <c r="AB1465" s="72">
        <v>-0.58399999999999996</v>
      </c>
      <c r="AC1465" s="72">
        <v>-0.56200000000000006</v>
      </c>
      <c r="AD1465" s="72">
        <v>-0.41699999999999998</v>
      </c>
      <c r="AE1465" s="72">
        <v>0.13300000000000001</v>
      </c>
      <c r="AF1465" s="72">
        <v>0.45900000000000002</v>
      </c>
      <c r="AJ1465" s="66">
        <v>42692</v>
      </c>
      <c r="AK1465" s="71">
        <v>-0.28789999999999999</v>
      </c>
      <c r="AL1465" s="71">
        <v>-0.27579999999999999</v>
      </c>
      <c r="AM1465" s="71">
        <v>-0.33800000000000002</v>
      </c>
      <c r="AN1465" s="71">
        <v>-0.16500000000000001</v>
      </c>
      <c r="AO1465" s="71">
        <v>-0.14000000000000001</v>
      </c>
      <c r="AP1465" s="71">
        <v>-8.7999999999999995E-2</v>
      </c>
      <c r="AQ1465" s="71">
        <v>0.04</v>
      </c>
      <c r="AR1465" s="71">
        <v>0.20200000000000001</v>
      </c>
      <c r="AV1465" s="66">
        <v>42613</v>
      </c>
      <c r="AW1465" s="71">
        <v>-0.33200000000000002</v>
      </c>
      <c r="AX1465" s="71">
        <v>-0.255</v>
      </c>
      <c r="AY1465" s="71">
        <v>-0.2</v>
      </c>
      <c r="AZ1465" s="71">
        <v>-0.17699999999999999</v>
      </c>
      <c r="BA1465" s="71">
        <v>-8.5000000000000006E-2</v>
      </c>
      <c r="BB1465" s="71">
        <v>0.13500000000000001</v>
      </c>
      <c r="BC1465" s="71">
        <v>1.0129999999999999</v>
      </c>
      <c r="BD1465" s="71">
        <v>1.363</v>
      </c>
      <c r="BG1465" s="66">
        <v>42619</v>
      </c>
      <c r="BH1465" s="71">
        <v>7.5</v>
      </c>
      <c r="BI1465" s="71">
        <v>7.74</v>
      </c>
      <c r="BJ1465" s="71">
        <v>7.9399999999999995</v>
      </c>
      <c r="BK1465" s="71">
        <v>7.9809999999999999</v>
      </c>
      <c r="BL1465" s="71">
        <v>8.0220000000000002</v>
      </c>
      <c r="BM1465" s="71">
        <v>8.2050000000000001</v>
      </c>
      <c r="BN1465" s="71">
        <v>8.7279999999999998</v>
      </c>
      <c r="BO1465" s="71">
        <v>9.1219999999999999</v>
      </c>
      <c r="BR1465" s="66">
        <v>43013</v>
      </c>
      <c r="BS1465" s="71">
        <v>9.0229999999999997</v>
      </c>
      <c r="BT1465" s="71">
        <v>9.1649999999999991</v>
      </c>
      <c r="BU1465" s="71">
        <v>15.949</v>
      </c>
      <c r="BV1465" s="71">
        <v>16</v>
      </c>
      <c r="BW1465" s="71">
        <v>16.824999999999999</v>
      </c>
      <c r="BX1465" s="71">
        <v>17.649999999999999</v>
      </c>
      <c r="BY1465" s="71">
        <v>18</v>
      </c>
      <c r="BZ1465" s="71">
        <v>18.5</v>
      </c>
      <c r="CJ1465" s="66"/>
      <c r="CM1465" s="66"/>
      <c r="CP1465" s="66"/>
      <c r="CS1465" s="66"/>
    </row>
    <row r="1466" spans="2:97" ht="14.25" customHeight="1" x14ac:dyDescent="0.3">
      <c r="B1466" s="70">
        <v>43454</v>
      </c>
      <c r="C1466" s="67">
        <v>10.196</v>
      </c>
      <c r="D1466" s="67">
        <v>11.192</v>
      </c>
      <c r="E1466" s="67">
        <v>11.407999999999999</v>
      </c>
      <c r="F1466" s="67">
        <v>15.15</v>
      </c>
      <c r="G1466" s="67">
        <v>16.266999999999999</v>
      </c>
      <c r="H1466" s="67">
        <v>16.349</v>
      </c>
      <c r="I1466" s="67">
        <v>17.074999999999999</v>
      </c>
      <c r="J1466" s="67">
        <v>17.425000000000001</v>
      </c>
      <c r="K1466" s="67"/>
      <c r="L1466" s="67"/>
      <c r="M1466" s="66">
        <v>42591</v>
      </c>
      <c r="N1466" s="71">
        <v>0.27979999999999999</v>
      </c>
      <c r="O1466" s="71">
        <v>0.43180000000000002</v>
      </c>
      <c r="P1466" s="71">
        <v>0.53939999999999999</v>
      </c>
      <c r="Q1466" s="71">
        <v>0.71</v>
      </c>
      <c r="R1466" s="71">
        <v>0.82840000000000003</v>
      </c>
      <c r="S1466" s="71">
        <v>1.1072</v>
      </c>
      <c r="T1466" s="71">
        <v>1.5470000000000002</v>
      </c>
      <c r="U1466" s="71">
        <v>1.7035</v>
      </c>
      <c r="X1466" s="66">
        <v>42606</v>
      </c>
      <c r="Y1466" s="72">
        <v>-0.59</v>
      </c>
      <c r="Z1466" s="72">
        <v>-0.59399999999999997</v>
      </c>
      <c r="AA1466" s="72">
        <v>-0.58199999999999996</v>
      </c>
      <c r="AB1466" s="72">
        <v>-0.58099999999999996</v>
      </c>
      <c r="AC1466" s="72">
        <v>-0.55500000000000005</v>
      </c>
      <c r="AD1466" s="72">
        <v>-0.40600000000000003</v>
      </c>
      <c r="AE1466" s="72">
        <v>0.14199999999999999</v>
      </c>
      <c r="AF1466" s="72">
        <v>0.47499999999999998</v>
      </c>
      <c r="AJ1466" s="66">
        <v>42695</v>
      </c>
      <c r="AK1466" s="71">
        <v>-0.2898</v>
      </c>
      <c r="AL1466" s="71">
        <v>-0.27489999999999998</v>
      </c>
      <c r="AM1466" s="71">
        <v>-0.33100000000000002</v>
      </c>
      <c r="AN1466" s="71">
        <v>-0.17199999999999999</v>
      </c>
      <c r="AO1466" s="71">
        <v>-0.14199999999999999</v>
      </c>
      <c r="AP1466" s="71">
        <v>-9.9000000000000005E-2</v>
      </c>
      <c r="AQ1466" s="71">
        <v>0.03</v>
      </c>
      <c r="AR1466" s="71">
        <v>0.20100000000000001</v>
      </c>
      <c r="AV1466" s="66">
        <v>42614</v>
      </c>
      <c r="AW1466" s="71">
        <v>-0.32100000000000001</v>
      </c>
      <c r="AX1466" s="71">
        <v>-0.255</v>
      </c>
      <c r="AY1466" s="71">
        <v>-0.2</v>
      </c>
      <c r="AZ1466" s="71">
        <v>-0.13700000000000001</v>
      </c>
      <c r="BA1466" s="71">
        <v>-4.9000000000000002E-2</v>
      </c>
      <c r="BB1466" s="71">
        <v>0.18</v>
      </c>
      <c r="BC1466" s="71">
        <v>1.056</v>
      </c>
      <c r="BD1466" s="71">
        <v>1.411</v>
      </c>
      <c r="BG1466" s="66">
        <v>42620</v>
      </c>
      <c r="BH1466" s="71">
        <v>7.5</v>
      </c>
      <c r="BI1466" s="71">
        <v>7.74</v>
      </c>
      <c r="BJ1466" s="71">
        <v>7.9399999999999995</v>
      </c>
      <c r="BK1466" s="71">
        <v>7.9314999999999998</v>
      </c>
      <c r="BL1466" s="71">
        <v>7.923</v>
      </c>
      <c r="BM1466" s="71">
        <v>8.0950000000000006</v>
      </c>
      <c r="BN1466" s="71">
        <v>8.6180000000000003</v>
      </c>
      <c r="BO1466" s="71">
        <v>9.0120000000000005</v>
      </c>
      <c r="BR1466" s="66">
        <v>43014</v>
      </c>
      <c r="BS1466" s="71">
        <v>9.0229999999999997</v>
      </c>
      <c r="BT1466" s="71">
        <v>9.1649999999999991</v>
      </c>
      <c r="BU1466" s="71">
        <v>15.949</v>
      </c>
      <c r="BV1466" s="71">
        <v>16</v>
      </c>
      <c r="BW1466" s="71">
        <v>16.824999999999999</v>
      </c>
      <c r="BX1466" s="71">
        <v>17.649999999999999</v>
      </c>
      <c r="BY1466" s="71">
        <v>18</v>
      </c>
      <c r="BZ1466" s="71">
        <v>18.5</v>
      </c>
      <c r="CJ1466" s="66"/>
      <c r="CM1466" s="66"/>
      <c r="CP1466" s="66"/>
      <c r="CS1466" s="66"/>
    </row>
    <row r="1467" spans="2:97" ht="14.25" customHeight="1" x14ac:dyDescent="0.3">
      <c r="B1467" s="70">
        <v>43455</v>
      </c>
      <c r="C1467" s="67">
        <v>10.242000000000001</v>
      </c>
      <c r="D1467" s="67">
        <v>11.175000000000001</v>
      </c>
      <c r="E1467" s="67">
        <v>11.766999999999999</v>
      </c>
      <c r="F1467" s="67">
        <v>15.35</v>
      </c>
      <c r="G1467" s="67">
        <v>16.367000000000001</v>
      </c>
      <c r="H1467" s="67">
        <v>16.484000000000002</v>
      </c>
      <c r="I1467" s="67">
        <v>17.117000000000001</v>
      </c>
      <c r="J1467" s="67">
        <v>17.425000000000001</v>
      </c>
      <c r="K1467" s="67"/>
      <c r="L1467" s="67"/>
      <c r="M1467" s="66">
        <v>42592</v>
      </c>
      <c r="N1467" s="71">
        <v>0.27979999999999999</v>
      </c>
      <c r="O1467" s="71">
        <v>0.42159999999999997</v>
      </c>
      <c r="P1467" s="71">
        <v>0.52410000000000001</v>
      </c>
      <c r="Q1467" s="71">
        <v>0.68200000000000005</v>
      </c>
      <c r="R1467" s="71">
        <v>0.80020000000000002</v>
      </c>
      <c r="S1467" s="71">
        <v>1.0716000000000001</v>
      </c>
      <c r="T1467" s="71">
        <v>1.5074000000000001</v>
      </c>
      <c r="U1467" s="71">
        <v>1.6687000000000001</v>
      </c>
      <c r="X1467" s="66">
        <v>42607</v>
      </c>
      <c r="Y1467" s="72">
        <v>-0.59199999999999997</v>
      </c>
      <c r="Z1467" s="72">
        <v>-0.59199999999999997</v>
      </c>
      <c r="AA1467" s="72">
        <v>-0.58799999999999997</v>
      </c>
      <c r="AB1467" s="72">
        <v>-0.57399999999999995</v>
      </c>
      <c r="AC1467" s="72">
        <v>-0.54600000000000004</v>
      </c>
      <c r="AD1467" s="72">
        <v>-0.39300000000000002</v>
      </c>
      <c r="AE1467" s="72">
        <v>0.16200000000000001</v>
      </c>
      <c r="AF1467" s="72">
        <v>0.5</v>
      </c>
      <c r="AJ1467" s="66">
        <v>42696</v>
      </c>
      <c r="AK1467" s="71">
        <v>-0.28970000000000001</v>
      </c>
      <c r="AL1467" s="71">
        <v>-0.27479999999999999</v>
      </c>
      <c r="AM1467" s="71">
        <v>-0.32200000000000001</v>
      </c>
      <c r="AN1467" s="71">
        <v>-0.154</v>
      </c>
      <c r="AO1467" s="71">
        <v>-0.13200000000000001</v>
      </c>
      <c r="AP1467" s="71">
        <v>-8.5999999999999993E-2</v>
      </c>
      <c r="AQ1467" s="71">
        <v>3.3000000000000002E-2</v>
      </c>
      <c r="AR1467" s="71">
        <v>0.20100000000000001</v>
      </c>
      <c r="AV1467" s="66">
        <v>42615</v>
      </c>
      <c r="AW1467" s="71">
        <v>-0.32</v>
      </c>
      <c r="AX1467" s="71">
        <v>-0.255</v>
      </c>
      <c r="AY1467" s="71">
        <v>-0.2</v>
      </c>
      <c r="AZ1467" s="71">
        <v>-0.15</v>
      </c>
      <c r="BA1467" s="71">
        <v>-5.8000000000000003E-2</v>
      </c>
      <c r="BB1467" s="71">
        <v>0.158</v>
      </c>
      <c r="BC1467" s="71">
        <v>1.0289999999999999</v>
      </c>
      <c r="BD1467" s="71">
        <v>1.395</v>
      </c>
      <c r="BG1467" s="66">
        <v>42621</v>
      </c>
      <c r="BH1467" s="71">
        <v>7.5</v>
      </c>
      <c r="BI1467" s="71">
        <v>7.74</v>
      </c>
      <c r="BJ1467" s="71">
        <v>7.9399999999999995</v>
      </c>
      <c r="BK1467" s="71">
        <v>7.9305000000000003</v>
      </c>
      <c r="BL1467" s="71">
        <v>7.9210000000000003</v>
      </c>
      <c r="BM1467" s="71">
        <v>8.0820000000000007</v>
      </c>
      <c r="BN1467" s="71">
        <v>8.6150000000000002</v>
      </c>
      <c r="BO1467" s="71">
        <v>9.0009999999999994</v>
      </c>
      <c r="BR1467" s="66">
        <v>43017</v>
      </c>
      <c r="BS1467" s="71">
        <v>9.0229999999999997</v>
      </c>
      <c r="BT1467" s="71">
        <v>9.1649999999999991</v>
      </c>
      <c r="BU1467" s="71">
        <v>15.949</v>
      </c>
      <c r="BV1467" s="71">
        <v>16</v>
      </c>
      <c r="BW1467" s="71">
        <v>16.824999999999999</v>
      </c>
      <c r="BX1467" s="71">
        <v>17.649999999999999</v>
      </c>
      <c r="BY1467" s="71">
        <v>18</v>
      </c>
      <c r="BZ1467" s="71">
        <v>18.5</v>
      </c>
      <c r="CJ1467" s="66"/>
      <c r="CM1467" s="66"/>
      <c r="CP1467" s="66"/>
      <c r="CS1467" s="66"/>
    </row>
    <row r="1468" spans="2:97" ht="14.25" customHeight="1" x14ac:dyDescent="0.3">
      <c r="B1468" s="70">
        <v>43458</v>
      </c>
      <c r="C1468" s="67">
        <v>10.242000000000001</v>
      </c>
      <c r="D1468" s="67">
        <v>11.175000000000001</v>
      </c>
      <c r="E1468" s="67">
        <v>11.766999999999999</v>
      </c>
      <c r="F1468" s="67">
        <v>15.35</v>
      </c>
      <c r="G1468" s="67">
        <v>16.367000000000001</v>
      </c>
      <c r="H1468" s="67">
        <v>16.484000000000002</v>
      </c>
      <c r="I1468" s="67">
        <v>17.117000000000001</v>
      </c>
      <c r="J1468" s="67">
        <v>17.425000000000001</v>
      </c>
      <c r="K1468" s="67"/>
      <c r="L1468" s="67"/>
      <c r="M1468" s="66">
        <v>42593</v>
      </c>
      <c r="N1468" s="71">
        <v>0.27979999999999999</v>
      </c>
      <c r="O1468" s="71">
        <v>0.43690000000000001</v>
      </c>
      <c r="P1468" s="71">
        <v>0.53939999999999999</v>
      </c>
      <c r="Q1468" s="71">
        <v>0.74199999999999999</v>
      </c>
      <c r="R1468" s="71">
        <v>0.86629999999999996</v>
      </c>
      <c r="S1468" s="71">
        <v>1.1444000000000001</v>
      </c>
      <c r="T1468" s="71">
        <v>1.5592999999999999</v>
      </c>
      <c r="U1468" s="71">
        <v>1.72465</v>
      </c>
      <c r="X1468" s="66">
        <v>42608</v>
      </c>
      <c r="Y1468" s="72">
        <v>-0.59199999999999997</v>
      </c>
      <c r="Z1468" s="72">
        <v>-0.59199999999999997</v>
      </c>
      <c r="AA1468" s="72">
        <v>-0.58399999999999996</v>
      </c>
      <c r="AB1468" s="72">
        <v>-0.57499999999999996</v>
      </c>
      <c r="AC1468" s="72">
        <v>-0.54700000000000004</v>
      </c>
      <c r="AD1468" s="72">
        <v>-0.39200000000000002</v>
      </c>
      <c r="AE1468" s="72">
        <v>0.16800000000000001</v>
      </c>
      <c r="AF1468" s="72">
        <v>0.51400000000000001</v>
      </c>
      <c r="AJ1468" s="66">
        <v>42697</v>
      </c>
      <c r="AK1468" s="71">
        <v>-0.28970000000000001</v>
      </c>
      <c r="AL1468" s="71">
        <v>-0.27479999999999999</v>
      </c>
      <c r="AM1468" s="71">
        <v>-0.32200000000000001</v>
      </c>
      <c r="AN1468" s="71">
        <v>-0.154</v>
      </c>
      <c r="AO1468" s="71">
        <v>-0.13200000000000001</v>
      </c>
      <c r="AP1468" s="71">
        <v>-8.5999999999999993E-2</v>
      </c>
      <c r="AQ1468" s="71">
        <v>3.3000000000000002E-2</v>
      </c>
      <c r="AR1468" s="71">
        <v>0.20100000000000001</v>
      </c>
      <c r="AV1468" s="66">
        <v>42618</v>
      </c>
      <c r="AW1468" s="71">
        <v>-0.35499999999999998</v>
      </c>
      <c r="AX1468" s="71">
        <v>-0.255</v>
      </c>
      <c r="AY1468" s="71">
        <v>-0.2</v>
      </c>
      <c r="AZ1468" s="71">
        <v>-0.16</v>
      </c>
      <c r="BA1468" s="71">
        <v>-7.4999999999999997E-2</v>
      </c>
      <c r="BB1468" s="71">
        <v>0.13200000000000001</v>
      </c>
      <c r="BC1468" s="71">
        <v>1.0089999999999999</v>
      </c>
      <c r="BD1468" s="71">
        <v>1.375</v>
      </c>
      <c r="BG1468" s="66">
        <v>42622</v>
      </c>
      <c r="BH1468" s="71">
        <v>7.45</v>
      </c>
      <c r="BI1468" s="71">
        <v>7.71</v>
      </c>
      <c r="BJ1468" s="71">
        <v>7.92</v>
      </c>
      <c r="BK1468" s="71">
        <v>7.9764999999999997</v>
      </c>
      <c r="BL1468" s="71">
        <v>8.0329999999999995</v>
      </c>
      <c r="BM1468" s="71">
        <v>8.1950000000000003</v>
      </c>
      <c r="BN1468" s="71">
        <v>8.7569999999999997</v>
      </c>
      <c r="BO1468" s="71">
        <v>9.1349999999999998</v>
      </c>
      <c r="BR1468" s="66">
        <v>43018</v>
      </c>
      <c r="BS1468" s="71">
        <v>9.0229999999999997</v>
      </c>
      <c r="BT1468" s="71">
        <v>9.1649999999999991</v>
      </c>
      <c r="BU1468" s="71">
        <v>15.949</v>
      </c>
      <c r="BV1468" s="71">
        <v>16</v>
      </c>
      <c r="BW1468" s="71">
        <v>16.824999999999999</v>
      </c>
      <c r="BX1468" s="71">
        <v>17.649999999999999</v>
      </c>
      <c r="BY1468" s="71">
        <v>18</v>
      </c>
      <c r="BZ1468" s="71">
        <v>18.5</v>
      </c>
      <c r="CJ1468" s="66"/>
      <c r="CM1468" s="66"/>
      <c r="CP1468" s="66"/>
      <c r="CS1468" s="66"/>
    </row>
    <row r="1469" spans="2:97" ht="14.25" customHeight="1" x14ac:dyDescent="0.3">
      <c r="B1469" s="70">
        <v>43462</v>
      </c>
      <c r="C1469" s="67">
        <v>10.242000000000001</v>
      </c>
      <c r="D1469" s="67">
        <v>11.175000000000001</v>
      </c>
      <c r="E1469" s="67">
        <v>11.766999999999999</v>
      </c>
      <c r="F1469" s="67">
        <v>15.067</v>
      </c>
      <c r="G1469" s="67">
        <v>16.274999999999999</v>
      </c>
      <c r="H1469" s="67">
        <v>16.408000000000001</v>
      </c>
      <c r="I1469" s="67">
        <v>17.058</v>
      </c>
      <c r="J1469" s="67">
        <v>17.425000000000001</v>
      </c>
      <c r="K1469" s="67"/>
      <c r="L1469" s="67"/>
      <c r="M1469" s="66">
        <v>42594</v>
      </c>
      <c r="N1469" s="71">
        <v>0.2747</v>
      </c>
      <c r="O1469" s="71">
        <v>0.42670000000000002</v>
      </c>
      <c r="P1469" s="71">
        <v>0.5343</v>
      </c>
      <c r="Q1469" s="71">
        <v>0.70569999999999999</v>
      </c>
      <c r="R1469" s="71">
        <v>0.82130000000000003</v>
      </c>
      <c r="S1469" s="71">
        <v>1.0973999999999999</v>
      </c>
      <c r="T1469" s="71">
        <v>1.5135000000000001</v>
      </c>
      <c r="U1469" s="71">
        <v>1.6817500000000001</v>
      </c>
      <c r="X1469" s="66">
        <v>42611</v>
      </c>
      <c r="Y1469" s="72">
        <v>-0.59099999999999997</v>
      </c>
      <c r="Z1469" s="72">
        <v>-0.58599999999999997</v>
      </c>
      <c r="AA1469" s="72">
        <v>-0.58399999999999996</v>
      </c>
      <c r="AB1469" s="72">
        <v>-0.58099999999999996</v>
      </c>
      <c r="AC1469" s="72">
        <v>-0.56100000000000005</v>
      </c>
      <c r="AD1469" s="72">
        <v>-0.40100000000000002</v>
      </c>
      <c r="AE1469" s="72">
        <v>0.158</v>
      </c>
      <c r="AF1469" s="72">
        <v>0.51100000000000001</v>
      </c>
      <c r="AJ1469" s="66">
        <v>42698</v>
      </c>
      <c r="AK1469" s="71">
        <v>-0.28970000000000001</v>
      </c>
      <c r="AL1469" s="71">
        <v>-0.28179999999999999</v>
      </c>
      <c r="AM1469" s="71">
        <v>-0.316</v>
      </c>
      <c r="AN1469" s="71">
        <v>-0.161</v>
      </c>
      <c r="AO1469" s="71">
        <v>-0.13600000000000001</v>
      </c>
      <c r="AP1469" s="71">
        <v>-8.5999999999999993E-2</v>
      </c>
      <c r="AQ1469" s="71">
        <v>3.2000000000000001E-2</v>
      </c>
      <c r="AR1469" s="71">
        <v>0.20499999999999999</v>
      </c>
      <c r="AV1469" s="66">
        <v>42619</v>
      </c>
      <c r="AW1469" s="71">
        <v>-0.38</v>
      </c>
      <c r="AX1469" s="71">
        <v>-0.255</v>
      </c>
      <c r="AY1469" s="71">
        <v>-0.2</v>
      </c>
      <c r="AZ1469" s="71">
        <v>-0.191</v>
      </c>
      <c r="BA1469" s="71">
        <v>-0.108</v>
      </c>
      <c r="BB1469" s="71">
        <v>7.8E-2</v>
      </c>
      <c r="BC1469" s="71">
        <v>0.92900000000000005</v>
      </c>
      <c r="BD1469" s="71">
        <v>1.286</v>
      </c>
      <c r="BG1469" s="66">
        <v>42625</v>
      </c>
      <c r="BH1469" s="71">
        <v>7.45</v>
      </c>
      <c r="BI1469" s="71">
        <v>7.71</v>
      </c>
      <c r="BJ1469" s="71">
        <v>7.92</v>
      </c>
      <c r="BK1469" s="71">
        <v>7.9529999999999994</v>
      </c>
      <c r="BL1469" s="71">
        <v>7.9859999999999998</v>
      </c>
      <c r="BM1469" s="71">
        <v>8.1470000000000002</v>
      </c>
      <c r="BN1469" s="71">
        <v>8.7279999999999998</v>
      </c>
      <c r="BO1469" s="71">
        <v>9.1080000000000005</v>
      </c>
      <c r="BR1469" s="66">
        <v>43019</v>
      </c>
      <c r="BS1469" s="71">
        <v>9.0229999999999997</v>
      </c>
      <c r="BT1469" s="71">
        <v>9.1649999999999991</v>
      </c>
      <c r="BU1469" s="71">
        <v>15.949</v>
      </c>
      <c r="BV1469" s="71">
        <v>16</v>
      </c>
      <c r="BW1469" s="71">
        <v>16.824999999999999</v>
      </c>
      <c r="BX1469" s="71">
        <v>17.649999999999999</v>
      </c>
      <c r="BY1469" s="71">
        <v>18</v>
      </c>
      <c r="BZ1469" s="71">
        <v>18.5</v>
      </c>
      <c r="CJ1469" s="66"/>
      <c r="CM1469" s="66"/>
      <c r="CP1469" s="66"/>
      <c r="CS1469" s="66"/>
    </row>
    <row r="1470" spans="2:97" ht="14.25" customHeight="1" x14ac:dyDescent="0.3">
      <c r="B1470" s="70">
        <v>43467</v>
      </c>
      <c r="C1470" s="67">
        <v>10.242000000000001</v>
      </c>
      <c r="D1470" s="67">
        <v>11.175000000000001</v>
      </c>
      <c r="E1470" s="67">
        <v>11.766999999999999</v>
      </c>
      <c r="F1470" s="67">
        <v>15.067</v>
      </c>
      <c r="G1470" s="67">
        <v>16.274999999999999</v>
      </c>
      <c r="H1470" s="67">
        <v>16.408000000000001</v>
      </c>
      <c r="I1470" s="67">
        <v>17.058</v>
      </c>
      <c r="J1470" s="67">
        <v>17.425000000000001</v>
      </c>
      <c r="K1470" s="67"/>
      <c r="L1470" s="67"/>
      <c r="M1470" s="66">
        <v>42597</v>
      </c>
      <c r="N1470" s="71">
        <v>0.28489999999999999</v>
      </c>
      <c r="O1470" s="71">
        <v>0.43180000000000002</v>
      </c>
      <c r="P1470" s="71">
        <v>0.53939999999999999</v>
      </c>
      <c r="Q1470" s="71">
        <v>0.7258</v>
      </c>
      <c r="R1470" s="71">
        <v>0.84260000000000002</v>
      </c>
      <c r="S1470" s="71">
        <v>1.1347</v>
      </c>
      <c r="T1470" s="71">
        <v>1.5575999999999999</v>
      </c>
      <c r="U1470" s="71">
        <v>1.7287999999999999</v>
      </c>
      <c r="X1470" s="66">
        <v>42612</v>
      </c>
      <c r="Y1470" s="72">
        <v>-0.57499999999999996</v>
      </c>
      <c r="Z1470" s="72">
        <v>-0.58499999999999996</v>
      </c>
      <c r="AA1470" s="72">
        <v>-0.58199999999999996</v>
      </c>
      <c r="AB1470" s="72">
        <v>-0.58699999999999997</v>
      </c>
      <c r="AC1470" s="72">
        <v>-0.56100000000000005</v>
      </c>
      <c r="AD1470" s="72">
        <v>-0.40500000000000003</v>
      </c>
      <c r="AE1470" s="72">
        <v>0.14499999999999999</v>
      </c>
      <c r="AF1470" s="72">
        <v>0.49199999999999999</v>
      </c>
      <c r="AJ1470" s="66">
        <v>42699</v>
      </c>
      <c r="AK1470" s="71">
        <v>-0.29970000000000002</v>
      </c>
      <c r="AL1470" s="71">
        <v>-0.28689999999999999</v>
      </c>
      <c r="AM1470" s="71">
        <v>-0.307</v>
      </c>
      <c r="AN1470" s="71">
        <v>-0.13800000000000001</v>
      </c>
      <c r="AO1470" s="71">
        <v>-0.114</v>
      </c>
      <c r="AP1470" s="71">
        <v>-7.6999999999999999E-2</v>
      </c>
      <c r="AQ1470" s="71">
        <v>4.2000000000000003E-2</v>
      </c>
      <c r="AR1470" s="71">
        <v>0.2</v>
      </c>
      <c r="AV1470" s="66">
        <v>42620</v>
      </c>
      <c r="AW1470" s="71">
        <v>-0.375</v>
      </c>
      <c r="AX1470" s="71">
        <v>-0.255</v>
      </c>
      <c r="AY1470" s="71">
        <v>-0.2</v>
      </c>
      <c r="AZ1470" s="71">
        <v>-0.17899999999999999</v>
      </c>
      <c r="BA1470" s="71">
        <v>-9.8000000000000004E-2</v>
      </c>
      <c r="BB1470" s="71">
        <v>8.8999999999999996E-2</v>
      </c>
      <c r="BC1470" s="71">
        <v>0.93</v>
      </c>
      <c r="BD1470" s="71">
        <v>1.2889999999999999</v>
      </c>
      <c r="BG1470" s="66">
        <v>42626</v>
      </c>
      <c r="BH1470" s="71">
        <v>7.45</v>
      </c>
      <c r="BI1470" s="71">
        <v>7.71</v>
      </c>
      <c r="BJ1470" s="71">
        <v>7.92</v>
      </c>
      <c r="BK1470" s="71">
        <v>7.9435000000000002</v>
      </c>
      <c r="BL1470" s="71">
        <v>7.9669999999999996</v>
      </c>
      <c r="BM1470" s="71">
        <v>8.1310000000000002</v>
      </c>
      <c r="BN1470" s="71">
        <v>8.7240000000000002</v>
      </c>
      <c r="BO1470" s="71">
        <v>9.1120000000000001</v>
      </c>
      <c r="BR1470" s="66">
        <v>43020</v>
      </c>
      <c r="BS1470" s="71">
        <v>9.0229999999999997</v>
      </c>
      <c r="BT1470" s="71">
        <v>10.000999999999999</v>
      </c>
      <c r="BU1470" s="71">
        <v>15.5</v>
      </c>
      <c r="BV1470" s="71">
        <v>16</v>
      </c>
      <c r="BW1470" s="71">
        <v>16.824999999999999</v>
      </c>
      <c r="BX1470" s="71">
        <v>17.649999999999999</v>
      </c>
      <c r="BY1470" s="71">
        <v>18</v>
      </c>
      <c r="BZ1470" s="71">
        <v>18.5</v>
      </c>
      <c r="CJ1470" s="66"/>
      <c r="CM1470" s="66"/>
      <c r="CP1470" s="66"/>
      <c r="CS1470" s="66"/>
    </row>
    <row r="1471" spans="2:97" ht="14.25" customHeight="1" x14ac:dyDescent="0.3">
      <c r="B1471" s="70">
        <v>43468</v>
      </c>
      <c r="C1471" s="67">
        <v>10.242000000000001</v>
      </c>
      <c r="D1471" s="67">
        <v>11.175000000000001</v>
      </c>
      <c r="E1471" s="67">
        <v>11.766999999999999</v>
      </c>
      <c r="F1471" s="67">
        <v>15.067</v>
      </c>
      <c r="G1471" s="67">
        <v>16.274999999999999</v>
      </c>
      <c r="H1471" s="67">
        <v>16.408000000000001</v>
      </c>
      <c r="I1471" s="67">
        <v>17.058</v>
      </c>
      <c r="J1471" s="67">
        <v>17.425000000000001</v>
      </c>
      <c r="K1471" s="67"/>
      <c r="L1471" s="67"/>
      <c r="M1471" s="66">
        <v>42598</v>
      </c>
      <c r="N1471" s="71">
        <v>0.27389999999999998</v>
      </c>
      <c r="O1471" s="71">
        <v>0.4471</v>
      </c>
      <c r="P1471" s="71">
        <v>0.53939999999999999</v>
      </c>
      <c r="Q1471" s="71">
        <v>0.74590000000000001</v>
      </c>
      <c r="R1471" s="71">
        <v>0.86650000000000005</v>
      </c>
      <c r="S1471" s="71">
        <v>1.1591</v>
      </c>
      <c r="T1471" s="71">
        <v>1.5746</v>
      </c>
      <c r="U1471" s="71">
        <v>1.7473000000000001</v>
      </c>
      <c r="X1471" s="66">
        <v>42613</v>
      </c>
      <c r="Y1471" s="72">
        <v>-0.57599999999999996</v>
      </c>
      <c r="Z1471" s="72">
        <v>-0.58799999999999997</v>
      </c>
      <c r="AA1471" s="72">
        <v>-0.58399999999999996</v>
      </c>
      <c r="AB1471" s="72">
        <v>-0.58599999999999997</v>
      </c>
      <c r="AC1471" s="72">
        <v>-0.55000000000000004</v>
      </c>
      <c r="AD1471" s="72">
        <v>-0.38900000000000001</v>
      </c>
      <c r="AE1471" s="72">
        <v>0.17699999999999999</v>
      </c>
      <c r="AF1471" s="72">
        <v>0.52300000000000002</v>
      </c>
      <c r="AJ1471" s="66">
        <v>42702</v>
      </c>
      <c r="AK1471" s="71">
        <v>-0.29980000000000001</v>
      </c>
      <c r="AL1471" s="71">
        <v>-0.28889999999999999</v>
      </c>
      <c r="AM1471" s="71">
        <v>-0.30399999999999999</v>
      </c>
      <c r="AN1471" s="71">
        <v>-0.14599999999999999</v>
      </c>
      <c r="AO1471" s="71">
        <v>-0.13</v>
      </c>
      <c r="AP1471" s="71">
        <v>-9.0999999999999998E-2</v>
      </c>
      <c r="AQ1471" s="71">
        <v>2.1999999999999999E-2</v>
      </c>
      <c r="AR1471" s="71">
        <v>0.17599999999999999</v>
      </c>
      <c r="AV1471" s="66">
        <v>42621</v>
      </c>
      <c r="AW1471" s="71">
        <v>-0.376</v>
      </c>
      <c r="AX1471" s="71">
        <v>-0.255</v>
      </c>
      <c r="AY1471" s="71">
        <v>-0.2</v>
      </c>
      <c r="AZ1471" s="71">
        <v>-0.151</v>
      </c>
      <c r="BA1471" s="71">
        <v>-6.8000000000000005E-2</v>
      </c>
      <c r="BB1471" s="71">
        <v>0.13</v>
      </c>
      <c r="BC1471" s="71">
        <v>0.98699999999999999</v>
      </c>
      <c r="BD1471" s="71">
        <v>1.3519999999999999</v>
      </c>
      <c r="BG1471" s="66">
        <v>42627</v>
      </c>
      <c r="BH1471" s="71">
        <v>7.45</v>
      </c>
      <c r="BI1471" s="71">
        <v>7.71</v>
      </c>
      <c r="BJ1471" s="71">
        <v>7.92</v>
      </c>
      <c r="BK1471" s="71">
        <v>7.9184999999999999</v>
      </c>
      <c r="BL1471" s="71">
        <v>7.9169999999999998</v>
      </c>
      <c r="BM1471" s="71">
        <v>8.0790000000000006</v>
      </c>
      <c r="BN1471" s="71">
        <v>8.6739999999999995</v>
      </c>
      <c r="BO1471" s="71">
        <v>9.0559999999999992</v>
      </c>
      <c r="BR1471" s="66">
        <v>43021</v>
      </c>
      <c r="BS1471" s="71">
        <v>9.0229999999999997</v>
      </c>
      <c r="BT1471" s="71">
        <v>10.000999999999999</v>
      </c>
      <c r="BU1471" s="71">
        <v>15.5</v>
      </c>
      <c r="BV1471" s="71">
        <v>16</v>
      </c>
      <c r="BW1471" s="71">
        <v>16.824999999999999</v>
      </c>
      <c r="BX1471" s="71">
        <v>17.649999999999999</v>
      </c>
      <c r="BY1471" s="71">
        <v>18</v>
      </c>
      <c r="BZ1471" s="71">
        <v>18.5</v>
      </c>
      <c r="CJ1471" s="66"/>
      <c r="CM1471" s="66"/>
      <c r="CP1471" s="66"/>
      <c r="CS1471" s="66"/>
    </row>
    <row r="1472" spans="2:97" ht="14.25" customHeight="1" x14ac:dyDescent="0.3">
      <c r="B1472" s="70">
        <v>43472</v>
      </c>
      <c r="C1472" s="67">
        <v>10.375</v>
      </c>
      <c r="D1472" s="67">
        <v>11.29</v>
      </c>
      <c r="E1472" s="67">
        <v>11.917</v>
      </c>
      <c r="F1472" s="67">
        <v>15.067</v>
      </c>
      <c r="G1472" s="67">
        <v>16.3</v>
      </c>
      <c r="H1472" s="67">
        <v>16.395</v>
      </c>
      <c r="I1472" s="67">
        <v>17.058</v>
      </c>
      <c r="J1472" s="67">
        <v>17.425000000000001</v>
      </c>
      <c r="K1472" s="67"/>
      <c r="L1472" s="67"/>
      <c r="M1472" s="66">
        <v>42599</v>
      </c>
      <c r="N1472" s="71">
        <v>0.29420000000000002</v>
      </c>
      <c r="O1472" s="71">
        <v>0.4471</v>
      </c>
      <c r="P1472" s="71">
        <v>0.57530000000000003</v>
      </c>
      <c r="Q1472" s="71">
        <v>0.72570000000000001</v>
      </c>
      <c r="R1472" s="71">
        <v>0.84799999999999998</v>
      </c>
      <c r="S1472" s="71">
        <v>1.1315</v>
      </c>
      <c r="T1472" s="71">
        <v>1.5491000000000001</v>
      </c>
      <c r="U1472" s="71">
        <v>1.72455</v>
      </c>
      <c r="X1472" s="66">
        <v>42614</v>
      </c>
      <c r="Y1472" s="72">
        <v>-0.57699999999999996</v>
      </c>
      <c r="Z1472" s="72">
        <v>-0.61099999999999999</v>
      </c>
      <c r="AA1472" s="72">
        <v>-0.58499999999999996</v>
      </c>
      <c r="AB1472" s="72">
        <v>-0.58899999999999997</v>
      </c>
      <c r="AC1472" s="72">
        <v>-0.54700000000000004</v>
      </c>
      <c r="AD1472" s="72">
        <v>-0.38</v>
      </c>
      <c r="AE1472" s="72">
        <v>0.17599999999999999</v>
      </c>
      <c r="AF1472" s="72">
        <v>0.52800000000000002</v>
      </c>
      <c r="AJ1472" s="66">
        <v>42703</v>
      </c>
      <c r="AK1472" s="71">
        <v>-0.32079999999999997</v>
      </c>
      <c r="AL1472" s="71">
        <v>-0.2918</v>
      </c>
      <c r="AM1472" s="71">
        <v>-0.30099999999999999</v>
      </c>
      <c r="AN1472" s="71">
        <v>-0.17</v>
      </c>
      <c r="AO1472" s="71">
        <v>-0.151</v>
      </c>
      <c r="AP1472" s="71">
        <v>-9.5000000000000001E-2</v>
      </c>
      <c r="AQ1472" s="71">
        <v>0.02</v>
      </c>
      <c r="AR1472" s="71">
        <v>0.17100000000000001</v>
      </c>
      <c r="AV1472" s="66">
        <v>42622</v>
      </c>
      <c r="AW1472" s="71">
        <v>-0.36</v>
      </c>
      <c r="AX1472" s="71">
        <v>-0.255</v>
      </c>
      <c r="AY1472" s="71">
        <v>-0.2</v>
      </c>
      <c r="AZ1472" s="71">
        <v>-0.13</v>
      </c>
      <c r="BA1472" s="71">
        <v>-4.1000000000000002E-2</v>
      </c>
      <c r="BB1472" s="71">
        <v>0.19600000000000001</v>
      </c>
      <c r="BC1472" s="71">
        <v>1.0820000000000001</v>
      </c>
      <c r="BD1472" s="71">
        <v>1.458</v>
      </c>
      <c r="BG1472" s="66">
        <v>42628</v>
      </c>
      <c r="BH1472" s="71">
        <v>7.45</v>
      </c>
      <c r="BI1472" s="71">
        <v>7.71</v>
      </c>
      <c r="BJ1472" s="71">
        <v>7.92</v>
      </c>
      <c r="BK1472" s="71">
        <v>7.9209999999999994</v>
      </c>
      <c r="BL1472" s="71">
        <v>7.9219999999999997</v>
      </c>
      <c r="BM1472" s="71">
        <v>8.09</v>
      </c>
      <c r="BN1472" s="71">
        <v>8.6869999999999994</v>
      </c>
      <c r="BO1472" s="71">
        <v>9.0709999999999997</v>
      </c>
      <c r="BR1472" s="66">
        <v>43024</v>
      </c>
      <c r="BS1472" s="71">
        <v>9.0229999999999997</v>
      </c>
      <c r="BT1472" s="71">
        <v>10.000999999999999</v>
      </c>
      <c r="BU1472" s="71">
        <v>15.5</v>
      </c>
      <c r="BV1472" s="71">
        <v>16</v>
      </c>
      <c r="BW1472" s="71">
        <v>16.824999999999999</v>
      </c>
      <c r="BX1472" s="71">
        <v>17.649999999999999</v>
      </c>
      <c r="BY1472" s="71">
        <v>18</v>
      </c>
      <c r="BZ1472" s="71">
        <v>18.5</v>
      </c>
      <c r="CJ1472" s="66"/>
      <c r="CM1472" s="66"/>
      <c r="CP1472" s="66"/>
      <c r="CS1472" s="66"/>
    </row>
    <row r="1473" spans="2:97" ht="14.25" customHeight="1" x14ac:dyDescent="0.3">
      <c r="B1473" s="70">
        <v>43473</v>
      </c>
      <c r="C1473" s="67">
        <v>10.375</v>
      </c>
      <c r="D1473" s="67">
        <v>11.29</v>
      </c>
      <c r="E1473" s="67">
        <v>11.917</v>
      </c>
      <c r="F1473" s="67">
        <v>15.067</v>
      </c>
      <c r="G1473" s="67">
        <v>16.3</v>
      </c>
      <c r="H1473" s="67">
        <v>16.395</v>
      </c>
      <c r="I1473" s="67">
        <v>17.058</v>
      </c>
      <c r="J1473" s="67">
        <v>17.425000000000001</v>
      </c>
      <c r="K1473" s="67"/>
      <c r="L1473" s="67"/>
      <c r="M1473" s="66">
        <v>42600</v>
      </c>
      <c r="N1473" s="71">
        <v>0.29420000000000002</v>
      </c>
      <c r="O1473" s="71">
        <v>0.43180000000000002</v>
      </c>
      <c r="P1473" s="71">
        <v>0.56510000000000005</v>
      </c>
      <c r="Q1473" s="71">
        <v>0.70140000000000002</v>
      </c>
      <c r="R1473" s="71">
        <v>0.81889999999999996</v>
      </c>
      <c r="S1473" s="71">
        <v>1.1087</v>
      </c>
      <c r="T1473" s="71">
        <v>1.5356000000000001</v>
      </c>
      <c r="U1473" s="71">
        <v>1.7128000000000001</v>
      </c>
      <c r="X1473" s="66">
        <v>42615</v>
      </c>
      <c r="Y1473" s="72">
        <v>-0.57899999999999996</v>
      </c>
      <c r="Z1473" s="72">
        <v>-0.61199999999999999</v>
      </c>
      <c r="AA1473" s="72">
        <v>-0.58499999999999996</v>
      </c>
      <c r="AB1473" s="72">
        <v>-0.59799999999999998</v>
      </c>
      <c r="AC1473" s="72">
        <v>-0.55100000000000005</v>
      </c>
      <c r="AD1473" s="72">
        <v>-0.378</v>
      </c>
      <c r="AE1473" s="72">
        <v>0.187</v>
      </c>
      <c r="AF1473" s="72">
        <v>0.54100000000000004</v>
      </c>
      <c r="AJ1473" s="66">
        <v>42704</v>
      </c>
      <c r="AK1473" s="71">
        <v>-0.33579999999999999</v>
      </c>
      <c r="AL1473" s="71">
        <v>-0.29270000000000002</v>
      </c>
      <c r="AM1473" s="71">
        <v>-0.30099999999999999</v>
      </c>
      <c r="AN1473" s="71">
        <v>-0.157</v>
      </c>
      <c r="AO1473" s="71">
        <v>-0.153</v>
      </c>
      <c r="AP1473" s="71">
        <v>-9.4E-2</v>
      </c>
      <c r="AQ1473" s="71">
        <v>2.5000000000000001E-2</v>
      </c>
      <c r="AR1473" s="71">
        <v>0.17699999999999999</v>
      </c>
      <c r="AV1473" s="66">
        <v>42625</v>
      </c>
      <c r="AW1473" s="71">
        <v>-0.36499999999999999</v>
      </c>
      <c r="AX1473" s="71">
        <v>-0.255</v>
      </c>
      <c r="AY1473" s="71">
        <v>-0.2</v>
      </c>
      <c r="AZ1473" s="71">
        <v>-0.113</v>
      </c>
      <c r="BA1473" s="71">
        <v>-3.1E-2</v>
      </c>
      <c r="BB1473" s="71">
        <v>0.188</v>
      </c>
      <c r="BC1473" s="71">
        <v>1.083</v>
      </c>
      <c r="BD1473" s="71">
        <v>1.462</v>
      </c>
      <c r="BG1473" s="66">
        <v>42629</v>
      </c>
      <c r="BH1473" s="71">
        <v>7.4</v>
      </c>
      <c r="BI1473" s="71">
        <v>7.71</v>
      </c>
      <c r="BJ1473" s="71">
        <v>7.9</v>
      </c>
      <c r="BK1473" s="71">
        <v>7.9215</v>
      </c>
      <c r="BL1473" s="71">
        <v>7.9429999999999996</v>
      </c>
      <c r="BM1473" s="71">
        <v>8.1110000000000007</v>
      </c>
      <c r="BN1473" s="71">
        <v>8.7059999999999995</v>
      </c>
      <c r="BO1473" s="71">
        <v>9.0820000000000007</v>
      </c>
      <c r="BR1473" s="66">
        <v>43025</v>
      </c>
      <c r="BS1473" s="71">
        <v>9.0229999999999997</v>
      </c>
      <c r="BT1473" s="71">
        <v>10.000999999999999</v>
      </c>
      <c r="BU1473" s="71">
        <v>15.5</v>
      </c>
      <c r="BV1473" s="71">
        <v>16</v>
      </c>
      <c r="BW1473" s="71">
        <v>16.824999999999999</v>
      </c>
      <c r="BX1473" s="71">
        <v>17.649999999999999</v>
      </c>
      <c r="BY1473" s="71">
        <v>18</v>
      </c>
      <c r="BZ1473" s="71">
        <v>18.5</v>
      </c>
      <c r="CJ1473" s="66"/>
      <c r="CM1473" s="66"/>
      <c r="CP1473" s="66"/>
      <c r="CS1473" s="66"/>
    </row>
    <row r="1474" spans="2:97" ht="14.25" customHeight="1" x14ac:dyDescent="0.3">
      <c r="B1474" s="70">
        <v>43474</v>
      </c>
      <c r="C1474" s="67">
        <v>10.333</v>
      </c>
      <c r="D1474" s="67">
        <v>11.257</v>
      </c>
      <c r="E1474" s="67">
        <v>11.891999999999999</v>
      </c>
      <c r="F1474" s="67">
        <v>15.067</v>
      </c>
      <c r="G1474" s="67">
        <v>16.3</v>
      </c>
      <c r="H1474" s="67">
        <v>16.395</v>
      </c>
      <c r="I1474" s="67">
        <v>17.058</v>
      </c>
      <c r="J1474" s="67">
        <v>17.425000000000001</v>
      </c>
      <c r="K1474" s="67"/>
      <c r="L1474" s="67"/>
      <c r="M1474" s="66">
        <v>42601</v>
      </c>
      <c r="N1474" s="71">
        <v>0.29930000000000001</v>
      </c>
      <c r="O1474" s="71">
        <v>0.43690000000000001</v>
      </c>
      <c r="P1474" s="71">
        <v>0.58040000000000003</v>
      </c>
      <c r="Q1474" s="71">
        <v>0.74590000000000001</v>
      </c>
      <c r="R1474" s="71">
        <v>0.86970000000000003</v>
      </c>
      <c r="S1474" s="71">
        <v>1.1640999999999999</v>
      </c>
      <c r="T1474" s="71">
        <v>1.5781000000000001</v>
      </c>
      <c r="U1474" s="71">
        <v>1.7540499999999999</v>
      </c>
      <c r="X1474" s="66">
        <v>42618</v>
      </c>
      <c r="Y1474" s="72">
        <v>-0.57299999999999995</v>
      </c>
      <c r="Z1474" s="72">
        <v>-0.621</v>
      </c>
      <c r="AA1474" s="72">
        <v>-0.58299999999999996</v>
      </c>
      <c r="AB1474" s="72">
        <v>-0.60199999999999998</v>
      </c>
      <c r="AC1474" s="72">
        <v>-0.55800000000000005</v>
      </c>
      <c r="AD1474" s="72">
        <v>-0.38700000000000001</v>
      </c>
      <c r="AE1474" s="72">
        <v>0.24199999999999999</v>
      </c>
      <c r="AF1474" s="72">
        <v>0.53600000000000003</v>
      </c>
      <c r="AJ1474" s="66">
        <v>42705</v>
      </c>
      <c r="AK1474" s="71">
        <v>-0.3347</v>
      </c>
      <c r="AL1474" s="71">
        <v>-0.2969</v>
      </c>
      <c r="AM1474" s="71">
        <v>-0.30099999999999999</v>
      </c>
      <c r="AN1474" s="71">
        <v>-0.17</v>
      </c>
      <c r="AO1474" s="71">
        <v>-0.16</v>
      </c>
      <c r="AP1474" s="71">
        <v>-0.09</v>
      </c>
      <c r="AQ1474" s="71">
        <v>3.1E-2</v>
      </c>
      <c r="AR1474" s="71">
        <v>0.19700000000000001</v>
      </c>
      <c r="AV1474" s="66">
        <v>42626</v>
      </c>
      <c r="AW1474" s="71">
        <v>-0.36499999999999999</v>
      </c>
      <c r="AX1474" s="71">
        <v>-0.26500000000000001</v>
      </c>
      <c r="AY1474" s="71">
        <v>-0.2</v>
      </c>
      <c r="AZ1474" s="71">
        <v>-0.113</v>
      </c>
      <c r="BA1474" s="71">
        <v>-0.03</v>
      </c>
      <c r="BB1474" s="71">
        <v>0.19500000000000001</v>
      </c>
      <c r="BC1474" s="71">
        <v>1.1020000000000001</v>
      </c>
      <c r="BD1474" s="71">
        <v>1.48</v>
      </c>
      <c r="BG1474" s="66">
        <v>42632</v>
      </c>
      <c r="BH1474" s="71">
        <v>7.4</v>
      </c>
      <c r="BI1474" s="71">
        <v>7.71</v>
      </c>
      <c r="BJ1474" s="71">
        <v>7.9</v>
      </c>
      <c r="BK1474" s="71">
        <v>7.8819999999999997</v>
      </c>
      <c r="BL1474" s="71">
        <v>7.8639999999999999</v>
      </c>
      <c r="BM1474" s="71">
        <v>8.0340000000000007</v>
      </c>
      <c r="BN1474" s="71">
        <v>8.6219999999999999</v>
      </c>
      <c r="BO1474" s="71">
        <v>9</v>
      </c>
      <c r="BR1474" s="66">
        <v>43026</v>
      </c>
      <c r="BS1474" s="71">
        <v>9.0229999999999997</v>
      </c>
      <c r="BT1474" s="71">
        <v>10.000999999999999</v>
      </c>
      <c r="BU1474" s="71">
        <v>15.5</v>
      </c>
      <c r="BV1474" s="71">
        <v>16</v>
      </c>
      <c r="BW1474" s="71">
        <v>16.824999999999999</v>
      </c>
      <c r="BX1474" s="71">
        <v>17.649999999999999</v>
      </c>
      <c r="BY1474" s="71">
        <v>18</v>
      </c>
      <c r="BZ1474" s="71">
        <v>18.5</v>
      </c>
      <c r="CJ1474" s="66"/>
      <c r="CM1474" s="66"/>
      <c r="CP1474" s="66"/>
      <c r="CS1474" s="66"/>
    </row>
    <row r="1475" spans="2:97" ht="14.25" customHeight="1" x14ac:dyDescent="0.3">
      <c r="B1475" s="70">
        <v>43475</v>
      </c>
      <c r="C1475" s="67">
        <v>10.333</v>
      </c>
      <c r="D1475" s="67">
        <v>11.257</v>
      </c>
      <c r="E1475" s="67">
        <v>11.891999999999999</v>
      </c>
      <c r="F1475" s="67">
        <v>15.067</v>
      </c>
      <c r="G1475" s="67">
        <v>16.3</v>
      </c>
      <c r="H1475" s="67">
        <v>16.395</v>
      </c>
      <c r="I1475" s="67">
        <v>17.058</v>
      </c>
      <c r="J1475" s="67">
        <v>17.425000000000001</v>
      </c>
      <c r="K1475" s="67"/>
      <c r="L1475" s="67"/>
      <c r="M1475" s="66">
        <v>42604</v>
      </c>
      <c r="N1475" s="71">
        <v>0.28920000000000001</v>
      </c>
      <c r="O1475" s="71">
        <v>0.43690000000000001</v>
      </c>
      <c r="P1475" s="71">
        <v>0.58040000000000003</v>
      </c>
      <c r="Q1475" s="71">
        <v>0.73780000000000001</v>
      </c>
      <c r="R1475" s="71">
        <v>0.85119999999999996</v>
      </c>
      <c r="S1475" s="71">
        <v>1.1348</v>
      </c>
      <c r="T1475" s="71">
        <v>1.5424</v>
      </c>
      <c r="U1475" s="71">
        <v>1.7111999999999998</v>
      </c>
      <c r="X1475" s="66">
        <v>42619</v>
      </c>
      <c r="Y1475" s="72">
        <v>-0.57399999999999995</v>
      </c>
      <c r="Z1475" s="72">
        <v>-0.58799999999999997</v>
      </c>
      <c r="AA1475" s="72">
        <v>-0.58299999999999996</v>
      </c>
      <c r="AB1475" s="72">
        <v>-0.63600000000000001</v>
      </c>
      <c r="AC1475" s="72">
        <v>-0.59399999999999997</v>
      </c>
      <c r="AD1475" s="72">
        <v>-0.437</v>
      </c>
      <c r="AE1475" s="72">
        <v>0.17299999999999999</v>
      </c>
      <c r="AF1475" s="72">
        <v>0.45700000000000002</v>
      </c>
      <c r="AJ1475" s="66">
        <v>42706</v>
      </c>
      <c r="AK1475" s="71">
        <v>-0.39190000000000003</v>
      </c>
      <c r="AL1475" s="71">
        <v>-0.30370000000000003</v>
      </c>
      <c r="AM1475" s="71">
        <v>-0.307</v>
      </c>
      <c r="AN1475" s="71">
        <v>-0.18</v>
      </c>
      <c r="AO1475" s="71">
        <v>-0.16800000000000001</v>
      </c>
      <c r="AP1475" s="71">
        <v>-0.1</v>
      </c>
      <c r="AQ1475" s="71">
        <v>0.04</v>
      </c>
      <c r="AR1475" s="71">
        <v>0.19700000000000001</v>
      </c>
      <c r="AV1475" s="66">
        <v>42627</v>
      </c>
      <c r="AW1475" s="71">
        <v>-0.377</v>
      </c>
      <c r="AX1475" s="71">
        <v>-0.26500000000000001</v>
      </c>
      <c r="AY1475" s="71">
        <v>-0.2</v>
      </c>
      <c r="AZ1475" s="71">
        <v>-0.151</v>
      </c>
      <c r="BA1475" s="71">
        <v>-4.9000000000000002E-2</v>
      </c>
      <c r="BB1475" s="71">
        <v>0.17399999999999999</v>
      </c>
      <c r="BC1475" s="71">
        <v>1.0720000000000001</v>
      </c>
      <c r="BD1475" s="71">
        <v>1.4570000000000001</v>
      </c>
      <c r="BG1475" s="66">
        <v>42633</v>
      </c>
      <c r="BH1475" s="71">
        <v>7.4</v>
      </c>
      <c r="BI1475" s="71">
        <v>7.71</v>
      </c>
      <c r="BJ1475" s="71">
        <v>7.9</v>
      </c>
      <c r="BK1475" s="71">
        <v>7.8755000000000006</v>
      </c>
      <c r="BL1475" s="71">
        <v>7.851</v>
      </c>
      <c r="BM1475" s="71">
        <v>8.02</v>
      </c>
      <c r="BN1475" s="71">
        <v>8.5980000000000008</v>
      </c>
      <c r="BO1475" s="71">
        <v>8.9779999999999998</v>
      </c>
      <c r="BR1475" s="66">
        <v>43027</v>
      </c>
      <c r="BS1475" s="71">
        <v>9.0229999999999997</v>
      </c>
      <c r="BT1475" s="71">
        <v>10.000999999999999</v>
      </c>
      <c r="BU1475" s="71">
        <v>15.5</v>
      </c>
      <c r="BV1475" s="71">
        <v>16</v>
      </c>
      <c r="BW1475" s="71">
        <v>16.824999999999999</v>
      </c>
      <c r="BX1475" s="71">
        <v>17.649999999999999</v>
      </c>
      <c r="BY1475" s="71">
        <v>18</v>
      </c>
      <c r="BZ1475" s="71">
        <v>18.5</v>
      </c>
      <c r="CJ1475" s="66"/>
      <c r="CM1475" s="66"/>
      <c r="CP1475" s="66"/>
      <c r="CS1475" s="66"/>
    </row>
    <row r="1476" spans="2:97" ht="14.25" customHeight="1" x14ac:dyDescent="0.3">
      <c r="B1476" s="70">
        <v>43476</v>
      </c>
      <c r="C1476" s="67">
        <v>10.333</v>
      </c>
      <c r="D1476" s="67">
        <v>11.257</v>
      </c>
      <c r="E1476" s="67">
        <v>11.891999999999999</v>
      </c>
      <c r="F1476" s="67">
        <v>15.067</v>
      </c>
      <c r="G1476" s="67">
        <v>16.3</v>
      </c>
      <c r="H1476" s="67">
        <v>16.395</v>
      </c>
      <c r="I1476" s="67">
        <v>17.058</v>
      </c>
      <c r="J1476" s="67">
        <v>17.41</v>
      </c>
      <c r="K1476" s="67"/>
      <c r="L1476" s="67"/>
      <c r="M1476" s="66">
        <v>42605</v>
      </c>
      <c r="N1476" s="71">
        <v>0.29930000000000001</v>
      </c>
      <c r="O1476" s="71">
        <v>0.45219999999999999</v>
      </c>
      <c r="P1476" s="71">
        <v>0.58040000000000003</v>
      </c>
      <c r="Q1476" s="71">
        <v>0.74180000000000001</v>
      </c>
      <c r="R1476" s="71">
        <v>0.85660000000000003</v>
      </c>
      <c r="S1476" s="71">
        <v>1.1348</v>
      </c>
      <c r="T1476" s="71">
        <v>1.5457999999999998</v>
      </c>
      <c r="U1476" s="71">
        <v>1.7128999999999999</v>
      </c>
      <c r="X1476" s="66">
        <v>42620</v>
      </c>
      <c r="Y1476" s="72">
        <v>-0.57199999999999995</v>
      </c>
      <c r="Z1476" s="72">
        <v>-0.59499999999999997</v>
      </c>
      <c r="AA1476" s="72">
        <v>-0.57799999999999996</v>
      </c>
      <c r="AB1476" s="72">
        <v>-0.63400000000000001</v>
      </c>
      <c r="AC1476" s="72">
        <v>-0.59399999999999997</v>
      </c>
      <c r="AD1476" s="72">
        <v>-0.45100000000000001</v>
      </c>
      <c r="AE1476" s="72">
        <v>0.16300000000000001</v>
      </c>
      <c r="AF1476" s="72">
        <v>0.436</v>
      </c>
      <c r="AJ1476" s="66">
        <v>42709</v>
      </c>
      <c r="AK1476" s="71">
        <v>-0.39679999999999999</v>
      </c>
      <c r="AL1476" s="71">
        <v>-0.30470000000000003</v>
      </c>
      <c r="AM1476" s="71">
        <v>-0.307</v>
      </c>
      <c r="AN1476" s="71">
        <v>-0.17899999999999999</v>
      </c>
      <c r="AO1476" s="71">
        <v>-0.16200000000000001</v>
      </c>
      <c r="AP1476" s="71">
        <v>-0.1</v>
      </c>
      <c r="AQ1476" s="71">
        <v>4.1000000000000002E-2</v>
      </c>
      <c r="AR1476" s="71">
        <v>0.19400000000000001</v>
      </c>
      <c r="AV1476" s="66">
        <v>42628</v>
      </c>
      <c r="AW1476" s="71">
        <v>-0.39600000000000002</v>
      </c>
      <c r="AX1476" s="71">
        <v>-0.26500000000000001</v>
      </c>
      <c r="AY1476" s="71">
        <v>-0.2</v>
      </c>
      <c r="AZ1476" s="71">
        <v>-0.16500000000000001</v>
      </c>
      <c r="BA1476" s="71">
        <v>-6.5000000000000002E-2</v>
      </c>
      <c r="BB1476" s="71">
        <v>0.156</v>
      </c>
      <c r="BC1476" s="71">
        <v>1.0720000000000001</v>
      </c>
      <c r="BD1476" s="71">
        <v>1.4650000000000001</v>
      </c>
      <c r="BG1476" s="66">
        <v>42634</v>
      </c>
      <c r="BH1476" s="71">
        <v>7.4</v>
      </c>
      <c r="BI1476" s="71">
        <v>7.71</v>
      </c>
      <c r="BJ1476" s="71">
        <v>7.9</v>
      </c>
      <c r="BK1476" s="71">
        <v>7.8804999999999996</v>
      </c>
      <c r="BL1476" s="71">
        <v>7.8609999999999998</v>
      </c>
      <c r="BM1476" s="71">
        <v>8.032</v>
      </c>
      <c r="BN1476" s="71">
        <v>8.6150000000000002</v>
      </c>
      <c r="BO1476" s="71">
        <v>8.9879999999999995</v>
      </c>
      <c r="BR1476" s="66">
        <v>43028</v>
      </c>
      <c r="BS1476" s="71">
        <v>9.0229999999999997</v>
      </c>
      <c r="BT1476" s="71">
        <v>10.000999999999999</v>
      </c>
      <c r="BU1476" s="71">
        <v>15.5</v>
      </c>
      <c r="BV1476" s="71">
        <v>16</v>
      </c>
      <c r="BW1476" s="71">
        <v>16.824999999999999</v>
      </c>
      <c r="BX1476" s="71">
        <v>17.649999999999999</v>
      </c>
      <c r="BY1476" s="71">
        <v>18</v>
      </c>
      <c r="BZ1476" s="71">
        <v>18.5</v>
      </c>
      <c r="CJ1476" s="66"/>
      <c r="CM1476" s="66"/>
      <c r="CP1476" s="66"/>
      <c r="CS1476" s="66"/>
    </row>
    <row r="1477" spans="2:97" ht="14.25" customHeight="1" x14ac:dyDescent="0.3">
      <c r="B1477" s="70">
        <v>43479</v>
      </c>
      <c r="C1477" s="67">
        <v>10.333</v>
      </c>
      <c r="D1477" s="67">
        <v>11.257</v>
      </c>
      <c r="E1477" s="67">
        <v>11.891999999999999</v>
      </c>
      <c r="F1477" s="67">
        <v>14.988</v>
      </c>
      <c r="G1477" s="67">
        <v>16.25</v>
      </c>
      <c r="H1477" s="67">
        <v>16.356999999999999</v>
      </c>
      <c r="I1477" s="67">
        <v>17.047999999999998</v>
      </c>
      <c r="J1477" s="67">
        <v>17.41</v>
      </c>
      <c r="K1477" s="67"/>
      <c r="L1477" s="67"/>
      <c r="M1477" s="66">
        <v>42606</v>
      </c>
      <c r="N1477" s="71">
        <v>0.31459999999999999</v>
      </c>
      <c r="O1477" s="71">
        <v>0.4471</v>
      </c>
      <c r="P1477" s="71">
        <v>0.57530000000000003</v>
      </c>
      <c r="Q1477" s="71">
        <v>0.76180000000000003</v>
      </c>
      <c r="R1477" s="71">
        <v>0.86739999999999995</v>
      </c>
      <c r="S1477" s="71">
        <v>1.1446000000000001</v>
      </c>
      <c r="T1477" s="71">
        <v>1.5611000000000002</v>
      </c>
      <c r="U1477" s="71">
        <v>1.7255500000000001</v>
      </c>
      <c r="X1477" s="66">
        <v>42621</v>
      </c>
      <c r="Y1477" s="72">
        <v>-0.57299999999999995</v>
      </c>
      <c r="Z1477" s="72">
        <v>-0.57999999999999996</v>
      </c>
      <c r="AA1477" s="72">
        <v>-0.57499999999999996</v>
      </c>
      <c r="AB1477" s="72">
        <v>-0.61199999999999999</v>
      </c>
      <c r="AC1477" s="72">
        <v>-0.56299999999999994</v>
      </c>
      <c r="AD1477" s="72">
        <v>-0.40400000000000003</v>
      </c>
      <c r="AE1477" s="72">
        <v>0.22700000000000001</v>
      </c>
      <c r="AF1477" s="72">
        <v>0.51600000000000001</v>
      </c>
      <c r="AJ1477" s="66">
        <v>42710</v>
      </c>
      <c r="AK1477" s="71">
        <v>-0.39679999999999999</v>
      </c>
      <c r="AL1477" s="71">
        <v>-0.30480000000000002</v>
      </c>
      <c r="AM1477" s="71">
        <v>-0.30599999999999999</v>
      </c>
      <c r="AN1477" s="71">
        <v>-0.191</v>
      </c>
      <c r="AO1477" s="71">
        <v>-0.16600000000000001</v>
      </c>
      <c r="AP1477" s="71">
        <v>-9.4E-2</v>
      </c>
      <c r="AQ1477" s="71">
        <v>0.05</v>
      </c>
      <c r="AR1477" s="71">
        <v>0.223</v>
      </c>
      <c r="AV1477" s="66">
        <v>42629</v>
      </c>
      <c r="AW1477" s="71">
        <v>-0.38400000000000001</v>
      </c>
      <c r="AX1477" s="71">
        <v>-0.26500000000000001</v>
      </c>
      <c r="AY1477" s="71">
        <v>-0.2</v>
      </c>
      <c r="AZ1477" s="71">
        <v>-0.17499999999999999</v>
      </c>
      <c r="BA1477" s="71">
        <v>-6.7000000000000004E-2</v>
      </c>
      <c r="BB1477" s="71">
        <v>0.154</v>
      </c>
      <c r="BC1477" s="71">
        <v>1.0780000000000001</v>
      </c>
      <c r="BD1477" s="71">
        <v>1.468</v>
      </c>
      <c r="BG1477" s="66">
        <v>42635</v>
      </c>
      <c r="BH1477" s="71">
        <v>7.4</v>
      </c>
      <c r="BI1477" s="71">
        <v>7.71</v>
      </c>
      <c r="BJ1477" s="71">
        <v>7.9</v>
      </c>
      <c r="BK1477" s="71">
        <v>7.8465000000000007</v>
      </c>
      <c r="BL1477" s="71">
        <v>7.7930000000000001</v>
      </c>
      <c r="BM1477" s="71">
        <v>7.9640000000000004</v>
      </c>
      <c r="BN1477" s="71">
        <v>8.5269999999999992</v>
      </c>
      <c r="BO1477" s="71">
        <v>8.91</v>
      </c>
      <c r="BR1477" s="66">
        <v>43031</v>
      </c>
      <c r="BS1477" s="71">
        <v>9.0229999999999997</v>
      </c>
      <c r="BT1477" s="71">
        <v>10.000999999999999</v>
      </c>
      <c r="BU1477" s="71">
        <v>15.5</v>
      </c>
      <c r="BV1477" s="71">
        <v>16</v>
      </c>
      <c r="BW1477" s="71">
        <v>16.824999999999999</v>
      </c>
      <c r="BX1477" s="71">
        <v>17.649999999999999</v>
      </c>
      <c r="BY1477" s="71">
        <v>18</v>
      </c>
      <c r="BZ1477" s="71">
        <v>18.5</v>
      </c>
      <c r="CJ1477" s="66"/>
      <c r="CM1477" s="66"/>
      <c r="CP1477" s="66"/>
      <c r="CS1477" s="66"/>
    </row>
    <row r="1478" spans="2:97" ht="14.25" customHeight="1" x14ac:dyDescent="0.3">
      <c r="B1478" s="70">
        <v>43480</v>
      </c>
      <c r="C1478" s="67">
        <v>10.333</v>
      </c>
      <c r="D1478" s="67">
        <v>11.257</v>
      </c>
      <c r="E1478" s="67">
        <v>11.891999999999999</v>
      </c>
      <c r="F1478" s="67">
        <v>14.988</v>
      </c>
      <c r="G1478" s="67">
        <v>16.25</v>
      </c>
      <c r="H1478" s="67">
        <v>16.356999999999999</v>
      </c>
      <c r="I1478" s="67">
        <v>17.047999999999998</v>
      </c>
      <c r="J1478" s="67">
        <v>17.395</v>
      </c>
      <c r="K1478" s="67"/>
      <c r="L1478" s="67"/>
      <c r="M1478" s="66">
        <v>42607</v>
      </c>
      <c r="N1478" s="71">
        <v>0.3196</v>
      </c>
      <c r="O1478" s="71">
        <v>0.4471</v>
      </c>
      <c r="P1478" s="71">
        <v>0.57530000000000003</v>
      </c>
      <c r="Q1478" s="71">
        <v>0.78939999999999999</v>
      </c>
      <c r="R1478" s="71">
        <v>0.89419999999999999</v>
      </c>
      <c r="S1478" s="71">
        <v>1.1605000000000001</v>
      </c>
      <c r="T1478" s="71">
        <v>1.5731000000000002</v>
      </c>
      <c r="U1478" s="71">
        <v>1.7415500000000002</v>
      </c>
      <c r="X1478" s="66">
        <v>42622</v>
      </c>
      <c r="Y1478" s="72">
        <v>-0.57399999999999995</v>
      </c>
      <c r="Z1478" s="72">
        <v>-0.57699999999999996</v>
      </c>
      <c r="AA1478" s="72">
        <v>-0.57099999999999995</v>
      </c>
      <c r="AB1478" s="72">
        <v>-0.59</v>
      </c>
      <c r="AC1478" s="72">
        <v>-0.54200000000000004</v>
      </c>
      <c r="AD1478" s="72">
        <v>-0.35899999999999999</v>
      </c>
      <c r="AE1478" s="72">
        <v>0.30399999999999999</v>
      </c>
      <c r="AF1478" s="72">
        <v>0.61199999999999999</v>
      </c>
      <c r="AJ1478" s="66">
        <v>42711</v>
      </c>
      <c r="AK1478" s="71">
        <v>-0.40260000000000001</v>
      </c>
      <c r="AL1478" s="71">
        <v>-0.30869999999999997</v>
      </c>
      <c r="AM1478" s="71">
        <v>-0.30599999999999999</v>
      </c>
      <c r="AN1478" s="71">
        <v>-0.19</v>
      </c>
      <c r="AO1478" s="71">
        <v>-0.16900000000000001</v>
      </c>
      <c r="AP1478" s="71">
        <v>-0.10199999999999999</v>
      </c>
      <c r="AQ1478" s="71">
        <v>3.2000000000000001E-2</v>
      </c>
      <c r="AR1478" s="71">
        <v>0.218</v>
      </c>
      <c r="AV1478" s="66">
        <v>42632</v>
      </c>
      <c r="AW1478" s="71">
        <v>-0.39700000000000002</v>
      </c>
      <c r="AX1478" s="71">
        <v>-0.26500000000000001</v>
      </c>
      <c r="AY1478" s="71">
        <v>-0.2</v>
      </c>
      <c r="AZ1478" s="71">
        <v>-0.19400000000000001</v>
      </c>
      <c r="BA1478" s="71">
        <v>-9.5000000000000001E-2</v>
      </c>
      <c r="BB1478" s="71">
        <v>0.11600000000000001</v>
      </c>
      <c r="BC1478" s="71">
        <v>1.034</v>
      </c>
      <c r="BD1478" s="71">
        <v>1.4239999999999999</v>
      </c>
      <c r="BG1478" s="66">
        <v>42636</v>
      </c>
      <c r="BH1478" s="71">
        <v>7.36</v>
      </c>
      <c r="BI1478" s="71">
        <v>7.64</v>
      </c>
      <c r="BJ1478" s="71">
        <v>7.73</v>
      </c>
      <c r="BK1478" s="71">
        <v>7.7665000000000006</v>
      </c>
      <c r="BL1478" s="71">
        <v>7.8029999999999999</v>
      </c>
      <c r="BM1478" s="71">
        <v>7.9749999999999996</v>
      </c>
      <c r="BN1478" s="71">
        <v>8.5630000000000006</v>
      </c>
      <c r="BO1478" s="71">
        <v>8.9480000000000004</v>
      </c>
      <c r="BR1478" s="66">
        <v>43032</v>
      </c>
      <c r="BS1478" s="71">
        <v>9.0229999999999997</v>
      </c>
      <c r="BT1478" s="71">
        <v>10.000999999999999</v>
      </c>
      <c r="BU1478" s="71">
        <v>15.5</v>
      </c>
      <c r="BV1478" s="71">
        <v>16</v>
      </c>
      <c r="BW1478" s="71">
        <v>16.824999999999999</v>
      </c>
      <c r="BX1478" s="71">
        <v>17.649999999999999</v>
      </c>
      <c r="BY1478" s="71">
        <v>18</v>
      </c>
      <c r="BZ1478" s="71">
        <v>18.5</v>
      </c>
      <c r="CJ1478" s="66"/>
      <c r="CM1478" s="66"/>
      <c r="CP1478" s="66"/>
      <c r="CS1478" s="66"/>
    </row>
    <row r="1479" spans="2:97" ht="14.25" customHeight="1" x14ac:dyDescent="0.3">
      <c r="B1479" s="70">
        <v>43481</v>
      </c>
      <c r="C1479" s="67">
        <v>10.333</v>
      </c>
      <c r="D1479" s="67">
        <v>11.257</v>
      </c>
      <c r="E1479" s="67">
        <v>11.891999999999999</v>
      </c>
      <c r="F1479" s="67">
        <v>14.988</v>
      </c>
      <c r="G1479" s="67">
        <v>16.25</v>
      </c>
      <c r="H1479" s="67">
        <v>16.356999999999999</v>
      </c>
      <c r="I1479" s="67">
        <v>17.047999999999998</v>
      </c>
      <c r="J1479" s="67">
        <v>17.395</v>
      </c>
      <c r="K1479" s="67"/>
      <c r="L1479" s="67"/>
      <c r="M1479" s="66">
        <v>42608</v>
      </c>
      <c r="N1479" s="71">
        <v>0.3145</v>
      </c>
      <c r="O1479" s="71">
        <v>0.45729999999999998</v>
      </c>
      <c r="P1479" s="71">
        <v>0.6008</v>
      </c>
      <c r="Q1479" s="71">
        <v>0.84279999999999999</v>
      </c>
      <c r="R1479" s="71">
        <v>0.95650000000000002</v>
      </c>
      <c r="S1479" s="71">
        <v>1.2364999999999999</v>
      </c>
      <c r="T1479" s="71">
        <v>1.6295999999999999</v>
      </c>
      <c r="U1479" s="71">
        <v>1.7948</v>
      </c>
      <c r="X1479" s="66">
        <v>42625</v>
      </c>
      <c r="Y1479" s="72">
        <v>-0.56299999999999994</v>
      </c>
      <c r="Z1479" s="72">
        <v>-0.56899999999999995</v>
      </c>
      <c r="AA1479" s="72">
        <v>-0.56699999999999995</v>
      </c>
      <c r="AB1479" s="72">
        <v>-0.58499999999999996</v>
      </c>
      <c r="AC1479" s="72">
        <v>-0.53200000000000003</v>
      </c>
      <c r="AD1479" s="72">
        <v>-0.34499999999999997</v>
      </c>
      <c r="AE1479" s="72">
        <v>0.33100000000000002</v>
      </c>
      <c r="AF1479" s="72">
        <v>0.629</v>
      </c>
      <c r="AJ1479" s="66">
        <v>42712</v>
      </c>
      <c r="AK1479" s="71">
        <v>-0.4027</v>
      </c>
      <c r="AL1479" s="71">
        <v>-0.37880000000000003</v>
      </c>
      <c r="AM1479" s="71">
        <v>-0.30599999999999999</v>
      </c>
      <c r="AN1479" s="71">
        <v>-0.17899999999999999</v>
      </c>
      <c r="AO1479" s="71">
        <v>-0.156</v>
      </c>
      <c r="AP1479" s="71">
        <v>-8.5999999999999993E-2</v>
      </c>
      <c r="AQ1479" s="71">
        <v>4.9000000000000002E-2</v>
      </c>
      <c r="AR1479" s="71">
        <v>0.23300000000000001</v>
      </c>
      <c r="AV1479" s="66">
        <v>42633</v>
      </c>
      <c r="AW1479" s="71">
        <v>-0.40400000000000003</v>
      </c>
      <c r="AX1479" s="71">
        <v>-0.26500000000000001</v>
      </c>
      <c r="AY1479" s="71">
        <v>-0.2</v>
      </c>
      <c r="AZ1479" s="71">
        <v>-0.19800000000000001</v>
      </c>
      <c r="BA1479" s="71">
        <v>-9.7000000000000003E-2</v>
      </c>
      <c r="BB1479" s="71">
        <v>0.09</v>
      </c>
      <c r="BC1479" s="71">
        <v>0.98399999999999999</v>
      </c>
      <c r="BD1479" s="71">
        <v>1.357</v>
      </c>
      <c r="BG1479" s="66">
        <v>42639</v>
      </c>
      <c r="BH1479" s="71">
        <v>7.36</v>
      </c>
      <c r="BI1479" s="71">
        <v>7.64</v>
      </c>
      <c r="BJ1479" s="71">
        <v>7.73</v>
      </c>
      <c r="BK1479" s="71">
        <v>7.7850000000000001</v>
      </c>
      <c r="BL1479" s="71">
        <v>7.84</v>
      </c>
      <c r="BM1479" s="71">
        <v>8.0220000000000002</v>
      </c>
      <c r="BN1479" s="71">
        <v>8.6259999999999994</v>
      </c>
      <c r="BO1479" s="71">
        <v>9.0150000000000006</v>
      </c>
      <c r="BR1479" s="66">
        <v>43033</v>
      </c>
      <c r="BS1479" s="71">
        <v>9.0229999999999997</v>
      </c>
      <c r="BT1479" s="71">
        <v>10.000999999999999</v>
      </c>
      <c r="BU1479" s="71">
        <v>15.5</v>
      </c>
      <c r="BV1479" s="71">
        <v>16</v>
      </c>
      <c r="BW1479" s="71">
        <v>16.824999999999999</v>
      </c>
      <c r="BX1479" s="71">
        <v>17.649999999999999</v>
      </c>
      <c r="BY1479" s="71">
        <v>18</v>
      </c>
      <c r="BZ1479" s="71">
        <v>18.5</v>
      </c>
      <c r="CJ1479" s="66"/>
      <c r="CM1479" s="66"/>
      <c r="CP1479" s="66"/>
      <c r="CS1479" s="66"/>
    </row>
    <row r="1480" spans="2:97" ht="14.25" customHeight="1" x14ac:dyDescent="0.3">
      <c r="B1480" s="70">
        <v>43482</v>
      </c>
      <c r="C1480" s="67">
        <v>10.333</v>
      </c>
      <c r="D1480" s="67">
        <v>11.257</v>
      </c>
      <c r="E1480" s="67">
        <v>11.891999999999999</v>
      </c>
      <c r="F1480" s="67">
        <v>14.988</v>
      </c>
      <c r="G1480" s="67">
        <v>16.25</v>
      </c>
      <c r="H1480" s="67">
        <v>16.356999999999999</v>
      </c>
      <c r="I1480" s="67">
        <v>17.047999999999998</v>
      </c>
      <c r="J1480" s="67">
        <v>17.368499999999997</v>
      </c>
      <c r="K1480" s="67"/>
      <c r="L1480" s="67"/>
      <c r="M1480" s="66">
        <v>42611</v>
      </c>
      <c r="N1480" s="71">
        <v>0.3095</v>
      </c>
      <c r="O1480" s="71">
        <v>0.46739999999999998</v>
      </c>
      <c r="P1480" s="71">
        <v>0.59570000000000001</v>
      </c>
      <c r="Q1480" s="71">
        <v>0.80520000000000003</v>
      </c>
      <c r="R1480" s="71">
        <v>0.90820000000000001</v>
      </c>
      <c r="S1480" s="71">
        <v>1.1686000000000001</v>
      </c>
      <c r="T1480" s="71">
        <v>1.5594999999999999</v>
      </c>
      <c r="U1480" s="71">
        <v>1.7297499999999999</v>
      </c>
      <c r="X1480" s="66">
        <v>42626</v>
      </c>
      <c r="Y1480" s="72">
        <v>-0.54700000000000004</v>
      </c>
      <c r="Z1480" s="72">
        <v>-0.56799999999999995</v>
      </c>
      <c r="AA1480" s="72">
        <v>-0.56699999999999995</v>
      </c>
      <c r="AB1480" s="72">
        <v>-0.57199999999999995</v>
      </c>
      <c r="AC1480" s="72">
        <v>-0.51600000000000001</v>
      </c>
      <c r="AD1480" s="72">
        <v>-0.32800000000000001</v>
      </c>
      <c r="AE1480" s="72">
        <v>0.36699999999999999</v>
      </c>
      <c r="AF1480" s="72">
        <v>0.66300000000000003</v>
      </c>
      <c r="AJ1480" s="66">
        <v>42713</v>
      </c>
      <c r="AK1480" s="71">
        <v>-0.44269999999999998</v>
      </c>
      <c r="AL1480" s="71">
        <v>-0.36890000000000001</v>
      </c>
      <c r="AM1480" s="71">
        <v>-0.30599999999999999</v>
      </c>
      <c r="AN1480" s="71">
        <v>-0.17899999999999999</v>
      </c>
      <c r="AO1480" s="71">
        <v>-0.152</v>
      </c>
      <c r="AP1480" s="71">
        <v>-8.2000000000000003E-2</v>
      </c>
      <c r="AQ1480" s="71">
        <v>6.0999999999999999E-2</v>
      </c>
      <c r="AR1480" s="71">
        <v>0.251</v>
      </c>
      <c r="AV1480" s="66">
        <v>42634</v>
      </c>
      <c r="AW1480" s="71">
        <v>-0.41099999999999998</v>
      </c>
      <c r="AX1480" s="71">
        <v>-0.26500000000000001</v>
      </c>
      <c r="AY1480" s="71">
        <v>-0.2</v>
      </c>
      <c r="AZ1480" s="71">
        <v>-0.193</v>
      </c>
      <c r="BA1480" s="71">
        <v>-9.2999999999999999E-2</v>
      </c>
      <c r="BB1480" s="71">
        <v>0.111</v>
      </c>
      <c r="BC1480" s="71">
        <v>1</v>
      </c>
      <c r="BD1480" s="71">
        <v>1.3679999999999999</v>
      </c>
      <c r="BG1480" s="66">
        <v>42640</v>
      </c>
      <c r="BH1480" s="71">
        <v>7.36</v>
      </c>
      <c r="BI1480" s="71">
        <v>7.64</v>
      </c>
      <c r="BJ1480" s="71">
        <v>7.73</v>
      </c>
      <c r="BK1480" s="71">
        <v>7.7785000000000002</v>
      </c>
      <c r="BL1480" s="71">
        <v>7.827</v>
      </c>
      <c r="BM1480" s="71">
        <v>8.0139999999999993</v>
      </c>
      <c r="BN1480" s="71">
        <v>8.6219999999999999</v>
      </c>
      <c r="BO1480" s="71">
        <v>9.0120000000000005</v>
      </c>
      <c r="BR1480" s="66">
        <v>43034</v>
      </c>
      <c r="BS1480" s="71">
        <v>9.0229999999999997</v>
      </c>
      <c r="BT1480" s="71">
        <v>9.5</v>
      </c>
      <c r="BU1480" s="71">
        <v>15.5</v>
      </c>
      <c r="BV1480" s="71">
        <v>16</v>
      </c>
      <c r="BW1480" s="71">
        <v>16.824999999999999</v>
      </c>
      <c r="BX1480" s="71">
        <v>17.649999999999999</v>
      </c>
      <c r="BY1480" s="71">
        <v>18</v>
      </c>
      <c r="BZ1480" s="71">
        <v>18.5</v>
      </c>
      <c r="CJ1480" s="66"/>
      <c r="CM1480" s="66"/>
      <c r="CP1480" s="66"/>
      <c r="CS1480" s="66"/>
    </row>
    <row r="1481" spans="2:97" ht="14.25" customHeight="1" x14ac:dyDescent="0.3">
      <c r="B1481" s="70">
        <v>43483</v>
      </c>
      <c r="C1481" s="67">
        <v>10.358000000000001</v>
      </c>
      <c r="D1481" s="67">
        <v>11.379</v>
      </c>
      <c r="E1481" s="67">
        <v>11.750999999999999</v>
      </c>
      <c r="F1481" s="67">
        <v>15.2</v>
      </c>
      <c r="G1481" s="67">
        <v>16.257999999999999</v>
      </c>
      <c r="H1481" s="67">
        <v>16.344999999999999</v>
      </c>
      <c r="I1481" s="67">
        <v>17.058</v>
      </c>
      <c r="J1481" s="67">
        <v>17.368499999999997</v>
      </c>
      <c r="K1481" s="67"/>
      <c r="L1481" s="67"/>
      <c r="M1481" s="66">
        <v>42612</v>
      </c>
      <c r="N1481" s="71">
        <v>0.32469999999999999</v>
      </c>
      <c r="O1481" s="71">
        <v>0.46239999999999998</v>
      </c>
      <c r="P1481" s="71">
        <v>0.59060000000000001</v>
      </c>
      <c r="Q1481" s="71">
        <v>0.79730000000000001</v>
      </c>
      <c r="R1481" s="71">
        <v>0.90559999999999996</v>
      </c>
      <c r="S1481" s="71">
        <v>1.1766000000000001</v>
      </c>
      <c r="T1481" s="71">
        <v>1.5663</v>
      </c>
      <c r="U1481" s="71">
        <v>1.7381500000000001</v>
      </c>
      <c r="X1481" s="66">
        <v>42627</v>
      </c>
      <c r="Y1481" s="72">
        <v>-0.55900000000000005</v>
      </c>
      <c r="Z1481" s="72">
        <v>-0.57999999999999996</v>
      </c>
      <c r="AA1481" s="72">
        <v>-0.57399999999999995</v>
      </c>
      <c r="AB1481" s="72">
        <v>-0.60899999999999999</v>
      </c>
      <c r="AC1481" s="72">
        <v>-0.54900000000000004</v>
      </c>
      <c r="AD1481" s="72">
        <v>-0.374</v>
      </c>
      <c r="AE1481" s="72">
        <v>0.316</v>
      </c>
      <c r="AF1481" s="72">
        <v>0.60899999999999999</v>
      </c>
      <c r="AJ1481" s="66">
        <v>42716</v>
      </c>
      <c r="AK1481" s="71">
        <v>-0.44280000000000003</v>
      </c>
      <c r="AL1481" s="71">
        <v>-0.3639</v>
      </c>
      <c r="AM1481" s="71">
        <v>-0.26700000000000002</v>
      </c>
      <c r="AN1481" s="71">
        <v>-0.18</v>
      </c>
      <c r="AO1481" s="71">
        <v>-0.14499999999999999</v>
      </c>
      <c r="AP1481" s="71">
        <v>-6.5000000000000002E-2</v>
      </c>
      <c r="AQ1481" s="71">
        <v>8.7999999999999995E-2</v>
      </c>
      <c r="AR1481" s="71">
        <v>0.308</v>
      </c>
      <c r="AV1481" s="66">
        <v>42635</v>
      </c>
      <c r="AW1481" s="71">
        <v>-0.47099999999999997</v>
      </c>
      <c r="AX1481" s="71">
        <v>-0.26500000000000001</v>
      </c>
      <c r="AY1481" s="71">
        <v>-0.2</v>
      </c>
      <c r="AZ1481" s="71">
        <v>-0.21</v>
      </c>
      <c r="BA1481" s="71">
        <v>-0.13</v>
      </c>
      <c r="BB1481" s="71">
        <v>6.4000000000000001E-2</v>
      </c>
      <c r="BC1481" s="71">
        <v>0.91900000000000004</v>
      </c>
      <c r="BD1481" s="71">
        <v>1.2810000000000001</v>
      </c>
      <c r="BG1481" s="66">
        <v>42641</v>
      </c>
      <c r="BH1481" s="71">
        <v>7.36</v>
      </c>
      <c r="BI1481" s="71">
        <v>7.64</v>
      </c>
      <c r="BJ1481" s="71">
        <v>7.73</v>
      </c>
      <c r="BK1481" s="71">
        <v>7.7874999999999996</v>
      </c>
      <c r="BL1481" s="71">
        <v>7.8449999999999998</v>
      </c>
      <c r="BM1481" s="71">
        <v>8.0299999999999994</v>
      </c>
      <c r="BN1481" s="71">
        <v>8.6479999999999997</v>
      </c>
      <c r="BO1481" s="71">
        <v>9.0410000000000004</v>
      </c>
      <c r="BR1481" s="66">
        <v>43035</v>
      </c>
      <c r="BS1481" s="71">
        <v>9.0229999999999997</v>
      </c>
      <c r="BT1481" s="71">
        <v>9.5</v>
      </c>
      <c r="BU1481" s="71">
        <v>15.5</v>
      </c>
      <c r="BV1481" s="71">
        <v>16.5</v>
      </c>
      <c r="BW1481" s="71">
        <v>17.244999999999997</v>
      </c>
      <c r="BX1481" s="71">
        <v>17.989999999999998</v>
      </c>
      <c r="BY1481" s="71">
        <v>21</v>
      </c>
      <c r="BZ1481" s="71">
        <v>18.5</v>
      </c>
      <c r="CJ1481" s="66"/>
      <c r="CM1481" s="66"/>
      <c r="CP1481" s="66"/>
      <c r="CS1481" s="66"/>
    </row>
    <row r="1482" spans="2:97" ht="14.25" customHeight="1" x14ac:dyDescent="0.3">
      <c r="B1482" s="70">
        <v>43486</v>
      </c>
      <c r="C1482" s="67">
        <v>10.358000000000001</v>
      </c>
      <c r="D1482" s="67">
        <v>11.379</v>
      </c>
      <c r="E1482" s="67">
        <v>11.750999999999999</v>
      </c>
      <c r="F1482" s="67">
        <v>15.2</v>
      </c>
      <c r="G1482" s="67">
        <v>16.257999999999999</v>
      </c>
      <c r="H1482" s="67">
        <v>16.344999999999999</v>
      </c>
      <c r="I1482" s="67">
        <v>17.058</v>
      </c>
      <c r="J1482" s="67">
        <v>17.341999999999999</v>
      </c>
      <c r="K1482" s="67"/>
      <c r="L1482" s="67"/>
      <c r="M1482" s="66">
        <v>42613</v>
      </c>
      <c r="N1482" s="71">
        <v>0.32979999999999998</v>
      </c>
      <c r="O1482" s="71">
        <v>0.45729999999999998</v>
      </c>
      <c r="P1482" s="71">
        <v>0.59060000000000001</v>
      </c>
      <c r="Q1482" s="71">
        <v>0.80530000000000002</v>
      </c>
      <c r="R1482" s="71">
        <v>0.92200000000000004</v>
      </c>
      <c r="S1482" s="71">
        <v>1.1977</v>
      </c>
      <c r="T1482" s="71">
        <v>1.58</v>
      </c>
      <c r="U1482" s="71">
        <v>1.74</v>
      </c>
      <c r="X1482" s="66">
        <v>42628</v>
      </c>
      <c r="Y1482" s="72">
        <v>-0.57499999999999996</v>
      </c>
      <c r="Z1482" s="72">
        <v>-0.58299999999999996</v>
      </c>
      <c r="AA1482" s="72">
        <v>-0.57599999999999996</v>
      </c>
      <c r="AB1482" s="72">
        <v>-0.60499999999999998</v>
      </c>
      <c r="AC1482" s="72">
        <v>-0.54500000000000004</v>
      </c>
      <c r="AD1482" s="72">
        <v>-0.374</v>
      </c>
      <c r="AE1482" s="72">
        <v>0.33</v>
      </c>
      <c r="AF1482" s="72">
        <v>0.63600000000000001</v>
      </c>
      <c r="AJ1482" s="66">
        <v>42717</v>
      </c>
      <c r="AK1482" s="71">
        <v>-0.44280000000000003</v>
      </c>
      <c r="AL1482" s="71">
        <v>-0.36180000000000001</v>
      </c>
      <c r="AM1482" s="71">
        <v>-0.26800000000000002</v>
      </c>
      <c r="AN1482" s="71">
        <v>-0.17599999999999999</v>
      </c>
      <c r="AO1482" s="71">
        <v>-0.14299999999999999</v>
      </c>
      <c r="AP1482" s="71">
        <v>-7.4999999999999997E-2</v>
      </c>
      <c r="AQ1482" s="71">
        <v>8.5999999999999993E-2</v>
      </c>
      <c r="AR1482" s="71">
        <v>0.30499999999999999</v>
      </c>
      <c r="AV1482" s="66">
        <v>42636</v>
      </c>
      <c r="AW1482" s="71">
        <v>-0.49299999999999999</v>
      </c>
      <c r="AX1482" s="71">
        <v>-0.26500000000000001</v>
      </c>
      <c r="AY1482" s="71">
        <v>-0.2</v>
      </c>
      <c r="AZ1482" s="71">
        <v>-0.20499999999999999</v>
      </c>
      <c r="BA1482" s="71">
        <v>-0.13900000000000001</v>
      </c>
      <c r="BB1482" s="71">
        <v>9.2999999999999999E-2</v>
      </c>
      <c r="BC1482" s="71">
        <v>0.96699999999999997</v>
      </c>
      <c r="BD1482" s="71">
        <v>1.32</v>
      </c>
      <c r="BG1482" s="66">
        <v>42642</v>
      </c>
      <c r="BH1482" s="71">
        <v>7.36</v>
      </c>
      <c r="BI1482" s="71">
        <v>7.64</v>
      </c>
      <c r="BJ1482" s="71">
        <v>7.73</v>
      </c>
      <c r="BK1482" s="71">
        <v>7.8055000000000003</v>
      </c>
      <c r="BL1482" s="71">
        <v>7.8810000000000002</v>
      </c>
      <c r="BM1482" s="71">
        <v>8.0630000000000006</v>
      </c>
      <c r="BN1482" s="71">
        <v>8.673</v>
      </c>
      <c r="BO1482" s="71">
        <v>9.0630000000000006</v>
      </c>
      <c r="BR1482" s="66">
        <v>43038</v>
      </c>
      <c r="BS1482" s="71">
        <v>9.0229999999999997</v>
      </c>
      <c r="BT1482" s="71">
        <v>9.5</v>
      </c>
      <c r="BU1482" s="71">
        <v>15.5</v>
      </c>
      <c r="BV1482" s="71">
        <v>16.5</v>
      </c>
      <c r="BW1482" s="71">
        <v>17.244999999999997</v>
      </c>
      <c r="BX1482" s="71">
        <v>17.989999999999998</v>
      </c>
      <c r="BY1482" s="71">
        <v>21</v>
      </c>
      <c r="BZ1482" s="71">
        <v>18.5</v>
      </c>
      <c r="CJ1482" s="66"/>
      <c r="CM1482" s="66"/>
      <c r="CP1482" s="66"/>
      <c r="CS1482" s="66"/>
    </row>
    <row r="1483" spans="2:97" ht="14.25" customHeight="1" x14ac:dyDescent="0.3">
      <c r="B1483" s="70">
        <v>43487</v>
      </c>
      <c r="C1483" s="67">
        <v>10.358000000000001</v>
      </c>
      <c r="D1483" s="67">
        <v>11.379</v>
      </c>
      <c r="E1483" s="67">
        <v>11.750999999999999</v>
      </c>
      <c r="F1483" s="67">
        <v>15.2</v>
      </c>
      <c r="G1483" s="67">
        <v>16.257999999999999</v>
      </c>
      <c r="H1483" s="67">
        <v>16.344999999999999</v>
      </c>
      <c r="I1483" s="67">
        <v>17.058</v>
      </c>
      <c r="J1483" s="67">
        <v>17.341999999999999</v>
      </c>
      <c r="K1483" s="67"/>
      <c r="L1483" s="67"/>
      <c r="M1483" s="66">
        <v>42614</v>
      </c>
      <c r="N1483" s="71">
        <v>0.32469999999999999</v>
      </c>
      <c r="O1483" s="71">
        <v>0.45219999999999999</v>
      </c>
      <c r="P1483" s="71">
        <v>0.58540000000000003</v>
      </c>
      <c r="Q1483" s="71">
        <v>0.78159999999999996</v>
      </c>
      <c r="R1483" s="71">
        <v>0.90049999999999997</v>
      </c>
      <c r="S1483" s="71">
        <v>1.1798999999999999</v>
      </c>
      <c r="T1483" s="71">
        <v>1.5681</v>
      </c>
      <c r="U1483" s="71">
        <v>1.7340499999999999</v>
      </c>
      <c r="X1483" s="66">
        <v>42629</v>
      </c>
      <c r="Y1483" s="72">
        <v>-0.57699999999999996</v>
      </c>
      <c r="Z1483" s="72">
        <v>-0.58599999999999997</v>
      </c>
      <c r="AA1483" s="72">
        <v>-0.57999999999999996</v>
      </c>
      <c r="AB1483" s="72">
        <v>-0.61599999999999999</v>
      </c>
      <c r="AC1483" s="72">
        <v>-0.55600000000000005</v>
      </c>
      <c r="AD1483" s="72">
        <v>-0.38100000000000001</v>
      </c>
      <c r="AE1483" s="72">
        <v>0.30599999999999999</v>
      </c>
      <c r="AF1483" s="72">
        <v>0.62</v>
      </c>
      <c r="AJ1483" s="66">
        <v>42718</v>
      </c>
      <c r="AK1483" s="71">
        <v>-0.44180000000000003</v>
      </c>
      <c r="AL1483" s="71">
        <v>-0.3589</v>
      </c>
      <c r="AM1483" s="71">
        <v>-0.26800000000000002</v>
      </c>
      <c r="AN1483" s="71">
        <v>-0.189</v>
      </c>
      <c r="AO1483" s="71">
        <v>-0.157</v>
      </c>
      <c r="AP1483" s="71">
        <v>-7.4999999999999997E-2</v>
      </c>
      <c r="AQ1483" s="71">
        <v>5.8999999999999997E-2</v>
      </c>
      <c r="AR1483" s="71">
        <v>0.27300000000000002</v>
      </c>
      <c r="AV1483" s="66">
        <v>42639</v>
      </c>
      <c r="AW1483" s="71">
        <v>-0.48899999999999999</v>
      </c>
      <c r="AX1483" s="71">
        <v>-0.26500000000000001</v>
      </c>
      <c r="AY1483" s="71">
        <v>-0.2</v>
      </c>
      <c r="AZ1483" s="71">
        <v>-0.20599999999999999</v>
      </c>
      <c r="BA1483" s="71">
        <v>-0.14399999999999999</v>
      </c>
      <c r="BB1483" s="71">
        <v>5.8999999999999997E-2</v>
      </c>
      <c r="BC1483" s="71">
        <v>0.91800000000000004</v>
      </c>
      <c r="BD1483" s="71">
        <v>1.284</v>
      </c>
      <c r="BG1483" s="66">
        <v>42643</v>
      </c>
      <c r="BH1483" s="71">
        <v>7.36</v>
      </c>
      <c r="BI1483" s="71">
        <v>7.64</v>
      </c>
      <c r="BJ1483" s="71">
        <v>7.76</v>
      </c>
      <c r="BK1483" s="71">
        <v>7.8155000000000001</v>
      </c>
      <c r="BL1483" s="71">
        <v>7.8710000000000004</v>
      </c>
      <c r="BM1483" s="71">
        <v>8.0549999999999997</v>
      </c>
      <c r="BN1483" s="71">
        <v>8.6679999999999993</v>
      </c>
      <c r="BO1483" s="71">
        <v>9.0779999999999994</v>
      </c>
      <c r="BR1483" s="66">
        <v>43039</v>
      </c>
      <c r="BS1483" s="71">
        <v>9.0229999999999997</v>
      </c>
      <c r="BT1483" s="71">
        <v>9.5</v>
      </c>
      <c r="BU1483" s="71">
        <v>15.5</v>
      </c>
      <c r="BV1483" s="71">
        <v>16.5</v>
      </c>
      <c r="BW1483" s="71">
        <v>17.244999999999997</v>
      </c>
      <c r="BX1483" s="71">
        <v>17.989999999999998</v>
      </c>
      <c r="BY1483" s="71">
        <v>21</v>
      </c>
      <c r="BZ1483" s="71">
        <v>18.5</v>
      </c>
      <c r="CJ1483" s="66"/>
      <c r="CM1483" s="66"/>
      <c r="CP1483" s="66"/>
      <c r="CS1483" s="66"/>
    </row>
    <row r="1484" spans="2:97" ht="14.25" customHeight="1" x14ac:dyDescent="0.3">
      <c r="B1484" s="70">
        <v>43488</v>
      </c>
      <c r="C1484" s="67">
        <v>10.358000000000001</v>
      </c>
      <c r="D1484" s="67">
        <v>11.379</v>
      </c>
      <c r="E1484" s="67">
        <v>11.750999999999999</v>
      </c>
      <c r="F1484" s="67">
        <v>15.2</v>
      </c>
      <c r="G1484" s="67">
        <v>16.257999999999999</v>
      </c>
      <c r="H1484" s="67">
        <v>16.344999999999999</v>
      </c>
      <c r="I1484" s="67">
        <v>17.058</v>
      </c>
      <c r="J1484" s="67">
        <v>17.341999999999999</v>
      </c>
      <c r="K1484" s="67"/>
      <c r="L1484" s="67"/>
      <c r="M1484" s="66">
        <v>42615</v>
      </c>
      <c r="N1484" s="71">
        <v>0.3196</v>
      </c>
      <c r="O1484" s="71">
        <v>0.4471</v>
      </c>
      <c r="P1484" s="71">
        <v>0.58030000000000004</v>
      </c>
      <c r="Q1484" s="71">
        <v>0.78580000000000005</v>
      </c>
      <c r="R1484" s="71">
        <v>0.90920000000000001</v>
      </c>
      <c r="S1484" s="71">
        <v>1.1914</v>
      </c>
      <c r="T1484" s="71">
        <v>1.6024</v>
      </c>
      <c r="U1484" s="71">
        <v>1.7762</v>
      </c>
      <c r="X1484" s="66">
        <v>42632</v>
      </c>
      <c r="Y1484" s="72">
        <v>-0.58599999999999997</v>
      </c>
      <c r="Z1484" s="72">
        <v>-0.58599999999999997</v>
      </c>
      <c r="AA1484" s="72">
        <v>-0.57399999999999995</v>
      </c>
      <c r="AB1484" s="72">
        <v>-0.61199999999999999</v>
      </c>
      <c r="AC1484" s="72">
        <v>-0.55000000000000004</v>
      </c>
      <c r="AD1484" s="72">
        <v>-0.37</v>
      </c>
      <c r="AE1484" s="72">
        <v>0.318</v>
      </c>
      <c r="AF1484" s="72">
        <v>0.63100000000000001</v>
      </c>
      <c r="AJ1484" s="66">
        <v>42719</v>
      </c>
      <c r="AK1484" s="71">
        <v>-0.43190000000000001</v>
      </c>
      <c r="AL1484" s="71">
        <v>-0.35570000000000002</v>
      </c>
      <c r="AM1484" s="71">
        <v>-0.26800000000000002</v>
      </c>
      <c r="AN1484" s="71">
        <v>-0.19</v>
      </c>
      <c r="AO1484" s="71">
        <v>-0.16300000000000001</v>
      </c>
      <c r="AP1484" s="71">
        <v>-5.7000000000000002E-2</v>
      </c>
      <c r="AQ1484" s="71">
        <v>0.09</v>
      </c>
      <c r="AR1484" s="71">
        <v>0.30199999999999999</v>
      </c>
      <c r="AV1484" s="66">
        <v>42640</v>
      </c>
      <c r="AW1484" s="71">
        <v>-0.51200000000000001</v>
      </c>
      <c r="AX1484" s="71">
        <v>-0.26500000000000001</v>
      </c>
      <c r="AY1484" s="71">
        <v>-0.2</v>
      </c>
      <c r="AZ1484" s="71">
        <v>-0.2</v>
      </c>
      <c r="BA1484" s="71">
        <v>-0.14199999999999999</v>
      </c>
      <c r="BB1484" s="71">
        <v>4.7E-2</v>
      </c>
      <c r="BC1484" s="71">
        <v>0.89800000000000002</v>
      </c>
      <c r="BD1484" s="71">
        <v>1.27</v>
      </c>
      <c r="BG1484" s="66">
        <v>42646</v>
      </c>
      <c r="BH1484" s="71">
        <v>7.36</v>
      </c>
      <c r="BI1484" s="71">
        <v>7.64</v>
      </c>
      <c r="BJ1484" s="71">
        <v>7.76</v>
      </c>
      <c r="BK1484" s="71">
        <v>7.7865000000000002</v>
      </c>
      <c r="BL1484" s="71">
        <v>7.8129999999999997</v>
      </c>
      <c r="BM1484" s="71">
        <v>7.9960000000000004</v>
      </c>
      <c r="BN1484" s="71">
        <v>8.5850000000000009</v>
      </c>
      <c r="BO1484" s="71">
        <v>9</v>
      </c>
      <c r="BR1484" s="66">
        <v>43040</v>
      </c>
      <c r="BS1484" s="71">
        <v>9.0229999999999997</v>
      </c>
      <c r="BT1484" s="71">
        <v>9.5</v>
      </c>
      <c r="BU1484" s="71">
        <v>15.5</v>
      </c>
      <c r="BV1484" s="71">
        <v>16.5</v>
      </c>
      <c r="BW1484" s="71">
        <v>17.244999999999997</v>
      </c>
      <c r="BX1484" s="71">
        <v>17.989999999999998</v>
      </c>
      <c r="BY1484" s="71">
        <v>21</v>
      </c>
      <c r="BZ1484" s="71">
        <v>18.5</v>
      </c>
      <c r="CJ1484" s="66"/>
      <c r="CM1484" s="66"/>
      <c r="CP1484" s="66"/>
      <c r="CS1484" s="66"/>
    </row>
    <row r="1485" spans="2:97" ht="14.25" customHeight="1" x14ac:dyDescent="0.3">
      <c r="B1485" s="70">
        <v>43489</v>
      </c>
      <c r="C1485" s="67">
        <v>10.358000000000001</v>
      </c>
      <c r="D1485" s="67">
        <v>11.379</v>
      </c>
      <c r="E1485" s="67">
        <v>11.750999999999999</v>
      </c>
      <c r="F1485" s="67">
        <v>15.2</v>
      </c>
      <c r="G1485" s="67">
        <v>16.257999999999999</v>
      </c>
      <c r="H1485" s="67">
        <v>16.344999999999999</v>
      </c>
      <c r="I1485" s="67">
        <v>17.058</v>
      </c>
      <c r="J1485" s="67">
        <v>17.341999999999999</v>
      </c>
      <c r="K1485" s="67"/>
      <c r="L1485" s="67"/>
      <c r="M1485" s="66">
        <v>42618</v>
      </c>
      <c r="N1485" s="71">
        <v>0.3196</v>
      </c>
      <c r="O1485" s="71">
        <v>0.4471</v>
      </c>
      <c r="P1485" s="71">
        <v>0.58030000000000004</v>
      </c>
      <c r="Q1485" s="71">
        <v>0.78580000000000005</v>
      </c>
      <c r="R1485" s="71">
        <v>0.90920000000000001</v>
      </c>
      <c r="S1485" s="71">
        <v>1.1914</v>
      </c>
      <c r="T1485" s="71">
        <v>1.6024</v>
      </c>
      <c r="U1485" s="71">
        <v>1.7762</v>
      </c>
      <c r="X1485" s="66">
        <v>42633</v>
      </c>
      <c r="Y1485" s="72">
        <v>-0.59099999999999997</v>
      </c>
      <c r="Z1485" s="72">
        <v>-0.58799999999999997</v>
      </c>
      <c r="AA1485" s="72">
        <v>-0.56899999999999995</v>
      </c>
      <c r="AB1485" s="72">
        <v>-0.623</v>
      </c>
      <c r="AC1485" s="72">
        <v>-0.56999999999999995</v>
      </c>
      <c r="AD1485" s="72">
        <v>-0.38900000000000001</v>
      </c>
      <c r="AE1485" s="72">
        <v>0.27800000000000002</v>
      </c>
      <c r="AF1485" s="72">
        <v>0.57499999999999996</v>
      </c>
      <c r="AJ1485" s="66">
        <v>42720</v>
      </c>
      <c r="AK1485" s="71">
        <v>-0.39760000000000001</v>
      </c>
      <c r="AL1485" s="71">
        <v>-0.33989999999999998</v>
      </c>
      <c r="AM1485" s="71">
        <v>-0.30299999999999999</v>
      </c>
      <c r="AN1485" s="71">
        <v>-0.17499999999999999</v>
      </c>
      <c r="AO1485" s="71">
        <v>-0.14099999999999999</v>
      </c>
      <c r="AP1485" s="71">
        <v>-5.8000000000000003E-2</v>
      </c>
      <c r="AQ1485" s="71">
        <v>8.1000000000000003E-2</v>
      </c>
      <c r="AR1485" s="71">
        <v>0.26</v>
      </c>
      <c r="AV1485" s="66">
        <v>42641</v>
      </c>
      <c r="AW1485" s="71">
        <v>-0.57999999999999996</v>
      </c>
      <c r="AX1485" s="71">
        <v>-0.26500000000000001</v>
      </c>
      <c r="AY1485" s="71">
        <v>-0.2</v>
      </c>
      <c r="AZ1485" s="71">
        <v>-0.214</v>
      </c>
      <c r="BA1485" s="71">
        <v>-0.14899999999999999</v>
      </c>
      <c r="BB1485" s="71">
        <v>4.7E-2</v>
      </c>
      <c r="BC1485" s="71">
        <v>0.89700000000000002</v>
      </c>
      <c r="BD1485" s="71">
        <v>1.26</v>
      </c>
      <c r="BG1485" s="66">
        <v>42647</v>
      </c>
      <c r="BH1485" s="71">
        <v>7.36</v>
      </c>
      <c r="BI1485" s="71">
        <v>7.64</v>
      </c>
      <c r="BJ1485" s="71">
        <v>7.76</v>
      </c>
      <c r="BK1485" s="71">
        <v>7.7829999999999995</v>
      </c>
      <c r="BL1485" s="71">
        <v>7.806</v>
      </c>
      <c r="BM1485" s="71">
        <v>7.99</v>
      </c>
      <c r="BN1485" s="71">
        <v>8.5630000000000006</v>
      </c>
      <c r="BO1485" s="71">
        <v>8.9649999999999999</v>
      </c>
      <c r="BR1485" s="66">
        <v>43041</v>
      </c>
      <c r="BS1485" s="71">
        <v>9.0229999999999997</v>
      </c>
      <c r="BT1485" s="71">
        <v>9.5</v>
      </c>
      <c r="BU1485" s="71">
        <v>15.5</v>
      </c>
      <c r="BV1485" s="71">
        <v>16.5</v>
      </c>
      <c r="BW1485" s="71">
        <v>17.244999999999997</v>
      </c>
      <c r="BX1485" s="71">
        <v>17.989999999999998</v>
      </c>
      <c r="BY1485" s="71">
        <v>21</v>
      </c>
      <c r="BZ1485" s="71">
        <v>18.5</v>
      </c>
      <c r="CJ1485" s="66"/>
      <c r="CM1485" s="66"/>
      <c r="CP1485" s="66"/>
      <c r="CS1485" s="66"/>
    </row>
    <row r="1486" spans="2:97" ht="14.25" customHeight="1" x14ac:dyDescent="0.3">
      <c r="B1486" s="70">
        <v>43490</v>
      </c>
      <c r="C1486" s="67">
        <v>10.358000000000001</v>
      </c>
      <c r="D1486" s="67">
        <v>11.379</v>
      </c>
      <c r="E1486" s="67">
        <v>11.750999999999999</v>
      </c>
      <c r="F1486" s="67">
        <v>15.2</v>
      </c>
      <c r="G1486" s="67">
        <v>16.257999999999999</v>
      </c>
      <c r="H1486" s="67">
        <v>16.344999999999999</v>
      </c>
      <c r="I1486" s="67">
        <v>17.058</v>
      </c>
      <c r="J1486" s="67">
        <v>17.112499999999997</v>
      </c>
      <c r="K1486" s="67"/>
      <c r="L1486" s="67"/>
      <c r="M1486" s="66">
        <v>42619</v>
      </c>
      <c r="N1486" s="71">
        <v>0.3095</v>
      </c>
      <c r="O1486" s="71">
        <v>0.43690000000000001</v>
      </c>
      <c r="P1486" s="71">
        <v>0.54959999999999998</v>
      </c>
      <c r="Q1486" s="71">
        <v>0.72809999999999997</v>
      </c>
      <c r="R1486" s="71">
        <v>0.8417</v>
      </c>
      <c r="S1486" s="71">
        <v>1.1169</v>
      </c>
      <c r="T1486" s="71">
        <v>1.534</v>
      </c>
      <c r="U1486" s="71">
        <v>1.7170000000000001</v>
      </c>
      <c r="X1486" s="66">
        <v>42634</v>
      </c>
      <c r="Y1486" s="72">
        <v>-0.60699999999999998</v>
      </c>
      <c r="Z1486" s="72">
        <v>-0.59899999999999998</v>
      </c>
      <c r="AA1486" s="72">
        <v>-0.57099999999999995</v>
      </c>
      <c r="AB1486" s="72">
        <v>-0.60899999999999999</v>
      </c>
      <c r="AC1486" s="72">
        <v>-0.56399999999999995</v>
      </c>
      <c r="AD1486" s="72">
        <v>-0.38300000000000001</v>
      </c>
      <c r="AE1486" s="72">
        <v>0.29799999999999999</v>
      </c>
      <c r="AF1486" s="72">
        <v>0.58699999999999997</v>
      </c>
      <c r="AJ1486" s="66">
        <v>42723</v>
      </c>
      <c r="AK1486" s="71">
        <v>-0.39760000000000001</v>
      </c>
      <c r="AL1486" s="71">
        <v>-0.33789999999999998</v>
      </c>
      <c r="AM1486" s="71">
        <v>-0.317</v>
      </c>
      <c r="AN1486" s="71">
        <v>-0.16800000000000001</v>
      </c>
      <c r="AO1486" s="71">
        <v>-0.13300000000000001</v>
      </c>
      <c r="AP1486" s="71">
        <v>-5.8000000000000003E-2</v>
      </c>
      <c r="AQ1486" s="71">
        <v>8.7999999999999995E-2</v>
      </c>
      <c r="AR1486" s="71">
        <v>0.27800000000000002</v>
      </c>
      <c r="AV1486" s="66">
        <v>42642</v>
      </c>
      <c r="AW1486" s="71">
        <v>-0.60099999999999998</v>
      </c>
      <c r="AX1486" s="71">
        <v>-0.26500000000000001</v>
      </c>
      <c r="AY1486" s="71">
        <v>-0.2</v>
      </c>
      <c r="AZ1486" s="71">
        <v>-0.21299999999999999</v>
      </c>
      <c r="BA1486" s="71">
        <v>-0.13800000000000001</v>
      </c>
      <c r="BB1486" s="71">
        <v>5.8000000000000003E-2</v>
      </c>
      <c r="BC1486" s="71">
        <v>0.91700000000000004</v>
      </c>
      <c r="BD1486" s="71">
        <v>1.2789999999999999</v>
      </c>
      <c r="BG1486" s="66">
        <v>42648</v>
      </c>
      <c r="BH1486" s="71">
        <v>7.36</v>
      </c>
      <c r="BI1486" s="71">
        <v>7.64</v>
      </c>
      <c r="BJ1486" s="71">
        <v>7.76</v>
      </c>
      <c r="BK1486" s="71">
        <v>7.8245000000000005</v>
      </c>
      <c r="BL1486" s="71">
        <v>7.8890000000000002</v>
      </c>
      <c r="BM1486" s="71">
        <v>8.0719999999999992</v>
      </c>
      <c r="BN1486" s="71">
        <v>8.64</v>
      </c>
      <c r="BO1486" s="71">
        <v>9.0389999999999997</v>
      </c>
      <c r="BR1486" s="66">
        <v>43042</v>
      </c>
      <c r="BS1486" s="71">
        <v>9.0229999999999997</v>
      </c>
      <c r="BT1486" s="71">
        <v>9.5</v>
      </c>
      <c r="BU1486" s="71">
        <v>15.5</v>
      </c>
      <c r="BV1486" s="71">
        <v>16.5</v>
      </c>
      <c r="BW1486" s="71">
        <v>17.244999999999997</v>
      </c>
      <c r="BX1486" s="71">
        <v>17.989999999999998</v>
      </c>
      <c r="BY1486" s="71">
        <v>21</v>
      </c>
      <c r="BZ1486" s="71">
        <v>18.5</v>
      </c>
      <c r="CJ1486" s="66"/>
      <c r="CM1486" s="66"/>
      <c r="CP1486" s="66"/>
      <c r="CS1486" s="66"/>
    </row>
    <row r="1487" spans="2:97" ht="14.25" customHeight="1" x14ac:dyDescent="0.3">
      <c r="B1487" s="70">
        <v>43494</v>
      </c>
      <c r="C1487" s="67">
        <v>10.358000000000001</v>
      </c>
      <c r="D1487" s="67">
        <v>11.334</v>
      </c>
      <c r="E1487" s="67">
        <v>11.69</v>
      </c>
      <c r="F1487" s="67">
        <v>14.108000000000001</v>
      </c>
      <c r="G1487" s="67">
        <v>15.882999999999999</v>
      </c>
      <c r="H1487" s="67">
        <v>16.015999999999998</v>
      </c>
      <c r="I1487" s="67">
        <v>16.608000000000001</v>
      </c>
      <c r="J1487" s="67">
        <v>17.100000000000001</v>
      </c>
      <c r="K1487" s="67"/>
      <c r="L1487" s="67"/>
      <c r="M1487" s="66">
        <v>42620</v>
      </c>
      <c r="N1487" s="71">
        <v>0.33579999999999999</v>
      </c>
      <c r="O1487" s="71">
        <v>0.47260000000000002</v>
      </c>
      <c r="P1487" s="71">
        <v>0.54959999999999998</v>
      </c>
      <c r="Q1487" s="71">
        <v>0.73399999999999999</v>
      </c>
      <c r="R1487" s="71">
        <v>0.85529999999999995</v>
      </c>
      <c r="S1487" s="71">
        <v>1.1234</v>
      </c>
      <c r="T1487" s="71">
        <v>1.5390999999999999</v>
      </c>
      <c r="U1487" s="71">
        <v>1.71455</v>
      </c>
      <c r="X1487" s="66">
        <v>42635</v>
      </c>
      <c r="Y1487" s="72">
        <v>-0.66700000000000004</v>
      </c>
      <c r="Z1487" s="72">
        <v>-0.62</v>
      </c>
      <c r="AA1487" s="72">
        <v>-0.57899999999999996</v>
      </c>
      <c r="AB1487" s="72">
        <v>-0.624</v>
      </c>
      <c r="AC1487" s="72">
        <v>-0.58699999999999997</v>
      </c>
      <c r="AD1487" s="72">
        <v>-0.42499999999999999</v>
      </c>
      <c r="AE1487" s="72">
        <v>0.19800000000000001</v>
      </c>
      <c r="AF1487" s="72">
        <v>0.48499999999999999</v>
      </c>
      <c r="AJ1487" s="66">
        <v>42724</v>
      </c>
      <c r="AK1487" s="71">
        <v>-0.40060000000000001</v>
      </c>
      <c r="AL1487" s="71">
        <v>-0.33879999999999999</v>
      </c>
      <c r="AM1487" s="71">
        <v>-0.32</v>
      </c>
      <c r="AN1487" s="71">
        <v>-0.188</v>
      </c>
      <c r="AO1487" s="71">
        <v>-0.154</v>
      </c>
      <c r="AP1487" s="71">
        <v>-7.2999999999999995E-2</v>
      </c>
      <c r="AQ1487" s="71">
        <v>7.0999999999999994E-2</v>
      </c>
      <c r="AR1487" s="71">
        <v>0.25600000000000001</v>
      </c>
      <c r="AV1487" s="66">
        <v>42643</v>
      </c>
      <c r="AW1487" s="71">
        <v>-0.59899999999999998</v>
      </c>
      <c r="AX1487" s="71">
        <v>-0.26500000000000001</v>
      </c>
      <c r="AY1487" s="71">
        <v>-0.2</v>
      </c>
      <c r="AZ1487" s="71">
        <v>-0.217</v>
      </c>
      <c r="BA1487" s="71">
        <v>-0.14499999999999999</v>
      </c>
      <c r="BB1487" s="71">
        <v>4.3999999999999997E-2</v>
      </c>
      <c r="BC1487" s="71">
        <v>0.88</v>
      </c>
      <c r="BD1487" s="71">
        <v>1.242</v>
      </c>
      <c r="BG1487" s="66">
        <v>42649</v>
      </c>
      <c r="BH1487" s="71">
        <v>7.36</v>
      </c>
      <c r="BI1487" s="71">
        <v>7.64</v>
      </c>
      <c r="BJ1487" s="71">
        <v>7.76</v>
      </c>
      <c r="BK1487" s="71">
        <v>7.8529999999999998</v>
      </c>
      <c r="BL1487" s="71">
        <v>7.9459999999999997</v>
      </c>
      <c r="BM1487" s="71">
        <v>8.1270000000000007</v>
      </c>
      <c r="BN1487" s="71">
        <v>8.7010000000000005</v>
      </c>
      <c r="BO1487" s="71">
        <v>9.0990000000000002</v>
      </c>
      <c r="BR1487" s="66">
        <v>43045</v>
      </c>
      <c r="BS1487" s="71">
        <v>9.0229999999999997</v>
      </c>
      <c r="BT1487" s="71">
        <v>9.5</v>
      </c>
      <c r="BU1487" s="71">
        <v>15.5</v>
      </c>
      <c r="BV1487" s="71">
        <v>16.5</v>
      </c>
      <c r="BW1487" s="71">
        <v>17.244999999999997</v>
      </c>
      <c r="BX1487" s="71">
        <v>17.989999999999998</v>
      </c>
      <c r="BY1487" s="71">
        <v>21</v>
      </c>
      <c r="BZ1487" s="71">
        <v>18.5</v>
      </c>
      <c r="CJ1487" s="66"/>
      <c r="CM1487" s="66"/>
      <c r="CP1487" s="66"/>
      <c r="CS1487" s="66"/>
    </row>
    <row r="1488" spans="2:97" ht="14.25" customHeight="1" x14ac:dyDescent="0.3">
      <c r="B1488" s="70">
        <v>43495</v>
      </c>
      <c r="C1488" s="67">
        <v>10.18</v>
      </c>
      <c r="D1488" s="67">
        <v>11.167</v>
      </c>
      <c r="E1488" s="67">
        <v>11.327</v>
      </c>
      <c r="F1488" s="67">
        <v>14.092000000000001</v>
      </c>
      <c r="G1488" s="67">
        <v>15.808</v>
      </c>
      <c r="H1488" s="67">
        <v>15.936</v>
      </c>
      <c r="I1488" s="67">
        <v>16.558</v>
      </c>
      <c r="J1488" s="67">
        <v>16.853999999999999</v>
      </c>
      <c r="K1488" s="67"/>
      <c r="L1488" s="67"/>
      <c r="M1488" s="66">
        <v>42621</v>
      </c>
      <c r="N1488" s="71">
        <v>0.34089999999999998</v>
      </c>
      <c r="O1488" s="71">
        <v>0.4929</v>
      </c>
      <c r="P1488" s="71">
        <v>0.56489999999999996</v>
      </c>
      <c r="Q1488" s="71">
        <v>0.76990000000000003</v>
      </c>
      <c r="R1488" s="71">
        <v>0.89610000000000001</v>
      </c>
      <c r="S1488" s="71">
        <v>1.1769000000000001</v>
      </c>
      <c r="T1488" s="71">
        <v>1.599</v>
      </c>
      <c r="U1488" s="71">
        <v>1.7894999999999999</v>
      </c>
      <c r="X1488" s="66">
        <v>42636</v>
      </c>
      <c r="Y1488" s="72">
        <v>-0.751</v>
      </c>
      <c r="Z1488" s="72">
        <v>-0.624</v>
      </c>
      <c r="AA1488" s="72">
        <v>-0.58799999999999997</v>
      </c>
      <c r="AB1488" s="72">
        <v>-0.621</v>
      </c>
      <c r="AC1488" s="72">
        <v>-0.58399999999999996</v>
      </c>
      <c r="AD1488" s="72">
        <v>-0.42</v>
      </c>
      <c r="AE1488" s="72">
        <v>0.21199999999999999</v>
      </c>
      <c r="AF1488" s="72">
        <v>0.498</v>
      </c>
      <c r="AJ1488" s="66">
        <v>42725</v>
      </c>
      <c r="AK1488" s="71">
        <v>-0.4027</v>
      </c>
      <c r="AL1488" s="71">
        <v>-0.3478</v>
      </c>
      <c r="AM1488" s="71">
        <v>-0.36399999999999999</v>
      </c>
      <c r="AN1488" s="71">
        <v>-0.18</v>
      </c>
      <c r="AO1488" s="71">
        <v>-0.151</v>
      </c>
      <c r="AP1488" s="71">
        <v>-7.8E-2</v>
      </c>
      <c r="AQ1488" s="71">
        <v>6.0999999999999999E-2</v>
      </c>
      <c r="AR1488" s="71">
        <v>0.24</v>
      </c>
      <c r="AV1488" s="66">
        <v>42646</v>
      </c>
      <c r="AW1488" s="71">
        <v>-0.59199999999999997</v>
      </c>
      <c r="AX1488" s="71">
        <v>-0.26500000000000001</v>
      </c>
      <c r="AY1488" s="71">
        <v>-0.2</v>
      </c>
      <c r="AZ1488" s="71">
        <v>-0.24</v>
      </c>
      <c r="BA1488" s="71">
        <v>-0.14899999999999999</v>
      </c>
      <c r="BB1488" s="71">
        <v>7.0000000000000007E-2</v>
      </c>
      <c r="BC1488" s="71">
        <v>0.93600000000000005</v>
      </c>
      <c r="BD1488" s="71">
        <v>1.294</v>
      </c>
      <c r="BG1488" s="66">
        <v>42650</v>
      </c>
      <c r="BH1488" s="71">
        <v>7.45</v>
      </c>
      <c r="BI1488" s="71">
        <v>7.62</v>
      </c>
      <c r="BJ1488" s="71">
        <v>7.75</v>
      </c>
      <c r="BK1488" s="71">
        <v>7.8439999999999994</v>
      </c>
      <c r="BL1488" s="71">
        <v>7.9379999999999997</v>
      </c>
      <c r="BM1488" s="71">
        <v>8.1170000000000009</v>
      </c>
      <c r="BN1488" s="71">
        <v>8.6929999999999996</v>
      </c>
      <c r="BO1488" s="71">
        <v>9.0939999999999994</v>
      </c>
      <c r="BR1488" s="66">
        <v>43046</v>
      </c>
      <c r="BS1488" s="71">
        <v>9.0229999999999997</v>
      </c>
      <c r="BT1488" s="71">
        <v>9.5</v>
      </c>
      <c r="BU1488" s="71">
        <v>15.5</v>
      </c>
      <c r="BV1488" s="71">
        <v>16.5</v>
      </c>
      <c r="BW1488" s="71">
        <v>17.244999999999997</v>
      </c>
      <c r="BX1488" s="71">
        <v>17.989999999999998</v>
      </c>
      <c r="BY1488" s="71">
        <v>21</v>
      </c>
      <c r="BZ1488" s="71">
        <v>18.5</v>
      </c>
      <c r="CJ1488" s="66"/>
      <c r="CM1488" s="66"/>
      <c r="CP1488" s="66"/>
      <c r="CS1488" s="66"/>
    </row>
    <row r="1489" spans="2:97" ht="14.25" customHeight="1" x14ac:dyDescent="0.3">
      <c r="B1489" s="70">
        <v>43496</v>
      </c>
      <c r="C1489" s="67">
        <v>10.042999999999999</v>
      </c>
      <c r="D1489" s="67">
        <v>10.858000000000001</v>
      </c>
      <c r="E1489" s="67">
        <v>11.052</v>
      </c>
      <c r="F1489" s="67">
        <v>14.067</v>
      </c>
      <c r="G1489" s="67">
        <v>15.742000000000001</v>
      </c>
      <c r="H1489" s="67">
        <v>15.968</v>
      </c>
      <c r="I1489" s="67">
        <v>16.542000000000002</v>
      </c>
      <c r="J1489" s="67">
        <v>16.8415</v>
      </c>
      <c r="K1489" s="67"/>
      <c r="L1489" s="67"/>
      <c r="M1489" s="66">
        <v>42622</v>
      </c>
      <c r="N1489" s="71">
        <v>0.33579999999999999</v>
      </c>
      <c r="O1489" s="71">
        <v>0.50819999999999999</v>
      </c>
      <c r="P1489" s="71">
        <v>0.55979999999999996</v>
      </c>
      <c r="Q1489" s="71">
        <v>0.78210000000000002</v>
      </c>
      <c r="R1489" s="71">
        <v>0.92369999999999997</v>
      </c>
      <c r="S1489" s="71">
        <v>1.2224999999999999</v>
      </c>
      <c r="T1489" s="71">
        <v>1.6749000000000001</v>
      </c>
      <c r="U1489" s="71">
        <v>1.8624499999999999</v>
      </c>
      <c r="X1489" s="66">
        <v>42639</v>
      </c>
      <c r="Y1489" s="72">
        <v>-0.747</v>
      </c>
      <c r="Z1489" s="72">
        <v>-0.623</v>
      </c>
      <c r="AA1489" s="72">
        <v>-0.58799999999999997</v>
      </c>
      <c r="AB1489" s="72">
        <v>-0.626</v>
      </c>
      <c r="AC1489" s="72">
        <v>-0.59699999999999998</v>
      </c>
      <c r="AD1489" s="72">
        <v>-0.441</v>
      </c>
      <c r="AE1489" s="72">
        <v>0.18</v>
      </c>
      <c r="AF1489" s="72">
        <v>0.46800000000000003</v>
      </c>
      <c r="AJ1489" s="66">
        <v>42726</v>
      </c>
      <c r="AK1489" s="71">
        <v>-0.4466</v>
      </c>
      <c r="AL1489" s="71">
        <v>-0.34589999999999999</v>
      </c>
      <c r="AM1489" s="71">
        <v>-0.36099999999999999</v>
      </c>
      <c r="AN1489" s="71">
        <v>-0.17399999999999999</v>
      </c>
      <c r="AO1489" s="71">
        <v>-0.14399999999999999</v>
      </c>
      <c r="AP1489" s="71">
        <v>-7.9000000000000001E-2</v>
      </c>
      <c r="AQ1489" s="71">
        <v>5.6000000000000001E-2</v>
      </c>
      <c r="AR1489" s="71">
        <v>0.24199999999999999</v>
      </c>
      <c r="AV1489" s="66">
        <v>42647</v>
      </c>
      <c r="AW1489" s="71">
        <v>-0.58399999999999996</v>
      </c>
      <c r="AX1489" s="71">
        <v>-0.26500000000000001</v>
      </c>
      <c r="AY1489" s="71">
        <v>-0.2</v>
      </c>
      <c r="AZ1489" s="71">
        <v>-0.22500000000000001</v>
      </c>
      <c r="BA1489" s="71">
        <v>-0.13300000000000001</v>
      </c>
      <c r="BB1489" s="71">
        <v>9.7000000000000003E-2</v>
      </c>
      <c r="BC1489" s="71">
        <v>0.97699999999999998</v>
      </c>
      <c r="BD1489" s="71">
        <v>1.335</v>
      </c>
      <c r="BG1489" s="66">
        <v>42653</v>
      </c>
      <c r="BH1489" s="71">
        <v>7.45</v>
      </c>
      <c r="BI1489" s="71">
        <v>7.62</v>
      </c>
      <c r="BJ1489" s="71">
        <v>7.75</v>
      </c>
      <c r="BK1489" s="71">
        <v>7.843</v>
      </c>
      <c r="BL1489" s="71">
        <v>7.9359999999999999</v>
      </c>
      <c r="BM1489" s="71">
        <v>8.1170000000000009</v>
      </c>
      <c r="BN1489" s="71">
        <v>8.6950000000000003</v>
      </c>
      <c r="BO1489" s="71">
        <v>9.0960000000000001</v>
      </c>
      <c r="BR1489" s="66">
        <v>43047</v>
      </c>
      <c r="BS1489" s="71">
        <v>9.0229999999999997</v>
      </c>
      <c r="BT1489" s="71">
        <v>9.5</v>
      </c>
      <c r="BU1489" s="71">
        <v>15.5</v>
      </c>
      <c r="BV1489" s="71">
        <v>16.5</v>
      </c>
      <c r="BW1489" s="71">
        <v>17.244999999999997</v>
      </c>
      <c r="BX1489" s="71">
        <v>17.989999999999998</v>
      </c>
      <c r="BY1489" s="71">
        <v>21</v>
      </c>
      <c r="BZ1489" s="71">
        <v>18.5</v>
      </c>
      <c r="CJ1489" s="66"/>
      <c r="CM1489" s="66"/>
      <c r="CP1489" s="66"/>
      <c r="CS1489" s="66"/>
    </row>
    <row r="1490" spans="2:97" ht="14.25" customHeight="1" x14ac:dyDescent="0.3">
      <c r="B1490" s="70">
        <v>43497</v>
      </c>
      <c r="C1490" s="67">
        <v>10.042999999999999</v>
      </c>
      <c r="D1490" s="67">
        <v>10.858000000000001</v>
      </c>
      <c r="E1490" s="67">
        <v>11.052</v>
      </c>
      <c r="F1490" s="67">
        <v>14.067</v>
      </c>
      <c r="G1490" s="67">
        <v>15.742000000000001</v>
      </c>
      <c r="H1490" s="67">
        <v>15.968</v>
      </c>
      <c r="I1490" s="67">
        <v>16.542000000000002</v>
      </c>
      <c r="J1490" s="67">
        <v>16.824999999999999</v>
      </c>
      <c r="K1490" s="67"/>
      <c r="L1490" s="67"/>
      <c r="M1490" s="66">
        <v>42625</v>
      </c>
      <c r="N1490" s="71">
        <v>0.36120000000000002</v>
      </c>
      <c r="O1490" s="71">
        <v>0.52349999999999997</v>
      </c>
      <c r="P1490" s="71">
        <v>0.55469999999999997</v>
      </c>
      <c r="Q1490" s="71">
        <v>0.77010000000000001</v>
      </c>
      <c r="R1490" s="71">
        <v>0.90749999999999997</v>
      </c>
      <c r="S1490" s="71">
        <v>1.1964999999999999</v>
      </c>
      <c r="T1490" s="71">
        <v>1.6629</v>
      </c>
      <c r="U1490" s="71">
        <v>1.8564499999999999</v>
      </c>
      <c r="X1490" s="66">
        <v>42640</v>
      </c>
      <c r="Y1490" s="72">
        <v>-0.65</v>
      </c>
      <c r="Z1490" s="72">
        <v>-0.63</v>
      </c>
      <c r="AA1490" s="72">
        <v>-0.60199999999999998</v>
      </c>
      <c r="AB1490" s="72">
        <v>-0.64400000000000002</v>
      </c>
      <c r="AC1490" s="72">
        <v>-0.61499999999999999</v>
      </c>
      <c r="AD1490" s="72">
        <v>-0.46100000000000002</v>
      </c>
      <c r="AE1490" s="72">
        <v>0.16400000000000001</v>
      </c>
      <c r="AF1490" s="72">
        <v>0.45500000000000002</v>
      </c>
      <c r="AJ1490" s="66">
        <v>42727</v>
      </c>
      <c r="AK1490" s="71">
        <v>-0.4466</v>
      </c>
      <c r="AL1490" s="71">
        <v>-0.34589999999999999</v>
      </c>
      <c r="AM1490" s="71">
        <v>-0.36099999999999999</v>
      </c>
      <c r="AN1490" s="71">
        <v>-0.17399999999999999</v>
      </c>
      <c r="AO1490" s="71">
        <v>-0.13800000000000001</v>
      </c>
      <c r="AP1490" s="71">
        <v>-7.9000000000000001E-2</v>
      </c>
      <c r="AQ1490" s="71">
        <v>5.6000000000000001E-2</v>
      </c>
      <c r="AR1490" s="71">
        <v>0.26100000000000001</v>
      </c>
      <c r="AV1490" s="66">
        <v>42648</v>
      </c>
      <c r="AW1490" s="71">
        <v>-0.58799999999999997</v>
      </c>
      <c r="AX1490" s="71">
        <v>-0.26500000000000001</v>
      </c>
      <c r="AY1490" s="71">
        <v>-0.2</v>
      </c>
      <c r="AZ1490" s="71">
        <v>-0.216</v>
      </c>
      <c r="BA1490" s="71">
        <v>-0.125</v>
      </c>
      <c r="BB1490" s="71">
        <v>0.115</v>
      </c>
      <c r="BC1490" s="71">
        <v>1.036</v>
      </c>
      <c r="BD1490" s="71">
        <v>1.395</v>
      </c>
      <c r="BG1490" s="66">
        <v>42654</v>
      </c>
      <c r="BH1490" s="71">
        <v>7.45</v>
      </c>
      <c r="BI1490" s="71">
        <v>7.62</v>
      </c>
      <c r="BJ1490" s="71">
        <v>7.75</v>
      </c>
      <c r="BK1490" s="71">
        <v>7.9420000000000002</v>
      </c>
      <c r="BL1490" s="71">
        <v>8.1340000000000003</v>
      </c>
      <c r="BM1490" s="71">
        <v>8.3190000000000008</v>
      </c>
      <c r="BN1490" s="71">
        <v>8.9329999999999998</v>
      </c>
      <c r="BO1490" s="71">
        <v>9.3409999999999993</v>
      </c>
      <c r="BR1490" s="66">
        <v>43048</v>
      </c>
      <c r="BS1490" s="71">
        <v>9.0990000000000002</v>
      </c>
      <c r="BT1490" s="71">
        <v>9.4</v>
      </c>
      <c r="BU1490" s="71">
        <v>16</v>
      </c>
      <c r="BV1490" s="71">
        <v>16.5</v>
      </c>
      <c r="BW1490" s="71">
        <v>17.244999999999997</v>
      </c>
      <c r="BX1490" s="71">
        <v>17.989999999999998</v>
      </c>
      <c r="BY1490" s="71">
        <v>21</v>
      </c>
      <c r="BZ1490" s="71">
        <v>18.5</v>
      </c>
      <c r="CJ1490" s="66"/>
      <c r="CM1490" s="66"/>
      <c r="CP1490" s="66"/>
      <c r="CS1490" s="66"/>
    </row>
    <row r="1491" spans="2:97" ht="14.25" customHeight="1" x14ac:dyDescent="0.3">
      <c r="B1491" s="70">
        <v>43501</v>
      </c>
      <c r="C1491" s="67">
        <v>10.042999999999999</v>
      </c>
      <c r="D1491" s="67">
        <v>10.858000000000001</v>
      </c>
      <c r="E1491" s="67">
        <v>11.069000000000001</v>
      </c>
      <c r="F1491" s="67">
        <v>13.983000000000001</v>
      </c>
      <c r="G1491" s="67">
        <v>15.733000000000001</v>
      </c>
      <c r="H1491" s="67">
        <v>15.968</v>
      </c>
      <c r="I1491" s="67">
        <v>16.492000000000001</v>
      </c>
      <c r="J1491" s="67">
        <v>16.824999999999999</v>
      </c>
      <c r="K1491" s="67"/>
      <c r="L1491" s="67"/>
      <c r="M1491" s="66">
        <v>42626</v>
      </c>
      <c r="N1491" s="71">
        <v>0.35010000000000002</v>
      </c>
      <c r="O1491" s="71">
        <v>0.53369999999999995</v>
      </c>
      <c r="P1491" s="71">
        <v>0.56999999999999995</v>
      </c>
      <c r="Q1491" s="71">
        <v>0.79820000000000002</v>
      </c>
      <c r="R1491" s="71">
        <v>0.94910000000000005</v>
      </c>
      <c r="S1491" s="71">
        <v>1.2455000000000001</v>
      </c>
      <c r="T1491" s="71">
        <v>1.7271000000000001</v>
      </c>
      <c r="U1491" s="71">
        <v>1.9235500000000001</v>
      </c>
      <c r="X1491" s="66">
        <v>42641</v>
      </c>
      <c r="Y1491" s="72">
        <v>-0.66100000000000003</v>
      </c>
      <c r="Z1491" s="72">
        <v>-0.66600000000000004</v>
      </c>
      <c r="AA1491" s="72">
        <v>-0.63100000000000001</v>
      </c>
      <c r="AB1491" s="72">
        <v>-0.64400000000000002</v>
      </c>
      <c r="AC1491" s="72">
        <v>-0.61599999999999999</v>
      </c>
      <c r="AD1491" s="72">
        <v>-0.45900000000000002</v>
      </c>
      <c r="AE1491" s="72">
        <v>0.158</v>
      </c>
      <c r="AF1491" s="72">
        <v>0.44500000000000001</v>
      </c>
      <c r="AJ1491" s="66">
        <v>42730</v>
      </c>
      <c r="AK1491" s="71">
        <v>-0.44669999999999999</v>
      </c>
      <c r="AL1491" s="71">
        <v>-0.3427</v>
      </c>
      <c r="AM1491" s="71">
        <v>-0.35899999999999999</v>
      </c>
      <c r="AN1491" s="71">
        <v>-0.17499999999999999</v>
      </c>
      <c r="AO1491" s="71">
        <v>-0.13900000000000001</v>
      </c>
      <c r="AP1491" s="71">
        <v>-0.08</v>
      </c>
      <c r="AQ1491" s="71">
        <v>6.0999999999999999E-2</v>
      </c>
      <c r="AR1491" s="71">
        <v>0.25800000000000001</v>
      </c>
      <c r="AV1491" s="66">
        <v>42649</v>
      </c>
      <c r="AW1491" s="71">
        <v>-0.49199999999999999</v>
      </c>
      <c r="AX1491" s="71">
        <v>-0.26500000000000001</v>
      </c>
      <c r="AY1491" s="71">
        <v>-0.2</v>
      </c>
      <c r="AZ1491" s="71">
        <v>-0.219</v>
      </c>
      <c r="BA1491" s="71">
        <v>-0.13200000000000001</v>
      </c>
      <c r="BB1491" s="71">
        <v>9.9000000000000005E-2</v>
      </c>
      <c r="BC1491" s="71">
        <v>1.0089999999999999</v>
      </c>
      <c r="BD1491" s="71">
        <v>1.3719999999999999</v>
      </c>
      <c r="BG1491" s="66">
        <v>42655</v>
      </c>
      <c r="BH1491" s="71">
        <v>7.45</v>
      </c>
      <c r="BI1491" s="71">
        <v>7.62</v>
      </c>
      <c r="BJ1491" s="71">
        <v>7.75</v>
      </c>
      <c r="BK1491" s="71">
        <v>7.931</v>
      </c>
      <c r="BL1491" s="71">
        <v>8.1120000000000001</v>
      </c>
      <c r="BM1491" s="71">
        <v>8.3049999999999997</v>
      </c>
      <c r="BN1491" s="71">
        <v>8.907</v>
      </c>
      <c r="BO1491" s="71">
        <v>9.3160000000000007</v>
      </c>
      <c r="BR1491" s="66">
        <v>43049</v>
      </c>
      <c r="BS1491" s="71">
        <v>9.0990000000000002</v>
      </c>
      <c r="BT1491" s="71">
        <v>9.4</v>
      </c>
      <c r="BU1491" s="71">
        <v>16</v>
      </c>
      <c r="BV1491" s="71">
        <v>16.5</v>
      </c>
      <c r="BW1491" s="71">
        <v>17.244999999999997</v>
      </c>
      <c r="BX1491" s="71">
        <v>17.989999999999998</v>
      </c>
      <c r="BY1491" s="71">
        <v>21</v>
      </c>
      <c r="BZ1491" s="71">
        <v>18.5</v>
      </c>
      <c r="CJ1491" s="66"/>
      <c r="CM1491" s="66"/>
      <c r="CP1491" s="66"/>
      <c r="CS1491" s="66"/>
    </row>
    <row r="1492" spans="2:97" ht="14.25" customHeight="1" x14ac:dyDescent="0.3">
      <c r="B1492" s="70">
        <v>43502</v>
      </c>
      <c r="C1492" s="67">
        <v>10.042999999999999</v>
      </c>
      <c r="D1492" s="67">
        <v>10.858000000000001</v>
      </c>
      <c r="E1492" s="67">
        <v>11.069000000000001</v>
      </c>
      <c r="F1492" s="67">
        <v>13.983000000000001</v>
      </c>
      <c r="G1492" s="67">
        <v>15.733000000000001</v>
      </c>
      <c r="H1492" s="67">
        <v>15.968</v>
      </c>
      <c r="I1492" s="67">
        <v>16.492000000000001</v>
      </c>
      <c r="J1492" s="67">
        <v>16.824999999999999</v>
      </c>
      <c r="K1492" s="67"/>
      <c r="L1492" s="67"/>
      <c r="M1492" s="66">
        <v>42627</v>
      </c>
      <c r="N1492" s="71">
        <v>0.3196</v>
      </c>
      <c r="O1492" s="71">
        <v>0.50819999999999999</v>
      </c>
      <c r="P1492" s="71">
        <v>0.61109999999999998</v>
      </c>
      <c r="Q1492" s="71">
        <v>0.75800000000000001</v>
      </c>
      <c r="R1492" s="71">
        <v>0.90149999999999997</v>
      </c>
      <c r="S1492" s="71">
        <v>1.2063999999999999</v>
      </c>
      <c r="T1492" s="71">
        <v>1.6976</v>
      </c>
      <c r="U1492" s="71">
        <v>1.8988</v>
      </c>
      <c r="X1492" s="66">
        <v>42642</v>
      </c>
      <c r="Y1492" s="72">
        <v>-0.67500000000000004</v>
      </c>
      <c r="Z1492" s="72">
        <v>-0.68400000000000005</v>
      </c>
      <c r="AA1492" s="72">
        <v>-0.63100000000000001</v>
      </c>
      <c r="AB1492" s="72">
        <v>-0.63700000000000001</v>
      </c>
      <c r="AC1492" s="72">
        <v>-0.61099999999999999</v>
      </c>
      <c r="AD1492" s="72">
        <v>-0.44700000000000001</v>
      </c>
      <c r="AE1492" s="72">
        <v>0.184</v>
      </c>
      <c r="AF1492" s="72">
        <v>0.47599999999999998</v>
      </c>
      <c r="AJ1492" s="66">
        <v>42731</v>
      </c>
      <c r="AK1492" s="71">
        <v>-0.44679999999999997</v>
      </c>
      <c r="AL1492" s="71">
        <v>-0.33879999999999999</v>
      </c>
      <c r="AM1492" s="71">
        <v>-0.35599999999999998</v>
      </c>
      <c r="AN1492" s="71">
        <v>-0.17699999999999999</v>
      </c>
      <c r="AO1492" s="71">
        <v>-0.14199999999999999</v>
      </c>
      <c r="AP1492" s="71">
        <v>-8.2000000000000003E-2</v>
      </c>
      <c r="AQ1492" s="71">
        <v>6.4000000000000001E-2</v>
      </c>
      <c r="AR1492" s="71">
        <v>0.254</v>
      </c>
      <c r="AV1492" s="66">
        <v>42650</v>
      </c>
      <c r="AW1492" s="71">
        <v>-0.46899999999999997</v>
      </c>
      <c r="AX1492" s="71">
        <v>-0.26500000000000001</v>
      </c>
      <c r="AY1492" s="71">
        <v>-0.2</v>
      </c>
      <c r="AZ1492" s="71">
        <v>-0.20699999999999999</v>
      </c>
      <c r="BA1492" s="71">
        <v>-0.122</v>
      </c>
      <c r="BB1492" s="71">
        <v>0.105</v>
      </c>
      <c r="BC1492" s="71">
        <v>1.0149999999999999</v>
      </c>
      <c r="BD1492" s="71">
        <v>1.3820000000000001</v>
      </c>
      <c r="BG1492" s="66">
        <v>42656</v>
      </c>
      <c r="BH1492" s="71">
        <v>7.45</v>
      </c>
      <c r="BI1492" s="71">
        <v>7.62</v>
      </c>
      <c r="BJ1492" s="71">
        <v>7.75</v>
      </c>
      <c r="BK1492" s="71">
        <v>7.9295</v>
      </c>
      <c r="BL1492" s="71">
        <v>8.109</v>
      </c>
      <c r="BM1492" s="71">
        <v>8.2919999999999998</v>
      </c>
      <c r="BN1492" s="71">
        <v>8.8979999999999997</v>
      </c>
      <c r="BO1492" s="71">
        <v>9.3000000000000007</v>
      </c>
      <c r="BR1492" s="66">
        <v>43052</v>
      </c>
      <c r="BS1492" s="71">
        <v>9.0990000000000002</v>
      </c>
      <c r="BT1492" s="71">
        <v>9.4</v>
      </c>
      <c r="BU1492" s="71">
        <v>16</v>
      </c>
      <c r="BV1492" s="71">
        <v>16.5</v>
      </c>
      <c r="BW1492" s="71">
        <v>17.244999999999997</v>
      </c>
      <c r="BX1492" s="71">
        <v>17.989999999999998</v>
      </c>
      <c r="BY1492" s="71">
        <v>21</v>
      </c>
      <c r="BZ1492" s="71">
        <v>18.5</v>
      </c>
      <c r="CJ1492" s="66"/>
      <c r="CM1492" s="66"/>
      <c r="CP1492" s="66"/>
      <c r="CS1492" s="66"/>
    </row>
    <row r="1493" spans="2:97" ht="14.25" customHeight="1" x14ac:dyDescent="0.3">
      <c r="B1493" s="70">
        <v>43503</v>
      </c>
      <c r="C1493" s="67">
        <v>10.042999999999999</v>
      </c>
      <c r="D1493" s="67">
        <v>11.648</v>
      </c>
      <c r="E1493" s="67">
        <v>11.069000000000001</v>
      </c>
      <c r="F1493" s="67">
        <v>13.983000000000001</v>
      </c>
      <c r="G1493" s="67">
        <v>15.733000000000001</v>
      </c>
      <c r="H1493" s="67">
        <v>15.968</v>
      </c>
      <c r="I1493" s="67">
        <v>16.492000000000001</v>
      </c>
      <c r="J1493" s="67">
        <v>16.824999999999999</v>
      </c>
      <c r="K1493" s="67"/>
      <c r="L1493" s="67"/>
      <c r="M1493" s="66">
        <v>42628</v>
      </c>
      <c r="N1493" s="71">
        <v>0.28410000000000002</v>
      </c>
      <c r="O1493" s="71">
        <v>0.47770000000000001</v>
      </c>
      <c r="P1493" s="71">
        <v>0.5958</v>
      </c>
      <c r="Q1493" s="71">
        <v>0.7258</v>
      </c>
      <c r="R1493" s="71">
        <v>0.86709999999999998</v>
      </c>
      <c r="S1493" s="71">
        <v>1.1787000000000001</v>
      </c>
      <c r="T1493" s="71">
        <v>1.6907000000000001</v>
      </c>
      <c r="U1493" s="71">
        <v>1.91035</v>
      </c>
      <c r="X1493" s="66">
        <v>42643</v>
      </c>
      <c r="Y1493" s="72">
        <v>-0.69</v>
      </c>
      <c r="Z1493" s="72">
        <v>-0.69399999999999995</v>
      </c>
      <c r="AA1493" s="72">
        <v>-0.64200000000000002</v>
      </c>
      <c r="AB1493" s="72">
        <v>-0.64500000000000002</v>
      </c>
      <c r="AC1493" s="72">
        <v>-0.61599999999999999</v>
      </c>
      <c r="AD1493" s="72">
        <v>-0.443</v>
      </c>
      <c r="AE1493" s="72">
        <v>0.183</v>
      </c>
      <c r="AF1493" s="72">
        <v>0.47899999999999998</v>
      </c>
      <c r="AJ1493" s="66">
        <v>42732</v>
      </c>
      <c r="AK1493" s="71">
        <v>-0.43190000000000001</v>
      </c>
      <c r="AL1493" s="71">
        <v>-0.32590000000000002</v>
      </c>
      <c r="AM1493" s="71">
        <v>-0.33800000000000002</v>
      </c>
      <c r="AN1493" s="71">
        <v>-0.16200000000000001</v>
      </c>
      <c r="AO1493" s="71">
        <v>-0.14699999999999999</v>
      </c>
      <c r="AP1493" s="71">
        <v>-8.5999999999999993E-2</v>
      </c>
      <c r="AQ1493" s="71">
        <v>0.06</v>
      </c>
      <c r="AR1493" s="71">
        <v>0.254</v>
      </c>
      <c r="AV1493" s="66">
        <v>42653</v>
      </c>
      <c r="AW1493" s="71">
        <v>-0.41599999999999998</v>
      </c>
      <c r="AX1493" s="71">
        <v>-0.26500000000000001</v>
      </c>
      <c r="AY1493" s="71">
        <v>-0.2</v>
      </c>
      <c r="AZ1493" s="71">
        <v>-0.20699999999999999</v>
      </c>
      <c r="BA1493" s="71">
        <v>-0.13100000000000001</v>
      </c>
      <c r="BB1493" s="71">
        <v>0.111</v>
      </c>
      <c r="BC1493" s="71">
        <v>1.0269999999999999</v>
      </c>
      <c r="BD1493" s="71">
        <v>1.3879999999999999</v>
      </c>
      <c r="BG1493" s="66">
        <v>42657</v>
      </c>
      <c r="BH1493" s="71">
        <v>7.53</v>
      </c>
      <c r="BI1493" s="71">
        <v>7.62</v>
      </c>
      <c r="BJ1493" s="71">
        <v>7.77</v>
      </c>
      <c r="BK1493" s="71">
        <v>7.9135</v>
      </c>
      <c r="BL1493" s="71">
        <v>8.0570000000000004</v>
      </c>
      <c r="BM1493" s="71">
        <v>8.2490000000000006</v>
      </c>
      <c r="BN1493" s="71">
        <v>8.8339999999999996</v>
      </c>
      <c r="BO1493" s="71">
        <v>9.2420000000000009</v>
      </c>
      <c r="BR1493" s="66">
        <v>43053</v>
      </c>
      <c r="BS1493" s="71">
        <v>9.0990000000000002</v>
      </c>
      <c r="BT1493" s="71">
        <v>9.4</v>
      </c>
      <c r="BU1493" s="71">
        <v>16</v>
      </c>
      <c r="BV1493" s="71">
        <v>16.5</v>
      </c>
      <c r="BW1493" s="71">
        <v>17.244999999999997</v>
      </c>
      <c r="BX1493" s="71">
        <v>17.989999999999998</v>
      </c>
      <c r="BY1493" s="71">
        <v>21</v>
      </c>
      <c r="BZ1493" s="71">
        <v>18.5</v>
      </c>
      <c r="CJ1493" s="66"/>
      <c r="CM1493" s="66"/>
      <c r="CP1493" s="66"/>
      <c r="CS1493" s="66"/>
    </row>
    <row r="1494" spans="2:97" ht="14.25" customHeight="1" x14ac:dyDescent="0.3">
      <c r="B1494" s="70">
        <v>43504</v>
      </c>
      <c r="C1494" s="67">
        <v>10.042999999999999</v>
      </c>
      <c r="D1494" s="67">
        <v>11.648</v>
      </c>
      <c r="E1494" s="67">
        <v>11.069000000000001</v>
      </c>
      <c r="F1494" s="67">
        <v>13.983000000000001</v>
      </c>
      <c r="G1494" s="67">
        <v>15.733000000000001</v>
      </c>
      <c r="H1494" s="67">
        <v>15.968</v>
      </c>
      <c r="I1494" s="67">
        <v>16.492000000000001</v>
      </c>
      <c r="J1494" s="67">
        <v>16.824999999999999</v>
      </c>
      <c r="K1494" s="67"/>
      <c r="L1494" s="67"/>
      <c r="M1494" s="66">
        <v>42629</v>
      </c>
      <c r="N1494" s="71">
        <v>0.27900000000000003</v>
      </c>
      <c r="O1494" s="71">
        <v>0.48270000000000002</v>
      </c>
      <c r="P1494" s="71">
        <v>0.60089999999999999</v>
      </c>
      <c r="Q1494" s="71">
        <v>0.7621</v>
      </c>
      <c r="R1494" s="71">
        <v>0.90149999999999997</v>
      </c>
      <c r="S1494" s="71">
        <v>1.1983999999999999</v>
      </c>
      <c r="T1494" s="71">
        <v>1.6926000000000001</v>
      </c>
      <c r="U1494" s="71">
        <v>1.8963000000000001</v>
      </c>
      <c r="X1494" s="66">
        <v>42646</v>
      </c>
      <c r="Y1494" s="72">
        <v>-0.67700000000000005</v>
      </c>
      <c r="Z1494" s="72">
        <v>-0.69099999999999995</v>
      </c>
      <c r="AA1494" s="72">
        <v>-0.626</v>
      </c>
      <c r="AB1494" s="72">
        <v>-0.64500000000000002</v>
      </c>
      <c r="AC1494" s="72">
        <v>-0.61299999999999999</v>
      </c>
      <c r="AD1494" s="72">
        <v>-0.43099999999999999</v>
      </c>
      <c r="AE1494" s="72">
        <v>0.224</v>
      </c>
      <c r="AF1494" s="72">
        <v>0.52300000000000002</v>
      </c>
      <c r="AJ1494" s="66">
        <v>42733</v>
      </c>
      <c r="AK1494" s="71">
        <v>-0.41070000000000001</v>
      </c>
      <c r="AL1494" s="71">
        <v>-0.31690000000000002</v>
      </c>
      <c r="AM1494" s="71">
        <v>-0.32600000000000001</v>
      </c>
      <c r="AN1494" s="71">
        <v>-0.16600000000000001</v>
      </c>
      <c r="AO1494" s="71">
        <v>-0.153</v>
      </c>
      <c r="AP1494" s="71">
        <v>-0.106</v>
      </c>
      <c r="AQ1494" s="71">
        <v>0.04</v>
      </c>
      <c r="AR1494" s="71">
        <v>0.23400000000000001</v>
      </c>
      <c r="AV1494" s="66">
        <v>42654</v>
      </c>
      <c r="AW1494" s="71">
        <v>-0.41699999999999998</v>
      </c>
      <c r="AX1494" s="71">
        <v>-0.32600000000000001</v>
      </c>
      <c r="AY1494" s="71">
        <v>-0.248</v>
      </c>
      <c r="AZ1494" s="71">
        <v>-0.224</v>
      </c>
      <c r="BA1494" s="71">
        <v>-0.14899999999999999</v>
      </c>
      <c r="BB1494" s="71">
        <v>0.109</v>
      </c>
      <c r="BC1494" s="71">
        <v>1.016</v>
      </c>
      <c r="BD1494" s="71">
        <v>1.375</v>
      </c>
      <c r="BG1494" s="66">
        <v>42660</v>
      </c>
      <c r="BH1494" s="71">
        <v>7.53</v>
      </c>
      <c r="BI1494" s="71">
        <v>7.62</v>
      </c>
      <c r="BJ1494" s="71">
        <v>7.77</v>
      </c>
      <c r="BK1494" s="71">
        <v>7.9319999999999995</v>
      </c>
      <c r="BL1494" s="71">
        <v>8.0939999999999994</v>
      </c>
      <c r="BM1494" s="71">
        <v>8.2859999999999996</v>
      </c>
      <c r="BN1494" s="71">
        <v>8.8620000000000001</v>
      </c>
      <c r="BO1494" s="71">
        <v>9.2710000000000008</v>
      </c>
      <c r="BR1494" s="66">
        <v>43054</v>
      </c>
      <c r="BS1494" s="71">
        <v>9.0990000000000002</v>
      </c>
      <c r="BT1494" s="71">
        <v>9.4</v>
      </c>
      <c r="BU1494" s="71">
        <v>16</v>
      </c>
      <c r="BV1494" s="71">
        <v>16.5</v>
      </c>
      <c r="BW1494" s="71">
        <v>17.244999999999997</v>
      </c>
      <c r="BX1494" s="71">
        <v>17.989999999999998</v>
      </c>
      <c r="BY1494" s="71">
        <v>21</v>
      </c>
      <c r="BZ1494" s="71">
        <v>18.5</v>
      </c>
      <c r="CJ1494" s="66"/>
      <c r="CM1494" s="66"/>
      <c r="CP1494" s="66"/>
      <c r="CS1494" s="66"/>
    </row>
    <row r="1495" spans="2:97" ht="14.25" customHeight="1" x14ac:dyDescent="0.3">
      <c r="B1495" s="70">
        <v>43507</v>
      </c>
      <c r="C1495" s="67">
        <v>10.042999999999999</v>
      </c>
      <c r="D1495" s="67">
        <v>11.648</v>
      </c>
      <c r="E1495" s="67">
        <v>11.069000000000001</v>
      </c>
      <c r="F1495" s="67">
        <v>13.983000000000001</v>
      </c>
      <c r="G1495" s="67">
        <v>15.733000000000001</v>
      </c>
      <c r="H1495" s="67">
        <v>15.968</v>
      </c>
      <c r="I1495" s="67">
        <v>16.492000000000001</v>
      </c>
      <c r="J1495" s="67">
        <v>16.824999999999999</v>
      </c>
      <c r="K1495" s="67"/>
      <c r="L1495" s="67"/>
      <c r="M1495" s="66">
        <v>42632</v>
      </c>
      <c r="N1495" s="71">
        <v>0.2485</v>
      </c>
      <c r="O1495" s="71">
        <v>0.46739999999999998</v>
      </c>
      <c r="P1495" s="71">
        <v>0.60599999999999998</v>
      </c>
      <c r="Q1495" s="71">
        <v>0.77839999999999998</v>
      </c>
      <c r="R1495" s="71">
        <v>0.92549999999999999</v>
      </c>
      <c r="S1495" s="71">
        <v>1.2197</v>
      </c>
      <c r="T1495" s="71">
        <v>1.7118</v>
      </c>
      <c r="U1495" s="71">
        <v>1.9058999999999999</v>
      </c>
      <c r="X1495" s="66">
        <v>42647</v>
      </c>
      <c r="Y1495" s="72">
        <v>-0.68</v>
      </c>
      <c r="Z1495" s="72">
        <v>-0.66400000000000003</v>
      </c>
      <c r="AA1495" s="72">
        <v>-0.63100000000000001</v>
      </c>
      <c r="AB1495" s="72">
        <v>-0.64</v>
      </c>
      <c r="AC1495" s="72">
        <v>-0.60299999999999998</v>
      </c>
      <c r="AD1495" s="72">
        <v>-0.41199999999999998</v>
      </c>
      <c r="AE1495" s="72">
        <v>0.26300000000000001</v>
      </c>
      <c r="AF1495" s="72">
        <v>0.56299999999999994</v>
      </c>
      <c r="AJ1495" s="66">
        <v>42734</v>
      </c>
      <c r="AK1495" s="71">
        <v>-0.39090000000000003</v>
      </c>
      <c r="AL1495" s="71">
        <v>-0.30869999999999997</v>
      </c>
      <c r="AM1495" s="71">
        <v>-0.313</v>
      </c>
      <c r="AN1495" s="71">
        <v>-0.18</v>
      </c>
      <c r="AO1495" s="71">
        <v>-0.16400000000000001</v>
      </c>
      <c r="AP1495" s="71">
        <v>-0.108</v>
      </c>
      <c r="AQ1495" s="71">
        <v>4.5999999999999999E-2</v>
      </c>
      <c r="AR1495" s="71">
        <v>0.24299999999999999</v>
      </c>
      <c r="AV1495" s="66">
        <v>42655</v>
      </c>
      <c r="AW1495" s="71">
        <v>-0.40500000000000003</v>
      </c>
      <c r="AX1495" s="71">
        <v>-0.32600000000000001</v>
      </c>
      <c r="AY1495" s="71">
        <v>-0.248</v>
      </c>
      <c r="AZ1495" s="71">
        <v>-0.219</v>
      </c>
      <c r="BA1495" s="71">
        <v>-0.13400000000000001</v>
      </c>
      <c r="BB1495" s="71">
        <v>0.13400000000000001</v>
      </c>
      <c r="BC1495" s="71">
        <v>1.0629999999999999</v>
      </c>
      <c r="BD1495" s="71">
        <v>1.4219999999999999</v>
      </c>
      <c r="BG1495" s="66">
        <v>42661</v>
      </c>
      <c r="BH1495" s="71">
        <v>7.53</v>
      </c>
      <c r="BI1495" s="71">
        <v>7.62</v>
      </c>
      <c r="BJ1495" s="71">
        <v>7.77</v>
      </c>
      <c r="BK1495" s="71">
        <v>7.9180000000000001</v>
      </c>
      <c r="BL1495" s="71">
        <v>8.0660000000000007</v>
      </c>
      <c r="BM1495" s="71">
        <v>8.2609999999999992</v>
      </c>
      <c r="BN1495" s="71">
        <v>8.8160000000000007</v>
      </c>
      <c r="BO1495" s="71">
        <v>9.2270000000000003</v>
      </c>
      <c r="BR1495" s="66">
        <v>43055</v>
      </c>
      <c r="BS1495" s="71">
        <v>9.0990000000000002</v>
      </c>
      <c r="BT1495" s="71">
        <v>9.4</v>
      </c>
      <c r="BU1495" s="71">
        <v>16</v>
      </c>
      <c r="BV1495" s="71">
        <v>16.5</v>
      </c>
      <c r="BW1495" s="71">
        <v>17.244999999999997</v>
      </c>
      <c r="BX1495" s="71">
        <v>17.989999999999998</v>
      </c>
      <c r="BY1495" s="71">
        <v>21</v>
      </c>
      <c r="BZ1495" s="71">
        <v>18.5</v>
      </c>
      <c r="CJ1495" s="66"/>
      <c r="CM1495" s="66"/>
      <c r="CP1495" s="66"/>
      <c r="CS1495" s="66"/>
    </row>
    <row r="1496" spans="2:97" ht="14.25" customHeight="1" x14ac:dyDescent="0.3">
      <c r="B1496" s="70">
        <v>43508</v>
      </c>
      <c r="C1496" s="67">
        <v>10.042999999999999</v>
      </c>
      <c r="D1496" s="67">
        <v>11.648</v>
      </c>
      <c r="E1496" s="67">
        <v>11.069000000000001</v>
      </c>
      <c r="F1496" s="67">
        <v>13.983000000000001</v>
      </c>
      <c r="G1496" s="67">
        <v>15.733000000000001</v>
      </c>
      <c r="H1496" s="67">
        <v>15.968</v>
      </c>
      <c r="I1496" s="67">
        <v>16.492000000000001</v>
      </c>
      <c r="J1496" s="67">
        <v>16.824999999999999</v>
      </c>
      <c r="K1496" s="67"/>
      <c r="L1496" s="67"/>
      <c r="M1496" s="66">
        <v>42633</v>
      </c>
      <c r="N1496" s="71">
        <v>0.28920000000000001</v>
      </c>
      <c r="O1496" s="71">
        <v>0.498</v>
      </c>
      <c r="P1496" s="71">
        <v>0.60599999999999998</v>
      </c>
      <c r="Q1496" s="71">
        <v>0.77429999999999999</v>
      </c>
      <c r="R1496" s="71">
        <v>0.91490000000000005</v>
      </c>
      <c r="S1496" s="71">
        <v>1.2000999999999999</v>
      </c>
      <c r="T1496" s="71">
        <v>1.6892</v>
      </c>
      <c r="U1496" s="71">
        <v>1.8895999999999999</v>
      </c>
      <c r="X1496" s="66">
        <v>42648</v>
      </c>
      <c r="Y1496" s="72">
        <v>-0.67800000000000005</v>
      </c>
      <c r="Z1496" s="72">
        <v>-0.66700000000000004</v>
      </c>
      <c r="AA1496" s="72">
        <v>-0.63</v>
      </c>
      <c r="AB1496" s="72">
        <v>-0.624</v>
      </c>
      <c r="AC1496" s="72">
        <v>-0.57999999999999996</v>
      </c>
      <c r="AD1496" s="72">
        <v>-0.373</v>
      </c>
      <c r="AE1496" s="72">
        <v>0.32600000000000001</v>
      </c>
      <c r="AF1496" s="72">
        <v>0.63</v>
      </c>
      <c r="AJ1496" s="66">
        <v>42737</v>
      </c>
      <c r="AK1496" s="71">
        <v>-0.39090000000000003</v>
      </c>
      <c r="AL1496" s="71">
        <v>-0.30869999999999997</v>
      </c>
      <c r="AM1496" s="71">
        <v>-0.313</v>
      </c>
      <c r="AN1496" s="71">
        <v>-0.18</v>
      </c>
      <c r="AO1496" s="71">
        <v>-0.16400000000000001</v>
      </c>
      <c r="AP1496" s="71">
        <v>-0.108</v>
      </c>
      <c r="AQ1496" s="71">
        <v>4.5999999999999999E-2</v>
      </c>
      <c r="AR1496" s="71">
        <v>0.24299999999999999</v>
      </c>
      <c r="AV1496" s="66">
        <v>42656</v>
      </c>
      <c r="AW1496" s="71">
        <v>-0.40699999999999997</v>
      </c>
      <c r="AX1496" s="71">
        <v>-0.32600000000000001</v>
      </c>
      <c r="AY1496" s="71">
        <v>-0.248</v>
      </c>
      <c r="AZ1496" s="71">
        <v>-0.21099999999999999</v>
      </c>
      <c r="BA1496" s="71">
        <v>-8.4000000000000005E-2</v>
      </c>
      <c r="BB1496" s="71">
        <v>0.13300000000000001</v>
      </c>
      <c r="BC1496" s="71">
        <v>1.117</v>
      </c>
      <c r="BD1496" s="71">
        <v>1.415</v>
      </c>
      <c r="BG1496" s="66">
        <v>42662</v>
      </c>
      <c r="BH1496" s="71">
        <v>7.53</v>
      </c>
      <c r="BI1496" s="71">
        <v>7.62</v>
      </c>
      <c r="BJ1496" s="71">
        <v>7.77</v>
      </c>
      <c r="BK1496" s="71">
        <v>7.9074999999999998</v>
      </c>
      <c r="BL1496" s="71">
        <v>8.0449999999999999</v>
      </c>
      <c r="BM1496" s="71">
        <v>8.234</v>
      </c>
      <c r="BN1496" s="71">
        <v>8.782</v>
      </c>
      <c r="BO1496" s="71">
        <v>9.1940000000000008</v>
      </c>
      <c r="BR1496" s="66">
        <v>43056</v>
      </c>
      <c r="BS1496" s="71">
        <v>9.0990000000000002</v>
      </c>
      <c r="BT1496" s="71">
        <v>9.4</v>
      </c>
      <c r="BU1496" s="71">
        <v>16</v>
      </c>
      <c r="BV1496" s="71">
        <v>16.5</v>
      </c>
      <c r="BW1496" s="71">
        <v>17.244999999999997</v>
      </c>
      <c r="BX1496" s="71">
        <v>17.989999999999998</v>
      </c>
      <c r="BY1496" s="71">
        <v>21</v>
      </c>
      <c r="BZ1496" s="71">
        <v>18.5</v>
      </c>
      <c r="CJ1496" s="66"/>
      <c r="CM1496" s="66"/>
      <c r="CP1496" s="66"/>
      <c r="CS1496" s="66"/>
    </row>
    <row r="1497" spans="2:97" ht="14.25" customHeight="1" x14ac:dyDescent="0.3">
      <c r="B1497" s="70">
        <v>43509</v>
      </c>
      <c r="C1497" s="67">
        <v>10.042999999999999</v>
      </c>
      <c r="D1497" s="67">
        <v>11.648</v>
      </c>
      <c r="E1497" s="67">
        <v>11.069000000000001</v>
      </c>
      <c r="F1497" s="67">
        <v>13.983000000000001</v>
      </c>
      <c r="G1497" s="67">
        <v>15.733000000000001</v>
      </c>
      <c r="H1497" s="67">
        <v>15.968</v>
      </c>
      <c r="I1497" s="67">
        <v>16.492000000000001</v>
      </c>
      <c r="J1497" s="67">
        <v>16.824999999999999</v>
      </c>
      <c r="K1497" s="67"/>
      <c r="L1497" s="67"/>
      <c r="M1497" s="66">
        <v>42634</v>
      </c>
      <c r="N1497" s="71">
        <v>0.2029</v>
      </c>
      <c r="O1497" s="71">
        <v>0.41660000000000003</v>
      </c>
      <c r="P1497" s="71">
        <v>0.6008</v>
      </c>
      <c r="Q1497" s="71">
        <v>0.77439999999999998</v>
      </c>
      <c r="R1497" s="71">
        <v>0.9123</v>
      </c>
      <c r="S1497" s="71">
        <v>1.1870000000000001</v>
      </c>
      <c r="T1497" s="71">
        <v>1.6511</v>
      </c>
      <c r="U1497" s="71">
        <v>1.85555</v>
      </c>
      <c r="X1497" s="66">
        <v>42649</v>
      </c>
      <c r="Y1497" s="72">
        <v>-0.67800000000000005</v>
      </c>
      <c r="Z1497" s="72">
        <v>-0.66700000000000004</v>
      </c>
      <c r="AA1497" s="72">
        <v>-0.63200000000000001</v>
      </c>
      <c r="AB1497" s="72">
        <v>-0.626</v>
      </c>
      <c r="AC1497" s="72">
        <v>-0.58399999999999996</v>
      </c>
      <c r="AD1497" s="72">
        <v>-0.376</v>
      </c>
      <c r="AE1497" s="72">
        <v>0.28299999999999997</v>
      </c>
      <c r="AF1497" s="72">
        <v>0.58899999999999997</v>
      </c>
      <c r="AJ1497" s="66">
        <v>42738</v>
      </c>
      <c r="AK1497" s="71">
        <v>-0.39090000000000003</v>
      </c>
      <c r="AL1497" s="71">
        <v>-0.30869999999999997</v>
      </c>
      <c r="AM1497" s="71">
        <v>-0.313</v>
      </c>
      <c r="AN1497" s="71">
        <v>-0.18</v>
      </c>
      <c r="AO1497" s="71">
        <v>-0.16400000000000001</v>
      </c>
      <c r="AP1497" s="71">
        <v>-0.108</v>
      </c>
      <c r="AQ1497" s="71">
        <v>4.5999999999999999E-2</v>
      </c>
      <c r="AR1497" s="71">
        <v>0.24299999999999999</v>
      </c>
      <c r="AV1497" s="66">
        <v>42657</v>
      </c>
      <c r="AW1497" s="71">
        <v>-0.41499999999999998</v>
      </c>
      <c r="AX1497" s="71">
        <v>-0.32600000000000001</v>
      </c>
      <c r="AY1497" s="71">
        <v>-0.248</v>
      </c>
      <c r="AZ1497" s="71">
        <v>-0.216</v>
      </c>
      <c r="BA1497" s="71">
        <v>-0.10100000000000001</v>
      </c>
      <c r="BB1497" s="71">
        <v>0.13100000000000001</v>
      </c>
      <c r="BC1497" s="71">
        <v>1.125</v>
      </c>
      <c r="BD1497" s="71">
        <v>1.44</v>
      </c>
      <c r="BG1497" s="66">
        <v>42663</v>
      </c>
      <c r="BH1497" s="71">
        <v>7.53</v>
      </c>
      <c r="BI1497" s="71">
        <v>7.62</v>
      </c>
      <c r="BJ1497" s="71">
        <v>7.77</v>
      </c>
      <c r="BK1497" s="71">
        <v>7.907</v>
      </c>
      <c r="BL1497" s="71">
        <v>8.0440000000000005</v>
      </c>
      <c r="BM1497" s="71">
        <v>8.2309999999999999</v>
      </c>
      <c r="BN1497" s="71">
        <v>8.7859999999999996</v>
      </c>
      <c r="BO1497" s="71">
        <v>9.202</v>
      </c>
      <c r="BR1497" s="66">
        <v>43059</v>
      </c>
      <c r="BS1497" s="71">
        <v>9.0990000000000002</v>
      </c>
      <c r="BT1497" s="71">
        <v>9.4</v>
      </c>
      <c r="BU1497" s="71">
        <v>16</v>
      </c>
      <c r="BV1497" s="71">
        <v>16.5</v>
      </c>
      <c r="BW1497" s="71">
        <v>17.244999999999997</v>
      </c>
      <c r="BX1497" s="71">
        <v>17.989999999999998</v>
      </c>
      <c r="BY1497" s="71">
        <v>21</v>
      </c>
      <c r="BZ1497" s="71">
        <v>18.5</v>
      </c>
      <c r="CJ1497" s="66"/>
      <c r="CM1497" s="66"/>
      <c r="CP1497" s="66"/>
      <c r="CS1497" s="66"/>
    </row>
    <row r="1498" spans="2:97" ht="14.25" customHeight="1" x14ac:dyDescent="0.3">
      <c r="B1498" s="70">
        <v>43511</v>
      </c>
      <c r="C1498" s="67">
        <v>10.042999999999999</v>
      </c>
      <c r="D1498" s="67">
        <v>11.648</v>
      </c>
      <c r="E1498" s="67">
        <v>11.069000000000001</v>
      </c>
      <c r="F1498" s="67">
        <v>13.983000000000001</v>
      </c>
      <c r="G1498" s="67">
        <v>15.733000000000001</v>
      </c>
      <c r="H1498" s="67">
        <v>15.968</v>
      </c>
      <c r="I1498" s="67">
        <v>16.492000000000001</v>
      </c>
      <c r="J1498" s="67">
        <v>16.824999999999999</v>
      </c>
      <c r="K1498" s="67"/>
      <c r="L1498" s="67"/>
      <c r="M1498" s="66">
        <v>42635</v>
      </c>
      <c r="N1498" s="71">
        <v>0.16739999999999999</v>
      </c>
      <c r="O1498" s="71">
        <v>0.38600000000000001</v>
      </c>
      <c r="P1498" s="71">
        <v>0.58040000000000003</v>
      </c>
      <c r="Q1498" s="71">
        <v>0.77029999999999998</v>
      </c>
      <c r="R1498" s="71">
        <v>0.90429999999999999</v>
      </c>
      <c r="S1498" s="71">
        <v>1.1642000000000001</v>
      </c>
      <c r="T1498" s="71">
        <v>1.6183000000000001</v>
      </c>
      <c r="U1498" s="71">
        <v>1.81915</v>
      </c>
      <c r="X1498" s="66">
        <v>42650</v>
      </c>
      <c r="Y1498" s="72">
        <v>-0.67100000000000004</v>
      </c>
      <c r="Z1498" s="72">
        <v>-0.67600000000000005</v>
      </c>
      <c r="AA1498" s="72">
        <v>-0.629</v>
      </c>
      <c r="AB1498" s="72">
        <v>-0.625</v>
      </c>
      <c r="AC1498" s="72">
        <v>-0.57699999999999996</v>
      </c>
      <c r="AD1498" s="72">
        <v>-0.36499999999999999</v>
      </c>
      <c r="AE1498" s="72">
        <v>0.312</v>
      </c>
      <c r="AF1498" s="72">
        <v>0.61099999999999999</v>
      </c>
      <c r="AJ1498" s="66">
        <v>42739</v>
      </c>
      <c r="AK1498" s="71">
        <v>-0.36759999999999998</v>
      </c>
      <c r="AL1498" s="71">
        <v>-0.3049</v>
      </c>
      <c r="AM1498" s="71">
        <v>-0.31</v>
      </c>
      <c r="AN1498" s="71">
        <v>-0.19</v>
      </c>
      <c r="AO1498" s="71">
        <v>-0.16500000000000001</v>
      </c>
      <c r="AP1498" s="71">
        <v>-0.10299999999999999</v>
      </c>
      <c r="AQ1498" s="71">
        <v>6.5000000000000002E-2</v>
      </c>
      <c r="AR1498" s="71">
        <v>0.26700000000000002</v>
      </c>
      <c r="AV1498" s="66">
        <v>42660</v>
      </c>
      <c r="AW1498" s="71">
        <v>-0.40200000000000002</v>
      </c>
      <c r="AX1498" s="71">
        <v>-0.32600000000000001</v>
      </c>
      <c r="AY1498" s="71">
        <v>-0.248</v>
      </c>
      <c r="AZ1498" s="71">
        <v>-0.216</v>
      </c>
      <c r="BA1498" s="71">
        <v>-0.10199999999999999</v>
      </c>
      <c r="BB1498" s="71">
        <v>0.11799999999999999</v>
      </c>
      <c r="BC1498" s="71">
        <v>1.113</v>
      </c>
      <c r="BD1498" s="71">
        <v>1.4370000000000001</v>
      </c>
      <c r="BG1498" s="66">
        <v>42664</v>
      </c>
      <c r="BH1498" s="71">
        <v>7.55</v>
      </c>
      <c r="BI1498" s="71">
        <v>7.66</v>
      </c>
      <c r="BJ1498" s="71">
        <v>7.76</v>
      </c>
      <c r="BK1498" s="71">
        <v>7.9225000000000003</v>
      </c>
      <c r="BL1498" s="71">
        <v>8.0850000000000009</v>
      </c>
      <c r="BM1498" s="71">
        <v>8.2740000000000009</v>
      </c>
      <c r="BN1498" s="71">
        <v>8.8260000000000005</v>
      </c>
      <c r="BO1498" s="71">
        <v>9.2390000000000008</v>
      </c>
      <c r="BR1498" s="66">
        <v>43060</v>
      </c>
      <c r="BS1498" s="71">
        <v>9.0990000000000002</v>
      </c>
      <c r="BT1498" s="71">
        <v>9.4</v>
      </c>
      <c r="BU1498" s="71">
        <v>16</v>
      </c>
      <c r="BV1498" s="71">
        <v>16.5</v>
      </c>
      <c r="BW1498" s="71">
        <v>17.244999999999997</v>
      </c>
      <c r="BX1498" s="71">
        <v>17.989999999999998</v>
      </c>
      <c r="BY1498" s="71">
        <v>21</v>
      </c>
      <c r="BZ1498" s="71">
        <v>18.5</v>
      </c>
      <c r="CJ1498" s="66"/>
      <c r="CM1498" s="66"/>
      <c r="CP1498" s="66"/>
      <c r="CS1498" s="66"/>
    </row>
    <row r="1499" spans="2:97" ht="14.25" customHeight="1" x14ac:dyDescent="0.3">
      <c r="B1499" s="70">
        <v>43514</v>
      </c>
      <c r="C1499" s="67">
        <v>10.042999999999999</v>
      </c>
      <c r="D1499" s="67">
        <v>11.648</v>
      </c>
      <c r="E1499" s="67">
        <v>11.069000000000001</v>
      </c>
      <c r="F1499" s="67">
        <v>13.983000000000001</v>
      </c>
      <c r="G1499" s="67">
        <v>15.733000000000001</v>
      </c>
      <c r="H1499" s="67">
        <v>15.968</v>
      </c>
      <c r="I1499" s="67">
        <v>16.492000000000001</v>
      </c>
      <c r="J1499" s="67">
        <v>16.824999999999999</v>
      </c>
      <c r="K1499" s="67"/>
      <c r="L1499" s="67"/>
      <c r="M1499" s="66">
        <v>42636</v>
      </c>
      <c r="N1499" s="71">
        <v>0.16739999999999999</v>
      </c>
      <c r="O1499" s="71">
        <v>0.3911</v>
      </c>
      <c r="P1499" s="71">
        <v>0.57520000000000004</v>
      </c>
      <c r="Q1499" s="71">
        <v>0.754</v>
      </c>
      <c r="R1499" s="71">
        <v>0.88570000000000004</v>
      </c>
      <c r="S1499" s="71">
        <v>1.1559999999999999</v>
      </c>
      <c r="T1499" s="71">
        <v>1.6183999999999998</v>
      </c>
      <c r="U1499" s="71">
        <v>1.8191999999999999</v>
      </c>
      <c r="X1499" s="66">
        <v>42653</v>
      </c>
      <c r="Y1499" s="72">
        <v>-0.67300000000000004</v>
      </c>
      <c r="Z1499" s="72">
        <v>-0.66800000000000004</v>
      </c>
      <c r="AA1499" s="72">
        <v>-0.622</v>
      </c>
      <c r="AB1499" s="72">
        <v>-0.62</v>
      </c>
      <c r="AC1499" s="72">
        <v>-0.57399999999999995</v>
      </c>
      <c r="AD1499" s="72">
        <v>-0.36</v>
      </c>
      <c r="AE1499" s="72">
        <v>0.34399999999999997</v>
      </c>
      <c r="AF1499" s="72">
        <v>0.64600000000000002</v>
      </c>
      <c r="AJ1499" s="66">
        <v>42740</v>
      </c>
      <c r="AK1499" s="71">
        <v>-0.3518</v>
      </c>
      <c r="AL1499" s="71">
        <v>-0.3029</v>
      </c>
      <c r="AM1499" s="71">
        <v>-0.308</v>
      </c>
      <c r="AN1499" s="71">
        <v>-0.19700000000000001</v>
      </c>
      <c r="AO1499" s="71">
        <v>-0.161</v>
      </c>
      <c r="AP1499" s="71">
        <v>-0.114</v>
      </c>
      <c r="AQ1499" s="71">
        <v>0.06</v>
      </c>
      <c r="AR1499" s="71">
        <v>0.27800000000000002</v>
      </c>
      <c r="AV1499" s="66">
        <v>42661</v>
      </c>
      <c r="AW1499" s="71">
        <v>-0.41</v>
      </c>
      <c r="AX1499" s="71">
        <v>-0.32600000000000001</v>
      </c>
      <c r="AY1499" s="71">
        <v>-0.248</v>
      </c>
      <c r="AZ1499" s="71">
        <v>-0.21099999999999999</v>
      </c>
      <c r="BA1499" s="71">
        <v>-0.10199999999999999</v>
      </c>
      <c r="BB1499" s="71">
        <v>0.11600000000000001</v>
      </c>
      <c r="BC1499" s="71">
        <v>1.0980000000000001</v>
      </c>
      <c r="BD1499" s="71">
        <v>1.419</v>
      </c>
      <c r="BG1499" s="66">
        <v>42667</v>
      </c>
      <c r="BH1499" s="71">
        <v>7.55</v>
      </c>
      <c r="BI1499" s="71">
        <v>7.66</v>
      </c>
      <c r="BJ1499" s="71">
        <v>7.76</v>
      </c>
      <c r="BK1499" s="71">
        <v>7.9104999999999999</v>
      </c>
      <c r="BL1499" s="71">
        <v>8.0609999999999999</v>
      </c>
      <c r="BM1499" s="71">
        <v>8.2439999999999998</v>
      </c>
      <c r="BN1499" s="71">
        <v>8.7970000000000006</v>
      </c>
      <c r="BO1499" s="71">
        <v>9.2070000000000007</v>
      </c>
      <c r="BR1499" s="66">
        <v>43061</v>
      </c>
      <c r="BS1499" s="71">
        <v>9.0990000000000002</v>
      </c>
      <c r="BT1499" s="71">
        <v>9.4</v>
      </c>
      <c r="BU1499" s="71">
        <v>16</v>
      </c>
      <c r="BV1499" s="71">
        <v>16.5</v>
      </c>
      <c r="BW1499" s="71">
        <v>17.244999999999997</v>
      </c>
      <c r="BX1499" s="71">
        <v>17.989999999999998</v>
      </c>
      <c r="BY1499" s="71">
        <v>21</v>
      </c>
      <c r="BZ1499" s="71">
        <v>18.5</v>
      </c>
      <c r="CJ1499" s="66"/>
      <c r="CM1499" s="66"/>
      <c r="CP1499" s="66"/>
      <c r="CS1499" s="66"/>
    </row>
    <row r="1500" spans="2:97" ht="14.25" customHeight="1" x14ac:dyDescent="0.3">
      <c r="B1500" s="70">
        <v>43515</v>
      </c>
      <c r="C1500" s="67">
        <v>10.042999999999999</v>
      </c>
      <c r="D1500" s="67">
        <v>11.648</v>
      </c>
      <c r="E1500" s="67">
        <v>11.069000000000001</v>
      </c>
      <c r="F1500" s="67">
        <v>13.983000000000001</v>
      </c>
      <c r="G1500" s="67">
        <v>15.733000000000001</v>
      </c>
      <c r="H1500" s="67">
        <v>15.968</v>
      </c>
      <c r="I1500" s="67">
        <v>16.492000000000001</v>
      </c>
      <c r="J1500" s="67">
        <v>16.824999999999999</v>
      </c>
      <c r="K1500" s="67"/>
      <c r="L1500" s="67"/>
      <c r="M1500" s="66">
        <v>42639</v>
      </c>
      <c r="N1500" s="71">
        <v>0.18260000000000001</v>
      </c>
      <c r="O1500" s="71">
        <v>0.3962</v>
      </c>
      <c r="P1500" s="71">
        <v>0.57010000000000005</v>
      </c>
      <c r="Q1500" s="71">
        <v>0.73360000000000003</v>
      </c>
      <c r="R1500" s="71">
        <v>0.85629999999999995</v>
      </c>
      <c r="S1500" s="71">
        <v>1.1184000000000001</v>
      </c>
      <c r="T1500" s="71">
        <v>1.5838999999999999</v>
      </c>
      <c r="U1500" s="71">
        <v>1.7919499999999999</v>
      </c>
      <c r="X1500" s="66">
        <v>42654</v>
      </c>
      <c r="Y1500" s="72">
        <v>-0.68899999999999995</v>
      </c>
      <c r="Z1500" s="72">
        <v>-0.66700000000000004</v>
      </c>
      <c r="AA1500" s="72">
        <v>-0.627</v>
      </c>
      <c r="AB1500" s="72">
        <v>-0.63</v>
      </c>
      <c r="AC1500" s="72">
        <v>-0.58399999999999996</v>
      </c>
      <c r="AD1500" s="72">
        <v>-0.37</v>
      </c>
      <c r="AE1500" s="72">
        <v>0.318</v>
      </c>
      <c r="AF1500" s="72">
        <v>0.61699999999999999</v>
      </c>
      <c r="AJ1500" s="66">
        <v>42741</v>
      </c>
      <c r="AK1500" s="71">
        <v>-0.35470000000000002</v>
      </c>
      <c r="AL1500" s="71">
        <v>-0.30170000000000002</v>
      </c>
      <c r="AM1500" s="71">
        <v>-0.308</v>
      </c>
      <c r="AN1500" s="71">
        <v>-0.20399999999999999</v>
      </c>
      <c r="AO1500" s="71">
        <v>-0.16600000000000001</v>
      </c>
      <c r="AP1500" s="71">
        <v>-0.11799999999999999</v>
      </c>
      <c r="AQ1500" s="71">
        <v>5.8999999999999997E-2</v>
      </c>
      <c r="AR1500" s="71">
        <v>0.27800000000000002</v>
      </c>
      <c r="AV1500" s="66">
        <v>42662</v>
      </c>
      <c r="AW1500" s="71">
        <v>-0.36799999999999999</v>
      </c>
      <c r="AX1500" s="71">
        <v>-0.32600000000000001</v>
      </c>
      <c r="AY1500" s="71">
        <v>-0.248</v>
      </c>
      <c r="AZ1500" s="71">
        <v>-0.21199999999999999</v>
      </c>
      <c r="BA1500" s="71">
        <v>-0.105</v>
      </c>
      <c r="BB1500" s="71">
        <v>0.11600000000000001</v>
      </c>
      <c r="BC1500" s="71">
        <v>1.113</v>
      </c>
      <c r="BD1500" s="71">
        <v>1.4379999999999999</v>
      </c>
      <c r="BG1500" s="66">
        <v>42668</v>
      </c>
      <c r="BH1500" s="71">
        <v>7.55</v>
      </c>
      <c r="BI1500" s="71">
        <v>7.66</v>
      </c>
      <c r="BJ1500" s="71">
        <v>7.76</v>
      </c>
      <c r="BK1500" s="71">
        <v>7.9085000000000001</v>
      </c>
      <c r="BL1500" s="71">
        <v>8.0570000000000004</v>
      </c>
      <c r="BM1500" s="71">
        <v>8.2409999999999997</v>
      </c>
      <c r="BN1500" s="71">
        <v>8.7850000000000001</v>
      </c>
      <c r="BO1500" s="71">
        <v>9.1950000000000003</v>
      </c>
      <c r="BR1500" s="66">
        <v>43062</v>
      </c>
      <c r="BS1500" s="71">
        <v>9.25</v>
      </c>
      <c r="BT1500" s="71">
        <v>9.5</v>
      </c>
      <c r="BU1500" s="71">
        <v>16</v>
      </c>
      <c r="BV1500" s="71">
        <v>16.5</v>
      </c>
      <c r="BW1500" s="71">
        <v>17.244999999999997</v>
      </c>
      <c r="BX1500" s="71">
        <v>17.989999999999998</v>
      </c>
      <c r="BY1500" s="71">
        <v>21</v>
      </c>
      <c r="BZ1500" s="71">
        <v>18.5</v>
      </c>
      <c r="CJ1500" s="66"/>
      <c r="CM1500" s="66"/>
      <c r="CP1500" s="66"/>
      <c r="CS1500" s="66"/>
    </row>
    <row r="1501" spans="2:97" ht="14.25" customHeight="1" x14ac:dyDescent="0.3">
      <c r="B1501" s="70">
        <v>43516</v>
      </c>
      <c r="C1501" s="67">
        <v>10.042999999999999</v>
      </c>
      <c r="D1501" s="67">
        <v>11.648</v>
      </c>
      <c r="E1501" s="67">
        <v>11.069000000000001</v>
      </c>
      <c r="F1501" s="67">
        <v>13.983000000000001</v>
      </c>
      <c r="G1501" s="67">
        <v>15.733000000000001</v>
      </c>
      <c r="H1501" s="67">
        <v>15.968</v>
      </c>
      <c r="I1501" s="67">
        <v>16.492000000000001</v>
      </c>
      <c r="J1501" s="67">
        <v>16.824999999999999</v>
      </c>
      <c r="K1501" s="67"/>
      <c r="L1501" s="67"/>
      <c r="M1501" s="66">
        <v>42640</v>
      </c>
      <c r="N1501" s="71">
        <v>0.25359999999999999</v>
      </c>
      <c r="O1501" s="71">
        <v>0.42170000000000002</v>
      </c>
      <c r="P1501" s="71">
        <v>0.57010000000000005</v>
      </c>
      <c r="Q1501" s="71">
        <v>0.74209999999999998</v>
      </c>
      <c r="R1501" s="71">
        <v>0.85089999999999999</v>
      </c>
      <c r="S1501" s="71">
        <v>1.1118999999999999</v>
      </c>
      <c r="T1501" s="71">
        <v>1.5564</v>
      </c>
      <c r="U1501" s="71">
        <v>1.7582</v>
      </c>
      <c r="X1501" s="66">
        <v>42655</v>
      </c>
      <c r="Y1501" s="72">
        <v>-0.68799999999999994</v>
      </c>
      <c r="Z1501" s="72">
        <v>-0.67500000000000004</v>
      </c>
      <c r="AA1501" s="72">
        <v>-0.628</v>
      </c>
      <c r="AB1501" s="72">
        <v>-0.61799999999999999</v>
      </c>
      <c r="AC1501" s="72">
        <v>-0.56799999999999995</v>
      </c>
      <c r="AD1501" s="72">
        <v>-0.34799999999999998</v>
      </c>
      <c r="AE1501" s="72">
        <v>0.36099999999999999</v>
      </c>
      <c r="AF1501" s="72">
        <v>0.66300000000000003</v>
      </c>
      <c r="AJ1501" s="66">
        <v>42744</v>
      </c>
      <c r="AK1501" s="71">
        <v>-0.35470000000000002</v>
      </c>
      <c r="AL1501" s="71">
        <v>-0.30170000000000002</v>
      </c>
      <c r="AM1501" s="71">
        <v>-0.308</v>
      </c>
      <c r="AN1501" s="71">
        <v>-0.20399999999999999</v>
      </c>
      <c r="AO1501" s="71">
        <v>-0.16600000000000001</v>
      </c>
      <c r="AP1501" s="71">
        <v>-0.11799999999999999</v>
      </c>
      <c r="AQ1501" s="71">
        <v>5.8999999999999997E-2</v>
      </c>
      <c r="AR1501" s="71">
        <v>0.27800000000000002</v>
      </c>
      <c r="AV1501" s="66">
        <v>42663</v>
      </c>
      <c r="AW1501" s="71">
        <v>-0.36799999999999999</v>
      </c>
      <c r="AX1501" s="71">
        <v>-0.32600000000000001</v>
      </c>
      <c r="AY1501" s="71">
        <v>-0.248</v>
      </c>
      <c r="AZ1501" s="71">
        <v>-0.20699999999999999</v>
      </c>
      <c r="BA1501" s="71">
        <v>-0.10199999999999999</v>
      </c>
      <c r="BB1501" s="71">
        <v>0.12</v>
      </c>
      <c r="BC1501" s="71">
        <v>1.1040000000000001</v>
      </c>
      <c r="BD1501" s="71">
        <v>1.4219999999999999</v>
      </c>
      <c r="BG1501" s="66">
        <v>42669</v>
      </c>
      <c r="BH1501" s="71">
        <v>7.55</v>
      </c>
      <c r="BI1501" s="71">
        <v>7.66</v>
      </c>
      <c r="BJ1501" s="71">
        <v>7.76</v>
      </c>
      <c r="BK1501" s="71">
        <v>7.9359999999999999</v>
      </c>
      <c r="BL1501" s="71">
        <v>8.1120000000000001</v>
      </c>
      <c r="BM1501" s="71">
        <v>8.2940000000000005</v>
      </c>
      <c r="BN1501" s="71">
        <v>8.8770000000000007</v>
      </c>
      <c r="BO1501" s="71">
        <v>9.2940000000000005</v>
      </c>
      <c r="BR1501" s="66">
        <v>43063</v>
      </c>
      <c r="BS1501" s="71">
        <v>9.25</v>
      </c>
      <c r="BT1501" s="71">
        <v>9.5</v>
      </c>
      <c r="BU1501" s="71">
        <v>16</v>
      </c>
      <c r="BV1501" s="71">
        <v>16.5</v>
      </c>
      <c r="BW1501" s="71">
        <v>17.244999999999997</v>
      </c>
      <c r="BX1501" s="71">
        <v>17.989999999999998</v>
      </c>
      <c r="BY1501" s="71">
        <v>21</v>
      </c>
      <c r="BZ1501" s="71">
        <v>18.5</v>
      </c>
      <c r="CJ1501" s="66"/>
      <c r="CM1501" s="66"/>
      <c r="CP1501" s="66"/>
      <c r="CS1501" s="66"/>
    </row>
    <row r="1502" spans="2:97" ht="14.25" customHeight="1" x14ac:dyDescent="0.3">
      <c r="B1502" s="70">
        <v>43517</v>
      </c>
      <c r="C1502" s="67">
        <v>10.042999999999999</v>
      </c>
      <c r="D1502" s="67">
        <v>11.648</v>
      </c>
      <c r="E1502" s="67">
        <v>11.069000000000001</v>
      </c>
      <c r="F1502" s="67">
        <v>13.983000000000001</v>
      </c>
      <c r="G1502" s="67">
        <v>15.733000000000001</v>
      </c>
      <c r="H1502" s="67">
        <v>15.968</v>
      </c>
      <c r="I1502" s="67">
        <v>16.492000000000001</v>
      </c>
      <c r="J1502" s="67">
        <v>16.824999999999999</v>
      </c>
      <c r="K1502" s="67"/>
      <c r="L1502" s="67"/>
      <c r="M1502" s="66">
        <v>42641</v>
      </c>
      <c r="N1502" s="71">
        <v>0.27389999999999998</v>
      </c>
      <c r="O1502" s="71">
        <v>0.442</v>
      </c>
      <c r="P1502" s="71">
        <v>0.58030000000000004</v>
      </c>
      <c r="Q1502" s="71">
        <v>0.75590000000000002</v>
      </c>
      <c r="R1502" s="71">
        <v>0.86160000000000003</v>
      </c>
      <c r="S1502" s="71">
        <v>1.1347</v>
      </c>
      <c r="T1502" s="71">
        <v>1.5718999999999999</v>
      </c>
      <c r="U1502" s="71">
        <v>1.7659499999999999</v>
      </c>
      <c r="X1502" s="66">
        <v>42656</v>
      </c>
      <c r="Y1502" s="72">
        <v>-0.68300000000000005</v>
      </c>
      <c r="Z1502" s="72">
        <v>-0.67500000000000004</v>
      </c>
      <c r="AA1502" s="72">
        <v>-0.626</v>
      </c>
      <c r="AB1502" s="72">
        <v>-0.622</v>
      </c>
      <c r="AC1502" s="72">
        <v>-0.57399999999999995</v>
      </c>
      <c r="AD1502" s="72">
        <v>-0.36</v>
      </c>
      <c r="AE1502" s="72">
        <v>0.32700000000000001</v>
      </c>
      <c r="AF1502" s="72">
        <v>0.621</v>
      </c>
      <c r="AJ1502" s="66">
        <v>42745</v>
      </c>
      <c r="AK1502" s="71">
        <v>-0.34960000000000002</v>
      </c>
      <c r="AL1502" s="71">
        <v>-0.38979999999999998</v>
      </c>
      <c r="AM1502" s="71">
        <v>-0.30299999999999999</v>
      </c>
      <c r="AN1502" s="71">
        <v>-0.249</v>
      </c>
      <c r="AO1502" s="71">
        <v>-0.185</v>
      </c>
      <c r="AP1502" s="71">
        <v>-0.121</v>
      </c>
      <c r="AQ1502" s="71">
        <v>6.4000000000000001E-2</v>
      </c>
      <c r="AR1502" s="71">
        <v>0.28899999999999998</v>
      </c>
      <c r="AV1502" s="66">
        <v>42664</v>
      </c>
      <c r="AW1502" s="71">
        <v>-0.36799999999999999</v>
      </c>
      <c r="AX1502" s="71">
        <v>-0.32600000000000001</v>
      </c>
      <c r="AY1502" s="71">
        <v>-0.248</v>
      </c>
      <c r="AZ1502" s="71">
        <v>-0.21199999999999999</v>
      </c>
      <c r="BA1502" s="71">
        <v>-0.107</v>
      </c>
      <c r="BB1502" s="71">
        <v>0.11799999999999999</v>
      </c>
      <c r="BC1502" s="71">
        <v>1.115</v>
      </c>
      <c r="BD1502" s="71">
        <v>1.419</v>
      </c>
      <c r="BG1502" s="66">
        <v>42670</v>
      </c>
      <c r="BH1502" s="71">
        <v>7.55</v>
      </c>
      <c r="BI1502" s="71">
        <v>7.66</v>
      </c>
      <c r="BJ1502" s="71">
        <v>7.76</v>
      </c>
      <c r="BK1502" s="71">
        <v>7.952</v>
      </c>
      <c r="BL1502" s="71">
        <v>8.1440000000000001</v>
      </c>
      <c r="BM1502" s="71">
        <v>8.3309999999999995</v>
      </c>
      <c r="BN1502" s="71">
        <v>8.9109999999999996</v>
      </c>
      <c r="BO1502" s="71">
        <v>9.3170000000000002</v>
      </c>
      <c r="BR1502" s="66">
        <v>43066</v>
      </c>
      <c r="BS1502" s="71">
        <v>9.25</v>
      </c>
      <c r="BT1502" s="71">
        <v>9.5</v>
      </c>
      <c r="BU1502" s="71">
        <v>16</v>
      </c>
      <c r="BV1502" s="71">
        <v>16.5</v>
      </c>
      <c r="BW1502" s="71">
        <v>17.244999999999997</v>
      </c>
      <c r="BX1502" s="71">
        <v>17.989999999999998</v>
      </c>
      <c r="BY1502" s="71">
        <v>21</v>
      </c>
      <c r="BZ1502" s="71">
        <v>18.5</v>
      </c>
      <c r="CJ1502" s="66"/>
      <c r="CM1502" s="66"/>
      <c r="CP1502" s="66"/>
      <c r="CS1502" s="66"/>
    </row>
    <row r="1503" spans="2:97" ht="14.25" customHeight="1" x14ac:dyDescent="0.3">
      <c r="B1503" s="70">
        <v>43518</v>
      </c>
      <c r="C1503" s="67">
        <v>10.042999999999999</v>
      </c>
      <c r="D1503" s="67">
        <v>11.648</v>
      </c>
      <c r="E1503" s="67">
        <v>11.069000000000001</v>
      </c>
      <c r="F1503" s="67">
        <v>13.983000000000001</v>
      </c>
      <c r="G1503" s="67">
        <v>15.733000000000001</v>
      </c>
      <c r="H1503" s="67">
        <v>15.968</v>
      </c>
      <c r="I1503" s="67">
        <v>16.492000000000001</v>
      </c>
      <c r="J1503" s="67">
        <v>16.824999999999999</v>
      </c>
      <c r="K1503" s="67"/>
      <c r="L1503" s="67"/>
      <c r="M1503" s="66">
        <v>42642</v>
      </c>
      <c r="N1503" s="71">
        <v>0.25359999999999999</v>
      </c>
      <c r="O1503" s="71">
        <v>0.42159999999999997</v>
      </c>
      <c r="P1503" s="71">
        <v>0.57010000000000005</v>
      </c>
      <c r="Q1503" s="71">
        <v>0.73419999999999996</v>
      </c>
      <c r="R1503" s="71">
        <v>0.83750000000000002</v>
      </c>
      <c r="S1503" s="71">
        <v>1.1169</v>
      </c>
      <c r="T1503" s="71">
        <v>1.5598999999999998</v>
      </c>
      <c r="U1503" s="71">
        <v>1.75495</v>
      </c>
      <c r="X1503" s="66">
        <v>42657</v>
      </c>
      <c r="Y1503" s="72">
        <v>-0.67</v>
      </c>
      <c r="Z1503" s="72">
        <v>-0.66600000000000004</v>
      </c>
      <c r="AA1503" s="72">
        <v>-0.61899999999999999</v>
      </c>
      <c r="AB1503" s="72">
        <v>-0.625</v>
      </c>
      <c r="AC1503" s="72">
        <v>-0.57699999999999996</v>
      </c>
      <c r="AD1503" s="72">
        <v>-0.35899999999999999</v>
      </c>
      <c r="AE1503" s="72">
        <v>0.33400000000000002</v>
      </c>
      <c r="AF1503" s="72">
        <v>0.63600000000000001</v>
      </c>
      <c r="AJ1503" s="66">
        <v>42746</v>
      </c>
      <c r="AK1503" s="71">
        <v>-0.34689999999999999</v>
      </c>
      <c r="AL1503" s="71">
        <v>-0.38779999999999998</v>
      </c>
      <c r="AM1503" s="71">
        <v>-0.30199999999999999</v>
      </c>
      <c r="AN1503" s="71">
        <v>-0.24399999999999999</v>
      </c>
      <c r="AO1503" s="71">
        <v>-0.189</v>
      </c>
      <c r="AP1503" s="71">
        <v>-0.129</v>
      </c>
      <c r="AQ1503" s="71">
        <v>6.5000000000000002E-2</v>
      </c>
      <c r="AR1503" s="71">
        <v>0.29799999999999999</v>
      </c>
      <c r="AV1503" s="66">
        <v>42667</v>
      </c>
      <c r="AW1503" s="71">
        <v>-0.36799999999999999</v>
      </c>
      <c r="AX1503" s="71">
        <v>-0.32600000000000001</v>
      </c>
      <c r="AY1503" s="71">
        <v>-0.248</v>
      </c>
      <c r="AZ1503" s="71">
        <v>-0.21199999999999999</v>
      </c>
      <c r="BA1503" s="71">
        <v>-0.105</v>
      </c>
      <c r="BB1503" s="71">
        <v>0.107</v>
      </c>
      <c r="BC1503" s="71">
        <v>1.105</v>
      </c>
      <c r="BD1503" s="71">
        <v>1.411</v>
      </c>
      <c r="BG1503" s="66">
        <v>42671</v>
      </c>
      <c r="BH1503" s="71">
        <v>7.54</v>
      </c>
      <c r="BI1503" s="71">
        <v>7.68</v>
      </c>
      <c r="BJ1503" s="71">
        <v>7.95</v>
      </c>
      <c r="BK1503" s="71">
        <v>8.0299999999999994</v>
      </c>
      <c r="BL1503" s="71">
        <v>8.11</v>
      </c>
      <c r="BM1503" s="71">
        <v>8.2940000000000005</v>
      </c>
      <c r="BN1503" s="71">
        <v>8.8759999999999994</v>
      </c>
      <c r="BO1503" s="71">
        <v>9.2850000000000001</v>
      </c>
      <c r="BR1503" s="66">
        <v>43067</v>
      </c>
      <c r="BS1503" s="71">
        <v>9.25</v>
      </c>
      <c r="BT1503" s="71">
        <v>9.5</v>
      </c>
      <c r="BU1503" s="71">
        <v>16</v>
      </c>
      <c r="BV1503" s="71">
        <v>16.5</v>
      </c>
      <c r="BW1503" s="71">
        <v>17.244999999999997</v>
      </c>
      <c r="BX1503" s="71">
        <v>17.989999999999998</v>
      </c>
      <c r="BY1503" s="71">
        <v>21</v>
      </c>
      <c r="BZ1503" s="71">
        <v>18.5</v>
      </c>
      <c r="CJ1503" s="66"/>
      <c r="CM1503" s="66"/>
      <c r="CP1503" s="66"/>
      <c r="CS1503" s="66"/>
    </row>
    <row r="1504" spans="2:97" ht="14.25" customHeight="1" x14ac:dyDescent="0.3">
      <c r="B1504" s="70">
        <v>43521</v>
      </c>
      <c r="C1504" s="67">
        <v>10.042999999999999</v>
      </c>
      <c r="D1504" s="67">
        <v>11.648</v>
      </c>
      <c r="E1504" s="67">
        <v>11.069000000000001</v>
      </c>
      <c r="F1504" s="67">
        <v>13.983000000000001</v>
      </c>
      <c r="G1504" s="67">
        <v>15.733000000000001</v>
      </c>
      <c r="H1504" s="67">
        <v>15.968</v>
      </c>
      <c r="I1504" s="67">
        <v>16.492000000000001</v>
      </c>
      <c r="J1504" s="67">
        <v>16.824999999999999</v>
      </c>
      <c r="K1504" s="67"/>
      <c r="L1504" s="67"/>
      <c r="M1504" s="66">
        <v>42643</v>
      </c>
      <c r="N1504" s="71">
        <v>0.27389999999999998</v>
      </c>
      <c r="O1504" s="71">
        <v>0.43180000000000002</v>
      </c>
      <c r="P1504" s="71">
        <v>0.58540000000000003</v>
      </c>
      <c r="Q1504" s="71">
        <v>0.76190000000000002</v>
      </c>
      <c r="R1504" s="71">
        <v>0.875</v>
      </c>
      <c r="S1504" s="71">
        <v>1.1492</v>
      </c>
      <c r="T1504" s="71">
        <v>1.5944</v>
      </c>
      <c r="U1504" s="71">
        <v>1.7922</v>
      </c>
      <c r="X1504" s="66">
        <v>42660</v>
      </c>
      <c r="Y1504" s="72">
        <v>-0.67600000000000005</v>
      </c>
      <c r="Z1504" s="72">
        <v>-0.66100000000000003</v>
      </c>
      <c r="AA1504" s="72">
        <v>-0.623</v>
      </c>
      <c r="AB1504" s="72">
        <v>-0.625</v>
      </c>
      <c r="AC1504" s="72">
        <v>-0.57999999999999996</v>
      </c>
      <c r="AD1504" s="72">
        <v>-0.36299999999999999</v>
      </c>
      <c r="AE1504" s="72">
        <v>0.33800000000000002</v>
      </c>
      <c r="AF1504" s="72">
        <v>0.64700000000000002</v>
      </c>
      <c r="AJ1504" s="66">
        <v>42747</v>
      </c>
      <c r="AK1504" s="71">
        <v>-0.31369999999999998</v>
      </c>
      <c r="AL1504" s="71">
        <v>-0.43390000000000001</v>
      </c>
      <c r="AM1504" s="71">
        <v>-0.30099999999999999</v>
      </c>
      <c r="AN1504" s="71">
        <v>-0.221</v>
      </c>
      <c r="AO1504" s="71">
        <v>-0.17799999999999999</v>
      </c>
      <c r="AP1504" s="71">
        <v>-0.126</v>
      </c>
      <c r="AQ1504" s="71">
        <v>0.04</v>
      </c>
      <c r="AR1504" s="71">
        <v>0.27600000000000002</v>
      </c>
      <c r="AV1504" s="66">
        <v>42668</v>
      </c>
      <c r="AW1504" s="71">
        <v>-0.372</v>
      </c>
      <c r="AX1504" s="71">
        <v>-0.32600000000000001</v>
      </c>
      <c r="AY1504" s="71">
        <v>-0.248</v>
      </c>
      <c r="AZ1504" s="71">
        <v>-0.217</v>
      </c>
      <c r="BA1504" s="71">
        <v>-0.112</v>
      </c>
      <c r="BB1504" s="71">
        <v>9.7000000000000003E-2</v>
      </c>
      <c r="BC1504" s="71">
        <v>1.083</v>
      </c>
      <c r="BD1504" s="71">
        <v>1.3980000000000001</v>
      </c>
      <c r="BG1504" s="66">
        <v>42674</v>
      </c>
      <c r="BH1504" s="71">
        <v>7.54</v>
      </c>
      <c r="BI1504" s="71">
        <v>7.68</v>
      </c>
      <c r="BJ1504" s="71">
        <v>7.95</v>
      </c>
      <c r="BK1504" s="71">
        <v>7.9550000000000001</v>
      </c>
      <c r="BL1504" s="71">
        <v>7.96</v>
      </c>
      <c r="BM1504" s="71">
        <v>8.1419999999999995</v>
      </c>
      <c r="BN1504" s="71">
        <v>8.7129999999999992</v>
      </c>
      <c r="BO1504" s="71">
        <v>9.1259999999999994</v>
      </c>
      <c r="BR1504" s="66">
        <v>43068</v>
      </c>
      <c r="BS1504" s="71">
        <v>9.25</v>
      </c>
      <c r="BT1504" s="71">
        <v>9.5</v>
      </c>
      <c r="BU1504" s="71">
        <v>16</v>
      </c>
      <c r="BV1504" s="71">
        <v>16.5</v>
      </c>
      <c r="BW1504" s="71">
        <v>17.244999999999997</v>
      </c>
      <c r="BX1504" s="71">
        <v>17.989999999999998</v>
      </c>
      <c r="BY1504" s="71">
        <v>21</v>
      </c>
      <c r="BZ1504" s="71">
        <v>18.5</v>
      </c>
      <c r="CJ1504" s="66"/>
      <c r="CM1504" s="66"/>
      <c r="CP1504" s="66"/>
      <c r="CS1504" s="66"/>
    </row>
    <row r="1505" spans="2:97" ht="14.25" customHeight="1" x14ac:dyDescent="0.3">
      <c r="B1505" s="70">
        <v>43522</v>
      </c>
      <c r="C1505" s="67">
        <v>10.042999999999999</v>
      </c>
      <c r="D1505" s="67">
        <v>11.648</v>
      </c>
      <c r="E1505" s="67">
        <v>11.069000000000001</v>
      </c>
      <c r="F1505" s="67">
        <v>13.983000000000001</v>
      </c>
      <c r="G1505" s="67">
        <v>15.733000000000001</v>
      </c>
      <c r="H1505" s="67">
        <v>15.968</v>
      </c>
      <c r="I1505" s="67">
        <v>16.492000000000001</v>
      </c>
      <c r="J1505" s="67">
        <v>16.824999999999999</v>
      </c>
      <c r="K1505" s="67"/>
      <c r="L1505" s="67"/>
      <c r="M1505" s="66">
        <v>42646</v>
      </c>
      <c r="N1505" s="71">
        <v>0.29930000000000001</v>
      </c>
      <c r="O1505" s="71">
        <v>0.442</v>
      </c>
      <c r="P1505" s="71">
        <v>0.60589999999999999</v>
      </c>
      <c r="Q1505" s="71">
        <v>0.79159999999999997</v>
      </c>
      <c r="R1505" s="71">
        <v>0.90190000000000003</v>
      </c>
      <c r="S1505" s="71">
        <v>1.1783999999999999</v>
      </c>
      <c r="T1505" s="71">
        <v>1.6221000000000001</v>
      </c>
      <c r="U1505" s="71">
        <v>1.8160499999999999</v>
      </c>
      <c r="X1505" s="66">
        <v>42661</v>
      </c>
      <c r="Y1505" s="72">
        <v>-0.68899999999999995</v>
      </c>
      <c r="Z1505" s="72">
        <v>-0.66</v>
      </c>
      <c r="AA1505" s="72">
        <v>-0.62</v>
      </c>
      <c r="AB1505" s="72">
        <v>-0.63600000000000001</v>
      </c>
      <c r="AC1505" s="72">
        <v>-0.59399999999999997</v>
      </c>
      <c r="AD1505" s="72">
        <v>-0.376</v>
      </c>
      <c r="AE1505" s="72">
        <v>0.318</v>
      </c>
      <c r="AF1505" s="72">
        <v>0.626</v>
      </c>
      <c r="AJ1505" s="66">
        <v>42748</v>
      </c>
      <c r="AK1505" s="71">
        <v>-0.26590000000000003</v>
      </c>
      <c r="AL1505" s="71">
        <v>-0.37190000000000001</v>
      </c>
      <c r="AM1505" s="71">
        <v>-0.30099999999999999</v>
      </c>
      <c r="AN1505" s="71">
        <v>-0.222</v>
      </c>
      <c r="AO1505" s="71">
        <v>-0.182</v>
      </c>
      <c r="AP1505" s="71">
        <v>-0.124</v>
      </c>
      <c r="AQ1505" s="71">
        <v>0.05</v>
      </c>
      <c r="AR1505" s="71">
        <v>0.27700000000000002</v>
      </c>
      <c r="AV1505" s="66">
        <v>42669</v>
      </c>
      <c r="AW1505" s="71">
        <v>-0.377</v>
      </c>
      <c r="AX1505" s="71">
        <v>-0.32600000000000001</v>
      </c>
      <c r="AY1505" s="71">
        <v>-0.248</v>
      </c>
      <c r="AZ1505" s="71">
        <v>-0.217</v>
      </c>
      <c r="BA1505" s="71">
        <v>-0.10100000000000001</v>
      </c>
      <c r="BB1505" s="71">
        <v>0.121</v>
      </c>
      <c r="BC1505" s="71">
        <v>1.129</v>
      </c>
      <c r="BD1505" s="71">
        <v>1.454</v>
      </c>
      <c r="BG1505" s="66">
        <v>42675</v>
      </c>
      <c r="BH1505" s="71">
        <v>7.54</v>
      </c>
      <c r="BI1505" s="71">
        <v>7.68</v>
      </c>
      <c r="BJ1505" s="71">
        <v>7.95</v>
      </c>
      <c r="BK1505" s="71">
        <v>7.9834999999999994</v>
      </c>
      <c r="BL1505" s="71">
        <v>8.0169999999999995</v>
      </c>
      <c r="BM1505" s="71">
        <v>8.2040000000000006</v>
      </c>
      <c r="BN1505" s="71">
        <v>8.7620000000000005</v>
      </c>
      <c r="BO1505" s="71">
        <v>9.1809999999999992</v>
      </c>
      <c r="BR1505" s="66">
        <v>43069</v>
      </c>
      <c r="BS1505" s="71">
        <v>9.25</v>
      </c>
      <c r="BT1505" s="71">
        <v>9.5</v>
      </c>
      <c r="BU1505" s="71">
        <v>16</v>
      </c>
      <c r="BV1505" s="71">
        <v>16.5</v>
      </c>
      <c r="BW1505" s="71">
        <v>17.244999999999997</v>
      </c>
      <c r="BX1505" s="71">
        <v>17.989999999999998</v>
      </c>
      <c r="BY1505" s="71">
        <v>21</v>
      </c>
      <c r="BZ1505" s="71">
        <v>18.5</v>
      </c>
      <c r="CJ1505" s="66"/>
      <c r="CM1505" s="66"/>
      <c r="CP1505" s="66"/>
      <c r="CS1505" s="66"/>
    </row>
    <row r="1506" spans="2:97" ht="14.25" customHeight="1" x14ac:dyDescent="0.3">
      <c r="B1506" s="70">
        <v>43523</v>
      </c>
      <c r="C1506" s="67">
        <v>10.042999999999999</v>
      </c>
      <c r="D1506" s="67">
        <v>11.648</v>
      </c>
      <c r="E1506" s="67">
        <v>11.069000000000001</v>
      </c>
      <c r="F1506" s="67">
        <v>13.983000000000001</v>
      </c>
      <c r="G1506" s="67">
        <v>15.733000000000001</v>
      </c>
      <c r="H1506" s="67">
        <v>15.968</v>
      </c>
      <c r="I1506" s="67">
        <v>16.492000000000001</v>
      </c>
      <c r="J1506" s="67">
        <v>16.824999999999999</v>
      </c>
      <c r="K1506" s="67"/>
      <c r="L1506" s="67"/>
      <c r="M1506" s="66">
        <v>42647</v>
      </c>
      <c r="N1506" s="71">
        <v>0.32050000000000001</v>
      </c>
      <c r="O1506" s="71">
        <v>0.47770000000000001</v>
      </c>
      <c r="P1506" s="71">
        <v>0.62629999999999997</v>
      </c>
      <c r="Q1506" s="71">
        <v>0.82150000000000001</v>
      </c>
      <c r="R1506" s="71">
        <v>0.94240000000000002</v>
      </c>
      <c r="S1506" s="71">
        <v>1.2271000000000001</v>
      </c>
      <c r="T1506" s="71">
        <v>1.6863999999999999</v>
      </c>
      <c r="U1506" s="71">
        <v>1.8832</v>
      </c>
      <c r="X1506" s="66">
        <v>42662</v>
      </c>
      <c r="Y1506" s="72">
        <v>-0.69299999999999995</v>
      </c>
      <c r="Z1506" s="72">
        <v>-0.66400000000000003</v>
      </c>
      <c r="AA1506" s="72">
        <v>-0.624</v>
      </c>
      <c r="AB1506" s="72">
        <v>-0.63800000000000001</v>
      </c>
      <c r="AC1506" s="72">
        <v>-0.59499999999999997</v>
      </c>
      <c r="AD1506" s="72">
        <v>-0.377</v>
      </c>
      <c r="AE1506" s="72">
        <v>0.307</v>
      </c>
      <c r="AF1506" s="72">
        <v>0.61399999999999999</v>
      </c>
      <c r="AJ1506" s="66">
        <v>42751</v>
      </c>
      <c r="AK1506" s="71">
        <v>-0.2656</v>
      </c>
      <c r="AL1506" s="71">
        <v>-0.32390000000000002</v>
      </c>
      <c r="AM1506" s="71">
        <v>-0.30099999999999999</v>
      </c>
      <c r="AN1506" s="71">
        <v>-0.222</v>
      </c>
      <c r="AO1506" s="71">
        <v>-0.17799999999999999</v>
      </c>
      <c r="AP1506" s="71">
        <v>-0.124</v>
      </c>
      <c r="AQ1506" s="71">
        <v>5.2999999999999999E-2</v>
      </c>
      <c r="AR1506" s="71">
        <v>0.28299999999999997</v>
      </c>
      <c r="AV1506" s="66">
        <v>42670</v>
      </c>
      <c r="AW1506" s="71">
        <v>-0.377</v>
      </c>
      <c r="AX1506" s="71">
        <v>-0.32600000000000001</v>
      </c>
      <c r="AY1506" s="71">
        <v>-0.248</v>
      </c>
      <c r="AZ1506" s="71">
        <v>-0.193</v>
      </c>
      <c r="BA1506" s="71">
        <v>-5.6000000000000001E-2</v>
      </c>
      <c r="BB1506" s="71">
        <v>0.17799999999999999</v>
      </c>
      <c r="BC1506" s="71">
        <v>1.1970000000000001</v>
      </c>
      <c r="BD1506" s="71">
        <v>1.5449999999999999</v>
      </c>
      <c r="BG1506" s="66">
        <v>42676</v>
      </c>
      <c r="BH1506" s="71">
        <v>7.54</v>
      </c>
      <c r="BI1506" s="71">
        <v>7.68</v>
      </c>
      <c r="BJ1506" s="71">
        <v>7.95</v>
      </c>
      <c r="BK1506" s="71">
        <v>7.9470000000000001</v>
      </c>
      <c r="BL1506" s="71">
        <v>7.944</v>
      </c>
      <c r="BM1506" s="71">
        <v>8.1280000000000001</v>
      </c>
      <c r="BN1506" s="71">
        <v>8.6810000000000009</v>
      </c>
      <c r="BO1506" s="71">
        <v>9.1039999999999992</v>
      </c>
      <c r="BR1506" s="66">
        <v>43070</v>
      </c>
      <c r="BS1506" s="71">
        <v>9.25</v>
      </c>
      <c r="BT1506" s="71">
        <v>9.5</v>
      </c>
      <c r="BU1506" s="71">
        <v>16</v>
      </c>
      <c r="BV1506" s="71">
        <v>16.5</v>
      </c>
      <c r="BW1506" s="71">
        <v>17.244999999999997</v>
      </c>
      <c r="BX1506" s="71">
        <v>17.989999999999998</v>
      </c>
      <c r="BY1506" s="71">
        <v>21</v>
      </c>
      <c r="BZ1506" s="71">
        <v>18.5</v>
      </c>
      <c r="CJ1506" s="66"/>
      <c r="CM1506" s="66"/>
      <c r="CP1506" s="66"/>
      <c r="CS1506" s="66"/>
    </row>
    <row r="1507" spans="2:97" ht="14.25" customHeight="1" x14ac:dyDescent="0.3">
      <c r="B1507" s="70">
        <v>43524</v>
      </c>
      <c r="C1507" s="67">
        <v>10.042999999999999</v>
      </c>
      <c r="D1507" s="67">
        <v>11.648</v>
      </c>
      <c r="E1507" s="67">
        <v>11.069000000000001</v>
      </c>
      <c r="F1507" s="67">
        <v>13.983000000000001</v>
      </c>
      <c r="G1507" s="67">
        <v>15.733000000000001</v>
      </c>
      <c r="H1507" s="67">
        <v>15.968</v>
      </c>
      <c r="I1507" s="67">
        <v>16.492000000000001</v>
      </c>
      <c r="J1507" s="67">
        <v>16.824999999999999</v>
      </c>
      <c r="K1507" s="67"/>
      <c r="L1507" s="67"/>
      <c r="M1507" s="66">
        <v>42648</v>
      </c>
      <c r="N1507" s="71">
        <v>0.32050000000000001</v>
      </c>
      <c r="O1507" s="71">
        <v>0.46239999999999998</v>
      </c>
      <c r="P1507" s="71">
        <v>0.62629999999999997</v>
      </c>
      <c r="Q1507" s="71">
        <v>0.83160000000000001</v>
      </c>
      <c r="R1507" s="71">
        <v>0.95860000000000001</v>
      </c>
      <c r="S1507" s="71">
        <v>1.2434000000000001</v>
      </c>
      <c r="T1507" s="71">
        <v>1.7020999999999999</v>
      </c>
      <c r="U1507" s="71">
        <v>1.90605</v>
      </c>
      <c r="X1507" s="66">
        <v>42663</v>
      </c>
      <c r="Y1507" s="72">
        <v>-0.68700000000000006</v>
      </c>
      <c r="Z1507" s="72">
        <v>-0.66100000000000003</v>
      </c>
      <c r="AA1507" s="72">
        <v>-0.628</v>
      </c>
      <c r="AB1507" s="72">
        <v>-0.63600000000000001</v>
      </c>
      <c r="AC1507" s="72">
        <v>-0.59899999999999998</v>
      </c>
      <c r="AD1507" s="72">
        <v>-0.38700000000000001</v>
      </c>
      <c r="AE1507" s="72">
        <v>0.27800000000000002</v>
      </c>
      <c r="AF1507" s="72">
        <v>0.57199999999999995</v>
      </c>
      <c r="AJ1507" s="66">
        <v>42752</v>
      </c>
      <c r="AK1507" s="71">
        <v>-0.27789999999999998</v>
      </c>
      <c r="AL1507" s="71">
        <v>-0.31180000000000002</v>
      </c>
      <c r="AM1507" s="71">
        <v>-0.30099999999999999</v>
      </c>
      <c r="AN1507" s="71">
        <v>-0.224</v>
      </c>
      <c r="AO1507" s="71">
        <v>-0.18099999999999999</v>
      </c>
      <c r="AP1507" s="71">
        <v>-0.124</v>
      </c>
      <c r="AQ1507" s="71">
        <v>4.7E-2</v>
      </c>
      <c r="AR1507" s="71">
        <v>0.27900000000000003</v>
      </c>
      <c r="AV1507" s="66">
        <v>42671</v>
      </c>
      <c r="AW1507" s="71">
        <v>-0.34200000000000003</v>
      </c>
      <c r="AX1507" s="71">
        <v>-0.32600000000000001</v>
      </c>
      <c r="AY1507" s="71">
        <v>-0.248</v>
      </c>
      <c r="AZ1507" s="71">
        <v>-0.14399999999999999</v>
      </c>
      <c r="BA1507" s="71">
        <v>-2.3E-2</v>
      </c>
      <c r="BB1507" s="71">
        <v>0.215</v>
      </c>
      <c r="BC1507" s="71">
        <v>1.2310000000000001</v>
      </c>
      <c r="BD1507" s="71">
        <v>1.5819999999999999</v>
      </c>
      <c r="BG1507" s="66">
        <v>42677</v>
      </c>
      <c r="BH1507" s="71">
        <v>7.54</v>
      </c>
      <c r="BI1507" s="71">
        <v>7.68</v>
      </c>
      <c r="BJ1507" s="71">
        <v>7.95</v>
      </c>
      <c r="BK1507" s="71">
        <v>7.931</v>
      </c>
      <c r="BL1507" s="71">
        <v>7.9119999999999999</v>
      </c>
      <c r="BM1507" s="71">
        <v>8.0980000000000008</v>
      </c>
      <c r="BN1507" s="71">
        <v>8.6519999999999992</v>
      </c>
      <c r="BO1507" s="71">
        <v>9.0860000000000003</v>
      </c>
      <c r="BR1507" s="66">
        <v>43073</v>
      </c>
      <c r="BS1507" s="71">
        <v>9.25</v>
      </c>
      <c r="BT1507" s="71">
        <v>9.5</v>
      </c>
      <c r="BU1507" s="71">
        <v>16</v>
      </c>
      <c r="BV1507" s="71">
        <v>16.5</v>
      </c>
      <c r="BW1507" s="71">
        <v>17.244999999999997</v>
      </c>
      <c r="BX1507" s="71">
        <v>17.989999999999998</v>
      </c>
      <c r="BY1507" s="71">
        <v>21</v>
      </c>
      <c r="BZ1507" s="71">
        <v>18.5</v>
      </c>
      <c r="CJ1507" s="66"/>
      <c r="CM1507" s="66"/>
      <c r="CP1507" s="66"/>
      <c r="CS1507" s="66"/>
    </row>
    <row r="1508" spans="2:97" ht="14.25" customHeight="1" x14ac:dyDescent="0.3">
      <c r="B1508" s="70">
        <v>43525</v>
      </c>
      <c r="C1508" s="67">
        <v>10.042999999999999</v>
      </c>
      <c r="D1508" s="67">
        <v>11.648</v>
      </c>
      <c r="E1508" s="67">
        <v>11.069000000000001</v>
      </c>
      <c r="F1508" s="67">
        <v>13.983000000000001</v>
      </c>
      <c r="G1508" s="67">
        <v>15.733000000000001</v>
      </c>
      <c r="H1508" s="67">
        <v>15.968</v>
      </c>
      <c r="I1508" s="67">
        <v>16.492000000000001</v>
      </c>
      <c r="J1508" s="67">
        <v>16.824999999999999</v>
      </c>
      <c r="K1508" s="67"/>
      <c r="L1508" s="67"/>
      <c r="M1508" s="66">
        <v>42649</v>
      </c>
      <c r="N1508" s="71">
        <v>0.32050000000000001</v>
      </c>
      <c r="O1508" s="71">
        <v>0.45729999999999998</v>
      </c>
      <c r="P1508" s="71">
        <v>0.63139999999999996</v>
      </c>
      <c r="Q1508" s="71">
        <v>0.84960000000000002</v>
      </c>
      <c r="R1508" s="71">
        <v>0.98850000000000005</v>
      </c>
      <c r="S1508" s="71">
        <v>1.2776000000000001</v>
      </c>
      <c r="T1508" s="71">
        <v>1.7372000000000001</v>
      </c>
      <c r="U1508" s="71">
        <v>1.9386000000000001</v>
      </c>
      <c r="X1508" s="66">
        <v>42664</v>
      </c>
      <c r="Y1508" s="72">
        <v>-0.69399999999999995</v>
      </c>
      <c r="Z1508" s="72">
        <v>-0.66100000000000003</v>
      </c>
      <c r="AA1508" s="72">
        <v>-0.63200000000000001</v>
      </c>
      <c r="AB1508" s="72">
        <v>-0.63600000000000001</v>
      </c>
      <c r="AC1508" s="72">
        <v>-0.59799999999999998</v>
      </c>
      <c r="AD1508" s="72">
        <v>-0.38300000000000001</v>
      </c>
      <c r="AE1508" s="72">
        <v>0.28299999999999997</v>
      </c>
      <c r="AF1508" s="72">
        <v>0.58299999999999996</v>
      </c>
      <c r="AJ1508" s="66">
        <v>42753</v>
      </c>
      <c r="AK1508" s="71">
        <v>-0.2787</v>
      </c>
      <c r="AL1508" s="71">
        <v>-0.30690000000000001</v>
      </c>
      <c r="AM1508" s="71">
        <v>-0.30099999999999999</v>
      </c>
      <c r="AN1508" s="71">
        <v>-0.22800000000000001</v>
      </c>
      <c r="AO1508" s="71">
        <v>-0.18099999999999999</v>
      </c>
      <c r="AP1508" s="71">
        <v>-0.115</v>
      </c>
      <c r="AQ1508" s="71">
        <v>5.7000000000000002E-2</v>
      </c>
      <c r="AR1508" s="71">
        <v>0.28999999999999998</v>
      </c>
      <c r="AV1508" s="66">
        <v>42674</v>
      </c>
      <c r="AW1508" s="71">
        <v>-0.34599999999999997</v>
      </c>
      <c r="AX1508" s="71">
        <v>-0.32600000000000001</v>
      </c>
      <c r="AY1508" s="71">
        <v>-0.248</v>
      </c>
      <c r="AZ1508" s="71">
        <v>-0.16500000000000001</v>
      </c>
      <c r="BA1508" s="71">
        <v>-5.7000000000000002E-2</v>
      </c>
      <c r="BB1508" s="71">
        <v>0.17599999999999999</v>
      </c>
      <c r="BC1508" s="71">
        <v>1.1990000000000001</v>
      </c>
      <c r="BD1508" s="71">
        <v>1.5550000000000002</v>
      </c>
      <c r="BG1508" s="66">
        <v>42678</v>
      </c>
      <c r="BH1508" s="71">
        <v>7.53</v>
      </c>
      <c r="BI1508" s="71">
        <v>7.73</v>
      </c>
      <c r="BJ1508" s="71">
        <v>7.82</v>
      </c>
      <c r="BK1508" s="71">
        <v>7.8900000000000006</v>
      </c>
      <c r="BL1508" s="71">
        <v>7.96</v>
      </c>
      <c r="BM1508" s="71">
        <v>8.1470000000000002</v>
      </c>
      <c r="BN1508" s="71">
        <v>8.6939999999999991</v>
      </c>
      <c r="BO1508" s="71">
        <v>9.1329999999999991</v>
      </c>
      <c r="BR1508" s="66">
        <v>43074</v>
      </c>
      <c r="BS1508" s="71">
        <v>9.25</v>
      </c>
      <c r="BT1508" s="71">
        <v>9.5</v>
      </c>
      <c r="BU1508" s="71">
        <v>16</v>
      </c>
      <c r="BV1508" s="71">
        <v>16.5</v>
      </c>
      <c r="BW1508" s="71">
        <v>17.244999999999997</v>
      </c>
      <c r="BX1508" s="71">
        <v>17.989999999999998</v>
      </c>
      <c r="BY1508" s="71">
        <v>21</v>
      </c>
      <c r="BZ1508" s="71">
        <v>18.5</v>
      </c>
      <c r="CJ1508" s="66"/>
      <c r="CM1508" s="66"/>
      <c r="CP1508" s="66"/>
      <c r="CS1508" s="66"/>
    </row>
    <row r="1509" spans="2:97" ht="14.25" customHeight="1" x14ac:dyDescent="0.3">
      <c r="B1509" s="70">
        <v>43528</v>
      </c>
      <c r="C1509" s="67">
        <v>10.042999999999999</v>
      </c>
      <c r="D1509" s="67">
        <v>11.648</v>
      </c>
      <c r="E1509" s="67">
        <v>11.069000000000001</v>
      </c>
      <c r="F1509" s="67">
        <v>13.983000000000001</v>
      </c>
      <c r="G1509" s="67">
        <v>15.733000000000001</v>
      </c>
      <c r="H1509" s="67">
        <v>15.968</v>
      </c>
      <c r="I1509" s="67">
        <v>16.492000000000001</v>
      </c>
      <c r="J1509" s="67">
        <v>16.824999999999999</v>
      </c>
      <c r="K1509" s="67"/>
      <c r="L1509" s="67"/>
      <c r="M1509" s="66">
        <v>42650</v>
      </c>
      <c r="N1509" s="71">
        <v>0.31540000000000001</v>
      </c>
      <c r="O1509" s="71">
        <v>0.45219999999999999</v>
      </c>
      <c r="P1509" s="71">
        <v>0.63139999999999996</v>
      </c>
      <c r="Q1509" s="71">
        <v>0.83009999999999995</v>
      </c>
      <c r="R1509" s="71">
        <v>0.97799999999999998</v>
      </c>
      <c r="S1509" s="71">
        <v>1.2551000000000001</v>
      </c>
      <c r="T1509" s="71">
        <v>1.7181</v>
      </c>
      <c r="U1509" s="71">
        <v>1.9290500000000002</v>
      </c>
      <c r="X1509" s="66">
        <v>42667</v>
      </c>
      <c r="Y1509" s="72">
        <v>-0.69299999999999995</v>
      </c>
      <c r="Z1509" s="72">
        <v>-0.65900000000000003</v>
      </c>
      <c r="AA1509" s="72">
        <v>-0.63</v>
      </c>
      <c r="AB1509" s="72">
        <v>-0.63</v>
      </c>
      <c r="AC1509" s="72">
        <v>-0.59199999999999997</v>
      </c>
      <c r="AD1509" s="72">
        <v>-0.377</v>
      </c>
      <c r="AE1509" s="72">
        <v>0.3</v>
      </c>
      <c r="AF1509" s="72">
        <v>0.60699999999999998</v>
      </c>
      <c r="AJ1509" s="66">
        <v>42754</v>
      </c>
      <c r="AK1509" s="71">
        <v>-0.27860000000000001</v>
      </c>
      <c r="AL1509" s="71">
        <v>-0.30680000000000002</v>
      </c>
      <c r="AM1509" s="71">
        <v>-0.42499999999999999</v>
      </c>
      <c r="AN1509" s="71">
        <v>-0.23599999999999999</v>
      </c>
      <c r="AO1509" s="71">
        <v>-0.18</v>
      </c>
      <c r="AP1509" s="71">
        <v>-0.10100000000000001</v>
      </c>
      <c r="AQ1509" s="71">
        <v>7.6999999999999999E-2</v>
      </c>
      <c r="AR1509" s="71">
        <v>0.313</v>
      </c>
      <c r="AV1509" s="66">
        <v>42675</v>
      </c>
      <c r="AW1509" s="71">
        <v>-0.34599999999999997</v>
      </c>
      <c r="AX1509" s="71">
        <v>-0.32600000000000001</v>
      </c>
      <c r="AY1509" s="71">
        <v>-0.248</v>
      </c>
      <c r="AZ1509" s="71">
        <v>-0.156</v>
      </c>
      <c r="BA1509" s="71">
        <v>-3.1E-2</v>
      </c>
      <c r="BB1509" s="71">
        <v>0.23400000000000001</v>
      </c>
      <c r="BC1509" s="71">
        <v>1.2969999999999999</v>
      </c>
      <c r="BD1509" s="71">
        <v>1.6320000000000001</v>
      </c>
      <c r="BG1509" s="66">
        <v>42681</v>
      </c>
      <c r="BH1509" s="71">
        <v>7.53</v>
      </c>
      <c r="BI1509" s="71">
        <v>7.73</v>
      </c>
      <c r="BJ1509" s="71">
        <v>7.82</v>
      </c>
      <c r="BK1509" s="71">
        <v>7.8840000000000003</v>
      </c>
      <c r="BL1509" s="71">
        <v>7.9480000000000004</v>
      </c>
      <c r="BM1509" s="71">
        <v>8.1359999999999992</v>
      </c>
      <c r="BN1509" s="71">
        <v>8.6769999999999996</v>
      </c>
      <c r="BO1509" s="71">
        <v>9.1110000000000007</v>
      </c>
      <c r="BR1509" s="66">
        <v>43075</v>
      </c>
      <c r="BS1509" s="71">
        <v>9.25</v>
      </c>
      <c r="BT1509" s="71">
        <v>9.5</v>
      </c>
      <c r="BU1509" s="71">
        <v>16</v>
      </c>
      <c r="BV1509" s="71">
        <v>16.5</v>
      </c>
      <c r="BW1509" s="71">
        <v>17.244999999999997</v>
      </c>
      <c r="BX1509" s="71">
        <v>17.989999999999998</v>
      </c>
      <c r="BY1509" s="71">
        <v>21</v>
      </c>
      <c r="BZ1509" s="71">
        <v>18.5</v>
      </c>
      <c r="CJ1509" s="66"/>
      <c r="CM1509" s="66"/>
      <c r="CP1509" s="66"/>
      <c r="CS1509" s="66"/>
    </row>
    <row r="1510" spans="2:97" ht="14.25" customHeight="1" x14ac:dyDescent="0.3">
      <c r="B1510" s="70">
        <v>43529</v>
      </c>
      <c r="C1510" s="67">
        <v>10.042999999999999</v>
      </c>
      <c r="D1510" s="67">
        <v>11.648</v>
      </c>
      <c r="E1510" s="67">
        <v>11.069000000000001</v>
      </c>
      <c r="F1510" s="67">
        <v>13.983000000000001</v>
      </c>
      <c r="G1510" s="67">
        <v>15.733000000000001</v>
      </c>
      <c r="H1510" s="67">
        <v>15.968</v>
      </c>
      <c r="I1510" s="67">
        <v>16.492000000000001</v>
      </c>
      <c r="J1510" s="67">
        <v>16.824999999999999</v>
      </c>
      <c r="K1510" s="67"/>
      <c r="L1510" s="67"/>
      <c r="M1510" s="66">
        <v>42653</v>
      </c>
      <c r="N1510" s="71">
        <v>0.31540000000000001</v>
      </c>
      <c r="O1510" s="71">
        <v>0.45219999999999999</v>
      </c>
      <c r="P1510" s="71">
        <v>0.63139999999999996</v>
      </c>
      <c r="Q1510" s="71">
        <v>0.83009999999999995</v>
      </c>
      <c r="R1510" s="71">
        <v>0.97799999999999998</v>
      </c>
      <c r="S1510" s="71">
        <v>1.2551000000000001</v>
      </c>
      <c r="T1510" s="71">
        <v>1.7181</v>
      </c>
      <c r="U1510" s="71">
        <v>1.9290500000000002</v>
      </c>
      <c r="X1510" s="66">
        <v>42668</v>
      </c>
      <c r="Y1510" s="72">
        <v>-0.69199999999999995</v>
      </c>
      <c r="Z1510" s="72">
        <v>-0.66800000000000004</v>
      </c>
      <c r="AA1510" s="72">
        <v>-0.625</v>
      </c>
      <c r="AB1510" s="72">
        <v>-0.625</v>
      </c>
      <c r="AC1510" s="72">
        <v>-0.58699999999999997</v>
      </c>
      <c r="AD1510" s="72">
        <v>-0.36899999999999999</v>
      </c>
      <c r="AE1510" s="72">
        <v>0.30499999999999999</v>
      </c>
      <c r="AF1510" s="72">
        <v>0.60899999999999999</v>
      </c>
      <c r="AJ1510" s="66">
        <v>42755</v>
      </c>
      <c r="AK1510" s="71">
        <v>-0.30980000000000002</v>
      </c>
      <c r="AL1510" s="71">
        <v>-0.30690000000000001</v>
      </c>
      <c r="AM1510" s="71">
        <v>-0.41499999999999998</v>
      </c>
      <c r="AN1510" s="71">
        <v>-0.23200000000000001</v>
      </c>
      <c r="AO1510" s="71">
        <v>-0.189</v>
      </c>
      <c r="AP1510" s="71">
        <v>-0.123</v>
      </c>
      <c r="AQ1510" s="71">
        <v>6.6000000000000003E-2</v>
      </c>
      <c r="AR1510" s="71">
        <v>0.31</v>
      </c>
      <c r="AV1510" s="66">
        <v>42676</v>
      </c>
      <c r="AW1510" s="71">
        <v>-0.35</v>
      </c>
      <c r="AX1510" s="71">
        <v>-0.32600000000000001</v>
      </c>
      <c r="AY1510" s="71">
        <v>-0.248</v>
      </c>
      <c r="AZ1510" s="71">
        <v>-0.187</v>
      </c>
      <c r="BA1510" s="71">
        <v>-7.0999999999999994E-2</v>
      </c>
      <c r="BB1510" s="71">
        <v>0.17499999999999999</v>
      </c>
      <c r="BC1510" s="71">
        <v>1.206</v>
      </c>
      <c r="BD1510" s="71">
        <v>1.54</v>
      </c>
      <c r="BG1510" s="66">
        <v>42682</v>
      </c>
      <c r="BH1510" s="71">
        <v>7.53</v>
      </c>
      <c r="BI1510" s="71">
        <v>7.73</v>
      </c>
      <c r="BJ1510" s="71">
        <v>7.82</v>
      </c>
      <c r="BK1510" s="71">
        <v>7.8740000000000006</v>
      </c>
      <c r="BL1510" s="71">
        <v>7.9279999999999999</v>
      </c>
      <c r="BM1510" s="71">
        <v>8.1170000000000009</v>
      </c>
      <c r="BN1510" s="71">
        <v>8.6549999999999994</v>
      </c>
      <c r="BO1510" s="71">
        <v>9.0920000000000005</v>
      </c>
      <c r="BR1510" s="66">
        <v>43076</v>
      </c>
      <c r="BS1510" s="71">
        <v>9.25</v>
      </c>
      <c r="BT1510" s="71">
        <v>9.5</v>
      </c>
      <c r="BU1510" s="71">
        <v>16</v>
      </c>
      <c r="BV1510" s="71">
        <v>16.5</v>
      </c>
      <c r="BW1510" s="71">
        <v>17.244999999999997</v>
      </c>
      <c r="BX1510" s="71">
        <v>17.989999999999998</v>
      </c>
      <c r="BY1510" s="71">
        <v>21</v>
      </c>
      <c r="BZ1510" s="71">
        <v>18.5</v>
      </c>
      <c r="CJ1510" s="66"/>
      <c r="CM1510" s="66"/>
      <c r="CP1510" s="66"/>
      <c r="CS1510" s="66"/>
    </row>
    <row r="1511" spans="2:97" ht="14.25" customHeight="1" x14ac:dyDescent="0.3">
      <c r="B1511" s="70">
        <v>43530</v>
      </c>
      <c r="C1511" s="67">
        <v>10.042999999999999</v>
      </c>
      <c r="D1511" s="67">
        <v>11.648</v>
      </c>
      <c r="E1511" s="67">
        <v>11.069000000000001</v>
      </c>
      <c r="F1511" s="67">
        <v>13.983000000000001</v>
      </c>
      <c r="G1511" s="67">
        <v>15.733000000000001</v>
      </c>
      <c r="H1511" s="67">
        <v>15.968</v>
      </c>
      <c r="I1511" s="67">
        <v>16.492000000000001</v>
      </c>
      <c r="J1511" s="67">
        <v>16.824999999999999</v>
      </c>
      <c r="K1511" s="67"/>
      <c r="L1511" s="67"/>
      <c r="M1511" s="66">
        <v>42654</v>
      </c>
      <c r="N1511" s="71">
        <v>0.33069999999999999</v>
      </c>
      <c r="O1511" s="71">
        <v>0.45729999999999998</v>
      </c>
      <c r="P1511" s="71">
        <v>0.64159999999999995</v>
      </c>
      <c r="Q1511" s="71">
        <v>0.86639999999999995</v>
      </c>
      <c r="R1511" s="71">
        <v>1.0162</v>
      </c>
      <c r="S1511" s="71">
        <v>1.2944</v>
      </c>
      <c r="T1511" s="71">
        <v>1.7638</v>
      </c>
      <c r="U1511" s="71">
        <v>1.9668999999999999</v>
      </c>
      <c r="X1511" s="66">
        <v>42669</v>
      </c>
      <c r="Y1511" s="72">
        <v>-0.69899999999999995</v>
      </c>
      <c r="Z1511" s="72">
        <v>-0.67900000000000005</v>
      </c>
      <c r="AA1511" s="72">
        <v>-0.63800000000000001</v>
      </c>
      <c r="AB1511" s="72">
        <v>-0.61699999999999999</v>
      </c>
      <c r="AC1511" s="72">
        <v>-0.57099999999999995</v>
      </c>
      <c r="AD1511" s="72">
        <v>-0.33900000000000002</v>
      </c>
      <c r="AE1511" s="72">
        <v>0.36499999999999999</v>
      </c>
      <c r="AF1511" s="72">
        <v>0.67600000000000005</v>
      </c>
      <c r="AJ1511" s="66">
        <v>42758</v>
      </c>
      <c r="AK1511" s="71">
        <v>-0.30959999999999999</v>
      </c>
      <c r="AL1511" s="71">
        <v>-0.30680000000000002</v>
      </c>
      <c r="AM1511" s="71">
        <v>-0.41099999999999998</v>
      </c>
      <c r="AN1511" s="71">
        <v>-0.22700000000000001</v>
      </c>
      <c r="AO1511" s="71">
        <v>-0.183</v>
      </c>
      <c r="AP1511" s="71">
        <v>-0.124</v>
      </c>
      <c r="AQ1511" s="71">
        <v>5.7000000000000002E-2</v>
      </c>
      <c r="AR1511" s="71">
        <v>0.30199999999999999</v>
      </c>
      <c r="AV1511" s="66">
        <v>42677</v>
      </c>
      <c r="AW1511" s="71">
        <v>-0.36499999999999999</v>
      </c>
      <c r="AX1511" s="71">
        <v>-0.32600000000000001</v>
      </c>
      <c r="AY1511" s="71">
        <v>-0.248</v>
      </c>
      <c r="AZ1511" s="71">
        <v>-0.20300000000000001</v>
      </c>
      <c r="BA1511" s="71">
        <v>-8.7999999999999995E-2</v>
      </c>
      <c r="BB1511" s="71">
        <v>0.182</v>
      </c>
      <c r="BC1511" s="71">
        <v>1.2330000000000001</v>
      </c>
      <c r="BD1511" s="71">
        <v>1.573</v>
      </c>
      <c r="BG1511" s="66">
        <v>42683</v>
      </c>
      <c r="BH1511" s="71">
        <v>7.53</v>
      </c>
      <c r="BI1511" s="71">
        <v>7.73</v>
      </c>
      <c r="BJ1511" s="71">
        <v>7.82</v>
      </c>
      <c r="BK1511" s="71">
        <v>7.9320000000000004</v>
      </c>
      <c r="BL1511" s="71">
        <v>8.0440000000000005</v>
      </c>
      <c r="BM1511" s="71">
        <v>8.24</v>
      </c>
      <c r="BN1511" s="71">
        <v>8.8260000000000005</v>
      </c>
      <c r="BO1511" s="71">
        <v>9.2759999999999998</v>
      </c>
      <c r="BR1511" s="66">
        <v>43077</v>
      </c>
      <c r="BS1511" s="71">
        <v>9.25</v>
      </c>
      <c r="BT1511" s="71">
        <v>9.5</v>
      </c>
      <c r="BU1511" s="71">
        <v>16</v>
      </c>
      <c r="BV1511" s="71">
        <v>16.5</v>
      </c>
      <c r="BW1511" s="71">
        <v>17.244999999999997</v>
      </c>
      <c r="BX1511" s="71">
        <v>17.989999999999998</v>
      </c>
      <c r="BY1511" s="71">
        <v>21</v>
      </c>
      <c r="BZ1511" s="71">
        <v>18.5</v>
      </c>
      <c r="CJ1511" s="66"/>
      <c r="CM1511" s="66"/>
      <c r="CP1511" s="66"/>
      <c r="CS1511" s="66"/>
    </row>
    <row r="1512" spans="2:97" ht="14.25" customHeight="1" x14ac:dyDescent="0.3">
      <c r="B1512" s="70">
        <v>43531</v>
      </c>
      <c r="C1512" s="67">
        <v>10.042999999999999</v>
      </c>
      <c r="D1512" s="67">
        <v>11.648</v>
      </c>
      <c r="E1512" s="67">
        <v>11.069000000000001</v>
      </c>
      <c r="F1512" s="67">
        <v>13.983000000000001</v>
      </c>
      <c r="G1512" s="67">
        <v>15.733000000000001</v>
      </c>
      <c r="H1512" s="67">
        <v>15.968</v>
      </c>
      <c r="I1512" s="67">
        <v>16.492000000000001</v>
      </c>
      <c r="J1512" s="67">
        <v>16.824999999999999</v>
      </c>
      <c r="K1512" s="67"/>
      <c r="L1512" s="67"/>
      <c r="M1512" s="66">
        <v>42655</v>
      </c>
      <c r="N1512" s="71">
        <v>0.33989999999999998</v>
      </c>
      <c r="O1512" s="71">
        <v>0.47260000000000002</v>
      </c>
      <c r="P1512" s="71">
        <v>0.67769999999999997</v>
      </c>
      <c r="Q1512" s="71">
        <v>0.85850000000000004</v>
      </c>
      <c r="R1512" s="71">
        <v>1.0108999999999999</v>
      </c>
      <c r="S1512" s="71">
        <v>1.2911999999999999</v>
      </c>
      <c r="T1512" s="71">
        <v>1.7692000000000001</v>
      </c>
      <c r="U1512" s="71">
        <v>1.9796</v>
      </c>
      <c r="X1512" s="66">
        <v>42670</v>
      </c>
      <c r="Y1512" s="72">
        <v>-0.73099999999999998</v>
      </c>
      <c r="Z1512" s="72">
        <v>-0.68600000000000005</v>
      </c>
      <c r="AA1512" s="72">
        <v>-0.63800000000000001</v>
      </c>
      <c r="AB1512" s="72">
        <v>-0.60199999999999998</v>
      </c>
      <c r="AC1512" s="72">
        <v>-0.54500000000000004</v>
      </c>
      <c r="AD1512" s="72">
        <v>-0.29499999999999998</v>
      </c>
      <c r="AE1512" s="72">
        <v>0.45100000000000001</v>
      </c>
      <c r="AF1512" s="72">
        <v>0.77900000000000003</v>
      </c>
      <c r="AJ1512" s="66">
        <v>42759</v>
      </c>
      <c r="AK1512" s="71">
        <v>-0.30980000000000002</v>
      </c>
      <c r="AL1512" s="71">
        <v>-0.30690000000000001</v>
      </c>
      <c r="AM1512" s="71">
        <v>-0.40899999999999997</v>
      </c>
      <c r="AN1512" s="71">
        <v>-0.23300000000000001</v>
      </c>
      <c r="AO1512" s="71">
        <v>-0.191</v>
      </c>
      <c r="AP1512" s="71">
        <v>-0.13400000000000001</v>
      </c>
      <c r="AQ1512" s="71">
        <v>5.1999999999999998E-2</v>
      </c>
      <c r="AR1512" s="71">
        <v>0.29499999999999998</v>
      </c>
      <c r="AV1512" s="66">
        <v>42678</v>
      </c>
      <c r="AW1512" s="71">
        <v>-0.41899999999999998</v>
      </c>
      <c r="AX1512" s="71">
        <v>-0.32600000000000001</v>
      </c>
      <c r="AY1512" s="71">
        <v>-0.248</v>
      </c>
      <c r="AZ1512" s="71">
        <v>-0.20699999999999999</v>
      </c>
      <c r="BA1512" s="71">
        <v>-8.7999999999999995E-2</v>
      </c>
      <c r="BB1512" s="71">
        <v>0.20399999999999999</v>
      </c>
      <c r="BC1512" s="71">
        <v>1.268</v>
      </c>
      <c r="BD1512" s="71">
        <v>1.615</v>
      </c>
      <c r="BG1512" s="66">
        <v>42684</v>
      </c>
      <c r="BH1512" s="71">
        <v>7.53</v>
      </c>
      <c r="BI1512" s="71">
        <v>7.73</v>
      </c>
      <c r="BJ1512" s="71">
        <v>7.82</v>
      </c>
      <c r="BK1512" s="71">
        <v>8.0034999999999989</v>
      </c>
      <c r="BL1512" s="71">
        <v>8.1869999999999994</v>
      </c>
      <c r="BM1512" s="71">
        <v>8.4</v>
      </c>
      <c r="BN1512" s="71">
        <v>9.0340000000000007</v>
      </c>
      <c r="BO1512" s="71">
        <v>9.4879999999999995</v>
      </c>
      <c r="BR1512" s="66">
        <v>43080</v>
      </c>
      <c r="BS1512" s="71">
        <v>9.25</v>
      </c>
      <c r="BT1512" s="71">
        <v>9.5</v>
      </c>
      <c r="BU1512" s="71">
        <v>16</v>
      </c>
      <c r="BV1512" s="71">
        <v>16.5</v>
      </c>
      <c r="BW1512" s="71">
        <v>17.244999999999997</v>
      </c>
      <c r="BX1512" s="71">
        <v>17.989999999999998</v>
      </c>
      <c r="BY1512" s="71">
        <v>21</v>
      </c>
      <c r="BZ1512" s="71">
        <v>18.5</v>
      </c>
      <c r="CJ1512" s="66"/>
      <c r="CM1512" s="66"/>
      <c r="CP1512" s="66"/>
      <c r="CS1512" s="66"/>
    </row>
    <row r="1513" spans="2:97" ht="14.25" customHeight="1" x14ac:dyDescent="0.3">
      <c r="B1513" s="70">
        <v>43532</v>
      </c>
      <c r="C1513" s="67">
        <v>10.042999999999999</v>
      </c>
      <c r="D1513" s="67">
        <v>11.648</v>
      </c>
      <c r="E1513" s="67">
        <v>11.069000000000001</v>
      </c>
      <c r="F1513" s="67">
        <v>13.983000000000001</v>
      </c>
      <c r="G1513" s="67">
        <v>15.733000000000001</v>
      </c>
      <c r="H1513" s="67">
        <v>15.968</v>
      </c>
      <c r="I1513" s="67">
        <v>16.492000000000001</v>
      </c>
      <c r="J1513" s="67">
        <v>16.824999999999999</v>
      </c>
      <c r="K1513" s="67"/>
      <c r="L1513" s="67"/>
      <c r="M1513" s="66">
        <v>42656</v>
      </c>
      <c r="N1513" s="71">
        <v>0.28410000000000002</v>
      </c>
      <c r="O1513" s="71">
        <v>0.43690000000000001</v>
      </c>
      <c r="P1513" s="71">
        <v>0.65200000000000002</v>
      </c>
      <c r="Q1513" s="71">
        <v>0.83450000000000002</v>
      </c>
      <c r="R1513" s="71">
        <v>0.99470000000000003</v>
      </c>
      <c r="S1513" s="71">
        <v>1.2585999999999999</v>
      </c>
      <c r="T1513" s="71">
        <v>1.7410999999999999</v>
      </c>
      <c r="U1513" s="71">
        <v>1.9455499999999999</v>
      </c>
      <c r="X1513" s="66">
        <v>42671</v>
      </c>
      <c r="Y1513" s="72">
        <v>-0.72299999999999998</v>
      </c>
      <c r="Z1513" s="72">
        <v>-0.69899999999999995</v>
      </c>
      <c r="AA1513" s="72">
        <v>-0.63600000000000001</v>
      </c>
      <c r="AB1513" s="72">
        <v>-0.6</v>
      </c>
      <c r="AC1513" s="72">
        <v>-0.53800000000000003</v>
      </c>
      <c r="AD1513" s="72">
        <v>-0.27500000000000002</v>
      </c>
      <c r="AE1513" s="72">
        <v>0.46400000000000002</v>
      </c>
      <c r="AF1513" s="72">
        <v>0.76800000000000002</v>
      </c>
      <c r="AJ1513" s="66">
        <v>42760</v>
      </c>
      <c r="AK1513" s="71">
        <v>-0.30869999999999997</v>
      </c>
      <c r="AL1513" s="71">
        <v>-0.30690000000000001</v>
      </c>
      <c r="AM1513" s="71">
        <v>-0.40500000000000003</v>
      </c>
      <c r="AN1513" s="71">
        <v>-0.218</v>
      </c>
      <c r="AO1513" s="71">
        <v>-0.16200000000000001</v>
      </c>
      <c r="AP1513" s="71">
        <v>-0.1</v>
      </c>
      <c r="AQ1513" s="71">
        <v>7.3999999999999996E-2</v>
      </c>
      <c r="AR1513" s="71">
        <v>0.31</v>
      </c>
      <c r="AV1513" s="66">
        <v>42681</v>
      </c>
      <c r="AW1513" s="71">
        <v>-0.43</v>
      </c>
      <c r="AX1513" s="71">
        <v>-0.32600000000000001</v>
      </c>
      <c r="AY1513" s="71">
        <v>-0.248</v>
      </c>
      <c r="AZ1513" s="71">
        <v>-0.22800000000000001</v>
      </c>
      <c r="BA1513" s="71">
        <v>-0.10199999999999999</v>
      </c>
      <c r="BB1513" s="71">
        <v>0.184</v>
      </c>
      <c r="BC1513" s="71">
        <v>1.244</v>
      </c>
      <c r="BD1513" s="71">
        <v>1.5920000000000001</v>
      </c>
      <c r="BG1513" s="66">
        <v>42685</v>
      </c>
      <c r="BH1513" s="71">
        <v>7.61</v>
      </c>
      <c r="BI1513" s="71">
        <v>7.77</v>
      </c>
      <c r="BJ1513" s="71">
        <v>7.95</v>
      </c>
      <c r="BK1513" s="71">
        <v>8.1460000000000008</v>
      </c>
      <c r="BL1513" s="71">
        <v>8.3420000000000005</v>
      </c>
      <c r="BM1513" s="71">
        <v>8.5500000000000007</v>
      </c>
      <c r="BN1513" s="71">
        <v>9.1760000000000002</v>
      </c>
      <c r="BO1513" s="71">
        <v>9.6110000000000007</v>
      </c>
      <c r="BR1513" s="66">
        <v>43081</v>
      </c>
      <c r="BS1513" s="71">
        <v>9.25</v>
      </c>
      <c r="BT1513" s="71">
        <v>9.5</v>
      </c>
      <c r="BU1513" s="71">
        <v>16</v>
      </c>
      <c r="BV1513" s="71">
        <v>16.5</v>
      </c>
      <c r="BW1513" s="71">
        <v>17.244999999999997</v>
      </c>
      <c r="BX1513" s="71">
        <v>17.989999999999998</v>
      </c>
      <c r="BY1513" s="71">
        <v>21</v>
      </c>
      <c r="BZ1513" s="71">
        <v>18.5</v>
      </c>
      <c r="CJ1513" s="66"/>
      <c r="CM1513" s="66"/>
      <c r="CP1513" s="66"/>
      <c r="CS1513" s="66"/>
    </row>
    <row r="1514" spans="2:97" ht="14.25" customHeight="1" x14ac:dyDescent="0.3">
      <c r="B1514" s="70">
        <v>43535</v>
      </c>
      <c r="C1514" s="67">
        <v>10.042999999999999</v>
      </c>
      <c r="D1514" s="67">
        <v>11.648</v>
      </c>
      <c r="E1514" s="67">
        <v>11.069000000000001</v>
      </c>
      <c r="F1514" s="67">
        <v>13.983000000000001</v>
      </c>
      <c r="G1514" s="67">
        <v>15.733000000000001</v>
      </c>
      <c r="H1514" s="67">
        <v>15.968</v>
      </c>
      <c r="I1514" s="67">
        <v>16.492000000000001</v>
      </c>
      <c r="J1514" s="67">
        <v>16.824999999999999</v>
      </c>
      <c r="K1514" s="67"/>
      <c r="L1514" s="67"/>
      <c r="M1514" s="66">
        <v>42657</v>
      </c>
      <c r="N1514" s="71">
        <v>0.28920000000000001</v>
      </c>
      <c r="O1514" s="71">
        <v>0.442</v>
      </c>
      <c r="P1514" s="71">
        <v>0.65710000000000002</v>
      </c>
      <c r="Q1514" s="71">
        <v>0.83479999999999999</v>
      </c>
      <c r="R1514" s="71">
        <v>1.0026999999999999</v>
      </c>
      <c r="S1514" s="71">
        <v>1.2866</v>
      </c>
      <c r="T1514" s="71">
        <v>1.7976999999999999</v>
      </c>
      <c r="U1514" s="71">
        <v>2.0088499999999998</v>
      </c>
      <c r="X1514" s="66">
        <v>42674</v>
      </c>
      <c r="Y1514" s="72">
        <v>-0.74</v>
      </c>
      <c r="Z1514" s="72">
        <v>-0.70299999999999996</v>
      </c>
      <c r="AA1514" s="72">
        <v>-0.63100000000000001</v>
      </c>
      <c r="AB1514" s="72">
        <v>-0.60199999999999998</v>
      </c>
      <c r="AC1514" s="72">
        <v>-0.54300000000000004</v>
      </c>
      <c r="AD1514" s="72">
        <v>-0.27800000000000002</v>
      </c>
      <c r="AE1514" s="72">
        <v>0.46400000000000002</v>
      </c>
      <c r="AF1514" s="72">
        <v>0.76200000000000001</v>
      </c>
      <c r="AJ1514" s="66">
        <v>42761</v>
      </c>
      <c r="AK1514" s="71">
        <v>-0.30890000000000001</v>
      </c>
      <c r="AL1514" s="71">
        <v>-0.30680000000000002</v>
      </c>
      <c r="AM1514" s="71">
        <v>-0.40200000000000002</v>
      </c>
      <c r="AN1514" s="71">
        <v>-0.20399999999999999</v>
      </c>
      <c r="AO1514" s="71">
        <v>-0.151</v>
      </c>
      <c r="AP1514" s="71">
        <v>-8.1000000000000003E-2</v>
      </c>
      <c r="AQ1514" s="71">
        <v>9.0999999999999998E-2</v>
      </c>
      <c r="AR1514" s="71">
        <v>0.32700000000000001</v>
      </c>
      <c r="AV1514" s="66">
        <v>42682</v>
      </c>
      <c r="AW1514" s="71">
        <v>-0.42599999999999999</v>
      </c>
      <c r="AX1514" s="71">
        <v>-0.32600000000000001</v>
      </c>
      <c r="AY1514" s="71">
        <v>-0.248</v>
      </c>
      <c r="AZ1514" s="71">
        <v>-0.222</v>
      </c>
      <c r="BA1514" s="71">
        <v>-0.1</v>
      </c>
      <c r="BB1514" s="71">
        <v>0.20100000000000001</v>
      </c>
      <c r="BC1514" s="71">
        <v>1.254</v>
      </c>
      <c r="BD1514" s="71">
        <v>1.591</v>
      </c>
      <c r="BG1514" s="66">
        <v>42688</v>
      </c>
      <c r="BH1514" s="71">
        <v>7.61</v>
      </c>
      <c r="BI1514" s="71">
        <v>7.77</v>
      </c>
      <c r="BJ1514" s="71">
        <v>7.95</v>
      </c>
      <c r="BK1514" s="71">
        <v>8.1579999999999995</v>
      </c>
      <c r="BL1514" s="71">
        <v>8.3659999999999997</v>
      </c>
      <c r="BM1514" s="71">
        <v>8.5709999999999997</v>
      </c>
      <c r="BN1514" s="71">
        <v>9.2050000000000001</v>
      </c>
      <c r="BO1514" s="71">
        <v>9.6199999999999992</v>
      </c>
      <c r="BR1514" s="66">
        <v>43082</v>
      </c>
      <c r="BS1514" s="71">
        <v>9.25</v>
      </c>
      <c r="BT1514" s="71">
        <v>9.5</v>
      </c>
      <c r="BU1514" s="71">
        <v>16</v>
      </c>
      <c r="BV1514" s="71">
        <v>16.5</v>
      </c>
      <c r="BW1514" s="71">
        <v>17.244999999999997</v>
      </c>
      <c r="BX1514" s="71">
        <v>17.989999999999998</v>
      </c>
      <c r="BY1514" s="71">
        <v>21</v>
      </c>
      <c r="BZ1514" s="71">
        <v>18.5</v>
      </c>
      <c r="CJ1514" s="66"/>
      <c r="CM1514" s="66"/>
      <c r="CP1514" s="66"/>
      <c r="CS1514" s="66"/>
    </row>
    <row r="1515" spans="2:97" ht="14.25" customHeight="1" x14ac:dyDescent="0.3">
      <c r="B1515" s="70">
        <v>43536</v>
      </c>
      <c r="C1515" s="67">
        <v>10.042999999999999</v>
      </c>
      <c r="D1515" s="67">
        <v>11.648</v>
      </c>
      <c r="E1515" s="67">
        <v>11.069000000000001</v>
      </c>
      <c r="F1515" s="67">
        <v>13.983000000000001</v>
      </c>
      <c r="G1515" s="67">
        <v>15.733000000000001</v>
      </c>
      <c r="H1515" s="67">
        <v>15.968</v>
      </c>
      <c r="I1515" s="67">
        <v>16.492000000000001</v>
      </c>
      <c r="J1515" s="67">
        <v>16.824999999999999</v>
      </c>
      <c r="K1515" s="67"/>
      <c r="L1515" s="67"/>
      <c r="M1515" s="66">
        <v>42660</v>
      </c>
      <c r="N1515" s="71">
        <v>0.29930000000000001</v>
      </c>
      <c r="O1515" s="71">
        <v>0.43690000000000001</v>
      </c>
      <c r="P1515" s="71">
        <v>0.64180000000000004</v>
      </c>
      <c r="Q1515" s="71">
        <v>0.81469999999999998</v>
      </c>
      <c r="R1515" s="71">
        <v>0.97340000000000004</v>
      </c>
      <c r="S1515" s="71">
        <v>1.2539</v>
      </c>
      <c r="T1515" s="71">
        <v>1.766</v>
      </c>
      <c r="U1515" s="71">
        <v>1.978</v>
      </c>
      <c r="X1515" s="66">
        <v>42675</v>
      </c>
      <c r="Y1515" s="72">
        <v>-0.73399999999999999</v>
      </c>
      <c r="Z1515" s="72">
        <v>-0.68400000000000005</v>
      </c>
      <c r="AA1515" s="72">
        <v>-0.628</v>
      </c>
      <c r="AB1515" s="72">
        <v>-0.6</v>
      </c>
      <c r="AC1515" s="72">
        <v>-0.53900000000000003</v>
      </c>
      <c r="AD1515" s="72">
        <v>-0.27</v>
      </c>
      <c r="AE1515" s="72">
        <v>0.497</v>
      </c>
      <c r="AF1515" s="72">
        <v>0.79900000000000004</v>
      </c>
      <c r="AJ1515" s="66">
        <v>42762</v>
      </c>
      <c r="AK1515" s="71">
        <v>-0.28560000000000002</v>
      </c>
      <c r="AL1515" s="71">
        <v>-0.30690000000000001</v>
      </c>
      <c r="AM1515" s="71">
        <v>-0.377</v>
      </c>
      <c r="AN1515" s="71">
        <v>-0.192</v>
      </c>
      <c r="AO1515" s="71">
        <v>-0.14699999999999999</v>
      </c>
      <c r="AP1515" s="71">
        <v>-9.2999999999999999E-2</v>
      </c>
      <c r="AQ1515" s="71">
        <v>8.4000000000000005E-2</v>
      </c>
      <c r="AR1515" s="71">
        <v>0.32</v>
      </c>
      <c r="AV1515" s="66">
        <v>42683</v>
      </c>
      <c r="AW1515" s="71">
        <v>-0.42099999999999999</v>
      </c>
      <c r="AX1515" s="71">
        <v>-0.32600000000000001</v>
      </c>
      <c r="AY1515" s="71">
        <v>-0.248</v>
      </c>
      <c r="AZ1515" s="71">
        <v>-0.20599999999999999</v>
      </c>
      <c r="BA1515" s="71">
        <v>-8.8999999999999996E-2</v>
      </c>
      <c r="BB1515" s="71">
        <v>0.218</v>
      </c>
      <c r="BC1515" s="71">
        <v>1.2770000000000001</v>
      </c>
      <c r="BD1515" s="71">
        <v>1.62</v>
      </c>
      <c r="BG1515" s="66">
        <v>42689</v>
      </c>
      <c r="BH1515" s="71">
        <v>7.61</v>
      </c>
      <c r="BI1515" s="71">
        <v>7.77</v>
      </c>
      <c r="BJ1515" s="71">
        <v>7.95</v>
      </c>
      <c r="BK1515" s="71">
        <v>8.1029999999999998</v>
      </c>
      <c r="BL1515" s="71">
        <v>8.2560000000000002</v>
      </c>
      <c r="BM1515" s="71">
        <v>8.4619999999999997</v>
      </c>
      <c r="BN1515" s="71">
        <v>9.0690000000000008</v>
      </c>
      <c r="BO1515" s="71">
        <v>9.4890000000000008</v>
      </c>
      <c r="BR1515" s="66">
        <v>43083</v>
      </c>
      <c r="BS1515" s="71">
        <v>9.25</v>
      </c>
      <c r="BT1515" s="71">
        <v>9.5</v>
      </c>
      <c r="BU1515" s="71">
        <v>16</v>
      </c>
      <c r="BV1515" s="71">
        <v>16.5</v>
      </c>
      <c r="BW1515" s="71">
        <v>17.244999999999997</v>
      </c>
      <c r="BX1515" s="71">
        <v>17.989999999999998</v>
      </c>
      <c r="BY1515" s="71">
        <v>21</v>
      </c>
      <c r="BZ1515" s="71">
        <v>18.5</v>
      </c>
      <c r="CJ1515" s="66"/>
      <c r="CM1515" s="66"/>
      <c r="CP1515" s="66"/>
      <c r="CS1515" s="66"/>
    </row>
    <row r="1516" spans="2:97" ht="14.25" customHeight="1" x14ac:dyDescent="0.3">
      <c r="B1516" s="70">
        <v>43538</v>
      </c>
      <c r="C1516" s="67">
        <v>9.2330000000000005</v>
      </c>
      <c r="D1516" s="67">
        <v>10.367000000000001</v>
      </c>
      <c r="E1516" s="67">
        <v>10.305</v>
      </c>
      <c r="F1516" s="67">
        <v>13.592000000000001</v>
      </c>
      <c r="G1516" s="67">
        <v>15.217000000000001</v>
      </c>
      <c r="H1516" s="67">
        <v>15.675000000000001</v>
      </c>
      <c r="I1516" s="67">
        <v>16.341999999999999</v>
      </c>
      <c r="J1516" s="67">
        <v>16.570999999999998</v>
      </c>
      <c r="K1516" s="67"/>
      <c r="L1516" s="67"/>
      <c r="M1516" s="66">
        <v>42661</v>
      </c>
      <c r="N1516" s="71">
        <v>0.33489999999999998</v>
      </c>
      <c r="O1516" s="71">
        <v>0.46750000000000003</v>
      </c>
      <c r="P1516" s="71">
        <v>0.64180000000000004</v>
      </c>
      <c r="Q1516" s="71">
        <v>0.79859999999999998</v>
      </c>
      <c r="R1516" s="71">
        <v>0.95479999999999998</v>
      </c>
      <c r="S1516" s="71">
        <v>1.2244999999999999</v>
      </c>
      <c r="T1516" s="71">
        <v>1.7379</v>
      </c>
      <c r="U1516" s="71">
        <v>1.9589500000000002</v>
      </c>
      <c r="X1516" s="66">
        <v>42676</v>
      </c>
      <c r="Y1516" s="72">
        <v>-0.73399999999999999</v>
      </c>
      <c r="Z1516" s="72">
        <v>-0.68400000000000005</v>
      </c>
      <c r="AA1516" s="72">
        <v>-0.63600000000000001</v>
      </c>
      <c r="AB1516" s="72">
        <v>-0.61399999999999999</v>
      </c>
      <c r="AC1516" s="72">
        <v>-0.55600000000000005</v>
      </c>
      <c r="AD1516" s="72">
        <v>-0.29699999999999999</v>
      </c>
      <c r="AE1516" s="72">
        <v>0.44600000000000001</v>
      </c>
      <c r="AF1516" s="72">
        <v>0.749</v>
      </c>
      <c r="AJ1516" s="66">
        <v>42765</v>
      </c>
      <c r="AK1516" s="71">
        <v>-0.28760000000000002</v>
      </c>
      <c r="AL1516" s="71">
        <v>-0.30680000000000002</v>
      </c>
      <c r="AM1516" s="71">
        <v>-0.35499999999999998</v>
      </c>
      <c r="AN1516" s="71">
        <v>-0.23200000000000001</v>
      </c>
      <c r="AO1516" s="71">
        <v>-0.155</v>
      </c>
      <c r="AP1516" s="71">
        <v>-9.2999999999999999E-2</v>
      </c>
      <c r="AQ1516" s="71">
        <v>8.5000000000000006E-2</v>
      </c>
      <c r="AR1516" s="71">
        <v>0.32800000000000001</v>
      </c>
      <c r="AV1516" s="66">
        <v>42684</v>
      </c>
      <c r="AW1516" s="71">
        <v>-0.39200000000000002</v>
      </c>
      <c r="AX1516" s="71">
        <v>-0.32600000000000001</v>
      </c>
      <c r="AY1516" s="71">
        <v>-0.248</v>
      </c>
      <c r="AZ1516" s="71">
        <v>-0.161</v>
      </c>
      <c r="BA1516" s="71">
        <v>-2.5999999999999999E-2</v>
      </c>
      <c r="BB1516" s="71">
        <v>0.29399999999999998</v>
      </c>
      <c r="BC1516" s="71">
        <v>1.3900000000000001</v>
      </c>
      <c r="BD1516" s="71">
        <v>1.7669999999999999</v>
      </c>
      <c r="BG1516" s="66">
        <v>42690</v>
      </c>
      <c r="BH1516" s="71">
        <v>7.61</v>
      </c>
      <c r="BI1516" s="71">
        <v>7.77</v>
      </c>
      <c r="BJ1516" s="71">
        <v>7.95</v>
      </c>
      <c r="BK1516" s="71">
        <v>8.0845000000000002</v>
      </c>
      <c r="BL1516" s="71">
        <v>8.2189999999999994</v>
      </c>
      <c r="BM1516" s="71">
        <v>8.4239999999999995</v>
      </c>
      <c r="BN1516" s="71">
        <v>9.0289999999999999</v>
      </c>
      <c r="BO1516" s="71">
        <v>9.4469999999999992</v>
      </c>
      <c r="BR1516" s="66">
        <v>43084</v>
      </c>
      <c r="BS1516" s="71">
        <v>9.25</v>
      </c>
      <c r="BT1516" s="71">
        <v>9.5</v>
      </c>
      <c r="BU1516" s="71">
        <v>16</v>
      </c>
      <c r="BV1516" s="71">
        <v>16.5</v>
      </c>
      <c r="BW1516" s="71">
        <v>17.240000000000002</v>
      </c>
      <c r="BX1516" s="71">
        <v>17.98</v>
      </c>
      <c r="BY1516" s="71">
        <v>20</v>
      </c>
      <c r="BZ1516" s="71">
        <v>18.5</v>
      </c>
      <c r="CJ1516" s="66"/>
      <c r="CM1516" s="66"/>
      <c r="CP1516" s="66"/>
      <c r="CS1516" s="66"/>
    </row>
    <row r="1517" spans="2:97" ht="14.25" customHeight="1" x14ac:dyDescent="0.3">
      <c r="B1517" s="70">
        <v>43542</v>
      </c>
      <c r="C1517" s="67">
        <v>9.4849999999999994</v>
      </c>
      <c r="D1517" s="67">
        <v>10.202999999999999</v>
      </c>
      <c r="E1517" s="67">
        <v>10.968999999999999</v>
      </c>
      <c r="F1517" s="67">
        <v>13.5</v>
      </c>
      <c r="G1517" s="67">
        <v>14.891999999999999</v>
      </c>
      <c r="H1517" s="67">
        <v>15.342000000000001</v>
      </c>
      <c r="I1517" s="67">
        <v>15.708</v>
      </c>
      <c r="J1517" s="67">
        <v>16.317</v>
      </c>
      <c r="K1517" s="67"/>
      <c r="L1517" s="67"/>
      <c r="M1517" s="66">
        <v>42662</v>
      </c>
      <c r="N1517" s="71">
        <v>0.32979999999999998</v>
      </c>
      <c r="O1517" s="71">
        <v>0.46239999999999998</v>
      </c>
      <c r="P1517" s="71">
        <v>0.63149999999999995</v>
      </c>
      <c r="Q1517" s="71">
        <v>0.79459999999999997</v>
      </c>
      <c r="R1517" s="71">
        <v>0.95209999999999995</v>
      </c>
      <c r="S1517" s="71">
        <v>1.2262</v>
      </c>
      <c r="T1517" s="71">
        <v>1.7431999999999999</v>
      </c>
      <c r="U1517" s="71">
        <v>1.9616</v>
      </c>
      <c r="X1517" s="66">
        <v>42677</v>
      </c>
      <c r="Y1517" s="72">
        <v>-0.74199999999999999</v>
      </c>
      <c r="Z1517" s="72">
        <v>-0.69099999999999995</v>
      </c>
      <c r="AA1517" s="72">
        <v>-0.64600000000000002</v>
      </c>
      <c r="AB1517" s="72">
        <v>-0.61299999999999999</v>
      </c>
      <c r="AC1517" s="72">
        <v>-0.55300000000000005</v>
      </c>
      <c r="AD1517" s="72">
        <v>-0.28699999999999998</v>
      </c>
      <c r="AE1517" s="72">
        <v>0.46700000000000003</v>
      </c>
      <c r="AF1517" s="72">
        <v>0.76500000000000001</v>
      </c>
      <c r="AJ1517" s="66">
        <v>42766</v>
      </c>
      <c r="AK1517" s="71">
        <v>-0.2888</v>
      </c>
      <c r="AL1517" s="71">
        <v>-0.30690000000000001</v>
      </c>
      <c r="AM1517" s="71">
        <v>-0.35099999999999998</v>
      </c>
      <c r="AN1517" s="71">
        <v>-0.19400000000000001</v>
      </c>
      <c r="AO1517" s="71">
        <v>-0.15</v>
      </c>
      <c r="AP1517" s="71">
        <v>-0.09</v>
      </c>
      <c r="AQ1517" s="71">
        <v>8.6999999999999994E-2</v>
      </c>
      <c r="AR1517" s="71">
        <v>0.32900000000000001</v>
      </c>
      <c r="AV1517" s="66">
        <v>42685</v>
      </c>
      <c r="AW1517" s="71">
        <v>-0.34899999999999998</v>
      </c>
      <c r="AX1517" s="71">
        <v>-0.32600000000000001</v>
      </c>
      <c r="AY1517" s="71">
        <v>-0.248</v>
      </c>
      <c r="AZ1517" s="71">
        <v>-0.121</v>
      </c>
      <c r="BA1517" s="71">
        <v>6.0000000000000001E-3</v>
      </c>
      <c r="BB1517" s="71">
        <v>0.36399999999999999</v>
      </c>
      <c r="BC1517" s="71">
        <v>1.474</v>
      </c>
      <c r="BD1517" s="71">
        <v>1.845</v>
      </c>
      <c r="BG1517" s="66">
        <v>42691</v>
      </c>
      <c r="BH1517" s="71">
        <v>7.61</v>
      </c>
      <c r="BI1517" s="71">
        <v>7.77</v>
      </c>
      <c r="BJ1517" s="71">
        <v>7.95</v>
      </c>
      <c r="BK1517" s="71">
        <v>8.0790000000000006</v>
      </c>
      <c r="BL1517" s="71">
        <v>8.2080000000000002</v>
      </c>
      <c r="BM1517" s="71">
        <v>8.4060000000000006</v>
      </c>
      <c r="BN1517" s="71">
        <v>8.9969999999999999</v>
      </c>
      <c r="BO1517" s="71">
        <v>9.4120000000000008</v>
      </c>
      <c r="BR1517" s="66">
        <v>43087</v>
      </c>
      <c r="BS1517" s="71">
        <v>9.25</v>
      </c>
      <c r="BT1517" s="71">
        <v>9.5</v>
      </c>
      <c r="BU1517" s="71">
        <v>16</v>
      </c>
      <c r="BV1517" s="71">
        <v>16.5</v>
      </c>
      <c r="BW1517" s="71">
        <v>17.240000000000002</v>
      </c>
      <c r="BX1517" s="71">
        <v>17.98</v>
      </c>
      <c r="BY1517" s="71">
        <v>20</v>
      </c>
      <c r="BZ1517" s="71">
        <v>18.5</v>
      </c>
      <c r="CJ1517" s="66"/>
      <c r="CM1517" s="66"/>
      <c r="CP1517" s="66"/>
      <c r="CS1517" s="66"/>
    </row>
    <row r="1518" spans="2:97" ht="14.25" customHeight="1" x14ac:dyDescent="0.3">
      <c r="B1518" s="70">
        <v>43543</v>
      </c>
      <c r="C1518" s="67">
        <v>9.4849999999999994</v>
      </c>
      <c r="D1518" s="67">
        <v>10.202999999999999</v>
      </c>
      <c r="E1518" s="67">
        <v>10.968999999999999</v>
      </c>
      <c r="F1518" s="67">
        <v>13.5</v>
      </c>
      <c r="G1518" s="67">
        <v>14.891999999999999</v>
      </c>
      <c r="H1518" s="67">
        <v>15.342000000000001</v>
      </c>
      <c r="I1518" s="67">
        <v>15.708</v>
      </c>
      <c r="J1518" s="67">
        <v>16.317</v>
      </c>
      <c r="K1518" s="67"/>
      <c r="L1518" s="67"/>
      <c r="M1518" s="66">
        <v>42663</v>
      </c>
      <c r="N1518" s="71">
        <v>0.32979999999999998</v>
      </c>
      <c r="O1518" s="71">
        <v>0.46239999999999998</v>
      </c>
      <c r="P1518" s="71">
        <v>0.64690000000000003</v>
      </c>
      <c r="Q1518" s="71">
        <v>0.81899999999999995</v>
      </c>
      <c r="R1518" s="71">
        <v>0.97870000000000001</v>
      </c>
      <c r="S1518" s="71">
        <v>1.2524999999999999</v>
      </c>
      <c r="T1518" s="71">
        <v>1.7556</v>
      </c>
      <c r="U1518" s="71">
        <v>1.9628000000000001</v>
      </c>
      <c r="X1518" s="66">
        <v>42678</v>
      </c>
      <c r="Y1518" s="72">
        <v>-0.74199999999999999</v>
      </c>
      <c r="Z1518" s="72">
        <v>-0.69799999999999995</v>
      </c>
      <c r="AA1518" s="72">
        <v>-0.66200000000000003</v>
      </c>
      <c r="AB1518" s="72">
        <v>-0.61899999999999999</v>
      </c>
      <c r="AC1518" s="72">
        <v>-0.56299999999999994</v>
      </c>
      <c r="AD1518" s="72">
        <v>-0.30199999999999999</v>
      </c>
      <c r="AE1518" s="72">
        <v>0.46</v>
      </c>
      <c r="AF1518" s="72">
        <v>0.75</v>
      </c>
      <c r="AJ1518" s="66">
        <v>42767</v>
      </c>
      <c r="AK1518" s="71">
        <v>-0.28870000000000001</v>
      </c>
      <c r="AL1518" s="71">
        <v>-0.30669999999999997</v>
      </c>
      <c r="AM1518" s="71">
        <v>-0.35</v>
      </c>
      <c r="AN1518" s="71">
        <v>-0.215</v>
      </c>
      <c r="AO1518" s="71">
        <v>-0.16400000000000001</v>
      </c>
      <c r="AP1518" s="71">
        <v>-8.8999999999999996E-2</v>
      </c>
      <c r="AQ1518" s="71">
        <v>9.8000000000000004E-2</v>
      </c>
      <c r="AR1518" s="71">
        <v>0.34100000000000003</v>
      </c>
      <c r="AV1518" s="66">
        <v>42688</v>
      </c>
      <c r="AW1518" s="71">
        <v>-0.34300000000000003</v>
      </c>
      <c r="AX1518" s="71">
        <v>-0.32600000000000001</v>
      </c>
      <c r="AY1518" s="71">
        <v>-0.248</v>
      </c>
      <c r="AZ1518" s="71">
        <v>-0.114</v>
      </c>
      <c r="BA1518" s="71">
        <v>4.1000000000000002E-2</v>
      </c>
      <c r="BB1518" s="71">
        <v>0.43</v>
      </c>
      <c r="BC1518" s="71">
        <v>1.5190000000000001</v>
      </c>
      <c r="BD1518" s="71">
        <v>1.8820000000000001</v>
      </c>
      <c r="BG1518" s="66">
        <v>42692</v>
      </c>
      <c r="BH1518" s="71">
        <v>7.65</v>
      </c>
      <c r="BI1518" s="71">
        <v>7.8100000000000005</v>
      </c>
      <c r="BJ1518" s="71">
        <v>8</v>
      </c>
      <c r="BK1518" s="71">
        <v>8.0914999999999999</v>
      </c>
      <c r="BL1518" s="71">
        <v>8.1829999999999998</v>
      </c>
      <c r="BM1518" s="71">
        <v>8.3849999999999998</v>
      </c>
      <c r="BN1518" s="71">
        <v>8.9819999999999993</v>
      </c>
      <c r="BO1518" s="71">
        <v>9.3919999999999995</v>
      </c>
      <c r="BR1518" s="66">
        <v>43088</v>
      </c>
      <c r="BS1518" s="71">
        <v>9.25</v>
      </c>
      <c r="BT1518" s="71">
        <v>9.5</v>
      </c>
      <c r="BU1518" s="71">
        <v>16</v>
      </c>
      <c r="BV1518" s="71">
        <v>16.5</v>
      </c>
      <c r="BW1518" s="71">
        <v>17.240000000000002</v>
      </c>
      <c r="BX1518" s="71">
        <v>17.98</v>
      </c>
      <c r="BY1518" s="71">
        <v>20</v>
      </c>
      <c r="BZ1518" s="71">
        <v>18.5</v>
      </c>
      <c r="CJ1518" s="66"/>
      <c r="CM1518" s="66"/>
      <c r="CP1518" s="66"/>
      <c r="CS1518" s="66"/>
    </row>
    <row r="1519" spans="2:97" ht="14.25" customHeight="1" x14ac:dyDescent="0.3">
      <c r="B1519" s="70">
        <v>43544</v>
      </c>
      <c r="C1519" s="67">
        <v>9.4849999999999994</v>
      </c>
      <c r="D1519" s="67">
        <v>10.202999999999999</v>
      </c>
      <c r="E1519" s="67">
        <v>10.968999999999999</v>
      </c>
      <c r="F1519" s="67">
        <v>13.5</v>
      </c>
      <c r="G1519" s="67">
        <v>14.891999999999999</v>
      </c>
      <c r="H1519" s="67">
        <v>15.342000000000001</v>
      </c>
      <c r="I1519" s="67">
        <v>15.708</v>
      </c>
      <c r="J1519" s="67">
        <v>16.3125</v>
      </c>
      <c r="K1519" s="67"/>
      <c r="L1519" s="67"/>
      <c r="M1519" s="66">
        <v>42664</v>
      </c>
      <c r="N1519" s="71">
        <v>0.32469999999999999</v>
      </c>
      <c r="O1519" s="71">
        <v>0.45729999999999998</v>
      </c>
      <c r="P1519" s="71">
        <v>0.64170000000000005</v>
      </c>
      <c r="Q1519" s="71">
        <v>0.82340000000000002</v>
      </c>
      <c r="R1519" s="71">
        <v>0.97860000000000003</v>
      </c>
      <c r="S1519" s="71">
        <v>1.2427999999999999</v>
      </c>
      <c r="T1519" s="71">
        <v>1.7347000000000001</v>
      </c>
      <c r="U1519" s="71">
        <v>1.94235</v>
      </c>
      <c r="X1519" s="66">
        <v>42681</v>
      </c>
      <c r="Y1519" s="72">
        <v>-0.74199999999999999</v>
      </c>
      <c r="Z1519" s="72">
        <v>-0.71099999999999997</v>
      </c>
      <c r="AA1519" s="72">
        <v>-0.69399999999999995</v>
      </c>
      <c r="AB1519" s="72">
        <v>-0.61799999999999999</v>
      </c>
      <c r="AC1519" s="72">
        <v>-0.55900000000000005</v>
      </c>
      <c r="AD1519" s="72">
        <v>-0.29699999999999999</v>
      </c>
      <c r="AE1519" s="72">
        <v>0.46300000000000002</v>
      </c>
      <c r="AF1519" s="72">
        <v>0.751</v>
      </c>
      <c r="AJ1519" s="66">
        <v>42768</v>
      </c>
      <c r="AK1519" s="71">
        <v>-0.28870000000000001</v>
      </c>
      <c r="AL1519" s="71">
        <v>-0.30680000000000002</v>
      </c>
      <c r="AM1519" s="71">
        <v>-0.33700000000000002</v>
      </c>
      <c r="AN1519" s="71">
        <v>-0.20699999999999999</v>
      </c>
      <c r="AO1519" s="71">
        <v>-0.151</v>
      </c>
      <c r="AP1519" s="71">
        <v>-8.6999999999999994E-2</v>
      </c>
      <c r="AQ1519" s="71">
        <v>0.11600000000000001</v>
      </c>
      <c r="AR1519" s="71">
        <v>0.36399999999999999</v>
      </c>
      <c r="AV1519" s="66">
        <v>42689</v>
      </c>
      <c r="AW1519" s="71">
        <v>-0.36499999999999999</v>
      </c>
      <c r="AX1519" s="71">
        <v>-0.28199999999999997</v>
      </c>
      <c r="AY1519" s="71">
        <v>-0.21199999999999999</v>
      </c>
      <c r="AZ1519" s="71">
        <v>-0.13600000000000001</v>
      </c>
      <c r="BA1519" s="71">
        <v>1.6E-2</v>
      </c>
      <c r="BB1519" s="71">
        <v>0.40300000000000002</v>
      </c>
      <c r="BC1519" s="71">
        <v>1.458</v>
      </c>
      <c r="BD1519" s="71">
        <v>1.8199999999999998</v>
      </c>
      <c r="BG1519" s="66">
        <v>42695</v>
      </c>
      <c r="BH1519" s="71">
        <v>7.65</v>
      </c>
      <c r="BI1519" s="71">
        <v>7.8100000000000005</v>
      </c>
      <c r="BJ1519" s="71">
        <v>8</v>
      </c>
      <c r="BK1519" s="71">
        <v>8.0869999999999997</v>
      </c>
      <c r="BL1519" s="71">
        <v>8.1739999999999995</v>
      </c>
      <c r="BM1519" s="71">
        <v>8.375</v>
      </c>
      <c r="BN1519" s="71">
        <v>8.9629999999999992</v>
      </c>
      <c r="BO1519" s="71">
        <v>9.3770000000000007</v>
      </c>
      <c r="BR1519" s="66">
        <v>43089</v>
      </c>
      <c r="BS1519" s="71">
        <v>9.25</v>
      </c>
      <c r="BT1519" s="71">
        <v>9.5</v>
      </c>
      <c r="BU1519" s="71">
        <v>16</v>
      </c>
      <c r="BV1519" s="71">
        <v>16.5</v>
      </c>
      <c r="BW1519" s="71">
        <v>17.240000000000002</v>
      </c>
      <c r="BX1519" s="71">
        <v>17.98</v>
      </c>
      <c r="BY1519" s="71">
        <v>20</v>
      </c>
      <c r="BZ1519" s="71">
        <v>18.5</v>
      </c>
      <c r="CJ1519" s="66"/>
      <c r="CM1519" s="66"/>
      <c r="CP1519" s="66"/>
      <c r="CS1519" s="66"/>
    </row>
    <row r="1520" spans="2:97" ht="14.25" customHeight="1" x14ac:dyDescent="0.3">
      <c r="B1520" s="70">
        <v>43545</v>
      </c>
      <c r="C1520" s="67">
        <v>9.4849999999999994</v>
      </c>
      <c r="D1520" s="67">
        <v>10.202999999999999</v>
      </c>
      <c r="E1520" s="67">
        <v>10.968999999999999</v>
      </c>
      <c r="F1520" s="67">
        <v>14</v>
      </c>
      <c r="G1520" s="67">
        <v>14.917</v>
      </c>
      <c r="H1520" s="67">
        <v>15.433</v>
      </c>
      <c r="I1520" s="67">
        <v>15.782999999999999</v>
      </c>
      <c r="J1520" s="67">
        <v>16.3125</v>
      </c>
      <c r="K1520" s="67"/>
      <c r="L1520" s="67"/>
      <c r="M1520" s="66">
        <v>42667</v>
      </c>
      <c r="N1520" s="71">
        <v>0.3196</v>
      </c>
      <c r="O1520" s="71">
        <v>0.46239999999999998</v>
      </c>
      <c r="P1520" s="71">
        <v>0.64680000000000004</v>
      </c>
      <c r="Q1520" s="71">
        <v>0.83989999999999998</v>
      </c>
      <c r="R1520" s="71">
        <v>0.99460000000000004</v>
      </c>
      <c r="S1520" s="71">
        <v>1.2742</v>
      </c>
      <c r="T1520" s="71">
        <v>1.7646999999999999</v>
      </c>
      <c r="U1520" s="71">
        <v>1.97235</v>
      </c>
      <c r="X1520" s="66">
        <v>42682</v>
      </c>
      <c r="Y1520" s="72">
        <v>-0.749</v>
      </c>
      <c r="Z1520" s="72">
        <v>-0.71099999999999997</v>
      </c>
      <c r="AA1520" s="72">
        <v>-0.69199999999999995</v>
      </c>
      <c r="AB1520" s="72">
        <v>-0.61799999999999999</v>
      </c>
      <c r="AC1520" s="72">
        <v>-0.55500000000000005</v>
      </c>
      <c r="AD1520" s="72">
        <v>-0.28299999999999997</v>
      </c>
      <c r="AE1520" s="72">
        <v>0.497</v>
      </c>
      <c r="AF1520" s="72">
        <v>0.79400000000000004</v>
      </c>
      <c r="AJ1520" s="66">
        <v>42769</v>
      </c>
      <c r="AK1520" s="71">
        <v>-0.28699999999999998</v>
      </c>
      <c r="AL1520" s="71">
        <v>-0.30690000000000001</v>
      </c>
      <c r="AM1520" s="71">
        <v>-0.33500000000000002</v>
      </c>
      <c r="AN1520" s="71">
        <v>-0.22500000000000001</v>
      </c>
      <c r="AO1520" s="71">
        <v>-0.154</v>
      </c>
      <c r="AP1520" s="71">
        <v>-0.09</v>
      </c>
      <c r="AQ1520" s="71">
        <v>0.1</v>
      </c>
      <c r="AR1520" s="71">
        <v>0.35299999999999998</v>
      </c>
      <c r="AV1520" s="66">
        <v>42690</v>
      </c>
      <c r="AW1520" s="71">
        <v>-0.38800000000000001</v>
      </c>
      <c r="AX1520" s="71">
        <v>-0.28199999999999997</v>
      </c>
      <c r="AY1520" s="71">
        <v>-0.21199999999999999</v>
      </c>
      <c r="AZ1520" s="71">
        <v>-0.112</v>
      </c>
      <c r="BA1520" s="71">
        <v>5.8999999999999997E-2</v>
      </c>
      <c r="BB1520" s="71">
        <v>0.47399999999999998</v>
      </c>
      <c r="BC1520" s="71">
        <v>1.544</v>
      </c>
      <c r="BD1520" s="71">
        <v>1.8940000000000001</v>
      </c>
      <c r="BG1520" s="66">
        <v>42696</v>
      </c>
      <c r="BH1520" s="71">
        <v>7.65</v>
      </c>
      <c r="BI1520" s="71">
        <v>7.8100000000000005</v>
      </c>
      <c r="BJ1520" s="71">
        <v>8</v>
      </c>
      <c r="BK1520" s="71">
        <v>8.0890000000000004</v>
      </c>
      <c r="BL1520" s="71">
        <v>8.1780000000000008</v>
      </c>
      <c r="BM1520" s="71">
        <v>8.375</v>
      </c>
      <c r="BN1520" s="71">
        <v>8.9580000000000002</v>
      </c>
      <c r="BO1520" s="71">
        <v>9.3800000000000008</v>
      </c>
      <c r="BR1520" s="66">
        <v>43090</v>
      </c>
      <c r="BS1520" s="71">
        <v>9.5190000000000001</v>
      </c>
      <c r="BT1520" s="71">
        <v>9.5259999999999998</v>
      </c>
      <c r="BU1520" s="71">
        <v>14.169</v>
      </c>
      <c r="BV1520" s="71">
        <v>16.5</v>
      </c>
      <c r="BW1520" s="71">
        <v>17.240000000000002</v>
      </c>
      <c r="BX1520" s="71">
        <v>17.98</v>
      </c>
      <c r="BY1520" s="71">
        <v>20</v>
      </c>
      <c r="BZ1520" s="71">
        <v>18.5</v>
      </c>
      <c r="CJ1520" s="66"/>
      <c r="CM1520" s="66"/>
      <c r="CP1520" s="66"/>
      <c r="CS1520" s="66"/>
    </row>
    <row r="1521" spans="2:97" ht="14.25" customHeight="1" x14ac:dyDescent="0.3">
      <c r="B1521" s="70">
        <v>43546</v>
      </c>
      <c r="C1521" s="67">
        <v>9.4849999999999994</v>
      </c>
      <c r="D1521" s="67">
        <v>10.202999999999999</v>
      </c>
      <c r="E1521" s="67">
        <v>10.968999999999999</v>
      </c>
      <c r="F1521" s="67">
        <v>14</v>
      </c>
      <c r="G1521" s="67">
        <v>14.917</v>
      </c>
      <c r="H1521" s="67">
        <v>15.433</v>
      </c>
      <c r="I1521" s="67">
        <v>15.782999999999999</v>
      </c>
      <c r="J1521" s="67">
        <v>16.308</v>
      </c>
      <c r="K1521" s="67"/>
      <c r="L1521" s="67"/>
      <c r="M1521" s="66">
        <v>42668</v>
      </c>
      <c r="N1521" s="71">
        <v>0.32979999999999998</v>
      </c>
      <c r="O1521" s="71">
        <v>0.47770000000000001</v>
      </c>
      <c r="P1521" s="71">
        <v>0.65190000000000003</v>
      </c>
      <c r="Q1521" s="71">
        <v>0.85229999999999995</v>
      </c>
      <c r="R1521" s="71">
        <v>0.99460000000000004</v>
      </c>
      <c r="S1521" s="71">
        <v>1.2742</v>
      </c>
      <c r="T1521" s="71">
        <v>1.756</v>
      </c>
      <c r="U1521" s="71">
        <v>1.9630000000000001</v>
      </c>
      <c r="X1521" s="66">
        <v>42683</v>
      </c>
      <c r="Y1521" s="72">
        <v>-0.749</v>
      </c>
      <c r="Z1521" s="72">
        <v>-0.71699999999999997</v>
      </c>
      <c r="AA1521" s="72">
        <v>-0.69899999999999995</v>
      </c>
      <c r="AB1521" s="72">
        <v>-0.63</v>
      </c>
      <c r="AC1521" s="72">
        <v>-0.56499999999999995</v>
      </c>
      <c r="AD1521" s="72">
        <v>-0.28699999999999998</v>
      </c>
      <c r="AE1521" s="72">
        <v>0.53800000000000003</v>
      </c>
      <c r="AF1521" s="72">
        <v>0.83599999999999997</v>
      </c>
      <c r="AJ1521" s="66">
        <v>42772</v>
      </c>
      <c r="AK1521" s="71">
        <v>-0.28389999999999999</v>
      </c>
      <c r="AL1521" s="71">
        <v>-0.30680000000000002</v>
      </c>
      <c r="AM1521" s="71">
        <v>-0.33400000000000002</v>
      </c>
      <c r="AN1521" s="71">
        <v>-0.21199999999999999</v>
      </c>
      <c r="AO1521" s="71">
        <v>-0.14399999999999999</v>
      </c>
      <c r="AP1521" s="71">
        <v>-7.2999999999999995E-2</v>
      </c>
      <c r="AQ1521" s="71">
        <v>0.106</v>
      </c>
      <c r="AR1521" s="71">
        <v>0.375</v>
      </c>
      <c r="AV1521" s="66">
        <v>42691</v>
      </c>
      <c r="AW1521" s="71">
        <v>-0.40200000000000002</v>
      </c>
      <c r="AX1521" s="71">
        <v>-0.28199999999999997</v>
      </c>
      <c r="AY1521" s="71">
        <v>-0.21199999999999999</v>
      </c>
      <c r="AZ1521" s="71">
        <v>-0.11799999999999999</v>
      </c>
      <c r="BA1521" s="71">
        <v>7.1999999999999995E-2</v>
      </c>
      <c r="BB1521" s="71">
        <v>0.496</v>
      </c>
      <c r="BC1521" s="71">
        <v>1.593</v>
      </c>
      <c r="BD1521" s="71">
        <v>1.9449999999999998</v>
      </c>
      <c r="BG1521" s="66">
        <v>42697</v>
      </c>
      <c r="BH1521" s="71">
        <v>7.65</v>
      </c>
      <c r="BI1521" s="71">
        <v>7.8100000000000005</v>
      </c>
      <c r="BJ1521" s="71">
        <v>8</v>
      </c>
      <c r="BK1521" s="71">
        <v>8.1114999999999995</v>
      </c>
      <c r="BL1521" s="71">
        <v>8.2230000000000008</v>
      </c>
      <c r="BM1521" s="71">
        <v>8.4179999999999993</v>
      </c>
      <c r="BN1521" s="71">
        <v>8.9969999999999999</v>
      </c>
      <c r="BO1521" s="71">
        <v>9.4220000000000006</v>
      </c>
      <c r="BR1521" s="66">
        <v>43091</v>
      </c>
      <c r="BS1521" s="71">
        <v>9.5190000000000001</v>
      </c>
      <c r="BT1521" s="71">
        <v>9.5259999999999998</v>
      </c>
      <c r="BU1521" s="71">
        <v>14.169</v>
      </c>
      <c r="BV1521" s="71">
        <v>16.5</v>
      </c>
      <c r="BW1521" s="71">
        <v>17.240000000000002</v>
      </c>
      <c r="BX1521" s="71">
        <v>17.98</v>
      </c>
      <c r="BY1521" s="71">
        <v>20</v>
      </c>
      <c r="BZ1521" s="71">
        <v>18.5</v>
      </c>
      <c r="CJ1521" s="66"/>
      <c r="CM1521" s="66"/>
      <c r="CP1521" s="66"/>
      <c r="CS1521" s="66"/>
    </row>
    <row r="1522" spans="2:97" ht="14.25" customHeight="1" x14ac:dyDescent="0.3">
      <c r="B1522" s="70">
        <v>43549</v>
      </c>
      <c r="C1522" s="67">
        <v>9.4849999999999994</v>
      </c>
      <c r="D1522" s="67">
        <v>10.202999999999999</v>
      </c>
      <c r="E1522" s="67">
        <v>10.968999999999999</v>
      </c>
      <c r="F1522" s="67">
        <v>14</v>
      </c>
      <c r="G1522" s="67">
        <v>14.917</v>
      </c>
      <c r="H1522" s="67">
        <v>15.433</v>
      </c>
      <c r="I1522" s="67">
        <v>15.782999999999999</v>
      </c>
      <c r="J1522" s="67">
        <v>16.308</v>
      </c>
      <c r="K1522" s="67"/>
      <c r="L1522" s="67"/>
      <c r="M1522" s="66">
        <v>42669</v>
      </c>
      <c r="N1522" s="71">
        <v>0.32469999999999999</v>
      </c>
      <c r="O1522" s="71">
        <v>0.47260000000000002</v>
      </c>
      <c r="P1522" s="71">
        <v>0.64680000000000004</v>
      </c>
      <c r="Q1522" s="71">
        <v>0.86850000000000005</v>
      </c>
      <c r="R1522" s="71">
        <v>1.0134000000000001</v>
      </c>
      <c r="S1522" s="71">
        <v>1.304</v>
      </c>
      <c r="T1522" s="71">
        <v>1.7930999999999999</v>
      </c>
      <c r="U1522" s="71">
        <v>1.99655</v>
      </c>
      <c r="X1522" s="66">
        <v>42684</v>
      </c>
      <c r="Y1522" s="72">
        <v>-0.75</v>
      </c>
      <c r="Z1522" s="72">
        <v>-0.70899999999999996</v>
      </c>
      <c r="AA1522" s="72">
        <v>-0.68799999999999994</v>
      </c>
      <c r="AB1522" s="72">
        <v>-0.60599999999999998</v>
      </c>
      <c r="AC1522" s="72">
        <v>-0.51900000000000002</v>
      </c>
      <c r="AD1522" s="72">
        <v>-0.20300000000000001</v>
      </c>
      <c r="AE1522" s="72">
        <v>0.67400000000000004</v>
      </c>
      <c r="AF1522" s="72">
        <v>0.98399999999999999</v>
      </c>
      <c r="AJ1522" s="66">
        <v>42773</v>
      </c>
      <c r="AK1522" s="71">
        <v>-0.2767</v>
      </c>
      <c r="AL1522" s="71">
        <v>-0.30690000000000001</v>
      </c>
      <c r="AM1522" s="71">
        <v>-0.32700000000000001</v>
      </c>
      <c r="AN1522" s="71">
        <v>-0.21099999999999999</v>
      </c>
      <c r="AO1522" s="71">
        <v>-0.14699999999999999</v>
      </c>
      <c r="AP1522" s="71">
        <v>-7.6999999999999999E-2</v>
      </c>
      <c r="AQ1522" s="71">
        <v>0.108</v>
      </c>
      <c r="AR1522" s="71">
        <v>0.375</v>
      </c>
      <c r="AV1522" s="66">
        <v>42692</v>
      </c>
      <c r="AW1522" s="71">
        <v>-0.42099999999999999</v>
      </c>
      <c r="AX1522" s="71">
        <v>-0.28199999999999997</v>
      </c>
      <c r="AY1522" s="71">
        <v>-0.21199999999999999</v>
      </c>
      <c r="AZ1522" s="71">
        <v>-0.13900000000000001</v>
      </c>
      <c r="BA1522" s="71">
        <v>0.06</v>
      </c>
      <c r="BB1522" s="71">
        <v>0.47699999999999998</v>
      </c>
      <c r="BC1522" s="71">
        <v>1.593</v>
      </c>
      <c r="BD1522" s="71">
        <v>1.9350000000000001</v>
      </c>
      <c r="BG1522" s="66">
        <v>42698</v>
      </c>
      <c r="BH1522" s="71">
        <v>7.65</v>
      </c>
      <c r="BI1522" s="71">
        <v>7.8100000000000005</v>
      </c>
      <c r="BJ1522" s="71">
        <v>8</v>
      </c>
      <c r="BK1522" s="71">
        <v>8.1289999999999996</v>
      </c>
      <c r="BL1522" s="71">
        <v>8.2579999999999991</v>
      </c>
      <c r="BM1522" s="71">
        <v>8.4559999999999995</v>
      </c>
      <c r="BN1522" s="71">
        <v>9.0310000000000006</v>
      </c>
      <c r="BO1522" s="71">
        <v>9.4499999999999993</v>
      </c>
      <c r="BR1522" s="66">
        <v>43094</v>
      </c>
      <c r="BS1522" s="71">
        <v>9.5190000000000001</v>
      </c>
      <c r="BT1522" s="71">
        <v>9.5259999999999998</v>
      </c>
      <c r="BU1522" s="71">
        <v>14.169</v>
      </c>
      <c r="BV1522" s="71">
        <v>16.5</v>
      </c>
      <c r="BW1522" s="71">
        <v>17.240000000000002</v>
      </c>
      <c r="BX1522" s="71">
        <v>17.98</v>
      </c>
      <c r="BY1522" s="71">
        <v>20</v>
      </c>
      <c r="BZ1522" s="71">
        <v>18.5</v>
      </c>
      <c r="CJ1522" s="66"/>
      <c r="CM1522" s="66"/>
      <c r="CP1522" s="66"/>
      <c r="CS1522" s="66"/>
    </row>
    <row r="1523" spans="2:97" ht="14.25" customHeight="1" x14ac:dyDescent="0.3">
      <c r="B1523" s="70">
        <v>43550</v>
      </c>
      <c r="C1523" s="67">
        <v>9.4849999999999994</v>
      </c>
      <c r="D1523" s="67">
        <v>10.202999999999999</v>
      </c>
      <c r="E1523" s="67">
        <v>10.968999999999999</v>
      </c>
      <c r="F1523" s="67">
        <v>14</v>
      </c>
      <c r="G1523" s="67">
        <v>14.917</v>
      </c>
      <c r="H1523" s="67">
        <v>15.433</v>
      </c>
      <c r="I1523" s="67">
        <v>15.782999999999999</v>
      </c>
      <c r="J1523" s="67">
        <v>16.308</v>
      </c>
      <c r="K1523" s="67"/>
      <c r="L1523" s="67"/>
      <c r="M1523" s="66">
        <v>42670</v>
      </c>
      <c r="N1523" s="71">
        <v>0.28410000000000002</v>
      </c>
      <c r="O1523" s="71">
        <v>0.48280000000000001</v>
      </c>
      <c r="P1523" s="71">
        <v>0.65190000000000003</v>
      </c>
      <c r="Q1523" s="71">
        <v>0.88629999999999998</v>
      </c>
      <c r="R1523" s="71">
        <v>1.0375000000000001</v>
      </c>
      <c r="S1523" s="71">
        <v>1.3472999999999999</v>
      </c>
      <c r="T1523" s="71">
        <v>1.8536000000000001</v>
      </c>
      <c r="U1523" s="71">
        <v>2.0568</v>
      </c>
      <c r="X1523" s="66">
        <v>42685</v>
      </c>
      <c r="Y1523" s="72">
        <v>-0.73799999999999999</v>
      </c>
      <c r="Z1523" s="72">
        <v>-0.71099999999999997</v>
      </c>
      <c r="AA1523" s="72">
        <v>-0.68700000000000006</v>
      </c>
      <c r="AB1523" s="72">
        <v>-0.57199999999999995</v>
      </c>
      <c r="AC1523" s="72">
        <v>-0.47699999999999998</v>
      </c>
      <c r="AD1523" s="72">
        <v>-0.13200000000000001</v>
      </c>
      <c r="AE1523" s="72">
        <v>0.74399999999999999</v>
      </c>
      <c r="AF1523" s="72">
        <v>1.0569999999999999</v>
      </c>
      <c r="AJ1523" s="66">
        <v>42774</v>
      </c>
      <c r="AK1523" s="71">
        <v>-0.26790000000000003</v>
      </c>
      <c r="AL1523" s="71">
        <v>-0.26090000000000002</v>
      </c>
      <c r="AM1523" s="71">
        <v>-0.26700000000000002</v>
      </c>
      <c r="AN1523" s="71">
        <v>-0.215</v>
      </c>
      <c r="AO1523" s="71">
        <v>-0.151</v>
      </c>
      <c r="AP1523" s="71">
        <v>-8.3000000000000004E-2</v>
      </c>
      <c r="AQ1523" s="71">
        <v>9.8000000000000004E-2</v>
      </c>
      <c r="AR1523" s="71">
        <v>0.36699999999999999</v>
      </c>
      <c r="AV1523" s="66">
        <v>42695</v>
      </c>
      <c r="AW1523" s="71">
        <v>-0.41599999999999998</v>
      </c>
      <c r="AX1523" s="71">
        <v>-0.28199999999999997</v>
      </c>
      <c r="AY1523" s="71">
        <v>-0.21199999999999999</v>
      </c>
      <c r="AZ1523" s="71">
        <v>-0.14699999999999999</v>
      </c>
      <c r="BA1523" s="71">
        <v>6.9000000000000006E-2</v>
      </c>
      <c r="BB1523" s="71">
        <v>0.51700000000000002</v>
      </c>
      <c r="BC1523" s="71">
        <v>1.611</v>
      </c>
      <c r="BD1523" s="71">
        <v>1.9689999999999999</v>
      </c>
      <c r="BG1523" s="66">
        <v>42699</v>
      </c>
      <c r="BH1523" s="71">
        <v>7.75</v>
      </c>
      <c r="BI1523" s="71">
        <v>7.8</v>
      </c>
      <c r="BJ1523" s="71">
        <v>8.01</v>
      </c>
      <c r="BK1523" s="71">
        <v>8.1664999999999992</v>
      </c>
      <c r="BL1523" s="71">
        <v>8.3230000000000004</v>
      </c>
      <c r="BM1523" s="71">
        <v>8.52</v>
      </c>
      <c r="BN1523" s="71">
        <v>9.0939999999999994</v>
      </c>
      <c r="BO1523" s="71">
        <v>9.5120000000000005</v>
      </c>
      <c r="BR1523" s="66">
        <v>43095</v>
      </c>
      <c r="BS1523" s="71">
        <v>9.5190000000000001</v>
      </c>
      <c r="BT1523" s="71">
        <v>9.5259999999999998</v>
      </c>
      <c r="BU1523" s="71">
        <v>14.169</v>
      </c>
      <c r="BV1523" s="71">
        <v>16.5</v>
      </c>
      <c r="BW1523" s="71">
        <v>17.240000000000002</v>
      </c>
      <c r="BX1523" s="71">
        <v>17.98</v>
      </c>
      <c r="BY1523" s="71">
        <v>20</v>
      </c>
      <c r="BZ1523" s="71">
        <v>18.5</v>
      </c>
      <c r="CJ1523" s="66"/>
      <c r="CM1523" s="66"/>
      <c r="CP1523" s="66"/>
      <c r="CS1523" s="66"/>
    </row>
    <row r="1524" spans="2:97" ht="14.25" customHeight="1" x14ac:dyDescent="0.3">
      <c r="B1524" s="70">
        <v>43552</v>
      </c>
      <c r="C1524" s="67">
        <v>9.4849999999999994</v>
      </c>
      <c r="D1524" s="67">
        <v>10.202999999999999</v>
      </c>
      <c r="E1524" s="67">
        <v>10.968999999999999</v>
      </c>
      <c r="F1524" s="67">
        <v>14</v>
      </c>
      <c r="G1524" s="67">
        <v>14.917</v>
      </c>
      <c r="H1524" s="67">
        <v>15.433</v>
      </c>
      <c r="I1524" s="67">
        <v>15.782999999999999</v>
      </c>
      <c r="J1524" s="67">
        <v>16.308</v>
      </c>
      <c r="K1524" s="67"/>
      <c r="L1524" s="67"/>
      <c r="M1524" s="66">
        <v>42671</v>
      </c>
      <c r="N1524" s="71">
        <v>0.27900000000000003</v>
      </c>
      <c r="O1524" s="71">
        <v>0.48270000000000002</v>
      </c>
      <c r="P1524" s="71">
        <v>0.64170000000000005</v>
      </c>
      <c r="Q1524" s="71">
        <v>0.85260000000000002</v>
      </c>
      <c r="R1524" s="71">
        <v>1.0026999999999999</v>
      </c>
      <c r="S1524" s="71">
        <v>1.3245</v>
      </c>
      <c r="T1524" s="71">
        <v>1.8468</v>
      </c>
      <c r="U1524" s="71">
        <v>2.0583999999999998</v>
      </c>
      <c r="X1524" s="66">
        <v>42688</v>
      </c>
      <c r="Y1524" s="72">
        <v>-0.68200000000000005</v>
      </c>
      <c r="Z1524" s="72">
        <v>-0.66700000000000004</v>
      </c>
      <c r="AA1524" s="72">
        <v>-0.66800000000000004</v>
      </c>
      <c r="AB1524" s="72">
        <v>-0.57999999999999996</v>
      </c>
      <c r="AC1524" s="72">
        <v>-0.47299999999999998</v>
      </c>
      <c r="AD1524" s="72">
        <v>-0.11</v>
      </c>
      <c r="AE1524" s="72">
        <v>0.79300000000000004</v>
      </c>
      <c r="AF1524" s="72">
        <v>1.109</v>
      </c>
      <c r="AJ1524" s="66">
        <v>42775</v>
      </c>
      <c r="AK1524" s="71">
        <v>-0.24479999999999999</v>
      </c>
      <c r="AL1524" s="71">
        <v>-0.20180000000000001</v>
      </c>
      <c r="AM1524" s="71">
        <v>-0.23300000000000001</v>
      </c>
      <c r="AN1524" s="71">
        <v>-0.191</v>
      </c>
      <c r="AO1524" s="71">
        <v>-0.14099999999999999</v>
      </c>
      <c r="AP1524" s="71">
        <v>-8.5999999999999993E-2</v>
      </c>
      <c r="AQ1524" s="71">
        <v>9.9000000000000005E-2</v>
      </c>
      <c r="AR1524" s="71">
        <v>0.34</v>
      </c>
      <c r="AV1524" s="66">
        <v>42696</v>
      </c>
      <c r="AW1524" s="71">
        <v>-0.40400000000000003</v>
      </c>
      <c r="AX1524" s="71">
        <v>-0.28199999999999997</v>
      </c>
      <c r="AY1524" s="71">
        <v>-0.21199999999999999</v>
      </c>
      <c r="AZ1524" s="71">
        <v>-0.17199999999999999</v>
      </c>
      <c r="BA1524" s="71">
        <v>3.9E-2</v>
      </c>
      <c r="BB1524" s="71">
        <v>0.47699999999999998</v>
      </c>
      <c r="BC1524" s="71">
        <v>1.5249999999999999</v>
      </c>
      <c r="BD1524" s="71">
        <v>1.8980000000000001</v>
      </c>
      <c r="BG1524" s="66">
        <v>42702</v>
      </c>
      <c r="BH1524" s="71">
        <v>7.75</v>
      </c>
      <c r="BI1524" s="71">
        <v>7.8</v>
      </c>
      <c r="BJ1524" s="71">
        <v>8.01</v>
      </c>
      <c r="BK1524" s="71">
        <v>8.0715000000000003</v>
      </c>
      <c r="BL1524" s="71">
        <v>8.1329999999999991</v>
      </c>
      <c r="BM1524" s="71">
        <v>8.3209999999999997</v>
      </c>
      <c r="BN1524" s="71">
        <v>8.8819999999999997</v>
      </c>
      <c r="BO1524" s="71">
        <v>9.2889999999999997</v>
      </c>
      <c r="BR1524" s="66">
        <v>43096</v>
      </c>
      <c r="BS1524" s="71">
        <v>9.5190000000000001</v>
      </c>
      <c r="BT1524" s="71">
        <v>9.5259999999999998</v>
      </c>
      <c r="BU1524" s="71">
        <v>14.169</v>
      </c>
      <c r="BV1524" s="71">
        <v>16.5</v>
      </c>
      <c r="BW1524" s="71">
        <v>17.240000000000002</v>
      </c>
      <c r="BX1524" s="71">
        <v>17.98</v>
      </c>
      <c r="BY1524" s="71">
        <v>20</v>
      </c>
      <c r="BZ1524" s="71">
        <v>18.5</v>
      </c>
      <c r="CJ1524" s="66"/>
      <c r="CM1524" s="66"/>
      <c r="CP1524" s="66"/>
      <c r="CS1524" s="66"/>
    </row>
    <row r="1525" spans="2:97" ht="14.25" customHeight="1" x14ac:dyDescent="0.3">
      <c r="B1525" s="70">
        <v>43553</v>
      </c>
      <c r="C1525" s="67">
        <v>9.4849999999999994</v>
      </c>
      <c r="D1525" s="67">
        <v>10.202999999999999</v>
      </c>
      <c r="E1525" s="67">
        <v>10.968999999999999</v>
      </c>
      <c r="F1525" s="67">
        <v>14</v>
      </c>
      <c r="G1525" s="67">
        <v>14.917</v>
      </c>
      <c r="H1525" s="67">
        <v>15.433</v>
      </c>
      <c r="I1525" s="67">
        <v>15.782999999999999</v>
      </c>
      <c r="J1525" s="67">
        <v>16.308</v>
      </c>
      <c r="K1525" s="67"/>
      <c r="L1525" s="67"/>
      <c r="M1525" s="66">
        <v>42674</v>
      </c>
      <c r="N1525" s="71">
        <v>0.29930000000000001</v>
      </c>
      <c r="O1525" s="71">
        <v>0.4929</v>
      </c>
      <c r="P1525" s="71">
        <v>0.64170000000000005</v>
      </c>
      <c r="Q1525" s="71">
        <v>0.84089999999999998</v>
      </c>
      <c r="R1525" s="71">
        <v>0.98919999999999997</v>
      </c>
      <c r="S1525" s="71">
        <v>1.3067</v>
      </c>
      <c r="T1525" s="71">
        <v>1.8254999999999999</v>
      </c>
      <c r="U1525" s="71">
        <v>2.03775</v>
      </c>
      <c r="X1525" s="66">
        <v>42689</v>
      </c>
      <c r="Y1525" s="72">
        <v>-0.67300000000000004</v>
      </c>
      <c r="Z1525" s="72">
        <v>-0.66800000000000004</v>
      </c>
      <c r="AA1525" s="72">
        <v>-0.64500000000000002</v>
      </c>
      <c r="AB1525" s="72">
        <v>-0.59</v>
      </c>
      <c r="AC1525" s="72">
        <v>-0.49</v>
      </c>
      <c r="AD1525" s="72">
        <v>-0.15</v>
      </c>
      <c r="AE1525" s="72">
        <v>0.72499999999999998</v>
      </c>
      <c r="AF1525" s="72">
        <v>1.022</v>
      </c>
      <c r="AJ1525" s="66">
        <v>42776</v>
      </c>
      <c r="AK1525" s="71">
        <v>-0.21560000000000001</v>
      </c>
      <c r="AL1525" s="71">
        <v>-0.20280000000000001</v>
      </c>
      <c r="AM1525" s="71">
        <v>-0.217</v>
      </c>
      <c r="AN1525" s="71">
        <v>-0.20699999999999999</v>
      </c>
      <c r="AO1525" s="71">
        <v>-0.14099999999999999</v>
      </c>
      <c r="AP1525" s="71">
        <v>-8.1000000000000003E-2</v>
      </c>
      <c r="AQ1525" s="71">
        <v>9.1999999999999998E-2</v>
      </c>
      <c r="AR1525" s="71">
        <v>0.33800000000000002</v>
      </c>
      <c r="AV1525" s="66">
        <v>42697</v>
      </c>
      <c r="AW1525" s="71">
        <v>-0.36799999999999999</v>
      </c>
      <c r="AX1525" s="71">
        <v>-0.28199999999999997</v>
      </c>
      <c r="AY1525" s="71">
        <v>-0.21199999999999999</v>
      </c>
      <c r="AZ1525" s="71">
        <v>-0.13100000000000001</v>
      </c>
      <c r="BA1525" s="71">
        <v>7.0999999999999994E-2</v>
      </c>
      <c r="BB1525" s="71">
        <v>0.52200000000000002</v>
      </c>
      <c r="BC1525" s="71">
        <v>1.5960000000000001</v>
      </c>
      <c r="BD1525" s="71">
        <v>1.9769999999999999</v>
      </c>
      <c r="BG1525" s="66">
        <v>42703</v>
      </c>
      <c r="BH1525" s="71">
        <v>7.75</v>
      </c>
      <c r="BI1525" s="71">
        <v>7.8</v>
      </c>
      <c r="BJ1525" s="71">
        <v>8.01</v>
      </c>
      <c r="BK1525" s="71">
        <v>8.129999999999999</v>
      </c>
      <c r="BL1525" s="71">
        <v>8.25</v>
      </c>
      <c r="BM1525" s="71">
        <v>8.44</v>
      </c>
      <c r="BN1525" s="71">
        <v>9.0020000000000007</v>
      </c>
      <c r="BO1525" s="71">
        <v>9.4190000000000005</v>
      </c>
      <c r="BR1525" s="66">
        <v>43097</v>
      </c>
      <c r="BS1525" s="71">
        <v>9.5190000000000001</v>
      </c>
      <c r="BT1525" s="71">
        <v>9.5259999999999998</v>
      </c>
      <c r="BU1525" s="71">
        <v>14.169</v>
      </c>
      <c r="BV1525" s="71">
        <v>16.5</v>
      </c>
      <c r="BW1525" s="71">
        <v>17.240000000000002</v>
      </c>
      <c r="BX1525" s="71">
        <v>17.98</v>
      </c>
      <c r="BY1525" s="71">
        <v>20</v>
      </c>
      <c r="BZ1525" s="71">
        <v>18.5</v>
      </c>
      <c r="CJ1525" s="66"/>
      <c r="CM1525" s="66"/>
      <c r="CP1525" s="66"/>
      <c r="CS1525" s="66"/>
    </row>
    <row r="1526" spans="2:97" ht="14.25" customHeight="1" x14ac:dyDescent="0.3">
      <c r="B1526" s="70">
        <v>43557</v>
      </c>
      <c r="C1526" s="67">
        <v>9.3759999999999994</v>
      </c>
      <c r="D1526" s="67">
        <v>10.148</v>
      </c>
      <c r="E1526" s="67">
        <v>11.054</v>
      </c>
      <c r="F1526" s="67">
        <v>13.567</v>
      </c>
      <c r="G1526" s="67">
        <v>14.867000000000001</v>
      </c>
      <c r="H1526" s="67">
        <v>15.407999999999999</v>
      </c>
      <c r="I1526" s="67">
        <v>15.75</v>
      </c>
      <c r="J1526" s="67">
        <v>16.308</v>
      </c>
      <c r="K1526" s="67"/>
      <c r="L1526" s="67"/>
      <c r="M1526" s="66">
        <v>42675</v>
      </c>
      <c r="N1526" s="71">
        <v>0.35110000000000002</v>
      </c>
      <c r="O1526" s="71">
        <v>0.50309999999999999</v>
      </c>
      <c r="P1526" s="71">
        <v>0.63649999999999995</v>
      </c>
      <c r="Q1526" s="71">
        <v>0.83109999999999995</v>
      </c>
      <c r="R1526" s="71">
        <v>0.98380000000000001</v>
      </c>
      <c r="S1526" s="71">
        <v>1.2921</v>
      </c>
      <c r="T1526" s="71">
        <v>1.8273999999999999</v>
      </c>
      <c r="U1526" s="71">
        <v>2.0337000000000001</v>
      </c>
      <c r="X1526" s="66">
        <v>42690</v>
      </c>
      <c r="Y1526" s="72">
        <v>-0.67500000000000004</v>
      </c>
      <c r="Z1526" s="72">
        <v>-0.67100000000000004</v>
      </c>
      <c r="AA1526" s="72">
        <v>-0.64</v>
      </c>
      <c r="AB1526" s="72">
        <v>-0.59199999999999997</v>
      </c>
      <c r="AC1526" s="72">
        <v>-0.495</v>
      </c>
      <c r="AD1526" s="72">
        <v>-0.14199999999999999</v>
      </c>
      <c r="AE1526" s="72">
        <v>0.73899999999999999</v>
      </c>
      <c r="AF1526" s="72">
        <v>1.03</v>
      </c>
      <c r="AJ1526" s="66">
        <v>42779</v>
      </c>
      <c r="AK1526" s="71">
        <v>-0.21970000000000001</v>
      </c>
      <c r="AL1526" s="71">
        <v>-0.215</v>
      </c>
      <c r="AM1526" s="71">
        <v>-0.217</v>
      </c>
      <c r="AN1526" s="71">
        <v>-0.20200000000000001</v>
      </c>
      <c r="AO1526" s="71">
        <v>-0.14599999999999999</v>
      </c>
      <c r="AP1526" s="71">
        <v>-0.08</v>
      </c>
      <c r="AQ1526" s="71">
        <v>9.2999999999999999E-2</v>
      </c>
      <c r="AR1526" s="71">
        <v>0.34599999999999997</v>
      </c>
      <c r="AV1526" s="66">
        <v>42698</v>
      </c>
      <c r="AW1526" s="71">
        <v>-0.35099999999999998</v>
      </c>
      <c r="AX1526" s="71">
        <v>-0.28199999999999997</v>
      </c>
      <c r="AY1526" s="71">
        <v>-0.21199999999999999</v>
      </c>
      <c r="AZ1526" s="71">
        <v>-0.11899999999999999</v>
      </c>
      <c r="BA1526" s="71">
        <v>9.8000000000000004E-2</v>
      </c>
      <c r="BB1526" s="71">
        <v>0.55000000000000004</v>
      </c>
      <c r="BC1526" s="71">
        <v>1.589</v>
      </c>
      <c r="BD1526" s="71">
        <v>1.98</v>
      </c>
      <c r="BG1526" s="66">
        <v>42704</v>
      </c>
      <c r="BH1526" s="71">
        <v>7.75</v>
      </c>
      <c r="BI1526" s="71">
        <v>7.8</v>
      </c>
      <c r="BJ1526" s="71">
        <v>8.01</v>
      </c>
      <c r="BK1526" s="71">
        <v>8.1440000000000001</v>
      </c>
      <c r="BL1526" s="71">
        <v>8.2780000000000005</v>
      </c>
      <c r="BM1526" s="71">
        <v>8.4659999999999993</v>
      </c>
      <c r="BN1526" s="71">
        <v>9.0329999999999995</v>
      </c>
      <c r="BO1526" s="71">
        <v>9.4510000000000005</v>
      </c>
      <c r="BR1526" s="66">
        <v>43098</v>
      </c>
      <c r="BS1526" s="71">
        <v>9.5190000000000001</v>
      </c>
      <c r="BT1526" s="71">
        <v>9.5259999999999998</v>
      </c>
      <c r="BU1526" s="71">
        <v>14.169</v>
      </c>
      <c r="BV1526" s="71">
        <v>16.5</v>
      </c>
      <c r="BW1526" s="71">
        <v>17.240000000000002</v>
      </c>
      <c r="BX1526" s="71">
        <v>17.98</v>
      </c>
      <c r="BY1526" s="71">
        <v>20</v>
      </c>
      <c r="BZ1526" s="71">
        <v>18.5</v>
      </c>
      <c r="CJ1526" s="66"/>
      <c r="CM1526" s="66"/>
      <c r="CP1526" s="66"/>
      <c r="CS1526" s="66"/>
    </row>
    <row r="1527" spans="2:97" ht="14.25" customHeight="1" x14ac:dyDescent="0.3">
      <c r="B1527" s="70">
        <v>43558</v>
      </c>
      <c r="C1527" s="67">
        <v>9.3759999999999994</v>
      </c>
      <c r="D1527" s="67">
        <v>10.148</v>
      </c>
      <c r="E1527" s="67">
        <v>11.054</v>
      </c>
      <c r="F1527" s="67">
        <v>13.567</v>
      </c>
      <c r="G1527" s="67">
        <v>14.867000000000001</v>
      </c>
      <c r="H1527" s="67">
        <v>15.407999999999999</v>
      </c>
      <c r="I1527" s="67">
        <v>15.75</v>
      </c>
      <c r="J1527" s="67">
        <v>16.308</v>
      </c>
      <c r="K1527" s="67"/>
      <c r="L1527" s="67"/>
      <c r="M1527" s="66">
        <v>42676</v>
      </c>
      <c r="N1527" s="71">
        <v>0.36120000000000002</v>
      </c>
      <c r="O1527" s="71">
        <v>0.50819999999999999</v>
      </c>
      <c r="P1527" s="71">
        <v>0.62629999999999997</v>
      </c>
      <c r="Q1527" s="71">
        <v>0.81740000000000002</v>
      </c>
      <c r="R1527" s="71">
        <v>0.96489999999999998</v>
      </c>
      <c r="S1527" s="71">
        <v>1.2629999999999999</v>
      </c>
      <c r="T1527" s="71">
        <v>1.8025</v>
      </c>
      <c r="U1527" s="71">
        <v>2.01125</v>
      </c>
      <c r="X1527" s="66">
        <v>42691</v>
      </c>
      <c r="Y1527" s="72">
        <v>-0.68</v>
      </c>
      <c r="Z1527" s="72">
        <v>-0.66600000000000004</v>
      </c>
      <c r="AA1527" s="72">
        <v>-0.64100000000000001</v>
      </c>
      <c r="AB1527" s="72">
        <v>-0.59399999999999997</v>
      </c>
      <c r="AC1527" s="72">
        <v>-0.501</v>
      </c>
      <c r="AD1527" s="72">
        <v>-0.14799999999999999</v>
      </c>
      <c r="AE1527" s="72">
        <v>0.74199999999999999</v>
      </c>
      <c r="AF1527" s="72">
        <v>1.036</v>
      </c>
      <c r="AJ1527" s="66">
        <v>42780</v>
      </c>
      <c r="AK1527" s="71">
        <v>-0.22090000000000001</v>
      </c>
      <c r="AL1527" s="71">
        <v>-0.2147</v>
      </c>
      <c r="AM1527" s="71">
        <v>-0.21299999999999999</v>
      </c>
      <c r="AN1527" s="71">
        <v>-0.20899999999999999</v>
      </c>
      <c r="AO1527" s="71">
        <v>-0.154</v>
      </c>
      <c r="AP1527" s="71">
        <v>-8.4000000000000005E-2</v>
      </c>
      <c r="AQ1527" s="71">
        <v>9.8000000000000004E-2</v>
      </c>
      <c r="AR1527" s="71">
        <v>0.36499999999999999</v>
      </c>
      <c r="AV1527" s="66">
        <v>42699</v>
      </c>
      <c r="AW1527" s="71">
        <v>-0.34200000000000003</v>
      </c>
      <c r="AX1527" s="71">
        <v>-0.28199999999999997</v>
      </c>
      <c r="AY1527" s="71">
        <v>-0.21199999999999999</v>
      </c>
      <c r="AZ1527" s="71">
        <v>-0.106</v>
      </c>
      <c r="BA1527" s="71">
        <v>0.107</v>
      </c>
      <c r="BB1527" s="71">
        <v>0.54500000000000004</v>
      </c>
      <c r="BC1527" s="71">
        <v>1.573</v>
      </c>
      <c r="BD1527" s="71">
        <v>1.976</v>
      </c>
      <c r="BG1527" s="66">
        <v>42705</v>
      </c>
      <c r="BH1527" s="71">
        <v>7.75</v>
      </c>
      <c r="BI1527" s="71">
        <v>7.8</v>
      </c>
      <c r="BJ1527" s="71">
        <v>8.01</v>
      </c>
      <c r="BK1527" s="71">
        <v>8.1634999999999991</v>
      </c>
      <c r="BL1527" s="71">
        <v>8.3170000000000002</v>
      </c>
      <c r="BM1527" s="71">
        <v>8.52</v>
      </c>
      <c r="BN1527" s="71">
        <v>9.1059999999999999</v>
      </c>
      <c r="BO1527" s="71">
        <v>9.5299999999999994</v>
      </c>
      <c r="BR1527" s="66">
        <v>43101</v>
      </c>
      <c r="BS1527" s="71">
        <v>9.5190000000000001</v>
      </c>
      <c r="BT1527" s="71">
        <v>9.5259999999999998</v>
      </c>
      <c r="BU1527" s="71">
        <v>14.169</v>
      </c>
      <c r="BV1527" s="71">
        <v>16.5</v>
      </c>
      <c r="BW1527" s="71">
        <v>17.240000000000002</v>
      </c>
      <c r="BX1527" s="71">
        <v>17.98</v>
      </c>
      <c r="BY1527" s="71">
        <v>20</v>
      </c>
      <c r="BZ1527" s="71">
        <v>18.5</v>
      </c>
      <c r="CJ1527" s="66"/>
      <c r="CM1527" s="66"/>
      <c r="CP1527" s="66"/>
      <c r="CS1527" s="66"/>
    </row>
    <row r="1528" spans="2:97" ht="14.25" customHeight="1" x14ac:dyDescent="0.3">
      <c r="B1528" s="70">
        <v>43559</v>
      </c>
      <c r="C1528" s="67">
        <v>9.3759999999999994</v>
      </c>
      <c r="D1528" s="67">
        <v>10.148</v>
      </c>
      <c r="E1528" s="67">
        <v>11.054</v>
      </c>
      <c r="F1528" s="67">
        <v>13.567</v>
      </c>
      <c r="G1528" s="67">
        <v>14.867000000000001</v>
      </c>
      <c r="H1528" s="67">
        <v>15.407999999999999</v>
      </c>
      <c r="I1528" s="67">
        <v>15.75</v>
      </c>
      <c r="J1528" s="67">
        <v>16.308</v>
      </c>
      <c r="K1528" s="67"/>
      <c r="L1528" s="67"/>
      <c r="M1528" s="66">
        <v>42677</v>
      </c>
      <c r="N1528" s="71">
        <v>0.36630000000000001</v>
      </c>
      <c r="O1528" s="71">
        <v>0.50819999999999999</v>
      </c>
      <c r="P1528" s="71">
        <v>0.62119999999999997</v>
      </c>
      <c r="Q1528" s="71">
        <v>0.80549999999999999</v>
      </c>
      <c r="R1528" s="71">
        <v>0.95950000000000002</v>
      </c>
      <c r="S1528" s="71">
        <v>1.2645999999999999</v>
      </c>
      <c r="T1528" s="71">
        <v>1.8115000000000001</v>
      </c>
      <c r="U1528" s="71">
        <v>2.0307500000000003</v>
      </c>
      <c r="X1528" s="66">
        <v>42692</v>
      </c>
      <c r="Y1528" s="72">
        <v>-0.68700000000000006</v>
      </c>
      <c r="Z1528" s="72">
        <v>-0.66700000000000004</v>
      </c>
      <c r="AA1528" s="72">
        <v>-0.64400000000000002</v>
      </c>
      <c r="AB1528" s="72">
        <v>-0.61499999999999999</v>
      </c>
      <c r="AC1528" s="72">
        <v>-0.52100000000000002</v>
      </c>
      <c r="AD1528" s="72">
        <v>-0.16200000000000001</v>
      </c>
      <c r="AE1528" s="72">
        <v>0.75700000000000001</v>
      </c>
      <c r="AF1528" s="72">
        <v>1.0620000000000001</v>
      </c>
      <c r="AJ1528" s="66">
        <v>42781</v>
      </c>
      <c r="AK1528" s="71">
        <v>-0.21879999999999999</v>
      </c>
      <c r="AL1528" s="71">
        <v>-0.21890000000000001</v>
      </c>
      <c r="AM1528" s="71">
        <v>-0.21299999999999999</v>
      </c>
      <c r="AN1528" s="71">
        <v>-0.23499999999999999</v>
      </c>
      <c r="AO1528" s="71">
        <v>-0.16</v>
      </c>
      <c r="AP1528" s="71">
        <v>-0.1</v>
      </c>
      <c r="AQ1528" s="71">
        <v>9.0999999999999998E-2</v>
      </c>
      <c r="AR1528" s="71">
        <v>0.35599999999999998</v>
      </c>
      <c r="AV1528" s="66">
        <v>42702</v>
      </c>
      <c r="AW1528" s="71">
        <v>-0.33200000000000002</v>
      </c>
      <c r="AX1528" s="71">
        <v>-0.28199999999999997</v>
      </c>
      <c r="AY1528" s="71">
        <v>-0.21199999999999999</v>
      </c>
      <c r="AZ1528" s="71">
        <v>-9.6000000000000002E-2</v>
      </c>
      <c r="BA1528" s="71">
        <v>0.11799999999999999</v>
      </c>
      <c r="BB1528" s="71">
        <v>0.53500000000000003</v>
      </c>
      <c r="BC1528" s="71">
        <v>1.5620000000000001</v>
      </c>
      <c r="BD1528" s="71">
        <v>1.9689999999999999</v>
      </c>
      <c r="BG1528" s="66">
        <v>42706</v>
      </c>
      <c r="BH1528" s="71">
        <v>7.77</v>
      </c>
      <c r="BI1528" s="71">
        <v>7.83</v>
      </c>
      <c r="BJ1528" s="71">
        <v>7.99</v>
      </c>
      <c r="BK1528" s="71">
        <v>8.1215000000000011</v>
      </c>
      <c r="BL1528" s="71">
        <v>8.2530000000000001</v>
      </c>
      <c r="BM1528" s="71">
        <v>8.4469999999999992</v>
      </c>
      <c r="BN1528" s="71">
        <v>9.0299999999999994</v>
      </c>
      <c r="BO1528" s="71">
        <v>9.452</v>
      </c>
      <c r="BR1528" s="66">
        <v>43102</v>
      </c>
      <c r="BS1528" s="71">
        <v>9.5190000000000001</v>
      </c>
      <c r="BT1528" s="71">
        <v>9.5259999999999998</v>
      </c>
      <c r="BU1528" s="71">
        <v>14.169</v>
      </c>
      <c r="BV1528" s="71">
        <v>16.5</v>
      </c>
      <c r="BW1528" s="71">
        <v>17.240000000000002</v>
      </c>
      <c r="BX1528" s="71">
        <v>17.98</v>
      </c>
      <c r="BY1528" s="71">
        <v>20</v>
      </c>
      <c r="BZ1528" s="71">
        <v>18.5</v>
      </c>
      <c r="CJ1528" s="66"/>
      <c r="CM1528" s="66"/>
      <c r="CP1528" s="66"/>
      <c r="CS1528" s="66"/>
    </row>
    <row r="1529" spans="2:97" ht="14.25" customHeight="1" x14ac:dyDescent="0.3">
      <c r="B1529" s="70">
        <v>43563</v>
      </c>
      <c r="C1529" s="67">
        <v>9.3759999999999994</v>
      </c>
      <c r="D1529" s="67">
        <v>10.148</v>
      </c>
      <c r="E1529" s="67">
        <v>11.054</v>
      </c>
      <c r="F1529" s="67">
        <v>13.567</v>
      </c>
      <c r="G1529" s="67">
        <v>14.867000000000001</v>
      </c>
      <c r="H1529" s="67">
        <v>15.407999999999999</v>
      </c>
      <c r="I1529" s="67">
        <v>15.75</v>
      </c>
      <c r="J1529" s="67">
        <v>16.308</v>
      </c>
      <c r="K1529" s="67"/>
      <c r="L1529" s="67"/>
      <c r="M1529" s="66">
        <v>42678</v>
      </c>
      <c r="N1529" s="71">
        <v>0.36630000000000001</v>
      </c>
      <c r="O1529" s="71">
        <v>0.50819999999999999</v>
      </c>
      <c r="P1529" s="71">
        <v>0.60070000000000001</v>
      </c>
      <c r="Q1529" s="71">
        <v>0.78380000000000005</v>
      </c>
      <c r="R1529" s="71">
        <v>0.93510000000000004</v>
      </c>
      <c r="S1529" s="71">
        <v>1.2321</v>
      </c>
      <c r="T1529" s="71">
        <v>1.7762</v>
      </c>
      <c r="U1529" s="71">
        <v>1.9981</v>
      </c>
      <c r="X1529" s="66">
        <v>42695</v>
      </c>
      <c r="Y1529" s="72">
        <v>-0.69299999999999995</v>
      </c>
      <c r="Z1529" s="72">
        <v>-0.65</v>
      </c>
      <c r="AA1529" s="72">
        <v>-0.63600000000000001</v>
      </c>
      <c r="AB1529" s="72">
        <v>-0.54900000000000004</v>
      </c>
      <c r="AC1529" s="72">
        <v>-0.372</v>
      </c>
      <c r="AD1529" s="72">
        <v>-2.3E-2</v>
      </c>
      <c r="AE1529" s="72">
        <v>0.755</v>
      </c>
      <c r="AF1529" s="72">
        <v>1.0589999999999999</v>
      </c>
      <c r="AJ1529" s="66">
        <v>42782</v>
      </c>
      <c r="AK1529" s="71">
        <v>-0.22189999999999999</v>
      </c>
      <c r="AL1529" s="71">
        <v>-0.2258</v>
      </c>
      <c r="AM1529" s="71">
        <v>-0.33500000000000002</v>
      </c>
      <c r="AN1529" s="71">
        <v>-0.23499999999999999</v>
      </c>
      <c r="AO1529" s="71">
        <v>-0.158</v>
      </c>
      <c r="AP1529" s="71">
        <v>-9.0999999999999998E-2</v>
      </c>
      <c r="AQ1529" s="71">
        <v>9.9000000000000005E-2</v>
      </c>
      <c r="AR1529" s="71">
        <v>0.35899999999999999</v>
      </c>
      <c r="AV1529" s="66">
        <v>42703</v>
      </c>
      <c r="AW1529" s="71">
        <v>-0.33200000000000002</v>
      </c>
      <c r="AX1529" s="71">
        <v>-0.28199999999999997</v>
      </c>
      <c r="AY1529" s="71">
        <v>-0.21199999999999999</v>
      </c>
      <c r="AZ1529" s="71">
        <v>-9.2999999999999999E-2</v>
      </c>
      <c r="BA1529" s="71">
        <v>0.109</v>
      </c>
      <c r="BB1529" s="71">
        <v>0.51600000000000001</v>
      </c>
      <c r="BC1529" s="71">
        <v>1.51</v>
      </c>
      <c r="BD1529" s="71">
        <v>1.9039999999999999</v>
      </c>
      <c r="BG1529" s="66">
        <v>42709</v>
      </c>
      <c r="BH1529" s="71">
        <v>7.77</v>
      </c>
      <c r="BI1529" s="71">
        <v>7.83</v>
      </c>
      <c r="BJ1529" s="71">
        <v>7.99</v>
      </c>
      <c r="BK1529" s="71">
        <v>8.1020000000000003</v>
      </c>
      <c r="BL1529" s="71">
        <v>8.2140000000000004</v>
      </c>
      <c r="BM1529" s="71">
        <v>8.3990000000000009</v>
      </c>
      <c r="BN1529" s="71">
        <v>8.9759999999999991</v>
      </c>
      <c r="BO1529" s="71">
        <v>9.3990000000000009</v>
      </c>
      <c r="BR1529" s="66">
        <v>43103</v>
      </c>
      <c r="BS1529" s="71">
        <v>9.5190000000000001</v>
      </c>
      <c r="BT1529" s="71">
        <v>9.5259999999999998</v>
      </c>
      <c r="BU1529" s="71">
        <v>14.169</v>
      </c>
      <c r="BV1529" s="71">
        <v>16.5</v>
      </c>
      <c r="BW1529" s="71">
        <v>17.240000000000002</v>
      </c>
      <c r="BX1529" s="71">
        <v>17.98</v>
      </c>
      <c r="BY1529" s="71">
        <v>20</v>
      </c>
      <c r="BZ1529" s="71">
        <v>18.5</v>
      </c>
      <c r="CJ1529" s="66"/>
      <c r="CM1529" s="66"/>
      <c r="CP1529" s="66"/>
      <c r="CS1529" s="66"/>
    </row>
    <row r="1530" spans="2:97" ht="14.25" customHeight="1" x14ac:dyDescent="0.3">
      <c r="B1530" s="70">
        <v>43564</v>
      </c>
      <c r="C1530" s="67">
        <v>9.3759999999999994</v>
      </c>
      <c r="D1530" s="67">
        <v>10.148</v>
      </c>
      <c r="E1530" s="67">
        <v>11.054</v>
      </c>
      <c r="F1530" s="67">
        <v>13.567</v>
      </c>
      <c r="G1530" s="67">
        <v>14.867000000000001</v>
      </c>
      <c r="H1530" s="67">
        <v>15.407999999999999</v>
      </c>
      <c r="I1530" s="67">
        <v>15.75</v>
      </c>
      <c r="J1530" s="67">
        <v>16.308</v>
      </c>
      <c r="K1530" s="67"/>
      <c r="L1530" s="67"/>
      <c r="M1530" s="66">
        <v>42681</v>
      </c>
      <c r="N1530" s="71">
        <v>0.40200000000000002</v>
      </c>
      <c r="O1530" s="71">
        <v>0.52349999999999997</v>
      </c>
      <c r="P1530" s="71">
        <v>0.6109</v>
      </c>
      <c r="Q1530" s="71">
        <v>0.81779999999999997</v>
      </c>
      <c r="R1530" s="71">
        <v>0.97560000000000002</v>
      </c>
      <c r="S1530" s="71">
        <v>1.2873999999999999</v>
      </c>
      <c r="T1530" s="71">
        <v>1.8260999999999998</v>
      </c>
      <c r="U1530" s="71">
        <v>2.04305</v>
      </c>
      <c r="X1530" s="66">
        <v>42696</v>
      </c>
      <c r="Y1530" s="72">
        <v>-0.67700000000000005</v>
      </c>
      <c r="Z1530" s="72">
        <v>-0.65500000000000003</v>
      </c>
      <c r="AA1530" s="72">
        <v>-0.64300000000000002</v>
      </c>
      <c r="AB1530" s="72">
        <v>-0.60399999999999998</v>
      </c>
      <c r="AC1530" s="72">
        <v>-0.42699999999999999</v>
      </c>
      <c r="AD1530" s="72">
        <v>-8.3000000000000004E-2</v>
      </c>
      <c r="AE1530" s="72">
        <v>0.70499999999999996</v>
      </c>
      <c r="AF1530" s="72">
        <v>1.0229999999999999</v>
      </c>
      <c r="AJ1530" s="66">
        <v>42783</v>
      </c>
      <c r="AK1530" s="71">
        <v>-0.2676</v>
      </c>
      <c r="AL1530" s="71">
        <v>-0.22689999999999999</v>
      </c>
      <c r="AM1530" s="71">
        <v>-0.40100000000000002</v>
      </c>
      <c r="AN1530" s="71">
        <v>-0.23599999999999999</v>
      </c>
      <c r="AO1530" s="71">
        <v>-0.16400000000000001</v>
      </c>
      <c r="AP1530" s="71">
        <v>-9.5000000000000001E-2</v>
      </c>
      <c r="AQ1530" s="71">
        <v>9.4E-2</v>
      </c>
      <c r="AR1530" s="71">
        <v>0.35699999999999998</v>
      </c>
      <c r="AV1530" s="66">
        <v>42704</v>
      </c>
      <c r="AW1530" s="71">
        <v>-0.34599999999999997</v>
      </c>
      <c r="AX1530" s="71">
        <v>-0.28199999999999997</v>
      </c>
      <c r="AY1530" s="71">
        <v>-0.21199999999999999</v>
      </c>
      <c r="AZ1530" s="71">
        <v>-0.11899999999999999</v>
      </c>
      <c r="BA1530" s="71">
        <v>7.5999999999999998E-2</v>
      </c>
      <c r="BB1530" s="71">
        <v>0.48199999999999998</v>
      </c>
      <c r="BC1530" s="71">
        <v>1.5510000000000002</v>
      </c>
      <c r="BD1530" s="71">
        <v>1.9390000000000001</v>
      </c>
      <c r="BG1530" s="66">
        <v>42710</v>
      </c>
      <c r="BH1530" s="71">
        <v>7.77</v>
      </c>
      <c r="BI1530" s="71">
        <v>7.83</v>
      </c>
      <c r="BJ1530" s="71">
        <v>7.99</v>
      </c>
      <c r="BK1530" s="71">
        <v>8.0794999999999995</v>
      </c>
      <c r="BL1530" s="71">
        <v>8.1690000000000005</v>
      </c>
      <c r="BM1530" s="71">
        <v>8.3509999999999991</v>
      </c>
      <c r="BN1530" s="71">
        <v>8.9280000000000008</v>
      </c>
      <c r="BO1530" s="71">
        <v>9.359</v>
      </c>
      <c r="BR1530" s="66">
        <v>43104</v>
      </c>
      <c r="BS1530" s="71">
        <v>9.75</v>
      </c>
      <c r="BT1530" s="71">
        <v>10.000999999999999</v>
      </c>
      <c r="BU1530" s="71">
        <v>16.501999999999999</v>
      </c>
      <c r="BV1530" s="71">
        <v>16.5</v>
      </c>
      <c r="BW1530" s="71">
        <v>17.240000000000002</v>
      </c>
      <c r="BX1530" s="71">
        <v>17.98</v>
      </c>
      <c r="BY1530" s="71">
        <v>20</v>
      </c>
      <c r="BZ1530" s="71">
        <v>18.5</v>
      </c>
      <c r="CJ1530" s="66"/>
      <c r="CM1530" s="66"/>
      <c r="CP1530" s="66"/>
      <c r="CS1530" s="66"/>
    </row>
    <row r="1531" spans="2:97" ht="14.25" customHeight="1" x14ac:dyDescent="0.3">
      <c r="B1531" s="70">
        <v>43565</v>
      </c>
      <c r="C1531" s="67">
        <v>9.3759999999999994</v>
      </c>
      <c r="D1531" s="67">
        <v>10.148</v>
      </c>
      <c r="E1531" s="67">
        <v>11.054</v>
      </c>
      <c r="F1531" s="67">
        <v>13.567</v>
      </c>
      <c r="G1531" s="67">
        <v>14.867000000000001</v>
      </c>
      <c r="H1531" s="67">
        <v>15.407999999999999</v>
      </c>
      <c r="I1531" s="67">
        <v>15.75</v>
      </c>
      <c r="J1531" s="67">
        <v>16.308</v>
      </c>
      <c r="K1531" s="67"/>
      <c r="L1531" s="67"/>
      <c r="M1531" s="66">
        <v>42682</v>
      </c>
      <c r="N1531" s="71">
        <v>0.41610000000000003</v>
      </c>
      <c r="O1531" s="71">
        <v>0.54900000000000004</v>
      </c>
      <c r="P1531" s="71">
        <v>0.64159999999999995</v>
      </c>
      <c r="Q1531" s="71">
        <v>0.85389999999999999</v>
      </c>
      <c r="R1531" s="71">
        <v>1.0162</v>
      </c>
      <c r="S1531" s="71">
        <v>1.3265</v>
      </c>
      <c r="T1531" s="71">
        <v>1.8547</v>
      </c>
      <c r="U1531" s="71">
        <v>2.0723500000000001</v>
      </c>
      <c r="X1531" s="66">
        <v>42697</v>
      </c>
      <c r="Y1531" s="72">
        <v>-0.69199999999999995</v>
      </c>
      <c r="Z1531" s="72">
        <v>-0.69299999999999995</v>
      </c>
      <c r="AA1531" s="72">
        <v>-0.64500000000000002</v>
      </c>
      <c r="AB1531" s="72">
        <v>-0.57799999999999996</v>
      </c>
      <c r="AC1531" s="72">
        <v>-0.38800000000000001</v>
      </c>
      <c r="AD1531" s="72">
        <v>-3.3000000000000002E-2</v>
      </c>
      <c r="AE1531" s="72">
        <v>0.77900000000000003</v>
      </c>
      <c r="AF1531" s="72">
        <v>1.0900000000000001</v>
      </c>
      <c r="AJ1531" s="66">
        <v>42786</v>
      </c>
      <c r="AK1531" s="71">
        <v>-0.26769999999999999</v>
      </c>
      <c r="AL1531" s="71">
        <v>-0.23089999999999999</v>
      </c>
      <c r="AM1531" s="71">
        <v>-0.41</v>
      </c>
      <c r="AN1531" s="71">
        <v>-0.22900000000000001</v>
      </c>
      <c r="AO1531" s="71">
        <v>-0.16600000000000001</v>
      </c>
      <c r="AP1531" s="71">
        <v>-8.7999999999999995E-2</v>
      </c>
      <c r="AQ1531" s="71">
        <v>0.10199999999999999</v>
      </c>
      <c r="AR1531" s="71">
        <v>0.36199999999999999</v>
      </c>
      <c r="AV1531" s="66">
        <v>42705</v>
      </c>
      <c r="AW1531" s="71">
        <v>-0.32100000000000001</v>
      </c>
      <c r="AX1531" s="71">
        <v>-0.28199999999999997</v>
      </c>
      <c r="AY1531" s="71">
        <v>-0.21199999999999999</v>
      </c>
      <c r="AZ1531" s="71">
        <v>-9.1999999999999998E-2</v>
      </c>
      <c r="BA1531" s="71">
        <v>0.115</v>
      </c>
      <c r="BB1531" s="71">
        <v>0.53500000000000003</v>
      </c>
      <c r="BC1531" s="71">
        <v>1.615</v>
      </c>
      <c r="BD1531" s="71">
        <v>2.012</v>
      </c>
      <c r="BG1531" s="66">
        <v>42711</v>
      </c>
      <c r="BH1531" s="71">
        <v>7.77</v>
      </c>
      <c r="BI1531" s="71">
        <v>7.83</v>
      </c>
      <c r="BJ1531" s="71">
        <v>7.99</v>
      </c>
      <c r="BK1531" s="71">
        <v>8.0220000000000002</v>
      </c>
      <c r="BL1531" s="71">
        <v>8.0540000000000003</v>
      </c>
      <c r="BM1531" s="71">
        <v>8.2260000000000009</v>
      </c>
      <c r="BN1531" s="71">
        <v>8.8279999999999994</v>
      </c>
      <c r="BO1531" s="71">
        <v>9.2609999999999992</v>
      </c>
      <c r="BR1531" s="66">
        <v>43105</v>
      </c>
      <c r="BS1531" s="71">
        <v>9.75</v>
      </c>
      <c r="BT1531" s="71">
        <v>10.000999999999999</v>
      </c>
      <c r="BU1531" s="71">
        <v>16.501999999999999</v>
      </c>
      <c r="BV1531" s="71">
        <v>16.5</v>
      </c>
      <c r="BW1531" s="71">
        <v>17.240000000000002</v>
      </c>
      <c r="BX1531" s="71">
        <v>17.98</v>
      </c>
      <c r="BY1531" s="71">
        <v>20</v>
      </c>
      <c r="BZ1531" s="71">
        <v>18.5</v>
      </c>
      <c r="CJ1531" s="66"/>
      <c r="CM1531" s="66"/>
      <c r="CP1531" s="66"/>
      <c r="CS1531" s="66"/>
    </row>
    <row r="1532" spans="2:97" ht="14.25" customHeight="1" x14ac:dyDescent="0.3">
      <c r="B1532" s="70">
        <v>43567</v>
      </c>
      <c r="C1532" s="67">
        <v>9.3420000000000005</v>
      </c>
      <c r="D1532" s="67">
        <v>10.131</v>
      </c>
      <c r="E1532" s="67">
        <v>11.054</v>
      </c>
      <c r="F1532" s="67">
        <v>13.233000000000001</v>
      </c>
      <c r="G1532" s="67">
        <v>14.7</v>
      </c>
      <c r="H1532" s="67">
        <v>15.257999999999999</v>
      </c>
      <c r="I1532" s="67">
        <v>15.717000000000001</v>
      </c>
      <c r="J1532" s="67">
        <v>16.291499999999999</v>
      </c>
      <c r="K1532" s="67"/>
      <c r="L1532" s="67"/>
      <c r="M1532" s="66">
        <v>42683</v>
      </c>
      <c r="N1532" s="71">
        <v>0.42630000000000001</v>
      </c>
      <c r="O1532" s="71">
        <v>0.55410000000000004</v>
      </c>
      <c r="P1532" s="71">
        <v>0.70840000000000003</v>
      </c>
      <c r="Q1532" s="71">
        <v>0.8901</v>
      </c>
      <c r="R1532" s="71">
        <v>1.1142000000000001</v>
      </c>
      <c r="S1532" s="71">
        <v>1.4723999999999999</v>
      </c>
      <c r="T1532" s="71">
        <v>2.0571000000000002</v>
      </c>
      <c r="U1532" s="71">
        <v>2.2885499999999999</v>
      </c>
      <c r="X1532" s="66">
        <v>42698</v>
      </c>
      <c r="Y1532" s="72">
        <v>-0.73099999999999998</v>
      </c>
      <c r="Z1532" s="72">
        <v>-0.69699999999999995</v>
      </c>
      <c r="AA1532" s="72">
        <v>-0.65800000000000003</v>
      </c>
      <c r="AB1532" s="72">
        <v>-0.60099999999999998</v>
      </c>
      <c r="AC1532" s="72">
        <v>-0.4</v>
      </c>
      <c r="AD1532" s="72">
        <v>-3.6999999999999998E-2</v>
      </c>
      <c r="AE1532" s="72">
        <v>0.78600000000000003</v>
      </c>
      <c r="AF1532" s="72">
        <v>1.1040000000000001</v>
      </c>
      <c r="AJ1532" s="66">
        <v>42787</v>
      </c>
      <c r="AK1532" s="71">
        <v>-0.26869999999999999</v>
      </c>
      <c r="AL1532" s="71">
        <v>-0.23380000000000001</v>
      </c>
      <c r="AM1532" s="71">
        <v>-0.41699999999999998</v>
      </c>
      <c r="AN1532" s="71">
        <v>-0.23</v>
      </c>
      <c r="AO1532" s="71">
        <v>-0.16300000000000001</v>
      </c>
      <c r="AP1532" s="71">
        <v>-9.5000000000000001E-2</v>
      </c>
      <c r="AQ1532" s="71">
        <v>9.5000000000000001E-2</v>
      </c>
      <c r="AR1532" s="71">
        <v>0.36099999999999999</v>
      </c>
      <c r="AV1532" s="66">
        <v>42706</v>
      </c>
      <c r="AW1532" s="71">
        <v>-0.35499999999999998</v>
      </c>
      <c r="AX1532" s="71">
        <v>-0.28199999999999997</v>
      </c>
      <c r="AY1532" s="71">
        <v>-0.21199999999999999</v>
      </c>
      <c r="AZ1532" s="71">
        <v>-0.13600000000000001</v>
      </c>
      <c r="BA1532" s="71">
        <v>6.2E-2</v>
      </c>
      <c r="BB1532" s="71">
        <v>0.47799999999999998</v>
      </c>
      <c r="BC1532" s="71">
        <v>1.5430000000000001</v>
      </c>
      <c r="BD1532" s="71">
        <v>1.9489999999999998</v>
      </c>
      <c r="BG1532" s="66">
        <v>42712</v>
      </c>
      <c r="BH1532" s="71">
        <v>7.77</v>
      </c>
      <c r="BI1532" s="71">
        <v>7.83</v>
      </c>
      <c r="BJ1532" s="71">
        <v>7.99</v>
      </c>
      <c r="BK1532" s="71">
        <v>8.0555000000000003</v>
      </c>
      <c r="BL1532" s="71">
        <v>8.1210000000000004</v>
      </c>
      <c r="BM1532" s="71">
        <v>8.2929999999999993</v>
      </c>
      <c r="BN1532" s="71">
        <v>8.89</v>
      </c>
      <c r="BO1532" s="71">
        <v>9.3239999999999998</v>
      </c>
      <c r="BR1532" s="66">
        <v>43108</v>
      </c>
      <c r="BS1532" s="71">
        <v>9.75</v>
      </c>
      <c r="BT1532" s="71">
        <v>10.000999999999999</v>
      </c>
      <c r="BU1532" s="71">
        <v>16.501999999999999</v>
      </c>
      <c r="BV1532" s="71">
        <v>16.5</v>
      </c>
      <c r="BW1532" s="71">
        <v>17.240000000000002</v>
      </c>
      <c r="BX1532" s="71">
        <v>17.98</v>
      </c>
      <c r="BY1532" s="71">
        <v>20</v>
      </c>
      <c r="BZ1532" s="71">
        <v>18.5</v>
      </c>
      <c r="CJ1532" s="66"/>
      <c r="CM1532" s="66"/>
      <c r="CP1532" s="66"/>
      <c r="CS1532" s="66"/>
    </row>
    <row r="1533" spans="2:97" ht="14.25" customHeight="1" x14ac:dyDescent="0.3">
      <c r="B1533" s="70">
        <v>43570</v>
      </c>
      <c r="C1533" s="67">
        <v>9.3420000000000005</v>
      </c>
      <c r="D1533" s="67">
        <v>10.131</v>
      </c>
      <c r="E1533" s="67">
        <v>11.054</v>
      </c>
      <c r="F1533" s="67">
        <v>13.233000000000001</v>
      </c>
      <c r="G1533" s="67">
        <v>14.7</v>
      </c>
      <c r="H1533" s="67">
        <v>15.257999999999999</v>
      </c>
      <c r="I1533" s="67">
        <v>15.717000000000001</v>
      </c>
      <c r="J1533" s="67">
        <v>16.291499999999999</v>
      </c>
      <c r="K1533" s="67"/>
      <c r="L1533" s="67"/>
      <c r="M1533" s="66">
        <v>42684</v>
      </c>
      <c r="N1533" s="71">
        <v>0.46689999999999998</v>
      </c>
      <c r="O1533" s="71">
        <v>0.5796</v>
      </c>
      <c r="P1533" s="71">
        <v>0.71860000000000002</v>
      </c>
      <c r="Q1533" s="71">
        <v>0.91510000000000002</v>
      </c>
      <c r="R1533" s="71">
        <v>1.1674</v>
      </c>
      <c r="S1533" s="71">
        <v>1.5571000000000002</v>
      </c>
      <c r="T1533" s="71">
        <v>2.1501000000000001</v>
      </c>
      <c r="U1533" s="71">
        <v>2.3650500000000001</v>
      </c>
      <c r="X1533" s="66">
        <v>42699</v>
      </c>
      <c r="Y1533" s="72">
        <v>-0.78800000000000003</v>
      </c>
      <c r="Z1533" s="72">
        <v>-0.71899999999999997</v>
      </c>
      <c r="AA1533" s="72">
        <v>-0.67400000000000004</v>
      </c>
      <c r="AB1533" s="72">
        <v>-0.60399999999999998</v>
      </c>
      <c r="AC1533" s="72">
        <v>-0.39100000000000001</v>
      </c>
      <c r="AD1533" s="72">
        <v>-2.1999999999999999E-2</v>
      </c>
      <c r="AE1533" s="72">
        <v>0.78500000000000003</v>
      </c>
      <c r="AF1533" s="72">
        <v>1.113</v>
      </c>
      <c r="AJ1533" s="66">
        <v>42788</v>
      </c>
      <c r="AK1533" s="71">
        <v>-0.26879999999999998</v>
      </c>
      <c r="AL1533" s="71">
        <v>-0.23780000000000001</v>
      </c>
      <c r="AM1533" s="71">
        <v>-0.432</v>
      </c>
      <c r="AN1533" s="71">
        <v>-0.25700000000000001</v>
      </c>
      <c r="AO1533" s="71">
        <v>-0.187</v>
      </c>
      <c r="AP1533" s="71">
        <v>-0.11700000000000001</v>
      </c>
      <c r="AQ1533" s="71">
        <v>8.3000000000000004E-2</v>
      </c>
      <c r="AR1533" s="71">
        <v>0.34799999999999998</v>
      </c>
      <c r="AV1533" s="66">
        <v>42709</v>
      </c>
      <c r="AW1533" s="71">
        <v>-0.35</v>
      </c>
      <c r="AX1533" s="71">
        <v>-0.28199999999999997</v>
      </c>
      <c r="AY1533" s="71">
        <v>-0.21199999999999999</v>
      </c>
      <c r="AZ1533" s="71">
        <v>-0.14000000000000001</v>
      </c>
      <c r="BA1533" s="71">
        <v>3.7999999999999999E-2</v>
      </c>
      <c r="BB1533" s="71">
        <v>0.45400000000000001</v>
      </c>
      <c r="BC1533" s="71">
        <v>1.552</v>
      </c>
      <c r="BD1533" s="71">
        <v>1.966</v>
      </c>
      <c r="BG1533" s="66">
        <v>42713</v>
      </c>
      <c r="BH1533" s="71">
        <v>7.72</v>
      </c>
      <c r="BI1533" s="71">
        <v>7.88</v>
      </c>
      <c r="BJ1533" s="71">
        <v>8.0399999999999991</v>
      </c>
      <c r="BK1533" s="71">
        <v>8.1035000000000004</v>
      </c>
      <c r="BL1533" s="71">
        <v>8.1669999999999998</v>
      </c>
      <c r="BM1533" s="71">
        <v>8.3260000000000005</v>
      </c>
      <c r="BN1533" s="71">
        <v>8.8990000000000009</v>
      </c>
      <c r="BO1533" s="71">
        <v>9.3239999999999998</v>
      </c>
      <c r="BR1533" s="66">
        <v>43109</v>
      </c>
      <c r="BS1533" s="71">
        <v>9.75</v>
      </c>
      <c r="BT1533" s="71">
        <v>10.000999999999999</v>
      </c>
      <c r="BU1533" s="71">
        <v>16.501999999999999</v>
      </c>
      <c r="BV1533" s="71">
        <v>16.5</v>
      </c>
      <c r="BW1533" s="71">
        <v>17.240000000000002</v>
      </c>
      <c r="BX1533" s="71">
        <v>17.98</v>
      </c>
      <c r="BY1533" s="71">
        <v>20</v>
      </c>
      <c r="BZ1533" s="71">
        <v>18.5</v>
      </c>
      <c r="CJ1533" s="66"/>
      <c r="CM1533" s="66"/>
      <c r="CP1533" s="66"/>
      <c r="CS1533" s="66"/>
    </row>
    <row r="1534" spans="2:97" ht="14.25" customHeight="1" x14ac:dyDescent="0.3">
      <c r="B1534" s="70">
        <v>43572</v>
      </c>
      <c r="C1534" s="67">
        <v>9.1820000000000004</v>
      </c>
      <c r="D1534" s="67">
        <v>10.086</v>
      </c>
      <c r="E1534" s="67">
        <v>10.35</v>
      </c>
      <c r="F1534" s="67">
        <v>12.842000000000001</v>
      </c>
      <c r="G1534" s="67">
        <v>14.625</v>
      </c>
      <c r="H1534" s="67">
        <v>15.242000000000001</v>
      </c>
      <c r="I1534" s="67">
        <v>15.717000000000001</v>
      </c>
      <c r="J1534" s="67">
        <v>16.274999999999999</v>
      </c>
      <c r="K1534" s="67"/>
      <c r="L1534" s="67"/>
      <c r="M1534" s="66">
        <v>42685</v>
      </c>
      <c r="N1534" s="71">
        <v>0.46689999999999998</v>
      </c>
      <c r="O1534" s="71">
        <v>0.5796</v>
      </c>
      <c r="P1534" s="71">
        <v>0.71860000000000002</v>
      </c>
      <c r="Q1534" s="71">
        <v>0.91510000000000002</v>
      </c>
      <c r="R1534" s="71">
        <v>1.1674</v>
      </c>
      <c r="S1534" s="71">
        <v>1.5571000000000002</v>
      </c>
      <c r="T1534" s="71">
        <v>2.1501000000000001</v>
      </c>
      <c r="U1534" s="71">
        <v>2.3650500000000001</v>
      </c>
      <c r="X1534" s="66">
        <v>42702</v>
      </c>
      <c r="Y1534" s="72">
        <v>-0.73599999999999999</v>
      </c>
      <c r="Z1534" s="72">
        <v>-0.72699999999999998</v>
      </c>
      <c r="AA1534" s="72">
        <v>-0.66500000000000004</v>
      </c>
      <c r="AB1534" s="72">
        <v>-0.625</v>
      </c>
      <c r="AC1534" s="72">
        <v>-0.40799999999999997</v>
      </c>
      <c r="AD1534" s="72">
        <v>-3.9E-2</v>
      </c>
      <c r="AE1534" s="72">
        <v>0.76400000000000001</v>
      </c>
      <c r="AF1534" s="72">
        <v>1.091</v>
      </c>
      <c r="AJ1534" s="66">
        <v>42789</v>
      </c>
      <c r="AK1534" s="71">
        <v>-0.29659999999999997</v>
      </c>
      <c r="AL1534" s="71">
        <v>-0.2429</v>
      </c>
      <c r="AM1534" s="71">
        <v>-0.435</v>
      </c>
      <c r="AN1534" s="71">
        <v>-0.25700000000000001</v>
      </c>
      <c r="AO1534" s="71">
        <v>-0.18099999999999999</v>
      </c>
      <c r="AP1534" s="71">
        <v>-0.111</v>
      </c>
      <c r="AQ1534" s="71">
        <v>8.4000000000000005E-2</v>
      </c>
      <c r="AR1534" s="71">
        <v>0.33800000000000002</v>
      </c>
      <c r="AV1534" s="66">
        <v>42710</v>
      </c>
      <c r="AW1534" s="71">
        <v>-0.34499999999999997</v>
      </c>
      <c r="AX1534" s="71">
        <v>-0.28199999999999997</v>
      </c>
      <c r="AY1534" s="71">
        <v>-0.21199999999999999</v>
      </c>
      <c r="AZ1534" s="71">
        <v>-0.20499999999999999</v>
      </c>
      <c r="BA1534" s="71">
        <v>-3.4000000000000002E-2</v>
      </c>
      <c r="BB1534" s="71">
        <v>0.38100000000000001</v>
      </c>
      <c r="BC1534" s="71">
        <v>1.492</v>
      </c>
      <c r="BD1534" s="71">
        <v>1.891</v>
      </c>
      <c r="BG1534" s="66">
        <v>42716</v>
      </c>
      <c r="BH1534" s="71">
        <v>7.72</v>
      </c>
      <c r="BI1534" s="71">
        <v>7.88</v>
      </c>
      <c r="BJ1534" s="71">
        <v>8.0399999999999991</v>
      </c>
      <c r="BK1534" s="71">
        <v>8.1065000000000005</v>
      </c>
      <c r="BL1534" s="71">
        <v>8.173</v>
      </c>
      <c r="BM1534" s="71">
        <v>8.3320000000000007</v>
      </c>
      <c r="BN1534" s="71">
        <v>8.9149999999999991</v>
      </c>
      <c r="BO1534" s="71">
        <v>9.3339999999999996</v>
      </c>
      <c r="BR1534" s="66">
        <v>43110</v>
      </c>
      <c r="BS1534" s="71">
        <v>9.75</v>
      </c>
      <c r="BT1534" s="71">
        <v>10.000999999999999</v>
      </c>
      <c r="BU1534" s="71">
        <v>16.501999999999999</v>
      </c>
      <c r="BV1534" s="71">
        <v>16.5</v>
      </c>
      <c r="BW1534" s="71">
        <v>17.240000000000002</v>
      </c>
      <c r="BX1534" s="71">
        <v>17.98</v>
      </c>
      <c r="BY1534" s="71">
        <v>20</v>
      </c>
      <c r="BZ1534" s="71">
        <v>18.5</v>
      </c>
      <c r="CJ1534" s="66"/>
      <c r="CM1534" s="66"/>
      <c r="CP1534" s="66"/>
      <c r="CS1534" s="66"/>
    </row>
    <row r="1535" spans="2:97" ht="14.25" customHeight="1" x14ac:dyDescent="0.3">
      <c r="B1535" s="70">
        <v>43573</v>
      </c>
      <c r="C1535" s="67">
        <v>9.1820000000000004</v>
      </c>
      <c r="D1535" s="67">
        <v>10.086</v>
      </c>
      <c r="E1535" s="67">
        <v>10.35</v>
      </c>
      <c r="F1535" s="67">
        <v>12.842000000000001</v>
      </c>
      <c r="G1535" s="67">
        <v>14.625</v>
      </c>
      <c r="H1535" s="67">
        <v>15.242000000000001</v>
      </c>
      <c r="I1535" s="67">
        <v>15.717000000000001</v>
      </c>
      <c r="J1535" s="67">
        <v>16.274999999999999</v>
      </c>
      <c r="K1535" s="67"/>
      <c r="L1535" s="67"/>
      <c r="M1535" s="66">
        <v>42688</v>
      </c>
      <c r="N1535" s="71">
        <v>0.51259999999999994</v>
      </c>
      <c r="O1535" s="71">
        <v>0.62539999999999996</v>
      </c>
      <c r="P1535" s="71">
        <v>0.76470000000000005</v>
      </c>
      <c r="Q1535" s="71">
        <v>1.0023</v>
      </c>
      <c r="R1535" s="71">
        <v>1.2796000000000001</v>
      </c>
      <c r="S1535" s="71">
        <v>1.6819</v>
      </c>
      <c r="T1535" s="71">
        <v>2.2614000000000001</v>
      </c>
      <c r="U1535" s="71">
        <v>2.4557000000000002</v>
      </c>
      <c r="X1535" s="66">
        <v>42703</v>
      </c>
      <c r="Y1535" s="72">
        <v>-0.74299999999999999</v>
      </c>
      <c r="Z1535" s="72">
        <v>-0.71699999999999997</v>
      </c>
      <c r="AA1535" s="72">
        <v>-0.67700000000000005</v>
      </c>
      <c r="AB1535" s="72">
        <v>-0.64300000000000002</v>
      </c>
      <c r="AC1535" s="72">
        <v>-0.44600000000000001</v>
      </c>
      <c r="AD1535" s="72">
        <v>-0.10100000000000001</v>
      </c>
      <c r="AE1535" s="72">
        <v>0.69599999999999995</v>
      </c>
      <c r="AF1535" s="72">
        <v>1.0269999999999999</v>
      </c>
      <c r="AJ1535" s="66">
        <v>42790</v>
      </c>
      <c r="AK1535" s="71">
        <v>-0.3286</v>
      </c>
      <c r="AL1535" s="71">
        <v>-0.28079999999999999</v>
      </c>
      <c r="AM1535" s="71">
        <v>-0.436</v>
      </c>
      <c r="AN1535" s="71">
        <v>-0.255</v>
      </c>
      <c r="AO1535" s="71">
        <v>-0.186</v>
      </c>
      <c r="AP1535" s="71">
        <v>-0.13100000000000001</v>
      </c>
      <c r="AQ1535" s="71">
        <v>6.8000000000000005E-2</v>
      </c>
      <c r="AR1535" s="71">
        <v>0.32800000000000001</v>
      </c>
      <c r="AV1535" s="66">
        <v>42711</v>
      </c>
      <c r="AW1535" s="71">
        <v>-0.39600000000000002</v>
      </c>
      <c r="AX1535" s="71">
        <v>-0.32700000000000001</v>
      </c>
      <c r="AY1535" s="71">
        <v>-0.22900000000000001</v>
      </c>
      <c r="AZ1535" s="71">
        <v>-0.188</v>
      </c>
      <c r="BA1535" s="71">
        <v>-0.03</v>
      </c>
      <c r="BB1535" s="71">
        <v>0.34899999999999998</v>
      </c>
      <c r="BC1535" s="71">
        <v>1.4239999999999999</v>
      </c>
      <c r="BD1535" s="71">
        <v>1.825</v>
      </c>
      <c r="BG1535" s="66">
        <v>42717</v>
      </c>
      <c r="BH1535" s="71">
        <v>7.72</v>
      </c>
      <c r="BI1535" s="71">
        <v>7.88</v>
      </c>
      <c r="BJ1535" s="71">
        <v>8.0399999999999991</v>
      </c>
      <c r="BK1535" s="71">
        <v>8.1125000000000007</v>
      </c>
      <c r="BL1535" s="71">
        <v>8.1850000000000005</v>
      </c>
      <c r="BM1535" s="71">
        <v>8.3480000000000008</v>
      </c>
      <c r="BN1535" s="71">
        <v>8.9280000000000008</v>
      </c>
      <c r="BO1535" s="71">
        <v>9.3550000000000004</v>
      </c>
      <c r="BR1535" s="66">
        <v>43111</v>
      </c>
      <c r="BS1535" s="71">
        <v>9.75</v>
      </c>
      <c r="BT1535" s="71">
        <v>10.000999999999999</v>
      </c>
      <c r="BU1535" s="71">
        <v>16.501999999999999</v>
      </c>
      <c r="BV1535" s="71">
        <v>16.5</v>
      </c>
      <c r="BW1535" s="71">
        <v>17.240000000000002</v>
      </c>
      <c r="BX1535" s="71">
        <v>17.98</v>
      </c>
      <c r="BY1535" s="71">
        <v>20</v>
      </c>
      <c r="BZ1535" s="71">
        <v>18.5</v>
      </c>
      <c r="CJ1535" s="66"/>
      <c r="CM1535" s="66"/>
      <c r="CP1535" s="66"/>
      <c r="CS1535" s="66"/>
    </row>
    <row r="1536" spans="2:97" ht="14.25" customHeight="1" x14ac:dyDescent="0.3">
      <c r="B1536" s="70">
        <v>43578</v>
      </c>
      <c r="C1536" s="67">
        <v>9.1820000000000004</v>
      </c>
      <c r="D1536" s="67">
        <v>10.086</v>
      </c>
      <c r="E1536" s="67">
        <v>10.35</v>
      </c>
      <c r="F1536" s="67">
        <v>12.842000000000001</v>
      </c>
      <c r="G1536" s="67">
        <v>14.625</v>
      </c>
      <c r="H1536" s="67">
        <v>15.242000000000001</v>
      </c>
      <c r="I1536" s="67">
        <v>15.717000000000001</v>
      </c>
      <c r="J1536" s="67">
        <v>16.120999999999999</v>
      </c>
      <c r="K1536" s="67"/>
      <c r="L1536" s="67"/>
      <c r="M1536" s="66">
        <v>42689</v>
      </c>
      <c r="N1536" s="71">
        <v>0.48220000000000002</v>
      </c>
      <c r="O1536" s="71">
        <v>0.61019999999999996</v>
      </c>
      <c r="P1536" s="71">
        <v>0.75439999999999996</v>
      </c>
      <c r="Q1536" s="71">
        <v>0.99260000000000004</v>
      </c>
      <c r="R1536" s="71">
        <v>1.2690999999999999</v>
      </c>
      <c r="S1536" s="71">
        <v>1.6588000000000001</v>
      </c>
      <c r="T1536" s="71">
        <v>2.2189000000000001</v>
      </c>
      <c r="U1536" s="71">
        <v>2.4294500000000001</v>
      </c>
      <c r="X1536" s="66">
        <v>42704</v>
      </c>
      <c r="Y1536" s="72">
        <v>-0.79100000000000004</v>
      </c>
      <c r="Z1536" s="72">
        <v>-0.73299999999999998</v>
      </c>
      <c r="AA1536" s="72">
        <v>-0.68500000000000005</v>
      </c>
      <c r="AB1536" s="72">
        <v>-0.63500000000000001</v>
      </c>
      <c r="AC1536" s="72">
        <v>-0.436</v>
      </c>
      <c r="AD1536" s="72">
        <v>-8.5999999999999993E-2</v>
      </c>
      <c r="AE1536" s="72">
        <v>0.749</v>
      </c>
      <c r="AF1536" s="72">
        <v>1.0960000000000001</v>
      </c>
      <c r="AJ1536" s="66">
        <v>42793</v>
      </c>
      <c r="AK1536" s="71">
        <v>-0.3286</v>
      </c>
      <c r="AL1536" s="71">
        <v>-0.28189999999999998</v>
      </c>
      <c r="AM1536" s="71">
        <v>-0.438</v>
      </c>
      <c r="AN1536" s="71">
        <v>-0.26500000000000001</v>
      </c>
      <c r="AO1536" s="71">
        <v>-0.187</v>
      </c>
      <c r="AP1536" s="71">
        <v>-0.13700000000000001</v>
      </c>
      <c r="AQ1536" s="71">
        <v>5.3999999999999999E-2</v>
      </c>
      <c r="AR1536" s="71">
        <v>0.30499999999999999</v>
      </c>
      <c r="AV1536" s="66">
        <v>42712</v>
      </c>
      <c r="AW1536" s="71">
        <v>-0.42399999999999999</v>
      </c>
      <c r="AX1536" s="71">
        <v>-0.32700000000000001</v>
      </c>
      <c r="AY1536" s="71">
        <v>-0.22900000000000001</v>
      </c>
      <c r="AZ1536" s="71">
        <v>-0.21199999999999999</v>
      </c>
      <c r="BA1536" s="71">
        <v>-6.3E-2</v>
      </c>
      <c r="BB1536" s="71">
        <v>0.36499999999999999</v>
      </c>
      <c r="BC1536" s="71">
        <v>1.504</v>
      </c>
      <c r="BD1536" s="71">
        <v>1.917</v>
      </c>
      <c r="BG1536" s="66">
        <v>42718</v>
      </c>
      <c r="BH1536" s="71">
        <v>7.72</v>
      </c>
      <c r="BI1536" s="71">
        <v>7.88</v>
      </c>
      <c r="BJ1536" s="71">
        <v>8.0399999999999991</v>
      </c>
      <c r="BK1536" s="71">
        <v>8.1149999999999984</v>
      </c>
      <c r="BL1536" s="71">
        <v>8.19</v>
      </c>
      <c r="BM1536" s="71">
        <v>8.35</v>
      </c>
      <c r="BN1536" s="71">
        <v>8.9239999999999995</v>
      </c>
      <c r="BO1536" s="71">
        <v>9.3620000000000001</v>
      </c>
      <c r="BR1536" s="66">
        <v>43112</v>
      </c>
      <c r="BS1536" s="71">
        <v>9.75</v>
      </c>
      <c r="BT1536" s="71">
        <v>10.000999999999999</v>
      </c>
      <c r="BU1536" s="71">
        <v>16.501999999999999</v>
      </c>
      <c r="BV1536" s="71">
        <v>16.5</v>
      </c>
      <c r="BW1536" s="71">
        <v>17.240000000000002</v>
      </c>
      <c r="BX1536" s="71">
        <v>17.98</v>
      </c>
      <c r="BY1536" s="71">
        <v>20</v>
      </c>
      <c r="BZ1536" s="71">
        <v>18.5</v>
      </c>
      <c r="CJ1536" s="66"/>
      <c r="CM1536" s="66"/>
      <c r="CP1536" s="66"/>
      <c r="CS1536" s="66"/>
    </row>
    <row r="1537" spans="2:97" ht="14.25" customHeight="1" x14ac:dyDescent="0.3">
      <c r="B1537" s="70">
        <v>43579</v>
      </c>
      <c r="C1537" s="67">
        <v>9.2050000000000001</v>
      </c>
      <c r="D1537" s="67">
        <v>10.132</v>
      </c>
      <c r="E1537" s="67">
        <v>10.333</v>
      </c>
      <c r="F1537" s="67">
        <v>12.742000000000001</v>
      </c>
      <c r="G1537" s="67">
        <v>14.1</v>
      </c>
      <c r="H1537" s="67">
        <v>14.867000000000001</v>
      </c>
      <c r="I1537" s="67">
        <v>15.467000000000001</v>
      </c>
      <c r="J1537" s="67">
        <v>16.120999999999999</v>
      </c>
      <c r="K1537" s="67"/>
      <c r="L1537" s="67"/>
      <c r="M1537" s="66">
        <v>42690</v>
      </c>
      <c r="N1537" s="71">
        <v>0.45679999999999998</v>
      </c>
      <c r="O1537" s="71">
        <v>0.60509999999999997</v>
      </c>
      <c r="P1537" s="71">
        <v>0.73909999999999998</v>
      </c>
      <c r="Q1537" s="71">
        <v>1.0051000000000001</v>
      </c>
      <c r="R1537" s="71">
        <v>1.2774000000000001</v>
      </c>
      <c r="S1537" s="71">
        <v>1.6707000000000001</v>
      </c>
      <c r="T1537" s="71">
        <v>2.2225000000000001</v>
      </c>
      <c r="U1537" s="71">
        <v>2.4162499999999998</v>
      </c>
      <c r="X1537" s="66">
        <v>42705</v>
      </c>
      <c r="Y1537" s="72">
        <v>-0.78200000000000003</v>
      </c>
      <c r="Z1537" s="72">
        <v>-0.74099999999999999</v>
      </c>
      <c r="AA1537" s="72">
        <v>-0.67900000000000005</v>
      </c>
      <c r="AB1537" s="72">
        <v>-0.628</v>
      </c>
      <c r="AC1537" s="72">
        <v>-0.40500000000000003</v>
      </c>
      <c r="AD1537" s="72">
        <v>-2.5999999999999999E-2</v>
      </c>
      <c r="AE1537" s="72">
        <v>0.81200000000000006</v>
      </c>
      <c r="AF1537" s="72">
        <v>1.1499999999999999</v>
      </c>
      <c r="AJ1537" s="66">
        <v>42794</v>
      </c>
      <c r="AK1537" s="71">
        <v>-0.32690000000000002</v>
      </c>
      <c r="AL1537" s="71">
        <v>-0.28089999999999998</v>
      </c>
      <c r="AM1537" s="71">
        <v>-0.438</v>
      </c>
      <c r="AN1537" s="71">
        <v>-0.26300000000000001</v>
      </c>
      <c r="AO1537" s="71">
        <v>-0.19500000000000001</v>
      </c>
      <c r="AP1537" s="71">
        <v>-0.13800000000000001</v>
      </c>
      <c r="AQ1537" s="71">
        <v>5.6000000000000001E-2</v>
      </c>
      <c r="AR1537" s="71">
        <v>0.30499999999999999</v>
      </c>
      <c r="AV1537" s="66">
        <v>42713</v>
      </c>
      <c r="AW1537" s="71">
        <v>-0.45200000000000001</v>
      </c>
      <c r="AX1537" s="71">
        <v>-0.32700000000000001</v>
      </c>
      <c r="AY1537" s="71">
        <v>-0.22900000000000001</v>
      </c>
      <c r="AZ1537" s="71">
        <v>-0.249</v>
      </c>
      <c r="BA1537" s="71">
        <v>-0.129</v>
      </c>
      <c r="BB1537" s="71">
        <v>0.318</v>
      </c>
      <c r="BC1537" s="71">
        <v>1.514</v>
      </c>
      <c r="BD1537" s="71">
        <v>1.9670000000000001</v>
      </c>
      <c r="BG1537" s="66">
        <v>42719</v>
      </c>
      <c r="BH1537" s="71">
        <v>7.76</v>
      </c>
      <c r="BI1537" s="71">
        <v>7.98</v>
      </c>
      <c r="BJ1537" s="71">
        <v>8.15</v>
      </c>
      <c r="BK1537" s="71">
        <v>8.2004999999999999</v>
      </c>
      <c r="BL1537" s="71">
        <v>8.2509999999999994</v>
      </c>
      <c r="BM1537" s="71">
        <v>8.4079999999999995</v>
      </c>
      <c r="BN1537" s="71">
        <v>9.02</v>
      </c>
      <c r="BO1537" s="71">
        <v>9.4420000000000002</v>
      </c>
      <c r="BR1537" s="66">
        <v>43115</v>
      </c>
      <c r="BS1537" s="71">
        <v>9.75</v>
      </c>
      <c r="BT1537" s="71">
        <v>10.000999999999999</v>
      </c>
      <c r="BU1537" s="71">
        <v>16.501999999999999</v>
      </c>
      <c r="BV1537" s="71">
        <v>16.5</v>
      </c>
      <c r="BW1537" s="71">
        <v>17.240000000000002</v>
      </c>
      <c r="BX1537" s="71">
        <v>17.98</v>
      </c>
      <c r="BY1537" s="71">
        <v>20</v>
      </c>
      <c r="BZ1537" s="71">
        <v>18.5</v>
      </c>
      <c r="CJ1537" s="66"/>
      <c r="CM1537" s="66"/>
      <c r="CP1537" s="66"/>
      <c r="CS1537" s="66"/>
    </row>
    <row r="1538" spans="2:97" ht="14.25" customHeight="1" x14ac:dyDescent="0.3">
      <c r="B1538" s="70">
        <v>43580</v>
      </c>
      <c r="C1538" s="67">
        <v>9.2050000000000001</v>
      </c>
      <c r="D1538" s="67">
        <v>10.132</v>
      </c>
      <c r="E1538" s="67">
        <v>10.333</v>
      </c>
      <c r="F1538" s="67">
        <v>12.742000000000001</v>
      </c>
      <c r="G1538" s="67">
        <v>14.1</v>
      </c>
      <c r="H1538" s="67">
        <v>14.867000000000001</v>
      </c>
      <c r="I1538" s="67">
        <v>15.467000000000001</v>
      </c>
      <c r="J1538" s="67">
        <v>15.967000000000001</v>
      </c>
      <c r="K1538" s="67"/>
      <c r="L1538" s="67"/>
      <c r="M1538" s="66">
        <v>42691</v>
      </c>
      <c r="N1538" s="71">
        <v>0.42630000000000001</v>
      </c>
      <c r="O1538" s="71">
        <v>0.61019999999999996</v>
      </c>
      <c r="P1538" s="71">
        <v>0.75949999999999995</v>
      </c>
      <c r="Q1538" s="71">
        <v>1.0461</v>
      </c>
      <c r="R1538" s="71">
        <v>1.3232999999999999</v>
      </c>
      <c r="S1538" s="71">
        <v>1.7362</v>
      </c>
      <c r="T1538" s="71">
        <v>2.3026</v>
      </c>
      <c r="U1538" s="71">
        <v>2.4962999999999997</v>
      </c>
      <c r="X1538" s="66">
        <v>42706</v>
      </c>
      <c r="Y1538" s="72">
        <v>-0.78100000000000003</v>
      </c>
      <c r="Z1538" s="72">
        <v>-0.72199999999999998</v>
      </c>
      <c r="AA1538" s="72">
        <v>-0.67600000000000005</v>
      </c>
      <c r="AB1538" s="72">
        <v>-0.63500000000000001</v>
      </c>
      <c r="AC1538" s="72">
        <v>-0.43</v>
      </c>
      <c r="AD1538" s="72">
        <v>-7.3999999999999996E-2</v>
      </c>
      <c r="AE1538" s="72">
        <v>0.71599999999999997</v>
      </c>
      <c r="AF1538" s="72">
        <v>1.0529999999999999</v>
      </c>
      <c r="AJ1538" s="66">
        <v>42795</v>
      </c>
      <c r="AK1538" s="71">
        <v>-0.31690000000000002</v>
      </c>
      <c r="AL1538" s="71">
        <v>-0.27579999999999999</v>
      </c>
      <c r="AM1538" s="71">
        <v>-0.439</v>
      </c>
      <c r="AN1538" s="71">
        <v>-0.247</v>
      </c>
      <c r="AO1538" s="71">
        <v>-0.192</v>
      </c>
      <c r="AP1538" s="71">
        <v>-0.128</v>
      </c>
      <c r="AQ1538" s="71">
        <v>6.5000000000000002E-2</v>
      </c>
      <c r="AR1538" s="71">
        <v>0.32300000000000001</v>
      </c>
      <c r="AV1538" s="66">
        <v>42716</v>
      </c>
      <c r="AW1538" s="71">
        <v>-0.46500000000000002</v>
      </c>
      <c r="AX1538" s="71">
        <v>-0.32700000000000001</v>
      </c>
      <c r="AY1538" s="71">
        <v>-0.22900000000000001</v>
      </c>
      <c r="AZ1538" s="71">
        <v>-0.28299999999999997</v>
      </c>
      <c r="BA1538" s="71">
        <v>-0.16900000000000001</v>
      </c>
      <c r="BB1538" s="71">
        <v>0.29599999999999999</v>
      </c>
      <c r="BC1538" s="71">
        <v>1.4990000000000001</v>
      </c>
      <c r="BD1538" s="71">
        <v>1.988</v>
      </c>
      <c r="BG1538" s="66">
        <v>42720</v>
      </c>
      <c r="BH1538" s="71">
        <v>7.76</v>
      </c>
      <c r="BI1538" s="71">
        <v>7.98</v>
      </c>
      <c r="BJ1538" s="71">
        <v>8.15</v>
      </c>
      <c r="BK1538" s="71">
        <v>8.2004999999999999</v>
      </c>
      <c r="BL1538" s="71">
        <v>8.2509999999999994</v>
      </c>
      <c r="BM1538" s="71">
        <v>8.4079999999999995</v>
      </c>
      <c r="BN1538" s="71">
        <v>9.02</v>
      </c>
      <c r="BO1538" s="71">
        <v>9.4420000000000002</v>
      </c>
      <c r="BR1538" s="66">
        <v>43116</v>
      </c>
      <c r="BS1538" s="71">
        <v>9.75</v>
      </c>
      <c r="BT1538" s="71">
        <v>10.000999999999999</v>
      </c>
      <c r="BU1538" s="71">
        <v>16.501999999999999</v>
      </c>
      <c r="BV1538" s="71">
        <v>16.5</v>
      </c>
      <c r="BW1538" s="71">
        <v>17.240000000000002</v>
      </c>
      <c r="BX1538" s="71">
        <v>17.98</v>
      </c>
      <c r="BY1538" s="71">
        <v>20</v>
      </c>
      <c r="BZ1538" s="71">
        <v>18.5</v>
      </c>
      <c r="CJ1538" s="66"/>
      <c r="CM1538" s="66"/>
      <c r="CP1538" s="66"/>
      <c r="CS1538" s="66"/>
    </row>
    <row r="1539" spans="2:97" ht="14.25" customHeight="1" x14ac:dyDescent="0.3">
      <c r="B1539" s="70">
        <v>43581</v>
      </c>
      <c r="C1539" s="67">
        <v>9.2050000000000001</v>
      </c>
      <c r="D1539" s="67">
        <v>10.132</v>
      </c>
      <c r="E1539" s="67">
        <v>10.333</v>
      </c>
      <c r="F1539" s="67">
        <v>12.742000000000001</v>
      </c>
      <c r="G1539" s="67">
        <v>14.1</v>
      </c>
      <c r="H1539" s="67">
        <v>14.867000000000001</v>
      </c>
      <c r="I1539" s="67">
        <v>15.467000000000001</v>
      </c>
      <c r="J1539" s="67">
        <v>15.9175</v>
      </c>
      <c r="K1539" s="67"/>
      <c r="L1539" s="67"/>
      <c r="M1539" s="66">
        <v>42692</v>
      </c>
      <c r="N1539" s="71">
        <v>0.43130000000000002</v>
      </c>
      <c r="O1539" s="71">
        <v>0.60499999999999998</v>
      </c>
      <c r="P1539" s="71">
        <v>0.75439999999999996</v>
      </c>
      <c r="Q1539" s="71">
        <v>1.0678000000000001</v>
      </c>
      <c r="R1539" s="71">
        <v>1.3565</v>
      </c>
      <c r="S1539" s="71">
        <v>1.7974999999999999</v>
      </c>
      <c r="T1539" s="71">
        <v>2.3548</v>
      </c>
      <c r="U1539" s="71">
        <v>2.5274000000000001</v>
      </c>
      <c r="X1539" s="66">
        <v>42709</v>
      </c>
      <c r="Y1539" s="72">
        <v>-0.78600000000000003</v>
      </c>
      <c r="Z1539" s="72">
        <v>-0.72799999999999998</v>
      </c>
      <c r="AA1539" s="72">
        <v>-0.65200000000000002</v>
      </c>
      <c r="AB1539" s="72">
        <v>-0.60299999999999998</v>
      </c>
      <c r="AC1539" s="72">
        <v>-0.39</v>
      </c>
      <c r="AD1539" s="72">
        <v>-2.1000000000000001E-2</v>
      </c>
      <c r="AE1539" s="72">
        <v>0.78700000000000003</v>
      </c>
      <c r="AF1539" s="72">
        <v>1.1219999999999999</v>
      </c>
      <c r="AJ1539" s="66">
        <v>42796</v>
      </c>
      <c r="AK1539" s="71">
        <v>-0.33479999999999999</v>
      </c>
      <c r="AL1539" s="71">
        <v>-0.28389999999999999</v>
      </c>
      <c r="AM1539" s="71">
        <v>-0.44</v>
      </c>
      <c r="AN1539" s="71">
        <v>-0.27500000000000002</v>
      </c>
      <c r="AO1539" s="71">
        <v>-0.19800000000000001</v>
      </c>
      <c r="AP1539" s="71">
        <v>-0.14099999999999999</v>
      </c>
      <c r="AQ1539" s="71">
        <v>6.9000000000000006E-2</v>
      </c>
      <c r="AR1539" s="71">
        <v>0.34</v>
      </c>
      <c r="AV1539" s="66">
        <v>42717</v>
      </c>
      <c r="AW1539" s="71">
        <v>-0.46600000000000003</v>
      </c>
      <c r="AX1539" s="71">
        <v>-0.32700000000000001</v>
      </c>
      <c r="AY1539" s="71">
        <v>-0.22900000000000001</v>
      </c>
      <c r="AZ1539" s="71">
        <v>-0.29399999999999998</v>
      </c>
      <c r="BA1539" s="71">
        <v>-0.188</v>
      </c>
      <c r="BB1539" s="71">
        <v>0.252</v>
      </c>
      <c r="BC1539" s="71">
        <v>1.431</v>
      </c>
      <c r="BD1539" s="71">
        <v>1.9119999999999999</v>
      </c>
      <c r="BG1539" s="66">
        <v>42723</v>
      </c>
      <c r="BH1539" s="71">
        <v>7.76</v>
      </c>
      <c r="BI1539" s="71">
        <v>7.98</v>
      </c>
      <c r="BJ1539" s="71">
        <v>8.15</v>
      </c>
      <c r="BK1539" s="71">
        <v>8.1829999999999998</v>
      </c>
      <c r="BL1539" s="71">
        <v>8.2159999999999993</v>
      </c>
      <c r="BM1539" s="71">
        <v>8.375</v>
      </c>
      <c r="BN1539" s="71">
        <v>8.9890000000000008</v>
      </c>
      <c r="BO1539" s="71">
        <v>9.4169999999999998</v>
      </c>
      <c r="BR1539" s="66">
        <v>43117</v>
      </c>
      <c r="BS1539" s="71">
        <v>9.75</v>
      </c>
      <c r="BT1539" s="71">
        <v>10.000999999999999</v>
      </c>
      <c r="BU1539" s="71">
        <v>16.501999999999999</v>
      </c>
      <c r="BV1539" s="71">
        <v>16.5</v>
      </c>
      <c r="BW1539" s="71">
        <v>17.240000000000002</v>
      </c>
      <c r="BX1539" s="71">
        <v>17.98</v>
      </c>
      <c r="BY1539" s="71">
        <v>20</v>
      </c>
      <c r="BZ1539" s="71">
        <v>18.5</v>
      </c>
      <c r="CJ1539" s="66"/>
      <c r="CM1539" s="66"/>
      <c r="CP1539" s="66"/>
      <c r="CS1539" s="66"/>
    </row>
    <row r="1540" spans="2:97" ht="14.25" customHeight="1" x14ac:dyDescent="0.3">
      <c r="B1540" s="70">
        <v>43584</v>
      </c>
      <c r="C1540" s="67">
        <v>9.24</v>
      </c>
      <c r="D1540" s="67">
        <v>10.105</v>
      </c>
      <c r="E1540" s="67">
        <v>10.425000000000001</v>
      </c>
      <c r="F1540" s="67">
        <v>12.708</v>
      </c>
      <c r="G1540" s="67">
        <v>13.9</v>
      </c>
      <c r="H1540" s="67">
        <v>14.757999999999999</v>
      </c>
      <c r="I1540" s="67">
        <v>15.358000000000001</v>
      </c>
      <c r="J1540" s="67">
        <v>15.9175</v>
      </c>
      <c r="K1540" s="67"/>
      <c r="L1540" s="67"/>
      <c r="M1540" s="66">
        <v>42695</v>
      </c>
      <c r="N1540" s="71">
        <v>0.43130000000000002</v>
      </c>
      <c r="O1540" s="71">
        <v>0.58460000000000001</v>
      </c>
      <c r="P1540" s="71">
        <v>0.75949999999999995</v>
      </c>
      <c r="Q1540" s="71">
        <v>1.0683</v>
      </c>
      <c r="R1540" s="71">
        <v>1.3407</v>
      </c>
      <c r="S1540" s="71">
        <v>1.7690999999999999</v>
      </c>
      <c r="T1540" s="71">
        <v>2.3153999999999999</v>
      </c>
      <c r="U1540" s="71">
        <v>2.5026999999999999</v>
      </c>
      <c r="X1540" s="66">
        <v>42710</v>
      </c>
      <c r="Y1540" s="72">
        <v>-0.753</v>
      </c>
      <c r="Z1540" s="72">
        <v>-0.72699999999999998</v>
      </c>
      <c r="AA1540" s="72">
        <v>-0.65300000000000002</v>
      </c>
      <c r="AB1540" s="72">
        <v>-0.58899999999999997</v>
      </c>
      <c r="AC1540" s="72">
        <v>-0.379</v>
      </c>
      <c r="AD1540" s="72">
        <v>-1.7000000000000001E-2</v>
      </c>
      <c r="AE1540" s="72">
        <v>0.80100000000000005</v>
      </c>
      <c r="AF1540" s="72">
        <v>1.1439999999999999</v>
      </c>
      <c r="AJ1540" s="66">
        <v>42797</v>
      </c>
      <c r="AK1540" s="71">
        <v>-0.40060000000000001</v>
      </c>
      <c r="AL1540" s="71">
        <v>-0.28689999999999999</v>
      </c>
      <c r="AM1540" s="71">
        <v>-0.44</v>
      </c>
      <c r="AN1540" s="71">
        <v>-0.28399999999999997</v>
      </c>
      <c r="AO1540" s="71">
        <v>-0.216</v>
      </c>
      <c r="AP1540" s="71">
        <v>-0.152</v>
      </c>
      <c r="AQ1540" s="71">
        <v>7.8E-2</v>
      </c>
      <c r="AR1540" s="71">
        <v>0.31900000000000001</v>
      </c>
      <c r="AV1540" s="66">
        <v>42718</v>
      </c>
      <c r="AW1540" s="71">
        <v>-0.47499999999999998</v>
      </c>
      <c r="AX1540" s="71">
        <v>-0.32700000000000001</v>
      </c>
      <c r="AY1540" s="71">
        <v>-0.22900000000000001</v>
      </c>
      <c r="AZ1540" s="71">
        <v>-0.28499999999999998</v>
      </c>
      <c r="BA1540" s="71">
        <v>-0.19600000000000001</v>
      </c>
      <c r="BB1540" s="71">
        <v>0.221</v>
      </c>
      <c r="BC1540" s="71">
        <v>1.4020000000000001</v>
      </c>
      <c r="BD1540" s="71">
        <v>1.871</v>
      </c>
      <c r="BG1540" s="66">
        <v>42724</v>
      </c>
      <c r="BH1540" s="71">
        <v>7.76</v>
      </c>
      <c r="BI1540" s="71">
        <v>7.98</v>
      </c>
      <c r="BJ1540" s="71">
        <v>8.15</v>
      </c>
      <c r="BK1540" s="71">
        <v>8.182500000000001</v>
      </c>
      <c r="BL1540" s="71">
        <v>8.2149999999999999</v>
      </c>
      <c r="BM1540" s="71">
        <v>8.3819999999999997</v>
      </c>
      <c r="BN1540" s="71">
        <v>8.9909999999999997</v>
      </c>
      <c r="BO1540" s="71">
        <v>9.4179999999999993</v>
      </c>
      <c r="BR1540" s="66">
        <v>43118</v>
      </c>
      <c r="BS1540" s="71">
        <v>9.8209999999999997</v>
      </c>
      <c r="BT1540" s="71">
        <v>10.000999999999999</v>
      </c>
      <c r="BU1540" s="71">
        <v>16.513999999999999</v>
      </c>
      <c r="BV1540" s="71">
        <v>16.5</v>
      </c>
      <c r="BW1540" s="71">
        <v>17.240000000000002</v>
      </c>
      <c r="BX1540" s="71">
        <v>17.98</v>
      </c>
      <c r="BY1540" s="71">
        <v>20</v>
      </c>
      <c r="BZ1540" s="71">
        <v>18.5</v>
      </c>
      <c r="CJ1540" s="66"/>
      <c r="CM1540" s="66"/>
      <c r="CP1540" s="66"/>
      <c r="CS1540" s="66"/>
    </row>
    <row r="1541" spans="2:97" ht="14.25" customHeight="1" x14ac:dyDescent="0.3">
      <c r="B1541" s="70">
        <v>43585</v>
      </c>
      <c r="C1541" s="67">
        <v>9.2490000000000006</v>
      </c>
      <c r="D1541" s="67">
        <v>10.105</v>
      </c>
      <c r="E1541" s="67">
        <v>10.425000000000001</v>
      </c>
      <c r="F1541" s="67">
        <v>12.708</v>
      </c>
      <c r="G1541" s="67">
        <v>13.9</v>
      </c>
      <c r="H1541" s="67">
        <v>14.757999999999999</v>
      </c>
      <c r="I1541" s="67">
        <v>15.358000000000001</v>
      </c>
      <c r="J1541" s="67">
        <v>15.868</v>
      </c>
      <c r="K1541" s="67"/>
      <c r="L1541" s="67"/>
      <c r="M1541" s="66">
        <v>42696</v>
      </c>
      <c r="N1541" s="71">
        <v>0.48220000000000002</v>
      </c>
      <c r="O1541" s="71">
        <v>0.60509999999999997</v>
      </c>
      <c r="P1541" s="71">
        <v>0.75949999999999995</v>
      </c>
      <c r="Q1541" s="71">
        <v>1.0871</v>
      </c>
      <c r="R1541" s="71">
        <v>1.3464</v>
      </c>
      <c r="S1541" s="71">
        <v>1.7762</v>
      </c>
      <c r="T1541" s="71">
        <v>2.3119000000000001</v>
      </c>
      <c r="U1541" s="71">
        <v>2.50095</v>
      </c>
      <c r="X1541" s="66">
        <v>42711</v>
      </c>
      <c r="Y1541" s="72">
        <v>-0.75900000000000001</v>
      </c>
      <c r="Z1541" s="72">
        <v>-0.754</v>
      </c>
      <c r="AA1541" s="72">
        <v>-0.65600000000000003</v>
      </c>
      <c r="AB1541" s="72">
        <v>-0.57499999999999996</v>
      </c>
      <c r="AC1541" s="72">
        <v>-0.38</v>
      </c>
      <c r="AD1541" s="72">
        <v>-2.9000000000000001E-2</v>
      </c>
      <c r="AE1541" s="72">
        <v>0.754</v>
      </c>
      <c r="AF1541" s="72">
        <v>1.1060000000000001</v>
      </c>
      <c r="AJ1541" s="66">
        <v>42800</v>
      </c>
      <c r="AK1541" s="71">
        <v>-0.40770000000000001</v>
      </c>
      <c r="AL1541" s="71">
        <v>-0.2918</v>
      </c>
      <c r="AM1541" s="71">
        <v>-0.44600000000000001</v>
      </c>
      <c r="AN1541" s="71">
        <v>-0.29099999999999998</v>
      </c>
      <c r="AO1541" s="71">
        <v>-0.218</v>
      </c>
      <c r="AP1541" s="71">
        <v>-0.151</v>
      </c>
      <c r="AQ1541" s="71">
        <v>7.3999999999999996E-2</v>
      </c>
      <c r="AR1541" s="71">
        <v>0.311</v>
      </c>
      <c r="AV1541" s="66">
        <v>42719</v>
      </c>
      <c r="AW1541" s="71">
        <v>-0.48399999999999999</v>
      </c>
      <c r="AX1541" s="71">
        <v>-0.32700000000000001</v>
      </c>
      <c r="AY1541" s="71">
        <v>-0.22900000000000001</v>
      </c>
      <c r="AZ1541" s="71">
        <v>-0.25900000000000001</v>
      </c>
      <c r="BA1541" s="71">
        <v>-0.16500000000000001</v>
      </c>
      <c r="BB1541" s="71">
        <v>0.25700000000000001</v>
      </c>
      <c r="BC1541" s="71">
        <v>1.421</v>
      </c>
      <c r="BD1541" s="71">
        <v>1.8940000000000001</v>
      </c>
      <c r="BG1541" s="66">
        <v>42725</v>
      </c>
      <c r="BH1541" s="71">
        <v>7.76</v>
      </c>
      <c r="BI1541" s="71">
        <v>7.98</v>
      </c>
      <c r="BJ1541" s="71">
        <v>8.15</v>
      </c>
      <c r="BK1541" s="71">
        <v>8.1769999999999996</v>
      </c>
      <c r="BL1541" s="71">
        <v>8.2040000000000006</v>
      </c>
      <c r="BM1541" s="71">
        <v>8.3650000000000002</v>
      </c>
      <c r="BN1541" s="71">
        <v>8.9770000000000003</v>
      </c>
      <c r="BO1541" s="71">
        <v>9.4049999999999994</v>
      </c>
      <c r="BR1541" s="66">
        <v>43119</v>
      </c>
      <c r="BS1541" s="71">
        <v>9.8209999999999997</v>
      </c>
      <c r="BT1541" s="71">
        <v>10.000999999999999</v>
      </c>
      <c r="BU1541" s="71">
        <v>16.513999999999999</v>
      </c>
      <c r="BV1541" s="71">
        <v>16.5</v>
      </c>
      <c r="BW1541" s="71">
        <v>17.240000000000002</v>
      </c>
      <c r="BX1541" s="71">
        <v>17.98</v>
      </c>
      <c r="BY1541" s="71">
        <v>20</v>
      </c>
      <c r="BZ1541" s="71">
        <v>18.5</v>
      </c>
      <c r="CJ1541" s="66"/>
      <c r="CM1541" s="66"/>
      <c r="CP1541" s="66"/>
      <c r="CS1541" s="66"/>
    </row>
    <row r="1542" spans="2:97" ht="14.25" customHeight="1" x14ac:dyDescent="0.3">
      <c r="B1542" s="70">
        <v>43586</v>
      </c>
      <c r="C1542" s="67">
        <v>9.2490000000000006</v>
      </c>
      <c r="D1542" s="67">
        <v>10.105</v>
      </c>
      <c r="E1542" s="67">
        <v>10.425000000000001</v>
      </c>
      <c r="F1542" s="67">
        <v>12.708</v>
      </c>
      <c r="G1542" s="67">
        <v>13.9</v>
      </c>
      <c r="H1542" s="67">
        <v>14.757999999999999</v>
      </c>
      <c r="I1542" s="67">
        <v>15.358000000000001</v>
      </c>
      <c r="J1542" s="67">
        <v>15.863</v>
      </c>
      <c r="K1542" s="67"/>
      <c r="L1542" s="67"/>
      <c r="M1542" s="66">
        <v>42697</v>
      </c>
      <c r="N1542" s="71">
        <v>0.49230000000000002</v>
      </c>
      <c r="O1542" s="71">
        <v>0.62039999999999995</v>
      </c>
      <c r="P1542" s="71">
        <v>0.76970000000000005</v>
      </c>
      <c r="Q1542" s="71">
        <v>1.1228</v>
      </c>
      <c r="R1542" s="71">
        <v>1.393</v>
      </c>
      <c r="S1542" s="71">
        <v>1.8321000000000001</v>
      </c>
      <c r="T1542" s="71">
        <v>2.3498000000000001</v>
      </c>
      <c r="U1542" s="71">
        <v>2.5299</v>
      </c>
      <c r="X1542" s="66">
        <v>42712</v>
      </c>
      <c r="Y1542" s="72">
        <v>-0.78800000000000003</v>
      </c>
      <c r="Z1542" s="72">
        <v>-0.76400000000000001</v>
      </c>
      <c r="AA1542" s="72">
        <v>-0.67200000000000004</v>
      </c>
      <c r="AB1542" s="72">
        <v>-0.63400000000000001</v>
      </c>
      <c r="AC1542" s="72">
        <v>-0.432</v>
      </c>
      <c r="AD1542" s="72">
        <v>-6.4000000000000001E-2</v>
      </c>
      <c r="AE1542" s="72">
        <v>0.80300000000000005</v>
      </c>
      <c r="AF1542" s="72">
        <v>1.1839999999999999</v>
      </c>
      <c r="AJ1542" s="66">
        <v>42801</v>
      </c>
      <c r="AK1542" s="71">
        <v>-0.40570000000000001</v>
      </c>
      <c r="AL1542" s="71">
        <v>-0.28370000000000001</v>
      </c>
      <c r="AM1542" s="71">
        <v>-0.44800000000000001</v>
      </c>
      <c r="AN1542" s="71">
        <v>-0.28799999999999998</v>
      </c>
      <c r="AO1542" s="71">
        <v>-0.218</v>
      </c>
      <c r="AP1542" s="71">
        <v>-0.14799999999999999</v>
      </c>
      <c r="AQ1542" s="71">
        <v>7.5999999999999998E-2</v>
      </c>
      <c r="AR1542" s="71">
        <v>0.32600000000000001</v>
      </c>
      <c r="AV1542" s="66">
        <v>42720</v>
      </c>
      <c r="AW1542" s="71">
        <v>-0.48499999999999999</v>
      </c>
      <c r="AX1542" s="71">
        <v>-0.32700000000000001</v>
      </c>
      <c r="AY1542" s="71">
        <v>-0.22900000000000001</v>
      </c>
      <c r="AZ1542" s="71">
        <v>-0.25600000000000001</v>
      </c>
      <c r="BA1542" s="71">
        <v>-0.151</v>
      </c>
      <c r="BB1542" s="71">
        <v>0.27900000000000003</v>
      </c>
      <c r="BC1542" s="71">
        <v>1.4239999999999999</v>
      </c>
      <c r="BD1542" s="71">
        <v>1.88</v>
      </c>
      <c r="BG1542" s="66">
        <v>42726</v>
      </c>
      <c r="BH1542" s="71">
        <v>7.76</v>
      </c>
      <c r="BI1542" s="71">
        <v>7.98</v>
      </c>
      <c r="BJ1542" s="71">
        <v>8.15</v>
      </c>
      <c r="BK1542" s="71">
        <v>8.1769999999999996</v>
      </c>
      <c r="BL1542" s="71">
        <v>8.2040000000000006</v>
      </c>
      <c r="BM1542" s="71">
        <v>8.3629999999999995</v>
      </c>
      <c r="BN1542" s="71">
        <v>8.9749999999999996</v>
      </c>
      <c r="BO1542" s="71">
        <v>9.4120000000000008</v>
      </c>
      <c r="BR1542" s="66">
        <v>43122</v>
      </c>
      <c r="BS1542" s="71">
        <v>9.8209999999999997</v>
      </c>
      <c r="BT1542" s="71">
        <v>10.000999999999999</v>
      </c>
      <c r="BU1542" s="71">
        <v>16.513999999999999</v>
      </c>
      <c r="BV1542" s="71">
        <v>16.5</v>
      </c>
      <c r="BW1542" s="71">
        <v>17.240000000000002</v>
      </c>
      <c r="BX1542" s="71">
        <v>17.98</v>
      </c>
      <c r="BY1542" s="71">
        <v>20</v>
      </c>
      <c r="BZ1542" s="71">
        <v>18.5</v>
      </c>
      <c r="CJ1542" s="66"/>
      <c r="CM1542" s="66"/>
      <c r="CP1542" s="66"/>
      <c r="CS1542" s="66"/>
    </row>
    <row r="1543" spans="2:97" ht="14.25" customHeight="1" x14ac:dyDescent="0.3">
      <c r="B1543" s="70">
        <v>43588</v>
      </c>
      <c r="C1543" s="67">
        <v>9.2490000000000006</v>
      </c>
      <c r="D1543" s="67">
        <v>10.105</v>
      </c>
      <c r="E1543" s="67">
        <v>10.425000000000001</v>
      </c>
      <c r="F1543" s="67">
        <v>12.708</v>
      </c>
      <c r="G1543" s="67">
        <v>13.9</v>
      </c>
      <c r="H1543" s="67">
        <v>14.757999999999999</v>
      </c>
      <c r="I1543" s="67">
        <v>15.358000000000001</v>
      </c>
      <c r="J1543" s="67">
        <v>15.884</v>
      </c>
      <c r="K1543" s="67"/>
      <c r="L1543" s="67"/>
      <c r="M1543" s="66">
        <v>42698</v>
      </c>
      <c r="N1543" s="71">
        <v>0.49230000000000002</v>
      </c>
      <c r="O1543" s="71">
        <v>0.62039999999999995</v>
      </c>
      <c r="P1543" s="71">
        <v>0.76970000000000005</v>
      </c>
      <c r="Q1543" s="71">
        <v>1.1228</v>
      </c>
      <c r="R1543" s="71">
        <v>1.393</v>
      </c>
      <c r="S1543" s="71">
        <v>1.8321000000000001</v>
      </c>
      <c r="T1543" s="71">
        <v>2.3498000000000001</v>
      </c>
      <c r="U1543" s="71">
        <v>2.5299</v>
      </c>
      <c r="X1543" s="66">
        <v>42713</v>
      </c>
      <c r="Y1543" s="72">
        <v>-0.74399999999999999</v>
      </c>
      <c r="Z1543" s="72">
        <v>-0.73699999999999999</v>
      </c>
      <c r="AA1543" s="72">
        <v>-0.67500000000000004</v>
      </c>
      <c r="AB1543" s="72">
        <v>-0.626</v>
      </c>
      <c r="AC1543" s="72">
        <v>-0.439</v>
      </c>
      <c r="AD1543" s="72">
        <v>-7.6999999999999999E-2</v>
      </c>
      <c r="AE1543" s="72">
        <v>0.80900000000000005</v>
      </c>
      <c r="AF1543" s="72">
        <v>1.216</v>
      </c>
      <c r="AJ1543" s="66">
        <v>42802</v>
      </c>
      <c r="AK1543" s="71">
        <v>-0.39369999999999999</v>
      </c>
      <c r="AL1543" s="71">
        <v>-0.28289999999999998</v>
      </c>
      <c r="AM1543" s="71">
        <v>-0.45100000000000001</v>
      </c>
      <c r="AN1543" s="71">
        <v>-0.28000000000000003</v>
      </c>
      <c r="AO1543" s="71">
        <v>-0.21</v>
      </c>
      <c r="AP1543" s="71">
        <v>-0.14000000000000001</v>
      </c>
      <c r="AQ1543" s="71">
        <v>0.08</v>
      </c>
      <c r="AR1543" s="71">
        <v>0.33500000000000002</v>
      </c>
      <c r="AV1543" s="66">
        <v>42723</v>
      </c>
      <c r="AW1543" s="71">
        <v>-0.48699999999999999</v>
      </c>
      <c r="AX1543" s="71">
        <v>-0.32700000000000001</v>
      </c>
      <c r="AY1543" s="71">
        <v>-0.22900000000000001</v>
      </c>
      <c r="AZ1543" s="71">
        <v>-0.25</v>
      </c>
      <c r="BA1543" s="71">
        <v>-0.159</v>
      </c>
      <c r="BB1543" s="71">
        <v>0.249</v>
      </c>
      <c r="BC1543" s="71">
        <v>1.363</v>
      </c>
      <c r="BD1543" s="71">
        <v>1.8129999999999999</v>
      </c>
      <c r="BG1543" s="66">
        <v>42727</v>
      </c>
      <c r="BH1543" s="71">
        <v>7.78</v>
      </c>
      <c r="BI1543" s="71">
        <v>8</v>
      </c>
      <c r="BJ1543" s="71">
        <v>8.1999999999999993</v>
      </c>
      <c r="BK1543" s="71">
        <v>8.2040000000000006</v>
      </c>
      <c r="BL1543" s="71">
        <v>8.2080000000000002</v>
      </c>
      <c r="BM1543" s="71">
        <v>8.3659999999999997</v>
      </c>
      <c r="BN1543" s="71">
        <v>8.9809999999999999</v>
      </c>
      <c r="BO1543" s="71">
        <v>9.4179999999999993</v>
      </c>
      <c r="BR1543" s="66">
        <v>43123</v>
      </c>
      <c r="BS1543" s="71">
        <v>9.8209999999999997</v>
      </c>
      <c r="BT1543" s="71">
        <v>10.000999999999999</v>
      </c>
      <c r="BU1543" s="71">
        <v>16.513999999999999</v>
      </c>
      <c r="BV1543" s="71">
        <v>16.5</v>
      </c>
      <c r="BW1543" s="71">
        <v>17.240000000000002</v>
      </c>
      <c r="BX1543" s="71">
        <v>17.98</v>
      </c>
      <c r="BY1543" s="71">
        <v>20</v>
      </c>
      <c r="BZ1543" s="71">
        <v>18.5</v>
      </c>
      <c r="CJ1543" s="66"/>
      <c r="CM1543" s="66"/>
      <c r="CP1543" s="66"/>
      <c r="CS1543" s="66"/>
    </row>
    <row r="1544" spans="2:97" ht="14.25" customHeight="1" x14ac:dyDescent="0.3">
      <c r="B1544" s="70">
        <v>43592</v>
      </c>
      <c r="C1544" s="67">
        <v>9.2439999999999998</v>
      </c>
      <c r="D1544" s="67">
        <v>10.105</v>
      </c>
      <c r="E1544" s="67">
        <v>10.452999999999999</v>
      </c>
      <c r="F1544" s="67">
        <v>12.717000000000001</v>
      </c>
      <c r="G1544" s="67">
        <v>13.9</v>
      </c>
      <c r="H1544" s="67">
        <v>14.757999999999999</v>
      </c>
      <c r="I1544" s="67">
        <v>15.45</v>
      </c>
      <c r="J1544" s="67">
        <v>15.908000000000001</v>
      </c>
      <c r="K1544" s="67"/>
      <c r="L1544" s="67"/>
      <c r="M1544" s="66">
        <v>42699</v>
      </c>
      <c r="N1544" s="71">
        <v>0.49230000000000002</v>
      </c>
      <c r="O1544" s="71">
        <v>0.62029999999999996</v>
      </c>
      <c r="P1544" s="71">
        <v>0.77990000000000004</v>
      </c>
      <c r="Q1544" s="71">
        <v>1.1168</v>
      </c>
      <c r="R1544" s="71">
        <v>1.3940999999999999</v>
      </c>
      <c r="S1544" s="71">
        <v>1.8353999999999999</v>
      </c>
      <c r="T1544" s="71">
        <v>2.3572000000000002</v>
      </c>
      <c r="U1544" s="71">
        <v>2.5335999999999999</v>
      </c>
      <c r="X1544" s="66">
        <v>42716</v>
      </c>
      <c r="Y1544" s="72">
        <v>-0.75900000000000001</v>
      </c>
      <c r="Z1544" s="72">
        <v>-0.71199999999999997</v>
      </c>
      <c r="AA1544" s="72">
        <v>-0.67700000000000005</v>
      </c>
      <c r="AB1544" s="72">
        <v>-0.61499999999999999</v>
      </c>
      <c r="AC1544" s="72">
        <v>-0.41</v>
      </c>
      <c r="AD1544" s="72">
        <v>-3.5999999999999997E-2</v>
      </c>
      <c r="AE1544" s="72">
        <v>0.86299999999999999</v>
      </c>
      <c r="AF1544" s="72">
        <v>1.2749999999999999</v>
      </c>
      <c r="AJ1544" s="66">
        <v>42803</v>
      </c>
      <c r="AK1544" s="71">
        <v>-0.39360000000000001</v>
      </c>
      <c r="AL1544" s="71">
        <v>-0.37780000000000002</v>
      </c>
      <c r="AM1544" s="71">
        <v>-0.45700000000000002</v>
      </c>
      <c r="AN1544" s="71">
        <v>-0.255</v>
      </c>
      <c r="AO1544" s="71">
        <v>-0.19</v>
      </c>
      <c r="AP1544" s="71">
        <v>-0.11600000000000001</v>
      </c>
      <c r="AQ1544" s="71">
        <v>9.6000000000000002E-2</v>
      </c>
      <c r="AR1544" s="71">
        <v>0.34399999999999997</v>
      </c>
      <c r="AV1544" s="66">
        <v>42724</v>
      </c>
      <c r="AW1544" s="71">
        <v>-0.48399999999999999</v>
      </c>
      <c r="AX1544" s="71">
        <v>-0.32700000000000001</v>
      </c>
      <c r="AY1544" s="71">
        <v>-0.22900000000000001</v>
      </c>
      <c r="AZ1544" s="71">
        <v>-0.25800000000000001</v>
      </c>
      <c r="BA1544" s="71">
        <v>-0.187</v>
      </c>
      <c r="BB1544" s="71">
        <v>0.21</v>
      </c>
      <c r="BC1544" s="71">
        <v>1.337</v>
      </c>
      <c r="BD1544" s="71">
        <v>1.7530000000000001</v>
      </c>
      <c r="BG1544" s="66">
        <v>42730</v>
      </c>
      <c r="BH1544" s="71">
        <v>7.78</v>
      </c>
      <c r="BI1544" s="71">
        <v>8</v>
      </c>
      <c r="BJ1544" s="71">
        <v>8.1999999999999993</v>
      </c>
      <c r="BK1544" s="71">
        <v>8.2040000000000006</v>
      </c>
      <c r="BL1544" s="71">
        <v>8.2080000000000002</v>
      </c>
      <c r="BM1544" s="71">
        <v>8.3659999999999997</v>
      </c>
      <c r="BN1544" s="71">
        <v>8.9809999999999999</v>
      </c>
      <c r="BO1544" s="71">
        <v>9.4179999999999993</v>
      </c>
      <c r="BR1544" s="66">
        <v>43124</v>
      </c>
      <c r="BS1544" s="71">
        <v>9.8209999999999997</v>
      </c>
      <c r="BT1544" s="71">
        <v>10.000999999999999</v>
      </c>
      <c r="BU1544" s="71">
        <v>16.513999999999999</v>
      </c>
      <c r="BV1544" s="71">
        <v>16.5</v>
      </c>
      <c r="BW1544" s="71">
        <v>17.240000000000002</v>
      </c>
      <c r="BX1544" s="71">
        <v>17.98</v>
      </c>
      <c r="BY1544" s="71">
        <v>20</v>
      </c>
      <c r="BZ1544" s="71">
        <v>18.5</v>
      </c>
      <c r="CJ1544" s="66"/>
      <c r="CM1544" s="66"/>
      <c r="CP1544" s="66"/>
      <c r="CS1544" s="66"/>
    </row>
    <row r="1545" spans="2:97" ht="14.25" customHeight="1" x14ac:dyDescent="0.3">
      <c r="B1545" s="70">
        <v>43593</v>
      </c>
      <c r="C1545" s="67">
        <v>9.2439999999999998</v>
      </c>
      <c r="D1545" s="67">
        <v>10.105</v>
      </c>
      <c r="E1545" s="67">
        <v>10.452999999999999</v>
      </c>
      <c r="F1545" s="67">
        <v>12.692</v>
      </c>
      <c r="G1545" s="67">
        <v>13.9</v>
      </c>
      <c r="H1545" s="67">
        <v>14.775</v>
      </c>
      <c r="I1545" s="67">
        <v>15.55</v>
      </c>
      <c r="J1545" s="67">
        <v>15.929</v>
      </c>
      <c r="K1545" s="67"/>
      <c r="L1545" s="67"/>
      <c r="M1545" s="66">
        <v>42702</v>
      </c>
      <c r="N1545" s="71">
        <v>0.46179999999999999</v>
      </c>
      <c r="O1545" s="71">
        <v>0.5897</v>
      </c>
      <c r="P1545" s="71">
        <v>0.76970000000000005</v>
      </c>
      <c r="Q1545" s="71">
        <v>1.099</v>
      </c>
      <c r="R1545" s="71">
        <v>1.3591</v>
      </c>
      <c r="S1545" s="71">
        <v>1.7894000000000001</v>
      </c>
      <c r="T1545" s="71">
        <v>2.3124000000000002</v>
      </c>
      <c r="U1545" s="71">
        <v>2.4962</v>
      </c>
      <c r="X1545" s="66">
        <v>42717</v>
      </c>
      <c r="Y1545" s="72">
        <v>-0.76900000000000002</v>
      </c>
      <c r="Z1545" s="72">
        <v>-0.72</v>
      </c>
      <c r="AA1545" s="72">
        <v>-0.68600000000000005</v>
      </c>
      <c r="AB1545" s="72">
        <v>-0.61699999999999999</v>
      </c>
      <c r="AC1545" s="72">
        <v>-0.42599999999999999</v>
      </c>
      <c r="AD1545" s="72">
        <v>-7.0000000000000007E-2</v>
      </c>
      <c r="AE1545" s="72">
        <v>0.79400000000000004</v>
      </c>
      <c r="AF1545" s="72">
        <v>1.2010000000000001</v>
      </c>
      <c r="AJ1545" s="66">
        <v>42804</v>
      </c>
      <c r="AK1545" s="71">
        <v>-0.38179999999999997</v>
      </c>
      <c r="AL1545" s="71">
        <v>-0.3649</v>
      </c>
      <c r="AM1545" s="71">
        <v>-0.443</v>
      </c>
      <c r="AN1545" s="71">
        <v>-0.26100000000000001</v>
      </c>
      <c r="AO1545" s="71">
        <v>-0.19</v>
      </c>
      <c r="AP1545" s="71">
        <v>-0.11600000000000001</v>
      </c>
      <c r="AQ1545" s="71">
        <v>8.8999999999999996E-2</v>
      </c>
      <c r="AR1545" s="71">
        <v>0.34399999999999997</v>
      </c>
      <c r="AV1545" s="66">
        <v>42725</v>
      </c>
      <c r="AW1545" s="71">
        <v>-0.48599999999999999</v>
      </c>
      <c r="AX1545" s="71">
        <v>-0.32700000000000001</v>
      </c>
      <c r="AY1545" s="71">
        <v>-0.22900000000000001</v>
      </c>
      <c r="AZ1545" s="71">
        <v>-0.26700000000000002</v>
      </c>
      <c r="BA1545" s="71">
        <v>-0.19</v>
      </c>
      <c r="BB1545" s="71">
        <v>0.23400000000000001</v>
      </c>
      <c r="BC1545" s="71">
        <v>1.367</v>
      </c>
      <c r="BD1545" s="71">
        <v>1.762</v>
      </c>
      <c r="BG1545" s="66">
        <v>42731</v>
      </c>
      <c r="BH1545" s="71">
        <v>7.78</v>
      </c>
      <c r="BI1545" s="71">
        <v>8</v>
      </c>
      <c r="BJ1545" s="71">
        <v>8.1999999999999993</v>
      </c>
      <c r="BK1545" s="71">
        <v>8.2040000000000006</v>
      </c>
      <c r="BL1545" s="71">
        <v>8.2080000000000002</v>
      </c>
      <c r="BM1545" s="71">
        <v>8.3659999999999997</v>
      </c>
      <c r="BN1545" s="71">
        <v>8.9809999999999999</v>
      </c>
      <c r="BO1545" s="71">
        <v>9.4179999999999993</v>
      </c>
      <c r="BR1545" s="66">
        <v>43125</v>
      </c>
      <c r="BS1545" s="71">
        <v>9.8209999999999997</v>
      </c>
      <c r="BT1545" s="71">
        <v>10.000999999999999</v>
      </c>
      <c r="BU1545" s="71">
        <v>16.513999999999999</v>
      </c>
      <c r="BV1545" s="71">
        <v>16.5</v>
      </c>
      <c r="BW1545" s="71">
        <v>17.240000000000002</v>
      </c>
      <c r="BX1545" s="71">
        <v>17.98</v>
      </c>
      <c r="BY1545" s="71">
        <v>20</v>
      </c>
      <c r="BZ1545" s="71">
        <v>18.5</v>
      </c>
      <c r="CJ1545" s="66"/>
      <c r="CM1545" s="66"/>
      <c r="CP1545" s="66"/>
      <c r="CS1545" s="66"/>
    </row>
    <row r="1546" spans="2:97" ht="14.25" customHeight="1" x14ac:dyDescent="0.3">
      <c r="B1546" s="70">
        <v>43594</v>
      </c>
      <c r="C1546" s="67">
        <v>9.2439999999999998</v>
      </c>
      <c r="D1546" s="67">
        <v>10.105</v>
      </c>
      <c r="E1546" s="67">
        <v>10.452999999999999</v>
      </c>
      <c r="F1546" s="67">
        <v>12.692</v>
      </c>
      <c r="G1546" s="67">
        <v>13.9</v>
      </c>
      <c r="H1546" s="67">
        <v>14.775</v>
      </c>
      <c r="I1546" s="67">
        <v>15.55</v>
      </c>
      <c r="J1546" s="67">
        <v>15.958</v>
      </c>
      <c r="K1546" s="67"/>
      <c r="L1546" s="67"/>
      <c r="M1546" s="66">
        <v>42703</v>
      </c>
      <c r="N1546" s="71">
        <v>0.47710000000000002</v>
      </c>
      <c r="O1546" s="71">
        <v>0.59489999999999998</v>
      </c>
      <c r="P1546" s="71">
        <v>0.76449999999999996</v>
      </c>
      <c r="Q1546" s="71">
        <v>1.0871</v>
      </c>
      <c r="R1546" s="71">
        <v>1.3404</v>
      </c>
      <c r="S1546" s="71">
        <v>1.7746</v>
      </c>
      <c r="T1546" s="71">
        <v>2.2909999999999999</v>
      </c>
      <c r="U1546" s="71">
        <v>2.4755000000000003</v>
      </c>
      <c r="X1546" s="66">
        <v>42718</v>
      </c>
      <c r="Y1546" s="72">
        <v>-0.78700000000000003</v>
      </c>
      <c r="Z1546" s="72">
        <v>-0.73099999999999998</v>
      </c>
      <c r="AA1546" s="72">
        <v>-0.68799999999999994</v>
      </c>
      <c r="AB1546" s="72">
        <v>-0.628</v>
      </c>
      <c r="AC1546" s="72">
        <v>-0.44500000000000001</v>
      </c>
      <c r="AD1546" s="72">
        <v>-9.6000000000000002E-2</v>
      </c>
      <c r="AE1546" s="72">
        <v>0.73299999999999998</v>
      </c>
      <c r="AF1546" s="72">
        <v>1.1299999999999999</v>
      </c>
      <c r="AJ1546" s="66">
        <v>42807</v>
      </c>
      <c r="AK1546" s="71">
        <v>-0.37790000000000001</v>
      </c>
      <c r="AL1546" s="71">
        <v>-0.35289999999999999</v>
      </c>
      <c r="AM1546" s="71">
        <v>-0.41199999999999998</v>
      </c>
      <c r="AN1546" s="71">
        <v>-0.251</v>
      </c>
      <c r="AO1546" s="71">
        <v>-0.188</v>
      </c>
      <c r="AP1546" s="71">
        <v>-0.108</v>
      </c>
      <c r="AQ1546" s="71">
        <v>0.09</v>
      </c>
      <c r="AR1546" s="71">
        <v>0.34499999999999997</v>
      </c>
      <c r="AV1546" s="66">
        <v>42726</v>
      </c>
      <c r="AW1546" s="71">
        <v>-0.48799999999999999</v>
      </c>
      <c r="AX1546" s="71">
        <v>-0.32700000000000001</v>
      </c>
      <c r="AY1546" s="71">
        <v>-0.22900000000000001</v>
      </c>
      <c r="AZ1546" s="71">
        <v>-0.26300000000000001</v>
      </c>
      <c r="BA1546" s="71">
        <v>-0.17100000000000001</v>
      </c>
      <c r="BB1546" s="71">
        <v>0.25800000000000001</v>
      </c>
      <c r="BC1546" s="71">
        <v>1.401</v>
      </c>
      <c r="BD1546" s="71">
        <v>1.7909999999999999</v>
      </c>
      <c r="BG1546" s="66">
        <v>42732</v>
      </c>
      <c r="BH1546" s="71">
        <v>7.78</v>
      </c>
      <c r="BI1546" s="71">
        <v>8</v>
      </c>
      <c r="BJ1546" s="71">
        <v>8.1999999999999993</v>
      </c>
      <c r="BK1546" s="71">
        <v>8.1959999999999997</v>
      </c>
      <c r="BL1546" s="71">
        <v>8.1920000000000002</v>
      </c>
      <c r="BM1546" s="71">
        <v>8.3490000000000002</v>
      </c>
      <c r="BN1546" s="71">
        <v>8.9659999999999993</v>
      </c>
      <c r="BO1546" s="71">
        <v>9.4009999999999998</v>
      </c>
      <c r="BR1546" s="66">
        <v>43126</v>
      </c>
      <c r="BS1546" s="71">
        <v>9.8209999999999997</v>
      </c>
      <c r="BT1546" s="71">
        <v>10.000999999999999</v>
      </c>
      <c r="BU1546" s="71">
        <v>16.513999999999999</v>
      </c>
      <c r="BV1546" s="71">
        <v>16.5</v>
      </c>
      <c r="BW1546" s="71">
        <v>17.240000000000002</v>
      </c>
      <c r="BX1546" s="71">
        <v>17.98</v>
      </c>
      <c r="BY1546" s="71">
        <v>20</v>
      </c>
      <c r="BZ1546" s="71">
        <v>18.5</v>
      </c>
      <c r="CJ1546" s="66"/>
      <c r="CM1546" s="66"/>
      <c r="CP1546" s="66"/>
      <c r="CS1546" s="66"/>
    </row>
    <row r="1547" spans="2:97" ht="14.25" customHeight="1" x14ac:dyDescent="0.3">
      <c r="B1547" s="70">
        <v>43595</v>
      </c>
      <c r="C1547" s="67">
        <v>9.2439999999999998</v>
      </c>
      <c r="D1547" s="67">
        <v>10.105</v>
      </c>
      <c r="E1547" s="67">
        <v>10.452999999999999</v>
      </c>
      <c r="F1547" s="67">
        <v>12.692</v>
      </c>
      <c r="G1547" s="67">
        <v>13.9</v>
      </c>
      <c r="H1547" s="67">
        <v>14.775</v>
      </c>
      <c r="I1547" s="67">
        <v>15.55</v>
      </c>
      <c r="J1547" s="67">
        <v>15.978999999999999</v>
      </c>
      <c r="K1547" s="67"/>
      <c r="L1547" s="67"/>
      <c r="M1547" s="66">
        <v>42704</v>
      </c>
      <c r="N1547" s="71">
        <v>0.47710000000000002</v>
      </c>
      <c r="O1547" s="71">
        <v>0.60509999999999997</v>
      </c>
      <c r="P1547" s="71">
        <v>0.77480000000000004</v>
      </c>
      <c r="Q1547" s="71">
        <v>1.113</v>
      </c>
      <c r="R1547" s="71">
        <v>1.3925000000000001</v>
      </c>
      <c r="S1547" s="71">
        <v>1.8420000000000001</v>
      </c>
      <c r="T1547" s="71">
        <v>2.3809</v>
      </c>
      <c r="U1547" s="71">
        <v>2.55545</v>
      </c>
      <c r="X1547" s="66">
        <v>42719</v>
      </c>
      <c r="Y1547" s="72">
        <v>-0.86399999999999999</v>
      </c>
      <c r="Z1547" s="72">
        <v>-0.76300000000000001</v>
      </c>
      <c r="AA1547" s="72">
        <v>-0.71699999999999997</v>
      </c>
      <c r="AB1547" s="72">
        <v>-0.626</v>
      </c>
      <c r="AC1547" s="72">
        <v>-0.43099999999999999</v>
      </c>
      <c r="AD1547" s="72">
        <v>-6.4000000000000001E-2</v>
      </c>
      <c r="AE1547" s="72">
        <v>0.77200000000000002</v>
      </c>
      <c r="AF1547" s="72">
        <v>1.163</v>
      </c>
      <c r="AJ1547" s="66">
        <v>42808</v>
      </c>
      <c r="AK1547" s="71">
        <v>-0.34960000000000002</v>
      </c>
      <c r="AL1547" s="71">
        <v>-0.31380000000000002</v>
      </c>
      <c r="AM1547" s="71">
        <v>-0.35599999999999998</v>
      </c>
      <c r="AN1547" s="71">
        <v>-0.255</v>
      </c>
      <c r="AO1547" s="71">
        <v>-0.18099999999999999</v>
      </c>
      <c r="AP1547" s="71">
        <v>-0.11</v>
      </c>
      <c r="AQ1547" s="71">
        <v>9.7000000000000003E-2</v>
      </c>
      <c r="AR1547" s="71">
        <v>0.34300000000000003</v>
      </c>
      <c r="AV1547" s="66">
        <v>42727</v>
      </c>
      <c r="AW1547" s="71">
        <v>-0.47499999999999998</v>
      </c>
      <c r="AX1547" s="71">
        <v>-0.32700000000000001</v>
      </c>
      <c r="AY1547" s="71">
        <v>-0.22900000000000001</v>
      </c>
      <c r="AZ1547" s="71">
        <v>-0.26800000000000002</v>
      </c>
      <c r="BA1547" s="71">
        <v>-0.20200000000000001</v>
      </c>
      <c r="BB1547" s="71">
        <v>0.26</v>
      </c>
      <c r="BC1547" s="71">
        <v>1.377</v>
      </c>
      <c r="BD1547" s="71">
        <v>1.7669999999999999</v>
      </c>
      <c r="BG1547" s="66">
        <v>42733</v>
      </c>
      <c r="BH1547" s="71">
        <v>7.78</v>
      </c>
      <c r="BI1547" s="71">
        <v>8</v>
      </c>
      <c r="BJ1547" s="71">
        <v>8.1999999999999993</v>
      </c>
      <c r="BK1547" s="71">
        <v>8.1804999999999986</v>
      </c>
      <c r="BL1547" s="71">
        <v>8.1609999999999996</v>
      </c>
      <c r="BM1547" s="71">
        <v>8.3179999999999996</v>
      </c>
      <c r="BN1547" s="71">
        <v>8.9369999999999994</v>
      </c>
      <c r="BO1547" s="71">
        <v>9.3729999999999993</v>
      </c>
      <c r="BR1547" s="66">
        <v>43129</v>
      </c>
      <c r="BS1547" s="71">
        <v>9.8209999999999997</v>
      </c>
      <c r="BT1547" s="71">
        <v>10.000999999999999</v>
      </c>
      <c r="BU1547" s="71">
        <v>16.513999999999999</v>
      </c>
      <c r="BV1547" s="71">
        <v>16.5</v>
      </c>
      <c r="BW1547" s="71">
        <v>17.240000000000002</v>
      </c>
      <c r="BX1547" s="71">
        <v>17.98</v>
      </c>
      <c r="BY1547" s="71">
        <v>20</v>
      </c>
      <c r="BZ1547" s="71">
        <v>18.5</v>
      </c>
      <c r="CJ1547" s="66"/>
      <c r="CM1547" s="66"/>
      <c r="CP1547" s="66"/>
      <c r="CS1547" s="66"/>
    </row>
    <row r="1548" spans="2:97" ht="14.25" customHeight="1" x14ac:dyDescent="0.3">
      <c r="B1548" s="70">
        <v>43598</v>
      </c>
      <c r="C1548" s="67">
        <v>9.1080000000000005</v>
      </c>
      <c r="D1548" s="67">
        <v>10.053000000000001</v>
      </c>
      <c r="E1548" s="67">
        <v>10.358000000000001</v>
      </c>
      <c r="F1548" s="67">
        <v>12.692</v>
      </c>
      <c r="G1548" s="67">
        <v>13.9</v>
      </c>
      <c r="H1548" s="67">
        <v>14.775</v>
      </c>
      <c r="I1548" s="67">
        <v>15.65</v>
      </c>
      <c r="J1548" s="67">
        <v>15.978999999999999</v>
      </c>
      <c r="K1548" s="67"/>
      <c r="L1548" s="67"/>
      <c r="M1548" s="66">
        <v>42705</v>
      </c>
      <c r="N1548" s="71">
        <v>0.46689999999999998</v>
      </c>
      <c r="O1548" s="71">
        <v>0.6</v>
      </c>
      <c r="P1548" s="71">
        <v>0.77990000000000004</v>
      </c>
      <c r="Q1548" s="71">
        <v>1.147</v>
      </c>
      <c r="R1548" s="71">
        <v>1.4365000000000001</v>
      </c>
      <c r="S1548" s="71">
        <v>1.8982000000000001</v>
      </c>
      <c r="T1548" s="71">
        <v>2.4481000000000002</v>
      </c>
      <c r="U1548" s="71">
        <v>2.6340500000000002</v>
      </c>
      <c r="X1548" s="66">
        <v>42720</v>
      </c>
      <c r="Y1548" s="72">
        <v>-0.92600000000000005</v>
      </c>
      <c r="Z1548" s="72">
        <v>-0.86399999999999999</v>
      </c>
      <c r="AA1548" s="72">
        <v>-0.78600000000000003</v>
      </c>
      <c r="AB1548" s="72">
        <v>-0.64100000000000001</v>
      </c>
      <c r="AC1548" s="72">
        <v>-0.44600000000000001</v>
      </c>
      <c r="AD1548" s="72">
        <v>-8.1000000000000003E-2</v>
      </c>
      <c r="AE1548" s="72">
        <v>0.76400000000000001</v>
      </c>
      <c r="AF1548" s="72">
        <v>1.137</v>
      </c>
      <c r="AJ1548" s="66">
        <v>42809</v>
      </c>
      <c r="AK1548" s="71">
        <v>-0.32950000000000002</v>
      </c>
      <c r="AL1548" s="71">
        <v>-0.30890000000000001</v>
      </c>
      <c r="AM1548" s="71">
        <v>-0.29399999999999998</v>
      </c>
      <c r="AN1548" s="71">
        <v>-0.248</v>
      </c>
      <c r="AO1548" s="71">
        <v>-0.18</v>
      </c>
      <c r="AP1548" s="71">
        <v>-0.109</v>
      </c>
      <c r="AQ1548" s="71">
        <v>9.7000000000000003E-2</v>
      </c>
      <c r="AR1548" s="71">
        <v>0.33900000000000002</v>
      </c>
      <c r="AV1548" s="66">
        <v>42730</v>
      </c>
      <c r="AW1548" s="71">
        <v>-0.47499999999999998</v>
      </c>
      <c r="AX1548" s="71">
        <v>-0.32700000000000001</v>
      </c>
      <c r="AY1548" s="71">
        <v>-0.22900000000000001</v>
      </c>
      <c r="AZ1548" s="71">
        <v>-0.26800000000000002</v>
      </c>
      <c r="BA1548" s="71">
        <v>-0.20200000000000001</v>
      </c>
      <c r="BB1548" s="71">
        <v>0.26</v>
      </c>
      <c r="BC1548" s="71">
        <v>1.377</v>
      </c>
      <c r="BD1548" s="71">
        <v>1.7669999999999999</v>
      </c>
      <c r="BG1548" s="66">
        <v>42734</v>
      </c>
      <c r="BH1548" s="71">
        <v>7.79</v>
      </c>
      <c r="BI1548" s="71">
        <v>8.01</v>
      </c>
      <c r="BJ1548" s="71">
        <v>8.18</v>
      </c>
      <c r="BK1548" s="71">
        <v>8.1624999999999996</v>
      </c>
      <c r="BL1548" s="71">
        <v>8.1449999999999996</v>
      </c>
      <c r="BM1548" s="71">
        <v>8.2970000000000006</v>
      </c>
      <c r="BN1548" s="71">
        <v>8.9239999999999995</v>
      </c>
      <c r="BO1548" s="71">
        <v>9.36</v>
      </c>
      <c r="BR1548" s="66">
        <v>43130</v>
      </c>
      <c r="BS1548" s="71">
        <v>9.8209999999999997</v>
      </c>
      <c r="BT1548" s="71">
        <v>10.000999999999999</v>
      </c>
      <c r="BU1548" s="71">
        <v>16.513999999999999</v>
      </c>
      <c r="BV1548" s="71">
        <v>16.5</v>
      </c>
      <c r="BW1548" s="71">
        <v>17.240000000000002</v>
      </c>
      <c r="BX1548" s="71">
        <v>17.98</v>
      </c>
      <c r="BY1548" s="71">
        <v>20</v>
      </c>
      <c r="BZ1548" s="71">
        <v>18.5</v>
      </c>
      <c r="CJ1548" s="66"/>
      <c r="CM1548" s="66"/>
      <c r="CP1548" s="66"/>
      <c r="CS1548" s="66"/>
    </row>
    <row r="1549" spans="2:97" ht="14.25" customHeight="1" x14ac:dyDescent="0.3">
      <c r="B1549" s="70">
        <v>43599</v>
      </c>
      <c r="C1549" s="67">
        <v>9.1080000000000005</v>
      </c>
      <c r="D1549" s="67">
        <v>10.053000000000001</v>
      </c>
      <c r="E1549" s="67">
        <v>10.358000000000001</v>
      </c>
      <c r="F1549" s="67">
        <v>12.692</v>
      </c>
      <c r="G1549" s="67">
        <v>13.9</v>
      </c>
      <c r="H1549" s="67">
        <v>14.775</v>
      </c>
      <c r="I1549" s="67">
        <v>15.65</v>
      </c>
      <c r="J1549" s="67">
        <v>16</v>
      </c>
      <c r="K1549" s="67"/>
      <c r="L1549" s="67"/>
      <c r="M1549" s="66">
        <v>42706</v>
      </c>
      <c r="N1549" s="71">
        <v>0.46179999999999999</v>
      </c>
      <c r="O1549" s="71">
        <v>0.60499999999999998</v>
      </c>
      <c r="P1549" s="71">
        <v>0.76959999999999995</v>
      </c>
      <c r="Q1549" s="71">
        <v>1.0956999999999999</v>
      </c>
      <c r="R1549" s="71">
        <v>1.3774999999999999</v>
      </c>
      <c r="S1549" s="71">
        <v>1.8208</v>
      </c>
      <c r="T1549" s="71">
        <v>2.3830999999999998</v>
      </c>
      <c r="U1549" s="71">
        <v>2.58155</v>
      </c>
      <c r="X1549" s="66">
        <v>42723</v>
      </c>
      <c r="Y1549" s="72">
        <v>-0.97499999999999998</v>
      </c>
      <c r="Z1549" s="72">
        <v>-0.88300000000000001</v>
      </c>
      <c r="AA1549" s="72">
        <v>-0.78800000000000003</v>
      </c>
      <c r="AB1549" s="72">
        <v>-0.66100000000000003</v>
      </c>
      <c r="AC1549" s="72">
        <v>-0.47199999999999998</v>
      </c>
      <c r="AD1549" s="72">
        <v>-0.11600000000000001</v>
      </c>
      <c r="AE1549" s="72">
        <v>0.70499999999999996</v>
      </c>
      <c r="AF1549" s="72">
        <v>1.0640000000000001</v>
      </c>
      <c r="AJ1549" s="66">
        <v>42810</v>
      </c>
      <c r="AK1549" s="71">
        <v>-0.3306</v>
      </c>
      <c r="AL1549" s="71">
        <v>-0.2979</v>
      </c>
      <c r="AM1549" s="71">
        <v>-0.29299999999999998</v>
      </c>
      <c r="AN1549" s="71">
        <v>-0.26100000000000001</v>
      </c>
      <c r="AO1549" s="71">
        <v>-0.192</v>
      </c>
      <c r="AP1549" s="71">
        <v>-0.13</v>
      </c>
      <c r="AQ1549" s="71">
        <v>7.4999999999999997E-2</v>
      </c>
      <c r="AR1549" s="71">
        <v>0.312</v>
      </c>
      <c r="AV1549" s="66">
        <v>42731</v>
      </c>
      <c r="AW1549" s="71">
        <v>-0.36499999999999999</v>
      </c>
      <c r="AX1549" s="71">
        <v>-0.32700000000000001</v>
      </c>
      <c r="AY1549" s="71">
        <v>-0.22900000000000001</v>
      </c>
      <c r="AZ1549" s="71">
        <v>-0.254</v>
      </c>
      <c r="BA1549" s="71">
        <v>-0.182</v>
      </c>
      <c r="BB1549" s="71">
        <v>0.25800000000000001</v>
      </c>
      <c r="BC1549" s="71">
        <v>1.391</v>
      </c>
      <c r="BD1549" s="71">
        <v>1.7930000000000001</v>
      </c>
      <c r="BG1549" s="66">
        <v>42737</v>
      </c>
      <c r="BH1549" s="71">
        <v>7.79</v>
      </c>
      <c r="BI1549" s="71">
        <v>8.01</v>
      </c>
      <c r="BJ1549" s="71">
        <v>8.18</v>
      </c>
      <c r="BK1549" s="71">
        <v>8.1624999999999996</v>
      </c>
      <c r="BL1549" s="71">
        <v>8.1449999999999996</v>
      </c>
      <c r="BM1549" s="71">
        <v>8.2970000000000006</v>
      </c>
      <c r="BN1549" s="71">
        <v>8.9239999999999995</v>
      </c>
      <c r="BO1549" s="71">
        <v>9.36</v>
      </c>
      <c r="BR1549" s="66">
        <v>43131</v>
      </c>
      <c r="BS1549" s="71">
        <v>9.8209999999999997</v>
      </c>
      <c r="BT1549" s="71">
        <v>10.000999999999999</v>
      </c>
      <c r="BU1549" s="71">
        <v>16.513999999999999</v>
      </c>
      <c r="BV1549" s="71">
        <v>16.5</v>
      </c>
      <c r="BW1549" s="71">
        <v>17.240000000000002</v>
      </c>
      <c r="BX1549" s="71">
        <v>17.98</v>
      </c>
      <c r="BY1549" s="71">
        <v>20</v>
      </c>
      <c r="BZ1549" s="71">
        <v>18.5</v>
      </c>
      <c r="CJ1549" s="66"/>
      <c r="CM1549" s="66"/>
      <c r="CP1549" s="66"/>
      <c r="CS1549" s="66"/>
    </row>
    <row r="1550" spans="2:97" ht="14.25" customHeight="1" x14ac:dyDescent="0.3">
      <c r="B1550" s="70">
        <v>43600</v>
      </c>
      <c r="C1550" s="67">
        <v>9.1080000000000005</v>
      </c>
      <c r="D1550" s="67">
        <v>10.053000000000001</v>
      </c>
      <c r="E1550" s="67">
        <v>10.358000000000001</v>
      </c>
      <c r="F1550" s="67">
        <v>12.692</v>
      </c>
      <c r="G1550" s="67">
        <v>13.9</v>
      </c>
      <c r="H1550" s="67">
        <v>14.775</v>
      </c>
      <c r="I1550" s="67">
        <v>15.65</v>
      </c>
      <c r="J1550" s="67">
        <v>16</v>
      </c>
      <c r="K1550" s="67"/>
      <c r="L1550" s="67"/>
      <c r="M1550" s="66">
        <v>42709</v>
      </c>
      <c r="N1550" s="71">
        <v>0.46179999999999999</v>
      </c>
      <c r="O1550" s="71">
        <v>0.60499999999999998</v>
      </c>
      <c r="P1550" s="71">
        <v>0.79010000000000002</v>
      </c>
      <c r="Q1550" s="71">
        <v>1.1197999999999999</v>
      </c>
      <c r="R1550" s="71">
        <v>1.4025000000000001</v>
      </c>
      <c r="S1550" s="71">
        <v>1.8456000000000001</v>
      </c>
      <c r="T1550" s="71">
        <v>2.3940999999999999</v>
      </c>
      <c r="U1550" s="71">
        <v>2.5770499999999998</v>
      </c>
      <c r="X1550" s="66">
        <v>42724</v>
      </c>
      <c r="Y1550" s="72">
        <v>-0.97599999999999998</v>
      </c>
      <c r="Z1550" s="72">
        <v>-0.88</v>
      </c>
      <c r="AA1550" s="72">
        <v>-0.79</v>
      </c>
      <c r="AB1550" s="72">
        <v>-0.64100000000000001</v>
      </c>
      <c r="AC1550" s="72">
        <v>-0.46300000000000002</v>
      </c>
      <c r="AD1550" s="72">
        <v>-8.8999999999999996E-2</v>
      </c>
      <c r="AE1550" s="72">
        <v>0.71399999999999997</v>
      </c>
      <c r="AF1550" s="72">
        <v>1.0740000000000001</v>
      </c>
      <c r="AJ1550" s="66">
        <v>42811</v>
      </c>
      <c r="AK1550" s="71">
        <v>-0.33479999999999999</v>
      </c>
      <c r="AL1550" s="71">
        <v>-0.29980000000000001</v>
      </c>
      <c r="AM1550" s="71">
        <v>-0.29099999999999998</v>
      </c>
      <c r="AN1550" s="71">
        <v>-0.255</v>
      </c>
      <c r="AO1550" s="71">
        <v>-0.20499999999999999</v>
      </c>
      <c r="AP1550" s="71">
        <v>-0.13</v>
      </c>
      <c r="AQ1550" s="71">
        <v>7.4999999999999997E-2</v>
      </c>
      <c r="AR1550" s="71">
        <v>0.32</v>
      </c>
      <c r="AV1550" s="66">
        <v>42732</v>
      </c>
      <c r="AW1550" s="71">
        <v>-0.47799999999999998</v>
      </c>
      <c r="AX1550" s="71">
        <v>-0.32700000000000001</v>
      </c>
      <c r="AY1550" s="71">
        <v>-0.22900000000000001</v>
      </c>
      <c r="AZ1550" s="71">
        <v>-0.30399999999999999</v>
      </c>
      <c r="BA1550" s="71">
        <v>-0.187</v>
      </c>
      <c r="BB1550" s="71">
        <v>0.23899999999999999</v>
      </c>
      <c r="BC1550" s="71">
        <v>1.3420000000000001</v>
      </c>
      <c r="BD1550" s="71">
        <v>1.7269999999999999</v>
      </c>
      <c r="BG1550" s="66">
        <v>42738</v>
      </c>
      <c r="BH1550" s="71">
        <v>7.79</v>
      </c>
      <c r="BI1550" s="71">
        <v>8.01</v>
      </c>
      <c r="BJ1550" s="71">
        <v>8.18</v>
      </c>
      <c r="BK1550" s="71">
        <v>8.1705000000000005</v>
      </c>
      <c r="BL1550" s="71">
        <v>8.1609999999999996</v>
      </c>
      <c r="BM1550" s="71">
        <v>8.3140000000000001</v>
      </c>
      <c r="BN1550" s="71">
        <v>8.968</v>
      </c>
      <c r="BO1550" s="71">
        <v>9.407</v>
      </c>
      <c r="BR1550" s="66">
        <v>43132</v>
      </c>
      <c r="BS1550" s="71">
        <v>9.8000000000000007</v>
      </c>
      <c r="BT1550" s="71">
        <v>10.15</v>
      </c>
      <c r="BU1550" s="71">
        <v>16</v>
      </c>
      <c r="BV1550" s="71">
        <v>16.5</v>
      </c>
      <c r="BW1550" s="71">
        <v>17.240000000000002</v>
      </c>
      <c r="BX1550" s="71">
        <v>17.98</v>
      </c>
      <c r="BY1550" s="71">
        <v>20</v>
      </c>
      <c r="BZ1550" s="71">
        <v>18.5</v>
      </c>
      <c r="CJ1550" s="66"/>
      <c r="CM1550" s="66"/>
      <c r="CP1550" s="66"/>
      <c r="CS1550" s="66"/>
    </row>
    <row r="1551" spans="2:97" ht="14.25" customHeight="1" x14ac:dyDescent="0.3">
      <c r="B1551" s="70">
        <v>43601</v>
      </c>
      <c r="C1551" s="67">
        <v>9.1080000000000005</v>
      </c>
      <c r="D1551" s="67">
        <v>10.053000000000001</v>
      </c>
      <c r="E1551" s="67">
        <v>10.358000000000001</v>
      </c>
      <c r="F1551" s="67">
        <v>12.692</v>
      </c>
      <c r="G1551" s="67">
        <v>13.9</v>
      </c>
      <c r="H1551" s="67">
        <v>14.775</v>
      </c>
      <c r="I1551" s="67">
        <v>15.65</v>
      </c>
      <c r="J1551" s="67">
        <v>16</v>
      </c>
      <c r="K1551" s="67"/>
      <c r="L1551" s="67"/>
      <c r="M1551" s="66">
        <v>42710</v>
      </c>
      <c r="N1551" s="71">
        <v>0.48730000000000001</v>
      </c>
      <c r="O1551" s="71">
        <v>0.62039999999999995</v>
      </c>
      <c r="P1551" s="71">
        <v>0.78500000000000003</v>
      </c>
      <c r="Q1551" s="71">
        <v>1.1139000000000001</v>
      </c>
      <c r="R1551" s="71">
        <v>1.3919000000000001</v>
      </c>
      <c r="S1551" s="71">
        <v>1.8340000000000001</v>
      </c>
      <c r="T1551" s="71">
        <v>2.3887</v>
      </c>
      <c r="U1551" s="71">
        <v>2.5793499999999998</v>
      </c>
      <c r="X1551" s="66">
        <v>42725</v>
      </c>
      <c r="Y1551" s="72">
        <v>-0.95299999999999996</v>
      </c>
      <c r="Z1551" s="72">
        <v>-0.875</v>
      </c>
      <c r="AA1551" s="72">
        <v>-0.78800000000000003</v>
      </c>
      <c r="AB1551" s="72">
        <v>-0.64600000000000002</v>
      </c>
      <c r="AC1551" s="72">
        <v>-0.47399999999999998</v>
      </c>
      <c r="AD1551" s="72">
        <v>-0.107</v>
      </c>
      <c r="AE1551" s="72">
        <v>0.69699999999999995</v>
      </c>
      <c r="AF1551" s="72">
        <v>1.0449999999999999</v>
      </c>
      <c r="AJ1551" s="66">
        <v>42814</v>
      </c>
      <c r="AK1551" s="71">
        <v>-0.33479999999999999</v>
      </c>
      <c r="AL1551" s="71">
        <v>-0.29980000000000001</v>
      </c>
      <c r="AM1551" s="71">
        <v>-0.29099999999999998</v>
      </c>
      <c r="AN1551" s="71">
        <v>-0.255</v>
      </c>
      <c r="AO1551" s="71">
        <v>-0.20499999999999999</v>
      </c>
      <c r="AP1551" s="71">
        <v>-0.13</v>
      </c>
      <c r="AQ1551" s="71">
        <v>7.4999999999999997E-2</v>
      </c>
      <c r="AR1551" s="71">
        <v>0.32</v>
      </c>
      <c r="AV1551" s="66">
        <v>42733</v>
      </c>
      <c r="AW1551" s="71">
        <v>-0.47799999999999998</v>
      </c>
      <c r="AX1551" s="71">
        <v>-0.32700000000000001</v>
      </c>
      <c r="AY1551" s="71">
        <v>-0.22900000000000001</v>
      </c>
      <c r="AZ1551" s="71">
        <v>-0.29599999999999999</v>
      </c>
      <c r="BA1551" s="71">
        <v>-0.19600000000000001</v>
      </c>
      <c r="BB1551" s="71">
        <v>0.23799999999999999</v>
      </c>
      <c r="BC1551" s="71">
        <v>1.3260000000000001</v>
      </c>
      <c r="BD1551" s="71">
        <v>1.7010000000000001</v>
      </c>
      <c r="BG1551" s="66">
        <v>42739</v>
      </c>
      <c r="BH1551" s="71">
        <v>7.79</v>
      </c>
      <c r="BI1551" s="71">
        <v>8.01</v>
      </c>
      <c r="BJ1551" s="71">
        <v>8.18</v>
      </c>
      <c r="BK1551" s="71">
        <v>8.152000000000001</v>
      </c>
      <c r="BL1551" s="71">
        <v>8.1240000000000006</v>
      </c>
      <c r="BM1551" s="71">
        <v>8.2750000000000004</v>
      </c>
      <c r="BN1551" s="71">
        <v>8.9260000000000002</v>
      </c>
      <c r="BO1551" s="71">
        <v>9.375</v>
      </c>
      <c r="BR1551" s="66">
        <v>43133</v>
      </c>
      <c r="BS1551" s="71">
        <v>9.8000000000000007</v>
      </c>
      <c r="BT1551" s="71">
        <v>10.15</v>
      </c>
      <c r="BU1551" s="71">
        <v>16</v>
      </c>
      <c r="BV1551" s="71">
        <v>16.5</v>
      </c>
      <c r="BW1551" s="71">
        <v>17.240000000000002</v>
      </c>
      <c r="BX1551" s="71">
        <v>17.98</v>
      </c>
      <c r="BY1551" s="71">
        <v>20</v>
      </c>
      <c r="BZ1551" s="71">
        <v>18.5</v>
      </c>
      <c r="CJ1551" s="66"/>
      <c r="CM1551" s="66"/>
      <c r="CP1551" s="66"/>
      <c r="CS1551" s="66"/>
    </row>
    <row r="1552" spans="2:97" ht="14.25" customHeight="1" x14ac:dyDescent="0.3">
      <c r="B1552" s="70">
        <v>43602</v>
      </c>
      <c r="C1552" s="67">
        <v>9.1080000000000005</v>
      </c>
      <c r="D1552" s="67">
        <v>10.053000000000001</v>
      </c>
      <c r="E1552" s="67">
        <v>10.358000000000001</v>
      </c>
      <c r="F1552" s="67">
        <v>12.692</v>
      </c>
      <c r="G1552" s="67">
        <v>13.9</v>
      </c>
      <c r="H1552" s="67">
        <v>14.775</v>
      </c>
      <c r="I1552" s="67">
        <v>15.65</v>
      </c>
      <c r="J1552" s="67">
        <v>16</v>
      </c>
      <c r="K1552" s="67"/>
      <c r="L1552" s="67"/>
      <c r="M1552" s="66">
        <v>42711</v>
      </c>
      <c r="N1552" s="71">
        <v>0.49740000000000001</v>
      </c>
      <c r="O1552" s="71">
        <v>0.62039999999999995</v>
      </c>
      <c r="P1552" s="71">
        <v>0.83150000000000002</v>
      </c>
      <c r="Q1552" s="71">
        <v>1.0940000000000001</v>
      </c>
      <c r="R1552" s="71">
        <v>1.3593999999999999</v>
      </c>
      <c r="S1552" s="71">
        <v>1.7894999999999999</v>
      </c>
      <c r="T1552" s="71">
        <v>2.3401000000000001</v>
      </c>
      <c r="U1552" s="71">
        <v>2.53505</v>
      </c>
      <c r="X1552" s="66">
        <v>42726</v>
      </c>
      <c r="Y1552" s="72">
        <v>-0.97199999999999998</v>
      </c>
      <c r="Z1552" s="72">
        <v>-0.88400000000000001</v>
      </c>
      <c r="AA1552" s="72">
        <v>-0.78900000000000003</v>
      </c>
      <c r="AB1552" s="72">
        <v>-0.66200000000000003</v>
      </c>
      <c r="AC1552" s="72">
        <v>-0.47399999999999998</v>
      </c>
      <c r="AD1552" s="72">
        <v>-9.4E-2</v>
      </c>
      <c r="AE1552" s="72">
        <v>0.72499999999999998</v>
      </c>
      <c r="AF1552" s="72">
        <v>1.0740000000000001</v>
      </c>
      <c r="AJ1552" s="66">
        <v>42815</v>
      </c>
      <c r="AK1552" s="71">
        <v>-0.3357</v>
      </c>
      <c r="AL1552" s="71">
        <v>-0.2999</v>
      </c>
      <c r="AM1552" s="71">
        <v>-0.28999999999999998</v>
      </c>
      <c r="AN1552" s="71">
        <v>-0.254</v>
      </c>
      <c r="AO1552" s="71">
        <v>-0.21099999999999999</v>
      </c>
      <c r="AP1552" s="71">
        <v>-0.13900000000000001</v>
      </c>
      <c r="AQ1552" s="71">
        <v>6.6000000000000003E-2</v>
      </c>
      <c r="AR1552" s="71">
        <v>0.311</v>
      </c>
      <c r="AV1552" s="66">
        <v>42734</v>
      </c>
      <c r="AW1552" s="71">
        <v>-0.48</v>
      </c>
      <c r="AX1552" s="71">
        <v>-0.32700000000000001</v>
      </c>
      <c r="AY1552" s="71">
        <v>-0.22900000000000001</v>
      </c>
      <c r="AZ1552" s="71">
        <v>-0.27800000000000002</v>
      </c>
      <c r="BA1552" s="71">
        <v>-0.19400000000000001</v>
      </c>
      <c r="BB1552" s="71">
        <v>0.26800000000000002</v>
      </c>
      <c r="BC1552" s="71">
        <v>1.3839999999999999</v>
      </c>
      <c r="BD1552" s="71">
        <v>1.792</v>
      </c>
      <c r="BG1552" s="66">
        <v>42740</v>
      </c>
      <c r="BH1552" s="71">
        <v>7.79</v>
      </c>
      <c r="BI1552" s="71">
        <v>8.01</v>
      </c>
      <c r="BJ1552" s="71">
        <v>8.18</v>
      </c>
      <c r="BK1552" s="71">
        <v>8.1105</v>
      </c>
      <c r="BL1552" s="71">
        <v>8.0410000000000004</v>
      </c>
      <c r="BM1552" s="71">
        <v>8.1850000000000005</v>
      </c>
      <c r="BN1552" s="71">
        <v>8.8439999999999994</v>
      </c>
      <c r="BO1552" s="71">
        <v>9.2949999999999999</v>
      </c>
      <c r="BR1552" s="66">
        <v>43136</v>
      </c>
      <c r="BS1552" s="71">
        <v>9.8000000000000007</v>
      </c>
      <c r="BT1552" s="71">
        <v>10.15</v>
      </c>
      <c r="BU1552" s="71">
        <v>16</v>
      </c>
      <c r="BV1552" s="71">
        <v>16.5</v>
      </c>
      <c r="BW1552" s="71">
        <v>17.240000000000002</v>
      </c>
      <c r="BX1552" s="71">
        <v>17.98</v>
      </c>
      <c r="BY1552" s="71">
        <v>20</v>
      </c>
      <c r="BZ1552" s="71">
        <v>18.5</v>
      </c>
      <c r="CJ1552" s="66"/>
      <c r="CM1552" s="66"/>
      <c r="CP1552" s="66"/>
      <c r="CS1552" s="66"/>
    </row>
    <row r="1553" spans="2:97" ht="14.25" customHeight="1" x14ac:dyDescent="0.3">
      <c r="B1553" s="70">
        <v>43605</v>
      </c>
      <c r="C1553" s="67">
        <v>9.1080000000000005</v>
      </c>
      <c r="D1553" s="67">
        <v>10.053000000000001</v>
      </c>
      <c r="E1553" s="67">
        <v>10.358000000000001</v>
      </c>
      <c r="F1553" s="67">
        <v>12.692</v>
      </c>
      <c r="G1553" s="67">
        <v>13.9</v>
      </c>
      <c r="H1553" s="67">
        <v>14.775</v>
      </c>
      <c r="I1553" s="67">
        <v>15.65</v>
      </c>
      <c r="J1553" s="67">
        <v>16</v>
      </c>
      <c r="K1553" s="67"/>
      <c r="L1553" s="67"/>
      <c r="M1553" s="66">
        <v>42712</v>
      </c>
      <c r="N1553" s="71">
        <v>0.50249999999999995</v>
      </c>
      <c r="O1553" s="71">
        <v>0.61529999999999996</v>
      </c>
      <c r="P1553" s="71">
        <v>0.83660000000000001</v>
      </c>
      <c r="Q1553" s="71">
        <v>1.1102000000000001</v>
      </c>
      <c r="R1553" s="71">
        <v>1.3871</v>
      </c>
      <c r="S1553" s="71">
        <v>1.8374000000000001</v>
      </c>
      <c r="T1553" s="71">
        <v>2.4070999999999998</v>
      </c>
      <c r="U1553" s="71">
        <v>2.6085500000000001</v>
      </c>
      <c r="X1553" s="66">
        <v>42727</v>
      </c>
      <c r="Y1553" s="72">
        <v>-0.99099999999999999</v>
      </c>
      <c r="Z1553" s="72">
        <v>-0.88500000000000001</v>
      </c>
      <c r="AA1553" s="72">
        <v>-0.78900000000000003</v>
      </c>
      <c r="AB1553" s="72">
        <v>-0.66900000000000004</v>
      </c>
      <c r="AC1553" s="72">
        <v>-0.49</v>
      </c>
      <c r="AD1553" s="72">
        <v>-0.114</v>
      </c>
      <c r="AE1553" s="72">
        <v>0.68600000000000005</v>
      </c>
      <c r="AF1553" s="72">
        <v>1.036</v>
      </c>
      <c r="AJ1553" s="66">
        <v>42816</v>
      </c>
      <c r="AK1553" s="71">
        <v>-0.33560000000000001</v>
      </c>
      <c r="AL1553" s="71">
        <v>-0.29980000000000001</v>
      </c>
      <c r="AM1553" s="71">
        <v>-0.28899999999999998</v>
      </c>
      <c r="AN1553" s="71">
        <v>-0.254</v>
      </c>
      <c r="AO1553" s="71">
        <v>-0.222</v>
      </c>
      <c r="AP1553" s="71">
        <v>-0.14899999999999999</v>
      </c>
      <c r="AQ1553" s="71">
        <v>6.0999999999999999E-2</v>
      </c>
      <c r="AR1553" s="71">
        <v>0.29599999999999999</v>
      </c>
      <c r="AV1553" s="66">
        <v>42737</v>
      </c>
      <c r="AW1553" s="71">
        <v>-0.48099999999999998</v>
      </c>
      <c r="AX1553" s="71">
        <v>-0.32700000000000001</v>
      </c>
      <c r="AY1553" s="71">
        <v>-0.22900000000000001</v>
      </c>
      <c r="AZ1553" s="71">
        <v>-0.35099999999999998</v>
      </c>
      <c r="BA1553" s="71">
        <v>-0.223</v>
      </c>
      <c r="BB1553" s="71">
        <v>0.24399999999999999</v>
      </c>
      <c r="BC1553" s="71">
        <v>1.3320000000000001</v>
      </c>
      <c r="BD1553" s="71">
        <v>1.776</v>
      </c>
      <c r="BG1553" s="66">
        <v>42741</v>
      </c>
      <c r="BH1553" s="71">
        <v>7.67</v>
      </c>
      <c r="BI1553" s="71">
        <v>7.86</v>
      </c>
      <c r="BJ1553" s="71">
        <v>8.02</v>
      </c>
      <c r="BK1553" s="71">
        <v>8.0244999999999997</v>
      </c>
      <c r="BL1553" s="71">
        <v>8.0289999999999999</v>
      </c>
      <c r="BM1553" s="71">
        <v>8.1660000000000004</v>
      </c>
      <c r="BN1553" s="71">
        <v>8.8089999999999993</v>
      </c>
      <c r="BO1553" s="71">
        <v>9.2530000000000001</v>
      </c>
      <c r="BR1553" s="66">
        <v>43137</v>
      </c>
      <c r="BS1553" s="71">
        <v>9.8000000000000007</v>
      </c>
      <c r="BT1553" s="71">
        <v>10.15</v>
      </c>
      <c r="BU1553" s="71">
        <v>16</v>
      </c>
      <c r="BV1553" s="71">
        <v>16.5</v>
      </c>
      <c r="BW1553" s="71">
        <v>17.240000000000002</v>
      </c>
      <c r="BX1553" s="71">
        <v>17.98</v>
      </c>
      <c r="BY1553" s="71">
        <v>20</v>
      </c>
      <c r="BZ1553" s="71">
        <v>18.5</v>
      </c>
      <c r="CJ1553" s="66"/>
      <c r="CM1553" s="66"/>
      <c r="CP1553" s="66"/>
      <c r="CS1553" s="66"/>
    </row>
    <row r="1554" spans="2:97" ht="14.25" customHeight="1" x14ac:dyDescent="0.3">
      <c r="B1554" s="70">
        <v>43606</v>
      </c>
      <c r="C1554" s="67">
        <v>9.1080000000000005</v>
      </c>
      <c r="D1554" s="67">
        <v>10.053000000000001</v>
      </c>
      <c r="E1554" s="67">
        <v>10.358000000000001</v>
      </c>
      <c r="F1554" s="67">
        <v>12.692</v>
      </c>
      <c r="G1554" s="67">
        <v>13.9</v>
      </c>
      <c r="H1554" s="67">
        <v>14.775</v>
      </c>
      <c r="I1554" s="67">
        <v>15.65</v>
      </c>
      <c r="J1554" s="67">
        <v>16</v>
      </c>
      <c r="K1554" s="67"/>
      <c r="L1554" s="67"/>
      <c r="M1554" s="66">
        <v>42713</v>
      </c>
      <c r="N1554" s="71">
        <v>0.53300000000000003</v>
      </c>
      <c r="O1554" s="71">
        <v>0.63049999999999995</v>
      </c>
      <c r="P1554" s="71">
        <v>0.8468</v>
      </c>
      <c r="Q1554" s="71">
        <v>1.1329</v>
      </c>
      <c r="R1554" s="71">
        <v>1.4213</v>
      </c>
      <c r="S1554" s="71">
        <v>1.8906000000000001</v>
      </c>
      <c r="T1554" s="71">
        <v>2.4675000000000002</v>
      </c>
      <c r="U1554" s="71">
        <v>2.6687500000000002</v>
      </c>
      <c r="X1554" s="66">
        <v>42730</v>
      </c>
      <c r="Y1554" s="72">
        <v>-0.99099999999999999</v>
      </c>
      <c r="Z1554" s="72">
        <v>-0.88500000000000001</v>
      </c>
      <c r="AA1554" s="72">
        <v>-0.78900000000000003</v>
      </c>
      <c r="AB1554" s="72">
        <v>-0.66900000000000004</v>
      </c>
      <c r="AC1554" s="72">
        <v>-0.49</v>
      </c>
      <c r="AD1554" s="72">
        <v>-0.114</v>
      </c>
      <c r="AE1554" s="72">
        <v>0.68600000000000005</v>
      </c>
      <c r="AF1554" s="72">
        <v>1.036</v>
      </c>
      <c r="AJ1554" s="66">
        <v>42817</v>
      </c>
      <c r="AK1554" s="71">
        <v>-0.3256</v>
      </c>
      <c r="AL1554" s="71">
        <v>-0.3009</v>
      </c>
      <c r="AM1554" s="71">
        <v>-0.29899999999999999</v>
      </c>
      <c r="AN1554" s="71">
        <v>-0.26800000000000002</v>
      </c>
      <c r="AO1554" s="71">
        <v>-0.23200000000000001</v>
      </c>
      <c r="AP1554" s="71">
        <v>-0.158</v>
      </c>
      <c r="AQ1554" s="71">
        <v>5.7000000000000002E-2</v>
      </c>
      <c r="AR1554" s="71">
        <v>0.29899999999999999</v>
      </c>
      <c r="AV1554" s="66">
        <v>42738</v>
      </c>
      <c r="AW1554" s="71">
        <v>-0.46100000000000002</v>
      </c>
      <c r="AX1554" s="71">
        <v>-0.32700000000000001</v>
      </c>
      <c r="AY1554" s="71">
        <v>-0.22900000000000001</v>
      </c>
      <c r="AZ1554" s="71">
        <v>-0.33300000000000002</v>
      </c>
      <c r="BA1554" s="71">
        <v>-0.20200000000000001</v>
      </c>
      <c r="BB1554" s="71">
        <v>0.29699999999999999</v>
      </c>
      <c r="BC1554" s="71">
        <v>1.419</v>
      </c>
      <c r="BD1554" s="71">
        <v>1.853</v>
      </c>
      <c r="BG1554" s="66">
        <v>42744</v>
      </c>
      <c r="BH1554" s="71">
        <v>7.67</v>
      </c>
      <c r="BI1554" s="71">
        <v>7.86</v>
      </c>
      <c r="BJ1554" s="71">
        <v>8.02</v>
      </c>
      <c r="BK1554" s="71">
        <v>8.0205000000000002</v>
      </c>
      <c r="BL1554" s="71">
        <v>8.0210000000000008</v>
      </c>
      <c r="BM1554" s="71">
        <v>8.157</v>
      </c>
      <c r="BN1554" s="71">
        <v>8.7910000000000004</v>
      </c>
      <c r="BO1554" s="71">
        <v>9.2360000000000007</v>
      </c>
      <c r="BR1554" s="66">
        <v>43138</v>
      </c>
      <c r="BS1554" s="71">
        <v>9.8000000000000007</v>
      </c>
      <c r="BT1554" s="71">
        <v>10.15</v>
      </c>
      <c r="BU1554" s="71">
        <v>16</v>
      </c>
      <c r="BV1554" s="71">
        <v>16.5</v>
      </c>
      <c r="BW1554" s="71">
        <v>17.240000000000002</v>
      </c>
      <c r="BX1554" s="71">
        <v>17.98</v>
      </c>
      <c r="BY1554" s="71">
        <v>20</v>
      </c>
      <c r="BZ1554" s="71">
        <v>18.5</v>
      </c>
      <c r="CJ1554" s="66"/>
      <c r="CM1554" s="66"/>
      <c r="CP1554" s="66"/>
      <c r="CS1554" s="66"/>
    </row>
    <row r="1555" spans="2:97" ht="14.25" customHeight="1" x14ac:dyDescent="0.3">
      <c r="B1555" s="70">
        <v>43607</v>
      </c>
      <c r="C1555" s="67">
        <v>9.1080000000000005</v>
      </c>
      <c r="D1555" s="67">
        <v>10.053000000000001</v>
      </c>
      <c r="E1555" s="67">
        <v>10.358000000000001</v>
      </c>
      <c r="F1555" s="67">
        <v>12.692</v>
      </c>
      <c r="G1555" s="67">
        <v>13.9</v>
      </c>
      <c r="H1555" s="67">
        <v>14.775</v>
      </c>
      <c r="I1555" s="67">
        <v>15.65</v>
      </c>
      <c r="J1555" s="67">
        <v>16</v>
      </c>
      <c r="K1555" s="67"/>
      <c r="L1555" s="67"/>
      <c r="M1555" s="66">
        <v>42716</v>
      </c>
      <c r="N1555" s="71">
        <v>0.50249999999999995</v>
      </c>
      <c r="O1555" s="71">
        <v>0.61519999999999997</v>
      </c>
      <c r="P1555" s="71">
        <v>0.8468</v>
      </c>
      <c r="Q1555" s="71">
        <v>1.1411</v>
      </c>
      <c r="R1555" s="71">
        <v>1.4051</v>
      </c>
      <c r="S1555" s="71">
        <v>1.8856999999999999</v>
      </c>
      <c r="T1555" s="71">
        <v>2.4712000000000001</v>
      </c>
      <c r="U1555" s="71">
        <v>2.6656</v>
      </c>
      <c r="X1555" s="66">
        <v>42731</v>
      </c>
      <c r="Y1555" s="72">
        <v>-0.997</v>
      </c>
      <c r="Z1555" s="72">
        <v>-0.89200000000000002</v>
      </c>
      <c r="AA1555" s="72">
        <v>-0.79400000000000004</v>
      </c>
      <c r="AB1555" s="72">
        <v>-0.68500000000000005</v>
      </c>
      <c r="AC1555" s="72">
        <v>-0.52300000000000002</v>
      </c>
      <c r="AD1555" s="72">
        <v>-0.14799999999999999</v>
      </c>
      <c r="AE1555" s="72">
        <v>0.66400000000000003</v>
      </c>
      <c r="AF1555" s="72">
        <v>1.018</v>
      </c>
      <c r="AJ1555" s="66">
        <v>42818</v>
      </c>
      <c r="AK1555" s="71">
        <v>-0.31390000000000001</v>
      </c>
      <c r="AL1555" s="71">
        <v>-0.2979</v>
      </c>
      <c r="AM1555" s="71">
        <v>-0.28899999999999998</v>
      </c>
      <c r="AN1555" s="71">
        <v>-0.25900000000000001</v>
      </c>
      <c r="AO1555" s="71">
        <v>-0.215</v>
      </c>
      <c r="AP1555" s="71">
        <v>-0.14899999999999999</v>
      </c>
      <c r="AQ1555" s="71">
        <v>6.5000000000000002E-2</v>
      </c>
      <c r="AR1555" s="71">
        <v>0.30499999999999999</v>
      </c>
      <c r="AV1555" s="66">
        <v>42739</v>
      </c>
      <c r="AW1555" s="71">
        <v>-0.44500000000000001</v>
      </c>
      <c r="AX1555" s="71">
        <v>-0.32700000000000001</v>
      </c>
      <c r="AY1555" s="71">
        <v>-0.22900000000000001</v>
      </c>
      <c r="AZ1555" s="71">
        <v>-0.29299999999999998</v>
      </c>
      <c r="BA1555" s="71">
        <v>-0.193</v>
      </c>
      <c r="BB1555" s="71">
        <v>0.28599999999999998</v>
      </c>
      <c r="BC1555" s="71">
        <v>1.4330000000000001</v>
      </c>
      <c r="BD1555" s="71">
        <v>1.869</v>
      </c>
      <c r="BG1555" s="66">
        <v>42745</v>
      </c>
      <c r="BH1555" s="71">
        <v>7.67</v>
      </c>
      <c r="BI1555" s="71">
        <v>7.86</v>
      </c>
      <c r="BJ1555" s="71">
        <v>8.02</v>
      </c>
      <c r="BK1555" s="71">
        <v>8.0210000000000008</v>
      </c>
      <c r="BL1555" s="71">
        <v>8.0220000000000002</v>
      </c>
      <c r="BM1555" s="71">
        <v>8.1470000000000002</v>
      </c>
      <c r="BN1555" s="71">
        <v>8.7880000000000003</v>
      </c>
      <c r="BO1555" s="71">
        <v>9.2409999999999997</v>
      </c>
      <c r="BR1555" s="66">
        <v>43139</v>
      </c>
      <c r="BS1555" s="71">
        <v>9.8000000000000007</v>
      </c>
      <c r="BT1555" s="71">
        <v>10.15</v>
      </c>
      <c r="BU1555" s="71">
        <v>16</v>
      </c>
      <c r="BV1555" s="71">
        <v>16.5</v>
      </c>
      <c r="BW1555" s="71">
        <v>17.240000000000002</v>
      </c>
      <c r="BX1555" s="71">
        <v>17.98</v>
      </c>
      <c r="BY1555" s="71">
        <v>20</v>
      </c>
      <c r="BZ1555" s="71">
        <v>18.5</v>
      </c>
      <c r="CJ1555" s="66"/>
      <c r="CM1555" s="66"/>
      <c r="CP1555" s="66"/>
      <c r="CS1555" s="66"/>
    </row>
    <row r="1556" spans="2:97" ht="14.25" customHeight="1" x14ac:dyDescent="0.3">
      <c r="B1556" s="70">
        <v>43608</v>
      </c>
      <c r="C1556" s="67">
        <v>9.1080000000000005</v>
      </c>
      <c r="D1556" s="67">
        <v>10.053000000000001</v>
      </c>
      <c r="E1556" s="67">
        <v>10.358000000000001</v>
      </c>
      <c r="F1556" s="67">
        <v>12.692</v>
      </c>
      <c r="G1556" s="67">
        <v>13.9</v>
      </c>
      <c r="H1556" s="67">
        <v>14.775</v>
      </c>
      <c r="I1556" s="67">
        <v>15.65</v>
      </c>
      <c r="J1556" s="67">
        <v>16</v>
      </c>
      <c r="K1556" s="67"/>
      <c r="L1556" s="67"/>
      <c r="M1556" s="66">
        <v>42717</v>
      </c>
      <c r="N1556" s="71">
        <v>0.53300000000000003</v>
      </c>
      <c r="O1556" s="71">
        <v>0.65100000000000002</v>
      </c>
      <c r="P1556" s="71">
        <v>0.86729999999999996</v>
      </c>
      <c r="Q1556" s="71">
        <v>1.1636</v>
      </c>
      <c r="R1556" s="71">
        <v>1.4632000000000001</v>
      </c>
      <c r="S1556" s="71">
        <v>1.9091</v>
      </c>
      <c r="T1556" s="71">
        <v>2.4712999999999998</v>
      </c>
      <c r="U1556" s="71">
        <v>2.66065</v>
      </c>
      <c r="X1556" s="66">
        <v>42732</v>
      </c>
      <c r="Y1556" s="72">
        <v>-1.0409999999999999</v>
      </c>
      <c r="Z1556" s="72">
        <v>-0.91900000000000004</v>
      </c>
      <c r="AA1556" s="72">
        <v>-0.80900000000000005</v>
      </c>
      <c r="AB1556" s="72">
        <v>-0.69199999999999995</v>
      </c>
      <c r="AC1556" s="72">
        <v>-0.52</v>
      </c>
      <c r="AD1556" s="72">
        <v>-0.14499999999999999</v>
      </c>
      <c r="AE1556" s="72">
        <v>0.67</v>
      </c>
      <c r="AF1556" s="72">
        <v>1.036</v>
      </c>
      <c r="AJ1556" s="66">
        <v>42821</v>
      </c>
      <c r="AK1556" s="71">
        <v>-0.30790000000000001</v>
      </c>
      <c r="AL1556" s="71">
        <v>-0.28489999999999999</v>
      </c>
      <c r="AM1556" s="71">
        <v>-0.27900000000000003</v>
      </c>
      <c r="AN1556" s="71">
        <v>-0.26</v>
      </c>
      <c r="AO1556" s="71">
        <v>-0.219</v>
      </c>
      <c r="AP1556" s="71">
        <v>-0.157</v>
      </c>
      <c r="AQ1556" s="71">
        <v>5.6000000000000001E-2</v>
      </c>
      <c r="AR1556" s="71">
        <v>0.29599999999999999</v>
      </c>
      <c r="AV1556" s="66">
        <v>42740</v>
      </c>
      <c r="AW1556" s="71">
        <v>-0.40799999999999997</v>
      </c>
      <c r="AX1556" s="71">
        <v>-0.32700000000000001</v>
      </c>
      <c r="AY1556" s="71">
        <v>-0.22900000000000001</v>
      </c>
      <c r="AZ1556" s="71">
        <v>-0.25800000000000001</v>
      </c>
      <c r="BA1556" s="71">
        <v>-0.157</v>
      </c>
      <c r="BB1556" s="71">
        <v>0.307</v>
      </c>
      <c r="BC1556" s="71">
        <v>1.48</v>
      </c>
      <c r="BD1556" s="71">
        <v>1.9220000000000002</v>
      </c>
      <c r="BG1556" s="66">
        <v>42746</v>
      </c>
      <c r="BH1556" s="71">
        <v>7.67</v>
      </c>
      <c r="BI1556" s="71">
        <v>7.86</v>
      </c>
      <c r="BJ1556" s="71">
        <v>8.02</v>
      </c>
      <c r="BK1556" s="71">
        <v>8.0419999999999998</v>
      </c>
      <c r="BL1556" s="71">
        <v>8.0640000000000001</v>
      </c>
      <c r="BM1556" s="71">
        <v>8.1829999999999998</v>
      </c>
      <c r="BN1556" s="71">
        <v>8.8149999999999995</v>
      </c>
      <c r="BO1556" s="71">
        <v>9.2620000000000005</v>
      </c>
      <c r="BR1556" s="66">
        <v>43140</v>
      </c>
      <c r="BS1556" s="71">
        <v>9.8000000000000007</v>
      </c>
      <c r="BT1556" s="71">
        <v>10.15</v>
      </c>
      <c r="BU1556" s="71">
        <v>16</v>
      </c>
      <c r="BV1556" s="71">
        <v>16.5</v>
      </c>
      <c r="BW1556" s="71">
        <v>17.240000000000002</v>
      </c>
      <c r="BX1556" s="71">
        <v>17.98</v>
      </c>
      <c r="BY1556" s="71">
        <v>20</v>
      </c>
      <c r="BZ1556" s="71">
        <v>18.5</v>
      </c>
      <c r="CJ1556" s="66"/>
      <c r="CM1556" s="66"/>
      <c r="CP1556" s="66"/>
      <c r="CS1556" s="66"/>
    </row>
    <row r="1557" spans="2:97" ht="14.25" customHeight="1" x14ac:dyDescent="0.3">
      <c r="B1557" s="70">
        <v>43609</v>
      </c>
      <c r="C1557" s="67">
        <v>9.1080000000000005</v>
      </c>
      <c r="D1557" s="67">
        <v>10.053000000000001</v>
      </c>
      <c r="E1557" s="67">
        <v>10.358000000000001</v>
      </c>
      <c r="F1557" s="67">
        <v>12.692</v>
      </c>
      <c r="G1557" s="67">
        <v>13.9</v>
      </c>
      <c r="H1557" s="67">
        <v>14.775</v>
      </c>
      <c r="I1557" s="67">
        <v>15.65</v>
      </c>
      <c r="J1557" s="67">
        <v>16</v>
      </c>
      <c r="K1557" s="67"/>
      <c r="L1557" s="67"/>
      <c r="M1557" s="66">
        <v>42718</v>
      </c>
      <c r="N1557" s="71">
        <v>0.53300000000000003</v>
      </c>
      <c r="O1557" s="71">
        <v>0.65610000000000002</v>
      </c>
      <c r="P1557" s="71">
        <v>0.90839999999999999</v>
      </c>
      <c r="Q1557" s="71">
        <v>1.2673000000000001</v>
      </c>
      <c r="R1557" s="71">
        <v>1.5810999999999999</v>
      </c>
      <c r="S1557" s="71">
        <v>2.0478999999999998</v>
      </c>
      <c r="T1557" s="71">
        <v>2.5707</v>
      </c>
      <c r="U1557" s="71">
        <v>2.7153499999999999</v>
      </c>
      <c r="X1557" s="66">
        <v>42733</v>
      </c>
      <c r="Y1557" s="72">
        <v>-0.91</v>
      </c>
      <c r="Z1557" s="72">
        <v>-1.008</v>
      </c>
      <c r="AA1557" s="72">
        <v>-0.78700000000000003</v>
      </c>
      <c r="AB1557" s="72">
        <v>-0.71</v>
      </c>
      <c r="AC1557" s="72">
        <v>-0.51400000000000001</v>
      </c>
      <c r="AD1557" s="72">
        <v>-0.14399999999999999</v>
      </c>
      <c r="AE1557" s="72">
        <v>0.64900000000000002</v>
      </c>
      <c r="AF1557" s="72">
        <v>1.0049999999999999</v>
      </c>
      <c r="AJ1557" s="66">
        <v>42822</v>
      </c>
      <c r="AK1557" s="71">
        <v>-0.29089999999999999</v>
      </c>
      <c r="AL1557" s="71">
        <v>-0.25979999999999998</v>
      </c>
      <c r="AM1557" s="71">
        <v>-0.26200000000000001</v>
      </c>
      <c r="AN1557" s="71">
        <v>-0.26200000000000001</v>
      </c>
      <c r="AO1557" s="71">
        <v>-0.20200000000000001</v>
      </c>
      <c r="AP1557" s="71">
        <v>-0.152</v>
      </c>
      <c r="AQ1557" s="71">
        <v>5.8000000000000003E-2</v>
      </c>
      <c r="AR1557" s="71">
        <v>0.29799999999999999</v>
      </c>
      <c r="AV1557" s="66">
        <v>42741</v>
      </c>
      <c r="AW1557" s="71">
        <v>-0.40899999999999997</v>
      </c>
      <c r="AX1557" s="71">
        <v>-0.32700000000000001</v>
      </c>
      <c r="AY1557" s="71">
        <v>-0.22900000000000001</v>
      </c>
      <c r="AZ1557" s="71">
        <v>-0.252</v>
      </c>
      <c r="BA1557" s="71">
        <v>-0.111</v>
      </c>
      <c r="BB1557" s="71">
        <v>0.33</v>
      </c>
      <c r="BC1557" s="71">
        <v>1.54</v>
      </c>
      <c r="BD1557" s="71">
        <v>1.986</v>
      </c>
      <c r="BG1557" s="66">
        <v>42747</v>
      </c>
      <c r="BH1557" s="71">
        <v>7.67</v>
      </c>
      <c r="BI1557" s="71">
        <v>7.86</v>
      </c>
      <c r="BJ1557" s="71">
        <v>8.02</v>
      </c>
      <c r="BK1557" s="71">
        <v>8.0034999999999989</v>
      </c>
      <c r="BL1557" s="71">
        <v>7.9870000000000001</v>
      </c>
      <c r="BM1557" s="71">
        <v>8.0850000000000009</v>
      </c>
      <c r="BN1557" s="71">
        <v>8.702</v>
      </c>
      <c r="BO1557" s="71">
        <v>9.1470000000000002</v>
      </c>
      <c r="BR1557" s="66">
        <v>43143</v>
      </c>
      <c r="BS1557" s="71">
        <v>9.8000000000000007</v>
      </c>
      <c r="BT1557" s="71">
        <v>10.15</v>
      </c>
      <c r="BU1557" s="71">
        <v>16</v>
      </c>
      <c r="BV1557" s="71">
        <v>16.5</v>
      </c>
      <c r="BW1557" s="71">
        <v>17.240000000000002</v>
      </c>
      <c r="BX1557" s="71">
        <v>17.98</v>
      </c>
      <c r="BY1557" s="71">
        <v>20</v>
      </c>
      <c r="BZ1557" s="71">
        <v>18.5</v>
      </c>
      <c r="CJ1557" s="66"/>
      <c r="CM1557" s="66"/>
      <c r="CP1557" s="66"/>
      <c r="CS1557" s="66"/>
    </row>
    <row r="1558" spans="2:97" ht="14.25" customHeight="1" x14ac:dyDescent="0.3">
      <c r="B1558" s="70">
        <v>43613</v>
      </c>
      <c r="C1558" s="67">
        <v>9.1080000000000005</v>
      </c>
      <c r="D1558" s="67">
        <v>10.053000000000001</v>
      </c>
      <c r="E1558" s="67">
        <v>10.358000000000001</v>
      </c>
      <c r="F1558" s="67">
        <v>12.692</v>
      </c>
      <c r="G1558" s="67">
        <v>13.9</v>
      </c>
      <c r="H1558" s="67">
        <v>14.775</v>
      </c>
      <c r="I1558" s="67">
        <v>15.65</v>
      </c>
      <c r="J1558" s="67">
        <v>16</v>
      </c>
      <c r="K1558" s="67"/>
      <c r="L1558" s="67"/>
      <c r="M1558" s="66">
        <v>42719</v>
      </c>
      <c r="N1558" s="71">
        <v>0.49740000000000001</v>
      </c>
      <c r="O1558" s="71">
        <v>0.64080000000000004</v>
      </c>
      <c r="P1558" s="71">
        <v>0.88780000000000003</v>
      </c>
      <c r="Q1558" s="71">
        <v>1.2738</v>
      </c>
      <c r="R1558" s="71">
        <v>1.6135999999999999</v>
      </c>
      <c r="S1558" s="71">
        <v>2.0884</v>
      </c>
      <c r="T1558" s="71">
        <v>2.5967000000000002</v>
      </c>
      <c r="U1558" s="71">
        <v>2.7433500000000004</v>
      </c>
      <c r="X1558" s="66">
        <v>42734</v>
      </c>
      <c r="Y1558" s="72">
        <v>-0.90400000000000003</v>
      </c>
      <c r="Z1558" s="72">
        <v>-0.86099999999999999</v>
      </c>
      <c r="AA1558" s="72">
        <v>-0.74399999999999999</v>
      </c>
      <c r="AB1558" s="72">
        <v>-0.69099999999999995</v>
      </c>
      <c r="AC1558" s="72">
        <v>-0.50800000000000001</v>
      </c>
      <c r="AD1558" s="72">
        <v>-0.129</v>
      </c>
      <c r="AE1558" s="72">
        <v>0.68100000000000005</v>
      </c>
      <c r="AF1558" s="72">
        <v>1.0489999999999999</v>
      </c>
      <c r="AJ1558" s="66">
        <v>42823</v>
      </c>
      <c r="AK1558" s="71">
        <v>-0.26569999999999999</v>
      </c>
      <c r="AL1558" s="71">
        <v>-0.23980000000000001</v>
      </c>
      <c r="AM1558" s="71">
        <v>-0.247</v>
      </c>
      <c r="AN1558" s="71">
        <v>-0.246</v>
      </c>
      <c r="AO1558" s="71">
        <v>-0.2</v>
      </c>
      <c r="AP1558" s="71">
        <v>-0.13800000000000001</v>
      </c>
      <c r="AQ1558" s="71">
        <v>5.8000000000000003E-2</v>
      </c>
      <c r="AR1558" s="71">
        <v>0.29599999999999999</v>
      </c>
      <c r="AV1558" s="66">
        <v>42744</v>
      </c>
      <c r="AW1558" s="71">
        <v>-0.39700000000000002</v>
      </c>
      <c r="AX1558" s="71">
        <v>-0.32700000000000001</v>
      </c>
      <c r="AY1558" s="71">
        <v>-0.22900000000000001</v>
      </c>
      <c r="AZ1558" s="71">
        <v>-0.27600000000000002</v>
      </c>
      <c r="BA1558" s="71">
        <v>-0.16700000000000001</v>
      </c>
      <c r="BB1558" s="71">
        <v>0.25700000000000001</v>
      </c>
      <c r="BC1558" s="71">
        <v>1.4710000000000001</v>
      </c>
      <c r="BD1558" s="71">
        <v>1.915</v>
      </c>
      <c r="BG1558" s="66">
        <v>42748</v>
      </c>
      <c r="BH1558" s="71">
        <v>7.59</v>
      </c>
      <c r="BI1558" s="71">
        <v>7.73</v>
      </c>
      <c r="BJ1558" s="71">
        <v>7.87</v>
      </c>
      <c r="BK1558" s="71">
        <v>7.9160000000000004</v>
      </c>
      <c r="BL1558" s="71">
        <v>7.9619999999999997</v>
      </c>
      <c r="BM1558" s="71">
        <v>8.0470000000000006</v>
      </c>
      <c r="BN1558" s="71">
        <v>8.6549999999999994</v>
      </c>
      <c r="BO1558" s="71">
        <v>9.1029999999999998</v>
      </c>
      <c r="BR1558" s="66">
        <v>43144</v>
      </c>
      <c r="BS1558" s="71">
        <v>9.8000000000000007</v>
      </c>
      <c r="BT1558" s="71">
        <v>10.15</v>
      </c>
      <c r="BU1558" s="71">
        <v>16</v>
      </c>
      <c r="BV1558" s="71">
        <v>16.5</v>
      </c>
      <c r="BW1558" s="71">
        <v>17.240000000000002</v>
      </c>
      <c r="BX1558" s="71">
        <v>17.98</v>
      </c>
      <c r="BY1558" s="71">
        <v>20</v>
      </c>
      <c r="BZ1558" s="71">
        <v>18.5</v>
      </c>
      <c r="CJ1558" s="66"/>
      <c r="CM1558" s="66"/>
      <c r="CP1558" s="66"/>
      <c r="CS1558" s="66"/>
    </row>
    <row r="1559" spans="2:97" ht="14.25" customHeight="1" x14ac:dyDescent="0.3">
      <c r="B1559" s="70">
        <v>43614</v>
      </c>
      <c r="C1559" s="67">
        <v>9.1080000000000005</v>
      </c>
      <c r="D1559" s="67">
        <v>10.053000000000001</v>
      </c>
      <c r="E1559" s="67">
        <v>10.358000000000001</v>
      </c>
      <c r="F1559" s="67">
        <v>12.692</v>
      </c>
      <c r="G1559" s="67">
        <v>13.9</v>
      </c>
      <c r="H1559" s="67">
        <v>14.775</v>
      </c>
      <c r="I1559" s="67">
        <v>15.65</v>
      </c>
      <c r="J1559" s="67">
        <v>16</v>
      </c>
      <c r="K1559" s="67"/>
      <c r="L1559" s="67"/>
      <c r="M1559" s="66">
        <v>42720</v>
      </c>
      <c r="N1559" s="71">
        <v>0.49230000000000002</v>
      </c>
      <c r="O1559" s="71">
        <v>0.63560000000000005</v>
      </c>
      <c r="P1559" s="71">
        <v>0.88260000000000005</v>
      </c>
      <c r="Q1559" s="71">
        <v>1.2524</v>
      </c>
      <c r="R1559" s="71">
        <v>1.5952999999999999</v>
      </c>
      <c r="S1559" s="71">
        <v>2.0653999999999999</v>
      </c>
      <c r="T1559" s="71">
        <v>2.5916000000000001</v>
      </c>
      <c r="U1559" s="71">
        <v>2.7507999999999999</v>
      </c>
      <c r="X1559" s="66">
        <v>42737</v>
      </c>
      <c r="Y1559" s="72">
        <v>-0.86699999999999999</v>
      </c>
      <c r="Z1559" s="72">
        <v>-0.76500000000000001</v>
      </c>
      <c r="AA1559" s="72">
        <v>-0.73899999999999999</v>
      </c>
      <c r="AB1559" s="72">
        <v>-0.67700000000000005</v>
      </c>
      <c r="AC1559" s="72">
        <v>-0.51600000000000001</v>
      </c>
      <c r="AD1559" s="72">
        <v>-0.14299999999999999</v>
      </c>
      <c r="AE1559" s="72">
        <v>0.66700000000000004</v>
      </c>
      <c r="AF1559" s="72">
        <v>1.052</v>
      </c>
      <c r="AJ1559" s="66">
        <v>42824</v>
      </c>
      <c r="AK1559" s="71">
        <v>-0.23769999999999999</v>
      </c>
      <c r="AL1559" s="71">
        <v>-0.22489999999999999</v>
      </c>
      <c r="AM1559" s="71">
        <v>-0.219</v>
      </c>
      <c r="AN1559" s="71">
        <v>-0.22800000000000001</v>
      </c>
      <c r="AO1559" s="71">
        <v>-0.19</v>
      </c>
      <c r="AP1559" s="71">
        <v>-0.129</v>
      </c>
      <c r="AQ1559" s="71">
        <v>6.8000000000000005E-2</v>
      </c>
      <c r="AR1559" s="71">
        <v>0.30199999999999999</v>
      </c>
      <c r="AV1559" s="66">
        <v>42745</v>
      </c>
      <c r="AW1559" s="71">
        <v>-0.40400000000000003</v>
      </c>
      <c r="AX1559" s="71">
        <v>-0.32700000000000001</v>
      </c>
      <c r="AY1559" s="71">
        <v>-0.22900000000000001</v>
      </c>
      <c r="AZ1559" s="71">
        <v>-0.27700000000000002</v>
      </c>
      <c r="BA1559" s="71">
        <v>-0.17799999999999999</v>
      </c>
      <c r="BB1559" s="71">
        <v>0.25</v>
      </c>
      <c r="BC1559" s="71">
        <v>1.474</v>
      </c>
      <c r="BD1559" s="71">
        <v>1.9180000000000001</v>
      </c>
      <c r="BG1559" s="66">
        <v>42751</v>
      </c>
      <c r="BH1559" s="71">
        <v>7.59</v>
      </c>
      <c r="BI1559" s="71">
        <v>7.73</v>
      </c>
      <c r="BJ1559" s="71">
        <v>7.87</v>
      </c>
      <c r="BK1559" s="71">
        <v>7.9245000000000001</v>
      </c>
      <c r="BL1559" s="71">
        <v>7.9790000000000001</v>
      </c>
      <c r="BM1559" s="71">
        <v>8.0660000000000007</v>
      </c>
      <c r="BN1559" s="71">
        <v>8.6720000000000006</v>
      </c>
      <c r="BO1559" s="71">
        <v>9.1170000000000009</v>
      </c>
      <c r="BR1559" s="66">
        <v>43145</v>
      </c>
      <c r="BS1559" s="71">
        <v>9.8000000000000007</v>
      </c>
      <c r="BT1559" s="71">
        <v>10.15</v>
      </c>
      <c r="BU1559" s="71">
        <v>16</v>
      </c>
      <c r="BV1559" s="71">
        <v>16.5</v>
      </c>
      <c r="BW1559" s="71">
        <v>17.240000000000002</v>
      </c>
      <c r="BX1559" s="71">
        <v>17.98</v>
      </c>
      <c r="BY1559" s="71">
        <v>20</v>
      </c>
      <c r="BZ1559" s="71">
        <v>18.5</v>
      </c>
      <c r="CJ1559" s="66"/>
      <c r="CM1559" s="66"/>
      <c r="CP1559" s="66"/>
      <c r="CS1559" s="66"/>
    </row>
    <row r="1560" spans="2:97" ht="14.25" customHeight="1" x14ac:dyDescent="0.3">
      <c r="B1560" s="70">
        <v>43616</v>
      </c>
      <c r="C1560" s="67">
        <v>8.6080000000000005</v>
      </c>
      <c r="D1560" s="67">
        <v>10.11</v>
      </c>
      <c r="E1560" s="67">
        <v>10.333</v>
      </c>
      <c r="F1560" s="67">
        <v>12.817</v>
      </c>
      <c r="G1560" s="67">
        <v>13.933</v>
      </c>
      <c r="H1560" s="67">
        <v>14.907999999999999</v>
      </c>
      <c r="I1560" s="67">
        <v>15.882999999999999</v>
      </c>
      <c r="J1560" s="67">
        <v>16.066499999999998</v>
      </c>
      <c r="K1560" s="67"/>
      <c r="L1560" s="67"/>
      <c r="M1560" s="66">
        <v>42723</v>
      </c>
      <c r="N1560" s="71">
        <v>0.48720000000000002</v>
      </c>
      <c r="O1560" s="71">
        <v>0.61519999999999997</v>
      </c>
      <c r="P1560" s="71">
        <v>0.87749999999999995</v>
      </c>
      <c r="Q1560" s="71">
        <v>1.2221</v>
      </c>
      <c r="R1560" s="71">
        <v>1.5495999999999999</v>
      </c>
      <c r="S1560" s="71">
        <v>2.0217999999999998</v>
      </c>
      <c r="T1560" s="71">
        <v>2.5381999999999998</v>
      </c>
      <c r="U1560" s="71">
        <v>2.6940999999999997</v>
      </c>
      <c r="X1560" s="66">
        <v>42738</v>
      </c>
      <c r="Y1560" s="72">
        <v>-0.68899999999999995</v>
      </c>
      <c r="Z1560" s="72">
        <v>-0.67600000000000005</v>
      </c>
      <c r="AA1560" s="72">
        <v>-0.67500000000000004</v>
      </c>
      <c r="AB1560" s="72">
        <v>-0.67600000000000005</v>
      </c>
      <c r="AC1560" s="72">
        <v>-0.498</v>
      </c>
      <c r="AD1560" s="72">
        <v>-9.6000000000000002E-2</v>
      </c>
      <c r="AE1560" s="72">
        <v>0.77400000000000002</v>
      </c>
      <c r="AF1560" s="72">
        <v>1.1639999999999999</v>
      </c>
      <c r="AJ1560" s="66">
        <v>42825</v>
      </c>
      <c r="AK1560" s="71">
        <v>-0.19570000000000001</v>
      </c>
      <c r="AL1560" s="71">
        <v>-0.2077</v>
      </c>
      <c r="AM1560" s="71">
        <v>-0.20300000000000001</v>
      </c>
      <c r="AN1560" s="71">
        <v>-0.186</v>
      </c>
      <c r="AO1560" s="71">
        <v>-0.18</v>
      </c>
      <c r="AP1560" s="71">
        <v>-0.11799999999999999</v>
      </c>
      <c r="AQ1560" s="71">
        <v>7.0000000000000007E-2</v>
      </c>
      <c r="AR1560" s="71">
        <v>0.30499999999999999</v>
      </c>
      <c r="AV1560" s="66">
        <v>42746</v>
      </c>
      <c r="AW1560" s="71">
        <v>-0.39800000000000002</v>
      </c>
      <c r="AX1560" s="71">
        <v>-0.32700000000000001</v>
      </c>
      <c r="AY1560" s="71">
        <v>-0.22900000000000001</v>
      </c>
      <c r="AZ1560" s="71">
        <v>-0.28899999999999998</v>
      </c>
      <c r="BA1560" s="71">
        <v>-0.19800000000000001</v>
      </c>
      <c r="BB1560" s="71">
        <v>0.223</v>
      </c>
      <c r="BC1560" s="71">
        <v>1.4139999999999999</v>
      </c>
      <c r="BD1560" s="71">
        <v>1.853</v>
      </c>
      <c r="BG1560" s="66">
        <v>42752</v>
      </c>
      <c r="BH1560" s="71">
        <v>7.59</v>
      </c>
      <c r="BI1560" s="71">
        <v>7.73</v>
      </c>
      <c r="BJ1560" s="71">
        <v>7.87</v>
      </c>
      <c r="BK1560" s="71">
        <v>7.9124999999999996</v>
      </c>
      <c r="BL1560" s="71">
        <v>7.9550000000000001</v>
      </c>
      <c r="BM1560" s="71">
        <v>8.0489999999999995</v>
      </c>
      <c r="BN1560" s="71">
        <v>8.6530000000000005</v>
      </c>
      <c r="BO1560" s="71">
        <v>9.1020000000000003</v>
      </c>
      <c r="BR1560" s="66">
        <v>43146</v>
      </c>
      <c r="BS1560" s="71">
        <v>9.99</v>
      </c>
      <c r="BT1560" s="71">
        <v>11.000999999999999</v>
      </c>
      <c r="BU1560" s="71">
        <v>16.5</v>
      </c>
      <c r="BV1560" s="71">
        <v>16.5</v>
      </c>
      <c r="BW1560" s="71">
        <v>17.240000000000002</v>
      </c>
      <c r="BX1560" s="71">
        <v>17.98</v>
      </c>
      <c r="BY1560" s="71">
        <v>20</v>
      </c>
      <c r="BZ1560" s="71">
        <v>18.5</v>
      </c>
      <c r="CJ1560" s="66"/>
      <c r="CM1560" s="66"/>
      <c r="CP1560" s="66"/>
      <c r="CS1560" s="66"/>
    </row>
    <row r="1561" spans="2:97" ht="14.25" customHeight="1" x14ac:dyDescent="0.3">
      <c r="B1561" s="70">
        <v>43619</v>
      </c>
      <c r="C1561" s="67">
        <v>8.6080000000000005</v>
      </c>
      <c r="D1561" s="67">
        <v>10.11</v>
      </c>
      <c r="E1561" s="67">
        <v>10.333</v>
      </c>
      <c r="F1561" s="67">
        <v>12.817</v>
      </c>
      <c r="G1561" s="67">
        <v>13.933</v>
      </c>
      <c r="H1561" s="67">
        <v>14.907999999999999</v>
      </c>
      <c r="I1561" s="67">
        <v>15.882999999999999</v>
      </c>
      <c r="J1561" s="67">
        <v>16.066499999999998</v>
      </c>
      <c r="K1561" s="67"/>
      <c r="L1561" s="67"/>
      <c r="M1561" s="66">
        <v>42724</v>
      </c>
      <c r="N1561" s="71">
        <v>0.50760000000000005</v>
      </c>
      <c r="O1561" s="71">
        <v>0.64590000000000003</v>
      </c>
      <c r="P1561" s="71">
        <v>0.87749999999999995</v>
      </c>
      <c r="Q1561" s="71">
        <v>1.2162999999999999</v>
      </c>
      <c r="R1561" s="71">
        <v>1.5579000000000001</v>
      </c>
      <c r="S1561" s="71">
        <v>2.0388000000000002</v>
      </c>
      <c r="T1561" s="71">
        <v>2.5586000000000002</v>
      </c>
      <c r="U1561" s="71">
        <v>2.7193000000000001</v>
      </c>
      <c r="X1561" s="66">
        <v>42739</v>
      </c>
      <c r="Y1561" s="72">
        <v>-0.70299999999999996</v>
      </c>
      <c r="Z1561" s="72">
        <v>-0.69199999999999995</v>
      </c>
      <c r="AA1561" s="72">
        <v>-0.70399999999999996</v>
      </c>
      <c r="AB1561" s="72">
        <v>-0.68600000000000005</v>
      </c>
      <c r="AC1561" s="72">
        <v>-0.498</v>
      </c>
      <c r="AD1561" s="72">
        <v>-8.5000000000000006E-2</v>
      </c>
      <c r="AE1561" s="72">
        <v>0.80600000000000005</v>
      </c>
      <c r="AF1561" s="72">
        <v>1.208</v>
      </c>
      <c r="AJ1561" s="66">
        <v>42828</v>
      </c>
      <c r="AK1561" s="71">
        <v>-0.16889999999999999</v>
      </c>
      <c r="AL1561" s="71">
        <v>-0.18779999999999999</v>
      </c>
      <c r="AM1561" s="71">
        <v>-0.186</v>
      </c>
      <c r="AN1561" s="71">
        <v>-0.16</v>
      </c>
      <c r="AO1561" s="71">
        <v>-0.155</v>
      </c>
      <c r="AP1561" s="71">
        <v>-0.10299999999999999</v>
      </c>
      <c r="AQ1561" s="71">
        <v>7.4999999999999997E-2</v>
      </c>
      <c r="AR1561" s="71">
        <v>0.30499999999999999</v>
      </c>
      <c r="AV1561" s="66">
        <v>42747</v>
      </c>
      <c r="AW1561" s="71">
        <v>-0.40699999999999997</v>
      </c>
      <c r="AX1561" s="71">
        <v>-0.32700000000000001</v>
      </c>
      <c r="AY1561" s="71">
        <v>-0.22900000000000001</v>
      </c>
      <c r="AZ1561" s="71">
        <v>-0.28899999999999998</v>
      </c>
      <c r="BA1561" s="71">
        <v>-0.187</v>
      </c>
      <c r="BB1561" s="71">
        <v>0.22</v>
      </c>
      <c r="BC1561" s="71">
        <v>1.403</v>
      </c>
      <c r="BD1561" s="71">
        <v>1.8580000000000001</v>
      </c>
      <c r="BG1561" s="66">
        <v>42753</v>
      </c>
      <c r="BH1561" s="71">
        <v>7.59</v>
      </c>
      <c r="BI1561" s="71">
        <v>7.73</v>
      </c>
      <c r="BJ1561" s="71">
        <v>7.87</v>
      </c>
      <c r="BK1561" s="71">
        <v>7.907</v>
      </c>
      <c r="BL1561" s="71">
        <v>7.944</v>
      </c>
      <c r="BM1561" s="71">
        <v>8.0329999999999995</v>
      </c>
      <c r="BN1561" s="71">
        <v>8.6519999999999992</v>
      </c>
      <c r="BO1561" s="71">
        <v>9.0909999999999993</v>
      </c>
      <c r="BR1561" s="66">
        <v>43147</v>
      </c>
      <c r="BS1561" s="71">
        <v>9.99</v>
      </c>
      <c r="BT1561" s="71">
        <v>11.000999999999999</v>
      </c>
      <c r="BU1561" s="71">
        <v>16.5</v>
      </c>
      <c r="BV1561" s="71">
        <v>16.5</v>
      </c>
      <c r="BW1561" s="71">
        <v>17.240000000000002</v>
      </c>
      <c r="BX1561" s="71">
        <v>17.98</v>
      </c>
      <c r="BY1561" s="71">
        <v>20</v>
      </c>
      <c r="BZ1561" s="71">
        <v>18.5</v>
      </c>
      <c r="CJ1561" s="66"/>
      <c r="CM1561" s="66"/>
      <c r="CP1561" s="66"/>
      <c r="CS1561" s="66"/>
    </row>
    <row r="1562" spans="2:97" ht="14.25" customHeight="1" x14ac:dyDescent="0.3">
      <c r="B1562" s="70">
        <v>43620</v>
      </c>
      <c r="C1562" s="67">
        <v>8.6080000000000005</v>
      </c>
      <c r="D1562" s="67">
        <v>10.11</v>
      </c>
      <c r="E1562" s="67">
        <v>10.333</v>
      </c>
      <c r="F1562" s="67">
        <v>12.817</v>
      </c>
      <c r="G1562" s="67">
        <v>13.933</v>
      </c>
      <c r="H1562" s="67">
        <v>14.907999999999999</v>
      </c>
      <c r="I1562" s="67">
        <v>15.882999999999999</v>
      </c>
      <c r="J1562" s="67">
        <v>16.066499999999998</v>
      </c>
      <c r="K1562" s="67"/>
      <c r="L1562" s="67"/>
      <c r="M1562" s="66">
        <v>42725</v>
      </c>
      <c r="N1562" s="71">
        <v>0.50249999999999995</v>
      </c>
      <c r="O1562" s="71">
        <v>0.64080000000000004</v>
      </c>
      <c r="P1562" s="71">
        <v>0.8569</v>
      </c>
      <c r="Q1562" s="71">
        <v>1.1879</v>
      </c>
      <c r="R1562" s="71">
        <v>1.5284</v>
      </c>
      <c r="S1562" s="71">
        <v>2.0186999999999999</v>
      </c>
      <c r="T1562" s="71">
        <v>2.5348000000000002</v>
      </c>
      <c r="U1562" s="71">
        <v>2.6974</v>
      </c>
      <c r="X1562" s="66">
        <v>42740</v>
      </c>
      <c r="Y1562" s="72">
        <v>-0.68700000000000006</v>
      </c>
      <c r="Z1562" s="72">
        <v>-0.66500000000000004</v>
      </c>
      <c r="AA1562" s="72">
        <v>-0.68300000000000005</v>
      </c>
      <c r="AB1562" s="72">
        <v>-0.64100000000000001</v>
      </c>
      <c r="AC1562" s="72">
        <v>-0.46500000000000002</v>
      </c>
      <c r="AD1562" s="72">
        <v>-5.5E-2</v>
      </c>
      <c r="AE1562" s="72">
        <v>0.78900000000000003</v>
      </c>
      <c r="AF1562" s="72">
        <v>1.1759999999999999</v>
      </c>
      <c r="AJ1562" s="66">
        <v>42829</v>
      </c>
      <c r="AK1562" s="71">
        <v>-0.1527</v>
      </c>
      <c r="AL1562" s="71">
        <v>-0.1749</v>
      </c>
      <c r="AM1562" s="71">
        <v>-0.17599999999999999</v>
      </c>
      <c r="AN1562" s="71">
        <v>-0.17599999999999999</v>
      </c>
      <c r="AO1562" s="71">
        <v>-0.161</v>
      </c>
      <c r="AP1562" s="71">
        <v>-0.122</v>
      </c>
      <c r="AQ1562" s="71">
        <v>6.6000000000000003E-2</v>
      </c>
      <c r="AR1562" s="71">
        <v>0.30099999999999999</v>
      </c>
      <c r="AV1562" s="66">
        <v>42748</v>
      </c>
      <c r="AW1562" s="71">
        <v>-0.40100000000000002</v>
      </c>
      <c r="AX1562" s="71">
        <v>-0.32700000000000001</v>
      </c>
      <c r="AY1562" s="71">
        <v>-0.22900000000000001</v>
      </c>
      <c r="AZ1562" s="71">
        <v>-0.28599999999999998</v>
      </c>
      <c r="BA1562" s="71">
        <v>-0.16600000000000001</v>
      </c>
      <c r="BB1562" s="71">
        <v>0.22500000000000001</v>
      </c>
      <c r="BC1562" s="71">
        <v>1.431</v>
      </c>
      <c r="BD1562" s="71">
        <v>1.887</v>
      </c>
      <c r="BG1562" s="66">
        <v>42754</v>
      </c>
      <c r="BH1562" s="71">
        <v>7.59</v>
      </c>
      <c r="BI1562" s="71">
        <v>7.73</v>
      </c>
      <c r="BJ1562" s="71">
        <v>7.87</v>
      </c>
      <c r="BK1562" s="71">
        <v>7.9290000000000003</v>
      </c>
      <c r="BL1562" s="71">
        <v>7.9879999999999995</v>
      </c>
      <c r="BM1562" s="71">
        <v>8.1039999999999992</v>
      </c>
      <c r="BN1562" s="71">
        <v>8.7230000000000008</v>
      </c>
      <c r="BO1562" s="71">
        <v>9.1690000000000005</v>
      </c>
      <c r="BR1562" s="66">
        <v>43150</v>
      </c>
      <c r="BS1562" s="71">
        <v>9.99</v>
      </c>
      <c r="BT1562" s="71">
        <v>11.000999999999999</v>
      </c>
      <c r="BU1562" s="71">
        <v>16.5</v>
      </c>
      <c r="BV1562" s="71">
        <v>16.5</v>
      </c>
      <c r="BW1562" s="71">
        <v>17.240000000000002</v>
      </c>
      <c r="BX1562" s="71">
        <v>17.98</v>
      </c>
      <c r="BY1562" s="71">
        <v>20</v>
      </c>
      <c r="BZ1562" s="71">
        <v>18.5</v>
      </c>
      <c r="CJ1562" s="66"/>
      <c r="CM1562" s="66"/>
      <c r="CP1562" s="66"/>
      <c r="CS1562" s="66"/>
    </row>
    <row r="1563" spans="2:97" ht="14.25" customHeight="1" x14ac:dyDescent="0.3">
      <c r="B1563" s="70">
        <v>43622</v>
      </c>
      <c r="C1563" s="67">
        <v>8.6999999999999993</v>
      </c>
      <c r="D1563" s="67">
        <v>10.106999999999999</v>
      </c>
      <c r="E1563" s="67">
        <v>10.345000000000001</v>
      </c>
      <c r="F1563" s="67">
        <v>12.833</v>
      </c>
      <c r="G1563" s="67">
        <v>13.942</v>
      </c>
      <c r="H1563" s="67">
        <v>14.925000000000001</v>
      </c>
      <c r="I1563" s="67">
        <v>15.907999999999999</v>
      </c>
      <c r="J1563" s="67">
        <v>16.132999999999999</v>
      </c>
      <c r="K1563" s="67"/>
      <c r="L1563" s="67"/>
      <c r="M1563" s="66">
        <v>42726</v>
      </c>
      <c r="N1563" s="71">
        <v>0.50249999999999995</v>
      </c>
      <c r="O1563" s="71">
        <v>0.64590000000000003</v>
      </c>
      <c r="P1563" s="71">
        <v>0.8518</v>
      </c>
      <c r="Q1563" s="71">
        <v>1.1922999999999999</v>
      </c>
      <c r="R1563" s="71">
        <v>1.5392999999999999</v>
      </c>
      <c r="S1563" s="71">
        <v>2.0339999999999998</v>
      </c>
      <c r="T1563" s="71">
        <v>2.5514999999999999</v>
      </c>
      <c r="U1563" s="71">
        <v>2.7057500000000001</v>
      </c>
      <c r="X1563" s="66">
        <v>42741</v>
      </c>
      <c r="Y1563" s="72">
        <v>-0.64500000000000002</v>
      </c>
      <c r="Z1563" s="72">
        <v>-0.625</v>
      </c>
      <c r="AA1563" s="72">
        <v>-0.64</v>
      </c>
      <c r="AB1563" s="72">
        <v>-0.626</v>
      </c>
      <c r="AC1563" s="72">
        <v>-0.439</v>
      </c>
      <c r="AD1563" s="72">
        <v>-2.3E-2</v>
      </c>
      <c r="AE1563" s="72">
        <v>0.82799999999999996</v>
      </c>
      <c r="AF1563" s="72">
        <v>1.218</v>
      </c>
      <c r="AJ1563" s="66">
        <v>42830</v>
      </c>
      <c r="AK1563" s="71">
        <v>-0.15759999999999999</v>
      </c>
      <c r="AL1563" s="71">
        <v>-0.16289999999999999</v>
      </c>
      <c r="AM1563" s="71">
        <v>-0.158</v>
      </c>
      <c r="AN1563" s="71">
        <v>-0.19500000000000001</v>
      </c>
      <c r="AO1563" s="71">
        <v>-0.16500000000000001</v>
      </c>
      <c r="AP1563" s="71">
        <v>-0.13500000000000001</v>
      </c>
      <c r="AQ1563" s="71">
        <v>6.6000000000000003E-2</v>
      </c>
      <c r="AR1563" s="71">
        <v>0.3</v>
      </c>
      <c r="AV1563" s="66">
        <v>42751</v>
      </c>
      <c r="AW1563" s="71">
        <v>-0.40200000000000002</v>
      </c>
      <c r="AX1563" s="71">
        <v>-0.32700000000000001</v>
      </c>
      <c r="AY1563" s="71">
        <v>-0.22900000000000001</v>
      </c>
      <c r="AZ1563" s="71">
        <v>-0.27200000000000002</v>
      </c>
      <c r="BA1563" s="71">
        <v>-0.185</v>
      </c>
      <c r="BB1563" s="71">
        <v>0.20200000000000001</v>
      </c>
      <c r="BC1563" s="71">
        <v>1.429</v>
      </c>
      <c r="BD1563" s="71">
        <v>1.889</v>
      </c>
      <c r="BG1563" s="66">
        <v>42755</v>
      </c>
      <c r="BH1563" s="71">
        <v>7.53</v>
      </c>
      <c r="BI1563" s="71">
        <v>7.68</v>
      </c>
      <c r="BJ1563" s="71">
        <v>7.82</v>
      </c>
      <c r="BK1563" s="71">
        <v>7.9065000000000003</v>
      </c>
      <c r="BL1563" s="71">
        <v>7.9930000000000003</v>
      </c>
      <c r="BM1563" s="71">
        <v>8.109</v>
      </c>
      <c r="BN1563" s="71">
        <v>8.7289999999999992</v>
      </c>
      <c r="BO1563" s="71">
        <v>9.1790000000000003</v>
      </c>
      <c r="BR1563" s="66">
        <v>43151</v>
      </c>
      <c r="BS1563" s="71">
        <v>9.99</v>
      </c>
      <c r="BT1563" s="71">
        <v>11.000999999999999</v>
      </c>
      <c r="BU1563" s="71">
        <v>16.5</v>
      </c>
      <c r="BV1563" s="71">
        <v>16.5</v>
      </c>
      <c r="BW1563" s="71">
        <v>17.240000000000002</v>
      </c>
      <c r="BX1563" s="71">
        <v>17.98</v>
      </c>
      <c r="BY1563" s="71">
        <v>20</v>
      </c>
      <c r="BZ1563" s="71">
        <v>18.5</v>
      </c>
      <c r="CJ1563" s="66"/>
      <c r="CM1563" s="66"/>
      <c r="CP1563" s="66"/>
      <c r="CS1563" s="66"/>
    </row>
    <row r="1564" spans="2:97" ht="14.25" customHeight="1" x14ac:dyDescent="0.3">
      <c r="B1564" s="70">
        <v>43623</v>
      </c>
      <c r="C1564" s="67">
        <v>8.6999999999999993</v>
      </c>
      <c r="D1564" s="67">
        <v>10.106999999999999</v>
      </c>
      <c r="E1564" s="67">
        <v>10.345000000000001</v>
      </c>
      <c r="F1564" s="67">
        <v>12.833</v>
      </c>
      <c r="G1564" s="67">
        <v>13.942</v>
      </c>
      <c r="H1564" s="67">
        <v>14.925000000000001</v>
      </c>
      <c r="I1564" s="67">
        <v>15.907999999999999</v>
      </c>
      <c r="J1564" s="67">
        <v>16.128999999999998</v>
      </c>
      <c r="K1564" s="67"/>
      <c r="L1564" s="67"/>
      <c r="M1564" s="66">
        <v>42727</v>
      </c>
      <c r="N1564" s="71">
        <v>0.50760000000000005</v>
      </c>
      <c r="O1564" s="71">
        <v>0.64580000000000004</v>
      </c>
      <c r="P1564" s="71">
        <v>0.85170000000000001</v>
      </c>
      <c r="Q1564" s="71">
        <v>1.2016</v>
      </c>
      <c r="R1564" s="71">
        <v>1.5371999999999999</v>
      </c>
      <c r="S1564" s="71">
        <v>2.0245000000000002</v>
      </c>
      <c r="T1564" s="71">
        <v>2.5373000000000001</v>
      </c>
      <c r="U1564" s="71">
        <v>2.6986499999999998</v>
      </c>
      <c r="X1564" s="66">
        <v>42744</v>
      </c>
      <c r="Y1564" s="72">
        <v>-0.64400000000000002</v>
      </c>
      <c r="Z1564" s="72">
        <v>-0.626</v>
      </c>
      <c r="AA1564" s="72">
        <v>-0.61899999999999999</v>
      </c>
      <c r="AB1564" s="72">
        <v>-0.63300000000000001</v>
      </c>
      <c r="AC1564" s="72">
        <v>-0.45200000000000001</v>
      </c>
      <c r="AD1564" s="72">
        <v>-3.4000000000000002E-2</v>
      </c>
      <c r="AE1564" s="72">
        <v>0.79400000000000004</v>
      </c>
      <c r="AF1564" s="72">
        <v>1.1890000000000001</v>
      </c>
      <c r="AJ1564" s="66">
        <v>42831</v>
      </c>
      <c r="AK1564" s="71">
        <v>-0.1477</v>
      </c>
      <c r="AL1564" s="71">
        <v>-0.16089999999999999</v>
      </c>
      <c r="AM1564" s="71">
        <v>-0.154</v>
      </c>
      <c r="AN1564" s="71">
        <v>-0.20799999999999999</v>
      </c>
      <c r="AO1564" s="71">
        <v>-0.17</v>
      </c>
      <c r="AP1564" s="71">
        <v>-0.13600000000000001</v>
      </c>
      <c r="AQ1564" s="71">
        <v>0.06</v>
      </c>
      <c r="AR1564" s="71">
        <v>0.28999999999999998</v>
      </c>
      <c r="AV1564" s="66">
        <v>42752</v>
      </c>
      <c r="AW1564" s="71">
        <v>-0.40300000000000002</v>
      </c>
      <c r="AX1564" s="71">
        <v>-0.36399999999999999</v>
      </c>
      <c r="AY1564" s="71">
        <v>-0.29099999999999998</v>
      </c>
      <c r="AZ1564" s="71">
        <v>-0.28299999999999997</v>
      </c>
      <c r="BA1564" s="71">
        <v>-0.20399999999999999</v>
      </c>
      <c r="BB1564" s="71">
        <v>0.17599999999999999</v>
      </c>
      <c r="BC1564" s="71">
        <v>1.3919999999999999</v>
      </c>
      <c r="BD1564" s="71">
        <v>1.8580000000000001</v>
      </c>
      <c r="BG1564" s="66">
        <v>42758</v>
      </c>
      <c r="BH1564" s="71">
        <v>7.53</v>
      </c>
      <c r="BI1564" s="71">
        <v>7.68</v>
      </c>
      <c r="BJ1564" s="71">
        <v>7.82</v>
      </c>
      <c r="BK1564" s="71">
        <v>7.9090000000000007</v>
      </c>
      <c r="BL1564" s="71">
        <v>7.9980000000000002</v>
      </c>
      <c r="BM1564" s="71">
        <v>8.1280000000000001</v>
      </c>
      <c r="BN1564" s="71">
        <v>8.7650000000000006</v>
      </c>
      <c r="BO1564" s="71">
        <v>9.218</v>
      </c>
      <c r="BR1564" s="66">
        <v>43152</v>
      </c>
      <c r="BS1564" s="71">
        <v>9.99</v>
      </c>
      <c r="BT1564" s="71">
        <v>11.000999999999999</v>
      </c>
      <c r="BU1564" s="71">
        <v>16.5</v>
      </c>
      <c r="BV1564" s="71">
        <v>16.5</v>
      </c>
      <c r="BW1564" s="71">
        <v>17.240000000000002</v>
      </c>
      <c r="BX1564" s="71">
        <v>17.98</v>
      </c>
      <c r="BY1564" s="71">
        <v>20</v>
      </c>
      <c r="BZ1564" s="71">
        <v>18.5</v>
      </c>
      <c r="CJ1564" s="66"/>
      <c r="CM1564" s="66"/>
      <c r="CP1564" s="66"/>
      <c r="CS1564" s="66"/>
    </row>
    <row r="1565" spans="2:97" ht="14.25" customHeight="1" x14ac:dyDescent="0.3">
      <c r="B1565" s="70">
        <v>43627</v>
      </c>
      <c r="C1565" s="67">
        <v>8.9329999999999998</v>
      </c>
      <c r="D1565" s="67">
        <v>10.108000000000001</v>
      </c>
      <c r="E1565" s="67">
        <v>10.295</v>
      </c>
      <c r="F1565" s="67">
        <v>12.782999999999999</v>
      </c>
      <c r="G1565" s="67">
        <v>13.95</v>
      </c>
      <c r="H1565" s="67">
        <v>14.907999999999999</v>
      </c>
      <c r="I1565" s="67">
        <v>15.925000000000001</v>
      </c>
      <c r="J1565" s="67">
        <v>16.128999999999998</v>
      </c>
      <c r="K1565" s="67"/>
      <c r="L1565" s="67"/>
      <c r="M1565" s="66">
        <v>42730</v>
      </c>
      <c r="N1565" s="71">
        <v>0.50760000000000005</v>
      </c>
      <c r="O1565" s="71">
        <v>0.64580000000000004</v>
      </c>
      <c r="P1565" s="71">
        <v>0.85170000000000001</v>
      </c>
      <c r="Q1565" s="71">
        <v>1.2016</v>
      </c>
      <c r="R1565" s="71">
        <v>1.5371999999999999</v>
      </c>
      <c r="S1565" s="71">
        <v>2.0245000000000002</v>
      </c>
      <c r="T1565" s="71">
        <v>2.5373000000000001</v>
      </c>
      <c r="U1565" s="71">
        <v>2.6986499999999998</v>
      </c>
      <c r="X1565" s="66">
        <v>42745</v>
      </c>
      <c r="Y1565" s="72">
        <v>-0.66</v>
      </c>
      <c r="Z1565" s="72">
        <v>-0.64100000000000001</v>
      </c>
      <c r="AA1565" s="72">
        <v>-0.624</v>
      </c>
      <c r="AB1565" s="72">
        <v>-0.628</v>
      </c>
      <c r="AC1565" s="72">
        <v>-0.44500000000000001</v>
      </c>
      <c r="AD1565" s="72">
        <v>-1.7000000000000001E-2</v>
      </c>
      <c r="AE1565" s="72">
        <v>0.80300000000000005</v>
      </c>
      <c r="AF1565" s="72">
        <v>1.198</v>
      </c>
      <c r="AJ1565" s="66">
        <v>42832</v>
      </c>
      <c r="AK1565" s="71">
        <v>-0.13980000000000001</v>
      </c>
      <c r="AL1565" s="71">
        <v>-0.15490000000000001</v>
      </c>
      <c r="AM1565" s="71">
        <v>-0.14899999999999999</v>
      </c>
      <c r="AN1565" s="71">
        <v>-0.20899999999999999</v>
      </c>
      <c r="AO1565" s="71">
        <v>-0.17899999999999999</v>
      </c>
      <c r="AP1565" s="71">
        <v>-0.14399999999999999</v>
      </c>
      <c r="AQ1565" s="71">
        <v>6.0999999999999999E-2</v>
      </c>
      <c r="AR1565" s="71">
        <v>0.28399999999999997</v>
      </c>
      <c r="AV1565" s="66">
        <v>42753</v>
      </c>
      <c r="AW1565" s="71">
        <v>-0.41099999999999998</v>
      </c>
      <c r="AX1565" s="71">
        <v>-0.36399999999999999</v>
      </c>
      <c r="AY1565" s="71">
        <v>-0.29099999999999998</v>
      </c>
      <c r="AZ1565" s="71">
        <v>-0.29199999999999998</v>
      </c>
      <c r="BA1565" s="71">
        <v>-0.20300000000000001</v>
      </c>
      <c r="BB1565" s="71">
        <v>0.21</v>
      </c>
      <c r="BC1565" s="71">
        <v>1.448</v>
      </c>
      <c r="BD1565" s="71">
        <v>1.8919999999999999</v>
      </c>
      <c r="BG1565" s="66">
        <v>42759</v>
      </c>
      <c r="BH1565" s="71">
        <v>7.53</v>
      </c>
      <c r="BI1565" s="71">
        <v>7.68</v>
      </c>
      <c r="BJ1565" s="71">
        <v>7.82</v>
      </c>
      <c r="BK1565" s="71">
        <v>7.8635000000000002</v>
      </c>
      <c r="BL1565" s="71">
        <v>7.907</v>
      </c>
      <c r="BM1565" s="71">
        <v>8.0549999999999997</v>
      </c>
      <c r="BN1565" s="71">
        <v>8.6920000000000002</v>
      </c>
      <c r="BO1565" s="71">
        <v>9.1449999999999996</v>
      </c>
      <c r="BR1565" s="66">
        <v>43153</v>
      </c>
      <c r="BS1565" s="71">
        <v>9.99</v>
      </c>
      <c r="BT1565" s="71">
        <v>11.000999999999999</v>
      </c>
      <c r="BU1565" s="71">
        <v>16.5</v>
      </c>
      <c r="BV1565" s="71">
        <v>16.5</v>
      </c>
      <c r="BW1565" s="71">
        <v>17.240000000000002</v>
      </c>
      <c r="BX1565" s="71">
        <v>17.98</v>
      </c>
      <c r="BY1565" s="71">
        <v>20</v>
      </c>
      <c r="BZ1565" s="71">
        <v>18.5</v>
      </c>
      <c r="CJ1565" s="66"/>
      <c r="CM1565" s="66"/>
      <c r="CP1565" s="66"/>
      <c r="CS1565" s="66"/>
    </row>
    <row r="1566" spans="2:97" ht="14.25" customHeight="1" x14ac:dyDescent="0.3">
      <c r="B1566" s="70">
        <v>43628</v>
      </c>
      <c r="C1566" s="67">
        <v>8.9329999999999998</v>
      </c>
      <c r="D1566" s="67">
        <v>10.108000000000001</v>
      </c>
      <c r="E1566" s="67">
        <v>10.295</v>
      </c>
      <c r="F1566" s="67">
        <v>12.782999999999999</v>
      </c>
      <c r="G1566" s="67">
        <v>13.95</v>
      </c>
      <c r="H1566" s="67">
        <v>14.907999999999999</v>
      </c>
      <c r="I1566" s="67">
        <v>15.925000000000001</v>
      </c>
      <c r="J1566" s="67">
        <v>16.125</v>
      </c>
      <c r="K1566" s="67"/>
      <c r="L1566" s="67"/>
      <c r="M1566" s="66">
        <v>42731</v>
      </c>
      <c r="N1566" s="71">
        <v>0.51259999999999994</v>
      </c>
      <c r="O1566" s="71">
        <v>0.64070000000000005</v>
      </c>
      <c r="P1566" s="71">
        <v>0.85680000000000001</v>
      </c>
      <c r="Q1566" s="71">
        <v>1.2267000000000001</v>
      </c>
      <c r="R1566" s="71">
        <v>1.5617000000000001</v>
      </c>
      <c r="S1566" s="71">
        <v>2.0550000000000002</v>
      </c>
      <c r="T1566" s="71">
        <v>2.5596000000000001</v>
      </c>
      <c r="U1566" s="71">
        <v>2.7198000000000002</v>
      </c>
      <c r="X1566" s="66">
        <v>42746</v>
      </c>
      <c r="Y1566" s="72">
        <v>-0.69</v>
      </c>
      <c r="Z1566" s="72">
        <v>-0.64700000000000002</v>
      </c>
      <c r="AA1566" s="72">
        <v>-0.61899999999999999</v>
      </c>
      <c r="AB1566" s="72">
        <v>-0.624</v>
      </c>
      <c r="AC1566" s="72">
        <v>-0.441</v>
      </c>
      <c r="AD1566" s="72">
        <v>-2.3E-2</v>
      </c>
      <c r="AE1566" s="72">
        <v>0.77300000000000002</v>
      </c>
      <c r="AF1566" s="72">
        <v>1.1659999999999999</v>
      </c>
      <c r="AJ1566" s="66">
        <v>42835</v>
      </c>
      <c r="AK1566" s="71">
        <v>-0.1389</v>
      </c>
      <c r="AL1566" s="71">
        <v>-0.15479999999999999</v>
      </c>
      <c r="AM1566" s="71">
        <v>-0.14899999999999999</v>
      </c>
      <c r="AN1566" s="71">
        <v>-0.20499999999999999</v>
      </c>
      <c r="AO1566" s="71">
        <v>-0.17499999999999999</v>
      </c>
      <c r="AP1566" s="71">
        <v>-0.14499999999999999</v>
      </c>
      <c r="AQ1566" s="71">
        <v>5.8999999999999997E-2</v>
      </c>
      <c r="AR1566" s="71">
        <v>0.28799999999999998</v>
      </c>
      <c r="AV1566" s="66">
        <v>42754</v>
      </c>
      <c r="AW1566" s="71">
        <v>-0.40699999999999997</v>
      </c>
      <c r="AX1566" s="71">
        <v>-0.36399999999999999</v>
      </c>
      <c r="AY1566" s="71">
        <v>-0.29099999999999998</v>
      </c>
      <c r="AZ1566" s="71">
        <v>-0.26</v>
      </c>
      <c r="BA1566" s="71">
        <v>-0.17499999999999999</v>
      </c>
      <c r="BB1566" s="71">
        <v>0.24299999999999999</v>
      </c>
      <c r="BC1566" s="71">
        <v>1.4790000000000001</v>
      </c>
      <c r="BD1566" s="71">
        <v>1.9159999999999999</v>
      </c>
      <c r="BG1566" s="66">
        <v>42760</v>
      </c>
      <c r="BH1566" s="71">
        <v>7.53</v>
      </c>
      <c r="BI1566" s="71">
        <v>7.68</v>
      </c>
      <c r="BJ1566" s="71">
        <v>7.82</v>
      </c>
      <c r="BK1566" s="71">
        <v>7.8665000000000003</v>
      </c>
      <c r="BL1566" s="71">
        <v>7.9130000000000003</v>
      </c>
      <c r="BM1566" s="71">
        <v>8.0749999999999993</v>
      </c>
      <c r="BN1566" s="71">
        <v>8.75</v>
      </c>
      <c r="BO1566" s="71">
        <v>9.2029999999999994</v>
      </c>
      <c r="BR1566" s="66">
        <v>43154</v>
      </c>
      <c r="BS1566" s="71">
        <v>9.99</v>
      </c>
      <c r="BT1566" s="71">
        <v>11.000999999999999</v>
      </c>
      <c r="BU1566" s="71">
        <v>16.5</v>
      </c>
      <c r="BV1566" s="71">
        <v>16.399999999999999</v>
      </c>
      <c r="BW1566" s="71">
        <v>17.149999999999999</v>
      </c>
      <c r="BX1566" s="71">
        <v>17.899999999999999</v>
      </c>
      <c r="BY1566" s="71">
        <v>20</v>
      </c>
      <c r="BZ1566" s="71">
        <v>18.5</v>
      </c>
      <c r="CJ1566" s="66"/>
      <c r="CM1566" s="66"/>
      <c r="CP1566" s="66"/>
      <c r="CS1566" s="66"/>
    </row>
    <row r="1567" spans="2:97" ht="14.25" customHeight="1" x14ac:dyDescent="0.3">
      <c r="B1567" s="70">
        <v>43630</v>
      </c>
      <c r="C1567" s="67">
        <v>8.9329999999999998</v>
      </c>
      <c r="D1567" s="67">
        <v>10.108000000000001</v>
      </c>
      <c r="E1567" s="67">
        <v>10.295</v>
      </c>
      <c r="F1567" s="67">
        <v>12.782999999999999</v>
      </c>
      <c r="G1567" s="67">
        <v>13.95</v>
      </c>
      <c r="H1567" s="67">
        <v>14.907999999999999</v>
      </c>
      <c r="I1567" s="67">
        <v>15.925000000000001</v>
      </c>
      <c r="J1567" s="67">
        <v>16.125</v>
      </c>
      <c r="K1567" s="67"/>
      <c r="L1567" s="67"/>
      <c r="M1567" s="66">
        <v>42732</v>
      </c>
      <c r="N1567" s="71">
        <v>0.50760000000000005</v>
      </c>
      <c r="O1567" s="71">
        <v>0.61019999999999996</v>
      </c>
      <c r="P1567" s="71">
        <v>0.85170000000000001</v>
      </c>
      <c r="Q1567" s="71">
        <v>1.254</v>
      </c>
      <c r="R1567" s="71">
        <v>1.5239</v>
      </c>
      <c r="S1567" s="71">
        <v>1.9961</v>
      </c>
      <c r="T1567" s="71">
        <v>2.508</v>
      </c>
      <c r="U1567" s="71">
        <v>2.669</v>
      </c>
      <c r="X1567" s="66">
        <v>42747</v>
      </c>
      <c r="Y1567" s="72">
        <v>-0.67600000000000005</v>
      </c>
      <c r="Z1567" s="72">
        <v>-0.64200000000000002</v>
      </c>
      <c r="AA1567" s="72">
        <v>-0.60899999999999999</v>
      </c>
      <c r="AB1567" s="72">
        <v>-0.60699999999999998</v>
      </c>
      <c r="AC1567" s="72">
        <v>-0.432</v>
      </c>
      <c r="AD1567" s="72">
        <v>-3.5999999999999997E-2</v>
      </c>
      <c r="AE1567" s="72">
        <v>0.77500000000000002</v>
      </c>
      <c r="AF1567" s="72">
        <v>1.1919999999999999</v>
      </c>
      <c r="AJ1567" s="66">
        <v>42836</v>
      </c>
      <c r="AK1567" s="71">
        <v>-0.1396</v>
      </c>
      <c r="AL1567" s="71">
        <v>-0.15479999999999999</v>
      </c>
      <c r="AM1567" s="71">
        <v>-0.14899999999999999</v>
      </c>
      <c r="AN1567" s="71">
        <v>-0.224</v>
      </c>
      <c r="AO1567" s="71">
        <v>-0.185</v>
      </c>
      <c r="AP1567" s="71">
        <v>-0.159</v>
      </c>
      <c r="AQ1567" s="71">
        <v>3.6999999999999998E-2</v>
      </c>
      <c r="AR1567" s="71">
        <v>0.27100000000000002</v>
      </c>
      <c r="AV1567" s="66">
        <v>42755</v>
      </c>
      <c r="AW1567" s="71">
        <v>-0.47199999999999998</v>
      </c>
      <c r="AX1567" s="71">
        <v>-0.36399999999999999</v>
      </c>
      <c r="AY1567" s="71">
        <v>-0.29099999999999998</v>
      </c>
      <c r="AZ1567" s="71">
        <v>-0.27200000000000002</v>
      </c>
      <c r="BA1567" s="71">
        <v>-0.184</v>
      </c>
      <c r="BB1567" s="71">
        <v>0.251</v>
      </c>
      <c r="BC1567" s="71">
        <v>1.5049999999999999</v>
      </c>
      <c r="BD1567" s="71">
        <v>1.9590000000000001</v>
      </c>
      <c r="BG1567" s="66">
        <v>42761</v>
      </c>
      <c r="BH1567" s="71">
        <v>7.53</v>
      </c>
      <c r="BI1567" s="71">
        <v>7.68</v>
      </c>
      <c r="BJ1567" s="71">
        <v>7.82</v>
      </c>
      <c r="BK1567" s="71">
        <v>7.8770000000000007</v>
      </c>
      <c r="BL1567" s="71">
        <v>7.9340000000000002</v>
      </c>
      <c r="BM1567" s="71">
        <v>8.0980000000000008</v>
      </c>
      <c r="BN1567" s="71">
        <v>8.7720000000000002</v>
      </c>
      <c r="BO1567" s="71">
        <v>9.2200000000000006</v>
      </c>
      <c r="BR1567" s="66">
        <v>43157</v>
      </c>
      <c r="BS1567" s="71">
        <v>9.99</v>
      </c>
      <c r="BT1567" s="71">
        <v>11.000999999999999</v>
      </c>
      <c r="BU1567" s="71">
        <v>16.5</v>
      </c>
      <c r="BV1567" s="71">
        <v>16.399999999999999</v>
      </c>
      <c r="BW1567" s="71">
        <v>17.149999999999999</v>
      </c>
      <c r="BX1567" s="71">
        <v>17.899999999999999</v>
      </c>
      <c r="BY1567" s="71">
        <v>20</v>
      </c>
      <c r="BZ1567" s="71">
        <v>18.5</v>
      </c>
      <c r="CJ1567" s="66"/>
      <c r="CM1567" s="66"/>
      <c r="CP1567" s="66"/>
      <c r="CS1567" s="66"/>
    </row>
    <row r="1568" spans="2:97" ht="14.25" customHeight="1" x14ac:dyDescent="0.3">
      <c r="B1568" s="70">
        <v>43633</v>
      </c>
      <c r="C1568" s="67">
        <v>8.9329999999999998</v>
      </c>
      <c r="D1568" s="67">
        <v>10.108000000000001</v>
      </c>
      <c r="E1568" s="67">
        <v>10.295</v>
      </c>
      <c r="F1568" s="67">
        <v>12.782999999999999</v>
      </c>
      <c r="G1568" s="67">
        <v>13.95</v>
      </c>
      <c r="H1568" s="67">
        <v>14.907999999999999</v>
      </c>
      <c r="I1568" s="67">
        <v>15.925000000000001</v>
      </c>
      <c r="J1568" s="67">
        <v>16.125</v>
      </c>
      <c r="K1568" s="67"/>
      <c r="L1568" s="67"/>
      <c r="M1568" s="66">
        <v>42733</v>
      </c>
      <c r="N1568" s="71">
        <v>0.4466</v>
      </c>
      <c r="O1568" s="71">
        <v>0.60509999999999997</v>
      </c>
      <c r="P1568" s="71">
        <v>0.81579999999999997</v>
      </c>
      <c r="Q1568" s="71">
        <v>1.2121999999999999</v>
      </c>
      <c r="R1568" s="71">
        <v>1.4697</v>
      </c>
      <c r="S1568" s="71">
        <v>1.9538</v>
      </c>
      <c r="T1568" s="71">
        <v>2.4750000000000001</v>
      </c>
      <c r="U1568" s="71">
        <v>2.6475</v>
      </c>
      <c r="X1568" s="66">
        <v>42748</v>
      </c>
      <c r="Y1568" s="72">
        <v>-0.64500000000000002</v>
      </c>
      <c r="Z1568" s="72">
        <v>-0.60299999999999998</v>
      </c>
      <c r="AA1568" s="72">
        <v>-0.57399999999999995</v>
      </c>
      <c r="AB1568" s="72">
        <v>-0.60599999999999998</v>
      </c>
      <c r="AC1568" s="72">
        <v>-0.41699999999999998</v>
      </c>
      <c r="AD1568" s="72">
        <v>-2.9000000000000001E-2</v>
      </c>
      <c r="AE1568" s="72">
        <v>0.80200000000000005</v>
      </c>
      <c r="AF1568" s="72">
        <v>1.2349999999999999</v>
      </c>
      <c r="AJ1568" s="66">
        <v>42837</v>
      </c>
      <c r="AK1568" s="71">
        <v>-0.13370000000000001</v>
      </c>
      <c r="AL1568" s="71">
        <v>-0.15479999999999999</v>
      </c>
      <c r="AM1568" s="71">
        <v>-0.14899999999999999</v>
      </c>
      <c r="AN1568" s="71">
        <v>-0.21299999999999999</v>
      </c>
      <c r="AO1568" s="71">
        <v>-0.19800000000000001</v>
      </c>
      <c r="AP1568" s="71">
        <v>-0.158</v>
      </c>
      <c r="AQ1568" s="71">
        <v>2.9000000000000001E-2</v>
      </c>
      <c r="AR1568" s="71">
        <v>0.26</v>
      </c>
      <c r="AV1568" s="66">
        <v>42758</v>
      </c>
      <c r="AW1568" s="71">
        <v>-0.442</v>
      </c>
      <c r="AX1568" s="71">
        <v>-0.36399999999999999</v>
      </c>
      <c r="AY1568" s="71">
        <v>-0.29099999999999998</v>
      </c>
      <c r="AZ1568" s="71">
        <v>-0.27800000000000002</v>
      </c>
      <c r="BA1568" s="71">
        <v>-0.193</v>
      </c>
      <c r="BB1568" s="71">
        <v>0.21</v>
      </c>
      <c r="BC1568" s="71">
        <v>1.4350000000000001</v>
      </c>
      <c r="BD1568" s="71">
        <v>1.8900000000000001</v>
      </c>
      <c r="BG1568" s="66">
        <v>42762</v>
      </c>
      <c r="BH1568" s="71">
        <v>7.5</v>
      </c>
      <c r="BI1568" s="71">
        <v>7.66</v>
      </c>
      <c r="BJ1568" s="71">
        <v>7.8</v>
      </c>
      <c r="BK1568" s="71">
        <v>7.9045000000000005</v>
      </c>
      <c r="BL1568" s="71">
        <v>8.0090000000000003</v>
      </c>
      <c r="BM1568" s="71">
        <v>8.1750000000000007</v>
      </c>
      <c r="BN1568" s="71">
        <v>8.8580000000000005</v>
      </c>
      <c r="BO1568" s="71">
        <v>9.2910000000000004</v>
      </c>
      <c r="BR1568" s="66">
        <v>43158</v>
      </c>
      <c r="BS1568" s="71">
        <v>9.99</v>
      </c>
      <c r="BT1568" s="71">
        <v>11.000999999999999</v>
      </c>
      <c r="BU1568" s="71">
        <v>16.5</v>
      </c>
      <c r="BV1568" s="71">
        <v>16.399999999999999</v>
      </c>
      <c r="BW1568" s="71">
        <v>17.149999999999999</v>
      </c>
      <c r="BX1568" s="71">
        <v>17.899999999999999</v>
      </c>
      <c r="BY1568" s="71">
        <v>20</v>
      </c>
      <c r="BZ1568" s="71">
        <v>18.5</v>
      </c>
      <c r="CJ1568" s="66"/>
      <c r="CM1568" s="66"/>
      <c r="CP1568" s="66"/>
      <c r="CS1568" s="66"/>
    </row>
    <row r="1569" spans="2:97" ht="14.25" customHeight="1" x14ac:dyDescent="0.3">
      <c r="B1569" s="70">
        <v>43635</v>
      </c>
      <c r="C1569" s="67">
        <v>8.9329999999999998</v>
      </c>
      <c r="D1569" s="67">
        <v>10.108000000000001</v>
      </c>
      <c r="E1569" s="67">
        <v>10.295</v>
      </c>
      <c r="F1569" s="67">
        <v>12.782999999999999</v>
      </c>
      <c r="G1569" s="67">
        <v>13.95</v>
      </c>
      <c r="H1569" s="67">
        <v>14.907999999999999</v>
      </c>
      <c r="I1569" s="67">
        <v>15.925000000000001</v>
      </c>
      <c r="J1569" s="67">
        <v>16.125</v>
      </c>
      <c r="K1569" s="67"/>
      <c r="L1569" s="67"/>
      <c r="M1569" s="66">
        <v>42734</v>
      </c>
      <c r="N1569" s="71">
        <v>0.49740000000000001</v>
      </c>
      <c r="O1569" s="71">
        <v>0.61009999999999998</v>
      </c>
      <c r="P1569" s="71">
        <v>0.81059999999999999</v>
      </c>
      <c r="Q1569" s="71">
        <v>1.1882999999999999</v>
      </c>
      <c r="R1569" s="71">
        <v>1.4510000000000001</v>
      </c>
      <c r="S1569" s="71">
        <v>1.9274</v>
      </c>
      <c r="T1569" s="71">
        <v>2.4443000000000001</v>
      </c>
      <c r="U1569" s="71">
        <v>2.6171500000000001</v>
      </c>
      <c r="X1569" s="66">
        <v>42751</v>
      </c>
      <c r="Y1569" s="72">
        <v>-0.60199999999999998</v>
      </c>
      <c r="Z1569" s="72">
        <v>-0.55700000000000005</v>
      </c>
      <c r="AA1569" s="72">
        <v>-0.55300000000000005</v>
      </c>
      <c r="AB1569" s="72">
        <v>-0.59299999999999997</v>
      </c>
      <c r="AC1569" s="72">
        <v>-0.42</v>
      </c>
      <c r="AD1569" s="72">
        <v>-4.7E-2</v>
      </c>
      <c r="AE1569" s="72">
        <v>0.8</v>
      </c>
      <c r="AF1569" s="72">
        <v>1.232</v>
      </c>
      <c r="AJ1569" s="66">
        <v>42838</v>
      </c>
      <c r="AK1569" s="71">
        <v>-0.1138</v>
      </c>
      <c r="AL1569" s="71">
        <v>-0.15479999999999999</v>
      </c>
      <c r="AM1569" s="71">
        <v>-0.14599999999999999</v>
      </c>
      <c r="AN1569" s="71">
        <v>-0.21099999999999999</v>
      </c>
      <c r="AO1569" s="71">
        <v>-0.193</v>
      </c>
      <c r="AP1569" s="71">
        <v>-0.158</v>
      </c>
      <c r="AQ1569" s="71">
        <v>3.1E-2</v>
      </c>
      <c r="AR1569" s="71">
        <v>0.26</v>
      </c>
      <c r="AV1569" s="66">
        <v>42759</v>
      </c>
      <c r="AW1569" s="71">
        <v>-0.46899999999999997</v>
      </c>
      <c r="AX1569" s="71">
        <v>-0.36399999999999999</v>
      </c>
      <c r="AY1569" s="71">
        <v>-0.29099999999999998</v>
      </c>
      <c r="AZ1569" s="71">
        <v>-0.28599999999999998</v>
      </c>
      <c r="BA1569" s="71">
        <v>-0.191</v>
      </c>
      <c r="BB1569" s="71">
        <v>0.25800000000000001</v>
      </c>
      <c r="BC1569" s="71">
        <v>1.5070000000000001</v>
      </c>
      <c r="BD1569" s="71">
        <v>1.962</v>
      </c>
      <c r="BG1569" s="66">
        <v>42765</v>
      </c>
      <c r="BH1569" s="71">
        <v>7.5</v>
      </c>
      <c r="BI1569" s="71">
        <v>7.66</v>
      </c>
      <c r="BJ1569" s="71">
        <v>7.8</v>
      </c>
      <c r="BK1569" s="71">
        <v>7.9284999999999997</v>
      </c>
      <c r="BL1569" s="71">
        <v>8.0570000000000004</v>
      </c>
      <c r="BM1569" s="71">
        <v>8.23</v>
      </c>
      <c r="BN1569" s="71">
        <v>8.9169999999999998</v>
      </c>
      <c r="BO1569" s="71">
        <v>9.3450000000000006</v>
      </c>
      <c r="BR1569" s="66">
        <v>43159</v>
      </c>
      <c r="BS1569" s="71">
        <v>9.99</v>
      </c>
      <c r="BT1569" s="71">
        <v>11.000999999999999</v>
      </c>
      <c r="BU1569" s="71">
        <v>16.5</v>
      </c>
      <c r="BV1569" s="71">
        <v>16.399999999999999</v>
      </c>
      <c r="BW1569" s="71">
        <v>17.149999999999999</v>
      </c>
      <c r="BX1569" s="71">
        <v>17.899999999999999</v>
      </c>
      <c r="BY1569" s="71">
        <v>20</v>
      </c>
      <c r="BZ1569" s="71">
        <v>18.5</v>
      </c>
      <c r="CJ1569" s="66"/>
      <c r="CM1569" s="66"/>
      <c r="CP1569" s="66"/>
      <c r="CS1569" s="66"/>
    </row>
    <row r="1570" spans="2:97" ht="14.25" customHeight="1" x14ac:dyDescent="0.3">
      <c r="B1570" s="70">
        <v>43636</v>
      </c>
      <c r="C1570" s="67">
        <v>8.9329999999999998</v>
      </c>
      <c r="D1570" s="67">
        <v>10.108000000000001</v>
      </c>
      <c r="E1570" s="67">
        <v>10.295</v>
      </c>
      <c r="F1570" s="67">
        <v>12.782999999999999</v>
      </c>
      <c r="G1570" s="67">
        <v>13.95</v>
      </c>
      <c r="H1570" s="67">
        <v>14.907999999999999</v>
      </c>
      <c r="I1570" s="67">
        <v>15.925000000000001</v>
      </c>
      <c r="J1570" s="67">
        <v>16.125</v>
      </c>
      <c r="K1570" s="67"/>
      <c r="L1570" s="67"/>
      <c r="M1570" s="66">
        <v>42737</v>
      </c>
      <c r="N1570" s="71">
        <v>0.49740000000000001</v>
      </c>
      <c r="O1570" s="71">
        <v>0.61009999999999998</v>
      </c>
      <c r="P1570" s="71">
        <v>0.81059999999999999</v>
      </c>
      <c r="Q1570" s="71">
        <v>1.1882999999999999</v>
      </c>
      <c r="R1570" s="71">
        <v>1.4510000000000001</v>
      </c>
      <c r="S1570" s="71">
        <v>1.9274</v>
      </c>
      <c r="T1570" s="71">
        <v>2.4443000000000001</v>
      </c>
      <c r="U1570" s="71">
        <v>2.6171500000000001</v>
      </c>
      <c r="X1570" s="66">
        <v>42752</v>
      </c>
      <c r="Y1570" s="72">
        <v>-0.58099999999999996</v>
      </c>
      <c r="Z1570" s="72">
        <v>-0.56699999999999995</v>
      </c>
      <c r="AA1570" s="72">
        <v>-0.55700000000000005</v>
      </c>
      <c r="AB1570" s="72">
        <v>-0.59899999999999998</v>
      </c>
      <c r="AC1570" s="72">
        <v>-0.439</v>
      </c>
      <c r="AD1570" s="72">
        <v>-0.06</v>
      </c>
      <c r="AE1570" s="72">
        <v>0.79</v>
      </c>
      <c r="AF1570" s="72">
        <v>1.2190000000000001</v>
      </c>
      <c r="AJ1570" s="66">
        <v>42839</v>
      </c>
      <c r="AK1570" s="71">
        <v>-0.10780000000000001</v>
      </c>
      <c r="AL1570" s="71">
        <v>-0.1479</v>
      </c>
      <c r="AM1570" s="71">
        <v>-0.14099999999999999</v>
      </c>
      <c r="AN1570" s="71">
        <v>-0.22500000000000001</v>
      </c>
      <c r="AO1570" s="71">
        <v>-0.19500000000000001</v>
      </c>
      <c r="AP1570" s="71">
        <v>-0.17499999999999999</v>
      </c>
      <c r="AQ1570" s="71">
        <v>0.01</v>
      </c>
      <c r="AR1570" s="71">
        <v>0.245</v>
      </c>
      <c r="AV1570" s="66">
        <v>42760</v>
      </c>
      <c r="AW1570" s="71">
        <v>-0.442</v>
      </c>
      <c r="AX1570" s="71">
        <v>-0.36399999999999999</v>
      </c>
      <c r="AY1570" s="71">
        <v>-0.29099999999999998</v>
      </c>
      <c r="AZ1570" s="71">
        <v>-0.26100000000000001</v>
      </c>
      <c r="BA1570" s="71">
        <v>-0.16600000000000001</v>
      </c>
      <c r="BB1570" s="71">
        <v>0.28100000000000003</v>
      </c>
      <c r="BC1570" s="71">
        <v>1.54</v>
      </c>
      <c r="BD1570" s="71">
        <v>1.998</v>
      </c>
      <c r="BG1570" s="66">
        <v>42766</v>
      </c>
      <c r="BH1570" s="71">
        <v>7.5</v>
      </c>
      <c r="BI1570" s="71">
        <v>7.66</v>
      </c>
      <c r="BJ1570" s="71">
        <v>7.8</v>
      </c>
      <c r="BK1570" s="71">
        <v>7.883</v>
      </c>
      <c r="BL1570" s="71">
        <v>7.9660000000000002</v>
      </c>
      <c r="BM1570" s="71">
        <v>8.1419999999999995</v>
      </c>
      <c r="BN1570" s="71">
        <v>8.8279999999999994</v>
      </c>
      <c r="BO1570" s="71">
        <v>9.2530000000000001</v>
      </c>
      <c r="BR1570" s="66">
        <v>43160</v>
      </c>
      <c r="BS1570" s="71">
        <v>10</v>
      </c>
      <c r="BT1570" s="71">
        <v>10.95</v>
      </c>
      <c r="BU1570" s="71">
        <v>17.48</v>
      </c>
      <c r="BV1570" s="71">
        <v>16.399999999999999</v>
      </c>
      <c r="BW1570" s="71">
        <v>17.149999999999999</v>
      </c>
      <c r="BX1570" s="71">
        <v>17.899999999999999</v>
      </c>
      <c r="BY1570" s="71">
        <v>20</v>
      </c>
      <c r="BZ1570" s="71">
        <v>18.5</v>
      </c>
      <c r="CJ1570" s="66"/>
      <c r="CM1570" s="66"/>
      <c r="CP1570" s="66"/>
      <c r="CS1570" s="66"/>
    </row>
    <row r="1571" spans="2:97" ht="14.25" customHeight="1" x14ac:dyDescent="0.3">
      <c r="B1571" s="70">
        <v>43637</v>
      </c>
      <c r="C1571" s="67">
        <v>8.9329999999999998</v>
      </c>
      <c r="D1571" s="67">
        <v>10.108000000000001</v>
      </c>
      <c r="E1571" s="67">
        <v>10.295</v>
      </c>
      <c r="F1571" s="67">
        <v>12.782999999999999</v>
      </c>
      <c r="G1571" s="67">
        <v>13.95</v>
      </c>
      <c r="H1571" s="67">
        <v>14.907999999999999</v>
      </c>
      <c r="I1571" s="67">
        <v>15.925000000000001</v>
      </c>
      <c r="J1571" s="67">
        <v>16.125</v>
      </c>
      <c r="K1571" s="67"/>
      <c r="L1571" s="67"/>
      <c r="M1571" s="66">
        <v>42738</v>
      </c>
      <c r="N1571" s="71">
        <v>0.48720000000000002</v>
      </c>
      <c r="O1571" s="71">
        <v>0.61519999999999997</v>
      </c>
      <c r="P1571" s="71">
        <v>0.82599999999999996</v>
      </c>
      <c r="Q1571" s="71">
        <v>1.2141</v>
      </c>
      <c r="R1571" s="71">
        <v>1.4782999999999999</v>
      </c>
      <c r="S1571" s="71">
        <v>1.9422000000000001</v>
      </c>
      <c r="T1571" s="71">
        <v>2.4443999999999999</v>
      </c>
      <c r="U1571" s="71">
        <v>2.6121999999999996</v>
      </c>
      <c r="X1571" s="66">
        <v>42753</v>
      </c>
      <c r="Y1571" s="72">
        <v>-0.60499999999999998</v>
      </c>
      <c r="Z1571" s="72">
        <v>-0.58399999999999996</v>
      </c>
      <c r="AA1571" s="72">
        <v>-0.56899999999999995</v>
      </c>
      <c r="AB1571" s="72">
        <v>-0.59899999999999998</v>
      </c>
      <c r="AC1571" s="72">
        <v>-0.438</v>
      </c>
      <c r="AD1571" s="72">
        <v>-0.05</v>
      </c>
      <c r="AE1571" s="72">
        <v>0.82299999999999995</v>
      </c>
      <c r="AF1571" s="72">
        <v>1.2530000000000001</v>
      </c>
      <c r="AJ1571" s="66">
        <v>42842</v>
      </c>
      <c r="AK1571" s="71">
        <v>-0.10979999999999999</v>
      </c>
      <c r="AL1571" s="71">
        <v>-0.14580000000000001</v>
      </c>
      <c r="AM1571" s="71">
        <v>-0.14000000000000001</v>
      </c>
      <c r="AN1571" s="71">
        <v>-0.20699999999999999</v>
      </c>
      <c r="AO1571" s="71">
        <v>-0.192</v>
      </c>
      <c r="AP1571" s="71">
        <v>-0.16200000000000001</v>
      </c>
      <c r="AQ1571" s="71">
        <v>8.0000000000000002E-3</v>
      </c>
      <c r="AR1571" s="71">
        <v>0.23499999999999999</v>
      </c>
      <c r="AV1571" s="66">
        <v>42761</v>
      </c>
      <c r="AW1571" s="71">
        <v>-0.435</v>
      </c>
      <c r="AX1571" s="71">
        <v>-0.36399999999999999</v>
      </c>
      <c r="AY1571" s="71">
        <v>-0.29099999999999998</v>
      </c>
      <c r="AZ1571" s="71">
        <v>-0.245</v>
      </c>
      <c r="BA1571" s="71">
        <v>-0.14000000000000001</v>
      </c>
      <c r="BB1571" s="71">
        <v>0.318</v>
      </c>
      <c r="BC1571" s="71">
        <v>1.571</v>
      </c>
      <c r="BD1571" s="71">
        <v>2.0219999999999998</v>
      </c>
      <c r="BG1571" s="66">
        <v>42767</v>
      </c>
      <c r="BH1571" s="71">
        <v>7.5</v>
      </c>
      <c r="BI1571" s="71">
        <v>7.66</v>
      </c>
      <c r="BJ1571" s="71">
        <v>7.8</v>
      </c>
      <c r="BK1571" s="71">
        <v>7.8955000000000002</v>
      </c>
      <c r="BL1571" s="71">
        <v>7.9909999999999997</v>
      </c>
      <c r="BM1571" s="71">
        <v>8.1739999999999995</v>
      </c>
      <c r="BN1571" s="71">
        <v>8.8610000000000007</v>
      </c>
      <c r="BO1571" s="71">
        <v>9.2880000000000003</v>
      </c>
      <c r="BR1571" s="66">
        <v>43161</v>
      </c>
      <c r="BS1571" s="71">
        <v>10</v>
      </c>
      <c r="BT1571" s="71">
        <v>10.95</v>
      </c>
      <c r="BU1571" s="71">
        <v>17.48</v>
      </c>
      <c r="BV1571" s="71">
        <v>16.399999999999999</v>
      </c>
      <c r="BW1571" s="71">
        <v>17.149999999999999</v>
      </c>
      <c r="BX1571" s="71">
        <v>17.899999999999999</v>
      </c>
      <c r="BY1571" s="71">
        <v>20</v>
      </c>
      <c r="BZ1571" s="71">
        <v>18.5</v>
      </c>
      <c r="CJ1571" s="66"/>
      <c r="CM1571" s="66"/>
      <c r="CP1571" s="66"/>
      <c r="CS1571" s="66"/>
    </row>
    <row r="1572" spans="2:97" ht="14.25" customHeight="1" x14ac:dyDescent="0.3">
      <c r="B1572" s="70">
        <v>43640</v>
      </c>
      <c r="C1572" s="67">
        <v>8.9329999999999998</v>
      </c>
      <c r="D1572" s="67">
        <v>10.108000000000001</v>
      </c>
      <c r="E1572" s="67">
        <v>10.295</v>
      </c>
      <c r="F1572" s="67">
        <v>12.782999999999999</v>
      </c>
      <c r="G1572" s="67">
        <v>13.95</v>
      </c>
      <c r="H1572" s="67">
        <v>14.907999999999999</v>
      </c>
      <c r="I1572" s="67">
        <v>15.925000000000001</v>
      </c>
      <c r="J1572" s="67">
        <v>16.125</v>
      </c>
      <c r="K1572" s="67"/>
      <c r="L1572" s="67"/>
      <c r="M1572" s="66">
        <v>42739</v>
      </c>
      <c r="N1572" s="71">
        <v>0.52790000000000004</v>
      </c>
      <c r="O1572" s="71">
        <v>0.62039999999999995</v>
      </c>
      <c r="P1572" s="71">
        <v>0.86229999999999996</v>
      </c>
      <c r="Q1572" s="71">
        <v>1.214</v>
      </c>
      <c r="R1572" s="71">
        <v>1.4757</v>
      </c>
      <c r="S1572" s="71">
        <v>1.9306000000000001</v>
      </c>
      <c r="T1572" s="71">
        <v>2.4390000000000001</v>
      </c>
      <c r="U1572" s="71">
        <v>2.6094999999999997</v>
      </c>
      <c r="X1572" s="66">
        <v>42754</v>
      </c>
      <c r="Y1572" s="72">
        <v>-0.60699999999999998</v>
      </c>
      <c r="Z1572" s="72">
        <v>-0.58099999999999996</v>
      </c>
      <c r="AA1572" s="72">
        <v>-0.56699999999999995</v>
      </c>
      <c r="AB1572" s="72">
        <v>-0.57599999999999996</v>
      </c>
      <c r="AC1572" s="72">
        <v>-0.39</v>
      </c>
      <c r="AD1572" s="72">
        <v>-2.7E-2</v>
      </c>
      <c r="AE1572" s="72">
        <v>0.85699999999999998</v>
      </c>
      <c r="AF1572" s="72">
        <v>1.2889999999999999</v>
      </c>
      <c r="AJ1572" s="66">
        <v>42843</v>
      </c>
      <c r="AK1572" s="71">
        <v>-0.1239</v>
      </c>
      <c r="AL1572" s="71">
        <v>-0.14480000000000001</v>
      </c>
      <c r="AM1572" s="71">
        <v>-0.14099999999999999</v>
      </c>
      <c r="AN1572" s="71">
        <v>-0.22</v>
      </c>
      <c r="AO1572" s="71">
        <v>-0.185</v>
      </c>
      <c r="AP1572" s="71">
        <v>-0.16400000000000001</v>
      </c>
      <c r="AQ1572" s="71">
        <v>0.01</v>
      </c>
      <c r="AR1572" s="71">
        <v>0.25600000000000001</v>
      </c>
      <c r="AV1572" s="66">
        <v>42762</v>
      </c>
      <c r="AW1572" s="71">
        <v>-0.39200000000000002</v>
      </c>
      <c r="AX1572" s="71">
        <v>-0.36399999999999999</v>
      </c>
      <c r="AY1572" s="71">
        <v>-0.29099999999999998</v>
      </c>
      <c r="AZ1572" s="71">
        <v>-0.251</v>
      </c>
      <c r="BA1572" s="71">
        <v>-0.13900000000000001</v>
      </c>
      <c r="BB1572" s="71">
        <v>0.32</v>
      </c>
      <c r="BC1572" s="71">
        <v>1.587</v>
      </c>
      <c r="BD1572" s="71">
        <v>2.0459999999999998</v>
      </c>
      <c r="BG1572" s="66">
        <v>42768</v>
      </c>
      <c r="BH1572" s="71">
        <v>7.5</v>
      </c>
      <c r="BI1572" s="71">
        <v>7.66</v>
      </c>
      <c r="BJ1572" s="71">
        <v>7.8</v>
      </c>
      <c r="BK1572" s="71">
        <v>7.8874999999999993</v>
      </c>
      <c r="BL1572" s="71">
        <v>7.9749999999999996</v>
      </c>
      <c r="BM1572" s="71">
        <v>8.1649999999999991</v>
      </c>
      <c r="BN1572" s="71">
        <v>8.8509999999999991</v>
      </c>
      <c r="BO1572" s="71">
        <v>9.282</v>
      </c>
      <c r="BR1572" s="66">
        <v>43164</v>
      </c>
      <c r="BS1572" s="71">
        <v>10</v>
      </c>
      <c r="BT1572" s="71">
        <v>10.95</v>
      </c>
      <c r="BU1572" s="71">
        <v>17.48</v>
      </c>
      <c r="BV1572" s="71">
        <v>16.399999999999999</v>
      </c>
      <c r="BW1572" s="71">
        <v>17.149999999999999</v>
      </c>
      <c r="BX1572" s="71">
        <v>17.899999999999999</v>
      </c>
      <c r="BY1572" s="71">
        <v>20</v>
      </c>
      <c r="BZ1572" s="71">
        <v>18.5</v>
      </c>
      <c r="CJ1572" s="66"/>
      <c r="CM1572" s="66"/>
      <c r="CP1572" s="66"/>
      <c r="CS1572" s="66"/>
    </row>
    <row r="1573" spans="2:97" ht="14.25" customHeight="1" x14ac:dyDescent="0.3">
      <c r="B1573" s="70">
        <v>43641</v>
      </c>
      <c r="C1573" s="67">
        <v>8.9329999999999998</v>
      </c>
      <c r="D1573" s="67">
        <v>10.108000000000001</v>
      </c>
      <c r="E1573" s="67">
        <v>10.295</v>
      </c>
      <c r="F1573" s="67">
        <v>12.782999999999999</v>
      </c>
      <c r="G1573" s="67">
        <v>13.95</v>
      </c>
      <c r="H1573" s="67">
        <v>14.907999999999999</v>
      </c>
      <c r="I1573" s="67">
        <v>15.925000000000001</v>
      </c>
      <c r="J1573" s="67">
        <v>16.125</v>
      </c>
      <c r="K1573" s="67"/>
      <c r="L1573" s="67"/>
      <c r="M1573" s="66">
        <v>42740</v>
      </c>
      <c r="N1573" s="71">
        <v>0.51270000000000004</v>
      </c>
      <c r="O1573" s="71">
        <v>0.60509999999999997</v>
      </c>
      <c r="P1573" s="71">
        <v>0.82120000000000004</v>
      </c>
      <c r="Q1573" s="71">
        <v>1.1620999999999999</v>
      </c>
      <c r="R1573" s="71">
        <v>1.4049</v>
      </c>
      <c r="S1573" s="71">
        <v>1.8433999999999999</v>
      </c>
      <c r="T1573" s="71">
        <v>2.3443000000000001</v>
      </c>
      <c r="U1573" s="71">
        <v>2.51715</v>
      </c>
      <c r="X1573" s="66">
        <v>42755</v>
      </c>
      <c r="Y1573" s="72">
        <v>-0.55400000000000005</v>
      </c>
      <c r="Z1573" s="72">
        <v>-0.55700000000000005</v>
      </c>
      <c r="AA1573" s="72">
        <v>-0.52400000000000002</v>
      </c>
      <c r="AB1573" s="72">
        <v>-0.53900000000000003</v>
      </c>
      <c r="AC1573" s="72">
        <v>-0.35599999999999998</v>
      </c>
      <c r="AD1573" s="72">
        <v>6.0000000000000001E-3</v>
      </c>
      <c r="AE1573" s="72">
        <v>0.90400000000000003</v>
      </c>
      <c r="AF1573" s="72">
        <v>1.3439999999999999</v>
      </c>
      <c r="AJ1573" s="66">
        <v>42844</v>
      </c>
      <c r="AK1573" s="71">
        <v>-0.12959999999999999</v>
      </c>
      <c r="AL1573" s="71">
        <v>-0.14480000000000001</v>
      </c>
      <c r="AM1573" s="71">
        <v>-0.19400000000000001</v>
      </c>
      <c r="AN1573" s="71">
        <v>-0.21</v>
      </c>
      <c r="AO1573" s="71">
        <v>-0.19500000000000001</v>
      </c>
      <c r="AP1573" s="71">
        <v>-0.17</v>
      </c>
      <c r="AQ1573" s="71">
        <v>1.0999999999999999E-2</v>
      </c>
      <c r="AR1573" s="71">
        <v>0.25</v>
      </c>
      <c r="AV1573" s="66">
        <v>42765</v>
      </c>
      <c r="AW1573" s="71">
        <v>-0.40400000000000003</v>
      </c>
      <c r="AX1573" s="71">
        <v>-0.36399999999999999</v>
      </c>
      <c r="AY1573" s="71">
        <v>-0.29099999999999998</v>
      </c>
      <c r="AZ1573" s="71">
        <v>-0.23499999999999999</v>
      </c>
      <c r="BA1573" s="71">
        <v>-9.9000000000000005E-2</v>
      </c>
      <c r="BB1573" s="71">
        <v>0.378</v>
      </c>
      <c r="BC1573" s="71">
        <v>1.63</v>
      </c>
      <c r="BD1573" s="71">
        <v>2.0859999999999999</v>
      </c>
      <c r="BG1573" s="66">
        <v>42769</v>
      </c>
      <c r="BH1573" s="71">
        <v>7.45</v>
      </c>
      <c r="BI1573" s="71">
        <v>7.64</v>
      </c>
      <c r="BJ1573" s="71">
        <v>7.78</v>
      </c>
      <c r="BK1573" s="71">
        <v>7.8605</v>
      </c>
      <c r="BL1573" s="71">
        <v>7.9409999999999998</v>
      </c>
      <c r="BM1573" s="71">
        <v>8.1310000000000002</v>
      </c>
      <c r="BN1573" s="71">
        <v>8.8249999999999993</v>
      </c>
      <c r="BO1573" s="71">
        <v>9.2539999999999996</v>
      </c>
      <c r="BR1573" s="66">
        <v>43165</v>
      </c>
      <c r="BS1573" s="71">
        <v>10</v>
      </c>
      <c r="BT1573" s="71">
        <v>10.95</v>
      </c>
      <c r="BU1573" s="71">
        <v>17.48</v>
      </c>
      <c r="BV1573" s="71">
        <v>16.399999999999999</v>
      </c>
      <c r="BW1573" s="71">
        <v>17.149999999999999</v>
      </c>
      <c r="BX1573" s="71">
        <v>17.899999999999999</v>
      </c>
      <c r="BY1573" s="71">
        <v>20</v>
      </c>
      <c r="BZ1573" s="71">
        <v>18.5</v>
      </c>
      <c r="CJ1573" s="66"/>
      <c r="CM1573" s="66"/>
      <c r="CP1573" s="66"/>
      <c r="CS1573" s="66"/>
    </row>
    <row r="1574" spans="2:97" ht="14.25" customHeight="1" x14ac:dyDescent="0.3">
      <c r="B1574" s="70">
        <v>43643</v>
      </c>
      <c r="C1574" s="67">
        <v>8.9329999999999998</v>
      </c>
      <c r="D1574" s="67">
        <v>10.108000000000001</v>
      </c>
      <c r="E1574" s="67">
        <v>10.295</v>
      </c>
      <c r="F1574" s="67">
        <v>12.782999999999999</v>
      </c>
      <c r="G1574" s="67">
        <v>13.95</v>
      </c>
      <c r="H1574" s="67">
        <v>14.907999999999999</v>
      </c>
      <c r="I1574" s="67">
        <v>15.925000000000001</v>
      </c>
      <c r="J1574" s="67">
        <v>16.05</v>
      </c>
      <c r="K1574" s="67"/>
      <c r="L1574" s="67"/>
      <c r="M1574" s="66">
        <v>42741</v>
      </c>
      <c r="N1574" s="71">
        <v>0.51259999999999994</v>
      </c>
      <c r="O1574" s="71">
        <v>0.60499999999999998</v>
      </c>
      <c r="P1574" s="71">
        <v>0.83140000000000003</v>
      </c>
      <c r="Q1574" s="71">
        <v>1.2098</v>
      </c>
      <c r="R1574" s="71">
        <v>1.4815</v>
      </c>
      <c r="S1574" s="71">
        <v>1.9239000000000002</v>
      </c>
      <c r="T1574" s="71">
        <v>2.4192999999999998</v>
      </c>
      <c r="U1574" s="71">
        <v>2.5746500000000001</v>
      </c>
      <c r="X1574" s="66">
        <v>42758</v>
      </c>
      <c r="Y1574" s="72">
        <v>-0.56899999999999995</v>
      </c>
      <c r="Z1574" s="72">
        <v>-0.57199999999999995</v>
      </c>
      <c r="AA1574" s="72">
        <v>-0.55100000000000005</v>
      </c>
      <c r="AB1574" s="72">
        <v>-0.55000000000000004</v>
      </c>
      <c r="AC1574" s="72">
        <v>-0.377</v>
      </c>
      <c r="AD1574" s="72">
        <v>-2.8000000000000001E-2</v>
      </c>
      <c r="AE1574" s="72">
        <v>0.85199999999999998</v>
      </c>
      <c r="AF1574" s="72">
        <v>1.2829999999999999</v>
      </c>
      <c r="AJ1574" s="66">
        <v>42845</v>
      </c>
      <c r="AK1574" s="71">
        <v>-0.14760000000000001</v>
      </c>
      <c r="AL1574" s="71">
        <v>-0.14480000000000001</v>
      </c>
      <c r="AM1574" s="71">
        <v>-0.20899999999999999</v>
      </c>
      <c r="AN1574" s="71">
        <v>-0.219</v>
      </c>
      <c r="AO1574" s="71">
        <v>-0.19700000000000001</v>
      </c>
      <c r="AP1574" s="71">
        <v>-0.16800000000000001</v>
      </c>
      <c r="AQ1574" s="71">
        <v>0.02</v>
      </c>
      <c r="AR1574" s="71">
        <v>0.253</v>
      </c>
      <c r="AV1574" s="66">
        <v>42766</v>
      </c>
      <c r="AW1574" s="71">
        <v>-0.39300000000000002</v>
      </c>
      <c r="AX1574" s="71">
        <v>-0.36399999999999999</v>
      </c>
      <c r="AY1574" s="71">
        <v>-0.29099999999999998</v>
      </c>
      <c r="AZ1574" s="71">
        <v>-0.252</v>
      </c>
      <c r="BA1574" s="71">
        <v>-0.128</v>
      </c>
      <c r="BB1574" s="71">
        <v>0.34599999999999997</v>
      </c>
      <c r="BC1574" s="71">
        <v>1.5979999999999999</v>
      </c>
      <c r="BD1574" s="71">
        <v>2.0539999999999998</v>
      </c>
      <c r="BG1574" s="66">
        <v>42772</v>
      </c>
      <c r="BH1574" s="71">
        <v>7.45</v>
      </c>
      <c r="BI1574" s="71">
        <v>7.64</v>
      </c>
      <c r="BJ1574" s="71">
        <v>7.78</v>
      </c>
      <c r="BK1574" s="71">
        <v>7.8620000000000001</v>
      </c>
      <c r="BL1574" s="71">
        <v>7.944</v>
      </c>
      <c r="BM1574" s="71">
        <v>8.1389999999999993</v>
      </c>
      <c r="BN1574" s="71">
        <v>8.8260000000000005</v>
      </c>
      <c r="BO1574" s="71">
        <v>9.2539999999999996</v>
      </c>
      <c r="BR1574" s="66">
        <v>43166</v>
      </c>
      <c r="BS1574" s="71">
        <v>10</v>
      </c>
      <c r="BT1574" s="71">
        <v>10.95</v>
      </c>
      <c r="BU1574" s="71">
        <v>17.48</v>
      </c>
      <c r="BV1574" s="71">
        <v>16.399999999999999</v>
      </c>
      <c r="BW1574" s="71">
        <v>17.149999999999999</v>
      </c>
      <c r="BX1574" s="71">
        <v>17.899999999999999</v>
      </c>
      <c r="BY1574" s="71">
        <v>20</v>
      </c>
      <c r="BZ1574" s="71">
        <v>18.5</v>
      </c>
      <c r="CJ1574" s="66"/>
      <c r="CM1574" s="66"/>
      <c r="CP1574" s="66"/>
      <c r="CS1574" s="66"/>
    </row>
    <row r="1575" spans="2:97" ht="14.25" customHeight="1" x14ac:dyDescent="0.3">
      <c r="B1575" s="70">
        <v>43647</v>
      </c>
      <c r="C1575" s="67">
        <v>8.9499999999999993</v>
      </c>
      <c r="D1575" s="67">
        <v>10.085000000000001</v>
      </c>
      <c r="E1575" s="67">
        <v>10.292</v>
      </c>
      <c r="F1575" s="67">
        <v>12.692</v>
      </c>
      <c r="G1575" s="67">
        <v>13.753</v>
      </c>
      <c r="H1575" s="67">
        <v>14.808</v>
      </c>
      <c r="I1575" s="67">
        <v>15.782999999999999</v>
      </c>
      <c r="J1575" s="67">
        <v>16.05</v>
      </c>
      <c r="K1575" s="67"/>
      <c r="L1575" s="67"/>
      <c r="M1575" s="66">
        <v>42744</v>
      </c>
      <c r="N1575" s="71">
        <v>0.49740000000000001</v>
      </c>
      <c r="O1575" s="71">
        <v>0.57440000000000002</v>
      </c>
      <c r="P1575" s="71">
        <v>0.80569999999999997</v>
      </c>
      <c r="Q1575" s="71">
        <v>1.1816</v>
      </c>
      <c r="R1575" s="71">
        <v>1.4487000000000001</v>
      </c>
      <c r="S1575" s="71">
        <v>1.8727</v>
      </c>
      <c r="T1575" s="71">
        <v>2.3647</v>
      </c>
      <c r="U1575" s="71">
        <v>2.5273500000000002</v>
      </c>
      <c r="X1575" s="66">
        <v>42759</v>
      </c>
      <c r="Y1575" s="72">
        <v>-0.56899999999999995</v>
      </c>
      <c r="Z1575" s="72">
        <v>-0.56200000000000006</v>
      </c>
      <c r="AA1575" s="72">
        <v>-0.54500000000000004</v>
      </c>
      <c r="AB1575" s="72">
        <v>-0.53100000000000003</v>
      </c>
      <c r="AC1575" s="72">
        <v>-0.35599999999999998</v>
      </c>
      <c r="AD1575" s="72">
        <v>4.0000000000000001E-3</v>
      </c>
      <c r="AE1575" s="72">
        <v>0.89700000000000002</v>
      </c>
      <c r="AF1575" s="72">
        <v>1.3160000000000001</v>
      </c>
      <c r="AJ1575" s="66">
        <v>42846</v>
      </c>
      <c r="AK1575" s="71">
        <v>-0.1656</v>
      </c>
      <c r="AL1575" s="71">
        <v>-0.1459</v>
      </c>
      <c r="AM1575" s="71">
        <v>-0.20599999999999999</v>
      </c>
      <c r="AN1575" s="71">
        <v>-0.22</v>
      </c>
      <c r="AO1575" s="71">
        <v>-0.19800000000000001</v>
      </c>
      <c r="AP1575" s="71">
        <v>-0.17</v>
      </c>
      <c r="AQ1575" s="71">
        <v>1.6E-2</v>
      </c>
      <c r="AR1575" s="71">
        <v>0.25</v>
      </c>
      <c r="AV1575" s="66">
        <v>42767</v>
      </c>
      <c r="AW1575" s="71">
        <v>-0.4</v>
      </c>
      <c r="AX1575" s="71">
        <v>-0.36399999999999999</v>
      </c>
      <c r="AY1575" s="71">
        <v>-0.29099999999999998</v>
      </c>
      <c r="AZ1575" s="71">
        <v>-0.252</v>
      </c>
      <c r="BA1575" s="71">
        <v>-9.8000000000000004E-2</v>
      </c>
      <c r="BB1575" s="71">
        <v>0.38400000000000001</v>
      </c>
      <c r="BC1575" s="71">
        <v>1.679</v>
      </c>
      <c r="BD1575" s="71">
        <v>2.1560000000000001</v>
      </c>
      <c r="BG1575" s="66">
        <v>42773</v>
      </c>
      <c r="BH1575" s="71">
        <v>7.45</v>
      </c>
      <c r="BI1575" s="71">
        <v>7.64</v>
      </c>
      <c r="BJ1575" s="71">
        <v>7.78</v>
      </c>
      <c r="BK1575" s="71">
        <v>7.8770000000000007</v>
      </c>
      <c r="BL1575" s="71">
        <v>7.9740000000000002</v>
      </c>
      <c r="BM1575" s="71">
        <v>8.1709999999999994</v>
      </c>
      <c r="BN1575" s="71">
        <v>8.8719999999999999</v>
      </c>
      <c r="BO1575" s="71">
        <v>9.3000000000000007</v>
      </c>
      <c r="BR1575" s="66">
        <v>43167</v>
      </c>
      <c r="BS1575" s="71">
        <v>10</v>
      </c>
      <c r="BT1575" s="71">
        <v>10.95</v>
      </c>
      <c r="BU1575" s="71">
        <v>17.48</v>
      </c>
      <c r="BV1575" s="71">
        <v>16.399999999999999</v>
      </c>
      <c r="BW1575" s="71">
        <v>17.149999999999999</v>
      </c>
      <c r="BX1575" s="71">
        <v>17.899999999999999</v>
      </c>
      <c r="BY1575" s="71">
        <v>20</v>
      </c>
      <c r="BZ1575" s="71">
        <v>18.5</v>
      </c>
      <c r="CJ1575" s="66"/>
      <c r="CM1575" s="66"/>
      <c r="CP1575" s="66"/>
      <c r="CS1575" s="66"/>
    </row>
    <row r="1576" spans="2:97" ht="14.25" customHeight="1" x14ac:dyDescent="0.3">
      <c r="B1576" s="70">
        <v>43649</v>
      </c>
      <c r="C1576" s="67">
        <v>8.9499999999999993</v>
      </c>
      <c r="D1576" s="67">
        <v>10.065</v>
      </c>
      <c r="E1576" s="67">
        <v>10.292</v>
      </c>
      <c r="F1576" s="67">
        <v>12.667</v>
      </c>
      <c r="G1576" s="67">
        <v>13.733000000000001</v>
      </c>
      <c r="H1576" s="67">
        <v>14.833</v>
      </c>
      <c r="I1576" s="67">
        <v>15.782999999999999</v>
      </c>
      <c r="J1576" s="67">
        <v>15.914</v>
      </c>
      <c r="K1576" s="67"/>
      <c r="L1576" s="67"/>
      <c r="M1576" s="66">
        <v>42745</v>
      </c>
      <c r="N1576" s="71">
        <v>0.50760000000000005</v>
      </c>
      <c r="O1576" s="71">
        <v>0.59489999999999998</v>
      </c>
      <c r="P1576" s="71">
        <v>0.80059999999999998</v>
      </c>
      <c r="Q1576" s="71">
        <v>1.1856</v>
      </c>
      <c r="R1576" s="71">
        <v>1.4433</v>
      </c>
      <c r="S1576" s="71">
        <v>1.8759000000000001</v>
      </c>
      <c r="T1576" s="71">
        <v>2.3757000000000001</v>
      </c>
      <c r="U1576" s="71">
        <v>2.5328499999999998</v>
      </c>
      <c r="X1576" s="66">
        <v>42760</v>
      </c>
      <c r="Y1576" s="72">
        <v>-0.57199999999999995</v>
      </c>
      <c r="Z1576" s="72">
        <v>-0.55900000000000005</v>
      </c>
      <c r="AA1576" s="72">
        <v>-0.54400000000000004</v>
      </c>
      <c r="AB1576" s="72">
        <v>-0.496</v>
      </c>
      <c r="AC1576" s="72">
        <v>-0.317</v>
      </c>
      <c r="AD1576" s="72">
        <v>6.7000000000000004E-2</v>
      </c>
      <c r="AE1576" s="72">
        <v>0.96599999999999997</v>
      </c>
      <c r="AF1576" s="72">
        <v>1.395</v>
      </c>
      <c r="AJ1576" s="66">
        <v>42849</v>
      </c>
      <c r="AK1576" s="71">
        <v>-0.1666</v>
      </c>
      <c r="AL1576" s="71">
        <v>-0.1467</v>
      </c>
      <c r="AM1576" s="71">
        <v>-0.20499999999999999</v>
      </c>
      <c r="AN1576" s="71">
        <v>-0.21299999999999999</v>
      </c>
      <c r="AO1576" s="71">
        <v>-0.189</v>
      </c>
      <c r="AP1576" s="71">
        <v>-0.158</v>
      </c>
      <c r="AQ1576" s="71">
        <v>2.1999999999999999E-2</v>
      </c>
      <c r="AR1576" s="71">
        <v>0.255</v>
      </c>
      <c r="AV1576" s="66">
        <v>42768</v>
      </c>
      <c r="AW1576" s="71">
        <v>-0.39600000000000002</v>
      </c>
      <c r="AX1576" s="71">
        <v>-0.36399999999999999</v>
      </c>
      <c r="AY1576" s="71">
        <v>-0.29099999999999998</v>
      </c>
      <c r="AZ1576" s="71">
        <v>-0.27200000000000002</v>
      </c>
      <c r="BA1576" s="71">
        <v>-0.125</v>
      </c>
      <c r="BB1576" s="71">
        <v>0.33100000000000002</v>
      </c>
      <c r="BC1576" s="71">
        <v>1.641</v>
      </c>
      <c r="BD1576" s="71">
        <v>2.1280000000000001</v>
      </c>
      <c r="BG1576" s="66">
        <v>42774</v>
      </c>
      <c r="BH1576" s="71">
        <v>7.45</v>
      </c>
      <c r="BI1576" s="71">
        <v>7.64</v>
      </c>
      <c r="BJ1576" s="71">
        <v>7.78</v>
      </c>
      <c r="BK1576" s="71">
        <v>7.8605</v>
      </c>
      <c r="BL1576" s="71">
        <v>7.9409999999999998</v>
      </c>
      <c r="BM1576" s="71">
        <v>8.1470000000000002</v>
      </c>
      <c r="BN1576" s="71">
        <v>8.8550000000000004</v>
      </c>
      <c r="BO1576" s="71">
        <v>9.2829999999999995</v>
      </c>
      <c r="BR1576" s="66">
        <v>43168</v>
      </c>
      <c r="BS1576" s="71">
        <v>10</v>
      </c>
      <c r="BT1576" s="71">
        <v>10.95</v>
      </c>
      <c r="BU1576" s="71">
        <v>17.48</v>
      </c>
      <c r="BV1576" s="71">
        <v>16.399999999999999</v>
      </c>
      <c r="BW1576" s="71">
        <v>17.149999999999999</v>
      </c>
      <c r="BX1576" s="71">
        <v>17.899999999999999</v>
      </c>
      <c r="BY1576" s="71">
        <v>20</v>
      </c>
      <c r="BZ1576" s="71">
        <v>18.5</v>
      </c>
      <c r="CJ1576" s="66"/>
      <c r="CM1576" s="66"/>
      <c r="CP1576" s="66"/>
      <c r="CS1576" s="66"/>
    </row>
    <row r="1577" spans="2:97" ht="14.25" customHeight="1" x14ac:dyDescent="0.3">
      <c r="B1577" s="70">
        <v>43650</v>
      </c>
      <c r="C1577" s="67">
        <v>9.1259999999999994</v>
      </c>
      <c r="D1577" s="67">
        <v>10.081</v>
      </c>
      <c r="E1577" s="67">
        <v>10.375</v>
      </c>
      <c r="F1577" s="67">
        <v>12.641999999999999</v>
      </c>
      <c r="G1577" s="67">
        <v>13.692</v>
      </c>
      <c r="H1577" s="67">
        <v>14.782999999999999</v>
      </c>
      <c r="I1577" s="67">
        <v>15.7</v>
      </c>
      <c r="J1577" s="67">
        <v>15.914</v>
      </c>
      <c r="K1577" s="67"/>
      <c r="L1577" s="67"/>
      <c r="M1577" s="66">
        <v>42746</v>
      </c>
      <c r="N1577" s="71">
        <v>0.50760000000000005</v>
      </c>
      <c r="O1577" s="71">
        <v>0.59489999999999998</v>
      </c>
      <c r="P1577" s="71">
        <v>0.80569999999999997</v>
      </c>
      <c r="Q1577" s="71">
        <v>1.1855</v>
      </c>
      <c r="R1577" s="71">
        <v>1.4687000000000001</v>
      </c>
      <c r="S1577" s="71">
        <v>1.8841000000000001</v>
      </c>
      <c r="T1577" s="71">
        <v>2.3721000000000001</v>
      </c>
      <c r="U1577" s="71">
        <v>2.5260500000000001</v>
      </c>
      <c r="X1577" s="66">
        <v>42761</v>
      </c>
      <c r="Y1577" s="72">
        <v>-0.56000000000000005</v>
      </c>
      <c r="Z1577" s="72">
        <v>-0.54300000000000004</v>
      </c>
      <c r="AA1577" s="72">
        <v>-0.53300000000000003</v>
      </c>
      <c r="AB1577" s="72">
        <v>-0.48699999999999999</v>
      </c>
      <c r="AC1577" s="72">
        <v>-0.29299999999999998</v>
      </c>
      <c r="AD1577" s="72">
        <v>0.114</v>
      </c>
      <c r="AE1577" s="72">
        <v>1.024</v>
      </c>
      <c r="AF1577" s="72">
        <v>1.4490000000000001</v>
      </c>
      <c r="AJ1577" s="66">
        <v>42850</v>
      </c>
      <c r="AK1577" s="71">
        <v>-0.16769999999999999</v>
      </c>
      <c r="AL1577" s="71">
        <v>-0.14779999999999999</v>
      </c>
      <c r="AM1577" s="71">
        <v>-0.19900000000000001</v>
      </c>
      <c r="AN1577" s="71">
        <v>-0.2</v>
      </c>
      <c r="AO1577" s="71">
        <v>-0.185</v>
      </c>
      <c r="AP1577" s="71">
        <v>-0.151</v>
      </c>
      <c r="AQ1577" s="71">
        <v>2.5999999999999999E-2</v>
      </c>
      <c r="AR1577" s="71">
        <v>0.25</v>
      </c>
      <c r="AV1577" s="66">
        <v>42769</v>
      </c>
      <c r="AW1577" s="71">
        <v>-0.40200000000000002</v>
      </c>
      <c r="AX1577" s="71">
        <v>-0.36399999999999999</v>
      </c>
      <c r="AY1577" s="71">
        <v>-0.29099999999999998</v>
      </c>
      <c r="AZ1577" s="71">
        <v>-0.27300000000000002</v>
      </c>
      <c r="BA1577" s="71">
        <v>-0.11600000000000001</v>
      </c>
      <c r="BB1577" s="71">
        <v>0.33600000000000002</v>
      </c>
      <c r="BC1577" s="71">
        <v>1.6819999999999999</v>
      </c>
      <c r="BD1577" s="71">
        <v>2.1720000000000002</v>
      </c>
      <c r="BG1577" s="66">
        <v>42775</v>
      </c>
      <c r="BH1577" s="71">
        <v>7.45</v>
      </c>
      <c r="BI1577" s="71">
        <v>7.64</v>
      </c>
      <c r="BJ1577" s="71">
        <v>7.78</v>
      </c>
      <c r="BK1577" s="71">
        <v>7.8450000000000006</v>
      </c>
      <c r="BL1577" s="71">
        <v>7.91</v>
      </c>
      <c r="BM1577" s="71">
        <v>8.0909999999999993</v>
      </c>
      <c r="BN1577" s="71">
        <v>8.798</v>
      </c>
      <c r="BO1577" s="71">
        <v>9.2219999999999995</v>
      </c>
      <c r="BR1577" s="66">
        <v>43171</v>
      </c>
      <c r="BS1577" s="71">
        <v>10</v>
      </c>
      <c r="BT1577" s="71">
        <v>10.95</v>
      </c>
      <c r="BU1577" s="71">
        <v>17.48</v>
      </c>
      <c r="BV1577" s="71">
        <v>16.399999999999999</v>
      </c>
      <c r="BW1577" s="71">
        <v>17.149999999999999</v>
      </c>
      <c r="BX1577" s="71">
        <v>17.899999999999999</v>
      </c>
      <c r="BY1577" s="71">
        <v>20</v>
      </c>
      <c r="BZ1577" s="71">
        <v>18.5</v>
      </c>
      <c r="CJ1577" s="66"/>
      <c r="CM1577" s="66"/>
      <c r="CP1577" s="66"/>
      <c r="CS1577" s="66"/>
    </row>
    <row r="1578" spans="2:97" ht="14.25" customHeight="1" x14ac:dyDescent="0.3">
      <c r="B1578" s="70">
        <v>43651</v>
      </c>
      <c r="C1578" s="67">
        <v>9.1259999999999994</v>
      </c>
      <c r="D1578" s="67">
        <v>10.081</v>
      </c>
      <c r="E1578" s="67">
        <v>10.375</v>
      </c>
      <c r="F1578" s="67">
        <v>12.641999999999999</v>
      </c>
      <c r="G1578" s="67">
        <v>13.692</v>
      </c>
      <c r="H1578" s="67">
        <v>14.782999999999999</v>
      </c>
      <c r="I1578" s="67">
        <v>15.7</v>
      </c>
      <c r="J1578" s="67">
        <v>15.853</v>
      </c>
      <c r="K1578" s="67"/>
      <c r="L1578" s="67"/>
      <c r="M1578" s="66">
        <v>42747</v>
      </c>
      <c r="N1578" s="71">
        <v>0.51270000000000004</v>
      </c>
      <c r="O1578" s="71">
        <v>0.58979999999999999</v>
      </c>
      <c r="P1578" s="71">
        <v>0.7954</v>
      </c>
      <c r="Q1578" s="71">
        <v>1.1733</v>
      </c>
      <c r="R1578" s="71">
        <v>1.4525999999999999</v>
      </c>
      <c r="S1578" s="71">
        <v>1.8658999999999999</v>
      </c>
      <c r="T1578" s="71">
        <v>2.3631000000000002</v>
      </c>
      <c r="U1578" s="71">
        <v>2.5215500000000004</v>
      </c>
      <c r="X1578" s="66">
        <v>42762</v>
      </c>
      <c r="Y1578" s="72">
        <v>-0.57799999999999996</v>
      </c>
      <c r="Z1578" s="72">
        <v>-0.54100000000000004</v>
      </c>
      <c r="AA1578" s="72">
        <v>-0.52100000000000002</v>
      </c>
      <c r="AB1578" s="72">
        <v>-0.48899999999999999</v>
      </c>
      <c r="AC1578" s="72">
        <v>-0.29599999999999999</v>
      </c>
      <c r="AD1578" s="72">
        <v>0.122</v>
      </c>
      <c r="AE1578" s="72">
        <v>1.028</v>
      </c>
      <c r="AF1578" s="72">
        <v>1.446</v>
      </c>
      <c r="AJ1578" s="66">
        <v>42851</v>
      </c>
      <c r="AK1578" s="71">
        <v>-0.15679999999999999</v>
      </c>
      <c r="AL1578" s="71">
        <v>-0.14879999999999999</v>
      </c>
      <c r="AM1578" s="71">
        <v>-0.17499999999999999</v>
      </c>
      <c r="AN1578" s="71">
        <v>-0.20499999999999999</v>
      </c>
      <c r="AO1578" s="71">
        <v>-0.185</v>
      </c>
      <c r="AP1578" s="71">
        <v>-0.16</v>
      </c>
      <c r="AQ1578" s="71">
        <v>1.6E-2</v>
      </c>
      <c r="AR1578" s="71">
        <v>0.245</v>
      </c>
      <c r="AV1578" s="66">
        <v>42772</v>
      </c>
      <c r="AW1578" s="71">
        <v>-0.39100000000000001</v>
      </c>
      <c r="AX1578" s="71">
        <v>-0.36399999999999999</v>
      </c>
      <c r="AY1578" s="71">
        <v>-0.29099999999999998</v>
      </c>
      <c r="AZ1578" s="71">
        <v>-0.251</v>
      </c>
      <c r="BA1578" s="71">
        <v>-8.1000000000000003E-2</v>
      </c>
      <c r="BB1578" s="71">
        <v>0.39600000000000002</v>
      </c>
      <c r="BC1578" s="71">
        <v>1.786</v>
      </c>
      <c r="BD1578" s="71">
        <v>2.262</v>
      </c>
      <c r="BG1578" s="66">
        <v>42776</v>
      </c>
      <c r="BH1578" s="71">
        <v>7.4</v>
      </c>
      <c r="BI1578" s="71">
        <v>7.64</v>
      </c>
      <c r="BJ1578" s="71">
        <v>7.78</v>
      </c>
      <c r="BK1578" s="71">
        <v>7.8360000000000003</v>
      </c>
      <c r="BL1578" s="71">
        <v>7.8920000000000003</v>
      </c>
      <c r="BM1578" s="71">
        <v>8.0660000000000007</v>
      </c>
      <c r="BN1578" s="71">
        <v>8.7729999999999997</v>
      </c>
      <c r="BO1578" s="71">
        <v>9.1910000000000007</v>
      </c>
      <c r="BR1578" s="66">
        <v>43172</v>
      </c>
      <c r="BS1578" s="71">
        <v>10</v>
      </c>
      <c r="BT1578" s="71">
        <v>10.95</v>
      </c>
      <c r="BU1578" s="71">
        <v>17.48</v>
      </c>
      <c r="BV1578" s="71">
        <v>16.399999999999999</v>
      </c>
      <c r="BW1578" s="71">
        <v>17.149999999999999</v>
      </c>
      <c r="BX1578" s="71">
        <v>17.899999999999999</v>
      </c>
      <c r="BY1578" s="71">
        <v>20</v>
      </c>
      <c r="BZ1578" s="71">
        <v>18.5</v>
      </c>
      <c r="CJ1578" s="66"/>
      <c r="CM1578" s="66"/>
      <c r="CP1578" s="66"/>
      <c r="CS1578" s="66"/>
    </row>
    <row r="1579" spans="2:97" ht="14.25" customHeight="1" x14ac:dyDescent="0.3">
      <c r="B1579" s="70">
        <v>43654</v>
      </c>
      <c r="C1579" s="67">
        <v>9.1259999999999994</v>
      </c>
      <c r="D1579" s="67">
        <v>10.081</v>
      </c>
      <c r="E1579" s="67">
        <v>10.375</v>
      </c>
      <c r="F1579" s="67">
        <v>12.641999999999999</v>
      </c>
      <c r="G1579" s="67">
        <v>13.692</v>
      </c>
      <c r="H1579" s="67">
        <v>14.782999999999999</v>
      </c>
      <c r="I1579" s="67">
        <v>15.7</v>
      </c>
      <c r="J1579" s="67">
        <v>15.853</v>
      </c>
      <c r="K1579" s="67"/>
      <c r="L1579" s="67"/>
      <c r="M1579" s="66">
        <v>42748</v>
      </c>
      <c r="N1579" s="71">
        <v>0.52280000000000004</v>
      </c>
      <c r="O1579" s="71">
        <v>0.60499999999999998</v>
      </c>
      <c r="P1579" s="71">
        <v>0.7954</v>
      </c>
      <c r="Q1579" s="71">
        <v>1.1931</v>
      </c>
      <c r="R1579" s="71">
        <v>1.4767000000000001</v>
      </c>
      <c r="S1579" s="71">
        <v>1.897</v>
      </c>
      <c r="T1579" s="71">
        <v>2.3963999999999999</v>
      </c>
      <c r="U1579" s="71">
        <v>2.5531999999999999</v>
      </c>
      <c r="X1579" s="66">
        <v>42765</v>
      </c>
      <c r="Y1579" s="72">
        <v>-0.57199999999999995</v>
      </c>
      <c r="Z1579" s="72">
        <v>-0.57099999999999995</v>
      </c>
      <c r="AA1579" s="72">
        <v>-0.53</v>
      </c>
      <c r="AB1579" s="72">
        <v>-0.432</v>
      </c>
      <c r="AC1579" s="72">
        <v>-0.252</v>
      </c>
      <c r="AD1579" s="72">
        <v>0.16500000000000001</v>
      </c>
      <c r="AE1579" s="72">
        <v>1.054</v>
      </c>
      <c r="AF1579" s="72">
        <v>1.474</v>
      </c>
      <c r="AJ1579" s="66">
        <v>42852</v>
      </c>
      <c r="AK1579" s="71">
        <v>-0.14180000000000001</v>
      </c>
      <c r="AL1579" s="71">
        <v>-0.14879999999999999</v>
      </c>
      <c r="AM1579" s="71">
        <v>-0.158</v>
      </c>
      <c r="AN1579" s="71">
        <v>-0.186</v>
      </c>
      <c r="AO1579" s="71">
        <v>-0.16600000000000001</v>
      </c>
      <c r="AP1579" s="71">
        <v>-0.14299999999999999</v>
      </c>
      <c r="AQ1579" s="71">
        <v>2.3E-2</v>
      </c>
      <c r="AR1579" s="71">
        <v>0.251</v>
      </c>
      <c r="AV1579" s="66">
        <v>42773</v>
      </c>
      <c r="AW1579" s="71">
        <v>-0.39100000000000001</v>
      </c>
      <c r="AX1579" s="71">
        <v>-0.36399999999999999</v>
      </c>
      <c r="AY1579" s="71">
        <v>-0.29099999999999998</v>
      </c>
      <c r="AZ1579" s="71">
        <v>-0.253</v>
      </c>
      <c r="BA1579" s="71">
        <v>-9.1999999999999998E-2</v>
      </c>
      <c r="BB1579" s="71">
        <v>0.38400000000000001</v>
      </c>
      <c r="BC1579" s="71">
        <v>1.7709999999999999</v>
      </c>
      <c r="BD1579" s="71">
        <v>2.258</v>
      </c>
      <c r="BG1579" s="66">
        <v>42779</v>
      </c>
      <c r="BH1579" s="71">
        <v>7.4</v>
      </c>
      <c r="BI1579" s="71">
        <v>7.64</v>
      </c>
      <c r="BJ1579" s="71">
        <v>7.78</v>
      </c>
      <c r="BK1579" s="71">
        <v>7.8140000000000001</v>
      </c>
      <c r="BL1579" s="71">
        <v>7.8479999999999999</v>
      </c>
      <c r="BM1579" s="71">
        <v>8.0239999999999991</v>
      </c>
      <c r="BN1579" s="71">
        <v>8.7240000000000002</v>
      </c>
      <c r="BO1579" s="71">
        <v>9.14</v>
      </c>
      <c r="BR1579" s="66">
        <v>43173</v>
      </c>
      <c r="BS1579" s="71">
        <v>10</v>
      </c>
      <c r="BT1579" s="71">
        <v>10.95</v>
      </c>
      <c r="BU1579" s="71">
        <v>17.48</v>
      </c>
      <c r="BV1579" s="71">
        <v>16.399999999999999</v>
      </c>
      <c r="BW1579" s="71">
        <v>17.149999999999999</v>
      </c>
      <c r="BX1579" s="71">
        <v>17.899999999999999</v>
      </c>
      <c r="BY1579" s="71">
        <v>20</v>
      </c>
      <c r="BZ1579" s="71">
        <v>18.5</v>
      </c>
      <c r="CJ1579" s="66"/>
      <c r="CM1579" s="66"/>
      <c r="CP1579" s="66"/>
      <c r="CS1579" s="66"/>
    </row>
    <row r="1580" spans="2:97" ht="14.25" customHeight="1" x14ac:dyDescent="0.3">
      <c r="B1580" s="70">
        <v>43655</v>
      </c>
      <c r="C1580" s="67">
        <v>9.1259999999999994</v>
      </c>
      <c r="D1580" s="67">
        <v>10.081</v>
      </c>
      <c r="E1580" s="67">
        <v>10.375</v>
      </c>
      <c r="F1580" s="67">
        <v>12.641999999999999</v>
      </c>
      <c r="G1580" s="67">
        <v>13.692</v>
      </c>
      <c r="H1580" s="67">
        <v>14.782999999999999</v>
      </c>
      <c r="I1580" s="67">
        <v>15.7</v>
      </c>
      <c r="J1580" s="67">
        <v>15.853</v>
      </c>
      <c r="K1580" s="67"/>
      <c r="L1580" s="67"/>
      <c r="M1580" s="66">
        <v>42751</v>
      </c>
      <c r="N1580" s="71">
        <v>0.52280000000000004</v>
      </c>
      <c r="O1580" s="71">
        <v>0.60499999999999998</v>
      </c>
      <c r="P1580" s="71">
        <v>0.7954</v>
      </c>
      <c r="Q1580" s="71">
        <v>1.1931</v>
      </c>
      <c r="R1580" s="71">
        <v>1.4767000000000001</v>
      </c>
      <c r="S1580" s="71">
        <v>1.897</v>
      </c>
      <c r="T1580" s="71">
        <v>2.3963999999999999</v>
      </c>
      <c r="U1580" s="71">
        <v>2.5531999999999999</v>
      </c>
      <c r="X1580" s="66">
        <v>42766</v>
      </c>
      <c r="Y1580" s="72">
        <v>-0.58099999999999996</v>
      </c>
      <c r="Z1580" s="72">
        <v>-0.58599999999999997</v>
      </c>
      <c r="AA1580" s="72">
        <v>-0.53700000000000003</v>
      </c>
      <c r="AB1580" s="72">
        <v>-0.495</v>
      </c>
      <c r="AC1580" s="72">
        <v>-0.29599999999999999</v>
      </c>
      <c r="AD1580" s="72">
        <v>0.13500000000000001</v>
      </c>
      <c r="AE1580" s="72">
        <v>1.034</v>
      </c>
      <c r="AF1580" s="72">
        <v>1.4490000000000001</v>
      </c>
      <c r="AJ1580" s="66">
        <v>42853</v>
      </c>
      <c r="AK1580" s="71">
        <v>-0.1416</v>
      </c>
      <c r="AL1580" s="71">
        <v>-0.1477</v>
      </c>
      <c r="AM1580" s="71">
        <v>-0.152</v>
      </c>
      <c r="AN1580" s="71">
        <v>-0.20899999999999999</v>
      </c>
      <c r="AO1580" s="71">
        <v>-0.17499999999999999</v>
      </c>
      <c r="AP1580" s="71">
        <v>-0.154</v>
      </c>
      <c r="AQ1580" s="71">
        <v>1.7999999999999999E-2</v>
      </c>
      <c r="AR1580" s="71">
        <v>0.24299999999999999</v>
      </c>
      <c r="AV1580" s="66">
        <v>42774</v>
      </c>
      <c r="AW1580" s="71">
        <v>-0.39200000000000002</v>
      </c>
      <c r="AX1580" s="71">
        <v>-0.36399999999999999</v>
      </c>
      <c r="AY1580" s="71">
        <v>-0.29099999999999998</v>
      </c>
      <c r="AZ1580" s="71">
        <v>-0.28999999999999998</v>
      </c>
      <c r="BA1580" s="71">
        <v>-0.125</v>
      </c>
      <c r="BB1580" s="71">
        <v>0.34599999999999997</v>
      </c>
      <c r="BC1580" s="71">
        <v>1.696</v>
      </c>
      <c r="BD1580" s="71">
        <v>2.1850000000000001</v>
      </c>
      <c r="BG1580" s="66">
        <v>42780</v>
      </c>
      <c r="BH1580" s="71">
        <v>7.4</v>
      </c>
      <c r="BI1580" s="71">
        <v>7.64</v>
      </c>
      <c r="BJ1580" s="71">
        <v>7.78</v>
      </c>
      <c r="BK1580" s="71">
        <v>7.7810000000000006</v>
      </c>
      <c r="BL1580" s="71">
        <v>7.782</v>
      </c>
      <c r="BM1580" s="71">
        <v>7.9589999999999996</v>
      </c>
      <c r="BN1580" s="71">
        <v>8.6539999999999999</v>
      </c>
      <c r="BO1580" s="71">
        <v>9.0739999999999998</v>
      </c>
      <c r="BR1580" s="66">
        <v>43174</v>
      </c>
      <c r="BS1580" s="71">
        <v>10</v>
      </c>
      <c r="BT1580" s="71">
        <v>10.95</v>
      </c>
      <c r="BU1580" s="71">
        <v>17.5</v>
      </c>
      <c r="BV1580" s="71">
        <v>16.399999999999999</v>
      </c>
      <c r="BW1580" s="71">
        <v>17.149999999999999</v>
      </c>
      <c r="BX1580" s="71">
        <v>17.899999999999999</v>
      </c>
      <c r="BY1580" s="71">
        <v>20</v>
      </c>
      <c r="BZ1580" s="71">
        <v>18.5</v>
      </c>
      <c r="CJ1580" s="66"/>
      <c r="CM1580" s="66"/>
      <c r="CP1580" s="66"/>
      <c r="CS1580" s="66"/>
    </row>
    <row r="1581" spans="2:97" ht="14.25" customHeight="1" x14ac:dyDescent="0.3">
      <c r="B1581" s="70">
        <v>43656</v>
      </c>
      <c r="C1581" s="67">
        <v>9.1259999999999994</v>
      </c>
      <c r="D1581" s="67">
        <v>10.081</v>
      </c>
      <c r="E1581" s="67">
        <v>10.375</v>
      </c>
      <c r="F1581" s="67">
        <v>12.641999999999999</v>
      </c>
      <c r="G1581" s="67">
        <v>13.692</v>
      </c>
      <c r="H1581" s="67">
        <v>14.782999999999999</v>
      </c>
      <c r="I1581" s="67">
        <v>15.7</v>
      </c>
      <c r="J1581" s="67">
        <v>15.095499999999999</v>
      </c>
      <c r="K1581" s="67"/>
      <c r="L1581" s="67"/>
      <c r="M1581" s="66">
        <v>42752</v>
      </c>
      <c r="N1581" s="71">
        <v>0.52280000000000004</v>
      </c>
      <c r="O1581" s="71">
        <v>0.59989999999999999</v>
      </c>
      <c r="P1581" s="71">
        <v>0.78</v>
      </c>
      <c r="Q1581" s="71">
        <v>1.1524000000000001</v>
      </c>
      <c r="R1581" s="71">
        <v>1.4151</v>
      </c>
      <c r="S1581" s="71">
        <v>1.8191999999999999</v>
      </c>
      <c r="T1581" s="71">
        <v>2.3252999999999999</v>
      </c>
      <c r="U1581" s="71">
        <v>2.4926500000000003</v>
      </c>
      <c r="X1581" s="66">
        <v>42767</v>
      </c>
      <c r="Y1581" s="72">
        <v>-0.627</v>
      </c>
      <c r="Z1581" s="72">
        <v>-0.624</v>
      </c>
      <c r="AA1581" s="72">
        <v>-0.56100000000000005</v>
      </c>
      <c r="AB1581" s="72">
        <v>-0.496</v>
      </c>
      <c r="AC1581" s="72">
        <v>-0.28499999999999998</v>
      </c>
      <c r="AD1581" s="72">
        <v>0.16300000000000001</v>
      </c>
      <c r="AE1581" s="72">
        <v>1.0840000000000001</v>
      </c>
      <c r="AF1581" s="72">
        <v>1.5049999999999999</v>
      </c>
      <c r="AJ1581" s="66">
        <v>42856</v>
      </c>
      <c r="AK1581" s="71">
        <v>-0.1389</v>
      </c>
      <c r="AL1581" s="71">
        <v>-0.1459</v>
      </c>
      <c r="AM1581" s="71">
        <v>-0.14699999999999999</v>
      </c>
      <c r="AN1581" s="71">
        <v>-0.20599999999999999</v>
      </c>
      <c r="AO1581" s="71">
        <v>-0.191</v>
      </c>
      <c r="AP1581" s="71">
        <v>-0.161</v>
      </c>
      <c r="AQ1581" s="71">
        <v>1.4E-2</v>
      </c>
      <c r="AR1581" s="71">
        <v>0.23899999999999999</v>
      </c>
      <c r="AV1581" s="66">
        <v>42775</v>
      </c>
      <c r="AW1581" s="71">
        <v>-0.38700000000000001</v>
      </c>
      <c r="AX1581" s="71">
        <v>-0.36399999999999999</v>
      </c>
      <c r="AY1581" s="71">
        <v>-0.29099999999999998</v>
      </c>
      <c r="AZ1581" s="71">
        <v>-0.28100000000000003</v>
      </c>
      <c r="BA1581" s="71">
        <v>-0.14599999999999999</v>
      </c>
      <c r="BB1581" s="71">
        <v>0.29799999999999999</v>
      </c>
      <c r="BC1581" s="71">
        <v>1.625</v>
      </c>
      <c r="BD1581" s="71">
        <v>2.1240000000000001</v>
      </c>
      <c r="BG1581" s="66">
        <v>42781</v>
      </c>
      <c r="BH1581" s="71">
        <v>7.4</v>
      </c>
      <c r="BI1581" s="71">
        <v>7.64</v>
      </c>
      <c r="BJ1581" s="71">
        <v>7.78</v>
      </c>
      <c r="BK1581" s="71">
        <v>7.7460000000000004</v>
      </c>
      <c r="BL1581" s="71">
        <v>7.7119999999999997</v>
      </c>
      <c r="BM1581" s="71">
        <v>7.8730000000000002</v>
      </c>
      <c r="BN1581" s="71">
        <v>8.5739999999999998</v>
      </c>
      <c r="BO1581" s="71">
        <v>8.9930000000000003</v>
      </c>
      <c r="BR1581" s="66">
        <v>43175</v>
      </c>
      <c r="BS1581" s="71">
        <v>10</v>
      </c>
      <c r="BT1581" s="71">
        <v>10.95</v>
      </c>
      <c r="BU1581" s="71">
        <v>17.5</v>
      </c>
      <c r="BV1581" s="71">
        <v>16.399999999999999</v>
      </c>
      <c r="BW1581" s="71">
        <v>17.149999999999999</v>
      </c>
      <c r="BX1581" s="71">
        <v>17.899999999999999</v>
      </c>
      <c r="BY1581" s="71">
        <v>20</v>
      </c>
      <c r="BZ1581" s="71">
        <v>18.5</v>
      </c>
      <c r="CJ1581" s="66"/>
      <c r="CM1581" s="66"/>
      <c r="CP1581" s="66"/>
      <c r="CS1581" s="66"/>
    </row>
    <row r="1582" spans="2:97" ht="14.25" customHeight="1" x14ac:dyDescent="0.3">
      <c r="B1582" s="70">
        <v>43657</v>
      </c>
      <c r="C1582" s="67">
        <v>9.1590000000000007</v>
      </c>
      <c r="D1582" s="67">
        <v>10.128</v>
      </c>
      <c r="E1582" s="67">
        <v>10.391</v>
      </c>
      <c r="F1582" s="67">
        <v>12.141999999999999</v>
      </c>
      <c r="G1582" s="67">
        <v>13.2</v>
      </c>
      <c r="H1582" s="67">
        <v>13.984999999999999</v>
      </c>
      <c r="I1582" s="67">
        <v>14.282999999999999</v>
      </c>
      <c r="J1582" s="67">
        <v>15.095499999999999</v>
      </c>
      <c r="K1582" s="67"/>
      <c r="L1582" s="67"/>
      <c r="M1582" s="66">
        <v>42753</v>
      </c>
      <c r="N1582" s="71">
        <v>0.52280000000000004</v>
      </c>
      <c r="O1582" s="71">
        <v>0.61529999999999996</v>
      </c>
      <c r="P1582" s="71">
        <v>0.80559999999999998</v>
      </c>
      <c r="Q1582" s="71">
        <v>1.2214</v>
      </c>
      <c r="R1582" s="71">
        <v>1.5091000000000001</v>
      </c>
      <c r="S1582" s="71">
        <v>1.9382999999999999</v>
      </c>
      <c r="T1582" s="71">
        <v>2.4295999999999998</v>
      </c>
      <c r="U1582" s="71">
        <v>2.5848</v>
      </c>
      <c r="X1582" s="66">
        <v>42768</v>
      </c>
      <c r="Y1582" s="72">
        <v>-0.62</v>
      </c>
      <c r="Z1582" s="72">
        <v>-0.624</v>
      </c>
      <c r="AA1582" s="72">
        <v>-0.56899999999999995</v>
      </c>
      <c r="AB1582" s="72">
        <v>-0.55000000000000004</v>
      </c>
      <c r="AC1582" s="72">
        <v>-0.35199999999999998</v>
      </c>
      <c r="AD1582" s="72">
        <v>0.106</v>
      </c>
      <c r="AE1582" s="72">
        <v>1.0429999999999999</v>
      </c>
      <c r="AF1582" s="72">
        <v>1.4550000000000001</v>
      </c>
      <c r="AJ1582" s="66">
        <v>42857</v>
      </c>
      <c r="AK1582" s="71">
        <v>-0.13569999999999999</v>
      </c>
      <c r="AL1582" s="71">
        <v>-0.14280000000000001</v>
      </c>
      <c r="AM1582" s="71">
        <v>-0.14299999999999999</v>
      </c>
      <c r="AN1582" s="71">
        <v>-0.19600000000000001</v>
      </c>
      <c r="AO1582" s="71">
        <v>-0.182</v>
      </c>
      <c r="AP1582" s="71">
        <v>-0.154</v>
      </c>
      <c r="AQ1582" s="71">
        <v>2.1000000000000001E-2</v>
      </c>
      <c r="AR1582" s="71">
        <v>0.246</v>
      </c>
      <c r="AV1582" s="66">
        <v>42776</v>
      </c>
      <c r="AW1582" s="71">
        <v>-0.38700000000000001</v>
      </c>
      <c r="AX1582" s="71">
        <v>-0.36399999999999999</v>
      </c>
      <c r="AY1582" s="71">
        <v>-0.29099999999999998</v>
      </c>
      <c r="AZ1582" s="71">
        <v>-0.26800000000000002</v>
      </c>
      <c r="BA1582" s="71">
        <v>-0.126</v>
      </c>
      <c r="BB1582" s="71">
        <v>0.33700000000000002</v>
      </c>
      <c r="BC1582" s="71">
        <v>1.702</v>
      </c>
      <c r="BD1582" s="71">
        <v>2.198</v>
      </c>
      <c r="BG1582" s="66">
        <v>42782</v>
      </c>
      <c r="BH1582" s="71">
        <v>7.4</v>
      </c>
      <c r="BI1582" s="71">
        <v>7.64</v>
      </c>
      <c r="BJ1582" s="71">
        <v>7.78</v>
      </c>
      <c r="BK1582" s="71">
        <v>7.7675000000000001</v>
      </c>
      <c r="BL1582" s="71">
        <v>7.7549999999999999</v>
      </c>
      <c r="BM1582" s="71">
        <v>7.9219999999999997</v>
      </c>
      <c r="BN1582" s="71">
        <v>8.6289999999999996</v>
      </c>
      <c r="BO1582" s="71">
        <v>9.0570000000000004</v>
      </c>
      <c r="BR1582" s="66">
        <v>43178</v>
      </c>
      <c r="BS1582" s="71">
        <v>10</v>
      </c>
      <c r="BT1582" s="71">
        <v>10.95</v>
      </c>
      <c r="BU1582" s="71">
        <v>17.5</v>
      </c>
      <c r="BV1582" s="71">
        <v>16.399999999999999</v>
      </c>
      <c r="BW1582" s="71">
        <v>17.149999999999999</v>
      </c>
      <c r="BX1582" s="71">
        <v>17.899999999999999</v>
      </c>
      <c r="BY1582" s="71">
        <v>20</v>
      </c>
      <c r="BZ1582" s="71">
        <v>18.5</v>
      </c>
      <c r="CJ1582" s="66"/>
      <c r="CM1582" s="66"/>
      <c r="CP1582" s="66"/>
      <c r="CS1582" s="66"/>
    </row>
    <row r="1583" spans="2:97" ht="14.25" customHeight="1" x14ac:dyDescent="0.3">
      <c r="B1583" s="70">
        <v>43658</v>
      </c>
      <c r="C1583" s="67">
        <v>9.1590000000000007</v>
      </c>
      <c r="D1583" s="67">
        <v>10.128</v>
      </c>
      <c r="E1583" s="67">
        <v>10.391</v>
      </c>
      <c r="F1583" s="67">
        <v>12.141999999999999</v>
      </c>
      <c r="G1583" s="67">
        <v>13.2</v>
      </c>
      <c r="H1583" s="67">
        <v>13.984999999999999</v>
      </c>
      <c r="I1583" s="67">
        <v>14.282999999999999</v>
      </c>
      <c r="J1583" s="67">
        <v>14.337999999999999</v>
      </c>
      <c r="K1583" s="67"/>
      <c r="L1583" s="67"/>
      <c r="M1583" s="66">
        <v>42754</v>
      </c>
      <c r="N1583" s="71">
        <v>0.50249999999999995</v>
      </c>
      <c r="O1583" s="71">
        <v>0.61529999999999996</v>
      </c>
      <c r="P1583" s="71">
        <v>0.80049999999999999</v>
      </c>
      <c r="Q1583" s="71">
        <v>1.2214</v>
      </c>
      <c r="R1583" s="71">
        <v>1.5173000000000001</v>
      </c>
      <c r="S1583" s="71">
        <v>1.9633</v>
      </c>
      <c r="T1583" s="71">
        <v>2.4739</v>
      </c>
      <c r="U1583" s="71">
        <v>2.62195</v>
      </c>
      <c r="X1583" s="66">
        <v>42769</v>
      </c>
      <c r="Y1583" s="72">
        <v>-0.59799999999999998</v>
      </c>
      <c r="Z1583" s="72">
        <v>-0.61099999999999999</v>
      </c>
      <c r="AA1583" s="72">
        <v>-0.56200000000000006</v>
      </c>
      <c r="AB1583" s="72">
        <v>-0.56200000000000006</v>
      </c>
      <c r="AC1583" s="72">
        <v>-0.376</v>
      </c>
      <c r="AD1583" s="72">
        <v>9.0999999999999998E-2</v>
      </c>
      <c r="AE1583" s="72">
        <v>1.077</v>
      </c>
      <c r="AF1583" s="72">
        <v>1.4990000000000001</v>
      </c>
      <c r="AJ1583" s="66">
        <v>42858</v>
      </c>
      <c r="AK1583" s="71">
        <v>-0.13569999999999999</v>
      </c>
      <c r="AL1583" s="71">
        <v>-0.14280000000000001</v>
      </c>
      <c r="AM1583" s="71">
        <v>-0.14299999999999999</v>
      </c>
      <c r="AN1583" s="71">
        <v>-0.19600000000000001</v>
      </c>
      <c r="AO1583" s="71">
        <v>-0.182</v>
      </c>
      <c r="AP1583" s="71">
        <v>-0.154</v>
      </c>
      <c r="AQ1583" s="71">
        <v>2.1000000000000001E-2</v>
      </c>
      <c r="AR1583" s="71">
        <v>0.26100000000000001</v>
      </c>
      <c r="AV1583" s="66">
        <v>42779</v>
      </c>
      <c r="AW1583" s="71">
        <v>-0.39500000000000002</v>
      </c>
      <c r="AX1583" s="71">
        <v>-0.36399999999999999</v>
      </c>
      <c r="AY1583" s="71">
        <v>-0.29099999999999998</v>
      </c>
      <c r="AZ1583" s="71">
        <v>-0.27600000000000002</v>
      </c>
      <c r="BA1583" s="71">
        <v>-0.14199999999999999</v>
      </c>
      <c r="BB1583" s="71">
        <v>0.314</v>
      </c>
      <c r="BC1583" s="71">
        <v>1.6619999999999999</v>
      </c>
      <c r="BD1583" s="71">
        <v>2.1549999999999998</v>
      </c>
      <c r="BG1583" s="66">
        <v>42783</v>
      </c>
      <c r="BH1583" s="71">
        <v>7.36</v>
      </c>
      <c r="BI1583" s="71">
        <v>7.59</v>
      </c>
      <c r="BJ1583" s="71">
        <v>7.7</v>
      </c>
      <c r="BK1583" s="71">
        <v>7.7495000000000003</v>
      </c>
      <c r="BL1583" s="71">
        <v>7.7990000000000004</v>
      </c>
      <c r="BM1583" s="71">
        <v>7.9630000000000001</v>
      </c>
      <c r="BN1583" s="71">
        <v>8.6969999999999992</v>
      </c>
      <c r="BO1583" s="71">
        <v>9.1270000000000007</v>
      </c>
      <c r="BR1583" s="66">
        <v>43179</v>
      </c>
      <c r="BS1583" s="71">
        <v>10</v>
      </c>
      <c r="BT1583" s="71">
        <v>10.95</v>
      </c>
      <c r="BU1583" s="71">
        <v>17.5</v>
      </c>
      <c r="BV1583" s="71">
        <v>16.399999999999999</v>
      </c>
      <c r="BW1583" s="71">
        <v>17.149999999999999</v>
      </c>
      <c r="BX1583" s="71">
        <v>17.899999999999999</v>
      </c>
      <c r="BY1583" s="71">
        <v>20</v>
      </c>
      <c r="BZ1583" s="71">
        <v>18.5</v>
      </c>
      <c r="CJ1583" s="66"/>
      <c r="CM1583" s="66"/>
      <c r="CP1583" s="66"/>
      <c r="CS1583" s="66"/>
    </row>
    <row r="1584" spans="2:97" ht="14.25" customHeight="1" x14ac:dyDescent="0.3">
      <c r="B1584" s="70">
        <v>43662</v>
      </c>
      <c r="C1584" s="67">
        <v>9.1590000000000007</v>
      </c>
      <c r="D1584" s="67">
        <v>10.128</v>
      </c>
      <c r="E1584" s="67">
        <v>10.391</v>
      </c>
      <c r="F1584" s="67">
        <v>12.141999999999999</v>
      </c>
      <c r="G1584" s="67">
        <v>13.2</v>
      </c>
      <c r="H1584" s="67">
        <v>13.984999999999999</v>
      </c>
      <c r="I1584" s="67">
        <v>14.282999999999999</v>
      </c>
      <c r="J1584" s="67">
        <v>14.335000000000001</v>
      </c>
      <c r="K1584" s="67"/>
      <c r="L1584" s="67"/>
      <c r="M1584" s="66">
        <v>42755</v>
      </c>
      <c r="N1584" s="71">
        <v>0.49740000000000001</v>
      </c>
      <c r="O1584" s="71">
        <v>0.61009999999999998</v>
      </c>
      <c r="P1584" s="71">
        <v>0.79020000000000001</v>
      </c>
      <c r="Q1584" s="71">
        <v>1.1884999999999999</v>
      </c>
      <c r="R1584" s="71">
        <v>1.4853000000000001</v>
      </c>
      <c r="S1584" s="71">
        <v>1.9365000000000001</v>
      </c>
      <c r="T1584" s="71">
        <v>2.4668000000000001</v>
      </c>
      <c r="U1584" s="71">
        <v>2.6284000000000001</v>
      </c>
      <c r="X1584" s="66">
        <v>42772</v>
      </c>
      <c r="Y1584" s="72">
        <v>-0.68100000000000005</v>
      </c>
      <c r="Z1584" s="72">
        <v>-0.68400000000000005</v>
      </c>
      <c r="AA1584" s="72">
        <v>-0.59199999999999997</v>
      </c>
      <c r="AB1584" s="72">
        <v>-0.54200000000000004</v>
      </c>
      <c r="AC1584" s="72">
        <v>-0.35</v>
      </c>
      <c r="AD1584" s="72">
        <v>0.14099999999999999</v>
      </c>
      <c r="AE1584" s="72">
        <v>1.1360000000000001</v>
      </c>
      <c r="AF1584" s="72">
        <v>1.5720000000000001</v>
      </c>
      <c r="AJ1584" s="66">
        <v>42859</v>
      </c>
      <c r="AK1584" s="71">
        <v>-0.13569999999999999</v>
      </c>
      <c r="AL1584" s="71">
        <v>-0.14280000000000001</v>
      </c>
      <c r="AM1584" s="71">
        <v>-0.14299999999999999</v>
      </c>
      <c r="AN1584" s="71">
        <v>-0.19600000000000001</v>
      </c>
      <c r="AO1584" s="71">
        <v>-0.182</v>
      </c>
      <c r="AP1584" s="71">
        <v>-0.154</v>
      </c>
      <c r="AQ1584" s="71">
        <v>2.1000000000000001E-2</v>
      </c>
      <c r="AR1584" s="71">
        <v>0.26100000000000001</v>
      </c>
      <c r="AV1584" s="66">
        <v>42780</v>
      </c>
      <c r="AW1584" s="71">
        <v>-0.38100000000000001</v>
      </c>
      <c r="AX1584" s="71">
        <v>-0.36499999999999999</v>
      </c>
      <c r="AY1584" s="71">
        <v>-0.29399999999999998</v>
      </c>
      <c r="AZ1584" s="71">
        <v>-0.27800000000000002</v>
      </c>
      <c r="BA1584" s="71">
        <v>-0.14000000000000001</v>
      </c>
      <c r="BB1584" s="71">
        <v>0.309</v>
      </c>
      <c r="BC1584" s="71">
        <v>1.667</v>
      </c>
      <c r="BD1584" s="71">
        <v>2.1680000000000001</v>
      </c>
      <c r="BG1584" s="66">
        <v>42786</v>
      </c>
      <c r="BH1584" s="71">
        <v>7.36</v>
      </c>
      <c r="BI1584" s="71">
        <v>7.59</v>
      </c>
      <c r="BJ1584" s="71">
        <v>7.7</v>
      </c>
      <c r="BK1584" s="71">
        <v>7.7880000000000003</v>
      </c>
      <c r="BL1584" s="71">
        <v>7.8760000000000003</v>
      </c>
      <c r="BM1584" s="71">
        <v>8.0359999999999996</v>
      </c>
      <c r="BN1584" s="71">
        <v>8.7729999999999997</v>
      </c>
      <c r="BO1584" s="71">
        <v>9.2059999999999995</v>
      </c>
      <c r="BR1584" s="66">
        <v>43180</v>
      </c>
      <c r="BS1584" s="71">
        <v>10</v>
      </c>
      <c r="BT1584" s="71">
        <v>10.95</v>
      </c>
      <c r="BU1584" s="71">
        <v>17.5</v>
      </c>
      <c r="BV1584" s="71">
        <v>16.399999999999999</v>
      </c>
      <c r="BW1584" s="71">
        <v>17.149999999999999</v>
      </c>
      <c r="BX1584" s="71">
        <v>17.899999999999999</v>
      </c>
      <c r="BY1584" s="71">
        <v>20</v>
      </c>
      <c r="BZ1584" s="71">
        <v>18.5</v>
      </c>
      <c r="CJ1584" s="66"/>
      <c r="CM1584" s="66"/>
      <c r="CP1584" s="66"/>
      <c r="CS1584" s="66"/>
    </row>
    <row r="1585" spans="2:97" ht="14.25" customHeight="1" x14ac:dyDescent="0.3">
      <c r="B1585" s="70">
        <v>43663</v>
      </c>
      <c r="C1585" s="67">
        <v>9.1590000000000007</v>
      </c>
      <c r="D1585" s="67">
        <v>10.128</v>
      </c>
      <c r="E1585" s="67">
        <v>10.391</v>
      </c>
      <c r="F1585" s="67">
        <v>12.132999999999999</v>
      </c>
      <c r="G1585" s="67">
        <v>13.192</v>
      </c>
      <c r="H1585" s="67">
        <v>13.984999999999999</v>
      </c>
      <c r="I1585" s="67">
        <v>14.282999999999999</v>
      </c>
      <c r="J1585" s="67">
        <v>14.335000000000001</v>
      </c>
      <c r="K1585" s="67"/>
      <c r="L1585" s="67"/>
      <c r="M1585" s="66">
        <v>42758</v>
      </c>
      <c r="N1585" s="71">
        <v>0.48720000000000002</v>
      </c>
      <c r="O1585" s="71">
        <v>0.59989999999999999</v>
      </c>
      <c r="P1585" s="71">
        <v>0.76449999999999996</v>
      </c>
      <c r="Q1585" s="71">
        <v>1.1434</v>
      </c>
      <c r="R1585" s="71">
        <v>1.4260999999999999</v>
      </c>
      <c r="S1585" s="71">
        <v>1.8633999999999999</v>
      </c>
      <c r="T1585" s="71">
        <v>2.3971</v>
      </c>
      <c r="U1585" s="71">
        <v>2.5585500000000003</v>
      </c>
      <c r="X1585" s="66">
        <v>42773</v>
      </c>
      <c r="Y1585" s="72">
        <v>-0.68</v>
      </c>
      <c r="Z1585" s="72">
        <v>-0.68799999999999994</v>
      </c>
      <c r="AA1585" s="72">
        <v>-0.63</v>
      </c>
      <c r="AB1585" s="72">
        <v>-0.56599999999999995</v>
      </c>
      <c r="AC1585" s="72">
        <v>-0.35699999999999998</v>
      </c>
      <c r="AD1585" s="72">
        <v>0.14499999999999999</v>
      </c>
      <c r="AE1585" s="72">
        <v>1.109</v>
      </c>
      <c r="AF1585" s="72">
        <v>1.556</v>
      </c>
      <c r="AJ1585" s="66">
        <v>42860</v>
      </c>
      <c r="AK1585" s="71">
        <v>-0.13569999999999999</v>
      </c>
      <c r="AL1585" s="71">
        <v>-0.14280000000000001</v>
      </c>
      <c r="AM1585" s="71">
        <v>-0.14299999999999999</v>
      </c>
      <c r="AN1585" s="71">
        <v>-0.19600000000000001</v>
      </c>
      <c r="AO1585" s="71">
        <v>-0.182</v>
      </c>
      <c r="AP1585" s="71">
        <v>-0.154</v>
      </c>
      <c r="AQ1585" s="71">
        <v>2.1000000000000001E-2</v>
      </c>
      <c r="AR1585" s="71">
        <v>0.26100000000000001</v>
      </c>
      <c r="AV1585" s="66">
        <v>42781</v>
      </c>
      <c r="AW1585" s="71">
        <v>-0.39700000000000002</v>
      </c>
      <c r="AX1585" s="71">
        <v>-0.36499999999999999</v>
      </c>
      <c r="AY1585" s="71">
        <v>-0.29399999999999998</v>
      </c>
      <c r="AZ1585" s="71">
        <v>-0.27</v>
      </c>
      <c r="BA1585" s="71">
        <v>-0.153</v>
      </c>
      <c r="BB1585" s="71">
        <v>0.30299999999999999</v>
      </c>
      <c r="BC1585" s="71">
        <v>1.6830000000000001</v>
      </c>
      <c r="BD1585" s="71">
        <v>2.1909999999999998</v>
      </c>
      <c r="BG1585" s="66">
        <v>42787</v>
      </c>
      <c r="BH1585" s="71">
        <v>7.36</v>
      </c>
      <c r="BI1585" s="71">
        <v>7.59</v>
      </c>
      <c r="BJ1585" s="71">
        <v>7.7</v>
      </c>
      <c r="BK1585" s="71">
        <v>7.7995000000000001</v>
      </c>
      <c r="BL1585" s="71">
        <v>7.899</v>
      </c>
      <c r="BM1585" s="71">
        <v>8.0630000000000006</v>
      </c>
      <c r="BN1585" s="71">
        <v>8.7959999999999994</v>
      </c>
      <c r="BO1585" s="71">
        <v>9.2390000000000008</v>
      </c>
      <c r="BR1585" s="66">
        <v>43181</v>
      </c>
      <c r="BS1585" s="71">
        <v>10</v>
      </c>
      <c r="BT1585" s="71">
        <v>10.95</v>
      </c>
      <c r="BU1585" s="71">
        <v>17.5</v>
      </c>
      <c r="BV1585" s="71">
        <v>16.399999999999999</v>
      </c>
      <c r="BW1585" s="71">
        <v>17.149999999999999</v>
      </c>
      <c r="BX1585" s="71">
        <v>17.899999999999999</v>
      </c>
      <c r="BY1585" s="71">
        <v>20</v>
      </c>
      <c r="BZ1585" s="71">
        <v>18.5</v>
      </c>
      <c r="CJ1585" s="66"/>
      <c r="CM1585" s="66"/>
      <c r="CP1585" s="66"/>
      <c r="CS1585" s="66"/>
    </row>
    <row r="1586" spans="2:97" ht="14.25" customHeight="1" x14ac:dyDescent="0.3">
      <c r="B1586" s="70">
        <v>43664</v>
      </c>
      <c r="C1586" s="67">
        <v>9.1590000000000007</v>
      </c>
      <c r="D1586" s="67">
        <v>10.128</v>
      </c>
      <c r="E1586" s="67">
        <v>10.391</v>
      </c>
      <c r="F1586" s="67">
        <v>12.132999999999999</v>
      </c>
      <c r="G1586" s="67">
        <v>13.192</v>
      </c>
      <c r="H1586" s="67">
        <v>13.984999999999999</v>
      </c>
      <c r="I1586" s="67">
        <v>14.282999999999999</v>
      </c>
      <c r="J1586" s="67">
        <v>14.332000000000001</v>
      </c>
      <c r="K1586" s="67"/>
      <c r="L1586" s="67"/>
      <c r="M1586" s="66">
        <v>42759</v>
      </c>
      <c r="N1586" s="71">
        <v>0.50249999999999995</v>
      </c>
      <c r="O1586" s="71">
        <v>0.60509999999999997</v>
      </c>
      <c r="P1586" s="71">
        <v>0.77990000000000004</v>
      </c>
      <c r="Q1586" s="71">
        <v>1.1923999999999999</v>
      </c>
      <c r="R1586" s="71">
        <v>1.4828000000000001</v>
      </c>
      <c r="S1586" s="71">
        <v>1.9331</v>
      </c>
      <c r="T1586" s="71">
        <v>2.4651999999999998</v>
      </c>
      <c r="U1586" s="71">
        <v>2.6225999999999998</v>
      </c>
      <c r="X1586" s="66">
        <v>42774</v>
      </c>
      <c r="Y1586" s="72">
        <v>-0.68200000000000005</v>
      </c>
      <c r="Z1586" s="72">
        <v>-0.69699999999999995</v>
      </c>
      <c r="AA1586" s="72">
        <v>-0.63600000000000001</v>
      </c>
      <c r="AB1586" s="72">
        <v>-0.56399999999999995</v>
      </c>
      <c r="AC1586" s="72">
        <v>-0.377</v>
      </c>
      <c r="AD1586" s="72">
        <v>0.10299999999999999</v>
      </c>
      <c r="AE1586" s="72">
        <v>1.002</v>
      </c>
      <c r="AF1586" s="72">
        <v>1.44</v>
      </c>
      <c r="AJ1586" s="66">
        <v>42863</v>
      </c>
      <c r="AK1586" s="71">
        <v>-0.1376</v>
      </c>
      <c r="AL1586" s="71">
        <v>-0.1399</v>
      </c>
      <c r="AM1586" s="71">
        <v>-0.14000000000000001</v>
      </c>
      <c r="AN1586" s="71">
        <v>-0.19800000000000001</v>
      </c>
      <c r="AO1586" s="71">
        <v>-0.17899999999999999</v>
      </c>
      <c r="AP1586" s="71">
        <v>-0.14799999999999999</v>
      </c>
      <c r="AQ1586" s="71">
        <v>2.7E-2</v>
      </c>
      <c r="AR1586" s="71">
        <v>0.27700000000000002</v>
      </c>
      <c r="AV1586" s="66">
        <v>42782</v>
      </c>
      <c r="AW1586" s="71">
        <v>-0.39100000000000001</v>
      </c>
      <c r="AX1586" s="71">
        <v>-0.36499999999999999</v>
      </c>
      <c r="AY1586" s="71">
        <v>-0.29399999999999998</v>
      </c>
      <c r="AZ1586" s="71">
        <v>-0.25900000000000001</v>
      </c>
      <c r="BA1586" s="71">
        <v>-0.13500000000000001</v>
      </c>
      <c r="BB1586" s="71">
        <v>0.27600000000000002</v>
      </c>
      <c r="BC1586" s="71">
        <v>1.603</v>
      </c>
      <c r="BD1586" s="71">
        <v>2.1139999999999999</v>
      </c>
      <c r="BG1586" s="66">
        <v>42788</v>
      </c>
      <c r="BH1586" s="71">
        <v>7.36</v>
      </c>
      <c r="BI1586" s="71">
        <v>7.59</v>
      </c>
      <c r="BJ1586" s="71">
        <v>7.7</v>
      </c>
      <c r="BK1586" s="71">
        <v>7.7675000000000001</v>
      </c>
      <c r="BL1586" s="71">
        <v>7.835</v>
      </c>
      <c r="BM1586" s="71">
        <v>7.9960000000000004</v>
      </c>
      <c r="BN1586" s="71">
        <v>8.7479999999999993</v>
      </c>
      <c r="BO1586" s="71">
        <v>9.202</v>
      </c>
      <c r="BR1586" s="66">
        <v>43182</v>
      </c>
      <c r="BS1586" s="71">
        <v>10</v>
      </c>
      <c r="BT1586" s="71">
        <v>10.95</v>
      </c>
      <c r="BU1586" s="71">
        <v>17.5</v>
      </c>
      <c r="BV1586" s="71">
        <v>16.399999999999999</v>
      </c>
      <c r="BW1586" s="71">
        <v>17.149999999999999</v>
      </c>
      <c r="BX1586" s="71">
        <v>17.899999999999999</v>
      </c>
      <c r="BY1586" s="71">
        <v>20</v>
      </c>
      <c r="BZ1586" s="71">
        <v>18.5</v>
      </c>
      <c r="CJ1586" s="66"/>
      <c r="CM1586" s="66"/>
      <c r="CP1586" s="66"/>
      <c r="CS1586" s="66"/>
    </row>
    <row r="1587" spans="2:97" ht="14.25" customHeight="1" x14ac:dyDescent="0.3">
      <c r="B1587" s="70">
        <v>43665</v>
      </c>
      <c r="C1587" s="67">
        <v>9.1590000000000007</v>
      </c>
      <c r="D1587" s="67">
        <v>10.128</v>
      </c>
      <c r="E1587" s="67">
        <v>10.391</v>
      </c>
      <c r="F1587" s="67">
        <v>12.132999999999999</v>
      </c>
      <c r="G1587" s="67">
        <v>13.192</v>
      </c>
      <c r="H1587" s="67">
        <v>13.984999999999999</v>
      </c>
      <c r="I1587" s="67">
        <v>14.282999999999999</v>
      </c>
      <c r="J1587" s="67">
        <v>14.332000000000001</v>
      </c>
      <c r="K1587" s="67"/>
      <c r="L1587" s="67"/>
      <c r="M1587" s="66">
        <v>42760</v>
      </c>
      <c r="N1587" s="71">
        <v>0.49230000000000002</v>
      </c>
      <c r="O1587" s="71">
        <v>0.60509999999999997</v>
      </c>
      <c r="P1587" s="71">
        <v>0.78500000000000003</v>
      </c>
      <c r="Q1587" s="71">
        <v>1.2341</v>
      </c>
      <c r="R1587" s="71">
        <v>1.5044999999999999</v>
      </c>
      <c r="S1587" s="71">
        <v>1.9765000000000001</v>
      </c>
      <c r="T1587" s="71">
        <v>2.5116000000000001</v>
      </c>
      <c r="U1587" s="71">
        <v>2.6757999999999997</v>
      </c>
      <c r="X1587" s="66">
        <v>42775</v>
      </c>
      <c r="Y1587" s="72">
        <v>-0.66300000000000003</v>
      </c>
      <c r="Z1587" s="72">
        <v>-0.67800000000000005</v>
      </c>
      <c r="AA1587" s="72">
        <v>-0.61899999999999999</v>
      </c>
      <c r="AB1587" s="72">
        <v>-0.56599999999999995</v>
      </c>
      <c r="AC1587" s="72">
        <v>-0.39100000000000001</v>
      </c>
      <c r="AD1587" s="72">
        <v>7.3999999999999996E-2</v>
      </c>
      <c r="AE1587" s="72">
        <v>0.98299999999999998</v>
      </c>
      <c r="AF1587" s="72">
        <v>1.405</v>
      </c>
      <c r="AJ1587" s="66">
        <v>42864</v>
      </c>
      <c r="AK1587" s="71">
        <v>-0.13880000000000001</v>
      </c>
      <c r="AL1587" s="71">
        <v>-0.13980000000000001</v>
      </c>
      <c r="AM1587" s="71">
        <v>-0.14000000000000001</v>
      </c>
      <c r="AN1587" s="71">
        <v>-0.18099999999999999</v>
      </c>
      <c r="AO1587" s="71">
        <v>-0.161</v>
      </c>
      <c r="AP1587" s="71">
        <v>-0.13100000000000001</v>
      </c>
      <c r="AQ1587" s="71">
        <v>0.04</v>
      </c>
      <c r="AR1587" s="71">
        <v>0.29099999999999998</v>
      </c>
      <c r="AV1587" s="66">
        <v>42783</v>
      </c>
      <c r="AW1587" s="71">
        <v>-0.38400000000000001</v>
      </c>
      <c r="AX1587" s="71">
        <v>-0.36499999999999999</v>
      </c>
      <c r="AY1587" s="71">
        <v>-0.29399999999999998</v>
      </c>
      <c r="AZ1587" s="71">
        <v>-0.23899999999999999</v>
      </c>
      <c r="BA1587" s="71">
        <v>-0.13500000000000001</v>
      </c>
      <c r="BB1587" s="71">
        <v>0.30099999999999999</v>
      </c>
      <c r="BC1587" s="71">
        <v>1.6360000000000001</v>
      </c>
      <c r="BD1587" s="71">
        <v>2.1390000000000002</v>
      </c>
      <c r="BG1587" s="66">
        <v>42789</v>
      </c>
      <c r="BH1587" s="71">
        <v>7.36</v>
      </c>
      <c r="BI1587" s="71">
        <v>7.59</v>
      </c>
      <c r="BJ1587" s="71">
        <v>7.7</v>
      </c>
      <c r="BK1587" s="71">
        <v>7.7230000000000008</v>
      </c>
      <c r="BL1587" s="71">
        <v>7.7460000000000004</v>
      </c>
      <c r="BM1587" s="71">
        <v>7.9059999999999997</v>
      </c>
      <c r="BN1587" s="71">
        <v>8.6859999999999999</v>
      </c>
      <c r="BO1587" s="71">
        <v>9.1460000000000008</v>
      </c>
      <c r="BR1587" s="66">
        <v>43185</v>
      </c>
      <c r="BS1587" s="71">
        <v>10</v>
      </c>
      <c r="BT1587" s="71">
        <v>10.95</v>
      </c>
      <c r="BU1587" s="71">
        <v>17.5</v>
      </c>
      <c r="BV1587" s="71">
        <v>16.399999999999999</v>
      </c>
      <c r="BW1587" s="71">
        <v>17.149999999999999</v>
      </c>
      <c r="BX1587" s="71">
        <v>17.899999999999999</v>
      </c>
      <c r="BY1587" s="71">
        <v>20</v>
      </c>
      <c r="BZ1587" s="71">
        <v>18.5</v>
      </c>
      <c r="CJ1587" s="66"/>
      <c r="CM1587" s="66"/>
      <c r="CP1587" s="66"/>
      <c r="CS1587" s="66"/>
    </row>
    <row r="1588" spans="2:97" ht="14.25" customHeight="1" x14ac:dyDescent="0.3">
      <c r="B1588" s="70">
        <v>43668</v>
      </c>
      <c r="C1588" s="67">
        <v>9.1590000000000007</v>
      </c>
      <c r="D1588" s="67">
        <v>10.128</v>
      </c>
      <c r="E1588" s="67">
        <v>10.391</v>
      </c>
      <c r="F1588" s="67">
        <v>12.132999999999999</v>
      </c>
      <c r="G1588" s="67">
        <v>13.192</v>
      </c>
      <c r="H1588" s="67">
        <v>13.984999999999999</v>
      </c>
      <c r="I1588" s="67">
        <v>14.282999999999999</v>
      </c>
      <c r="J1588" s="67">
        <v>14.332000000000001</v>
      </c>
      <c r="K1588" s="67"/>
      <c r="L1588" s="67"/>
      <c r="M1588" s="66">
        <v>42761</v>
      </c>
      <c r="N1588" s="71">
        <v>0.49740000000000001</v>
      </c>
      <c r="O1588" s="71">
        <v>0.60509999999999997</v>
      </c>
      <c r="P1588" s="71">
        <v>0.78500000000000003</v>
      </c>
      <c r="Q1588" s="71">
        <v>1.2242</v>
      </c>
      <c r="R1588" s="71">
        <v>1.4883999999999999</v>
      </c>
      <c r="S1588" s="71">
        <v>1.9657</v>
      </c>
      <c r="T1588" s="71">
        <v>2.5042999999999997</v>
      </c>
      <c r="U1588" s="71">
        <v>2.6621499999999996</v>
      </c>
      <c r="X1588" s="66">
        <v>42776</v>
      </c>
      <c r="Y1588" s="72">
        <v>-0.65700000000000003</v>
      </c>
      <c r="Z1588" s="72">
        <v>-0.67900000000000005</v>
      </c>
      <c r="AA1588" s="72">
        <v>-0.59799999999999998</v>
      </c>
      <c r="AB1588" s="72">
        <v>-0.55500000000000005</v>
      </c>
      <c r="AC1588" s="72">
        <v>-0.373</v>
      </c>
      <c r="AD1588" s="72">
        <v>0.12</v>
      </c>
      <c r="AE1588" s="72">
        <v>1.0509999999999999</v>
      </c>
      <c r="AF1588" s="72">
        <v>1.4750000000000001</v>
      </c>
      <c r="AJ1588" s="66">
        <v>42865</v>
      </c>
      <c r="AK1588" s="71">
        <v>-0.13850000000000001</v>
      </c>
      <c r="AL1588" s="71">
        <v>-0.13869999999999999</v>
      </c>
      <c r="AM1588" s="71">
        <v>-0.13900000000000001</v>
      </c>
      <c r="AN1588" s="71">
        <v>-0.17699999999999999</v>
      </c>
      <c r="AO1588" s="71">
        <v>-0.15</v>
      </c>
      <c r="AP1588" s="71">
        <v>-0.128</v>
      </c>
      <c r="AQ1588" s="71">
        <v>4.2000000000000003E-2</v>
      </c>
      <c r="AR1588" s="71">
        <v>0.28999999999999998</v>
      </c>
      <c r="AV1588" s="66">
        <v>42786</v>
      </c>
      <c r="AW1588" s="71">
        <v>-0.39200000000000002</v>
      </c>
      <c r="AX1588" s="71">
        <v>-0.36499999999999999</v>
      </c>
      <c r="AY1588" s="71">
        <v>-0.29399999999999998</v>
      </c>
      <c r="AZ1588" s="71">
        <v>-0.24399999999999999</v>
      </c>
      <c r="BA1588" s="71">
        <v>-0.13800000000000001</v>
      </c>
      <c r="BB1588" s="71">
        <v>0.29899999999999999</v>
      </c>
      <c r="BC1588" s="71">
        <v>1.609</v>
      </c>
      <c r="BD1588" s="71">
        <v>2.1110000000000002</v>
      </c>
      <c r="BG1588" s="66">
        <v>42790</v>
      </c>
      <c r="BH1588" s="71">
        <v>7.32</v>
      </c>
      <c r="BI1588" s="71">
        <v>7.53</v>
      </c>
      <c r="BJ1588" s="71">
        <v>7.66</v>
      </c>
      <c r="BK1588" s="71">
        <v>7.7059999999999995</v>
      </c>
      <c r="BL1588" s="71">
        <v>7.7519999999999998</v>
      </c>
      <c r="BM1588" s="71">
        <v>7.9130000000000003</v>
      </c>
      <c r="BN1588" s="71">
        <v>8.7149999999999999</v>
      </c>
      <c r="BO1588" s="71">
        <v>9.1739999999999995</v>
      </c>
      <c r="BR1588" s="66">
        <v>43186</v>
      </c>
      <c r="BS1588" s="71">
        <v>10</v>
      </c>
      <c r="BT1588" s="71">
        <v>10.95</v>
      </c>
      <c r="BU1588" s="71">
        <v>17.5</v>
      </c>
      <c r="BV1588" s="71">
        <v>16.399999999999999</v>
      </c>
      <c r="BW1588" s="71">
        <v>17.149999999999999</v>
      </c>
      <c r="BX1588" s="71">
        <v>17.899999999999999</v>
      </c>
      <c r="BY1588" s="71">
        <v>20</v>
      </c>
      <c r="BZ1588" s="71">
        <v>18.5</v>
      </c>
      <c r="CJ1588" s="66"/>
      <c r="CM1588" s="66"/>
      <c r="CP1588" s="66"/>
      <c r="CS1588" s="66"/>
    </row>
    <row r="1589" spans="2:97" ht="14.25" customHeight="1" x14ac:dyDescent="0.3">
      <c r="B1589" s="70">
        <v>43669</v>
      </c>
      <c r="C1589" s="67">
        <v>9.1590000000000007</v>
      </c>
      <c r="D1589" s="67">
        <v>10.128</v>
      </c>
      <c r="E1589" s="67">
        <v>10.391</v>
      </c>
      <c r="F1589" s="67">
        <v>12.132999999999999</v>
      </c>
      <c r="G1589" s="67">
        <v>13.192</v>
      </c>
      <c r="H1589" s="67">
        <v>13.984999999999999</v>
      </c>
      <c r="I1589" s="67">
        <v>14.282999999999999</v>
      </c>
      <c r="J1589" s="67">
        <v>14.332000000000001</v>
      </c>
      <c r="K1589" s="67"/>
      <c r="L1589" s="67"/>
      <c r="M1589" s="66">
        <v>42762</v>
      </c>
      <c r="N1589" s="71">
        <v>0.50760000000000005</v>
      </c>
      <c r="O1589" s="71">
        <v>0.62029999999999996</v>
      </c>
      <c r="P1589" s="71">
        <v>0.78500000000000003</v>
      </c>
      <c r="Q1589" s="71">
        <v>1.2181999999999999</v>
      </c>
      <c r="R1589" s="71">
        <v>1.4751000000000001</v>
      </c>
      <c r="S1589" s="71">
        <v>1.9458</v>
      </c>
      <c r="T1589" s="71">
        <v>2.4843000000000002</v>
      </c>
      <c r="U1589" s="71">
        <v>2.64215</v>
      </c>
      <c r="X1589" s="66">
        <v>42779</v>
      </c>
      <c r="Y1589" s="72">
        <v>-0.65700000000000003</v>
      </c>
      <c r="Z1589" s="72">
        <v>-0.69799999999999995</v>
      </c>
      <c r="AA1589" s="72">
        <v>-0.59699999999999998</v>
      </c>
      <c r="AB1589" s="72">
        <v>-0.54</v>
      </c>
      <c r="AC1589" s="72">
        <v>-0.35699999999999998</v>
      </c>
      <c r="AD1589" s="72">
        <v>0.121</v>
      </c>
      <c r="AE1589" s="72">
        <v>1.02</v>
      </c>
      <c r="AF1589" s="72">
        <v>1.4470000000000001</v>
      </c>
      <c r="AJ1589" s="66">
        <v>42866</v>
      </c>
      <c r="AK1589" s="71">
        <v>-0.1305</v>
      </c>
      <c r="AL1589" s="71">
        <v>-0.1368</v>
      </c>
      <c r="AM1589" s="71">
        <v>-0.13400000000000001</v>
      </c>
      <c r="AN1589" s="71">
        <v>-0.17599999999999999</v>
      </c>
      <c r="AO1589" s="71">
        <v>-0.15</v>
      </c>
      <c r="AP1589" s="71">
        <v>-0.114</v>
      </c>
      <c r="AQ1589" s="71">
        <v>5.3999999999999999E-2</v>
      </c>
      <c r="AR1589" s="71">
        <v>0.309</v>
      </c>
      <c r="AV1589" s="66">
        <v>42787</v>
      </c>
      <c r="AW1589" s="71">
        <v>-0.40200000000000002</v>
      </c>
      <c r="AX1589" s="71">
        <v>-0.36499999999999999</v>
      </c>
      <c r="AY1589" s="71">
        <v>-0.29399999999999998</v>
      </c>
      <c r="AZ1589" s="71">
        <v>-0.22700000000000001</v>
      </c>
      <c r="BA1589" s="71">
        <v>-9.4E-2</v>
      </c>
      <c r="BB1589" s="71">
        <v>0.35799999999999998</v>
      </c>
      <c r="BC1589" s="71">
        <v>1.6819999999999999</v>
      </c>
      <c r="BD1589" s="71">
        <v>2.1850000000000001</v>
      </c>
      <c r="BG1589" s="66">
        <v>42793</v>
      </c>
      <c r="BH1589" s="71">
        <v>7.32</v>
      </c>
      <c r="BI1589" s="71">
        <v>7.53</v>
      </c>
      <c r="BJ1589" s="71">
        <v>7.66</v>
      </c>
      <c r="BK1589" s="71">
        <v>7.7200000000000006</v>
      </c>
      <c r="BL1589" s="71">
        <v>7.78</v>
      </c>
      <c r="BM1589" s="71">
        <v>7.9450000000000003</v>
      </c>
      <c r="BN1589" s="71">
        <v>8.7420000000000009</v>
      </c>
      <c r="BO1589" s="71">
        <v>9.2010000000000005</v>
      </c>
      <c r="BR1589" s="66">
        <v>43187</v>
      </c>
      <c r="BS1589" s="71">
        <v>10</v>
      </c>
      <c r="BT1589" s="71">
        <v>10.95</v>
      </c>
      <c r="BU1589" s="71">
        <v>17.5</v>
      </c>
      <c r="BV1589" s="71">
        <v>16.399999999999999</v>
      </c>
      <c r="BW1589" s="71">
        <v>17.149999999999999</v>
      </c>
      <c r="BX1589" s="71">
        <v>17.899999999999999</v>
      </c>
      <c r="BY1589" s="71">
        <v>20</v>
      </c>
      <c r="BZ1589" s="71">
        <v>18.5</v>
      </c>
      <c r="CJ1589" s="66"/>
      <c r="CM1589" s="66"/>
      <c r="CP1589" s="66"/>
      <c r="CS1589" s="66"/>
    </row>
    <row r="1590" spans="2:97" ht="14.25" customHeight="1" x14ac:dyDescent="0.3">
      <c r="B1590" s="70">
        <v>43670</v>
      </c>
      <c r="C1590" s="67">
        <v>9.1590000000000007</v>
      </c>
      <c r="D1590" s="67">
        <v>10.128</v>
      </c>
      <c r="E1590" s="67">
        <v>10.391</v>
      </c>
      <c r="F1590" s="67">
        <v>12.132999999999999</v>
      </c>
      <c r="G1590" s="67">
        <v>13.192</v>
      </c>
      <c r="H1590" s="67">
        <v>13.984999999999999</v>
      </c>
      <c r="I1590" s="67">
        <v>14.282999999999999</v>
      </c>
      <c r="J1590" s="67">
        <v>14.332000000000001</v>
      </c>
      <c r="K1590" s="67"/>
      <c r="L1590" s="67"/>
      <c r="M1590" s="66">
        <v>42765</v>
      </c>
      <c r="N1590" s="71">
        <v>0.50249999999999995</v>
      </c>
      <c r="O1590" s="71">
        <v>0.62029999999999996</v>
      </c>
      <c r="P1590" s="71">
        <v>0.77470000000000006</v>
      </c>
      <c r="Q1590" s="71">
        <v>1.2121999999999999</v>
      </c>
      <c r="R1590" s="71">
        <v>1.4724999999999999</v>
      </c>
      <c r="S1590" s="71">
        <v>1.9491000000000001</v>
      </c>
      <c r="T1590" s="71">
        <v>2.4881000000000002</v>
      </c>
      <c r="U1590" s="71">
        <v>2.6540499999999998</v>
      </c>
      <c r="X1590" s="66">
        <v>42780</v>
      </c>
      <c r="Y1590" s="72">
        <v>-0.66700000000000004</v>
      </c>
      <c r="Z1590" s="72">
        <v>-0.69499999999999995</v>
      </c>
      <c r="AA1590" s="72">
        <v>-0.60899999999999999</v>
      </c>
      <c r="AB1590" s="72">
        <v>-0.52700000000000002</v>
      </c>
      <c r="AC1590" s="72">
        <v>-0.34599999999999997</v>
      </c>
      <c r="AD1590" s="72">
        <v>0.11600000000000001</v>
      </c>
      <c r="AE1590" s="72">
        <v>1.048</v>
      </c>
      <c r="AF1590" s="72">
        <v>1.48</v>
      </c>
      <c r="AJ1590" s="66">
        <v>42867</v>
      </c>
      <c r="AK1590" s="71">
        <v>-0.1328</v>
      </c>
      <c r="AL1590" s="71">
        <v>-0.1358</v>
      </c>
      <c r="AM1590" s="71">
        <v>-0.13300000000000001</v>
      </c>
      <c r="AN1590" s="71">
        <v>-0.17199999999999999</v>
      </c>
      <c r="AO1590" s="71">
        <v>-0.15</v>
      </c>
      <c r="AP1590" s="71">
        <v>-0.11899999999999999</v>
      </c>
      <c r="AQ1590" s="71">
        <v>4.7E-2</v>
      </c>
      <c r="AR1590" s="71">
        <v>0.30299999999999999</v>
      </c>
      <c r="AV1590" s="66">
        <v>42788</v>
      </c>
      <c r="AW1590" s="71">
        <v>-0.38300000000000001</v>
      </c>
      <c r="AX1590" s="71">
        <v>-0.36499999999999999</v>
      </c>
      <c r="AY1590" s="71">
        <v>-0.29399999999999998</v>
      </c>
      <c r="AZ1590" s="71">
        <v>-0.22900000000000001</v>
      </c>
      <c r="BA1590" s="71">
        <v>-7.1999999999999995E-2</v>
      </c>
      <c r="BB1590" s="71">
        <v>0.36299999999999999</v>
      </c>
      <c r="BC1590" s="71">
        <v>1.6930000000000001</v>
      </c>
      <c r="BD1590" s="71">
        <v>2.198</v>
      </c>
      <c r="BG1590" s="66">
        <v>42794</v>
      </c>
      <c r="BH1590" s="71">
        <v>7.32</v>
      </c>
      <c r="BI1590" s="71">
        <v>7.53</v>
      </c>
      <c r="BJ1590" s="71">
        <v>7.66</v>
      </c>
      <c r="BK1590" s="71">
        <v>7.7285000000000004</v>
      </c>
      <c r="BL1590" s="71">
        <v>7.7969999999999997</v>
      </c>
      <c r="BM1590" s="71">
        <v>7.9550000000000001</v>
      </c>
      <c r="BN1590" s="71">
        <v>8.8010000000000002</v>
      </c>
      <c r="BO1590" s="71">
        <v>9.26</v>
      </c>
      <c r="BR1590" s="66">
        <v>43188</v>
      </c>
      <c r="BS1590" s="71">
        <v>10.199999999999999</v>
      </c>
      <c r="BT1590" s="71">
        <v>11.25</v>
      </c>
      <c r="BU1590" s="71">
        <v>17.556999999999999</v>
      </c>
      <c r="BV1590" s="71">
        <v>16.399999999999999</v>
      </c>
      <c r="BW1590" s="71">
        <v>17.149999999999999</v>
      </c>
      <c r="BX1590" s="71">
        <v>17.899999999999999</v>
      </c>
      <c r="BY1590" s="71">
        <v>20</v>
      </c>
      <c r="BZ1590" s="71">
        <v>18.5</v>
      </c>
      <c r="CJ1590" s="66"/>
      <c r="CM1590" s="66"/>
      <c r="CP1590" s="66"/>
      <c r="CS1590" s="66"/>
    </row>
    <row r="1591" spans="2:97" ht="14.25" customHeight="1" x14ac:dyDescent="0.3">
      <c r="B1591" s="70">
        <v>43671</v>
      </c>
      <c r="C1591" s="67">
        <v>9.1590000000000007</v>
      </c>
      <c r="D1591" s="67">
        <v>10.128</v>
      </c>
      <c r="E1591" s="67">
        <v>10.391</v>
      </c>
      <c r="F1591" s="67">
        <v>12.132999999999999</v>
      </c>
      <c r="G1591" s="67">
        <v>13.192</v>
      </c>
      <c r="H1591" s="67">
        <v>13.984999999999999</v>
      </c>
      <c r="I1591" s="67">
        <v>14.282999999999999</v>
      </c>
      <c r="J1591" s="67">
        <v>14.332000000000001</v>
      </c>
      <c r="K1591" s="67"/>
      <c r="L1591" s="67"/>
      <c r="M1591" s="66">
        <v>42766</v>
      </c>
      <c r="N1591" s="71">
        <v>0.51270000000000004</v>
      </c>
      <c r="O1591" s="71">
        <v>0.63060000000000005</v>
      </c>
      <c r="P1591" s="71">
        <v>0.75929999999999997</v>
      </c>
      <c r="Q1591" s="71">
        <v>1.2043999999999999</v>
      </c>
      <c r="R1591" s="71">
        <v>1.4617</v>
      </c>
      <c r="S1591" s="71">
        <v>1.9129</v>
      </c>
      <c r="T1591" s="71">
        <v>2.4531000000000001</v>
      </c>
      <c r="U1591" s="71">
        <v>2.6165500000000002</v>
      </c>
      <c r="X1591" s="66">
        <v>42781</v>
      </c>
      <c r="Y1591" s="72">
        <v>-0.66400000000000003</v>
      </c>
      <c r="Z1591" s="72">
        <v>-0.68400000000000005</v>
      </c>
      <c r="AA1591" s="72">
        <v>-0.61099999999999999</v>
      </c>
      <c r="AB1591" s="72">
        <v>-0.52900000000000003</v>
      </c>
      <c r="AC1591" s="72">
        <v>-0.34899999999999998</v>
      </c>
      <c r="AD1591" s="72">
        <v>0.10199999999999999</v>
      </c>
      <c r="AE1591" s="72">
        <v>1.0489999999999999</v>
      </c>
      <c r="AF1591" s="72">
        <v>1.486</v>
      </c>
      <c r="AJ1591" s="66">
        <v>42870</v>
      </c>
      <c r="AK1591" s="71">
        <v>-0.1326</v>
      </c>
      <c r="AL1591" s="71">
        <v>-0.1338</v>
      </c>
      <c r="AM1591" s="71">
        <v>-0.13300000000000001</v>
      </c>
      <c r="AN1591" s="71">
        <v>-0.16500000000000001</v>
      </c>
      <c r="AO1591" s="71">
        <v>-0.14499999999999999</v>
      </c>
      <c r="AP1591" s="71">
        <v>-0.11600000000000001</v>
      </c>
      <c r="AQ1591" s="71">
        <v>4.3999999999999997E-2</v>
      </c>
      <c r="AR1591" s="71">
        <v>0.29299999999999998</v>
      </c>
      <c r="AV1591" s="66">
        <v>42789</v>
      </c>
      <c r="AW1591" s="71">
        <v>-0.36899999999999999</v>
      </c>
      <c r="AX1591" s="71">
        <v>-0.36499999999999999</v>
      </c>
      <c r="AY1591" s="71">
        <v>-0.29399999999999998</v>
      </c>
      <c r="AZ1591" s="71">
        <v>-0.22900000000000001</v>
      </c>
      <c r="BA1591" s="71">
        <v>-7.3999999999999996E-2</v>
      </c>
      <c r="BB1591" s="71">
        <v>0.35</v>
      </c>
      <c r="BC1591" s="71">
        <v>1.6859999999999999</v>
      </c>
      <c r="BD1591" s="71">
        <v>2.1949999999999998</v>
      </c>
      <c r="BG1591" s="66">
        <v>42795</v>
      </c>
      <c r="BH1591" s="71">
        <v>7.32</v>
      </c>
      <c r="BI1591" s="71">
        <v>7.53</v>
      </c>
      <c r="BJ1591" s="71">
        <v>7.66</v>
      </c>
      <c r="BK1591" s="71">
        <v>7.7360000000000007</v>
      </c>
      <c r="BL1591" s="71">
        <v>7.8120000000000003</v>
      </c>
      <c r="BM1591" s="71">
        <v>7.9690000000000003</v>
      </c>
      <c r="BN1591" s="71">
        <v>8.798</v>
      </c>
      <c r="BO1591" s="71">
        <v>9.2460000000000004</v>
      </c>
      <c r="BR1591" s="66">
        <v>43189</v>
      </c>
      <c r="BS1591" s="71">
        <v>10.199999999999999</v>
      </c>
      <c r="BT1591" s="71">
        <v>11.25</v>
      </c>
      <c r="BU1591" s="71">
        <v>17.556999999999999</v>
      </c>
      <c r="BV1591" s="71">
        <v>16.399999999999999</v>
      </c>
      <c r="BW1591" s="71">
        <v>17.149999999999999</v>
      </c>
      <c r="BX1591" s="71">
        <v>17.899999999999999</v>
      </c>
      <c r="BY1591" s="71">
        <v>20</v>
      </c>
      <c r="BZ1591" s="71">
        <v>18.5</v>
      </c>
      <c r="CJ1591" s="66"/>
      <c r="CM1591" s="66"/>
      <c r="CP1591" s="66"/>
      <c r="CS1591" s="66"/>
    </row>
    <row r="1592" spans="2:97" ht="14.25" customHeight="1" x14ac:dyDescent="0.3">
      <c r="B1592" s="70">
        <v>43672</v>
      </c>
      <c r="C1592" s="67">
        <v>9.1590000000000007</v>
      </c>
      <c r="D1592" s="67">
        <v>10.128</v>
      </c>
      <c r="E1592" s="67">
        <v>10.391</v>
      </c>
      <c r="F1592" s="67">
        <v>12.132999999999999</v>
      </c>
      <c r="G1592" s="67">
        <v>13.192</v>
      </c>
      <c r="H1592" s="67">
        <v>13.984999999999999</v>
      </c>
      <c r="I1592" s="67">
        <v>14.282999999999999</v>
      </c>
      <c r="J1592" s="67">
        <v>14.332000000000001</v>
      </c>
      <c r="K1592" s="67"/>
      <c r="L1592" s="67"/>
      <c r="M1592" s="66">
        <v>42767</v>
      </c>
      <c r="N1592" s="71">
        <v>0.50249999999999995</v>
      </c>
      <c r="O1592" s="71">
        <v>0.64080000000000004</v>
      </c>
      <c r="P1592" s="71">
        <v>0.82120000000000004</v>
      </c>
      <c r="Q1592" s="71">
        <v>1.2124999999999999</v>
      </c>
      <c r="R1592" s="71">
        <v>1.4727000000000001</v>
      </c>
      <c r="S1592" s="71">
        <v>1.9294</v>
      </c>
      <c r="T1592" s="71">
        <v>2.4699</v>
      </c>
      <c r="U1592" s="71">
        <v>2.6349499999999999</v>
      </c>
      <c r="X1592" s="66">
        <v>42782</v>
      </c>
      <c r="Y1592" s="72">
        <v>-0.65800000000000003</v>
      </c>
      <c r="Z1592" s="72">
        <v>-0.68400000000000005</v>
      </c>
      <c r="AA1592" s="72">
        <v>-0.60399999999999998</v>
      </c>
      <c r="AB1592" s="72">
        <v>-0.52</v>
      </c>
      <c r="AC1592" s="72">
        <v>-0.34300000000000003</v>
      </c>
      <c r="AD1592" s="72">
        <v>8.5000000000000006E-2</v>
      </c>
      <c r="AE1592" s="72">
        <v>1.0129999999999999</v>
      </c>
      <c r="AF1592" s="72">
        <v>1.4379999999999999</v>
      </c>
      <c r="AJ1592" s="66">
        <v>42871</v>
      </c>
      <c r="AK1592" s="71">
        <v>-0.1295</v>
      </c>
      <c r="AL1592" s="71">
        <v>-0.13089999999999999</v>
      </c>
      <c r="AM1592" s="71">
        <v>-0.13100000000000001</v>
      </c>
      <c r="AN1592" s="71">
        <v>-0.16400000000000001</v>
      </c>
      <c r="AO1592" s="71">
        <v>-0.14199999999999999</v>
      </c>
      <c r="AP1592" s="71">
        <v>-0.114</v>
      </c>
      <c r="AQ1592" s="71">
        <v>4.5999999999999999E-2</v>
      </c>
      <c r="AR1592" s="71">
        <v>0.29599999999999999</v>
      </c>
      <c r="AV1592" s="66">
        <v>42790</v>
      </c>
      <c r="AW1592" s="71">
        <v>-0.38900000000000001</v>
      </c>
      <c r="AX1592" s="71">
        <v>-0.36499999999999999</v>
      </c>
      <c r="AY1592" s="71">
        <v>-0.29399999999999998</v>
      </c>
      <c r="AZ1592" s="71">
        <v>-9.6000000000000002E-2</v>
      </c>
      <c r="BA1592" s="71">
        <v>9.7000000000000003E-2</v>
      </c>
      <c r="BB1592" s="71">
        <v>0.55600000000000005</v>
      </c>
      <c r="BC1592" s="71">
        <v>1.698</v>
      </c>
      <c r="BD1592" s="71">
        <v>2.0859999999999999</v>
      </c>
      <c r="BG1592" s="66">
        <v>42796</v>
      </c>
      <c r="BH1592" s="71">
        <v>7.32</v>
      </c>
      <c r="BI1592" s="71">
        <v>7.53</v>
      </c>
      <c r="BJ1592" s="71">
        <v>7.66</v>
      </c>
      <c r="BK1592" s="71">
        <v>7.7160000000000002</v>
      </c>
      <c r="BL1592" s="71">
        <v>7.7720000000000002</v>
      </c>
      <c r="BM1592" s="71">
        <v>7.9320000000000004</v>
      </c>
      <c r="BN1592" s="71">
        <v>8.7590000000000003</v>
      </c>
      <c r="BO1592" s="71">
        <v>9.2070000000000007</v>
      </c>
      <c r="BR1592" s="66">
        <v>43192</v>
      </c>
      <c r="BS1592" s="71">
        <v>10.199999999999999</v>
      </c>
      <c r="BT1592" s="71">
        <v>11.25</v>
      </c>
      <c r="BU1592" s="71">
        <v>17.556999999999999</v>
      </c>
      <c r="BV1592" s="71">
        <v>16.399999999999999</v>
      </c>
      <c r="BW1592" s="71">
        <v>17.149999999999999</v>
      </c>
      <c r="BX1592" s="71">
        <v>17.899999999999999</v>
      </c>
      <c r="BY1592" s="71">
        <v>20</v>
      </c>
      <c r="BZ1592" s="71">
        <v>18.5</v>
      </c>
      <c r="CJ1592" s="66"/>
      <c r="CM1592" s="66"/>
      <c r="CP1592" s="66"/>
      <c r="CS1592" s="66"/>
    </row>
    <row r="1593" spans="2:97" ht="14.25" customHeight="1" x14ac:dyDescent="0.3">
      <c r="B1593" s="70">
        <v>43676</v>
      </c>
      <c r="C1593" s="67">
        <v>9.1590000000000007</v>
      </c>
      <c r="D1593" s="67">
        <v>10.128</v>
      </c>
      <c r="E1593" s="67">
        <v>10.391</v>
      </c>
      <c r="F1593" s="67">
        <v>12.132999999999999</v>
      </c>
      <c r="G1593" s="67">
        <v>13.192</v>
      </c>
      <c r="H1593" s="67">
        <v>13.984999999999999</v>
      </c>
      <c r="I1593" s="67">
        <v>14.282999999999999</v>
      </c>
      <c r="J1593" s="67">
        <v>14.332000000000001</v>
      </c>
      <c r="K1593" s="67"/>
      <c r="L1593" s="67"/>
      <c r="M1593" s="66">
        <v>42768</v>
      </c>
      <c r="N1593" s="71">
        <v>0.49740000000000001</v>
      </c>
      <c r="O1593" s="71">
        <v>0.63060000000000005</v>
      </c>
      <c r="P1593" s="71">
        <v>0.81089999999999995</v>
      </c>
      <c r="Q1593" s="71">
        <v>1.2046000000000001</v>
      </c>
      <c r="R1593" s="71">
        <v>1.4701</v>
      </c>
      <c r="S1593" s="71">
        <v>1.9228000000000001</v>
      </c>
      <c r="T1593" s="71">
        <v>2.4737</v>
      </c>
      <c r="U1593" s="71">
        <v>2.6368499999999999</v>
      </c>
      <c r="X1593" s="66">
        <v>42783</v>
      </c>
      <c r="Y1593" s="72">
        <v>-0.65800000000000003</v>
      </c>
      <c r="Z1593" s="72">
        <v>-0.67400000000000004</v>
      </c>
      <c r="AA1593" s="72">
        <v>-0.58499999999999996</v>
      </c>
      <c r="AB1593" s="72">
        <v>-0.51700000000000002</v>
      </c>
      <c r="AC1593" s="72">
        <v>-0.33700000000000002</v>
      </c>
      <c r="AD1593" s="72">
        <v>9.1999999999999998E-2</v>
      </c>
      <c r="AE1593" s="72">
        <v>1.0329999999999999</v>
      </c>
      <c r="AF1593" s="72">
        <v>1.444</v>
      </c>
      <c r="AJ1593" s="66">
        <v>42872</v>
      </c>
      <c r="AK1593" s="71">
        <v>-0.1246</v>
      </c>
      <c r="AL1593" s="71">
        <v>-0.1268</v>
      </c>
      <c r="AM1593" s="71">
        <v>-0.128</v>
      </c>
      <c r="AN1593" s="71">
        <v>-0.154</v>
      </c>
      <c r="AO1593" s="71">
        <v>-0.13800000000000001</v>
      </c>
      <c r="AP1593" s="71">
        <v>-0.109</v>
      </c>
      <c r="AQ1593" s="71">
        <v>4.5999999999999999E-2</v>
      </c>
      <c r="AR1593" s="71">
        <v>0.29199999999999998</v>
      </c>
      <c r="AV1593" s="66">
        <v>42793</v>
      </c>
      <c r="AW1593" s="71">
        <v>-0.39</v>
      </c>
      <c r="AX1593" s="71">
        <v>-0.36499999999999999</v>
      </c>
      <c r="AY1593" s="71">
        <v>-0.29399999999999998</v>
      </c>
      <c r="AZ1593" s="71">
        <v>-0.11899999999999999</v>
      </c>
      <c r="BA1593" s="71">
        <v>6.5000000000000002E-2</v>
      </c>
      <c r="BB1593" s="71">
        <v>0.50700000000000001</v>
      </c>
      <c r="BC1593" s="71">
        <v>1.659</v>
      </c>
      <c r="BD1593" s="71">
        <v>2.0379999999999998</v>
      </c>
      <c r="BG1593" s="66">
        <v>42797</v>
      </c>
      <c r="BH1593" s="71">
        <v>7.3</v>
      </c>
      <c r="BI1593" s="71">
        <v>7.59</v>
      </c>
      <c r="BJ1593" s="71">
        <v>7.64</v>
      </c>
      <c r="BK1593" s="71">
        <v>7.6914999999999996</v>
      </c>
      <c r="BL1593" s="71">
        <v>7.7430000000000003</v>
      </c>
      <c r="BM1593" s="71">
        <v>7.907</v>
      </c>
      <c r="BN1593" s="71">
        <v>8.734</v>
      </c>
      <c r="BO1593" s="71">
        <v>9.1780000000000008</v>
      </c>
      <c r="BR1593" s="66">
        <v>43193</v>
      </c>
      <c r="BS1593" s="71">
        <v>10.199999999999999</v>
      </c>
      <c r="BT1593" s="71">
        <v>11.25</v>
      </c>
      <c r="BU1593" s="71">
        <v>17.556999999999999</v>
      </c>
      <c r="BV1593" s="71">
        <v>16.399999999999999</v>
      </c>
      <c r="BW1593" s="71">
        <v>17.149999999999999</v>
      </c>
      <c r="BX1593" s="71">
        <v>17.899999999999999</v>
      </c>
      <c r="BY1593" s="71">
        <v>20</v>
      </c>
      <c r="BZ1593" s="71">
        <v>18.5</v>
      </c>
      <c r="CJ1593" s="66"/>
      <c r="CM1593" s="66"/>
      <c r="CP1593" s="66"/>
      <c r="CS1593" s="66"/>
    </row>
    <row r="1594" spans="2:97" ht="14.25" customHeight="1" x14ac:dyDescent="0.3">
      <c r="B1594" s="70">
        <v>43677</v>
      </c>
      <c r="C1594" s="67">
        <v>9.1590000000000007</v>
      </c>
      <c r="D1594" s="67">
        <v>10.128</v>
      </c>
      <c r="E1594" s="67">
        <v>10.391</v>
      </c>
      <c r="F1594" s="67">
        <v>12.132999999999999</v>
      </c>
      <c r="G1594" s="67">
        <v>13.192</v>
      </c>
      <c r="H1594" s="67">
        <v>13.984999999999999</v>
      </c>
      <c r="I1594" s="67">
        <v>14.282999999999999</v>
      </c>
      <c r="J1594" s="67">
        <v>14.332000000000001</v>
      </c>
      <c r="K1594" s="67"/>
      <c r="L1594" s="67"/>
      <c r="M1594" s="66">
        <v>42769</v>
      </c>
      <c r="N1594" s="71">
        <v>0.49740000000000001</v>
      </c>
      <c r="O1594" s="71">
        <v>0.62539999999999996</v>
      </c>
      <c r="P1594" s="71">
        <v>0.80059999999999998</v>
      </c>
      <c r="Q1594" s="71">
        <v>1.1969000000000001</v>
      </c>
      <c r="R1594" s="71">
        <v>1.4594</v>
      </c>
      <c r="S1594" s="71">
        <v>1.9096</v>
      </c>
      <c r="T1594" s="71">
        <v>2.4647999999999999</v>
      </c>
      <c r="U1594" s="71">
        <v>2.6423999999999999</v>
      </c>
      <c r="X1594" s="66">
        <v>42786</v>
      </c>
      <c r="Y1594" s="72">
        <v>-0.63800000000000001</v>
      </c>
      <c r="Z1594" s="72">
        <v>-0.64900000000000002</v>
      </c>
      <c r="AA1594" s="72">
        <v>-0.57499999999999996</v>
      </c>
      <c r="AB1594" s="72">
        <v>-0.46800000000000003</v>
      </c>
      <c r="AC1594" s="72">
        <v>-0.28100000000000003</v>
      </c>
      <c r="AD1594" s="72">
        <v>0.127</v>
      </c>
      <c r="AE1594" s="72">
        <v>1.056</v>
      </c>
      <c r="AF1594" s="72">
        <v>1.4689999999999999</v>
      </c>
      <c r="AJ1594" s="66">
        <v>42873</v>
      </c>
      <c r="AK1594" s="71">
        <v>-0.12479999999999999</v>
      </c>
      <c r="AL1594" s="71">
        <v>-0.12690000000000001</v>
      </c>
      <c r="AM1594" s="71">
        <v>-0.128</v>
      </c>
      <c r="AN1594" s="71">
        <v>-0.152</v>
      </c>
      <c r="AO1594" s="71">
        <v>-0.13</v>
      </c>
      <c r="AP1594" s="71">
        <v>-0.107</v>
      </c>
      <c r="AQ1594" s="71">
        <v>4.7E-2</v>
      </c>
      <c r="AR1594" s="71">
        <v>0.28399999999999997</v>
      </c>
      <c r="AV1594" s="66">
        <v>42794</v>
      </c>
      <c r="AW1594" s="71">
        <v>-0.39</v>
      </c>
      <c r="AX1594" s="71">
        <v>-0.36499999999999999</v>
      </c>
      <c r="AY1594" s="71">
        <v>-0.29399999999999998</v>
      </c>
      <c r="AZ1594" s="71">
        <v>-0.124</v>
      </c>
      <c r="BA1594" s="71">
        <v>5.8000000000000003E-2</v>
      </c>
      <c r="BB1594" s="71">
        <v>0.499</v>
      </c>
      <c r="BC1594" s="71">
        <v>1.655</v>
      </c>
      <c r="BD1594" s="71">
        <v>2.0129999999999999</v>
      </c>
      <c r="BG1594" s="66">
        <v>42800</v>
      </c>
      <c r="BH1594" s="71">
        <v>7.3</v>
      </c>
      <c r="BI1594" s="71">
        <v>7.59</v>
      </c>
      <c r="BJ1594" s="71">
        <v>7.64</v>
      </c>
      <c r="BK1594" s="71">
        <v>7.6649999999999991</v>
      </c>
      <c r="BL1594" s="71">
        <v>7.6899999999999995</v>
      </c>
      <c r="BM1594" s="71">
        <v>7.85</v>
      </c>
      <c r="BN1594" s="71">
        <v>8.6839999999999993</v>
      </c>
      <c r="BO1594" s="71">
        <v>9.1229999999999993</v>
      </c>
      <c r="BR1594" s="66">
        <v>43194</v>
      </c>
      <c r="BS1594" s="71">
        <v>10.199999999999999</v>
      </c>
      <c r="BT1594" s="71">
        <v>11.25</v>
      </c>
      <c r="BU1594" s="71">
        <v>17.556999999999999</v>
      </c>
      <c r="BV1594" s="71">
        <v>16.399999999999999</v>
      </c>
      <c r="BW1594" s="71">
        <v>17.149999999999999</v>
      </c>
      <c r="BX1594" s="71">
        <v>17.899999999999999</v>
      </c>
      <c r="BY1594" s="71">
        <v>20</v>
      </c>
      <c r="BZ1594" s="71">
        <v>18.5</v>
      </c>
      <c r="CJ1594" s="66"/>
      <c r="CM1594" s="66"/>
      <c r="CP1594" s="66"/>
      <c r="CS1594" s="66"/>
    </row>
    <row r="1595" spans="2:97" ht="14.25" customHeight="1" x14ac:dyDescent="0.3">
      <c r="B1595" s="70">
        <v>43678</v>
      </c>
      <c r="C1595" s="67">
        <v>9.1590000000000007</v>
      </c>
      <c r="D1595" s="67">
        <v>10.128</v>
      </c>
      <c r="E1595" s="67">
        <v>10.391</v>
      </c>
      <c r="F1595" s="67">
        <v>12.132999999999999</v>
      </c>
      <c r="G1595" s="67">
        <v>13.192</v>
      </c>
      <c r="H1595" s="67">
        <v>13.984999999999999</v>
      </c>
      <c r="I1595" s="67">
        <v>14.282999999999999</v>
      </c>
      <c r="J1595" s="67">
        <v>14.332000000000001</v>
      </c>
      <c r="K1595" s="67"/>
      <c r="L1595" s="67"/>
      <c r="M1595" s="66">
        <v>42772</v>
      </c>
      <c r="N1595" s="71">
        <v>0.51770000000000005</v>
      </c>
      <c r="O1595" s="71">
        <v>0.61519999999999997</v>
      </c>
      <c r="P1595" s="71">
        <v>0.78010000000000002</v>
      </c>
      <c r="Q1595" s="71">
        <v>1.149</v>
      </c>
      <c r="R1595" s="71">
        <v>1.4049</v>
      </c>
      <c r="S1595" s="71">
        <v>1.8452999999999999</v>
      </c>
      <c r="T1595" s="71">
        <v>2.4077000000000002</v>
      </c>
      <c r="U1595" s="71">
        <v>2.58385</v>
      </c>
      <c r="X1595" s="66">
        <v>42787</v>
      </c>
      <c r="Y1595" s="72">
        <v>-0.61699999999999999</v>
      </c>
      <c r="Z1595" s="72">
        <v>-0.61099999999999999</v>
      </c>
      <c r="AA1595" s="72">
        <v>-0.54900000000000004</v>
      </c>
      <c r="AB1595" s="72">
        <v>-0.438</v>
      </c>
      <c r="AC1595" s="72">
        <v>-0.24099999999999999</v>
      </c>
      <c r="AD1595" s="72">
        <v>0.16700000000000001</v>
      </c>
      <c r="AE1595" s="72">
        <v>1.0860000000000001</v>
      </c>
      <c r="AF1595" s="72">
        <v>1.4910000000000001</v>
      </c>
      <c r="AJ1595" s="66">
        <v>42874</v>
      </c>
      <c r="AK1595" s="71">
        <v>-0.12989999999999999</v>
      </c>
      <c r="AL1595" s="71">
        <v>-0.12889999999999999</v>
      </c>
      <c r="AM1595" s="71">
        <v>-0.16</v>
      </c>
      <c r="AN1595" s="71">
        <v>-0.156</v>
      </c>
      <c r="AO1595" s="71">
        <v>-0.13600000000000001</v>
      </c>
      <c r="AP1595" s="71">
        <v>-0.11799999999999999</v>
      </c>
      <c r="AQ1595" s="71">
        <v>0.04</v>
      </c>
      <c r="AR1595" s="71">
        <v>0.27100000000000002</v>
      </c>
      <c r="AV1595" s="66">
        <v>42795</v>
      </c>
      <c r="AW1595" s="71">
        <v>-0.39100000000000001</v>
      </c>
      <c r="AX1595" s="71">
        <v>-0.36499999999999999</v>
      </c>
      <c r="AY1595" s="71">
        <v>-0.29399999999999998</v>
      </c>
      <c r="AZ1595" s="71">
        <v>-0.127</v>
      </c>
      <c r="BA1595" s="71">
        <v>5.8999999999999997E-2</v>
      </c>
      <c r="BB1595" s="71">
        <v>0.50800000000000001</v>
      </c>
      <c r="BC1595" s="71">
        <v>1.6909999999999998</v>
      </c>
      <c r="BD1595" s="71">
        <v>2.0619999999999998</v>
      </c>
      <c r="BG1595" s="66">
        <v>42801</v>
      </c>
      <c r="BH1595" s="71">
        <v>7.3</v>
      </c>
      <c r="BI1595" s="71">
        <v>7.59</v>
      </c>
      <c r="BJ1595" s="71">
        <v>7.64</v>
      </c>
      <c r="BK1595" s="71">
        <v>7.6459999999999999</v>
      </c>
      <c r="BL1595" s="71">
        <v>7.6520000000000001</v>
      </c>
      <c r="BM1595" s="71">
        <v>7.8070000000000004</v>
      </c>
      <c r="BN1595" s="71">
        <v>8.6479999999999997</v>
      </c>
      <c r="BO1595" s="71">
        <v>9.0830000000000002</v>
      </c>
      <c r="BR1595" s="66">
        <v>43195</v>
      </c>
      <c r="BS1595" s="71">
        <v>10.199999999999999</v>
      </c>
      <c r="BT1595" s="71">
        <v>11.25</v>
      </c>
      <c r="BU1595" s="71">
        <v>17.556999999999999</v>
      </c>
      <c r="BV1595" s="71">
        <v>16.399999999999999</v>
      </c>
      <c r="BW1595" s="71">
        <v>17.149999999999999</v>
      </c>
      <c r="BX1595" s="71">
        <v>17.899999999999999</v>
      </c>
      <c r="BY1595" s="71">
        <v>20</v>
      </c>
      <c r="BZ1595" s="71">
        <v>18.5</v>
      </c>
      <c r="CJ1595" s="66"/>
      <c r="CM1595" s="66"/>
      <c r="CP1595" s="66"/>
      <c r="CS1595" s="66"/>
    </row>
    <row r="1596" spans="2:97" ht="14.25" customHeight="1" x14ac:dyDescent="0.3">
      <c r="B1596" s="70">
        <v>43679</v>
      </c>
      <c r="C1596" s="67">
        <v>9.1590000000000007</v>
      </c>
      <c r="D1596" s="67">
        <v>10.128</v>
      </c>
      <c r="E1596" s="67">
        <v>10.391</v>
      </c>
      <c r="F1596" s="67">
        <v>12.132999999999999</v>
      </c>
      <c r="G1596" s="67">
        <v>13.192</v>
      </c>
      <c r="H1596" s="67">
        <v>13.984999999999999</v>
      </c>
      <c r="I1596" s="67">
        <v>14.282999999999999</v>
      </c>
      <c r="J1596" s="67">
        <v>14.332000000000001</v>
      </c>
      <c r="K1596" s="67"/>
      <c r="L1596" s="67"/>
      <c r="M1596" s="66">
        <v>42773</v>
      </c>
      <c r="N1596" s="71">
        <v>0.51780000000000004</v>
      </c>
      <c r="O1596" s="71">
        <v>0.62039999999999995</v>
      </c>
      <c r="P1596" s="71">
        <v>0.78010000000000002</v>
      </c>
      <c r="Q1596" s="71">
        <v>1.165</v>
      </c>
      <c r="R1596" s="71">
        <v>1.4157999999999999</v>
      </c>
      <c r="S1596" s="71">
        <v>1.8469</v>
      </c>
      <c r="T1596" s="71">
        <v>2.3931</v>
      </c>
      <c r="U1596" s="71">
        <v>2.5665500000000003</v>
      </c>
      <c r="X1596" s="66">
        <v>42788</v>
      </c>
      <c r="Y1596" s="72">
        <v>-0.60499999999999998</v>
      </c>
      <c r="Z1596" s="72">
        <v>-0.60899999999999999</v>
      </c>
      <c r="AA1596" s="72">
        <v>-0.55000000000000004</v>
      </c>
      <c r="AB1596" s="72">
        <v>-0.47799999999999998</v>
      </c>
      <c r="AC1596" s="72">
        <v>-0.27200000000000002</v>
      </c>
      <c r="AD1596" s="72">
        <v>0.124</v>
      </c>
      <c r="AE1596" s="72">
        <v>1.0109999999999999</v>
      </c>
      <c r="AF1596" s="72">
        <v>1.415</v>
      </c>
      <c r="AJ1596" s="66">
        <v>42877</v>
      </c>
      <c r="AK1596" s="71">
        <v>-0.12970000000000001</v>
      </c>
      <c r="AL1596" s="71">
        <v>-0.1288</v>
      </c>
      <c r="AM1596" s="71">
        <v>-0.16</v>
      </c>
      <c r="AN1596" s="71">
        <v>-0.161</v>
      </c>
      <c r="AO1596" s="71">
        <v>-0.14000000000000001</v>
      </c>
      <c r="AP1596" s="71">
        <v>-0.11799999999999999</v>
      </c>
      <c r="AQ1596" s="71">
        <v>5.2999999999999999E-2</v>
      </c>
      <c r="AR1596" s="71">
        <v>0.28100000000000003</v>
      </c>
      <c r="AV1596" s="66">
        <v>42796</v>
      </c>
      <c r="AW1596" s="71">
        <v>-0.42399999999999999</v>
      </c>
      <c r="AX1596" s="71">
        <v>-0.36499999999999999</v>
      </c>
      <c r="AY1596" s="71">
        <v>-0.29399999999999998</v>
      </c>
      <c r="AZ1596" s="71">
        <v>-0.123</v>
      </c>
      <c r="BA1596" s="71">
        <v>7.3999999999999996E-2</v>
      </c>
      <c r="BB1596" s="71">
        <v>0.52200000000000002</v>
      </c>
      <c r="BC1596" s="71">
        <v>1.702</v>
      </c>
      <c r="BD1596" s="71">
        <v>2.0830000000000002</v>
      </c>
      <c r="BG1596" s="66">
        <v>42802</v>
      </c>
      <c r="BH1596" s="71">
        <v>7.3</v>
      </c>
      <c r="BI1596" s="71">
        <v>7.59</v>
      </c>
      <c r="BJ1596" s="71">
        <v>7.64</v>
      </c>
      <c r="BK1596" s="71">
        <v>7.6459999999999999</v>
      </c>
      <c r="BL1596" s="71">
        <v>7.6520000000000001</v>
      </c>
      <c r="BM1596" s="71">
        <v>7.8090000000000002</v>
      </c>
      <c r="BN1596" s="71">
        <v>8.6630000000000003</v>
      </c>
      <c r="BO1596" s="71">
        <v>9.0950000000000006</v>
      </c>
      <c r="BR1596" s="66">
        <v>43196</v>
      </c>
      <c r="BS1596" s="71">
        <v>10.199999999999999</v>
      </c>
      <c r="BT1596" s="71">
        <v>11.25</v>
      </c>
      <c r="BU1596" s="71">
        <v>17.556999999999999</v>
      </c>
      <c r="BV1596" s="71">
        <v>16.399999999999999</v>
      </c>
      <c r="BW1596" s="71">
        <v>17.149999999999999</v>
      </c>
      <c r="BX1596" s="71">
        <v>17.899999999999999</v>
      </c>
      <c r="BY1596" s="71">
        <v>20</v>
      </c>
      <c r="BZ1596" s="71">
        <v>18.5</v>
      </c>
      <c r="CJ1596" s="66"/>
      <c r="CM1596" s="66"/>
      <c r="CP1596" s="66"/>
      <c r="CS1596" s="66"/>
    </row>
    <row r="1597" spans="2:97" ht="14.25" customHeight="1" x14ac:dyDescent="0.3">
      <c r="B1597" s="70">
        <v>43682</v>
      </c>
      <c r="C1597" s="67">
        <v>9.1590000000000007</v>
      </c>
      <c r="D1597" s="67">
        <v>10.128</v>
      </c>
      <c r="E1597" s="67">
        <v>10.391</v>
      </c>
      <c r="F1597" s="67">
        <v>12.132999999999999</v>
      </c>
      <c r="G1597" s="67">
        <v>13.192</v>
      </c>
      <c r="H1597" s="67">
        <v>13.984999999999999</v>
      </c>
      <c r="I1597" s="67">
        <v>14.282999999999999</v>
      </c>
      <c r="J1597" s="67">
        <v>14.332000000000001</v>
      </c>
      <c r="K1597" s="67"/>
      <c r="L1597" s="67"/>
      <c r="M1597" s="66">
        <v>42774</v>
      </c>
      <c r="N1597" s="71">
        <v>0.53300000000000003</v>
      </c>
      <c r="O1597" s="71">
        <v>0.62039999999999995</v>
      </c>
      <c r="P1597" s="71">
        <v>0.77490000000000003</v>
      </c>
      <c r="Q1597" s="71">
        <v>1.141</v>
      </c>
      <c r="R1597" s="71">
        <v>1.399</v>
      </c>
      <c r="S1597" s="71">
        <v>1.8024</v>
      </c>
      <c r="T1597" s="71">
        <v>2.3363</v>
      </c>
      <c r="U1597" s="71">
        <v>2.5081500000000001</v>
      </c>
      <c r="X1597" s="66">
        <v>42789</v>
      </c>
      <c r="Y1597" s="72">
        <v>-0.60299999999999998</v>
      </c>
      <c r="Z1597" s="72">
        <v>-0.61099999999999999</v>
      </c>
      <c r="AA1597" s="72">
        <v>-0.53100000000000003</v>
      </c>
      <c r="AB1597" s="72">
        <v>-0.52100000000000002</v>
      </c>
      <c r="AC1597" s="72">
        <v>-0.34399999999999997</v>
      </c>
      <c r="AD1597" s="72">
        <v>5.1999999999999998E-2</v>
      </c>
      <c r="AE1597" s="72">
        <v>0.97799999999999998</v>
      </c>
      <c r="AF1597" s="72">
        <v>1.3740000000000001</v>
      </c>
      <c r="AJ1597" s="66">
        <v>42878</v>
      </c>
      <c r="AK1597" s="71">
        <v>-0.1295</v>
      </c>
      <c r="AL1597" s="71">
        <v>-0.1298</v>
      </c>
      <c r="AM1597" s="71">
        <v>-0.16</v>
      </c>
      <c r="AN1597" s="71">
        <v>-0.155</v>
      </c>
      <c r="AO1597" s="71">
        <v>-0.13400000000000001</v>
      </c>
      <c r="AP1597" s="71">
        <v>-0.12</v>
      </c>
      <c r="AQ1597" s="71">
        <v>4.9000000000000002E-2</v>
      </c>
      <c r="AR1597" s="71">
        <v>0.27700000000000002</v>
      </c>
      <c r="AV1597" s="66">
        <v>42797</v>
      </c>
      <c r="AW1597" s="71">
        <v>-0.441</v>
      </c>
      <c r="AX1597" s="71">
        <v>-0.36499999999999999</v>
      </c>
      <c r="AY1597" s="71">
        <v>-0.29399999999999998</v>
      </c>
      <c r="AZ1597" s="71">
        <v>-0.187</v>
      </c>
      <c r="BA1597" s="71">
        <v>2.5999999999999999E-2</v>
      </c>
      <c r="BB1597" s="71">
        <v>0.49299999999999999</v>
      </c>
      <c r="BC1597" s="71">
        <v>1.6779999999999999</v>
      </c>
      <c r="BD1597" s="71">
        <v>2.0649999999999999</v>
      </c>
      <c r="BG1597" s="66">
        <v>42803</v>
      </c>
      <c r="BH1597" s="71">
        <v>7.3</v>
      </c>
      <c r="BI1597" s="71">
        <v>7.59</v>
      </c>
      <c r="BJ1597" s="71">
        <v>7.64</v>
      </c>
      <c r="BK1597" s="71">
        <v>7.6769999999999996</v>
      </c>
      <c r="BL1597" s="71">
        <v>7.7140000000000004</v>
      </c>
      <c r="BM1597" s="71">
        <v>7.8739999999999997</v>
      </c>
      <c r="BN1597" s="71">
        <v>8.7240000000000002</v>
      </c>
      <c r="BO1597" s="71">
        <v>9.1539999999999999</v>
      </c>
      <c r="BR1597" s="66">
        <v>43199</v>
      </c>
      <c r="BS1597" s="71">
        <v>10.199999999999999</v>
      </c>
      <c r="BT1597" s="71">
        <v>11.25</v>
      </c>
      <c r="BU1597" s="71">
        <v>17.556999999999999</v>
      </c>
      <c r="BV1597" s="71">
        <v>16.399999999999999</v>
      </c>
      <c r="BW1597" s="71">
        <v>17.149999999999999</v>
      </c>
      <c r="BX1597" s="71">
        <v>17.899999999999999</v>
      </c>
      <c r="BY1597" s="71">
        <v>20</v>
      </c>
      <c r="BZ1597" s="71">
        <v>18.5</v>
      </c>
      <c r="CJ1597" s="66"/>
      <c r="CM1597" s="66"/>
      <c r="CP1597" s="66"/>
      <c r="CS1597" s="66"/>
    </row>
    <row r="1598" spans="2:97" ht="14.25" customHeight="1" x14ac:dyDescent="0.3">
      <c r="B1598" s="70">
        <v>43683</v>
      </c>
      <c r="C1598" s="67">
        <v>9.1590000000000007</v>
      </c>
      <c r="D1598" s="67">
        <v>10.128</v>
      </c>
      <c r="E1598" s="67">
        <v>10.391</v>
      </c>
      <c r="F1598" s="67">
        <v>12.132999999999999</v>
      </c>
      <c r="G1598" s="67">
        <v>13.192</v>
      </c>
      <c r="H1598" s="67">
        <v>13.984999999999999</v>
      </c>
      <c r="I1598" s="67">
        <v>14.282999999999999</v>
      </c>
      <c r="J1598" s="67">
        <v>14.332000000000001</v>
      </c>
      <c r="K1598" s="67"/>
      <c r="L1598" s="67"/>
      <c r="M1598" s="66">
        <v>42775</v>
      </c>
      <c r="N1598" s="71">
        <v>0.53810000000000002</v>
      </c>
      <c r="O1598" s="71">
        <v>0.63060000000000005</v>
      </c>
      <c r="P1598" s="71">
        <v>0.78520000000000001</v>
      </c>
      <c r="Q1598" s="71">
        <v>1.1772</v>
      </c>
      <c r="R1598" s="71">
        <v>1.4525000000000001</v>
      </c>
      <c r="S1598" s="71">
        <v>1.8667</v>
      </c>
      <c r="T1598" s="71">
        <v>2.3948</v>
      </c>
      <c r="U1598" s="71">
        <v>2.5674000000000001</v>
      </c>
      <c r="X1598" s="66">
        <v>42790</v>
      </c>
      <c r="Y1598" s="72">
        <v>-0.65400000000000003</v>
      </c>
      <c r="Z1598" s="72">
        <v>-0.628</v>
      </c>
      <c r="AA1598" s="72">
        <v>-0.54300000000000004</v>
      </c>
      <c r="AB1598" s="72">
        <v>-0.55000000000000004</v>
      </c>
      <c r="AC1598" s="72">
        <v>-0.378</v>
      </c>
      <c r="AD1598" s="72">
        <v>1.2E-2</v>
      </c>
      <c r="AE1598" s="72">
        <v>0.92200000000000004</v>
      </c>
      <c r="AF1598" s="72">
        <v>1.3</v>
      </c>
      <c r="AJ1598" s="66">
        <v>42879</v>
      </c>
      <c r="AK1598" s="71">
        <v>-0.1268</v>
      </c>
      <c r="AL1598" s="71">
        <v>-0.1288</v>
      </c>
      <c r="AM1598" s="71">
        <v>-0.158</v>
      </c>
      <c r="AN1598" s="71">
        <v>-0.158</v>
      </c>
      <c r="AO1598" s="71">
        <v>-0.14099999999999999</v>
      </c>
      <c r="AP1598" s="71">
        <v>-0.113</v>
      </c>
      <c r="AQ1598" s="71">
        <v>5.2999999999999999E-2</v>
      </c>
      <c r="AR1598" s="71">
        <v>0.28199999999999997</v>
      </c>
      <c r="AV1598" s="66">
        <v>42800</v>
      </c>
      <c r="AW1598" s="71">
        <v>-0.45400000000000001</v>
      </c>
      <c r="AX1598" s="71">
        <v>-0.36499999999999999</v>
      </c>
      <c r="AY1598" s="71">
        <v>-0.29399999999999998</v>
      </c>
      <c r="AZ1598" s="71">
        <v>-0.16800000000000001</v>
      </c>
      <c r="BA1598" s="71">
        <v>4.2999999999999997E-2</v>
      </c>
      <c r="BB1598" s="71">
        <v>0.52200000000000002</v>
      </c>
      <c r="BC1598" s="71">
        <v>1.728</v>
      </c>
      <c r="BD1598" s="71">
        <v>2.1070000000000002</v>
      </c>
      <c r="BG1598" s="66">
        <v>42804</v>
      </c>
      <c r="BH1598" s="71">
        <v>7.39</v>
      </c>
      <c r="BI1598" s="71">
        <v>7.61</v>
      </c>
      <c r="BJ1598" s="71">
        <v>7.6899999999999995</v>
      </c>
      <c r="BK1598" s="71">
        <v>7.6875</v>
      </c>
      <c r="BL1598" s="71">
        <v>7.6850000000000005</v>
      </c>
      <c r="BM1598" s="71">
        <v>7.8449999999999998</v>
      </c>
      <c r="BN1598" s="71">
        <v>8.6950000000000003</v>
      </c>
      <c r="BO1598" s="71">
        <v>9.1210000000000004</v>
      </c>
      <c r="BR1598" s="66">
        <v>43200</v>
      </c>
      <c r="BS1598" s="71">
        <v>10.199999999999999</v>
      </c>
      <c r="BT1598" s="71">
        <v>11.25</v>
      </c>
      <c r="BU1598" s="71">
        <v>17.556999999999999</v>
      </c>
      <c r="BV1598" s="71">
        <v>16.399999999999999</v>
      </c>
      <c r="BW1598" s="71">
        <v>17.149999999999999</v>
      </c>
      <c r="BX1598" s="71">
        <v>17.899999999999999</v>
      </c>
      <c r="BY1598" s="71">
        <v>20</v>
      </c>
      <c r="BZ1598" s="71">
        <v>18.5</v>
      </c>
      <c r="CJ1598" s="66"/>
      <c r="CM1598" s="66"/>
      <c r="CP1598" s="66"/>
      <c r="CS1598" s="66"/>
    </row>
    <row r="1599" spans="2:97" ht="14.25" customHeight="1" x14ac:dyDescent="0.3">
      <c r="B1599" s="70">
        <v>43684</v>
      </c>
      <c r="C1599" s="67">
        <v>9.1590000000000007</v>
      </c>
      <c r="D1599" s="67">
        <v>10.128</v>
      </c>
      <c r="E1599" s="67">
        <v>10.391</v>
      </c>
      <c r="F1599" s="67">
        <v>12.132999999999999</v>
      </c>
      <c r="G1599" s="67">
        <v>13.192</v>
      </c>
      <c r="H1599" s="67">
        <v>13.984999999999999</v>
      </c>
      <c r="I1599" s="67">
        <v>14.282999999999999</v>
      </c>
      <c r="J1599" s="67">
        <v>14.332000000000001</v>
      </c>
      <c r="K1599" s="67"/>
      <c r="L1599" s="67"/>
      <c r="M1599" s="66">
        <v>42776</v>
      </c>
      <c r="N1599" s="71">
        <v>0.53300000000000003</v>
      </c>
      <c r="O1599" s="71">
        <v>0.63560000000000005</v>
      </c>
      <c r="P1599" s="71">
        <v>0.7903</v>
      </c>
      <c r="Q1599" s="71">
        <v>1.1895</v>
      </c>
      <c r="R1599" s="71">
        <v>1.4685000000000001</v>
      </c>
      <c r="S1599" s="71">
        <v>1.8864999999999998</v>
      </c>
      <c r="T1599" s="71">
        <v>2.4073000000000002</v>
      </c>
      <c r="U1599" s="71">
        <v>2.5786500000000001</v>
      </c>
      <c r="X1599" s="66">
        <v>42793</v>
      </c>
      <c r="Y1599" s="72">
        <v>-0.68400000000000005</v>
      </c>
      <c r="Z1599" s="72">
        <v>-0.65</v>
      </c>
      <c r="AA1599" s="72">
        <v>-0.54800000000000004</v>
      </c>
      <c r="AB1599" s="72">
        <v>-0.55200000000000005</v>
      </c>
      <c r="AC1599" s="72">
        <v>-0.38800000000000001</v>
      </c>
      <c r="AD1599" s="72">
        <v>1E-3</v>
      </c>
      <c r="AE1599" s="72">
        <v>0.875</v>
      </c>
      <c r="AF1599" s="72">
        <v>1.25</v>
      </c>
      <c r="AJ1599" s="66">
        <v>42880</v>
      </c>
      <c r="AK1599" s="71">
        <v>-0.12659999999999999</v>
      </c>
      <c r="AL1599" s="71">
        <v>-0.12870000000000001</v>
      </c>
      <c r="AM1599" s="71">
        <v>-0.154</v>
      </c>
      <c r="AN1599" s="71">
        <v>-0.16500000000000001</v>
      </c>
      <c r="AO1599" s="71">
        <v>-0.14499999999999999</v>
      </c>
      <c r="AP1599" s="71">
        <v>-0.115</v>
      </c>
      <c r="AQ1599" s="71">
        <v>0.05</v>
      </c>
      <c r="AR1599" s="71">
        <v>0.28399999999999997</v>
      </c>
      <c r="AV1599" s="66">
        <v>42801</v>
      </c>
      <c r="AW1599" s="71">
        <v>-0.438</v>
      </c>
      <c r="AX1599" s="71">
        <v>-0.39200000000000002</v>
      </c>
      <c r="AY1599" s="71">
        <v>-0.30199999999999999</v>
      </c>
      <c r="AZ1599" s="71">
        <v>-0.16700000000000001</v>
      </c>
      <c r="BA1599" s="71">
        <v>3.5999999999999997E-2</v>
      </c>
      <c r="BB1599" s="71">
        <v>0.51700000000000002</v>
      </c>
      <c r="BC1599" s="71">
        <v>1.738</v>
      </c>
      <c r="BD1599" s="71">
        <v>2.1320000000000001</v>
      </c>
      <c r="BG1599" s="66">
        <v>42807</v>
      </c>
      <c r="BH1599" s="71">
        <v>7.39</v>
      </c>
      <c r="BI1599" s="71">
        <v>7.61</v>
      </c>
      <c r="BJ1599" s="71">
        <v>7.6899999999999995</v>
      </c>
      <c r="BK1599" s="71">
        <v>7.6820000000000004</v>
      </c>
      <c r="BL1599" s="71">
        <v>7.6740000000000004</v>
      </c>
      <c r="BM1599" s="71">
        <v>7.8319999999999999</v>
      </c>
      <c r="BN1599" s="71">
        <v>8.6679999999999993</v>
      </c>
      <c r="BO1599" s="71">
        <v>9.0830000000000002</v>
      </c>
      <c r="BR1599" s="66">
        <v>43201</v>
      </c>
      <c r="BS1599" s="71">
        <v>10.199999999999999</v>
      </c>
      <c r="BT1599" s="71">
        <v>11.25</v>
      </c>
      <c r="BU1599" s="71">
        <v>17.556999999999999</v>
      </c>
      <c r="BV1599" s="71">
        <v>16.399999999999999</v>
      </c>
      <c r="BW1599" s="71">
        <v>17.149999999999999</v>
      </c>
      <c r="BX1599" s="71">
        <v>17.899999999999999</v>
      </c>
      <c r="BY1599" s="71">
        <v>20</v>
      </c>
      <c r="BZ1599" s="71">
        <v>18.5</v>
      </c>
      <c r="CJ1599" s="66"/>
      <c r="CM1599" s="66"/>
      <c r="CP1599" s="66"/>
      <c r="CS1599" s="66"/>
    </row>
    <row r="1600" spans="2:97" ht="14.25" customHeight="1" x14ac:dyDescent="0.3">
      <c r="B1600" s="70">
        <v>43685</v>
      </c>
      <c r="C1600" s="67">
        <v>9.1590000000000007</v>
      </c>
      <c r="D1600" s="67">
        <v>10.128</v>
      </c>
      <c r="E1600" s="67">
        <v>10.391</v>
      </c>
      <c r="F1600" s="67">
        <v>12.132999999999999</v>
      </c>
      <c r="G1600" s="67">
        <v>13.192</v>
      </c>
      <c r="H1600" s="67">
        <v>13.984999999999999</v>
      </c>
      <c r="I1600" s="67">
        <v>14.282999999999999</v>
      </c>
      <c r="J1600" s="67">
        <v>14.332000000000001</v>
      </c>
      <c r="K1600" s="67"/>
      <c r="L1600" s="67"/>
      <c r="M1600" s="66">
        <v>42779</v>
      </c>
      <c r="N1600" s="71">
        <v>0.53300000000000003</v>
      </c>
      <c r="O1600" s="71">
        <v>0.64070000000000005</v>
      </c>
      <c r="P1600" s="71">
        <v>0.80049999999999999</v>
      </c>
      <c r="Q1600" s="71">
        <v>1.2017</v>
      </c>
      <c r="R1600" s="71">
        <v>1.4899</v>
      </c>
      <c r="S1600" s="71">
        <v>1.9146999999999998</v>
      </c>
      <c r="T1600" s="71">
        <v>2.4358</v>
      </c>
      <c r="U1600" s="71">
        <v>2.6029</v>
      </c>
      <c r="X1600" s="66">
        <v>42794</v>
      </c>
      <c r="Y1600" s="72">
        <v>-0.65700000000000003</v>
      </c>
      <c r="Z1600" s="72">
        <v>-0.66500000000000004</v>
      </c>
      <c r="AA1600" s="72">
        <v>-0.55500000000000005</v>
      </c>
      <c r="AB1600" s="72">
        <v>-0.54200000000000004</v>
      </c>
      <c r="AC1600" s="72">
        <v>-0.379</v>
      </c>
      <c r="AD1600" s="72">
        <v>1.4E-2</v>
      </c>
      <c r="AE1600" s="72">
        <v>0.88600000000000001</v>
      </c>
      <c r="AF1600" s="72">
        <v>1.262</v>
      </c>
      <c r="AJ1600" s="66">
        <v>42881</v>
      </c>
      <c r="AK1600" s="71">
        <v>-0.12989999999999999</v>
      </c>
      <c r="AL1600" s="71">
        <v>-0.1298</v>
      </c>
      <c r="AM1600" s="71">
        <v>-0.152</v>
      </c>
      <c r="AN1600" s="71">
        <v>-0.16300000000000001</v>
      </c>
      <c r="AO1600" s="71">
        <v>-0.14099999999999999</v>
      </c>
      <c r="AP1600" s="71">
        <v>-0.11600000000000001</v>
      </c>
      <c r="AQ1600" s="71">
        <v>4.2000000000000003E-2</v>
      </c>
      <c r="AR1600" s="71">
        <v>0.26800000000000002</v>
      </c>
      <c r="AV1600" s="66">
        <v>42802</v>
      </c>
      <c r="AW1600" s="71">
        <v>-0.45700000000000002</v>
      </c>
      <c r="AX1600" s="71">
        <v>-0.39200000000000002</v>
      </c>
      <c r="AY1600" s="71">
        <v>-0.30199999999999999</v>
      </c>
      <c r="AZ1600" s="71">
        <v>-0.124</v>
      </c>
      <c r="BA1600" s="71">
        <v>8.3000000000000004E-2</v>
      </c>
      <c r="BB1600" s="71">
        <v>0.57099999999999995</v>
      </c>
      <c r="BC1600" s="71">
        <v>1.8109999999999999</v>
      </c>
      <c r="BD1600" s="71">
        <v>2.21</v>
      </c>
      <c r="BG1600" s="66">
        <v>42808</v>
      </c>
      <c r="BH1600" s="71">
        <v>7.39</v>
      </c>
      <c r="BI1600" s="71">
        <v>7.61</v>
      </c>
      <c r="BJ1600" s="71">
        <v>7.6899999999999995</v>
      </c>
      <c r="BK1600" s="71">
        <v>7.6984999999999992</v>
      </c>
      <c r="BL1600" s="71">
        <v>7.7069999999999999</v>
      </c>
      <c r="BM1600" s="71">
        <v>7.8650000000000002</v>
      </c>
      <c r="BN1600" s="71">
        <v>8.6980000000000004</v>
      </c>
      <c r="BO1600" s="71">
        <v>9.1170000000000009</v>
      </c>
      <c r="BR1600" s="66">
        <v>43202</v>
      </c>
      <c r="BS1600" s="71">
        <v>10</v>
      </c>
      <c r="BT1600" s="71">
        <v>11.25</v>
      </c>
      <c r="BU1600" s="71">
        <v>17.600000000000001</v>
      </c>
      <c r="BV1600" s="71">
        <v>16.399999999999999</v>
      </c>
      <c r="BW1600" s="71">
        <v>17.149999999999999</v>
      </c>
      <c r="BX1600" s="71">
        <v>17.899999999999999</v>
      </c>
      <c r="BY1600" s="71">
        <v>20</v>
      </c>
      <c r="BZ1600" s="71">
        <v>18.5</v>
      </c>
      <c r="CJ1600" s="66"/>
      <c r="CM1600" s="66"/>
      <c r="CP1600" s="66"/>
      <c r="CS1600" s="66"/>
    </row>
    <row r="1601" spans="2:97" ht="14.25" customHeight="1" x14ac:dyDescent="0.3">
      <c r="B1601" s="70">
        <v>43686</v>
      </c>
      <c r="C1601" s="67">
        <v>9.1590000000000007</v>
      </c>
      <c r="D1601" s="67">
        <v>10.128</v>
      </c>
      <c r="E1601" s="67">
        <v>10.391</v>
      </c>
      <c r="F1601" s="67">
        <v>12.132999999999999</v>
      </c>
      <c r="G1601" s="67">
        <v>13.192</v>
      </c>
      <c r="H1601" s="67">
        <v>13.984999999999999</v>
      </c>
      <c r="I1601" s="67">
        <v>14.282999999999999</v>
      </c>
      <c r="J1601" s="67">
        <v>14.332000000000001</v>
      </c>
      <c r="K1601" s="67"/>
      <c r="L1601" s="67"/>
      <c r="M1601" s="66">
        <v>42780</v>
      </c>
      <c r="N1601" s="71">
        <v>0.53810000000000002</v>
      </c>
      <c r="O1601" s="71">
        <v>0.65100000000000002</v>
      </c>
      <c r="P1601" s="71">
        <v>0.82099999999999995</v>
      </c>
      <c r="Q1601" s="71">
        <v>1.2343</v>
      </c>
      <c r="R1601" s="71">
        <v>1.5301</v>
      </c>
      <c r="S1601" s="71">
        <v>1.9630000000000001</v>
      </c>
      <c r="T1601" s="71">
        <v>2.4698000000000002</v>
      </c>
      <c r="U1601" s="71">
        <v>2.6398999999999999</v>
      </c>
      <c r="X1601" s="66">
        <v>42795</v>
      </c>
      <c r="Y1601" s="72">
        <v>-0.66</v>
      </c>
      <c r="Z1601" s="72">
        <v>-0.66100000000000003</v>
      </c>
      <c r="AA1601" s="72">
        <v>-0.54700000000000004</v>
      </c>
      <c r="AB1601" s="72">
        <v>-0.49199999999999999</v>
      </c>
      <c r="AC1601" s="72">
        <v>-0.33400000000000002</v>
      </c>
      <c r="AD1601" s="72">
        <v>6.5000000000000002E-2</v>
      </c>
      <c r="AE1601" s="72">
        <v>0.91400000000000003</v>
      </c>
      <c r="AF1601" s="72">
        <v>1.2949999999999999</v>
      </c>
      <c r="AJ1601" s="66">
        <v>42884</v>
      </c>
      <c r="AK1601" s="71">
        <v>-0.12970000000000001</v>
      </c>
      <c r="AL1601" s="71">
        <v>-0.12989999999999999</v>
      </c>
      <c r="AM1601" s="71">
        <v>-0.15</v>
      </c>
      <c r="AN1601" s="71">
        <v>-0.16700000000000001</v>
      </c>
      <c r="AO1601" s="71">
        <v>-0.152</v>
      </c>
      <c r="AP1601" s="71">
        <v>-0.11600000000000001</v>
      </c>
      <c r="AQ1601" s="71">
        <v>3.9E-2</v>
      </c>
      <c r="AR1601" s="71">
        <v>0.26900000000000002</v>
      </c>
      <c r="AV1601" s="66">
        <v>42803</v>
      </c>
      <c r="AW1601" s="71">
        <v>-0.44400000000000001</v>
      </c>
      <c r="AX1601" s="71">
        <v>-0.39200000000000002</v>
      </c>
      <c r="AY1601" s="71">
        <v>-0.30199999999999999</v>
      </c>
      <c r="AZ1601" s="71">
        <v>-0.109</v>
      </c>
      <c r="BA1601" s="71">
        <v>0.106</v>
      </c>
      <c r="BB1601" s="71">
        <v>0.58599999999999997</v>
      </c>
      <c r="BC1601" s="71">
        <v>1.839</v>
      </c>
      <c r="BD1601" s="71">
        <v>2.242</v>
      </c>
      <c r="BG1601" s="66">
        <v>42809</v>
      </c>
      <c r="BH1601" s="71">
        <v>7.39</v>
      </c>
      <c r="BI1601" s="71">
        <v>7.61</v>
      </c>
      <c r="BJ1601" s="71">
        <v>7.6899999999999995</v>
      </c>
      <c r="BK1601" s="71">
        <v>7.6814999999999998</v>
      </c>
      <c r="BL1601" s="71">
        <v>7.673</v>
      </c>
      <c r="BM1601" s="71">
        <v>7.8319999999999999</v>
      </c>
      <c r="BN1601" s="71">
        <v>8.657</v>
      </c>
      <c r="BO1601" s="71">
        <v>9.0719999999999992</v>
      </c>
      <c r="BR1601" s="66">
        <v>43203</v>
      </c>
      <c r="BS1601" s="71">
        <v>10</v>
      </c>
      <c r="BT1601" s="71">
        <v>11.25</v>
      </c>
      <c r="BU1601" s="71">
        <v>17.600000000000001</v>
      </c>
      <c r="BV1601" s="71">
        <v>16.399999999999999</v>
      </c>
      <c r="BW1601" s="71">
        <v>17.149999999999999</v>
      </c>
      <c r="BX1601" s="71">
        <v>17.899999999999999</v>
      </c>
      <c r="BY1601" s="71">
        <v>20</v>
      </c>
      <c r="BZ1601" s="71">
        <v>18.5</v>
      </c>
      <c r="CJ1601" s="66"/>
      <c r="CM1601" s="66"/>
      <c r="CP1601" s="66"/>
      <c r="CS1601" s="66"/>
    </row>
    <row r="1602" spans="2:97" ht="14.25" customHeight="1" x14ac:dyDescent="0.3">
      <c r="B1602" s="70">
        <v>43689</v>
      </c>
      <c r="C1602" s="67">
        <v>9.1590000000000007</v>
      </c>
      <c r="D1602" s="67">
        <v>10.128</v>
      </c>
      <c r="E1602" s="67">
        <v>10.391</v>
      </c>
      <c r="F1602" s="67">
        <v>12.132999999999999</v>
      </c>
      <c r="G1602" s="67">
        <v>13.192</v>
      </c>
      <c r="H1602" s="67">
        <v>13.984999999999999</v>
      </c>
      <c r="I1602" s="67">
        <v>14.282999999999999</v>
      </c>
      <c r="J1602" s="67">
        <v>14.332000000000001</v>
      </c>
      <c r="K1602" s="67"/>
      <c r="L1602" s="67"/>
      <c r="M1602" s="66">
        <v>42781</v>
      </c>
      <c r="N1602" s="71">
        <v>0.53300000000000003</v>
      </c>
      <c r="O1602" s="71">
        <v>0.65610000000000002</v>
      </c>
      <c r="P1602" s="71">
        <v>0.82609999999999995</v>
      </c>
      <c r="Q1602" s="71">
        <v>1.2465999999999999</v>
      </c>
      <c r="R1602" s="71">
        <v>1.5516999999999999</v>
      </c>
      <c r="S1602" s="71">
        <v>1.9914000000000001</v>
      </c>
      <c r="T1602" s="71">
        <v>2.4931999999999999</v>
      </c>
      <c r="U1602" s="71">
        <v>2.6665999999999999</v>
      </c>
      <c r="X1602" s="66">
        <v>42796</v>
      </c>
      <c r="Y1602" s="72">
        <v>-0.67100000000000004</v>
      </c>
      <c r="Z1602" s="72">
        <v>-0.66100000000000003</v>
      </c>
      <c r="AA1602" s="72">
        <v>-0.54900000000000004</v>
      </c>
      <c r="AB1602" s="72">
        <v>-0.501</v>
      </c>
      <c r="AC1602" s="72">
        <v>-0.33900000000000002</v>
      </c>
      <c r="AD1602" s="72">
        <v>6.0999999999999999E-2</v>
      </c>
      <c r="AE1602" s="72">
        <v>0.92300000000000004</v>
      </c>
      <c r="AF1602" s="72">
        <v>1.3180000000000001</v>
      </c>
      <c r="AJ1602" s="66">
        <v>42885</v>
      </c>
      <c r="AK1602" s="71">
        <v>-0.1295</v>
      </c>
      <c r="AL1602" s="71">
        <v>-0.12889999999999999</v>
      </c>
      <c r="AM1602" s="71">
        <v>-0.14899999999999999</v>
      </c>
      <c r="AN1602" s="71">
        <v>-0.16400000000000001</v>
      </c>
      <c r="AO1602" s="71">
        <v>-0.14099999999999999</v>
      </c>
      <c r="AP1602" s="71">
        <v>-0.11899999999999999</v>
      </c>
      <c r="AQ1602" s="71">
        <v>4.2999999999999997E-2</v>
      </c>
      <c r="AR1602" s="71">
        <v>0.26600000000000001</v>
      </c>
      <c r="AV1602" s="66">
        <v>42804</v>
      </c>
      <c r="AW1602" s="71">
        <v>-0.439</v>
      </c>
      <c r="AX1602" s="71">
        <v>-0.39200000000000002</v>
      </c>
      <c r="AY1602" s="71">
        <v>-0.30199999999999999</v>
      </c>
      <c r="AZ1602" s="71">
        <v>-6.6000000000000003E-2</v>
      </c>
      <c r="BA1602" s="71">
        <v>0.16600000000000001</v>
      </c>
      <c r="BB1602" s="71">
        <v>0.65600000000000003</v>
      </c>
      <c r="BC1602" s="71">
        <v>1.889</v>
      </c>
      <c r="BD1602" s="71">
        <v>2.2959999999999998</v>
      </c>
      <c r="BG1602" s="66">
        <v>42810</v>
      </c>
      <c r="BH1602" s="71">
        <v>7.39</v>
      </c>
      <c r="BI1602" s="71">
        <v>7.61</v>
      </c>
      <c r="BJ1602" s="71">
        <v>7.6899999999999995</v>
      </c>
      <c r="BK1602" s="71">
        <v>7.6325000000000003</v>
      </c>
      <c r="BL1602" s="71">
        <v>7.5750000000000002</v>
      </c>
      <c r="BM1602" s="71">
        <v>7.7240000000000002</v>
      </c>
      <c r="BN1602" s="71">
        <v>8.5399999999999991</v>
      </c>
      <c r="BO1602" s="71">
        <v>8.9580000000000002</v>
      </c>
      <c r="BR1602" s="66">
        <v>43206</v>
      </c>
      <c r="BS1602" s="71">
        <v>10</v>
      </c>
      <c r="BT1602" s="71">
        <v>11.25</v>
      </c>
      <c r="BU1602" s="71">
        <v>17.600000000000001</v>
      </c>
      <c r="BV1602" s="71">
        <v>16.399999999999999</v>
      </c>
      <c r="BW1602" s="71">
        <v>17.149999999999999</v>
      </c>
      <c r="BX1602" s="71">
        <v>17.899999999999999</v>
      </c>
      <c r="BY1602" s="71">
        <v>20</v>
      </c>
      <c r="BZ1602" s="71">
        <v>18.5</v>
      </c>
      <c r="CJ1602" s="66"/>
      <c r="CM1602" s="66"/>
      <c r="CP1602" s="66"/>
      <c r="CS1602" s="66"/>
    </row>
    <row r="1603" spans="2:97" ht="14.25" customHeight="1" x14ac:dyDescent="0.3">
      <c r="B1603" s="70">
        <v>43690</v>
      </c>
      <c r="C1603" s="67">
        <v>9.1590000000000007</v>
      </c>
      <c r="D1603" s="67">
        <v>10.128</v>
      </c>
      <c r="E1603" s="67">
        <v>10.391</v>
      </c>
      <c r="F1603" s="67">
        <v>12.132999999999999</v>
      </c>
      <c r="G1603" s="67">
        <v>13.192</v>
      </c>
      <c r="H1603" s="67">
        <v>13.984999999999999</v>
      </c>
      <c r="I1603" s="67">
        <v>14.282999999999999</v>
      </c>
      <c r="J1603" s="67">
        <v>14.332000000000001</v>
      </c>
      <c r="K1603" s="67"/>
      <c r="L1603" s="67"/>
      <c r="M1603" s="66">
        <v>42782</v>
      </c>
      <c r="N1603" s="71">
        <v>0.51770000000000005</v>
      </c>
      <c r="O1603" s="71">
        <v>0.65100000000000002</v>
      </c>
      <c r="P1603" s="71">
        <v>0.7954</v>
      </c>
      <c r="Q1603" s="71">
        <v>1.2020999999999999</v>
      </c>
      <c r="R1603" s="71">
        <v>1.5007999999999999</v>
      </c>
      <c r="S1603" s="71">
        <v>1.9363999999999999</v>
      </c>
      <c r="T1603" s="71">
        <v>2.4466999999999999</v>
      </c>
      <c r="U1603" s="71">
        <v>2.6233499999999998</v>
      </c>
      <c r="X1603" s="66">
        <v>42797</v>
      </c>
      <c r="Y1603" s="72">
        <v>-0.67700000000000005</v>
      </c>
      <c r="Z1603" s="72">
        <v>-0.67900000000000005</v>
      </c>
      <c r="AA1603" s="72">
        <v>-0.55100000000000005</v>
      </c>
      <c r="AB1603" s="72">
        <v>-0.501</v>
      </c>
      <c r="AC1603" s="72">
        <v>-0.34799999999999998</v>
      </c>
      <c r="AD1603" s="72">
        <v>5.5E-2</v>
      </c>
      <c r="AE1603" s="72">
        <v>0.93600000000000005</v>
      </c>
      <c r="AF1603" s="72">
        <v>1.323</v>
      </c>
      <c r="AJ1603" s="66">
        <v>42886</v>
      </c>
      <c r="AK1603" s="71">
        <v>-0.12770000000000001</v>
      </c>
      <c r="AL1603" s="71">
        <v>-0.12790000000000001</v>
      </c>
      <c r="AM1603" s="71">
        <v>-0.14499999999999999</v>
      </c>
      <c r="AN1603" s="71">
        <v>-0.158</v>
      </c>
      <c r="AO1603" s="71">
        <v>-0.14199999999999999</v>
      </c>
      <c r="AP1603" s="71">
        <v>-0.113</v>
      </c>
      <c r="AQ1603" s="71">
        <v>4.9000000000000002E-2</v>
      </c>
      <c r="AR1603" s="71">
        <v>0.27700000000000002</v>
      </c>
      <c r="AV1603" s="66">
        <v>42807</v>
      </c>
      <c r="AW1603" s="71">
        <v>-0.44</v>
      </c>
      <c r="AX1603" s="71">
        <v>-0.39200000000000002</v>
      </c>
      <c r="AY1603" s="71">
        <v>-0.30199999999999999</v>
      </c>
      <c r="AZ1603" s="71">
        <v>-7.3999999999999996E-2</v>
      </c>
      <c r="BA1603" s="71">
        <v>0.158</v>
      </c>
      <c r="BB1603" s="71">
        <v>0.66600000000000004</v>
      </c>
      <c r="BC1603" s="71">
        <v>1.9060000000000001</v>
      </c>
      <c r="BD1603" s="71">
        <v>2.3079999999999998</v>
      </c>
      <c r="BG1603" s="66">
        <v>42811</v>
      </c>
      <c r="BH1603" s="71">
        <v>7.37</v>
      </c>
      <c r="BI1603" s="71">
        <v>7.63</v>
      </c>
      <c r="BJ1603" s="71">
        <v>7.58</v>
      </c>
      <c r="BK1603" s="71">
        <v>7.5649999999999995</v>
      </c>
      <c r="BL1603" s="71">
        <v>7.55</v>
      </c>
      <c r="BM1603" s="71">
        <v>7.6929999999999996</v>
      </c>
      <c r="BN1603" s="71">
        <v>8.5009999999999994</v>
      </c>
      <c r="BO1603" s="71">
        <v>8.923</v>
      </c>
      <c r="BR1603" s="66">
        <v>43207</v>
      </c>
      <c r="BS1603" s="71">
        <v>10</v>
      </c>
      <c r="BT1603" s="71">
        <v>11.25</v>
      </c>
      <c r="BU1603" s="71">
        <v>17.600000000000001</v>
      </c>
      <c r="BV1603" s="71">
        <v>16.399999999999999</v>
      </c>
      <c r="BW1603" s="71">
        <v>17.149999999999999</v>
      </c>
      <c r="BX1603" s="71">
        <v>17.899999999999999</v>
      </c>
      <c r="BY1603" s="71">
        <v>20</v>
      </c>
      <c r="BZ1603" s="71">
        <v>18.5</v>
      </c>
      <c r="CJ1603" s="66"/>
      <c r="CM1603" s="66"/>
      <c r="CP1603" s="66"/>
      <c r="CS1603" s="66"/>
    </row>
    <row r="1604" spans="2:97" ht="14.25" customHeight="1" x14ac:dyDescent="0.3">
      <c r="B1604" s="70">
        <v>43691</v>
      </c>
      <c r="C1604" s="67">
        <v>9.1590000000000007</v>
      </c>
      <c r="D1604" s="67">
        <v>10.128</v>
      </c>
      <c r="E1604" s="67">
        <v>10.391</v>
      </c>
      <c r="F1604" s="67">
        <v>12.132999999999999</v>
      </c>
      <c r="G1604" s="67">
        <v>13.192</v>
      </c>
      <c r="H1604" s="67">
        <v>13.984999999999999</v>
      </c>
      <c r="I1604" s="67">
        <v>14.282999999999999</v>
      </c>
      <c r="J1604" s="67">
        <v>14.3385</v>
      </c>
      <c r="K1604" s="67"/>
      <c r="L1604" s="67"/>
      <c r="M1604" s="66">
        <v>42783</v>
      </c>
      <c r="N1604" s="71">
        <v>0.51259999999999994</v>
      </c>
      <c r="O1604" s="71">
        <v>0.65600000000000003</v>
      </c>
      <c r="P1604" s="71">
        <v>0.79530000000000001</v>
      </c>
      <c r="Q1604" s="71">
        <v>1.1881999999999999</v>
      </c>
      <c r="R1604" s="71">
        <v>1.4717</v>
      </c>
      <c r="S1604" s="71">
        <v>1.9015</v>
      </c>
      <c r="T1604" s="71">
        <v>2.4146999999999998</v>
      </c>
      <c r="U1604" s="71">
        <v>2.5973499999999996</v>
      </c>
      <c r="X1604" s="66">
        <v>42800</v>
      </c>
      <c r="Y1604" s="72">
        <v>-0.72299999999999998</v>
      </c>
      <c r="Z1604" s="72">
        <v>-0.71099999999999997</v>
      </c>
      <c r="AA1604" s="72">
        <v>-0.56999999999999995</v>
      </c>
      <c r="AB1604" s="72">
        <v>-0.53600000000000003</v>
      </c>
      <c r="AC1604" s="72">
        <v>-0.35899999999999999</v>
      </c>
      <c r="AD1604" s="72">
        <v>6.0999999999999999E-2</v>
      </c>
      <c r="AE1604" s="72">
        <v>0.95899999999999996</v>
      </c>
      <c r="AF1604" s="72">
        <v>1.35</v>
      </c>
      <c r="AJ1604" s="66">
        <v>42887</v>
      </c>
      <c r="AK1604" s="71">
        <v>-0.12089999999999999</v>
      </c>
      <c r="AL1604" s="71">
        <v>-0.12590000000000001</v>
      </c>
      <c r="AM1604" s="71">
        <v>-0.14099999999999999</v>
      </c>
      <c r="AN1604" s="71">
        <v>-0.161</v>
      </c>
      <c r="AO1604" s="71">
        <v>-0.14699999999999999</v>
      </c>
      <c r="AP1604" s="71">
        <v>-0.113</v>
      </c>
      <c r="AQ1604" s="71">
        <v>4.7E-2</v>
      </c>
      <c r="AR1604" s="71">
        <v>0.28100000000000003</v>
      </c>
      <c r="AV1604" s="66">
        <v>42808</v>
      </c>
      <c r="AW1604" s="71">
        <v>-0.442</v>
      </c>
      <c r="AX1604" s="71">
        <v>-0.39200000000000002</v>
      </c>
      <c r="AY1604" s="71">
        <v>-0.30199999999999999</v>
      </c>
      <c r="AZ1604" s="71">
        <v>-0.123</v>
      </c>
      <c r="BA1604" s="71">
        <v>0.10199999999999999</v>
      </c>
      <c r="BB1604" s="71">
        <v>0.622</v>
      </c>
      <c r="BC1604" s="71">
        <v>1.871</v>
      </c>
      <c r="BD1604" s="71">
        <v>2.2770000000000001</v>
      </c>
      <c r="BG1604" s="66">
        <v>42814</v>
      </c>
      <c r="BH1604" s="71">
        <v>7.37</v>
      </c>
      <c r="BI1604" s="71">
        <v>7.63</v>
      </c>
      <c r="BJ1604" s="71">
        <v>7.58</v>
      </c>
      <c r="BK1604" s="71">
        <v>7.54</v>
      </c>
      <c r="BL1604" s="71">
        <v>7.5</v>
      </c>
      <c r="BM1604" s="71">
        <v>7.6470000000000002</v>
      </c>
      <c r="BN1604" s="71">
        <v>8.4529999999999994</v>
      </c>
      <c r="BO1604" s="71">
        <v>8.8689999999999998</v>
      </c>
      <c r="BR1604" s="66">
        <v>43208</v>
      </c>
      <c r="BS1604" s="71">
        <v>10</v>
      </c>
      <c r="BT1604" s="71">
        <v>11.25</v>
      </c>
      <c r="BU1604" s="71">
        <v>17.600000000000001</v>
      </c>
      <c r="BV1604" s="71">
        <v>16.399999999999999</v>
      </c>
      <c r="BW1604" s="71">
        <v>17.149999999999999</v>
      </c>
      <c r="BX1604" s="71">
        <v>17.899999999999999</v>
      </c>
      <c r="BY1604" s="71">
        <v>20</v>
      </c>
      <c r="BZ1604" s="71">
        <v>18.5</v>
      </c>
      <c r="CJ1604" s="66"/>
      <c r="CM1604" s="66"/>
      <c r="CP1604" s="66"/>
      <c r="CS1604" s="66"/>
    </row>
    <row r="1605" spans="2:97" ht="14.25" customHeight="1" x14ac:dyDescent="0.3">
      <c r="B1605" s="70">
        <v>43693</v>
      </c>
      <c r="C1605" s="67">
        <v>8.6920000000000002</v>
      </c>
      <c r="D1605" s="67">
        <v>9.9809999999999999</v>
      </c>
      <c r="E1605" s="67">
        <v>10.429</v>
      </c>
      <c r="F1605" s="67">
        <v>12.132999999999999</v>
      </c>
      <c r="G1605" s="67">
        <v>12.807</v>
      </c>
      <c r="H1605" s="67">
        <v>13.734999999999999</v>
      </c>
      <c r="I1605" s="67">
        <v>14.257999999999999</v>
      </c>
      <c r="J1605" s="67">
        <v>14.3385</v>
      </c>
      <c r="K1605" s="67"/>
      <c r="L1605" s="67"/>
      <c r="M1605" s="66">
        <v>42786</v>
      </c>
      <c r="N1605" s="71">
        <v>0.51259999999999994</v>
      </c>
      <c r="O1605" s="71">
        <v>0.65600000000000003</v>
      </c>
      <c r="P1605" s="71">
        <v>0.79530000000000001</v>
      </c>
      <c r="Q1605" s="71">
        <v>1.1881999999999999</v>
      </c>
      <c r="R1605" s="71">
        <v>1.4717</v>
      </c>
      <c r="S1605" s="71">
        <v>1.9015</v>
      </c>
      <c r="T1605" s="71">
        <v>2.4146999999999998</v>
      </c>
      <c r="U1605" s="71">
        <v>2.5973499999999996</v>
      </c>
      <c r="X1605" s="66">
        <v>42801</v>
      </c>
      <c r="Y1605" s="72">
        <v>-0.74</v>
      </c>
      <c r="Z1605" s="72">
        <v>-0.72199999999999998</v>
      </c>
      <c r="AA1605" s="72">
        <v>-0.56299999999999994</v>
      </c>
      <c r="AB1605" s="72">
        <v>-0.55900000000000005</v>
      </c>
      <c r="AC1605" s="72">
        <v>-0.36299999999999999</v>
      </c>
      <c r="AD1605" s="72">
        <v>6.7000000000000004E-2</v>
      </c>
      <c r="AE1605" s="72">
        <v>0.95899999999999996</v>
      </c>
      <c r="AF1605" s="72">
        <v>1.365</v>
      </c>
      <c r="AJ1605" s="66">
        <v>42888</v>
      </c>
      <c r="AK1605" s="71">
        <v>-0.11700000000000001</v>
      </c>
      <c r="AL1605" s="71">
        <v>-0.124</v>
      </c>
      <c r="AM1605" s="71">
        <v>-0.13600000000000001</v>
      </c>
      <c r="AN1605" s="71">
        <v>-0.153</v>
      </c>
      <c r="AO1605" s="71">
        <v>-0.13500000000000001</v>
      </c>
      <c r="AP1605" s="71">
        <v>-0.109</v>
      </c>
      <c r="AQ1605" s="71">
        <v>5.5E-2</v>
      </c>
      <c r="AR1605" s="71">
        <v>0.27600000000000002</v>
      </c>
      <c r="AV1605" s="66">
        <v>42809</v>
      </c>
      <c r="AW1605" s="71">
        <v>-0.375</v>
      </c>
      <c r="AX1605" s="71">
        <v>-0.39200000000000002</v>
      </c>
      <c r="AY1605" s="71">
        <v>-0.30199999999999999</v>
      </c>
      <c r="AZ1605" s="71">
        <v>-0.17</v>
      </c>
      <c r="BA1605" s="71">
        <v>5.7000000000000002E-2</v>
      </c>
      <c r="BB1605" s="71">
        <v>0.59399999999999997</v>
      </c>
      <c r="BC1605" s="71">
        <v>1.839</v>
      </c>
      <c r="BD1605" s="71">
        <v>2.2359999999999998</v>
      </c>
      <c r="BG1605" s="66">
        <v>42815</v>
      </c>
      <c r="BH1605" s="71">
        <v>7.37</v>
      </c>
      <c r="BI1605" s="71">
        <v>7.63</v>
      </c>
      <c r="BJ1605" s="71">
        <v>7.58</v>
      </c>
      <c r="BK1605" s="71">
        <v>7.54</v>
      </c>
      <c r="BL1605" s="71">
        <v>7.5</v>
      </c>
      <c r="BM1605" s="71">
        <v>7.6470000000000002</v>
      </c>
      <c r="BN1605" s="71">
        <v>8.4529999999999994</v>
      </c>
      <c r="BO1605" s="71">
        <v>8.8689999999999998</v>
      </c>
      <c r="BR1605" s="66">
        <v>43209</v>
      </c>
      <c r="BS1605" s="71">
        <v>10</v>
      </c>
      <c r="BT1605" s="71">
        <v>11.25</v>
      </c>
      <c r="BU1605" s="71">
        <v>17.600000000000001</v>
      </c>
      <c r="BV1605" s="71">
        <v>16.399999999999999</v>
      </c>
      <c r="BW1605" s="71">
        <v>17.149999999999999</v>
      </c>
      <c r="BX1605" s="71">
        <v>17.899999999999999</v>
      </c>
      <c r="BY1605" s="71">
        <v>20</v>
      </c>
      <c r="BZ1605" s="71">
        <v>18.5</v>
      </c>
      <c r="CJ1605" s="66"/>
      <c r="CM1605" s="66"/>
      <c r="CP1605" s="66"/>
      <c r="CS1605" s="66"/>
    </row>
    <row r="1606" spans="2:97" ht="14.25" customHeight="1" x14ac:dyDescent="0.3">
      <c r="B1606" s="70">
        <v>43696</v>
      </c>
      <c r="C1606" s="67">
        <v>8.6920000000000002</v>
      </c>
      <c r="D1606" s="67">
        <v>9.9809999999999999</v>
      </c>
      <c r="E1606" s="67">
        <v>10.429</v>
      </c>
      <c r="F1606" s="67">
        <v>12.132999999999999</v>
      </c>
      <c r="G1606" s="67">
        <v>12.787000000000001</v>
      </c>
      <c r="H1606" s="67">
        <v>13.721</v>
      </c>
      <c r="I1606" s="67">
        <v>14.257999999999999</v>
      </c>
      <c r="J1606" s="67">
        <v>14.345000000000001</v>
      </c>
      <c r="K1606" s="67"/>
      <c r="L1606" s="67"/>
      <c r="M1606" s="66">
        <v>42787</v>
      </c>
      <c r="N1606" s="71">
        <v>0.51259999999999994</v>
      </c>
      <c r="O1606" s="71">
        <v>0.65600000000000003</v>
      </c>
      <c r="P1606" s="71">
        <v>0.79530000000000001</v>
      </c>
      <c r="Q1606" s="71">
        <v>1.2067000000000001</v>
      </c>
      <c r="R1606" s="71">
        <v>1.4879</v>
      </c>
      <c r="S1606" s="71">
        <v>1.9199000000000002</v>
      </c>
      <c r="T1606" s="71">
        <v>2.4289999999999998</v>
      </c>
      <c r="U1606" s="71">
        <v>2.6044999999999998</v>
      </c>
      <c r="X1606" s="66">
        <v>42802</v>
      </c>
      <c r="Y1606" s="72">
        <v>-0.76</v>
      </c>
      <c r="Z1606" s="72">
        <v>-0.72199999999999998</v>
      </c>
      <c r="AA1606" s="72">
        <v>-0.57699999999999996</v>
      </c>
      <c r="AB1606" s="72">
        <v>-0.498</v>
      </c>
      <c r="AC1606" s="72">
        <v>-0.29599999999999999</v>
      </c>
      <c r="AD1606" s="72">
        <v>0.14399999999999999</v>
      </c>
      <c r="AE1606" s="72">
        <v>1.018</v>
      </c>
      <c r="AF1606" s="72">
        <v>1.4159999999999999</v>
      </c>
      <c r="AJ1606" s="66">
        <v>42891</v>
      </c>
      <c r="AK1606" s="71">
        <v>-0.1177</v>
      </c>
      <c r="AL1606" s="71">
        <v>-0.12280000000000001</v>
      </c>
      <c r="AM1606" s="71">
        <v>-0.13400000000000001</v>
      </c>
      <c r="AN1606" s="71">
        <v>-0.14499999999999999</v>
      </c>
      <c r="AO1606" s="71">
        <v>-0.13800000000000001</v>
      </c>
      <c r="AP1606" s="71">
        <v>-0.105</v>
      </c>
      <c r="AQ1606" s="71">
        <v>0.05</v>
      </c>
      <c r="AR1606" s="71">
        <v>0.27100000000000002</v>
      </c>
      <c r="AV1606" s="66">
        <v>42810</v>
      </c>
      <c r="AW1606" s="71">
        <v>-0.38400000000000001</v>
      </c>
      <c r="AX1606" s="71">
        <v>-0.39200000000000002</v>
      </c>
      <c r="AY1606" s="71">
        <v>-0.30199999999999999</v>
      </c>
      <c r="AZ1606" s="71">
        <v>-0.151</v>
      </c>
      <c r="BA1606" s="71">
        <v>8.5999999999999993E-2</v>
      </c>
      <c r="BB1606" s="71">
        <v>0.63100000000000001</v>
      </c>
      <c r="BC1606" s="71">
        <v>1.899</v>
      </c>
      <c r="BD1606" s="71">
        <v>2.302</v>
      </c>
      <c r="BG1606" s="66">
        <v>42816</v>
      </c>
      <c r="BH1606" s="71">
        <v>7.37</v>
      </c>
      <c r="BI1606" s="71">
        <v>7.63</v>
      </c>
      <c r="BJ1606" s="71">
        <v>7.58</v>
      </c>
      <c r="BK1606" s="71">
        <v>7.4704999999999995</v>
      </c>
      <c r="BL1606" s="71">
        <v>7.3609999999999998</v>
      </c>
      <c r="BM1606" s="71">
        <v>7.5049999999999999</v>
      </c>
      <c r="BN1606" s="71">
        <v>8.3260000000000005</v>
      </c>
      <c r="BO1606" s="71">
        <v>8.7680000000000007</v>
      </c>
      <c r="BR1606" s="66">
        <v>43210</v>
      </c>
      <c r="BS1606" s="71">
        <v>10</v>
      </c>
      <c r="BT1606" s="71">
        <v>11.25</v>
      </c>
      <c r="BU1606" s="71">
        <v>17.600000000000001</v>
      </c>
      <c r="BV1606" s="71">
        <v>16.399999999999999</v>
      </c>
      <c r="BW1606" s="71">
        <v>17.149999999999999</v>
      </c>
      <c r="BX1606" s="71">
        <v>17.899999999999999</v>
      </c>
      <c r="BY1606" s="71">
        <v>19</v>
      </c>
      <c r="BZ1606" s="71">
        <v>18.5</v>
      </c>
      <c r="CJ1606" s="66"/>
      <c r="CM1606" s="66"/>
      <c r="CP1606" s="66"/>
      <c r="CS1606" s="66"/>
    </row>
    <row r="1607" spans="2:97" ht="14.25" customHeight="1" x14ac:dyDescent="0.3">
      <c r="B1607" s="70">
        <v>43697</v>
      </c>
      <c r="C1607" s="67">
        <v>8.6920000000000002</v>
      </c>
      <c r="D1607" s="67">
        <v>9.9809999999999999</v>
      </c>
      <c r="E1607" s="67">
        <v>10.429</v>
      </c>
      <c r="F1607" s="67">
        <v>12.132999999999999</v>
      </c>
      <c r="G1607" s="67">
        <v>12.787000000000001</v>
      </c>
      <c r="H1607" s="67">
        <v>13.721</v>
      </c>
      <c r="I1607" s="67">
        <v>14.257999999999999</v>
      </c>
      <c r="J1607" s="67">
        <v>14.3405</v>
      </c>
      <c r="K1607" s="67"/>
      <c r="L1607" s="67"/>
      <c r="M1607" s="66">
        <v>42788</v>
      </c>
      <c r="N1607" s="71">
        <v>0.51270000000000004</v>
      </c>
      <c r="O1607" s="71">
        <v>0.6663</v>
      </c>
      <c r="P1607" s="71">
        <v>0.79530000000000001</v>
      </c>
      <c r="Q1607" s="71">
        <v>1.2161999999999999</v>
      </c>
      <c r="R1607" s="71">
        <v>1.4744999999999999</v>
      </c>
      <c r="S1607" s="71">
        <v>1.9049</v>
      </c>
      <c r="T1607" s="71">
        <v>2.4129</v>
      </c>
      <c r="U1607" s="71">
        <v>2.5964499999999999</v>
      </c>
      <c r="X1607" s="66">
        <v>42803</v>
      </c>
      <c r="Y1607" s="72">
        <v>-0.83199999999999996</v>
      </c>
      <c r="Z1607" s="72">
        <v>-0.77</v>
      </c>
      <c r="AA1607" s="72">
        <v>-0.625</v>
      </c>
      <c r="AB1607" s="72">
        <v>-0.52200000000000002</v>
      </c>
      <c r="AC1607" s="72">
        <v>-0.30599999999999999</v>
      </c>
      <c r="AD1607" s="72">
        <v>0.16</v>
      </c>
      <c r="AE1607" s="72">
        <v>1.0780000000000001</v>
      </c>
      <c r="AF1607" s="72">
        <v>1.482</v>
      </c>
      <c r="AJ1607" s="66">
        <v>42892</v>
      </c>
      <c r="AK1607" s="71">
        <v>-0.1157</v>
      </c>
      <c r="AL1607" s="71">
        <v>-0.1229</v>
      </c>
      <c r="AM1607" s="71">
        <v>-0.129</v>
      </c>
      <c r="AN1607" s="71">
        <v>-0.14199999999999999</v>
      </c>
      <c r="AO1607" s="71">
        <v>-0.13700000000000001</v>
      </c>
      <c r="AP1607" s="71">
        <v>-0.111</v>
      </c>
      <c r="AQ1607" s="71">
        <v>4.2000000000000003E-2</v>
      </c>
      <c r="AR1607" s="71">
        <v>0.26400000000000001</v>
      </c>
      <c r="AV1607" s="66">
        <v>42811</v>
      </c>
      <c r="AW1607" s="71">
        <v>-0.38900000000000001</v>
      </c>
      <c r="AX1607" s="71">
        <v>-0.39200000000000002</v>
      </c>
      <c r="AY1607" s="71">
        <v>-0.30199999999999999</v>
      </c>
      <c r="AZ1607" s="71">
        <v>-0.13800000000000001</v>
      </c>
      <c r="BA1607" s="71">
        <v>6.6000000000000003E-2</v>
      </c>
      <c r="BB1607" s="71">
        <v>0.60899999999999999</v>
      </c>
      <c r="BC1607" s="71">
        <v>1.881</v>
      </c>
      <c r="BD1607" s="71">
        <v>2.274</v>
      </c>
      <c r="BG1607" s="66">
        <v>42817</v>
      </c>
      <c r="BH1607" s="71">
        <v>7.37</v>
      </c>
      <c r="BI1607" s="71">
        <v>7.63</v>
      </c>
      <c r="BJ1607" s="71">
        <v>7.58</v>
      </c>
      <c r="BK1607" s="71">
        <v>7.4924999999999997</v>
      </c>
      <c r="BL1607" s="71">
        <v>7.4050000000000002</v>
      </c>
      <c r="BM1607" s="71">
        <v>7.5469999999999997</v>
      </c>
      <c r="BN1607" s="71">
        <v>8.3350000000000009</v>
      </c>
      <c r="BO1607" s="71">
        <v>8.766</v>
      </c>
      <c r="BR1607" s="66">
        <v>43213</v>
      </c>
      <c r="BS1607" s="71">
        <v>10</v>
      </c>
      <c r="BT1607" s="71">
        <v>11.25</v>
      </c>
      <c r="BU1607" s="71">
        <v>17.600000000000001</v>
      </c>
      <c r="BV1607" s="71">
        <v>16.399999999999999</v>
      </c>
      <c r="BW1607" s="71">
        <v>17.149999999999999</v>
      </c>
      <c r="BX1607" s="71">
        <v>17.899999999999999</v>
      </c>
      <c r="BY1607" s="71">
        <v>19</v>
      </c>
      <c r="BZ1607" s="71">
        <v>18.5</v>
      </c>
      <c r="CJ1607" s="66"/>
      <c r="CM1607" s="66"/>
      <c r="CP1607" s="66"/>
      <c r="CS1607" s="66"/>
    </row>
    <row r="1608" spans="2:97" ht="14.25" customHeight="1" x14ac:dyDescent="0.3">
      <c r="B1608" s="70">
        <v>43698</v>
      </c>
      <c r="C1608" s="67">
        <v>8.7260000000000009</v>
      </c>
      <c r="D1608" s="67">
        <v>9.9969999999999999</v>
      </c>
      <c r="E1608" s="67">
        <v>10.436999999999999</v>
      </c>
      <c r="F1608" s="67">
        <v>12.132999999999999</v>
      </c>
      <c r="G1608" s="67">
        <v>12.81</v>
      </c>
      <c r="H1608" s="67">
        <v>13.747999999999999</v>
      </c>
      <c r="I1608" s="67">
        <v>14.257999999999999</v>
      </c>
      <c r="J1608" s="67">
        <v>14.3405</v>
      </c>
      <c r="K1608" s="67"/>
      <c r="L1608" s="67"/>
      <c r="M1608" s="66">
        <v>42789</v>
      </c>
      <c r="N1608" s="71">
        <v>0.50760000000000005</v>
      </c>
      <c r="O1608" s="71">
        <v>0.65100000000000002</v>
      </c>
      <c r="P1608" s="71">
        <v>0.77990000000000004</v>
      </c>
      <c r="Q1608" s="71">
        <v>1.1825000000000001</v>
      </c>
      <c r="R1608" s="71">
        <v>1.4315</v>
      </c>
      <c r="S1608" s="71">
        <v>1.8586</v>
      </c>
      <c r="T1608" s="71">
        <v>2.3719999999999999</v>
      </c>
      <c r="U1608" s="71">
        <v>2.5609999999999999</v>
      </c>
      <c r="X1608" s="66">
        <v>42804</v>
      </c>
      <c r="Y1608" s="72">
        <v>-0.84299999999999997</v>
      </c>
      <c r="Z1608" s="72">
        <v>-0.74199999999999999</v>
      </c>
      <c r="AA1608" s="72">
        <v>-0.61799999999999999</v>
      </c>
      <c r="AB1608" s="72">
        <v>-0.49299999999999999</v>
      </c>
      <c r="AC1608" s="72">
        <v>-0.249</v>
      </c>
      <c r="AD1608" s="72">
        <v>0.221</v>
      </c>
      <c r="AE1608" s="72">
        <v>1.111</v>
      </c>
      <c r="AF1608" s="72">
        <v>1.498</v>
      </c>
      <c r="AJ1608" s="66">
        <v>42893</v>
      </c>
      <c r="AK1608" s="71">
        <v>-0.10290000000000001</v>
      </c>
      <c r="AL1608" s="71">
        <v>-0.1038</v>
      </c>
      <c r="AM1608" s="71">
        <v>-0.1081</v>
      </c>
      <c r="AN1608" s="71">
        <v>-0.112</v>
      </c>
      <c r="AO1608" s="71">
        <v>-0.115</v>
      </c>
      <c r="AP1608" s="71">
        <v>-9.6000000000000002E-2</v>
      </c>
      <c r="AQ1608" s="71">
        <v>4.7E-2</v>
      </c>
      <c r="AR1608" s="71">
        <v>0.26</v>
      </c>
      <c r="AV1608" s="66">
        <v>42814</v>
      </c>
      <c r="AW1608" s="71">
        <v>-0.38100000000000001</v>
      </c>
      <c r="AX1608" s="71">
        <v>-0.39200000000000002</v>
      </c>
      <c r="AY1608" s="71">
        <v>-0.30199999999999999</v>
      </c>
      <c r="AZ1608" s="71">
        <v>-0.14399999999999999</v>
      </c>
      <c r="BA1608" s="71">
        <v>3.6999999999999998E-2</v>
      </c>
      <c r="BB1608" s="71">
        <v>0.58299999999999996</v>
      </c>
      <c r="BC1608" s="71">
        <v>1.847</v>
      </c>
      <c r="BD1608" s="71">
        <v>2.2389999999999999</v>
      </c>
      <c r="BG1608" s="66">
        <v>42818</v>
      </c>
      <c r="BH1608" s="71">
        <v>7.39</v>
      </c>
      <c r="BI1608" s="71">
        <v>7.6</v>
      </c>
      <c r="BJ1608" s="71">
        <v>7.5600000000000005</v>
      </c>
      <c r="BK1608" s="71">
        <v>7.4980000000000002</v>
      </c>
      <c r="BL1608" s="71">
        <v>7.4359999999999999</v>
      </c>
      <c r="BM1608" s="71">
        <v>7.5780000000000003</v>
      </c>
      <c r="BN1608" s="71">
        <v>8.3689999999999998</v>
      </c>
      <c r="BO1608" s="71">
        <v>8.8000000000000007</v>
      </c>
      <c r="BR1608" s="66">
        <v>43214</v>
      </c>
      <c r="BS1608" s="71">
        <v>10</v>
      </c>
      <c r="BT1608" s="71">
        <v>11.25</v>
      </c>
      <c r="BU1608" s="71">
        <v>17.600000000000001</v>
      </c>
      <c r="BV1608" s="71">
        <v>16.399999999999999</v>
      </c>
      <c r="BW1608" s="71">
        <v>17.149999999999999</v>
      </c>
      <c r="BX1608" s="71">
        <v>17.899999999999999</v>
      </c>
      <c r="BY1608" s="71">
        <v>19</v>
      </c>
      <c r="BZ1608" s="71">
        <v>18.5</v>
      </c>
      <c r="CJ1608" s="66"/>
      <c r="CM1608" s="66"/>
      <c r="CP1608" s="66"/>
      <c r="CS1608" s="66"/>
    </row>
    <row r="1609" spans="2:97" ht="14.25" customHeight="1" x14ac:dyDescent="0.3">
      <c r="B1609" s="70">
        <v>43699</v>
      </c>
      <c r="C1609" s="67">
        <v>8.7260000000000009</v>
      </c>
      <c r="D1609" s="67">
        <v>9.9969999999999999</v>
      </c>
      <c r="E1609" s="67">
        <v>10.436999999999999</v>
      </c>
      <c r="F1609" s="67">
        <v>12.132999999999999</v>
      </c>
      <c r="G1609" s="67">
        <v>12.81</v>
      </c>
      <c r="H1609" s="67">
        <v>13.747999999999999</v>
      </c>
      <c r="I1609" s="67">
        <v>14.257999999999999</v>
      </c>
      <c r="J1609" s="67">
        <v>14.336</v>
      </c>
      <c r="K1609" s="67"/>
      <c r="L1609" s="67"/>
      <c r="M1609" s="66">
        <v>42790</v>
      </c>
      <c r="N1609" s="71">
        <v>0.50249999999999995</v>
      </c>
      <c r="O1609" s="71">
        <v>0.64070000000000005</v>
      </c>
      <c r="P1609" s="71">
        <v>0.77470000000000006</v>
      </c>
      <c r="Q1609" s="71">
        <v>1.1428</v>
      </c>
      <c r="R1609" s="71">
        <v>1.3884000000000001</v>
      </c>
      <c r="S1609" s="71">
        <v>1.8044</v>
      </c>
      <c r="T1609" s="71">
        <v>2.3117000000000001</v>
      </c>
      <c r="U1609" s="71">
        <v>2.5008499999999998</v>
      </c>
      <c r="X1609" s="66">
        <v>42807</v>
      </c>
      <c r="Y1609" s="72">
        <v>-0.83099999999999996</v>
      </c>
      <c r="Z1609" s="72">
        <v>-0.73299999999999998</v>
      </c>
      <c r="AA1609" s="72">
        <v>-0.61699999999999999</v>
      </c>
      <c r="AB1609" s="72">
        <v>-0.49199999999999999</v>
      </c>
      <c r="AC1609" s="72">
        <v>-0.246</v>
      </c>
      <c r="AD1609" s="72">
        <v>0.23</v>
      </c>
      <c r="AE1609" s="72">
        <v>1.0880000000000001</v>
      </c>
      <c r="AF1609" s="72">
        <v>1.46</v>
      </c>
      <c r="AJ1609" s="66">
        <v>42894</v>
      </c>
      <c r="AK1609" s="71">
        <v>-9.4899999999999998E-2</v>
      </c>
      <c r="AL1609" s="71">
        <v>-9.69E-2</v>
      </c>
      <c r="AM1609" s="71">
        <v>-9.6000000000000002E-2</v>
      </c>
      <c r="AN1609" s="71">
        <v>-0.10100000000000001</v>
      </c>
      <c r="AO1609" s="71">
        <v>-9.8000000000000004E-2</v>
      </c>
      <c r="AP1609" s="71">
        <v>-7.8E-2</v>
      </c>
      <c r="AQ1609" s="71">
        <v>6.9000000000000006E-2</v>
      </c>
      <c r="AR1609" s="71">
        <v>0.28799999999999998</v>
      </c>
      <c r="AV1609" s="66">
        <v>42815</v>
      </c>
      <c r="AW1609" s="71">
        <v>-0.38100000000000001</v>
      </c>
      <c r="AX1609" s="71">
        <v>-0.39200000000000002</v>
      </c>
      <c r="AY1609" s="71">
        <v>-0.30199999999999999</v>
      </c>
      <c r="AZ1609" s="71">
        <v>-0.17100000000000001</v>
      </c>
      <c r="BA1609" s="71">
        <v>1.0999999999999999E-2</v>
      </c>
      <c r="BB1609" s="71">
        <v>0.55100000000000005</v>
      </c>
      <c r="BC1609" s="71">
        <v>1.8149999999999999</v>
      </c>
      <c r="BD1609" s="71">
        <v>2.2050000000000001</v>
      </c>
      <c r="BG1609" s="66">
        <v>42821</v>
      </c>
      <c r="BH1609" s="71">
        <v>7.39</v>
      </c>
      <c r="BI1609" s="71">
        <v>7.6</v>
      </c>
      <c r="BJ1609" s="71">
        <v>7.5600000000000005</v>
      </c>
      <c r="BK1609" s="71">
        <v>7.641</v>
      </c>
      <c r="BL1609" s="71">
        <v>7.7219999999999995</v>
      </c>
      <c r="BM1609" s="71">
        <v>7.8739999999999997</v>
      </c>
      <c r="BN1609" s="71">
        <v>8.6969999999999992</v>
      </c>
      <c r="BO1609" s="71">
        <v>9.1319999999999997</v>
      </c>
      <c r="BR1609" s="66">
        <v>43215</v>
      </c>
      <c r="BS1609" s="71">
        <v>10</v>
      </c>
      <c r="BT1609" s="71">
        <v>11.25</v>
      </c>
      <c r="BU1609" s="71">
        <v>17.600000000000001</v>
      </c>
      <c r="BV1609" s="71">
        <v>16.399999999999999</v>
      </c>
      <c r="BW1609" s="71">
        <v>17.149999999999999</v>
      </c>
      <c r="BX1609" s="71">
        <v>17.899999999999999</v>
      </c>
      <c r="BY1609" s="71">
        <v>19</v>
      </c>
      <c r="BZ1609" s="71">
        <v>18.5</v>
      </c>
      <c r="CJ1609" s="66"/>
      <c r="CM1609" s="66"/>
      <c r="CP1609" s="66"/>
      <c r="CS1609" s="66"/>
    </row>
    <row r="1610" spans="2:97" ht="14.25" customHeight="1" x14ac:dyDescent="0.3">
      <c r="B1610" s="70">
        <v>43700</v>
      </c>
      <c r="C1610" s="67">
        <v>8.7260000000000009</v>
      </c>
      <c r="D1610" s="67">
        <v>9.9969999999999999</v>
      </c>
      <c r="E1610" s="67">
        <v>10.436999999999999</v>
      </c>
      <c r="F1610" s="67">
        <v>12.132999999999999</v>
      </c>
      <c r="G1610" s="67">
        <v>12.81</v>
      </c>
      <c r="H1610" s="67">
        <v>13.747999999999999</v>
      </c>
      <c r="I1610" s="67">
        <v>14.257999999999999</v>
      </c>
      <c r="J1610" s="67">
        <v>14.336</v>
      </c>
      <c r="K1610" s="67"/>
      <c r="L1610" s="67"/>
      <c r="M1610" s="66">
        <v>42793</v>
      </c>
      <c r="N1610" s="71">
        <v>0.50249999999999995</v>
      </c>
      <c r="O1610" s="71">
        <v>0.6764</v>
      </c>
      <c r="P1610" s="71">
        <v>0.77470000000000006</v>
      </c>
      <c r="Q1610" s="71">
        <v>1.1943999999999999</v>
      </c>
      <c r="R1610" s="71">
        <v>1.4479</v>
      </c>
      <c r="S1610" s="71">
        <v>1.8651</v>
      </c>
      <c r="T1610" s="71">
        <v>2.3650000000000002</v>
      </c>
      <c r="U1610" s="71">
        <v>2.5425000000000004</v>
      </c>
      <c r="X1610" s="66">
        <v>42808</v>
      </c>
      <c r="Y1610" s="72">
        <v>-0.76700000000000002</v>
      </c>
      <c r="Z1610" s="72">
        <v>-0.73499999999999999</v>
      </c>
      <c r="AA1610" s="72">
        <v>-0.60099999999999998</v>
      </c>
      <c r="AB1610" s="72">
        <v>-0.49199999999999999</v>
      </c>
      <c r="AC1610" s="72">
        <v>-0.24099999999999999</v>
      </c>
      <c r="AD1610" s="72">
        <v>0.23200000000000001</v>
      </c>
      <c r="AE1610" s="72">
        <v>1.085</v>
      </c>
      <c r="AF1610" s="72">
        <v>1.4530000000000001</v>
      </c>
      <c r="AJ1610" s="66">
        <v>42895</v>
      </c>
      <c r="AK1610" s="71">
        <v>-0.1037</v>
      </c>
      <c r="AL1610" s="71">
        <v>-0.10390000000000001</v>
      </c>
      <c r="AM1610" s="71">
        <v>-0.108</v>
      </c>
      <c r="AN1610" s="71">
        <v>-0.104</v>
      </c>
      <c r="AO1610" s="71">
        <v>-0.104</v>
      </c>
      <c r="AP1610" s="71">
        <v>-6.8000000000000005E-2</v>
      </c>
      <c r="AQ1610" s="71">
        <v>5.6000000000000001E-2</v>
      </c>
      <c r="AR1610" s="71">
        <v>0.27100000000000002</v>
      </c>
      <c r="AV1610" s="66">
        <v>42816</v>
      </c>
      <c r="AW1610" s="71">
        <v>-0.39</v>
      </c>
      <c r="AX1610" s="71">
        <v>-0.39200000000000002</v>
      </c>
      <c r="AY1610" s="71">
        <v>-0.30199999999999999</v>
      </c>
      <c r="AZ1610" s="71">
        <v>-0.20100000000000001</v>
      </c>
      <c r="BA1610" s="71">
        <v>-1.4E-2</v>
      </c>
      <c r="BB1610" s="71">
        <v>0.51900000000000002</v>
      </c>
      <c r="BC1610" s="71">
        <v>1.7370000000000001</v>
      </c>
      <c r="BD1610" s="71">
        <v>2.1179999999999999</v>
      </c>
      <c r="BG1610" s="66">
        <v>42822</v>
      </c>
      <c r="BH1610" s="71">
        <v>7.39</v>
      </c>
      <c r="BI1610" s="71">
        <v>7.6</v>
      </c>
      <c r="BJ1610" s="71">
        <v>7.5600000000000005</v>
      </c>
      <c r="BK1610" s="71">
        <v>7.6520000000000001</v>
      </c>
      <c r="BL1610" s="71">
        <v>7.7439999999999998</v>
      </c>
      <c r="BM1610" s="71">
        <v>7.88</v>
      </c>
      <c r="BN1610" s="71">
        <v>8.73</v>
      </c>
      <c r="BO1610" s="71">
        <v>9.1560000000000006</v>
      </c>
      <c r="BR1610" s="66">
        <v>43216</v>
      </c>
      <c r="BS1610" s="71">
        <v>10</v>
      </c>
      <c r="BT1610" s="71">
        <v>11.25</v>
      </c>
      <c r="BU1610" s="71">
        <v>17.600000000000001</v>
      </c>
      <c r="BV1610" s="71">
        <v>16.399999999999999</v>
      </c>
      <c r="BW1610" s="71">
        <v>17.149999999999999</v>
      </c>
      <c r="BX1610" s="71">
        <v>17.899999999999999</v>
      </c>
      <c r="BY1610" s="71">
        <v>19</v>
      </c>
      <c r="BZ1610" s="71">
        <v>18.5</v>
      </c>
      <c r="CJ1610" s="66"/>
      <c r="CM1610" s="66"/>
      <c r="CP1610" s="66"/>
      <c r="CS1610" s="66"/>
    </row>
    <row r="1611" spans="2:97" ht="14.25" customHeight="1" x14ac:dyDescent="0.3">
      <c r="B1611" s="70">
        <v>43704</v>
      </c>
      <c r="C1611" s="67">
        <v>8.7260000000000009</v>
      </c>
      <c r="D1611" s="67">
        <v>9.9969999999999999</v>
      </c>
      <c r="E1611" s="67">
        <v>10.436999999999999</v>
      </c>
      <c r="F1611" s="67">
        <v>12.132999999999999</v>
      </c>
      <c r="G1611" s="67">
        <v>12.81</v>
      </c>
      <c r="H1611" s="67">
        <v>13.747999999999999</v>
      </c>
      <c r="I1611" s="67">
        <v>14.257999999999999</v>
      </c>
      <c r="J1611" s="67">
        <v>14.336</v>
      </c>
      <c r="K1611" s="67"/>
      <c r="L1611" s="67"/>
      <c r="M1611" s="66">
        <v>42794</v>
      </c>
      <c r="N1611" s="71">
        <v>0.60419999999999996</v>
      </c>
      <c r="O1611" s="71">
        <v>0.73780000000000001</v>
      </c>
      <c r="P1611" s="71">
        <v>0.82079999999999997</v>
      </c>
      <c r="Q1611" s="71">
        <v>1.2601</v>
      </c>
      <c r="R1611" s="71">
        <v>1.5185</v>
      </c>
      <c r="S1611" s="71">
        <v>1.9294</v>
      </c>
      <c r="T1611" s="71">
        <v>2.3898999999999999</v>
      </c>
      <c r="U1611" s="71">
        <v>2.54495</v>
      </c>
      <c r="X1611" s="66">
        <v>42809</v>
      </c>
      <c r="Y1611" s="72">
        <v>-0.71299999999999997</v>
      </c>
      <c r="Z1611" s="72">
        <v>-0.72399999999999998</v>
      </c>
      <c r="AA1611" s="72">
        <v>-0.59899999999999998</v>
      </c>
      <c r="AB1611" s="72">
        <v>-0.51300000000000001</v>
      </c>
      <c r="AC1611" s="72">
        <v>-0.27200000000000002</v>
      </c>
      <c r="AD1611" s="72">
        <v>0.19400000000000001</v>
      </c>
      <c r="AE1611" s="72">
        <v>1.0349999999999999</v>
      </c>
      <c r="AF1611" s="72">
        <v>1.409</v>
      </c>
      <c r="AJ1611" s="66">
        <v>42898</v>
      </c>
      <c r="AK1611" s="71">
        <v>-0.11070000000000001</v>
      </c>
      <c r="AL1611" s="71">
        <v>-0.1108</v>
      </c>
      <c r="AM1611" s="71">
        <v>-0.1</v>
      </c>
      <c r="AN1611" s="71">
        <v>-0.107</v>
      </c>
      <c r="AO1611" s="71">
        <v>-0.10100000000000001</v>
      </c>
      <c r="AP1611" s="71">
        <v>-7.3999999999999996E-2</v>
      </c>
      <c r="AQ1611" s="71">
        <v>5.8000000000000003E-2</v>
      </c>
      <c r="AR1611" s="71">
        <v>0.27300000000000002</v>
      </c>
      <c r="AV1611" s="66">
        <v>42817</v>
      </c>
      <c r="AW1611" s="71">
        <v>-0.38200000000000001</v>
      </c>
      <c r="AX1611" s="71">
        <v>-0.39200000000000002</v>
      </c>
      <c r="AY1611" s="71">
        <v>-0.30199999999999999</v>
      </c>
      <c r="AZ1611" s="71">
        <v>-0.20300000000000001</v>
      </c>
      <c r="BA1611" s="71">
        <v>2E-3</v>
      </c>
      <c r="BB1611" s="71">
        <v>0.54100000000000004</v>
      </c>
      <c r="BC1611" s="71">
        <v>1.7309999999999999</v>
      </c>
      <c r="BD1611" s="71">
        <v>2.11</v>
      </c>
      <c r="BG1611" s="66">
        <v>42823</v>
      </c>
      <c r="BH1611" s="71">
        <v>7.39</v>
      </c>
      <c r="BI1611" s="71">
        <v>7.6</v>
      </c>
      <c r="BJ1611" s="71">
        <v>7.5600000000000005</v>
      </c>
      <c r="BK1611" s="71">
        <v>7.641</v>
      </c>
      <c r="BL1611" s="71">
        <v>7.7219999999999995</v>
      </c>
      <c r="BM1611" s="71">
        <v>7.8710000000000004</v>
      </c>
      <c r="BN1611" s="71">
        <v>8.7349999999999994</v>
      </c>
      <c r="BO1611" s="71">
        <v>9.16</v>
      </c>
      <c r="BR1611" s="66">
        <v>43217</v>
      </c>
      <c r="BS1611" s="71">
        <v>10</v>
      </c>
      <c r="BT1611" s="71">
        <v>11.25</v>
      </c>
      <c r="BU1611" s="71">
        <v>17.600000000000001</v>
      </c>
      <c r="BV1611" s="71">
        <v>16.399999999999999</v>
      </c>
      <c r="BW1611" s="71">
        <v>17.149999999999999</v>
      </c>
      <c r="BX1611" s="71">
        <v>17.899999999999999</v>
      </c>
      <c r="BY1611" s="71">
        <v>19</v>
      </c>
      <c r="BZ1611" s="71">
        <v>18.5</v>
      </c>
      <c r="CJ1611" s="66"/>
      <c r="CM1611" s="66"/>
      <c r="CP1611" s="66"/>
      <c r="CS1611" s="66"/>
    </row>
    <row r="1612" spans="2:97" ht="14.25" customHeight="1" x14ac:dyDescent="0.3">
      <c r="B1612" s="70">
        <v>43706</v>
      </c>
      <c r="C1612" s="67">
        <v>8.7260000000000009</v>
      </c>
      <c r="D1612" s="67">
        <v>10.023999999999999</v>
      </c>
      <c r="E1612" s="67">
        <v>10.45</v>
      </c>
      <c r="F1612" s="67">
        <v>12.132999999999999</v>
      </c>
      <c r="G1612" s="67">
        <v>12.81</v>
      </c>
      <c r="H1612" s="67">
        <v>13.747999999999999</v>
      </c>
      <c r="I1612" s="67">
        <v>14.3</v>
      </c>
      <c r="J1612" s="67">
        <v>14.400500000000001</v>
      </c>
      <c r="K1612" s="67"/>
      <c r="L1612" s="67"/>
      <c r="M1612" s="66">
        <v>42795</v>
      </c>
      <c r="N1612" s="71">
        <v>0.61939999999999995</v>
      </c>
      <c r="O1612" s="71">
        <v>0.77349999999999997</v>
      </c>
      <c r="P1612" s="71">
        <v>0.91359999999999997</v>
      </c>
      <c r="Q1612" s="71">
        <v>1.2842</v>
      </c>
      <c r="R1612" s="71">
        <v>1.5648</v>
      </c>
      <c r="S1612" s="71">
        <v>1.9872000000000001</v>
      </c>
      <c r="T1612" s="71">
        <v>2.4525999999999999</v>
      </c>
      <c r="U1612" s="71">
        <v>2.6313</v>
      </c>
      <c r="X1612" s="66">
        <v>42810</v>
      </c>
      <c r="Y1612" s="72">
        <v>-0.72499999999999998</v>
      </c>
      <c r="Z1612" s="72">
        <v>-0.73799999999999999</v>
      </c>
      <c r="AA1612" s="72">
        <v>-0.58299999999999996</v>
      </c>
      <c r="AB1612" s="72">
        <v>-0.47799999999999998</v>
      </c>
      <c r="AC1612" s="72">
        <v>-0.218</v>
      </c>
      <c r="AD1612" s="72">
        <v>0.26200000000000001</v>
      </c>
      <c r="AE1612" s="72">
        <v>1.0880000000000001</v>
      </c>
      <c r="AF1612" s="72">
        <v>1.464</v>
      </c>
      <c r="AJ1612" s="66">
        <v>42899</v>
      </c>
      <c r="AK1612" s="71">
        <v>-0.11070000000000001</v>
      </c>
      <c r="AL1612" s="71">
        <v>-0.1108</v>
      </c>
      <c r="AM1612" s="71">
        <v>-0.10390000000000001</v>
      </c>
      <c r="AN1612" s="71">
        <v>-0.1</v>
      </c>
      <c r="AO1612" s="71">
        <v>-0.09</v>
      </c>
      <c r="AP1612" s="71">
        <v>-6.4000000000000001E-2</v>
      </c>
      <c r="AQ1612" s="71">
        <v>6.4000000000000001E-2</v>
      </c>
      <c r="AR1612" s="71">
        <v>0.27500000000000002</v>
      </c>
      <c r="AV1612" s="66">
        <v>42818</v>
      </c>
      <c r="AW1612" s="71">
        <v>-0.38200000000000001</v>
      </c>
      <c r="AX1612" s="71">
        <v>-0.39200000000000002</v>
      </c>
      <c r="AY1612" s="71">
        <v>-0.30199999999999999</v>
      </c>
      <c r="AZ1612" s="71">
        <v>-0.20399999999999999</v>
      </c>
      <c r="BA1612" s="71">
        <v>-7.0000000000000001E-3</v>
      </c>
      <c r="BB1612" s="71">
        <v>0.53200000000000003</v>
      </c>
      <c r="BC1612" s="71">
        <v>1.6930000000000001</v>
      </c>
      <c r="BD1612" s="71">
        <v>2.0630000000000002</v>
      </c>
      <c r="BG1612" s="66">
        <v>42824</v>
      </c>
      <c r="BH1612" s="71">
        <v>7.39</v>
      </c>
      <c r="BI1612" s="71">
        <v>7.6</v>
      </c>
      <c r="BJ1612" s="71">
        <v>7.5600000000000005</v>
      </c>
      <c r="BK1612" s="71">
        <v>7.5520000000000005</v>
      </c>
      <c r="BL1612" s="71">
        <v>7.5440000000000005</v>
      </c>
      <c r="BM1612" s="71">
        <v>7.6790000000000003</v>
      </c>
      <c r="BN1612" s="71">
        <v>8.5109999999999992</v>
      </c>
      <c r="BO1612" s="71">
        <v>8.9450000000000003</v>
      </c>
      <c r="BR1612" s="66">
        <v>43220</v>
      </c>
      <c r="BS1612" s="71">
        <v>10</v>
      </c>
      <c r="BT1612" s="71">
        <v>11.25</v>
      </c>
      <c r="BU1612" s="71">
        <v>17.600000000000001</v>
      </c>
      <c r="BV1612" s="71">
        <v>16.399999999999999</v>
      </c>
      <c r="BW1612" s="71">
        <v>17.149999999999999</v>
      </c>
      <c r="BX1612" s="71">
        <v>17.899999999999999</v>
      </c>
      <c r="BY1612" s="71">
        <v>19</v>
      </c>
      <c r="BZ1612" s="71">
        <v>18.5</v>
      </c>
      <c r="CJ1612" s="66"/>
      <c r="CM1612" s="66"/>
      <c r="CP1612" s="66"/>
      <c r="CS1612" s="66"/>
    </row>
    <row r="1613" spans="2:97" ht="14.25" customHeight="1" x14ac:dyDescent="0.3">
      <c r="B1613" s="70">
        <v>43707</v>
      </c>
      <c r="C1613" s="67">
        <v>8.7260000000000009</v>
      </c>
      <c r="D1613" s="67">
        <v>10.023999999999999</v>
      </c>
      <c r="E1613" s="67">
        <v>10.45</v>
      </c>
      <c r="F1613" s="67">
        <v>12.132999999999999</v>
      </c>
      <c r="G1613" s="67">
        <v>12.81</v>
      </c>
      <c r="H1613" s="67">
        <v>13.747999999999999</v>
      </c>
      <c r="I1613" s="67">
        <v>14.3</v>
      </c>
      <c r="J1613" s="67">
        <v>14.400500000000001</v>
      </c>
      <c r="K1613" s="67"/>
      <c r="L1613" s="67"/>
      <c r="M1613" s="66">
        <v>42796</v>
      </c>
      <c r="N1613" s="71">
        <v>0.66010000000000002</v>
      </c>
      <c r="O1613" s="71">
        <v>0.81950000000000001</v>
      </c>
      <c r="P1613" s="71">
        <v>0.95989999999999998</v>
      </c>
      <c r="Q1613" s="71">
        <v>1.3084</v>
      </c>
      <c r="R1613" s="71">
        <v>1.5868</v>
      </c>
      <c r="S1613" s="71">
        <v>2.0154999999999998</v>
      </c>
      <c r="T1613" s="71">
        <v>2.4779</v>
      </c>
      <c r="U1613" s="71">
        <v>2.6589499999999999</v>
      </c>
      <c r="X1613" s="66">
        <v>42811</v>
      </c>
      <c r="Y1613" s="72">
        <v>-0.69599999999999995</v>
      </c>
      <c r="Z1613" s="72">
        <v>-0.73699999999999999</v>
      </c>
      <c r="AA1613" s="72">
        <v>-0.57099999999999995</v>
      </c>
      <c r="AB1613" s="72">
        <v>-0.47599999999999998</v>
      </c>
      <c r="AC1613" s="72">
        <v>-0.22900000000000001</v>
      </c>
      <c r="AD1613" s="72">
        <v>0.254</v>
      </c>
      <c r="AE1613" s="72">
        <v>1.1060000000000001</v>
      </c>
      <c r="AF1613" s="72">
        <v>1.4729999999999999</v>
      </c>
      <c r="AJ1613" s="66">
        <v>42900</v>
      </c>
      <c r="AK1613" s="71">
        <v>-0.1038</v>
      </c>
      <c r="AL1613" s="71">
        <v>-0.1048</v>
      </c>
      <c r="AM1613" s="71">
        <v>-0.105</v>
      </c>
      <c r="AN1613" s="71">
        <v>-0.108</v>
      </c>
      <c r="AO1613" s="71">
        <v>-0.10100000000000001</v>
      </c>
      <c r="AP1613" s="71">
        <v>-6.5000000000000002E-2</v>
      </c>
      <c r="AQ1613" s="71">
        <v>7.0000000000000007E-2</v>
      </c>
      <c r="AR1613" s="71">
        <v>0.27900000000000003</v>
      </c>
      <c r="AV1613" s="66">
        <v>42821</v>
      </c>
      <c r="AW1613" s="71">
        <v>-0.378</v>
      </c>
      <c r="AX1613" s="71">
        <v>-0.39200000000000002</v>
      </c>
      <c r="AY1613" s="71">
        <v>-0.30199999999999999</v>
      </c>
      <c r="AZ1613" s="71">
        <v>-0.20799999999999999</v>
      </c>
      <c r="BA1613" s="71">
        <v>-8.0000000000000002E-3</v>
      </c>
      <c r="BB1613" s="71">
        <v>0.51100000000000001</v>
      </c>
      <c r="BC1613" s="71">
        <v>1.6879999999999999</v>
      </c>
      <c r="BD1613" s="71">
        <v>2.0670000000000002</v>
      </c>
      <c r="BG1613" s="66">
        <v>42825</v>
      </c>
      <c r="BH1613" s="71">
        <v>7.42</v>
      </c>
      <c r="BI1613" s="71">
        <v>7.87</v>
      </c>
      <c r="BJ1613" s="71">
        <v>7.86</v>
      </c>
      <c r="BK1613" s="71">
        <v>7.8239999999999998</v>
      </c>
      <c r="BL1613" s="71">
        <v>7.7880000000000003</v>
      </c>
      <c r="BM1613" s="71">
        <v>7.9429999999999996</v>
      </c>
      <c r="BN1613" s="71">
        <v>8.8849999999999998</v>
      </c>
      <c r="BO1613" s="71">
        <v>9.3179999999999996</v>
      </c>
      <c r="BR1613" s="66">
        <v>43221</v>
      </c>
      <c r="BS1613" s="71">
        <v>10</v>
      </c>
      <c r="BT1613" s="71">
        <v>11.25</v>
      </c>
      <c r="BU1613" s="71">
        <v>17.600000000000001</v>
      </c>
      <c r="BV1613" s="71">
        <v>16.399999999999999</v>
      </c>
      <c r="BW1613" s="71">
        <v>17.149999999999999</v>
      </c>
      <c r="BX1613" s="71">
        <v>17.899999999999999</v>
      </c>
      <c r="BY1613" s="71">
        <v>19</v>
      </c>
      <c r="BZ1613" s="71">
        <v>18.5</v>
      </c>
      <c r="CJ1613" s="66"/>
      <c r="CM1613" s="66"/>
      <c r="CP1613" s="66"/>
      <c r="CS1613" s="66"/>
    </row>
    <row r="1614" spans="2:97" ht="14.25" customHeight="1" x14ac:dyDescent="0.3">
      <c r="B1614" s="70">
        <v>43710</v>
      </c>
      <c r="C1614" s="67">
        <v>8.7260000000000009</v>
      </c>
      <c r="D1614" s="67">
        <v>10.023999999999999</v>
      </c>
      <c r="E1614" s="67">
        <v>10.45</v>
      </c>
      <c r="F1614" s="67">
        <v>12.132999999999999</v>
      </c>
      <c r="G1614" s="67">
        <v>12.81</v>
      </c>
      <c r="H1614" s="67">
        <v>13.747999999999999</v>
      </c>
      <c r="I1614" s="67">
        <v>14.3</v>
      </c>
      <c r="J1614" s="67">
        <v>14.400500000000001</v>
      </c>
      <c r="K1614" s="67"/>
      <c r="L1614" s="67"/>
      <c r="M1614" s="66">
        <v>42797</v>
      </c>
      <c r="N1614" s="71">
        <v>0.69569999999999999</v>
      </c>
      <c r="O1614" s="71">
        <v>0.8246</v>
      </c>
      <c r="P1614" s="71">
        <v>0.95979999999999999</v>
      </c>
      <c r="Q1614" s="71">
        <v>1.3050999999999999</v>
      </c>
      <c r="R1614" s="71">
        <v>1.5790999999999999</v>
      </c>
      <c r="S1614" s="71">
        <v>2.0089999999999999</v>
      </c>
      <c r="T1614" s="71">
        <v>2.4779999999999998</v>
      </c>
      <c r="U1614" s="71">
        <v>2.6539999999999999</v>
      </c>
      <c r="X1614" s="66">
        <v>42814</v>
      </c>
      <c r="Y1614" s="72">
        <v>-0.64400000000000002</v>
      </c>
      <c r="Z1614" s="72">
        <v>-0.67800000000000005</v>
      </c>
      <c r="AA1614" s="72">
        <v>-0.55000000000000004</v>
      </c>
      <c r="AB1614" s="72">
        <v>-0.45700000000000002</v>
      </c>
      <c r="AC1614" s="72">
        <v>-0.21199999999999999</v>
      </c>
      <c r="AD1614" s="72">
        <v>0.248</v>
      </c>
      <c r="AE1614" s="72">
        <v>1.117</v>
      </c>
      <c r="AF1614" s="72">
        <v>1.488</v>
      </c>
      <c r="AJ1614" s="66">
        <v>42901</v>
      </c>
      <c r="AK1614" s="71">
        <v>-0.1038</v>
      </c>
      <c r="AL1614" s="71">
        <v>-0.1048</v>
      </c>
      <c r="AM1614" s="71">
        <v>-0.105</v>
      </c>
      <c r="AN1614" s="71">
        <v>-0.11700000000000001</v>
      </c>
      <c r="AO1614" s="71">
        <v>-0.109</v>
      </c>
      <c r="AP1614" s="71">
        <v>-7.3999999999999996E-2</v>
      </c>
      <c r="AQ1614" s="71">
        <v>5.2999999999999999E-2</v>
      </c>
      <c r="AR1614" s="71">
        <v>0.26100000000000001</v>
      </c>
      <c r="AV1614" s="66">
        <v>42822</v>
      </c>
      <c r="AW1614" s="71">
        <v>-0.38300000000000001</v>
      </c>
      <c r="AX1614" s="71">
        <v>-0.39200000000000002</v>
      </c>
      <c r="AY1614" s="71">
        <v>-0.30199999999999999</v>
      </c>
      <c r="AZ1614" s="71">
        <v>-0.20100000000000001</v>
      </c>
      <c r="BA1614" s="71">
        <v>-8.0000000000000002E-3</v>
      </c>
      <c r="BB1614" s="71">
        <v>0.51600000000000001</v>
      </c>
      <c r="BC1614" s="71">
        <v>1.6800000000000002</v>
      </c>
      <c r="BD1614" s="71">
        <v>2.0619999999999998</v>
      </c>
      <c r="BG1614" s="66">
        <v>42828</v>
      </c>
      <c r="BH1614" s="71">
        <v>7.42</v>
      </c>
      <c r="BI1614" s="71">
        <v>7.87</v>
      </c>
      <c r="BJ1614" s="71">
        <v>7.86</v>
      </c>
      <c r="BK1614" s="71">
        <v>7.8849999999999998</v>
      </c>
      <c r="BL1614" s="71">
        <v>7.91</v>
      </c>
      <c r="BM1614" s="71">
        <v>8.077</v>
      </c>
      <c r="BN1614" s="71">
        <v>9.0190000000000001</v>
      </c>
      <c r="BO1614" s="71">
        <v>9.4610000000000003</v>
      </c>
      <c r="BR1614" s="66">
        <v>43222</v>
      </c>
      <c r="BS1614" s="71">
        <v>10</v>
      </c>
      <c r="BT1614" s="71">
        <v>11.25</v>
      </c>
      <c r="BU1614" s="71">
        <v>17.600000000000001</v>
      </c>
      <c r="BV1614" s="71">
        <v>16.399999999999999</v>
      </c>
      <c r="BW1614" s="71">
        <v>17.149999999999999</v>
      </c>
      <c r="BX1614" s="71">
        <v>17.899999999999999</v>
      </c>
      <c r="BY1614" s="71">
        <v>19</v>
      </c>
      <c r="BZ1614" s="71">
        <v>18.5</v>
      </c>
      <c r="CJ1614" s="66"/>
      <c r="CM1614" s="66"/>
      <c r="CP1614" s="66"/>
      <c r="CS1614" s="66"/>
    </row>
    <row r="1615" spans="2:97" ht="14.25" customHeight="1" x14ac:dyDescent="0.3">
      <c r="B1615" s="70">
        <v>43711</v>
      </c>
      <c r="C1615" s="67">
        <v>8.7260000000000009</v>
      </c>
      <c r="D1615" s="67">
        <v>10.023999999999999</v>
      </c>
      <c r="E1615" s="67">
        <v>10.45</v>
      </c>
      <c r="F1615" s="67">
        <v>12.132999999999999</v>
      </c>
      <c r="G1615" s="67">
        <v>12.81</v>
      </c>
      <c r="H1615" s="67">
        <v>13.747999999999999</v>
      </c>
      <c r="I1615" s="67">
        <v>14.3</v>
      </c>
      <c r="J1615" s="67">
        <v>14.400500000000001</v>
      </c>
      <c r="K1615" s="67"/>
      <c r="L1615" s="67"/>
      <c r="M1615" s="66">
        <v>42800</v>
      </c>
      <c r="N1615" s="71">
        <v>0.72109999999999996</v>
      </c>
      <c r="O1615" s="71">
        <v>0.8296</v>
      </c>
      <c r="P1615" s="71">
        <v>0.96499999999999997</v>
      </c>
      <c r="Q1615" s="71">
        <v>1.3052999999999999</v>
      </c>
      <c r="R1615" s="71">
        <v>1.5821000000000001</v>
      </c>
      <c r="S1615" s="71">
        <v>2.0190999999999999</v>
      </c>
      <c r="T1615" s="71">
        <v>2.4996999999999998</v>
      </c>
      <c r="U1615" s="71">
        <v>2.6698499999999998</v>
      </c>
      <c r="X1615" s="66">
        <v>42815</v>
      </c>
      <c r="Y1615" s="72">
        <v>-0.65800000000000003</v>
      </c>
      <c r="Z1615" s="72">
        <v>-0.61599999999999999</v>
      </c>
      <c r="AA1615" s="72">
        <v>-0.53700000000000003</v>
      </c>
      <c r="AB1615" s="72">
        <v>-0.45700000000000002</v>
      </c>
      <c r="AC1615" s="72">
        <v>-0.22500000000000001</v>
      </c>
      <c r="AD1615" s="72">
        <v>0.22500000000000001</v>
      </c>
      <c r="AE1615" s="72">
        <v>1.095</v>
      </c>
      <c r="AF1615" s="72">
        <v>1.458</v>
      </c>
      <c r="AJ1615" s="66">
        <v>42902</v>
      </c>
      <c r="AK1615" s="71">
        <v>-0.10290000000000001</v>
      </c>
      <c r="AL1615" s="71">
        <v>-0.10390000000000001</v>
      </c>
      <c r="AM1615" s="71">
        <v>-0.10299999999999999</v>
      </c>
      <c r="AN1615" s="71">
        <v>-0.114</v>
      </c>
      <c r="AO1615" s="71">
        <v>-0.107</v>
      </c>
      <c r="AP1615" s="71">
        <v>-7.3999999999999996E-2</v>
      </c>
      <c r="AQ1615" s="71">
        <v>5.6000000000000001E-2</v>
      </c>
      <c r="AR1615" s="71">
        <v>0.25700000000000001</v>
      </c>
      <c r="AV1615" s="66">
        <v>42823</v>
      </c>
      <c r="AW1615" s="71">
        <v>-0.38800000000000001</v>
      </c>
      <c r="AX1615" s="71">
        <v>-0.39200000000000002</v>
      </c>
      <c r="AY1615" s="71">
        <v>-0.30199999999999999</v>
      </c>
      <c r="AZ1615" s="71">
        <v>-0.19800000000000001</v>
      </c>
      <c r="BA1615" s="71">
        <v>-2.1999999999999999E-2</v>
      </c>
      <c r="BB1615" s="71">
        <v>0.49099999999999999</v>
      </c>
      <c r="BC1615" s="71">
        <v>1.643</v>
      </c>
      <c r="BD1615" s="71">
        <v>2.032</v>
      </c>
      <c r="BG1615" s="66">
        <v>42829</v>
      </c>
      <c r="BH1615" s="71">
        <v>7.42</v>
      </c>
      <c r="BI1615" s="71">
        <v>7.87</v>
      </c>
      <c r="BJ1615" s="71">
        <v>7.86</v>
      </c>
      <c r="BK1615" s="71">
        <v>7.8209999999999997</v>
      </c>
      <c r="BL1615" s="71">
        <v>7.782</v>
      </c>
      <c r="BM1615" s="71">
        <v>7.9130000000000003</v>
      </c>
      <c r="BN1615" s="71">
        <v>8.9109999999999996</v>
      </c>
      <c r="BO1615" s="71">
        <v>9.36</v>
      </c>
      <c r="BR1615" s="66">
        <v>43223</v>
      </c>
      <c r="BS1615" s="71">
        <v>10</v>
      </c>
      <c r="BT1615" s="71">
        <v>11.25</v>
      </c>
      <c r="BU1615" s="71">
        <v>17.600000000000001</v>
      </c>
      <c r="BV1615" s="71">
        <v>16.399999999999999</v>
      </c>
      <c r="BW1615" s="71">
        <v>17.149999999999999</v>
      </c>
      <c r="BX1615" s="71">
        <v>17.899999999999999</v>
      </c>
      <c r="BY1615" s="71">
        <v>19</v>
      </c>
      <c r="BZ1615" s="71">
        <v>18.5</v>
      </c>
      <c r="CJ1615" s="66"/>
      <c r="CM1615" s="66"/>
      <c r="CP1615" s="66"/>
      <c r="CS1615" s="66"/>
    </row>
    <row r="1616" spans="2:97" ht="14.25" customHeight="1" x14ac:dyDescent="0.3">
      <c r="B1616" s="70">
        <v>43712</v>
      </c>
      <c r="C1616" s="67">
        <v>8.7260000000000009</v>
      </c>
      <c r="D1616" s="67">
        <v>10.023999999999999</v>
      </c>
      <c r="E1616" s="67">
        <v>10.45</v>
      </c>
      <c r="F1616" s="67">
        <v>12.132999999999999</v>
      </c>
      <c r="G1616" s="67">
        <v>12.81</v>
      </c>
      <c r="H1616" s="67">
        <v>13.747999999999999</v>
      </c>
      <c r="I1616" s="67">
        <v>14.3</v>
      </c>
      <c r="J1616" s="67">
        <v>14.400500000000001</v>
      </c>
      <c r="K1616" s="67"/>
      <c r="L1616" s="67"/>
      <c r="M1616" s="66">
        <v>42801</v>
      </c>
      <c r="N1616" s="71">
        <v>0.74150000000000005</v>
      </c>
      <c r="O1616" s="71">
        <v>0.85019999999999996</v>
      </c>
      <c r="P1616" s="71">
        <v>0.99580000000000002</v>
      </c>
      <c r="Q1616" s="71">
        <v>1.3277000000000001</v>
      </c>
      <c r="R1616" s="71">
        <v>1.6095999999999999</v>
      </c>
      <c r="S1616" s="71">
        <v>2.0491000000000001</v>
      </c>
      <c r="T1616" s="71">
        <v>2.5179</v>
      </c>
      <c r="U1616" s="71">
        <v>2.6839500000000003</v>
      </c>
      <c r="X1616" s="66">
        <v>42816</v>
      </c>
      <c r="Y1616" s="72">
        <v>-0.66200000000000003</v>
      </c>
      <c r="Z1616" s="72">
        <v>-0.61899999999999999</v>
      </c>
      <c r="AA1616" s="72">
        <v>-0.54500000000000004</v>
      </c>
      <c r="AB1616" s="72">
        <v>-0.49</v>
      </c>
      <c r="AC1616" s="72">
        <v>-0.28399999999999997</v>
      </c>
      <c r="AD1616" s="72">
        <v>0.157</v>
      </c>
      <c r="AE1616" s="72">
        <v>1.044</v>
      </c>
      <c r="AF1616" s="72">
        <v>1.405</v>
      </c>
      <c r="AJ1616" s="66">
        <v>42905</v>
      </c>
      <c r="AK1616" s="71">
        <v>-0.1016</v>
      </c>
      <c r="AL1616" s="71">
        <v>-0.1028</v>
      </c>
      <c r="AM1616" s="71">
        <v>-0.10100000000000001</v>
      </c>
      <c r="AN1616" s="71">
        <v>-0.105</v>
      </c>
      <c r="AO1616" s="71">
        <v>-9.9000000000000005E-2</v>
      </c>
      <c r="AP1616" s="71">
        <v>-6.9000000000000006E-2</v>
      </c>
      <c r="AQ1616" s="71">
        <v>5.5E-2</v>
      </c>
      <c r="AR1616" s="71">
        <v>0.26</v>
      </c>
      <c r="AV1616" s="66">
        <v>42824</v>
      </c>
      <c r="AW1616" s="71">
        <v>-0.379</v>
      </c>
      <c r="AX1616" s="71">
        <v>-0.39200000000000002</v>
      </c>
      <c r="AY1616" s="71">
        <v>-0.30199999999999999</v>
      </c>
      <c r="AZ1616" s="71">
        <v>-0.191</v>
      </c>
      <c r="BA1616" s="71">
        <v>-1.9E-2</v>
      </c>
      <c r="BB1616" s="71">
        <v>0.5</v>
      </c>
      <c r="BC1616" s="71">
        <v>1.649</v>
      </c>
      <c r="BD1616" s="71">
        <v>2.0209999999999999</v>
      </c>
      <c r="BG1616" s="66">
        <v>42830</v>
      </c>
      <c r="BH1616" s="71">
        <v>7.42</v>
      </c>
      <c r="BI1616" s="71">
        <v>7.87</v>
      </c>
      <c r="BJ1616" s="71">
        <v>7.86</v>
      </c>
      <c r="BK1616" s="71">
        <v>7.8465000000000007</v>
      </c>
      <c r="BL1616" s="71">
        <v>7.8330000000000002</v>
      </c>
      <c r="BM1616" s="71">
        <v>7.9710000000000001</v>
      </c>
      <c r="BN1616" s="71">
        <v>8.9890000000000008</v>
      </c>
      <c r="BO1616" s="71">
        <v>9.4280000000000008</v>
      </c>
      <c r="BR1616" s="66">
        <v>43224</v>
      </c>
      <c r="BS1616" s="71">
        <v>10</v>
      </c>
      <c r="BT1616" s="71">
        <v>11.25</v>
      </c>
      <c r="BU1616" s="71">
        <v>17.600000000000001</v>
      </c>
      <c r="BV1616" s="71">
        <v>16.399999999999999</v>
      </c>
      <c r="BW1616" s="71">
        <v>17.149999999999999</v>
      </c>
      <c r="BX1616" s="71">
        <v>17.899999999999999</v>
      </c>
      <c r="BY1616" s="71">
        <v>19</v>
      </c>
      <c r="BZ1616" s="71">
        <v>18.5</v>
      </c>
      <c r="CJ1616" s="66"/>
      <c r="CM1616" s="66"/>
      <c r="CP1616" s="66"/>
      <c r="CS1616" s="66"/>
    </row>
    <row r="1617" spans="2:97" ht="14.25" customHeight="1" x14ac:dyDescent="0.3">
      <c r="B1617" s="70">
        <v>43713</v>
      </c>
      <c r="C1617" s="67">
        <v>8.7260000000000009</v>
      </c>
      <c r="D1617" s="67">
        <v>10.023999999999999</v>
      </c>
      <c r="E1617" s="67">
        <v>10.45</v>
      </c>
      <c r="F1617" s="67">
        <v>12.132999999999999</v>
      </c>
      <c r="G1617" s="67">
        <v>12.81</v>
      </c>
      <c r="H1617" s="67">
        <v>13.747999999999999</v>
      </c>
      <c r="I1617" s="67">
        <v>14.3</v>
      </c>
      <c r="J1617" s="67">
        <v>14.400500000000001</v>
      </c>
      <c r="K1617" s="67"/>
      <c r="L1617" s="67"/>
      <c r="M1617" s="66">
        <v>42802</v>
      </c>
      <c r="N1617" s="71">
        <v>0.71609999999999996</v>
      </c>
      <c r="O1617" s="71">
        <v>0.86040000000000005</v>
      </c>
      <c r="P1617" s="71">
        <v>1.0163</v>
      </c>
      <c r="Q1617" s="71">
        <v>1.3542000000000001</v>
      </c>
      <c r="R1617" s="71">
        <v>1.6625000000000001</v>
      </c>
      <c r="S1617" s="71">
        <v>2.0926</v>
      </c>
      <c r="T1617" s="71">
        <v>2.5596999999999999</v>
      </c>
      <c r="U1617" s="71">
        <v>2.72485</v>
      </c>
      <c r="X1617" s="66">
        <v>42817</v>
      </c>
      <c r="Y1617" s="72">
        <v>-0.67300000000000004</v>
      </c>
      <c r="Z1617" s="72">
        <v>-0.61699999999999999</v>
      </c>
      <c r="AA1617" s="72">
        <v>-0.55300000000000005</v>
      </c>
      <c r="AB1617" s="72">
        <v>-0.47099999999999997</v>
      </c>
      <c r="AC1617" s="72">
        <v>-0.27700000000000002</v>
      </c>
      <c r="AD1617" s="72">
        <v>0.16900000000000001</v>
      </c>
      <c r="AE1617" s="72">
        <v>1.0409999999999999</v>
      </c>
      <c r="AF1617" s="72">
        <v>1.4119999999999999</v>
      </c>
      <c r="AJ1617" s="66">
        <v>42906</v>
      </c>
      <c r="AK1617" s="71">
        <v>-0.1007</v>
      </c>
      <c r="AL1617" s="71">
        <v>-0.1019</v>
      </c>
      <c r="AM1617" s="71">
        <v>-0.11899999999999999</v>
      </c>
      <c r="AN1617" s="71">
        <v>-0.111</v>
      </c>
      <c r="AO1617" s="71">
        <v>-9.6000000000000002E-2</v>
      </c>
      <c r="AP1617" s="71">
        <v>-7.3999999999999996E-2</v>
      </c>
      <c r="AQ1617" s="71">
        <v>5.7000000000000002E-2</v>
      </c>
      <c r="AR1617" s="71">
        <v>0.25900000000000001</v>
      </c>
      <c r="AV1617" s="66">
        <v>42825</v>
      </c>
      <c r="AW1617" s="71">
        <v>-0.38900000000000001</v>
      </c>
      <c r="AX1617" s="71">
        <v>-0.39200000000000002</v>
      </c>
      <c r="AY1617" s="71">
        <v>-0.30199999999999999</v>
      </c>
      <c r="AZ1617" s="71">
        <v>-0.16500000000000001</v>
      </c>
      <c r="BA1617" s="71">
        <v>1.2E-2</v>
      </c>
      <c r="BB1617" s="71">
        <v>0.498</v>
      </c>
      <c r="BC1617" s="71">
        <v>1.667</v>
      </c>
      <c r="BD1617" s="71">
        <v>2.0430000000000001</v>
      </c>
      <c r="BG1617" s="66">
        <v>42831</v>
      </c>
      <c r="BH1617" s="71">
        <v>7.42</v>
      </c>
      <c r="BI1617" s="71">
        <v>7.87</v>
      </c>
      <c r="BJ1617" s="71">
        <v>7.86</v>
      </c>
      <c r="BK1617" s="71">
        <v>7.843</v>
      </c>
      <c r="BL1617" s="71">
        <v>7.8259999999999996</v>
      </c>
      <c r="BM1617" s="71">
        <v>7.9779999999999998</v>
      </c>
      <c r="BN1617" s="71">
        <v>9.01</v>
      </c>
      <c r="BO1617" s="71">
        <v>9.4480000000000004</v>
      </c>
      <c r="BR1617" s="66">
        <v>43227</v>
      </c>
      <c r="BS1617" s="71">
        <v>10</v>
      </c>
      <c r="BT1617" s="71">
        <v>11.25</v>
      </c>
      <c r="BU1617" s="71">
        <v>17.600000000000001</v>
      </c>
      <c r="BV1617" s="71">
        <v>16.399999999999999</v>
      </c>
      <c r="BW1617" s="71">
        <v>17.149999999999999</v>
      </c>
      <c r="BX1617" s="71">
        <v>17.899999999999999</v>
      </c>
      <c r="BY1617" s="71">
        <v>19</v>
      </c>
      <c r="BZ1617" s="71">
        <v>18.5</v>
      </c>
      <c r="CJ1617" s="66"/>
      <c r="CM1617" s="66"/>
      <c r="CP1617" s="66"/>
      <c r="CS1617" s="66"/>
    </row>
    <row r="1618" spans="2:97" ht="14.25" customHeight="1" x14ac:dyDescent="0.3">
      <c r="B1618" s="70">
        <v>43714</v>
      </c>
      <c r="C1618" s="67">
        <v>8.7260000000000009</v>
      </c>
      <c r="D1618" s="67">
        <v>10.023999999999999</v>
      </c>
      <c r="E1618" s="67">
        <v>10.45</v>
      </c>
      <c r="F1618" s="67">
        <v>12.132999999999999</v>
      </c>
      <c r="G1618" s="67">
        <v>12.81</v>
      </c>
      <c r="H1618" s="67">
        <v>13.747999999999999</v>
      </c>
      <c r="I1618" s="67">
        <v>14.3</v>
      </c>
      <c r="J1618" s="67">
        <v>14.400500000000001</v>
      </c>
      <c r="K1618" s="67"/>
      <c r="L1618" s="67"/>
      <c r="M1618" s="66">
        <v>42803</v>
      </c>
      <c r="N1618" s="71">
        <v>0.72619999999999996</v>
      </c>
      <c r="O1618" s="71">
        <v>0.87570000000000003</v>
      </c>
      <c r="P1618" s="71">
        <v>1.0318000000000001</v>
      </c>
      <c r="Q1618" s="71">
        <v>1.3726</v>
      </c>
      <c r="R1618" s="71">
        <v>1.6919999999999999</v>
      </c>
      <c r="S1618" s="71">
        <v>2.1362000000000001</v>
      </c>
      <c r="T1618" s="71">
        <v>2.6052999999999997</v>
      </c>
      <c r="U1618" s="71">
        <v>2.7726499999999996</v>
      </c>
      <c r="X1618" s="66">
        <v>42818</v>
      </c>
      <c r="Y1618" s="72">
        <v>-0.68200000000000005</v>
      </c>
      <c r="Z1618" s="72">
        <v>-0.63900000000000001</v>
      </c>
      <c r="AA1618" s="72">
        <v>-0.55900000000000005</v>
      </c>
      <c r="AB1618" s="72">
        <v>-0.50800000000000001</v>
      </c>
      <c r="AC1618" s="72">
        <v>-0.315</v>
      </c>
      <c r="AD1618" s="72">
        <v>0.12</v>
      </c>
      <c r="AE1618" s="72">
        <v>0.98199999999999998</v>
      </c>
      <c r="AF1618" s="72">
        <v>1.357</v>
      </c>
      <c r="AJ1618" s="66">
        <v>42907</v>
      </c>
      <c r="AK1618" s="71">
        <v>-9.6500000000000002E-2</v>
      </c>
      <c r="AL1618" s="71">
        <v>-0.1009</v>
      </c>
      <c r="AM1618" s="71">
        <v>-0.115</v>
      </c>
      <c r="AN1618" s="71">
        <v>-9.7000000000000003E-2</v>
      </c>
      <c r="AO1618" s="71">
        <v>-8.4000000000000005E-2</v>
      </c>
      <c r="AP1618" s="71">
        <v>-6.9000000000000006E-2</v>
      </c>
      <c r="AQ1618" s="71">
        <v>6.2E-2</v>
      </c>
      <c r="AR1618" s="71">
        <v>0.254</v>
      </c>
      <c r="AV1618" s="66">
        <v>42828</v>
      </c>
      <c r="AW1618" s="71">
        <v>-0.38500000000000001</v>
      </c>
      <c r="AX1618" s="71">
        <v>-0.39200000000000002</v>
      </c>
      <c r="AY1618" s="71">
        <v>-0.30199999999999999</v>
      </c>
      <c r="AZ1618" s="71">
        <v>-0.20699999999999999</v>
      </c>
      <c r="BA1618" s="71">
        <v>-1.6E-2</v>
      </c>
      <c r="BB1618" s="71">
        <v>0.46700000000000003</v>
      </c>
      <c r="BC1618" s="71">
        <v>1.643</v>
      </c>
      <c r="BD1618" s="71">
        <v>2.016</v>
      </c>
      <c r="BG1618" s="66">
        <v>42832</v>
      </c>
      <c r="BH1618" s="71">
        <v>7.5600000000000005</v>
      </c>
      <c r="BI1618" s="71">
        <v>7.85</v>
      </c>
      <c r="BJ1618" s="71">
        <v>7.88</v>
      </c>
      <c r="BK1618" s="71">
        <v>7.8445</v>
      </c>
      <c r="BL1618" s="71">
        <v>7.8090000000000002</v>
      </c>
      <c r="BM1618" s="71">
        <v>7.9390000000000001</v>
      </c>
      <c r="BN1618" s="71">
        <v>8.9540000000000006</v>
      </c>
      <c r="BO1618" s="71">
        <v>9.3829999999999991</v>
      </c>
      <c r="BR1618" s="66">
        <v>43228</v>
      </c>
      <c r="BS1618" s="71">
        <v>10</v>
      </c>
      <c r="BT1618" s="71">
        <v>11.25</v>
      </c>
      <c r="BU1618" s="71">
        <v>17.600000000000001</v>
      </c>
      <c r="BV1618" s="71">
        <v>16.399999999999999</v>
      </c>
      <c r="BW1618" s="71">
        <v>17.149999999999999</v>
      </c>
      <c r="BX1618" s="71">
        <v>17.899999999999999</v>
      </c>
      <c r="BY1618" s="71">
        <v>19</v>
      </c>
      <c r="BZ1618" s="71">
        <v>18.5</v>
      </c>
      <c r="CJ1618" s="66"/>
      <c r="CM1618" s="66"/>
      <c r="CP1618" s="66"/>
      <c r="CS1618" s="66"/>
    </row>
    <row r="1619" spans="2:97" ht="14.25" customHeight="1" x14ac:dyDescent="0.3">
      <c r="B1619" s="70">
        <v>43717</v>
      </c>
      <c r="C1619" s="67">
        <v>8.7260000000000009</v>
      </c>
      <c r="D1619" s="67">
        <v>10.023999999999999</v>
      </c>
      <c r="E1619" s="67">
        <v>10.45</v>
      </c>
      <c r="F1619" s="67">
        <v>12.132999999999999</v>
      </c>
      <c r="G1619" s="67">
        <v>12.81</v>
      </c>
      <c r="H1619" s="67">
        <v>13.747999999999999</v>
      </c>
      <c r="I1619" s="67">
        <v>14.3</v>
      </c>
      <c r="J1619" s="67">
        <v>14.400500000000001</v>
      </c>
      <c r="K1619" s="67"/>
      <c r="L1619" s="67"/>
      <c r="M1619" s="66">
        <v>42804</v>
      </c>
      <c r="N1619" s="71">
        <v>0.74139999999999995</v>
      </c>
      <c r="O1619" s="71">
        <v>0.88080000000000003</v>
      </c>
      <c r="P1619" s="71">
        <v>1.0266</v>
      </c>
      <c r="Q1619" s="71">
        <v>1.3533999999999999</v>
      </c>
      <c r="R1619" s="71">
        <v>1.6598000000000002</v>
      </c>
      <c r="S1619" s="71">
        <v>2.1013999999999999</v>
      </c>
      <c r="T1619" s="71">
        <v>2.5745</v>
      </c>
      <c r="U1619" s="71">
        <v>2.75725</v>
      </c>
      <c r="X1619" s="66">
        <v>42821</v>
      </c>
      <c r="Y1619" s="72">
        <v>-0.65800000000000003</v>
      </c>
      <c r="Z1619" s="72">
        <v>-0.59899999999999998</v>
      </c>
      <c r="AA1619" s="72">
        <v>-0.53600000000000003</v>
      </c>
      <c r="AB1619" s="72">
        <v>-0.317</v>
      </c>
      <c r="AC1619" s="72">
        <v>-0.3</v>
      </c>
      <c r="AD1619" s="72">
        <v>0.128</v>
      </c>
      <c r="AE1619" s="72">
        <v>0.97</v>
      </c>
      <c r="AF1619" s="72">
        <v>1.3439999999999999</v>
      </c>
      <c r="AJ1619" s="66">
        <v>42908</v>
      </c>
      <c r="AK1619" s="71">
        <v>-9.2899999999999996E-2</v>
      </c>
      <c r="AL1619" s="71">
        <v>-0.1009</v>
      </c>
      <c r="AM1619" s="71">
        <v>-0.11</v>
      </c>
      <c r="AN1619" s="71">
        <v>-9.9000000000000005E-2</v>
      </c>
      <c r="AO1619" s="71">
        <v>-9.1999999999999998E-2</v>
      </c>
      <c r="AP1619" s="71">
        <v>-6.7000000000000004E-2</v>
      </c>
      <c r="AQ1619" s="71">
        <v>5.8000000000000003E-2</v>
      </c>
      <c r="AR1619" s="71">
        <v>0.253</v>
      </c>
      <c r="AV1619" s="66">
        <v>42829</v>
      </c>
      <c r="AW1619" s="71">
        <v>-0.39500000000000002</v>
      </c>
      <c r="AX1619" s="71">
        <v>-0.36599999999999999</v>
      </c>
      <c r="AY1619" s="71">
        <v>-0.29399999999999998</v>
      </c>
      <c r="AZ1619" s="71">
        <v>-0.20899999999999999</v>
      </c>
      <c r="BA1619" s="71">
        <v>-2.8000000000000001E-2</v>
      </c>
      <c r="BB1619" s="71">
        <v>0.438</v>
      </c>
      <c r="BC1619" s="71">
        <v>1.617</v>
      </c>
      <c r="BD1619" s="71">
        <v>1.9969999999999999</v>
      </c>
      <c r="BG1619" s="66">
        <v>42835</v>
      </c>
      <c r="BH1619" s="71">
        <v>7.5600000000000005</v>
      </c>
      <c r="BI1619" s="71">
        <v>7.85</v>
      </c>
      <c r="BJ1619" s="71">
        <v>7.88</v>
      </c>
      <c r="BK1619" s="71">
        <v>7.8595000000000006</v>
      </c>
      <c r="BL1619" s="71">
        <v>7.8390000000000004</v>
      </c>
      <c r="BM1619" s="71">
        <v>7.9740000000000002</v>
      </c>
      <c r="BN1619" s="71">
        <v>9.0009999999999994</v>
      </c>
      <c r="BO1619" s="71">
        <v>9.4329999999999998</v>
      </c>
      <c r="BR1619" s="66">
        <v>43229</v>
      </c>
      <c r="BS1619" s="71">
        <v>10</v>
      </c>
      <c r="BT1619" s="71">
        <v>11.25</v>
      </c>
      <c r="BU1619" s="71">
        <v>17.600000000000001</v>
      </c>
      <c r="BV1619" s="71">
        <v>16.399999999999999</v>
      </c>
      <c r="BW1619" s="71">
        <v>17.149999999999999</v>
      </c>
      <c r="BX1619" s="71">
        <v>17.899999999999999</v>
      </c>
      <c r="BY1619" s="71">
        <v>19</v>
      </c>
      <c r="BZ1619" s="71">
        <v>18.5</v>
      </c>
      <c r="CJ1619" s="66"/>
      <c r="CM1619" s="66"/>
      <c r="CP1619" s="66"/>
      <c r="CS1619" s="66"/>
    </row>
    <row r="1620" spans="2:97" ht="14.25" customHeight="1" x14ac:dyDescent="0.3">
      <c r="B1620" s="70">
        <v>43718</v>
      </c>
      <c r="C1620" s="67">
        <v>8.7260000000000009</v>
      </c>
      <c r="D1620" s="67">
        <v>10.023999999999999</v>
      </c>
      <c r="E1620" s="67">
        <v>10.45</v>
      </c>
      <c r="F1620" s="67">
        <v>12.132999999999999</v>
      </c>
      <c r="G1620" s="67">
        <v>12.81</v>
      </c>
      <c r="H1620" s="67">
        <v>13.747999999999999</v>
      </c>
      <c r="I1620" s="67">
        <v>14.3</v>
      </c>
      <c r="J1620" s="67">
        <v>14.400500000000001</v>
      </c>
      <c r="K1620" s="67"/>
      <c r="L1620" s="67"/>
      <c r="M1620" s="66">
        <v>42807</v>
      </c>
      <c r="N1620" s="71">
        <v>0.74139999999999995</v>
      </c>
      <c r="O1620" s="71">
        <v>0.91139999999999999</v>
      </c>
      <c r="P1620" s="71">
        <v>1.0470999999999999</v>
      </c>
      <c r="Q1620" s="71">
        <v>1.3719000000000001</v>
      </c>
      <c r="R1620" s="71">
        <v>1.6840000000000002</v>
      </c>
      <c r="S1620" s="71">
        <v>2.1385000000000001</v>
      </c>
      <c r="T1620" s="71">
        <v>2.6257999999999999</v>
      </c>
      <c r="U1620" s="71">
        <v>2.7979000000000003</v>
      </c>
      <c r="X1620" s="66">
        <v>42822</v>
      </c>
      <c r="Y1620" s="72">
        <v>-0.621</v>
      </c>
      <c r="Z1620" s="72">
        <v>-0.59799999999999998</v>
      </c>
      <c r="AA1620" s="72">
        <v>-0.53800000000000003</v>
      </c>
      <c r="AB1620" s="72">
        <v>-0.33600000000000002</v>
      </c>
      <c r="AC1620" s="72">
        <v>-0.32200000000000001</v>
      </c>
      <c r="AD1620" s="72">
        <v>0.107</v>
      </c>
      <c r="AE1620" s="72">
        <v>0.95799999999999996</v>
      </c>
      <c r="AF1620" s="72">
        <v>1.34</v>
      </c>
      <c r="AJ1620" s="66">
        <v>42909</v>
      </c>
      <c r="AK1620" s="71">
        <v>-9.6699999999999994E-2</v>
      </c>
      <c r="AL1620" s="71">
        <v>-0.1008</v>
      </c>
      <c r="AM1620" s="71">
        <v>-0.10199999999999999</v>
      </c>
      <c r="AN1620" s="71">
        <v>-9.8000000000000004E-2</v>
      </c>
      <c r="AO1620" s="71">
        <v>-9.0999999999999998E-2</v>
      </c>
      <c r="AP1620" s="71">
        <v>-7.2999999999999995E-2</v>
      </c>
      <c r="AQ1620" s="71">
        <v>5.7000000000000002E-2</v>
      </c>
      <c r="AR1620" s="71">
        <v>0.25700000000000001</v>
      </c>
      <c r="AV1620" s="66">
        <v>42830</v>
      </c>
      <c r="AW1620" s="71">
        <v>-0.41099999999999998</v>
      </c>
      <c r="AX1620" s="71">
        <v>-0.36599999999999999</v>
      </c>
      <c r="AY1620" s="71">
        <v>-0.29399999999999998</v>
      </c>
      <c r="AZ1620" s="71">
        <v>-0.217</v>
      </c>
      <c r="BA1620" s="71">
        <v>-1.7999999999999999E-2</v>
      </c>
      <c r="BB1620" s="71">
        <v>0.443</v>
      </c>
      <c r="BC1620" s="71">
        <v>1.62</v>
      </c>
      <c r="BD1620" s="71">
        <v>1.9969999999999999</v>
      </c>
      <c r="BG1620" s="66">
        <v>42836</v>
      </c>
      <c r="BH1620" s="71">
        <v>7.5600000000000005</v>
      </c>
      <c r="BI1620" s="71">
        <v>7.85</v>
      </c>
      <c r="BJ1620" s="71">
        <v>7.88</v>
      </c>
      <c r="BK1620" s="71">
        <v>7.8424999999999994</v>
      </c>
      <c r="BL1620" s="71">
        <v>7.8049999999999997</v>
      </c>
      <c r="BM1620" s="71">
        <v>7.9370000000000003</v>
      </c>
      <c r="BN1620" s="71">
        <v>8.9499999999999993</v>
      </c>
      <c r="BO1620" s="71">
        <v>9.3849999999999998</v>
      </c>
      <c r="BR1620" s="66">
        <v>43230</v>
      </c>
      <c r="BS1620" s="71">
        <v>10</v>
      </c>
      <c r="BT1620" s="71">
        <v>13.006</v>
      </c>
      <c r="BU1620" s="71">
        <v>17.696000000000002</v>
      </c>
      <c r="BV1620" s="71">
        <v>16.399999999999999</v>
      </c>
      <c r="BW1620" s="71">
        <v>17.149999999999999</v>
      </c>
      <c r="BX1620" s="71">
        <v>17.899999999999999</v>
      </c>
      <c r="BY1620" s="71">
        <v>19</v>
      </c>
      <c r="BZ1620" s="71">
        <v>18.5</v>
      </c>
      <c r="CJ1620" s="66"/>
      <c r="CM1620" s="66"/>
      <c r="CP1620" s="66"/>
      <c r="CS1620" s="66"/>
    </row>
    <row r="1621" spans="2:97" ht="14.25" customHeight="1" x14ac:dyDescent="0.3">
      <c r="B1621" s="70">
        <v>43719</v>
      </c>
      <c r="C1621" s="67">
        <v>8.7260000000000009</v>
      </c>
      <c r="D1621" s="67">
        <v>10.023999999999999</v>
      </c>
      <c r="E1621" s="67">
        <v>10.45</v>
      </c>
      <c r="F1621" s="67">
        <v>12.132999999999999</v>
      </c>
      <c r="G1621" s="67">
        <v>12.81</v>
      </c>
      <c r="H1621" s="67">
        <v>13.747999999999999</v>
      </c>
      <c r="I1621" s="67">
        <v>14.3</v>
      </c>
      <c r="J1621" s="67">
        <v>14.400500000000001</v>
      </c>
      <c r="K1621" s="67"/>
      <c r="L1621" s="67"/>
      <c r="M1621" s="66">
        <v>42808</v>
      </c>
      <c r="N1621" s="71">
        <v>0.76190000000000002</v>
      </c>
      <c r="O1621" s="71">
        <v>0.91159999999999997</v>
      </c>
      <c r="P1621" s="71">
        <v>1.0367999999999999</v>
      </c>
      <c r="Q1621" s="71">
        <v>1.3763000000000001</v>
      </c>
      <c r="R1621" s="71">
        <v>1.6840000000000002</v>
      </c>
      <c r="S1621" s="71">
        <v>2.1284999999999998</v>
      </c>
      <c r="T1621" s="71">
        <v>2.6002000000000001</v>
      </c>
      <c r="U1621" s="71">
        <v>2.7701000000000002</v>
      </c>
      <c r="X1621" s="66">
        <v>42823</v>
      </c>
      <c r="Y1621" s="72">
        <v>-0.60799999999999998</v>
      </c>
      <c r="Z1621" s="72">
        <v>-0.59299999999999997</v>
      </c>
      <c r="AA1621" s="72">
        <v>-0.54900000000000004</v>
      </c>
      <c r="AB1621" s="72">
        <v>-0.35899999999999999</v>
      </c>
      <c r="AC1621" s="72">
        <v>-0.34399999999999997</v>
      </c>
      <c r="AD1621" s="72">
        <v>7.1999999999999995E-2</v>
      </c>
      <c r="AE1621" s="72">
        <v>0.92800000000000005</v>
      </c>
      <c r="AF1621" s="72">
        <v>1.325</v>
      </c>
      <c r="AJ1621" s="66">
        <v>42912</v>
      </c>
      <c r="AK1621" s="71">
        <v>-9.4899999999999998E-2</v>
      </c>
      <c r="AL1621" s="71">
        <v>-9.7900000000000001E-2</v>
      </c>
      <c r="AM1621" s="71">
        <v>-9.9000000000000005E-2</v>
      </c>
      <c r="AN1621" s="71">
        <v>-0.10100000000000001</v>
      </c>
      <c r="AO1621" s="71">
        <v>-9.2999999999999999E-2</v>
      </c>
      <c r="AP1621" s="71">
        <v>-7.5999999999999998E-2</v>
      </c>
      <c r="AQ1621" s="71">
        <v>5.3999999999999999E-2</v>
      </c>
      <c r="AR1621" s="71">
        <v>0.254</v>
      </c>
      <c r="AV1621" s="66">
        <v>42831</v>
      </c>
      <c r="AW1621" s="71">
        <v>-0.40799999999999997</v>
      </c>
      <c r="AX1621" s="71">
        <v>-0.36599999999999999</v>
      </c>
      <c r="AY1621" s="71">
        <v>-0.29399999999999998</v>
      </c>
      <c r="AZ1621" s="71">
        <v>-0.193</v>
      </c>
      <c r="BA1621" s="71">
        <v>-7.0000000000000001E-3</v>
      </c>
      <c r="BB1621" s="71">
        <v>0.45500000000000002</v>
      </c>
      <c r="BC1621" s="71">
        <v>1.6320000000000001</v>
      </c>
      <c r="BD1621" s="71">
        <v>2.0049999999999999</v>
      </c>
      <c r="BG1621" s="66">
        <v>42837</v>
      </c>
      <c r="BH1621" s="71">
        <v>7.5600000000000005</v>
      </c>
      <c r="BI1621" s="71">
        <v>7.85</v>
      </c>
      <c r="BJ1621" s="71">
        <v>7.88</v>
      </c>
      <c r="BK1621" s="71">
        <v>7.8109999999999999</v>
      </c>
      <c r="BL1621" s="71">
        <v>7.742</v>
      </c>
      <c r="BM1621" s="71">
        <v>7.8780000000000001</v>
      </c>
      <c r="BN1621" s="71">
        <v>8.86</v>
      </c>
      <c r="BO1621" s="71">
        <v>9.298</v>
      </c>
      <c r="BR1621" s="66">
        <v>43231</v>
      </c>
      <c r="BS1621" s="71">
        <v>10</v>
      </c>
      <c r="BT1621" s="71">
        <v>13.006</v>
      </c>
      <c r="BU1621" s="71">
        <v>17.696000000000002</v>
      </c>
      <c r="BV1621" s="71">
        <v>16.399999999999999</v>
      </c>
      <c r="BW1621" s="71">
        <v>17.149999999999999</v>
      </c>
      <c r="BX1621" s="71">
        <v>17.899999999999999</v>
      </c>
      <c r="BY1621" s="71">
        <v>19</v>
      </c>
      <c r="BZ1621" s="71">
        <v>18.5</v>
      </c>
      <c r="CJ1621" s="66"/>
      <c r="CM1621" s="66"/>
      <c r="CP1621" s="66"/>
      <c r="CS1621" s="66"/>
    </row>
    <row r="1622" spans="2:97" ht="14.25" customHeight="1" x14ac:dyDescent="0.3">
      <c r="B1622" s="70">
        <v>43720</v>
      </c>
      <c r="C1622" s="67">
        <v>8.7260000000000009</v>
      </c>
      <c r="D1622" s="67">
        <v>10.023999999999999</v>
      </c>
      <c r="E1622" s="67">
        <v>10.45</v>
      </c>
      <c r="F1622" s="67">
        <v>12.132999999999999</v>
      </c>
      <c r="G1622" s="67">
        <v>12.81</v>
      </c>
      <c r="H1622" s="67">
        <v>13.747999999999999</v>
      </c>
      <c r="I1622" s="67">
        <v>14.3</v>
      </c>
      <c r="J1622" s="67">
        <v>14.400500000000001</v>
      </c>
      <c r="K1622" s="67"/>
      <c r="L1622" s="67"/>
      <c r="M1622" s="66">
        <v>42809</v>
      </c>
      <c r="N1622" s="71">
        <v>0.72119999999999995</v>
      </c>
      <c r="O1622" s="71">
        <v>0.87060000000000004</v>
      </c>
      <c r="P1622" s="71">
        <v>1.0007999999999999</v>
      </c>
      <c r="Q1622" s="71">
        <v>1.2993999999999999</v>
      </c>
      <c r="R1622" s="71">
        <v>1.5821000000000001</v>
      </c>
      <c r="S1622" s="71">
        <v>2.0030000000000001</v>
      </c>
      <c r="T1622" s="71">
        <v>2.4929999999999999</v>
      </c>
      <c r="U1622" s="71">
        <v>2.6814999999999998</v>
      </c>
      <c r="X1622" s="66">
        <v>42824</v>
      </c>
      <c r="Y1622" s="72">
        <v>-0.56399999999999995</v>
      </c>
      <c r="Z1622" s="72">
        <v>-0.54700000000000004</v>
      </c>
      <c r="AA1622" s="72">
        <v>-0.51400000000000001</v>
      </c>
      <c r="AB1622" s="72">
        <v>-0.314</v>
      </c>
      <c r="AC1622" s="72">
        <v>-0.29599999999999999</v>
      </c>
      <c r="AD1622" s="72">
        <v>0.106</v>
      </c>
      <c r="AE1622" s="72">
        <v>0.93899999999999995</v>
      </c>
      <c r="AF1622" s="72">
        <v>1.345</v>
      </c>
      <c r="AJ1622" s="66">
        <v>42913</v>
      </c>
      <c r="AK1622" s="71">
        <v>-9.4700000000000006E-2</v>
      </c>
      <c r="AL1622" s="71">
        <v>-9.7799999999999998E-2</v>
      </c>
      <c r="AM1622" s="71">
        <v>-9.8000000000000004E-2</v>
      </c>
      <c r="AN1622" s="71">
        <v>-0.107</v>
      </c>
      <c r="AO1622" s="71">
        <v>-0.108</v>
      </c>
      <c r="AP1622" s="71">
        <v>-8.8999999999999996E-2</v>
      </c>
      <c r="AQ1622" s="71">
        <v>4.7E-2</v>
      </c>
      <c r="AR1622" s="71">
        <v>0.247</v>
      </c>
      <c r="AV1622" s="66">
        <v>42832</v>
      </c>
      <c r="AW1622" s="71">
        <v>-0.40899999999999997</v>
      </c>
      <c r="AX1622" s="71">
        <v>-0.36599999999999999</v>
      </c>
      <c r="AY1622" s="71">
        <v>-0.29399999999999998</v>
      </c>
      <c r="AZ1622" s="71">
        <v>-0.21099999999999999</v>
      </c>
      <c r="BA1622" s="71">
        <v>-0.03</v>
      </c>
      <c r="BB1622" s="71">
        <v>0.42699999999999999</v>
      </c>
      <c r="BC1622" s="71">
        <v>1.6139999999999999</v>
      </c>
      <c r="BD1622" s="71">
        <v>2.0049999999999999</v>
      </c>
      <c r="BG1622" s="66">
        <v>42838</v>
      </c>
      <c r="BH1622" s="71">
        <v>7.63</v>
      </c>
      <c r="BI1622" s="71">
        <v>7.77</v>
      </c>
      <c r="BJ1622" s="71">
        <v>7.79</v>
      </c>
      <c r="BK1622" s="71">
        <v>7.7539999999999996</v>
      </c>
      <c r="BL1622" s="71">
        <v>7.718</v>
      </c>
      <c r="BM1622" s="71">
        <v>7.8529999999999998</v>
      </c>
      <c r="BN1622" s="71">
        <v>8.8179999999999996</v>
      </c>
      <c r="BO1622" s="71">
        <v>9.2639999999999993</v>
      </c>
      <c r="BR1622" s="66">
        <v>43234</v>
      </c>
      <c r="BS1622" s="71">
        <v>10</v>
      </c>
      <c r="BT1622" s="71">
        <v>13.006</v>
      </c>
      <c r="BU1622" s="71">
        <v>17.696000000000002</v>
      </c>
      <c r="BV1622" s="71">
        <v>16.399999999999999</v>
      </c>
      <c r="BW1622" s="71">
        <v>17.149999999999999</v>
      </c>
      <c r="BX1622" s="71">
        <v>17.899999999999999</v>
      </c>
      <c r="BY1622" s="71">
        <v>19</v>
      </c>
      <c r="BZ1622" s="71">
        <v>18.5</v>
      </c>
      <c r="CJ1622" s="66"/>
      <c r="CM1622" s="66"/>
      <c r="CP1622" s="66"/>
      <c r="CS1622" s="66"/>
    </row>
    <row r="1623" spans="2:97" ht="14.25" customHeight="1" x14ac:dyDescent="0.3">
      <c r="B1623" s="70">
        <v>43721</v>
      </c>
      <c r="C1623" s="67">
        <v>8.7260000000000009</v>
      </c>
      <c r="D1623" s="67">
        <v>10.023999999999999</v>
      </c>
      <c r="E1623" s="67">
        <v>10.45</v>
      </c>
      <c r="F1623" s="67">
        <v>12.132999999999999</v>
      </c>
      <c r="G1623" s="67">
        <v>12.81</v>
      </c>
      <c r="H1623" s="67">
        <v>13.747999999999999</v>
      </c>
      <c r="I1623" s="67">
        <v>14.3</v>
      </c>
      <c r="J1623" s="67">
        <v>14.400500000000001</v>
      </c>
      <c r="K1623" s="67"/>
      <c r="L1623" s="67"/>
      <c r="M1623" s="66">
        <v>42810</v>
      </c>
      <c r="N1623" s="71">
        <v>0.72109999999999996</v>
      </c>
      <c r="O1623" s="71">
        <v>0.86550000000000005</v>
      </c>
      <c r="P1623" s="71">
        <v>0.98529999999999995</v>
      </c>
      <c r="Q1623" s="71">
        <v>1.3322000000000001</v>
      </c>
      <c r="R1623" s="71">
        <v>1.6276999999999999</v>
      </c>
      <c r="S1623" s="71">
        <v>2.0499000000000001</v>
      </c>
      <c r="T1623" s="71">
        <v>2.5402</v>
      </c>
      <c r="U1623" s="71">
        <v>2.7151000000000001</v>
      </c>
      <c r="X1623" s="66">
        <v>42825</v>
      </c>
      <c r="Y1623" s="72">
        <v>-0.57099999999999995</v>
      </c>
      <c r="Z1623" s="72">
        <v>-0.56699999999999995</v>
      </c>
      <c r="AA1623" s="72">
        <v>-0.52</v>
      </c>
      <c r="AB1623" s="72">
        <v>-0.30499999999999999</v>
      </c>
      <c r="AC1623" s="72">
        <v>-0.29599999999999999</v>
      </c>
      <c r="AD1623" s="72">
        <v>0.115</v>
      </c>
      <c r="AE1623" s="72">
        <v>0.96599999999999997</v>
      </c>
      <c r="AF1623" s="72">
        <v>1.375</v>
      </c>
      <c r="AJ1623" s="66">
        <v>42914</v>
      </c>
      <c r="AK1623" s="71">
        <v>-9.2899999999999996E-2</v>
      </c>
      <c r="AL1623" s="71">
        <v>-9.69E-2</v>
      </c>
      <c r="AM1623" s="71">
        <v>-9.6000000000000002E-2</v>
      </c>
      <c r="AN1623" s="71">
        <v>-0.114</v>
      </c>
      <c r="AO1623" s="71">
        <v>-0.104</v>
      </c>
      <c r="AP1623" s="71">
        <v>-8.3000000000000004E-2</v>
      </c>
      <c r="AQ1623" s="71">
        <v>6.4000000000000001E-2</v>
      </c>
      <c r="AR1623" s="71">
        <v>0.26200000000000001</v>
      </c>
      <c r="AV1623" s="66">
        <v>42835</v>
      </c>
      <c r="AW1623" s="71">
        <v>-0.39800000000000002</v>
      </c>
      <c r="AX1623" s="71">
        <v>-0.36599999999999999</v>
      </c>
      <c r="AY1623" s="71">
        <v>-0.29399999999999998</v>
      </c>
      <c r="AZ1623" s="71">
        <v>-0.20300000000000001</v>
      </c>
      <c r="BA1623" s="71">
        <v>-0.02</v>
      </c>
      <c r="BB1623" s="71">
        <v>0.42499999999999999</v>
      </c>
      <c r="BC1623" s="71">
        <v>1.613</v>
      </c>
      <c r="BD1623" s="71">
        <v>1.9910000000000001</v>
      </c>
      <c r="BG1623" s="66">
        <v>42839</v>
      </c>
      <c r="BH1623" s="71">
        <v>7.63</v>
      </c>
      <c r="BI1623" s="71">
        <v>7.77</v>
      </c>
      <c r="BJ1623" s="71">
        <v>7.79</v>
      </c>
      <c r="BK1623" s="71">
        <v>7.7539999999999996</v>
      </c>
      <c r="BL1623" s="71">
        <v>7.718</v>
      </c>
      <c r="BM1623" s="71">
        <v>7.8529999999999998</v>
      </c>
      <c r="BN1623" s="71">
        <v>8.8179999999999996</v>
      </c>
      <c r="BO1623" s="71">
        <v>9.2639999999999993</v>
      </c>
      <c r="BR1623" s="66">
        <v>43235</v>
      </c>
      <c r="BS1623" s="71">
        <v>10</v>
      </c>
      <c r="BT1623" s="71">
        <v>13.006</v>
      </c>
      <c r="BU1623" s="71">
        <v>17.696000000000002</v>
      </c>
      <c r="BV1623" s="71">
        <v>16.399999999999999</v>
      </c>
      <c r="BW1623" s="71">
        <v>17.149999999999999</v>
      </c>
      <c r="BX1623" s="71">
        <v>17.899999999999999</v>
      </c>
      <c r="BY1623" s="71">
        <v>19</v>
      </c>
      <c r="BZ1623" s="71">
        <v>18.5</v>
      </c>
      <c r="CJ1623" s="66"/>
      <c r="CM1623" s="66"/>
      <c r="CP1623" s="66"/>
      <c r="CS1623" s="66"/>
    </row>
    <row r="1624" spans="2:97" ht="14.25" customHeight="1" x14ac:dyDescent="0.3">
      <c r="B1624" s="70">
        <v>43725</v>
      </c>
      <c r="C1624" s="67">
        <v>8.6</v>
      </c>
      <c r="D1624" s="67">
        <v>10.16</v>
      </c>
      <c r="E1624" s="67">
        <v>10.462</v>
      </c>
      <c r="F1624" s="67">
        <v>12.157</v>
      </c>
      <c r="G1624" s="67">
        <v>12.840999999999999</v>
      </c>
      <c r="H1624" s="67">
        <v>13.994</v>
      </c>
      <c r="I1624" s="67">
        <v>14.4</v>
      </c>
      <c r="J1624" s="67">
        <v>14.465</v>
      </c>
      <c r="K1624" s="67"/>
      <c r="L1624" s="67"/>
      <c r="M1624" s="66">
        <v>42811</v>
      </c>
      <c r="N1624" s="71">
        <v>0.72619999999999996</v>
      </c>
      <c r="O1624" s="71">
        <v>0.86029999999999995</v>
      </c>
      <c r="P1624" s="71">
        <v>0.98009999999999997</v>
      </c>
      <c r="Q1624" s="71">
        <v>1.3146</v>
      </c>
      <c r="R1624" s="71">
        <v>1.6008</v>
      </c>
      <c r="S1624" s="71">
        <v>2.0183</v>
      </c>
      <c r="T1624" s="71">
        <v>2.5004999999999997</v>
      </c>
      <c r="U1624" s="71">
        <v>2.68025</v>
      </c>
      <c r="X1624" s="66">
        <v>42828</v>
      </c>
      <c r="Y1624" s="72">
        <v>-0.56299999999999994</v>
      </c>
      <c r="Z1624" s="72">
        <v>-0.56000000000000005</v>
      </c>
      <c r="AA1624" s="72">
        <v>-0.55000000000000004</v>
      </c>
      <c r="AB1624" s="72">
        <v>-0.34799999999999998</v>
      </c>
      <c r="AC1624" s="72">
        <v>-0.34699999999999998</v>
      </c>
      <c r="AD1624" s="72">
        <v>7.6999999999999999E-2</v>
      </c>
      <c r="AE1624" s="72">
        <v>0.94799999999999995</v>
      </c>
      <c r="AF1624" s="72">
        <v>1.363</v>
      </c>
      <c r="AJ1624" s="66">
        <v>42915</v>
      </c>
      <c r="AK1624" s="71">
        <v>-8.8800000000000004E-2</v>
      </c>
      <c r="AL1624" s="71">
        <v>-9.5699999999999993E-2</v>
      </c>
      <c r="AM1624" s="71">
        <v>-9.9199999999999997E-2</v>
      </c>
      <c r="AN1624" s="71">
        <v>-0.11799999999999999</v>
      </c>
      <c r="AO1624" s="71">
        <v>-0.10100000000000001</v>
      </c>
      <c r="AP1624" s="71">
        <v>-7.8E-2</v>
      </c>
      <c r="AQ1624" s="71">
        <v>6.3E-2</v>
      </c>
      <c r="AR1624" s="71">
        <v>0.26200000000000001</v>
      </c>
      <c r="AV1624" s="66">
        <v>42836</v>
      </c>
      <c r="AW1624" s="71">
        <v>-0.41</v>
      </c>
      <c r="AX1624" s="71">
        <v>-0.36599999999999999</v>
      </c>
      <c r="AY1624" s="71">
        <v>-0.29399999999999998</v>
      </c>
      <c r="AZ1624" s="71">
        <v>-0.188</v>
      </c>
      <c r="BA1624" s="71">
        <v>-1E-3</v>
      </c>
      <c r="BB1624" s="71">
        <v>0.439</v>
      </c>
      <c r="BC1624" s="71">
        <v>1.6440000000000001</v>
      </c>
      <c r="BD1624" s="71">
        <v>2.036</v>
      </c>
      <c r="BG1624" s="66">
        <v>42842</v>
      </c>
      <c r="BH1624" s="71">
        <v>7.63</v>
      </c>
      <c r="BI1624" s="71">
        <v>7.77</v>
      </c>
      <c r="BJ1624" s="71">
        <v>7.79</v>
      </c>
      <c r="BK1624" s="71">
        <v>7.7539999999999996</v>
      </c>
      <c r="BL1624" s="71">
        <v>7.718</v>
      </c>
      <c r="BM1624" s="71">
        <v>7.8529999999999998</v>
      </c>
      <c r="BN1624" s="71">
        <v>8.8179999999999996</v>
      </c>
      <c r="BO1624" s="71">
        <v>9.2639999999999993</v>
      </c>
      <c r="BR1624" s="66">
        <v>43236</v>
      </c>
      <c r="BS1624" s="71">
        <v>10</v>
      </c>
      <c r="BT1624" s="71">
        <v>13.006</v>
      </c>
      <c r="BU1624" s="71">
        <v>17.696000000000002</v>
      </c>
      <c r="BV1624" s="71">
        <v>16.399999999999999</v>
      </c>
      <c r="BW1624" s="71">
        <v>17.149999999999999</v>
      </c>
      <c r="BX1624" s="71">
        <v>17.899999999999999</v>
      </c>
      <c r="BY1624" s="71">
        <v>19</v>
      </c>
      <c r="BZ1624" s="71">
        <v>18.5</v>
      </c>
      <c r="CJ1624" s="66"/>
      <c r="CM1624" s="66"/>
      <c r="CP1624" s="66"/>
      <c r="CS1624" s="66"/>
    </row>
    <row r="1625" spans="2:97" ht="14.25" customHeight="1" x14ac:dyDescent="0.3">
      <c r="B1625" s="70">
        <v>43726</v>
      </c>
      <c r="C1625" s="67">
        <v>8.6</v>
      </c>
      <c r="D1625" s="67">
        <v>10.167999999999999</v>
      </c>
      <c r="E1625" s="67">
        <v>10.454000000000001</v>
      </c>
      <c r="F1625" s="67">
        <v>12.552</v>
      </c>
      <c r="G1625" s="67">
        <v>13.117000000000001</v>
      </c>
      <c r="H1625" s="67">
        <v>14.608000000000001</v>
      </c>
      <c r="I1625" s="67">
        <v>14.4</v>
      </c>
      <c r="J1625" s="67">
        <v>14.532499999999999</v>
      </c>
      <c r="K1625" s="67"/>
      <c r="L1625" s="67"/>
      <c r="M1625" s="66">
        <v>42814</v>
      </c>
      <c r="N1625" s="71">
        <v>0.72619999999999996</v>
      </c>
      <c r="O1625" s="71">
        <v>0.86539999999999995</v>
      </c>
      <c r="P1625" s="71">
        <v>0.98009999999999997</v>
      </c>
      <c r="Q1625" s="71">
        <v>1.2883</v>
      </c>
      <c r="R1625" s="71">
        <v>1.5712000000000002</v>
      </c>
      <c r="S1625" s="71">
        <v>1.9849000000000001</v>
      </c>
      <c r="T1625" s="71">
        <v>2.4607000000000001</v>
      </c>
      <c r="U1625" s="71">
        <v>2.6453500000000001</v>
      </c>
      <c r="X1625" s="66">
        <v>42829</v>
      </c>
      <c r="Y1625" s="72">
        <v>-0.55700000000000005</v>
      </c>
      <c r="Z1625" s="72">
        <v>-0.55400000000000005</v>
      </c>
      <c r="AA1625" s="72">
        <v>-0.54200000000000004</v>
      </c>
      <c r="AB1625" s="72">
        <v>-0.32500000000000001</v>
      </c>
      <c r="AC1625" s="72">
        <v>-0.32900000000000001</v>
      </c>
      <c r="AD1625" s="72">
        <v>6.7000000000000004E-2</v>
      </c>
      <c r="AE1625" s="72">
        <v>0.92400000000000004</v>
      </c>
      <c r="AF1625" s="72">
        <v>1.3380000000000001</v>
      </c>
      <c r="AJ1625" s="66">
        <v>42916</v>
      </c>
      <c r="AK1625" s="71">
        <v>-9.4700000000000006E-2</v>
      </c>
      <c r="AL1625" s="71">
        <v>-9.3799999999999994E-2</v>
      </c>
      <c r="AM1625" s="71">
        <v>-0.1024</v>
      </c>
      <c r="AN1625" s="71">
        <v>-0.12</v>
      </c>
      <c r="AO1625" s="71">
        <v>-9.6000000000000002E-2</v>
      </c>
      <c r="AP1625" s="71">
        <v>-6.4000000000000001E-2</v>
      </c>
      <c r="AQ1625" s="71">
        <v>8.5999999999999993E-2</v>
      </c>
      <c r="AR1625" s="71">
        <v>0.28799999999999998</v>
      </c>
      <c r="AV1625" s="66">
        <v>42837</v>
      </c>
      <c r="AW1625" s="71">
        <v>-0.40200000000000002</v>
      </c>
      <c r="AX1625" s="71">
        <v>-0.36599999999999999</v>
      </c>
      <c r="AY1625" s="71">
        <v>-0.29399999999999998</v>
      </c>
      <c r="AZ1625" s="71">
        <v>-0.17399999999999999</v>
      </c>
      <c r="BA1625" s="71">
        <v>1.6E-2</v>
      </c>
      <c r="BB1625" s="71">
        <v>0.45400000000000001</v>
      </c>
      <c r="BC1625" s="71">
        <v>1.67</v>
      </c>
      <c r="BD1625" s="71">
        <v>2.0760000000000001</v>
      </c>
      <c r="BG1625" s="66">
        <v>42843</v>
      </c>
      <c r="BH1625" s="71">
        <v>7.63</v>
      </c>
      <c r="BI1625" s="71">
        <v>7.77</v>
      </c>
      <c r="BJ1625" s="71">
        <v>7.79</v>
      </c>
      <c r="BK1625" s="71">
        <v>7.7650000000000006</v>
      </c>
      <c r="BL1625" s="71">
        <v>7.74</v>
      </c>
      <c r="BM1625" s="71">
        <v>7.8780000000000001</v>
      </c>
      <c r="BN1625" s="71">
        <v>8.843</v>
      </c>
      <c r="BO1625" s="71">
        <v>9.3070000000000004</v>
      </c>
      <c r="BR1625" s="66">
        <v>43237</v>
      </c>
      <c r="BS1625" s="71">
        <v>10</v>
      </c>
      <c r="BT1625" s="71">
        <v>13.006</v>
      </c>
      <c r="BU1625" s="71">
        <v>17.696000000000002</v>
      </c>
      <c r="BV1625" s="71">
        <v>16.399999999999999</v>
      </c>
      <c r="BW1625" s="71">
        <v>17.149999999999999</v>
      </c>
      <c r="BX1625" s="71">
        <v>17.899999999999999</v>
      </c>
      <c r="BY1625" s="71">
        <v>19</v>
      </c>
      <c r="BZ1625" s="71">
        <v>18.5</v>
      </c>
      <c r="CJ1625" s="66"/>
      <c r="CM1625" s="66"/>
      <c r="CP1625" s="66"/>
      <c r="CS1625" s="66"/>
    </row>
    <row r="1626" spans="2:97" ht="14.25" customHeight="1" x14ac:dyDescent="0.3">
      <c r="B1626" s="70">
        <v>43727</v>
      </c>
      <c r="C1626" s="67">
        <v>8.5579999999999998</v>
      </c>
      <c r="D1626" s="67">
        <v>10.176</v>
      </c>
      <c r="E1626" s="67">
        <v>10.436999999999999</v>
      </c>
      <c r="F1626" s="67">
        <v>12.641999999999999</v>
      </c>
      <c r="G1626" s="67">
        <v>13.217000000000001</v>
      </c>
      <c r="H1626" s="67">
        <v>14.824999999999999</v>
      </c>
      <c r="I1626" s="67">
        <v>14.417</v>
      </c>
      <c r="J1626" s="67">
        <v>14.553999999999998</v>
      </c>
      <c r="K1626" s="67"/>
      <c r="L1626" s="67"/>
      <c r="M1626" s="66">
        <v>42815</v>
      </c>
      <c r="N1626" s="71">
        <v>0.75680000000000003</v>
      </c>
      <c r="O1626" s="71">
        <v>0.8911</v>
      </c>
      <c r="P1626" s="71">
        <v>0.9698</v>
      </c>
      <c r="Q1626" s="71">
        <v>1.2598</v>
      </c>
      <c r="R1626" s="71">
        <v>1.5308000000000002</v>
      </c>
      <c r="S1626" s="71">
        <v>1.9466000000000001</v>
      </c>
      <c r="T1626" s="71">
        <v>2.4175</v>
      </c>
      <c r="U1626" s="71">
        <v>2.6037499999999998</v>
      </c>
      <c r="X1626" s="66">
        <v>42830</v>
      </c>
      <c r="Y1626" s="72">
        <v>-0.55700000000000005</v>
      </c>
      <c r="Z1626" s="72">
        <v>-0.55200000000000005</v>
      </c>
      <c r="AA1626" s="72">
        <v>-0.54200000000000004</v>
      </c>
      <c r="AB1626" s="72">
        <v>-0.35499999999999998</v>
      </c>
      <c r="AC1626" s="72">
        <v>-0.35199999999999998</v>
      </c>
      <c r="AD1626" s="72">
        <v>3.9E-2</v>
      </c>
      <c r="AE1626" s="72">
        <v>0.92</v>
      </c>
      <c r="AF1626" s="72">
        <v>1.333</v>
      </c>
      <c r="AJ1626" s="66">
        <v>42919</v>
      </c>
      <c r="AK1626" s="71">
        <v>-9.3700000000000006E-2</v>
      </c>
      <c r="AL1626" s="71">
        <v>-9.1899999999999996E-2</v>
      </c>
      <c r="AM1626" s="71">
        <v>-9.0999999999999998E-2</v>
      </c>
      <c r="AN1626" s="71">
        <v>-0.11899999999999999</v>
      </c>
      <c r="AO1626" s="71">
        <v>-0.10100000000000001</v>
      </c>
      <c r="AP1626" s="71">
        <v>-6.9000000000000006E-2</v>
      </c>
      <c r="AQ1626" s="71">
        <v>8.5999999999999993E-2</v>
      </c>
      <c r="AR1626" s="71">
        <v>0.29299999999999998</v>
      </c>
      <c r="AV1626" s="66">
        <v>42838</v>
      </c>
      <c r="AW1626" s="71">
        <v>-0.40899999999999997</v>
      </c>
      <c r="AX1626" s="71">
        <v>-0.36599999999999999</v>
      </c>
      <c r="AY1626" s="71">
        <v>-0.29399999999999998</v>
      </c>
      <c r="AZ1626" s="71">
        <v>-0.18</v>
      </c>
      <c r="BA1626" s="71">
        <v>1.7000000000000001E-2</v>
      </c>
      <c r="BB1626" s="71">
        <v>0.46600000000000003</v>
      </c>
      <c r="BC1626" s="71">
        <v>1.7069999999999999</v>
      </c>
      <c r="BD1626" s="71">
        <v>2.105</v>
      </c>
      <c r="BG1626" s="66">
        <v>42844</v>
      </c>
      <c r="BH1626" s="71">
        <v>7.63</v>
      </c>
      <c r="BI1626" s="71">
        <v>7.77</v>
      </c>
      <c r="BJ1626" s="71">
        <v>7.79</v>
      </c>
      <c r="BK1626" s="71">
        <v>7.7355</v>
      </c>
      <c r="BL1626" s="71">
        <v>7.681</v>
      </c>
      <c r="BM1626" s="71">
        <v>7.8149999999999995</v>
      </c>
      <c r="BN1626" s="71">
        <v>8.7850000000000001</v>
      </c>
      <c r="BO1626" s="71">
        <v>9.2569999999999997</v>
      </c>
      <c r="BR1626" s="66">
        <v>43238</v>
      </c>
      <c r="BS1626" s="71">
        <v>10</v>
      </c>
      <c r="BT1626" s="71">
        <v>13.006</v>
      </c>
      <c r="BU1626" s="71">
        <v>17.696000000000002</v>
      </c>
      <c r="BV1626" s="71">
        <v>16.399999999999999</v>
      </c>
      <c r="BW1626" s="71">
        <v>17.149999999999999</v>
      </c>
      <c r="BX1626" s="71">
        <v>17.899999999999999</v>
      </c>
      <c r="BY1626" s="71">
        <v>19</v>
      </c>
      <c r="BZ1626" s="71">
        <v>18.5</v>
      </c>
      <c r="CJ1626" s="66"/>
      <c r="CM1626" s="66"/>
      <c r="CP1626" s="66"/>
      <c r="CS1626" s="66"/>
    </row>
    <row r="1627" spans="2:97" ht="14.25" customHeight="1" x14ac:dyDescent="0.3">
      <c r="B1627" s="70">
        <v>43728</v>
      </c>
      <c r="C1627" s="67">
        <v>8.5579999999999998</v>
      </c>
      <c r="D1627" s="67">
        <v>10.176</v>
      </c>
      <c r="E1627" s="67">
        <v>10.436999999999999</v>
      </c>
      <c r="F1627" s="67">
        <v>12.641999999999999</v>
      </c>
      <c r="G1627" s="67">
        <v>13.217000000000001</v>
      </c>
      <c r="H1627" s="67">
        <v>14.824999999999999</v>
      </c>
      <c r="I1627" s="67">
        <v>14.417</v>
      </c>
      <c r="J1627" s="67">
        <v>14.6</v>
      </c>
      <c r="K1627" s="67"/>
      <c r="L1627" s="67"/>
      <c r="M1627" s="66">
        <v>42816</v>
      </c>
      <c r="N1627" s="71">
        <v>0.76190000000000002</v>
      </c>
      <c r="O1627" s="71">
        <v>0.88600000000000001</v>
      </c>
      <c r="P1627" s="71">
        <v>0.9647</v>
      </c>
      <c r="Q1627" s="71">
        <v>1.2477</v>
      </c>
      <c r="R1627" s="71">
        <v>1.5171999999999999</v>
      </c>
      <c r="S1627" s="71">
        <v>1.9365999999999999</v>
      </c>
      <c r="T1627" s="71">
        <v>2.4050000000000002</v>
      </c>
      <c r="U1627" s="71">
        <v>2.5825</v>
      </c>
      <c r="X1627" s="66">
        <v>42831</v>
      </c>
      <c r="Y1627" s="72">
        <v>-0.56000000000000005</v>
      </c>
      <c r="Z1627" s="72">
        <v>-0.55500000000000005</v>
      </c>
      <c r="AA1627" s="72">
        <v>-0.54100000000000004</v>
      </c>
      <c r="AB1627" s="72">
        <v>-0.36799999999999999</v>
      </c>
      <c r="AC1627" s="72">
        <v>-0.36</v>
      </c>
      <c r="AD1627" s="72">
        <v>2.1999999999999999E-2</v>
      </c>
      <c r="AE1627" s="72">
        <v>0.89600000000000002</v>
      </c>
      <c r="AF1627" s="72">
        <v>1.296</v>
      </c>
      <c r="AJ1627" s="66">
        <v>42920</v>
      </c>
      <c r="AK1627" s="71">
        <v>-9.2600000000000002E-2</v>
      </c>
      <c r="AL1627" s="71">
        <v>-8.9899999999999994E-2</v>
      </c>
      <c r="AM1627" s="71">
        <v>-0.09</v>
      </c>
      <c r="AN1627" s="71">
        <v>-0.124</v>
      </c>
      <c r="AO1627" s="71">
        <v>-0.10100000000000001</v>
      </c>
      <c r="AP1627" s="71">
        <v>-6.4000000000000001E-2</v>
      </c>
      <c r="AQ1627" s="71">
        <v>8.1000000000000003E-2</v>
      </c>
      <c r="AR1627" s="71">
        <v>0.309</v>
      </c>
      <c r="AV1627" s="66">
        <v>42839</v>
      </c>
      <c r="AW1627" s="71">
        <v>-0.40899999999999997</v>
      </c>
      <c r="AX1627" s="71">
        <v>-0.36599999999999999</v>
      </c>
      <c r="AY1627" s="71">
        <v>-0.29399999999999998</v>
      </c>
      <c r="AZ1627" s="71">
        <v>-0.18</v>
      </c>
      <c r="BA1627" s="71">
        <v>1.7000000000000001E-2</v>
      </c>
      <c r="BB1627" s="71">
        <v>0.46600000000000003</v>
      </c>
      <c r="BC1627" s="71">
        <v>1.7069999999999999</v>
      </c>
      <c r="BD1627" s="71">
        <v>2.105</v>
      </c>
      <c r="BG1627" s="66">
        <v>42845</v>
      </c>
      <c r="BH1627" s="71">
        <v>7.63</v>
      </c>
      <c r="BI1627" s="71">
        <v>7.77</v>
      </c>
      <c r="BJ1627" s="71">
        <v>7.79</v>
      </c>
      <c r="BK1627" s="71">
        <v>7.6920000000000002</v>
      </c>
      <c r="BL1627" s="71">
        <v>7.5940000000000003</v>
      </c>
      <c r="BM1627" s="71">
        <v>7.7130000000000001</v>
      </c>
      <c r="BN1627" s="71">
        <v>8.68</v>
      </c>
      <c r="BO1627" s="71">
        <v>9.1530000000000005</v>
      </c>
      <c r="BR1627" s="66">
        <v>43241</v>
      </c>
      <c r="BS1627" s="71">
        <v>10</v>
      </c>
      <c r="BT1627" s="71">
        <v>13.006</v>
      </c>
      <c r="BU1627" s="71">
        <v>17.696000000000002</v>
      </c>
      <c r="BV1627" s="71">
        <v>16.399999999999999</v>
      </c>
      <c r="BW1627" s="71">
        <v>17.149999999999999</v>
      </c>
      <c r="BX1627" s="71">
        <v>17.899999999999999</v>
      </c>
      <c r="BY1627" s="71">
        <v>19</v>
      </c>
      <c r="BZ1627" s="71">
        <v>18.5</v>
      </c>
      <c r="CJ1627" s="66"/>
      <c r="CM1627" s="66"/>
      <c r="CP1627" s="66"/>
      <c r="CS1627" s="66"/>
    </row>
    <row r="1628" spans="2:97" ht="14.25" customHeight="1" x14ac:dyDescent="0.3">
      <c r="B1628" s="70">
        <v>43731</v>
      </c>
      <c r="C1628" s="67">
        <v>8.5579999999999998</v>
      </c>
      <c r="D1628" s="67">
        <v>10.176</v>
      </c>
      <c r="E1628" s="67">
        <v>10.436999999999999</v>
      </c>
      <c r="F1628" s="67">
        <v>12.741</v>
      </c>
      <c r="G1628" s="67">
        <v>13.275</v>
      </c>
      <c r="H1628" s="67">
        <v>14.907999999999999</v>
      </c>
      <c r="I1628" s="67">
        <v>14.417</v>
      </c>
      <c r="J1628" s="67">
        <v>14.6</v>
      </c>
      <c r="K1628" s="67"/>
      <c r="L1628" s="67"/>
      <c r="M1628" s="66">
        <v>42817</v>
      </c>
      <c r="N1628" s="71">
        <v>0.76180000000000003</v>
      </c>
      <c r="O1628" s="71">
        <v>0.88080000000000003</v>
      </c>
      <c r="P1628" s="71">
        <v>0.95950000000000002</v>
      </c>
      <c r="Q1628" s="71">
        <v>1.252</v>
      </c>
      <c r="R1628" s="71">
        <v>1.5279</v>
      </c>
      <c r="S1628" s="71">
        <v>1.9516</v>
      </c>
      <c r="T1628" s="71">
        <v>2.4194</v>
      </c>
      <c r="U1628" s="71">
        <v>2.5896999999999997</v>
      </c>
      <c r="X1628" s="66">
        <v>42832</v>
      </c>
      <c r="Y1628" s="72">
        <v>-0.55300000000000005</v>
      </c>
      <c r="Z1628" s="72">
        <v>-0.55900000000000005</v>
      </c>
      <c r="AA1628" s="72">
        <v>-0.54100000000000004</v>
      </c>
      <c r="AB1628" s="72">
        <v>-0.39200000000000002</v>
      </c>
      <c r="AC1628" s="72">
        <v>-0.376</v>
      </c>
      <c r="AD1628" s="72">
        <v>-5.0000000000000001E-3</v>
      </c>
      <c r="AE1628" s="72">
        <v>0.88800000000000001</v>
      </c>
      <c r="AF1628" s="72">
        <v>1.2909999999999999</v>
      </c>
      <c r="AJ1628" s="66">
        <v>42921</v>
      </c>
      <c r="AK1628" s="71">
        <v>-9.1600000000000001E-2</v>
      </c>
      <c r="AL1628" s="71">
        <v>-8.9700000000000002E-2</v>
      </c>
      <c r="AM1628" s="71">
        <v>-0.09</v>
      </c>
      <c r="AN1628" s="71">
        <v>-0.105</v>
      </c>
      <c r="AO1628" s="71">
        <v>-8.3000000000000004E-2</v>
      </c>
      <c r="AP1628" s="71">
        <v>-4.9000000000000002E-2</v>
      </c>
      <c r="AQ1628" s="71">
        <v>9.1999999999999998E-2</v>
      </c>
      <c r="AR1628" s="71">
        <v>0.318</v>
      </c>
      <c r="AV1628" s="66">
        <v>42842</v>
      </c>
      <c r="AW1628" s="71">
        <v>-0.40899999999999997</v>
      </c>
      <c r="AX1628" s="71">
        <v>-0.36599999999999999</v>
      </c>
      <c r="AY1628" s="71">
        <v>-0.29399999999999998</v>
      </c>
      <c r="AZ1628" s="71">
        <v>-0.18</v>
      </c>
      <c r="BA1628" s="71">
        <v>1.7000000000000001E-2</v>
      </c>
      <c r="BB1628" s="71">
        <v>0.46600000000000003</v>
      </c>
      <c r="BC1628" s="71">
        <v>1.7069999999999999</v>
      </c>
      <c r="BD1628" s="71">
        <v>2.105</v>
      </c>
      <c r="BG1628" s="66">
        <v>42846</v>
      </c>
      <c r="BH1628" s="71">
        <v>7.58</v>
      </c>
      <c r="BI1628" s="71">
        <v>7.67</v>
      </c>
      <c r="BJ1628" s="71">
        <v>7.76</v>
      </c>
      <c r="BK1628" s="71">
        <v>7.6455000000000002</v>
      </c>
      <c r="BL1628" s="71">
        <v>7.5309999999999997</v>
      </c>
      <c r="BM1628" s="71">
        <v>7.6859999999999999</v>
      </c>
      <c r="BN1628" s="71">
        <v>8.6460000000000008</v>
      </c>
      <c r="BO1628" s="71">
        <v>9.1140000000000008</v>
      </c>
      <c r="BR1628" s="66">
        <v>43242</v>
      </c>
      <c r="BS1628" s="71">
        <v>10</v>
      </c>
      <c r="BT1628" s="71">
        <v>13.006</v>
      </c>
      <c r="BU1628" s="71">
        <v>17.696000000000002</v>
      </c>
      <c r="BV1628" s="71">
        <v>16.399999999999999</v>
      </c>
      <c r="BW1628" s="71">
        <v>17.149999999999999</v>
      </c>
      <c r="BX1628" s="71">
        <v>17.899999999999999</v>
      </c>
      <c r="BY1628" s="71">
        <v>19</v>
      </c>
      <c r="BZ1628" s="71">
        <v>18.5</v>
      </c>
      <c r="CJ1628" s="66"/>
      <c r="CM1628" s="66"/>
      <c r="CP1628" s="66"/>
      <c r="CS1628" s="66"/>
    </row>
    <row r="1629" spans="2:97" ht="14.25" customHeight="1" x14ac:dyDescent="0.3">
      <c r="B1629" s="70">
        <v>43732</v>
      </c>
      <c r="C1629" s="67">
        <v>8.5579999999999998</v>
      </c>
      <c r="D1629" s="67">
        <v>10.176</v>
      </c>
      <c r="E1629" s="67">
        <v>10.436999999999999</v>
      </c>
      <c r="F1629" s="67">
        <v>12.741</v>
      </c>
      <c r="G1629" s="67">
        <v>13.275</v>
      </c>
      <c r="H1629" s="67">
        <v>14.907999999999999</v>
      </c>
      <c r="I1629" s="67">
        <v>14.417</v>
      </c>
      <c r="J1629" s="67">
        <v>14.596</v>
      </c>
      <c r="K1629" s="67"/>
      <c r="L1629" s="67"/>
      <c r="M1629" s="66">
        <v>42818</v>
      </c>
      <c r="N1629" s="71">
        <v>0.76180000000000003</v>
      </c>
      <c r="O1629" s="71">
        <v>0.88590000000000002</v>
      </c>
      <c r="P1629" s="71">
        <v>0.96460000000000001</v>
      </c>
      <c r="Q1629" s="71">
        <v>1.2565999999999999</v>
      </c>
      <c r="R1629" s="71">
        <v>1.5276000000000001</v>
      </c>
      <c r="S1629" s="71">
        <v>1.9449999999999998</v>
      </c>
      <c r="T1629" s="71">
        <v>2.4123000000000001</v>
      </c>
      <c r="U1629" s="71">
        <v>2.5761500000000002</v>
      </c>
      <c r="X1629" s="66">
        <v>42835</v>
      </c>
      <c r="Y1629" s="72">
        <v>-0.53200000000000003</v>
      </c>
      <c r="Z1629" s="72">
        <v>-0.52900000000000003</v>
      </c>
      <c r="AA1629" s="72">
        <v>-0.49099999999999999</v>
      </c>
      <c r="AB1629" s="72">
        <v>-0.33700000000000002</v>
      </c>
      <c r="AC1629" s="72">
        <v>-0.33400000000000002</v>
      </c>
      <c r="AD1629" s="72">
        <v>3.3000000000000002E-2</v>
      </c>
      <c r="AE1629" s="72">
        <v>0.92700000000000005</v>
      </c>
      <c r="AF1629" s="72">
        <v>1.3260000000000001</v>
      </c>
      <c r="AJ1629" s="66">
        <v>42922</v>
      </c>
      <c r="AK1629" s="71">
        <v>-9.0499999999999997E-2</v>
      </c>
      <c r="AL1629" s="71">
        <v>-0.10390000000000001</v>
      </c>
      <c r="AM1629" s="71">
        <v>-0.09</v>
      </c>
      <c r="AN1629" s="71">
        <v>-9.5000000000000001E-2</v>
      </c>
      <c r="AO1629" s="71">
        <v>-7.0999999999999994E-2</v>
      </c>
      <c r="AP1629" s="71">
        <v>-3.5999999999999997E-2</v>
      </c>
      <c r="AQ1629" s="71">
        <v>0.104</v>
      </c>
      <c r="AR1629" s="71">
        <v>0.32800000000000001</v>
      </c>
      <c r="AV1629" s="66">
        <v>42843</v>
      </c>
      <c r="AW1629" s="71">
        <v>-0.41</v>
      </c>
      <c r="AX1629" s="71">
        <v>-0.36599999999999999</v>
      </c>
      <c r="AY1629" s="71">
        <v>-0.29399999999999998</v>
      </c>
      <c r="AZ1629" s="71">
        <v>-0.20699999999999999</v>
      </c>
      <c r="BA1629" s="71">
        <v>-0.02</v>
      </c>
      <c r="BB1629" s="71">
        <v>0.437</v>
      </c>
      <c r="BC1629" s="71">
        <v>1.67</v>
      </c>
      <c r="BD1629" s="71">
        <v>2.0790000000000002</v>
      </c>
      <c r="BG1629" s="66">
        <v>42849</v>
      </c>
      <c r="BH1629" s="71">
        <v>7.58</v>
      </c>
      <c r="BI1629" s="71">
        <v>7.67</v>
      </c>
      <c r="BJ1629" s="71">
        <v>7.76</v>
      </c>
      <c r="BK1629" s="71">
        <v>7.6404999999999994</v>
      </c>
      <c r="BL1629" s="71">
        <v>7.5209999999999999</v>
      </c>
      <c r="BM1629" s="71">
        <v>7.6790000000000003</v>
      </c>
      <c r="BN1629" s="71">
        <v>8.6280000000000001</v>
      </c>
      <c r="BO1629" s="71">
        <v>9.0969999999999995</v>
      </c>
      <c r="BR1629" s="66">
        <v>43243</v>
      </c>
      <c r="BS1629" s="71">
        <v>10</v>
      </c>
      <c r="BT1629" s="71">
        <v>13.006</v>
      </c>
      <c r="BU1629" s="71">
        <v>17.696000000000002</v>
      </c>
      <c r="BV1629" s="71">
        <v>16.399999999999999</v>
      </c>
      <c r="BW1629" s="71">
        <v>17.149999999999999</v>
      </c>
      <c r="BX1629" s="71">
        <v>17.899999999999999</v>
      </c>
      <c r="BY1629" s="71">
        <v>19</v>
      </c>
      <c r="BZ1629" s="71">
        <v>18.5</v>
      </c>
      <c r="CJ1629" s="66"/>
      <c r="CM1629" s="66"/>
      <c r="CP1629" s="66"/>
      <c r="CS1629" s="66"/>
    </row>
    <row r="1630" spans="2:97" ht="14.25" customHeight="1" x14ac:dyDescent="0.3">
      <c r="B1630" s="70">
        <v>43734</v>
      </c>
      <c r="C1630" s="67">
        <v>8.4580000000000002</v>
      </c>
      <c r="D1630" s="67">
        <v>10.196</v>
      </c>
      <c r="E1630" s="67">
        <v>10.554</v>
      </c>
      <c r="F1630" s="67">
        <v>12.833</v>
      </c>
      <c r="G1630" s="67">
        <v>13.25</v>
      </c>
      <c r="H1630" s="67">
        <v>14.975</v>
      </c>
      <c r="I1630" s="67">
        <v>14.433</v>
      </c>
      <c r="J1630" s="67">
        <v>14.596</v>
      </c>
      <c r="K1630" s="67"/>
      <c r="L1630" s="67"/>
      <c r="M1630" s="66">
        <v>42821</v>
      </c>
      <c r="N1630" s="71">
        <v>0.77200000000000002</v>
      </c>
      <c r="O1630" s="71">
        <v>0.90629999999999999</v>
      </c>
      <c r="P1630" s="71">
        <v>0.9748</v>
      </c>
      <c r="Q1630" s="71">
        <v>1.2526999999999999</v>
      </c>
      <c r="R1630" s="71">
        <v>1.5085999999999999</v>
      </c>
      <c r="S1630" s="71">
        <v>1.9182999999999999</v>
      </c>
      <c r="T1630" s="71">
        <v>2.3782000000000001</v>
      </c>
      <c r="U1630" s="71">
        <v>2.5541</v>
      </c>
      <c r="X1630" s="66">
        <v>42836</v>
      </c>
      <c r="Y1630" s="72">
        <v>-0.54500000000000004</v>
      </c>
      <c r="Z1630" s="72">
        <v>-0.52700000000000002</v>
      </c>
      <c r="AA1630" s="72">
        <v>-0.48699999999999999</v>
      </c>
      <c r="AB1630" s="72">
        <v>-0.311</v>
      </c>
      <c r="AC1630" s="72">
        <v>-0.30199999999999999</v>
      </c>
      <c r="AD1630" s="72">
        <v>6.9000000000000006E-2</v>
      </c>
      <c r="AE1630" s="72">
        <v>0.96</v>
      </c>
      <c r="AF1630" s="72">
        <v>1.3559999999999999</v>
      </c>
      <c r="AJ1630" s="66">
        <v>42923</v>
      </c>
      <c r="AK1630" s="71">
        <v>-9.1600000000000001E-2</v>
      </c>
      <c r="AL1630" s="71">
        <v>-0.1048</v>
      </c>
      <c r="AM1630" s="71">
        <v>-0.09</v>
      </c>
      <c r="AN1630" s="71">
        <v>-0.10299999999999999</v>
      </c>
      <c r="AO1630" s="71">
        <v>-8.3000000000000004E-2</v>
      </c>
      <c r="AP1630" s="71">
        <v>-4.2999999999999997E-2</v>
      </c>
      <c r="AQ1630" s="71">
        <v>8.6999999999999994E-2</v>
      </c>
      <c r="AR1630" s="71">
        <v>0.316</v>
      </c>
      <c r="AV1630" s="66">
        <v>42844</v>
      </c>
      <c r="AW1630" s="71">
        <v>-0.45</v>
      </c>
      <c r="AX1630" s="71">
        <v>-0.36599999999999999</v>
      </c>
      <c r="AY1630" s="71">
        <v>-0.29399999999999998</v>
      </c>
      <c r="AZ1630" s="71">
        <v>-0.22500000000000001</v>
      </c>
      <c r="BA1630" s="71">
        <v>-0.04</v>
      </c>
      <c r="BB1630" s="71">
        <v>0.442</v>
      </c>
      <c r="BC1630" s="71">
        <v>1.677</v>
      </c>
      <c r="BD1630" s="71">
        <v>2.0920000000000001</v>
      </c>
      <c r="BG1630" s="66">
        <v>42850</v>
      </c>
      <c r="BH1630" s="71">
        <v>7.58</v>
      </c>
      <c r="BI1630" s="71">
        <v>7.67</v>
      </c>
      <c r="BJ1630" s="71">
        <v>7.76</v>
      </c>
      <c r="BK1630" s="71">
        <v>7.6704999999999997</v>
      </c>
      <c r="BL1630" s="71">
        <v>7.5809999999999995</v>
      </c>
      <c r="BM1630" s="71">
        <v>7.7160000000000002</v>
      </c>
      <c r="BN1630" s="71">
        <v>8.6880000000000006</v>
      </c>
      <c r="BO1630" s="71">
        <v>9.16</v>
      </c>
      <c r="BR1630" s="66">
        <v>43244</v>
      </c>
      <c r="BS1630" s="71">
        <v>10</v>
      </c>
      <c r="BT1630" s="71">
        <v>13.006</v>
      </c>
      <c r="BU1630" s="71">
        <v>17.696000000000002</v>
      </c>
      <c r="BV1630" s="71">
        <v>16.399999999999999</v>
      </c>
      <c r="BW1630" s="71">
        <v>17.149999999999999</v>
      </c>
      <c r="BX1630" s="71">
        <v>17.899999999999999</v>
      </c>
      <c r="BY1630" s="71">
        <v>19</v>
      </c>
      <c r="BZ1630" s="71">
        <v>18.5</v>
      </c>
      <c r="CJ1630" s="66"/>
      <c r="CM1630" s="66"/>
      <c r="CP1630" s="66"/>
      <c r="CS1630" s="66"/>
    </row>
    <row r="1631" spans="2:97" ht="14.25" customHeight="1" x14ac:dyDescent="0.3">
      <c r="B1631" s="70">
        <v>43735</v>
      </c>
      <c r="C1631" s="67">
        <v>8.4580000000000002</v>
      </c>
      <c r="D1631" s="67">
        <v>10.196</v>
      </c>
      <c r="E1631" s="67">
        <v>10.554</v>
      </c>
      <c r="F1631" s="67">
        <v>12.833</v>
      </c>
      <c r="G1631" s="67">
        <v>13.25</v>
      </c>
      <c r="H1631" s="67">
        <v>14.975</v>
      </c>
      <c r="I1631" s="67">
        <v>14.433</v>
      </c>
      <c r="J1631" s="67">
        <v>14.571000000000002</v>
      </c>
      <c r="K1631" s="67"/>
      <c r="L1631" s="67"/>
      <c r="M1631" s="66">
        <v>42822</v>
      </c>
      <c r="N1631" s="71">
        <v>0.77210000000000001</v>
      </c>
      <c r="O1631" s="71">
        <v>0.91669999999999996</v>
      </c>
      <c r="P1631" s="71">
        <v>1.0107999999999999</v>
      </c>
      <c r="Q1631" s="71">
        <v>1.3016000000000001</v>
      </c>
      <c r="R1631" s="71">
        <v>1.5491000000000001</v>
      </c>
      <c r="S1631" s="71">
        <v>1.9636</v>
      </c>
      <c r="T1631" s="71">
        <v>2.4178000000000002</v>
      </c>
      <c r="U1631" s="71">
        <v>2.5939000000000001</v>
      </c>
      <c r="X1631" s="66">
        <v>42837</v>
      </c>
      <c r="Y1631" s="72">
        <v>-0.56299999999999994</v>
      </c>
      <c r="Z1631" s="72">
        <v>-0.54</v>
      </c>
      <c r="AA1631" s="72">
        <v>-0.495</v>
      </c>
      <c r="AB1631" s="72">
        <v>-0.34399999999999997</v>
      </c>
      <c r="AC1631" s="72">
        <v>-0.32600000000000001</v>
      </c>
      <c r="AD1631" s="72">
        <v>5.8999999999999997E-2</v>
      </c>
      <c r="AE1631" s="72">
        <v>0.92500000000000004</v>
      </c>
      <c r="AF1631" s="72">
        <v>1.31</v>
      </c>
      <c r="AJ1631" s="66">
        <v>42926</v>
      </c>
      <c r="AK1631" s="71">
        <v>-9.2600000000000002E-2</v>
      </c>
      <c r="AL1631" s="71">
        <v>-0.1038</v>
      </c>
      <c r="AM1631" s="71">
        <v>-0.09</v>
      </c>
      <c r="AN1631" s="71">
        <v>-9.6000000000000002E-2</v>
      </c>
      <c r="AO1631" s="71">
        <v>-7.0999999999999994E-2</v>
      </c>
      <c r="AP1631" s="71">
        <v>-3.1E-2</v>
      </c>
      <c r="AQ1631" s="71">
        <v>9.4E-2</v>
      </c>
      <c r="AR1631" s="71">
        <v>0.32400000000000001</v>
      </c>
      <c r="AV1631" s="66">
        <v>42845</v>
      </c>
      <c r="AW1631" s="71">
        <v>-0.45300000000000001</v>
      </c>
      <c r="AX1631" s="71">
        <v>-0.36599999999999999</v>
      </c>
      <c r="AY1631" s="71">
        <v>-0.29399999999999998</v>
      </c>
      <c r="AZ1631" s="71">
        <v>-0.19</v>
      </c>
      <c r="BA1631" s="71">
        <v>-3.1E-2</v>
      </c>
      <c r="BB1631" s="71">
        <v>0.47099999999999997</v>
      </c>
      <c r="BC1631" s="71">
        <v>1.7</v>
      </c>
      <c r="BD1631" s="71">
        <v>2.1</v>
      </c>
      <c r="BG1631" s="66">
        <v>42851</v>
      </c>
      <c r="BH1631" s="71">
        <v>7.58</v>
      </c>
      <c r="BI1631" s="71">
        <v>7.67</v>
      </c>
      <c r="BJ1631" s="71">
        <v>7.76</v>
      </c>
      <c r="BK1631" s="71">
        <v>7.6679999999999993</v>
      </c>
      <c r="BL1631" s="71">
        <v>7.5759999999999996</v>
      </c>
      <c r="BM1631" s="71">
        <v>7.726</v>
      </c>
      <c r="BN1631" s="71">
        <v>8.73</v>
      </c>
      <c r="BO1631" s="71">
        <v>9.1929999999999996</v>
      </c>
      <c r="BR1631" s="66">
        <v>43245</v>
      </c>
      <c r="BS1631" s="71">
        <v>10</v>
      </c>
      <c r="BT1631" s="71">
        <v>13.006</v>
      </c>
      <c r="BU1631" s="71">
        <v>17.696000000000002</v>
      </c>
      <c r="BV1631" s="71">
        <v>16.399999999999999</v>
      </c>
      <c r="BW1631" s="71">
        <v>17.149999999999999</v>
      </c>
      <c r="BX1631" s="71">
        <v>17.899999999999999</v>
      </c>
      <c r="BY1631" s="71">
        <v>19</v>
      </c>
      <c r="BZ1631" s="71">
        <v>18.5</v>
      </c>
      <c r="CJ1631" s="66"/>
      <c r="CM1631" s="66"/>
      <c r="CP1631" s="66"/>
      <c r="CS1631" s="66"/>
    </row>
    <row r="1632" spans="2:97" ht="14.25" customHeight="1" x14ac:dyDescent="0.3">
      <c r="B1632" s="70">
        <v>43739</v>
      </c>
      <c r="C1632" s="67">
        <v>8.4060000000000006</v>
      </c>
      <c r="D1632" s="67">
        <v>10.542999999999999</v>
      </c>
      <c r="E1632" s="67">
        <v>11.489000000000001</v>
      </c>
      <c r="F1632" s="67">
        <v>12.717000000000001</v>
      </c>
      <c r="G1632" s="67">
        <v>13.266999999999999</v>
      </c>
      <c r="H1632" s="67">
        <v>14.967000000000001</v>
      </c>
      <c r="I1632" s="67">
        <v>14.382999999999999</v>
      </c>
      <c r="J1632" s="67">
        <v>14.596</v>
      </c>
      <c r="K1632" s="67"/>
      <c r="L1632" s="67"/>
      <c r="M1632" s="66">
        <v>42823</v>
      </c>
      <c r="N1632" s="71">
        <v>0.77200000000000002</v>
      </c>
      <c r="O1632" s="71">
        <v>0.90639999999999998</v>
      </c>
      <c r="P1632" s="71">
        <v>1.0319</v>
      </c>
      <c r="Q1632" s="71">
        <v>1.2698</v>
      </c>
      <c r="R1632" s="71">
        <v>1.5165</v>
      </c>
      <c r="S1632" s="71">
        <v>1.9260000000000002</v>
      </c>
      <c r="T1632" s="71">
        <v>2.3765000000000001</v>
      </c>
      <c r="U1632" s="71">
        <v>2.5582500000000001</v>
      </c>
      <c r="X1632" s="66">
        <v>42838</v>
      </c>
      <c r="Y1632" s="72">
        <v>-0.56499999999999995</v>
      </c>
      <c r="Z1632" s="72">
        <v>-0.54700000000000004</v>
      </c>
      <c r="AA1632" s="72">
        <v>-0.48699999999999999</v>
      </c>
      <c r="AB1632" s="72">
        <v>-0.33700000000000002</v>
      </c>
      <c r="AC1632" s="72">
        <v>-0.31900000000000001</v>
      </c>
      <c r="AD1632" s="72">
        <v>6.7000000000000004E-2</v>
      </c>
      <c r="AE1632" s="72">
        <v>0.91300000000000003</v>
      </c>
      <c r="AF1632" s="72">
        <v>1.294</v>
      </c>
      <c r="AJ1632" s="66">
        <v>42927</v>
      </c>
      <c r="AK1632" s="71">
        <v>-9.3700000000000006E-2</v>
      </c>
      <c r="AL1632" s="71">
        <v>-0.1048</v>
      </c>
      <c r="AM1632" s="71">
        <v>-0.09</v>
      </c>
      <c r="AN1632" s="71">
        <v>-9.9000000000000005E-2</v>
      </c>
      <c r="AO1632" s="71">
        <v>-7.6999999999999999E-2</v>
      </c>
      <c r="AP1632" s="71">
        <v>-3.3000000000000002E-2</v>
      </c>
      <c r="AQ1632" s="71">
        <v>9.6000000000000002E-2</v>
      </c>
      <c r="AR1632" s="71">
        <v>0.33100000000000002</v>
      </c>
      <c r="AV1632" s="66">
        <v>42846</v>
      </c>
      <c r="AW1632" s="71">
        <v>-0.42299999999999999</v>
      </c>
      <c r="AX1632" s="71">
        <v>-0.36599999999999999</v>
      </c>
      <c r="AY1632" s="71">
        <v>-0.29399999999999998</v>
      </c>
      <c r="AZ1632" s="71">
        <v>-0.18099999999999999</v>
      </c>
      <c r="BA1632" s="71">
        <v>-2.4E-2</v>
      </c>
      <c r="BB1632" s="71">
        <v>0.48299999999999998</v>
      </c>
      <c r="BC1632" s="71">
        <v>1.6949999999999998</v>
      </c>
      <c r="BD1632" s="71">
        <v>2.0870000000000002</v>
      </c>
      <c r="BG1632" s="66">
        <v>42852</v>
      </c>
      <c r="BH1632" s="71">
        <v>7.58</v>
      </c>
      <c r="BI1632" s="71">
        <v>7.67</v>
      </c>
      <c r="BJ1632" s="71">
        <v>7.76</v>
      </c>
      <c r="BK1632" s="71">
        <v>7.6679999999999993</v>
      </c>
      <c r="BL1632" s="71">
        <v>7.5759999999999996</v>
      </c>
      <c r="BM1632" s="71">
        <v>7.726</v>
      </c>
      <c r="BN1632" s="71">
        <v>8.73</v>
      </c>
      <c r="BO1632" s="71">
        <v>9.1929999999999996</v>
      </c>
      <c r="BR1632" s="66">
        <v>43248</v>
      </c>
      <c r="BS1632" s="71">
        <v>10</v>
      </c>
      <c r="BT1632" s="71">
        <v>13.006</v>
      </c>
      <c r="BU1632" s="71">
        <v>17.696000000000002</v>
      </c>
      <c r="BV1632" s="71">
        <v>16.399999999999999</v>
      </c>
      <c r="BW1632" s="71">
        <v>17.149999999999999</v>
      </c>
      <c r="BX1632" s="71">
        <v>17.899999999999999</v>
      </c>
      <c r="BY1632" s="71">
        <v>19</v>
      </c>
      <c r="BZ1632" s="71">
        <v>18.5</v>
      </c>
      <c r="CJ1632" s="66"/>
      <c r="CM1632" s="66"/>
      <c r="CP1632" s="66"/>
      <c r="CS1632" s="66"/>
    </row>
    <row r="1633" spans="2:97" ht="14.25" customHeight="1" x14ac:dyDescent="0.3">
      <c r="B1633" s="70">
        <v>43740</v>
      </c>
      <c r="C1633" s="67">
        <v>8.2829999999999995</v>
      </c>
      <c r="D1633" s="67">
        <v>10.067</v>
      </c>
      <c r="E1633" s="67">
        <v>10.358000000000001</v>
      </c>
      <c r="F1633" s="67">
        <v>12.766999999999999</v>
      </c>
      <c r="G1633" s="67">
        <v>13.317</v>
      </c>
      <c r="H1633" s="67">
        <v>14.983000000000001</v>
      </c>
      <c r="I1633" s="67">
        <v>14.433</v>
      </c>
      <c r="J1633" s="67">
        <v>14.574999999999999</v>
      </c>
      <c r="K1633" s="67"/>
      <c r="L1633" s="67"/>
      <c r="M1633" s="66">
        <v>42824</v>
      </c>
      <c r="N1633" s="71">
        <v>0.75680000000000003</v>
      </c>
      <c r="O1633" s="71">
        <v>0.8962</v>
      </c>
      <c r="P1633" s="71">
        <v>1.0216000000000001</v>
      </c>
      <c r="Q1633" s="71">
        <v>1.2818000000000001</v>
      </c>
      <c r="R1633" s="71">
        <v>1.5327</v>
      </c>
      <c r="S1633" s="71">
        <v>1.964</v>
      </c>
      <c r="T1633" s="71">
        <v>2.4197000000000002</v>
      </c>
      <c r="U1633" s="71">
        <v>2.59985</v>
      </c>
      <c r="X1633" s="66">
        <v>42839</v>
      </c>
      <c r="Y1633" s="72">
        <v>-0.56499999999999995</v>
      </c>
      <c r="Z1633" s="72">
        <v>-0.54700000000000004</v>
      </c>
      <c r="AA1633" s="72">
        <v>-0.48699999999999999</v>
      </c>
      <c r="AB1633" s="72">
        <v>-0.33700000000000002</v>
      </c>
      <c r="AC1633" s="72">
        <v>-0.31900000000000001</v>
      </c>
      <c r="AD1633" s="72">
        <v>6.7000000000000004E-2</v>
      </c>
      <c r="AE1633" s="72">
        <v>0.91300000000000003</v>
      </c>
      <c r="AF1633" s="72">
        <v>1.294</v>
      </c>
      <c r="AJ1633" s="66">
        <v>42928</v>
      </c>
      <c r="AK1633" s="71">
        <v>-9.5500000000000002E-2</v>
      </c>
      <c r="AL1633" s="71">
        <v>-0.10780000000000001</v>
      </c>
      <c r="AM1633" s="71">
        <v>-9.2999999999999999E-2</v>
      </c>
      <c r="AN1633" s="71">
        <v>-0.106</v>
      </c>
      <c r="AO1633" s="71">
        <v>-8.2000000000000003E-2</v>
      </c>
      <c r="AP1633" s="71">
        <v>-0.04</v>
      </c>
      <c r="AQ1633" s="71">
        <v>8.8999999999999996E-2</v>
      </c>
      <c r="AR1633" s="71">
        <v>0.31900000000000001</v>
      </c>
      <c r="AV1633" s="66">
        <v>42849</v>
      </c>
      <c r="AW1633" s="71">
        <v>-0.40500000000000003</v>
      </c>
      <c r="AX1633" s="71">
        <v>-0.36599999999999999</v>
      </c>
      <c r="AY1633" s="71">
        <v>-0.29399999999999998</v>
      </c>
      <c r="AZ1633" s="71">
        <v>-0.22</v>
      </c>
      <c r="BA1633" s="71">
        <v>-5.7000000000000002E-2</v>
      </c>
      <c r="BB1633" s="71">
        <v>0.435</v>
      </c>
      <c r="BC1633" s="71">
        <v>1.605</v>
      </c>
      <c r="BD1633" s="71">
        <v>2.0150000000000001</v>
      </c>
      <c r="BG1633" s="66">
        <v>42853</v>
      </c>
      <c r="BH1633" s="71">
        <v>7.57</v>
      </c>
      <c r="BI1633" s="71">
        <v>7.74</v>
      </c>
      <c r="BJ1633" s="71">
        <v>7.77</v>
      </c>
      <c r="BK1633" s="71">
        <v>7.6414999999999997</v>
      </c>
      <c r="BL1633" s="71">
        <v>7.5129999999999999</v>
      </c>
      <c r="BM1633" s="71">
        <v>7.6959999999999997</v>
      </c>
      <c r="BN1633" s="71">
        <v>8.6980000000000004</v>
      </c>
      <c r="BO1633" s="71">
        <v>9.1639999999999997</v>
      </c>
      <c r="BR1633" s="66">
        <v>43249</v>
      </c>
      <c r="BS1633" s="71">
        <v>10</v>
      </c>
      <c r="BT1633" s="71">
        <v>13.006</v>
      </c>
      <c r="BU1633" s="71">
        <v>17.696000000000002</v>
      </c>
      <c r="BV1633" s="71">
        <v>16.399999999999999</v>
      </c>
      <c r="BW1633" s="71">
        <v>17.149999999999999</v>
      </c>
      <c r="BX1633" s="71">
        <v>17.899999999999999</v>
      </c>
      <c r="BY1633" s="71">
        <v>19</v>
      </c>
      <c r="BZ1633" s="71">
        <v>18.5</v>
      </c>
      <c r="CJ1633" s="66"/>
      <c r="CM1633" s="66"/>
      <c r="CP1633" s="66"/>
      <c r="CS1633" s="66"/>
    </row>
    <row r="1634" spans="2:97" ht="14.25" customHeight="1" x14ac:dyDescent="0.3">
      <c r="B1634" s="70">
        <v>43741</v>
      </c>
      <c r="C1634" s="67">
        <v>8.2829999999999995</v>
      </c>
      <c r="D1634" s="67">
        <v>10.067</v>
      </c>
      <c r="E1634" s="67">
        <v>10.358000000000001</v>
      </c>
      <c r="F1634" s="67">
        <v>12.766999999999999</v>
      </c>
      <c r="G1634" s="67">
        <v>13.317</v>
      </c>
      <c r="H1634" s="67">
        <v>14.983000000000001</v>
      </c>
      <c r="I1634" s="67">
        <v>14.433</v>
      </c>
      <c r="J1634" s="67">
        <v>14.6</v>
      </c>
      <c r="K1634" s="67"/>
      <c r="L1634" s="67"/>
      <c r="M1634" s="66">
        <v>42825</v>
      </c>
      <c r="N1634" s="71">
        <v>0.75160000000000005</v>
      </c>
      <c r="O1634" s="71">
        <v>0.89610000000000001</v>
      </c>
      <c r="P1634" s="71">
        <v>1.0164</v>
      </c>
      <c r="Q1634" s="71">
        <v>1.254</v>
      </c>
      <c r="R1634" s="71">
        <v>1.4889999999999999</v>
      </c>
      <c r="S1634" s="71">
        <v>1.9212</v>
      </c>
      <c r="T1634" s="71">
        <v>2.3874</v>
      </c>
      <c r="U1634" s="71">
        <v>2.5736999999999997</v>
      </c>
      <c r="X1634" s="66">
        <v>42842</v>
      </c>
      <c r="Y1634" s="72">
        <v>-0.56499999999999995</v>
      </c>
      <c r="Z1634" s="72">
        <v>-0.54700000000000004</v>
      </c>
      <c r="AA1634" s="72">
        <v>-0.48699999999999999</v>
      </c>
      <c r="AB1634" s="72">
        <v>-0.33700000000000002</v>
      </c>
      <c r="AC1634" s="72">
        <v>-0.31900000000000001</v>
      </c>
      <c r="AD1634" s="72">
        <v>6.7000000000000004E-2</v>
      </c>
      <c r="AE1634" s="72">
        <v>0.91300000000000003</v>
      </c>
      <c r="AF1634" s="72">
        <v>1.294</v>
      </c>
      <c r="AJ1634" s="66">
        <v>42929</v>
      </c>
      <c r="AK1634" s="71">
        <v>-9.8900000000000002E-2</v>
      </c>
      <c r="AL1634" s="71">
        <v>-0.10589999999999999</v>
      </c>
      <c r="AM1634" s="71">
        <v>-9.4E-2</v>
      </c>
      <c r="AN1634" s="71">
        <v>-0.106</v>
      </c>
      <c r="AO1634" s="71">
        <v>-8.5000000000000006E-2</v>
      </c>
      <c r="AP1634" s="71">
        <v>-0.04</v>
      </c>
      <c r="AQ1634" s="71">
        <v>8.4000000000000005E-2</v>
      </c>
      <c r="AR1634" s="71">
        <v>0.309</v>
      </c>
      <c r="AV1634" s="66">
        <v>42850</v>
      </c>
      <c r="AW1634" s="71">
        <v>-0.40600000000000003</v>
      </c>
      <c r="AX1634" s="71">
        <v>-0.36599999999999999</v>
      </c>
      <c r="AY1634" s="71">
        <v>-0.29399999999999998</v>
      </c>
      <c r="AZ1634" s="71">
        <v>-0.218</v>
      </c>
      <c r="BA1634" s="71">
        <v>-0.05</v>
      </c>
      <c r="BB1634" s="71">
        <v>0.46</v>
      </c>
      <c r="BC1634" s="71">
        <v>1.675</v>
      </c>
      <c r="BD1634" s="71">
        <v>2.0830000000000002</v>
      </c>
      <c r="BG1634" s="66">
        <v>42856</v>
      </c>
      <c r="BH1634" s="71">
        <v>7.57</v>
      </c>
      <c r="BI1634" s="71">
        <v>7.74</v>
      </c>
      <c r="BJ1634" s="71">
        <v>7.77</v>
      </c>
      <c r="BK1634" s="71">
        <v>7.6414999999999997</v>
      </c>
      <c r="BL1634" s="71">
        <v>7.5129999999999999</v>
      </c>
      <c r="BM1634" s="71">
        <v>7.6959999999999997</v>
      </c>
      <c r="BN1634" s="71">
        <v>8.6980000000000004</v>
      </c>
      <c r="BO1634" s="71">
        <v>9.1639999999999997</v>
      </c>
      <c r="BR1634" s="66">
        <v>43250</v>
      </c>
      <c r="BS1634" s="71">
        <v>10</v>
      </c>
      <c r="BT1634" s="71">
        <v>13.006</v>
      </c>
      <c r="BU1634" s="71">
        <v>17.696000000000002</v>
      </c>
      <c r="BV1634" s="71">
        <v>16.399999999999999</v>
      </c>
      <c r="BW1634" s="71">
        <v>17.149999999999999</v>
      </c>
      <c r="BX1634" s="71">
        <v>17.899999999999999</v>
      </c>
      <c r="BY1634" s="71">
        <v>19</v>
      </c>
      <c r="BZ1634" s="71">
        <v>18.5</v>
      </c>
      <c r="CJ1634" s="66"/>
      <c r="CM1634" s="66"/>
      <c r="CP1634" s="66"/>
      <c r="CS1634" s="66"/>
    </row>
    <row r="1635" spans="2:97" ht="14.25" customHeight="1" x14ac:dyDescent="0.3">
      <c r="B1635" s="70">
        <v>43742</v>
      </c>
      <c r="C1635" s="67">
        <v>8.2829999999999995</v>
      </c>
      <c r="D1635" s="67">
        <v>10.067</v>
      </c>
      <c r="E1635" s="67">
        <v>10.358000000000001</v>
      </c>
      <c r="F1635" s="67">
        <v>12.766999999999999</v>
      </c>
      <c r="G1635" s="67">
        <v>13.317</v>
      </c>
      <c r="H1635" s="67">
        <v>14.983000000000001</v>
      </c>
      <c r="I1635" s="67">
        <v>14.433</v>
      </c>
      <c r="J1635" s="67">
        <v>14.6</v>
      </c>
      <c r="K1635" s="67"/>
      <c r="L1635" s="67"/>
      <c r="M1635" s="66">
        <v>42828</v>
      </c>
      <c r="N1635" s="71">
        <v>0.75670000000000004</v>
      </c>
      <c r="O1635" s="71">
        <v>0.89100000000000001</v>
      </c>
      <c r="P1635" s="71">
        <v>1.0061</v>
      </c>
      <c r="Q1635" s="71">
        <v>1.2261</v>
      </c>
      <c r="R1635" s="71">
        <v>1.4346000000000001</v>
      </c>
      <c r="S1635" s="71">
        <v>1.8519000000000001</v>
      </c>
      <c r="T1635" s="71">
        <v>2.3193000000000001</v>
      </c>
      <c r="U1635" s="71">
        <v>2.5146500000000001</v>
      </c>
      <c r="X1635" s="66">
        <v>42843</v>
      </c>
      <c r="Y1635" s="72">
        <v>-0.52</v>
      </c>
      <c r="Z1635" s="72">
        <v>-0.52500000000000002</v>
      </c>
      <c r="AA1635" s="72">
        <v>-0.45400000000000001</v>
      </c>
      <c r="AB1635" s="72">
        <v>-0.33500000000000002</v>
      </c>
      <c r="AC1635" s="72">
        <v>-0.31</v>
      </c>
      <c r="AD1635" s="72">
        <v>7.5999999999999998E-2</v>
      </c>
      <c r="AE1635" s="72">
        <v>0.89</v>
      </c>
      <c r="AF1635" s="72">
        <v>1.266</v>
      </c>
      <c r="AJ1635" s="66">
        <v>42930</v>
      </c>
      <c r="AK1635" s="71">
        <v>-0.11360000000000001</v>
      </c>
      <c r="AL1635" s="71">
        <v>-0.10589999999999999</v>
      </c>
      <c r="AM1635" s="71">
        <v>-9.4E-2</v>
      </c>
      <c r="AN1635" s="71">
        <v>-0.104</v>
      </c>
      <c r="AO1635" s="71">
        <v>-7.4999999999999997E-2</v>
      </c>
      <c r="AP1635" s="71">
        <v>-4.3999999999999997E-2</v>
      </c>
      <c r="AQ1635" s="71">
        <v>8.3000000000000004E-2</v>
      </c>
      <c r="AR1635" s="71">
        <v>0.30299999999999999</v>
      </c>
      <c r="AV1635" s="66">
        <v>42851</v>
      </c>
      <c r="AW1635" s="71">
        <v>-0.40600000000000003</v>
      </c>
      <c r="AX1635" s="71">
        <v>-0.36599999999999999</v>
      </c>
      <c r="AY1635" s="71">
        <v>-0.29399999999999998</v>
      </c>
      <c r="AZ1635" s="71">
        <v>-0.217</v>
      </c>
      <c r="BA1635" s="71">
        <v>-5.1999999999999998E-2</v>
      </c>
      <c r="BB1635" s="71">
        <v>0.46600000000000003</v>
      </c>
      <c r="BC1635" s="71">
        <v>1.6989999999999998</v>
      </c>
      <c r="BD1635" s="71">
        <v>2.1150000000000002</v>
      </c>
      <c r="BG1635" s="66">
        <v>42857</v>
      </c>
      <c r="BH1635" s="71">
        <v>7.57</v>
      </c>
      <c r="BI1635" s="71">
        <v>7.74</v>
      </c>
      <c r="BJ1635" s="71">
        <v>7.77</v>
      </c>
      <c r="BK1635" s="71">
        <v>7.6319999999999997</v>
      </c>
      <c r="BL1635" s="71">
        <v>7.4939999999999998</v>
      </c>
      <c r="BM1635" s="71">
        <v>7.6690000000000005</v>
      </c>
      <c r="BN1635" s="71">
        <v>8.6839999999999993</v>
      </c>
      <c r="BO1635" s="71">
        <v>9.1530000000000005</v>
      </c>
      <c r="BR1635" s="66">
        <v>43251</v>
      </c>
      <c r="BS1635" s="71">
        <v>10</v>
      </c>
      <c r="BT1635" s="71">
        <v>13.006</v>
      </c>
      <c r="BU1635" s="71">
        <v>17.696000000000002</v>
      </c>
      <c r="BV1635" s="71">
        <v>16.399999999999999</v>
      </c>
      <c r="BW1635" s="71">
        <v>17.149999999999999</v>
      </c>
      <c r="BX1635" s="71">
        <v>17.899999999999999</v>
      </c>
      <c r="BY1635" s="71">
        <v>19</v>
      </c>
      <c r="BZ1635" s="71">
        <v>18.5</v>
      </c>
      <c r="CJ1635" s="66"/>
      <c r="CM1635" s="66"/>
      <c r="CP1635" s="66"/>
      <c r="CS1635" s="66"/>
    </row>
    <row r="1636" spans="2:97" ht="14.25" customHeight="1" x14ac:dyDescent="0.3">
      <c r="B1636" s="70">
        <v>43745</v>
      </c>
      <c r="C1636" s="67">
        <v>8.2829999999999995</v>
      </c>
      <c r="D1636" s="67">
        <v>10.067</v>
      </c>
      <c r="E1636" s="67">
        <v>10.358000000000001</v>
      </c>
      <c r="F1636" s="67">
        <v>12.766999999999999</v>
      </c>
      <c r="G1636" s="67">
        <v>13.317</v>
      </c>
      <c r="H1636" s="67">
        <v>14.983000000000001</v>
      </c>
      <c r="I1636" s="67">
        <v>14.433</v>
      </c>
      <c r="J1636" s="67">
        <v>14.9415</v>
      </c>
      <c r="K1636" s="67"/>
      <c r="L1636" s="67"/>
      <c r="M1636" s="66">
        <v>42829</v>
      </c>
      <c r="N1636" s="71">
        <v>0.77210000000000001</v>
      </c>
      <c r="O1636" s="71">
        <v>0.91159999999999997</v>
      </c>
      <c r="P1636" s="71">
        <v>1.0215000000000001</v>
      </c>
      <c r="Q1636" s="71">
        <v>1.252</v>
      </c>
      <c r="R1636" s="71">
        <v>1.4697</v>
      </c>
      <c r="S1636" s="71">
        <v>1.8898000000000001</v>
      </c>
      <c r="T1636" s="71">
        <v>2.3605</v>
      </c>
      <c r="U1636" s="71">
        <v>2.5402500000000003</v>
      </c>
      <c r="X1636" s="66">
        <v>42844</v>
      </c>
      <c r="Y1636" s="72">
        <v>-0.52800000000000002</v>
      </c>
      <c r="Z1636" s="72">
        <v>-0.50800000000000001</v>
      </c>
      <c r="AA1636" s="72">
        <v>-0.45900000000000002</v>
      </c>
      <c r="AB1636" s="72">
        <v>-0.32</v>
      </c>
      <c r="AC1636" s="72">
        <v>-0.29499999999999998</v>
      </c>
      <c r="AD1636" s="72">
        <v>0.09</v>
      </c>
      <c r="AE1636" s="72">
        <v>0.94799999999999995</v>
      </c>
      <c r="AF1636" s="72">
        <v>1.25</v>
      </c>
      <c r="AJ1636" s="66">
        <v>42933</v>
      </c>
      <c r="AK1636" s="71">
        <v>-0.11360000000000001</v>
      </c>
      <c r="AL1636" s="71">
        <v>-0.10589999999999999</v>
      </c>
      <c r="AM1636" s="71">
        <v>-9.4E-2</v>
      </c>
      <c r="AN1636" s="71">
        <v>-0.104</v>
      </c>
      <c r="AO1636" s="71">
        <v>-7.4999999999999997E-2</v>
      </c>
      <c r="AP1636" s="71">
        <v>-4.3999999999999997E-2</v>
      </c>
      <c r="AQ1636" s="71">
        <v>8.3000000000000004E-2</v>
      </c>
      <c r="AR1636" s="71">
        <v>0.30299999999999999</v>
      </c>
      <c r="AV1636" s="66">
        <v>42852</v>
      </c>
      <c r="AW1636" s="71">
        <v>-0.39900000000000002</v>
      </c>
      <c r="AX1636" s="71">
        <v>-0.36599999999999999</v>
      </c>
      <c r="AY1636" s="71">
        <v>-0.29399999999999998</v>
      </c>
      <c r="AZ1636" s="71">
        <v>-0.245</v>
      </c>
      <c r="BA1636" s="71">
        <v>-8.1000000000000003E-2</v>
      </c>
      <c r="BB1636" s="71">
        <v>0.41899999999999998</v>
      </c>
      <c r="BC1636" s="71">
        <v>1.6259999999999999</v>
      </c>
      <c r="BD1636" s="71">
        <v>2.048</v>
      </c>
      <c r="BG1636" s="66">
        <v>42858</v>
      </c>
      <c r="BH1636" s="71">
        <v>7.57</v>
      </c>
      <c r="BI1636" s="71">
        <v>7.74</v>
      </c>
      <c r="BJ1636" s="71">
        <v>7.77</v>
      </c>
      <c r="BK1636" s="71">
        <v>7.6259999999999994</v>
      </c>
      <c r="BL1636" s="71">
        <v>7.4820000000000002</v>
      </c>
      <c r="BM1636" s="71">
        <v>7.6449999999999996</v>
      </c>
      <c r="BN1636" s="71">
        <v>8.6620000000000008</v>
      </c>
      <c r="BO1636" s="71">
        <v>9.1359999999999992</v>
      </c>
      <c r="BR1636" s="66">
        <v>43252</v>
      </c>
      <c r="BS1636" s="71">
        <v>10</v>
      </c>
      <c r="BT1636" s="71">
        <v>13.006</v>
      </c>
      <c r="BU1636" s="71">
        <v>17.696000000000002</v>
      </c>
      <c r="BV1636" s="71">
        <v>16.399999999999999</v>
      </c>
      <c r="BW1636" s="71">
        <v>17.149999999999999</v>
      </c>
      <c r="BX1636" s="71">
        <v>17.899999999999999</v>
      </c>
      <c r="BY1636" s="71">
        <v>19</v>
      </c>
      <c r="BZ1636" s="71">
        <v>18.5</v>
      </c>
      <c r="CJ1636" s="66"/>
      <c r="CM1636" s="66"/>
      <c r="CP1636" s="66"/>
      <c r="CS1636" s="66"/>
    </row>
    <row r="1637" spans="2:97" ht="14.25" customHeight="1" x14ac:dyDescent="0.3">
      <c r="B1637" s="70">
        <v>43746</v>
      </c>
      <c r="C1637" s="67">
        <v>8.3670000000000009</v>
      </c>
      <c r="D1637" s="67">
        <v>10.167</v>
      </c>
      <c r="E1637" s="67">
        <v>10.436999999999999</v>
      </c>
      <c r="F1637" s="67">
        <v>12.95</v>
      </c>
      <c r="G1637" s="67">
        <v>14.558</v>
      </c>
      <c r="H1637" s="67">
        <v>15.042</v>
      </c>
      <c r="I1637" s="67">
        <v>14.992000000000001</v>
      </c>
      <c r="J1637" s="67">
        <v>14.9415</v>
      </c>
      <c r="K1637" s="67"/>
      <c r="L1637" s="67"/>
      <c r="M1637" s="66">
        <v>42830</v>
      </c>
      <c r="N1637" s="71">
        <v>0.79749999999999999</v>
      </c>
      <c r="O1637" s="71">
        <v>0.91159999999999997</v>
      </c>
      <c r="P1637" s="71">
        <v>1.0163</v>
      </c>
      <c r="Q1637" s="71">
        <v>1.234</v>
      </c>
      <c r="R1637" s="71">
        <v>1.4370000000000001</v>
      </c>
      <c r="S1637" s="71">
        <v>1.8519000000000001</v>
      </c>
      <c r="T1637" s="71">
        <v>2.3353999999999999</v>
      </c>
      <c r="U1637" s="71">
        <v>2.5226999999999999</v>
      </c>
      <c r="X1637" s="66">
        <v>42845</v>
      </c>
      <c r="Y1637" s="72">
        <v>-0.52600000000000002</v>
      </c>
      <c r="Z1637" s="72">
        <v>-0.503</v>
      </c>
      <c r="AA1637" s="72">
        <v>-0.45900000000000002</v>
      </c>
      <c r="AB1637" s="72">
        <v>-0.33400000000000002</v>
      </c>
      <c r="AC1637" s="72">
        <v>-0.31</v>
      </c>
      <c r="AD1637" s="72">
        <v>6.3E-2</v>
      </c>
      <c r="AE1637" s="72">
        <v>0.92100000000000004</v>
      </c>
      <c r="AF1637" s="72">
        <v>1.228</v>
      </c>
      <c r="AJ1637" s="66">
        <v>42934</v>
      </c>
      <c r="AK1637" s="71">
        <v>-0.11360000000000001</v>
      </c>
      <c r="AL1637" s="71">
        <v>-0.1048</v>
      </c>
      <c r="AM1637" s="71">
        <v>-9.4E-2</v>
      </c>
      <c r="AN1637" s="71">
        <v>-0.10100000000000001</v>
      </c>
      <c r="AO1637" s="71">
        <v>-7.5999999999999998E-2</v>
      </c>
      <c r="AP1637" s="71">
        <v>-4.7E-2</v>
      </c>
      <c r="AQ1637" s="71">
        <v>7.1999999999999995E-2</v>
      </c>
      <c r="AR1637" s="71">
        <v>0.29899999999999999</v>
      </c>
      <c r="AV1637" s="66">
        <v>42853</v>
      </c>
      <c r="AW1637" s="71">
        <v>-0.4</v>
      </c>
      <c r="AX1637" s="71">
        <v>-0.36599999999999999</v>
      </c>
      <c r="AY1637" s="71">
        <v>-0.29399999999999998</v>
      </c>
      <c r="AZ1637" s="71">
        <v>-0.25700000000000001</v>
      </c>
      <c r="BA1637" s="71">
        <v>-7.0999999999999994E-2</v>
      </c>
      <c r="BB1637" s="71">
        <v>0.435</v>
      </c>
      <c r="BC1637" s="71">
        <v>1.6480000000000001</v>
      </c>
      <c r="BD1637" s="71">
        <v>2.0680000000000001</v>
      </c>
      <c r="BG1637" s="66">
        <v>42859</v>
      </c>
      <c r="BH1637" s="71">
        <v>7.57</v>
      </c>
      <c r="BI1637" s="71">
        <v>7.74</v>
      </c>
      <c r="BJ1637" s="71">
        <v>7.77</v>
      </c>
      <c r="BK1637" s="71">
        <v>7.6745000000000001</v>
      </c>
      <c r="BL1637" s="71">
        <v>7.5789999999999997</v>
      </c>
      <c r="BM1637" s="71">
        <v>7.6959999999999997</v>
      </c>
      <c r="BN1637" s="71">
        <v>8.7040000000000006</v>
      </c>
      <c r="BO1637" s="71">
        <v>9.1769999999999996</v>
      </c>
      <c r="BR1637" s="66">
        <v>43255</v>
      </c>
      <c r="BS1637" s="71">
        <v>10</v>
      </c>
      <c r="BT1637" s="71">
        <v>13.006</v>
      </c>
      <c r="BU1637" s="71">
        <v>17.696000000000002</v>
      </c>
      <c r="BV1637" s="71">
        <v>16.399999999999999</v>
      </c>
      <c r="BW1637" s="71">
        <v>17.149999999999999</v>
      </c>
      <c r="BX1637" s="71">
        <v>17.899999999999999</v>
      </c>
      <c r="BY1637" s="71">
        <v>19</v>
      </c>
      <c r="BZ1637" s="71">
        <v>18.5</v>
      </c>
      <c r="CJ1637" s="66"/>
      <c r="CM1637" s="66"/>
      <c r="CP1637" s="66"/>
      <c r="CS1637" s="66"/>
    </row>
    <row r="1638" spans="2:97" ht="14.25" customHeight="1" x14ac:dyDescent="0.3">
      <c r="B1638" s="70">
        <v>43747</v>
      </c>
      <c r="C1638" s="67">
        <v>8.3670000000000009</v>
      </c>
      <c r="D1638" s="67">
        <v>10.167</v>
      </c>
      <c r="E1638" s="67">
        <v>10.436999999999999</v>
      </c>
      <c r="F1638" s="67">
        <v>12.95</v>
      </c>
      <c r="G1638" s="67">
        <v>14.558</v>
      </c>
      <c r="H1638" s="67">
        <v>15.042</v>
      </c>
      <c r="I1638" s="67">
        <v>14.992000000000001</v>
      </c>
      <c r="J1638" s="67">
        <v>15.282999999999999</v>
      </c>
      <c r="K1638" s="67"/>
      <c r="L1638" s="67"/>
      <c r="M1638" s="66">
        <v>42831</v>
      </c>
      <c r="N1638" s="71">
        <v>0.80259999999999998</v>
      </c>
      <c r="O1638" s="71">
        <v>0.92689999999999995</v>
      </c>
      <c r="P1638" s="71">
        <v>1.0266</v>
      </c>
      <c r="Q1638" s="71">
        <v>1.2379</v>
      </c>
      <c r="R1638" s="71">
        <v>1.4422999999999999</v>
      </c>
      <c r="S1638" s="71">
        <v>1.8585</v>
      </c>
      <c r="T1638" s="71">
        <v>2.3407999999999998</v>
      </c>
      <c r="U1638" s="71">
        <v>2.5304000000000002</v>
      </c>
      <c r="X1638" s="66">
        <v>42846</v>
      </c>
      <c r="Y1638" s="72">
        <v>-0.52100000000000002</v>
      </c>
      <c r="Z1638" s="72">
        <v>-0.51400000000000001</v>
      </c>
      <c r="AA1638" s="72">
        <v>-0.48599999999999999</v>
      </c>
      <c r="AB1638" s="72">
        <v>-0.311</v>
      </c>
      <c r="AC1638" s="72">
        <v>-0.28399999999999997</v>
      </c>
      <c r="AD1638" s="72">
        <v>0.1</v>
      </c>
      <c r="AE1638" s="72">
        <v>0.93300000000000005</v>
      </c>
      <c r="AF1638" s="72">
        <v>1.246</v>
      </c>
      <c r="AJ1638" s="66">
        <v>42935</v>
      </c>
      <c r="AK1638" s="71">
        <v>-0.11459999999999999</v>
      </c>
      <c r="AL1638" s="71">
        <v>-0.10879999999999999</v>
      </c>
      <c r="AM1638" s="71">
        <v>-0.11700000000000001</v>
      </c>
      <c r="AN1638" s="71">
        <v>-0.11</v>
      </c>
      <c r="AO1638" s="71">
        <v>-8.5000000000000006E-2</v>
      </c>
      <c r="AP1638" s="71">
        <v>-5.5E-2</v>
      </c>
      <c r="AQ1638" s="71">
        <v>7.4999999999999997E-2</v>
      </c>
      <c r="AR1638" s="71">
        <v>0.30099999999999999</v>
      </c>
      <c r="AV1638" s="66">
        <v>42856</v>
      </c>
      <c r="AW1638" s="71">
        <v>-0.4</v>
      </c>
      <c r="AX1638" s="71">
        <v>-0.36599999999999999</v>
      </c>
      <c r="AY1638" s="71">
        <v>-0.29399999999999998</v>
      </c>
      <c r="AZ1638" s="71">
        <v>-0.25700000000000001</v>
      </c>
      <c r="BA1638" s="71">
        <v>-7.0999999999999994E-2</v>
      </c>
      <c r="BB1638" s="71">
        <v>0.435</v>
      </c>
      <c r="BC1638" s="71">
        <v>1.6480000000000001</v>
      </c>
      <c r="BD1638" s="71">
        <v>2.0680000000000001</v>
      </c>
      <c r="BG1638" s="66">
        <v>42860</v>
      </c>
      <c r="BH1638" s="71">
        <v>7.58</v>
      </c>
      <c r="BI1638" s="71">
        <v>7.74</v>
      </c>
      <c r="BJ1638" s="71">
        <v>7.8100000000000005</v>
      </c>
      <c r="BK1638" s="71">
        <v>7.7070000000000007</v>
      </c>
      <c r="BL1638" s="71">
        <v>7.6040000000000001</v>
      </c>
      <c r="BM1638" s="71">
        <v>7.73</v>
      </c>
      <c r="BN1638" s="71">
        <v>8.7349999999999994</v>
      </c>
      <c r="BO1638" s="71">
        <v>9.2059999999999995</v>
      </c>
      <c r="BR1638" s="66">
        <v>43256</v>
      </c>
      <c r="BS1638" s="71">
        <v>10</v>
      </c>
      <c r="BT1638" s="71">
        <v>13.006</v>
      </c>
      <c r="BU1638" s="71">
        <v>17.696000000000002</v>
      </c>
      <c r="BV1638" s="71">
        <v>16.399999999999999</v>
      </c>
      <c r="BW1638" s="71">
        <v>17.149999999999999</v>
      </c>
      <c r="BX1638" s="71">
        <v>17.899999999999999</v>
      </c>
      <c r="BY1638" s="71">
        <v>19</v>
      </c>
      <c r="BZ1638" s="71">
        <v>18.5</v>
      </c>
      <c r="CJ1638" s="66"/>
      <c r="CM1638" s="66"/>
      <c r="CP1638" s="66"/>
      <c r="CS1638" s="66"/>
    </row>
    <row r="1639" spans="2:97" ht="14.25" customHeight="1" x14ac:dyDescent="0.3">
      <c r="B1639" s="70">
        <v>43749</v>
      </c>
      <c r="C1639" s="67">
        <v>8.3670000000000009</v>
      </c>
      <c r="D1639" s="67">
        <v>10.132999999999999</v>
      </c>
      <c r="E1639" s="67">
        <v>10.387</v>
      </c>
      <c r="F1639" s="67">
        <v>12.85</v>
      </c>
      <c r="G1639" s="67">
        <v>14.342000000000001</v>
      </c>
      <c r="H1639" s="67">
        <v>14.975</v>
      </c>
      <c r="I1639" s="67">
        <v>14.833</v>
      </c>
      <c r="J1639" s="67">
        <v>15.1915</v>
      </c>
      <c r="K1639" s="67"/>
      <c r="L1639" s="67"/>
      <c r="M1639" s="66">
        <v>42832</v>
      </c>
      <c r="N1639" s="71">
        <v>0.81269999999999998</v>
      </c>
      <c r="O1639" s="71">
        <v>0.94220000000000004</v>
      </c>
      <c r="P1639" s="71">
        <v>1.0573999999999999</v>
      </c>
      <c r="Q1639" s="71">
        <v>1.2862</v>
      </c>
      <c r="R1639" s="71">
        <v>1.5072000000000001</v>
      </c>
      <c r="S1639" s="71">
        <v>1.9196</v>
      </c>
      <c r="T1639" s="71">
        <v>2.3822000000000001</v>
      </c>
      <c r="U1639" s="71">
        <v>2.5611000000000002</v>
      </c>
      <c r="X1639" s="66">
        <v>42849</v>
      </c>
      <c r="Y1639" s="72">
        <v>-0.59299999999999997</v>
      </c>
      <c r="Z1639" s="72">
        <v>-0.56299999999999994</v>
      </c>
      <c r="AA1639" s="72">
        <v>-0.54800000000000004</v>
      </c>
      <c r="AB1639" s="72">
        <v>-0.45500000000000002</v>
      </c>
      <c r="AC1639" s="72">
        <v>-0.42799999999999999</v>
      </c>
      <c r="AD1639" s="72">
        <v>-8.6999999999999994E-2</v>
      </c>
      <c r="AE1639" s="72">
        <v>0.82499999999999996</v>
      </c>
      <c r="AF1639" s="72">
        <v>1.1519999999999999</v>
      </c>
      <c r="AJ1639" s="66">
        <v>42936</v>
      </c>
      <c r="AK1639" s="71">
        <v>-0.1179</v>
      </c>
      <c r="AL1639" s="71">
        <v>-0.10979999999999999</v>
      </c>
      <c r="AM1639" s="71">
        <v>-0.11700000000000001</v>
      </c>
      <c r="AN1639" s="71">
        <v>-0.107</v>
      </c>
      <c r="AO1639" s="71">
        <v>-8.5000000000000006E-2</v>
      </c>
      <c r="AP1639" s="71">
        <v>-5.1999999999999998E-2</v>
      </c>
      <c r="AQ1639" s="71">
        <v>7.8E-2</v>
      </c>
      <c r="AR1639" s="71">
        <v>0.29799999999999999</v>
      </c>
      <c r="AV1639" s="66">
        <v>42857</v>
      </c>
      <c r="AW1639" s="71">
        <v>-0.39500000000000002</v>
      </c>
      <c r="AX1639" s="71">
        <v>-0.36599999999999999</v>
      </c>
      <c r="AY1639" s="71">
        <v>-0.29399999999999998</v>
      </c>
      <c r="AZ1639" s="71">
        <v>-0.25800000000000001</v>
      </c>
      <c r="BA1639" s="71">
        <v>-7.4999999999999997E-2</v>
      </c>
      <c r="BB1639" s="71">
        <v>0.43099999999999999</v>
      </c>
      <c r="BC1639" s="71">
        <v>1.6539999999999999</v>
      </c>
      <c r="BD1639" s="71">
        <v>2.093</v>
      </c>
      <c r="BG1639" s="66">
        <v>42863</v>
      </c>
      <c r="BH1639" s="71">
        <v>7.58</v>
      </c>
      <c r="BI1639" s="71">
        <v>7.74</v>
      </c>
      <c r="BJ1639" s="71">
        <v>7.8100000000000005</v>
      </c>
      <c r="BK1639" s="71">
        <v>7.7065000000000001</v>
      </c>
      <c r="BL1639" s="71">
        <v>7.6029999999999998</v>
      </c>
      <c r="BM1639" s="71">
        <v>7.7249999999999996</v>
      </c>
      <c r="BN1639" s="71">
        <v>8.734</v>
      </c>
      <c r="BO1639" s="71">
        <v>9.2029999999999994</v>
      </c>
      <c r="BR1639" s="66">
        <v>43257</v>
      </c>
      <c r="BS1639" s="71">
        <v>10</v>
      </c>
      <c r="BT1639" s="71">
        <v>13.006</v>
      </c>
      <c r="BU1639" s="71">
        <v>17.696000000000002</v>
      </c>
      <c r="BV1639" s="71">
        <v>16.399999999999999</v>
      </c>
      <c r="BW1639" s="71">
        <v>17.149999999999999</v>
      </c>
      <c r="BX1639" s="71">
        <v>17.899999999999999</v>
      </c>
      <c r="BY1639" s="71">
        <v>19</v>
      </c>
      <c r="BZ1639" s="71">
        <v>18.5</v>
      </c>
      <c r="CJ1639" s="66"/>
      <c r="CM1639" s="66"/>
      <c r="CP1639" s="66"/>
      <c r="CS1639" s="66"/>
    </row>
    <row r="1640" spans="2:97" ht="14.25" customHeight="1" x14ac:dyDescent="0.3">
      <c r="B1640" s="70">
        <v>43753</v>
      </c>
      <c r="C1640" s="67">
        <v>8.3330000000000002</v>
      </c>
      <c r="D1640" s="67">
        <v>10.032999999999999</v>
      </c>
      <c r="E1640" s="67">
        <v>10.303000000000001</v>
      </c>
      <c r="F1640" s="67">
        <v>12.85</v>
      </c>
      <c r="G1640" s="67">
        <v>14.317</v>
      </c>
      <c r="H1640" s="67">
        <v>14.942</v>
      </c>
      <c r="I1640" s="67">
        <v>14.817</v>
      </c>
      <c r="J1640" s="67">
        <v>15.1</v>
      </c>
      <c r="K1640" s="67"/>
      <c r="L1640" s="67"/>
      <c r="M1640" s="66">
        <v>42835</v>
      </c>
      <c r="N1640" s="71">
        <v>0.80249999999999999</v>
      </c>
      <c r="O1640" s="71">
        <v>0.94720000000000004</v>
      </c>
      <c r="P1640" s="71">
        <v>1.0523</v>
      </c>
      <c r="Q1640" s="71">
        <v>1.2741</v>
      </c>
      <c r="R1640" s="71">
        <v>1.4962</v>
      </c>
      <c r="S1640" s="71">
        <v>1.8997999999999999</v>
      </c>
      <c r="T1640" s="71">
        <v>2.3660999999999999</v>
      </c>
      <c r="U1640" s="71">
        <v>2.54305</v>
      </c>
      <c r="X1640" s="66">
        <v>42850</v>
      </c>
      <c r="Y1640" s="72">
        <v>-0.56699999999999995</v>
      </c>
      <c r="Z1640" s="72">
        <v>-0.56299999999999994</v>
      </c>
      <c r="AA1640" s="72">
        <v>-0.54500000000000004</v>
      </c>
      <c r="AB1640" s="72">
        <v>-0.41599999999999998</v>
      </c>
      <c r="AC1640" s="72">
        <v>-0.39500000000000002</v>
      </c>
      <c r="AD1640" s="72">
        <v>-2.1999999999999999E-2</v>
      </c>
      <c r="AE1640" s="72">
        <v>0.89400000000000002</v>
      </c>
      <c r="AF1640" s="72">
        <v>1.2270000000000001</v>
      </c>
      <c r="AJ1640" s="66">
        <v>42937</v>
      </c>
      <c r="AK1640" s="71">
        <v>-0.1258</v>
      </c>
      <c r="AL1640" s="71">
        <v>-0.1188</v>
      </c>
      <c r="AM1640" s="71">
        <v>-0.122</v>
      </c>
      <c r="AN1640" s="71">
        <v>-0.11799999999999999</v>
      </c>
      <c r="AO1640" s="71">
        <v>-9.4E-2</v>
      </c>
      <c r="AP1640" s="71">
        <v>-6.3E-2</v>
      </c>
      <c r="AQ1640" s="71">
        <v>6.7000000000000004E-2</v>
      </c>
      <c r="AR1640" s="71">
        <v>0.28699999999999998</v>
      </c>
      <c r="AV1640" s="66">
        <v>42858</v>
      </c>
      <c r="AW1640" s="71">
        <v>-0.40600000000000003</v>
      </c>
      <c r="AX1640" s="71">
        <v>-0.36599999999999999</v>
      </c>
      <c r="AY1640" s="71">
        <v>-0.29399999999999998</v>
      </c>
      <c r="AZ1640" s="71">
        <v>-0.28199999999999997</v>
      </c>
      <c r="BA1640" s="71">
        <v>-9.1999999999999998E-2</v>
      </c>
      <c r="BB1640" s="71">
        <v>0.41099999999999998</v>
      </c>
      <c r="BC1640" s="71">
        <v>1.6120000000000001</v>
      </c>
      <c r="BD1640" s="71">
        <v>2.0449999999999999</v>
      </c>
      <c r="BG1640" s="66">
        <v>42864</v>
      </c>
      <c r="BH1640" s="71">
        <v>7.58</v>
      </c>
      <c r="BI1640" s="71">
        <v>7.74</v>
      </c>
      <c r="BJ1640" s="71">
        <v>7.8100000000000005</v>
      </c>
      <c r="BK1640" s="71">
        <v>7.7315000000000005</v>
      </c>
      <c r="BL1640" s="71">
        <v>7.6530000000000005</v>
      </c>
      <c r="BM1640" s="71">
        <v>7.7809999999999997</v>
      </c>
      <c r="BN1640" s="71">
        <v>8.7889999999999997</v>
      </c>
      <c r="BO1640" s="71">
        <v>9.2780000000000005</v>
      </c>
      <c r="BR1640" s="66">
        <v>43258</v>
      </c>
      <c r="BS1640" s="71">
        <v>10</v>
      </c>
      <c r="BT1640" s="71">
        <v>13.006</v>
      </c>
      <c r="BU1640" s="71">
        <v>17.806999999999999</v>
      </c>
      <c r="BV1640" s="71">
        <v>16.399999999999999</v>
      </c>
      <c r="BW1640" s="71">
        <v>17.149999999999999</v>
      </c>
      <c r="BX1640" s="71">
        <v>17.899999999999999</v>
      </c>
      <c r="BY1640" s="71">
        <v>19</v>
      </c>
      <c r="BZ1640" s="71">
        <v>18.5</v>
      </c>
      <c r="CJ1640" s="66"/>
      <c r="CM1640" s="66"/>
      <c r="CP1640" s="66"/>
      <c r="CS1640" s="66"/>
    </row>
    <row r="1641" spans="2:97" ht="14.25" customHeight="1" x14ac:dyDescent="0.3">
      <c r="B1641" s="70">
        <v>43754</v>
      </c>
      <c r="C1641" s="67">
        <v>8.3330000000000002</v>
      </c>
      <c r="D1641" s="67">
        <v>10.032999999999999</v>
      </c>
      <c r="E1641" s="67">
        <v>10.303000000000001</v>
      </c>
      <c r="F1641" s="67">
        <v>12.85</v>
      </c>
      <c r="G1641" s="67">
        <v>14.317</v>
      </c>
      <c r="H1641" s="67">
        <v>14.942</v>
      </c>
      <c r="I1641" s="67">
        <v>14.817</v>
      </c>
      <c r="J1641" s="67">
        <v>15.1</v>
      </c>
      <c r="K1641" s="67"/>
      <c r="L1641" s="67"/>
      <c r="M1641" s="66">
        <v>42836</v>
      </c>
      <c r="N1641" s="71">
        <v>0.80769999999999997</v>
      </c>
      <c r="O1641" s="71">
        <v>0.93200000000000005</v>
      </c>
      <c r="P1641" s="71">
        <v>1.0367999999999999</v>
      </c>
      <c r="Q1641" s="71">
        <v>1.2338</v>
      </c>
      <c r="R1641" s="71">
        <v>1.4599</v>
      </c>
      <c r="S1641" s="71">
        <v>1.8303</v>
      </c>
      <c r="T1641" s="71">
        <v>2.2961999999999998</v>
      </c>
      <c r="U1641" s="71">
        <v>2.4830999999999999</v>
      </c>
      <c r="X1641" s="66">
        <v>42851</v>
      </c>
      <c r="Y1641" s="72">
        <v>-0.56699999999999995</v>
      </c>
      <c r="Z1641" s="72">
        <v>-0.56499999999999995</v>
      </c>
      <c r="AA1641" s="72">
        <v>-0.55300000000000005</v>
      </c>
      <c r="AB1641" s="72">
        <v>-0.42599999999999999</v>
      </c>
      <c r="AC1641" s="72">
        <v>-0.41</v>
      </c>
      <c r="AD1641" s="72">
        <v>-2.4E-2</v>
      </c>
      <c r="AE1641" s="72">
        <v>0.88600000000000001</v>
      </c>
      <c r="AF1641" s="72">
        <v>1.222</v>
      </c>
      <c r="AJ1641" s="66">
        <v>42940</v>
      </c>
      <c r="AK1641" s="71">
        <v>-0.12770000000000001</v>
      </c>
      <c r="AL1641" s="71">
        <v>-0.1208</v>
      </c>
      <c r="AM1641" s="71">
        <v>-0.123</v>
      </c>
      <c r="AN1641" s="71">
        <v>-0.11700000000000001</v>
      </c>
      <c r="AO1641" s="71">
        <v>-8.5000000000000006E-2</v>
      </c>
      <c r="AP1641" s="71">
        <v>-6.7000000000000004E-2</v>
      </c>
      <c r="AQ1641" s="71">
        <v>7.1999999999999995E-2</v>
      </c>
      <c r="AR1641" s="71">
        <v>0.28999999999999998</v>
      </c>
      <c r="AV1641" s="66">
        <v>42859</v>
      </c>
      <c r="AW1641" s="71">
        <v>-0.40300000000000002</v>
      </c>
      <c r="AX1641" s="71">
        <v>-0.36599999999999999</v>
      </c>
      <c r="AY1641" s="71">
        <v>-0.29399999999999998</v>
      </c>
      <c r="AZ1641" s="71">
        <v>-0.28499999999999998</v>
      </c>
      <c r="BA1641" s="71">
        <v>-9.7000000000000003E-2</v>
      </c>
      <c r="BB1641" s="71">
        <v>0.40600000000000003</v>
      </c>
      <c r="BC1641" s="71">
        <v>1.6</v>
      </c>
      <c r="BD1641" s="71">
        <v>2.028</v>
      </c>
      <c r="BG1641" s="66">
        <v>42865</v>
      </c>
      <c r="BH1641" s="71">
        <v>7.58</v>
      </c>
      <c r="BI1641" s="71">
        <v>7.74</v>
      </c>
      <c r="BJ1641" s="71">
        <v>7.8100000000000005</v>
      </c>
      <c r="BK1641" s="71">
        <v>7.7149999999999999</v>
      </c>
      <c r="BL1641" s="71">
        <v>7.62</v>
      </c>
      <c r="BM1641" s="71">
        <v>7.74</v>
      </c>
      <c r="BN1641" s="71">
        <v>8.7449999999999992</v>
      </c>
      <c r="BO1641" s="71">
        <v>9.2289999999999992</v>
      </c>
      <c r="BR1641" s="66">
        <v>43259</v>
      </c>
      <c r="BS1641" s="71">
        <v>10</v>
      </c>
      <c r="BT1641" s="71">
        <v>13.006</v>
      </c>
      <c r="BU1641" s="71">
        <v>17.806999999999999</v>
      </c>
      <c r="BV1641" s="71">
        <v>16.399999999999999</v>
      </c>
      <c r="BW1641" s="71">
        <v>17.149999999999999</v>
      </c>
      <c r="BX1641" s="71">
        <v>17.899999999999999</v>
      </c>
      <c r="BY1641" s="71">
        <v>19</v>
      </c>
      <c r="BZ1641" s="71">
        <v>18.5</v>
      </c>
      <c r="CJ1641" s="66"/>
      <c r="CM1641" s="66"/>
      <c r="CP1641" s="66"/>
      <c r="CS1641" s="66"/>
    </row>
    <row r="1642" spans="2:97" ht="14.25" customHeight="1" x14ac:dyDescent="0.3">
      <c r="B1642" s="70">
        <v>43755</v>
      </c>
      <c r="C1642" s="67">
        <v>8.3330000000000002</v>
      </c>
      <c r="D1642" s="67">
        <v>10.032999999999999</v>
      </c>
      <c r="E1642" s="67">
        <v>10.303000000000001</v>
      </c>
      <c r="F1642" s="67">
        <v>12.85</v>
      </c>
      <c r="G1642" s="67">
        <v>14.317</v>
      </c>
      <c r="H1642" s="67">
        <v>14.942</v>
      </c>
      <c r="I1642" s="67">
        <v>14.817</v>
      </c>
      <c r="J1642" s="67">
        <v>15.1</v>
      </c>
      <c r="K1642" s="67"/>
      <c r="L1642" s="67"/>
      <c r="M1642" s="66">
        <v>42837</v>
      </c>
      <c r="N1642" s="71">
        <v>0.80259999999999998</v>
      </c>
      <c r="O1642" s="71">
        <v>0.92179999999999995</v>
      </c>
      <c r="P1642" s="71">
        <v>1.0162</v>
      </c>
      <c r="Q1642" s="71">
        <v>1.2015</v>
      </c>
      <c r="R1642" s="71">
        <v>1.4144000000000001</v>
      </c>
      <c r="S1642" s="71">
        <v>1.7675999999999998</v>
      </c>
      <c r="T1642" s="71">
        <v>2.2391999999999999</v>
      </c>
      <c r="U1642" s="71">
        <v>2.4445999999999999</v>
      </c>
      <c r="X1642" s="66">
        <v>42852</v>
      </c>
      <c r="Y1642" s="72">
        <v>-0.56299999999999994</v>
      </c>
      <c r="Z1642" s="72">
        <v>-0.56399999999999995</v>
      </c>
      <c r="AA1642" s="72">
        <v>-0.55600000000000005</v>
      </c>
      <c r="AB1642" s="72">
        <v>-0.47</v>
      </c>
      <c r="AC1642" s="72">
        <v>-0.46800000000000003</v>
      </c>
      <c r="AD1642" s="72">
        <v>-8.7999999999999995E-2</v>
      </c>
      <c r="AE1642" s="72">
        <v>0.82499999999999996</v>
      </c>
      <c r="AF1642" s="72">
        <v>1.1719999999999999</v>
      </c>
      <c r="AJ1642" s="66">
        <v>42941</v>
      </c>
      <c r="AK1642" s="71">
        <v>-0.13289999999999999</v>
      </c>
      <c r="AL1642" s="71">
        <v>-0.1239</v>
      </c>
      <c r="AM1642" s="71">
        <v>-0.126</v>
      </c>
      <c r="AN1642" s="71">
        <v>-0.104</v>
      </c>
      <c r="AO1642" s="71">
        <v>-0.08</v>
      </c>
      <c r="AP1642" s="71">
        <v>-5.8999999999999997E-2</v>
      </c>
      <c r="AQ1642" s="71">
        <v>7.5999999999999998E-2</v>
      </c>
      <c r="AR1642" s="71">
        <v>0.29399999999999998</v>
      </c>
      <c r="AV1642" s="66">
        <v>42860</v>
      </c>
      <c r="AW1642" s="71">
        <v>-0.40300000000000002</v>
      </c>
      <c r="AX1642" s="71">
        <v>-0.36599999999999999</v>
      </c>
      <c r="AY1642" s="71">
        <v>-0.29399999999999998</v>
      </c>
      <c r="AZ1642" s="71">
        <v>-0.28699999999999998</v>
      </c>
      <c r="BA1642" s="71">
        <v>-0.1</v>
      </c>
      <c r="BB1642" s="71">
        <v>0.38200000000000001</v>
      </c>
      <c r="BC1642" s="71">
        <v>1.5580000000000001</v>
      </c>
      <c r="BD1642" s="71">
        <v>1.9689999999999999</v>
      </c>
      <c r="BG1642" s="66">
        <v>42866</v>
      </c>
      <c r="BH1642" s="71">
        <v>7.58</v>
      </c>
      <c r="BI1642" s="71">
        <v>7.74</v>
      </c>
      <c r="BJ1642" s="71">
        <v>7.8100000000000005</v>
      </c>
      <c r="BK1642" s="71">
        <v>7.7110000000000003</v>
      </c>
      <c r="BL1642" s="71">
        <v>7.6120000000000001</v>
      </c>
      <c r="BM1642" s="71">
        <v>7.7290000000000001</v>
      </c>
      <c r="BN1642" s="71">
        <v>8.7379999999999995</v>
      </c>
      <c r="BO1642" s="71">
        <v>9.2170000000000005</v>
      </c>
      <c r="BR1642" s="66">
        <v>43262</v>
      </c>
      <c r="BS1642" s="71">
        <v>10</v>
      </c>
      <c r="BT1642" s="71">
        <v>13.006</v>
      </c>
      <c r="BU1642" s="71">
        <v>17.806999999999999</v>
      </c>
      <c r="BV1642" s="71">
        <v>16.399999999999999</v>
      </c>
      <c r="BW1642" s="71">
        <v>17.149999999999999</v>
      </c>
      <c r="BX1642" s="71">
        <v>17.899999999999999</v>
      </c>
      <c r="BY1642" s="71">
        <v>19</v>
      </c>
      <c r="BZ1642" s="71">
        <v>18.5</v>
      </c>
      <c r="CJ1642" s="66"/>
      <c r="CM1642" s="66"/>
      <c r="CP1642" s="66"/>
      <c r="CS1642" s="66"/>
    </row>
    <row r="1643" spans="2:97" ht="14.25" customHeight="1" x14ac:dyDescent="0.3">
      <c r="B1643" s="70">
        <v>43756</v>
      </c>
      <c r="C1643" s="67">
        <v>8.3330000000000002</v>
      </c>
      <c r="D1643" s="67">
        <v>10.032999999999999</v>
      </c>
      <c r="E1643" s="67">
        <v>10.303000000000001</v>
      </c>
      <c r="F1643" s="67">
        <v>12.85</v>
      </c>
      <c r="G1643" s="67">
        <v>14.317</v>
      </c>
      <c r="H1643" s="67">
        <v>14.942</v>
      </c>
      <c r="I1643" s="67">
        <v>14.817</v>
      </c>
      <c r="J1643" s="67">
        <v>15.1</v>
      </c>
      <c r="K1643" s="67"/>
      <c r="L1643" s="67"/>
      <c r="M1643" s="66">
        <v>42838</v>
      </c>
      <c r="N1643" s="71">
        <v>0.80249999999999999</v>
      </c>
      <c r="O1643" s="71">
        <v>0.92169999999999996</v>
      </c>
      <c r="P1643" s="71">
        <v>1.0109999999999999</v>
      </c>
      <c r="Q1643" s="71">
        <v>1.2053</v>
      </c>
      <c r="R1643" s="71">
        <v>1.4117999999999999</v>
      </c>
      <c r="S1643" s="71">
        <v>1.7690999999999999</v>
      </c>
      <c r="T1643" s="71">
        <v>2.2374000000000001</v>
      </c>
      <c r="U1643" s="71">
        <v>2.4287000000000001</v>
      </c>
      <c r="X1643" s="66">
        <v>42853</v>
      </c>
      <c r="Y1643" s="72">
        <v>-0.56299999999999994</v>
      </c>
      <c r="Z1643" s="72">
        <v>-0.55700000000000005</v>
      </c>
      <c r="AA1643" s="72">
        <v>-0.54300000000000004</v>
      </c>
      <c r="AB1643" s="72">
        <v>-0.47199999999999998</v>
      </c>
      <c r="AC1643" s="72">
        <v>-0.46899999999999997</v>
      </c>
      <c r="AD1643" s="72">
        <v>-0.107</v>
      </c>
      <c r="AE1643" s="72">
        <v>0.83199999999999996</v>
      </c>
      <c r="AF1643" s="72">
        <v>1.1879999999999999</v>
      </c>
      <c r="AJ1643" s="66">
        <v>42942</v>
      </c>
      <c r="AK1643" s="71">
        <v>-0.1285</v>
      </c>
      <c r="AL1643" s="71">
        <v>-0.1229</v>
      </c>
      <c r="AM1643" s="71">
        <v>-0.124</v>
      </c>
      <c r="AN1643" s="71">
        <v>-0.105</v>
      </c>
      <c r="AO1643" s="71">
        <v>-8.3000000000000004E-2</v>
      </c>
      <c r="AP1643" s="71">
        <v>-5.5E-2</v>
      </c>
      <c r="AQ1643" s="71">
        <v>7.9000000000000001E-2</v>
      </c>
      <c r="AR1643" s="71">
        <v>0.29899999999999999</v>
      </c>
      <c r="AV1643" s="66">
        <v>42863</v>
      </c>
      <c r="AW1643" s="71">
        <v>-0.40899999999999997</v>
      </c>
      <c r="AX1643" s="71">
        <v>-0.36599999999999999</v>
      </c>
      <c r="AY1643" s="71">
        <v>-0.29399999999999998</v>
      </c>
      <c r="AZ1643" s="71">
        <v>-0.27100000000000002</v>
      </c>
      <c r="BA1643" s="71">
        <v>-9.8000000000000004E-2</v>
      </c>
      <c r="BB1643" s="71">
        <v>0.39200000000000002</v>
      </c>
      <c r="BC1643" s="71">
        <v>1.5880000000000001</v>
      </c>
      <c r="BD1643" s="71">
        <v>2.0139999999999998</v>
      </c>
      <c r="BG1643" s="66">
        <v>42867</v>
      </c>
      <c r="BH1643" s="71">
        <v>7.6</v>
      </c>
      <c r="BI1643" s="71">
        <v>7.71</v>
      </c>
      <c r="BJ1643" s="71">
        <v>7.76</v>
      </c>
      <c r="BK1643" s="71">
        <v>7.6715</v>
      </c>
      <c r="BL1643" s="71">
        <v>7.5830000000000002</v>
      </c>
      <c r="BM1643" s="71">
        <v>7.6909999999999998</v>
      </c>
      <c r="BN1643" s="71">
        <v>8.7200000000000006</v>
      </c>
      <c r="BO1643" s="71">
        <v>9.2059999999999995</v>
      </c>
      <c r="BR1643" s="66">
        <v>43263</v>
      </c>
      <c r="BS1643" s="71">
        <v>10</v>
      </c>
      <c r="BT1643" s="71">
        <v>13.006</v>
      </c>
      <c r="BU1643" s="71">
        <v>17.806999999999999</v>
      </c>
      <c r="BV1643" s="71">
        <v>16.399999999999999</v>
      </c>
      <c r="BW1643" s="71">
        <v>17.149999999999999</v>
      </c>
      <c r="BX1643" s="71">
        <v>17.899999999999999</v>
      </c>
      <c r="BY1643" s="71">
        <v>19</v>
      </c>
      <c r="BZ1643" s="71">
        <v>18.5</v>
      </c>
      <c r="CJ1643" s="66"/>
      <c r="CM1643" s="66"/>
      <c r="CP1643" s="66"/>
      <c r="CS1643" s="66"/>
    </row>
    <row r="1644" spans="2:97" ht="14.25" customHeight="1" x14ac:dyDescent="0.3">
      <c r="B1644" s="70">
        <v>43759</v>
      </c>
      <c r="C1644" s="67">
        <v>8.3330000000000002</v>
      </c>
      <c r="D1644" s="67">
        <v>10.032999999999999</v>
      </c>
      <c r="E1644" s="67">
        <v>10.303000000000001</v>
      </c>
      <c r="F1644" s="67">
        <v>12.85</v>
      </c>
      <c r="G1644" s="67">
        <v>14.317</v>
      </c>
      <c r="H1644" s="67">
        <v>14.942</v>
      </c>
      <c r="I1644" s="67">
        <v>14.817</v>
      </c>
      <c r="J1644" s="67">
        <v>15.116499999999998</v>
      </c>
      <c r="K1644" s="67"/>
      <c r="L1644" s="67"/>
      <c r="M1644" s="66">
        <v>42839</v>
      </c>
      <c r="N1644" s="71">
        <v>0.80249999999999999</v>
      </c>
      <c r="O1644" s="71">
        <v>0.92169999999999996</v>
      </c>
      <c r="P1644" s="71">
        <v>1.0109999999999999</v>
      </c>
      <c r="Q1644" s="71">
        <v>1.2053</v>
      </c>
      <c r="R1644" s="71">
        <v>1.4117999999999999</v>
      </c>
      <c r="S1644" s="71">
        <v>1.7690999999999999</v>
      </c>
      <c r="T1644" s="71">
        <v>2.2374000000000001</v>
      </c>
      <c r="U1644" s="71">
        <v>2.4287000000000001</v>
      </c>
      <c r="X1644" s="66">
        <v>42856</v>
      </c>
      <c r="Y1644" s="72">
        <v>-0.56299999999999994</v>
      </c>
      <c r="Z1644" s="72">
        <v>-0.55700000000000005</v>
      </c>
      <c r="AA1644" s="72">
        <v>-0.54300000000000004</v>
      </c>
      <c r="AB1644" s="72">
        <v>-0.47199999999999998</v>
      </c>
      <c r="AC1644" s="72">
        <v>-0.46899999999999997</v>
      </c>
      <c r="AD1644" s="72">
        <v>-0.107</v>
      </c>
      <c r="AE1644" s="72">
        <v>0.83199999999999996</v>
      </c>
      <c r="AF1644" s="72">
        <v>1.1879999999999999</v>
      </c>
      <c r="AJ1644" s="66">
        <v>42943</v>
      </c>
      <c r="AK1644" s="71">
        <v>-0.12479999999999999</v>
      </c>
      <c r="AL1644" s="71">
        <v>-0.1198</v>
      </c>
      <c r="AM1644" s="71">
        <v>-0.122</v>
      </c>
      <c r="AN1644" s="71">
        <v>-0.111</v>
      </c>
      <c r="AO1644" s="71">
        <v>-0.08</v>
      </c>
      <c r="AP1644" s="71">
        <v>-0.06</v>
      </c>
      <c r="AQ1644" s="71">
        <v>7.2999999999999995E-2</v>
      </c>
      <c r="AR1644" s="71">
        <v>0.28999999999999998</v>
      </c>
      <c r="AV1644" s="66">
        <v>42864</v>
      </c>
      <c r="AW1644" s="71">
        <v>-0.41</v>
      </c>
      <c r="AX1644" s="71">
        <v>-0.39800000000000002</v>
      </c>
      <c r="AY1644" s="71">
        <v>-0.32700000000000001</v>
      </c>
      <c r="AZ1644" s="71">
        <v>-0.28299999999999997</v>
      </c>
      <c r="BA1644" s="71">
        <v>-0.1</v>
      </c>
      <c r="BB1644" s="71">
        <v>0.41099999999999998</v>
      </c>
      <c r="BC1644" s="71">
        <v>1.621</v>
      </c>
      <c r="BD1644" s="71">
        <v>2.0510000000000002</v>
      </c>
      <c r="BG1644" s="66">
        <v>42870</v>
      </c>
      <c r="BH1644" s="71">
        <v>7.6</v>
      </c>
      <c r="BI1644" s="71">
        <v>7.71</v>
      </c>
      <c r="BJ1644" s="71">
        <v>7.76</v>
      </c>
      <c r="BK1644" s="71">
        <v>7.6395</v>
      </c>
      <c r="BL1644" s="71">
        <v>7.5190000000000001</v>
      </c>
      <c r="BM1644" s="71">
        <v>7.6580000000000004</v>
      </c>
      <c r="BN1644" s="71">
        <v>8.6839999999999993</v>
      </c>
      <c r="BO1644" s="71">
        <v>9.1910000000000007</v>
      </c>
      <c r="BR1644" s="66">
        <v>43264</v>
      </c>
      <c r="BS1644" s="71">
        <v>10</v>
      </c>
      <c r="BT1644" s="71">
        <v>13.006</v>
      </c>
      <c r="BU1644" s="71">
        <v>17.806999999999999</v>
      </c>
      <c r="BV1644" s="71">
        <v>16.399999999999999</v>
      </c>
      <c r="BW1644" s="71">
        <v>17.149999999999999</v>
      </c>
      <c r="BX1644" s="71">
        <v>17.899999999999999</v>
      </c>
      <c r="BY1644" s="71">
        <v>19</v>
      </c>
      <c r="BZ1644" s="71">
        <v>18.5</v>
      </c>
      <c r="CJ1644" s="66"/>
      <c r="CM1644" s="66"/>
      <c r="CP1644" s="66"/>
      <c r="CS1644" s="66"/>
    </row>
    <row r="1645" spans="2:97" ht="14.25" customHeight="1" x14ac:dyDescent="0.3">
      <c r="B1645" s="70">
        <v>43761</v>
      </c>
      <c r="C1645" s="67">
        <v>8.2780000000000005</v>
      </c>
      <c r="D1645" s="67">
        <v>9.9529999999999994</v>
      </c>
      <c r="E1645" s="67">
        <v>10.238</v>
      </c>
      <c r="F1645" s="67">
        <v>13.032999999999999</v>
      </c>
      <c r="G1645" s="67">
        <v>14.433</v>
      </c>
      <c r="H1645" s="67">
        <v>15</v>
      </c>
      <c r="I1645" s="67">
        <v>14.95</v>
      </c>
      <c r="J1645" s="67">
        <v>15.116499999999998</v>
      </c>
      <c r="K1645" s="67"/>
      <c r="L1645" s="67"/>
      <c r="M1645" s="66">
        <v>42842</v>
      </c>
      <c r="N1645" s="71">
        <v>0.80249999999999999</v>
      </c>
      <c r="O1645" s="71">
        <v>0.93700000000000006</v>
      </c>
      <c r="P1645" s="71">
        <v>1.0161</v>
      </c>
      <c r="Q1645" s="71">
        <v>1.2011000000000001</v>
      </c>
      <c r="R1645" s="71">
        <v>1.4062999999999999</v>
      </c>
      <c r="S1645" s="71">
        <v>1.7755999999999998</v>
      </c>
      <c r="T1645" s="71">
        <v>2.2498</v>
      </c>
      <c r="U1645" s="71">
        <v>2.4499</v>
      </c>
      <c r="X1645" s="66">
        <v>42857</v>
      </c>
      <c r="Y1645" s="72">
        <v>-0.54800000000000004</v>
      </c>
      <c r="Z1645" s="72">
        <v>-0.53500000000000003</v>
      </c>
      <c r="AA1645" s="72">
        <v>-0.55700000000000005</v>
      </c>
      <c r="AB1645" s="72">
        <v>-0.46</v>
      </c>
      <c r="AC1645" s="72">
        <v>-0.45800000000000002</v>
      </c>
      <c r="AD1645" s="72">
        <v>-9.2999999999999999E-2</v>
      </c>
      <c r="AE1645" s="72">
        <v>0.81499999999999995</v>
      </c>
      <c r="AF1645" s="72">
        <v>1.1759999999999999</v>
      </c>
      <c r="AJ1645" s="66">
        <v>42944</v>
      </c>
      <c r="AK1645" s="71">
        <v>-0.12989999999999999</v>
      </c>
      <c r="AL1645" s="71">
        <v>-0.11990000000000001</v>
      </c>
      <c r="AM1645" s="71">
        <v>-0.121</v>
      </c>
      <c r="AN1645" s="71">
        <v>-0.114</v>
      </c>
      <c r="AO1645" s="71">
        <v>-8.5999999999999993E-2</v>
      </c>
      <c r="AP1645" s="71">
        <v>-5.8999999999999997E-2</v>
      </c>
      <c r="AQ1645" s="71">
        <v>7.5999999999999998E-2</v>
      </c>
      <c r="AR1645" s="71">
        <v>0.29099999999999998</v>
      </c>
      <c r="AV1645" s="66">
        <v>42865</v>
      </c>
      <c r="AW1645" s="71">
        <v>-0.41099999999999998</v>
      </c>
      <c r="AX1645" s="71">
        <v>-0.39800000000000002</v>
      </c>
      <c r="AY1645" s="71">
        <v>-0.32700000000000001</v>
      </c>
      <c r="AZ1645" s="71">
        <v>-0.29299999999999998</v>
      </c>
      <c r="BA1645" s="71">
        <v>-0.11</v>
      </c>
      <c r="BB1645" s="71">
        <v>0.39900000000000002</v>
      </c>
      <c r="BC1645" s="71">
        <v>1.6059999999999999</v>
      </c>
      <c r="BD1645" s="71">
        <v>2.0310000000000001</v>
      </c>
      <c r="BG1645" s="66">
        <v>42871</v>
      </c>
      <c r="BH1645" s="71">
        <v>7.6</v>
      </c>
      <c r="BI1645" s="71">
        <v>7.71</v>
      </c>
      <c r="BJ1645" s="71">
        <v>7.76</v>
      </c>
      <c r="BK1645" s="71">
        <v>7.6135000000000002</v>
      </c>
      <c r="BL1645" s="71">
        <v>7.4669999999999996</v>
      </c>
      <c r="BM1645" s="71">
        <v>7.6070000000000002</v>
      </c>
      <c r="BN1645" s="71">
        <v>8.6229999999999993</v>
      </c>
      <c r="BO1645" s="71">
        <v>9.125</v>
      </c>
      <c r="BR1645" s="66">
        <v>43265</v>
      </c>
      <c r="BS1645" s="71">
        <v>10</v>
      </c>
      <c r="BT1645" s="71">
        <v>13.006</v>
      </c>
      <c r="BU1645" s="71">
        <v>17.806999999999999</v>
      </c>
      <c r="BV1645" s="71">
        <v>16.399999999999999</v>
      </c>
      <c r="BW1645" s="71">
        <v>17.149999999999999</v>
      </c>
      <c r="BX1645" s="71">
        <v>17.899999999999999</v>
      </c>
      <c r="BY1645" s="71">
        <v>19</v>
      </c>
      <c r="BZ1645" s="71">
        <v>18.5</v>
      </c>
      <c r="CJ1645" s="66"/>
      <c r="CM1645" s="66"/>
      <c r="CP1645" s="66"/>
      <c r="CS1645" s="66"/>
    </row>
    <row r="1646" spans="2:97" ht="14.25" customHeight="1" x14ac:dyDescent="0.3">
      <c r="B1646" s="70">
        <v>43762</v>
      </c>
      <c r="C1646" s="67">
        <v>8.2780000000000005</v>
      </c>
      <c r="D1646" s="67">
        <v>9.9529999999999994</v>
      </c>
      <c r="E1646" s="67">
        <v>10.238</v>
      </c>
      <c r="F1646" s="67">
        <v>13.032999999999999</v>
      </c>
      <c r="G1646" s="67">
        <v>14.433</v>
      </c>
      <c r="H1646" s="67">
        <v>15</v>
      </c>
      <c r="I1646" s="67">
        <v>14.95</v>
      </c>
      <c r="J1646" s="67">
        <v>15.237500000000001</v>
      </c>
      <c r="K1646" s="67"/>
      <c r="L1646" s="67"/>
      <c r="M1646" s="66">
        <v>42843</v>
      </c>
      <c r="N1646" s="71">
        <v>0.80259999999999998</v>
      </c>
      <c r="O1646" s="71">
        <v>0.92179999999999995</v>
      </c>
      <c r="P1646" s="71">
        <v>1.0006999999999999</v>
      </c>
      <c r="Q1646" s="71">
        <v>1.1604000000000001</v>
      </c>
      <c r="R1646" s="71">
        <v>1.3528</v>
      </c>
      <c r="S1646" s="71">
        <v>1.6997</v>
      </c>
      <c r="T1646" s="71">
        <v>2.1682000000000001</v>
      </c>
      <c r="U1646" s="71">
        <v>2.3641000000000001</v>
      </c>
      <c r="X1646" s="66">
        <v>42858</v>
      </c>
      <c r="Y1646" s="72">
        <v>-0.54200000000000004</v>
      </c>
      <c r="Z1646" s="72">
        <v>-0.53400000000000003</v>
      </c>
      <c r="AA1646" s="72">
        <v>-0.53600000000000003</v>
      </c>
      <c r="AB1646" s="72">
        <v>-0.46100000000000002</v>
      </c>
      <c r="AC1646" s="72">
        <v>-0.45900000000000002</v>
      </c>
      <c r="AD1646" s="72">
        <v>-8.5999999999999993E-2</v>
      </c>
      <c r="AE1646" s="72">
        <v>0.80300000000000005</v>
      </c>
      <c r="AF1646" s="72">
        <v>1.1659999999999999</v>
      </c>
      <c r="AJ1646" s="66">
        <v>42947</v>
      </c>
      <c r="AK1646" s="71">
        <v>-0.13059999999999999</v>
      </c>
      <c r="AL1646" s="71">
        <v>-0.1198</v>
      </c>
      <c r="AM1646" s="71">
        <v>-0.121</v>
      </c>
      <c r="AN1646" s="71">
        <v>-0.113</v>
      </c>
      <c r="AO1646" s="71">
        <v>-8.5999999999999993E-2</v>
      </c>
      <c r="AP1646" s="71">
        <v>-5.8000000000000003E-2</v>
      </c>
      <c r="AQ1646" s="71">
        <v>8.3000000000000004E-2</v>
      </c>
      <c r="AR1646" s="71">
        <v>0.29599999999999999</v>
      </c>
      <c r="AV1646" s="66">
        <v>42866</v>
      </c>
      <c r="AW1646" s="71">
        <v>-0.40799999999999997</v>
      </c>
      <c r="AX1646" s="71">
        <v>-0.39800000000000002</v>
      </c>
      <c r="AY1646" s="71">
        <v>-0.32700000000000001</v>
      </c>
      <c r="AZ1646" s="71">
        <v>-0.27200000000000002</v>
      </c>
      <c r="BA1646" s="71">
        <v>-9.8000000000000004E-2</v>
      </c>
      <c r="BB1646" s="71">
        <v>0.42599999999999999</v>
      </c>
      <c r="BC1646" s="71">
        <v>1.647</v>
      </c>
      <c r="BD1646" s="71">
        <v>2.089</v>
      </c>
      <c r="BG1646" s="66">
        <v>42872</v>
      </c>
      <c r="BH1646" s="71">
        <v>7.6</v>
      </c>
      <c r="BI1646" s="71">
        <v>7.71</v>
      </c>
      <c r="BJ1646" s="71">
        <v>7.76</v>
      </c>
      <c r="BK1646" s="71">
        <v>7.6379999999999999</v>
      </c>
      <c r="BL1646" s="71">
        <v>7.516</v>
      </c>
      <c r="BM1646" s="71">
        <v>7.6520000000000001</v>
      </c>
      <c r="BN1646" s="71">
        <v>8.6790000000000003</v>
      </c>
      <c r="BO1646" s="71">
        <v>9.1869999999999994</v>
      </c>
      <c r="BR1646" s="66">
        <v>43266</v>
      </c>
      <c r="BS1646" s="71">
        <v>10</v>
      </c>
      <c r="BT1646" s="71">
        <v>13.006</v>
      </c>
      <c r="BU1646" s="71">
        <v>17.806999999999999</v>
      </c>
      <c r="BV1646" s="71">
        <v>16.399999999999999</v>
      </c>
      <c r="BW1646" s="71">
        <v>17.149999999999999</v>
      </c>
      <c r="BX1646" s="71">
        <v>17.899999999999999</v>
      </c>
      <c r="BY1646" s="71">
        <v>19</v>
      </c>
      <c r="BZ1646" s="71">
        <v>18.5</v>
      </c>
      <c r="CJ1646" s="66"/>
      <c r="CM1646" s="66"/>
      <c r="CP1646" s="66"/>
      <c r="CS1646" s="66"/>
    </row>
    <row r="1647" spans="2:97" ht="14.25" customHeight="1" x14ac:dyDescent="0.3">
      <c r="B1647" s="70">
        <v>43763</v>
      </c>
      <c r="C1647" s="67">
        <v>8.1829999999999998</v>
      </c>
      <c r="D1647" s="67">
        <v>9.8330000000000002</v>
      </c>
      <c r="E1647" s="67">
        <v>10.058</v>
      </c>
      <c r="F1647" s="67">
        <v>13.15</v>
      </c>
      <c r="G1647" s="67">
        <v>14.083</v>
      </c>
      <c r="H1647" s="67">
        <v>14.833</v>
      </c>
      <c r="I1647" s="67">
        <v>14.933</v>
      </c>
      <c r="J1647" s="67">
        <v>15.237500000000001</v>
      </c>
      <c r="K1647" s="67"/>
      <c r="L1647" s="67"/>
      <c r="M1647" s="66">
        <v>42844</v>
      </c>
      <c r="N1647" s="71">
        <v>0.79749999999999999</v>
      </c>
      <c r="O1647" s="71">
        <v>0.92179999999999995</v>
      </c>
      <c r="P1647" s="71">
        <v>1.0005999999999999</v>
      </c>
      <c r="Q1647" s="71">
        <v>1.1766000000000001</v>
      </c>
      <c r="R1647" s="71">
        <v>1.3794</v>
      </c>
      <c r="S1647" s="71">
        <v>1.7391999999999999</v>
      </c>
      <c r="T1647" s="71">
        <v>2.2143000000000002</v>
      </c>
      <c r="U1647" s="71">
        <v>2.4021499999999998</v>
      </c>
      <c r="X1647" s="66">
        <v>42859</v>
      </c>
      <c r="Y1647" s="72">
        <v>-0.55100000000000005</v>
      </c>
      <c r="Z1647" s="72">
        <v>-0.54300000000000004</v>
      </c>
      <c r="AA1647" s="72">
        <v>-0.56200000000000006</v>
      </c>
      <c r="AB1647" s="72">
        <v>-0.45200000000000001</v>
      </c>
      <c r="AC1647" s="72">
        <v>-0.442</v>
      </c>
      <c r="AD1647" s="72">
        <v>-6.5000000000000002E-2</v>
      </c>
      <c r="AE1647" s="72">
        <v>0.82299999999999995</v>
      </c>
      <c r="AF1647" s="72">
        <v>1.18</v>
      </c>
      <c r="AJ1647" s="66">
        <v>42948</v>
      </c>
      <c r="AK1647" s="71">
        <v>-0.1295</v>
      </c>
      <c r="AL1647" s="71">
        <v>-0.1198</v>
      </c>
      <c r="AM1647" s="71">
        <v>-0.121</v>
      </c>
      <c r="AN1647" s="71">
        <v>-0.113</v>
      </c>
      <c r="AO1647" s="71">
        <v>-8.5999999999999993E-2</v>
      </c>
      <c r="AP1647" s="71">
        <v>-5.7000000000000002E-2</v>
      </c>
      <c r="AQ1647" s="71">
        <v>7.8E-2</v>
      </c>
      <c r="AR1647" s="71">
        <v>0.29699999999999999</v>
      </c>
      <c r="AV1647" s="66">
        <v>42867</v>
      </c>
      <c r="AW1647" s="71">
        <v>-0.40200000000000002</v>
      </c>
      <c r="AX1647" s="71">
        <v>-0.39800000000000002</v>
      </c>
      <c r="AY1647" s="71">
        <v>-0.32700000000000001</v>
      </c>
      <c r="AZ1647" s="71">
        <v>-0.25</v>
      </c>
      <c r="BA1647" s="71">
        <v>-7.2999999999999995E-2</v>
      </c>
      <c r="BB1647" s="71">
        <v>0.41899999999999998</v>
      </c>
      <c r="BC1647" s="71">
        <v>1.627</v>
      </c>
      <c r="BD1647" s="71">
        <v>2.0750000000000002</v>
      </c>
      <c r="BG1647" s="66">
        <v>42873</v>
      </c>
      <c r="BH1647" s="71">
        <v>7.6</v>
      </c>
      <c r="BI1647" s="71">
        <v>7.71</v>
      </c>
      <c r="BJ1647" s="71">
        <v>7.76</v>
      </c>
      <c r="BK1647" s="71">
        <v>7.6555</v>
      </c>
      <c r="BL1647" s="71">
        <v>7.5510000000000002</v>
      </c>
      <c r="BM1647" s="71">
        <v>7.6870000000000003</v>
      </c>
      <c r="BN1647" s="71">
        <v>8.7680000000000007</v>
      </c>
      <c r="BO1647" s="71">
        <v>9.2650000000000006</v>
      </c>
      <c r="BR1647" s="66">
        <v>43269</v>
      </c>
      <c r="BS1647" s="71">
        <v>10</v>
      </c>
      <c r="BT1647" s="71">
        <v>13.006</v>
      </c>
      <c r="BU1647" s="71">
        <v>17.806999999999999</v>
      </c>
      <c r="BV1647" s="71">
        <v>16.399999999999999</v>
      </c>
      <c r="BW1647" s="71">
        <v>17.149999999999999</v>
      </c>
      <c r="BX1647" s="71">
        <v>17.899999999999999</v>
      </c>
      <c r="BY1647" s="71">
        <v>19</v>
      </c>
      <c r="BZ1647" s="71">
        <v>18.5</v>
      </c>
      <c r="CJ1647" s="66"/>
      <c r="CM1647" s="66"/>
      <c r="CP1647" s="66"/>
      <c r="CS1647" s="66"/>
    </row>
    <row r="1648" spans="2:97" ht="14.25" customHeight="1" x14ac:dyDescent="0.3">
      <c r="B1648" s="70">
        <v>43766</v>
      </c>
      <c r="C1648" s="67">
        <v>8.1829999999999998</v>
      </c>
      <c r="D1648" s="67">
        <v>9.8330000000000002</v>
      </c>
      <c r="E1648" s="67">
        <v>10.058</v>
      </c>
      <c r="F1648" s="67">
        <v>13.15</v>
      </c>
      <c r="G1648" s="67">
        <v>14.083</v>
      </c>
      <c r="H1648" s="67">
        <v>14.833</v>
      </c>
      <c r="I1648" s="67">
        <v>14.933</v>
      </c>
      <c r="J1648" s="67">
        <v>15.342000000000001</v>
      </c>
      <c r="K1648" s="67"/>
      <c r="L1648" s="67"/>
      <c r="M1648" s="66">
        <v>42845</v>
      </c>
      <c r="N1648" s="71">
        <v>0.7873</v>
      </c>
      <c r="O1648" s="71">
        <v>0.92179999999999995</v>
      </c>
      <c r="P1648" s="71">
        <v>0.99029999999999996</v>
      </c>
      <c r="Q1648" s="71">
        <v>1.1846000000000001</v>
      </c>
      <c r="R1648" s="71">
        <v>1.3980000000000001</v>
      </c>
      <c r="S1648" s="71">
        <v>1.7639</v>
      </c>
      <c r="T1648" s="71">
        <v>2.2320000000000002</v>
      </c>
      <c r="U1648" s="71">
        <v>2.4210000000000003</v>
      </c>
      <c r="X1648" s="66">
        <v>42860</v>
      </c>
      <c r="Y1648" s="72">
        <v>-0.55500000000000005</v>
      </c>
      <c r="Z1648" s="72">
        <v>-0.54900000000000004</v>
      </c>
      <c r="AA1648" s="72">
        <v>-0.55700000000000005</v>
      </c>
      <c r="AB1648" s="72">
        <v>-0.436</v>
      </c>
      <c r="AC1648" s="72">
        <v>-0.42599999999999999</v>
      </c>
      <c r="AD1648" s="72">
        <v>-5.6000000000000001E-2</v>
      </c>
      <c r="AE1648" s="72">
        <v>0.84</v>
      </c>
      <c r="AF1648" s="72">
        <v>1.1930000000000001</v>
      </c>
      <c r="AJ1648" s="66">
        <v>42949</v>
      </c>
      <c r="AK1648" s="71">
        <v>-0.1246</v>
      </c>
      <c r="AL1648" s="71">
        <v>-0.1198</v>
      </c>
      <c r="AM1648" s="71">
        <v>-0.11799999999999999</v>
      </c>
      <c r="AN1648" s="71">
        <v>-0.113</v>
      </c>
      <c r="AO1648" s="71">
        <v>-8.5999999999999993E-2</v>
      </c>
      <c r="AP1648" s="71">
        <v>-5.7000000000000002E-2</v>
      </c>
      <c r="AQ1648" s="71">
        <v>7.8E-2</v>
      </c>
      <c r="AR1648" s="71">
        <v>0.29299999999999998</v>
      </c>
      <c r="AV1648" s="66">
        <v>42870</v>
      </c>
      <c r="AW1648" s="71">
        <v>-0.39100000000000001</v>
      </c>
      <c r="AX1648" s="71">
        <v>-0.39800000000000002</v>
      </c>
      <c r="AY1648" s="71">
        <v>-0.32700000000000001</v>
      </c>
      <c r="AZ1648" s="71">
        <v>-0.252</v>
      </c>
      <c r="BA1648" s="71">
        <v>-7.9000000000000001E-2</v>
      </c>
      <c r="BB1648" s="71">
        <v>0.39500000000000002</v>
      </c>
      <c r="BC1648" s="71">
        <v>1.6320000000000001</v>
      </c>
      <c r="BD1648" s="71">
        <v>2.0649999999999999</v>
      </c>
      <c r="BG1648" s="66">
        <v>42874</v>
      </c>
      <c r="BH1648" s="71">
        <v>7.59</v>
      </c>
      <c r="BI1648" s="71">
        <v>7.71</v>
      </c>
      <c r="BJ1648" s="71">
        <v>7.74</v>
      </c>
      <c r="BK1648" s="71">
        <v>7.6044999999999998</v>
      </c>
      <c r="BL1648" s="71">
        <v>7.4690000000000003</v>
      </c>
      <c r="BM1648" s="71">
        <v>7.6070000000000002</v>
      </c>
      <c r="BN1648" s="71">
        <v>8.6739999999999995</v>
      </c>
      <c r="BO1648" s="71">
        <v>9.1709999999999994</v>
      </c>
      <c r="BR1648" s="66">
        <v>43270</v>
      </c>
      <c r="BS1648" s="71">
        <v>10</v>
      </c>
      <c r="BT1648" s="71">
        <v>13.006</v>
      </c>
      <c r="BU1648" s="71">
        <v>17.806999999999999</v>
      </c>
      <c r="BV1648" s="71">
        <v>16.399999999999999</v>
      </c>
      <c r="BW1648" s="71">
        <v>17.149999999999999</v>
      </c>
      <c r="BX1648" s="71">
        <v>17.899999999999999</v>
      </c>
      <c r="BY1648" s="71">
        <v>19</v>
      </c>
      <c r="BZ1648" s="71">
        <v>18.5</v>
      </c>
      <c r="CJ1648" s="66"/>
      <c r="CM1648" s="66"/>
      <c r="CP1648" s="66"/>
      <c r="CS1648" s="66"/>
    </row>
    <row r="1649" spans="2:97" ht="14.25" customHeight="1" x14ac:dyDescent="0.3">
      <c r="B1649" s="70">
        <v>43768</v>
      </c>
      <c r="C1649" s="67">
        <v>8.2669999999999995</v>
      </c>
      <c r="D1649" s="67">
        <v>10.266999999999999</v>
      </c>
      <c r="E1649" s="67">
        <v>11.11</v>
      </c>
      <c r="F1649" s="67">
        <v>13.1</v>
      </c>
      <c r="G1649" s="67">
        <v>14.025</v>
      </c>
      <c r="H1649" s="67">
        <v>14.775</v>
      </c>
      <c r="I1649" s="67">
        <v>14.882999999999999</v>
      </c>
      <c r="J1649" s="67">
        <v>15.229500000000002</v>
      </c>
      <c r="K1649" s="67"/>
      <c r="L1649" s="67"/>
      <c r="M1649" s="66">
        <v>42846</v>
      </c>
      <c r="N1649" s="71">
        <v>0.77200000000000002</v>
      </c>
      <c r="O1649" s="71">
        <v>0.91149999999999998</v>
      </c>
      <c r="P1649" s="71">
        <v>0.97489999999999999</v>
      </c>
      <c r="Q1649" s="71">
        <v>1.1801999999999999</v>
      </c>
      <c r="R1649" s="71">
        <v>1.4003999999999999</v>
      </c>
      <c r="S1649" s="71">
        <v>1.7703</v>
      </c>
      <c r="T1649" s="71">
        <v>2.2480000000000002</v>
      </c>
      <c r="U1649" s="71">
        <v>2.4290000000000003</v>
      </c>
      <c r="X1649" s="66">
        <v>42863</v>
      </c>
      <c r="Y1649" s="72">
        <v>-0.57399999999999995</v>
      </c>
      <c r="Z1649" s="72">
        <v>-0.56599999999999995</v>
      </c>
      <c r="AA1649" s="72">
        <v>-0.56699999999999995</v>
      </c>
      <c r="AB1649" s="72">
        <v>-0.433</v>
      </c>
      <c r="AC1649" s="72">
        <v>-0.42399999999999999</v>
      </c>
      <c r="AD1649" s="72">
        <v>-5.8000000000000003E-2</v>
      </c>
      <c r="AE1649" s="72">
        <v>0.84099999999999997</v>
      </c>
      <c r="AF1649" s="72">
        <v>1.196</v>
      </c>
      <c r="AJ1649" s="66">
        <v>42950</v>
      </c>
      <c r="AK1649" s="71">
        <v>-0.1147</v>
      </c>
      <c r="AL1649" s="71">
        <v>-0.1129</v>
      </c>
      <c r="AM1649" s="71">
        <v>-0.112</v>
      </c>
      <c r="AN1649" s="71">
        <v>-0.11600000000000001</v>
      </c>
      <c r="AO1649" s="71">
        <v>-9.2999999999999999E-2</v>
      </c>
      <c r="AP1649" s="71">
        <v>-6.6000000000000003E-2</v>
      </c>
      <c r="AQ1649" s="71">
        <v>6.9000000000000006E-2</v>
      </c>
      <c r="AR1649" s="71">
        <v>0.28399999999999997</v>
      </c>
      <c r="AV1649" s="66">
        <v>42871</v>
      </c>
      <c r="AW1649" s="71">
        <v>-0.40400000000000003</v>
      </c>
      <c r="AX1649" s="71">
        <v>-0.39800000000000002</v>
      </c>
      <c r="AY1649" s="71">
        <v>-0.32700000000000001</v>
      </c>
      <c r="AZ1649" s="71">
        <v>-0.27</v>
      </c>
      <c r="BA1649" s="71">
        <v>-8.7999999999999995E-2</v>
      </c>
      <c r="BB1649" s="71">
        <v>0.38500000000000001</v>
      </c>
      <c r="BC1649" s="71">
        <v>1.6280000000000001</v>
      </c>
      <c r="BD1649" s="71">
        <v>2.0489999999999999</v>
      </c>
      <c r="BG1649" s="66">
        <v>42877</v>
      </c>
      <c r="BH1649" s="71">
        <v>7.59</v>
      </c>
      <c r="BI1649" s="71">
        <v>7.71</v>
      </c>
      <c r="BJ1649" s="71">
        <v>7.74</v>
      </c>
      <c r="BK1649" s="71">
        <v>7.5824999999999996</v>
      </c>
      <c r="BL1649" s="71">
        <v>7.4249999999999998</v>
      </c>
      <c r="BM1649" s="71">
        <v>7.5640000000000001</v>
      </c>
      <c r="BN1649" s="71">
        <v>8.6289999999999996</v>
      </c>
      <c r="BO1649" s="71">
        <v>9.1329999999999991</v>
      </c>
      <c r="BR1649" s="66">
        <v>43271</v>
      </c>
      <c r="BS1649" s="71">
        <v>10</v>
      </c>
      <c r="BT1649" s="71">
        <v>13.006</v>
      </c>
      <c r="BU1649" s="71">
        <v>17.806999999999999</v>
      </c>
      <c r="BV1649" s="71">
        <v>16.399999999999999</v>
      </c>
      <c r="BW1649" s="71">
        <v>17.149999999999999</v>
      </c>
      <c r="BX1649" s="71">
        <v>17.899999999999999</v>
      </c>
      <c r="BY1649" s="71">
        <v>19</v>
      </c>
      <c r="BZ1649" s="71">
        <v>18.5</v>
      </c>
      <c r="CJ1649" s="66"/>
      <c r="CM1649" s="66"/>
      <c r="CP1649" s="66"/>
      <c r="CS1649" s="66"/>
    </row>
    <row r="1650" spans="2:97" ht="14.25" customHeight="1" x14ac:dyDescent="0.3">
      <c r="B1650" s="70">
        <v>43770</v>
      </c>
      <c r="C1650" s="67">
        <v>8.5050000000000008</v>
      </c>
      <c r="D1650" s="67">
        <v>10.576000000000001</v>
      </c>
      <c r="E1650" s="67">
        <v>11.521000000000001</v>
      </c>
      <c r="F1650" s="67">
        <v>13.092000000000001</v>
      </c>
      <c r="G1650" s="67">
        <v>14.733000000000001</v>
      </c>
      <c r="H1650" s="67">
        <v>15.016999999999999</v>
      </c>
      <c r="I1650" s="67">
        <v>15.042</v>
      </c>
      <c r="J1650" s="67">
        <v>15.229500000000002</v>
      </c>
      <c r="K1650" s="67"/>
      <c r="L1650" s="67"/>
      <c r="M1650" s="66">
        <v>42849</v>
      </c>
      <c r="N1650" s="71">
        <v>0.78720000000000001</v>
      </c>
      <c r="O1650" s="71">
        <v>0.94720000000000004</v>
      </c>
      <c r="P1650" s="71">
        <v>1.0057</v>
      </c>
      <c r="Q1650" s="71">
        <v>1.2294</v>
      </c>
      <c r="R1650" s="71">
        <v>1.4325999999999999</v>
      </c>
      <c r="S1650" s="71">
        <v>1.8016999999999999</v>
      </c>
      <c r="T1650" s="71">
        <v>2.2730000000000001</v>
      </c>
      <c r="U1650" s="71">
        <v>2.4615</v>
      </c>
      <c r="X1650" s="66">
        <v>42864</v>
      </c>
      <c r="Y1650" s="72">
        <v>-0.59799999999999998</v>
      </c>
      <c r="Z1650" s="72">
        <v>-0.55000000000000004</v>
      </c>
      <c r="AA1650" s="72">
        <v>-0.55000000000000004</v>
      </c>
      <c r="AB1650" s="72">
        <v>-0.433</v>
      </c>
      <c r="AC1650" s="72">
        <v>-0.42799999999999999</v>
      </c>
      <c r="AD1650" s="72">
        <v>-3.7999999999999999E-2</v>
      </c>
      <c r="AE1650" s="72">
        <v>0.86399999999999999</v>
      </c>
      <c r="AF1650" s="72">
        <v>1.2290000000000001</v>
      </c>
      <c r="AJ1650" s="66">
        <v>42951</v>
      </c>
      <c r="AK1650" s="71">
        <v>-0.1119</v>
      </c>
      <c r="AL1650" s="71">
        <v>-0.1108</v>
      </c>
      <c r="AM1650" s="71">
        <v>-0.111</v>
      </c>
      <c r="AN1650" s="71">
        <v>-0.107</v>
      </c>
      <c r="AO1650" s="71">
        <v>-8.1000000000000003E-2</v>
      </c>
      <c r="AP1650" s="71">
        <v>-5.8999999999999997E-2</v>
      </c>
      <c r="AQ1650" s="71">
        <v>6.5000000000000002E-2</v>
      </c>
      <c r="AR1650" s="71">
        <v>0.28000000000000003</v>
      </c>
      <c r="AV1650" s="66">
        <v>42872</v>
      </c>
      <c r="AW1650" s="71">
        <v>-0.39500000000000002</v>
      </c>
      <c r="AX1650" s="71">
        <v>-0.39800000000000002</v>
      </c>
      <c r="AY1650" s="71">
        <v>-0.32700000000000001</v>
      </c>
      <c r="AZ1650" s="71">
        <v>-0.30599999999999999</v>
      </c>
      <c r="BA1650" s="71">
        <v>-0.126</v>
      </c>
      <c r="BB1650" s="71">
        <v>0.34</v>
      </c>
      <c r="BC1650" s="71">
        <v>1.5640000000000001</v>
      </c>
      <c r="BD1650" s="71">
        <v>1.99</v>
      </c>
      <c r="BG1650" s="66">
        <v>42878</v>
      </c>
      <c r="BH1650" s="71">
        <v>7.59</v>
      </c>
      <c r="BI1650" s="71">
        <v>7.71</v>
      </c>
      <c r="BJ1650" s="71">
        <v>7.74</v>
      </c>
      <c r="BK1650" s="71">
        <v>7.5620000000000003</v>
      </c>
      <c r="BL1650" s="71">
        <v>7.3840000000000003</v>
      </c>
      <c r="BM1650" s="71">
        <v>7.5190000000000001</v>
      </c>
      <c r="BN1650" s="71">
        <v>8.5519999999999996</v>
      </c>
      <c r="BO1650" s="71">
        <v>9.0589999999999993</v>
      </c>
      <c r="BR1650" s="66">
        <v>43272</v>
      </c>
      <c r="BS1650" s="71">
        <v>10</v>
      </c>
      <c r="BT1650" s="71">
        <v>13.507</v>
      </c>
      <c r="BU1650" s="71">
        <v>18.350000000000001</v>
      </c>
      <c r="BV1650" s="71">
        <v>16.399999999999999</v>
      </c>
      <c r="BW1650" s="71">
        <v>17.149999999999999</v>
      </c>
      <c r="BX1650" s="71">
        <v>17.899999999999999</v>
      </c>
      <c r="BY1650" s="71">
        <v>19</v>
      </c>
      <c r="BZ1650" s="71">
        <v>18.5</v>
      </c>
      <c r="CJ1650" s="66"/>
      <c r="CM1650" s="66"/>
      <c r="CP1650" s="66"/>
      <c r="CS1650" s="66"/>
    </row>
    <row r="1651" spans="2:97" ht="14.25" customHeight="1" x14ac:dyDescent="0.3">
      <c r="B1651" s="70">
        <v>43774</v>
      </c>
      <c r="C1651" s="67">
        <v>8.15</v>
      </c>
      <c r="D1651" s="67">
        <v>9.7799999999999994</v>
      </c>
      <c r="E1651" s="67">
        <v>10.09</v>
      </c>
      <c r="F1651" s="67">
        <v>13.02</v>
      </c>
      <c r="G1651" s="67">
        <v>14.24</v>
      </c>
      <c r="H1651" s="67">
        <v>14.71</v>
      </c>
      <c r="I1651" s="67">
        <v>14.73</v>
      </c>
      <c r="J1651" s="67">
        <v>15.229500000000002</v>
      </c>
      <c r="K1651" s="67"/>
      <c r="L1651" s="67"/>
      <c r="M1651" s="66">
        <v>42850</v>
      </c>
      <c r="N1651" s="71">
        <v>0.81279999999999997</v>
      </c>
      <c r="O1651" s="71">
        <v>0.97299999999999998</v>
      </c>
      <c r="P1651" s="71">
        <v>1.0262</v>
      </c>
      <c r="Q1651" s="71">
        <v>1.2704</v>
      </c>
      <c r="R1651" s="71">
        <v>1.4783999999999999</v>
      </c>
      <c r="S1651" s="71">
        <v>1.8549</v>
      </c>
      <c r="T1651" s="71">
        <v>2.3321999999999998</v>
      </c>
      <c r="U1651" s="71">
        <v>2.5210999999999997</v>
      </c>
      <c r="X1651" s="66">
        <v>42865</v>
      </c>
      <c r="Y1651" s="72">
        <v>-0.57999999999999996</v>
      </c>
      <c r="Z1651" s="72">
        <v>-0.55600000000000005</v>
      </c>
      <c r="AA1651" s="72">
        <v>-0.55200000000000005</v>
      </c>
      <c r="AB1651" s="72">
        <v>-0.441</v>
      </c>
      <c r="AC1651" s="72">
        <v>-0.435</v>
      </c>
      <c r="AD1651" s="72">
        <v>-4.7E-2</v>
      </c>
      <c r="AE1651" s="72">
        <v>0.84299999999999997</v>
      </c>
      <c r="AF1651" s="72">
        <v>1.2030000000000001</v>
      </c>
      <c r="AJ1651" s="66">
        <v>42954</v>
      </c>
      <c r="AK1651" s="71">
        <v>-0.11070000000000001</v>
      </c>
      <c r="AL1651" s="71">
        <v>-0.1099</v>
      </c>
      <c r="AM1651" s="71">
        <v>-0.11</v>
      </c>
      <c r="AN1651" s="71">
        <v>-0.10299999999999999</v>
      </c>
      <c r="AO1651" s="71">
        <v>-8.1000000000000003E-2</v>
      </c>
      <c r="AP1651" s="71">
        <v>-5.2999999999999999E-2</v>
      </c>
      <c r="AQ1651" s="71">
        <v>7.1999999999999995E-2</v>
      </c>
      <c r="AR1651" s="71">
        <v>0.28699999999999998</v>
      </c>
      <c r="AV1651" s="66">
        <v>42873</v>
      </c>
      <c r="AW1651" s="71">
        <v>-0.39200000000000002</v>
      </c>
      <c r="AX1651" s="71">
        <v>-0.39800000000000002</v>
      </c>
      <c r="AY1651" s="71">
        <v>-0.32700000000000001</v>
      </c>
      <c r="AZ1651" s="71">
        <v>-0.28299999999999997</v>
      </c>
      <c r="BA1651" s="71">
        <v>-0.11799999999999999</v>
      </c>
      <c r="BB1651" s="71">
        <v>0.34</v>
      </c>
      <c r="BC1651" s="71">
        <v>1.5669999999999999</v>
      </c>
      <c r="BD1651" s="71">
        <v>1.986</v>
      </c>
      <c r="BG1651" s="66">
        <v>42879</v>
      </c>
      <c r="BH1651" s="71">
        <v>7.59</v>
      </c>
      <c r="BI1651" s="71">
        <v>7.71</v>
      </c>
      <c r="BJ1651" s="71">
        <v>7.74</v>
      </c>
      <c r="BK1651" s="71">
        <v>7.5415000000000001</v>
      </c>
      <c r="BL1651" s="71">
        <v>7.343</v>
      </c>
      <c r="BM1651" s="71">
        <v>7.4729999999999999</v>
      </c>
      <c r="BN1651" s="71">
        <v>8.4949999999999992</v>
      </c>
      <c r="BO1651" s="71">
        <v>9.0139999999999993</v>
      </c>
      <c r="BR1651" s="66">
        <v>43273</v>
      </c>
      <c r="BS1651" s="71">
        <v>10</v>
      </c>
      <c r="BT1651" s="71">
        <v>13.507</v>
      </c>
      <c r="BU1651" s="71">
        <v>18.350000000000001</v>
      </c>
      <c r="BV1651" s="71">
        <v>16.399999999999999</v>
      </c>
      <c r="BW1651" s="71">
        <v>17.149999999999999</v>
      </c>
      <c r="BX1651" s="71">
        <v>17.899999999999999</v>
      </c>
      <c r="BY1651" s="71">
        <v>19</v>
      </c>
      <c r="BZ1651" s="71">
        <v>18.5</v>
      </c>
      <c r="CJ1651" s="66"/>
      <c r="CM1651" s="66"/>
      <c r="CP1651" s="66"/>
      <c r="CS1651" s="66"/>
    </row>
    <row r="1652" spans="2:97" ht="14.25" customHeight="1" x14ac:dyDescent="0.3">
      <c r="B1652" s="70">
        <v>43777</v>
      </c>
      <c r="C1652" s="67">
        <v>8.15</v>
      </c>
      <c r="D1652" s="67">
        <v>9.7799999999999994</v>
      </c>
      <c r="E1652" s="67">
        <v>10.119999999999999</v>
      </c>
      <c r="F1652" s="67">
        <v>12.95</v>
      </c>
      <c r="G1652" s="67">
        <v>14.21</v>
      </c>
      <c r="H1652" s="67">
        <v>14.71</v>
      </c>
      <c r="I1652" s="67">
        <v>14.72</v>
      </c>
      <c r="J1652" s="67">
        <v>15.229500000000002</v>
      </c>
      <c r="K1652" s="67"/>
      <c r="L1652" s="67"/>
      <c r="M1652" s="66">
        <v>42851</v>
      </c>
      <c r="N1652" s="71">
        <v>0.80769999999999997</v>
      </c>
      <c r="O1652" s="71">
        <v>0.9627</v>
      </c>
      <c r="P1652" s="71">
        <v>1.0628</v>
      </c>
      <c r="Q1652" s="71">
        <v>1.2717000000000001</v>
      </c>
      <c r="R1652" s="71">
        <v>1.4567000000000001</v>
      </c>
      <c r="S1652" s="71">
        <v>1.8282</v>
      </c>
      <c r="T1652" s="71">
        <v>2.3035000000000001</v>
      </c>
      <c r="U1652" s="71">
        <v>2.49675</v>
      </c>
      <c r="X1652" s="66">
        <v>42866</v>
      </c>
      <c r="Y1652" s="72">
        <v>-0.59099999999999997</v>
      </c>
      <c r="Z1652" s="72">
        <v>-0.56799999999999995</v>
      </c>
      <c r="AA1652" s="72">
        <v>-0.55500000000000005</v>
      </c>
      <c r="AB1652" s="72">
        <v>-0.442</v>
      </c>
      <c r="AC1652" s="72">
        <v>-0.435</v>
      </c>
      <c r="AD1652" s="72">
        <v>-3.6999999999999998E-2</v>
      </c>
      <c r="AE1652" s="72">
        <v>0.874</v>
      </c>
      <c r="AF1652" s="72">
        <v>1.242</v>
      </c>
      <c r="AJ1652" s="66">
        <v>42955</v>
      </c>
      <c r="AK1652" s="71">
        <v>-0.11070000000000001</v>
      </c>
      <c r="AL1652" s="71">
        <v>-0.1099</v>
      </c>
      <c r="AM1652" s="71">
        <v>-0.11</v>
      </c>
      <c r="AN1652" s="71">
        <v>-0.10199999999999999</v>
      </c>
      <c r="AO1652" s="71">
        <v>-7.4999999999999997E-2</v>
      </c>
      <c r="AP1652" s="71">
        <v>-5.5E-2</v>
      </c>
      <c r="AQ1652" s="71">
        <v>7.0000000000000007E-2</v>
      </c>
      <c r="AR1652" s="71">
        <v>0.28699999999999998</v>
      </c>
      <c r="AV1652" s="66">
        <v>42874</v>
      </c>
      <c r="AW1652" s="71">
        <v>-0.39300000000000002</v>
      </c>
      <c r="AX1652" s="71">
        <v>-0.39800000000000002</v>
      </c>
      <c r="AY1652" s="71">
        <v>-0.32700000000000001</v>
      </c>
      <c r="AZ1652" s="71">
        <v>-0.27700000000000002</v>
      </c>
      <c r="BA1652" s="71">
        <v>-0.121</v>
      </c>
      <c r="BB1652" s="71">
        <v>0.33900000000000002</v>
      </c>
      <c r="BC1652" s="71">
        <v>1.579</v>
      </c>
      <c r="BD1652" s="71">
        <v>1.9889999999999999</v>
      </c>
      <c r="BG1652" s="66">
        <v>42880</v>
      </c>
      <c r="BH1652" s="71">
        <v>7.59</v>
      </c>
      <c r="BI1652" s="71">
        <v>7.71</v>
      </c>
      <c r="BJ1652" s="71">
        <v>7.74</v>
      </c>
      <c r="BK1652" s="71">
        <v>7.5715000000000003</v>
      </c>
      <c r="BL1652" s="71">
        <v>7.4030000000000005</v>
      </c>
      <c r="BM1652" s="71">
        <v>7.5350000000000001</v>
      </c>
      <c r="BN1652" s="71">
        <v>8.5060000000000002</v>
      </c>
      <c r="BO1652" s="71">
        <v>9.0250000000000004</v>
      </c>
      <c r="BR1652" s="66">
        <v>43276</v>
      </c>
      <c r="BS1652" s="71">
        <v>10</v>
      </c>
      <c r="BT1652" s="71">
        <v>13.507</v>
      </c>
      <c r="BU1652" s="71">
        <v>18.350000000000001</v>
      </c>
      <c r="BV1652" s="71">
        <v>16.399999999999999</v>
      </c>
      <c r="BW1652" s="71">
        <v>17.149999999999999</v>
      </c>
      <c r="BX1652" s="71">
        <v>17.899999999999999</v>
      </c>
      <c r="BY1652" s="71">
        <v>19</v>
      </c>
      <c r="BZ1652" s="71">
        <v>18.5</v>
      </c>
      <c r="CJ1652" s="66"/>
      <c r="CM1652" s="66"/>
      <c r="CP1652" s="66"/>
      <c r="CS1652" s="66"/>
    </row>
    <row r="1653" spans="2:97" ht="14.25" customHeight="1" x14ac:dyDescent="0.3">
      <c r="B1653" s="70">
        <v>43780</v>
      </c>
      <c r="C1653" s="67">
        <v>8.15</v>
      </c>
      <c r="D1653" s="67">
        <v>9.7799999999999994</v>
      </c>
      <c r="E1653" s="67">
        <v>10.119999999999999</v>
      </c>
      <c r="F1653" s="67">
        <v>12.95</v>
      </c>
      <c r="G1653" s="67">
        <v>14.21</v>
      </c>
      <c r="H1653" s="67">
        <v>14.71</v>
      </c>
      <c r="I1653" s="67">
        <v>14.72</v>
      </c>
      <c r="J1653" s="67">
        <v>15.229500000000002</v>
      </c>
      <c r="K1653" s="67"/>
      <c r="L1653" s="67"/>
      <c r="M1653" s="66">
        <v>42852</v>
      </c>
      <c r="N1653" s="71">
        <v>0.79749999999999999</v>
      </c>
      <c r="O1653" s="71">
        <v>0.9627</v>
      </c>
      <c r="P1653" s="71">
        <v>1.0525</v>
      </c>
      <c r="Q1653" s="71">
        <v>1.2579</v>
      </c>
      <c r="R1653" s="71">
        <v>1.4378</v>
      </c>
      <c r="S1653" s="71">
        <v>1.8224</v>
      </c>
      <c r="T1653" s="71">
        <v>2.2946</v>
      </c>
      <c r="U1653" s="71">
        <v>2.4873000000000003</v>
      </c>
      <c r="X1653" s="66">
        <v>42867</v>
      </c>
      <c r="Y1653" s="72">
        <v>-0.59599999999999997</v>
      </c>
      <c r="Z1653" s="72">
        <v>-0.58399999999999996</v>
      </c>
      <c r="AA1653" s="72">
        <v>-0.55000000000000004</v>
      </c>
      <c r="AB1653" s="72">
        <v>-0.45600000000000002</v>
      </c>
      <c r="AC1653" s="72">
        <v>-0.45200000000000001</v>
      </c>
      <c r="AD1653" s="72">
        <v>-7.2999999999999995E-2</v>
      </c>
      <c r="AE1653" s="72">
        <v>0.83899999999999997</v>
      </c>
      <c r="AF1653" s="72">
        <v>1.2050000000000001</v>
      </c>
      <c r="AJ1653" s="66">
        <v>42956</v>
      </c>
      <c r="AK1653" s="71">
        <v>-0.1077</v>
      </c>
      <c r="AL1653" s="71">
        <v>-0.1188</v>
      </c>
      <c r="AM1653" s="71">
        <v>-0.11</v>
      </c>
      <c r="AN1653" s="71">
        <v>-0.113</v>
      </c>
      <c r="AO1653" s="71">
        <v>-9.0999999999999998E-2</v>
      </c>
      <c r="AP1653" s="71">
        <v>-6.7000000000000004E-2</v>
      </c>
      <c r="AQ1653" s="71">
        <v>5.8000000000000003E-2</v>
      </c>
      <c r="AR1653" s="71">
        <v>0.27</v>
      </c>
      <c r="AV1653" s="66">
        <v>42877</v>
      </c>
      <c r="AW1653" s="71">
        <v>-0.36799999999999999</v>
      </c>
      <c r="AX1653" s="71">
        <v>-0.39800000000000002</v>
      </c>
      <c r="AY1653" s="71">
        <v>-0.32700000000000001</v>
      </c>
      <c r="AZ1653" s="71">
        <v>-0.26</v>
      </c>
      <c r="BA1653" s="71">
        <v>-9.2999999999999999E-2</v>
      </c>
      <c r="BB1653" s="71">
        <v>0.36899999999999999</v>
      </c>
      <c r="BC1653" s="71">
        <v>1.623</v>
      </c>
      <c r="BD1653" s="71">
        <v>2.0190000000000001</v>
      </c>
      <c r="BG1653" s="66">
        <v>42881</v>
      </c>
      <c r="BH1653" s="71">
        <v>7.52</v>
      </c>
      <c r="BI1653" s="71">
        <v>7.67</v>
      </c>
      <c r="BJ1653" s="71">
        <v>7.62</v>
      </c>
      <c r="BK1653" s="71">
        <v>7.516</v>
      </c>
      <c r="BL1653" s="71">
        <v>7.4119999999999999</v>
      </c>
      <c r="BM1653" s="71">
        <v>7.548</v>
      </c>
      <c r="BN1653" s="71">
        <v>8.5050000000000008</v>
      </c>
      <c r="BO1653" s="71">
        <v>9.0289999999999999</v>
      </c>
      <c r="BR1653" s="66">
        <v>43277</v>
      </c>
      <c r="BS1653" s="71">
        <v>10</v>
      </c>
      <c r="BT1653" s="71">
        <v>13.507</v>
      </c>
      <c r="BU1653" s="71">
        <v>18.350000000000001</v>
      </c>
      <c r="BV1653" s="71">
        <v>16.399999999999999</v>
      </c>
      <c r="BW1653" s="71">
        <v>17.149999999999999</v>
      </c>
      <c r="BX1653" s="71">
        <v>17.899999999999999</v>
      </c>
      <c r="BY1653" s="71">
        <v>19</v>
      </c>
      <c r="BZ1653" s="71">
        <v>18.5</v>
      </c>
      <c r="CJ1653" s="66"/>
      <c r="CM1653" s="66"/>
      <c r="CP1653" s="66"/>
      <c r="CS1653" s="66"/>
    </row>
    <row r="1654" spans="2:97" ht="14.25" customHeight="1" x14ac:dyDescent="0.3">
      <c r="B1654" s="70">
        <v>43782</v>
      </c>
      <c r="C1654" s="67">
        <v>8.15</v>
      </c>
      <c r="D1654" s="67">
        <v>9.8670000000000009</v>
      </c>
      <c r="E1654" s="67">
        <v>10.292</v>
      </c>
      <c r="F1654" s="67">
        <v>12.983000000000001</v>
      </c>
      <c r="G1654" s="67">
        <v>14.257999999999999</v>
      </c>
      <c r="H1654" s="67">
        <v>14.808</v>
      </c>
      <c r="I1654" s="67">
        <v>14.808</v>
      </c>
      <c r="J1654" s="67">
        <v>15.117000000000001</v>
      </c>
      <c r="K1654" s="67"/>
      <c r="L1654" s="67"/>
      <c r="M1654" s="66">
        <v>42853</v>
      </c>
      <c r="N1654" s="71">
        <v>0.7923</v>
      </c>
      <c r="O1654" s="71">
        <v>0.9677</v>
      </c>
      <c r="P1654" s="71">
        <v>1.0576000000000001</v>
      </c>
      <c r="Q1654" s="71">
        <v>1.2619</v>
      </c>
      <c r="R1654" s="71">
        <v>1.4430000000000001</v>
      </c>
      <c r="S1654" s="71">
        <v>1.8142</v>
      </c>
      <c r="T1654" s="71">
        <v>2.2801999999999998</v>
      </c>
      <c r="U1654" s="71">
        <v>2.4750999999999999</v>
      </c>
      <c r="X1654" s="66">
        <v>42870</v>
      </c>
      <c r="Y1654" s="72">
        <v>-0.58799999999999997</v>
      </c>
      <c r="Z1654" s="72">
        <v>-0.60499999999999998</v>
      </c>
      <c r="AA1654" s="72">
        <v>-0.54400000000000004</v>
      </c>
      <c r="AB1654" s="72">
        <v>-0.43</v>
      </c>
      <c r="AC1654" s="72">
        <v>-0.43099999999999999</v>
      </c>
      <c r="AD1654" s="72">
        <v>-6.2E-2</v>
      </c>
      <c r="AE1654" s="72">
        <v>0.877</v>
      </c>
      <c r="AF1654" s="72">
        <v>1.2450000000000001</v>
      </c>
      <c r="AJ1654" s="66">
        <v>42957</v>
      </c>
      <c r="AK1654" s="71">
        <v>-0.11559999999999999</v>
      </c>
      <c r="AL1654" s="71">
        <v>-0.12189999999999999</v>
      </c>
      <c r="AM1654" s="71">
        <v>-0.11</v>
      </c>
      <c r="AN1654" s="71">
        <v>-0.107</v>
      </c>
      <c r="AO1654" s="71">
        <v>-8.5999999999999993E-2</v>
      </c>
      <c r="AP1654" s="71">
        <v>-6.3E-2</v>
      </c>
      <c r="AQ1654" s="71">
        <v>6.3E-2</v>
      </c>
      <c r="AR1654" s="71">
        <v>0.27100000000000002</v>
      </c>
      <c r="AV1654" s="66">
        <v>42878</v>
      </c>
      <c r="AW1654" s="71">
        <v>-0.38100000000000001</v>
      </c>
      <c r="AX1654" s="71">
        <v>-0.39800000000000002</v>
      </c>
      <c r="AY1654" s="71">
        <v>-0.32700000000000001</v>
      </c>
      <c r="AZ1654" s="71">
        <v>-0.252</v>
      </c>
      <c r="BA1654" s="71">
        <v>-7.4999999999999997E-2</v>
      </c>
      <c r="BB1654" s="71">
        <v>0.379</v>
      </c>
      <c r="BC1654" s="71">
        <v>1.6179999999999999</v>
      </c>
      <c r="BD1654" s="71">
        <v>2.0230000000000001</v>
      </c>
      <c r="BG1654" s="66">
        <v>42884</v>
      </c>
      <c r="BH1654" s="71">
        <v>7.52</v>
      </c>
      <c r="BI1654" s="71">
        <v>7.67</v>
      </c>
      <c r="BJ1654" s="71">
        <v>7.62</v>
      </c>
      <c r="BK1654" s="71">
        <v>7.556</v>
      </c>
      <c r="BL1654" s="71">
        <v>7.492</v>
      </c>
      <c r="BM1654" s="71">
        <v>7.6319999999999997</v>
      </c>
      <c r="BN1654" s="71">
        <v>8.59</v>
      </c>
      <c r="BO1654" s="71">
        <v>9.1150000000000002</v>
      </c>
      <c r="BR1654" s="66">
        <v>43278</v>
      </c>
      <c r="BS1654" s="71">
        <v>10</v>
      </c>
      <c r="BT1654" s="71">
        <v>13.507</v>
      </c>
      <c r="BU1654" s="71">
        <v>18.350000000000001</v>
      </c>
      <c r="BV1654" s="71">
        <v>16.399999999999999</v>
      </c>
      <c r="BW1654" s="71">
        <v>17.149999999999999</v>
      </c>
      <c r="BX1654" s="71">
        <v>17.899999999999999</v>
      </c>
      <c r="BY1654" s="71">
        <v>19</v>
      </c>
      <c r="BZ1654" s="71">
        <v>18.5</v>
      </c>
      <c r="CJ1654" s="66"/>
      <c r="CM1654" s="66"/>
      <c r="CP1654" s="66"/>
      <c r="CS1654" s="66"/>
    </row>
    <row r="1655" spans="2:97" ht="14.25" customHeight="1" x14ac:dyDescent="0.3">
      <c r="B1655" s="70">
        <v>43783</v>
      </c>
      <c r="C1655" s="67">
        <v>8.15</v>
      </c>
      <c r="D1655" s="67">
        <v>9.8670000000000009</v>
      </c>
      <c r="E1655" s="67">
        <v>10.292</v>
      </c>
      <c r="F1655" s="67">
        <v>12.983000000000001</v>
      </c>
      <c r="G1655" s="67">
        <v>14.257999999999999</v>
      </c>
      <c r="H1655" s="67">
        <v>14.808</v>
      </c>
      <c r="I1655" s="67">
        <v>14.808</v>
      </c>
      <c r="J1655" s="67">
        <v>15.117000000000001</v>
      </c>
      <c r="K1655" s="67"/>
      <c r="L1655" s="67"/>
      <c r="M1655" s="66">
        <v>42856</v>
      </c>
      <c r="N1655" s="71">
        <v>0.80249999999999999</v>
      </c>
      <c r="O1655" s="71">
        <v>0.9677</v>
      </c>
      <c r="P1655" s="71">
        <v>1.073</v>
      </c>
      <c r="Q1655" s="71">
        <v>1.2739</v>
      </c>
      <c r="R1655" s="71">
        <v>1.4619</v>
      </c>
      <c r="S1655" s="71">
        <v>1.8405</v>
      </c>
      <c r="T1655" s="71">
        <v>2.3180000000000001</v>
      </c>
      <c r="U1655" s="71">
        <v>2.5140000000000002</v>
      </c>
      <c r="X1655" s="66">
        <v>42871</v>
      </c>
      <c r="Y1655" s="72">
        <v>-0.58899999999999997</v>
      </c>
      <c r="Z1655" s="72">
        <v>-0.61699999999999999</v>
      </c>
      <c r="AA1655" s="72">
        <v>-0.54500000000000004</v>
      </c>
      <c r="AB1655" s="72">
        <v>-0.41799999999999998</v>
      </c>
      <c r="AC1655" s="72">
        <v>-0.42</v>
      </c>
      <c r="AD1655" s="72">
        <v>-5.0999999999999997E-2</v>
      </c>
      <c r="AE1655" s="72">
        <v>0.88800000000000001</v>
      </c>
      <c r="AF1655" s="72">
        <v>1.2530000000000001</v>
      </c>
      <c r="AJ1655" s="66">
        <v>42958</v>
      </c>
      <c r="AK1655" s="71">
        <v>-0.11559999999999999</v>
      </c>
      <c r="AL1655" s="71">
        <v>-0.12189999999999999</v>
      </c>
      <c r="AM1655" s="71">
        <v>-0.11</v>
      </c>
      <c r="AN1655" s="71">
        <v>-0.107</v>
      </c>
      <c r="AO1655" s="71">
        <v>-8.5999999999999993E-2</v>
      </c>
      <c r="AP1655" s="71">
        <v>-6.3E-2</v>
      </c>
      <c r="AQ1655" s="71">
        <v>6.3E-2</v>
      </c>
      <c r="AR1655" s="71">
        <v>0.27100000000000002</v>
      </c>
      <c r="AV1655" s="66">
        <v>42879</v>
      </c>
      <c r="AW1655" s="71">
        <v>-0.38100000000000001</v>
      </c>
      <c r="AX1655" s="71">
        <v>-0.39800000000000002</v>
      </c>
      <c r="AY1655" s="71">
        <v>-0.32700000000000001</v>
      </c>
      <c r="AZ1655" s="71">
        <v>-0.25800000000000001</v>
      </c>
      <c r="BA1655" s="71">
        <v>-0.08</v>
      </c>
      <c r="BB1655" s="71">
        <v>0.373</v>
      </c>
      <c r="BC1655" s="71">
        <v>1.6099999999999999</v>
      </c>
      <c r="BD1655" s="71">
        <v>2.0129999999999999</v>
      </c>
      <c r="BG1655" s="66">
        <v>42885</v>
      </c>
      <c r="BH1655" s="71">
        <v>7.52</v>
      </c>
      <c r="BI1655" s="71">
        <v>7.67</v>
      </c>
      <c r="BJ1655" s="71">
        <v>7.62</v>
      </c>
      <c r="BK1655" s="71">
        <v>7.5760000000000005</v>
      </c>
      <c r="BL1655" s="71">
        <v>7.532</v>
      </c>
      <c r="BM1655" s="71">
        <v>7.6550000000000002</v>
      </c>
      <c r="BN1655" s="71">
        <v>8.6140000000000008</v>
      </c>
      <c r="BO1655" s="71">
        <v>9.14</v>
      </c>
      <c r="BR1655" s="66">
        <v>43279</v>
      </c>
      <c r="BS1655" s="71">
        <v>10</v>
      </c>
      <c r="BT1655" s="71">
        <v>13.507</v>
      </c>
      <c r="BU1655" s="71">
        <v>18.350000000000001</v>
      </c>
      <c r="BV1655" s="71">
        <v>16.399999999999999</v>
      </c>
      <c r="BW1655" s="71">
        <v>17.149999999999999</v>
      </c>
      <c r="BX1655" s="71">
        <v>17.899999999999999</v>
      </c>
      <c r="BY1655" s="71">
        <v>19</v>
      </c>
      <c r="BZ1655" s="71">
        <v>18.5</v>
      </c>
      <c r="CJ1655" s="66"/>
      <c r="CM1655" s="66"/>
      <c r="CP1655" s="66"/>
      <c r="CS1655" s="66"/>
    </row>
    <row r="1656" spans="2:97" ht="14.25" customHeight="1" x14ac:dyDescent="0.3">
      <c r="B1656" s="70">
        <v>43784</v>
      </c>
      <c r="C1656" s="67">
        <v>8.15</v>
      </c>
      <c r="D1656" s="67">
        <v>9.8670000000000009</v>
      </c>
      <c r="E1656" s="67">
        <v>10.292</v>
      </c>
      <c r="F1656" s="67">
        <v>12.983000000000001</v>
      </c>
      <c r="G1656" s="67">
        <v>14.257999999999999</v>
      </c>
      <c r="H1656" s="67">
        <v>14.808</v>
      </c>
      <c r="I1656" s="67">
        <v>14.808</v>
      </c>
      <c r="J1656" s="67">
        <v>15.117000000000001</v>
      </c>
      <c r="K1656" s="67"/>
      <c r="L1656" s="67"/>
      <c r="M1656" s="66">
        <v>42857</v>
      </c>
      <c r="N1656" s="71">
        <v>0.84330000000000005</v>
      </c>
      <c r="O1656" s="71">
        <v>0.98319999999999996</v>
      </c>
      <c r="P1656" s="71">
        <v>1.0678000000000001</v>
      </c>
      <c r="Q1656" s="71">
        <v>1.258</v>
      </c>
      <c r="R1656" s="71">
        <v>1.4429000000000001</v>
      </c>
      <c r="S1656" s="71">
        <v>1.8027</v>
      </c>
      <c r="T1656" s="71">
        <v>2.2803</v>
      </c>
      <c r="U1656" s="71">
        <v>2.4801500000000001</v>
      </c>
      <c r="X1656" s="66">
        <v>42872</v>
      </c>
      <c r="Y1656" s="72">
        <v>-0.59599999999999997</v>
      </c>
      <c r="Z1656" s="72">
        <v>-0.61199999999999999</v>
      </c>
      <c r="AA1656" s="72">
        <v>-0.54900000000000004</v>
      </c>
      <c r="AB1656" s="72">
        <v>-0.438</v>
      </c>
      <c r="AC1656" s="72">
        <v>-0.44500000000000001</v>
      </c>
      <c r="AD1656" s="72">
        <v>-0.10199999999999999</v>
      </c>
      <c r="AE1656" s="72">
        <v>0.83199999999999996</v>
      </c>
      <c r="AF1656" s="72">
        <v>1.1919999999999999</v>
      </c>
      <c r="AJ1656" s="66">
        <v>42961</v>
      </c>
      <c r="AK1656" s="71">
        <v>-0.1206</v>
      </c>
      <c r="AL1656" s="71">
        <v>-0.12379999999999999</v>
      </c>
      <c r="AM1656" s="71">
        <v>-0.11</v>
      </c>
      <c r="AN1656" s="71">
        <v>-0.109</v>
      </c>
      <c r="AO1656" s="71">
        <v>-9.7000000000000003E-2</v>
      </c>
      <c r="AP1656" s="71">
        <v>-6.7000000000000004E-2</v>
      </c>
      <c r="AQ1656" s="71">
        <v>5.8000000000000003E-2</v>
      </c>
      <c r="AR1656" s="71">
        <v>0.26600000000000001</v>
      </c>
      <c r="AV1656" s="66">
        <v>42880</v>
      </c>
      <c r="AW1656" s="71">
        <v>-0.377</v>
      </c>
      <c r="AX1656" s="71">
        <v>-0.39800000000000002</v>
      </c>
      <c r="AY1656" s="71">
        <v>-0.32700000000000001</v>
      </c>
      <c r="AZ1656" s="71">
        <v>-0.28100000000000003</v>
      </c>
      <c r="BA1656" s="71">
        <v>-9.0999999999999998E-2</v>
      </c>
      <c r="BB1656" s="71">
        <v>0.35899999999999999</v>
      </c>
      <c r="BC1656" s="71">
        <v>1.5840000000000001</v>
      </c>
      <c r="BD1656" s="71">
        <v>1.9830000000000001</v>
      </c>
      <c r="BG1656" s="66">
        <v>42886</v>
      </c>
      <c r="BH1656" s="71">
        <v>7.52</v>
      </c>
      <c r="BI1656" s="71">
        <v>7.67</v>
      </c>
      <c r="BJ1656" s="71">
        <v>7.62</v>
      </c>
      <c r="BK1656" s="71">
        <v>7.5640000000000001</v>
      </c>
      <c r="BL1656" s="71">
        <v>7.508</v>
      </c>
      <c r="BM1656" s="71">
        <v>7.6319999999999997</v>
      </c>
      <c r="BN1656" s="71">
        <v>8.5920000000000005</v>
      </c>
      <c r="BO1656" s="71">
        <v>9.1300000000000008</v>
      </c>
      <c r="BR1656" s="66">
        <v>43280</v>
      </c>
      <c r="BS1656" s="71">
        <v>10</v>
      </c>
      <c r="BT1656" s="71">
        <v>13.507</v>
      </c>
      <c r="BU1656" s="71">
        <v>18.350000000000001</v>
      </c>
      <c r="BV1656" s="71">
        <v>18.5</v>
      </c>
      <c r="BW1656" s="71">
        <v>19.25</v>
      </c>
      <c r="BX1656" s="71">
        <v>20</v>
      </c>
      <c r="BY1656" s="71">
        <v>19.25</v>
      </c>
      <c r="BZ1656" s="71">
        <v>17.5</v>
      </c>
      <c r="CJ1656" s="66"/>
      <c r="CM1656" s="66"/>
      <c r="CP1656" s="66"/>
      <c r="CS1656" s="66"/>
    </row>
    <row r="1657" spans="2:97" ht="14.25" customHeight="1" x14ac:dyDescent="0.3">
      <c r="B1657" s="70">
        <v>43787</v>
      </c>
      <c r="C1657" s="67">
        <v>8.15</v>
      </c>
      <c r="D1657" s="67">
        <v>9.8670000000000009</v>
      </c>
      <c r="E1657" s="67">
        <v>10.292</v>
      </c>
      <c r="F1657" s="67">
        <v>12.983000000000001</v>
      </c>
      <c r="G1657" s="67">
        <v>14.257999999999999</v>
      </c>
      <c r="H1657" s="67">
        <v>14.808</v>
      </c>
      <c r="I1657" s="67">
        <v>14.808</v>
      </c>
      <c r="J1657" s="67">
        <v>15.117000000000001</v>
      </c>
      <c r="K1657" s="67"/>
      <c r="L1657" s="67"/>
      <c r="M1657" s="66">
        <v>42858</v>
      </c>
      <c r="N1657" s="71">
        <v>0.86370000000000002</v>
      </c>
      <c r="O1657" s="71">
        <v>0.98829999999999996</v>
      </c>
      <c r="P1657" s="71">
        <v>1.0832999999999999</v>
      </c>
      <c r="Q1657" s="71">
        <v>1.2939000000000001</v>
      </c>
      <c r="R1657" s="71">
        <v>1.4782</v>
      </c>
      <c r="S1657" s="71">
        <v>1.8519000000000001</v>
      </c>
      <c r="T1657" s="71">
        <v>2.3180000000000001</v>
      </c>
      <c r="U1657" s="71">
        <v>2.5090000000000003</v>
      </c>
      <c r="X1657" s="66">
        <v>42873</v>
      </c>
      <c r="Y1657" s="72">
        <v>-0.59799999999999998</v>
      </c>
      <c r="Z1657" s="72">
        <v>-0.61599999999999999</v>
      </c>
      <c r="AA1657" s="72">
        <v>-0.54800000000000004</v>
      </c>
      <c r="AB1657" s="72">
        <v>-0.46</v>
      </c>
      <c r="AC1657" s="72">
        <v>-0.46200000000000002</v>
      </c>
      <c r="AD1657" s="72">
        <v>-0.124</v>
      </c>
      <c r="AE1657" s="72">
        <v>0.79800000000000004</v>
      </c>
      <c r="AF1657" s="72">
        <v>1.159</v>
      </c>
      <c r="AJ1657" s="66">
        <v>42962</v>
      </c>
      <c r="AK1657" s="71">
        <v>-0.1249</v>
      </c>
      <c r="AL1657" s="71">
        <v>-0.1239</v>
      </c>
      <c r="AM1657" s="71">
        <v>-0.11</v>
      </c>
      <c r="AN1657" s="71">
        <v>-0.112</v>
      </c>
      <c r="AO1657" s="71">
        <v>-0.10299999999999999</v>
      </c>
      <c r="AP1657" s="71">
        <v>-7.5999999999999998E-2</v>
      </c>
      <c r="AQ1657" s="71">
        <v>0.05</v>
      </c>
      <c r="AR1657" s="71">
        <v>0.26200000000000001</v>
      </c>
      <c r="AV1657" s="66">
        <v>42881</v>
      </c>
      <c r="AW1657" s="71">
        <v>-0.36899999999999999</v>
      </c>
      <c r="AX1657" s="71">
        <v>-0.39800000000000002</v>
      </c>
      <c r="AY1657" s="71">
        <v>-0.32700000000000001</v>
      </c>
      <c r="AZ1657" s="71">
        <v>-0.27200000000000002</v>
      </c>
      <c r="BA1657" s="71">
        <v>-9.2999999999999999E-2</v>
      </c>
      <c r="BB1657" s="71">
        <v>0.33700000000000002</v>
      </c>
      <c r="BC1657" s="71">
        <v>1.5430000000000001</v>
      </c>
      <c r="BD1657" s="71">
        <v>1.9330000000000001</v>
      </c>
      <c r="BG1657" s="66">
        <v>42887</v>
      </c>
      <c r="BH1657" s="71">
        <v>7.52</v>
      </c>
      <c r="BI1657" s="71">
        <v>7.67</v>
      </c>
      <c r="BJ1657" s="71">
        <v>7.62</v>
      </c>
      <c r="BK1657" s="71">
        <v>7.5440000000000005</v>
      </c>
      <c r="BL1657" s="71">
        <v>7.468</v>
      </c>
      <c r="BM1657" s="71">
        <v>7.585</v>
      </c>
      <c r="BN1657" s="71">
        <v>8.5389999999999997</v>
      </c>
      <c r="BO1657" s="71">
        <v>9.0790000000000006</v>
      </c>
      <c r="BR1657" s="66">
        <v>43283</v>
      </c>
      <c r="BS1657" s="71">
        <v>10</v>
      </c>
      <c r="BT1657" s="71">
        <v>13.507</v>
      </c>
      <c r="BU1657" s="71">
        <v>18.350000000000001</v>
      </c>
      <c r="BV1657" s="71">
        <v>18.5</v>
      </c>
      <c r="BW1657" s="71">
        <v>19.25</v>
      </c>
      <c r="BX1657" s="71">
        <v>20</v>
      </c>
      <c r="BY1657" s="71">
        <v>19.25</v>
      </c>
      <c r="BZ1657" s="71">
        <v>17.5</v>
      </c>
      <c r="CJ1657" s="66"/>
      <c r="CM1657" s="66"/>
      <c r="CP1657" s="66"/>
      <c r="CS1657" s="66"/>
    </row>
    <row r="1658" spans="2:97" ht="14.25" customHeight="1" x14ac:dyDescent="0.3">
      <c r="B1658" s="70">
        <v>43788</v>
      </c>
      <c r="C1658" s="67">
        <v>8.15</v>
      </c>
      <c r="D1658" s="67">
        <v>9.8670000000000009</v>
      </c>
      <c r="E1658" s="67">
        <v>10.292</v>
      </c>
      <c r="F1658" s="67">
        <v>12.983000000000001</v>
      </c>
      <c r="G1658" s="67">
        <v>14.257999999999999</v>
      </c>
      <c r="H1658" s="67">
        <v>14.808</v>
      </c>
      <c r="I1658" s="67">
        <v>14.808</v>
      </c>
      <c r="J1658" s="67">
        <v>15.117000000000001</v>
      </c>
      <c r="K1658" s="67"/>
      <c r="L1658" s="67"/>
      <c r="M1658" s="66">
        <v>42859</v>
      </c>
      <c r="N1658" s="71">
        <v>0.87380000000000002</v>
      </c>
      <c r="O1658" s="71">
        <v>0.99339999999999995</v>
      </c>
      <c r="P1658" s="71">
        <v>1.0934999999999999</v>
      </c>
      <c r="Q1658" s="71">
        <v>1.3059000000000001</v>
      </c>
      <c r="R1658" s="71">
        <v>1.5026000000000002</v>
      </c>
      <c r="S1658" s="71">
        <v>1.8864999999999998</v>
      </c>
      <c r="T1658" s="71">
        <v>2.3540999999999999</v>
      </c>
      <c r="U1658" s="71">
        <v>2.5420499999999997</v>
      </c>
      <c r="X1658" s="66">
        <v>42874</v>
      </c>
      <c r="Y1658" s="72">
        <v>-0.59699999999999998</v>
      </c>
      <c r="Z1658" s="72">
        <v>-0.61699999999999999</v>
      </c>
      <c r="AA1658" s="72">
        <v>-0.54500000000000004</v>
      </c>
      <c r="AB1658" s="72">
        <v>-0.45100000000000001</v>
      </c>
      <c r="AC1658" s="72">
        <v>-0.45</v>
      </c>
      <c r="AD1658" s="72">
        <v>-0.11899999999999999</v>
      </c>
      <c r="AE1658" s="72">
        <v>0.80300000000000005</v>
      </c>
      <c r="AF1658" s="72">
        <v>1.165</v>
      </c>
      <c r="AJ1658" s="66">
        <v>42963</v>
      </c>
      <c r="AK1658" s="71">
        <v>-0.1246</v>
      </c>
      <c r="AL1658" s="71">
        <v>-0.1249</v>
      </c>
      <c r="AM1658" s="71">
        <v>-0.11</v>
      </c>
      <c r="AN1658" s="71">
        <v>-0.112</v>
      </c>
      <c r="AO1658" s="71">
        <v>-9.5000000000000001E-2</v>
      </c>
      <c r="AP1658" s="71">
        <v>-7.3999999999999996E-2</v>
      </c>
      <c r="AQ1658" s="71">
        <v>4.2000000000000003E-2</v>
      </c>
      <c r="AR1658" s="71">
        <v>0.26600000000000001</v>
      </c>
      <c r="AV1658" s="66">
        <v>42884</v>
      </c>
      <c r="AW1658" s="71">
        <v>-0.38200000000000001</v>
      </c>
      <c r="AX1658" s="71">
        <v>-0.39800000000000002</v>
      </c>
      <c r="AY1658" s="71">
        <v>-0.32700000000000001</v>
      </c>
      <c r="AZ1658" s="71">
        <v>-0.3</v>
      </c>
      <c r="BA1658" s="71">
        <v>-0.108</v>
      </c>
      <c r="BB1658" s="71">
        <v>0.34499999999999997</v>
      </c>
      <c r="BC1658" s="71">
        <v>1.5550000000000002</v>
      </c>
      <c r="BD1658" s="71">
        <v>1.948</v>
      </c>
      <c r="BG1658" s="66">
        <v>42888</v>
      </c>
      <c r="BH1658" s="71">
        <v>7.5</v>
      </c>
      <c r="BI1658" s="71">
        <v>7.58</v>
      </c>
      <c r="BJ1658" s="71">
        <v>7.58</v>
      </c>
      <c r="BK1658" s="71">
        <v>7.4830000000000005</v>
      </c>
      <c r="BL1658" s="71">
        <v>7.3860000000000001</v>
      </c>
      <c r="BM1658" s="71">
        <v>7.4909999999999997</v>
      </c>
      <c r="BN1658" s="71">
        <v>8.4420000000000002</v>
      </c>
      <c r="BO1658" s="71">
        <v>8.99</v>
      </c>
      <c r="BR1658" s="66">
        <v>43284</v>
      </c>
      <c r="BS1658" s="71">
        <v>10</v>
      </c>
      <c r="BT1658" s="71">
        <v>13.507</v>
      </c>
      <c r="BU1658" s="71">
        <v>18.350000000000001</v>
      </c>
      <c r="BV1658" s="71">
        <v>18.5</v>
      </c>
      <c r="BW1658" s="71">
        <v>19.25</v>
      </c>
      <c r="BX1658" s="71">
        <v>20</v>
      </c>
      <c r="BY1658" s="71">
        <v>19.25</v>
      </c>
      <c r="BZ1658" s="71">
        <v>17.5</v>
      </c>
      <c r="CJ1658" s="66"/>
      <c r="CM1658" s="66"/>
      <c r="CP1658" s="66"/>
      <c r="CS1658" s="66"/>
    </row>
    <row r="1659" spans="2:97" ht="14.25" customHeight="1" x14ac:dyDescent="0.3">
      <c r="B1659" s="70">
        <v>43789</v>
      </c>
      <c r="C1659" s="67">
        <v>8.15</v>
      </c>
      <c r="D1659" s="67">
        <v>9.8670000000000009</v>
      </c>
      <c r="E1659" s="67">
        <v>10.292</v>
      </c>
      <c r="F1659" s="67">
        <v>12.983000000000001</v>
      </c>
      <c r="G1659" s="67">
        <v>14.257999999999999</v>
      </c>
      <c r="H1659" s="67">
        <v>14.808</v>
      </c>
      <c r="I1659" s="67">
        <v>14.808</v>
      </c>
      <c r="J1659" s="67">
        <v>15.117000000000001</v>
      </c>
      <c r="K1659" s="67"/>
      <c r="L1659" s="67"/>
      <c r="M1659" s="66">
        <v>42860</v>
      </c>
      <c r="N1659" s="71">
        <v>0.88390000000000002</v>
      </c>
      <c r="O1659" s="71">
        <v>1.0036</v>
      </c>
      <c r="P1659" s="71">
        <v>1.0934999999999999</v>
      </c>
      <c r="Q1659" s="71">
        <v>1.3102</v>
      </c>
      <c r="R1659" s="71">
        <v>1.5053999999999998</v>
      </c>
      <c r="S1659" s="71">
        <v>1.8816000000000002</v>
      </c>
      <c r="T1659" s="71">
        <v>2.3487</v>
      </c>
      <c r="U1659" s="71">
        <v>2.5393499999999998</v>
      </c>
      <c r="X1659" s="66">
        <v>42877</v>
      </c>
      <c r="Y1659" s="72">
        <v>-0.6</v>
      </c>
      <c r="Z1659" s="72">
        <v>-0.60499999999999998</v>
      </c>
      <c r="AA1659" s="72">
        <v>-0.53900000000000003</v>
      </c>
      <c r="AB1659" s="72">
        <v>-0.42799999999999999</v>
      </c>
      <c r="AC1659" s="72">
        <v>-0.42899999999999999</v>
      </c>
      <c r="AD1659" s="72">
        <v>-9.5000000000000001E-2</v>
      </c>
      <c r="AE1659" s="72">
        <v>0.84299999999999997</v>
      </c>
      <c r="AF1659" s="72">
        <v>1.2030000000000001</v>
      </c>
      <c r="AJ1659" s="66">
        <v>42964</v>
      </c>
      <c r="AK1659" s="71">
        <v>-0.12479999999999999</v>
      </c>
      <c r="AL1659" s="71">
        <v>-0.12690000000000001</v>
      </c>
      <c r="AM1659" s="71">
        <v>-0.13400000000000001</v>
      </c>
      <c r="AN1659" s="71">
        <v>-0.105</v>
      </c>
      <c r="AO1659" s="71">
        <v>-0.09</v>
      </c>
      <c r="AP1659" s="71">
        <v>-7.3999999999999996E-2</v>
      </c>
      <c r="AQ1659" s="71">
        <v>5.3999999999999999E-2</v>
      </c>
      <c r="AR1659" s="71">
        <v>0.27500000000000002</v>
      </c>
      <c r="AV1659" s="66">
        <v>42885</v>
      </c>
      <c r="AW1659" s="71">
        <v>-0.378</v>
      </c>
      <c r="AX1659" s="71">
        <v>-0.39800000000000002</v>
      </c>
      <c r="AY1659" s="71">
        <v>-0.32700000000000001</v>
      </c>
      <c r="AZ1659" s="71">
        <v>-0.29199999999999998</v>
      </c>
      <c r="BA1659" s="71">
        <v>-0.112</v>
      </c>
      <c r="BB1659" s="71">
        <v>0.32800000000000001</v>
      </c>
      <c r="BC1659" s="71">
        <v>1.528</v>
      </c>
      <c r="BD1659" s="71">
        <v>1.9140000000000001</v>
      </c>
      <c r="BG1659" s="66">
        <v>42891</v>
      </c>
      <c r="BH1659" s="71">
        <v>7.5</v>
      </c>
      <c r="BI1659" s="71">
        <v>7.58</v>
      </c>
      <c r="BJ1659" s="71">
        <v>7.58</v>
      </c>
      <c r="BK1659" s="71">
        <v>7.4809999999999999</v>
      </c>
      <c r="BL1659" s="71">
        <v>7.3819999999999997</v>
      </c>
      <c r="BM1659" s="71">
        <v>7.49</v>
      </c>
      <c r="BN1659" s="71">
        <v>8.4359999999999999</v>
      </c>
      <c r="BO1659" s="71">
        <v>8.9939999999999998</v>
      </c>
      <c r="BR1659" s="66">
        <v>43285</v>
      </c>
      <c r="BS1659" s="71">
        <v>10</v>
      </c>
      <c r="BT1659" s="71">
        <v>13.507</v>
      </c>
      <c r="BU1659" s="71">
        <v>18.350000000000001</v>
      </c>
      <c r="BV1659" s="71">
        <v>18.5</v>
      </c>
      <c r="BW1659" s="71">
        <v>19.25</v>
      </c>
      <c r="BX1659" s="71">
        <v>20</v>
      </c>
      <c r="BY1659" s="71">
        <v>19.25</v>
      </c>
      <c r="BZ1659" s="71">
        <v>17.5</v>
      </c>
      <c r="CJ1659" s="66"/>
      <c r="CM1659" s="66"/>
      <c r="CP1659" s="66"/>
      <c r="CS1659" s="66"/>
    </row>
    <row r="1660" spans="2:97" ht="14.25" customHeight="1" x14ac:dyDescent="0.3">
      <c r="B1660" s="70">
        <v>43790</v>
      </c>
      <c r="C1660" s="67">
        <v>8.15</v>
      </c>
      <c r="D1660" s="67">
        <v>9.8670000000000009</v>
      </c>
      <c r="E1660" s="67">
        <v>10.292</v>
      </c>
      <c r="F1660" s="67">
        <v>12.983000000000001</v>
      </c>
      <c r="G1660" s="67">
        <v>14.257999999999999</v>
      </c>
      <c r="H1660" s="67">
        <v>14.808</v>
      </c>
      <c r="I1660" s="67">
        <v>14.808</v>
      </c>
      <c r="J1660" s="67">
        <v>15.117000000000001</v>
      </c>
      <c r="K1660" s="67"/>
      <c r="L1660" s="67"/>
      <c r="M1660" s="66">
        <v>42863</v>
      </c>
      <c r="N1660" s="71">
        <v>0.88900000000000001</v>
      </c>
      <c r="O1660" s="71">
        <v>1.0138</v>
      </c>
      <c r="P1660" s="71">
        <v>1.1089</v>
      </c>
      <c r="Q1660" s="71">
        <v>1.3303</v>
      </c>
      <c r="R1660" s="71">
        <v>1.5299</v>
      </c>
      <c r="S1660" s="71">
        <v>1.9113</v>
      </c>
      <c r="T1660" s="71">
        <v>2.3868</v>
      </c>
      <c r="U1660" s="71">
        <v>2.5733999999999999</v>
      </c>
      <c r="X1660" s="66">
        <v>42878</v>
      </c>
      <c r="Y1660" s="72">
        <v>-0.58899999999999997</v>
      </c>
      <c r="Z1660" s="72">
        <v>-0.60399999999999998</v>
      </c>
      <c r="AA1660" s="72">
        <v>-0.54100000000000004</v>
      </c>
      <c r="AB1660" s="72">
        <v>-0.441</v>
      </c>
      <c r="AC1660" s="72">
        <v>-0.437</v>
      </c>
      <c r="AD1660" s="72">
        <v>-9.7000000000000003E-2</v>
      </c>
      <c r="AE1660" s="72">
        <v>0.84</v>
      </c>
      <c r="AF1660" s="72">
        <v>1.2010000000000001</v>
      </c>
      <c r="AJ1660" s="66">
        <v>42965</v>
      </c>
      <c r="AK1660" s="71">
        <v>-0.14180000000000001</v>
      </c>
      <c r="AL1660" s="71">
        <v>-0.1308</v>
      </c>
      <c r="AM1660" s="71">
        <v>-0.11899999999999999</v>
      </c>
      <c r="AN1660" s="71">
        <v>-0.13700000000000001</v>
      </c>
      <c r="AO1660" s="71">
        <v>-0.105</v>
      </c>
      <c r="AP1660" s="71">
        <v>-0.1</v>
      </c>
      <c r="AQ1660" s="71">
        <v>3.3000000000000002E-2</v>
      </c>
      <c r="AR1660" s="71">
        <v>0.26</v>
      </c>
      <c r="AV1660" s="66">
        <v>42886</v>
      </c>
      <c r="AW1660" s="71">
        <v>-0.36399999999999999</v>
      </c>
      <c r="AX1660" s="71">
        <v>-0.39800000000000002</v>
      </c>
      <c r="AY1660" s="71">
        <v>-0.32700000000000001</v>
      </c>
      <c r="AZ1660" s="71">
        <v>-0.27500000000000002</v>
      </c>
      <c r="BA1660" s="71">
        <v>-9.4E-2</v>
      </c>
      <c r="BB1660" s="71">
        <v>0.35</v>
      </c>
      <c r="BC1660" s="71">
        <v>1.5529999999999999</v>
      </c>
      <c r="BD1660" s="71">
        <v>1.946</v>
      </c>
      <c r="BG1660" s="66">
        <v>42892</v>
      </c>
      <c r="BH1660" s="71">
        <v>7.5</v>
      </c>
      <c r="BI1660" s="71">
        <v>7.58</v>
      </c>
      <c r="BJ1660" s="71">
        <v>7.58</v>
      </c>
      <c r="BK1660" s="71">
        <v>7.4864999999999995</v>
      </c>
      <c r="BL1660" s="71">
        <v>7.3929999999999998</v>
      </c>
      <c r="BM1660" s="71">
        <v>7.5019999999999998</v>
      </c>
      <c r="BN1660" s="71">
        <v>8.48</v>
      </c>
      <c r="BO1660" s="71">
        <v>9.0459999999999994</v>
      </c>
      <c r="BR1660" s="66">
        <v>43286</v>
      </c>
      <c r="BS1660" s="71">
        <v>10</v>
      </c>
      <c r="BT1660" s="71">
        <v>13.507</v>
      </c>
      <c r="BU1660" s="71">
        <v>18.350000000000001</v>
      </c>
      <c r="BV1660" s="71">
        <v>18.5</v>
      </c>
      <c r="BW1660" s="71">
        <v>19.25</v>
      </c>
      <c r="BX1660" s="71">
        <v>20</v>
      </c>
      <c r="BY1660" s="71">
        <v>19.25</v>
      </c>
      <c r="BZ1660" s="71">
        <v>17.5</v>
      </c>
      <c r="CJ1660" s="66"/>
      <c r="CM1660" s="66"/>
      <c r="CP1660" s="66"/>
      <c r="CS1660" s="66"/>
    </row>
    <row r="1661" spans="2:97" ht="14.25" customHeight="1" x14ac:dyDescent="0.3">
      <c r="B1661" s="70">
        <v>43791</v>
      </c>
      <c r="C1661" s="67">
        <v>8.15</v>
      </c>
      <c r="D1661" s="67">
        <v>9.8670000000000009</v>
      </c>
      <c r="E1661" s="67">
        <v>10.292</v>
      </c>
      <c r="F1661" s="67">
        <v>12.983000000000001</v>
      </c>
      <c r="G1661" s="67">
        <v>14.257999999999999</v>
      </c>
      <c r="H1661" s="67">
        <v>14.808</v>
      </c>
      <c r="I1661" s="67">
        <v>14.808</v>
      </c>
      <c r="J1661" s="67">
        <v>15.117000000000001</v>
      </c>
      <c r="K1661" s="67"/>
      <c r="L1661" s="67"/>
      <c r="M1661" s="66">
        <v>42864</v>
      </c>
      <c r="N1661" s="71">
        <v>0.89419999999999999</v>
      </c>
      <c r="O1661" s="71">
        <v>1.0190999999999999</v>
      </c>
      <c r="P1661" s="71">
        <v>1.1192</v>
      </c>
      <c r="Q1661" s="71">
        <v>1.3405</v>
      </c>
      <c r="R1661" s="71">
        <v>1.5382</v>
      </c>
      <c r="S1661" s="71">
        <v>1.9229000000000001</v>
      </c>
      <c r="T1661" s="71">
        <v>2.3976999999999999</v>
      </c>
      <c r="U1661" s="71">
        <v>2.5938499999999998</v>
      </c>
      <c r="X1661" s="66">
        <v>42879</v>
      </c>
      <c r="Y1661" s="72">
        <v>-0.59799999999999998</v>
      </c>
      <c r="Z1661" s="72">
        <v>-0.60399999999999998</v>
      </c>
      <c r="AA1661" s="72">
        <v>-0.55200000000000005</v>
      </c>
      <c r="AB1661" s="72">
        <v>-0.45500000000000002</v>
      </c>
      <c r="AC1661" s="72">
        <v>-0.45300000000000001</v>
      </c>
      <c r="AD1661" s="72">
        <v>-0.114</v>
      </c>
      <c r="AE1661" s="72">
        <v>0.83399999999999996</v>
      </c>
      <c r="AF1661" s="72">
        <v>1.196</v>
      </c>
      <c r="AJ1661" s="66">
        <v>42968</v>
      </c>
      <c r="AK1661" s="71">
        <v>-0.14380000000000001</v>
      </c>
      <c r="AL1661" s="71">
        <v>-0.1338</v>
      </c>
      <c r="AM1661" s="71">
        <v>-0.14000000000000001</v>
      </c>
      <c r="AN1661" s="71">
        <v>-0.13400000000000001</v>
      </c>
      <c r="AO1661" s="71">
        <v>-0.105</v>
      </c>
      <c r="AP1661" s="71">
        <v>-0.104</v>
      </c>
      <c r="AQ1661" s="71">
        <v>3.1E-2</v>
      </c>
      <c r="AR1661" s="71">
        <v>0.255</v>
      </c>
      <c r="AV1661" s="66">
        <v>42887</v>
      </c>
      <c r="AW1661" s="71">
        <v>-0.38400000000000001</v>
      </c>
      <c r="AX1661" s="71">
        <v>-0.39800000000000002</v>
      </c>
      <c r="AY1661" s="71">
        <v>-0.32700000000000001</v>
      </c>
      <c r="AZ1661" s="71">
        <v>-0.25</v>
      </c>
      <c r="BA1661" s="71">
        <v>-8.3000000000000004E-2</v>
      </c>
      <c r="BB1661" s="71">
        <v>0.34899999999999998</v>
      </c>
      <c r="BC1661" s="71">
        <v>1.5629999999999999</v>
      </c>
      <c r="BD1661" s="71">
        <v>1.9470000000000001</v>
      </c>
      <c r="BG1661" s="66">
        <v>42893</v>
      </c>
      <c r="BH1661" s="71">
        <v>7.5</v>
      </c>
      <c r="BI1661" s="71">
        <v>7.58</v>
      </c>
      <c r="BJ1661" s="71">
        <v>7.58</v>
      </c>
      <c r="BK1661" s="71">
        <v>7.4794999999999998</v>
      </c>
      <c r="BL1661" s="71">
        <v>7.3789999999999996</v>
      </c>
      <c r="BM1661" s="71">
        <v>7.4950000000000001</v>
      </c>
      <c r="BN1661" s="71">
        <v>8.4749999999999996</v>
      </c>
      <c r="BO1661" s="71">
        <v>9.0719999999999992</v>
      </c>
      <c r="BR1661" s="66">
        <v>43287</v>
      </c>
      <c r="BS1661" s="71">
        <v>10</v>
      </c>
      <c r="BT1661" s="71">
        <v>13.507</v>
      </c>
      <c r="BU1661" s="71">
        <v>18.350000000000001</v>
      </c>
      <c r="BV1661" s="71">
        <v>18.5</v>
      </c>
      <c r="BW1661" s="71">
        <v>19.25</v>
      </c>
      <c r="BX1661" s="71">
        <v>20</v>
      </c>
      <c r="BY1661" s="71">
        <v>19.25</v>
      </c>
      <c r="BZ1661" s="71">
        <v>17.5</v>
      </c>
      <c r="CJ1661" s="66"/>
      <c r="CM1661" s="66"/>
      <c r="CP1661" s="66"/>
      <c r="CS1661" s="66"/>
    </row>
    <row r="1662" spans="2:97" ht="14.25" customHeight="1" x14ac:dyDescent="0.3">
      <c r="B1662" s="70">
        <v>43794</v>
      </c>
      <c r="C1662" s="67">
        <v>8.15</v>
      </c>
      <c r="D1662" s="67">
        <v>9.8670000000000009</v>
      </c>
      <c r="E1662" s="67">
        <v>10.292</v>
      </c>
      <c r="F1662" s="67">
        <v>12.983000000000001</v>
      </c>
      <c r="G1662" s="67">
        <v>14.257999999999999</v>
      </c>
      <c r="H1662" s="67">
        <v>14.808</v>
      </c>
      <c r="I1662" s="67">
        <v>14.808</v>
      </c>
      <c r="J1662" s="67">
        <v>15.117000000000001</v>
      </c>
      <c r="K1662" s="67"/>
      <c r="L1662" s="67"/>
      <c r="M1662" s="66">
        <v>42865</v>
      </c>
      <c r="N1662" s="71">
        <v>0.8891</v>
      </c>
      <c r="O1662" s="71">
        <v>1.0242</v>
      </c>
      <c r="P1662" s="71">
        <v>1.1192</v>
      </c>
      <c r="Q1662" s="71">
        <v>1.3548</v>
      </c>
      <c r="R1662" s="71">
        <v>1.5669</v>
      </c>
      <c r="S1662" s="71">
        <v>1.9379</v>
      </c>
      <c r="T1662" s="71">
        <v>2.4140999999999999</v>
      </c>
      <c r="U1662" s="71">
        <v>2.6020500000000002</v>
      </c>
      <c r="X1662" s="66">
        <v>42880</v>
      </c>
      <c r="Y1662" s="72">
        <v>-0.59799999999999998</v>
      </c>
      <c r="Z1662" s="72">
        <v>-0.60299999999999998</v>
      </c>
      <c r="AA1662" s="72">
        <v>-0.55300000000000005</v>
      </c>
      <c r="AB1662" s="72">
        <v>-0.48399999999999999</v>
      </c>
      <c r="AC1662" s="72">
        <v>-0.48</v>
      </c>
      <c r="AD1662" s="72">
        <v>-0.14399999999999999</v>
      </c>
      <c r="AE1662" s="72">
        <v>0.79</v>
      </c>
      <c r="AF1662" s="72">
        <v>1.157</v>
      </c>
      <c r="AJ1662" s="66">
        <v>42969</v>
      </c>
      <c r="AK1662" s="71">
        <v>-0.14380000000000001</v>
      </c>
      <c r="AL1662" s="71">
        <v>-0.13289999999999999</v>
      </c>
      <c r="AM1662" s="71">
        <v>-0.14000000000000001</v>
      </c>
      <c r="AN1662" s="71">
        <v>-0.129</v>
      </c>
      <c r="AO1662" s="71">
        <v>-0.112</v>
      </c>
      <c r="AP1662" s="71">
        <v>-9.1999999999999998E-2</v>
      </c>
      <c r="AQ1662" s="71">
        <v>4.2999999999999997E-2</v>
      </c>
      <c r="AR1662" s="71">
        <v>0.25600000000000001</v>
      </c>
      <c r="AV1662" s="66">
        <v>42888</v>
      </c>
      <c r="AW1662" s="71">
        <v>-0.38900000000000001</v>
      </c>
      <c r="AX1662" s="71">
        <v>-0.39800000000000002</v>
      </c>
      <c r="AY1662" s="71">
        <v>-0.32700000000000001</v>
      </c>
      <c r="AZ1662" s="71">
        <v>-0.26100000000000001</v>
      </c>
      <c r="BA1662" s="71">
        <v>-9.4E-2</v>
      </c>
      <c r="BB1662" s="71">
        <v>0.32900000000000001</v>
      </c>
      <c r="BC1662" s="71">
        <v>1.5720000000000001</v>
      </c>
      <c r="BD1662" s="71">
        <v>1.9769999999999999</v>
      </c>
      <c r="BG1662" s="66">
        <v>42894</v>
      </c>
      <c r="BH1662" s="71">
        <v>7.5</v>
      </c>
      <c r="BI1662" s="71">
        <v>7.58</v>
      </c>
      <c r="BJ1662" s="71">
        <v>7.58</v>
      </c>
      <c r="BK1662" s="71">
        <v>7.4935</v>
      </c>
      <c r="BL1662" s="71">
        <v>7.407</v>
      </c>
      <c r="BM1662" s="71">
        <v>7.5250000000000004</v>
      </c>
      <c r="BN1662" s="71">
        <v>8.5050000000000008</v>
      </c>
      <c r="BO1662" s="71">
        <v>9.1039999999999992</v>
      </c>
      <c r="BR1662" s="66">
        <v>43290</v>
      </c>
      <c r="BS1662" s="71">
        <v>10</v>
      </c>
      <c r="BT1662" s="71">
        <v>13.507</v>
      </c>
      <c r="BU1662" s="71">
        <v>18.350000000000001</v>
      </c>
      <c r="BV1662" s="71">
        <v>18.5</v>
      </c>
      <c r="BW1662" s="71">
        <v>19.25</v>
      </c>
      <c r="BX1662" s="71">
        <v>20</v>
      </c>
      <c r="BY1662" s="71">
        <v>19.25</v>
      </c>
      <c r="BZ1662" s="71">
        <v>17.5</v>
      </c>
      <c r="CJ1662" s="66"/>
      <c r="CM1662" s="66"/>
      <c r="CP1662" s="66"/>
      <c r="CS1662" s="66"/>
    </row>
    <row r="1663" spans="2:97" ht="14.25" customHeight="1" x14ac:dyDescent="0.3">
      <c r="B1663" s="70">
        <v>43795</v>
      </c>
      <c r="C1663" s="67">
        <v>8.15</v>
      </c>
      <c r="D1663" s="67">
        <v>9.8670000000000009</v>
      </c>
      <c r="E1663" s="67">
        <v>10.292</v>
      </c>
      <c r="F1663" s="67">
        <v>12.983000000000001</v>
      </c>
      <c r="G1663" s="67">
        <v>14.257999999999999</v>
      </c>
      <c r="H1663" s="67">
        <v>14.808</v>
      </c>
      <c r="I1663" s="67">
        <v>14.808</v>
      </c>
      <c r="J1663" s="67">
        <v>15.117000000000001</v>
      </c>
      <c r="K1663" s="67"/>
      <c r="L1663" s="67"/>
      <c r="M1663" s="66">
        <v>42866</v>
      </c>
      <c r="N1663" s="71">
        <v>0.87380000000000002</v>
      </c>
      <c r="O1663" s="71">
        <v>1.0241</v>
      </c>
      <c r="P1663" s="71">
        <v>1.1191</v>
      </c>
      <c r="Q1663" s="71">
        <v>1.3347</v>
      </c>
      <c r="R1663" s="71">
        <v>1.5482</v>
      </c>
      <c r="S1663" s="71">
        <v>1.9146999999999998</v>
      </c>
      <c r="T1663" s="71">
        <v>2.3874</v>
      </c>
      <c r="U1663" s="71">
        <v>2.5836999999999999</v>
      </c>
      <c r="X1663" s="66">
        <v>42881</v>
      </c>
      <c r="Y1663" s="72">
        <v>-0.59599999999999997</v>
      </c>
      <c r="Z1663" s="72">
        <v>-0.60199999999999998</v>
      </c>
      <c r="AA1663" s="72">
        <v>-0.55700000000000005</v>
      </c>
      <c r="AB1663" s="72">
        <v>-0.49299999999999999</v>
      </c>
      <c r="AC1663" s="72">
        <v>-0.49099999999999999</v>
      </c>
      <c r="AD1663" s="72">
        <v>-0.16500000000000001</v>
      </c>
      <c r="AE1663" s="72">
        <v>0.754</v>
      </c>
      <c r="AF1663" s="72">
        <v>1.117</v>
      </c>
      <c r="AJ1663" s="66">
        <v>42970</v>
      </c>
      <c r="AK1663" s="71">
        <v>-0.1416</v>
      </c>
      <c r="AL1663" s="71">
        <v>-0.1318</v>
      </c>
      <c r="AM1663" s="71">
        <v>-0.13900000000000001</v>
      </c>
      <c r="AN1663" s="71">
        <v>-0.13</v>
      </c>
      <c r="AO1663" s="71">
        <v>-0.106</v>
      </c>
      <c r="AP1663" s="71">
        <v>-9.4E-2</v>
      </c>
      <c r="AQ1663" s="71">
        <v>3.7999999999999999E-2</v>
      </c>
      <c r="AR1663" s="71">
        <v>0.251</v>
      </c>
      <c r="AV1663" s="66">
        <v>42891</v>
      </c>
      <c r="AW1663" s="71">
        <v>-0.41</v>
      </c>
      <c r="AX1663" s="71">
        <v>-0.39800000000000002</v>
      </c>
      <c r="AY1663" s="71">
        <v>-0.32700000000000001</v>
      </c>
      <c r="AZ1663" s="71">
        <v>-0.26600000000000001</v>
      </c>
      <c r="BA1663" s="71">
        <v>-9.1999999999999998E-2</v>
      </c>
      <c r="BB1663" s="71">
        <v>0.33100000000000002</v>
      </c>
      <c r="BC1663" s="71">
        <v>1.579</v>
      </c>
      <c r="BD1663" s="71">
        <v>1.976</v>
      </c>
      <c r="BG1663" s="66">
        <v>42895</v>
      </c>
      <c r="BH1663" s="71">
        <v>7.47</v>
      </c>
      <c r="BI1663" s="71">
        <v>7.49</v>
      </c>
      <c r="BJ1663" s="71">
        <v>7.57</v>
      </c>
      <c r="BK1663" s="71">
        <v>7.4785000000000004</v>
      </c>
      <c r="BL1663" s="71">
        <v>7.3870000000000005</v>
      </c>
      <c r="BM1663" s="71">
        <v>7.5039999999999996</v>
      </c>
      <c r="BN1663" s="71">
        <v>8.4830000000000005</v>
      </c>
      <c r="BO1663" s="71">
        <v>9.0679999999999996</v>
      </c>
      <c r="BR1663" s="66">
        <v>43291</v>
      </c>
      <c r="BS1663" s="71">
        <v>10</v>
      </c>
      <c r="BT1663" s="71">
        <v>13.507</v>
      </c>
      <c r="BU1663" s="71">
        <v>18.350000000000001</v>
      </c>
      <c r="BV1663" s="71">
        <v>18.5</v>
      </c>
      <c r="BW1663" s="71">
        <v>19.25</v>
      </c>
      <c r="BX1663" s="71">
        <v>20</v>
      </c>
      <c r="BY1663" s="71">
        <v>19.25</v>
      </c>
      <c r="BZ1663" s="71">
        <v>17.5</v>
      </c>
      <c r="CJ1663" s="66"/>
      <c r="CM1663" s="66"/>
      <c r="CP1663" s="66"/>
      <c r="CS1663" s="66"/>
    </row>
    <row r="1664" spans="2:97" ht="14.25" customHeight="1" x14ac:dyDescent="0.3">
      <c r="B1664" s="70">
        <v>43796</v>
      </c>
      <c r="C1664" s="67">
        <v>8.15</v>
      </c>
      <c r="D1664" s="67">
        <v>9.8670000000000009</v>
      </c>
      <c r="E1664" s="67">
        <v>10.292</v>
      </c>
      <c r="F1664" s="67">
        <v>12.983000000000001</v>
      </c>
      <c r="G1664" s="67">
        <v>14.257999999999999</v>
      </c>
      <c r="H1664" s="67">
        <v>14.808</v>
      </c>
      <c r="I1664" s="67">
        <v>14.808</v>
      </c>
      <c r="J1664" s="67">
        <v>15.117000000000001</v>
      </c>
      <c r="K1664" s="67"/>
      <c r="L1664" s="67"/>
      <c r="M1664" s="66">
        <v>42867</v>
      </c>
      <c r="N1664" s="71">
        <v>0.86870000000000003</v>
      </c>
      <c r="O1664" s="71">
        <v>1.0138</v>
      </c>
      <c r="P1664" s="71">
        <v>1.1035999999999999</v>
      </c>
      <c r="Q1664" s="71">
        <v>1.2904</v>
      </c>
      <c r="R1664" s="71">
        <v>1.4865999999999999</v>
      </c>
      <c r="S1664" s="71">
        <v>1.8468</v>
      </c>
      <c r="T1664" s="71">
        <v>2.3256999999999999</v>
      </c>
      <c r="U1664" s="71">
        <v>2.5328499999999998</v>
      </c>
      <c r="X1664" s="66">
        <v>42884</v>
      </c>
      <c r="Y1664" s="72">
        <v>-0.59499999999999997</v>
      </c>
      <c r="Z1664" s="72">
        <v>-0.59599999999999997</v>
      </c>
      <c r="AA1664" s="72">
        <v>-0.55800000000000005</v>
      </c>
      <c r="AB1664" s="72">
        <v>-0.502</v>
      </c>
      <c r="AC1664" s="72">
        <v>-0.50700000000000001</v>
      </c>
      <c r="AD1664" s="72">
        <v>-0.19</v>
      </c>
      <c r="AE1664" s="72">
        <v>0.73599999999999999</v>
      </c>
      <c r="AF1664" s="72">
        <v>1.099</v>
      </c>
      <c r="AJ1664" s="66">
        <v>42971</v>
      </c>
      <c r="AK1664" s="71">
        <v>-0.14990000000000001</v>
      </c>
      <c r="AL1664" s="71">
        <v>-0.13669999999999999</v>
      </c>
      <c r="AM1664" s="71">
        <v>-0.14499999999999999</v>
      </c>
      <c r="AN1664" s="71">
        <v>-0.13700000000000001</v>
      </c>
      <c r="AO1664" s="71">
        <v>-0.115</v>
      </c>
      <c r="AP1664" s="71">
        <v>-0.113</v>
      </c>
      <c r="AQ1664" s="71">
        <v>2.7E-2</v>
      </c>
      <c r="AR1664" s="71">
        <v>0.246</v>
      </c>
      <c r="AV1664" s="66">
        <v>42892</v>
      </c>
      <c r="AW1664" s="71">
        <v>-0.40500000000000003</v>
      </c>
      <c r="AX1664" s="71">
        <v>-0.39800000000000002</v>
      </c>
      <c r="AY1664" s="71">
        <v>-0.32700000000000001</v>
      </c>
      <c r="AZ1664" s="71">
        <v>-0.26400000000000001</v>
      </c>
      <c r="BA1664" s="71">
        <v>-0.107</v>
      </c>
      <c r="BB1664" s="71">
        <v>0.307</v>
      </c>
      <c r="BC1664" s="71">
        <v>1.5390000000000001</v>
      </c>
      <c r="BD1664" s="71">
        <v>1.927</v>
      </c>
      <c r="BG1664" s="66">
        <v>42898</v>
      </c>
      <c r="BH1664" s="71">
        <v>7.47</v>
      </c>
      <c r="BI1664" s="71">
        <v>7.49</v>
      </c>
      <c r="BJ1664" s="71">
        <v>7.57</v>
      </c>
      <c r="BK1664" s="71">
        <v>7.4690000000000003</v>
      </c>
      <c r="BL1664" s="71">
        <v>7.3680000000000003</v>
      </c>
      <c r="BM1664" s="71">
        <v>7.4870000000000001</v>
      </c>
      <c r="BN1664" s="71">
        <v>8.4</v>
      </c>
      <c r="BO1664" s="71">
        <v>8.9909999999999997</v>
      </c>
      <c r="BR1664" s="66">
        <v>43292</v>
      </c>
      <c r="BS1664" s="71">
        <v>10</v>
      </c>
      <c r="BT1664" s="71">
        <v>13.507</v>
      </c>
      <c r="BU1664" s="71">
        <v>18.350000000000001</v>
      </c>
      <c r="BV1664" s="71">
        <v>18.5</v>
      </c>
      <c r="BW1664" s="71">
        <v>19.25</v>
      </c>
      <c r="BX1664" s="71">
        <v>20</v>
      </c>
      <c r="BY1664" s="71">
        <v>19.25</v>
      </c>
      <c r="BZ1664" s="71">
        <v>17.5</v>
      </c>
      <c r="CJ1664" s="66"/>
      <c r="CM1664" s="66"/>
      <c r="CP1664" s="66"/>
      <c r="CS1664" s="66"/>
    </row>
    <row r="1665" spans="2:97" ht="14.25" customHeight="1" x14ac:dyDescent="0.3">
      <c r="B1665" s="70">
        <v>43797</v>
      </c>
      <c r="C1665" s="67">
        <v>8.15</v>
      </c>
      <c r="D1665" s="67">
        <v>9.8670000000000009</v>
      </c>
      <c r="E1665" s="67">
        <v>10.292</v>
      </c>
      <c r="F1665" s="67">
        <v>12.983000000000001</v>
      </c>
      <c r="G1665" s="67">
        <v>14.257999999999999</v>
      </c>
      <c r="H1665" s="67">
        <v>14.808</v>
      </c>
      <c r="I1665" s="67">
        <v>14.808</v>
      </c>
      <c r="J1665" s="67">
        <v>15.117000000000001</v>
      </c>
      <c r="K1665" s="67"/>
      <c r="L1665" s="67"/>
      <c r="M1665" s="66">
        <v>42870</v>
      </c>
      <c r="N1665" s="71">
        <v>0.87370000000000003</v>
      </c>
      <c r="O1665" s="71">
        <v>1.0138</v>
      </c>
      <c r="P1665" s="71">
        <v>1.1035999999999999</v>
      </c>
      <c r="Q1665" s="71">
        <v>1.2986</v>
      </c>
      <c r="R1665" s="71">
        <v>1.4945999999999999</v>
      </c>
      <c r="S1665" s="71">
        <v>1.8616999999999999</v>
      </c>
      <c r="T1665" s="71">
        <v>2.3433000000000002</v>
      </c>
      <c r="U1665" s="71">
        <v>2.55165</v>
      </c>
      <c r="X1665" s="66">
        <v>42885</v>
      </c>
      <c r="Y1665" s="72">
        <v>-0.60199999999999998</v>
      </c>
      <c r="Z1665" s="72">
        <v>-0.6</v>
      </c>
      <c r="AA1665" s="72">
        <v>-0.55000000000000004</v>
      </c>
      <c r="AB1665" s="72">
        <v>-0.49199999999999999</v>
      </c>
      <c r="AC1665" s="72">
        <v>-0.5</v>
      </c>
      <c r="AD1665" s="72">
        <v>-0.191</v>
      </c>
      <c r="AE1665" s="72">
        <v>0.72699999999999998</v>
      </c>
      <c r="AF1665" s="72">
        <v>1.1000000000000001</v>
      </c>
      <c r="AJ1665" s="66">
        <v>42972</v>
      </c>
      <c r="AK1665" s="71">
        <v>-0.17460000000000001</v>
      </c>
      <c r="AL1665" s="71">
        <v>-0.14480000000000001</v>
      </c>
      <c r="AM1665" s="71">
        <v>-0.14899999999999999</v>
      </c>
      <c r="AN1665" s="71">
        <v>-0.152</v>
      </c>
      <c r="AO1665" s="71">
        <v>-0.13</v>
      </c>
      <c r="AP1665" s="71">
        <v>-0.13200000000000001</v>
      </c>
      <c r="AQ1665" s="71">
        <v>1.9E-2</v>
      </c>
      <c r="AR1665" s="71">
        <v>0.249</v>
      </c>
      <c r="AV1665" s="66">
        <v>42893</v>
      </c>
      <c r="AW1665" s="71">
        <v>-0.40600000000000003</v>
      </c>
      <c r="AX1665" s="71">
        <v>-0.39800000000000002</v>
      </c>
      <c r="AY1665" s="71">
        <v>-0.32700000000000001</v>
      </c>
      <c r="AZ1665" s="71">
        <v>-0.26400000000000001</v>
      </c>
      <c r="BA1665" s="71">
        <v>-0.1</v>
      </c>
      <c r="BB1665" s="71">
        <v>0.318</v>
      </c>
      <c r="BC1665" s="71">
        <v>1.5680000000000001</v>
      </c>
      <c r="BD1665" s="71">
        <v>1.9849999999999999</v>
      </c>
      <c r="BG1665" s="66">
        <v>42899</v>
      </c>
      <c r="BH1665" s="71">
        <v>7.47</v>
      </c>
      <c r="BI1665" s="71">
        <v>7.49</v>
      </c>
      <c r="BJ1665" s="71">
        <v>7.57</v>
      </c>
      <c r="BK1665" s="71">
        <v>7.4845000000000006</v>
      </c>
      <c r="BL1665" s="71">
        <v>7.399</v>
      </c>
      <c r="BM1665" s="71">
        <v>7.52</v>
      </c>
      <c r="BN1665" s="71">
        <v>8.4390000000000001</v>
      </c>
      <c r="BO1665" s="71">
        <v>9.0329999999999995</v>
      </c>
      <c r="BR1665" s="66">
        <v>43293</v>
      </c>
      <c r="BS1665" s="71">
        <v>10</v>
      </c>
      <c r="BT1665" s="71">
        <v>13.507</v>
      </c>
      <c r="BU1665" s="71">
        <v>18.350000000000001</v>
      </c>
      <c r="BV1665" s="71">
        <v>18.5</v>
      </c>
      <c r="BW1665" s="71">
        <v>19.25</v>
      </c>
      <c r="BX1665" s="71">
        <v>20</v>
      </c>
      <c r="BY1665" s="71">
        <v>19.25</v>
      </c>
      <c r="BZ1665" s="71">
        <v>17.5</v>
      </c>
      <c r="CJ1665" s="66"/>
      <c r="CM1665" s="66"/>
      <c r="CP1665" s="66"/>
      <c r="CS1665" s="66"/>
    </row>
    <row r="1666" spans="2:97" ht="14.25" customHeight="1" x14ac:dyDescent="0.3">
      <c r="B1666" s="70">
        <v>43798</v>
      </c>
      <c r="C1666" s="67">
        <v>8.15</v>
      </c>
      <c r="D1666" s="67">
        <v>9.8670000000000009</v>
      </c>
      <c r="E1666" s="67">
        <v>10.292</v>
      </c>
      <c r="F1666" s="67">
        <v>12.983000000000001</v>
      </c>
      <c r="G1666" s="67">
        <v>14.257999999999999</v>
      </c>
      <c r="H1666" s="67">
        <v>14.808</v>
      </c>
      <c r="I1666" s="67">
        <v>14.808</v>
      </c>
      <c r="J1666" s="67">
        <v>15.117000000000001</v>
      </c>
      <c r="K1666" s="67"/>
      <c r="L1666" s="67"/>
      <c r="M1666" s="66">
        <v>42871</v>
      </c>
      <c r="N1666" s="71">
        <v>0.89929999999999999</v>
      </c>
      <c r="O1666" s="71">
        <v>1.0293000000000001</v>
      </c>
      <c r="P1666" s="71">
        <v>1.0984</v>
      </c>
      <c r="Q1666" s="71">
        <v>1.2987</v>
      </c>
      <c r="R1666" s="71">
        <v>1.4893000000000001</v>
      </c>
      <c r="S1666" s="71">
        <v>1.8484</v>
      </c>
      <c r="T1666" s="71">
        <v>2.3256999999999999</v>
      </c>
      <c r="U1666" s="71">
        <v>2.5328499999999998</v>
      </c>
      <c r="X1666" s="66">
        <v>42886</v>
      </c>
      <c r="Y1666" s="72">
        <v>-0.59799999999999998</v>
      </c>
      <c r="Z1666" s="72">
        <v>-0.59799999999999998</v>
      </c>
      <c r="AA1666" s="72">
        <v>-0.55800000000000005</v>
      </c>
      <c r="AB1666" s="72">
        <v>-0.52</v>
      </c>
      <c r="AC1666" s="72">
        <v>-0.51500000000000001</v>
      </c>
      <c r="AD1666" s="72">
        <v>-0.20300000000000001</v>
      </c>
      <c r="AE1666" s="72">
        <v>0.73099999999999998</v>
      </c>
      <c r="AF1666" s="72">
        <v>1.103</v>
      </c>
      <c r="AJ1666" s="66">
        <v>42975</v>
      </c>
      <c r="AK1666" s="71">
        <v>-0.1749</v>
      </c>
      <c r="AL1666" s="71">
        <v>-0.1439</v>
      </c>
      <c r="AM1666" s="71">
        <v>-0.14899999999999999</v>
      </c>
      <c r="AN1666" s="71">
        <v>-0.154</v>
      </c>
      <c r="AO1666" s="71">
        <v>-0.14399999999999999</v>
      </c>
      <c r="AP1666" s="71">
        <v>-0.129</v>
      </c>
      <c r="AQ1666" s="71">
        <v>1.0999999999999999E-2</v>
      </c>
      <c r="AR1666" s="71">
        <v>0.246</v>
      </c>
      <c r="AV1666" s="66">
        <v>42894</v>
      </c>
      <c r="AW1666" s="71">
        <v>-0.41299999999999998</v>
      </c>
      <c r="AX1666" s="71">
        <v>-0.39800000000000002</v>
      </c>
      <c r="AY1666" s="71">
        <v>-0.32700000000000001</v>
      </c>
      <c r="AZ1666" s="71">
        <v>-0.28499999999999998</v>
      </c>
      <c r="BA1666" s="71">
        <v>-0.13400000000000001</v>
      </c>
      <c r="BB1666" s="71">
        <v>0.26200000000000001</v>
      </c>
      <c r="BC1666" s="71">
        <v>1.476</v>
      </c>
      <c r="BD1666" s="71">
        <v>1.887</v>
      </c>
      <c r="BG1666" s="66">
        <v>42900</v>
      </c>
      <c r="BH1666" s="71">
        <v>7.47</v>
      </c>
      <c r="BI1666" s="71">
        <v>7.49</v>
      </c>
      <c r="BJ1666" s="71">
        <v>7.57</v>
      </c>
      <c r="BK1666" s="71">
        <v>7.4700000000000006</v>
      </c>
      <c r="BL1666" s="71">
        <v>7.37</v>
      </c>
      <c r="BM1666" s="71">
        <v>7.4889999999999999</v>
      </c>
      <c r="BN1666" s="71">
        <v>8.391</v>
      </c>
      <c r="BO1666" s="71">
        <v>9.01</v>
      </c>
      <c r="BR1666" s="66">
        <v>43294</v>
      </c>
      <c r="BS1666" s="71">
        <v>10</v>
      </c>
      <c r="BT1666" s="71">
        <v>13.507</v>
      </c>
      <c r="BU1666" s="71">
        <v>18.350000000000001</v>
      </c>
      <c r="BV1666" s="71">
        <v>18.5</v>
      </c>
      <c r="BW1666" s="71">
        <v>19.25</v>
      </c>
      <c r="BX1666" s="71">
        <v>20</v>
      </c>
      <c r="BY1666" s="71">
        <v>19.25</v>
      </c>
      <c r="BZ1666" s="71">
        <v>17.5</v>
      </c>
      <c r="CJ1666" s="66"/>
      <c r="CM1666" s="66"/>
      <c r="CP1666" s="66"/>
      <c r="CS1666" s="66"/>
    </row>
    <row r="1667" spans="2:97" ht="14.25" customHeight="1" x14ac:dyDescent="0.3">
      <c r="B1667" s="70">
        <v>43801</v>
      </c>
      <c r="C1667" s="67">
        <v>8.15</v>
      </c>
      <c r="D1667" s="67">
        <v>9.8670000000000009</v>
      </c>
      <c r="E1667" s="67">
        <v>10.292</v>
      </c>
      <c r="F1667" s="67">
        <v>12.983000000000001</v>
      </c>
      <c r="G1667" s="67">
        <v>14.257999999999999</v>
      </c>
      <c r="H1667" s="67">
        <v>14.808</v>
      </c>
      <c r="I1667" s="67">
        <v>14.808</v>
      </c>
      <c r="J1667" s="67">
        <v>15.2</v>
      </c>
      <c r="K1667" s="67"/>
      <c r="L1667" s="67"/>
      <c r="M1667" s="66">
        <v>42872</v>
      </c>
      <c r="N1667" s="71">
        <v>0.8891</v>
      </c>
      <c r="O1667" s="71">
        <v>0.98829999999999996</v>
      </c>
      <c r="P1667" s="71">
        <v>1.0726</v>
      </c>
      <c r="Q1667" s="71">
        <v>1.2458</v>
      </c>
      <c r="R1667" s="71">
        <v>1.4197</v>
      </c>
      <c r="S1667" s="71">
        <v>1.7542</v>
      </c>
      <c r="T1667" s="71">
        <v>2.2242999999999999</v>
      </c>
      <c r="U1667" s="71">
        <v>2.4371499999999999</v>
      </c>
      <c r="X1667" s="66">
        <v>42887</v>
      </c>
      <c r="Y1667" s="72">
        <v>-0.59799999999999998</v>
      </c>
      <c r="Z1667" s="72">
        <v>-0.60299999999999998</v>
      </c>
      <c r="AA1667" s="72">
        <v>-0.56100000000000005</v>
      </c>
      <c r="AB1667" s="72">
        <v>-0.51900000000000002</v>
      </c>
      <c r="AC1667" s="72">
        <v>-0.51100000000000001</v>
      </c>
      <c r="AD1667" s="72">
        <v>-0.193</v>
      </c>
      <c r="AE1667" s="72">
        <v>0.73199999999999998</v>
      </c>
      <c r="AF1667" s="72">
        <v>1.1040000000000001</v>
      </c>
      <c r="AJ1667" s="66">
        <v>42976</v>
      </c>
      <c r="AK1667" s="71">
        <v>-0.17480000000000001</v>
      </c>
      <c r="AL1667" s="71">
        <v>-0.1439</v>
      </c>
      <c r="AM1667" s="71">
        <v>-0.14699999999999999</v>
      </c>
      <c r="AN1667" s="71">
        <v>-0.153</v>
      </c>
      <c r="AO1667" s="71">
        <v>-0.15</v>
      </c>
      <c r="AP1667" s="71">
        <v>-0.14499999999999999</v>
      </c>
      <c r="AQ1667" s="71">
        <v>8.9999999999999993E-3</v>
      </c>
      <c r="AR1667" s="71">
        <v>0.24099999999999999</v>
      </c>
      <c r="AV1667" s="66">
        <v>42895</v>
      </c>
      <c r="AW1667" s="71">
        <v>-0.40300000000000002</v>
      </c>
      <c r="AX1667" s="71">
        <v>-0.39800000000000002</v>
      </c>
      <c r="AY1667" s="71">
        <v>-0.32700000000000001</v>
      </c>
      <c r="AZ1667" s="71">
        <v>-0.30599999999999999</v>
      </c>
      <c r="BA1667" s="71">
        <v>-0.16500000000000001</v>
      </c>
      <c r="BB1667" s="71">
        <v>0.23300000000000001</v>
      </c>
      <c r="BC1667" s="71">
        <v>1.444</v>
      </c>
      <c r="BD1667" s="71">
        <v>1.8479999999999999</v>
      </c>
      <c r="BG1667" s="66">
        <v>42901</v>
      </c>
      <c r="BH1667" s="71">
        <v>7.46</v>
      </c>
      <c r="BI1667" s="71">
        <v>7.51</v>
      </c>
      <c r="BJ1667" s="71">
        <v>7.51</v>
      </c>
      <c r="BK1667" s="71">
        <v>7.4889999999999999</v>
      </c>
      <c r="BL1667" s="71">
        <v>7.468</v>
      </c>
      <c r="BM1667" s="71">
        <v>7.5869999999999997</v>
      </c>
      <c r="BN1667" s="71">
        <v>8.4860000000000007</v>
      </c>
      <c r="BO1667" s="71">
        <v>9.1359999999999992</v>
      </c>
      <c r="BR1667" s="66">
        <v>43297</v>
      </c>
      <c r="BS1667" s="71">
        <v>10</v>
      </c>
      <c r="BT1667" s="71">
        <v>13.507</v>
      </c>
      <c r="BU1667" s="71">
        <v>18.350000000000001</v>
      </c>
      <c r="BV1667" s="71">
        <v>18.5</v>
      </c>
      <c r="BW1667" s="71">
        <v>19.25</v>
      </c>
      <c r="BX1667" s="71">
        <v>20</v>
      </c>
      <c r="BY1667" s="71">
        <v>19.25</v>
      </c>
      <c r="BZ1667" s="71">
        <v>17.5</v>
      </c>
      <c r="CJ1667" s="66"/>
      <c r="CM1667" s="66"/>
      <c r="CP1667" s="66"/>
      <c r="CS1667" s="66"/>
    </row>
    <row r="1668" spans="2:97" ht="14.25" customHeight="1" x14ac:dyDescent="0.3">
      <c r="B1668" s="70">
        <v>43803</v>
      </c>
      <c r="C1668" s="67">
        <v>8.5050000000000008</v>
      </c>
      <c r="D1668" s="67">
        <v>10.576000000000001</v>
      </c>
      <c r="E1668" s="67">
        <v>11.521000000000001</v>
      </c>
      <c r="F1668" s="67">
        <v>13.067</v>
      </c>
      <c r="G1668" s="67">
        <v>14.733000000000001</v>
      </c>
      <c r="H1668" s="67">
        <v>15.016999999999999</v>
      </c>
      <c r="I1668" s="67">
        <v>15.042</v>
      </c>
      <c r="J1668" s="67">
        <v>15.2</v>
      </c>
      <c r="K1668" s="67"/>
      <c r="L1668" s="67"/>
      <c r="M1668" s="66">
        <v>42873</v>
      </c>
      <c r="N1668" s="71">
        <v>0.90949999999999998</v>
      </c>
      <c r="O1668" s="71">
        <v>1.0087999999999999</v>
      </c>
      <c r="P1668" s="71">
        <v>1.0726</v>
      </c>
      <c r="Q1668" s="71">
        <v>1.2682</v>
      </c>
      <c r="R1668" s="71">
        <v>1.4382999999999999</v>
      </c>
      <c r="S1668" s="71">
        <v>1.7722</v>
      </c>
      <c r="T1668" s="71">
        <v>2.2294</v>
      </c>
      <c r="U1668" s="71">
        <v>2.4347000000000003</v>
      </c>
      <c r="X1668" s="66">
        <v>42888</v>
      </c>
      <c r="Y1668" s="72">
        <v>-0.59199999999999997</v>
      </c>
      <c r="Z1668" s="72">
        <v>-0.60099999999999998</v>
      </c>
      <c r="AA1668" s="72">
        <v>-0.56200000000000006</v>
      </c>
      <c r="AB1668" s="72">
        <v>-0.53300000000000003</v>
      </c>
      <c r="AC1668" s="72">
        <v>-0.52500000000000002</v>
      </c>
      <c r="AD1668" s="72">
        <v>-0.20899999999999999</v>
      </c>
      <c r="AE1668" s="72">
        <v>0.70699999999999996</v>
      </c>
      <c r="AF1668" s="72">
        <v>1.083</v>
      </c>
      <c r="AJ1668" s="66">
        <v>42977</v>
      </c>
      <c r="AK1668" s="71">
        <v>-0.17369999999999999</v>
      </c>
      <c r="AL1668" s="71">
        <v>-0.1447</v>
      </c>
      <c r="AM1668" s="71">
        <v>-0.14699999999999999</v>
      </c>
      <c r="AN1668" s="71">
        <v>-0.14699999999999999</v>
      </c>
      <c r="AO1668" s="71">
        <v>-0.14000000000000001</v>
      </c>
      <c r="AP1668" s="71">
        <v>-0.13</v>
      </c>
      <c r="AQ1668" s="71">
        <v>1.0999999999999999E-2</v>
      </c>
      <c r="AR1668" s="71">
        <v>0.24199999999999999</v>
      </c>
      <c r="AV1668" s="66">
        <v>42898</v>
      </c>
      <c r="AW1668" s="71">
        <v>-0.40899999999999997</v>
      </c>
      <c r="AX1668" s="71">
        <v>-0.39800000000000002</v>
      </c>
      <c r="AY1668" s="71">
        <v>-0.32700000000000001</v>
      </c>
      <c r="AZ1668" s="71">
        <v>-0.27700000000000002</v>
      </c>
      <c r="BA1668" s="71">
        <v>-0.159</v>
      </c>
      <c r="BB1668" s="71">
        <v>0.24</v>
      </c>
      <c r="BC1668" s="71">
        <v>1.4450000000000001</v>
      </c>
      <c r="BD1668" s="71">
        <v>1.857</v>
      </c>
      <c r="BG1668" s="66">
        <v>42902</v>
      </c>
      <c r="BH1668" s="71">
        <v>7.46</v>
      </c>
      <c r="BI1668" s="71">
        <v>7.51</v>
      </c>
      <c r="BJ1668" s="71">
        <v>7.51</v>
      </c>
      <c r="BK1668" s="71">
        <v>7.4889999999999999</v>
      </c>
      <c r="BL1668" s="71">
        <v>7.468</v>
      </c>
      <c r="BM1668" s="71">
        <v>7.5869999999999997</v>
      </c>
      <c r="BN1668" s="71">
        <v>8.4860000000000007</v>
      </c>
      <c r="BO1668" s="71">
        <v>9.1359999999999992</v>
      </c>
      <c r="BR1668" s="66">
        <v>43298</v>
      </c>
      <c r="BS1668" s="71">
        <v>10</v>
      </c>
      <c r="BT1668" s="71">
        <v>13.507</v>
      </c>
      <c r="BU1668" s="71">
        <v>18.350000000000001</v>
      </c>
      <c r="BV1668" s="71">
        <v>18.5</v>
      </c>
      <c r="BW1668" s="71">
        <v>19.25</v>
      </c>
      <c r="BX1668" s="71">
        <v>20</v>
      </c>
      <c r="BY1668" s="71">
        <v>19.25</v>
      </c>
      <c r="BZ1668" s="71">
        <v>17.5</v>
      </c>
      <c r="CJ1668" s="66"/>
      <c r="CM1668" s="66"/>
      <c r="CP1668" s="66"/>
      <c r="CS1668" s="66"/>
    </row>
    <row r="1669" spans="2:97" ht="14.25" customHeight="1" x14ac:dyDescent="0.3">
      <c r="B1669" s="70">
        <v>43804</v>
      </c>
      <c r="C1669" s="67">
        <v>8.8889999999999993</v>
      </c>
      <c r="D1669" s="67">
        <v>10.784000000000001</v>
      </c>
      <c r="E1669" s="67">
        <v>11.738</v>
      </c>
      <c r="F1669" s="67">
        <v>13.067</v>
      </c>
      <c r="G1669" s="67">
        <v>14.733000000000001</v>
      </c>
      <c r="H1669" s="67">
        <v>15.016999999999999</v>
      </c>
      <c r="I1669" s="67">
        <v>15.042</v>
      </c>
      <c r="J1669" s="67">
        <v>15.295500000000001</v>
      </c>
      <c r="K1669" s="67"/>
      <c r="L1669" s="67"/>
      <c r="M1669" s="66">
        <v>42874</v>
      </c>
      <c r="N1669" s="71">
        <v>0.90429999999999999</v>
      </c>
      <c r="O1669" s="71">
        <v>1.0138</v>
      </c>
      <c r="P1669" s="71">
        <v>1.0880000000000001</v>
      </c>
      <c r="Q1669" s="71">
        <v>1.2703</v>
      </c>
      <c r="R1669" s="71">
        <v>1.4461999999999999</v>
      </c>
      <c r="S1669" s="71">
        <v>1.7803</v>
      </c>
      <c r="T1669" s="71">
        <v>2.2345999999999999</v>
      </c>
      <c r="U1669" s="71">
        <v>2.4322999999999997</v>
      </c>
      <c r="X1669" s="66">
        <v>42891</v>
      </c>
      <c r="Y1669" s="72">
        <v>-0.60199999999999998</v>
      </c>
      <c r="Z1669" s="72">
        <v>-0.59599999999999997</v>
      </c>
      <c r="AA1669" s="72">
        <v>-0.55000000000000004</v>
      </c>
      <c r="AB1669" s="72">
        <v>-0.52100000000000002</v>
      </c>
      <c r="AC1669" s="72">
        <v>-0.51100000000000001</v>
      </c>
      <c r="AD1669" s="72">
        <v>-0.192</v>
      </c>
      <c r="AE1669" s="72">
        <v>0.72099999999999997</v>
      </c>
      <c r="AF1669" s="72">
        <v>1.1000000000000001</v>
      </c>
      <c r="AJ1669" s="66">
        <v>42978</v>
      </c>
      <c r="AK1669" s="71">
        <v>-0.20080000000000001</v>
      </c>
      <c r="AL1669" s="71">
        <v>-0.14990000000000001</v>
      </c>
      <c r="AM1669" s="71">
        <v>-0.152</v>
      </c>
      <c r="AN1669" s="71">
        <v>-0.161</v>
      </c>
      <c r="AO1669" s="71">
        <v>-0.16</v>
      </c>
      <c r="AP1669" s="71">
        <v>-0.13600000000000001</v>
      </c>
      <c r="AQ1669" s="71">
        <v>8.9999999999999993E-3</v>
      </c>
      <c r="AR1669" s="71">
        <v>0.23899999999999999</v>
      </c>
      <c r="AV1669" s="66">
        <v>42899</v>
      </c>
      <c r="AW1669" s="71">
        <v>-0.40500000000000003</v>
      </c>
      <c r="AX1669" s="71">
        <v>-0.41599999999999998</v>
      </c>
      <c r="AY1669" s="71">
        <v>-0.376</v>
      </c>
      <c r="AZ1669" s="71">
        <v>-0.29299999999999998</v>
      </c>
      <c r="BA1669" s="71">
        <v>-0.182</v>
      </c>
      <c r="BB1669" s="71">
        <v>0.22900000000000001</v>
      </c>
      <c r="BC1669" s="71">
        <v>1.4359999999999999</v>
      </c>
      <c r="BD1669" s="71">
        <v>1.837</v>
      </c>
      <c r="BG1669" s="66">
        <v>42905</v>
      </c>
      <c r="BH1669" s="71">
        <v>7.46</v>
      </c>
      <c r="BI1669" s="71">
        <v>7.51</v>
      </c>
      <c r="BJ1669" s="71">
        <v>7.51</v>
      </c>
      <c r="BK1669" s="71">
        <v>7.5060000000000002</v>
      </c>
      <c r="BL1669" s="71">
        <v>7.5019999999999998</v>
      </c>
      <c r="BM1669" s="71">
        <v>7.6189999999999998</v>
      </c>
      <c r="BN1669" s="71">
        <v>8.548</v>
      </c>
      <c r="BO1669" s="71">
        <v>9.2100000000000009</v>
      </c>
      <c r="BR1669" s="66">
        <v>43299</v>
      </c>
      <c r="BS1669" s="71">
        <v>10</v>
      </c>
      <c r="BT1669" s="71">
        <v>13.507</v>
      </c>
      <c r="BU1669" s="71">
        <v>18.350000000000001</v>
      </c>
      <c r="BV1669" s="71">
        <v>18.5</v>
      </c>
      <c r="BW1669" s="71">
        <v>19.25</v>
      </c>
      <c r="BX1669" s="71">
        <v>20</v>
      </c>
      <c r="BY1669" s="71">
        <v>19.25</v>
      </c>
      <c r="BZ1669" s="71">
        <v>17.5</v>
      </c>
      <c r="CJ1669" s="66"/>
      <c r="CM1669" s="66"/>
      <c r="CP1669" s="66"/>
      <c r="CS1669" s="66"/>
    </row>
    <row r="1670" spans="2:97" ht="14.25" customHeight="1" x14ac:dyDescent="0.3">
      <c r="B1670" s="70">
        <v>43805</v>
      </c>
      <c r="C1670" s="67">
        <v>8.9849999999999994</v>
      </c>
      <c r="D1670" s="67">
        <v>10.817</v>
      </c>
      <c r="E1670" s="67">
        <v>11.804</v>
      </c>
      <c r="F1670" s="67">
        <v>13.083</v>
      </c>
      <c r="G1670" s="67">
        <v>14.84</v>
      </c>
      <c r="H1670" s="67">
        <v>15.032999999999999</v>
      </c>
      <c r="I1670" s="67">
        <v>15.058</v>
      </c>
      <c r="J1670" s="67">
        <v>15.320499999999999</v>
      </c>
      <c r="K1670" s="67"/>
      <c r="L1670" s="67"/>
      <c r="M1670" s="66">
        <v>42877</v>
      </c>
      <c r="N1670" s="71">
        <v>0.89410000000000001</v>
      </c>
      <c r="O1670" s="71">
        <v>1.0394000000000001</v>
      </c>
      <c r="P1670" s="71">
        <v>1.0983000000000001</v>
      </c>
      <c r="Q1670" s="71">
        <v>1.2826</v>
      </c>
      <c r="R1670" s="71">
        <v>1.4569000000000001</v>
      </c>
      <c r="S1670" s="71">
        <v>1.7985</v>
      </c>
      <c r="T1670" s="71">
        <v>2.2536999999999998</v>
      </c>
      <c r="U1670" s="71">
        <v>2.44685</v>
      </c>
      <c r="X1670" s="66">
        <v>42892</v>
      </c>
      <c r="Y1670" s="72">
        <v>-0.58499999999999996</v>
      </c>
      <c r="Z1670" s="72">
        <v>-0.59599999999999997</v>
      </c>
      <c r="AA1670" s="72">
        <v>-0.57199999999999995</v>
      </c>
      <c r="AB1670" s="72">
        <v>-0.54600000000000004</v>
      </c>
      <c r="AC1670" s="72">
        <v>-0.54100000000000004</v>
      </c>
      <c r="AD1670" s="72">
        <v>-0.23200000000000001</v>
      </c>
      <c r="AE1670" s="72">
        <v>0.66700000000000004</v>
      </c>
      <c r="AF1670" s="72">
        <v>1.048</v>
      </c>
      <c r="AJ1670" s="66">
        <v>42979</v>
      </c>
      <c r="AK1670" s="71">
        <v>-0.22989999999999999</v>
      </c>
      <c r="AL1670" s="71">
        <v>-0.1497</v>
      </c>
      <c r="AM1670" s="71">
        <v>-0.151</v>
      </c>
      <c r="AN1670" s="71">
        <v>-0.16700000000000001</v>
      </c>
      <c r="AO1670" s="71">
        <v>-0.16</v>
      </c>
      <c r="AP1670" s="71">
        <v>-0.14599999999999999</v>
      </c>
      <c r="AQ1670" s="71">
        <v>-1E-3</v>
      </c>
      <c r="AR1670" s="71">
        <v>0.22800000000000001</v>
      </c>
      <c r="AV1670" s="66">
        <v>42900</v>
      </c>
      <c r="AW1670" s="71">
        <v>-0.40500000000000003</v>
      </c>
      <c r="AX1670" s="71">
        <v>-0.41599999999999998</v>
      </c>
      <c r="AY1670" s="71">
        <v>-0.376</v>
      </c>
      <c r="AZ1670" s="71">
        <v>-0.29299999999999998</v>
      </c>
      <c r="BA1670" s="71">
        <v>-0.19500000000000001</v>
      </c>
      <c r="BB1670" s="71">
        <v>0.19600000000000001</v>
      </c>
      <c r="BC1670" s="71">
        <v>1.3820000000000001</v>
      </c>
      <c r="BD1670" s="71">
        <v>1.788</v>
      </c>
      <c r="BG1670" s="66">
        <v>42906</v>
      </c>
      <c r="BH1670" s="71">
        <v>7.46</v>
      </c>
      <c r="BI1670" s="71">
        <v>7.51</v>
      </c>
      <c r="BJ1670" s="71">
        <v>7.51</v>
      </c>
      <c r="BK1670" s="71">
        <v>7.5084999999999997</v>
      </c>
      <c r="BL1670" s="71">
        <v>7.5069999999999997</v>
      </c>
      <c r="BM1670" s="71">
        <v>7.6260000000000003</v>
      </c>
      <c r="BN1670" s="71">
        <v>8.5570000000000004</v>
      </c>
      <c r="BO1670" s="71">
        <v>9.2210000000000001</v>
      </c>
      <c r="BR1670" s="66">
        <v>43300</v>
      </c>
      <c r="BS1670" s="71">
        <v>10</v>
      </c>
      <c r="BT1670" s="71">
        <v>14</v>
      </c>
      <c r="BU1670" s="71">
        <v>18.506</v>
      </c>
      <c r="BV1670" s="71">
        <v>18.5</v>
      </c>
      <c r="BW1670" s="71">
        <v>19.25</v>
      </c>
      <c r="BX1670" s="71">
        <v>20</v>
      </c>
      <c r="BY1670" s="71">
        <v>19.25</v>
      </c>
      <c r="BZ1670" s="71">
        <v>17.5</v>
      </c>
      <c r="CJ1670" s="66"/>
      <c r="CM1670" s="66"/>
      <c r="CP1670" s="66"/>
      <c r="CS1670" s="66"/>
    </row>
    <row r="1671" spans="2:97" ht="14.25" customHeight="1" x14ac:dyDescent="0.3">
      <c r="B1671" s="70">
        <v>43808</v>
      </c>
      <c r="C1671" s="67">
        <v>8.8379999999999992</v>
      </c>
      <c r="D1671" s="67">
        <v>10.313000000000001</v>
      </c>
      <c r="E1671" s="67">
        <v>10.611000000000001</v>
      </c>
      <c r="F1671" s="67">
        <v>13.132999999999999</v>
      </c>
      <c r="G1671" s="67">
        <v>14.85</v>
      </c>
      <c r="H1671" s="67">
        <v>15.083</v>
      </c>
      <c r="I1671" s="67">
        <v>15.108000000000001</v>
      </c>
      <c r="J1671" s="67">
        <v>15.304</v>
      </c>
      <c r="K1671" s="67"/>
      <c r="L1671" s="67"/>
      <c r="M1671" s="66">
        <v>42878</v>
      </c>
      <c r="N1671" s="71">
        <v>0.90439999999999998</v>
      </c>
      <c r="O1671" s="71">
        <v>1.0703</v>
      </c>
      <c r="P1671" s="71">
        <v>1.1240000000000001</v>
      </c>
      <c r="Q1671" s="71">
        <v>1.3031999999999999</v>
      </c>
      <c r="R1671" s="71">
        <v>1.4838</v>
      </c>
      <c r="S1671" s="71">
        <v>1.8267</v>
      </c>
      <c r="T1671" s="71">
        <v>2.2799</v>
      </c>
      <c r="U1671" s="71">
        <v>2.4799500000000001</v>
      </c>
      <c r="X1671" s="66">
        <v>42893</v>
      </c>
      <c r="Y1671" s="72">
        <v>-0.58799999999999997</v>
      </c>
      <c r="Z1671" s="72">
        <v>-0.60599999999999998</v>
      </c>
      <c r="AA1671" s="72">
        <v>-0.59099999999999997</v>
      </c>
      <c r="AB1671" s="72">
        <v>-0.52200000000000002</v>
      </c>
      <c r="AC1671" s="72">
        <v>-0.51600000000000001</v>
      </c>
      <c r="AD1671" s="72">
        <v>-0.20899999999999999</v>
      </c>
      <c r="AE1671" s="72">
        <v>0.69199999999999995</v>
      </c>
      <c r="AF1671" s="72">
        <v>1.075</v>
      </c>
      <c r="AJ1671" s="66">
        <v>42982</v>
      </c>
      <c r="AK1671" s="71">
        <v>-0.22259999999999999</v>
      </c>
      <c r="AL1671" s="71">
        <v>-0.14979999999999999</v>
      </c>
      <c r="AM1671" s="71">
        <v>-0.151</v>
      </c>
      <c r="AN1671" s="71">
        <v>-0.14899999999999999</v>
      </c>
      <c r="AO1671" s="71">
        <v>-0.16400000000000001</v>
      </c>
      <c r="AP1671" s="71">
        <v>-0.14399999999999999</v>
      </c>
      <c r="AQ1671" s="71">
        <v>-8.9999999999999993E-3</v>
      </c>
      <c r="AR1671" s="71">
        <v>0.221</v>
      </c>
      <c r="AV1671" s="66">
        <v>42901</v>
      </c>
      <c r="AW1671" s="71">
        <v>-0.41399999999999998</v>
      </c>
      <c r="AX1671" s="71">
        <v>-0.41599999999999998</v>
      </c>
      <c r="AY1671" s="71">
        <v>-0.376</v>
      </c>
      <c r="AZ1671" s="71">
        <v>-0.27900000000000003</v>
      </c>
      <c r="BA1671" s="71">
        <v>-0.155</v>
      </c>
      <c r="BB1671" s="71">
        <v>0.25</v>
      </c>
      <c r="BC1671" s="71">
        <v>1.4159999999999999</v>
      </c>
      <c r="BD1671" s="71">
        <v>1.8109999999999999</v>
      </c>
      <c r="BG1671" s="66">
        <v>42907</v>
      </c>
      <c r="BH1671" s="71">
        <v>7.46</v>
      </c>
      <c r="BI1671" s="71">
        <v>7.51</v>
      </c>
      <c r="BJ1671" s="71">
        <v>7.51</v>
      </c>
      <c r="BK1671" s="71">
        <v>7.5054999999999996</v>
      </c>
      <c r="BL1671" s="71">
        <v>7.5010000000000003</v>
      </c>
      <c r="BM1671" s="71">
        <v>7.6159999999999997</v>
      </c>
      <c r="BN1671" s="71">
        <v>8.5779999999999994</v>
      </c>
      <c r="BO1671" s="71">
        <v>9.2460000000000004</v>
      </c>
      <c r="BR1671" s="66">
        <v>43301</v>
      </c>
      <c r="BS1671" s="71">
        <v>10</v>
      </c>
      <c r="BT1671" s="71">
        <v>14</v>
      </c>
      <c r="BU1671" s="71">
        <v>18.506</v>
      </c>
      <c r="BV1671" s="71">
        <v>18.5</v>
      </c>
      <c r="BW1671" s="71">
        <v>19.25</v>
      </c>
      <c r="BX1671" s="71">
        <v>20</v>
      </c>
      <c r="BY1671" s="71">
        <v>19.25</v>
      </c>
      <c r="BZ1671" s="71">
        <v>17.5</v>
      </c>
      <c r="CJ1671" s="66"/>
      <c r="CM1671" s="66"/>
      <c r="CP1671" s="66"/>
      <c r="CS1671" s="66"/>
    </row>
    <row r="1672" spans="2:97" ht="14.25" customHeight="1" x14ac:dyDescent="0.3">
      <c r="B1672" s="70">
        <v>43809</v>
      </c>
      <c r="C1672" s="67">
        <v>9.1069999999999993</v>
      </c>
      <c r="D1672" s="67">
        <v>10.928000000000001</v>
      </c>
      <c r="E1672" s="67">
        <v>11.95</v>
      </c>
      <c r="F1672" s="67">
        <v>13.108000000000001</v>
      </c>
      <c r="G1672" s="67">
        <v>14.875</v>
      </c>
      <c r="H1672" s="67">
        <v>15.007999999999999</v>
      </c>
      <c r="I1672" s="67">
        <v>15.042</v>
      </c>
      <c r="J1672" s="67">
        <v>15.358000000000001</v>
      </c>
      <c r="K1672" s="67"/>
      <c r="L1672" s="67"/>
      <c r="M1672" s="66">
        <v>42879</v>
      </c>
      <c r="N1672" s="71">
        <v>0.91969999999999996</v>
      </c>
      <c r="O1672" s="71">
        <v>1.06</v>
      </c>
      <c r="P1672" s="71">
        <v>1.1504000000000001</v>
      </c>
      <c r="Q1672" s="71">
        <v>1.2818000000000001</v>
      </c>
      <c r="R1672" s="71">
        <v>1.4460999999999999</v>
      </c>
      <c r="S1672" s="71">
        <v>1.7852000000000001</v>
      </c>
      <c r="T1672" s="71">
        <v>2.2502</v>
      </c>
      <c r="U1672" s="71">
        <v>2.4500999999999999</v>
      </c>
      <c r="X1672" s="66">
        <v>42894</v>
      </c>
      <c r="Y1672" s="72">
        <v>-0.59899999999999998</v>
      </c>
      <c r="Z1672" s="72">
        <v>-0.61499999999999999</v>
      </c>
      <c r="AA1672" s="72">
        <v>-0.59899999999999998</v>
      </c>
      <c r="AB1672" s="72">
        <v>-0.53300000000000003</v>
      </c>
      <c r="AC1672" s="72">
        <v>-0.53500000000000003</v>
      </c>
      <c r="AD1672" s="72">
        <v>-0.24399999999999999</v>
      </c>
      <c r="AE1672" s="72">
        <v>0.64400000000000002</v>
      </c>
      <c r="AF1672" s="72">
        <v>1.022</v>
      </c>
      <c r="AJ1672" s="66">
        <v>42983</v>
      </c>
      <c r="AK1672" s="71">
        <v>-0.2167</v>
      </c>
      <c r="AL1672" s="71">
        <v>-0.14979999999999999</v>
      </c>
      <c r="AM1672" s="71">
        <v>-0.151</v>
      </c>
      <c r="AN1672" s="71">
        <v>-0.14499999999999999</v>
      </c>
      <c r="AO1672" s="71">
        <v>-0.159</v>
      </c>
      <c r="AP1672" s="71">
        <v>-0.129</v>
      </c>
      <c r="AQ1672" s="71">
        <v>6.0000000000000001E-3</v>
      </c>
      <c r="AR1672" s="71">
        <v>0.22800000000000001</v>
      </c>
      <c r="AV1672" s="66">
        <v>42902</v>
      </c>
      <c r="AW1672" s="71">
        <v>-0.41499999999999998</v>
      </c>
      <c r="AX1672" s="71">
        <v>-0.41599999999999998</v>
      </c>
      <c r="AY1672" s="71">
        <v>-0.376</v>
      </c>
      <c r="AZ1672" s="71">
        <v>-0.27300000000000002</v>
      </c>
      <c r="BA1672" s="71">
        <v>-0.13900000000000001</v>
      </c>
      <c r="BB1672" s="71">
        <v>0.27200000000000002</v>
      </c>
      <c r="BC1672" s="71">
        <v>1.456</v>
      </c>
      <c r="BD1672" s="71">
        <v>1.857</v>
      </c>
      <c r="BG1672" s="66">
        <v>42908</v>
      </c>
      <c r="BH1672" s="71">
        <v>7.46</v>
      </c>
      <c r="BI1672" s="71">
        <v>7.51</v>
      </c>
      <c r="BJ1672" s="71">
        <v>7.51</v>
      </c>
      <c r="BK1672" s="71">
        <v>7.4894999999999996</v>
      </c>
      <c r="BL1672" s="71">
        <v>7.4690000000000003</v>
      </c>
      <c r="BM1672" s="71">
        <v>7.5880000000000001</v>
      </c>
      <c r="BN1672" s="71">
        <v>8.5679999999999996</v>
      </c>
      <c r="BO1672" s="71">
        <v>9.2189999999999994</v>
      </c>
      <c r="BR1672" s="66">
        <v>43304</v>
      </c>
      <c r="BS1672" s="71">
        <v>10</v>
      </c>
      <c r="BT1672" s="71">
        <v>14</v>
      </c>
      <c r="BU1672" s="71">
        <v>18.506</v>
      </c>
      <c r="BV1672" s="71">
        <v>18.5</v>
      </c>
      <c r="BW1672" s="71">
        <v>19.25</v>
      </c>
      <c r="BX1672" s="71">
        <v>20</v>
      </c>
      <c r="BY1672" s="71">
        <v>19.25</v>
      </c>
      <c r="BZ1672" s="71">
        <v>17.5</v>
      </c>
      <c r="CJ1672" s="66"/>
      <c r="CM1672" s="66"/>
      <c r="CP1672" s="66"/>
      <c r="CS1672" s="66"/>
    </row>
    <row r="1673" spans="2:97" ht="14.25" customHeight="1" x14ac:dyDescent="0.3">
      <c r="B1673" s="70">
        <v>43810</v>
      </c>
      <c r="C1673" s="67">
        <v>8.9550000000000001</v>
      </c>
      <c r="D1673" s="67">
        <v>10.413</v>
      </c>
      <c r="E1673" s="67">
        <v>10.728</v>
      </c>
      <c r="F1673" s="67">
        <v>13.157999999999999</v>
      </c>
      <c r="G1673" s="67">
        <v>14.925000000000001</v>
      </c>
      <c r="H1673" s="67">
        <v>15.058</v>
      </c>
      <c r="I1673" s="67">
        <v>15.092000000000001</v>
      </c>
      <c r="J1673" s="67">
        <v>15.329000000000001</v>
      </c>
      <c r="K1673" s="67"/>
      <c r="L1673" s="67"/>
      <c r="M1673" s="66">
        <v>42880</v>
      </c>
      <c r="N1673" s="71">
        <v>0.91969999999999996</v>
      </c>
      <c r="O1673" s="71">
        <v>1.0650999999999999</v>
      </c>
      <c r="P1673" s="71">
        <v>1.1504000000000001</v>
      </c>
      <c r="Q1673" s="71">
        <v>1.2937000000000001</v>
      </c>
      <c r="R1673" s="71">
        <v>1.4567999999999999</v>
      </c>
      <c r="S1673" s="71">
        <v>1.7943</v>
      </c>
      <c r="T1673" s="71">
        <v>2.2553999999999998</v>
      </c>
      <c r="U1673" s="71">
        <v>2.4527000000000001</v>
      </c>
      <c r="X1673" s="66">
        <v>42895</v>
      </c>
      <c r="Y1673" s="72">
        <v>-0.59799999999999998</v>
      </c>
      <c r="Z1673" s="72">
        <v>-0.61599999999999999</v>
      </c>
      <c r="AA1673" s="72">
        <v>-0.60299999999999998</v>
      </c>
      <c r="AB1673" s="72">
        <v>-0.52400000000000002</v>
      </c>
      <c r="AC1673" s="72">
        <v>-0.52500000000000002</v>
      </c>
      <c r="AD1673" s="72">
        <v>-0.253</v>
      </c>
      <c r="AE1673" s="72">
        <v>0.64200000000000002</v>
      </c>
      <c r="AF1673" s="72">
        <v>1.0289999999999999</v>
      </c>
      <c r="AJ1673" s="66">
        <v>42984</v>
      </c>
      <c r="AK1673" s="71">
        <v>-0.20280000000000001</v>
      </c>
      <c r="AL1673" s="71">
        <v>-0.14990000000000001</v>
      </c>
      <c r="AM1673" s="71">
        <v>-0.151</v>
      </c>
      <c r="AN1673" s="71">
        <v>-0.14499999999999999</v>
      </c>
      <c r="AO1673" s="71">
        <v>-0.158</v>
      </c>
      <c r="AP1673" s="71">
        <v>-0.13500000000000001</v>
      </c>
      <c r="AQ1673" s="71">
        <v>1.2E-2</v>
      </c>
      <c r="AR1673" s="71">
        <v>0.22600000000000001</v>
      </c>
      <c r="AV1673" s="66">
        <v>42905</v>
      </c>
      <c r="AW1673" s="71">
        <v>-0.41599999999999998</v>
      </c>
      <c r="AX1673" s="71">
        <v>-0.41599999999999998</v>
      </c>
      <c r="AY1673" s="71">
        <v>-0.376</v>
      </c>
      <c r="AZ1673" s="71">
        <v>-0.28999999999999998</v>
      </c>
      <c r="BA1673" s="71">
        <v>-0.157</v>
      </c>
      <c r="BB1673" s="71">
        <v>0.252</v>
      </c>
      <c r="BC1673" s="71">
        <v>1.448</v>
      </c>
      <c r="BD1673" s="71">
        <v>1.8479999999999999</v>
      </c>
      <c r="BG1673" s="66">
        <v>42909</v>
      </c>
      <c r="BH1673" s="71">
        <v>7.46</v>
      </c>
      <c r="BI1673" s="71">
        <v>7.47</v>
      </c>
      <c r="BJ1673" s="71">
        <v>7.49</v>
      </c>
      <c r="BK1673" s="71">
        <v>7.4685000000000006</v>
      </c>
      <c r="BL1673" s="71">
        <v>7.4470000000000001</v>
      </c>
      <c r="BM1673" s="71">
        <v>7.5510000000000002</v>
      </c>
      <c r="BN1673" s="71">
        <v>8.5220000000000002</v>
      </c>
      <c r="BO1673" s="71">
        <v>9.1609999999999996</v>
      </c>
      <c r="BR1673" s="66">
        <v>43305</v>
      </c>
      <c r="BS1673" s="71">
        <v>10</v>
      </c>
      <c r="BT1673" s="71">
        <v>14</v>
      </c>
      <c r="BU1673" s="71">
        <v>18.506</v>
      </c>
      <c r="BV1673" s="71">
        <v>18.5</v>
      </c>
      <c r="BW1673" s="71">
        <v>19.25</v>
      </c>
      <c r="BX1673" s="71">
        <v>20</v>
      </c>
      <c r="BY1673" s="71">
        <v>19.25</v>
      </c>
      <c r="BZ1673" s="71">
        <v>17.5</v>
      </c>
      <c r="CJ1673" s="66"/>
      <c r="CM1673" s="66"/>
      <c r="CP1673" s="66"/>
      <c r="CS1673" s="66"/>
    </row>
    <row r="1674" spans="2:97" ht="14.25" customHeight="1" x14ac:dyDescent="0.3">
      <c r="B1674" s="70">
        <v>43811</v>
      </c>
      <c r="C1674" s="67">
        <v>8.9550000000000001</v>
      </c>
      <c r="D1674" s="67">
        <v>10.413</v>
      </c>
      <c r="E1674" s="67">
        <v>10.728</v>
      </c>
      <c r="F1674" s="67">
        <v>13.157999999999999</v>
      </c>
      <c r="G1674" s="67">
        <v>14.925000000000001</v>
      </c>
      <c r="H1674" s="67">
        <v>15.058</v>
      </c>
      <c r="I1674" s="67">
        <v>15.092000000000001</v>
      </c>
      <c r="J1674" s="67">
        <v>15.379000000000001</v>
      </c>
      <c r="K1674" s="67"/>
      <c r="L1674" s="67"/>
      <c r="M1674" s="66">
        <v>42881</v>
      </c>
      <c r="N1674" s="71">
        <v>0.92459999999999998</v>
      </c>
      <c r="O1674" s="71">
        <v>1.0649999999999999</v>
      </c>
      <c r="P1674" s="71">
        <v>1.1452</v>
      </c>
      <c r="Q1674" s="71">
        <v>1.2937000000000001</v>
      </c>
      <c r="R1674" s="71">
        <v>1.4539</v>
      </c>
      <c r="S1674" s="71">
        <v>1.7894000000000001</v>
      </c>
      <c r="T1674" s="71">
        <v>2.2465000000000002</v>
      </c>
      <c r="U1674" s="71">
        <v>2.4482499999999998</v>
      </c>
      <c r="X1674" s="66">
        <v>42898</v>
      </c>
      <c r="Y1674" s="72">
        <v>-0.58899999999999997</v>
      </c>
      <c r="Z1674" s="72">
        <v>-0.624</v>
      </c>
      <c r="AA1674" s="72">
        <v>-0.59899999999999998</v>
      </c>
      <c r="AB1674" s="72">
        <v>-0.52900000000000003</v>
      </c>
      <c r="AC1674" s="72">
        <v>-0.52600000000000002</v>
      </c>
      <c r="AD1674" s="72">
        <v>-0.26800000000000002</v>
      </c>
      <c r="AE1674" s="72">
        <v>0.59499999999999997</v>
      </c>
      <c r="AF1674" s="72">
        <v>0.97699999999999998</v>
      </c>
      <c r="AJ1674" s="66">
        <v>42985</v>
      </c>
      <c r="AK1674" s="71">
        <v>-0.1938</v>
      </c>
      <c r="AL1674" s="71">
        <v>-0.18390000000000001</v>
      </c>
      <c r="AM1674" s="71">
        <v>-0.151</v>
      </c>
      <c r="AN1674" s="71">
        <v>-0.14499999999999999</v>
      </c>
      <c r="AO1674" s="71">
        <v>-0.16800000000000001</v>
      </c>
      <c r="AP1674" s="71">
        <v>-0.13700000000000001</v>
      </c>
      <c r="AQ1674" s="71">
        <v>0.01</v>
      </c>
      <c r="AR1674" s="71">
        <v>0.23400000000000001</v>
      </c>
      <c r="AV1674" s="66">
        <v>42906</v>
      </c>
      <c r="AW1674" s="71">
        <v>-0.41</v>
      </c>
      <c r="AX1674" s="71">
        <v>-0.41599999999999998</v>
      </c>
      <c r="AY1674" s="71">
        <v>-0.376</v>
      </c>
      <c r="AZ1674" s="71">
        <v>-0.29799999999999999</v>
      </c>
      <c r="BA1674" s="71">
        <v>-0.18</v>
      </c>
      <c r="BB1674" s="71">
        <v>0.20799999999999999</v>
      </c>
      <c r="BC1674" s="71">
        <v>1.385</v>
      </c>
      <c r="BD1674" s="71">
        <v>1.78</v>
      </c>
      <c r="BG1674" s="66">
        <v>42912</v>
      </c>
      <c r="BH1674" s="71">
        <v>7.46</v>
      </c>
      <c r="BI1674" s="71">
        <v>7.47</v>
      </c>
      <c r="BJ1674" s="71">
        <v>7.49</v>
      </c>
      <c r="BK1674" s="71">
        <v>7.468</v>
      </c>
      <c r="BL1674" s="71">
        <v>7.4459999999999997</v>
      </c>
      <c r="BM1674" s="71">
        <v>7.5469999999999997</v>
      </c>
      <c r="BN1674" s="71">
        <v>8.5129999999999999</v>
      </c>
      <c r="BO1674" s="71">
        <v>9.1539999999999999</v>
      </c>
      <c r="BR1674" s="66">
        <v>43306</v>
      </c>
      <c r="BS1674" s="71">
        <v>10</v>
      </c>
      <c r="BT1674" s="71">
        <v>14</v>
      </c>
      <c r="BU1674" s="71">
        <v>18.506</v>
      </c>
      <c r="BV1674" s="71">
        <v>18.5</v>
      </c>
      <c r="BW1674" s="71">
        <v>19.25</v>
      </c>
      <c r="BX1674" s="71">
        <v>20</v>
      </c>
      <c r="BY1674" s="71">
        <v>19.25</v>
      </c>
      <c r="BZ1674" s="71">
        <v>17.5</v>
      </c>
      <c r="CJ1674" s="66"/>
      <c r="CM1674" s="66"/>
      <c r="CP1674" s="66"/>
      <c r="CS1674" s="66"/>
    </row>
    <row r="1675" spans="2:97" ht="14.25" customHeight="1" x14ac:dyDescent="0.3">
      <c r="B1675" s="70">
        <v>43812</v>
      </c>
      <c r="C1675" s="67">
        <v>9.1679999999999993</v>
      </c>
      <c r="D1675" s="67">
        <v>10.542999999999999</v>
      </c>
      <c r="E1675" s="67">
        <v>10.803000000000001</v>
      </c>
      <c r="F1675" s="67">
        <v>13.157999999999999</v>
      </c>
      <c r="G1675" s="67">
        <v>14.958</v>
      </c>
      <c r="H1675" s="67">
        <v>15.092000000000001</v>
      </c>
      <c r="I1675" s="67">
        <v>15.157999999999999</v>
      </c>
      <c r="J1675" s="67">
        <v>15.416499999999999</v>
      </c>
      <c r="K1675" s="67"/>
      <c r="L1675" s="67"/>
      <c r="M1675" s="66">
        <v>42884</v>
      </c>
      <c r="N1675" s="71">
        <v>0.92459999999999998</v>
      </c>
      <c r="O1675" s="71">
        <v>1.0649999999999999</v>
      </c>
      <c r="P1675" s="71">
        <v>1.1452</v>
      </c>
      <c r="Q1675" s="71">
        <v>1.2937000000000001</v>
      </c>
      <c r="R1675" s="71">
        <v>1.4539</v>
      </c>
      <c r="S1675" s="71">
        <v>1.7894000000000001</v>
      </c>
      <c r="T1675" s="71">
        <v>2.2465000000000002</v>
      </c>
      <c r="U1675" s="71">
        <v>2.4482499999999998</v>
      </c>
      <c r="X1675" s="66">
        <v>42899</v>
      </c>
      <c r="Y1675" s="72">
        <v>-0.59099999999999997</v>
      </c>
      <c r="Z1675" s="72">
        <v>-0.60599999999999998</v>
      </c>
      <c r="AA1675" s="72">
        <v>-0.60499999999999998</v>
      </c>
      <c r="AB1675" s="72">
        <v>-0.51100000000000001</v>
      </c>
      <c r="AC1675" s="72">
        <v>-0.505</v>
      </c>
      <c r="AD1675" s="72">
        <v>-0.24399999999999999</v>
      </c>
      <c r="AE1675" s="72">
        <v>0.60599999999999998</v>
      </c>
      <c r="AF1675" s="72">
        <v>0.97699999999999998</v>
      </c>
      <c r="AJ1675" s="66">
        <v>42986</v>
      </c>
      <c r="AK1675" s="71">
        <v>-0.18479999999999999</v>
      </c>
      <c r="AL1675" s="71">
        <v>-0.18390000000000001</v>
      </c>
      <c r="AM1675" s="71">
        <v>-0.151</v>
      </c>
      <c r="AN1675" s="71">
        <v>-0.14899999999999999</v>
      </c>
      <c r="AO1675" s="71">
        <v>-0.16900000000000001</v>
      </c>
      <c r="AP1675" s="71">
        <v>-0.151</v>
      </c>
      <c r="AQ1675" s="71">
        <v>4.0000000000000001E-3</v>
      </c>
      <c r="AR1675" s="71">
        <v>0.22500000000000001</v>
      </c>
      <c r="AV1675" s="66">
        <v>42907</v>
      </c>
      <c r="AW1675" s="71">
        <v>-0.41099999999999998</v>
      </c>
      <c r="AX1675" s="71">
        <v>-0.41599999999999998</v>
      </c>
      <c r="AY1675" s="71">
        <v>-0.376</v>
      </c>
      <c r="AZ1675" s="71">
        <v>-0.29299999999999998</v>
      </c>
      <c r="BA1675" s="71">
        <v>-0.218</v>
      </c>
      <c r="BB1675" s="71">
        <v>0.17899999999999999</v>
      </c>
      <c r="BC1675" s="71">
        <v>1.37</v>
      </c>
      <c r="BD1675" s="71">
        <v>1.7610000000000001</v>
      </c>
      <c r="BG1675" s="66">
        <v>42913</v>
      </c>
      <c r="BH1675" s="71">
        <v>7.46</v>
      </c>
      <c r="BI1675" s="71">
        <v>7.47</v>
      </c>
      <c r="BJ1675" s="71">
        <v>7.49</v>
      </c>
      <c r="BK1675" s="71">
        <v>7.5084999999999997</v>
      </c>
      <c r="BL1675" s="71">
        <v>7.5270000000000001</v>
      </c>
      <c r="BM1675" s="71">
        <v>7.633</v>
      </c>
      <c r="BN1675" s="71">
        <v>8.5950000000000006</v>
      </c>
      <c r="BO1675" s="71">
        <v>9.2360000000000007</v>
      </c>
      <c r="BR1675" s="66">
        <v>43307</v>
      </c>
      <c r="BS1675" s="71">
        <v>10</v>
      </c>
      <c r="BT1675" s="71">
        <v>14</v>
      </c>
      <c r="BU1675" s="71">
        <v>18.506</v>
      </c>
      <c r="BV1675" s="71">
        <v>18.5</v>
      </c>
      <c r="BW1675" s="71">
        <v>19.25</v>
      </c>
      <c r="BX1675" s="71">
        <v>20</v>
      </c>
      <c r="BY1675" s="71">
        <v>19.25</v>
      </c>
      <c r="BZ1675" s="71">
        <v>17.5</v>
      </c>
      <c r="CJ1675" s="66"/>
      <c r="CM1675" s="66"/>
      <c r="CP1675" s="66"/>
      <c r="CS1675" s="66"/>
    </row>
    <row r="1676" spans="2:97" ht="14.25" customHeight="1" x14ac:dyDescent="0.3">
      <c r="B1676" s="70">
        <v>43815</v>
      </c>
      <c r="C1676" s="67">
        <v>9.5289999999999999</v>
      </c>
      <c r="D1676" s="67">
        <v>11.192</v>
      </c>
      <c r="E1676" s="67">
        <v>12.156000000000001</v>
      </c>
      <c r="F1676" s="67">
        <v>13.157999999999999</v>
      </c>
      <c r="G1676" s="67">
        <v>15.058</v>
      </c>
      <c r="H1676" s="67">
        <v>15.157999999999999</v>
      </c>
      <c r="I1676" s="67">
        <v>15.282999999999999</v>
      </c>
      <c r="J1676" s="67">
        <v>15.441500000000001</v>
      </c>
      <c r="K1676" s="67"/>
      <c r="L1676" s="67"/>
      <c r="M1676" s="66">
        <v>42885</v>
      </c>
      <c r="N1676" s="71">
        <v>0.92969999999999997</v>
      </c>
      <c r="O1676" s="71">
        <v>1.0701000000000001</v>
      </c>
      <c r="P1676" s="71">
        <v>1.1451</v>
      </c>
      <c r="Q1676" s="71">
        <v>1.2837000000000001</v>
      </c>
      <c r="R1676" s="71">
        <v>1.4321999999999999</v>
      </c>
      <c r="S1676" s="71">
        <v>1.7549000000000001</v>
      </c>
      <c r="T1676" s="71">
        <v>2.2098</v>
      </c>
      <c r="U1676" s="71">
        <v>2.4098999999999999</v>
      </c>
      <c r="X1676" s="66">
        <v>42900</v>
      </c>
      <c r="Y1676" s="72">
        <v>-0.59799999999999998</v>
      </c>
      <c r="Z1676" s="72">
        <v>-0.61499999999999999</v>
      </c>
      <c r="AA1676" s="72">
        <v>-0.61199999999999999</v>
      </c>
      <c r="AB1676" s="72">
        <v>-0.50700000000000001</v>
      </c>
      <c r="AC1676" s="72">
        <v>-0.505</v>
      </c>
      <c r="AD1676" s="72">
        <v>-0.25700000000000001</v>
      </c>
      <c r="AE1676" s="72">
        <v>0.58099999999999996</v>
      </c>
      <c r="AF1676" s="72">
        <v>0.93799999999999994</v>
      </c>
      <c r="AJ1676" s="66">
        <v>42989</v>
      </c>
      <c r="AK1676" s="71">
        <v>-0.18279999999999999</v>
      </c>
      <c r="AL1676" s="71">
        <v>-0.18390000000000001</v>
      </c>
      <c r="AM1676" s="71">
        <v>-0.151</v>
      </c>
      <c r="AN1676" s="71">
        <v>-0.14499999999999999</v>
      </c>
      <c r="AO1676" s="71">
        <v>-0.158</v>
      </c>
      <c r="AP1676" s="71">
        <v>-0.13400000000000001</v>
      </c>
      <c r="AQ1676" s="71">
        <v>0.01</v>
      </c>
      <c r="AR1676" s="71">
        <v>0.23599999999999999</v>
      </c>
      <c r="AV1676" s="66">
        <v>42908</v>
      </c>
      <c r="AW1676" s="71">
        <v>-0.40799999999999997</v>
      </c>
      <c r="AX1676" s="71">
        <v>-0.41599999999999998</v>
      </c>
      <c r="AY1676" s="71">
        <v>-0.376</v>
      </c>
      <c r="AZ1676" s="71">
        <v>-0.27900000000000003</v>
      </c>
      <c r="BA1676" s="71">
        <v>-0.21199999999999999</v>
      </c>
      <c r="BB1676" s="71">
        <v>0.19800000000000001</v>
      </c>
      <c r="BC1676" s="71">
        <v>1.3860000000000001</v>
      </c>
      <c r="BD1676" s="71">
        <v>1.7589999999999999</v>
      </c>
      <c r="BG1676" s="66">
        <v>42914</v>
      </c>
      <c r="BH1676" s="71">
        <v>7.46</v>
      </c>
      <c r="BI1676" s="71">
        <v>7.47</v>
      </c>
      <c r="BJ1676" s="71">
        <v>7.49</v>
      </c>
      <c r="BK1676" s="71">
        <v>7.5295000000000005</v>
      </c>
      <c r="BL1676" s="71">
        <v>7.569</v>
      </c>
      <c r="BM1676" s="71">
        <v>7.6779999999999999</v>
      </c>
      <c r="BN1676" s="71">
        <v>8.6709999999999994</v>
      </c>
      <c r="BO1676" s="71">
        <v>9.3179999999999996</v>
      </c>
      <c r="BR1676" s="66">
        <v>43308</v>
      </c>
      <c r="BS1676" s="71">
        <v>10</v>
      </c>
      <c r="BT1676" s="71">
        <v>14</v>
      </c>
      <c r="BU1676" s="71">
        <v>18.506</v>
      </c>
      <c r="BV1676" s="71">
        <v>18.5</v>
      </c>
      <c r="BW1676" s="71">
        <v>19.25</v>
      </c>
      <c r="BX1676" s="71">
        <v>20</v>
      </c>
      <c r="BY1676" s="71">
        <v>19.25</v>
      </c>
      <c r="BZ1676" s="71">
        <v>17.5</v>
      </c>
      <c r="CJ1676" s="66"/>
      <c r="CM1676" s="66"/>
      <c r="CP1676" s="66"/>
      <c r="CS1676" s="66"/>
    </row>
    <row r="1677" spans="2:97" ht="14.25" customHeight="1" x14ac:dyDescent="0.3">
      <c r="B1677" s="70">
        <v>43816</v>
      </c>
      <c r="C1677" s="67">
        <v>9.6869999999999994</v>
      </c>
      <c r="D1677" s="67">
        <v>11.266</v>
      </c>
      <c r="E1677" s="67">
        <v>12.218999999999999</v>
      </c>
      <c r="F1677" s="67">
        <v>13.157999999999999</v>
      </c>
      <c r="G1677" s="67">
        <v>15.042</v>
      </c>
      <c r="H1677" s="67">
        <v>15.15</v>
      </c>
      <c r="I1677" s="67">
        <v>15.292</v>
      </c>
      <c r="J1677" s="67">
        <v>15.478999999999999</v>
      </c>
      <c r="K1677" s="67"/>
      <c r="L1677" s="67"/>
      <c r="M1677" s="66">
        <v>42886</v>
      </c>
      <c r="N1677" s="71">
        <v>0.97060000000000002</v>
      </c>
      <c r="O1677" s="71">
        <v>1.0650999999999999</v>
      </c>
      <c r="P1677" s="71">
        <v>1.1503000000000001</v>
      </c>
      <c r="Q1677" s="71">
        <v>1.2818000000000001</v>
      </c>
      <c r="R1677" s="71">
        <v>1.4321999999999999</v>
      </c>
      <c r="S1677" s="71">
        <v>1.7516</v>
      </c>
      <c r="T1677" s="71">
        <v>2.2027999999999999</v>
      </c>
      <c r="U1677" s="71">
        <v>2.4013999999999998</v>
      </c>
      <c r="X1677" s="66">
        <v>42901</v>
      </c>
      <c r="Y1677" s="72">
        <v>-0.6</v>
      </c>
      <c r="Z1677" s="72">
        <v>-0.61</v>
      </c>
      <c r="AA1677" s="72">
        <v>-0.60299999999999998</v>
      </c>
      <c r="AB1677" s="72">
        <v>-0.48699999999999999</v>
      </c>
      <c r="AC1677" s="72">
        <v>-0.47799999999999998</v>
      </c>
      <c r="AD1677" s="72">
        <v>-0.21199999999999999</v>
      </c>
      <c r="AE1677" s="72">
        <v>0.626</v>
      </c>
      <c r="AF1677" s="72">
        <v>0.97899999999999998</v>
      </c>
      <c r="AJ1677" s="66">
        <v>42990</v>
      </c>
      <c r="AK1677" s="71">
        <v>-0.1799</v>
      </c>
      <c r="AL1677" s="71">
        <v>-0.18390000000000001</v>
      </c>
      <c r="AM1677" s="71">
        <v>-0.151</v>
      </c>
      <c r="AN1677" s="71">
        <v>-0.129</v>
      </c>
      <c r="AO1677" s="71">
        <v>-0.13500000000000001</v>
      </c>
      <c r="AP1677" s="71">
        <v>-0.115</v>
      </c>
      <c r="AQ1677" s="71">
        <v>0.02</v>
      </c>
      <c r="AR1677" s="71">
        <v>0.25</v>
      </c>
      <c r="AV1677" s="66">
        <v>42909</v>
      </c>
      <c r="AW1677" s="71">
        <v>-0.40500000000000003</v>
      </c>
      <c r="AX1677" s="71">
        <v>-0.41599999999999998</v>
      </c>
      <c r="AY1677" s="71">
        <v>-0.376</v>
      </c>
      <c r="AZ1677" s="71">
        <v>-0.28399999999999997</v>
      </c>
      <c r="BA1677" s="71">
        <v>-0.20499999999999999</v>
      </c>
      <c r="BB1677" s="71">
        <v>0.20899999999999999</v>
      </c>
      <c r="BC1677" s="71">
        <v>1.381</v>
      </c>
      <c r="BD1677" s="71">
        <v>1.7650000000000001</v>
      </c>
      <c r="BG1677" s="66">
        <v>42915</v>
      </c>
      <c r="BH1677" s="71">
        <v>7.46</v>
      </c>
      <c r="BI1677" s="71">
        <v>7.47</v>
      </c>
      <c r="BJ1677" s="71">
        <v>7.49</v>
      </c>
      <c r="BK1677" s="71">
        <v>7.5545</v>
      </c>
      <c r="BL1677" s="71">
        <v>7.6189999999999998</v>
      </c>
      <c r="BM1677" s="71">
        <v>7.7290000000000001</v>
      </c>
      <c r="BN1677" s="71">
        <v>8.7230000000000008</v>
      </c>
      <c r="BO1677" s="71">
        <v>9.3569999999999993</v>
      </c>
      <c r="BR1677" s="66">
        <v>43311</v>
      </c>
      <c r="BS1677" s="71">
        <v>10</v>
      </c>
      <c r="BT1677" s="71">
        <v>14</v>
      </c>
      <c r="BU1677" s="71">
        <v>18.506</v>
      </c>
      <c r="BV1677" s="71">
        <v>18.5</v>
      </c>
      <c r="BW1677" s="71">
        <v>19.25</v>
      </c>
      <c r="BX1677" s="71">
        <v>20</v>
      </c>
      <c r="BY1677" s="71">
        <v>19.25</v>
      </c>
      <c r="BZ1677" s="71">
        <v>17.5</v>
      </c>
      <c r="CJ1677" s="66"/>
      <c r="CM1677" s="66"/>
      <c r="CP1677" s="66"/>
      <c r="CS1677" s="66"/>
    </row>
    <row r="1678" spans="2:97" ht="14.25" customHeight="1" x14ac:dyDescent="0.3">
      <c r="B1678" s="70">
        <v>43817</v>
      </c>
      <c r="C1678" s="67">
        <v>9.6869999999999994</v>
      </c>
      <c r="D1678" s="67">
        <v>11.266</v>
      </c>
      <c r="E1678" s="67">
        <v>12.218999999999999</v>
      </c>
      <c r="F1678" s="67">
        <v>13.157999999999999</v>
      </c>
      <c r="G1678" s="67">
        <v>15.042</v>
      </c>
      <c r="H1678" s="67">
        <v>15.15</v>
      </c>
      <c r="I1678" s="67">
        <v>15.292</v>
      </c>
      <c r="J1678" s="67">
        <v>15.683</v>
      </c>
      <c r="K1678" s="67"/>
      <c r="L1678" s="67"/>
      <c r="M1678" s="66">
        <v>42887</v>
      </c>
      <c r="N1678" s="71">
        <v>0.97060000000000002</v>
      </c>
      <c r="O1678" s="71">
        <v>1.06</v>
      </c>
      <c r="P1678" s="71">
        <v>1.1451</v>
      </c>
      <c r="Q1678" s="71">
        <v>1.2898000000000001</v>
      </c>
      <c r="R1678" s="71">
        <v>1.4375</v>
      </c>
      <c r="S1678" s="71">
        <v>1.7614999999999998</v>
      </c>
      <c r="T1678" s="71">
        <v>2.2113999999999998</v>
      </c>
      <c r="U1678" s="71">
        <v>2.4056999999999999</v>
      </c>
      <c r="X1678" s="66">
        <v>42902</v>
      </c>
      <c r="Y1678" s="72">
        <v>-0.60099999999999998</v>
      </c>
      <c r="Z1678" s="72">
        <v>-0.61</v>
      </c>
      <c r="AA1678" s="72">
        <v>-0.59399999999999997</v>
      </c>
      <c r="AB1678" s="72">
        <v>-0.49099999999999999</v>
      </c>
      <c r="AC1678" s="72">
        <v>-0.48099999999999998</v>
      </c>
      <c r="AD1678" s="72">
        <v>-0.218</v>
      </c>
      <c r="AE1678" s="72">
        <v>0.63</v>
      </c>
      <c r="AF1678" s="72">
        <v>0.98899999999999999</v>
      </c>
      <c r="AJ1678" s="66">
        <v>42991</v>
      </c>
      <c r="AK1678" s="71">
        <v>-0.15559999999999999</v>
      </c>
      <c r="AL1678" s="71">
        <v>-0.18079999999999999</v>
      </c>
      <c r="AM1678" s="71">
        <v>-0.151</v>
      </c>
      <c r="AN1678" s="71">
        <v>-0.13400000000000001</v>
      </c>
      <c r="AO1678" s="71">
        <v>-0.154</v>
      </c>
      <c r="AP1678" s="71">
        <v>-0.11799999999999999</v>
      </c>
      <c r="AQ1678" s="71">
        <v>3.4000000000000002E-2</v>
      </c>
      <c r="AR1678" s="71">
        <v>0.247</v>
      </c>
      <c r="AV1678" s="66">
        <v>42912</v>
      </c>
      <c r="AW1678" s="71">
        <v>-0.39600000000000002</v>
      </c>
      <c r="AX1678" s="71">
        <v>-0.41599999999999998</v>
      </c>
      <c r="AY1678" s="71">
        <v>-0.376</v>
      </c>
      <c r="AZ1678" s="71">
        <v>-0.28499999999999998</v>
      </c>
      <c r="BA1678" s="71">
        <v>-0.19500000000000001</v>
      </c>
      <c r="BB1678" s="71">
        <v>0.20699999999999999</v>
      </c>
      <c r="BC1678" s="71">
        <v>1.377</v>
      </c>
      <c r="BD1678" s="71">
        <v>1.756</v>
      </c>
      <c r="BG1678" s="66">
        <v>42916</v>
      </c>
      <c r="BH1678" s="71">
        <v>7.58</v>
      </c>
      <c r="BI1678" s="71">
        <v>7.47</v>
      </c>
      <c r="BJ1678" s="71">
        <v>7.51</v>
      </c>
      <c r="BK1678" s="71">
        <v>7.5830000000000002</v>
      </c>
      <c r="BL1678" s="71">
        <v>7.6559999999999997</v>
      </c>
      <c r="BM1678" s="71">
        <v>7.7610000000000001</v>
      </c>
      <c r="BN1678" s="71">
        <v>8.7840000000000007</v>
      </c>
      <c r="BO1678" s="71">
        <v>9.3949999999999996</v>
      </c>
      <c r="BR1678" s="66">
        <v>43312</v>
      </c>
      <c r="BS1678" s="71">
        <v>10</v>
      </c>
      <c r="BT1678" s="71">
        <v>14</v>
      </c>
      <c r="BU1678" s="71">
        <v>18.506</v>
      </c>
      <c r="BV1678" s="71">
        <v>18.5</v>
      </c>
      <c r="BW1678" s="71">
        <v>19.25</v>
      </c>
      <c r="BX1678" s="71">
        <v>20</v>
      </c>
      <c r="BY1678" s="71">
        <v>19.25</v>
      </c>
      <c r="BZ1678" s="71">
        <v>17.5</v>
      </c>
      <c r="CJ1678" s="66"/>
      <c r="CM1678" s="66"/>
      <c r="CP1678" s="66"/>
      <c r="CS1678" s="66"/>
    </row>
    <row r="1679" spans="2:97" ht="14.25" customHeight="1" x14ac:dyDescent="0.3">
      <c r="B1679" s="70">
        <v>43819</v>
      </c>
      <c r="C1679" s="67">
        <v>9.4789999999999992</v>
      </c>
      <c r="D1679" s="67">
        <v>10.817</v>
      </c>
      <c r="E1679" s="67">
        <v>11.278</v>
      </c>
      <c r="F1679" s="67">
        <v>13.225</v>
      </c>
      <c r="G1679" s="67">
        <v>15.157999999999999</v>
      </c>
      <c r="H1679" s="67">
        <v>15.382999999999999</v>
      </c>
      <c r="I1679" s="67">
        <v>15.558</v>
      </c>
      <c r="J1679" s="67">
        <v>15.654</v>
      </c>
      <c r="K1679" s="67"/>
      <c r="L1679" s="67"/>
      <c r="M1679" s="66">
        <v>42888</v>
      </c>
      <c r="N1679" s="71">
        <v>0.97050000000000003</v>
      </c>
      <c r="O1679" s="71">
        <v>1.0445</v>
      </c>
      <c r="P1679" s="71">
        <v>1.1501999999999999</v>
      </c>
      <c r="Q1679" s="71">
        <v>1.2879</v>
      </c>
      <c r="R1679" s="71">
        <v>1.4237</v>
      </c>
      <c r="S1679" s="71">
        <v>1.7187999999999999</v>
      </c>
      <c r="T1679" s="71">
        <v>2.1591</v>
      </c>
      <c r="U1679" s="71">
        <v>2.3445499999999999</v>
      </c>
      <c r="X1679" s="66">
        <v>42905</v>
      </c>
      <c r="Y1679" s="72">
        <v>-0.60099999999999998</v>
      </c>
      <c r="Z1679" s="72">
        <v>-0.59799999999999998</v>
      </c>
      <c r="AA1679" s="72">
        <v>-0.59699999999999998</v>
      </c>
      <c r="AB1679" s="72">
        <v>-0.48599999999999999</v>
      </c>
      <c r="AC1679" s="72">
        <v>-0.47499999999999998</v>
      </c>
      <c r="AD1679" s="72">
        <v>-0.20799999999999999</v>
      </c>
      <c r="AE1679" s="72">
        <v>0.626</v>
      </c>
      <c r="AF1679" s="72">
        <v>0.98399999999999999</v>
      </c>
      <c r="AJ1679" s="66">
        <v>42992</v>
      </c>
      <c r="AK1679" s="71">
        <v>-0.13969999999999999</v>
      </c>
      <c r="AL1679" s="71">
        <v>-0.15579999999999999</v>
      </c>
      <c r="AM1679" s="71">
        <v>-0.13400000000000001</v>
      </c>
      <c r="AN1679" s="71">
        <v>-0.125</v>
      </c>
      <c r="AO1679" s="71">
        <v>-0.129</v>
      </c>
      <c r="AP1679" s="71">
        <v>-9.5000000000000001E-2</v>
      </c>
      <c r="AQ1679" s="71">
        <v>0.05</v>
      </c>
      <c r="AR1679" s="71">
        <v>0.27400000000000002</v>
      </c>
      <c r="AV1679" s="66">
        <v>42913</v>
      </c>
      <c r="AW1679" s="71">
        <v>-0.374</v>
      </c>
      <c r="AX1679" s="71">
        <v>-0.41599999999999998</v>
      </c>
      <c r="AY1679" s="71">
        <v>-0.376</v>
      </c>
      <c r="AZ1679" s="71">
        <v>-0.24399999999999999</v>
      </c>
      <c r="BA1679" s="71">
        <v>-0.13</v>
      </c>
      <c r="BB1679" s="71">
        <v>0.3</v>
      </c>
      <c r="BC1679" s="71">
        <v>1.4950000000000001</v>
      </c>
      <c r="BD1679" s="71">
        <v>1.8839999999999999</v>
      </c>
      <c r="BG1679" s="66">
        <v>42919</v>
      </c>
      <c r="BH1679" s="71">
        <v>7.58</v>
      </c>
      <c r="BI1679" s="71">
        <v>7.47</v>
      </c>
      <c r="BJ1679" s="71">
        <v>7.51</v>
      </c>
      <c r="BK1679" s="71">
        <v>7.6050000000000004</v>
      </c>
      <c r="BL1679" s="71">
        <v>7.7</v>
      </c>
      <c r="BM1679" s="71">
        <v>7.8040000000000003</v>
      </c>
      <c r="BN1679" s="71">
        <v>8.8239999999999998</v>
      </c>
      <c r="BO1679" s="71">
        <v>9.4269999999999996</v>
      </c>
      <c r="BR1679" s="66">
        <v>43313</v>
      </c>
      <c r="BS1679" s="71">
        <v>10</v>
      </c>
      <c r="BT1679" s="71">
        <v>14</v>
      </c>
      <c r="BU1679" s="71">
        <v>18.506</v>
      </c>
      <c r="BV1679" s="71">
        <v>18.5</v>
      </c>
      <c r="BW1679" s="71">
        <v>19.25</v>
      </c>
      <c r="BX1679" s="71">
        <v>20</v>
      </c>
      <c r="BY1679" s="71">
        <v>19.25</v>
      </c>
      <c r="BZ1679" s="71">
        <v>17.5</v>
      </c>
      <c r="CJ1679" s="66"/>
      <c r="CM1679" s="66"/>
      <c r="CP1679" s="66"/>
      <c r="CS1679" s="66"/>
    </row>
    <row r="1680" spans="2:97" ht="14.25" customHeight="1" x14ac:dyDescent="0.3">
      <c r="B1680" s="70">
        <v>43822</v>
      </c>
      <c r="C1680" s="67">
        <v>9.5950000000000006</v>
      </c>
      <c r="D1680" s="67">
        <v>10.967000000000001</v>
      </c>
      <c r="E1680" s="67">
        <v>11.478</v>
      </c>
      <c r="F1680" s="67">
        <v>13.25</v>
      </c>
      <c r="G1680" s="67">
        <v>15.208</v>
      </c>
      <c r="H1680" s="67">
        <v>15.45</v>
      </c>
      <c r="I1680" s="67">
        <v>15.683</v>
      </c>
      <c r="J1680" s="67">
        <v>15.853999999999999</v>
      </c>
      <c r="K1680" s="67"/>
      <c r="L1680" s="67"/>
      <c r="M1680" s="66">
        <v>42891</v>
      </c>
      <c r="N1680" s="71">
        <v>0.97050000000000003</v>
      </c>
      <c r="O1680" s="71">
        <v>1.0599000000000001</v>
      </c>
      <c r="P1680" s="71">
        <v>1.1553</v>
      </c>
      <c r="Q1680" s="71">
        <v>1.302</v>
      </c>
      <c r="R1680" s="71">
        <v>1.4426999999999999</v>
      </c>
      <c r="S1680" s="71">
        <v>1.7418</v>
      </c>
      <c r="T1680" s="71">
        <v>2.1817000000000002</v>
      </c>
      <c r="U1680" s="71">
        <v>2.3708499999999999</v>
      </c>
      <c r="X1680" s="66">
        <v>42906</v>
      </c>
      <c r="Y1680" s="72">
        <v>-0.59099999999999997</v>
      </c>
      <c r="Z1680" s="72">
        <v>-0.60099999999999998</v>
      </c>
      <c r="AA1680" s="72">
        <v>-0.59899999999999998</v>
      </c>
      <c r="AB1680" s="72">
        <v>-0.49299999999999999</v>
      </c>
      <c r="AC1680" s="72">
        <v>-0.48199999999999998</v>
      </c>
      <c r="AD1680" s="72">
        <v>-0.222</v>
      </c>
      <c r="AE1680" s="72">
        <v>0.60099999999999998</v>
      </c>
      <c r="AF1680" s="72">
        <v>0.95299999999999996</v>
      </c>
      <c r="AJ1680" s="66">
        <v>42993</v>
      </c>
      <c r="AK1680" s="71">
        <v>-0.12479999999999999</v>
      </c>
      <c r="AL1680" s="71">
        <v>-0.14990000000000001</v>
      </c>
      <c r="AM1680" s="71">
        <v>-0.13400000000000001</v>
      </c>
      <c r="AN1680" s="71">
        <v>-0.13400000000000001</v>
      </c>
      <c r="AO1680" s="71">
        <v>-0.14000000000000001</v>
      </c>
      <c r="AP1680" s="71">
        <v>-0.11899999999999999</v>
      </c>
      <c r="AQ1680" s="71">
        <v>2.9000000000000001E-2</v>
      </c>
      <c r="AR1680" s="71">
        <v>0.252</v>
      </c>
      <c r="AV1680" s="66">
        <v>42914</v>
      </c>
      <c r="AW1680" s="71">
        <v>-0.40200000000000002</v>
      </c>
      <c r="AX1680" s="71">
        <v>-0.41599999999999998</v>
      </c>
      <c r="AY1680" s="71">
        <v>-0.376</v>
      </c>
      <c r="AZ1680" s="71">
        <v>-0.26600000000000001</v>
      </c>
      <c r="BA1680" s="71">
        <v>-0.17100000000000001</v>
      </c>
      <c r="BB1680" s="71">
        <v>0.26500000000000001</v>
      </c>
      <c r="BC1680" s="71">
        <v>1.429</v>
      </c>
      <c r="BD1680" s="71">
        <v>1.8159999999999998</v>
      </c>
      <c r="BG1680" s="66">
        <v>42920</v>
      </c>
      <c r="BH1680" s="71">
        <v>7.58</v>
      </c>
      <c r="BI1680" s="71">
        <v>7.47</v>
      </c>
      <c r="BJ1680" s="71">
        <v>7.51</v>
      </c>
      <c r="BK1680" s="71">
        <v>7.5890000000000004</v>
      </c>
      <c r="BL1680" s="71">
        <v>7.6680000000000001</v>
      </c>
      <c r="BM1680" s="71">
        <v>7.7729999999999997</v>
      </c>
      <c r="BN1680" s="71">
        <v>8.7780000000000005</v>
      </c>
      <c r="BO1680" s="71">
        <v>9.3789999999999996</v>
      </c>
      <c r="BR1680" s="66">
        <v>43314</v>
      </c>
      <c r="BS1680" s="71">
        <v>10</v>
      </c>
      <c r="BT1680" s="71">
        <v>14</v>
      </c>
      <c r="BU1680" s="71">
        <v>18.506</v>
      </c>
      <c r="BV1680" s="71">
        <v>18.5</v>
      </c>
      <c r="BW1680" s="71">
        <v>19.25</v>
      </c>
      <c r="BX1680" s="71">
        <v>20</v>
      </c>
      <c r="BY1680" s="71">
        <v>19.25</v>
      </c>
      <c r="BZ1680" s="71">
        <v>17.5</v>
      </c>
      <c r="CJ1680" s="66"/>
      <c r="CM1680" s="66"/>
      <c r="CP1680" s="66"/>
      <c r="CS1680" s="66"/>
    </row>
    <row r="1681" spans="2:97" ht="14.25" customHeight="1" x14ac:dyDescent="0.3">
      <c r="B1681" s="70">
        <v>43823</v>
      </c>
      <c r="C1681" s="67">
        <v>9.5950000000000006</v>
      </c>
      <c r="D1681" s="67">
        <v>10.967000000000001</v>
      </c>
      <c r="E1681" s="67">
        <v>11.478</v>
      </c>
      <c r="F1681" s="67">
        <v>13.25</v>
      </c>
      <c r="G1681" s="67">
        <v>15.208</v>
      </c>
      <c r="H1681" s="67">
        <v>15.45</v>
      </c>
      <c r="I1681" s="67">
        <v>15.683</v>
      </c>
      <c r="J1681" s="67">
        <v>15.824999999999999</v>
      </c>
      <c r="K1681" s="67"/>
      <c r="L1681" s="67"/>
      <c r="M1681" s="66">
        <v>42892</v>
      </c>
      <c r="N1681" s="71">
        <v>0.97060000000000002</v>
      </c>
      <c r="O1681" s="71">
        <v>1.0703</v>
      </c>
      <c r="P1681" s="71">
        <v>1.1449</v>
      </c>
      <c r="Q1681" s="71">
        <v>1.294</v>
      </c>
      <c r="R1681" s="71">
        <v>1.4209000000000001</v>
      </c>
      <c r="S1681" s="71">
        <v>1.7138</v>
      </c>
      <c r="T1681" s="71">
        <v>2.1451000000000002</v>
      </c>
      <c r="U1681" s="71">
        <v>2.3375500000000002</v>
      </c>
      <c r="X1681" s="66">
        <v>42907</v>
      </c>
      <c r="Y1681" s="72">
        <v>-0.59399999999999997</v>
      </c>
      <c r="Z1681" s="72">
        <v>-0.6</v>
      </c>
      <c r="AA1681" s="72">
        <v>-0.60199999999999998</v>
      </c>
      <c r="AB1681" s="72">
        <v>-0.48899999999999999</v>
      </c>
      <c r="AC1681" s="72">
        <v>-0.47699999999999998</v>
      </c>
      <c r="AD1681" s="72">
        <v>-0.215</v>
      </c>
      <c r="AE1681" s="72">
        <v>0.60099999999999998</v>
      </c>
      <c r="AF1681" s="72">
        <v>0.95099999999999996</v>
      </c>
      <c r="AJ1681" s="66">
        <v>42996</v>
      </c>
      <c r="AK1681" s="71">
        <v>-0.12479999999999999</v>
      </c>
      <c r="AL1681" s="71">
        <v>-0.14990000000000001</v>
      </c>
      <c r="AM1681" s="71">
        <v>-0.13400000000000001</v>
      </c>
      <c r="AN1681" s="71">
        <v>-0.13400000000000001</v>
      </c>
      <c r="AO1681" s="71">
        <v>-0.14000000000000001</v>
      </c>
      <c r="AP1681" s="71">
        <v>-0.11899999999999999</v>
      </c>
      <c r="AQ1681" s="71">
        <v>2.9000000000000001E-2</v>
      </c>
      <c r="AR1681" s="71">
        <v>0.252</v>
      </c>
      <c r="AV1681" s="66">
        <v>42915</v>
      </c>
      <c r="AW1681" s="71">
        <v>-0.40799999999999997</v>
      </c>
      <c r="AX1681" s="71">
        <v>-0.41599999999999998</v>
      </c>
      <c r="AY1681" s="71">
        <v>-0.376</v>
      </c>
      <c r="AZ1681" s="71">
        <v>-0.254</v>
      </c>
      <c r="BA1681" s="71">
        <v>-0.13700000000000001</v>
      </c>
      <c r="BB1681" s="71">
        <v>0.32300000000000001</v>
      </c>
      <c r="BC1681" s="71">
        <v>1.5329999999999999</v>
      </c>
      <c r="BD1681" s="71">
        <v>1.9220000000000002</v>
      </c>
      <c r="BG1681" s="66">
        <v>42921</v>
      </c>
      <c r="BH1681" s="71">
        <v>7.58</v>
      </c>
      <c r="BI1681" s="71">
        <v>7.47</v>
      </c>
      <c r="BJ1681" s="71">
        <v>7.51</v>
      </c>
      <c r="BK1681" s="71">
        <v>7.62</v>
      </c>
      <c r="BL1681" s="71">
        <v>7.73</v>
      </c>
      <c r="BM1681" s="71">
        <v>7.8380000000000001</v>
      </c>
      <c r="BN1681" s="71">
        <v>8.8490000000000002</v>
      </c>
      <c r="BO1681" s="71">
        <v>9.4540000000000006</v>
      </c>
      <c r="BR1681" s="66">
        <v>43315</v>
      </c>
      <c r="BS1681" s="71">
        <v>10</v>
      </c>
      <c r="BT1681" s="71">
        <v>14</v>
      </c>
      <c r="BU1681" s="71">
        <v>18.506</v>
      </c>
      <c r="BV1681" s="71">
        <v>18.5</v>
      </c>
      <c r="BW1681" s="71">
        <v>19.25</v>
      </c>
      <c r="BX1681" s="71">
        <v>20</v>
      </c>
      <c r="BY1681" s="71">
        <v>19.25</v>
      </c>
      <c r="BZ1681" s="71">
        <v>17.5</v>
      </c>
      <c r="CJ1681" s="66"/>
      <c r="CM1681" s="66"/>
      <c r="CP1681" s="66"/>
      <c r="CS1681" s="66"/>
    </row>
    <row r="1682" spans="2:97" ht="14.25" customHeight="1" x14ac:dyDescent="0.3">
      <c r="B1682" s="70">
        <v>43826</v>
      </c>
      <c r="C1682" s="67">
        <v>9.5950000000000006</v>
      </c>
      <c r="D1682" s="67">
        <v>10.967000000000001</v>
      </c>
      <c r="E1682" s="67">
        <v>11.478</v>
      </c>
      <c r="F1682" s="67">
        <v>13.25</v>
      </c>
      <c r="G1682" s="67">
        <v>15.208</v>
      </c>
      <c r="H1682" s="67">
        <v>15.45</v>
      </c>
      <c r="I1682" s="67">
        <v>15.683</v>
      </c>
      <c r="J1682" s="67">
        <v>15.771000000000001</v>
      </c>
      <c r="K1682" s="67"/>
      <c r="L1682" s="67"/>
      <c r="M1682" s="66">
        <v>42893</v>
      </c>
      <c r="N1682" s="71">
        <v>0.9859</v>
      </c>
      <c r="O1682" s="71">
        <v>1.0855999999999999</v>
      </c>
      <c r="P1682" s="71">
        <v>1.1655</v>
      </c>
      <c r="Q1682" s="71">
        <v>1.3061</v>
      </c>
      <c r="R1682" s="71">
        <v>1.448</v>
      </c>
      <c r="S1682" s="71">
        <v>1.7385000000000002</v>
      </c>
      <c r="T1682" s="71">
        <v>2.1728999999999998</v>
      </c>
      <c r="U1682" s="71">
        <v>2.3664499999999999</v>
      </c>
      <c r="X1682" s="66">
        <v>42908</v>
      </c>
      <c r="Y1682" s="72">
        <v>-0.59399999999999997</v>
      </c>
      <c r="Z1682" s="72">
        <v>-0.61099999999999999</v>
      </c>
      <c r="AA1682" s="72">
        <v>-0.60699999999999998</v>
      </c>
      <c r="AB1682" s="72">
        <v>-0.48699999999999999</v>
      </c>
      <c r="AC1682" s="72">
        <v>-0.48099999999999998</v>
      </c>
      <c r="AD1682" s="72">
        <v>-0.22</v>
      </c>
      <c r="AE1682" s="72">
        <v>0.59799999999999998</v>
      </c>
      <c r="AF1682" s="72">
        <v>0.95</v>
      </c>
      <c r="AJ1682" s="66">
        <v>42997</v>
      </c>
      <c r="AK1682" s="71">
        <v>-0.1249</v>
      </c>
      <c r="AL1682" s="71">
        <v>-0.14990000000000001</v>
      </c>
      <c r="AM1682" s="71">
        <v>-0.1353</v>
      </c>
      <c r="AN1682" s="71">
        <v>-0.129</v>
      </c>
      <c r="AO1682" s="71">
        <v>-0.14599999999999999</v>
      </c>
      <c r="AP1682" s="71">
        <v>-0.108</v>
      </c>
      <c r="AQ1682" s="71">
        <v>3.9E-2</v>
      </c>
      <c r="AR1682" s="71">
        <v>0.26300000000000001</v>
      </c>
      <c r="AV1682" s="66">
        <v>42916</v>
      </c>
      <c r="AW1682" s="71">
        <v>-0.438</v>
      </c>
      <c r="AX1682" s="71">
        <v>-0.41599999999999998</v>
      </c>
      <c r="AY1682" s="71">
        <v>-0.376</v>
      </c>
      <c r="AZ1682" s="71">
        <v>-0.25800000000000001</v>
      </c>
      <c r="BA1682" s="71">
        <v>-0.13500000000000001</v>
      </c>
      <c r="BB1682" s="71">
        <v>0.32</v>
      </c>
      <c r="BC1682" s="71">
        <v>1.5390000000000001</v>
      </c>
      <c r="BD1682" s="71">
        <v>1.9390000000000001</v>
      </c>
      <c r="BG1682" s="66">
        <v>42922</v>
      </c>
      <c r="BH1682" s="71">
        <v>7.58</v>
      </c>
      <c r="BI1682" s="71">
        <v>7.47</v>
      </c>
      <c r="BJ1682" s="71">
        <v>7.51</v>
      </c>
      <c r="BK1682" s="71">
        <v>7.6364999999999998</v>
      </c>
      <c r="BL1682" s="71">
        <v>7.7629999999999999</v>
      </c>
      <c r="BM1682" s="71">
        <v>7.8959999999999999</v>
      </c>
      <c r="BN1682" s="71">
        <v>8.92</v>
      </c>
      <c r="BO1682" s="71">
        <v>9.5299999999999994</v>
      </c>
      <c r="BR1682" s="66">
        <v>43318</v>
      </c>
      <c r="BS1682" s="71">
        <v>10</v>
      </c>
      <c r="BT1682" s="71">
        <v>14</v>
      </c>
      <c r="BU1682" s="71">
        <v>18.506</v>
      </c>
      <c r="BV1682" s="71">
        <v>18.5</v>
      </c>
      <c r="BW1682" s="71">
        <v>19.25</v>
      </c>
      <c r="BX1682" s="71">
        <v>20</v>
      </c>
      <c r="BY1682" s="71">
        <v>19.25</v>
      </c>
      <c r="BZ1682" s="71">
        <v>17.5</v>
      </c>
      <c r="CJ1682" s="66"/>
      <c r="CM1682" s="66"/>
      <c r="CP1682" s="66"/>
      <c r="CS1682" s="66"/>
    </row>
    <row r="1683" spans="2:97" ht="14.25" customHeight="1" x14ac:dyDescent="0.3">
      <c r="B1683" s="70">
        <v>43830</v>
      </c>
      <c r="C1683" s="67">
        <v>9.7780000000000005</v>
      </c>
      <c r="D1683" s="67">
        <v>11.545</v>
      </c>
      <c r="E1683" s="67">
        <v>11.478</v>
      </c>
      <c r="F1683" s="67">
        <v>14.058</v>
      </c>
      <c r="G1683" s="67">
        <v>15.05</v>
      </c>
      <c r="H1683" s="67">
        <v>16.457999999999998</v>
      </c>
      <c r="I1683" s="67">
        <v>15.6</v>
      </c>
      <c r="J1683" s="67">
        <v>15.771000000000001</v>
      </c>
      <c r="K1683" s="67"/>
      <c r="L1683" s="67"/>
      <c r="M1683" s="66">
        <v>42894</v>
      </c>
      <c r="N1683" s="71">
        <v>0.99099999999999999</v>
      </c>
      <c r="O1683" s="71">
        <v>1.1061000000000001</v>
      </c>
      <c r="P1683" s="71">
        <v>1.1707000000000001</v>
      </c>
      <c r="Q1683" s="71">
        <v>1.3143</v>
      </c>
      <c r="R1683" s="71">
        <v>1.4535</v>
      </c>
      <c r="S1683" s="71">
        <v>1.7483</v>
      </c>
      <c r="T1683" s="71">
        <v>2.1884999999999999</v>
      </c>
      <c r="U1683" s="71">
        <v>2.3792499999999999</v>
      </c>
      <c r="X1683" s="66">
        <v>42909</v>
      </c>
      <c r="Y1683" s="72">
        <v>-0.60099999999999998</v>
      </c>
      <c r="Z1683" s="72">
        <v>-0.61699999999999999</v>
      </c>
      <c r="AA1683" s="72">
        <v>-0.61399999999999999</v>
      </c>
      <c r="AB1683" s="72">
        <v>-0.47299999999999998</v>
      </c>
      <c r="AC1683" s="72">
        <v>-0.46600000000000003</v>
      </c>
      <c r="AD1683" s="72">
        <v>-0.21099999999999999</v>
      </c>
      <c r="AE1683" s="72">
        <v>0.60399999999999998</v>
      </c>
      <c r="AF1683" s="72">
        <v>0.97</v>
      </c>
      <c r="AJ1683" s="66">
        <v>42998</v>
      </c>
      <c r="AK1683" s="71">
        <v>-0.1246</v>
      </c>
      <c r="AL1683" s="71">
        <v>-0.15079999999999999</v>
      </c>
      <c r="AM1683" s="71">
        <v>-0.13639999999999999</v>
      </c>
      <c r="AN1683" s="71">
        <v>-0.12</v>
      </c>
      <c r="AO1683" s="71">
        <v>-0.14199999999999999</v>
      </c>
      <c r="AP1683" s="71">
        <v>-0.104</v>
      </c>
      <c r="AQ1683" s="71">
        <v>2.9000000000000001E-2</v>
      </c>
      <c r="AR1683" s="71">
        <v>0.25600000000000001</v>
      </c>
      <c r="AV1683" s="66">
        <v>42919</v>
      </c>
      <c r="AW1683" s="71">
        <v>-0.47499999999999998</v>
      </c>
      <c r="AX1683" s="71">
        <v>-0.41599999999999998</v>
      </c>
      <c r="AY1683" s="71">
        <v>-0.376</v>
      </c>
      <c r="AZ1683" s="71">
        <v>-0.26100000000000001</v>
      </c>
      <c r="BA1683" s="71">
        <v>-0.14199999999999999</v>
      </c>
      <c r="BB1683" s="71">
        <v>0.29799999999999999</v>
      </c>
      <c r="BC1683" s="71">
        <v>1.526</v>
      </c>
      <c r="BD1683" s="71">
        <v>1.9180000000000001</v>
      </c>
      <c r="BG1683" s="66">
        <v>42923</v>
      </c>
      <c r="BH1683" s="71">
        <v>7.57</v>
      </c>
      <c r="BI1683" s="71">
        <v>7.5600000000000005</v>
      </c>
      <c r="BJ1683" s="71">
        <v>7.5600000000000005</v>
      </c>
      <c r="BK1683" s="71">
        <v>7.6684999999999999</v>
      </c>
      <c r="BL1683" s="71">
        <v>7.7770000000000001</v>
      </c>
      <c r="BM1683" s="71">
        <v>7.9109999999999996</v>
      </c>
      <c r="BN1683" s="71">
        <v>8.9310000000000009</v>
      </c>
      <c r="BO1683" s="71">
        <v>9.5510000000000002</v>
      </c>
      <c r="BR1683" s="66">
        <v>43319</v>
      </c>
      <c r="BS1683" s="71">
        <v>10</v>
      </c>
      <c r="BT1683" s="71">
        <v>14</v>
      </c>
      <c r="BU1683" s="71">
        <v>18.506</v>
      </c>
      <c r="BV1683" s="71">
        <v>18.5</v>
      </c>
      <c r="BW1683" s="71">
        <v>19.25</v>
      </c>
      <c r="BX1683" s="71">
        <v>20</v>
      </c>
      <c r="BY1683" s="71">
        <v>19.25</v>
      </c>
      <c r="BZ1683" s="71">
        <v>17.5</v>
      </c>
      <c r="CJ1683" s="66"/>
      <c r="CM1683" s="66"/>
      <c r="CP1683" s="66"/>
      <c r="CS1683" s="66"/>
    </row>
    <row r="1684" spans="2:97" ht="14.25" customHeight="1" x14ac:dyDescent="0.3">
      <c r="B1684" s="70">
        <v>43832</v>
      </c>
      <c r="C1684" s="67">
        <v>9.7780000000000005</v>
      </c>
      <c r="D1684" s="67">
        <v>11.545</v>
      </c>
      <c r="E1684" s="67">
        <v>11.478</v>
      </c>
      <c r="F1684" s="67">
        <v>14.058</v>
      </c>
      <c r="G1684" s="67">
        <v>15.05</v>
      </c>
      <c r="H1684" s="67">
        <v>16.457999999999998</v>
      </c>
      <c r="I1684" s="67">
        <v>15.6</v>
      </c>
      <c r="J1684" s="67">
        <v>15.717000000000001</v>
      </c>
      <c r="K1684" s="67"/>
      <c r="L1684" s="67"/>
      <c r="M1684" s="66">
        <v>42895</v>
      </c>
      <c r="N1684" s="71">
        <v>0.996</v>
      </c>
      <c r="O1684" s="71">
        <v>1.1111</v>
      </c>
      <c r="P1684" s="71">
        <v>1.1859999999999999</v>
      </c>
      <c r="Q1684" s="71">
        <v>1.3347</v>
      </c>
      <c r="R1684" s="71">
        <v>1.478</v>
      </c>
      <c r="S1684" s="71">
        <v>1.7664</v>
      </c>
      <c r="T1684" s="71">
        <v>2.2004999999999999</v>
      </c>
      <c r="U1684" s="71">
        <v>2.3952499999999999</v>
      </c>
      <c r="X1684" s="66">
        <v>42912</v>
      </c>
      <c r="Y1684" s="72">
        <v>-0.629</v>
      </c>
      <c r="Z1684" s="72">
        <v>-0.63600000000000001</v>
      </c>
      <c r="AA1684" s="72">
        <v>-0.61499999999999999</v>
      </c>
      <c r="AB1684" s="72">
        <v>-0.47199999999999998</v>
      </c>
      <c r="AC1684" s="72">
        <v>-0.46400000000000002</v>
      </c>
      <c r="AD1684" s="72">
        <v>-0.20599999999999999</v>
      </c>
      <c r="AE1684" s="72">
        <v>0.59499999999999997</v>
      </c>
      <c r="AF1684" s="72">
        <v>0.96099999999999997</v>
      </c>
      <c r="AJ1684" s="66">
        <v>42999</v>
      </c>
      <c r="AK1684" s="71">
        <v>-0.10780000000000001</v>
      </c>
      <c r="AL1684" s="71">
        <v>-0.14979999999999999</v>
      </c>
      <c r="AM1684" s="71">
        <v>-0.15010000000000001</v>
      </c>
      <c r="AN1684" s="71">
        <v>-0.125</v>
      </c>
      <c r="AO1684" s="71">
        <v>-0.13200000000000001</v>
      </c>
      <c r="AP1684" s="71">
        <v>-9.9000000000000005E-2</v>
      </c>
      <c r="AQ1684" s="71">
        <v>0.04</v>
      </c>
      <c r="AR1684" s="71">
        <v>0.25</v>
      </c>
      <c r="AV1684" s="66">
        <v>42920</v>
      </c>
      <c r="AW1684" s="71">
        <v>-0.46100000000000002</v>
      </c>
      <c r="AX1684" s="71">
        <v>-0.41599999999999998</v>
      </c>
      <c r="AY1684" s="71">
        <v>-0.376</v>
      </c>
      <c r="AZ1684" s="71">
        <v>-0.255</v>
      </c>
      <c r="BA1684" s="71">
        <v>-0.14699999999999999</v>
      </c>
      <c r="BB1684" s="71">
        <v>0.30399999999999999</v>
      </c>
      <c r="BC1684" s="71">
        <v>1.5249999999999999</v>
      </c>
      <c r="BD1684" s="71">
        <v>1.9319999999999999</v>
      </c>
      <c r="BG1684" s="66">
        <v>42926</v>
      </c>
      <c r="BH1684" s="71">
        <v>7.57</v>
      </c>
      <c r="BI1684" s="71">
        <v>7.5600000000000005</v>
      </c>
      <c r="BJ1684" s="71">
        <v>7.5600000000000005</v>
      </c>
      <c r="BK1684" s="71">
        <v>7.6445000000000007</v>
      </c>
      <c r="BL1684" s="71">
        <v>7.7290000000000001</v>
      </c>
      <c r="BM1684" s="71">
        <v>7.8570000000000002</v>
      </c>
      <c r="BN1684" s="71">
        <v>8.8710000000000004</v>
      </c>
      <c r="BO1684" s="71">
        <v>9.4879999999999995</v>
      </c>
      <c r="BR1684" s="66">
        <v>43320</v>
      </c>
      <c r="BS1684" s="71">
        <v>10</v>
      </c>
      <c r="BT1684" s="71">
        <v>14</v>
      </c>
      <c r="BU1684" s="71">
        <v>18.506</v>
      </c>
      <c r="BV1684" s="71">
        <v>18.5</v>
      </c>
      <c r="BW1684" s="71">
        <v>19.25</v>
      </c>
      <c r="BX1684" s="71">
        <v>20</v>
      </c>
      <c r="BY1684" s="71">
        <v>19.25</v>
      </c>
      <c r="BZ1684" s="71">
        <v>17.5</v>
      </c>
      <c r="CJ1684" s="66"/>
      <c r="CM1684" s="66"/>
      <c r="CP1684" s="66"/>
      <c r="CS1684" s="66"/>
    </row>
    <row r="1685" spans="2:97" ht="14.25" customHeight="1" x14ac:dyDescent="0.3">
      <c r="B1685" s="70">
        <v>43833</v>
      </c>
      <c r="C1685" s="67">
        <v>9.7780000000000005</v>
      </c>
      <c r="D1685" s="67">
        <v>11.545</v>
      </c>
      <c r="E1685" s="67">
        <v>11.478</v>
      </c>
      <c r="F1685" s="67">
        <v>14.058</v>
      </c>
      <c r="G1685" s="67">
        <v>15.05</v>
      </c>
      <c r="H1685" s="67">
        <v>16.457999999999998</v>
      </c>
      <c r="I1685" s="67">
        <v>15.6</v>
      </c>
      <c r="J1685" s="67">
        <v>15.717000000000001</v>
      </c>
      <c r="K1685" s="67"/>
      <c r="L1685" s="67"/>
      <c r="M1685" s="66">
        <v>42898</v>
      </c>
      <c r="N1685" s="71">
        <v>0.99590000000000001</v>
      </c>
      <c r="O1685" s="71">
        <v>1.1060000000000001</v>
      </c>
      <c r="P1685" s="71">
        <v>1.1962999999999999</v>
      </c>
      <c r="Q1685" s="71">
        <v>1.3551</v>
      </c>
      <c r="R1685" s="71">
        <v>1.4862</v>
      </c>
      <c r="S1685" s="71">
        <v>1.778</v>
      </c>
      <c r="T1685" s="71">
        <v>2.2145000000000001</v>
      </c>
      <c r="U1685" s="71">
        <v>2.40225</v>
      </c>
      <c r="X1685" s="66">
        <v>42913</v>
      </c>
      <c r="Y1685" s="72">
        <v>-0.621</v>
      </c>
      <c r="Z1685" s="72">
        <v>-0.63700000000000001</v>
      </c>
      <c r="AA1685" s="72">
        <v>-0.59099999999999997</v>
      </c>
      <c r="AB1685" s="72">
        <v>-0.39500000000000002</v>
      </c>
      <c r="AC1685" s="72">
        <v>-0.38600000000000001</v>
      </c>
      <c r="AD1685" s="72">
        <v>-8.5999999999999993E-2</v>
      </c>
      <c r="AE1685" s="72">
        <v>0.73199999999999998</v>
      </c>
      <c r="AF1685" s="72">
        <v>1.087</v>
      </c>
      <c r="AJ1685" s="66">
        <v>43000</v>
      </c>
      <c r="AK1685" s="71">
        <v>-0.10780000000000001</v>
      </c>
      <c r="AL1685" s="71">
        <v>-0.15490000000000001</v>
      </c>
      <c r="AM1685" s="71">
        <v>-0.155</v>
      </c>
      <c r="AN1685" s="71">
        <v>-0.125</v>
      </c>
      <c r="AO1685" s="71">
        <v>-0.13500000000000001</v>
      </c>
      <c r="AP1685" s="71">
        <v>-0.109</v>
      </c>
      <c r="AQ1685" s="71">
        <v>3.4000000000000002E-2</v>
      </c>
      <c r="AR1685" s="71">
        <v>0.24099999999999999</v>
      </c>
      <c r="AV1685" s="66">
        <v>42921</v>
      </c>
      <c r="AW1685" s="71">
        <v>-0.47799999999999998</v>
      </c>
      <c r="AX1685" s="71">
        <v>-0.41599999999999998</v>
      </c>
      <c r="AY1685" s="71">
        <v>-0.376</v>
      </c>
      <c r="AZ1685" s="71">
        <v>-0.21199999999999999</v>
      </c>
      <c r="BA1685" s="71">
        <v>-0.1</v>
      </c>
      <c r="BB1685" s="71">
        <v>0.33700000000000002</v>
      </c>
      <c r="BC1685" s="71">
        <v>1.571</v>
      </c>
      <c r="BD1685" s="71">
        <v>1.99</v>
      </c>
      <c r="BG1685" s="66">
        <v>42927</v>
      </c>
      <c r="BH1685" s="71">
        <v>7.57</v>
      </c>
      <c r="BI1685" s="71">
        <v>7.5600000000000005</v>
      </c>
      <c r="BJ1685" s="71">
        <v>7.5600000000000005</v>
      </c>
      <c r="BK1685" s="71">
        <v>7.6535000000000002</v>
      </c>
      <c r="BL1685" s="71">
        <v>7.7469999999999999</v>
      </c>
      <c r="BM1685" s="71">
        <v>7.8789999999999996</v>
      </c>
      <c r="BN1685" s="71">
        <v>8.9030000000000005</v>
      </c>
      <c r="BO1685" s="71">
        <v>9.5169999999999995</v>
      </c>
      <c r="BR1685" s="66">
        <v>43321</v>
      </c>
      <c r="BS1685" s="71">
        <v>10</v>
      </c>
      <c r="BT1685" s="71">
        <v>14</v>
      </c>
      <c r="BU1685" s="71">
        <v>18.506</v>
      </c>
      <c r="BV1685" s="71">
        <v>18.5</v>
      </c>
      <c r="BW1685" s="71">
        <v>19.25</v>
      </c>
      <c r="BX1685" s="71">
        <v>20</v>
      </c>
      <c r="BY1685" s="71">
        <v>19.25</v>
      </c>
      <c r="BZ1685" s="71">
        <v>17.5</v>
      </c>
      <c r="CJ1685" s="66"/>
      <c r="CM1685" s="66"/>
      <c r="CP1685" s="66"/>
      <c r="CS1685" s="66"/>
    </row>
    <row r="1686" spans="2:97" ht="14.25" customHeight="1" x14ac:dyDescent="0.3">
      <c r="B1686" s="70">
        <v>43837</v>
      </c>
      <c r="C1686" s="67">
        <v>9.5950000000000006</v>
      </c>
      <c r="D1686" s="67">
        <v>10.967000000000001</v>
      </c>
      <c r="E1686" s="67">
        <v>11.478</v>
      </c>
      <c r="F1686" s="67">
        <v>14.108000000000001</v>
      </c>
      <c r="G1686" s="67">
        <v>15.1</v>
      </c>
      <c r="H1686" s="67">
        <v>16.507999999999999</v>
      </c>
      <c r="I1686" s="67">
        <v>16.649999999999999</v>
      </c>
      <c r="J1686" s="67">
        <v>15.746</v>
      </c>
      <c r="K1686" s="67"/>
      <c r="L1686" s="67"/>
      <c r="M1686" s="66">
        <v>42899</v>
      </c>
      <c r="N1686" s="71">
        <v>0.99609999999999999</v>
      </c>
      <c r="O1686" s="71">
        <v>1.1214999999999999</v>
      </c>
      <c r="P1686" s="71">
        <v>1.2015</v>
      </c>
      <c r="Q1686" s="71">
        <v>1.3633</v>
      </c>
      <c r="R1686" s="71">
        <v>1.508</v>
      </c>
      <c r="S1686" s="71">
        <v>1.7812999999999999</v>
      </c>
      <c r="T1686" s="71">
        <v>2.2109000000000001</v>
      </c>
      <c r="U1686" s="71">
        <v>2.4054500000000001</v>
      </c>
      <c r="X1686" s="66">
        <v>42914</v>
      </c>
      <c r="Y1686" s="72">
        <v>-0.61799999999999999</v>
      </c>
      <c r="Z1686" s="72">
        <v>-0.63100000000000001</v>
      </c>
      <c r="AA1686" s="72">
        <v>-0.58899999999999997</v>
      </c>
      <c r="AB1686" s="72">
        <v>-0.42399999999999999</v>
      </c>
      <c r="AC1686" s="72">
        <v>-0.41299999999999998</v>
      </c>
      <c r="AD1686" s="72">
        <v>-0.11799999999999999</v>
      </c>
      <c r="AE1686" s="72">
        <v>0.71399999999999997</v>
      </c>
      <c r="AF1686" s="72">
        <v>1.0620000000000001</v>
      </c>
      <c r="AJ1686" s="66">
        <v>43003</v>
      </c>
      <c r="AK1686" s="71">
        <v>-0.10979999999999999</v>
      </c>
      <c r="AL1686" s="71">
        <v>-0.15579999999999999</v>
      </c>
      <c r="AM1686" s="71">
        <v>-0.159</v>
      </c>
      <c r="AN1686" s="71">
        <v>-0.124</v>
      </c>
      <c r="AO1686" s="71">
        <v>-0.14299999999999999</v>
      </c>
      <c r="AP1686" s="71">
        <v>-0.111</v>
      </c>
      <c r="AQ1686" s="71">
        <v>2.8000000000000001E-2</v>
      </c>
      <c r="AR1686" s="71">
        <v>0.24299999999999999</v>
      </c>
      <c r="AV1686" s="66">
        <v>42922</v>
      </c>
      <c r="AW1686" s="71">
        <v>-0.52100000000000002</v>
      </c>
      <c r="AX1686" s="71">
        <v>-0.41599999999999998</v>
      </c>
      <c r="AY1686" s="71">
        <v>-0.376</v>
      </c>
      <c r="AZ1686" s="71">
        <v>-0.14000000000000001</v>
      </c>
      <c r="BA1686" s="71">
        <v>-1.6E-2</v>
      </c>
      <c r="BB1686" s="71">
        <v>0.41199999999999998</v>
      </c>
      <c r="BC1686" s="71">
        <v>1.6779999999999999</v>
      </c>
      <c r="BD1686" s="71">
        <v>2.089</v>
      </c>
      <c r="BG1686" s="66">
        <v>42928</v>
      </c>
      <c r="BH1686" s="71">
        <v>7.57</v>
      </c>
      <c r="BI1686" s="71">
        <v>7.5600000000000005</v>
      </c>
      <c r="BJ1686" s="71">
        <v>7.5600000000000005</v>
      </c>
      <c r="BK1686" s="71">
        <v>7.6044999999999998</v>
      </c>
      <c r="BL1686" s="71">
        <v>7.649</v>
      </c>
      <c r="BM1686" s="71">
        <v>7.7770000000000001</v>
      </c>
      <c r="BN1686" s="71">
        <v>8.7799999999999994</v>
      </c>
      <c r="BO1686" s="71">
        <v>9.3979999999999997</v>
      </c>
      <c r="BR1686" s="66">
        <v>43322</v>
      </c>
      <c r="BS1686" s="71">
        <v>10</v>
      </c>
      <c r="BT1686" s="71">
        <v>14</v>
      </c>
      <c r="BU1686" s="71">
        <v>18.506</v>
      </c>
      <c r="BV1686" s="71">
        <v>18.5</v>
      </c>
      <c r="BW1686" s="71">
        <v>19.25</v>
      </c>
      <c r="BX1686" s="71">
        <v>20</v>
      </c>
      <c r="BY1686" s="71">
        <v>19.25</v>
      </c>
      <c r="BZ1686" s="71">
        <v>17.5</v>
      </c>
      <c r="CJ1686" s="66"/>
      <c r="CM1686" s="66"/>
      <c r="CP1686" s="66"/>
      <c r="CS1686" s="66"/>
    </row>
    <row r="1687" spans="2:97" ht="14.25" customHeight="1" x14ac:dyDescent="0.3">
      <c r="B1687" s="70">
        <v>43839</v>
      </c>
      <c r="C1687" s="67">
        <v>9.7119999999999997</v>
      </c>
      <c r="D1687" s="67">
        <v>11.108000000000001</v>
      </c>
      <c r="E1687" s="67">
        <v>11.885999999999999</v>
      </c>
      <c r="F1687" s="67">
        <v>14.108000000000001</v>
      </c>
      <c r="G1687" s="67">
        <v>15.233000000000001</v>
      </c>
      <c r="H1687" s="67">
        <v>16.516999999999999</v>
      </c>
      <c r="I1687" s="67">
        <v>15.641999999999999</v>
      </c>
      <c r="J1687" s="67">
        <v>15.775</v>
      </c>
      <c r="K1687" s="67"/>
      <c r="L1687" s="67"/>
      <c r="M1687" s="66">
        <v>42900</v>
      </c>
      <c r="N1687" s="71">
        <v>1.0012000000000001</v>
      </c>
      <c r="O1687" s="71">
        <v>1.1113</v>
      </c>
      <c r="P1687" s="71">
        <v>1.1859999999999999</v>
      </c>
      <c r="Q1687" s="71">
        <v>1.331</v>
      </c>
      <c r="R1687" s="71">
        <v>1.4653</v>
      </c>
      <c r="S1687" s="71">
        <v>1.7153</v>
      </c>
      <c r="T1687" s="71">
        <v>2.1255999999999999</v>
      </c>
      <c r="U1687" s="71">
        <v>2.3277999999999999</v>
      </c>
      <c r="X1687" s="66">
        <v>42915</v>
      </c>
      <c r="Y1687" s="72">
        <v>-0.61899999999999999</v>
      </c>
      <c r="Z1687" s="72">
        <v>-0.63200000000000001</v>
      </c>
      <c r="AA1687" s="72">
        <v>-0.57199999999999995</v>
      </c>
      <c r="AB1687" s="72">
        <v>-0.38900000000000001</v>
      </c>
      <c r="AC1687" s="72">
        <v>-0.376</v>
      </c>
      <c r="AD1687" s="72">
        <v>-5.8000000000000003E-2</v>
      </c>
      <c r="AE1687" s="72">
        <v>0.80300000000000005</v>
      </c>
      <c r="AF1687" s="72">
        <v>1.1559999999999999</v>
      </c>
      <c r="AJ1687" s="66">
        <v>43004</v>
      </c>
      <c r="AK1687" s="71">
        <v>-0.10979999999999999</v>
      </c>
      <c r="AL1687" s="71">
        <v>-0.15590000000000001</v>
      </c>
      <c r="AM1687" s="71">
        <v>-0.16300000000000001</v>
      </c>
      <c r="AN1687" s="71">
        <v>-0.124</v>
      </c>
      <c r="AO1687" s="71">
        <v>-0.13600000000000001</v>
      </c>
      <c r="AP1687" s="71">
        <v>-0.108</v>
      </c>
      <c r="AQ1687" s="71">
        <v>3.4000000000000002E-2</v>
      </c>
      <c r="AR1687" s="71">
        <v>0.245</v>
      </c>
      <c r="AV1687" s="66">
        <v>42923</v>
      </c>
      <c r="AW1687" s="71">
        <v>-0.51800000000000002</v>
      </c>
      <c r="AX1687" s="71">
        <v>-0.41599999999999998</v>
      </c>
      <c r="AY1687" s="71">
        <v>-0.376</v>
      </c>
      <c r="AZ1687" s="71">
        <v>-0.17699999999999999</v>
      </c>
      <c r="BA1687" s="71">
        <v>-1.6E-2</v>
      </c>
      <c r="BB1687" s="71">
        <v>0.437</v>
      </c>
      <c r="BC1687" s="71">
        <v>1.732</v>
      </c>
      <c r="BD1687" s="71">
        <v>2.1429999999999998</v>
      </c>
      <c r="BG1687" s="66">
        <v>42929</v>
      </c>
      <c r="BH1687" s="71">
        <v>7.57</v>
      </c>
      <c r="BI1687" s="71">
        <v>7.5600000000000005</v>
      </c>
      <c r="BJ1687" s="71">
        <v>7.5600000000000005</v>
      </c>
      <c r="BK1687" s="71">
        <v>7.5925000000000002</v>
      </c>
      <c r="BL1687" s="71">
        <v>7.625</v>
      </c>
      <c r="BM1687" s="71">
        <v>7.76</v>
      </c>
      <c r="BN1687" s="71">
        <v>8.7579999999999991</v>
      </c>
      <c r="BO1687" s="71">
        <v>9.3680000000000003</v>
      </c>
      <c r="BR1687" s="66">
        <v>43325</v>
      </c>
      <c r="BS1687" s="71">
        <v>10</v>
      </c>
      <c r="BT1687" s="71">
        <v>14</v>
      </c>
      <c r="BU1687" s="71">
        <v>18.506</v>
      </c>
      <c r="BV1687" s="71">
        <v>18.5</v>
      </c>
      <c r="BW1687" s="71">
        <v>19.25</v>
      </c>
      <c r="BX1687" s="71">
        <v>20</v>
      </c>
      <c r="BY1687" s="71">
        <v>19.25</v>
      </c>
      <c r="BZ1687" s="71">
        <v>17.5</v>
      </c>
      <c r="CJ1687" s="66"/>
      <c r="CM1687" s="66"/>
      <c r="CP1687" s="66"/>
      <c r="CS1687" s="66"/>
    </row>
    <row r="1688" spans="2:97" ht="14.25" customHeight="1" x14ac:dyDescent="0.3">
      <c r="B1688" s="70">
        <v>43840</v>
      </c>
      <c r="C1688" s="67">
        <v>9.7119999999999997</v>
      </c>
      <c r="D1688" s="67">
        <v>11.108000000000001</v>
      </c>
      <c r="E1688" s="67">
        <v>11.911</v>
      </c>
      <c r="F1688" s="67">
        <v>14.125</v>
      </c>
      <c r="G1688" s="67">
        <v>15.867000000000001</v>
      </c>
      <c r="H1688" s="67">
        <v>16.524999999999999</v>
      </c>
      <c r="I1688" s="67">
        <v>15.775</v>
      </c>
      <c r="J1688" s="67">
        <v>15.824999999999999</v>
      </c>
      <c r="K1688" s="67"/>
      <c r="L1688" s="67"/>
      <c r="M1688" s="66">
        <v>42901</v>
      </c>
      <c r="N1688" s="71">
        <v>1.0011000000000001</v>
      </c>
      <c r="O1688" s="71">
        <v>1.1164000000000001</v>
      </c>
      <c r="P1688" s="71">
        <v>1.1961999999999999</v>
      </c>
      <c r="Q1688" s="71">
        <v>1.3513999999999999</v>
      </c>
      <c r="R1688" s="71">
        <v>1.4945999999999999</v>
      </c>
      <c r="S1688" s="71">
        <v>1.7631999999999999</v>
      </c>
      <c r="T1688" s="71">
        <v>2.1637</v>
      </c>
      <c r="U1688" s="71">
        <v>2.34185</v>
      </c>
      <c r="X1688" s="66">
        <v>42916</v>
      </c>
      <c r="Y1688" s="72">
        <v>-0.60399999999999998</v>
      </c>
      <c r="Z1688" s="72">
        <v>-0.61</v>
      </c>
      <c r="AA1688" s="72">
        <v>-0.56499999999999995</v>
      </c>
      <c r="AB1688" s="72">
        <v>-0.39100000000000001</v>
      </c>
      <c r="AC1688" s="72">
        <v>-0.373</v>
      </c>
      <c r="AD1688" s="72">
        <v>-4.4999999999999998E-2</v>
      </c>
      <c r="AE1688" s="72">
        <v>0.81299999999999994</v>
      </c>
      <c r="AF1688" s="72">
        <v>1.171</v>
      </c>
      <c r="AJ1688" s="66">
        <v>43005</v>
      </c>
      <c r="AK1688" s="71">
        <v>-0.11459999999999999</v>
      </c>
      <c r="AL1688" s="71">
        <v>-0.15690000000000001</v>
      </c>
      <c r="AM1688" s="71">
        <v>-0.16300000000000001</v>
      </c>
      <c r="AN1688" s="71">
        <v>-0.11799999999999999</v>
      </c>
      <c r="AO1688" s="71">
        <v>-0.125</v>
      </c>
      <c r="AP1688" s="71">
        <v>-8.5000000000000006E-2</v>
      </c>
      <c r="AQ1688" s="71">
        <v>5.8999999999999997E-2</v>
      </c>
      <c r="AR1688" s="71">
        <v>0.27</v>
      </c>
      <c r="AV1688" s="66">
        <v>42926</v>
      </c>
      <c r="AW1688" s="71">
        <v>-0.48699999999999999</v>
      </c>
      <c r="AX1688" s="71">
        <v>-0.41599999999999998</v>
      </c>
      <c r="AY1688" s="71">
        <v>-0.376</v>
      </c>
      <c r="AZ1688" s="71">
        <v>-0.19600000000000001</v>
      </c>
      <c r="BA1688" s="71">
        <v>-4.5999999999999999E-2</v>
      </c>
      <c r="BB1688" s="71">
        <v>0.38800000000000001</v>
      </c>
      <c r="BC1688" s="71">
        <v>1.671</v>
      </c>
      <c r="BD1688" s="71">
        <v>2.073</v>
      </c>
      <c r="BG1688" s="66">
        <v>42930</v>
      </c>
      <c r="BH1688" s="71">
        <v>7.5600000000000005</v>
      </c>
      <c r="BI1688" s="71">
        <v>7.55</v>
      </c>
      <c r="BJ1688" s="71">
        <v>7.55</v>
      </c>
      <c r="BK1688" s="71">
        <v>7.5519999999999996</v>
      </c>
      <c r="BL1688" s="71">
        <v>7.5540000000000003</v>
      </c>
      <c r="BM1688" s="71">
        <v>7.6879999999999997</v>
      </c>
      <c r="BN1688" s="71">
        <v>8.6880000000000006</v>
      </c>
      <c r="BO1688" s="71">
        <v>9.3010000000000002</v>
      </c>
      <c r="BR1688" s="66">
        <v>43326</v>
      </c>
      <c r="BS1688" s="71">
        <v>10</v>
      </c>
      <c r="BT1688" s="71">
        <v>14</v>
      </c>
      <c r="BU1688" s="71">
        <v>18.506</v>
      </c>
      <c r="BV1688" s="71">
        <v>18.5</v>
      </c>
      <c r="BW1688" s="71">
        <v>19.25</v>
      </c>
      <c r="BX1688" s="71">
        <v>20</v>
      </c>
      <c r="BY1688" s="71">
        <v>19.25</v>
      </c>
      <c r="BZ1688" s="71">
        <v>17.5</v>
      </c>
      <c r="CJ1688" s="66"/>
      <c r="CM1688" s="66"/>
      <c r="CP1688" s="66"/>
      <c r="CS1688" s="66"/>
    </row>
    <row r="1689" spans="2:97" ht="14.25" customHeight="1" x14ac:dyDescent="0.3">
      <c r="B1689" s="70">
        <v>43843</v>
      </c>
      <c r="C1689" s="67">
        <v>9.7119999999999997</v>
      </c>
      <c r="D1689" s="67">
        <v>11.108000000000001</v>
      </c>
      <c r="E1689" s="67">
        <v>11.911</v>
      </c>
      <c r="F1689" s="67">
        <v>14.125</v>
      </c>
      <c r="G1689" s="67">
        <v>15.867000000000001</v>
      </c>
      <c r="H1689" s="67">
        <v>16.524999999999999</v>
      </c>
      <c r="I1689" s="67">
        <v>15.775</v>
      </c>
      <c r="J1689" s="67">
        <v>15.858499999999999</v>
      </c>
      <c r="K1689" s="67"/>
      <c r="L1689" s="67"/>
      <c r="M1689" s="66">
        <v>42902</v>
      </c>
      <c r="N1689" s="71">
        <v>1.0011000000000001</v>
      </c>
      <c r="O1689" s="71">
        <v>1.1111</v>
      </c>
      <c r="P1689" s="71">
        <v>1.1859</v>
      </c>
      <c r="Q1689" s="71">
        <v>1.3150999999999999</v>
      </c>
      <c r="R1689" s="71">
        <v>1.4732000000000001</v>
      </c>
      <c r="S1689" s="71">
        <v>1.7433000000000001</v>
      </c>
      <c r="T1689" s="71">
        <v>2.1514000000000002</v>
      </c>
      <c r="U1689" s="71">
        <v>2.3357000000000001</v>
      </c>
      <c r="X1689" s="66">
        <v>42919</v>
      </c>
      <c r="Y1689" s="72">
        <v>-0.6</v>
      </c>
      <c r="Z1689" s="72">
        <v>-0.60399999999999998</v>
      </c>
      <c r="AA1689" s="72">
        <v>-0.56699999999999995</v>
      </c>
      <c r="AB1689" s="72">
        <v>-0.39500000000000002</v>
      </c>
      <c r="AC1689" s="72">
        <v>-0.38</v>
      </c>
      <c r="AD1689" s="72">
        <v>-5.8000000000000003E-2</v>
      </c>
      <c r="AE1689" s="72">
        <v>0.82599999999999996</v>
      </c>
      <c r="AF1689" s="72">
        <v>1.1870000000000001</v>
      </c>
      <c r="AJ1689" s="66">
        <v>43006</v>
      </c>
      <c r="AK1689" s="71">
        <v>-0.1217</v>
      </c>
      <c r="AL1689" s="71">
        <v>-0.15590000000000001</v>
      </c>
      <c r="AM1689" s="71">
        <v>-0.16300000000000001</v>
      </c>
      <c r="AN1689" s="71">
        <v>-0.108</v>
      </c>
      <c r="AO1689" s="71">
        <v>-0.11</v>
      </c>
      <c r="AP1689" s="71">
        <v>-6.7000000000000004E-2</v>
      </c>
      <c r="AQ1689" s="71">
        <v>7.3999999999999996E-2</v>
      </c>
      <c r="AR1689" s="71">
        <v>0.28499999999999998</v>
      </c>
      <c r="AV1689" s="66">
        <v>42927</v>
      </c>
      <c r="AW1689" s="71">
        <v>-0.46100000000000002</v>
      </c>
      <c r="AX1689" s="71">
        <v>-0.41</v>
      </c>
      <c r="AY1689" s="71">
        <v>-0.374</v>
      </c>
      <c r="AZ1689" s="71">
        <v>-0.21299999999999999</v>
      </c>
      <c r="BA1689" s="71">
        <v>-3.5999999999999997E-2</v>
      </c>
      <c r="BB1689" s="71">
        <v>0.39900000000000002</v>
      </c>
      <c r="BC1689" s="71">
        <v>1.6930000000000001</v>
      </c>
      <c r="BD1689" s="71">
        <v>2.1030000000000002</v>
      </c>
      <c r="BG1689" s="66">
        <v>42933</v>
      </c>
      <c r="BH1689" s="71">
        <v>7.5600000000000005</v>
      </c>
      <c r="BI1689" s="71">
        <v>7.55</v>
      </c>
      <c r="BJ1689" s="71">
        <v>7.55</v>
      </c>
      <c r="BK1689" s="71">
        <v>7.5289999999999999</v>
      </c>
      <c r="BL1689" s="71">
        <v>7.508</v>
      </c>
      <c r="BM1689" s="71">
        <v>7.6429999999999998</v>
      </c>
      <c r="BN1689" s="71">
        <v>8.64</v>
      </c>
      <c r="BO1689" s="71">
        <v>9.2710000000000008</v>
      </c>
      <c r="BR1689" s="66">
        <v>43327</v>
      </c>
      <c r="BS1689" s="71">
        <v>10</v>
      </c>
      <c r="BT1689" s="71">
        <v>14</v>
      </c>
      <c r="BU1689" s="71">
        <v>18.506</v>
      </c>
      <c r="BV1689" s="71">
        <v>18.5</v>
      </c>
      <c r="BW1689" s="71">
        <v>19.25</v>
      </c>
      <c r="BX1689" s="71">
        <v>20</v>
      </c>
      <c r="BY1689" s="71">
        <v>19.25</v>
      </c>
      <c r="BZ1689" s="71">
        <v>17.5</v>
      </c>
      <c r="CJ1689" s="66"/>
      <c r="CM1689" s="66"/>
      <c r="CP1689" s="66"/>
      <c r="CS1689" s="66"/>
    </row>
    <row r="1690" spans="2:97" ht="14.25" customHeight="1" x14ac:dyDescent="0.3">
      <c r="B1690" s="70">
        <v>43845</v>
      </c>
      <c r="C1690" s="67">
        <v>9.9529999999999994</v>
      </c>
      <c r="D1690" s="67">
        <v>11.704000000000001</v>
      </c>
      <c r="E1690" s="67">
        <v>13.646000000000001</v>
      </c>
      <c r="F1690" s="67">
        <v>14.074999999999999</v>
      </c>
      <c r="G1690" s="67">
        <v>15.967000000000001</v>
      </c>
      <c r="H1690" s="67">
        <v>16.45</v>
      </c>
      <c r="I1690" s="67">
        <v>15.742000000000001</v>
      </c>
      <c r="J1690" s="67">
        <v>15.858499999999999</v>
      </c>
      <c r="K1690" s="67"/>
      <c r="L1690" s="67"/>
      <c r="M1690" s="66">
        <v>42905</v>
      </c>
      <c r="N1690" s="71">
        <v>1.0009999999999999</v>
      </c>
      <c r="O1690" s="71">
        <v>1.1213</v>
      </c>
      <c r="P1690" s="71">
        <v>1.2013</v>
      </c>
      <c r="Q1690" s="71">
        <v>1.3559999999999999</v>
      </c>
      <c r="R1690" s="71">
        <v>1.5215000000000001</v>
      </c>
      <c r="S1690" s="71">
        <v>1.788</v>
      </c>
      <c r="T1690" s="71">
        <v>2.1879</v>
      </c>
      <c r="U1690" s="71">
        <v>2.3589500000000001</v>
      </c>
      <c r="X1690" s="66">
        <v>42920</v>
      </c>
      <c r="Y1690" s="72">
        <v>-0.61099999999999999</v>
      </c>
      <c r="Z1690" s="72">
        <v>-0.60599999999999998</v>
      </c>
      <c r="AA1690" s="72">
        <v>-0.56699999999999995</v>
      </c>
      <c r="AB1690" s="72">
        <v>-0.41499999999999998</v>
      </c>
      <c r="AC1690" s="72">
        <v>-0.39200000000000002</v>
      </c>
      <c r="AD1690" s="72">
        <v>-6.3E-2</v>
      </c>
      <c r="AE1690" s="72">
        <v>0.81899999999999995</v>
      </c>
      <c r="AF1690" s="72">
        <v>1.1930000000000001</v>
      </c>
      <c r="AJ1690" s="66">
        <v>43007</v>
      </c>
      <c r="AK1690" s="71">
        <v>-0.1719</v>
      </c>
      <c r="AL1690" s="71">
        <v>-0.15390000000000001</v>
      </c>
      <c r="AM1690" s="71">
        <v>-0.16200000000000001</v>
      </c>
      <c r="AN1690" s="71">
        <v>-0.121</v>
      </c>
      <c r="AO1690" s="71">
        <v>-0.115</v>
      </c>
      <c r="AP1690" s="71">
        <v>-0.08</v>
      </c>
      <c r="AQ1690" s="71">
        <v>6.8000000000000005E-2</v>
      </c>
      <c r="AR1690" s="71">
        <v>0.27300000000000002</v>
      </c>
      <c r="AV1690" s="66">
        <v>42928</v>
      </c>
      <c r="AW1690" s="71">
        <v>-0.45100000000000001</v>
      </c>
      <c r="AX1690" s="71">
        <v>-0.41</v>
      </c>
      <c r="AY1690" s="71">
        <v>-0.374</v>
      </c>
      <c r="AZ1690" s="71">
        <v>-0.26500000000000001</v>
      </c>
      <c r="BA1690" s="71">
        <v>-9.1999999999999998E-2</v>
      </c>
      <c r="BB1690" s="71">
        <v>0.35899999999999999</v>
      </c>
      <c r="BC1690" s="71">
        <v>1.643</v>
      </c>
      <c r="BD1690" s="71">
        <v>2.0499999999999998</v>
      </c>
      <c r="BG1690" s="66">
        <v>42934</v>
      </c>
      <c r="BH1690" s="71">
        <v>7.5600000000000005</v>
      </c>
      <c r="BI1690" s="71">
        <v>7.55</v>
      </c>
      <c r="BJ1690" s="71">
        <v>7.55</v>
      </c>
      <c r="BK1690" s="71">
        <v>7.5179999999999998</v>
      </c>
      <c r="BL1690" s="71">
        <v>7.4859999999999998</v>
      </c>
      <c r="BM1690" s="71">
        <v>7.6230000000000002</v>
      </c>
      <c r="BN1690" s="71">
        <v>8.6229999999999993</v>
      </c>
      <c r="BO1690" s="71">
        <v>9.2490000000000006</v>
      </c>
      <c r="BR1690" s="66">
        <v>43328</v>
      </c>
      <c r="BS1690" s="71">
        <v>12.5</v>
      </c>
      <c r="BT1690" s="71">
        <v>15</v>
      </c>
      <c r="BU1690" s="71">
        <v>19.056000000000001</v>
      </c>
      <c r="BV1690" s="71">
        <v>18.5</v>
      </c>
      <c r="BW1690" s="71">
        <v>19.25</v>
      </c>
      <c r="BX1690" s="71">
        <v>20</v>
      </c>
      <c r="BY1690" s="71">
        <v>19.25</v>
      </c>
      <c r="BZ1690" s="71">
        <v>17.5</v>
      </c>
      <c r="CJ1690" s="66"/>
      <c r="CM1690" s="66"/>
      <c r="CP1690" s="66"/>
      <c r="CS1690" s="66"/>
    </row>
    <row r="1691" spans="2:97" ht="14.25" customHeight="1" x14ac:dyDescent="0.3">
      <c r="B1691" s="70">
        <v>43847</v>
      </c>
      <c r="C1691" s="67">
        <v>10.396000000000001</v>
      </c>
      <c r="D1691" s="67">
        <v>11.843999999999999</v>
      </c>
      <c r="E1691" s="67">
        <v>13.855</v>
      </c>
      <c r="F1691" s="67">
        <v>14.157999999999999</v>
      </c>
      <c r="G1691" s="67">
        <v>15.967000000000001</v>
      </c>
      <c r="H1691" s="67">
        <v>16.466999999999999</v>
      </c>
      <c r="I1691" s="67">
        <v>15.742000000000001</v>
      </c>
      <c r="J1691" s="67">
        <v>15.842000000000001</v>
      </c>
      <c r="K1691" s="67"/>
      <c r="L1691" s="67"/>
      <c r="M1691" s="66">
        <v>42906</v>
      </c>
      <c r="N1691" s="71">
        <v>1.0114000000000001</v>
      </c>
      <c r="O1691" s="71">
        <v>1.1317999999999999</v>
      </c>
      <c r="P1691" s="71">
        <v>1.2063999999999999</v>
      </c>
      <c r="Q1691" s="71">
        <v>1.3439000000000001</v>
      </c>
      <c r="R1691" s="71">
        <v>1.4973000000000001</v>
      </c>
      <c r="S1691" s="71">
        <v>1.7631999999999999</v>
      </c>
      <c r="T1691" s="71">
        <v>2.1564999999999999</v>
      </c>
      <c r="U1691" s="71">
        <v>2.3232499999999998</v>
      </c>
      <c r="X1691" s="66">
        <v>42921</v>
      </c>
      <c r="Y1691" s="72">
        <v>-0.61399999999999999</v>
      </c>
      <c r="Z1691" s="72">
        <v>-0.60199999999999998</v>
      </c>
      <c r="AA1691" s="72">
        <v>-0.57599999999999996</v>
      </c>
      <c r="AB1691" s="72">
        <v>-0.40699999999999997</v>
      </c>
      <c r="AC1691" s="72">
        <v>-0.38500000000000001</v>
      </c>
      <c r="AD1691" s="72">
        <v>-0.06</v>
      </c>
      <c r="AE1691" s="72">
        <v>0.81499999999999995</v>
      </c>
      <c r="AF1691" s="72">
        <v>1.179</v>
      </c>
      <c r="AJ1691" s="66">
        <v>43010</v>
      </c>
      <c r="AK1691" s="71">
        <v>-0.17180000000000001</v>
      </c>
      <c r="AL1691" s="71">
        <v>-0.15279999999999999</v>
      </c>
      <c r="AM1691" s="71">
        <v>-0.16200000000000001</v>
      </c>
      <c r="AN1691" s="71">
        <v>-0.104</v>
      </c>
      <c r="AO1691" s="71">
        <v>-0.10199999999999999</v>
      </c>
      <c r="AP1691" s="71">
        <v>-6.0999999999999999E-2</v>
      </c>
      <c r="AQ1691" s="71">
        <v>7.4999999999999997E-2</v>
      </c>
      <c r="AR1691" s="71">
        <v>0.29099999999999998</v>
      </c>
      <c r="AV1691" s="66">
        <v>42929</v>
      </c>
      <c r="AW1691" s="71">
        <v>-0.46200000000000002</v>
      </c>
      <c r="AX1691" s="71">
        <v>-0.41</v>
      </c>
      <c r="AY1691" s="71">
        <v>-0.374</v>
      </c>
      <c r="AZ1691" s="71">
        <v>-0.23899999999999999</v>
      </c>
      <c r="BA1691" s="71">
        <v>-4.7E-2</v>
      </c>
      <c r="BB1691" s="71">
        <v>0.41</v>
      </c>
      <c r="BC1691" s="71">
        <v>1.7050000000000001</v>
      </c>
      <c r="BD1691" s="71">
        <v>2.1120000000000001</v>
      </c>
      <c r="BG1691" s="66">
        <v>42935</v>
      </c>
      <c r="BH1691" s="71">
        <v>7.5600000000000005</v>
      </c>
      <c r="BI1691" s="71">
        <v>7.55</v>
      </c>
      <c r="BJ1691" s="71">
        <v>7.55</v>
      </c>
      <c r="BK1691" s="71">
        <v>7.524</v>
      </c>
      <c r="BL1691" s="71">
        <v>7.4980000000000002</v>
      </c>
      <c r="BM1691" s="71">
        <v>7.6379999999999999</v>
      </c>
      <c r="BN1691" s="71">
        <v>8.6440000000000001</v>
      </c>
      <c r="BO1691" s="71">
        <v>9.2650000000000006</v>
      </c>
      <c r="BR1691" s="66">
        <v>43329</v>
      </c>
      <c r="BS1691" s="71">
        <v>12.5</v>
      </c>
      <c r="BT1691" s="71">
        <v>15</v>
      </c>
      <c r="BU1691" s="71">
        <v>19.056000000000001</v>
      </c>
      <c r="BV1691" s="71">
        <v>18.5</v>
      </c>
      <c r="BW1691" s="71">
        <v>19.25</v>
      </c>
      <c r="BX1691" s="71">
        <v>20</v>
      </c>
      <c r="BY1691" s="71">
        <v>19.25</v>
      </c>
      <c r="BZ1691" s="71">
        <v>17.5</v>
      </c>
      <c r="CJ1691" s="66"/>
      <c r="CM1691" s="66"/>
      <c r="CP1691" s="66"/>
      <c r="CS1691" s="66"/>
    </row>
    <row r="1692" spans="2:97" ht="14.25" customHeight="1" x14ac:dyDescent="0.3">
      <c r="B1692" s="70">
        <v>43850</v>
      </c>
      <c r="C1692" s="67">
        <v>10.396000000000001</v>
      </c>
      <c r="D1692" s="67">
        <v>11.843999999999999</v>
      </c>
      <c r="E1692" s="67">
        <v>13.855</v>
      </c>
      <c r="F1692" s="67">
        <v>14.157999999999999</v>
      </c>
      <c r="G1692" s="67">
        <v>15.967000000000001</v>
      </c>
      <c r="H1692" s="67">
        <v>16.466999999999999</v>
      </c>
      <c r="I1692" s="67">
        <v>15.742000000000001</v>
      </c>
      <c r="J1692" s="67">
        <v>15.842000000000001</v>
      </c>
      <c r="K1692" s="67"/>
      <c r="L1692" s="67"/>
      <c r="M1692" s="66">
        <v>42907</v>
      </c>
      <c r="N1692" s="71">
        <v>0.98080000000000001</v>
      </c>
      <c r="O1692" s="71">
        <v>1.1164000000000001</v>
      </c>
      <c r="P1692" s="71">
        <v>1.2123999999999999</v>
      </c>
      <c r="Q1692" s="71">
        <v>1.3481000000000001</v>
      </c>
      <c r="R1692" s="71">
        <v>1.4973000000000001</v>
      </c>
      <c r="S1692" s="71">
        <v>1.7730999999999999</v>
      </c>
      <c r="T1692" s="71">
        <v>2.1634000000000002</v>
      </c>
      <c r="U1692" s="71">
        <v>2.3216999999999999</v>
      </c>
      <c r="X1692" s="66">
        <v>42922</v>
      </c>
      <c r="Y1692" s="72">
        <v>-0.61</v>
      </c>
      <c r="Z1692" s="72">
        <v>-0.59299999999999997</v>
      </c>
      <c r="AA1692" s="72">
        <v>-0.56499999999999995</v>
      </c>
      <c r="AB1692" s="72">
        <v>-0.36699999999999999</v>
      </c>
      <c r="AC1692" s="72">
        <v>-0.34</v>
      </c>
      <c r="AD1692" s="72">
        <v>1.2E-2</v>
      </c>
      <c r="AE1692" s="72">
        <v>0.91500000000000004</v>
      </c>
      <c r="AF1692" s="72">
        <v>1.264</v>
      </c>
      <c r="AJ1692" s="66">
        <v>43011</v>
      </c>
      <c r="AK1692" s="71">
        <v>-0.17169999999999999</v>
      </c>
      <c r="AL1692" s="71">
        <v>-0.15190000000000001</v>
      </c>
      <c r="AM1692" s="71">
        <v>-0.16300000000000001</v>
      </c>
      <c r="AN1692" s="71">
        <v>-0.109</v>
      </c>
      <c r="AO1692" s="71">
        <v>-0.105</v>
      </c>
      <c r="AP1692" s="71">
        <v>-6.8000000000000005E-2</v>
      </c>
      <c r="AQ1692" s="71">
        <v>7.3999999999999996E-2</v>
      </c>
      <c r="AR1692" s="71">
        <v>0.29099999999999998</v>
      </c>
      <c r="AV1692" s="66">
        <v>42930</v>
      </c>
      <c r="AW1692" s="71">
        <v>-0.45700000000000002</v>
      </c>
      <c r="AX1692" s="71">
        <v>-0.41</v>
      </c>
      <c r="AY1692" s="71">
        <v>-0.374</v>
      </c>
      <c r="AZ1692" s="71">
        <v>-0.25</v>
      </c>
      <c r="BA1692" s="71">
        <v>-7.2999999999999995E-2</v>
      </c>
      <c r="BB1692" s="71">
        <v>0.38500000000000001</v>
      </c>
      <c r="BC1692" s="71">
        <v>1.651</v>
      </c>
      <c r="BD1692" s="71">
        <v>2.0619999999999998</v>
      </c>
      <c r="BG1692" s="66">
        <v>42936</v>
      </c>
      <c r="BH1692" s="71">
        <v>7.5600000000000005</v>
      </c>
      <c r="BI1692" s="71">
        <v>7.55</v>
      </c>
      <c r="BJ1692" s="71">
        <v>7.55</v>
      </c>
      <c r="BK1692" s="71">
        <v>7.4459999999999997</v>
      </c>
      <c r="BL1692" s="71">
        <v>7.3419999999999996</v>
      </c>
      <c r="BM1692" s="71">
        <v>7.49</v>
      </c>
      <c r="BN1692" s="71">
        <v>8.5440000000000005</v>
      </c>
      <c r="BO1692" s="71">
        <v>9.1859999999999999</v>
      </c>
      <c r="BR1692" s="66">
        <v>43332</v>
      </c>
      <c r="BS1692" s="71">
        <v>12.5</v>
      </c>
      <c r="BT1692" s="71">
        <v>15</v>
      </c>
      <c r="BU1692" s="71">
        <v>19.056000000000001</v>
      </c>
      <c r="BV1692" s="71">
        <v>18.5</v>
      </c>
      <c r="BW1692" s="71">
        <v>19.25</v>
      </c>
      <c r="BX1692" s="71">
        <v>20</v>
      </c>
      <c r="BY1692" s="71">
        <v>19.25</v>
      </c>
      <c r="BZ1692" s="71">
        <v>17.5</v>
      </c>
      <c r="CJ1692" s="66"/>
      <c r="CM1692" s="66"/>
      <c r="CP1692" s="66"/>
      <c r="CS1692" s="66"/>
    </row>
    <row r="1693" spans="2:97" ht="14.25" customHeight="1" x14ac:dyDescent="0.3">
      <c r="B1693" s="70">
        <v>43851</v>
      </c>
      <c r="C1693" s="67">
        <v>10.396000000000001</v>
      </c>
      <c r="D1693" s="67">
        <v>11.843999999999999</v>
      </c>
      <c r="E1693" s="67">
        <v>13.855</v>
      </c>
      <c r="F1693" s="67">
        <v>14.157999999999999</v>
      </c>
      <c r="G1693" s="67">
        <v>15.967000000000001</v>
      </c>
      <c r="H1693" s="67">
        <v>16.466999999999999</v>
      </c>
      <c r="I1693" s="67">
        <v>15.742000000000001</v>
      </c>
      <c r="J1693" s="67">
        <v>15.842000000000001</v>
      </c>
      <c r="K1693" s="67"/>
      <c r="L1693" s="67"/>
      <c r="M1693" s="66">
        <v>42908</v>
      </c>
      <c r="N1693" s="71">
        <v>0.94510000000000005</v>
      </c>
      <c r="O1693" s="71">
        <v>1.0959000000000001</v>
      </c>
      <c r="P1693" s="71">
        <v>1.2072000000000001</v>
      </c>
      <c r="Q1693" s="71">
        <v>1.3401000000000001</v>
      </c>
      <c r="R1693" s="71">
        <v>1.4811000000000001</v>
      </c>
      <c r="S1693" s="71">
        <v>1.7582</v>
      </c>
      <c r="T1693" s="71">
        <v>2.1476999999999999</v>
      </c>
      <c r="U1693" s="71">
        <v>2.3088500000000001</v>
      </c>
      <c r="X1693" s="66">
        <v>42923</v>
      </c>
      <c r="Y1693" s="72">
        <v>-0.59</v>
      </c>
      <c r="Z1693" s="72">
        <v>-0.57499999999999996</v>
      </c>
      <c r="AA1693" s="72">
        <v>-0.55500000000000005</v>
      </c>
      <c r="AB1693" s="72">
        <v>-0.37</v>
      </c>
      <c r="AC1693" s="72">
        <v>-0.34499999999999997</v>
      </c>
      <c r="AD1693" s="72">
        <v>2.4E-2</v>
      </c>
      <c r="AE1693" s="72">
        <v>0.93700000000000006</v>
      </c>
      <c r="AF1693" s="72">
        <v>1.286</v>
      </c>
      <c r="AJ1693" s="66">
        <v>43012</v>
      </c>
      <c r="AK1693" s="71">
        <v>-0.17169999999999999</v>
      </c>
      <c r="AL1693" s="71">
        <v>-0.15179999999999999</v>
      </c>
      <c r="AM1693" s="71">
        <v>-0.16300000000000001</v>
      </c>
      <c r="AN1693" s="71">
        <v>-0.13100000000000001</v>
      </c>
      <c r="AO1693" s="71">
        <v>-0.122</v>
      </c>
      <c r="AP1693" s="71">
        <v>-9.2999999999999999E-2</v>
      </c>
      <c r="AQ1693" s="71">
        <v>5.5E-2</v>
      </c>
      <c r="AR1693" s="71">
        <v>0.27800000000000002</v>
      </c>
      <c r="AV1693" s="66">
        <v>42933</v>
      </c>
      <c r="AW1693" s="71">
        <v>-0.45900000000000002</v>
      </c>
      <c r="AX1693" s="71">
        <v>-0.41</v>
      </c>
      <c r="AY1693" s="71">
        <v>-0.374</v>
      </c>
      <c r="AZ1693" s="71">
        <v>-0.26600000000000001</v>
      </c>
      <c r="BA1693" s="71">
        <v>-7.9000000000000001E-2</v>
      </c>
      <c r="BB1693" s="71">
        <v>0.35299999999999998</v>
      </c>
      <c r="BC1693" s="71">
        <v>1.5920000000000001</v>
      </c>
      <c r="BD1693" s="71">
        <v>2.0019999999999998</v>
      </c>
      <c r="BG1693" s="66">
        <v>42937</v>
      </c>
      <c r="BH1693" s="71">
        <v>7.21</v>
      </c>
      <c r="BI1693" s="71">
        <v>7.27</v>
      </c>
      <c r="BJ1693" s="71">
        <v>7.33</v>
      </c>
      <c r="BK1693" s="71">
        <v>7.3119999999999994</v>
      </c>
      <c r="BL1693" s="71">
        <v>7.2939999999999996</v>
      </c>
      <c r="BM1693" s="71">
        <v>7.4509999999999996</v>
      </c>
      <c r="BN1693" s="71">
        <v>8.52</v>
      </c>
      <c r="BO1693" s="71">
        <v>9.1910000000000007</v>
      </c>
      <c r="BR1693" s="66">
        <v>43333</v>
      </c>
      <c r="BS1693" s="71">
        <v>12.5</v>
      </c>
      <c r="BT1693" s="71">
        <v>15</v>
      </c>
      <c r="BU1693" s="71">
        <v>19.056000000000001</v>
      </c>
      <c r="BV1693" s="71">
        <v>18.5</v>
      </c>
      <c r="BW1693" s="71">
        <v>19.25</v>
      </c>
      <c r="BX1693" s="71">
        <v>20</v>
      </c>
      <c r="BY1693" s="71">
        <v>19.25</v>
      </c>
      <c r="BZ1693" s="71">
        <v>17.5</v>
      </c>
      <c r="CJ1693" s="66"/>
      <c r="CM1693" s="66"/>
      <c r="CP1693" s="66"/>
      <c r="CS1693" s="66"/>
    </row>
    <row r="1694" spans="2:97" ht="14.25" customHeight="1" x14ac:dyDescent="0.3">
      <c r="B1694" s="70">
        <v>43853</v>
      </c>
      <c r="C1694" s="67">
        <v>10.396000000000001</v>
      </c>
      <c r="D1694" s="67">
        <v>11.843999999999999</v>
      </c>
      <c r="E1694" s="67">
        <v>13.855</v>
      </c>
      <c r="F1694" s="67">
        <v>14.175000000000001</v>
      </c>
      <c r="G1694" s="67">
        <v>15.967000000000001</v>
      </c>
      <c r="H1694" s="67">
        <v>16.466999999999999</v>
      </c>
      <c r="I1694" s="67">
        <v>15.742000000000001</v>
      </c>
      <c r="J1694" s="67">
        <v>15.8</v>
      </c>
      <c r="K1694" s="67"/>
      <c r="L1694" s="67"/>
      <c r="M1694" s="66">
        <v>42909</v>
      </c>
      <c r="N1694" s="71">
        <v>0.95009999999999994</v>
      </c>
      <c r="O1694" s="71">
        <v>1.0958000000000001</v>
      </c>
      <c r="P1694" s="71">
        <v>1.2019</v>
      </c>
      <c r="Q1694" s="71">
        <v>1.3404</v>
      </c>
      <c r="R1694" s="71">
        <v>1.4783999999999999</v>
      </c>
      <c r="S1694" s="71">
        <v>1.7565</v>
      </c>
      <c r="T1694" s="71">
        <v>2.1423000000000001</v>
      </c>
      <c r="U1694" s="71">
        <v>2.31115</v>
      </c>
      <c r="X1694" s="66">
        <v>42926</v>
      </c>
      <c r="Y1694" s="72">
        <v>-0.58199999999999996</v>
      </c>
      <c r="Z1694" s="72">
        <v>-0.56299999999999994</v>
      </c>
      <c r="AA1694" s="72">
        <v>-0.55400000000000005</v>
      </c>
      <c r="AB1694" s="72">
        <v>-0.38400000000000001</v>
      </c>
      <c r="AC1694" s="72">
        <v>-0.36199999999999999</v>
      </c>
      <c r="AD1694" s="72">
        <v>0</v>
      </c>
      <c r="AE1694" s="72">
        <v>0.90700000000000003</v>
      </c>
      <c r="AF1694" s="72">
        <v>1.256</v>
      </c>
      <c r="AJ1694" s="66">
        <v>43013</v>
      </c>
      <c r="AK1694" s="71">
        <v>-0.17480000000000001</v>
      </c>
      <c r="AL1694" s="71">
        <v>-0.17180000000000001</v>
      </c>
      <c r="AM1694" s="71">
        <v>-0.16600000000000001</v>
      </c>
      <c r="AN1694" s="71">
        <v>-0.13600000000000001</v>
      </c>
      <c r="AO1694" s="71">
        <v>-0.127</v>
      </c>
      <c r="AP1694" s="71">
        <v>-9.8000000000000004E-2</v>
      </c>
      <c r="AQ1694" s="71">
        <v>4.5999999999999999E-2</v>
      </c>
      <c r="AR1694" s="71">
        <v>0.27600000000000002</v>
      </c>
      <c r="AV1694" s="66">
        <v>42934</v>
      </c>
      <c r="AW1694" s="71">
        <v>-0.44800000000000001</v>
      </c>
      <c r="AX1694" s="71">
        <v>-0.41</v>
      </c>
      <c r="AY1694" s="71">
        <v>-0.374</v>
      </c>
      <c r="AZ1694" s="71">
        <v>-0.27100000000000002</v>
      </c>
      <c r="BA1694" s="71">
        <v>-0.13300000000000001</v>
      </c>
      <c r="BB1694" s="71">
        <v>0.312</v>
      </c>
      <c r="BC1694" s="71">
        <v>1.5550000000000002</v>
      </c>
      <c r="BD1694" s="71">
        <v>1.9449999999999998</v>
      </c>
      <c r="BG1694" s="66">
        <v>42940</v>
      </c>
      <c r="BH1694" s="71">
        <v>7.21</v>
      </c>
      <c r="BI1694" s="71">
        <v>7.27</v>
      </c>
      <c r="BJ1694" s="71">
        <v>7.33</v>
      </c>
      <c r="BK1694" s="71">
        <v>7.3215000000000003</v>
      </c>
      <c r="BL1694" s="71">
        <v>7.3129999999999997</v>
      </c>
      <c r="BM1694" s="71">
        <v>7.4669999999999996</v>
      </c>
      <c r="BN1694" s="71">
        <v>8.5370000000000008</v>
      </c>
      <c r="BO1694" s="71">
        <v>9.2059999999999995</v>
      </c>
      <c r="BR1694" s="66">
        <v>43334</v>
      </c>
      <c r="BS1694" s="71">
        <v>12.5</v>
      </c>
      <c r="BT1694" s="71">
        <v>15</v>
      </c>
      <c r="BU1694" s="71">
        <v>19.056000000000001</v>
      </c>
      <c r="BV1694" s="71">
        <v>18.5</v>
      </c>
      <c r="BW1694" s="71">
        <v>19.25</v>
      </c>
      <c r="BX1694" s="71">
        <v>20</v>
      </c>
      <c r="BY1694" s="71">
        <v>19.25</v>
      </c>
      <c r="BZ1694" s="71">
        <v>17.5</v>
      </c>
      <c r="CJ1694" s="66"/>
      <c r="CM1694" s="66"/>
      <c r="CP1694" s="66"/>
      <c r="CS1694" s="66"/>
    </row>
    <row r="1695" spans="2:97" ht="14.25" customHeight="1" x14ac:dyDescent="0.3">
      <c r="B1695" s="70">
        <v>43857</v>
      </c>
      <c r="C1695" s="67">
        <v>10.396000000000001</v>
      </c>
      <c r="D1695" s="67">
        <v>11.843999999999999</v>
      </c>
      <c r="E1695" s="67">
        <v>13.888</v>
      </c>
      <c r="F1695" s="67">
        <v>14.125</v>
      </c>
      <c r="G1695" s="67">
        <v>15.475</v>
      </c>
      <c r="H1695" s="67">
        <v>15.958</v>
      </c>
      <c r="I1695" s="67">
        <v>15.467000000000001</v>
      </c>
      <c r="J1695" s="67">
        <v>15.795999999999999</v>
      </c>
      <c r="K1695" s="67"/>
      <c r="L1695" s="67"/>
      <c r="M1695" s="66">
        <v>42912</v>
      </c>
      <c r="N1695" s="71">
        <v>0.95009999999999994</v>
      </c>
      <c r="O1695" s="71">
        <v>1.0906</v>
      </c>
      <c r="P1695" s="71">
        <v>1.1967000000000001</v>
      </c>
      <c r="Q1695" s="71">
        <v>1.3323</v>
      </c>
      <c r="R1695" s="71">
        <v>1.4782999999999999</v>
      </c>
      <c r="S1695" s="71">
        <v>1.7565</v>
      </c>
      <c r="T1695" s="71">
        <v>2.137</v>
      </c>
      <c r="U1695" s="71">
        <v>2.2984999999999998</v>
      </c>
      <c r="X1695" s="66">
        <v>42927</v>
      </c>
      <c r="Y1695" s="72">
        <v>-0.57599999999999996</v>
      </c>
      <c r="Z1695" s="72">
        <v>-0.55400000000000005</v>
      </c>
      <c r="AA1695" s="72">
        <v>-0.55400000000000005</v>
      </c>
      <c r="AB1695" s="72">
        <v>-0.38</v>
      </c>
      <c r="AC1695" s="72">
        <v>-0.35499999999999998</v>
      </c>
      <c r="AD1695" s="72">
        <v>0.02</v>
      </c>
      <c r="AE1695" s="72">
        <v>0.91600000000000004</v>
      </c>
      <c r="AF1695" s="72">
        <v>1.2690000000000001</v>
      </c>
      <c r="AJ1695" s="66">
        <v>43014</v>
      </c>
      <c r="AK1695" s="71">
        <v>-0.17080000000000001</v>
      </c>
      <c r="AL1695" s="71">
        <v>-0.17180000000000001</v>
      </c>
      <c r="AM1695" s="71">
        <v>-0.16600000000000001</v>
      </c>
      <c r="AN1695" s="71">
        <v>-0.13600000000000001</v>
      </c>
      <c r="AO1695" s="71">
        <v>-0.123</v>
      </c>
      <c r="AP1695" s="71">
        <v>-9.2999999999999999E-2</v>
      </c>
      <c r="AQ1695" s="71">
        <v>5.6000000000000001E-2</v>
      </c>
      <c r="AR1695" s="71">
        <v>0.28899999999999998</v>
      </c>
      <c r="AV1695" s="66">
        <v>42935</v>
      </c>
      <c r="AW1695" s="71">
        <v>-0.45</v>
      </c>
      <c r="AX1695" s="71">
        <v>-0.41</v>
      </c>
      <c r="AY1695" s="71">
        <v>-0.374</v>
      </c>
      <c r="AZ1695" s="71">
        <v>-0.28599999999999998</v>
      </c>
      <c r="BA1695" s="71">
        <v>-0.13200000000000001</v>
      </c>
      <c r="BB1695" s="71">
        <v>0.318</v>
      </c>
      <c r="BC1695" s="71">
        <v>1.5590000000000002</v>
      </c>
      <c r="BD1695" s="71">
        <v>1.946</v>
      </c>
      <c r="BG1695" s="66">
        <v>42941</v>
      </c>
      <c r="BH1695" s="71">
        <v>7.21</v>
      </c>
      <c r="BI1695" s="71">
        <v>7.27</v>
      </c>
      <c r="BJ1695" s="71">
        <v>7.33</v>
      </c>
      <c r="BK1695" s="71">
        <v>7.3315000000000001</v>
      </c>
      <c r="BL1695" s="71">
        <v>7.3330000000000002</v>
      </c>
      <c r="BM1695" s="71">
        <v>7.4889999999999999</v>
      </c>
      <c r="BN1695" s="71">
        <v>8.56</v>
      </c>
      <c r="BO1695" s="71">
        <v>9.2279999999999998</v>
      </c>
      <c r="BR1695" s="66">
        <v>43335</v>
      </c>
      <c r="BS1695" s="71">
        <v>12.5</v>
      </c>
      <c r="BT1695" s="71">
        <v>15</v>
      </c>
      <c r="BU1695" s="71">
        <v>19.056000000000001</v>
      </c>
      <c r="BV1695" s="71">
        <v>18.5</v>
      </c>
      <c r="BW1695" s="71">
        <v>19.25</v>
      </c>
      <c r="BX1695" s="71">
        <v>20</v>
      </c>
      <c r="BY1695" s="71">
        <v>19.25</v>
      </c>
      <c r="BZ1695" s="71">
        <v>17.5</v>
      </c>
      <c r="CJ1695" s="66"/>
      <c r="CM1695" s="66"/>
      <c r="CP1695" s="66"/>
      <c r="CS1695" s="66"/>
    </row>
    <row r="1696" spans="2:97" ht="14.25" customHeight="1" x14ac:dyDescent="0.3">
      <c r="B1696" s="70">
        <v>43858</v>
      </c>
      <c r="C1696" s="67">
        <v>10.396000000000001</v>
      </c>
      <c r="D1696" s="67">
        <v>11.843999999999999</v>
      </c>
      <c r="E1696" s="67">
        <v>13.888</v>
      </c>
      <c r="F1696" s="67">
        <v>14.117000000000001</v>
      </c>
      <c r="G1696" s="67">
        <v>15.433</v>
      </c>
      <c r="H1696" s="67">
        <v>15.817</v>
      </c>
      <c r="I1696" s="67">
        <v>15.467000000000001</v>
      </c>
      <c r="J1696" s="67">
        <v>15.75</v>
      </c>
      <c r="K1696" s="67"/>
      <c r="L1696" s="67"/>
      <c r="M1696" s="66">
        <v>42913</v>
      </c>
      <c r="N1696" s="71">
        <v>1.0012000000000001</v>
      </c>
      <c r="O1696" s="71">
        <v>1.1214999999999999</v>
      </c>
      <c r="P1696" s="71">
        <v>1.2070000000000001</v>
      </c>
      <c r="Q1696" s="71">
        <v>1.3692</v>
      </c>
      <c r="R1696" s="71">
        <v>1.5188999999999999</v>
      </c>
      <c r="S1696" s="71">
        <v>1.8115000000000001</v>
      </c>
      <c r="T1696" s="71">
        <v>2.2050999999999998</v>
      </c>
      <c r="U1696" s="71">
        <v>2.3625499999999997</v>
      </c>
      <c r="X1696" s="66">
        <v>42928</v>
      </c>
      <c r="Y1696" s="72">
        <v>-0.57399999999999995</v>
      </c>
      <c r="Z1696" s="72">
        <v>-0.55800000000000005</v>
      </c>
      <c r="AA1696" s="72">
        <v>-0.55900000000000005</v>
      </c>
      <c r="AB1696" s="72">
        <v>-0.39900000000000002</v>
      </c>
      <c r="AC1696" s="72">
        <v>-0.375</v>
      </c>
      <c r="AD1696" s="72">
        <v>-1.0999999999999999E-2</v>
      </c>
      <c r="AE1696" s="72">
        <v>0.86099999999999999</v>
      </c>
      <c r="AF1696" s="72">
        <v>1.226</v>
      </c>
      <c r="AJ1696" s="66">
        <v>43017</v>
      </c>
      <c r="AK1696" s="71">
        <v>-0.17080000000000001</v>
      </c>
      <c r="AL1696" s="71">
        <v>-0.17180000000000001</v>
      </c>
      <c r="AM1696" s="71">
        <v>-0.16600000000000001</v>
      </c>
      <c r="AN1696" s="71">
        <v>-0.13600000000000001</v>
      </c>
      <c r="AO1696" s="71">
        <v>-0.123</v>
      </c>
      <c r="AP1696" s="71">
        <v>-9.2999999999999999E-2</v>
      </c>
      <c r="AQ1696" s="71">
        <v>5.6000000000000001E-2</v>
      </c>
      <c r="AR1696" s="71">
        <v>0.28899999999999998</v>
      </c>
      <c r="AV1696" s="66">
        <v>42936</v>
      </c>
      <c r="AW1696" s="71">
        <v>-0.46200000000000002</v>
      </c>
      <c r="AX1696" s="71">
        <v>-0.41</v>
      </c>
      <c r="AY1696" s="71">
        <v>-0.374</v>
      </c>
      <c r="AZ1696" s="71">
        <v>-0.28999999999999998</v>
      </c>
      <c r="BA1696" s="71">
        <v>-0.14899999999999999</v>
      </c>
      <c r="BB1696" s="71">
        <v>0.26600000000000001</v>
      </c>
      <c r="BC1696" s="71">
        <v>1.4849999999999999</v>
      </c>
      <c r="BD1696" s="71">
        <v>1.8820000000000001</v>
      </c>
      <c r="BG1696" s="66">
        <v>42942</v>
      </c>
      <c r="BH1696" s="71">
        <v>7.21</v>
      </c>
      <c r="BI1696" s="71">
        <v>7.27</v>
      </c>
      <c r="BJ1696" s="71">
        <v>7.33</v>
      </c>
      <c r="BK1696" s="71">
        <v>7.3149999999999995</v>
      </c>
      <c r="BL1696" s="71">
        <v>7.3</v>
      </c>
      <c r="BM1696" s="71">
        <v>7.45</v>
      </c>
      <c r="BN1696" s="71">
        <v>8.5299999999999994</v>
      </c>
      <c r="BO1696" s="71">
        <v>9.2029999999999994</v>
      </c>
      <c r="BR1696" s="66">
        <v>43336</v>
      </c>
      <c r="BS1696" s="71">
        <v>12.5</v>
      </c>
      <c r="BT1696" s="71">
        <v>15</v>
      </c>
      <c r="BU1696" s="71">
        <v>19.056000000000001</v>
      </c>
      <c r="BV1696" s="71">
        <v>19.5</v>
      </c>
      <c r="BW1696" s="71">
        <v>19.95</v>
      </c>
      <c r="BX1696" s="71">
        <v>20.399999999999999</v>
      </c>
      <c r="BY1696" s="71">
        <v>20</v>
      </c>
      <c r="BZ1696" s="71">
        <v>17.5</v>
      </c>
      <c r="CJ1696" s="66"/>
      <c r="CM1696" s="66"/>
      <c r="CP1696" s="66"/>
      <c r="CS1696" s="66"/>
    </row>
    <row r="1697" spans="2:97" ht="14.25" customHeight="1" x14ac:dyDescent="0.3">
      <c r="B1697" s="70">
        <v>43859</v>
      </c>
      <c r="C1697" s="67">
        <v>10.396000000000001</v>
      </c>
      <c r="D1697" s="67">
        <v>11.843999999999999</v>
      </c>
      <c r="E1697" s="67">
        <v>13.888</v>
      </c>
      <c r="F1697" s="67">
        <v>14.117000000000001</v>
      </c>
      <c r="G1697" s="67">
        <v>15.433</v>
      </c>
      <c r="H1697" s="67">
        <v>15.733000000000001</v>
      </c>
      <c r="I1697" s="67">
        <v>15.467000000000001</v>
      </c>
      <c r="J1697" s="67">
        <v>15.754</v>
      </c>
      <c r="K1697" s="67"/>
      <c r="L1697" s="67"/>
      <c r="M1697" s="66">
        <v>42914</v>
      </c>
      <c r="N1697" s="71">
        <v>1.0012000000000001</v>
      </c>
      <c r="O1697" s="71">
        <v>1.1164000000000001</v>
      </c>
      <c r="P1697" s="71">
        <v>1.2018</v>
      </c>
      <c r="Q1697" s="71">
        <v>1.3532999999999999</v>
      </c>
      <c r="R1697" s="71">
        <v>1.5026000000000002</v>
      </c>
      <c r="S1697" s="71">
        <v>1.8206</v>
      </c>
      <c r="T1697" s="71">
        <v>2.2279</v>
      </c>
      <c r="U1697" s="71">
        <v>2.3889499999999999</v>
      </c>
      <c r="X1697" s="66">
        <v>42929</v>
      </c>
      <c r="Y1697" s="72">
        <v>-0.57999999999999996</v>
      </c>
      <c r="Z1697" s="72">
        <v>-0.55500000000000005</v>
      </c>
      <c r="AA1697" s="72">
        <v>-0.55800000000000005</v>
      </c>
      <c r="AB1697" s="72">
        <v>-0.39200000000000002</v>
      </c>
      <c r="AC1697" s="72">
        <v>-0.36499999999999999</v>
      </c>
      <c r="AD1697" s="72">
        <v>4.0000000000000001E-3</v>
      </c>
      <c r="AE1697" s="72">
        <v>0.879</v>
      </c>
      <c r="AF1697" s="72">
        <v>1.2490000000000001</v>
      </c>
      <c r="AJ1697" s="66">
        <v>43018</v>
      </c>
      <c r="AK1697" s="71">
        <v>-0.17069999999999999</v>
      </c>
      <c r="AL1697" s="71">
        <v>-0.1719</v>
      </c>
      <c r="AM1697" s="71">
        <v>-0.16600000000000001</v>
      </c>
      <c r="AN1697" s="71">
        <v>-0.14399999999999999</v>
      </c>
      <c r="AO1697" s="71">
        <v>-0.124</v>
      </c>
      <c r="AP1697" s="71">
        <v>-9.2999999999999999E-2</v>
      </c>
      <c r="AQ1697" s="71">
        <v>5.5E-2</v>
      </c>
      <c r="AR1697" s="71">
        <v>0.28999999999999998</v>
      </c>
      <c r="AV1697" s="66">
        <v>42937</v>
      </c>
      <c r="AW1697" s="71">
        <v>-0.46700000000000003</v>
      </c>
      <c r="AX1697" s="71">
        <v>-0.41</v>
      </c>
      <c r="AY1697" s="71">
        <v>-0.374</v>
      </c>
      <c r="AZ1697" s="71">
        <v>-0.28399999999999997</v>
      </c>
      <c r="BA1697" s="71">
        <v>-0.13600000000000001</v>
      </c>
      <c r="BB1697" s="71">
        <v>0.29599999999999999</v>
      </c>
      <c r="BC1697" s="71">
        <v>1.4510000000000001</v>
      </c>
      <c r="BD1697" s="71">
        <v>1.8580000000000001</v>
      </c>
      <c r="BG1697" s="66">
        <v>42943</v>
      </c>
      <c r="BH1697" s="71">
        <v>7.21</v>
      </c>
      <c r="BI1697" s="71">
        <v>7.27</v>
      </c>
      <c r="BJ1697" s="71">
        <v>7.33</v>
      </c>
      <c r="BK1697" s="71">
        <v>7.29</v>
      </c>
      <c r="BL1697" s="71">
        <v>7.25</v>
      </c>
      <c r="BM1697" s="71">
        <v>7.4039999999999999</v>
      </c>
      <c r="BN1697" s="71">
        <v>8.5310000000000006</v>
      </c>
      <c r="BO1697" s="71">
        <v>9.1989999999999998</v>
      </c>
      <c r="BR1697" s="66">
        <v>43339</v>
      </c>
      <c r="BS1697" s="71">
        <v>12.5</v>
      </c>
      <c r="BT1697" s="71">
        <v>15</v>
      </c>
      <c r="BU1697" s="71">
        <v>19.056000000000001</v>
      </c>
      <c r="BV1697" s="71">
        <v>19.5</v>
      </c>
      <c r="BW1697" s="71">
        <v>19.95</v>
      </c>
      <c r="BX1697" s="71">
        <v>20.399999999999999</v>
      </c>
      <c r="BY1697" s="71">
        <v>20</v>
      </c>
      <c r="BZ1697" s="71">
        <v>17.5</v>
      </c>
      <c r="CJ1697" s="66"/>
      <c r="CM1697" s="66"/>
      <c r="CP1697" s="66"/>
      <c r="CS1697" s="66"/>
    </row>
    <row r="1698" spans="2:97" ht="14.25" customHeight="1" x14ac:dyDescent="0.3">
      <c r="B1698" s="70">
        <v>43860</v>
      </c>
      <c r="C1698" s="67">
        <v>10.361000000000001</v>
      </c>
      <c r="D1698" s="67">
        <v>11.657</v>
      </c>
      <c r="E1698" s="67">
        <v>13.535</v>
      </c>
      <c r="F1698" s="67">
        <v>14.074999999999999</v>
      </c>
      <c r="G1698" s="67">
        <v>15.342000000000001</v>
      </c>
      <c r="H1698" s="67">
        <v>15.667</v>
      </c>
      <c r="I1698" s="67">
        <v>15.467000000000001</v>
      </c>
      <c r="J1698" s="67">
        <v>15.73</v>
      </c>
      <c r="K1698" s="67"/>
      <c r="L1698" s="67"/>
      <c r="M1698" s="66">
        <v>42915</v>
      </c>
      <c r="N1698" s="71">
        <v>1.0215000000000001</v>
      </c>
      <c r="O1698" s="71">
        <v>1.1266</v>
      </c>
      <c r="P1698" s="71">
        <v>1.2173</v>
      </c>
      <c r="Q1698" s="71">
        <v>1.3692</v>
      </c>
      <c r="R1698" s="71">
        <v>1.5243</v>
      </c>
      <c r="S1698" s="71">
        <v>1.8502000000000001</v>
      </c>
      <c r="T1698" s="71">
        <v>2.2665999999999999</v>
      </c>
      <c r="U1698" s="71">
        <v>2.4283000000000001</v>
      </c>
      <c r="X1698" s="66">
        <v>42930</v>
      </c>
      <c r="Y1698" s="72">
        <v>-0.57799999999999996</v>
      </c>
      <c r="Z1698" s="72">
        <v>-0.56200000000000006</v>
      </c>
      <c r="AA1698" s="72">
        <v>-0.55600000000000005</v>
      </c>
      <c r="AB1698" s="72">
        <v>-0.38900000000000001</v>
      </c>
      <c r="AC1698" s="72">
        <v>-0.35599999999999998</v>
      </c>
      <c r="AD1698" s="72">
        <v>8.9999999999999993E-3</v>
      </c>
      <c r="AE1698" s="72">
        <v>0.85699999999999998</v>
      </c>
      <c r="AF1698" s="72">
        <v>1.2290000000000001</v>
      </c>
      <c r="AJ1698" s="66">
        <v>43019</v>
      </c>
      <c r="AK1698" s="71">
        <v>-0.17069999999999999</v>
      </c>
      <c r="AL1698" s="71">
        <v>-0.1719</v>
      </c>
      <c r="AM1698" s="71">
        <v>-0.16600000000000001</v>
      </c>
      <c r="AN1698" s="71">
        <v>-0.14099999999999999</v>
      </c>
      <c r="AO1698" s="71">
        <v>-0.121</v>
      </c>
      <c r="AP1698" s="71">
        <v>-9.0999999999999998E-2</v>
      </c>
      <c r="AQ1698" s="71">
        <v>6.6000000000000003E-2</v>
      </c>
      <c r="AR1698" s="71">
        <v>0.29299999999999998</v>
      </c>
      <c r="AV1698" s="66">
        <v>42940</v>
      </c>
      <c r="AW1698" s="71">
        <v>-0.46899999999999997</v>
      </c>
      <c r="AX1698" s="71">
        <v>-0.41</v>
      </c>
      <c r="AY1698" s="71">
        <v>-0.374</v>
      </c>
      <c r="AZ1698" s="71">
        <v>-0.252</v>
      </c>
      <c r="BA1698" s="71">
        <v>-0.11</v>
      </c>
      <c r="BB1698" s="71">
        <v>0.33</v>
      </c>
      <c r="BC1698" s="71">
        <v>1.4849999999999999</v>
      </c>
      <c r="BD1698" s="71">
        <v>1.8879999999999999</v>
      </c>
      <c r="BG1698" s="66">
        <v>42944</v>
      </c>
      <c r="BH1698" s="71">
        <v>7.28</v>
      </c>
      <c r="BI1698" s="71">
        <v>7.34</v>
      </c>
      <c r="BJ1698" s="71">
        <v>7.35</v>
      </c>
      <c r="BK1698" s="71">
        <v>7.3569999999999993</v>
      </c>
      <c r="BL1698" s="71">
        <v>7.3639999999999999</v>
      </c>
      <c r="BM1698" s="71">
        <v>7.516</v>
      </c>
      <c r="BN1698" s="71">
        <v>8.593</v>
      </c>
      <c r="BO1698" s="71">
        <v>9.2460000000000004</v>
      </c>
      <c r="BR1698" s="66">
        <v>43340</v>
      </c>
      <c r="BS1698" s="71">
        <v>12.5</v>
      </c>
      <c r="BT1698" s="71">
        <v>15</v>
      </c>
      <c r="BU1698" s="71">
        <v>19.056000000000001</v>
      </c>
      <c r="BV1698" s="71">
        <v>19.5</v>
      </c>
      <c r="BW1698" s="71">
        <v>19.95</v>
      </c>
      <c r="BX1698" s="71">
        <v>20.399999999999999</v>
      </c>
      <c r="BY1698" s="71">
        <v>20</v>
      </c>
      <c r="BZ1698" s="71">
        <v>17.5</v>
      </c>
      <c r="CJ1698" s="66"/>
      <c r="CM1698" s="66"/>
      <c r="CP1698" s="66"/>
      <c r="CS1698" s="66"/>
    </row>
    <row r="1699" spans="2:97" ht="14.25" customHeight="1" x14ac:dyDescent="0.3">
      <c r="B1699" s="70">
        <v>43861</v>
      </c>
      <c r="C1699" s="67">
        <v>10.183</v>
      </c>
      <c r="D1699" s="67">
        <v>11.513999999999999</v>
      </c>
      <c r="E1699" s="67">
        <v>13.414999999999999</v>
      </c>
      <c r="F1699" s="67">
        <v>13.877000000000001</v>
      </c>
      <c r="G1699" s="67">
        <v>15.199</v>
      </c>
      <c r="H1699" s="67">
        <v>15.516</v>
      </c>
      <c r="I1699" s="67">
        <v>15.433</v>
      </c>
      <c r="J1699" s="67">
        <v>15.733000000000001</v>
      </c>
      <c r="K1699" s="67"/>
      <c r="L1699" s="67"/>
      <c r="M1699" s="66">
        <v>42916</v>
      </c>
      <c r="N1699" s="71">
        <v>1.0113000000000001</v>
      </c>
      <c r="O1699" s="71">
        <v>1.1315999999999999</v>
      </c>
      <c r="P1699" s="71">
        <v>1.2275</v>
      </c>
      <c r="Q1699" s="71">
        <v>1.3816999999999999</v>
      </c>
      <c r="R1699" s="71">
        <v>1.5461</v>
      </c>
      <c r="S1699" s="71">
        <v>1.8883999999999999</v>
      </c>
      <c r="T1699" s="71">
        <v>2.3037000000000001</v>
      </c>
      <c r="U1699" s="71">
        <v>2.4568500000000002</v>
      </c>
      <c r="X1699" s="66">
        <v>42933</v>
      </c>
      <c r="Y1699" s="72">
        <v>-0.57699999999999996</v>
      </c>
      <c r="Z1699" s="72">
        <v>-0.53600000000000003</v>
      </c>
      <c r="AA1699" s="72">
        <v>-0.53900000000000003</v>
      </c>
      <c r="AB1699" s="72">
        <v>-0.40100000000000002</v>
      </c>
      <c r="AC1699" s="72">
        <v>-0.379</v>
      </c>
      <c r="AD1699" s="72">
        <v>-0.01</v>
      </c>
      <c r="AE1699" s="72">
        <v>0.84299999999999997</v>
      </c>
      <c r="AF1699" s="72">
        <v>1.2150000000000001</v>
      </c>
      <c r="AJ1699" s="66">
        <v>43020</v>
      </c>
      <c r="AK1699" s="71">
        <v>-0.1706</v>
      </c>
      <c r="AL1699" s="71">
        <v>-0.17080000000000001</v>
      </c>
      <c r="AM1699" s="71">
        <v>-0.16700000000000001</v>
      </c>
      <c r="AN1699" s="71">
        <v>-0.14199999999999999</v>
      </c>
      <c r="AO1699" s="71">
        <v>-0.114</v>
      </c>
      <c r="AP1699" s="71">
        <v>-8.6999999999999994E-2</v>
      </c>
      <c r="AQ1699" s="71">
        <v>6.7000000000000004E-2</v>
      </c>
      <c r="AR1699" s="71">
        <v>0.29199999999999998</v>
      </c>
      <c r="AV1699" s="66">
        <v>42941</v>
      </c>
      <c r="AW1699" s="71">
        <v>-0.46100000000000002</v>
      </c>
      <c r="AX1699" s="71">
        <v>-0.41</v>
      </c>
      <c r="AY1699" s="71">
        <v>-0.374</v>
      </c>
      <c r="AZ1699" s="71">
        <v>-0.252</v>
      </c>
      <c r="BA1699" s="71">
        <v>-7.5999999999999998E-2</v>
      </c>
      <c r="BB1699" s="71">
        <v>0.34</v>
      </c>
      <c r="BC1699" s="71">
        <v>1.552</v>
      </c>
      <c r="BD1699" s="71">
        <v>1.956</v>
      </c>
      <c r="BG1699" s="66">
        <v>42947</v>
      </c>
      <c r="BH1699" s="71">
        <v>7.28</v>
      </c>
      <c r="BI1699" s="71">
        <v>7.34</v>
      </c>
      <c r="BJ1699" s="71">
        <v>7.35</v>
      </c>
      <c r="BK1699" s="71">
        <v>7.3665000000000003</v>
      </c>
      <c r="BL1699" s="71">
        <v>7.383</v>
      </c>
      <c r="BM1699" s="71">
        <v>7.5419999999999998</v>
      </c>
      <c r="BN1699" s="71">
        <v>8.6300000000000008</v>
      </c>
      <c r="BO1699" s="71">
        <v>9.2639999999999993</v>
      </c>
      <c r="BR1699" s="66">
        <v>43341</v>
      </c>
      <c r="BS1699" s="71">
        <v>12.5</v>
      </c>
      <c r="BT1699" s="71">
        <v>15</v>
      </c>
      <c r="BU1699" s="71">
        <v>19.056000000000001</v>
      </c>
      <c r="BV1699" s="71">
        <v>19.5</v>
      </c>
      <c r="BW1699" s="71">
        <v>19.95</v>
      </c>
      <c r="BX1699" s="71">
        <v>20.399999999999999</v>
      </c>
      <c r="BY1699" s="71">
        <v>20</v>
      </c>
      <c r="BZ1699" s="71">
        <v>17.5</v>
      </c>
      <c r="CJ1699" s="66"/>
      <c r="CM1699" s="66"/>
      <c r="CP1699" s="66"/>
      <c r="CS1699" s="66"/>
    </row>
    <row r="1700" spans="2:97" ht="14.25" customHeight="1" x14ac:dyDescent="0.3">
      <c r="B1700" s="70">
        <v>43864</v>
      </c>
      <c r="C1700" s="67">
        <v>10.414</v>
      </c>
      <c r="D1700" s="67">
        <v>11.61</v>
      </c>
      <c r="E1700" s="67">
        <v>13.331</v>
      </c>
      <c r="F1700" s="67">
        <v>14.025</v>
      </c>
      <c r="G1700" s="67">
        <v>15.342000000000001</v>
      </c>
      <c r="H1700" s="67">
        <v>15.641999999999999</v>
      </c>
      <c r="I1700" s="67">
        <v>15.242000000000001</v>
      </c>
      <c r="J1700" s="67">
        <v>15.713000000000001</v>
      </c>
      <c r="K1700" s="67"/>
      <c r="L1700" s="67"/>
      <c r="M1700" s="66">
        <v>42919</v>
      </c>
      <c r="N1700" s="71">
        <v>1.0214000000000001</v>
      </c>
      <c r="O1700" s="71">
        <v>1.1367</v>
      </c>
      <c r="P1700" s="71">
        <v>1.2429000000000001</v>
      </c>
      <c r="Q1700" s="71">
        <v>1.4100999999999999</v>
      </c>
      <c r="R1700" s="71">
        <v>1.5844</v>
      </c>
      <c r="S1700" s="71">
        <v>1.9316</v>
      </c>
      <c r="T1700" s="71">
        <v>2.3498999999999999</v>
      </c>
      <c r="U1700" s="71">
        <v>2.4999500000000001</v>
      </c>
      <c r="X1700" s="66">
        <v>42934</v>
      </c>
      <c r="Y1700" s="72">
        <v>-0.57899999999999996</v>
      </c>
      <c r="Z1700" s="72">
        <v>-0.53500000000000003</v>
      </c>
      <c r="AA1700" s="72">
        <v>-0.53900000000000003</v>
      </c>
      <c r="AB1700" s="72">
        <v>-0.41299999999999998</v>
      </c>
      <c r="AC1700" s="72">
        <v>-0.39200000000000002</v>
      </c>
      <c r="AD1700" s="72">
        <v>-2.8000000000000001E-2</v>
      </c>
      <c r="AE1700" s="72">
        <v>0.81299999999999994</v>
      </c>
      <c r="AF1700" s="72">
        <v>1.1850000000000001</v>
      </c>
      <c r="AJ1700" s="66">
        <v>43021</v>
      </c>
      <c r="AK1700" s="71">
        <v>-0.1827</v>
      </c>
      <c r="AL1700" s="71">
        <v>-0.17180000000000001</v>
      </c>
      <c r="AM1700" s="71">
        <v>-0.16600000000000001</v>
      </c>
      <c r="AN1700" s="71">
        <v>-0.14099999999999999</v>
      </c>
      <c r="AO1700" s="71">
        <v>-0.11600000000000001</v>
      </c>
      <c r="AP1700" s="71">
        <v>-8.5999999999999993E-2</v>
      </c>
      <c r="AQ1700" s="71">
        <v>6.4000000000000001E-2</v>
      </c>
      <c r="AR1700" s="71">
        <v>0.29499999999999998</v>
      </c>
      <c r="AV1700" s="66">
        <v>42942</v>
      </c>
      <c r="AW1700" s="71">
        <v>-0.46200000000000002</v>
      </c>
      <c r="AX1700" s="71">
        <v>-0.41</v>
      </c>
      <c r="AY1700" s="71">
        <v>-0.374</v>
      </c>
      <c r="AZ1700" s="71">
        <v>-0.248</v>
      </c>
      <c r="BA1700" s="71">
        <v>-0.1</v>
      </c>
      <c r="BB1700" s="71">
        <v>0.317</v>
      </c>
      <c r="BC1700" s="71">
        <v>1.5470000000000002</v>
      </c>
      <c r="BD1700" s="71">
        <v>1.962</v>
      </c>
      <c r="BG1700" s="66">
        <v>42948</v>
      </c>
      <c r="BH1700" s="71">
        <v>7.28</v>
      </c>
      <c r="BI1700" s="71">
        <v>7.34</v>
      </c>
      <c r="BJ1700" s="71">
        <v>7.35</v>
      </c>
      <c r="BK1700" s="71">
        <v>7.3680000000000003</v>
      </c>
      <c r="BL1700" s="71">
        <v>7.3860000000000001</v>
      </c>
      <c r="BM1700" s="71">
        <v>7.5449999999999999</v>
      </c>
      <c r="BN1700" s="71">
        <v>8.6189999999999998</v>
      </c>
      <c r="BO1700" s="71">
        <v>9.2550000000000008</v>
      </c>
      <c r="BR1700" s="66">
        <v>43342</v>
      </c>
      <c r="BS1700" s="71">
        <v>14</v>
      </c>
      <c r="BT1700" s="71">
        <v>15.5</v>
      </c>
      <c r="BU1700" s="71">
        <v>20.5</v>
      </c>
      <c r="BV1700" s="71">
        <v>19.5</v>
      </c>
      <c r="BW1700" s="71">
        <v>19.95</v>
      </c>
      <c r="BX1700" s="71">
        <v>20.399999999999999</v>
      </c>
      <c r="BY1700" s="71">
        <v>20</v>
      </c>
      <c r="BZ1700" s="71">
        <v>17.5</v>
      </c>
      <c r="CJ1700" s="66"/>
      <c r="CM1700" s="66"/>
      <c r="CP1700" s="66"/>
      <c r="CS1700" s="66"/>
    </row>
    <row r="1701" spans="2:97" ht="14.25" customHeight="1" x14ac:dyDescent="0.3">
      <c r="B1701" s="70">
        <v>43865</v>
      </c>
      <c r="C1701" s="67">
        <v>10.414</v>
      </c>
      <c r="D1701" s="67">
        <v>11.61</v>
      </c>
      <c r="E1701" s="67">
        <v>13.332000000000001</v>
      </c>
      <c r="F1701" s="67">
        <v>14.025</v>
      </c>
      <c r="G1701" s="67">
        <v>15.342000000000001</v>
      </c>
      <c r="H1701" s="67">
        <v>15.641999999999999</v>
      </c>
      <c r="I1701" s="67">
        <v>15.242000000000001</v>
      </c>
      <c r="J1701" s="67">
        <v>15.708</v>
      </c>
      <c r="K1701" s="67"/>
      <c r="L1701" s="67"/>
      <c r="M1701" s="66">
        <v>42920</v>
      </c>
      <c r="N1701" s="71">
        <v>1.0214000000000001</v>
      </c>
      <c r="O1701" s="71">
        <v>1.1367</v>
      </c>
      <c r="P1701" s="71">
        <v>1.2429000000000001</v>
      </c>
      <c r="Q1701" s="71">
        <v>1.4100999999999999</v>
      </c>
      <c r="R1701" s="71">
        <v>1.5844</v>
      </c>
      <c r="S1701" s="71">
        <v>1.9316</v>
      </c>
      <c r="T1701" s="71">
        <v>2.3498999999999999</v>
      </c>
      <c r="U1701" s="71">
        <v>2.4999500000000001</v>
      </c>
      <c r="X1701" s="66">
        <v>42935</v>
      </c>
      <c r="Y1701" s="72">
        <v>-0.59</v>
      </c>
      <c r="Z1701" s="72">
        <v>-0.53600000000000003</v>
      </c>
      <c r="AA1701" s="72">
        <v>-0.53700000000000003</v>
      </c>
      <c r="AB1701" s="72">
        <v>-0.41299999999999998</v>
      </c>
      <c r="AC1701" s="72">
        <v>-0.39100000000000001</v>
      </c>
      <c r="AD1701" s="72">
        <v>-3.4000000000000002E-2</v>
      </c>
      <c r="AE1701" s="72">
        <v>0.79900000000000004</v>
      </c>
      <c r="AF1701" s="72">
        <v>1.163</v>
      </c>
      <c r="AJ1701" s="66">
        <v>43024</v>
      </c>
      <c r="AK1701" s="71">
        <v>-0.1847</v>
      </c>
      <c r="AL1701" s="71">
        <v>-0.1739</v>
      </c>
      <c r="AM1701" s="71">
        <v>-0.16400000000000001</v>
      </c>
      <c r="AN1701" s="71">
        <v>-0.14000000000000001</v>
      </c>
      <c r="AO1701" s="71">
        <v>-0.115</v>
      </c>
      <c r="AP1701" s="71">
        <v>-8.5000000000000006E-2</v>
      </c>
      <c r="AQ1701" s="71">
        <v>6.4000000000000001E-2</v>
      </c>
      <c r="AR1701" s="71">
        <v>0.29499999999999998</v>
      </c>
      <c r="AV1701" s="66">
        <v>42943</v>
      </c>
      <c r="AW1701" s="71">
        <v>-0.45700000000000002</v>
      </c>
      <c r="AX1701" s="71">
        <v>-0.41</v>
      </c>
      <c r="AY1701" s="71">
        <v>-0.374</v>
      </c>
      <c r="AZ1701" s="71">
        <v>-0.27200000000000002</v>
      </c>
      <c r="BA1701" s="71">
        <v>-0.11899999999999999</v>
      </c>
      <c r="BB1701" s="71">
        <v>0.28100000000000003</v>
      </c>
      <c r="BC1701" s="71">
        <v>1.5070000000000001</v>
      </c>
      <c r="BD1701" s="71">
        <v>1.921</v>
      </c>
      <c r="BG1701" s="66">
        <v>42949</v>
      </c>
      <c r="BH1701" s="71">
        <v>7.28</v>
      </c>
      <c r="BI1701" s="71">
        <v>7.34</v>
      </c>
      <c r="BJ1701" s="71">
        <v>7.35</v>
      </c>
      <c r="BK1701" s="71">
        <v>7.3680000000000003</v>
      </c>
      <c r="BL1701" s="71">
        <v>7.3860000000000001</v>
      </c>
      <c r="BM1701" s="71">
        <v>7.5380000000000003</v>
      </c>
      <c r="BN1701" s="71">
        <v>8.6120000000000001</v>
      </c>
      <c r="BO1701" s="71">
        <v>9.25</v>
      </c>
      <c r="BR1701" s="66">
        <v>43343</v>
      </c>
      <c r="BS1701" s="71">
        <v>14</v>
      </c>
      <c r="BT1701" s="71">
        <v>15.5</v>
      </c>
      <c r="BU1701" s="71">
        <v>20.5</v>
      </c>
      <c r="BV1701" s="71">
        <v>19.5</v>
      </c>
      <c r="BW1701" s="71">
        <v>19.95</v>
      </c>
      <c r="BX1701" s="71">
        <v>20.399999999999999</v>
      </c>
      <c r="BY1701" s="71">
        <v>20</v>
      </c>
      <c r="BZ1701" s="71">
        <v>17.5</v>
      </c>
      <c r="CJ1701" s="66"/>
      <c r="CM1701" s="66"/>
      <c r="CP1701" s="66"/>
      <c r="CS1701" s="66"/>
    </row>
    <row r="1702" spans="2:97" ht="14.25" customHeight="1" x14ac:dyDescent="0.3">
      <c r="B1702" s="70">
        <v>43866</v>
      </c>
      <c r="C1702" s="67">
        <v>10.414</v>
      </c>
      <c r="D1702" s="67">
        <v>11.61</v>
      </c>
      <c r="E1702" s="67">
        <v>13.332000000000001</v>
      </c>
      <c r="F1702" s="67">
        <v>14.025</v>
      </c>
      <c r="G1702" s="67">
        <v>15.342000000000001</v>
      </c>
      <c r="H1702" s="67">
        <v>15.641999999999999</v>
      </c>
      <c r="I1702" s="67">
        <v>15.242000000000001</v>
      </c>
      <c r="J1702" s="67">
        <v>15.708</v>
      </c>
      <c r="K1702" s="67"/>
      <c r="L1702" s="67"/>
      <c r="M1702" s="66">
        <v>42921</v>
      </c>
      <c r="N1702" s="71">
        <v>1.0419</v>
      </c>
      <c r="O1702" s="71">
        <v>1.1419999999999999</v>
      </c>
      <c r="P1702" s="71">
        <v>1.2274</v>
      </c>
      <c r="Q1702" s="71">
        <v>1.4022000000000001</v>
      </c>
      <c r="R1702" s="71">
        <v>1.5763</v>
      </c>
      <c r="S1702" s="71">
        <v>1.9134</v>
      </c>
      <c r="T1702" s="71">
        <v>2.3231999999999999</v>
      </c>
      <c r="U1702" s="71">
        <v>2.4765999999999999</v>
      </c>
      <c r="X1702" s="66">
        <v>42936</v>
      </c>
      <c r="Y1702" s="72">
        <v>-0.59399999999999997</v>
      </c>
      <c r="Z1702" s="72">
        <v>-0.53600000000000003</v>
      </c>
      <c r="AA1702" s="72">
        <v>-0.53100000000000003</v>
      </c>
      <c r="AB1702" s="72">
        <v>-0.40899999999999997</v>
      </c>
      <c r="AC1702" s="72">
        <v>-0.4</v>
      </c>
      <c r="AD1702" s="72">
        <v>-6.0999999999999999E-2</v>
      </c>
      <c r="AE1702" s="72">
        <v>0.77300000000000002</v>
      </c>
      <c r="AF1702" s="72">
        <v>1.1439999999999999</v>
      </c>
      <c r="AJ1702" s="66">
        <v>43025</v>
      </c>
      <c r="AK1702" s="71">
        <v>-0.1847</v>
      </c>
      <c r="AL1702" s="71">
        <v>-0.17380000000000001</v>
      </c>
      <c r="AM1702" s="71">
        <v>-0.161</v>
      </c>
      <c r="AN1702" s="71">
        <v>-0.13500000000000001</v>
      </c>
      <c r="AO1702" s="71">
        <v>-0.11</v>
      </c>
      <c r="AP1702" s="71">
        <v>-0.08</v>
      </c>
      <c r="AQ1702" s="71">
        <v>7.0000000000000007E-2</v>
      </c>
      <c r="AR1702" s="71">
        <v>0.3</v>
      </c>
      <c r="AV1702" s="66">
        <v>42944</v>
      </c>
      <c r="AW1702" s="71">
        <v>-0.45800000000000002</v>
      </c>
      <c r="AX1702" s="71">
        <v>-0.41</v>
      </c>
      <c r="AY1702" s="71">
        <v>-0.374</v>
      </c>
      <c r="AZ1702" s="71">
        <v>-0.28199999999999997</v>
      </c>
      <c r="BA1702" s="71">
        <v>-0.11600000000000001</v>
      </c>
      <c r="BB1702" s="71">
        <v>0.317</v>
      </c>
      <c r="BC1702" s="71">
        <v>1.5249999999999999</v>
      </c>
      <c r="BD1702" s="71">
        <v>1.9470000000000001</v>
      </c>
      <c r="BG1702" s="66">
        <v>42950</v>
      </c>
      <c r="BH1702" s="71">
        <v>7.28</v>
      </c>
      <c r="BI1702" s="71">
        <v>7.34</v>
      </c>
      <c r="BJ1702" s="71">
        <v>7.35</v>
      </c>
      <c r="BK1702" s="71">
        <v>7.3804999999999996</v>
      </c>
      <c r="BL1702" s="71">
        <v>7.4109999999999996</v>
      </c>
      <c r="BM1702" s="71">
        <v>7.57</v>
      </c>
      <c r="BN1702" s="71">
        <v>8.6479999999999997</v>
      </c>
      <c r="BO1702" s="71">
        <v>9.2829999999999995</v>
      </c>
      <c r="BR1702" s="66">
        <v>43346</v>
      </c>
      <c r="BS1702" s="71">
        <v>14</v>
      </c>
      <c r="BT1702" s="71">
        <v>15.5</v>
      </c>
      <c r="BU1702" s="71">
        <v>20.5</v>
      </c>
      <c r="BV1702" s="71">
        <v>19.5</v>
      </c>
      <c r="BW1702" s="71">
        <v>19.95</v>
      </c>
      <c r="BX1702" s="71">
        <v>20.399999999999999</v>
      </c>
      <c r="BY1702" s="71">
        <v>20</v>
      </c>
      <c r="BZ1702" s="71">
        <v>17.5</v>
      </c>
      <c r="CJ1702" s="66"/>
      <c r="CM1702" s="66"/>
      <c r="CP1702" s="66"/>
      <c r="CS1702" s="66"/>
    </row>
    <row r="1703" spans="2:97" ht="14.25" customHeight="1" x14ac:dyDescent="0.3">
      <c r="B1703" s="70">
        <v>43867</v>
      </c>
      <c r="C1703" s="67">
        <v>10.414</v>
      </c>
      <c r="D1703" s="67">
        <v>11.61</v>
      </c>
      <c r="E1703" s="67">
        <v>13.332000000000001</v>
      </c>
      <c r="F1703" s="67">
        <v>14.025</v>
      </c>
      <c r="G1703" s="67">
        <v>15.342000000000001</v>
      </c>
      <c r="H1703" s="67">
        <v>15.641999999999999</v>
      </c>
      <c r="I1703" s="67">
        <v>15.242000000000001</v>
      </c>
      <c r="J1703" s="67">
        <v>15.708</v>
      </c>
      <c r="K1703" s="67"/>
      <c r="L1703" s="67"/>
      <c r="M1703" s="66">
        <v>42922</v>
      </c>
      <c r="N1703" s="71">
        <v>1.0317000000000001</v>
      </c>
      <c r="O1703" s="71">
        <v>1.1316999999999999</v>
      </c>
      <c r="P1703" s="71">
        <v>1.2171000000000001</v>
      </c>
      <c r="Q1703" s="71">
        <v>1.3944000000000001</v>
      </c>
      <c r="R1703" s="71">
        <v>1.5872999999999999</v>
      </c>
      <c r="S1703" s="71">
        <v>1.9351</v>
      </c>
      <c r="T1703" s="71">
        <v>2.3658999999999999</v>
      </c>
      <c r="U1703" s="71">
        <v>2.5229499999999998</v>
      </c>
      <c r="X1703" s="66">
        <v>42937</v>
      </c>
      <c r="Y1703" s="72">
        <v>-0.60699999999999998</v>
      </c>
      <c r="Z1703" s="72">
        <v>-0.53800000000000003</v>
      </c>
      <c r="AA1703" s="72">
        <v>-0.53100000000000003</v>
      </c>
      <c r="AB1703" s="72">
        <v>-0.41099999999999998</v>
      </c>
      <c r="AC1703" s="72">
        <v>-0.40400000000000003</v>
      </c>
      <c r="AD1703" s="72">
        <v>-7.4999999999999997E-2</v>
      </c>
      <c r="AE1703" s="72">
        <v>0.75</v>
      </c>
      <c r="AF1703" s="72">
        <v>1.129</v>
      </c>
      <c r="AJ1703" s="66">
        <v>43026</v>
      </c>
      <c r="AK1703" s="71">
        <v>-0.18279999999999999</v>
      </c>
      <c r="AL1703" s="71">
        <v>-0.1719</v>
      </c>
      <c r="AM1703" s="71">
        <v>-0.16</v>
      </c>
      <c r="AN1703" s="71">
        <v>-0.128</v>
      </c>
      <c r="AO1703" s="71">
        <v>-0.10199999999999999</v>
      </c>
      <c r="AP1703" s="71">
        <v>-7.3999999999999996E-2</v>
      </c>
      <c r="AQ1703" s="71">
        <v>7.2999999999999995E-2</v>
      </c>
      <c r="AR1703" s="71">
        <v>0.30199999999999999</v>
      </c>
      <c r="AV1703" s="66">
        <v>42947</v>
      </c>
      <c r="AW1703" s="71">
        <v>-0.45</v>
      </c>
      <c r="AX1703" s="71">
        <v>-0.41</v>
      </c>
      <c r="AY1703" s="71">
        <v>-0.374</v>
      </c>
      <c r="AZ1703" s="71">
        <v>-0.315</v>
      </c>
      <c r="BA1703" s="71">
        <v>-0.16500000000000001</v>
      </c>
      <c r="BB1703" s="71">
        <v>0.27200000000000002</v>
      </c>
      <c r="BC1703" s="71">
        <v>1.5</v>
      </c>
      <c r="BD1703" s="71">
        <v>1.9220000000000002</v>
      </c>
      <c r="BG1703" s="66">
        <v>42951</v>
      </c>
      <c r="BH1703" s="71">
        <v>7.31</v>
      </c>
      <c r="BI1703" s="71">
        <v>7.36</v>
      </c>
      <c r="BJ1703" s="71">
        <v>7.35</v>
      </c>
      <c r="BK1703" s="71">
        <v>7.3815</v>
      </c>
      <c r="BL1703" s="71">
        <v>7.4130000000000003</v>
      </c>
      <c r="BM1703" s="71">
        <v>7.569</v>
      </c>
      <c r="BN1703" s="71">
        <v>8.6490000000000009</v>
      </c>
      <c r="BO1703" s="71">
        <v>9.2859999999999996</v>
      </c>
      <c r="BR1703" s="66">
        <v>43347</v>
      </c>
      <c r="BS1703" s="71">
        <v>14</v>
      </c>
      <c r="BT1703" s="71">
        <v>15.5</v>
      </c>
      <c r="BU1703" s="71">
        <v>20.5</v>
      </c>
      <c r="BV1703" s="71">
        <v>19.5</v>
      </c>
      <c r="BW1703" s="71">
        <v>19.95</v>
      </c>
      <c r="BX1703" s="71">
        <v>20.399999999999999</v>
      </c>
      <c r="BY1703" s="71">
        <v>20</v>
      </c>
      <c r="BZ1703" s="71">
        <v>17.5</v>
      </c>
      <c r="CJ1703" s="66"/>
      <c r="CM1703" s="66"/>
      <c r="CP1703" s="66"/>
      <c r="CS1703" s="66"/>
    </row>
    <row r="1704" spans="2:97" ht="14.25" customHeight="1" x14ac:dyDescent="0.3">
      <c r="B1704" s="70">
        <v>43868</v>
      </c>
      <c r="C1704" s="67">
        <v>10.414</v>
      </c>
      <c r="D1704" s="67">
        <v>11.61</v>
      </c>
      <c r="E1704" s="67">
        <v>13.332000000000001</v>
      </c>
      <c r="F1704" s="67">
        <v>14.025</v>
      </c>
      <c r="G1704" s="67">
        <v>15.342000000000001</v>
      </c>
      <c r="H1704" s="67">
        <v>15.641999999999999</v>
      </c>
      <c r="I1704" s="67">
        <v>15.242000000000001</v>
      </c>
      <c r="J1704" s="67">
        <v>15.708</v>
      </c>
      <c r="K1704" s="67"/>
      <c r="L1704" s="67"/>
      <c r="M1704" s="66">
        <v>42923</v>
      </c>
      <c r="N1704" s="71">
        <v>1.0265</v>
      </c>
      <c r="O1704" s="71">
        <v>1.1315999999999999</v>
      </c>
      <c r="P1704" s="71">
        <v>1.2067000000000001</v>
      </c>
      <c r="Q1704" s="71">
        <v>1.399</v>
      </c>
      <c r="R1704" s="71">
        <v>1.5901999999999998</v>
      </c>
      <c r="S1704" s="71">
        <v>1.9470000000000001</v>
      </c>
      <c r="T1704" s="71">
        <v>2.3856000000000002</v>
      </c>
      <c r="U1704" s="71">
        <v>2.5478000000000001</v>
      </c>
      <c r="X1704" s="66">
        <v>42940</v>
      </c>
      <c r="Y1704" s="72">
        <v>-0.59099999999999997</v>
      </c>
      <c r="Z1704" s="72">
        <v>-0.53100000000000003</v>
      </c>
      <c r="AA1704" s="72">
        <v>-0.53700000000000003</v>
      </c>
      <c r="AB1704" s="72">
        <v>-0.41899999999999998</v>
      </c>
      <c r="AC1704" s="72">
        <v>-0.41099999999999998</v>
      </c>
      <c r="AD1704" s="72">
        <v>-8.4000000000000005E-2</v>
      </c>
      <c r="AE1704" s="72">
        <v>0.747</v>
      </c>
      <c r="AF1704" s="72">
        <v>1.123</v>
      </c>
      <c r="AJ1704" s="66">
        <v>43027</v>
      </c>
      <c r="AK1704" s="71">
        <v>-0.18970000000000001</v>
      </c>
      <c r="AL1704" s="71">
        <v>-0.1719</v>
      </c>
      <c r="AM1704" s="71">
        <v>-0.16</v>
      </c>
      <c r="AN1704" s="71">
        <v>-0.14399999999999999</v>
      </c>
      <c r="AO1704" s="71">
        <v>-0.114</v>
      </c>
      <c r="AP1704" s="71">
        <v>-8.8999999999999996E-2</v>
      </c>
      <c r="AQ1704" s="71">
        <v>6.7000000000000004E-2</v>
      </c>
      <c r="AR1704" s="71">
        <v>0.29099999999999998</v>
      </c>
      <c r="AV1704" s="66">
        <v>42948</v>
      </c>
      <c r="AW1704" s="71">
        <v>-0.44600000000000001</v>
      </c>
      <c r="AX1704" s="71">
        <v>-0.41</v>
      </c>
      <c r="AY1704" s="71">
        <v>-0.374</v>
      </c>
      <c r="AZ1704" s="71">
        <v>-0.33100000000000002</v>
      </c>
      <c r="BA1704" s="71">
        <v>-0.17199999999999999</v>
      </c>
      <c r="BB1704" s="71">
        <v>0.255</v>
      </c>
      <c r="BC1704" s="71">
        <v>1.4379999999999999</v>
      </c>
      <c r="BD1704" s="71">
        <v>1.861</v>
      </c>
      <c r="BG1704" s="66">
        <v>42954</v>
      </c>
      <c r="BH1704" s="71">
        <v>7.31</v>
      </c>
      <c r="BI1704" s="71">
        <v>7.36</v>
      </c>
      <c r="BJ1704" s="71">
        <v>7.35</v>
      </c>
      <c r="BK1704" s="71">
        <v>7.3449999999999998</v>
      </c>
      <c r="BL1704" s="71">
        <v>7.34</v>
      </c>
      <c r="BM1704" s="71">
        <v>7.4939999999999998</v>
      </c>
      <c r="BN1704" s="71">
        <v>8.5730000000000004</v>
      </c>
      <c r="BO1704" s="71">
        <v>9.2159999999999993</v>
      </c>
      <c r="BR1704" s="66">
        <v>43348</v>
      </c>
      <c r="BS1704" s="71">
        <v>14</v>
      </c>
      <c r="BT1704" s="71">
        <v>15.5</v>
      </c>
      <c r="BU1704" s="71">
        <v>20.5</v>
      </c>
      <c r="BV1704" s="71">
        <v>19.5</v>
      </c>
      <c r="BW1704" s="71">
        <v>19.95</v>
      </c>
      <c r="BX1704" s="71">
        <v>20.399999999999999</v>
      </c>
      <c r="BY1704" s="71">
        <v>20</v>
      </c>
      <c r="BZ1704" s="71">
        <v>17.5</v>
      </c>
      <c r="CJ1704" s="66"/>
      <c r="CM1704" s="66"/>
      <c r="CP1704" s="66"/>
      <c r="CS1704" s="66"/>
    </row>
    <row r="1705" spans="2:97" ht="14.25" customHeight="1" x14ac:dyDescent="0.3">
      <c r="B1705" s="70">
        <v>43871</v>
      </c>
      <c r="C1705" s="67">
        <v>10.414</v>
      </c>
      <c r="D1705" s="67">
        <v>11.61</v>
      </c>
      <c r="E1705" s="67">
        <v>13.332000000000001</v>
      </c>
      <c r="F1705" s="67">
        <v>14.025</v>
      </c>
      <c r="G1705" s="67">
        <v>15.342000000000001</v>
      </c>
      <c r="H1705" s="67">
        <v>15.641999999999999</v>
      </c>
      <c r="I1705" s="67">
        <v>15.242000000000001</v>
      </c>
      <c r="J1705" s="67">
        <v>15.708</v>
      </c>
      <c r="K1705" s="67"/>
      <c r="L1705" s="67"/>
      <c r="M1705" s="66">
        <v>42926</v>
      </c>
      <c r="N1705" s="71">
        <v>1.0265</v>
      </c>
      <c r="O1705" s="71">
        <v>1.1265000000000001</v>
      </c>
      <c r="P1705" s="71">
        <v>1.2065999999999999</v>
      </c>
      <c r="Q1705" s="71">
        <v>1.383</v>
      </c>
      <c r="R1705" s="71">
        <v>1.5737999999999999</v>
      </c>
      <c r="S1705" s="71">
        <v>1.9321000000000002</v>
      </c>
      <c r="T1705" s="71">
        <v>2.3730000000000002</v>
      </c>
      <c r="U1705" s="71">
        <v>2.5365000000000002</v>
      </c>
      <c r="X1705" s="66">
        <v>42941</v>
      </c>
      <c r="Y1705" s="72">
        <v>-0.58499999999999996</v>
      </c>
      <c r="Z1705" s="72">
        <v>-0.54700000000000004</v>
      </c>
      <c r="AA1705" s="72">
        <v>-0.53500000000000003</v>
      </c>
      <c r="AB1705" s="72">
        <v>-0.41</v>
      </c>
      <c r="AC1705" s="72">
        <v>-0.39800000000000002</v>
      </c>
      <c r="AD1705" s="72">
        <v>-4.9000000000000002E-2</v>
      </c>
      <c r="AE1705" s="72">
        <v>0.81200000000000006</v>
      </c>
      <c r="AF1705" s="72">
        <v>1.1850000000000001</v>
      </c>
      <c r="AJ1705" s="66">
        <v>43028</v>
      </c>
      <c r="AK1705" s="71">
        <v>-0.2059</v>
      </c>
      <c r="AL1705" s="71">
        <v>-0.1729</v>
      </c>
      <c r="AM1705" s="71">
        <v>-0.16</v>
      </c>
      <c r="AN1705" s="71">
        <v>-0.13</v>
      </c>
      <c r="AO1705" s="71">
        <v>-0.1</v>
      </c>
      <c r="AP1705" s="71">
        <v>-7.6999999999999999E-2</v>
      </c>
      <c r="AQ1705" s="71">
        <v>7.4999999999999997E-2</v>
      </c>
      <c r="AR1705" s="71">
        <v>0.30299999999999999</v>
      </c>
      <c r="AV1705" s="66">
        <v>42949</v>
      </c>
      <c r="AW1705" s="71">
        <v>-0.46200000000000002</v>
      </c>
      <c r="AX1705" s="71">
        <v>-0.41</v>
      </c>
      <c r="AY1705" s="71">
        <v>-0.374</v>
      </c>
      <c r="AZ1705" s="71">
        <v>-0.33600000000000002</v>
      </c>
      <c r="BA1705" s="71">
        <v>-0.16800000000000001</v>
      </c>
      <c r="BB1705" s="71">
        <v>0.25800000000000001</v>
      </c>
      <c r="BC1705" s="71">
        <v>1.458</v>
      </c>
      <c r="BD1705" s="71">
        <v>1.879</v>
      </c>
      <c r="BG1705" s="66">
        <v>42955</v>
      </c>
      <c r="BH1705" s="71">
        <v>7.31</v>
      </c>
      <c r="BI1705" s="71">
        <v>7.36</v>
      </c>
      <c r="BJ1705" s="71">
        <v>7.35</v>
      </c>
      <c r="BK1705" s="71">
        <v>7.3445</v>
      </c>
      <c r="BL1705" s="71">
        <v>7.3390000000000004</v>
      </c>
      <c r="BM1705" s="71">
        <v>7.4930000000000003</v>
      </c>
      <c r="BN1705" s="71">
        <v>8.57</v>
      </c>
      <c r="BO1705" s="71">
        <v>9.2260000000000009</v>
      </c>
      <c r="BR1705" s="66">
        <v>43349</v>
      </c>
      <c r="BS1705" s="71">
        <v>14</v>
      </c>
      <c r="BT1705" s="71">
        <v>15.5</v>
      </c>
      <c r="BU1705" s="71">
        <v>20.5</v>
      </c>
      <c r="BV1705" s="71">
        <v>19.5</v>
      </c>
      <c r="BW1705" s="71">
        <v>19.95</v>
      </c>
      <c r="BX1705" s="71">
        <v>20.399999999999999</v>
      </c>
      <c r="BY1705" s="71">
        <v>20</v>
      </c>
      <c r="BZ1705" s="71">
        <v>17.5</v>
      </c>
      <c r="CJ1705" s="66"/>
      <c r="CM1705" s="66"/>
      <c r="CP1705" s="66"/>
      <c r="CS1705" s="66"/>
    </row>
    <row r="1706" spans="2:97" ht="14.25" customHeight="1" x14ac:dyDescent="0.3">
      <c r="B1706" s="70">
        <v>43872</v>
      </c>
      <c r="C1706" s="67">
        <v>10.414</v>
      </c>
      <c r="D1706" s="67">
        <v>11.61</v>
      </c>
      <c r="E1706" s="67">
        <v>13.332000000000001</v>
      </c>
      <c r="F1706" s="67">
        <v>14.025</v>
      </c>
      <c r="G1706" s="67">
        <v>15.342000000000001</v>
      </c>
      <c r="H1706" s="67">
        <v>15.641999999999999</v>
      </c>
      <c r="I1706" s="67">
        <v>15.242000000000001</v>
      </c>
      <c r="J1706" s="67">
        <v>15.708</v>
      </c>
      <c r="K1706" s="67"/>
      <c r="L1706" s="67"/>
      <c r="M1706" s="66">
        <v>42927</v>
      </c>
      <c r="N1706" s="71">
        <v>1.0368999999999999</v>
      </c>
      <c r="O1706" s="71">
        <v>1.1317999999999999</v>
      </c>
      <c r="P1706" s="71">
        <v>1.1962999999999999</v>
      </c>
      <c r="Q1706" s="71">
        <v>1.3751</v>
      </c>
      <c r="R1706" s="71">
        <v>1.552</v>
      </c>
      <c r="S1706" s="71">
        <v>1.9156</v>
      </c>
      <c r="T1706" s="71">
        <v>2.3605</v>
      </c>
      <c r="U1706" s="71">
        <v>2.5252499999999998</v>
      </c>
      <c r="X1706" s="66">
        <v>42942</v>
      </c>
      <c r="Y1706" s="72">
        <v>-0.59</v>
      </c>
      <c r="Z1706" s="72">
        <v>-0.55600000000000005</v>
      </c>
      <c r="AA1706" s="72">
        <v>-0.54700000000000004</v>
      </c>
      <c r="AB1706" s="72">
        <v>-0.42499999999999999</v>
      </c>
      <c r="AC1706" s="72">
        <v>-0.41299999999999998</v>
      </c>
      <c r="AD1706" s="72">
        <v>-6.3E-2</v>
      </c>
      <c r="AE1706" s="72">
        <v>0.81299999999999994</v>
      </c>
      <c r="AF1706" s="72">
        <v>1.1839999999999999</v>
      </c>
      <c r="AJ1706" s="66">
        <v>43031</v>
      </c>
      <c r="AK1706" s="71">
        <v>-0.2077</v>
      </c>
      <c r="AL1706" s="71">
        <v>-0.17369999999999999</v>
      </c>
      <c r="AM1706" s="71">
        <v>-0.17599999999999999</v>
      </c>
      <c r="AN1706" s="71">
        <v>-0.13400000000000001</v>
      </c>
      <c r="AO1706" s="71">
        <v>-0.10199999999999999</v>
      </c>
      <c r="AP1706" s="71">
        <v>-7.9000000000000001E-2</v>
      </c>
      <c r="AQ1706" s="71">
        <v>6.9000000000000006E-2</v>
      </c>
      <c r="AR1706" s="71">
        <v>0.30299999999999999</v>
      </c>
      <c r="AV1706" s="66">
        <v>42950</v>
      </c>
      <c r="AW1706" s="71">
        <v>-0.45100000000000001</v>
      </c>
      <c r="AX1706" s="71">
        <v>-0.41</v>
      </c>
      <c r="AY1706" s="71">
        <v>-0.374</v>
      </c>
      <c r="AZ1706" s="71">
        <v>-0.32100000000000001</v>
      </c>
      <c r="BA1706" s="71">
        <v>-0.17100000000000001</v>
      </c>
      <c r="BB1706" s="71">
        <v>0.25700000000000001</v>
      </c>
      <c r="BC1706" s="71">
        <v>1.452</v>
      </c>
      <c r="BD1706" s="71">
        <v>1.8780000000000001</v>
      </c>
      <c r="BG1706" s="66">
        <v>42956</v>
      </c>
      <c r="BH1706" s="71">
        <v>7.31</v>
      </c>
      <c r="BI1706" s="71">
        <v>7.36</v>
      </c>
      <c r="BJ1706" s="71">
        <v>7.35</v>
      </c>
      <c r="BK1706" s="71">
        <v>7.3445</v>
      </c>
      <c r="BL1706" s="71">
        <v>7.3390000000000004</v>
      </c>
      <c r="BM1706" s="71">
        <v>7.4930000000000003</v>
      </c>
      <c r="BN1706" s="71">
        <v>8.57</v>
      </c>
      <c r="BO1706" s="71">
        <v>9.2260000000000009</v>
      </c>
      <c r="BR1706" s="66">
        <v>43350</v>
      </c>
      <c r="BS1706" s="71">
        <v>14</v>
      </c>
      <c r="BT1706" s="71">
        <v>15.5</v>
      </c>
      <c r="BU1706" s="71">
        <v>20.5</v>
      </c>
      <c r="BV1706" s="71">
        <v>19.5</v>
      </c>
      <c r="BW1706" s="71">
        <v>19.95</v>
      </c>
      <c r="BX1706" s="71">
        <v>20.399999999999999</v>
      </c>
      <c r="BY1706" s="71">
        <v>20</v>
      </c>
      <c r="BZ1706" s="71">
        <v>17.5</v>
      </c>
      <c r="CJ1706" s="66"/>
      <c r="CM1706" s="66"/>
      <c r="CP1706" s="66"/>
      <c r="CS1706" s="66"/>
    </row>
    <row r="1707" spans="2:97" ht="14.25" customHeight="1" x14ac:dyDescent="0.3">
      <c r="B1707" s="70">
        <v>43873</v>
      </c>
      <c r="C1707" s="67">
        <v>10.414</v>
      </c>
      <c r="D1707" s="67">
        <v>11.61</v>
      </c>
      <c r="E1707" s="67">
        <v>13.332000000000001</v>
      </c>
      <c r="F1707" s="67">
        <v>14.025</v>
      </c>
      <c r="G1707" s="67">
        <v>15.342000000000001</v>
      </c>
      <c r="H1707" s="67">
        <v>15.641999999999999</v>
      </c>
      <c r="I1707" s="67">
        <v>15.242000000000001</v>
      </c>
      <c r="J1707" s="67">
        <v>15.708</v>
      </c>
      <c r="K1707" s="67"/>
      <c r="L1707" s="67"/>
      <c r="M1707" s="66">
        <v>42928</v>
      </c>
      <c r="N1707" s="71">
        <v>1.0419</v>
      </c>
      <c r="O1707" s="71">
        <v>1.1266</v>
      </c>
      <c r="P1707" s="71">
        <v>1.1911</v>
      </c>
      <c r="Q1707" s="71">
        <v>1.3429</v>
      </c>
      <c r="R1707" s="71">
        <v>1.5375000000000001</v>
      </c>
      <c r="S1707" s="71">
        <v>1.8740999999999999</v>
      </c>
      <c r="T1707" s="71">
        <v>2.3176999999999999</v>
      </c>
      <c r="U1707" s="71">
        <v>2.4838499999999999</v>
      </c>
      <c r="X1707" s="66">
        <v>42943</v>
      </c>
      <c r="Y1707" s="72">
        <v>-0.59599999999999997</v>
      </c>
      <c r="Z1707" s="72">
        <v>-0.57499999999999996</v>
      </c>
      <c r="AA1707" s="72">
        <v>-0.55200000000000005</v>
      </c>
      <c r="AB1707" s="72">
        <v>-0.436</v>
      </c>
      <c r="AC1707" s="72">
        <v>-0.42599999999999999</v>
      </c>
      <c r="AD1707" s="72">
        <v>-8.1000000000000003E-2</v>
      </c>
      <c r="AE1707" s="72">
        <v>0.8</v>
      </c>
      <c r="AF1707" s="72">
        <v>1.175</v>
      </c>
      <c r="AJ1707" s="66">
        <v>43032</v>
      </c>
      <c r="AK1707" s="71">
        <v>-0.20680000000000001</v>
      </c>
      <c r="AL1707" s="71">
        <v>-0.17480000000000001</v>
      </c>
      <c r="AM1707" s="71">
        <v>-0.18</v>
      </c>
      <c r="AN1707" s="71">
        <v>-0.13</v>
      </c>
      <c r="AO1707" s="71">
        <v>-0.1</v>
      </c>
      <c r="AP1707" s="71">
        <v>-7.4999999999999997E-2</v>
      </c>
      <c r="AQ1707" s="71">
        <v>6.9000000000000006E-2</v>
      </c>
      <c r="AR1707" s="71">
        <v>0.3</v>
      </c>
      <c r="AV1707" s="66">
        <v>42951</v>
      </c>
      <c r="AW1707" s="71">
        <v>-0.42499999999999999</v>
      </c>
      <c r="AX1707" s="71">
        <v>-0.41</v>
      </c>
      <c r="AY1707" s="71">
        <v>-0.374</v>
      </c>
      <c r="AZ1707" s="71">
        <v>-0.316</v>
      </c>
      <c r="BA1707" s="71">
        <v>-0.153</v>
      </c>
      <c r="BB1707" s="71">
        <v>0.28499999999999998</v>
      </c>
      <c r="BC1707" s="71">
        <v>1.4830000000000001</v>
      </c>
      <c r="BD1707" s="71">
        <v>1.905</v>
      </c>
      <c r="BG1707" s="66">
        <v>42957</v>
      </c>
      <c r="BH1707" s="71">
        <v>7.31</v>
      </c>
      <c r="BI1707" s="71">
        <v>7.36</v>
      </c>
      <c r="BJ1707" s="71">
        <v>7.35</v>
      </c>
      <c r="BK1707" s="71">
        <v>7.3605</v>
      </c>
      <c r="BL1707" s="71">
        <v>7.3710000000000004</v>
      </c>
      <c r="BM1707" s="71">
        <v>7.5259999999999998</v>
      </c>
      <c r="BN1707" s="71">
        <v>8.6050000000000004</v>
      </c>
      <c r="BO1707" s="71">
        <v>9.2539999999999996</v>
      </c>
      <c r="BR1707" s="66">
        <v>43353</v>
      </c>
      <c r="BS1707" s="71">
        <v>14</v>
      </c>
      <c r="BT1707" s="71">
        <v>15.5</v>
      </c>
      <c r="BU1707" s="71">
        <v>20.5</v>
      </c>
      <c r="BV1707" s="71">
        <v>19.5</v>
      </c>
      <c r="BW1707" s="71">
        <v>19.95</v>
      </c>
      <c r="BX1707" s="71">
        <v>20.399999999999999</v>
      </c>
      <c r="BY1707" s="71">
        <v>20</v>
      </c>
      <c r="BZ1707" s="71">
        <v>17.5</v>
      </c>
      <c r="CJ1707" s="66"/>
      <c r="CM1707" s="66"/>
      <c r="CP1707" s="66"/>
      <c r="CS1707" s="66"/>
    </row>
    <row r="1708" spans="2:97" ht="14.25" customHeight="1" x14ac:dyDescent="0.3">
      <c r="B1708" s="70">
        <v>43875</v>
      </c>
      <c r="C1708" s="67">
        <v>9.9819999999999993</v>
      </c>
      <c r="D1708" s="67">
        <v>11.196999999999999</v>
      </c>
      <c r="E1708" s="67">
        <v>12.579000000000001</v>
      </c>
      <c r="F1708" s="67">
        <v>12.972</v>
      </c>
      <c r="G1708" s="67">
        <v>14.801</v>
      </c>
      <c r="H1708" s="67">
        <v>15.541</v>
      </c>
      <c r="I1708" s="67">
        <v>15.206</v>
      </c>
      <c r="J1708" s="67">
        <v>15.353999999999999</v>
      </c>
      <c r="K1708" s="67"/>
      <c r="L1708" s="67"/>
      <c r="M1708" s="66">
        <v>42929</v>
      </c>
      <c r="N1708" s="71">
        <v>1.0317000000000001</v>
      </c>
      <c r="O1708" s="71">
        <v>1.1266</v>
      </c>
      <c r="P1708" s="71">
        <v>1.2014</v>
      </c>
      <c r="Q1708" s="71">
        <v>1.3633</v>
      </c>
      <c r="R1708" s="71">
        <v>1.5590000000000002</v>
      </c>
      <c r="S1708" s="71">
        <v>1.8908</v>
      </c>
      <c r="T1708" s="71">
        <v>2.3443999999999998</v>
      </c>
      <c r="U1708" s="71">
        <v>2.5171999999999999</v>
      </c>
      <c r="X1708" s="66">
        <v>42944</v>
      </c>
      <c r="Y1708" s="72">
        <v>-0.59699999999999998</v>
      </c>
      <c r="Z1708" s="72">
        <v>-0.57999999999999996</v>
      </c>
      <c r="AA1708" s="72">
        <v>-0.55500000000000005</v>
      </c>
      <c r="AB1708" s="72">
        <v>-0.44</v>
      </c>
      <c r="AC1708" s="72">
        <v>-0.435</v>
      </c>
      <c r="AD1708" s="72">
        <v>-8.5999999999999993E-2</v>
      </c>
      <c r="AE1708" s="72">
        <v>0.80400000000000005</v>
      </c>
      <c r="AF1708" s="72">
        <v>1.17</v>
      </c>
      <c r="AJ1708" s="66">
        <v>43033</v>
      </c>
      <c r="AK1708" s="71">
        <v>-0.1928</v>
      </c>
      <c r="AL1708" s="71">
        <v>-0.17380000000000001</v>
      </c>
      <c r="AM1708" s="71">
        <v>-0.17899999999999999</v>
      </c>
      <c r="AN1708" s="71">
        <v>-0.13500000000000001</v>
      </c>
      <c r="AO1708" s="71">
        <v>-0.105</v>
      </c>
      <c r="AP1708" s="71">
        <v>-0.08</v>
      </c>
      <c r="AQ1708" s="71">
        <v>7.0000000000000007E-2</v>
      </c>
      <c r="AR1708" s="71">
        <v>0.29799999999999999</v>
      </c>
      <c r="AV1708" s="66">
        <v>42954</v>
      </c>
      <c r="AW1708" s="71">
        <v>-0.437</v>
      </c>
      <c r="AX1708" s="71">
        <v>-0.41</v>
      </c>
      <c r="AY1708" s="71">
        <v>-0.374</v>
      </c>
      <c r="AZ1708" s="71">
        <v>-0.29499999999999998</v>
      </c>
      <c r="BA1708" s="71">
        <v>-0.14399999999999999</v>
      </c>
      <c r="BB1708" s="71">
        <v>0.255</v>
      </c>
      <c r="BC1708" s="71">
        <v>1.4590000000000001</v>
      </c>
      <c r="BD1708" s="71">
        <v>1.869</v>
      </c>
      <c r="BG1708" s="66">
        <v>42958</v>
      </c>
      <c r="BH1708" s="71">
        <v>7.32</v>
      </c>
      <c r="BI1708" s="71">
        <v>7.39</v>
      </c>
      <c r="BJ1708" s="71">
        <v>7.34</v>
      </c>
      <c r="BK1708" s="71">
        <v>7.3734999999999999</v>
      </c>
      <c r="BL1708" s="71">
        <v>7.407</v>
      </c>
      <c r="BM1708" s="71">
        <v>7.5570000000000004</v>
      </c>
      <c r="BN1708" s="71">
        <v>8.6449999999999996</v>
      </c>
      <c r="BO1708" s="71">
        <v>9.2940000000000005</v>
      </c>
      <c r="BR1708" s="66">
        <v>43354</v>
      </c>
      <c r="BS1708" s="71">
        <v>14</v>
      </c>
      <c r="BT1708" s="71">
        <v>15.5</v>
      </c>
      <c r="BU1708" s="71">
        <v>20.5</v>
      </c>
      <c r="BV1708" s="71">
        <v>19.5</v>
      </c>
      <c r="BW1708" s="71">
        <v>19.95</v>
      </c>
      <c r="BX1708" s="71">
        <v>20.399999999999999</v>
      </c>
      <c r="BY1708" s="71">
        <v>20</v>
      </c>
      <c r="BZ1708" s="71">
        <v>17.5</v>
      </c>
      <c r="CJ1708" s="66"/>
      <c r="CM1708" s="66"/>
      <c r="CP1708" s="66"/>
      <c r="CS1708" s="66"/>
    </row>
    <row r="1709" spans="2:97" ht="14.25" customHeight="1" x14ac:dyDescent="0.3">
      <c r="B1709" s="70">
        <v>43878</v>
      </c>
      <c r="C1709" s="67">
        <v>9.9819999999999993</v>
      </c>
      <c r="D1709" s="67">
        <v>11.196999999999999</v>
      </c>
      <c r="E1709" s="67">
        <v>12.579000000000001</v>
      </c>
      <c r="F1709" s="67">
        <v>12.972</v>
      </c>
      <c r="G1709" s="67">
        <v>14.801</v>
      </c>
      <c r="H1709" s="67">
        <v>15.541</v>
      </c>
      <c r="I1709" s="67">
        <v>15.206</v>
      </c>
      <c r="J1709" s="67">
        <v>15.353999999999999</v>
      </c>
      <c r="K1709" s="67"/>
      <c r="L1709" s="67"/>
      <c r="M1709" s="66">
        <v>42930</v>
      </c>
      <c r="N1709" s="71">
        <v>1.0316000000000001</v>
      </c>
      <c r="O1709" s="71">
        <v>1.1214</v>
      </c>
      <c r="P1709" s="71">
        <v>1.1961999999999999</v>
      </c>
      <c r="Q1709" s="71">
        <v>1.3555999999999999</v>
      </c>
      <c r="R1709" s="71">
        <v>1.5455000000000001</v>
      </c>
      <c r="S1709" s="71">
        <v>1.8660000000000001</v>
      </c>
      <c r="T1709" s="71">
        <v>2.3319000000000001</v>
      </c>
      <c r="U1709" s="71">
        <v>2.50095</v>
      </c>
      <c r="X1709" s="66">
        <v>42947</v>
      </c>
      <c r="Y1709" s="72">
        <v>-0.623</v>
      </c>
      <c r="Z1709" s="72">
        <v>-0.58399999999999996</v>
      </c>
      <c r="AA1709" s="72">
        <v>-0.55100000000000005</v>
      </c>
      <c r="AB1709" s="72">
        <v>-0.45500000000000002</v>
      </c>
      <c r="AC1709" s="72">
        <v>-0.44</v>
      </c>
      <c r="AD1709" s="72">
        <v>-8.4000000000000005E-2</v>
      </c>
      <c r="AE1709" s="72">
        <v>0.8</v>
      </c>
      <c r="AF1709" s="72">
        <v>1.1579999999999999</v>
      </c>
      <c r="AJ1709" s="66">
        <v>43034</v>
      </c>
      <c r="AK1709" s="71">
        <v>-0.19370000000000001</v>
      </c>
      <c r="AL1709" s="71">
        <v>-0.1719</v>
      </c>
      <c r="AM1709" s="71">
        <v>-0.18099999999999999</v>
      </c>
      <c r="AN1709" s="71">
        <v>-0.14299999999999999</v>
      </c>
      <c r="AO1709" s="71">
        <v>-0.112</v>
      </c>
      <c r="AP1709" s="71">
        <v>-8.7999999999999995E-2</v>
      </c>
      <c r="AQ1709" s="71">
        <v>7.0000000000000007E-2</v>
      </c>
      <c r="AR1709" s="71">
        <v>0.29699999999999999</v>
      </c>
      <c r="AV1709" s="66">
        <v>42955</v>
      </c>
      <c r="AW1709" s="71">
        <v>-0.433</v>
      </c>
      <c r="AX1709" s="71">
        <v>-0.41</v>
      </c>
      <c r="AY1709" s="71">
        <v>-0.374</v>
      </c>
      <c r="AZ1709" s="71">
        <v>-0.29899999999999999</v>
      </c>
      <c r="BA1709" s="71">
        <v>-0.14599999999999999</v>
      </c>
      <c r="BB1709" s="71">
        <v>0.254</v>
      </c>
      <c r="BC1709" s="71">
        <v>1.454</v>
      </c>
      <c r="BD1709" s="71">
        <v>1.8620000000000001</v>
      </c>
      <c r="BG1709" s="66">
        <v>42961</v>
      </c>
      <c r="BH1709" s="71">
        <v>7.32</v>
      </c>
      <c r="BI1709" s="71">
        <v>7.39</v>
      </c>
      <c r="BJ1709" s="71">
        <v>7.34</v>
      </c>
      <c r="BK1709" s="71">
        <v>7.3540000000000001</v>
      </c>
      <c r="BL1709" s="71">
        <v>7.3680000000000003</v>
      </c>
      <c r="BM1709" s="71">
        <v>7.5190000000000001</v>
      </c>
      <c r="BN1709" s="71">
        <v>8.6039999999999992</v>
      </c>
      <c r="BO1709" s="71">
        <v>9.2569999999999997</v>
      </c>
      <c r="BR1709" s="66">
        <v>43355</v>
      </c>
      <c r="BS1709" s="71">
        <v>14</v>
      </c>
      <c r="BT1709" s="71">
        <v>15.5</v>
      </c>
      <c r="BU1709" s="71">
        <v>20.5</v>
      </c>
      <c r="BV1709" s="71">
        <v>19.5</v>
      </c>
      <c r="BW1709" s="71">
        <v>19.95</v>
      </c>
      <c r="BX1709" s="71">
        <v>20.399999999999999</v>
      </c>
      <c r="BY1709" s="71">
        <v>20</v>
      </c>
      <c r="BZ1709" s="71">
        <v>17.5</v>
      </c>
      <c r="CJ1709" s="66"/>
      <c r="CM1709" s="66"/>
      <c r="CP1709" s="66"/>
      <c r="CS1709" s="66"/>
    </row>
    <row r="1710" spans="2:97" ht="14.25" customHeight="1" x14ac:dyDescent="0.3">
      <c r="B1710" s="70">
        <v>43879</v>
      </c>
      <c r="C1710" s="67">
        <v>9.9819999999999993</v>
      </c>
      <c r="D1710" s="67">
        <v>11.196999999999999</v>
      </c>
      <c r="E1710" s="67">
        <v>12.579000000000001</v>
      </c>
      <c r="F1710" s="67">
        <v>12.972</v>
      </c>
      <c r="G1710" s="67">
        <v>14.801</v>
      </c>
      <c r="H1710" s="67">
        <v>15.541</v>
      </c>
      <c r="I1710" s="67">
        <v>15.206</v>
      </c>
      <c r="J1710" s="67">
        <v>15.353999999999999</v>
      </c>
      <c r="K1710" s="67"/>
      <c r="L1710" s="67"/>
      <c r="M1710" s="66">
        <v>42933</v>
      </c>
      <c r="N1710" s="71">
        <v>1.0367</v>
      </c>
      <c r="O1710" s="71">
        <v>1.1060000000000001</v>
      </c>
      <c r="P1710" s="71">
        <v>1.1960999999999999</v>
      </c>
      <c r="Q1710" s="71">
        <v>1.3557000000000001</v>
      </c>
      <c r="R1710" s="71">
        <v>1.5402</v>
      </c>
      <c r="S1710" s="71">
        <v>1.8593999999999999</v>
      </c>
      <c r="T1710" s="71">
        <v>2.3140999999999998</v>
      </c>
      <c r="U1710" s="71">
        <v>2.4820500000000001</v>
      </c>
      <c r="X1710" s="66">
        <v>42948</v>
      </c>
      <c r="Y1710" s="72">
        <v>-0.59899999999999998</v>
      </c>
      <c r="Z1710" s="72">
        <v>-0.57999999999999996</v>
      </c>
      <c r="AA1710" s="72">
        <v>-0.55000000000000004</v>
      </c>
      <c r="AB1710" s="72">
        <v>-0.5</v>
      </c>
      <c r="AC1710" s="72">
        <v>-0.47399999999999998</v>
      </c>
      <c r="AD1710" s="72">
        <v>-0.125</v>
      </c>
      <c r="AE1710" s="72">
        <v>0.74399999999999999</v>
      </c>
      <c r="AF1710" s="72">
        <v>1.099</v>
      </c>
      <c r="AJ1710" s="66">
        <v>43035</v>
      </c>
      <c r="AK1710" s="71">
        <v>-0.19980000000000001</v>
      </c>
      <c r="AL1710" s="71">
        <v>-0.17269999999999999</v>
      </c>
      <c r="AM1710" s="71">
        <v>-0.18099999999999999</v>
      </c>
      <c r="AN1710" s="71">
        <v>-0.14399999999999999</v>
      </c>
      <c r="AO1710" s="71">
        <v>-0.11700000000000001</v>
      </c>
      <c r="AP1710" s="71">
        <v>-0.09</v>
      </c>
      <c r="AQ1710" s="71">
        <v>7.2999999999999995E-2</v>
      </c>
      <c r="AR1710" s="71">
        <v>0.29799999999999999</v>
      </c>
      <c r="AV1710" s="66">
        <v>42956</v>
      </c>
      <c r="AW1710" s="71">
        <v>-0.42799999999999999</v>
      </c>
      <c r="AX1710" s="71">
        <v>-0.41</v>
      </c>
      <c r="AY1710" s="71">
        <v>-0.374</v>
      </c>
      <c r="AZ1710" s="71">
        <v>-0.32</v>
      </c>
      <c r="BA1710" s="71">
        <v>-0.158</v>
      </c>
      <c r="BB1710" s="71">
        <v>0.246</v>
      </c>
      <c r="BC1710" s="71">
        <v>1.43</v>
      </c>
      <c r="BD1710" s="71">
        <v>1.8439999999999999</v>
      </c>
      <c r="BG1710" s="66">
        <v>42962</v>
      </c>
      <c r="BH1710" s="71">
        <v>7.32</v>
      </c>
      <c r="BI1710" s="71">
        <v>7.39</v>
      </c>
      <c r="BJ1710" s="71">
        <v>7.34</v>
      </c>
      <c r="BK1710" s="71">
        <v>7.3469999999999995</v>
      </c>
      <c r="BL1710" s="71">
        <v>7.3540000000000001</v>
      </c>
      <c r="BM1710" s="71">
        <v>7.5049999999999999</v>
      </c>
      <c r="BN1710" s="71">
        <v>8.59</v>
      </c>
      <c r="BO1710" s="71">
        <v>9.2370000000000001</v>
      </c>
      <c r="BR1710" s="66">
        <v>43356</v>
      </c>
      <c r="BS1710" s="71">
        <v>14</v>
      </c>
      <c r="BT1710" s="71">
        <v>15.5</v>
      </c>
      <c r="BU1710" s="71">
        <v>20.5</v>
      </c>
      <c r="BV1710" s="71">
        <v>19.5</v>
      </c>
      <c r="BW1710" s="71">
        <v>19.95</v>
      </c>
      <c r="BX1710" s="71">
        <v>20.399999999999999</v>
      </c>
      <c r="BY1710" s="71">
        <v>20</v>
      </c>
      <c r="BZ1710" s="71">
        <v>17.5</v>
      </c>
      <c r="CJ1710" s="66"/>
      <c r="CM1710" s="66"/>
      <c r="CP1710" s="66"/>
      <c r="CS1710" s="66"/>
    </row>
    <row r="1711" spans="2:97" ht="14.25" customHeight="1" x14ac:dyDescent="0.3">
      <c r="B1711" s="70">
        <v>43881</v>
      </c>
      <c r="C1711" s="67">
        <v>10.052</v>
      </c>
      <c r="D1711" s="67">
        <v>11.592000000000001</v>
      </c>
      <c r="E1711" s="67">
        <v>12.94</v>
      </c>
      <c r="F1711" s="67">
        <v>13.917</v>
      </c>
      <c r="G1711" s="67">
        <v>15.367000000000001</v>
      </c>
      <c r="H1711" s="67">
        <v>15.608000000000001</v>
      </c>
      <c r="I1711" s="67">
        <v>14.992000000000001</v>
      </c>
      <c r="J1711" s="67">
        <v>15.353999999999999</v>
      </c>
      <c r="K1711" s="67"/>
      <c r="L1711" s="67"/>
      <c r="M1711" s="66">
        <v>42934</v>
      </c>
      <c r="N1711" s="71">
        <v>1.0522</v>
      </c>
      <c r="O1711" s="71">
        <v>1.1061000000000001</v>
      </c>
      <c r="P1711" s="71">
        <v>1.1910000000000001</v>
      </c>
      <c r="Q1711" s="71">
        <v>1.3477000000000001</v>
      </c>
      <c r="R1711" s="71">
        <v>1.5161</v>
      </c>
      <c r="S1711" s="71">
        <v>1.8129</v>
      </c>
      <c r="T1711" s="71">
        <v>2.2589999999999999</v>
      </c>
      <c r="U1711" s="71">
        <v>2.4344999999999999</v>
      </c>
      <c r="X1711" s="66">
        <v>42949</v>
      </c>
      <c r="Y1711" s="72">
        <v>-0.60799999999999998</v>
      </c>
      <c r="Z1711" s="72">
        <v>-0.60399999999999998</v>
      </c>
      <c r="AA1711" s="72">
        <v>-0.55600000000000005</v>
      </c>
      <c r="AB1711" s="72">
        <v>-0.51</v>
      </c>
      <c r="AC1711" s="72">
        <v>-0.49199999999999999</v>
      </c>
      <c r="AD1711" s="72">
        <v>-0.126</v>
      </c>
      <c r="AE1711" s="72">
        <v>0.747</v>
      </c>
      <c r="AF1711" s="72">
        <v>1.1040000000000001</v>
      </c>
      <c r="AJ1711" s="66">
        <v>43038</v>
      </c>
      <c r="AK1711" s="71">
        <v>-0.1996</v>
      </c>
      <c r="AL1711" s="71">
        <v>-0.17469999999999999</v>
      </c>
      <c r="AM1711" s="71">
        <v>-0.18099999999999999</v>
      </c>
      <c r="AN1711" s="71">
        <v>-0.155</v>
      </c>
      <c r="AO1711" s="71">
        <v>-0.122</v>
      </c>
      <c r="AP1711" s="71">
        <v>-8.6999999999999994E-2</v>
      </c>
      <c r="AQ1711" s="71">
        <v>7.0000000000000007E-2</v>
      </c>
      <c r="AR1711" s="71">
        <v>0.29799999999999999</v>
      </c>
      <c r="AV1711" s="66">
        <v>42957</v>
      </c>
      <c r="AW1711" s="71">
        <v>-0.42599999999999999</v>
      </c>
      <c r="AX1711" s="71">
        <v>-0.41</v>
      </c>
      <c r="AY1711" s="71">
        <v>-0.374</v>
      </c>
      <c r="AZ1711" s="71">
        <v>-0.32600000000000001</v>
      </c>
      <c r="BA1711" s="71">
        <v>-0.17100000000000001</v>
      </c>
      <c r="BB1711" s="71">
        <v>0.252</v>
      </c>
      <c r="BC1711" s="71">
        <v>1.458</v>
      </c>
      <c r="BD1711" s="71">
        <v>1.867</v>
      </c>
      <c r="BG1711" s="66">
        <v>42963</v>
      </c>
      <c r="BH1711" s="71">
        <v>7.32</v>
      </c>
      <c r="BI1711" s="71">
        <v>7.39</v>
      </c>
      <c r="BJ1711" s="71">
        <v>7.34</v>
      </c>
      <c r="BK1711" s="71">
        <v>7.3260000000000005</v>
      </c>
      <c r="BL1711" s="71">
        <v>7.3120000000000003</v>
      </c>
      <c r="BM1711" s="71">
        <v>7.4610000000000003</v>
      </c>
      <c r="BN1711" s="71">
        <v>8.5399999999999991</v>
      </c>
      <c r="BO1711" s="71">
        <v>9.1910000000000007</v>
      </c>
      <c r="BR1711" s="66">
        <v>43357</v>
      </c>
      <c r="BS1711" s="71">
        <v>14</v>
      </c>
      <c r="BT1711" s="71">
        <v>15.5</v>
      </c>
      <c r="BU1711" s="71">
        <v>20.5</v>
      </c>
      <c r="BV1711" s="71">
        <v>19.5</v>
      </c>
      <c r="BW1711" s="71">
        <v>19.95</v>
      </c>
      <c r="BX1711" s="71">
        <v>20.399999999999999</v>
      </c>
      <c r="BY1711" s="71">
        <v>20</v>
      </c>
      <c r="BZ1711" s="71">
        <v>17.5</v>
      </c>
      <c r="CJ1711" s="66"/>
      <c r="CM1711" s="66"/>
      <c r="CP1711" s="66"/>
      <c r="CS1711" s="66"/>
    </row>
    <row r="1712" spans="2:97" ht="14.25" customHeight="1" x14ac:dyDescent="0.3">
      <c r="B1712" s="70">
        <v>43885</v>
      </c>
      <c r="C1712" s="67">
        <v>10.052</v>
      </c>
      <c r="D1712" s="67">
        <v>11.592000000000001</v>
      </c>
      <c r="E1712" s="67">
        <v>12.94</v>
      </c>
      <c r="F1712" s="67">
        <v>13.85</v>
      </c>
      <c r="G1712" s="67">
        <v>15.382999999999999</v>
      </c>
      <c r="H1712" s="67">
        <v>15.608000000000001</v>
      </c>
      <c r="I1712" s="67">
        <v>14.958</v>
      </c>
      <c r="J1712" s="67">
        <v>15</v>
      </c>
      <c r="K1712" s="67"/>
      <c r="L1712" s="67"/>
      <c r="M1712" s="66">
        <v>42935</v>
      </c>
      <c r="N1712" s="71">
        <v>1.1031</v>
      </c>
      <c r="O1712" s="71">
        <v>1.1061000000000001</v>
      </c>
      <c r="P1712" s="71">
        <v>1.2175</v>
      </c>
      <c r="Q1712" s="71">
        <v>1.3559999999999999</v>
      </c>
      <c r="R1712" s="71">
        <v>1.5215000000000001</v>
      </c>
      <c r="S1712" s="71">
        <v>1.8246</v>
      </c>
      <c r="T1712" s="71">
        <v>2.2696000000000001</v>
      </c>
      <c r="U1712" s="71">
        <v>2.4398</v>
      </c>
      <c r="X1712" s="66">
        <v>42950</v>
      </c>
      <c r="Y1712" s="72">
        <v>-0.61699999999999999</v>
      </c>
      <c r="Z1712" s="72">
        <v>-0.621</v>
      </c>
      <c r="AA1712" s="72">
        <v>-0.55900000000000005</v>
      </c>
      <c r="AB1712" s="72">
        <v>-0.505</v>
      </c>
      <c r="AC1712" s="72">
        <v>-0.48799999999999999</v>
      </c>
      <c r="AD1712" s="72">
        <v>-0.13</v>
      </c>
      <c r="AE1712" s="72">
        <v>0.71699999999999997</v>
      </c>
      <c r="AF1712" s="72">
        <v>1.077</v>
      </c>
      <c r="AJ1712" s="66">
        <v>43039</v>
      </c>
      <c r="AK1712" s="71">
        <v>-0.1996</v>
      </c>
      <c r="AL1712" s="71">
        <v>-0.1757</v>
      </c>
      <c r="AM1712" s="71">
        <v>-0.18099999999999999</v>
      </c>
      <c r="AN1712" s="71">
        <v>-0.16</v>
      </c>
      <c r="AO1712" s="71">
        <v>-0.129</v>
      </c>
      <c r="AP1712" s="71">
        <v>-9.4E-2</v>
      </c>
      <c r="AQ1712" s="71">
        <v>7.0999999999999994E-2</v>
      </c>
      <c r="AR1712" s="71">
        <v>0.29599999999999999</v>
      </c>
      <c r="AV1712" s="66">
        <v>42958</v>
      </c>
      <c r="AW1712" s="71">
        <v>-0.42099999999999999</v>
      </c>
      <c r="AX1712" s="71">
        <v>-0.41</v>
      </c>
      <c r="AY1712" s="71">
        <v>-0.374</v>
      </c>
      <c r="AZ1712" s="71">
        <v>-0.30399999999999999</v>
      </c>
      <c r="BA1712" s="71">
        <v>-0.16600000000000001</v>
      </c>
      <c r="BB1712" s="71">
        <v>0.26100000000000001</v>
      </c>
      <c r="BC1712" s="71">
        <v>1.458</v>
      </c>
      <c r="BD1712" s="71">
        <v>1.853</v>
      </c>
      <c r="BG1712" s="66">
        <v>42964</v>
      </c>
      <c r="BH1712" s="71">
        <v>7.32</v>
      </c>
      <c r="BI1712" s="71">
        <v>7.39</v>
      </c>
      <c r="BJ1712" s="71">
        <v>7.34</v>
      </c>
      <c r="BK1712" s="71">
        <v>7.3094999999999999</v>
      </c>
      <c r="BL1712" s="71">
        <v>7.2789999999999999</v>
      </c>
      <c r="BM1712" s="71">
        <v>7.4279999999999999</v>
      </c>
      <c r="BN1712" s="71">
        <v>8.5109999999999992</v>
      </c>
      <c r="BO1712" s="71">
        <v>9.16</v>
      </c>
      <c r="BR1712" s="66">
        <v>43360</v>
      </c>
      <c r="BS1712" s="71">
        <v>14</v>
      </c>
      <c r="BT1712" s="71">
        <v>15.5</v>
      </c>
      <c r="BU1712" s="71">
        <v>20.5</v>
      </c>
      <c r="BV1712" s="71">
        <v>19.5</v>
      </c>
      <c r="BW1712" s="71">
        <v>19.95</v>
      </c>
      <c r="BX1712" s="71">
        <v>20.399999999999999</v>
      </c>
      <c r="BY1712" s="71">
        <v>20</v>
      </c>
      <c r="BZ1712" s="71">
        <v>17.5</v>
      </c>
      <c r="CJ1712" s="66"/>
      <c r="CM1712" s="66"/>
      <c r="CP1712" s="66"/>
      <c r="CS1712" s="66"/>
    </row>
    <row r="1713" spans="2:97" ht="14.25" customHeight="1" x14ac:dyDescent="0.3">
      <c r="B1713" s="70">
        <v>43886</v>
      </c>
      <c r="C1713" s="67">
        <v>10.052</v>
      </c>
      <c r="D1713" s="67">
        <v>11.592000000000001</v>
      </c>
      <c r="E1713" s="67">
        <v>12.94</v>
      </c>
      <c r="F1713" s="67">
        <v>13.85</v>
      </c>
      <c r="G1713" s="67">
        <v>15.382999999999999</v>
      </c>
      <c r="H1713" s="67">
        <v>15.608000000000001</v>
      </c>
      <c r="I1713" s="67">
        <v>14.958</v>
      </c>
      <c r="J1713" s="67">
        <v>15</v>
      </c>
      <c r="K1713" s="67"/>
      <c r="L1713" s="67"/>
      <c r="M1713" s="66">
        <v>42936</v>
      </c>
      <c r="N1713" s="71">
        <v>1.1387</v>
      </c>
      <c r="O1713" s="71">
        <v>1.1061000000000001</v>
      </c>
      <c r="P1713" s="71">
        <v>1.2072000000000001</v>
      </c>
      <c r="Q1713" s="71">
        <v>1.3521000000000001</v>
      </c>
      <c r="R1713" s="71">
        <v>1.508</v>
      </c>
      <c r="S1713" s="71">
        <v>1.8180000000000001</v>
      </c>
      <c r="T1713" s="71">
        <v>2.2589000000000001</v>
      </c>
      <c r="U1713" s="71">
        <v>2.4294500000000001</v>
      </c>
      <c r="X1713" s="66">
        <v>42951</v>
      </c>
      <c r="Y1713" s="72">
        <v>-0.622</v>
      </c>
      <c r="Z1713" s="72">
        <v>-0.622</v>
      </c>
      <c r="AA1713" s="72">
        <v>-0.56299999999999994</v>
      </c>
      <c r="AB1713" s="72">
        <v>-0.495</v>
      </c>
      <c r="AC1713" s="72">
        <v>-0.47299999999999998</v>
      </c>
      <c r="AD1713" s="72">
        <v>-0.114</v>
      </c>
      <c r="AE1713" s="72">
        <v>0.74399999999999999</v>
      </c>
      <c r="AF1713" s="72">
        <v>1.107</v>
      </c>
      <c r="AJ1713" s="66">
        <v>43040</v>
      </c>
      <c r="AK1713" s="71">
        <v>-0.1986</v>
      </c>
      <c r="AL1713" s="71">
        <v>-0.17879999999999999</v>
      </c>
      <c r="AM1713" s="71">
        <v>-0.184</v>
      </c>
      <c r="AN1713" s="71">
        <v>-0.14899999999999999</v>
      </c>
      <c r="AO1713" s="71">
        <v>-0.125</v>
      </c>
      <c r="AP1713" s="71">
        <v>-9.5000000000000001E-2</v>
      </c>
      <c r="AQ1713" s="71">
        <v>6.0999999999999999E-2</v>
      </c>
      <c r="AR1713" s="71">
        <v>0.29399999999999998</v>
      </c>
      <c r="AV1713" s="66">
        <v>42961</v>
      </c>
      <c r="AW1713" s="71">
        <v>-0.42799999999999999</v>
      </c>
      <c r="AX1713" s="71">
        <v>-0.41</v>
      </c>
      <c r="AY1713" s="71">
        <v>-0.374</v>
      </c>
      <c r="AZ1713" s="71">
        <v>-0.34100000000000003</v>
      </c>
      <c r="BA1713" s="71">
        <v>-0.20399999999999999</v>
      </c>
      <c r="BB1713" s="71">
        <v>0.24</v>
      </c>
      <c r="BC1713" s="71">
        <v>1.4379999999999999</v>
      </c>
      <c r="BD1713" s="71">
        <v>1.8540000000000001</v>
      </c>
      <c r="BG1713" s="66">
        <v>42965</v>
      </c>
      <c r="BH1713" s="71">
        <v>7.31</v>
      </c>
      <c r="BI1713" s="71">
        <v>7.34</v>
      </c>
      <c r="BJ1713" s="71">
        <v>7.31</v>
      </c>
      <c r="BK1713" s="71">
        <v>7.3040000000000003</v>
      </c>
      <c r="BL1713" s="71">
        <v>7.298</v>
      </c>
      <c r="BM1713" s="71">
        <v>7.4470000000000001</v>
      </c>
      <c r="BN1713" s="71">
        <v>8.5280000000000005</v>
      </c>
      <c r="BO1713" s="71">
        <v>9.1790000000000003</v>
      </c>
      <c r="BR1713" s="66">
        <v>43361</v>
      </c>
      <c r="BS1713" s="71">
        <v>14</v>
      </c>
      <c r="BT1713" s="71">
        <v>15.5</v>
      </c>
      <c r="BU1713" s="71">
        <v>20.5</v>
      </c>
      <c r="BV1713" s="71">
        <v>19.5</v>
      </c>
      <c r="BW1713" s="71">
        <v>19.95</v>
      </c>
      <c r="BX1713" s="71">
        <v>20.399999999999999</v>
      </c>
      <c r="BY1713" s="71">
        <v>20</v>
      </c>
      <c r="BZ1713" s="71">
        <v>17.5</v>
      </c>
      <c r="CJ1713" s="66"/>
      <c r="CM1713" s="66"/>
      <c r="CP1713" s="66"/>
      <c r="CS1713" s="66"/>
    </row>
    <row r="1714" spans="2:97" ht="14.25" customHeight="1" x14ac:dyDescent="0.3">
      <c r="B1714" s="70">
        <v>43887</v>
      </c>
      <c r="C1714" s="67">
        <v>10.052</v>
      </c>
      <c r="D1714" s="67">
        <v>11.592000000000001</v>
      </c>
      <c r="E1714" s="67">
        <v>12.94</v>
      </c>
      <c r="F1714" s="67">
        <v>13.85</v>
      </c>
      <c r="G1714" s="67">
        <v>15.382999999999999</v>
      </c>
      <c r="H1714" s="67">
        <v>15.608000000000001</v>
      </c>
      <c r="I1714" s="67">
        <v>14.958</v>
      </c>
      <c r="J1714" s="67">
        <v>15</v>
      </c>
      <c r="K1714" s="67"/>
      <c r="L1714" s="67"/>
      <c r="M1714" s="66">
        <v>42937</v>
      </c>
      <c r="N1714" s="71">
        <v>1.159</v>
      </c>
      <c r="O1714" s="71">
        <v>1.1060000000000001</v>
      </c>
      <c r="P1714" s="71">
        <v>1.2071000000000001</v>
      </c>
      <c r="Q1714" s="71">
        <v>1.3402000000000001</v>
      </c>
      <c r="R1714" s="71">
        <v>1.4945999999999999</v>
      </c>
      <c r="S1714" s="71">
        <v>1.8031000000000001</v>
      </c>
      <c r="T1714" s="71">
        <v>2.2374999999999998</v>
      </c>
      <c r="U1714" s="71">
        <v>2.4037499999999996</v>
      </c>
      <c r="X1714" s="66">
        <v>42954</v>
      </c>
      <c r="Y1714" s="72">
        <v>-0.63100000000000001</v>
      </c>
      <c r="Z1714" s="72">
        <v>-0.63600000000000001</v>
      </c>
      <c r="AA1714" s="72">
        <v>-0.55500000000000005</v>
      </c>
      <c r="AB1714" s="72">
        <v>-0.49</v>
      </c>
      <c r="AC1714" s="72">
        <v>-0.46899999999999997</v>
      </c>
      <c r="AD1714" s="72">
        <v>-0.12</v>
      </c>
      <c r="AE1714" s="72">
        <v>0.73499999999999999</v>
      </c>
      <c r="AF1714" s="72">
        <v>1.101</v>
      </c>
      <c r="AJ1714" s="66">
        <v>43041</v>
      </c>
      <c r="AK1714" s="71">
        <v>-0.20380000000000001</v>
      </c>
      <c r="AL1714" s="71">
        <v>-0.18090000000000001</v>
      </c>
      <c r="AM1714" s="71">
        <v>-0.189</v>
      </c>
      <c r="AN1714" s="71">
        <v>-0.161</v>
      </c>
      <c r="AO1714" s="71">
        <v>-0.129</v>
      </c>
      <c r="AP1714" s="71">
        <v>-9.5000000000000001E-2</v>
      </c>
      <c r="AQ1714" s="71">
        <v>5.5E-2</v>
      </c>
      <c r="AR1714" s="71">
        <v>0.28699999999999998</v>
      </c>
      <c r="AV1714" s="66">
        <v>42962</v>
      </c>
      <c r="AW1714" s="71">
        <v>-0.41699999999999998</v>
      </c>
      <c r="AX1714" s="71">
        <v>-0.41</v>
      </c>
      <c r="AY1714" s="71">
        <v>-0.374</v>
      </c>
      <c r="AZ1714" s="71">
        <v>-0.33300000000000002</v>
      </c>
      <c r="BA1714" s="71">
        <v>-0.17100000000000001</v>
      </c>
      <c r="BB1714" s="71">
        <v>0.26</v>
      </c>
      <c r="BC1714" s="71">
        <v>1.4729999999999999</v>
      </c>
      <c r="BD1714" s="71">
        <v>1.8959999999999999</v>
      </c>
      <c r="BG1714" s="66">
        <v>42968</v>
      </c>
      <c r="BH1714" s="71">
        <v>7.31</v>
      </c>
      <c r="BI1714" s="71">
        <v>7.34</v>
      </c>
      <c r="BJ1714" s="71">
        <v>7.31</v>
      </c>
      <c r="BK1714" s="71">
        <v>7.2965</v>
      </c>
      <c r="BL1714" s="71">
        <v>7.2830000000000004</v>
      </c>
      <c r="BM1714" s="71">
        <v>7.4290000000000003</v>
      </c>
      <c r="BN1714" s="71">
        <v>8.52</v>
      </c>
      <c r="BO1714" s="71">
        <v>9.1750000000000007</v>
      </c>
      <c r="BR1714" s="66">
        <v>43362</v>
      </c>
      <c r="BS1714" s="71">
        <v>14</v>
      </c>
      <c r="BT1714" s="71">
        <v>15.5</v>
      </c>
      <c r="BU1714" s="71">
        <v>20.5</v>
      </c>
      <c r="BV1714" s="71">
        <v>19.5</v>
      </c>
      <c r="BW1714" s="71">
        <v>19.95</v>
      </c>
      <c r="BX1714" s="71">
        <v>20.399999999999999</v>
      </c>
      <c r="BY1714" s="71">
        <v>20</v>
      </c>
      <c r="BZ1714" s="71">
        <v>17.5</v>
      </c>
      <c r="CJ1714" s="66"/>
      <c r="CM1714" s="66"/>
      <c r="CP1714" s="66"/>
      <c r="CS1714" s="66"/>
    </row>
    <row r="1715" spans="2:97" ht="14.25" customHeight="1" x14ac:dyDescent="0.3">
      <c r="B1715" s="70">
        <v>43888</v>
      </c>
      <c r="C1715" s="67">
        <v>10.052</v>
      </c>
      <c r="D1715" s="67">
        <v>11.592000000000001</v>
      </c>
      <c r="E1715" s="67">
        <v>12.94</v>
      </c>
      <c r="F1715" s="67">
        <v>13.85</v>
      </c>
      <c r="G1715" s="67">
        <v>15.382999999999999</v>
      </c>
      <c r="H1715" s="67">
        <v>15.608000000000001</v>
      </c>
      <c r="I1715" s="67">
        <v>14.958</v>
      </c>
      <c r="J1715" s="67">
        <v>15.0665</v>
      </c>
      <c r="K1715" s="67"/>
      <c r="L1715" s="67"/>
      <c r="M1715" s="66">
        <v>42940</v>
      </c>
      <c r="N1715" s="71">
        <v>1.1692</v>
      </c>
      <c r="O1715" s="71">
        <v>1.1213</v>
      </c>
      <c r="P1715" s="71">
        <v>1.2174</v>
      </c>
      <c r="Q1715" s="71">
        <v>1.3567</v>
      </c>
      <c r="R1715" s="71">
        <v>1.5106999999999999</v>
      </c>
      <c r="S1715" s="71">
        <v>1.8214000000000001</v>
      </c>
      <c r="T1715" s="71">
        <v>2.2551999999999999</v>
      </c>
      <c r="U1715" s="71">
        <v>2.4226000000000001</v>
      </c>
      <c r="X1715" s="66">
        <v>42955</v>
      </c>
      <c r="Y1715" s="72">
        <v>-0.63200000000000001</v>
      </c>
      <c r="Z1715" s="72">
        <v>-0.64400000000000002</v>
      </c>
      <c r="AA1715" s="72">
        <v>-0.55200000000000005</v>
      </c>
      <c r="AB1715" s="72">
        <v>-0.46899999999999997</v>
      </c>
      <c r="AC1715" s="72">
        <v>-0.45200000000000001</v>
      </c>
      <c r="AD1715" s="72">
        <v>-0.10100000000000001</v>
      </c>
      <c r="AE1715" s="72">
        <v>0.754</v>
      </c>
      <c r="AF1715" s="72">
        <v>1.1219999999999999</v>
      </c>
      <c r="AJ1715" s="66">
        <v>43042</v>
      </c>
      <c r="AK1715" s="71">
        <v>-0.20380000000000001</v>
      </c>
      <c r="AL1715" s="71">
        <v>-0.18090000000000001</v>
      </c>
      <c r="AM1715" s="71">
        <v>-0.189</v>
      </c>
      <c r="AN1715" s="71">
        <v>-0.161</v>
      </c>
      <c r="AO1715" s="71">
        <v>-0.129</v>
      </c>
      <c r="AP1715" s="71">
        <v>-9.5000000000000001E-2</v>
      </c>
      <c r="AQ1715" s="71">
        <v>5.5E-2</v>
      </c>
      <c r="AR1715" s="71">
        <v>0.28699999999999998</v>
      </c>
      <c r="AV1715" s="66">
        <v>42963</v>
      </c>
      <c r="AW1715" s="71">
        <v>-0.41799999999999998</v>
      </c>
      <c r="AX1715" s="71">
        <v>-0.438</v>
      </c>
      <c r="AY1715" s="71">
        <v>-0.39500000000000002</v>
      </c>
      <c r="AZ1715" s="71">
        <v>-0.34699999999999998</v>
      </c>
      <c r="BA1715" s="71">
        <v>-0.17599999999999999</v>
      </c>
      <c r="BB1715" s="71">
        <v>0.248</v>
      </c>
      <c r="BC1715" s="71">
        <v>1.464</v>
      </c>
      <c r="BD1715" s="71">
        <v>1.88</v>
      </c>
      <c r="BG1715" s="66">
        <v>42969</v>
      </c>
      <c r="BH1715" s="71">
        <v>7.31</v>
      </c>
      <c r="BI1715" s="71">
        <v>7.34</v>
      </c>
      <c r="BJ1715" s="71">
        <v>7.31</v>
      </c>
      <c r="BK1715" s="71">
        <v>7.3010000000000002</v>
      </c>
      <c r="BL1715" s="71">
        <v>7.2919999999999998</v>
      </c>
      <c r="BM1715" s="71">
        <v>7.4340000000000002</v>
      </c>
      <c r="BN1715" s="71">
        <v>8.5299999999999994</v>
      </c>
      <c r="BO1715" s="71">
        <v>9.1910000000000007</v>
      </c>
      <c r="BR1715" s="66">
        <v>43363</v>
      </c>
      <c r="BS1715" s="71">
        <v>14</v>
      </c>
      <c r="BT1715" s="71">
        <v>15.5</v>
      </c>
      <c r="BU1715" s="71">
        <v>20.5</v>
      </c>
      <c r="BV1715" s="71">
        <v>19.5</v>
      </c>
      <c r="BW1715" s="71">
        <v>19.95</v>
      </c>
      <c r="BX1715" s="71">
        <v>20.399999999999999</v>
      </c>
      <c r="BY1715" s="71">
        <v>20</v>
      </c>
      <c r="BZ1715" s="71">
        <v>17.5</v>
      </c>
      <c r="CJ1715" s="66"/>
      <c r="CM1715" s="66"/>
      <c r="CP1715" s="66"/>
      <c r="CS1715" s="66"/>
    </row>
    <row r="1716" spans="2:97" ht="14.25" customHeight="1" x14ac:dyDescent="0.3">
      <c r="B1716" s="70">
        <v>43892</v>
      </c>
      <c r="C1716" s="67">
        <v>10.034000000000001</v>
      </c>
      <c r="D1716" s="67">
        <v>11.391999999999999</v>
      </c>
      <c r="E1716" s="67">
        <v>12.775</v>
      </c>
      <c r="F1716" s="67">
        <v>13.917</v>
      </c>
      <c r="G1716" s="67">
        <v>15.382999999999999</v>
      </c>
      <c r="H1716" s="67">
        <v>15.641999999999999</v>
      </c>
      <c r="I1716" s="67">
        <v>15.117000000000001</v>
      </c>
      <c r="J1716" s="67">
        <v>15.0665</v>
      </c>
      <c r="K1716" s="67"/>
      <c r="L1716" s="67"/>
      <c r="M1716" s="66">
        <v>42941</v>
      </c>
      <c r="N1716" s="71">
        <v>1.1540999999999999</v>
      </c>
      <c r="O1716" s="71">
        <v>1.1419999999999999</v>
      </c>
      <c r="P1716" s="71">
        <v>1.2277</v>
      </c>
      <c r="Q1716" s="71">
        <v>1.3898999999999999</v>
      </c>
      <c r="R1716" s="71">
        <v>1.5567</v>
      </c>
      <c r="S1716" s="71">
        <v>1.8900000000000001</v>
      </c>
      <c r="T1716" s="71">
        <v>2.3353999999999999</v>
      </c>
      <c r="U1716" s="71">
        <v>2.5026999999999999</v>
      </c>
      <c r="X1716" s="66">
        <v>42956</v>
      </c>
      <c r="Y1716" s="72">
        <v>-0.63300000000000001</v>
      </c>
      <c r="Z1716" s="72">
        <v>-0.64100000000000001</v>
      </c>
      <c r="AA1716" s="72">
        <v>-0.55600000000000005</v>
      </c>
      <c r="AB1716" s="72">
        <v>-0.48899999999999999</v>
      </c>
      <c r="AC1716" s="72">
        <v>-0.47199999999999998</v>
      </c>
      <c r="AD1716" s="72">
        <v>-0.13700000000000001</v>
      </c>
      <c r="AE1716" s="72">
        <v>0.71399999999999997</v>
      </c>
      <c r="AF1716" s="72">
        <v>1.079</v>
      </c>
      <c r="AJ1716" s="66">
        <v>43045</v>
      </c>
      <c r="AK1716" s="71">
        <v>-0.20480000000000001</v>
      </c>
      <c r="AL1716" s="71">
        <v>-0.18090000000000001</v>
      </c>
      <c r="AM1716" s="71">
        <v>-0.189</v>
      </c>
      <c r="AN1716" s="71">
        <v>-0.17899999999999999</v>
      </c>
      <c r="AO1716" s="71">
        <v>-0.15</v>
      </c>
      <c r="AP1716" s="71">
        <v>-0.12</v>
      </c>
      <c r="AQ1716" s="71">
        <v>2.4E-2</v>
      </c>
      <c r="AR1716" s="71">
        <v>0.26600000000000001</v>
      </c>
      <c r="AV1716" s="66">
        <v>42964</v>
      </c>
      <c r="AW1716" s="71">
        <v>-0.41399999999999998</v>
      </c>
      <c r="AX1716" s="71">
        <v>-0.438</v>
      </c>
      <c r="AY1716" s="71">
        <v>-0.39500000000000002</v>
      </c>
      <c r="AZ1716" s="71">
        <v>-0.35299999999999998</v>
      </c>
      <c r="BA1716" s="71">
        <v>-0.189</v>
      </c>
      <c r="BB1716" s="71">
        <v>0.23</v>
      </c>
      <c r="BC1716" s="71">
        <v>1.4390000000000001</v>
      </c>
      <c r="BD1716" s="71">
        <v>1.8540000000000001</v>
      </c>
      <c r="BG1716" s="66">
        <v>42970</v>
      </c>
      <c r="BH1716" s="71">
        <v>7.31</v>
      </c>
      <c r="BI1716" s="71">
        <v>7.34</v>
      </c>
      <c r="BJ1716" s="71">
        <v>7.31</v>
      </c>
      <c r="BK1716" s="71">
        <v>7.3155000000000001</v>
      </c>
      <c r="BL1716" s="71">
        <v>7.3209999999999997</v>
      </c>
      <c r="BM1716" s="71">
        <v>7.4640000000000004</v>
      </c>
      <c r="BN1716" s="71">
        <v>8.5749999999999993</v>
      </c>
      <c r="BO1716" s="71">
        <v>9.2390000000000008</v>
      </c>
      <c r="BR1716" s="66">
        <v>43364</v>
      </c>
      <c r="BS1716" s="71">
        <v>14</v>
      </c>
      <c r="BT1716" s="71">
        <v>15.5</v>
      </c>
      <c r="BU1716" s="71">
        <v>20.5</v>
      </c>
      <c r="BV1716" s="71">
        <v>19.5</v>
      </c>
      <c r="BW1716" s="71">
        <v>19.95</v>
      </c>
      <c r="BX1716" s="71">
        <v>20.399999999999999</v>
      </c>
      <c r="BY1716" s="71">
        <v>20</v>
      </c>
      <c r="BZ1716" s="71">
        <v>17.5</v>
      </c>
      <c r="CJ1716" s="66"/>
      <c r="CM1716" s="66"/>
      <c r="CP1716" s="66"/>
      <c r="CS1716" s="66"/>
    </row>
    <row r="1717" spans="2:97" ht="14.25" customHeight="1" x14ac:dyDescent="0.3">
      <c r="B1717" s="70">
        <v>43893</v>
      </c>
      <c r="C1717" s="67">
        <v>10.034000000000001</v>
      </c>
      <c r="D1717" s="67">
        <v>11.391999999999999</v>
      </c>
      <c r="E1717" s="67">
        <v>12.775</v>
      </c>
      <c r="F1717" s="67">
        <v>13.942</v>
      </c>
      <c r="G1717" s="67">
        <v>15.391999999999999</v>
      </c>
      <c r="H1717" s="67">
        <v>15.657999999999999</v>
      </c>
      <c r="I1717" s="67">
        <v>15.117000000000001</v>
      </c>
      <c r="J1717" s="67">
        <v>15.132999999999999</v>
      </c>
      <c r="K1717" s="67"/>
      <c r="L1717" s="67"/>
      <c r="M1717" s="66">
        <v>42942</v>
      </c>
      <c r="N1717" s="71">
        <v>1.1133</v>
      </c>
      <c r="O1717" s="71">
        <v>1.1317999999999999</v>
      </c>
      <c r="P1717" s="71">
        <v>1.2173</v>
      </c>
      <c r="Q1717" s="71">
        <v>1.3551</v>
      </c>
      <c r="R1717" s="71">
        <v>1.5053000000000001</v>
      </c>
      <c r="S1717" s="71">
        <v>1.8265</v>
      </c>
      <c r="T1717" s="71">
        <v>2.2871999999999999</v>
      </c>
      <c r="U1717" s="71">
        <v>2.4685999999999999</v>
      </c>
      <c r="X1717" s="66">
        <v>42957</v>
      </c>
      <c r="Y1717" s="72">
        <v>-0.63300000000000001</v>
      </c>
      <c r="Z1717" s="72">
        <v>-0.64100000000000001</v>
      </c>
      <c r="AA1717" s="72">
        <v>-0.55400000000000005</v>
      </c>
      <c r="AB1717" s="72">
        <v>-0.48899999999999999</v>
      </c>
      <c r="AC1717" s="72">
        <v>-0.47199999999999998</v>
      </c>
      <c r="AD1717" s="72">
        <v>-0.13200000000000001</v>
      </c>
      <c r="AE1717" s="72">
        <v>0.71</v>
      </c>
      <c r="AF1717" s="72">
        <v>1.075</v>
      </c>
      <c r="AJ1717" s="66">
        <v>43046</v>
      </c>
      <c r="AK1717" s="71">
        <v>-0.20960000000000001</v>
      </c>
      <c r="AL1717" s="71">
        <v>-0.18379999999999999</v>
      </c>
      <c r="AM1717" s="71">
        <v>-0.19</v>
      </c>
      <c r="AN1717" s="71">
        <v>-0.18</v>
      </c>
      <c r="AO1717" s="71">
        <v>-0.16</v>
      </c>
      <c r="AP1717" s="71">
        <v>-0.13</v>
      </c>
      <c r="AQ1717" s="71">
        <v>3.2000000000000001E-2</v>
      </c>
      <c r="AR1717" s="71">
        <v>0.26500000000000001</v>
      </c>
      <c r="AV1717" s="66">
        <v>42965</v>
      </c>
      <c r="AW1717" s="71">
        <v>-0.436</v>
      </c>
      <c r="AX1717" s="71">
        <v>-0.438</v>
      </c>
      <c r="AY1717" s="71">
        <v>-0.39500000000000002</v>
      </c>
      <c r="AZ1717" s="71">
        <v>-0.35899999999999999</v>
      </c>
      <c r="BA1717" s="71">
        <v>-0.19</v>
      </c>
      <c r="BB1717" s="71">
        <v>0.22600000000000001</v>
      </c>
      <c r="BC1717" s="71">
        <v>1.5609999999999999</v>
      </c>
      <c r="BD1717" s="71">
        <v>1.8559999999999999</v>
      </c>
      <c r="BG1717" s="66">
        <v>42971</v>
      </c>
      <c r="BH1717" s="71">
        <v>7.31</v>
      </c>
      <c r="BI1717" s="71">
        <v>7.34</v>
      </c>
      <c r="BJ1717" s="71">
        <v>7.31</v>
      </c>
      <c r="BK1717" s="71">
        <v>7.3194999999999997</v>
      </c>
      <c r="BL1717" s="71">
        <v>7.3289999999999997</v>
      </c>
      <c r="BM1717" s="71">
        <v>7.4749999999999996</v>
      </c>
      <c r="BN1717" s="71">
        <v>8.58</v>
      </c>
      <c r="BO1717" s="71">
        <v>9.2309999999999999</v>
      </c>
      <c r="BR1717" s="66">
        <v>43367</v>
      </c>
      <c r="BS1717" s="71">
        <v>14</v>
      </c>
      <c r="BT1717" s="71">
        <v>15.5</v>
      </c>
      <c r="BU1717" s="71">
        <v>20.5</v>
      </c>
      <c r="BV1717" s="71">
        <v>19.5</v>
      </c>
      <c r="BW1717" s="71">
        <v>19.95</v>
      </c>
      <c r="BX1717" s="71">
        <v>20.399999999999999</v>
      </c>
      <c r="BY1717" s="71">
        <v>20</v>
      </c>
      <c r="BZ1717" s="71">
        <v>17.5</v>
      </c>
      <c r="CJ1717" s="66"/>
      <c r="CM1717" s="66"/>
      <c r="CP1717" s="66"/>
      <c r="CS1717" s="66"/>
    </row>
    <row r="1718" spans="2:97" ht="14.25" customHeight="1" x14ac:dyDescent="0.3">
      <c r="B1718" s="70">
        <v>43894</v>
      </c>
      <c r="C1718" s="67">
        <v>10.034000000000001</v>
      </c>
      <c r="D1718" s="67">
        <v>11.391999999999999</v>
      </c>
      <c r="E1718" s="67">
        <v>12.775</v>
      </c>
      <c r="F1718" s="67">
        <v>13.942</v>
      </c>
      <c r="G1718" s="67">
        <v>15.391999999999999</v>
      </c>
      <c r="H1718" s="67">
        <v>15.657999999999999</v>
      </c>
      <c r="I1718" s="67">
        <v>15.117000000000001</v>
      </c>
      <c r="J1718" s="67">
        <v>15.1</v>
      </c>
      <c r="K1718" s="67"/>
      <c r="L1718" s="67"/>
      <c r="M1718" s="66">
        <v>42943</v>
      </c>
      <c r="N1718" s="71">
        <v>1.0929</v>
      </c>
      <c r="O1718" s="71">
        <v>1.1266</v>
      </c>
      <c r="P1718" s="71">
        <v>1.2173</v>
      </c>
      <c r="Q1718" s="71">
        <v>1.3631</v>
      </c>
      <c r="R1718" s="71">
        <v>1.5188999999999999</v>
      </c>
      <c r="S1718" s="71">
        <v>1.8519999999999999</v>
      </c>
      <c r="T1718" s="71">
        <v>2.3102999999999998</v>
      </c>
      <c r="U1718" s="71">
        <v>2.4951499999999998</v>
      </c>
      <c r="X1718" s="66">
        <v>42958</v>
      </c>
      <c r="Y1718" s="72">
        <v>-0.63400000000000001</v>
      </c>
      <c r="Z1718" s="72">
        <v>-0.64400000000000002</v>
      </c>
      <c r="AA1718" s="72">
        <v>-0.55300000000000005</v>
      </c>
      <c r="AB1718" s="72">
        <v>-0.503</v>
      </c>
      <c r="AC1718" s="72">
        <v>-0.498</v>
      </c>
      <c r="AD1718" s="72">
        <v>-0.16200000000000001</v>
      </c>
      <c r="AE1718" s="72">
        <v>0.67500000000000004</v>
      </c>
      <c r="AF1718" s="72">
        <v>1.04</v>
      </c>
      <c r="AJ1718" s="66">
        <v>43047</v>
      </c>
      <c r="AK1718" s="71">
        <v>-0.21959999999999999</v>
      </c>
      <c r="AL1718" s="71">
        <v>-0.19489999999999999</v>
      </c>
      <c r="AM1718" s="71">
        <v>-0.20499999999999999</v>
      </c>
      <c r="AN1718" s="71">
        <v>-0.20300000000000001</v>
      </c>
      <c r="AO1718" s="71">
        <v>-0.17199999999999999</v>
      </c>
      <c r="AP1718" s="71">
        <v>-0.13500000000000001</v>
      </c>
      <c r="AQ1718" s="71">
        <v>2.5999999999999999E-2</v>
      </c>
      <c r="AR1718" s="71">
        <v>0.25900000000000001</v>
      </c>
      <c r="AV1718" s="66">
        <v>42968</v>
      </c>
      <c r="AW1718" s="71">
        <v>-0.42299999999999999</v>
      </c>
      <c r="AX1718" s="71">
        <v>-0.438</v>
      </c>
      <c r="AY1718" s="71">
        <v>-0.39500000000000002</v>
      </c>
      <c r="AZ1718" s="71">
        <v>-0.36199999999999999</v>
      </c>
      <c r="BA1718" s="71">
        <v>-0.20200000000000001</v>
      </c>
      <c r="BB1718" s="71">
        <v>0.218</v>
      </c>
      <c r="BC1718" s="71">
        <v>1.5470000000000002</v>
      </c>
      <c r="BD1718" s="71">
        <v>1.8340000000000001</v>
      </c>
      <c r="BG1718" s="66">
        <v>42972</v>
      </c>
      <c r="BH1718" s="71">
        <v>7.29</v>
      </c>
      <c r="BI1718" s="71">
        <v>7.27</v>
      </c>
      <c r="BJ1718" s="71">
        <v>7.31</v>
      </c>
      <c r="BK1718" s="71">
        <v>7.3055000000000003</v>
      </c>
      <c r="BL1718" s="71">
        <v>7.3010000000000002</v>
      </c>
      <c r="BM1718" s="71">
        <v>7.4619999999999997</v>
      </c>
      <c r="BN1718" s="71">
        <v>8.5779999999999994</v>
      </c>
      <c r="BO1718" s="71">
        <v>9.2309999999999999</v>
      </c>
      <c r="BR1718" s="66">
        <v>43368</v>
      </c>
      <c r="BS1718" s="71">
        <v>14</v>
      </c>
      <c r="BT1718" s="71">
        <v>15.5</v>
      </c>
      <c r="BU1718" s="71">
        <v>20.5</v>
      </c>
      <c r="BV1718" s="71">
        <v>19.5</v>
      </c>
      <c r="BW1718" s="71">
        <v>19.95</v>
      </c>
      <c r="BX1718" s="71">
        <v>20.399999999999999</v>
      </c>
      <c r="BY1718" s="71">
        <v>20</v>
      </c>
      <c r="BZ1718" s="71">
        <v>17.5</v>
      </c>
      <c r="CJ1718" s="66"/>
      <c r="CM1718" s="66"/>
      <c r="CP1718" s="66"/>
      <c r="CS1718" s="66"/>
    </row>
    <row r="1719" spans="2:97" ht="14.25" customHeight="1" x14ac:dyDescent="0.3">
      <c r="B1719" s="70">
        <v>43896</v>
      </c>
      <c r="C1719" s="67">
        <v>10.034000000000001</v>
      </c>
      <c r="D1719" s="67">
        <v>11.391999999999999</v>
      </c>
      <c r="E1719" s="67">
        <v>12.775</v>
      </c>
      <c r="F1719" s="67">
        <v>13.983000000000001</v>
      </c>
      <c r="G1719" s="67">
        <v>15.391999999999999</v>
      </c>
      <c r="H1719" s="67">
        <v>15.617000000000001</v>
      </c>
      <c r="I1719" s="67">
        <v>15.032999999999999</v>
      </c>
      <c r="J1719" s="67">
        <v>15.095499999999999</v>
      </c>
      <c r="K1719" s="67"/>
      <c r="L1719" s="67"/>
      <c r="M1719" s="66">
        <v>42944</v>
      </c>
      <c r="N1719" s="71">
        <v>1.0774999999999999</v>
      </c>
      <c r="O1719" s="71">
        <v>1.1265000000000001</v>
      </c>
      <c r="P1719" s="71">
        <v>1.2069000000000001</v>
      </c>
      <c r="Q1719" s="71">
        <v>1.3472</v>
      </c>
      <c r="R1719" s="71">
        <v>1.5026000000000002</v>
      </c>
      <c r="S1719" s="71">
        <v>1.8338999999999999</v>
      </c>
      <c r="T1719" s="71">
        <v>2.2888999999999999</v>
      </c>
      <c r="U1719" s="71">
        <v>2.4694500000000001</v>
      </c>
      <c r="X1719" s="66">
        <v>42961</v>
      </c>
      <c r="Y1719" s="72">
        <v>-0.63</v>
      </c>
      <c r="Z1719" s="72">
        <v>-0.64500000000000002</v>
      </c>
      <c r="AA1719" s="72">
        <v>-0.56799999999999995</v>
      </c>
      <c r="AB1719" s="72">
        <v>-0.502</v>
      </c>
      <c r="AC1719" s="72">
        <v>-0.48899999999999999</v>
      </c>
      <c r="AD1719" s="72">
        <v>-0.15</v>
      </c>
      <c r="AE1719" s="72">
        <v>0.70099999999999996</v>
      </c>
      <c r="AF1719" s="72">
        <v>1.069</v>
      </c>
      <c r="AJ1719" s="66">
        <v>43048</v>
      </c>
      <c r="AK1719" s="71">
        <v>-0.22359999999999999</v>
      </c>
      <c r="AL1719" s="71">
        <v>-0.24979999999999999</v>
      </c>
      <c r="AM1719" s="71">
        <v>-0.21199999999999999</v>
      </c>
      <c r="AN1719" s="71">
        <v>-0.19600000000000001</v>
      </c>
      <c r="AO1719" s="71">
        <v>-0.159</v>
      </c>
      <c r="AP1719" s="71">
        <v>-0.124</v>
      </c>
      <c r="AQ1719" s="71">
        <v>0.03</v>
      </c>
      <c r="AR1719" s="71">
        <v>0.27400000000000002</v>
      </c>
      <c r="AV1719" s="66">
        <v>42969</v>
      </c>
      <c r="AW1719" s="71">
        <v>-0.42399999999999999</v>
      </c>
      <c r="AX1719" s="71">
        <v>-0.438</v>
      </c>
      <c r="AY1719" s="71">
        <v>-0.39500000000000002</v>
      </c>
      <c r="AZ1719" s="71">
        <v>-0.33600000000000002</v>
      </c>
      <c r="BA1719" s="71">
        <v>-0.18099999999999999</v>
      </c>
      <c r="BB1719" s="71">
        <v>0.24399999999999999</v>
      </c>
      <c r="BC1719" s="71">
        <v>1.5720000000000001</v>
      </c>
      <c r="BD1719" s="71">
        <v>1.873</v>
      </c>
      <c r="BG1719" s="66">
        <v>42975</v>
      </c>
      <c r="BH1719" s="71">
        <v>7.29</v>
      </c>
      <c r="BI1719" s="71">
        <v>7.27</v>
      </c>
      <c r="BJ1719" s="71">
        <v>7.31</v>
      </c>
      <c r="BK1719" s="71">
        <v>7.3119999999999994</v>
      </c>
      <c r="BL1719" s="71">
        <v>7.3140000000000001</v>
      </c>
      <c r="BM1719" s="71">
        <v>7.4729999999999999</v>
      </c>
      <c r="BN1719" s="71">
        <v>8.577</v>
      </c>
      <c r="BO1719" s="71">
        <v>9.2279999999999998</v>
      </c>
      <c r="BR1719" s="66">
        <v>43369</v>
      </c>
      <c r="BS1719" s="71">
        <v>14</v>
      </c>
      <c r="BT1719" s="71">
        <v>15.5</v>
      </c>
      <c r="BU1719" s="71">
        <v>20.5</v>
      </c>
      <c r="BV1719" s="71">
        <v>19.5</v>
      </c>
      <c r="BW1719" s="71">
        <v>19.95</v>
      </c>
      <c r="BX1719" s="71">
        <v>20.399999999999999</v>
      </c>
      <c r="BY1719" s="71">
        <v>20</v>
      </c>
      <c r="BZ1719" s="71">
        <v>17.5</v>
      </c>
      <c r="CJ1719" s="66"/>
      <c r="CM1719" s="66"/>
      <c r="CP1719" s="66"/>
      <c r="CS1719" s="66"/>
    </row>
    <row r="1720" spans="2:97" ht="14.25" customHeight="1" x14ac:dyDescent="0.3">
      <c r="B1720" s="70">
        <v>43899</v>
      </c>
      <c r="C1720" s="67">
        <v>10.034000000000001</v>
      </c>
      <c r="D1720" s="67">
        <v>11.391999999999999</v>
      </c>
      <c r="E1720" s="67">
        <v>12.775</v>
      </c>
      <c r="F1720" s="67">
        <v>13.975</v>
      </c>
      <c r="G1720" s="67">
        <v>15.391999999999999</v>
      </c>
      <c r="H1720" s="67">
        <v>15.617000000000001</v>
      </c>
      <c r="I1720" s="67">
        <v>15.032999999999999</v>
      </c>
      <c r="J1720" s="67">
        <v>15.0625</v>
      </c>
      <c r="K1720" s="67"/>
      <c r="L1720" s="67"/>
      <c r="M1720" s="66">
        <v>42947</v>
      </c>
      <c r="N1720" s="71">
        <v>1.0724</v>
      </c>
      <c r="O1720" s="71">
        <v>1.1315999999999999</v>
      </c>
      <c r="P1720" s="71">
        <v>1.212</v>
      </c>
      <c r="Q1720" s="71">
        <v>1.3491</v>
      </c>
      <c r="R1720" s="71">
        <v>1.5081</v>
      </c>
      <c r="S1720" s="71">
        <v>1.8355999999999999</v>
      </c>
      <c r="T1720" s="71">
        <v>2.2942</v>
      </c>
      <c r="U1720" s="71">
        <v>2.4771000000000001</v>
      </c>
      <c r="X1720" s="66">
        <v>42962</v>
      </c>
      <c r="Y1720" s="72">
        <v>-0.61499999999999999</v>
      </c>
      <c r="Z1720" s="72">
        <v>-0.64100000000000001</v>
      </c>
      <c r="AA1720" s="72">
        <v>-0.56899999999999995</v>
      </c>
      <c r="AB1720" s="72">
        <v>-0.49099999999999999</v>
      </c>
      <c r="AC1720" s="72">
        <v>-0.47499999999999998</v>
      </c>
      <c r="AD1720" s="72">
        <v>-0.13</v>
      </c>
      <c r="AE1720" s="72">
        <v>0.72399999999999998</v>
      </c>
      <c r="AF1720" s="72">
        <v>1.097</v>
      </c>
      <c r="AJ1720" s="66">
        <v>43049</v>
      </c>
      <c r="AK1720" s="71">
        <v>-0.2336</v>
      </c>
      <c r="AL1720" s="71">
        <v>-0.24379999999999999</v>
      </c>
      <c r="AM1720" s="71">
        <v>-0.20699999999999999</v>
      </c>
      <c r="AN1720" s="71">
        <v>-0.17799999999999999</v>
      </c>
      <c r="AO1720" s="71">
        <v>-0.14199999999999999</v>
      </c>
      <c r="AP1720" s="71">
        <v>-0.107</v>
      </c>
      <c r="AQ1720" s="71">
        <v>4.2999999999999997E-2</v>
      </c>
      <c r="AR1720" s="71">
        <v>0.27900000000000003</v>
      </c>
      <c r="AV1720" s="66">
        <v>42970</v>
      </c>
      <c r="AW1720" s="71">
        <v>-0.40699999999999997</v>
      </c>
      <c r="AX1720" s="71">
        <v>-0.438</v>
      </c>
      <c r="AY1720" s="71">
        <v>-0.39500000000000002</v>
      </c>
      <c r="AZ1720" s="71">
        <v>-0.33900000000000002</v>
      </c>
      <c r="BA1720" s="71">
        <v>-0.187</v>
      </c>
      <c r="BB1720" s="71">
        <v>0.23799999999999999</v>
      </c>
      <c r="BC1720" s="71">
        <v>1.5720000000000001</v>
      </c>
      <c r="BD1720" s="71">
        <v>1.879</v>
      </c>
      <c r="BG1720" s="66">
        <v>42976</v>
      </c>
      <c r="BH1720" s="71">
        <v>7.29</v>
      </c>
      <c r="BI1720" s="71">
        <v>7.27</v>
      </c>
      <c r="BJ1720" s="71">
        <v>7.31</v>
      </c>
      <c r="BK1720" s="71">
        <v>7.3144999999999998</v>
      </c>
      <c r="BL1720" s="71">
        <v>7.319</v>
      </c>
      <c r="BM1720" s="71">
        <v>7.4749999999999996</v>
      </c>
      <c r="BN1720" s="71">
        <v>8.5779999999999994</v>
      </c>
      <c r="BO1720" s="71">
        <v>9.2319999999999993</v>
      </c>
      <c r="BR1720" s="66">
        <v>43370</v>
      </c>
      <c r="BS1720" s="71">
        <v>14</v>
      </c>
      <c r="BT1720" s="71">
        <v>15</v>
      </c>
      <c r="BU1720" s="71">
        <v>21.5</v>
      </c>
      <c r="BV1720" s="71">
        <v>19.5</v>
      </c>
      <c r="BW1720" s="71">
        <v>19.95</v>
      </c>
      <c r="BX1720" s="71">
        <v>20.399999999999999</v>
      </c>
      <c r="BY1720" s="71">
        <v>20</v>
      </c>
      <c r="BZ1720" s="71">
        <v>17.5</v>
      </c>
      <c r="CJ1720" s="66"/>
      <c r="CM1720" s="66"/>
      <c r="CP1720" s="66"/>
      <c r="CS1720" s="66"/>
    </row>
    <row r="1721" spans="2:97" ht="14.25" customHeight="1" x14ac:dyDescent="0.3">
      <c r="B1721" s="70">
        <v>43900</v>
      </c>
      <c r="C1721" s="67">
        <v>10.034000000000001</v>
      </c>
      <c r="D1721" s="67">
        <v>11.391999999999999</v>
      </c>
      <c r="E1721" s="67">
        <v>12.775</v>
      </c>
      <c r="F1721" s="67">
        <v>13.975</v>
      </c>
      <c r="G1721" s="67">
        <v>15.391999999999999</v>
      </c>
      <c r="H1721" s="67">
        <v>15.617000000000001</v>
      </c>
      <c r="I1721" s="67">
        <v>15.032999999999999</v>
      </c>
      <c r="J1721" s="67">
        <v>15.058</v>
      </c>
      <c r="K1721" s="67"/>
      <c r="L1721" s="67"/>
      <c r="M1721" s="66">
        <v>42948</v>
      </c>
      <c r="N1721" s="71">
        <v>1.0673999999999999</v>
      </c>
      <c r="O1721" s="71">
        <v>1.1317999999999999</v>
      </c>
      <c r="P1721" s="71">
        <v>1.2068000000000001</v>
      </c>
      <c r="Q1721" s="71">
        <v>1.3411</v>
      </c>
      <c r="R1721" s="71">
        <v>1.4891000000000001</v>
      </c>
      <c r="S1721" s="71">
        <v>1.7993999999999999</v>
      </c>
      <c r="T1721" s="71">
        <v>2.2532000000000001</v>
      </c>
      <c r="U1721" s="71">
        <v>2.4316</v>
      </c>
      <c r="X1721" s="66">
        <v>42963</v>
      </c>
      <c r="Y1721" s="72">
        <v>-0.61599999999999999</v>
      </c>
      <c r="Z1721" s="72">
        <v>-0.64100000000000001</v>
      </c>
      <c r="AA1721" s="72">
        <v>-0.56999999999999995</v>
      </c>
      <c r="AB1721" s="72">
        <v>-0.48399999999999999</v>
      </c>
      <c r="AC1721" s="72">
        <v>-0.47099999999999997</v>
      </c>
      <c r="AD1721" s="72">
        <v>-0.126</v>
      </c>
      <c r="AE1721" s="72">
        <v>0.73899999999999999</v>
      </c>
      <c r="AF1721" s="72">
        <v>1.115</v>
      </c>
      <c r="AJ1721" s="66">
        <v>43052</v>
      </c>
      <c r="AK1721" s="71">
        <v>-0.2296</v>
      </c>
      <c r="AL1721" s="71">
        <v>-0.23680000000000001</v>
      </c>
      <c r="AM1721" s="71">
        <v>-0.20200000000000001</v>
      </c>
      <c r="AN1721" s="71">
        <v>-0.16500000000000001</v>
      </c>
      <c r="AO1721" s="71">
        <v>-0.13700000000000001</v>
      </c>
      <c r="AP1721" s="71">
        <v>-9.7000000000000003E-2</v>
      </c>
      <c r="AQ1721" s="71">
        <v>0.05</v>
      </c>
      <c r="AR1721" s="71">
        <v>0.28799999999999998</v>
      </c>
      <c r="AV1721" s="66">
        <v>42971</v>
      </c>
      <c r="AW1721" s="71">
        <v>-0.44400000000000001</v>
      </c>
      <c r="AX1721" s="71">
        <v>-0.438</v>
      </c>
      <c r="AY1721" s="71">
        <v>-0.39500000000000002</v>
      </c>
      <c r="AZ1721" s="71">
        <v>-0.34499999999999997</v>
      </c>
      <c r="BA1721" s="71">
        <v>-0.185</v>
      </c>
      <c r="BB1721" s="71">
        <v>0.24299999999999999</v>
      </c>
      <c r="BC1721" s="71">
        <v>1.5979999999999999</v>
      </c>
      <c r="BD1721" s="71">
        <v>1.9020000000000001</v>
      </c>
      <c r="BG1721" s="66">
        <v>42977</v>
      </c>
      <c r="BH1721" s="71">
        <v>7.29</v>
      </c>
      <c r="BI1721" s="71">
        <v>7.27</v>
      </c>
      <c r="BJ1721" s="71">
        <v>7.31</v>
      </c>
      <c r="BK1721" s="71">
        <v>7.3004999999999995</v>
      </c>
      <c r="BL1721" s="71">
        <v>7.2910000000000004</v>
      </c>
      <c r="BM1721" s="71">
        <v>7.47</v>
      </c>
      <c r="BN1721" s="71">
        <v>8.5939999999999994</v>
      </c>
      <c r="BO1721" s="71">
        <v>9.26</v>
      </c>
      <c r="BR1721" s="66">
        <v>43371</v>
      </c>
      <c r="BS1721" s="71">
        <v>14</v>
      </c>
      <c r="BT1721" s="71">
        <v>15</v>
      </c>
      <c r="BU1721" s="71">
        <v>21.5</v>
      </c>
      <c r="BV1721" s="71">
        <v>19.5</v>
      </c>
      <c r="BW1721" s="71">
        <v>19.95</v>
      </c>
      <c r="BX1721" s="71">
        <v>20.399999999999999</v>
      </c>
      <c r="BY1721" s="71">
        <v>20</v>
      </c>
      <c r="BZ1721" s="71">
        <v>17.5</v>
      </c>
      <c r="CJ1721" s="66"/>
      <c r="CM1721" s="66"/>
      <c r="CP1721" s="66"/>
      <c r="CS1721" s="66"/>
    </row>
    <row r="1722" spans="2:97" ht="14.25" customHeight="1" x14ac:dyDescent="0.3">
      <c r="B1722" s="70">
        <v>43902</v>
      </c>
      <c r="C1722" s="67">
        <v>10.034000000000001</v>
      </c>
      <c r="D1722" s="67">
        <v>11.391999999999999</v>
      </c>
      <c r="E1722" s="67">
        <v>12.775</v>
      </c>
      <c r="F1722" s="67">
        <v>13.975</v>
      </c>
      <c r="G1722" s="67">
        <v>15.391999999999999</v>
      </c>
      <c r="H1722" s="67">
        <v>15.617000000000001</v>
      </c>
      <c r="I1722" s="67">
        <v>15.032999999999999</v>
      </c>
      <c r="J1722" s="67">
        <v>15.058</v>
      </c>
      <c r="K1722" s="67"/>
      <c r="L1722" s="67"/>
      <c r="M1722" s="66">
        <v>42949</v>
      </c>
      <c r="N1722" s="71">
        <v>1.0673999999999999</v>
      </c>
      <c r="O1722" s="71">
        <v>1.1369</v>
      </c>
      <c r="P1722" s="71">
        <v>1.2119</v>
      </c>
      <c r="Q1722" s="71">
        <v>1.359</v>
      </c>
      <c r="R1722" s="71">
        <v>1.5081</v>
      </c>
      <c r="S1722" s="71">
        <v>1.8256000000000001</v>
      </c>
      <c r="T1722" s="71">
        <v>2.2709999999999999</v>
      </c>
      <c r="U1722" s="71">
        <v>2.4355000000000002</v>
      </c>
      <c r="X1722" s="66">
        <v>42964</v>
      </c>
      <c r="Y1722" s="72">
        <v>-0.623</v>
      </c>
      <c r="Z1722" s="72">
        <v>-0.64</v>
      </c>
      <c r="AA1722" s="72">
        <v>-0.56599999999999995</v>
      </c>
      <c r="AB1722" s="72">
        <v>-0.47599999999999998</v>
      </c>
      <c r="AC1722" s="72">
        <v>-0.46300000000000002</v>
      </c>
      <c r="AD1722" s="72">
        <v>-0.13700000000000001</v>
      </c>
      <c r="AE1722" s="72">
        <v>0.72099999999999997</v>
      </c>
      <c r="AF1722" s="72">
        <v>1.0960000000000001</v>
      </c>
      <c r="AJ1722" s="66">
        <v>43053</v>
      </c>
      <c r="AK1722" s="71">
        <v>-0.21379999999999999</v>
      </c>
      <c r="AL1722" s="71">
        <v>-0.2288</v>
      </c>
      <c r="AM1722" s="71">
        <v>-0.20200000000000001</v>
      </c>
      <c r="AN1722" s="71">
        <v>-0.183</v>
      </c>
      <c r="AO1722" s="71">
        <v>-0.14599999999999999</v>
      </c>
      <c r="AP1722" s="71">
        <v>-6.9000000000000006E-2</v>
      </c>
      <c r="AQ1722" s="71">
        <v>0.05</v>
      </c>
      <c r="AR1722" s="71">
        <v>0.28899999999999998</v>
      </c>
      <c r="AV1722" s="66">
        <v>42972</v>
      </c>
      <c r="AW1722" s="71">
        <v>-0.45</v>
      </c>
      <c r="AX1722" s="71">
        <v>-0.438</v>
      </c>
      <c r="AY1722" s="71">
        <v>-0.39500000000000002</v>
      </c>
      <c r="AZ1722" s="71">
        <v>-0.32700000000000001</v>
      </c>
      <c r="BA1722" s="71">
        <v>-0.17399999999999999</v>
      </c>
      <c r="BB1722" s="71">
        <v>0.245</v>
      </c>
      <c r="BC1722" s="71">
        <v>1.609</v>
      </c>
      <c r="BD1722" s="71">
        <v>1.909</v>
      </c>
      <c r="BG1722" s="66">
        <v>42978</v>
      </c>
      <c r="BH1722" s="71">
        <v>7.29</v>
      </c>
      <c r="BI1722" s="71">
        <v>7.27</v>
      </c>
      <c r="BJ1722" s="71">
        <v>7.31</v>
      </c>
      <c r="BK1722" s="71">
        <v>7.2889999999999997</v>
      </c>
      <c r="BL1722" s="71">
        <v>7.2679999999999998</v>
      </c>
      <c r="BM1722" s="71">
        <v>7.4480000000000004</v>
      </c>
      <c r="BN1722" s="71">
        <v>8.5719999999999992</v>
      </c>
      <c r="BO1722" s="71">
        <v>9.24</v>
      </c>
      <c r="BR1722" s="66">
        <v>43374</v>
      </c>
      <c r="BS1722" s="71">
        <v>14</v>
      </c>
      <c r="BT1722" s="71">
        <v>15</v>
      </c>
      <c r="BU1722" s="71">
        <v>21.5</v>
      </c>
      <c r="BV1722" s="71">
        <v>19.5</v>
      </c>
      <c r="BW1722" s="71">
        <v>19.95</v>
      </c>
      <c r="BX1722" s="71">
        <v>20.399999999999999</v>
      </c>
      <c r="BY1722" s="71">
        <v>20</v>
      </c>
      <c r="BZ1722" s="71">
        <v>17.5</v>
      </c>
      <c r="CJ1722" s="66"/>
      <c r="CM1722" s="66"/>
      <c r="CP1722" s="66"/>
      <c r="CS1722" s="66"/>
    </row>
    <row r="1723" spans="2:97" ht="14.25" customHeight="1" x14ac:dyDescent="0.3">
      <c r="B1723" s="70">
        <v>43903</v>
      </c>
      <c r="C1723" s="67">
        <v>10.034000000000001</v>
      </c>
      <c r="D1723" s="67">
        <v>11.391999999999999</v>
      </c>
      <c r="E1723" s="67">
        <v>12.827</v>
      </c>
      <c r="F1723" s="67">
        <v>13.975</v>
      </c>
      <c r="G1723" s="67">
        <v>15.391999999999999</v>
      </c>
      <c r="H1723" s="67">
        <v>15.617000000000001</v>
      </c>
      <c r="I1723" s="67">
        <v>15.032999999999999</v>
      </c>
      <c r="J1723" s="67">
        <v>15.058</v>
      </c>
      <c r="K1723" s="67"/>
      <c r="L1723" s="67"/>
      <c r="M1723" s="66">
        <v>42950</v>
      </c>
      <c r="N1723" s="71">
        <v>1.0725</v>
      </c>
      <c r="O1723" s="71">
        <v>1.1305000000000001</v>
      </c>
      <c r="P1723" s="71">
        <v>1.2105999999999999</v>
      </c>
      <c r="Q1723" s="71">
        <v>1.339</v>
      </c>
      <c r="R1723" s="71">
        <v>1.4781</v>
      </c>
      <c r="S1723" s="71">
        <v>1.7879</v>
      </c>
      <c r="T1723" s="71">
        <v>2.2212000000000001</v>
      </c>
      <c r="U1723" s="71">
        <v>2.3906000000000001</v>
      </c>
      <c r="X1723" s="66">
        <v>42965</v>
      </c>
      <c r="Y1723" s="72">
        <v>-0.62</v>
      </c>
      <c r="Z1723" s="72">
        <v>-0.63900000000000001</v>
      </c>
      <c r="AA1723" s="72">
        <v>-0.57099999999999995</v>
      </c>
      <c r="AB1723" s="72">
        <v>-0.48</v>
      </c>
      <c r="AC1723" s="72">
        <v>-0.46400000000000002</v>
      </c>
      <c r="AD1723" s="72">
        <v>-0.14099999999999999</v>
      </c>
      <c r="AE1723" s="72">
        <v>0.70899999999999996</v>
      </c>
      <c r="AF1723" s="72">
        <v>1.0780000000000001</v>
      </c>
      <c r="AJ1723" s="66">
        <v>43054</v>
      </c>
      <c r="AK1723" s="71">
        <v>-0.21160000000000001</v>
      </c>
      <c r="AL1723" s="71">
        <v>-0.2268</v>
      </c>
      <c r="AM1723" s="71">
        <v>-0.20300000000000001</v>
      </c>
      <c r="AN1723" s="71">
        <v>-0.184</v>
      </c>
      <c r="AO1723" s="71">
        <v>-0.153</v>
      </c>
      <c r="AP1723" s="71">
        <v>-0.111</v>
      </c>
      <c r="AQ1723" s="71">
        <v>4.5999999999999999E-2</v>
      </c>
      <c r="AR1723" s="71">
        <v>0.28499999999999998</v>
      </c>
      <c r="AV1723" s="66">
        <v>42975</v>
      </c>
      <c r="AW1723" s="71">
        <v>-0.442</v>
      </c>
      <c r="AX1723" s="71">
        <v>-0.438</v>
      </c>
      <c r="AY1723" s="71">
        <v>-0.39500000000000002</v>
      </c>
      <c r="AZ1723" s="71">
        <v>-0.33800000000000002</v>
      </c>
      <c r="BA1723" s="71">
        <v>-0.17499999999999999</v>
      </c>
      <c r="BB1723" s="71">
        <v>0.23799999999999999</v>
      </c>
      <c r="BC1723" s="71">
        <v>1.601</v>
      </c>
      <c r="BD1723" s="71">
        <v>1.905</v>
      </c>
      <c r="BG1723" s="66">
        <v>42979</v>
      </c>
      <c r="BH1723" s="71">
        <v>7.26</v>
      </c>
      <c r="BI1723" s="71">
        <v>7.24</v>
      </c>
      <c r="BJ1723" s="71">
        <v>7.24</v>
      </c>
      <c r="BK1723" s="71">
        <v>7.2115</v>
      </c>
      <c r="BL1723" s="71">
        <v>7.1829999999999998</v>
      </c>
      <c r="BM1723" s="71">
        <v>7.367</v>
      </c>
      <c r="BN1723" s="71">
        <v>8.5</v>
      </c>
      <c r="BO1723" s="71">
        <v>9.1760000000000002</v>
      </c>
      <c r="BR1723" s="66">
        <v>43375</v>
      </c>
      <c r="BS1723" s="71">
        <v>14</v>
      </c>
      <c r="BT1723" s="71">
        <v>15</v>
      </c>
      <c r="BU1723" s="71">
        <v>21.5</v>
      </c>
      <c r="BV1723" s="71">
        <v>19.5</v>
      </c>
      <c r="BW1723" s="71">
        <v>19.95</v>
      </c>
      <c r="BX1723" s="71">
        <v>20.399999999999999</v>
      </c>
      <c r="BY1723" s="71">
        <v>20</v>
      </c>
      <c r="BZ1723" s="71">
        <v>17.5</v>
      </c>
      <c r="CJ1723" s="66"/>
      <c r="CM1723" s="66"/>
      <c r="CP1723" s="66"/>
      <c r="CS1723" s="66"/>
    </row>
    <row r="1724" spans="2:97" ht="14.25" customHeight="1" x14ac:dyDescent="0.3">
      <c r="B1724" s="70">
        <v>43906</v>
      </c>
      <c r="C1724" s="67">
        <v>10.034000000000001</v>
      </c>
      <c r="D1724" s="67">
        <v>11.391999999999999</v>
      </c>
      <c r="E1724" s="67">
        <v>12.827</v>
      </c>
      <c r="F1724" s="67">
        <v>13.975</v>
      </c>
      <c r="G1724" s="67">
        <v>15.391999999999999</v>
      </c>
      <c r="H1724" s="67">
        <v>15.617000000000001</v>
      </c>
      <c r="I1724" s="67">
        <v>15.032999999999999</v>
      </c>
      <c r="J1724" s="67">
        <v>15.308</v>
      </c>
      <c r="K1724" s="67"/>
      <c r="L1724" s="67"/>
      <c r="M1724" s="66">
        <v>42951</v>
      </c>
      <c r="N1724" s="71">
        <v>1.0698000000000001</v>
      </c>
      <c r="O1724" s="71">
        <v>1.1342000000000001</v>
      </c>
      <c r="P1724" s="71">
        <v>1.2182999999999999</v>
      </c>
      <c r="Q1724" s="71">
        <v>1.3509</v>
      </c>
      <c r="R1724" s="71">
        <v>1.5026000000000002</v>
      </c>
      <c r="S1724" s="71">
        <v>1.8157000000000001</v>
      </c>
      <c r="T1724" s="71">
        <v>2.262</v>
      </c>
      <c r="U1724" s="71">
        <v>2.4359999999999999</v>
      </c>
      <c r="X1724" s="66">
        <v>42968</v>
      </c>
      <c r="Y1724" s="72">
        <v>-0.61799999999999999</v>
      </c>
      <c r="Z1724" s="72">
        <v>-0.63100000000000001</v>
      </c>
      <c r="AA1724" s="72">
        <v>-0.57299999999999995</v>
      </c>
      <c r="AB1724" s="72">
        <v>-0.49</v>
      </c>
      <c r="AC1724" s="72">
        <v>-0.47299999999999998</v>
      </c>
      <c r="AD1724" s="72">
        <v>-0.155</v>
      </c>
      <c r="AE1724" s="72">
        <v>0.69599999999999995</v>
      </c>
      <c r="AF1724" s="72">
        <v>1.069</v>
      </c>
      <c r="AJ1724" s="66">
        <v>43055</v>
      </c>
      <c r="AK1724" s="71">
        <v>-0.21679999999999999</v>
      </c>
      <c r="AL1724" s="71">
        <v>-0.22689999999999999</v>
      </c>
      <c r="AM1724" s="71">
        <v>-0.20300000000000001</v>
      </c>
      <c r="AN1724" s="71">
        <v>-0.188</v>
      </c>
      <c r="AO1724" s="71">
        <v>-0.151</v>
      </c>
      <c r="AP1724" s="71">
        <v>-0.113</v>
      </c>
      <c r="AQ1724" s="71">
        <v>5.1999999999999998E-2</v>
      </c>
      <c r="AR1724" s="71">
        <v>0.28899999999999998</v>
      </c>
      <c r="AV1724" s="66">
        <v>42976</v>
      </c>
      <c r="AW1724" s="71">
        <v>-0.45200000000000001</v>
      </c>
      <c r="AX1724" s="71">
        <v>-0.438</v>
      </c>
      <c r="AY1724" s="71">
        <v>-0.39500000000000002</v>
      </c>
      <c r="AZ1724" s="71">
        <v>-0.34100000000000003</v>
      </c>
      <c r="BA1724" s="71">
        <v>-0.186</v>
      </c>
      <c r="BB1724" s="71">
        <v>0.218</v>
      </c>
      <c r="BC1724" s="71">
        <v>1.5620000000000001</v>
      </c>
      <c r="BD1724" s="71">
        <v>1.8540000000000001</v>
      </c>
      <c r="BG1724" s="66">
        <v>42982</v>
      </c>
      <c r="BH1724" s="71">
        <v>7.26</v>
      </c>
      <c r="BI1724" s="71">
        <v>7.24</v>
      </c>
      <c r="BJ1724" s="71">
        <v>7.24</v>
      </c>
      <c r="BK1724" s="71">
        <v>7.2125000000000004</v>
      </c>
      <c r="BL1724" s="71">
        <v>7.1849999999999996</v>
      </c>
      <c r="BM1724" s="71">
        <v>7.3789999999999996</v>
      </c>
      <c r="BN1724" s="71">
        <v>8.5129999999999999</v>
      </c>
      <c r="BO1724" s="71">
        <v>9.1950000000000003</v>
      </c>
      <c r="BR1724" s="66">
        <v>43376</v>
      </c>
      <c r="BS1724" s="71">
        <v>14</v>
      </c>
      <c r="BT1724" s="71">
        <v>15</v>
      </c>
      <c r="BU1724" s="71">
        <v>21.5</v>
      </c>
      <c r="BV1724" s="71">
        <v>19.5</v>
      </c>
      <c r="BW1724" s="71">
        <v>19.95</v>
      </c>
      <c r="BX1724" s="71">
        <v>20.399999999999999</v>
      </c>
      <c r="BY1724" s="71">
        <v>20</v>
      </c>
      <c r="BZ1724" s="71">
        <v>17.5</v>
      </c>
      <c r="CJ1724" s="66"/>
      <c r="CM1724" s="66"/>
      <c r="CP1724" s="66"/>
      <c r="CS1724" s="66"/>
    </row>
    <row r="1725" spans="2:97" ht="14.25" customHeight="1" x14ac:dyDescent="0.3">
      <c r="B1725" s="70">
        <v>43908</v>
      </c>
      <c r="C1725" s="67">
        <v>10.034000000000001</v>
      </c>
      <c r="D1725" s="67">
        <v>11.401</v>
      </c>
      <c r="E1725" s="67">
        <v>12.827</v>
      </c>
      <c r="F1725" s="67">
        <v>14.032999999999999</v>
      </c>
      <c r="G1725" s="67">
        <v>15.6</v>
      </c>
      <c r="H1725" s="67">
        <v>15.983000000000001</v>
      </c>
      <c r="I1725" s="67">
        <v>15.507999999999999</v>
      </c>
      <c r="J1725" s="67">
        <v>15.375</v>
      </c>
      <c r="K1725" s="67"/>
      <c r="L1725" s="67"/>
      <c r="M1725" s="66">
        <v>42954</v>
      </c>
      <c r="N1725" s="71">
        <v>1.0507</v>
      </c>
      <c r="O1725" s="71">
        <v>1.1456999999999999</v>
      </c>
      <c r="P1725" s="71">
        <v>1.2208000000000001</v>
      </c>
      <c r="Q1725" s="71">
        <v>1.3509</v>
      </c>
      <c r="R1725" s="71">
        <v>1.5026000000000002</v>
      </c>
      <c r="S1725" s="71">
        <v>1.8107</v>
      </c>
      <c r="T1725" s="71">
        <v>2.2530000000000001</v>
      </c>
      <c r="U1725" s="71">
        <v>2.4264999999999999</v>
      </c>
      <c r="X1725" s="66">
        <v>42969</v>
      </c>
      <c r="Y1725" s="72">
        <v>-0.628</v>
      </c>
      <c r="Z1725" s="72">
        <v>-0.64300000000000002</v>
      </c>
      <c r="AA1725" s="72">
        <v>-0.56799999999999995</v>
      </c>
      <c r="AB1725" s="72">
        <v>-0.497</v>
      </c>
      <c r="AC1725" s="72">
        <v>-0.47899999999999998</v>
      </c>
      <c r="AD1725" s="72">
        <v>-0.16200000000000001</v>
      </c>
      <c r="AE1725" s="72">
        <v>0.70099999999999996</v>
      </c>
      <c r="AF1725" s="72">
        <v>1.079</v>
      </c>
      <c r="AJ1725" s="66">
        <v>43056</v>
      </c>
      <c r="AK1725" s="71">
        <v>-0.24160000000000001</v>
      </c>
      <c r="AL1725" s="71">
        <v>-0.22989999999999999</v>
      </c>
      <c r="AM1725" s="71">
        <v>-0.20399999999999999</v>
      </c>
      <c r="AN1725" s="71">
        <v>-0.19700000000000001</v>
      </c>
      <c r="AO1725" s="71">
        <v>-0.157</v>
      </c>
      <c r="AP1725" s="71">
        <v>-0.122</v>
      </c>
      <c r="AQ1725" s="71">
        <v>3.5999999999999997E-2</v>
      </c>
      <c r="AR1725" s="71">
        <v>0.27900000000000003</v>
      </c>
      <c r="AV1725" s="66">
        <v>42977</v>
      </c>
      <c r="AW1725" s="71">
        <v>-0.45300000000000001</v>
      </c>
      <c r="AX1725" s="71">
        <v>-0.438</v>
      </c>
      <c r="AY1725" s="71">
        <v>-0.39500000000000002</v>
      </c>
      <c r="AZ1725" s="71">
        <v>-0.34300000000000003</v>
      </c>
      <c r="BA1725" s="71">
        <v>-0.184</v>
      </c>
      <c r="BB1725" s="71">
        <v>0.22800000000000001</v>
      </c>
      <c r="BC1725" s="71">
        <v>1.58</v>
      </c>
      <c r="BD1725" s="71">
        <v>1.877</v>
      </c>
      <c r="BG1725" s="66">
        <v>42983</v>
      </c>
      <c r="BH1725" s="71">
        <v>7.26</v>
      </c>
      <c r="BI1725" s="71">
        <v>7.24</v>
      </c>
      <c r="BJ1725" s="71">
        <v>7.24</v>
      </c>
      <c r="BK1725" s="71">
        <v>7.1820000000000004</v>
      </c>
      <c r="BL1725" s="71">
        <v>7.1239999999999997</v>
      </c>
      <c r="BM1725" s="71">
        <v>7.3209999999999997</v>
      </c>
      <c r="BN1725" s="71">
        <v>8.4559999999999995</v>
      </c>
      <c r="BO1725" s="71">
        <v>9.1329999999999991</v>
      </c>
      <c r="BR1725" s="66">
        <v>43377</v>
      </c>
      <c r="BS1725" s="71">
        <v>14</v>
      </c>
      <c r="BT1725" s="71">
        <v>15</v>
      </c>
      <c r="BU1725" s="71">
        <v>21.5</v>
      </c>
      <c r="BV1725" s="71">
        <v>19.5</v>
      </c>
      <c r="BW1725" s="71">
        <v>19.95</v>
      </c>
      <c r="BX1725" s="71">
        <v>20.399999999999999</v>
      </c>
      <c r="BY1725" s="71">
        <v>20</v>
      </c>
      <c r="BZ1725" s="71">
        <v>17.5</v>
      </c>
      <c r="CJ1725" s="66"/>
      <c r="CM1725" s="66"/>
      <c r="CP1725" s="66"/>
      <c r="CS1725" s="66"/>
    </row>
    <row r="1726" spans="2:97" ht="14.25" customHeight="1" x14ac:dyDescent="0.3">
      <c r="B1726" s="70">
        <v>43909</v>
      </c>
      <c r="C1726" s="67">
        <v>10.291</v>
      </c>
      <c r="D1726" s="67">
        <v>11.648</v>
      </c>
      <c r="E1726" s="67">
        <v>12.930999999999999</v>
      </c>
      <c r="F1726" s="67">
        <v>14.157999999999999</v>
      </c>
      <c r="G1726" s="67">
        <v>15.657999999999999</v>
      </c>
      <c r="H1726" s="67">
        <v>16.233000000000001</v>
      </c>
      <c r="I1726" s="67">
        <v>15.683</v>
      </c>
      <c r="J1726" s="67">
        <v>15.704000000000001</v>
      </c>
      <c r="K1726" s="67"/>
      <c r="L1726" s="67"/>
      <c r="M1726" s="66">
        <v>42955</v>
      </c>
      <c r="N1726" s="71">
        <v>1.0445</v>
      </c>
      <c r="O1726" s="71">
        <v>1.1560999999999999</v>
      </c>
      <c r="P1726" s="71">
        <v>1.2221</v>
      </c>
      <c r="Q1726" s="71">
        <v>1.3508</v>
      </c>
      <c r="R1726" s="71">
        <v>1.4944</v>
      </c>
      <c r="S1726" s="71">
        <v>1.8172000000000001</v>
      </c>
      <c r="T1726" s="71">
        <v>2.2618999999999998</v>
      </c>
      <c r="U1726" s="71">
        <v>2.4459499999999998</v>
      </c>
      <c r="X1726" s="66">
        <v>42970</v>
      </c>
      <c r="Y1726" s="72">
        <v>-0.63800000000000001</v>
      </c>
      <c r="Z1726" s="72">
        <v>-0.64300000000000002</v>
      </c>
      <c r="AA1726" s="72">
        <v>-0.56799999999999995</v>
      </c>
      <c r="AB1726" s="72">
        <v>-0.50900000000000001</v>
      </c>
      <c r="AC1726" s="72">
        <v>-0.49099999999999999</v>
      </c>
      <c r="AD1726" s="72">
        <v>-0.17599999999999999</v>
      </c>
      <c r="AE1726" s="72">
        <v>0.68200000000000005</v>
      </c>
      <c r="AF1726" s="72">
        <v>1.0580000000000001</v>
      </c>
      <c r="AJ1726" s="66">
        <v>43059</v>
      </c>
      <c r="AK1726" s="71">
        <v>-0.2429</v>
      </c>
      <c r="AL1726" s="71">
        <v>-0.22989999999999999</v>
      </c>
      <c r="AM1726" s="71">
        <v>-0.215</v>
      </c>
      <c r="AN1726" s="71">
        <v>-0.19800000000000001</v>
      </c>
      <c r="AO1726" s="71">
        <v>-0.159</v>
      </c>
      <c r="AP1726" s="71">
        <v>-0.128</v>
      </c>
      <c r="AQ1726" s="71">
        <v>3.7999999999999999E-2</v>
      </c>
      <c r="AR1726" s="71">
        <v>0.27200000000000002</v>
      </c>
      <c r="AV1726" s="66">
        <v>42978</v>
      </c>
      <c r="AW1726" s="71">
        <v>-0.45700000000000002</v>
      </c>
      <c r="AX1726" s="71">
        <v>-0.438</v>
      </c>
      <c r="AY1726" s="71">
        <v>-0.39500000000000002</v>
      </c>
      <c r="AZ1726" s="71">
        <v>-0.34399999999999997</v>
      </c>
      <c r="BA1726" s="71">
        <v>-0.19400000000000001</v>
      </c>
      <c r="BB1726" s="71">
        <v>0.21099999999999999</v>
      </c>
      <c r="BC1726" s="71">
        <v>1.5620000000000001</v>
      </c>
      <c r="BD1726" s="71">
        <v>1.8679999999999999</v>
      </c>
      <c r="BG1726" s="66">
        <v>42984</v>
      </c>
      <c r="BH1726" s="71">
        <v>7.26</v>
      </c>
      <c r="BI1726" s="71">
        <v>7.24</v>
      </c>
      <c r="BJ1726" s="71">
        <v>7.24</v>
      </c>
      <c r="BK1726" s="71">
        <v>7.1705000000000005</v>
      </c>
      <c r="BL1726" s="71">
        <v>7.101</v>
      </c>
      <c r="BM1726" s="71">
        <v>7.3040000000000003</v>
      </c>
      <c r="BN1726" s="71">
        <v>8.43</v>
      </c>
      <c r="BO1726" s="71">
        <v>9.11</v>
      </c>
      <c r="BR1726" s="66">
        <v>43378</v>
      </c>
      <c r="BS1726" s="71">
        <v>14</v>
      </c>
      <c r="BT1726" s="71">
        <v>15</v>
      </c>
      <c r="BU1726" s="71">
        <v>21.5</v>
      </c>
      <c r="BV1726" s="71">
        <v>19.5</v>
      </c>
      <c r="BW1726" s="71">
        <v>19.95</v>
      </c>
      <c r="BX1726" s="71">
        <v>20.399999999999999</v>
      </c>
      <c r="BY1726" s="71">
        <v>20</v>
      </c>
      <c r="BZ1726" s="71">
        <v>17.5</v>
      </c>
      <c r="CJ1726" s="66"/>
      <c r="CM1726" s="66"/>
      <c r="CP1726" s="66"/>
      <c r="CS1726" s="66"/>
    </row>
    <row r="1727" spans="2:97" ht="14.25" customHeight="1" x14ac:dyDescent="0.3">
      <c r="B1727" s="70">
        <v>43910</v>
      </c>
      <c r="C1727" s="67">
        <v>10.291</v>
      </c>
      <c r="D1727" s="67">
        <v>11.712999999999999</v>
      </c>
      <c r="E1727" s="67">
        <v>13.026999999999999</v>
      </c>
      <c r="F1727" s="67">
        <v>14.225</v>
      </c>
      <c r="G1727" s="67">
        <v>15.775</v>
      </c>
      <c r="H1727" s="67">
        <v>16.399999999999999</v>
      </c>
      <c r="I1727" s="67">
        <v>15.808</v>
      </c>
      <c r="J1727" s="67">
        <v>15.771000000000001</v>
      </c>
      <c r="K1727" s="67"/>
      <c r="L1727" s="67"/>
      <c r="M1727" s="66">
        <v>42956</v>
      </c>
      <c r="N1727" s="71">
        <v>1.0445</v>
      </c>
      <c r="O1727" s="71">
        <v>1.1419999999999999</v>
      </c>
      <c r="P1727" s="71">
        <v>1.2027000000000001</v>
      </c>
      <c r="Q1727" s="71">
        <v>1.3387</v>
      </c>
      <c r="R1727" s="71">
        <v>1.5026999999999999</v>
      </c>
      <c r="S1727" s="71">
        <v>1.804</v>
      </c>
      <c r="T1727" s="71">
        <v>2.2475999999999998</v>
      </c>
      <c r="U1727" s="71">
        <v>2.4188000000000001</v>
      </c>
      <c r="X1727" s="66">
        <v>42971</v>
      </c>
      <c r="Y1727" s="72">
        <v>-0.63900000000000001</v>
      </c>
      <c r="Z1727" s="72">
        <v>-0.64200000000000002</v>
      </c>
      <c r="AA1727" s="72">
        <v>-0.56899999999999995</v>
      </c>
      <c r="AB1727" s="72">
        <v>-0.51400000000000001</v>
      </c>
      <c r="AC1727" s="72">
        <v>-0.497</v>
      </c>
      <c r="AD1727" s="72">
        <v>-0.185</v>
      </c>
      <c r="AE1727" s="72">
        <v>0.68600000000000005</v>
      </c>
      <c r="AF1727" s="72">
        <v>1.0640000000000001</v>
      </c>
      <c r="AJ1727" s="66">
        <v>43060</v>
      </c>
      <c r="AK1727" s="71">
        <v>-0.24299999999999999</v>
      </c>
      <c r="AL1727" s="71">
        <v>-0.23</v>
      </c>
      <c r="AM1727" s="71">
        <v>-0.215</v>
      </c>
      <c r="AN1727" s="71">
        <v>-0.19600000000000001</v>
      </c>
      <c r="AO1727" s="71">
        <v>-0.159</v>
      </c>
      <c r="AP1727" s="71">
        <v>-0.13300000000000001</v>
      </c>
      <c r="AQ1727" s="71">
        <v>3.3000000000000002E-2</v>
      </c>
      <c r="AR1727" s="71">
        <v>0.26900000000000002</v>
      </c>
      <c r="AV1727" s="66">
        <v>42979</v>
      </c>
      <c r="AW1727" s="71">
        <v>-0.45800000000000002</v>
      </c>
      <c r="AX1727" s="71">
        <v>-0.438</v>
      </c>
      <c r="AY1727" s="71">
        <v>-0.39500000000000002</v>
      </c>
      <c r="AZ1727" s="71">
        <v>-0.36099999999999999</v>
      </c>
      <c r="BA1727" s="71">
        <v>-0.19700000000000001</v>
      </c>
      <c r="BB1727" s="71">
        <v>0.23100000000000001</v>
      </c>
      <c r="BC1727" s="71">
        <v>1.599</v>
      </c>
      <c r="BD1727" s="71">
        <v>1.909</v>
      </c>
      <c r="BG1727" s="66">
        <v>42985</v>
      </c>
      <c r="BH1727" s="71">
        <v>7.26</v>
      </c>
      <c r="BI1727" s="71">
        <v>7.24</v>
      </c>
      <c r="BJ1727" s="71">
        <v>7.24</v>
      </c>
      <c r="BK1727" s="71">
        <v>7.1624999999999996</v>
      </c>
      <c r="BL1727" s="71">
        <v>7.085</v>
      </c>
      <c r="BM1727" s="71">
        <v>7.2880000000000003</v>
      </c>
      <c r="BN1727" s="71">
        <v>8.4109999999999996</v>
      </c>
      <c r="BO1727" s="71">
        <v>9.0909999999999993</v>
      </c>
      <c r="BR1727" s="66">
        <v>43381</v>
      </c>
      <c r="BS1727" s="71">
        <v>14</v>
      </c>
      <c r="BT1727" s="71">
        <v>15</v>
      </c>
      <c r="BU1727" s="71">
        <v>21.5</v>
      </c>
      <c r="BV1727" s="71">
        <v>19.5</v>
      </c>
      <c r="BW1727" s="71">
        <v>19.95</v>
      </c>
      <c r="BX1727" s="71">
        <v>20.399999999999999</v>
      </c>
      <c r="BY1727" s="71">
        <v>20</v>
      </c>
      <c r="BZ1727" s="71">
        <v>17.5</v>
      </c>
      <c r="CJ1727" s="66"/>
      <c r="CM1727" s="66"/>
      <c r="CP1727" s="66"/>
      <c r="CS1727" s="66"/>
    </row>
    <row r="1728" spans="2:97" ht="14.25" customHeight="1" x14ac:dyDescent="0.3">
      <c r="B1728" s="70">
        <v>43913</v>
      </c>
      <c r="C1728" s="67">
        <v>10.291</v>
      </c>
      <c r="D1728" s="67">
        <v>11.712999999999999</v>
      </c>
      <c r="E1728" s="67">
        <v>13.026999999999999</v>
      </c>
      <c r="F1728" s="67">
        <v>14.225</v>
      </c>
      <c r="G1728" s="67">
        <v>15.775</v>
      </c>
      <c r="H1728" s="67">
        <v>16.399999999999999</v>
      </c>
      <c r="I1728" s="67">
        <v>15.808</v>
      </c>
      <c r="J1728" s="67">
        <v>15.85</v>
      </c>
      <c r="K1728" s="67"/>
      <c r="L1728" s="67"/>
      <c r="M1728" s="66">
        <v>42957</v>
      </c>
      <c r="N1728" s="71">
        <v>1.0304</v>
      </c>
      <c r="O1728" s="71">
        <v>1.1369</v>
      </c>
      <c r="P1728" s="71">
        <v>1.2014</v>
      </c>
      <c r="Q1728" s="71">
        <v>1.3246</v>
      </c>
      <c r="R1728" s="71">
        <v>1.4813000000000001</v>
      </c>
      <c r="S1728" s="71">
        <v>1.7711000000000001</v>
      </c>
      <c r="T1728" s="71">
        <v>2.1974999999999998</v>
      </c>
      <c r="U1728" s="71">
        <v>2.3737499999999998</v>
      </c>
      <c r="X1728" s="66">
        <v>42972</v>
      </c>
      <c r="Y1728" s="72">
        <v>-0.64800000000000002</v>
      </c>
      <c r="Z1728" s="72">
        <v>-0.64300000000000002</v>
      </c>
      <c r="AA1728" s="72">
        <v>-0.56200000000000006</v>
      </c>
      <c r="AB1728" s="72">
        <v>-0.505</v>
      </c>
      <c r="AC1728" s="72">
        <v>-0.49</v>
      </c>
      <c r="AD1728" s="72">
        <v>-0.17499999999999999</v>
      </c>
      <c r="AE1728" s="72">
        <v>0.69299999999999995</v>
      </c>
      <c r="AF1728" s="72">
        <v>1.073</v>
      </c>
      <c r="AJ1728" s="66">
        <v>43061</v>
      </c>
      <c r="AK1728" s="71">
        <v>-0.24879999999999999</v>
      </c>
      <c r="AL1728" s="71">
        <v>-0.23480000000000001</v>
      </c>
      <c r="AM1728" s="71">
        <v>-0.215</v>
      </c>
      <c r="AN1728" s="71">
        <v>-0.184</v>
      </c>
      <c r="AO1728" s="71">
        <v>-0.157</v>
      </c>
      <c r="AP1728" s="71">
        <v>-0.13</v>
      </c>
      <c r="AQ1728" s="71">
        <v>2.5000000000000001E-2</v>
      </c>
      <c r="AR1728" s="71">
        <v>0.26500000000000001</v>
      </c>
      <c r="AV1728" s="66">
        <v>42982</v>
      </c>
      <c r="AW1728" s="71">
        <v>-0.45500000000000002</v>
      </c>
      <c r="AX1728" s="71">
        <v>-0.438</v>
      </c>
      <c r="AY1728" s="71">
        <v>-0.39500000000000002</v>
      </c>
      <c r="AZ1728" s="71">
        <v>-0.35199999999999998</v>
      </c>
      <c r="BA1728" s="71">
        <v>-0.20200000000000001</v>
      </c>
      <c r="BB1728" s="71">
        <v>0.218</v>
      </c>
      <c r="BC1728" s="71">
        <v>1.5489999999999999</v>
      </c>
      <c r="BD1728" s="71">
        <v>1.8620000000000001</v>
      </c>
      <c r="BG1728" s="66">
        <v>42986</v>
      </c>
      <c r="BH1728" s="71">
        <v>7.24</v>
      </c>
      <c r="BI1728" s="71">
        <v>7.21</v>
      </c>
      <c r="BJ1728" s="71">
        <v>7.2</v>
      </c>
      <c r="BK1728" s="71">
        <v>7.1494999999999997</v>
      </c>
      <c r="BL1728" s="71">
        <v>7.0990000000000002</v>
      </c>
      <c r="BM1728" s="71">
        <v>7.3040000000000003</v>
      </c>
      <c r="BN1728" s="71">
        <v>8.4130000000000003</v>
      </c>
      <c r="BO1728" s="71">
        <v>9.0960000000000001</v>
      </c>
      <c r="BR1728" s="66">
        <v>43382</v>
      </c>
      <c r="BS1728" s="71">
        <v>14</v>
      </c>
      <c r="BT1728" s="71">
        <v>15</v>
      </c>
      <c r="BU1728" s="71">
        <v>21.5</v>
      </c>
      <c r="BV1728" s="71">
        <v>19.5</v>
      </c>
      <c r="BW1728" s="71">
        <v>19.95</v>
      </c>
      <c r="BX1728" s="71">
        <v>20.399999999999999</v>
      </c>
      <c r="BY1728" s="71">
        <v>20</v>
      </c>
      <c r="BZ1728" s="71">
        <v>17.5</v>
      </c>
      <c r="CJ1728" s="66"/>
      <c r="CM1728" s="66"/>
      <c r="CP1728" s="66"/>
      <c r="CS1728" s="66"/>
    </row>
    <row r="1729" spans="2:97" ht="14.25" customHeight="1" x14ac:dyDescent="0.3">
      <c r="B1729" s="70">
        <v>43914</v>
      </c>
      <c r="C1729" s="67">
        <v>10.291</v>
      </c>
      <c r="D1729" s="67">
        <v>11.712999999999999</v>
      </c>
      <c r="E1729" s="67">
        <v>13.026999999999999</v>
      </c>
      <c r="F1729" s="67">
        <v>14.225</v>
      </c>
      <c r="G1729" s="67">
        <v>15.775</v>
      </c>
      <c r="H1729" s="67">
        <v>16.399999999999999</v>
      </c>
      <c r="I1729" s="67">
        <v>15.808</v>
      </c>
      <c r="J1729" s="67">
        <v>15.85</v>
      </c>
      <c r="K1729" s="67"/>
      <c r="L1729" s="67"/>
      <c r="M1729" s="66">
        <v>42958</v>
      </c>
      <c r="N1729" s="71">
        <v>1.0316000000000001</v>
      </c>
      <c r="O1729" s="71">
        <v>1.1315999999999999</v>
      </c>
      <c r="P1729" s="71">
        <v>1.1949000000000001</v>
      </c>
      <c r="Q1729" s="71">
        <v>1.294</v>
      </c>
      <c r="R1729" s="71">
        <v>1.4466000000000001</v>
      </c>
      <c r="S1729" s="71">
        <v>1.7429000000000001</v>
      </c>
      <c r="T1729" s="71">
        <v>2.1888000000000001</v>
      </c>
      <c r="U1729" s="71">
        <v>2.3693999999999997</v>
      </c>
      <c r="X1729" s="66">
        <v>42975</v>
      </c>
      <c r="Y1729" s="72">
        <v>-0.64200000000000002</v>
      </c>
      <c r="Z1729" s="72">
        <v>-0.63900000000000001</v>
      </c>
      <c r="AA1729" s="72">
        <v>-0.56200000000000006</v>
      </c>
      <c r="AB1729" s="72">
        <v>-0.51900000000000002</v>
      </c>
      <c r="AC1729" s="72">
        <v>-0.504</v>
      </c>
      <c r="AD1729" s="72">
        <v>-0.193</v>
      </c>
      <c r="AE1729" s="72">
        <v>0.69199999999999995</v>
      </c>
      <c r="AF1729" s="72">
        <v>1.0740000000000001</v>
      </c>
      <c r="AJ1729" s="66">
        <v>43062</v>
      </c>
      <c r="AK1729" s="71">
        <v>-0.24879999999999999</v>
      </c>
      <c r="AL1729" s="71">
        <v>-0.23480000000000001</v>
      </c>
      <c r="AM1729" s="71">
        <v>-0.215</v>
      </c>
      <c r="AN1729" s="71">
        <v>-0.184</v>
      </c>
      <c r="AO1729" s="71">
        <v>-0.157</v>
      </c>
      <c r="AP1729" s="71">
        <v>-0.13</v>
      </c>
      <c r="AQ1729" s="71">
        <v>2.5000000000000001E-2</v>
      </c>
      <c r="AR1729" s="71">
        <v>0.26500000000000001</v>
      </c>
      <c r="AV1729" s="66">
        <v>42983</v>
      </c>
      <c r="AW1729" s="71">
        <v>-0.45100000000000001</v>
      </c>
      <c r="AX1729" s="71">
        <v>-0.438</v>
      </c>
      <c r="AY1729" s="71">
        <v>-0.39500000000000002</v>
      </c>
      <c r="AZ1729" s="71">
        <v>-0.33600000000000002</v>
      </c>
      <c r="BA1729" s="71">
        <v>-0.20699999999999999</v>
      </c>
      <c r="BB1729" s="71">
        <v>0.20899999999999999</v>
      </c>
      <c r="BC1729" s="71">
        <v>1.534</v>
      </c>
      <c r="BD1729" s="71">
        <v>1.845</v>
      </c>
      <c r="BG1729" s="66">
        <v>42989</v>
      </c>
      <c r="BH1729" s="71">
        <v>7.24</v>
      </c>
      <c r="BI1729" s="71">
        <v>7.21</v>
      </c>
      <c r="BJ1729" s="71">
        <v>7.2</v>
      </c>
      <c r="BK1729" s="71">
        <v>7.17</v>
      </c>
      <c r="BL1729" s="71">
        <v>7.14</v>
      </c>
      <c r="BM1729" s="71">
        <v>7.3410000000000002</v>
      </c>
      <c r="BN1729" s="71">
        <v>8.4510000000000005</v>
      </c>
      <c r="BO1729" s="71">
        <v>9.141</v>
      </c>
      <c r="BR1729" s="66">
        <v>43383</v>
      </c>
      <c r="BS1729" s="71">
        <v>14</v>
      </c>
      <c r="BT1729" s="71">
        <v>15</v>
      </c>
      <c r="BU1729" s="71">
        <v>21.5</v>
      </c>
      <c r="BV1729" s="71">
        <v>19.5</v>
      </c>
      <c r="BW1729" s="71">
        <v>19.95</v>
      </c>
      <c r="BX1729" s="71">
        <v>20.399999999999999</v>
      </c>
      <c r="BY1729" s="71">
        <v>20</v>
      </c>
      <c r="BZ1729" s="71">
        <v>17.5</v>
      </c>
      <c r="CJ1729" s="66"/>
      <c r="CM1729" s="66"/>
      <c r="CP1729" s="66"/>
      <c r="CS1729" s="66"/>
    </row>
    <row r="1730" spans="2:97" ht="14.25" customHeight="1" x14ac:dyDescent="0.3">
      <c r="B1730" s="70">
        <v>43915</v>
      </c>
      <c r="C1730" s="67">
        <v>10.291</v>
      </c>
      <c r="D1730" s="67">
        <v>11.712999999999999</v>
      </c>
      <c r="E1730" s="67">
        <v>13.026999999999999</v>
      </c>
      <c r="F1730" s="67">
        <v>14.225</v>
      </c>
      <c r="G1730" s="67">
        <v>15.775</v>
      </c>
      <c r="H1730" s="67">
        <v>16.399999999999999</v>
      </c>
      <c r="I1730" s="67">
        <v>15.808</v>
      </c>
      <c r="J1730" s="67">
        <v>15.85</v>
      </c>
      <c r="K1730" s="67"/>
      <c r="L1730" s="67"/>
      <c r="M1730" s="66">
        <v>42961</v>
      </c>
      <c r="N1730" s="71">
        <v>1.0201</v>
      </c>
      <c r="O1730" s="71">
        <v>1.1252</v>
      </c>
      <c r="P1730" s="71">
        <v>1.2052</v>
      </c>
      <c r="Q1730" s="71">
        <v>1.3182</v>
      </c>
      <c r="R1730" s="71">
        <v>1.4733000000000001</v>
      </c>
      <c r="S1730" s="71">
        <v>1.7692000000000001</v>
      </c>
      <c r="T1730" s="71">
        <v>2.2185000000000001</v>
      </c>
      <c r="U1730" s="71">
        <v>2.39425</v>
      </c>
      <c r="X1730" s="66">
        <v>42976</v>
      </c>
      <c r="Y1730" s="72">
        <v>-0.629</v>
      </c>
      <c r="Z1730" s="72">
        <v>-0.63700000000000001</v>
      </c>
      <c r="AA1730" s="72">
        <v>-0.57299999999999995</v>
      </c>
      <c r="AB1730" s="72">
        <v>-0.52300000000000002</v>
      </c>
      <c r="AC1730" s="72">
        <v>-0.51</v>
      </c>
      <c r="AD1730" s="72">
        <v>-0.21099999999999999</v>
      </c>
      <c r="AE1730" s="72">
        <v>0.65400000000000003</v>
      </c>
      <c r="AF1730" s="72">
        <v>1.0329999999999999</v>
      </c>
      <c r="AJ1730" s="66">
        <v>43063</v>
      </c>
      <c r="AK1730" s="71">
        <v>-0.25380000000000003</v>
      </c>
      <c r="AL1730" s="71">
        <v>-0.2329</v>
      </c>
      <c r="AM1730" s="71">
        <v>-0.20899999999999999</v>
      </c>
      <c r="AN1730" s="71">
        <v>-0.17799999999999999</v>
      </c>
      <c r="AO1730" s="71">
        <v>-0.155</v>
      </c>
      <c r="AP1730" s="71">
        <v>-0.126</v>
      </c>
      <c r="AQ1730" s="71">
        <v>2.9000000000000001E-2</v>
      </c>
      <c r="AR1730" s="71">
        <v>0.26</v>
      </c>
      <c r="AV1730" s="66">
        <v>42984</v>
      </c>
      <c r="AW1730" s="71">
        <v>-0.442</v>
      </c>
      <c r="AX1730" s="71">
        <v>-0.438</v>
      </c>
      <c r="AY1730" s="71">
        <v>-0.39500000000000002</v>
      </c>
      <c r="AZ1730" s="71">
        <v>-0.32800000000000001</v>
      </c>
      <c r="BA1730" s="71">
        <v>-0.16</v>
      </c>
      <c r="BB1730" s="71">
        <v>0.247</v>
      </c>
      <c r="BC1730" s="71">
        <v>1.5669999999999999</v>
      </c>
      <c r="BD1730" s="71">
        <v>1.8759999999999999</v>
      </c>
      <c r="BG1730" s="66">
        <v>42990</v>
      </c>
      <c r="BH1730" s="71">
        <v>7.24</v>
      </c>
      <c r="BI1730" s="71">
        <v>7.21</v>
      </c>
      <c r="BJ1730" s="71">
        <v>7.2</v>
      </c>
      <c r="BK1730" s="71">
        <v>7.1695000000000002</v>
      </c>
      <c r="BL1730" s="71">
        <v>7.1390000000000002</v>
      </c>
      <c r="BM1730" s="71">
        <v>7.3390000000000004</v>
      </c>
      <c r="BN1730" s="71">
        <v>8.4550000000000001</v>
      </c>
      <c r="BO1730" s="71">
        <v>9.1470000000000002</v>
      </c>
      <c r="BR1730" s="66">
        <v>43384</v>
      </c>
      <c r="BS1730" s="71">
        <v>14.5</v>
      </c>
      <c r="BT1730" s="71">
        <v>15</v>
      </c>
      <c r="BU1730" s="71">
        <v>22.5</v>
      </c>
      <c r="BV1730" s="71">
        <v>19.5</v>
      </c>
      <c r="BW1730" s="71">
        <v>19.95</v>
      </c>
      <c r="BX1730" s="71">
        <v>20.399999999999999</v>
      </c>
      <c r="BY1730" s="71">
        <v>20</v>
      </c>
      <c r="BZ1730" s="71">
        <v>17.5</v>
      </c>
      <c r="CJ1730" s="66"/>
      <c r="CM1730" s="66"/>
      <c r="CP1730" s="66"/>
      <c r="CS1730" s="66"/>
    </row>
    <row r="1731" spans="2:97" ht="14.25" customHeight="1" x14ac:dyDescent="0.3">
      <c r="B1731" s="70">
        <v>43916</v>
      </c>
      <c r="C1731" s="67">
        <v>10.291</v>
      </c>
      <c r="D1731" s="67">
        <v>11.712999999999999</v>
      </c>
      <c r="E1731" s="67">
        <v>13.026999999999999</v>
      </c>
      <c r="F1731" s="67">
        <v>14.225</v>
      </c>
      <c r="G1731" s="67">
        <v>15.775</v>
      </c>
      <c r="H1731" s="67">
        <v>16.399999999999999</v>
      </c>
      <c r="I1731" s="67">
        <v>15.808</v>
      </c>
      <c r="J1731" s="67">
        <v>15.85</v>
      </c>
      <c r="K1731" s="67"/>
      <c r="L1731" s="67"/>
      <c r="M1731" s="66">
        <v>42962</v>
      </c>
      <c r="N1731" s="71">
        <v>1.0189999999999999</v>
      </c>
      <c r="O1731" s="71">
        <v>1.1395</v>
      </c>
      <c r="P1731" s="71">
        <v>1.2270000000000001</v>
      </c>
      <c r="Q1731" s="71">
        <v>1.3465</v>
      </c>
      <c r="R1731" s="71">
        <v>1.5161</v>
      </c>
      <c r="S1731" s="71">
        <v>1.8252999999999999</v>
      </c>
      <c r="T1731" s="71">
        <v>2.2728000000000002</v>
      </c>
      <c r="U1731" s="71">
        <v>2.4363999999999999</v>
      </c>
      <c r="X1731" s="66">
        <v>42977</v>
      </c>
      <c r="Y1731" s="72">
        <v>-0.63</v>
      </c>
      <c r="Z1731" s="72">
        <v>-0.63800000000000001</v>
      </c>
      <c r="AA1731" s="72">
        <v>-0.57299999999999995</v>
      </c>
      <c r="AB1731" s="72">
        <v>-0.52500000000000002</v>
      </c>
      <c r="AC1731" s="72">
        <v>-0.51200000000000001</v>
      </c>
      <c r="AD1731" s="72">
        <v>-0.20300000000000001</v>
      </c>
      <c r="AE1731" s="72">
        <v>0.66900000000000004</v>
      </c>
      <c r="AF1731" s="72">
        <v>1.0469999999999999</v>
      </c>
      <c r="AJ1731" s="66">
        <v>43066</v>
      </c>
      <c r="AK1731" s="71">
        <v>-0.2407</v>
      </c>
      <c r="AL1731" s="71">
        <v>-0.21990000000000001</v>
      </c>
      <c r="AM1731" s="71">
        <v>-0.20399999999999999</v>
      </c>
      <c r="AN1731" s="71">
        <v>-0.17</v>
      </c>
      <c r="AO1731" s="71">
        <v>-0.14000000000000001</v>
      </c>
      <c r="AP1731" s="71">
        <v>-0.11600000000000001</v>
      </c>
      <c r="AQ1731" s="71">
        <v>4.2999999999999997E-2</v>
      </c>
      <c r="AR1731" s="71">
        <v>0.26700000000000002</v>
      </c>
      <c r="AV1731" s="66">
        <v>42985</v>
      </c>
      <c r="AW1731" s="71">
        <v>-0.45600000000000002</v>
      </c>
      <c r="AX1731" s="71">
        <v>-0.438</v>
      </c>
      <c r="AY1731" s="71">
        <v>-0.39500000000000002</v>
      </c>
      <c r="AZ1731" s="71">
        <v>-0.35699999999999998</v>
      </c>
      <c r="BA1731" s="71">
        <v>-0.214</v>
      </c>
      <c r="BB1731" s="71">
        <v>0.17499999999999999</v>
      </c>
      <c r="BC1731" s="71">
        <v>1.4950000000000001</v>
      </c>
      <c r="BD1731" s="71">
        <v>1.8120000000000001</v>
      </c>
      <c r="BG1731" s="66">
        <v>42991</v>
      </c>
      <c r="BH1731" s="71">
        <v>7.24</v>
      </c>
      <c r="BI1731" s="71">
        <v>7.21</v>
      </c>
      <c r="BJ1731" s="71">
        <v>7.2</v>
      </c>
      <c r="BK1731" s="71">
        <v>7.1660000000000004</v>
      </c>
      <c r="BL1731" s="71">
        <v>7.1319999999999997</v>
      </c>
      <c r="BM1731" s="71">
        <v>7.3319999999999999</v>
      </c>
      <c r="BN1731" s="71">
        <v>8.4410000000000007</v>
      </c>
      <c r="BO1731" s="71">
        <v>9.125</v>
      </c>
      <c r="BR1731" s="66">
        <v>43385</v>
      </c>
      <c r="BS1731" s="71">
        <v>14.5</v>
      </c>
      <c r="BT1731" s="71">
        <v>15</v>
      </c>
      <c r="BU1731" s="71">
        <v>22.5</v>
      </c>
      <c r="BV1731" s="71">
        <v>19.5</v>
      </c>
      <c r="BW1731" s="71">
        <v>19.95</v>
      </c>
      <c r="BX1731" s="71">
        <v>20.399999999999999</v>
      </c>
      <c r="BY1731" s="71">
        <v>20</v>
      </c>
      <c r="BZ1731" s="71">
        <v>17.5</v>
      </c>
      <c r="CJ1731" s="66"/>
      <c r="CM1731" s="66"/>
      <c r="CP1731" s="66"/>
      <c r="CS1731" s="66"/>
    </row>
    <row r="1732" spans="2:97" ht="14.25" customHeight="1" x14ac:dyDescent="0.3">
      <c r="B1732" s="70">
        <v>43917</v>
      </c>
      <c r="C1732" s="67">
        <v>10.291</v>
      </c>
      <c r="D1732" s="67">
        <v>11.712999999999999</v>
      </c>
      <c r="E1732" s="67">
        <v>13.026999999999999</v>
      </c>
      <c r="F1732" s="67">
        <v>14.225</v>
      </c>
      <c r="G1732" s="67">
        <v>15.775</v>
      </c>
      <c r="H1732" s="67">
        <v>16.399999999999999</v>
      </c>
      <c r="I1732" s="67">
        <v>15.808</v>
      </c>
      <c r="J1732" s="67">
        <v>15.791499999999999</v>
      </c>
      <c r="K1732" s="67"/>
      <c r="L1732" s="67"/>
      <c r="M1732" s="66">
        <v>42963</v>
      </c>
      <c r="N1732" s="71">
        <v>1.0037</v>
      </c>
      <c r="O1732" s="71">
        <v>1.1292</v>
      </c>
      <c r="P1732" s="71">
        <v>1.2382</v>
      </c>
      <c r="Q1732" s="71">
        <v>1.3261000000000001</v>
      </c>
      <c r="R1732" s="71">
        <v>1.4839</v>
      </c>
      <c r="S1732" s="71">
        <v>1.7806</v>
      </c>
      <c r="T1732" s="71">
        <v>2.222</v>
      </c>
      <c r="U1732" s="71">
        <v>2.4009999999999998</v>
      </c>
      <c r="X1732" s="66">
        <v>42978</v>
      </c>
      <c r="Y1732" s="72">
        <v>-0.63300000000000001</v>
      </c>
      <c r="Z1732" s="72">
        <v>-0.64</v>
      </c>
      <c r="AA1732" s="72">
        <v>-0.57299999999999995</v>
      </c>
      <c r="AB1732" s="72">
        <v>-0.52900000000000003</v>
      </c>
      <c r="AC1732" s="72">
        <v>-0.51500000000000001</v>
      </c>
      <c r="AD1732" s="72">
        <v>-0.217</v>
      </c>
      <c r="AE1732" s="72">
        <v>0.66</v>
      </c>
      <c r="AF1732" s="72">
        <v>1.046</v>
      </c>
      <c r="AJ1732" s="66">
        <v>43067</v>
      </c>
      <c r="AK1732" s="71">
        <v>-0.23780000000000001</v>
      </c>
      <c r="AL1732" s="71">
        <v>-0.21490000000000001</v>
      </c>
      <c r="AM1732" s="71">
        <v>-0.20200000000000001</v>
      </c>
      <c r="AN1732" s="71">
        <v>-0.16600000000000001</v>
      </c>
      <c r="AO1732" s="71">
        <v>-0.13700000000000001</v>
      </c>
      <c r="AP1732" s="71">
        <v>-0.11799999999999999</v>
      </c>
      <c r="AQ1732" s="71">
        <v>0.04</v>
      </c>
      <c r="AR1732" s="71">
        <v>0.27600000000000002</v>
      </c>
      <c r="AV1732" s="66">
        <v>42986</v>
      </c>
      <c r="AW1732" s="71">
        <v>-0.44700000000000001</v>
      </c>
      <c r="AX1732" s="71">
        <v>-0.438</v>
      </c>
      <c r="AY1732" s="71">
        <v>-0.39500000000000002</v>
      </c>
      <c r="AZ1732" s="71">
        <v>-0.32300000000000001</v>
      </c>
      <c r="BA1732" s="71">
        <v>-0.17100000000000001</v>
      </c>
      <c r="BB1732" s="71">
        <v>0.22700000000000001</v>
      </c>
      <c r="BC1732" s="71">
        <v>1.544</v>
      </c>
      <c r="BD1732" s="71">
        <v>2.1739999999999999</v>
      </c>
      <c r="BG1732" s="66">
        <v>42992</v>
      </c>
      <c r="BH1732" s="71">
        <v>7.24</v>
      </c>
      <c r="BI1732" s="71">
        <v>7.21</v>
      </c>
      <c r="BJ1732" s="71">
        <v>7.2</v>
      </c>
      <c r="BK1732" s="71">
        <v>7.1515000000000004</v>
      </c>
      <c r="BL1732" s="71">
        <v>7.1029999999999998</v>
      </c>
      <c r="BM1732" s="71">
        <v>7.3049999999999997</v>
      </c>
      <c r="BN1732" s="71">
        <v>8.4220000000000006</v>
      </c>
      <c r="BO1732" s="71">
        <v>9.1059999999999999</v>
      </c>
      <c r="BR1732" s="66">
        <v>43388</v>
      </c>
      <c r="BS1732" s="71">
        <v>14.5</v>
      </c>
      <c r="BT1732" s="71">
        <v>15</v>
      </c>
      <c r="BU1732" s="71">
        <v>22.5</v>
      </c>
      <c r="BV1732" s="71">
        <v>19.5</v>
      </c>
      <c r="BW1732" s="71">
        <v>19.95</v>
      </c>
      <c r="BX1732" s="71">
        <v>20.399999999999999</v>
      </c>
      <c r="BY1732" s="71">
        <v>20</v>
      </c>
      <c r="BZ1732" s="71">
        <v>17.5</v>
      </c>
      <c r="CJ1732" s="66"/>
      <c r="CM1732" s="66"/>
      <c r="CP1732" s="66"/>
      <c r="CS1732" s="66"/>
    </row>
    <row r="1733" spans="2:97" ht="14.25" customHeight="1" x14ac:dyDescent="0.3">
      <c r="B1733" s="70">
        <v>43921</v>
      </c>
      <c r="C1733" s="67">
        <v>9.9139999999999997</v>
      </c>
      <c r="D1733" s="67">
        <v>11.304</v>
      </c>
      <c r="E1733" s="67">
        <v>13.566000000000001</v>
      </c>
      <c r="F1733" s="67">
        <v>14.257999999999999</v>
      </c>
      <c r="G1733" s="67">
        <v>15.641999999999999</v>
      </c>
      <c r="H1733" s="67">
        <v>16.141999999999999</v>
      </c>
      <c r="I1733" s="67">
        <v>15.632999999999999</v>
      </c>
      <c r="J1733" s="67">
        <v>15.791499999999999</v>
      </c>
      <c r="K1733" s="67"/>
      <c r="L1733" s="67"/>
      <c r="M1733" s="66">
        <v>42964</v>
      </c>
      <c r="N1733" s="71">
        <v>0.99609999999999999</v>
      </c>
      <c r="O1733" s="71">
        <v>1.1151</v>
      </c>
      <c r="P1733" s="71">
        <v>1.2227000000000001</v>
      </c>
      <c r="Q1733" s="71">
        <v>1.2955999999999999</v>
      </c>
      <c r="R1733" s="71">
        <v>1.4571000000000001</v>
      </c>
      <c r="S1733" s="71">
        <v>1.7492000000000001</v>
      </c>
      <c r="T1733" s="71">
        <v>2.1852999999999998</v>
      </c>
      <c r="U1733" s="71">
        <v>2.3626499999999999</v>
      </c>
      <c r="X1733" s="66">
        <v>42979</v>
      </c>
      <c r="Y1733" s="72">
        <v>-0.63200000000000001</v>
      </c>
      <c r="Z1733" s="72">
        <v>-0.63900000000000001</v>
      </c>
      <c r="AA1733" s="72">
        <v>-0.57599999999999996</v>
      </c>
      <c r="AB1733" s="72">
        <v>-0.52900000000000003</v>
      </c>
      <c r="AC1733" s="72">
        <v>-0.51400000000000001</v>
      </c>
      <c r="AD1733" s="72">
        <v>-0.21299999999999999</v>
      </c>
      <c r="AE1733" s="72">
        <v>0.68300000000000005</v>
      </c>
      <c r="AF1733" s="72">
        <v>1.079</v>
      </c>
      <c r="AJ1733" s="66">
        <v>43068</v>
      </c>
      <c r="AK1733" s="71">
        <v>-0.23769999999999999</v>
      </c>
      <c r="AL1733" s="71">
        <v>-0.21390000000000001</v>
      </c>
      <c r="AM1733" s="71">
        <v>-0.20200000000000001</v>
      </c>
      <c r="AN1733" s="71">
        <v>-0.16700000000000001</v>
      </c>
      <c r="AO1733" s="71">
        <v>-0.13400000000000001</v>
      </c>
      <c r="AP1733" s="71">
        <v>-0.11600000000000001</v>
      </c>
      <c r="AQ1733" s="71">
        <v>0.03</v>
      </c>
      <c r="AR1733" s="71">
        <v>0.26600000000000001</v>
      </c>
      <c r="AV1733" s="66">
        <v>42989</v>
      </c>
      <c r="AW1733" s="71">
        <v>-0.443</v>
      </c>
      <c r="AX1733" s="71">
        <v>-0.438</v>
      </c>
      <c r="AY1733" s="71">
        <v>-0.39500000000000002</v>
      </c>
      <c r="AZ1733" s="71">
        <v>-0.3</v>
      </c>
      <c r="BA1733" s="71">
        <v>-0.14599999999999999</v>
      </c>
      <c r="BB1733" s="71">
        <v>0.25700000000000001</v>
      </c>
      <c r="BC1733" s="71">
        <v>1.5659999999999998</v>
      </c>
      <c r="BD1733" s="71">
        <v>2.2080000000000002</v>
      </c>
      <c r="BG1733" s="66">
        <v>42993</v>
      </c>
      <c r="BH1733" s="71">
        <v>7.2</v>
      </c>
      <c r="BI1733" s="71">
        <v>7.2</v>
      </c>
      <c r="BJ1733" s="71">
        <v>7.18</v>
      </c>
      <c r="BK1733" s="71">
        <v>7.1265000000000001</v>
      </c>
      <c r="BL1733" s="71">
        <v>7.0730000000000004</v>
      </c>
      <c r="BM1733" s="71">
        <v>7.2839999999999998</v>
      </c>
      <c r="BN1733" s="71">
        <v>8.4060000000000006</v>
      </c>
      <c r="BO1733" s="71">
        <v>9.0879999999999992</v>
      </c>
      <c r="BR1733" s="66">
        <v>43389</v>
      </c>
      <c r="BS1733" s="71">
        <v>14.5</v>
      </c>
      <c r="BT1733" s="71">
        <v>15</v>
      </c>
      <c r="BU1733" s="71">
        <v>22.5</v>
      </c>
      <c r="BV1733" s="71">
        <v>19.5</v>
      </c>
      <c r="BW1733" s="71">
        <v>19.95</v>
      </c>
      <c r="BX1733" s="71">
        <v>20.399999999999999</v>
      </c>
      <c r="BY1733" s="71">
        <v>20</v>
      </c>
      <c r="BZ1733" s="71">
        <v>17.5</v>
      </c>
      <c r="CJ1733" s="66"/>
      <c r="CM1733" s="66"/>
      <c r="CP1733" s="66"/>
      <c r="CS1733" s="66"/>
    </row>
    <row r="1734" spans="2:97" ht="14.25" customHeight="1" x14ac:dyDescent="0.3">
      <c r="B1734" s="70">
        <v>43922</v>
      </c>
      <c r="C1734" s="67">
        <v>9.9139999999999997</v>
      </c>
      <c r="D1734" s="67">
        <v>11.304</v>
      </c>
      <c r="E1734" s="67">
        <v>13.566000000000001</v>
      </c>
      <c r="F1734" s="67">
        <v>14.257999999999999</v>
      </c>
      <c r="G1734" s="67">
        <v>15.641999999999999</v>
      </c>
      <c r="H1734" s="67">
        <v>16.141999999999999</v>
      </c>
      <c r="I1734" s="67">
        <v>15.632999999999999</v>
      </c>
      <c r="J1734" s="67">
        <v>15.733000000000001</v>
      </c>
      <c r="K1734" s="67"/>
      <c r="L1734" s="67"/>
      <c r="M1734" s="66">
        <v>42965</v>
      </c>
      <c r="N1734" s="71">
        <v>1.0011000000000001</v>
      </c>
      <c r="O1734" s="71">
        <v>1.1111</v>
      </c>
      <c r="P1734" s="71">
        <v>1.2225999999999999</v>
      </c>
      <c r="Q1734" s="71">
        <v>1.3054000000000001</v>
      </c>
      <c r="R1734" s="71">
        <v>1.4570000000000001</v>
      </c>
      <c r="S1734" s="71">
        <v>1.7589000000000001</v>
      </c>
      <c r="T1734" s="71">
        <v>2.1939000000000002</v>
      </c>
      <c r="U1734" s="71">
        <v>2.3669500000000001</v>
      </c>
      <c r="X1734" s="66">
        <v>42982</v>
      </c>
      <c r="Y1734" s="72">
        <v>-0.61599999999999999</v>
      </c>
      <c r="Z1734" s="72">
        <v>-0.64100000000000001</v>
      </c>
      <c r="AA1734" s="72">
        <v>-0.57999999999999996</v>
      </c>
      <c r="AB1734" s="72">
        <v>-0.53800000000000003</v>
      </c>
      <c r="AC1734" s="72">
        <v>-0.52600000000000002</v>
      </c>
      <c r="AD1734" s="72">
        <v>-0.22500000000000001</v>
      </c>
      <c r="AE1734" s="72">
        <v>0.67800000000000005</v>
      </c>
      <c r="AF1734" s="72">
        <v>1.075</v>
      </c>
      <c r="AJ1734" s="66">
        <v>43069</v>
      </c>
      <c r="AK1734" s="71">
        <v>-0.2006</v>
      </c>
      <c r="AL1734" s="71">
        <v>-0.19489999999999999</v>
      </c>
      <c r="AM1734" s="71">
        <v>-0.192</v>
      </c>
      <c r="AN1734" s="71">
        <v>-0.156</v>
      </c>
      <c r="AO1734" s="71">
        <v>-0.125</v>
      </c>
      <c r="AP1734" s="71">
        <v>-0.111</v>
      </c>
      <c r="AQ1734" s="71">
        <v>3.9E-2</v>
      </c>
      <c r="AR1734" s="71">
        <v>0.27100000000000002</v>
      </c>
      <c r="AV1734" s="66">
        <v>42990</v>
      </c>
      <c r="AW1734" s="71">
        <v>-0.44400000000000001</v>
      </c>
      <c r="AX1734" s="71">
        <v>-0.38600000000000001</v>
      </c>
      <c r="AY1734" s="71">
        <v>-0.36299999999999999</v>
      </c>
      <c r="AZ1734" s="71">
        <v>-0.29799999999999999</v>
      </c>
      <c r="BA1734" s="71">
        <v>-0.13900000000000001</v>
      </c>
      <c r="BB1734" s="71">
        <v>0.26700000000000002</v>
      </c>
      <c r="BC1734" s="71">
        <v>1.6019999999999999</v>
      </c>
      <c r="BD1734" s="71">
        <v>2.2439999999999998</v>
      </c>
      <c r="BG1734" s="66">
        <v>42996</v>
      </c>
      <c r="BH1734" s="71">
        <v>7.2</v>
      </c>
      <c r="BI1734" s="71">
        <v>7.2</v>
      </c>
      <c r="BJ1734" s="71">
        <v>7.18</v>
      </c>
      <c r="BK1734" s="71">
        <v>7.1225000000000005</v>
      </c>
      <c r="BL1734" s="71">
        <v>7.0650000000000004</v>
      </c>
      <c r="BM1734" s="71">
        <v>7.2770000000000001</v>
      </c>
      <c r="BN1734" s="71">
        <v>8.3990000000000009</v>
      </c>
      <c r="BO1734" s="71">
        <v>9.0790000000000006</v>
      </c>
      <c r="BR1734" s="66">
        <v>43390</v>
      </c>
      <c r="BS1734" s="71">
        <v>14.5</v>
      </c>
      <c r="BT1734" s="71">
        <v>15</v>
      </c>
      <c r="BU1734" s="71">
        <v>22.5</v>
      </c>
      <c r="BV1734" s="71">
        <v>19.5</v>
      </c>
      <c r="BW1734" s="71">
        <v>19.95</v>
      </c>
      <c r="BX1734" s="71">
        <v>20.399999999999999</v>
      </c>
      <c r="BY1734" s="71">
        <v>20</v>
      </c>
      <c r="BZ1734" s="71">
        <v>17.5</v>
      </c>
      <c r="CJ1734" s="66"/>
      <c r="CM1734" s="66"/>
      <c r="CP1734" s="66"/>
      <c r="CS1734" s="66"/>
    </row>
    <row r="1735" spans="2:97" ht="14.25" customHeight="1" x14ac:dyDescent="0.3">
      <c r="B1735" s="70">
        <v>43923</v>
      </c>
      <c r="C1735" s="67">
        <v>9.9139999999999997</v>
      </c>
      <c r="D1735" s="67">
        <v>11.304</v>
      </c>
      <c r="E1735" s="67">
        <v>13.566000000000001</v>
      </c>
      <c r="F1735" s="67">
        <v>14.257999999999999</v>
      </c>
      <c r="G1735" s="67">
        <v>15.641999999999999</v>
      </c>
      <c r="H1735" s="67">
        <v>16.141999999999999</v>
      </c>
      <c r="I1735" s="67">
        <v>15.632999999999999</v>
      </c>
      <c r="J1735" s="67">
        <v>15.728999999999999</v>
      </c>
      <c r="K1735" s="67"/>
      <c r="L1735" s="67"/>
      <c r="M1735" s="66">
        <v>42968</v>
      </c>
      <c r="N1735" s="71">
        <v>0.97560000000000002</v>
      </c>
      <c r="O1735" s="71">
        <v>1.1008</v>
      </c>
      <c r="P1735" s="71">
        <v>1.2147999999999999</v>
      </c>
      <c r="Q1735" s="71">
        <v>1.3012000000000001</v>
      </c>
      <c r="R1735" s="71">
        <v>1.4489000000000001</v>
      </c>
      <c r="S1735" s="71">
        <v>1.7505999999999999</v>
      </c>
      <c r="T1735" s="71">
        <v>2.1817000000000002</v>
      </c>
      <c r="U1735" s="71">
        <v>2.3508500000000003</v>
      </c>
      <c r="X1735" s="66">
        <v>42983</v>
      </c>
      <c r="Y1735" s="72">
        <v>-0.621</v>
      </c>
      <c r="Z1735" s="72">
        <v>-0.63800000000000001</v>
      </c>
      <c r="AA1735" s="72">
        <v>-0.58399999999999996</v>
      </c>
      <c r="AB1735" s="72">
        <v>-0.55500000000000005</v>
      </c>
      <c r="AC1735" s="72">
        <v>-0.54400000000000004</v>
      </c>
      <c r="AD1735" s="72">
        <v>-0.247</v>
      </c>
      <c r="AE1735" s="72">
        <v>0.64600000000000002</v>
      </c>
      <c r="AF1735" s="72">
        <v>1.042</v>
      </c>
      <c r="AJ1735" s="66">
        <v>43070</v>
      </c>
      <c r="AK1735" s="71">
        <v>-0.17780000000000001</v>
      </c>
      <c r="AL1735" s="71">
        <v>-0.18679999999999999</v>
      </c>
      <c r="AM1735" s="71">
        <v>-0.182</v>
      </c>
      <c r="AN1735" s="71">
        <v>-0.151</v>
      </c>
      <c r="AO1735" s="71">
        <v>-0.124</v>
      </c>
      <c r="AP1735" s="71">
        <v>-0.11600000000000001</v>
      </c>
      <c r="AQ1735" s="71">
        <v>3.5000000000000003E-2</v>
      </c>
      <c r="AR1735" s="71">
        <v>0.27400000000000002</v>
      </c>
      <c r="AV1735" s="66">
        <v>42991</v>
      </c>
      <c r="AW1735" s="71">
        <v>-0.45100000000000001</v>
      </c>
      <c r="AX1735" s="71">
        <v>-0.38600000000000001</v>
      </c>
      <c r="AY1735" s="71">
        <v>-0.36299999999999999</v>
      </c>
      <c r="AZ1735" s="71">
        <v>-0.30499999999999999</v>
      </c>
      <c r="BA1735" s="71">
        <v>-0.156</v>
      </c>
      <c r="BB1735" s="71">
        <v>0.24299999999999999</v>
      </c>
      <c r="BC1735" s="71">
        <v>1.58</v>
      </c>
      <c r="BD1735" s="71">
        <v>2.2130000000000001</v>
      </c>
      <c r="BG1735" s="66">
        <v>42997</v>
      </c>
      <c r="BH1735" s="71">
        <v>7.2</v>
      </c>
      <c r="BI1735" s="71">
        <v>7.2</v>
      </c>
      <c r="BJ1735" s="71">
        <v>7.18</v>
      </c>
      <c r="BK1735" s="71">
        <v>7.1265000000000001</v>
      </c>
      <c r="BL1735" s="71">
        <v>7.0730000000000004</v>
      </c>
      <c r="BM1735" s="71">
        <v>7.2910000000000004</v>
      </c>
      <c r="BN1735" s="71">
        <v>8.4269999999999996</v>
      </c>
      <c r="BO1735" s="71">
        <v>9.1080000000000005</v>
      </c>
      <c r="BR1735" s="66">
        <v>43391</v>
      </c>
      <c r="BS1735" s="71">
        <v>14.5</v>
      </c>
      <c r="BT1735" s="71">
        <v>15</v>
      </c>
      <c r="BU1735" s="71">
        <v>22.5</v>
      </c>
      <c r="BV1735" s="71">
        <v>19.5</v>
      </c>
      <c r="BW1735" s="71">
        <v>19.95</v>
      </c>
      <c r="BX1735" s="71">
        <v>20.399999999999999</v>
      </c>
      <c r="BY1735" s="71">
        <v>20</v>
      </c>
      <c r="BZ1735" s="71">
        <v>17.5</v>
      </c>
      <c r="CJ1735" s="66"/>
      <c r="CM1735" s="66"/>
      <c r="CP1735" s="66"/>
      <c r="CS1735" s="66"/>
    </row>
    <row r="1736" spans="2:97" ht="14.25" customHeight="1" x14ac:dyDescent="0.3">
      <c r="B1736" s="70">
        <v>43924</v>
      </c>
      <c r="C1736" s="67">
        <v>9.9139999999999997</v>
      </c>
      <c r="D1736" s="67">
        <v>11.304</v>
      </c>
      <c r="E1736" s="67">
        <v>13.502000000000001</v>
      </c>
      <c r="F1736" s="67">
        <v>14.183</v>
      </c>
      <c r="G1736" s="67">
        <v>15.641999999999999</v>
      </c>
      <c r="H1736" s="67">
        <v>16.141999999999999</v>
      </c>
      <c r="I1736" s="67">
        <v>15.632999999999999</v>
      </c>
      <c r="J1736" s="67">
        <v>15.728999999999999</v>
      </c>
      <c r="K1736" s="67"/>
      <c r="L1736" s="67"/>
      <c r="M1736" s="66">
        <v>42969</v>
      </c>
      <c r="N1736" s="71">
        <v>0.99739999999999995</v>
      </c>
      <c r="O1736" s="71">
        <v>1.1266</v>
      </c>
      <c r="P1736" s="71">
        <v>1.2277</v>
      </c>
      <c r="Q1736" s="71">
        <v>1.3216000000000001</v>
      </c>
      <c r="R1736" s="71">
        <v>1.4731000000000001</v>
      </c>
      <c r="S1736" s="71">
        <v>1.7835999999999999</v>
      </c>
      <c r="T1736" s="71">
        <v>2.2130999999999998</v>
      </c>
      <c r="U1736" s="71">
        <v>2.3815499999999998</v>
      </c>
      <c r="X1736" s="66">
        <v>42984</v>
      </c>
      <c r="Y1736" s="72">
        <v>-0.61599999999999999</v>
      </c>
      <c r="Z1736" s="72">
        <v>-0.63900000000000001</v>
      </c>
      <c r="AA1736" s="72">
        <v>-0.57899999999999996</v>
      </c>
      <c r="AB1736" s="72">
        <v>-0.53900000000000003</v>
      </c>
      <c r="AC1736" s="72">
        <v>-0.52800000000000002</v>
      </c>
      <c r="AD1736" s="72">
        <v>-0.22900000000000001</v>
      </c>
      <c r="AE1736" s="72">
        <v>0.66100000000000003</v>
      </c>
      <c r="AF1736" s="72">
        <v>1.054</v>
      </c>
      <c r="AJ1736" s="66">
        <v>43073</v>
      </c>
      <c r="AK1736" s="71">
        <v>-0.1716</v>
      </c>
      <c r="AL1736" s="71">
        <v>-0.1799</v>
      </c>
      <c r="AM1736" s="71">
        <v>-0.17499999999999999</v>
      </c>
      <c r="AN1736" s="71">
        <v>-0.14499999999999999</v>
      </c>
      <c r="AO1736" s="71">
        <v>-0.11600000000000001</v>
      </c>
      <c r="AP1736" s="71">
        <v>-0.109</v>
      </c>
      <c r="AQ1736" s="71">
        <v>4.1000000000000002E-2</v>
      </c>
      <c r="AR1736" s="71">
        <v>0.28000000000000003</v>
      </c>
      <c r="AV1736" s="66">
        <v>42992</v>
      </c>
      <c r="AW1736" s="71">
        <v>-0.42599999999999999</v>
      </c>
      <c r="AX1736" s="71">
        <v>-0.38600000000000001</v>
      </c>
      <c r="AY1736" s="71">
        <v>-0.36299999999999999</v>
      </c>
      <c r="AZ1736" s="71">
        <v>-0.29199999999999998</v>
      </c>
      <c r="BA1736" s="71">
        <v>-0.13900000000000001</v>
      </c>
      <c r="BB1736" s="71">
        <v>0.27100000000000002</v>
      </c>
      <c r="BC1736" s="71">
        <v>1.6019999999999999</v>
      </c>
      <c r="BD1736" s="71">
        <v>2.2439999999999998</v>
      </c>
      <c r="BG1736" s="66">
        <v>42998</v>
      </c>
      <c r="BH1736" s="71">
        <v>7.2</v>
      </c>
      <c r="BI1736" s="71">
        <v>7.2</v>
      </c>
      <c r="BJ1736" s="71">
        <v>7.18</v>
      </c>
      <c r="BK1736" s="71">
        <v>7.1099999999999994</v>
      </c>
      <c r="BL1736" s="71">
        <v>7.04</v>
      </c>
      <c r="BM1736" s="71">
        <v>7.2560000000000002</v>
      </c>
      <c r="BN1736" s="71">
        <v>8.4030000000000005</v>
      </c>
      <c r="BO1736" s="71">
        <v>9.0869999999999997</v>
      </c>
      <c r="BR1736" s="66">
        <v>43392</v>
      </c>
      <c r="BS1736" s="71">
        <v>14.5</v>
      </c>
      <c r="BT1736" s="71">
        <v>15</v>
      </c>
      <c r="BU1736" s="71">
        <v>22.5</v>
      </c>
      <c r="BV1736" s="71">
        <v>20</v>
      </c>
      <c r="BW1736" s="71">
        <v>20.2</v>
      </c>
      <c r="BX1736" s="71">
        <v>20.399999999999999</v>
      </c>
      <c r="BY1736" s="71">
        <v>19.5</v>
      </c>
      <c r="BZ1736" s="71">
        <v>17.5</v>
      </c>
      <c r="CJ1736" s="66"/>
      <c r="CM1736" s="66"/>
      <c r="CP1736" s="66"/>
      <c r="CS1736" s="66"/>
    </row>
    <row r="1737" spans="2:97" ht="14.25" customHeight="1" x14ac:dyDescent="0.3">
      <c r="B1737" s="70">
        <v>43927</v>
      </c>
      <c r="C1737" s="67">
        <v>9.9139999999999997</v>
      </c>
      <c r="D1737" s="67">
        <v>11.304</v>
      </c>
      <c r="E1737" s="67">
        <v>13.502000000000001</v>
      </c>
      <c r="F1737" s="67">
        <v>14.183</v>
      </c>
      <c r="G1737" s="67">
        <v>15.641999999999999</v>
      </c>
      <c r="H1737" s="67">
        <v>16.141999999999999</v>
      </c>
      <c r="I1737" s="67">
        <v>15.632999999999999</v>
      </c>
      <c r="J1737" s="67">
        <v>15.725</v>
      </c>
      <c r="K1737" s="67"/>
      <c r="L1737" s="67"/>
      <c r="M1737" s="66">
        <v>42970</v>
      </c>
      <c r="N1737" s="71">
        <v>0.99480000000000002</v>
      </c>
      <c r="O1737" s="71">
        <v>1.1087</v>
      </c>
      <c r="P1737" s="71">
        <v>1.2173</v>
      </c>
      <c r="Q1737" s="71">
        <v>1.3050999999999999</v>
      </c>
      <c r="R1737" s="71">
        <v>1.4434</v>
      </c>
      <c r="S1737" s="71">
        <v>1.7438</v>
      </c>
      <c r="T1737" s="71">
        <v>2.1659999999999999</v>
      </c>
      <c r="U1737" s="71">
        <v>2.3380000000000001</v>
      </c>
      <c r="X1737" s="66">
        <v>42985</v>
      </c>
      <c r="Y1737" s="72">
        <v>-0.623</v>
      </c>
      <c r="Z1737" s="72">
        <v>-0.64</v>
      </c>
      <c r="AA1737" s="72">
        <v>-0.58299999999999996</v>
      </c>
      <c r="AB1737" s="72">
        <v>-0.56299999999999994</v>
      </c>
      <c r="AC1737" s="72">
        <v>-0.55400000000000005</v>
      </c>
      <c r="AD1737" s="72">
        <v>-0.26200000000000001</v>
      </c>
      <c r="AE1737" s="72">
        <v>0.61199999999999999</v>
      </c>
      <c r="AF1737" s="72">
        <v>1.022</v>
      </c>
      <c r="AJ1737" s="66">
        <v>43074</v>
      </c>
      <c r="AK1737" s="71">
        <v>-0.1467</v>
      </c>
      <c r="AL1737" s="71">
        <v>-0.1578</v>
      </c>
      <c r="AM1737" s="71">
        <v>-0.159</v>
      </c>
      <c r="AN1737" s="71">
        <v>-0.129</v>
      </c>
      <c r="AO1737" s="71">
        <v>-0.106</v>
      </c>
      <c r="AP1737" s="71">
        <v>-9.4E-2</v>
      </c>
      <c r="AQ1737" s="71">
        <v>4.5999999999999999E-2</v>
      </c>
      <c r="AR1737" s="71">
        <v>0.28599999999999998</v>
      </c>
      <c r="AV1737" s="66">
        <v>42993</v>
      </c>
      <c r="AW1737" s="71">
        <v>-0.439</v>
      </c>
      <c r="AX1737" s="71">
        <v>-0.38600000000000001</v>
      </c>
      <c r="AY1737" s="71">
        <v>-0.36299999999999999</v>
      </c>
      <c r="AZ1737" s="71">
        <v>-0.27600000000000002</v>
      </c>
      <c r="BA1737" s="71">
        <v>-0.13100000000000001</v>
      </c>
      <c r="BB1737" s="71">
        <v>0.26900000000000002</v>
      </c>
      <c r="BC1737" s="71">
        <v>1.609</v>
      </c>
      <c r="BD1737" s="71">
        <v>2.2450000000000001</v>
      </c>
      <c r="BG1737" s="66">
        <v>42999</v>
      </c>
      <c r="BH1737" s="71">
        <v>7.2</v>
      </c>
      <c r="BI1737" s="71">
        <v>7.2</v>
      </c>
      <c r="BJ1737" s="71">
        <v>7.18</v>
      </c>
      <c r="BK1737" s="71">
        <v>7.1444999999999999</v>
      </c>
      <c r="BL1737" s="71">
        <v>7.109</v>
      </c>
      <c r="BM1737" s="71">
        <v>7.3410000000000002</v>
      </c>
      <c r="BN1737" s="71">
        <v>8.4580000000000002</v>
      </c>
      <c r="BO1737" s="71">
        <v>9.11</v>
      </c>
      <c r="BR1737" s="66">
        <v>43395</v>
      </c>
      <c r="BS1737" s="71">
        <v>14.5</v>
      </c>
      <c r="BT1737" s="71">
        <v>15</v>
      </c>
      <c r="BU1737" s="71">
        <v>22.5</v>
      </c>
      <c r="BV1737" s="71">
        <v>20</v>
      </c>
      <c r="BW1737" s="71">
        <v>20.2</v>
      </c>
      <c r="BX1737" s="71">
        <v>20.399999999999999</v>
      </c>
      <c r="BY1737" s="71">
        <v>19.5</v>
      </c>
      <c r="BZ1737" s="71">
        <v>17.5</v>
      </c>
      <c r="CJ1737" s="66"/>
      <c r="CM1737" s="66"/>
      <c r="CP1737" s="66"/>
      <c r="CS1737" s="66"/>
    </row>
    <row r="1738" spans="2:97" ht="14.25" customHeight="1" x14ac:dyDescent="0.3">
      <c r="B1738" s="70">
        <v>43928</v>
      </c>
      <c r="C1738" s="67">
        <v>9.9139999999999997</v>
      </c>
      <c r="D1738" s="67">
        <v>11.304</v>
      </c>
      <c r="E1738" s="67">
        <v>13.502000000000001</v>
      </c>
      <c r="F1738" s="67">
        <v>14.183</v>
      </c>
      <c r="G1738" s="67">
        <v>15.641999999999999</v>
      </c>
      <c r="H1738" s="67">
        <v>16.141999999999999</v>
      </c>
      <c r="I1738" s="67">
        <v>15.632999999999999</v>
      </c>
      <c r="J1738" s="67">
        <v>15.725</v>
      </c>
      <c r="K1738" s="67"/>
      <c r="L1738" s="67"/>
      <c r="M1738" s="66">
        <v>42971</v>
      </c>
      <c r="N1738" s="71">
        <v>1.0114000000000001</v>
      </c>
      <c r="O1738" s="71">
        <v>1.1125</v>
      </c>
      <c r="P1738" s="71">
        <v>1.2288999999999999</v>
      </c>
      <c r="Q1738" s="71">
        <v>1.3296999999999999</v>
      </c>
      <c r="R1738" s="71">
        <v>1.4702999999999999</v>
      </c>
      <c r="S1738" s="71">
        <v>1.7751999999999999</v>
      </c>
      <c r="T1738" s="71">
        <v>2.1939000000000002</v>
      </c>
      <c r="U1738" s="71">
        <v>2.3619500000000002</v>
      </c>
      <c r="X1738" s="66">
        <v>42986</v>
      </c>
      <c r="Y1738" s="72">
        <v>-0.622</v>
      </c>
      <c r="Z1738" s="72">
        <v>-0.63500000000000001</v>
      </c>
      <c r="AA1738" s="72">
        <v>-0.58299999999999996</v>
      </c>
      <c r="AB1738" s="72">
        <v>-0.55800000000000005</v>
      </c>
      <c r="AC1738" s="72">
        <v>-0.54900000000000004</v>
      </c>
      <c r="AD1738" s="72">
        <v>-0.25800000000000001</v>
      </c>
      <c r="AE1738" s="72">
        <v>0.61399999999999999</v>
      </c>
      <c r="AF1738" s="72">
        <v>1.0209999999999999</v>
      </c>
      <c r="AJ1738" s="66">
        <v>43075</v>
      </c>
      <c r="AK1738" s="71">
        <v>-0.14990000000000001</v>
      </c>
      <c r="AL1738" s="71">
        <v>-0.15490000000000001</v>
      </c>
      <c r="AM1738" s="71">
        <v>-0.155</v>
      </c>
      <c r="AN1738" s="71">
        <v>-0.13600000000000001</v>
      </c>
      <c r="AO1738" s="71">
        <v>-0.109</v>
      </c>
      <c r="AP1738" s="71">
        <v>-0.10199999999999999</v>
      </c>
      <c r="AQ1738" s="71">
        <v>5.5E-2</v>
      </c>
      <c r="AR1738" s="71">
        <v>0.28100000000000003</v>
      </c>
      <c r="AV1738" s="66">
        <v>42996</v>
      </c>
      <c r="AW1738" s="71">
        <v>-0.44700000000000001</v>
      </c>
      <c r="AX1738" s="71">
        <v>-0.38600000000000001</v>
      </c>
      <c r="AY1738" s="71">
        <v>-0.36299999999999999</v>
      </c>
      <c r="AZ1738" s="71">
        <v>-0.29799999999999999</v>
      </c>
      <c r="BA1738" s="71">
        <v>-0.14599999999999999</v>
      </c>
      <c r="BB1738" s="71">
        <v>0.25700000000000001</v>
      </c>
      <c r="BC1738" s="71">
        <v>1.587</v>
      </c>
      <c r="BD1738" s="71">
        <v>2.226</v>
      </c>
      <c r="BG1738" s="66">
        <v>43000</v>
      </c>
      <c r="BH1738" s="71">
        <v>7.2</v>
      </c>
      <c r="BI1738" s="71">
        <v>7.34</v>
      </c>
      <c r="BJ1738" s="71">
        <v>7.32</v>
      </c>
      <c r="BK1738" s="71">
        <v>7.2285000000000004</v>
      </c>
      <c r="BL1738" s="71">
        <v>7.1370000000000005</v>
      </c>
      <c r="BM1738" s="71">
        <v>7.3769999999999998</v>
      </c>
      <c r="BN1738" s="71">
        <v>8.4589999999999996</v>
      </c>
      <c r="BO1738" s="71">
        <v>9.1010000000000009</v>
      </c>
      <c r="BR1738" s="66">
        <v>43396</v>
      </c>
      <c r="BS1738" s="71">
        <v>14.5</v>
      </c>
      <c r="BT1738" s="71">
        <v>15</v>
      </c>
      <c r="BU1738" s="71">
        <v>22.5</v>
      </c>
      <c r="BV1738" s="71">
        <v>20</v>
      </c>
      <c r="BW1738" s="71">
        <v>20.2</v>
      </c>
      <c r="BX1738" s="71">
        <v>20.399999999999999</v>
      </c>
      <c r="BY1738" s="71">
        <v>19.5</v>
      </c>
      <c r="BZ1738" s="71">
        <v>17.5</v>
      </c>
      <c r="CJ1738" s="66"/>
      <c r="CM1738" s="66"/>
      <c r="CP1738" s="66"/>
      <c r="CS1738" s="66"/>
    </row>
    <row r="1739" spans="2:97" ht="14.25" customHeight="1" x14ac:dyDescent="0.3">
      <c r="B1739" s="70">
        <v>43929</v>
      </c>
      <c r="C1739" s="67">
        <v>9.9139999999999997</v>
      </c>
      <c r="D1739" s="67">
        <v>11.304</v>
      </c>
      <c r="E1739" s="67">
        <v>13.502000000000001</v>
      </c>
      <c r="F1739" s="67">
        <v>14.183</v>
      </c>
      <c r="G1739" s="67">
        <v>15.641999999999999</v>
      </c>
      <c r="H1739" s="67">
        <v>16.141999999999999</v>
      </c>
      <c r="I1739" s="67">
        <v>15.632999999999999</v>
      </c>
      <c r="J1739" s="67">
        <v>15.725</v>
      </c>
      <c r="K1739" s="67"/>
      <c r="L1739" s="67"/>
      <c r="M1739" s="66">
        <v>42972</v>
      </c>
      <c r="N1739" s="71">
        <v>1.0036</v>
      </c>
      <c r="O1739" s="71">
        <v>1.1060000000000001</v>
      </c>
      <c r="P1739" s="71">
        <v>1.2248999999999999</v>
      </c>
      <c r="Q1739" s="71">
        <v>1.3315000000000001</v>
      </c>
      <c r="R1739" s="71">
        <v>1.4621</v>
      </c>
      <c r="S1739" s="71">
        <v>1.7568000000000001</v>
      </c>
      <c r="T1739" s="71">
        <v>2.1659000000000002</v>
      </c>
      <c r="U1739" s="71">
        <v>2.3379500000000002</v>
      </c>
      <c r="X1739" s="66">
        <v>42989</v>
      </c>
      <c r="Y1739" s="72">
        <v>-0.61599999999999999</v>
      </c>
      <c r="Z1739" s="72">
        <v>-0.626</v>
      </c>
      <c r="AA1739" s="72">
        <v>-0.58099999999999996</v>
      </c>
      <c r="AB1739" s="72">
        <v>-0.54900000000000004</v>
      </c>
      <c r="AC1739" s="72">
        <v>-0.53900000000000003</v>
      </c>
      <c r="AD1739" s="72">
        <v>-0.24399999999999999</v>
      </c>
      <c r="AE1739" s="72">
        <v>0.63200000000000001</v>
      </c>
      <c r="AF1739" s="72">
        <v>1.036</v>
      </c>
      <c r="AJ1739" s="66">
        <v>43076</v>
      </c>
      <c r="AK1739" s="71">
        <v>-0.14949999999999999</v>
      </c>
      <c r="AL1739" s="71">
        <v>-0.15490000000000001</v>
      </c>
      <c r="AM1739" s="71">
        <v>-0.155</v>
      </c>
      <c r="AN1739" s="71">
        <v>-0.14000000000000001</v>
      </c>
      <c r="AO1739" s="71">
        <v>-0.114</v>
      </c>
      <c r="AP1739" s="71">
        <v>-0.104</v>
      </c>
      <c r="AQ1739" s="71">
        <v>5.7000000000000002E-2</v>
      </c>
      <c r="AR1739" s="71">
        <v>0.27900000000000003</v>
      </c>
      <c r="AV1739" s="66">
        <v>42997</v>
      </c>
      <c r="AW1739" s="71">
        <v>-0.44800000000000001</v>
      </c>
      <c r="AX1739" s="71">
        <v>-0.38600000000000001</v>
      </c>
      <c r="AY1739" s="71">
        <v>-0.36299999999999999</v>
      </c>
      <c r="AZ1739" s="71">
        <v>-0.30099999999999999</v>
      </c>
      <c r="BA1739" s="71">
        <v>-0.154</v>
      </c>
      <c r="BB1739" s="71">
        <v>0.23599999999999999</v>
      </c>
      <c r="BC1739" s="71">
        <v>1.556</v>
      </c>
      <c r="BD1739" s="71">
        <v>2.194</v>
      </c>
      <c r="BG1739" s="66">
        <v>43003</v>
      </c>
      <c r="BH1739" s="71">
        <v>7.2</v>
      </c>
      <c r="BI1739" s="71">
        <v>7.34</v>
      </c>
      <c r="BJ1739" s="71">
        <v>7.32</v>
      </c>
      <c r="BK1739" s="71">
        <v>7.2285000000000004</v>
      </c>
      <c r="BL1739" s="71">
        <v>7.1370000000000005</v>
      </c>
      <c r="BM1739" s="71">
        <v>7.3769999999999998</v>
      </c>
      <c r="BN1739" s="71">
        <v>8.4589999999999996</v>
      </c>
      <c r="BO1739" s="71">
        <v>9.1010000000000009</v>
      </c>
      <c r="BR1739" s="66">
        <v>43397</v>
      </c>
      <c r="BS1739" s="71">
        <v>14.5</v>
      </c>
      <c r="BT1739" s="71">
        <v>15</v>
      </c>
      <c r="BU1739" s="71">
        <v>22.5</v>
      </c>
      <c r="BV1739" s="71">
        <v>20</v>
      </c>
      <c r="BW1739" s="71">
        <v>20.2</v>
      </c>
      <c r="BX1739" s="71">
        <v>20.399999999999999</v>
      </c>
      <c r="BY1739" s="71">
        <v>19.5</v>
      </c>
      <c r="BZ1739" s="71">
        <v>17.5</v>
      </c>
      <c r="CJ1739" s="66"/>
      <c r="CM1739" s="66"/>
      <c r="CP1739" s="66"/>
      <c r="CS1739" s="66"/>
    </row>
    <row r="1740" spans="2:97" ht="14.25" customHeight="1" x14ac:dyDescent="0.3">
      <c r="B1740" s="70">
        <v>43930</v>
      </c>
      <c r="C1740" s="67">
        <v>9.9139999999999997</v>
      </c>
      <c r="D1740" s="67">
        <v>11.304</v>
      </c>
      <c r="E1740" s="67">
        <v>13.502000000000001</v>
      </c>
      <c r="F1740" s="67">
        <v>14.183</v>
      </c>
      <c r="G1740" s="67">
        <v>15.641999999999999</v>
      </c>
      <c r="H1740" s="67">
        <v>16.141999999999999</v>
      </c>
      <c r="I1740" s="67">
        <v>15.632999999999999</v>
      </c>
      <c r="J1740" s="67">
        <v>15.725</v>
      </c>
      <c r="K1740" s="67"/>
      <c r="L1740" s="67"/>
      <c r="M1740" s="66">
        <v>42975</v>
      </c>
      <c r="N1740" s="71">
        <v>1.0188999999999999</v>
      </c>
      <c r="O1740" s="71">
        <v>1.1047</v>
      </c>
      <c r="P1740" s="71">
        <v>1.2288000000000001</v>
      </c>
      <c r="Q1740" s="71">
        <v>1.3252999999999999</v>
      </c>
      <c r="R1740" s="71">
        <v>1.4513</v>
      </c>
      <c r="S1740" s="71">
        <v>1.7402</v>
      </c>
      <c r="T1740" s="71">
        <v>2.1570999999999998</v>
      </c>
      <c r="U1740" s="71">
        <v>2.3335499999999998</v>
      </c>
      <c r="X1740" s="66">
        <v>42990</v>
      </c>
      <c r="Y1740" s="72">
        <v>-0.61899999999999999</v>
      </c>
      <c r="Z1740" s="72">
        <v>-0.63400000000000001</v>
      </c>
      <c r="AA1740" s="72">
        <v>-0.57999999999999996</v>
      </c>
      <c r="AB1740" s="72">
        <v>-0.52300000000000002</v>
      </c>
      <c r="AC1740" s="72">
        <v>-0.51</v>
      </c>
      <c r="AD1740" s="72">
        <v>-0.19500000000000001</v>
      </c>
      <c r="AE1740" s="72">
        <v>0.69699999999999995</v>
      </c>
      <c r="AF1740" s="72">
        <v>1.101</v>
      </c>
      <c r="AJ1740" s="66">
        <v>43077</v>
      </c>
      <c r="AK1740" s="71">
        <v>-0.1656</v>
      </c>
      <c r="AL1740" s="71">
        <v>-0.17069999999999999</v>
      </c>
      <c r="AM1740" s="71">
        <v>-0.159</v>
      </c>
      <c r="AN1740" s="71">
        <v>-0.14599999999999999</v>
      </c>
      <c r="AO1740" s="71">
        <v>-0.11600000000000001</v>
      </c>
      <c r="AP1740" s="71">
        <v>-0.112</v>
      </c>
      <c r="AQ1740" s="71">
        <v>5.2999999999999999E-2</v>
      </c>
      <c r="AR1740" s="71">
        <v>0.27200000000000002</v>
      </c>
      <c r="AV1740" s="66">
        <v>42998</v>
      </c>
      <c r="AW1740" s="71">
        <v>-0.45300000000000001</v>
      </c>
      <c r="AX1740" s="71">
        <v>-0.38600000000000001</v>
      </c>
      <c r="AY1740" s="71">
        <v>-0.36299999999999999</v>
      </c>
      <c r="AZ1740" s="71">
        <v>-0.313</v>
      </c>
      <c r="BA1740" s="71">
        <v>-0.16300000000000001</v>
      </c>
      <c r="BB1740" s="71">
        <v>0.245</v>
      </c>
      <c r="BC1740" s="71">
        <v>1.5819999999999999</v>
      </c>
      <c r="BD1740" s="71">
        <v>2.2130000000000001</v>
      </c>
      <c r="BG1740" s="66">
        <v>43004</v>
      </c>
      <c r="BH1740" s="71">
        <v>7.2</v>
      </c>
      <c r="BI1740" s="71">
        <v>7.34</v>
      </c>
      <c r="BJ1740" s="71">
        <v>7.32</v>
      </c>
      <c r="BK1740" s="71">
        <v>7.2774999999999999</v>
      </c>
      <c r="BL1740" s="71">
        <v>7.2350000000000003</v>
      </c>
      <c r="BM1740" s="71">
        <v>7.4619999999999997</v>
      </c>
      <c r="BN1740" s="71">
        <v>8.5350000000000001</v>
      </c>
      <c r="BO1740" s="71">
        <v>9.1769999999999996</v>
      </c>
      <c r="BR1740" s="66">
        <v>43398</v>
      </c>
      <c r="BS1740" s="71">
        <v>13.994</v>
      </c>
      <c r="BT1740" s="71">
        <v>15</v>
      </c>
      <c r="BU1740" s="71">
        <v>22.5</v>
      </c>
      <c r="BV1740" s="71">
        <v>20</v>
      </c>
      <c r="BW1740" s="71">
        <v>20.2</v>
      </c>
      <c r="BX1740" s="71">
        <v>20.399999999999999</v>
      </c>
      <c r="BY1740" s="71">
        <v>19.5</v>
      </c>
      <c r="BZ1740" s="71">
        <v>17.5</v>
      </c>
      <c r="CJ1740" s="66"/>
      <c r="CM1740" s="66"/>
      <c r="CP1740" s="66"/>
      <c r="CS1740" s="66"/>
    </row>
    <row r="1741" spans="2:97" ht="14.25" customHeight="1" x14ac:dyDescent="0.3">
      <c r="B1741" s="70">
        <v>43935</v>
      </c>
      <c r="C1741" s="67">
        <v>9.9139999999999997</v>
      </c>
      <c r="D1741" s="67">
        <v>11.304</v>
      </c>
      <c r="E1741" s="67">
        <v>13.502000000000001</v>
      </c>
      <c r="F1741" s="67">
        <v>14.183</v>
      </c>
      <c r="G1741" s="67">
        <v>15.641999999999999</v>
      </c>
      <c r="H1741" s="67">
        <v>16.141999999999999</v>
      </c>
      <c r="I1741" s="67">
        <v>15.632999999999999</v>
      </c>
      <c r="J1741" s="67">
        <v>15.725</v>
      </c>
      <c r="K1741" s="67"/>
      <c r="L1741" s="67"/>
      <c r="M1741" s="66">
        <v>42976</v>
      </c>
      <c r="N1741" s="71">
        <v>1.0076000000000001</v>
      </c>
      <c r="O1741" s="71">
        <v>1.1049</v>
      </c>
      <c r="P1741" s="71">
        <v>1.2158</v>
      </c>
      <c r="Q1741" s="71">
        <v>1.3155000000000001</v>
      </c>
      <c r="R1741" s="71">
        <v>1.4215</v>
      </c>
      <c r="S1741" s="71">
        <v>1.7036</v>
      </c>
      <c r="T1741" s="71">
        <v>2.1292</v>
      </c>
      <c r="U1741" s="71">
        <v>2.3045999999999998</v>
      </c>
      <c r="X1741" s="66">
        <v>42991</v>
      </c>
      <c r="Y1741" s="72">
        <v>-0.61799999999999999</v>
      </c>
      <c r="Z1741" s="72">
        <v>-0.624</v>
      </c>
      <c r="AA1741" s="72">
        <v>-0.58399999999999996</v>
      </c>
      <c r="AB1741" s="72">
        <v>-0.51700000000000002</v>
      </c>
      <c r="AC1741" s="72">
        <v>-0.503</v>
      </c>
      <c r="AD1741" s="72">
        <v>-0.193</v>
      </c>
      <c r="AE1741" s="72">
        <v>0.68300000000000005</v>
      </c>
      <c r="AF1741" s="72">
        <v>1.0780000000000001</v>
      </c>
      <c r="AJ1741" s="66">
        <v>43080</v>
      </c>
      <c r="AK1741" s="71">
        <v>-0.1666</v>
      </c>
      <c r="AL1741" s="71">
        <v>-0.1709</v>
      </c>
      <c r="AM1741" s="71">
        <v>-0.159</v>
      </c>
      <c r="AN1741" s="71">
        <v>-0.15</v>
      </c>
      <c r="AO1741" s="71">
        <v>-0.126</v>
      </c>
      <c r="AP1741" s="71">
        <v>-0.111</v>
      </c>
      <c r="AQ1741" s="71">
        <v>0.05</v>
      </c>
      <c r="AR1741" s="71">
        <v>0.27300000000000002</v>
      </c>
      <c r="AV1741" s="66">
        <v>42999</v>
      </c>
      <c r="AW1741" s="71">
        <v>-0.46200000000000002</v>
      </c>
      <c r="AX1741" s="71">
        <v>-0.38600000000000001</v>
      </c>
      <c r="AY1741" s="71">
        <v>-0.36299999999999999</v>
      </c>
      <c r="AZ1741" s="71">
        <v>-0.28899999999999998</v>
      </c>
      <c r="BA1741" s="71">
        <v>-0.125</v>
      </c>
      <c r="BB1741" s="71">
        <v>0.27</v>
      </c>
      <c r="BC1741" s="71">
        <v>1.6219999999999999</v>
      </c>
      <c r="BD1741" s="71">
        <v>2.2669999999999999</v>
      </c>
      <c r="BG1741" s="66">
        <v>43005</v>
      </c>
      <c r="BH1741" s="71">
        <v>7.2</v>
      </c>
      <c r="BI1741" s="71">
        <v>7.34</v>
      </c>
      <c r="BJ1741" s="71">
        <v>7.32</v>
      </c>
      <c r="BK1741" s="71">
        <v>7.3445</v>
      </c>
      <c r="BL1741" s="71">
        <v>7.3689999999999998</v>
      </c>
      <c r="BM1741" s="71">
        <v>7.585</v>
      </c>
      <c r="BN1741" s="71">
        <v>8.6389999999999993</v>
      </c>
      <c r="BO1741" s="71">
        <v>9.2720000000000002</v>
      </c>
      <c r="BR1741" s="66">
        <v>43399</v>
      </c>
      <c r="BS1741" s="71">
        <v>13.994</v>
      </c>
      <c r="BT1741" s="71">
        <v>15</v>
      </c>
      <c r="BU1741" s="71">
        <v>22.5</v>
      </c>
      <c r="BV1741" s="71">
        <v>20</v>
      </c>
      <c r="BW1741" s="71">
        <v>20.2</v>
      </c>
      <c r="BX1741" s="71">
        <v>20.399999999999999</v>
      </c>
      <c r="BY1741" s="71">
        <v>19.5</v>
      </c>
      <c r="BZ1741" s="71">
        <v>17.5</v>
      </c>
      <c r="CJ1741" s="66"/>
      <c r="CM1741" s="66"/>
      <c r="CP1741" s="66"/>
      <c r="CS1741" s="66"/>
    </row>
    <row r="1742" spans="2:97" ht="14.25" customHeight="1" x14ac:dyDescent="0.3">
      <c r="B1742" s="70">
        <v>43937</v>
      </c>
      <c r="C1742" s="67">
        <v>9.65</v>
      </c>
      <c r="D1742" s="67">
        <v>11.199</v>
      </c>
      <c r="E1742" s="67">
        <v>13.967000000000001</v>
      </c>
      <c r="F1742" s="67">
        <v>13.967000000000001</v>
      </c>
      <c r="G1742" s="67">
        <v>15.157999999999999</v>
      </c>
      <c r="H1742" s="67">
        <v>16.024999999999999</v>
      </c>
      <c r="I1742" s="67">
        <v>15.867000000000001</v>
      </c>
      <c r="J1742" s="67">
        <v>15.862500000000001</v>
      </c>
      <c r="K1742" s="67"/>
      <c r="L1742" s="67"/>
      <c r="M1742" s="66">
        <v>42977</v>
      </c>
      <c r="N1742" s="71">
        <v>1.0101</v>
      </c>
      <c r="O1742" s="71">
        <v>1.0959000000000001</v>
      </c>
      <c r="P1742" s="71">
        <v>1.2183999999999999</v>
      </c>
      <c r="Q1742" s="71">
        <v>1.3254999999999999</v>
      </c>
      <c r="R1742" s="71">
        <v>1.4321999999999999</v>
      </c>
      <c r="S1742" s="71">
        <v>1.7166999999999999</v>
      </c>
      <c r="T1742" s="71">
        <v>2.1309</v>
      </c>
      <c r="U1742" s="71">
        <v>2.3104500000000003</v>
      </c>
      <c r="X1742" s="66">
        <v>42992</v>
      </c>
      <c r="Y1742" s="72">
        <v>-0.61899999999999999</v>
      </c>
      <c r="Z1742" s="72">
        <v>-0.61899999999999999</v>
      </c>
      <c r="AA1742" s="72">
        <v>-0.58399999999999996</v>
      </c>
      <c r="AB1742" s="72">
        <v>-0.50700000000000001</v>
      </c>
      <c r="AC1742" s="72">
        <v>-0.497</v>
      </c>
      <c r="AD1742" s="72">
        <v>-0.182</v>
      </c>
      <c r="AE1742" s="72">
        <v>0.69599999999999995</v>
      </c>
      <c r="AF1742" s="72">
        <v>1.089</v>
      </c>
      <c r="AJ1742" s="66">
        <v>43081</v>
      </c>
      <c r="AK1742" s="71">
        <v>-0.1696</v>
      </c>
      <c r="AL1742" s="71">
        <v>-0.1729</v>
      </c>
      <c r="AM1742" s="71">
        <v>-0.159</v>
      </c>
      <c r="AN1742" s="71">
        <v>-0.15</v>
      </c>
      <c r="AO1742" s="71">
        <v>-0.11799999999999999</v>
      </c>
      <c r="AP1742" s="71">
        <v>-0.11799999999999999</v>
      </c>
      <c r="AQ1742" s="71">
        <v>4.7E-2</v>
      </c>
      <c r="AR1742" s="71">
        <v>0.26700000000000002</v>
      </c>
      <c r="AV1742" s="66">
        <v>43000</v>
      </c>
      <c r="AW1742" s="71">
        <v>-0.45800000000000002</v>
      </c>
      <c r="AX1742" s="71">
        <v>-0.38600000000000001</v>
      </c>
      <c r="AY1742" s="71">
        <v>-0.36299999999999999</v>
      </c>
      <c r="AZ1742" s="71">
        <v>-0.317</v>
      </c>
      <c r="BA1742" s="71">
        <v>-0.121</v>
      </c>
      <c r="BB1742" s="71">
        <v>0.28299999999999997</v>
      </c>
      <c r="BC1742" s="71">
        <v>1.6259999999999999</v>
      </c>
      <c r="BD1742" s="71">
        <v>2.2679999999999998</v>
      </c>
      <c r="BG1742" s="66">
        <v>43006</v>
      </c>
      <c r="BH1742" s="71">
        <v>7.2</v>
      </c>
      <c r="BI1742" s="71">
        <v>7.34</v>
      </c>
      <c r="BJ1742" s="71">
        <v>7.32</v>
      </c>
      <c r="BK1742" s="71">
        <v>7.3305000000000007</v>
      </c>
      <c r="BL1742" s="71">
        <v>7.3410000000000002</v>
      </c>
      <c r="BM1742" s="71">
        <v>7.5759999999999996</v>
      </c>
      <c r="BN1742" s="71">
        <v>8.6379999999999999</v>
      </c>
      <c r="BO1742" s="71">
        <v>9.2629999999999999</v>
      </c>
      <c r="BR1742" s="66">
        <v>43402</v>
      </c>
      <c r="BS1742" s="71">
        <v>13.994</v>
      </c>
      <c r="BT1742" s="71">
        <v>15</v>
      </c>
      <c r="BU1742" s="71">
        <v>22.5</v>
      </c>
      <c r="BV1742" s="71">
        <v>20</v>
      </c>
      <c r="BW1742" s="71">
        <v>20.2</v>
      </c>
      <c r="BX1742" s="71">
        <v>20.399999999999999</v>
      </c>
      <c r="BY1742" s="71">
        <v>19.5</v>
      </c>
      <c r="BZ1742" s="71">
        <v>17.5</v>
      </c>
      <c r="CJ1742" s="66"/>
      <c r="CM1742" s="66"/>
      <c r="CP1742" s="66"/>
      <c r="CS1742" s="66"/>
    </row>
    <row r="1743" spans="2:97" ht="14.25" customHeight="1" x14ac:dyDescent="0.3">
      <c r="B1743" s="70">
        <v>43938</v>
      </c>
      <c r="C1743" s="67">
        <v>9.65</v>
      </c>
      <c r="D1743" s="67">
        <v>11.199</v>
      </c>
      <c r="E1743" s="67">
        <v>13.967000000000001</v>
      </c>
      <c r="F1743" s="67">
        <v>13.967000000000001</v>
      </c>
      <c r="G1743" s="67">
        <v>15.157999999999999</v>
      </c>
      <c r="H1743" s="67">
        <v>16.024999999999999</v>
      </c>
      <c r="I1743" s="67">
        <v>15.867000000000001</v>
      </c>
      <c r="J1743" s="67">
        <v>15.862500000000001</v>
      </c>
      <c r="K1743" s="67"/>
      <c r="L1743" s="67"/>
      <c r="M1743" s="66">
        <v>42978</v>
      </c>
      <c r="N1743" s="71">
        <v>0.99099999999999999</v>
      </c>
      <c r="O1743" s="71">
        <v>1.0677000000000001</v>
      </c>
      <c r="P1743" s="71">
        <v>1.2171000000000001</v>
      </c>
      <c r="Q1743" s="71">
        <v>1.3254999999999999</v>
      </c>
      <c r="R1743" s="71">
        <v>1.4267000000000001</v>
      </c>
      <c r="S1743" s="71">
        <v>1.702</v>
      </c>
      <c r="T1743" s="71">
        <v>2.117</v>
      </c>
      <c r="U1743" s="71">
        <v>2.2934999999999999</v>
      </c>
      <c r="X1743" s="66">
        <v>42993</v>
      </c>
      <c r="Y1743" s="72">
        <v>-0.61499999999999999</v>
      </c>
      <c r="Z1743" s="72">
        <v>-0.61399999999999999</v>
      </c>
      <c r="AA1743" s="72">
        <v>-0.57899999999999996</v>
      </c>
      <c r="AB1743" s="72">
        <v>-0.48899999999999999</v>
      </c>
      <c r="AC1743" s="72">
        <v>-0.47799999999999998</v>
      </c>
      <c r="AD1743" s="72">
        <v>-0.16800000000000001</v>
      </c>
      <c r="AE1743" s="72">
        <v>0.70699999999999996</v>
      </c>
      <c r="AF1743" s="72">
        <v>1.0920000000000001</v>
      </c>
      <c r="AJ1743" s="66">
        <v>43082</v>
      </c>
      <c r="AK1743" s="71">
        <v>-0.17480000000000001</v>
      </c>
      <c r="AL1743" s="71">
        <v>-0.17480000000000001</v>
      </c>
      <c r="AM1743" s="71">
        <v>-0.20100000000000001</v>
      </c>
      <c r="AN1743" s="71">
        <v>-0.154</v>
      </c>
      <c r="AO1743" s="71">
        <v>-0.126</v>
      </c>
      <c r="AP1743" s="71">
        <v>-0.11</v>
      </c>
      <c r="AQ1743" s="71">
        <v>0.05</v>
      </c>
      <c r="AR1743" s="71">
        <v>0.27300000000000002</v>
      </c>
      <c r="AV1743" s="66">
        <v>43003</v>
      </c>
      <c r="AW1743" s="71">
        <v>-0.45</v>
      </c>
      <c r="AX1743" s="71">
        <v>-0.38600000000000001</v>
      </c>
      <c r="AY1743" s="71">
        <v>-0.36299999999999999</v>
      </c>
      <c r="AZ1743" s="71">
        <v>-0.30299999999999999</v>
      </c>
      <c r="BA1743" s="71">
        <v>-0.13</v>
      </c>
      <c r="BB1743" s="71">
        <v>0.27300000000000002</v>
      </c>
      <c r="BC1743" s="71">
        <v>1.6240000000000001</v>
      </c>
      <c r="BD1743" s="71">
        <v>2.2560000000000002</v>
      </c>
      <c r="BG1743" s="66">
        <v>43007</v>
      </c>
      <c r="BH1743" s="71">
        <v>7.24</v>
      </c>
      <c r="BI1743" s="71">
        <v>7.44</v>
      </c>
      <c r="BJ1743" s="71">
        <v>7.36</v>
      </c>
      <c r="BK1743" s="71">
        <v>7.3160000000000007</v>
      </c>
      <c r="BL1743" s="71">
        <v>7.2720000000000002</v>
      </c>
      <c r="BM1743" s="71">
        <v>7.5010000000000003</v>
      </c>
      <c r="BN1743" s="71">
        <v>8.5609999999999999</v>
      </c>
      <c r="BO1743" s="71">
        <v>9.1940000000000008</v>
      </c>
      <c r="BR1743" s="66">
        <v>43403</v>
      </c>
      <c r="BS1743" s="71">
        <v>13.994</v>
      </c>
      <c r="BT1743" s="71">
        <v>15</v>
      </c>
      <c r="BU1743" s="71">
        <v>22.5</v>
      </c>
      <c r="BV1743" s="71">
        <v>20</v>
      </c>
      <c r="BW1743" s="71">
        <v>20.2</v>
      </c>
      <c r="BX1743" s="71">
        <v>20.399999999999999</v>
      </c>
      <c r="BY1743" s="71">
        <v>19.5</v>
      </c>
      <c r="BZ1743" s="71">
        <v>17.5</v>
      </c>
      <c r="CJ1743" s="66"/>
      <c r="CM1743" s="66"/>
      <c r="CP1743" s="66"/>
      <c r="CS1743" s="66"/>
    </row>
    <row r="1744" spans="2:97" ht="14.25" customHeight="1" x14ac:dyDescent="0.3">
      <c r="B1744" s="70">
        <v>43941</v>
      </c>
      <c r="C1744" s="67">
        <v>9.65</v>
      </c>
      <c r="D1744" s="67">
        <v>11.199</v>
      </c>
      <c r="E1744" s="67">
        <v>13.967000000000001</v>
      </c>
      <c r="F1744" s="67">
        <v>13.967000000000001</v>
      </c>
      <c r="G1744" s="67">
        <v>15.157999999999999</v>
      </c>
      <c r="H1744" s="67">
        <v>16.024999999999999</v>
      </c>
      <c r="I1744" s="67">
        <v>15.867000000000001</v>
      </c>
      <c r="J1744" s="67">
        <v>15.862500000000001</v>
      </c>
      <c r="K1744" s="67"/>
      <c r="L1744" s="67"/>
      <c r="M1744" s="66">
        <v>42979</v>
      </c>
      <c r="N1744" s="71">
        <v>0.99980000000000002</v>
      </c>
      <c r="O1744" s="71">
        <v>1.0815999999999999</v>
      </c>
      <c r="P1744" s="71">
        <v>1.2221</v>
      </c>
      <c r="Q1744" s="71">
        <v>1.3420000000000001</v>
      </c>
      <c r="R1744" s="71">
        <v>1.4591000000000001</v>
      </c>
      <c r="S1744" s="71">
        <v>1.7383</v>
      </c>
      <c r="T1744" s="71">
        <v>2.1657000000000002</v>
      </c>
      <c r="U1744" s="71">
        <v>2.33785</v>
      </c>
      <c r="X1744" s="66">
        <v>42996</v>
      </c>
      <c r="Y1744" s="72">
        <v>-0.61199999999999999</v>
      </c>
      <c r="Z1744" s="72">
        <v>-0.627</v>
      </c>
      <c r="AA1744" s="72">
        <v>-0.58399999999999996</v>
      </c>
      <c r="AB1744" s="72">
        <v>-0.48199999999999998</v>
      </c>
      <c r="AC1744" s="72">
        <v>-0.47099999999999997</v>
      </c>
      <c r="AD1744" s="72">
        <v>-0.161</v>
      </c>
      <c r="AE1744" s="72">
        <v>0.72699999999999998</v>
      </c>
      <c r="AF1744" s="72">
        <v>1.1179999999999999</v>
      </c>
      <c r="AJ1744" s="66">
        <v>43083</v>
      </c>
      <c r="AK1744" s="71">
        <v>-0.1726</v>
      </c>
      <c r="AL1744" s="71">
        <v>-0.17180000000000001</v>
      </c>
      <c r="AM1744" s="71">
        <v>-0.159</v>
      </c>
      <c r="AN1744" s="71">
        <v>-0.154</v>
      </c>
      <c r="AO1744" s="71">
        <v>-0.121</v>
      </c>
      <c r="AP1744" s="71">
        <v>-0.11</v>
      </c>
      <c r="AQ1744" s="71">
        <v>0.05</v>
      </c>
      <c r="AR1744" s="71">
        <v>0.26900000000000002</v>
      </c>
      <c r="AV1744" s="66">
        <v>43004</v>
      </c>
      <c r="AW1744" s="71">
        <v>-0.45100000000000001</v>
      </c>
      <c r="AX1744" s="71">
        <v>-0.38600000000000001</v>
      </c>
      <c r="AY1744" s="71">
        <v>-0.36299999999999999</v>
      </c>
      <c r="AZ1744" s="71">
        <v>-0.28799999999999998</v>
      </c>
      <c r="BA1744" s="71">
        <v>-0.12</v>
      </c>
      <c r="BB1744" s="71">
        <v>0.27400000000000002</v>
      </c>
      <c r="BC1744" s="71">
        <v>1.6120000000000001</v>
      </c>
      <c r="BD1744" s="71">
        <v>2.2389999999999999</v>
      </c>
      <c r="BG1744" s="66">
        <v>43010</v>
      </c>
      <c r="BH1744" s="71">
        <v>7.24</v>
      </c>
      <c r="BI1744" s="71">
        <v>7.44</v>
      </c>
      <c r="BJ1744" s="71">
        <v>7.36</v>
      </c>
      <c r="BK1744" s="71">
        <v>7.3425000000000002</v>
      </c>
      <c r="BL1744" s="71">
        <v>7.3250000000000002</v>
      </c>
      <c r="BM1744" s="71">
        <v>7.5600000000000005</v>
      </c>
      <c r="BN1744" s="71">
        <v>8.6129999999999995</v>
      </c>
      <c r="BO1744" s="71">
        <v>9.2449999999999992</v>
      </c>
      <c r="BR1744" s="66">
        <v>43404</v>
      </c>
      <c r="BS1744" s="71">
        <v>13.994</v>
      </c>
      <c r="BT1744" s="71">
        <v>15</v>
      </c>
      <c r="BU1744" s="71">
        <v>22.5</v>
      </c>
      <c r="BV1744" s="71">
        <v>20</v>
      </c>
      <c r="BW1744" s="71">
        <v>20.2</v>
      </c>
      <c r="BX1744" s="71">
        <v>20.399999999999999</v>
      </c>
      <c r="BY1744" s="71">
        <v>19.5</v>
      </c>
      <c r="BZ1744" s="71">
        <v>17.5</v>
      </c>
      <c r="CJ1744" s="66"/>
      <c r="CM1744" s="66"/>
      <c r="CP1744" s="66"/>
      <c r="CS1744" s="66"/>
    </row>
    <row r="1745" spans="2:97" ht="14.25" customHeight="1" x14ac:dyDescent="0.3">
      <c r="B1745" s="70">
        <v>43942</v>
      </c>
      <c r="C1745" s="67">
        <v>9.65</v>
      </c>
      <c r="D1745" s="67">
        <v>11.199</v>
      </c>
      <c r="E1745" s="67">
        <v>13.967000000000001</v>
      </c>
      <c r="F1745" s="67">
        <v>13.967000000000001</v>
      </c>
      <c r="G1745" s="67">
        <v>15.157999999999999</v>
      </c>
      <c r="H1745" s="67">
        <v>16.024999999999999</v>
      </c>
      <c r="I1745" s="67">
        <v>15.867000000000001</v>
      </c>
      <c r="J1745" s="67">
        <v>15.862500000000001</v>
      </c>
      <c r="K1745" s="67"/>
      <c r="L1745" s="67"/>
      <c r="M1745" s="66">
        <v>42982</v>
      </c>
      <c r="N1745" s="71">
        <v>0.99980000000000002</v>
      </c>
      <c r="O1745" s="71">
        <v>1.0815999999999999</v>
      </c>
      <c r="P1745" s="71">
        <v>1.2221</v>
      </c>
      <c r="Q1745" s="71">
        <v>1.3420000000000001</v>
      </c>
      <c r="R1745" s="71">
        <v>1.4591000000000001</v>
      </c>
      <c r="S1745" s="71">
        <v>1.7383</v>
      </c>
      <c r="T1745" s="71">
        <v>2.1657000000000002</v>
      </c>
      <c r="U1745" s="71">
        <v>2.33785</v>
      </c>
      <c r="X1745" s="66">
        <v>42997</v>
      </c>
      <c r="Y1745" s="72">
        <v>-0.61099999999999999</v>
      </c>
      <c r="Z1745" s="72">
        <v>-0.627</v>
      </c>
      <c r="AA1745" s="72">
        <v>-0.58499999999999996</v>
      </c>
      <c r="AB1745" s="72">
        <v>-0.48599999999999999</v>
      </c>
      <c r="AC1745" s="72">
        <v>-0.47599999999999998</v>
      </c>
      <c r="AD1745" s="72">
        <v>-0.16600000000000001</v>
      </c>
      <c r="AE1745" s="72">
        <v>0.72299999999999998</v>
      </c>
      <c r="AF1745" s="72">
        <v>1.1080000000000001</v>
      </c>
      <c r="AJ1745" s="66">
        <v>43084</v>
      </c>
      <c r="AK1745" s="71">
        <v>-0.1736</v>
      </c>
      <c r="AL1745" s="71">
        <v>-0.16880000000000001</v>
      </c>
      <c r="AM1745" s="71">
        <v>-0.158</v>
      </c>
      <c r="AN1745" s="71">
        <v>-0.14699999999999999</v>
      </c>
      <c r="AO1745" s="71">
        <v>-0.122</v>
      </c>
      <c r="AP1745" s="71">
        <v>-0.109</v>
      </c>
      <c r="AQ1745" s="71">
        <v>4.5999999999999999E-2</v>
      </c>
      <c r="AR1745" s="71">
        <v>0.26500000000000001</v>
      </c>
      <c r="AV1745" s="66">
        <v>43005</v>
      </c>
      <c r="AW1745" s="71">
        <v>-0.45200000000000001</v>
      </c>
      <c r="AX1745" s="71">
        <v>-0.38600000000000001</v>
      </c>
      <c r="AY1745" s="71">
        <v>-0.36299999999999999</v>
      </c>
      <c r="AZ1745" s="71">
        <v>-0.313</v>
      </c>
      <c r="BA1745" s="71">
        <v>-0.13300000000000001</v>
      </c>
      <c r="BB1745" s="71">
        <v>0.28699999999999998</v>
      </c>
      <c r="BC1745" s="71">
        <v>1.6459999999999999</v>
      </c>
      <c r="BD1745" s="71">
        <v>2.274</v>
      </c>
      <c r="BG1745" s="66">
        <v>43011</v>
      </c>
      <c r="BH1745" s="71">
        <v>7.24</v>
      </c>
      <c r="BI1745" s="71">
        <v>7.44</v>
      </c>
      <c r="BJ1745" s="71">
        <v>7.36</v>
      </c>
      <c r="BK1745" s="71">
        <v>7.37</v>
      </c>
      <c r="BL1745" s="71">
        <v>7.38</v>
      </c>
      <c r="BM1745" s="71">
        <v>7.609</v>
      </c>
      <c r="BN1745" s="71">
        <v>8.6579999999999995</v>
      </c>
      <c r="BO1745" s="71">
        <v>9.298</v>
      </c>
      <c r="BR1745" s="66">
        <v>43405</v>
      </c>
      <c r="BS1745" s="71">
        <v>13.994</v>
      </c>
      <c r="BT1745" s="71">
        <v>15</v>
      </c>
      <c r="BU1745" s="71">
        <v>22.5</v>
      </c>
      <c r="BV1745" s="71">
        <v>20</v>
      </c>
      <c r="BW1745" s="71">
        <v>20.2</v>
      </c>
      <c r="BX1745" s="71">
        <v>20.399999999999999</v>
      </c>
      <c r="BY1745" s="71">
        <v>19.5</v>
      </c>
      <c r="BZ1745" s="71">
        <v>17.5</v>
      </c>
      <c r="CJ1745" s="66"/>
      <c r="CM1745" s="66"/>
      <c r="CP1745" s="66"/>
      <c r="CS1745" s="66"/>
    </row>
    <row r="1746" spans="2:97" ht="14.25" customHeight="1" x14ac:dyDescent="0.3">
      <c r="B1746" s="70">
        <v>43943</v>
      </c>
      <c r="C1746" s="67">
        <v>9.65</v>
      </c>
      <c r="D1746" s="67">
        <v>11.199</v>
      </c>
      <c r="E1746" s="67">
        <v>13.967000000000001</v>
      </c>
      <c r="F1746" s="67">
        <v>13.967000000000001</v>
      </c>
      <c r="G1746" s="67">
        <v>15.157999999999999</v>
      </c>
      <c r="H1746" s="67">
        <v>16.024999999999999</v>
      </c>
      <c r="I1746" s="67">
        <v>15.867000000000001</v>
      </c>
      <c r="J1746" s="67">
        <v>15.862500000000001</v>
      </c>
      <c r="K1746" s="67"/>
      <c r="L1746" s="67"/>
      <c r="M1746" s="66">
        <v>42983</v>
      </c>
      <c r="N1746" s="71">
        <v>0.99970000000000003</v>
      </c>
      <c r="O1746" s="71">
        <v>1.0983000000000001</v>
      </c>
      <c r="P1746" s="71">
        <v>1.2092000000000001</v>
      </c>
      <c r="Q1746" s="71">
        <v>1.29</v>
      </c>
      <c r="R1746" s="71">
        <v>1.3883000000000001</v>
      </c>
      <c r="S1746" s="71">
        <v>1.6414</v>
      </c>
      <c r="T1746" s="71">
        <v>2.0596000000000001</v>
      </c>
      <c r="U1746" s="71">
        <v>2.2448000000000001</v>
      </c>
      <c r="X1746" s="66">
        <v>42998</v>
      </c>
      <c r="Y1746" s="72">
        <v>-0.61399999999999999</v>
      </c>
      <c r="Z1746" s="72">
        <v>-0.628</v>
      </c>
      <c r="AA1746" s="72">
        <v>-0.58599999999999997</v>
      </c>
      <c r="AB1746" s="72">
        <v>-0.48199999999999998</v>
      </c>
      <c r="AC1746" s="72">
        <v>-0.47299999999999998</v>
      </c>
      <c r="AD1746" s="72">
        <v>-0.16800000000000001</v>
      </c>
      <c r="AE1746" s="72">
        <v>0.72599999999999998</v>
      </c>
      <c r="AF1746" s="72">
        <v>1.1040000000000001</v>
      </c>
      <c r="AJ1746" s="66">
        <v>43087</v>
      </c>
      <c r="AK1746" s="71">
        <v>-0.1789</v>
      </c>
      <c r="AL1746" s="71">
        <v>-0.16789999999999999</v>
      </c>
      <c r="AM1746" s="71">
        <v>-0.158</v>
      </c>
      <c r="AN1746" s="71">
        <v>-0.14599999999999999</v>
      </c>
      <c r="AO1746" s="71">
        <v>-0.11899999999999999</v>
      </c>
      <c r="AP1746" s="71">
        <v>-0.112</v>
      </c>
      <c r="AQ1746" s="71">
        <v>4.2000000000000003E-2</v>
      </c>
      <c r="AR1746" s="71">
        <v>0.26</v>
      </c>
      <c r="AV1746" s="66">
        <v>43006</v>
      </c>
      <c r="AW1746" s="71">
        <v>-0.44</v>
      </c>
      <c r="AX1746" s="71">
        <v>-0.38600000000000001</v>
      </c>
      <c r="AY1746" s="71">
        <v>-0.36299999999999999</v>
      </c>
      <c r="AZ1746" s="71">
        <v>-0.315</v>
      </c>
      <c r="BA1746" s="71">
        <v>-0.128</v>
      </c>
      <c r="BB1746" s="71">
        <v>0.27400000000000002</v>
      </c>
      <c r="BC1746" s="71">
        <v>1.6259999999999999</v>
      </c>
      <c r="BD1746" s="71">
        <v>2.262</v>
      </c>
      <c r="BG1746" s="66">
        <v>43012</v>
      </c>
      <c r="BH1746" s="71">
        <v>7.24</v>
      </c>
      <c r="BI1746" s="71">
        <v>7.44</v>
      </c>
      <c r="BJ1746" s="71">
        <v>7.36</v>
      </c>
      <c r="BK1746" s="71">
        <v>7.3495000000000008</v>
      </c>
      <c r="BL1746" s="71">
        <v>7.3390000000000004</v>
      </c>
      <c r="BM1746" s="71">
        <v>7.5679999999999996</v>
      </c>
      <c r="BN1746" s="71">
        <v>8.6170000000000009</v>
      </c>
      <c r="BO1746" s="71">
        <v>9.2569999999999997</v>
      </c>
      <c r="BR1746" s="66">
        <v>43406</v>
      </c>
      <c r="BS1746" s="71">
        <v>13.994</v>
      </c>
      <c r="BT1746" s="71">
        <v>15</v>
      </c>
      <c r="BU1746" s="71">
        <v>22.5</v>
      </c>
      <c r="BV1746" s="71">
        <v>20</v>
      </c>
      <c r="BW1746" s="71">
        <v>20.2</v>
      </c>
      <c r="BX1746" s="71">
        <v>20.399999999999999</v>
      </c>
      <c r="BY1746" s="71">
        <v>19.5</v>
      </c>
      <c r="BZ1746" s="71">
        <v>17.5</v>
      </c>
      <c r="CJ1746" s="66"/>
      <c r="CM1746" s="66"/>
      <c r="CP1746" s="66"/>
      <c r="CS1746" s="66"/>
    </row>
    <row r="1747" spans="2:97" ht="14.25" customHeight="1" x14ac:dyDescent="0.3">
      <c r="B1747" s="70">
        <v>43945</v>
      </c>
      <c r="C1747" s="67">
        <v>9.5749999999999993</v>
      </c>
      <c r="D1747" s="67">
        <v>11.938000000000001</v>
      </c>
      <c r="E1747" s="67">
        <v>12.999000000000001</v>
      </c>
      <c r="F1747" s="67">
        <v>13.9</v>
      </c>
      <c r="G1747" s="67">
        <v>15.032999999999999</v>
      </c>
      <c r="H1747" s="67">
        <v>16.132999999999999</v>
      </c>
      <c r="I1747" s="67">
        <v>15.958</v>
      </c>
      <c r="J1747" s="67">
        <v>15.862500000000001</v>
      </c>
      <c r="K1747" s="67"/>
      <c r="L1747" s="67"/>
      <c r="M1747" s="66">
        <v>42984</v>
      </c>
      <c r="N1747" s="71">
        <v>1.0547</v>
      </c>
      <c r="O1747" s="71">
        <v>1.1560999999999999</v>
      </c>
      <c r="P1747" s="71">
        <v>1.2272000000000001</v>
      </c>
      <c r="Q1747" s="71">
        <v>1.3021</v>
      </c>
      <c r="R1747" s="71">
        <v>1.41</v>
      </c>
      <c r="S1747" s="71">
        <v>1.6840999999999999</v>
      </c>
      <c r="T1747" s="71">
        <v>2.1046</v>
      </c>
      <c r="U1747" s="71">
        <v>2.2823000000000002</v>
      </c>
      <c r="X1747" s="66">
        <v>42999</v>
      </c>
      <c r="Y1747" s="72">
        <v>-0.61199999999999999</v>
      </c>
      <c r="Z1747" s="72">
        <v>-0.63200000000000001</v>
      </c>
      <c r="AA1747" s="72">
        <v>-0.58099999999999996</v>
      </c>
      <c r="AB1747" s="72">
        <v>-0.48399999999999999</v>
      </c>
      <c r="AC1747" s="72">
        <v>-0.47099999999999997</v>
      </c>
      <c r="AD1747" s="72">
        <v>-0.156</v>
      </c>
      <c r="AE1747" s="72">
        <v>0.73499999999999999</v>
      </c>
      <c r="AF1747" s="72">
        <v>1.113</v>
      </c>
      <c r="AJ1747" s="66">
        <v>43088</v>
      </c>
      <c r="AK1747" s="71">
        <v>-0.1789</v>
      </c>
      <c r="AL1747" s="71">
        <v>-0.1678</v>
      </c>
      <c r="AM1747" s="71">
        <v>-0.159</v>
      </c>
      <c r="AN1747" s="71">
        <v>-0.15</v>
      </c>
      <c r="AO1747" s="71">
        <v>-0.11799999999999999</v>
      </c>
      <c r="AP1747" s="71">
        <v>-0.11</v>
      </c>
      <c r="AQ1747" s="71">
        <v>4.2000000000000003E-2</v>
      </c>
      <c r="AR1747" s="71">
        <v>0.26300000000000001</v>
      </c>
      <c r="AV1747" s="66">
        <v>43007</v>
      </c>
      <c r="AW1747" s="71">
        <v>-0.45200000000000001</v>
      </c>
      <c r="AX1747" s="71">
        <v>-0.38600000000000001</v>
      </c>
      <c r="AY1747" s="71">
        <v>-0.36299999999999999</v>
      </c>
      <c r="AZ1747" s="71">
        <v>-0.311</v>
      </c>
      <c r="BA1747" s="71">
        <v>-0.13600000000000001</v>
      </c>
      <c r="BB1747" s="71">
        <v>0.26200000000000001</v>
      </c>
      <c r="BC1747" s="71">
        <v>1.6040000000000001</v>
      </c>
      <c r="BD1747" s="71">
        <v>2.2370000000000001</v>
      </c>
      <c r="BG1747" s="66">
        <v>43013</v>
      </c>
      <c r="BH1747" s="71">
        <v>7.24</v>
      </c>
      <c r="BI1747" s="71">
        <v>7.44</v>
      </c>
      <c r="BJ1747" s="71">
        <v>7.36</v>
      </c>
      <c r="BK1747" s="71">
        <v>7.3680000000000003</v>
      </c>
      <c r="BL1747" s="71">
        <v>7.3760000000000003</v>
      </c>
      <c r="BM1747" s="71">
        <v>7.6050000000000004</v>
      </c>
      <c r="BN1747" s="71">
        <v>8.6449999999999996</v>
      </c>
      <c r="BO1747" s="71">
        <v>9.2870000000000008</v>
      </c>
      <c r="BR1747" s="66">
        <v>43409</v>
      </c>
      <c r="BS1747" s="71">
        <v>13.994</v>
      </c>
      <c r="BT1747" s="71">
        <v>15</v>
      </c>
      <c r="BU1747" s="71">
        <v>22.5</v>
      </c>
      <c r="BV1747" s="71">
        <v>20</v>
      </c>
      <c r="BW1747" s="71">
        <v>20.2</v>
      </c>
      <c r="BX1747" s="71">
        <v>20.399999999999999</v>
      </c>
      <c r="BY1747" s="71">
        <v>19.5</v>
      </c>
      <c r="BZ1747" s="71">
        <v>17.5</v>
      </c>
      <c r="CJ1747" s="66"/>
      <c r="CM1747" s="66"/>
      <c r="CP1747" s="66"/>
      <c r="CS1747" s="66"/>
    </row>
    <row r="1748" spans="2:97" ht="14.25" customHeight="1" x14ac:dyDescent="0.3">
      <c r="B1748" s="70">
        <v>43948</v>
      </c>
      <c r="C1748" s="67">
        <v>9.5749999999999993</v>
      </c>
      <c r="D1748" s="67">
        <v>11.938000000000001</v>
      </c>
      <c r="E1748" s="67">
        <v>12.999000000000001</v>
      </c>
      <c r="F1748" s="67">
        <v>13.9</v>
      </c>
      <c r="G1748" s="67">
        <v>15.032999999999999</v>
      </c>
      <c r="H1748" s="67">
        <v>16.132999999999999</v>
      </c>
      <c r="I1748" s="67">
        <v>15.958</v>
      </c>
      <c r="J1748" s="67">
        <v>15.862500000000001</v>
      </c>
      <c r="K1748" s="67"/>
      <c r="L1748" s="67"/>
      <c r="M1748" s="66">
        <v>42985</v>
      </c>
      <c r="N1748" s="71">
        <v>1.0394000000000001</v>
      </c>
      <c r="O1748" s="71">
        <v>1.1355999999999999</v>
      </c>
      <c r="P1748" s="71">
        <v>1.2000999999999999</v>
      </c>
      <c r="Q1748" s="71">
        <v>1.262</v>
      </c>
      <c r="R1748" s="71">
        <v>1.3691</v>
      </c>
      <c r="S1748" s="71">
        <v>1.625</v>
      </c>
      <c r="T1748" s="71">
        <v>2.0387</v>
      </c>
      <c r="U1748" s="71">
        <v>2.2193499999999999</v>
      </c>
      <c r="X1748" s="66">
        <v>43000</v>
      </c>
      <c r="Y1748" s="72">
        <v>-0.61299999999999999</v>
      </c>
      <c r="Z1748" s="72">
        <v>-0.63200000000000001</v>
      </c>
      <c r="AA1748" s="72">
        <v>-0.58099999999999996</v>
      </c>
      <c r="AB1748" s="72">
        <v>-0.48699999999999999</v>
      </c>
      <c r="AC1748" s="72">
        <v>-0.47399999999999998</v>
      </c>
      <c r="AD1748" s="72">
        <v>-0.16</v>
      </c>
      <c r="AE1748" s="72">
        <v>0.73</v>
      </c>
      <c r="AF1748" s="72">
        <v>1.109</v>
      </c>
      <c r="AJ1748" s="66">
        <v>43089</v>
      </c>
      <c r="AK1748" s="71">
        <v>-0.17879999999999999</v>
      </c>
      <c r="AL1748" s="71">
        <v>-0.15970000000000001</v>
      </c>
      <c r="AM1748" s="71">
        <v>-0.157</v>
      </c>
      <c r="AN1748" s="71">
        <v>-0.14399999999999999</v>
      </c>
      <c r="AO1748" s="71">
        <v>-0.11700000000000001</v>
      </c>
      <c r="AP1748" s="71">
        <v>-9.8000000000000004E-2</v>
      </c>
      <c r="AQ1748" s="71">
        <v>0.06</v>
      </c>
      <c r="AR1748" s="71">
        <v>0.27300000000000002</v>
      </c>
      <c r="AV1748" s="66">
        <v>43010</v>
      </c>
      <c r="AW1748" s="71">
        <v>-0.45400000000000001</v>
      </c>
      <c r="AX1748" s="71">
        <v>-0.38600000000000001</v>
      </c>
      <c r="AY1748" s="71">
        <v>-0.36299999999999999</v>
      </c>
      <c r="AZ1748" s="71">
        <v>-0.27</v>
      </c>
      <c r="BA1748" s="71">
        <v>-8.5999999999999993E-2</v>
      </c>
      <c r="BB1748" s="71">
        <v>0.33400000000000002</v>
      </c>
      <c r="BC1748" s="71">
        <v>1.694</v>
      </c>
      <c r="BD1748" s="71">
        <v>2.323</v>
      </c>
      <c r="BG1748" s="66">
        <v>43014</v>
      </c>
      <c r="BH1748" s="71">
        <v>7.39</v>
      </c>
      <c r="BI1748" s="71">
        <v>7.49</v>
      </c>
      <c r="BJ1748" s="71">
        <v>7.4</v>
      </c>
      <c r="BK1748" s="71">
        <v>7.4165000000000001</v>
      </c>
      <c r="BL1748" s="71">
        <v>7.4329999999999998</v>
      </c>
      <c r="BM1748" s="71">
        <v>7.665</v>
      </c>
      <c r="BN1748" s="71">
        <v>8.702</v>
      </c>
      <c r="BO1748" s="71">
        <v>9.3420000000000005</v>
      </c>
      <c r="BR1748" s="66">
        <v>43410</v>
      </c>
      <c r="BS1748" s="71">
        <v>13.994</v>
      </c>
      <c r="BT1748" s="71">
        <v>15</v>
      </c>
      <c r="BU1748" s="71">
        <v>22.5</v>
      </c>
      <c r="BV1748" s="71">
        <v>20</v>
      </c>
      <c r="BW1748" s="71">
        <v>20.2</v>
      </c>
      <c r="BX1748" s="71">
        <v>20.399999999999999</v>
      </c>
      <c r="BY1748" s="71">
        <v>19.5</v>
      </c>
      <c r="BZ1748" s="71">
        <v>17.5</v>
      </c>
      <c r="CJ1748" s="66"/>
      <c r="CM1748" s="66"/>
      <c r="CP1748" s="66"/>
      <c r="CS1748" s="66"/>
    </row>
    <row r="1749" spans="2:97" ht="14.25" customHeight="1" x14ac:dyDescent="0.3">
      <c r="B1749" s="70">
        <v>43950</v>
      </c>
      <c r="C1749" s="67">
        <v>9.58</v>
      </c>
      <c r="D1749" s="67">
        <v>11.356999999999999</v>
      </c>
      <c r="E1749" s="67">
        <v>12.678000000000001</v>
      </c>
      <c r="F1749" s="67">
        <v>13.9</v>
      </c>
      <c r="G1749" s="67">
        <v>15.032999999999999</v>
      </c>
      <c r="H1749" s="67">
        <v>16.132999999999999</v>
      </c>
      <c r="I1749" s="67">
        <v>15.958</v>
      </c>
      <c r="J1749" s="67">
        <v>16</v>
      </c>
      <c r="K1749" s="67"/>
      <c r="L1749" s="67"/>
      <c r="M1749" s="66">
        <v>42986</v>
      </c>
      <c r="N1749" s="71">
        <v>1.0367</v>
      </c>
      <c r="O1749" s="71">
        <v>1.1355</v>
      </c>
      <c r="P1749" s="71">
        <v>1.1975</v>
      </c>
      <c r="Q1749" s="71">
        <v>1.262</v>
      </c>
      <c r="R1749" s="71">
        <v>1.3687</v>
      </c>
      <c r="S1749" s="71">
        <v>1.6332</v>
      </c>
      <c r="T1749" s="71">
        <v>2.0507</v>
      </c>
      <c r="U1749" s="71">
        <v>2.2303500000000001</v>
      </c>
      <c r="X1749" s="66">
        <v>43003</v>
      </c>
      <c r="Y1749" s="72">
        <v>-0.61599999999999999</v>
      </c>
      <c r="Z1749" s="72">
        <v>-0.63700000000000001</v>
      </c>
      <c r="AA1749" s="72">
        <v>-0.57699999999999996</v>
      </c>
      <c r="AB1749" s="72">
        <v>-0.52100000000000002</v>
      </c>
      <c r="AC1749" s="72">
        <v>-0.375</v>
      </c>
      <c r="AD1749" s="72">
        <v>-5.5E-2</v>
      </c>
      <c r="AE1749" s="72">
        <v>0.69799999999999995</v>
      </c>
      <c r="AF1749" s="72">
        <v>1.0820000000000001</v>
      </c>
      <c r="AJ1749" s="66">
        <v>43090</v>
      </c>
      <c r="AK1749" s="71">
        <v>-0.1918</v>
      </c>
      <c r="AL1749" s="71">
        <v>-0.1598</v>
      </c>
      <c r="AM1749" s="71">
        <v>-0.159</v>
      </c>
      <c r="AN1749" s="71">
        <v>-0.14599999999999999</v>
      </c>
      <c r="AO1749" s="71">
        <v>-0.12</v>
      </c>
      <c r="AP1749" s="71">
        <v>-0.10100000000000001</v>
      </c>
      <c r="AQ1749" s="71">
        <v>6.0999999999999999E-2</v>
      </c>
      <c r="AR1749" s="71">
        <v>0.27500000000000002</v>
      </c>
      <c r="AV1749" s="66">
        <v>43011</v>
      </c>
      <c r="AW1749" s="71">
        <v>-0.45500000000000002</v>
      </c>
      <c r="AX1749" s="71">
        <v>-0.38600000000000001</v>
      </c>
      <c r="AY1749" s="71">
        <v>-0.36299999999999999</v>
      </c>
      <c r="AZ1749" s="71">
        <v>-0.251</v>
      </c>
      <c r="BA1749" s="71">
        <v>-7.4999999999999997E-2</v>
      </c>
      <c r="BB1749" s="71">
        <v>0.35299999999999998</v>
      </c>
      <c r="BC1749" s="71">
        <v>1.7229999999999999</v>
      </c>
      <c r="BD1749" s="71">
        <v>2.3439999999999999</v>
      </c>
      <c r="BG1749" s="66">
        <v>43017</v>
      </c>
      <c r="BH1749" s="71">
        <v>7.39</v>
      </c>
      <c r="BI1749" s="71">
        <v>7.49</v>
      </c>
      <c r="BJ1749" s="71">
        <v>7.4</v>
      </c>
      <c r="BK1749" s="71">
        <v>7.4495000000000005</v>
      </c>
      <c r="BL1749" s="71">
        <v>7.4989999999999997</v>
      </c>
      <c r="BM1749" s="71">
        <v>7.7320000000000002</v>
      </c>
      <c r="BN1749" s="71">
        <v>8.7780000000000005</v>
      </c>
      <c r="BO1749" s="71">
        <v>9.4079999999999995</v>
      </c>
      <c r="BR1749" s="66">
        <v>43411</v>
      </c>
      <c r="BS1749" s="71">
        <v>13.994</v>
      </c>
      <c r="BT1749" s="71">
        <v>15</v>
      </c>
      <c r="BU1749" s="71">
        <v>22.5</v>
      </c>
      <c r="BV1749" s="71">
        <v>20</v>
      </c>
      <c r="BW1749" s="71">
        <v>20.2</v>
      </c>
      <c r="BX1749" s="71">
        <v>20.399999999999999</v>
      </c>
      <c r="BY1749" s="71">
        <v>19.5</v>
      </c>
      <c r="BZ1749" s="71">
        <v>17.5</v>
      </c>
      <c r="CJ1749" s="66"/>
      <c r="CM1749" s="66"/>
      <c r="CP1749" s="66"/>
      <c r="CS1749" s="66"/>
    </row>
    <row r="1750" spans="2:97" ht="14.25" customHeight="1" x14ac:dyDescent="0.3">
      <c r="B1750" s="70">
        <v>43951</v>
      </c>
      <c r="C1750" s="67">
        <v>9.58</v>
      </c>
      <c r="D1750" s="67">
        <v>11.356999999999999</v>
      </c>
      <c r="E1750" s="67">
        <v>12.678000000000001</v>
      </c>
      <c r="F1750" s="67">
        <v>13.9</v>
      </c>
      <c r="G1750" s="67">
        <v>15.032999999999999</v>
      </c>
      <c r="H1750" s="67">
        <v>16.132999999999999</v>
      </c>
      <c r="I1750" s="67">
        <v>15.958</v>
      </c>
      <c r="J1750" s="67">
        <v>16</v>
      </c>
      <c r="K1750" s="67"/>
      <c r="L1750" s="67"/>
      <c r="M1750" s="66">
        <v>42989</v>
      </c>
      <c r="N1750" s="71">
        <v>1.0341</v>
      </c>
      <c r="O1750" s="71">
        <v>1.1456999999999999</v>
      </c>
      <c r="P1750" s="71">
        <v>1.2244999999999999</v>
      </c>
      <c r="Q1750" s="71">
        <v>1.3186</v>
      </c>
      <c r="R1750" s="71">
        <v>1.4341999999999999</v>
      </c>
      <c r="S1750" s="71">
        <v>1.7090000000000001</v>
      </c>
      <c r="T1750" s="71">
        <v>2.1305999999999998</v>
      </c>
      <c r="U1750" s="71">
        <v>2.3102999999999998</v>
      </c>
      <c r="X1750" s="66">
        <v>43004</v>
      </c>
      <c r="Y1750" s="72">
        <v>-0.58899999999999997</v>
      </c>
      <c r="Z1750" s="72">
        <v>-0.64800000000000002</v>
      </c>
      <c r="AA1750" s="72">
        <v>-0.57699999999999996</v>
      </c>
      <c r="AB1750" s="72">
        <v>-0.52300000000000002</v>
      </c>
      <c r="AC1750" s="72">
        <v>-0.38100000000000001</v>
      </c>
      <c r="AD1750" s="72">
        <v>-5.6000000000000001E-2</v>
      </c>
      <c r="AE1750" s="72">
        <v>0.70399999999999996</v>
      </c>
      <c r="AF1750" s="72">
        <v>1.0880000000000001</v>
      </c>
      <c r="AJ1750" s="66">
        <v>43091</v>
      </c>
      <c r="AK1750" s="71">
        <v>-0.19670000000000001</v>
      </c>
      <c r="AL1750" s="71">
        <v>-0.15989999999999999</v>
      </c>
      <c r="AM1750" s="71">
        <v>-0.16</v>
      </c>
      <c r="AN1750" s="71">
        <v>-0.14499999999999999</v>
      </c>
      <c r="AO1750" s="71">
        <v>-0.11700000000000001</v>
      </c>
      <c r="AP1750" s="71">
        <v>-0.105</v>
      </c>
      <c r="AQ1750" s="71">
        <v>4.8000000000000001E-2</v>
      </c>
      <c r="AR1750" s="71">
        <v>0.26500000000000001</v>
      </c>
      <c r="AV1750" s="66">
        <v>43012</v>
      </c>
      <c r="AW1750" s="71">
        <v>-0.45100000000000001</v>
      </c>
      <c r="AX1750" s="71">
        <v>-0.38600000000000001</v>
      </c>
      <c r="AY1750" s="71">
        <v>-0.36299999999999999</v>
      </c>
      <c r="AZ1750" s="71">
        <v>-0.253</v>
      </c>
      <c r="BA1750" s="71">
        <v>-4.4999999999999998E-2</v>
      </c>
      <c r="BB1750" s="71">
        <v>0.41399999999999998</v>
      </c>
      <c r="BC1750" s="71">
        <v>1.784</v>
      </c>
      <c r="BD1750" s="71">
        <v>2.4060000000000001</v>
      </c>
      <c r="BG1750" s="66">
        <v>43018</v>
      </c>
      <c r="BH1750" s="71">
        <v>7.39</v>
      </c>
      <c r="BI1750" s="71">
        <v>7.49</v>
      </c>
      <c r="BJ1750" s="71">
        <v>7.4</v>
      </c>
      <c r="BK1750" s="71">
        <v>7.3979999999999997</v>
      </c>
      <c r="BL1750" s="71">
        <v>7.3959999999999999</v>
      </c>
      <c r="BM1750" s="71">
        <v>7.625</v>
      </c>
      <c r="BN1750" s="71">
        <v>8.6810000000000009</v>
      </c>
      <c r="BO1750" s="71">
        <v>9.3179999999999996</v>
      </c>
      <c r="BR1750" s="66">
        <v>43412</v>
      </c>
      <c r="BS1750" s="71">
        <v>13.994</v>
      </c>
      <c r="BT1750" s="71">
        <v>13.956</v>
      </c>
      <c r="BU1750" s="71">
        <v>18.751000000000001</v>
      </c>
      <c r="BV1750" s="71">
        <v>20</v>
      </c>
      <c r="BW1750" s="71">
        <v>20.2</v>
      </c>
      <c r="BX1750" s="71">
        <v>20.399999999999999</v>
      </c>
      <c r="BY1750" s="71">
        <v>19.5</v>
      </c>
      <c r="BZ1750" s="71">
        <v>17.5</v>
      </c>
      <c r="CJ1750" s="66"/>
      <c r="CM1750" s="66"/>
      <c r="CP1750" s="66"/>
      <c r="CS1750" s="66"/>
    </row>
    <row r="1751" spans="2:97" ht="14.25" customHeight="1" x14ac:dyDescent="0.3">
      <c r="B1751" s="70">
        <v>43952</v>
      </c>
      <c r="C1751" s="67">
        <v>9.58</v>
      </c>
      <c r="D1751" s="67">
        <v>11.356999999999999</v>
      </c>
      <c r="E1751" s="67">
        <v>12.678000000000001</v>
      </c>
      <c r="F1751" s="67">
        <v>13.9</v>
      </c>
      <c r="G1751" s="67">
        <v>15.032999999999999</v>
      </c>
      <c r="H1751" s="67">
        <v>16.132999999999999</v>
      </c>
      <c r="I1751" s="67">
        <v>15.958</v>
      </c>
      <c r="J1751" s="67">
        <v>16</v>
      </c>
      <c r="K1751" s="67"/>
      <c r="L1751" s="67"/>
      <c r="M1751" s="66">
        <v>42990</v>
      </c>
      <c r="N1751" s="71">
        <v>1.0266999999999999</v>
      </c>
      <c r="O1751" s="71">
        <v>1.1522999999999999</v>
      </c>
      <c r="P1751" s="71">
        <v>1.2205999999999999</v>
      </c>
      <c r="Q1751" s="71">
        <v>1.3348</v>
      </c>
      <c r="R1751" s="71">
        <v>1.4632000000000001</v>
      </c>
      <c r="S1751" s="71">
        <v>1.7454000000000001</v>
      </c>
      <c r="T1751" s="71">
        <v>2.1671999999999998</v>
      </c>
      <c r="U1751" s="71">
        <v>2.3435999999999999</v>
      </c>
      <c r="X1751" s="66">
        <v>43005</v>
      </c>
      <c r="Y1751" s="72">
        <v>-0.59099999999999997</v>
      </c>
      <c r="Z1751" s="72">
        <v>-0.64700000000000002</v>
      </c>
      <c r="AA1751" s="72">
        <v>-0.57599999999999996</v>
      </c>
      <c r="AB1751" s="72">
        <v>-0.503</v>
      </c>
      <c r="AC1751" s="72">
        <v>-0.35399999999999998</v>
      </c>
      <c r="AD1751" s="72">
        <v>-1.6E-2</v>
      </c>
      <c r="AE1751" s="72">
        <v>0.76100000000000001</v>
      </c>
      <c r="AF1751" s="72">
        <v>1.1459999999999999</v>
      </c>
      <c r="AJ1751" s="66">
        <v>43094</v>
      </c>
      <c r="AK1751" s="71">
        <v>-0.1958</v>
      </c>
      <c r="AL1751" s="71">
        <v>-0.1598</v>
      </c>
      <c r="AM1751" s="71">
        <v>-0.158</v>
      </c>
      <c r="AN1751" s="71">
        <v>-0.15</v>
      </c>
      <c r="AO1751" s="71">
        <v>-0.112</v>
      </c>
      <c r="AP1751" s="71">
        <v>-0.115</v>
      </c>
      <c r="AQ1751" s="71">
        <v>0.04</v>
      </c>
      <c r="AR1751" s="71">
        <v>0.26400000000000001</v>
      </c>
      <c r="AV1751" s="66">
        <v>43013</v>
      </c>
      <c r="AW1751" s="71">
        <v>-0.45</v>
      </c>
      <c r="AX1751" s="71">
        <v>-0.38600000000000001</v>
      </c>
      <c r="AY1751" s="71">
        <v>-0.36299999999999999</v>
      </c>
      <c r="AZ1751" s="71">
        <v>-0.254</v>
      </c>
      <c r="BA1751" s="71">
        <v>-5.6000000000000001E-2</v>
      </c>
      <c r="BB1751" s="71">
        <v>0.372</v>
      </c>
      <c r="BC1751" s="71">
        <v>1.6989999999999998</v>
      </c>
      <c r="BD1751" s="71">
        <v>2.3330000000000002</v>
      </c>
      <c r="BG1751" s="66">
        <v>43019</v>
      </c>
      <c r="BH1751" s="71">
        <v>7.39</v>
      </c>
      <c r="BI1751" s="71">
        <v>7.49</v>
      </c>
      <c r="BJ1751" s="71">
        <v>7.4</v>
      </c>
      <c r="BK1751" s="71">
        <v>7.4020000000000001</v>
      </c>
      <c r="BL1751" s="71">
        <v>7.4039999999999999</v>
      </c>
      <c r="BM1751" s="71">
        <v>7.6379999999999999</v>
      </c>
      <c r="BN1751" s="71">
        <v>8.6969999999999992</v>
      </c>
      <c r="BO1751" s="71">
        <v>9.3420000000000005</v>
      </c>
      <c r="BR1751" s="66">
        <v>43413</v>
      </c>
      <c r="BS1751" s="71">
        <v>13.994</v>
      </c>
      <c r="BT1751" s="71">
        <v>13.956</v>
      </c>
      <c r="BU1751" s="71">
        <v>18.751000000000001</v>
      </c>
      <c r="BV1751" s="71">
        <v>20</v>
      </c>
      <c r="BW1751" s="71">
        <v>20.2</v>
      </c>
      <c r="BX1751" s="71">
        <v>20.399999999999999</v>
      </c>
      <c r="BY1751" s="71">
        <v>19.5</v>
      </c>
      <c r="BZ1751" s="71">
        <v>17.5</v>
      </c>
      <c r="CJ1751" s="66"/>
      <c r="CM1751" s="66"/>
      <c r="CP1751" s="66"/>
      <c r="CS1751" s="66"/>
    </row>
    <row r="1752" spans="2:97" ht="14.25" customHeight="1" x14ac:dyDescent="0.3">
      <c r="B1752" s="70">
        <v>43955</v>
      </c>
      <c r="C1752" s="67">
        <v>9.58</v>
      </c>
      <c r="D1752" s="67">
        <v>11.356999999999999</v>
      </c>
      <c r="E1752" s="67">
        <v>12.678000000000001</v>
      </c>
      <c r="F1752" s="67">
        <v>13.9</v>
      </c>
      <c r="G1752" s="67">
        <v>15.032999999999999</v>
      </c>
      <c r="H1752" s="67">
        <v>16.132999999999999</v>
      </c>
      <c r="I1752" s="67">
        <v>15.958</v>
      </c>
      <c r="J1752" s="67">
        <v>16</v>
      </c>
      <c r="K1752" s="67"/>
      <c r="L1752" s="67"/>
      <c r="M1752" s="66">
        <v>42991</v>
      </c>
      <c r="N1752" s="71">
        <v>1.0343</v>
      </c>
      <c r="O1752" s="71">
        <v>1.1522999999999999</v>
      </c>
      <c r="P1752" s="71">
        <v>1.264</v>
      </c>
      <c r="Q1752" s="71">
        <v>1.3471</v>
      </c>
      <c r="R1752" s="71">
        <v>1.4792000000000001</v>
      </c>
      <c r="S1752" s="71">
        <v>1.7669999999999999</v>
      </c>
      <c r="T1752" s="71">
        <v>2.1882999999999999</v>
      </c>
      <c r="U1752" s="71">
        <v>2.3591499999999996</v>
      </c>
      <c r="X1752" s="66">
        <v>43006</v>
      </c>
      <c r="Y1752" s="72">
        <v>-0.59899999999999998</v>
      </c>
      <c r="Z1752" s="72">
        <v>-0.64800000000000002</v>
      </c>
      <c r="AA1752" s="72">
        <v>-0.57899999999999996</v>
      </c>
      <c r="AB1752" s="72">
        <v>-0.5</v>
      </c>
      <c r="AC1752" s="72">
        <v>-0.34899999999999998</v>
      </c>
      <c r="AD1752" s="72">
        <v>-8.9999999999999993E-3</v>
      </c>
      <c r="AE1752" s="72">
        <v>0.76400000000000001</v>
      </c>
      <c r="AF1752" s="72">
        <v>1.155</v>
      </c>
      <c r="AJ1752" s="66">
        <v>43095</v>
      </c>
      <c r="AK1752" s="71">
        <v>-0.19359999999999999</v>
      </c>
      <c r="AL1752" s="71">
        <v>-0.15989999999999999</v>
      </c>
      <c r="AM1752" s="71">
        <v>-0.153</v>
      </c>
      <c r="AN1752" s="71">
        <v>-0.14899999999999999</v>
      </c>
      <c r="AO1752" s="71">
        <v>-0.115</v>
      </c>
      <c r="AP1752" s="71">
        <v>-0.1</v>
      </c>
      <c r="AQ1752" s="71">
        <v>4.9000000000000002E-2</v>
      </c>
      <c r="AR1752" s="71">
        <v>0.26300000000000001</v>
      </c>
      <c r="AV1752" s="66">
        <v>43014</v>
      </c>
      <c r="AW1752" s="71">
        <v>-0.45700000000000002</v>
      </c>
      <c r="AX1752" s="71">
        <v>-0.38600000000000001</v>
      </c>
      <c r="AY1752" s="71">
        <v>-0.36299999999999999</v>
      </c>
      <c r="AZ1752" s="71">
        <v>-0.247</v>
      </c>
      <c r="BA1752" s="71">
        <v>-4.4999999999999998E-2</v>
      </c>
      <c r="BB1752" s="71">
        <v>0.371</v>
      </c>
      <c r="BC1752" s="71">
        <v>1.7090000000000001</v>
      </c>
      <c r="BD1752" s="71">
        <v>2.3380000000000001</v>
      </c>
      <c r="BG1752" s="66">
        <v>43020</v>
      </c>
      <c r="BH1752" s="71">
        <v>7.39</v>
      </c>
      <c r="BI1752" s="71">
        <v>7.49</v>
      </c>
      <c r="BJ1752" s="71">
        <v>7.4</v>
      </c>
      <c r="BK1752" s="71">
        <v>7.3920000000000003</v>
      </c>
      <c r="BL1752" s="71">
        <v>7.3840000000000003</v>
      </c>
      <c r="BM1752" s="71">
        <v>7.6230000000000002</v>
      </c>
      <c r="BN1752" s="71">
        <v>8.6869999999999994</v>
      </c>
      <c r="BO1752" s="71">
        <v>9.3509999999999991</v>
      </c>
      <c r="BR1752" s="66">
        <v>43416</v>
      </c>
      <c r="BS1752" s="71">
        <v>13.994</v>
      </c>
      <c r="BT1752" s="71">
        <v>13.956</v>
      </c>
      <c r="BU1752" s="71">
        <v>18.751000000000001</v>
      </c>
      <c r="BV1752" s="71">
        <v>20</v>
      </c>
      <c r="BW1752" s="71">
        <v>20.2</v>
      </c>
      <c r="BX1752" s="71">
        <v>20.399999999999999</v>
      </c>
      <c r="BY1752" s="71">
        <v>19.5</v>
      </c>
      <c r="BZ1752" s="71">
        <v>17.5</v>
      </c>
      <c r="CJ1752" s="66"/>
      <c r="CM1752" s="66"/>
      <c r="CP1752" s="66"/>
      <c r="CS1752" s="66"/>
    </row>
    <row r="1753" spans="2:97" ht="14.25" customHeight="1" x14ac:dyDescent="0.3">
      <c r="B1753" s="70">
        <v>43956</v>
      </c>
      <c r="C1753" s="67">
        <v>9.58</v>
      </c>
      <c r="D1753" s="67">
        <v>11.356999999999999</v>
      </c>
      <c r="E1753" s="67">
        <v>12.678000000000001</v>
      </c>
      <c r="F1753" s="67">
        <v>13.9</v>
      </c>
      <c r="G1753" s="67">
        <v>15.032999999999999</v>
      </c>
      <c r="H1753" s="67">
        <v>16.132999999999999</v>
      </c>
      <c r="I1753" s="67">
        <v>15.958</v>
      </c>
      <c r="J1753" s="67">
        <v>15.975</v>
      </c>
      <c r="K1753" s="67"/>
      <c r="L1753" s="67"/>
      <c r="M1753" s="66">
        <v>42992</v>
      </c>
      <c r="N1753" s="71">
        <v>1.0431999999999999</v>
      </c>
      <c r="O1753" s="71">
        <v>1.1625000000000001</v>
      </c>
      <c r="P1753" s="71">
        <v>1.2768999999999999</v>
      </c>
      <c r="Q1753" s="71">
        <v>1.3614999999999999</v>
      </c>
      <c r="R1753" s="71">
        <v>1.498</v>
      </c>
      <c r="S1753" s="71">
        <v>1.7770000000000001</v>
      </c>
      <c r="T1753" s="71">
        <v>2.1846999999999999</v>
      </c>
      <c r="U1753" s="71">
        <v>2.3523499999999999</v>
      </c>
      <c r="X1753" s="66">
        <v>43007</v>
      </c>
      <c r="Y1753" s="72">
        <v>-0.59099999999999997</v>
      </c>
      <c r="Z1753" s="72">
        <v>-0.64700000000000002</v>
      </c>
      <c r="AA1753" s="72">
        <v>-0.58399999999999996</v>
      </c>
      <c r="AB1753" s="72">
        <v>-0.49399999999999999</v>
      </c>
      <c r="AC1753" s="72">
        <v>-0.34599999999999997</v>
      </c>
      <c r="AD1753" s="72">
        <v>-1.2E-2</v>
      </c>
      <c r="AE1753" s="72">
        <v>0.74199999999999999</v>
      </c>
      <c r="AF1753" s="72">
        <v>1.1339999999999999</v>
      </c>
      <c r="AJ1753" s="66">
        <v>43096</v>
      </c>
      <c r="AK1753" s="71">
        <v>-0.1908</v>
      </c>
      <c r="AL1753" s="71">
        <v>-0.1588</v>
      </c>
      <c r="AM1753" s="71">
        <v>-0.151</v>
      </c>
      <c r="AN1753" s="71">
        <v>-0.14000000000000001</v>
      </c>
      <c r="AO1753" s="71">
        <v>-0.11</v>
      </c>
      <c r="AP1753" s="71">
        <v>-9.5000000000000001E-2</v>
      </c>
      <c r="AQ1753" s="71">
        <v>5.6000000000000001E-2</v>
      </c>
      <c r="AR1753" s="71">
        <v>0.27100000000000002</v>
      </c>
      <c r="AV1753" s="66">
        <v>43017</v>
      </c>
      <c r="AW1753" s="71">
        <v>-0.44</v>
      </c>
      <c r="AX1753" s="71">
        <v>-0.38600000000000001</v>
      </c>
      <c r="AY1753" s="71">
        <v>-0.36299999999999999</v>
      </c>
      <c r="AZ1753" s="71">
        <v>-0.255</v>
      </c>
      <c r="BA1753" s="71">
        <v>-7.0000000000000007E-2</v>
      </c>
      <c r="BB1753" s="71">
        <v>0.35399999999999998</v>
      </c>
      <c r="BC1753" s="71">
        <v>1.677</v>
      </c>
      <c r="BD1753" s="71">
        <v>2.2959999999999998</v>
      </c>
      <c r="BG1753" s="66">
        <v>43021</v>
      </c>
      <c r="BH1753" s="71">
        <v>7.4</v>
      </c>
      <c r="BI1753" s="71">
        <v>7.49</v>
      </c>
      <c r="BJ1753" s="71">
        <v>7.49</v>
      </c>
      <c r="BK1753" s="71">
        <v>7.3994999999999997</v>
      </c>
      <c r="BL1753" s="71">
        <v>7.3090000000000002</v>
      </c>
      <c r="BM1753" s="71">
        <v>7.5440000000000005</v>
      </c>
      <c r="BN1753" s="71">
        <v>8.6199999999999992</v>
      </c>
      <c r="BO1753" s="71">
        <v>9.2910000000000004</v>
      </c>
      <c r="BR1753" s="66">
        <v>43417</v>
      </c>
      <c r="BS1753" s="71">
        <v>13.994</v>
      </c>
      <c r="BT1753" s="71">
        <v>13.956</v>
      </c>
      <c r="BU1753" s="71">
        <v>18.751000000000001</v>
      </c>
      <c r="BV1753" s="71">
        <v>20</v>
      </c>
      <c r="BW1753" s="71">
        <v>20.2</v>
      </c>
      <c r="BX1753" s="71">
        <v>20.399999999999999</v>
      </c>
      <c r="BY1753" s="71">
        <v>19.5</v>
      </c>
      <c r="BZ1753" s="71">
        <v>17.5</v>
      </c>
      <c r="CJ1753" s="66"/>
      <c r="CM1753" s="66"/>
      <c r="CP1753" s="66"/>
      <c r="CS1753" s="66"/>
    </row>
    <row r="1754" spans="2:97" ht="14.25" customHeight="1" x14ac:dyDescent="0.3">
      <c r="B1754" s="70">
        <v>43958</v>
      </c>
      <c r="C1754" s="67">
        <v>12</v>
      </c>
      <c r="D1754" s="67">
        <v>12</v>
      </c>
      <c r="E1754" s="67">
        <v>12</v>
      </c>
      <c r="F1754" s="67">
        <v>13.867000000000001</v>
      </c>
      <c r="G1754" s="67">
        <v>15.225</v>
      </c>
      <c r="H1754" s="67">
        <v>16.033000000000001</v>
      </c>
      <c r="I1754" s="67">
        <v>15.867000000000001</v>
      </c>
      <c r="J1754" s="67">
        <v>15.975</v>
      </c>
      <c r="K1754" s="67"/>
      <c r="L1754" s="67"/>
      <c r="M1754" s="66">
        <v>42993</v>
      </c>
      <c r="N1754" s="71">
        <v>1.0265</v>
      </c>
      <c r="O1754" s="71">
        <v>1.1675</v>
      </c>
      <c r="P1754" s="71">
        <v>1.2897000000000001</v>
      </c>
      <c r="Q1754" s="71">
        <v>1.3803000000000001</v>
      </c>
      <c r="R1754" s="71">
        <v>1.5251000000000001</v>
      </c>
      <c r="S1754" s="71">
        <v>1.8054999999999999</v>
      </c>
      <c r="T1754" s="71">
        <v>2.2023000000000001</v>
      </c>
      <c r="U1754" s="71">
        <v>2.3611500000000003</v>
      </c>
      <c r="X1754" s="66">
        <v>43010</v>
      </c>
      <c r="Y1754" s="72">
        <v>-0.57899999999999996</v>
      </c>
      <c r="Z1754" s="72">
        <v>-0.64300000000000002</v>
      </c>
      <c r="AA1754" s="72">
        <v>-0.57899999999999996</v>
      </c>
      <c r="AB1754" s="72">
        <v>-0.504</v>
      </c>
      <c r="AC1754" s="72">
        <v>-0.35799999999999998</v>
      </c>
      <c r="AD1754" s="72">
        <v>-1.7999999999999999E-2</v>
      </c>
      <c r="AE1754" s="72">
        <v>0.73599999999999999</v>
      </c>
      <c r="AF1754" s="72">
        <v>1.1299999999999999</v>
      </c>
      <c r="AJ1754" s="66">
        <v>43097</v>
      </c>
      <c r="AK1754" s="71">
        <v>-0.1779</v>
      </c>
      <c r="AL1754" s="71">
        <v>-0.15579999999999999</v>
      </c>
      <c r="AM1754" s="71">
        <v>-0.14699999999999999</v>
      </c>
      <c r="AN1754" s="71">
        <v>-0.13200000000000001</v>
      </c>
      <c r="AO1754" s="71">
        <v>-0.107</v>
      </c>
      <c r="AP1754" s="71">
        <v>-9.4E-2</v>
      </c>
      <c r="AQ1754" s="71">
        <v>5.8000000000000003E-2</v>
      </c>
      <c r="AR1754" s="71">
        <v>0.27100000000000002</v>
      </c>
      <c r="AV1754" s="66">
        <v>43018</v>
      </c>
      <c r="AW1754" s="71">
        <v>-0.372</v>
      </c>
      <c r="AX1754" s="71">
        <v>-0.378</v>
      </c>
      <c r="AY1754" s="71">
        <v>-0.31900000000000001</v>
      </c>
      <c r="AZ1754" s="71">
        <v>-0.23100000000000001</v>
      </c>
      <c r="BA1754" s="71">
        <v>-0.06</v>
      </c>
      <c r="BB1754" s="71">
        <v>0.379</v>
      </c>
      <c r="BC1754" s="71">
        <v>1.6949999999999998</v>
      </c>
      <c r="BD1754" s="71">
        <v>2.319</v>
      </c>
      <c r="BG1754" s="66">
        <v>43024</v>
      </c>
      <c r="BH1754" s="71">
        <v>7.4</v>
      </c>
      <c r="BI1754" s="71">
        <v>7.49</v>
      </c>
      <c r="BJ1754" s="71">
        <v>7.49</v>
      </c>
      <c r="BK1754" s="71">
        <v>7.4079999999999995</v>
      </c>
      <c r="BL1754" s="71">
        <v>7.3259999999999996</v>
      </c>
      <c r="BM1754" s="71">
        <v>7.5679999999999996</v>
      </c>
      <c r="BN1754" s="71">
        <v>8.6389999999999993</v>
      </c>
      <c r="BO1754" s="71">
        <v>9.3249999999999993</v>
      </c>
      <c r="BR1754" s="66">
        <v>43418</v>
      </c>
      <c r="BS1754" s="71">
        <v>13.994</v>
      </c>
      <c r="BT1754" s="71">
        <v>13.956</v>
      </c>
      <c r="BU1754" s="71">
        <v>18.751000000000001</v>
      </c>
      <c r="BV1754" s="71">
        <v>20</v>
      </c>
      <c r="BW1754" s="71">
        <v>20.2</v>
      </c>
      <c r="BX1754" s="71">
        <v>20.399999999999999</v>
      </c>
      <c r="BY1754" s="71">
        <v>19.5</v>
      </c>
      <c r="BZ1754" s="71">
        <v>17.5</v>
      </c>
      <c r="CJ1754" s="66"/>
      <c r="CM1754" s="66"/>
      <c r="CP1754" s="66"/>
      <c r="CS1754" s="66"/>
    </row>
    <row r="1755" spans="2:97" ht="14.25" customHeight="1" x14ac:dyDescent="0.3">
      <c r="B1755" s="70">
        <v>43962</v>
      </c>
      <c r="C1755" s="67">
        <v>12</v>
      </c>
      <c r="D1755" s="67">
        <v>12</v>
      </c>
      <c r="E1755" s="67">
        <v>12</v>
      </c>
      <c r="F1755" s="67">
        <v>13.867000000000001</v>
      </c>
      <c r="G1755" s="67">
        <v>15.225</v>
      </c>
      <c r="H1755" s="67">
        <v>16.033000000000001</v>
      </c>
      <c r="I1755" s="67">
        <v>15.867000000000001</v>
      </c>
      <c r="J1755" s="67">
        <v>15.95</v>
      </c>
      <c r="K1755" s="67"/>
      <c r="L1755" s="67"/>
      <c r="M1755" s="66">
        <v>42996</v>
      </c>
      <c r="N1755" s="71">
        <v>1.0125</v>
      </c>
      <c r="O1755" s="71">
        <v>1.1675</v>
      </c>
      <c r="P1755" s="71">
        <v>1.2948</v>
      </c>
      <c r="Q1755" s="71">
        <v>1.3947000000000001</v>
      </c>
      <c r="R1755" s="71">
        <v>1.5413999999999999</v>
      </c>
      <c r="S1755" s="71">
        <v>1.8256000000000001</v>
      </c>
      <c r="T1755" s="71">
        <v>2.2286999999999999</v>
      </c>
      <c r="U1755" s="71">
        <v>2.3943500000000002</v>
      </c>
      <c r="X1755" s="66">
        <v>43011</v>
      </c>
      <c r="Y1755" s="72">
        <v>-0.57799999999999996</v>
      </c>
      <c r="Z1755" s="72">
        <v>-0.62</v>
      </c>
      <c r="AA1755" s="72">
        <v>-0.58399999999999996</v>
      </c>
      <c r="AB1755" s="72">
        <v>-0.504</v>
      </c>
      <c r="AC1755" s="72">
        <v>-0.35499999999999998</v>
      </c>
      <c r="AD1755" s="72">
        <v>-1.2E-2</v>
      </c>
      <c r="AE1755" s="72">
        <v>0.748</v>
      </c>
      <c r="AF1755" s="72">
        <v>1.1419999999999999</v>
      </c>
      <c r="AJ1755" s="66">
        <v>43098</v>
      </c>
      <c r="AK1755" s="71">
        <v>-0.16159999999999999</v>
      </c>
      <c r="AL1755" s="71">
        <v>-0.1537</v>
      </c>
      <c r="AM1755" s="71">
        <v>-0.14499999999999999</v>
      </c>
      <c r="AN1755" s="71">
        <v>-0.13200000000000001</v>
      </c>
      <c r="AO1755" s="71">
        <v>-0.114</v>
      </c>
      <c r="AP1755" s="71">
        <v>-0.10100000000000001</v>
      </c>
      <c r="AQ1755" s="71">
        <v>4.8000000000000001E-2</v>
      </c>
      <c r="AR1755" s="71">
        <v>0.26500000000000001</v>
      </c>
      <c r="AV1755" s="66">
        <v>43019</v>
      </c>
      <c r="AW1755" s="71">
        <v>-0.41099999999999998</v>
      </c>
      <c r="AX1755" s="71">
        <v>-0.378</v>
      </c>
      <c r="AY1755" s="71">
        <v>-0.31900000000000001</v>
      </c>
      <c r="AZ1755" s="71">
        <v>-0.253</v>
      </c>
      <c r="BA1755" s="71">
        <v>-8.2000000000000003E-2</v>
      </c>
      <c r="BB1755" s="71">
        <v>0.34200000000000003</v>
      </c>
      <c r="BC1755" s="71">
        <v>1.6379999999999999</v>
      </c>
      <c r="BD1755" s="71">
        <v>2.2669999999999999</v>
      </c>
      <c r="BG1755" s="66">
        <v>43025</v>
      </c>
      <c r="BH1755" s="71">
        <v>7.4</v>
      </c>
      <c r="BI1755" s="71">
        <v>7.49</v>
      </c>
      <c r="BJ1755" s="71">
        <v>7.49</v>
      </c>
      <c r="BK1755" s="71">
        <v>7.4540000000000006</v>
      </c>
      <c r="BL1755" s="71">
        <v>7.4180000000000001</v>
      </c>
      <c r="BM1755" s="71">
        <v>7.6589999999999998</v>
      </c>
      <c r="BN1755" s="71">
        <v>8.7409999999999997</v>
      </c>
      <c r="BO1755" s="71">
        <v>9.4280000000000008</v>
      </c>
      <c r="BR1755" s="66">
        <v>43419</v>
      </c>
      <c r="BS1755" s="71">
        <v>13.994</v>
      </c>
      <c r="BT1755" s="71">
        <v>13.956</v>
      </c>
      <c r="BU1755" s="71">
        <v>18.751000000000001</v>
      </c>
      <c r="BV1755" s="71">
        <v>20</v>
      </c>
      <c r="BW1755" s="71">
        <v>20.2</v>
      </c>
      <c r="BX1755" s="71">
        <v>20.399999999999999</v>
      </c>
      <c r="BY1755" s="71">
        <v>19.5</v>
      </c>
      <c r="BZ1755" s="71">
        <v>17.5</v>
      </c>
      <c r="CJ1755" s="66"/>
      <c r="CM1755" s="66"/>
      <c r="CP1755" s="66"/>
      <c r="CS1755" s="66"/>
    </row>
    <row r="1756" spans="2:97" ht="14.25" customHeight="1" x14ac:dyDescent="0.3">
      <c r="B1756" s="70">
        <v>43963</v>
      </c>
      <c r="C1756" s="67">
        <v>12</v>
      </c>
      <c r="D1756" s="67">
        <v>12</v>
      </c>
      <c r="E1756" s="67">
        <v>12</v>
      </c>
      <c r="F1756" s="67">
        <v>13.867000000000001</v>
      </c>
      <c r="G1756" s="67">
        <v>15.225</v>
      </c>
      <c r="H1756" s="67">
        <v>16.033000000000001</v>
      </c>
      <c r="I1756" s="67">
        <v>15.867000000000001</v>
      </c>
      <c r="J1756" s="67">
        <v>15.95</v>
      </c>
      <c r="K1756" s="67"/>
      <c r="L1756" s="67"/>
      <c r="M1756" s="66">
        <v>42997</v>
      </c>
      <c r="N1756" s="71">
        <v>1.0266999999999999</v>
      </c>
      <c r="O1756" s="71">
        <v>1.1830000000000001</v>
      </c>
      <c r="P1756" s="71">
        <v>1.2922</v>
      </c>
      <c r="Q1756" s="71">
        <v>1.4011</v>
      </c>
      <c r="R1756" s="71">
        <v>1.5443</v>
      </c>
      <c r="S1756" s="71">
        <v>1.8340999999999998</v>
      </c>
      <c r="T1756" s="71">
        <v>2.2446000000000002</v>
      </c>
      <c r="U1756" s="71">
        <v>2.4073000000000002</v>
      </c>
      <c r="X1756" s="66">
        <v>43012</v>
      </c>
      <c r="Y1756" s="72">
        <v>-0.57799999999999996</v>
      </c>
      <c r="Z1756" s="72">
        <v>-0.62</v>
      </c>
      <c r="AA1756" s="72">
        <v>-0.58899999999999997</v>
      </c>
      <c r="AB1756" s="72">
        <v>-0.496</v>
      </c>
      <c r="AC1756" s="72">
        <v>-0.34300000000000003</v>
      </c>
      <c r="AD1756" s="72">
        <v>-2E-3</v>
      </c>
      <c r="AE1756" s="72">
        <v>0.746</v>
      </c>
      <c r="AF1756" s="72">
        <v>1.1360000000000001</v>
      </c>
      <c r="AJ1756" s="66">
        <v>43101</v>
      </c>
      <c r="AK1756" s="71">
        <v>-0.16159999999999999</v>
      </c>
      <c r="AL1756" s="71">
        <v>-0.1537</v>
      </c>
      <c r="AM1756" s="71">
        <v>-0.14499999999999999</v>
      </c>
      <c r="AN1756" s="71">
        <v>-0.13200000000000001</v>
      </c>
      <c r="AO1756" s="71">
        <v>-0.114</v>
      </c>
      <c r="AP1756" s="71">
        <v>-0.10100000000000001</v>
      </c>
      <c r="AQ1756" s="71">
        <v>4.8000000000000001E-2</v>
      </c>
      <c r="AR1756" s="71">
        <v>0.26500000000000001</v>
      </c>
      <c r="AV1756" s="66">
        <v>43020</v>
      </c>
      <c r="AW1756" s="71">
        <v>-0.40699999999999997</v>
      </c>
      <c r="AX1756" s="71">
        <v>-0.378</v>
      </c>
      <c r="AY1756" s="71">
        <v>-0.31900000000000001</v>
      </c>
      <c r="AZ1756" s="71">
        <v>-0.26</v>
      </c>
      <c r="BA1756" s="71">
        <v>-8.8999999999999996E-2</v>
      </c>
      <c r="BB1756" s="71">
        <v>0.33100000000000002</v>
      </c>
      <c r="BC1756" s="71">
        <v>1.637</v>
      </c>
      <c r="BD1756" s="71">
        <v>2.2610000000000001</v>
      </c>
      <c r="BG1756" s="66">
        <v>43026</v>
      </c>
      <c r="BH1756" s="71">
        <v>7.4</v>
      </c>
      <c r="BI1756" s="71">
        <v>7.49</v>
      </c>
      <c r="BJ1756" s="71">
        <v>7.49</v>
      </c>
      <c r="BK1756" s="71">
        <v>7.4685000000000006</v>
      </c>
      <c r="BL1756" s="71">
        <v>7.4470000000000001</v>
      </c>
      <c r="BM1756" s="71">
        <v>7.6879999999999997</v>
      </c>
      <c r="BN1756" s="71">
        <v>8.7740000000000009</v>
      </c>
      <c r="BO1756" s="71">
        <v>9.4550000000000001</v>
      </c>
      <c r="BR1756" s="66">
        <v>43420</v>
      </c>
      <c r="BS1756" s="71">
        <v>13.994</v>
      </c>
      <c r="BT1756" s="71">
        <v>13.956</v>
      </c>
      <c r="BU1756" s="71">
        <v>18.751000000000001</v>
      </c>
      <c r="BV1756" s="71">
        <v>20</v>
      </c>
      <c r="BW1756" s="71">
        <v>20.2</v>
      </c>
      <c r="BX1756" s="71">
        <v>20.399999999999999</v>
      </c>
      <c r="BY1756" s="71">
        <v>19.5</v>
      </c>
      <c r="BZ1756" s="71">
        <v>17.5</v>
      </c>
      <c r="CJ1756" s="66"/>
      <c r="CM1756" s="66"/>
      <c r="CP1756" s="66"/>
      <c r="CS1756" s="66"/>
    </row>
    <row r="1757" spans="2:97" ht="14.25" customHeight="1" x14ac:dyDescent="0.3">
      <c r="B1757" s="70">
        <v>43964</v>
      </c>
      <c r="C1757" s="67">
        <v>12</v>
      </c>
      <c r="D1757" s="67">
        <v>12</v>
      </c>
      <c r="E1757" s="67">
        <v>12</v>
      </c>
      <c r="F1757" s="67">
        <v>13.867000000000001</v>
      </c>
      <c r="G1757" s="67">
        <v>15.225</v>
      </c>
      <c r="H1757" s="67">
        <v>16.033000000000001</v>
      </c>
      <c r="I1757" s="67">
        <v>15.867000000000001</v>
      </c>
      <c r="J1757" s="67">
        <v>15.95</v>
      </c>
      <c r="K1757" s="67"/>
      <c r="L1757" s="67"/>
      <c r="M1757" s="66">
        <v>42998</v>
      </c>
      <c r="N1757" s="71">
        <v>1.0279</v>
      </c>
      <c r="O1757" s="71">
        <v>1.1881999999999999</v>
      </c>
      <c r="P1757" s="71">
        <v>1.2948</v>
      </c>
      <c r="Q1757" s="71">
        <v>1.4381999999999999</v>
      </c>
      <c r="R1757" s="71">
        <v>1.5876000000000001</v>
      </c>
      <c r="S1757" s="71">
        <v>1.8742999999999999</v>
      </c>
      <c r="T1757" s="71">
        <v>2.2675999999999998</v>
      </c>
      <c r="U1757" s="71">
        <v>2.4287999999999998</v>
      </c>
      <c r="X1757" s="66">
        <v>43013</v>
      </c>
      <c r="Y1757" s="72">
        <v>-0.56899999999999995</v>
      </c>
      <c r="Z1757" s="72">
        <v>-0.61099999999999999</v>
      </c>
      <c r="AA1757" s="72">
        <v>-0.58799999999999997</v>
      </c>
      <c r="AB1757" s="72">
        <v>-0.48899999999999999</v>
      </c>
      <c r="AC1757" s="72">
        <v>-0.33700000000000002</v>
      </c>
      <c r="AD1757" s="72">
        <v>0</v>
      </c>
      <c r="AE1757" s="72">
        <v>0.73299999999999998</v>
      </c>
      <c r="AF1757" s="72">
        <v>1.125</v>
      </c>
      <c r="AJ1757" s="66">
        <v>43102</v>
      </c>
      <c r="AK1757" s="71">
        <v>-0.16159999999999999</v>
      </c>
      <c r="AL1757" s="71">
        <v>-0.1537</v>
      </c>
      <c r="AM1757" s="71">
        <v>-0.14499999999999999</v>
      </c>
      <c r="AN1757" s="71">
        <v>-0.13200000000000001</v>
      </c>
      <c r="AO1757" s="71">
        <v>-0.114</v>
      </c>
      <c r="AP1757" s="71">
        <v>-0.10100000000000001</v>
      </c>
      <c r="AQ1757" s="71">
        <v>4.8000000000000001E-2</v>
      </c>
      <c r="AR1757" s="71">
        <v>0.26500000000000001</v>
      </c>
      <c r="AV1757" s="66">
        <v>43021</v>
      </c>
      <c r="AW1757" s="71">
        <v>-0.40100000000000002</v>
      </c>
      <c r="AX1757" s="71">
        <v>-0.378</v>
      </c>
      <c r="AY1757" s="71">
        <v>-0.31900000000000001</v>
      </c>
      <c r="AZ1757" s="71">
        <v>-0.26500000000000001</v>
      </c>
      <c r="BA1757" s="71">
        <v>-9.0999999999999998E-2</v>
      </c>
      <c r="BB1757" s="71">
        <v>0.32500000000000001</v>
      </c>
      <c r="BC1757" s="71">
        <v>1.611</v>
      </c>
      <c r="BD1757" s="71">
        <v>2.2450000000000001</v>
      </c>
      <c r="BG1757" s="66">
        <v>43027</v>
      </c>
      <c r="BH1757" s="71">
        <v>7.4</v>
      </c>
      <c r="BI1757" s="71">
        <v>7.49</v>
      </c>
      <c r="BJ1757" s="71">
        <v>7.49</v>
      </c>
      <c r="BK1757" s="71">
        <v>7.4725000000000001</v>
      </c>
      <c r="BL1757" s="71">
        <v>7.4550000000000001</v>
      </c>
      <c r="BM1757" s="71">
        <v>7.702</v>
      </c>
      <c r="BN1757" s="71">
        <v>8.7929999999999993</v>
      </c>
      <c r="BO1757" s="71">
        <v>9.4710000000000001</v>
      </c>
      <c r="BR1757" s="66">
        <v>43423</v>
      </c>
      <c r="BS1757" s="71">
        <v>13.994</v>
      </c>
      <c r="BT1757" s="71">
        <v>13.956</v>
      </c>
      <c r="BU1757" s="71">
        <v>18.751000000000001</v>
      </c>
      <c r="BV1757" s="71">
        <v>20</v>
      </c>
      <c r="BW1757" s="71">
        <v>20.2</v>
      </c>
      <c r="BX1757" s="71">
        <v>20.399999999999999</v>
      </c>
      <c r="BY1757" s="71">
        <v>19.5</v>
      </c>
      <c r="BZ1757" s="71">
        <v>17.5</v>
      </c>
      <c r="CJ1757" s="66"/>
      <c r="CM1757" s="66"/>
      <c r="CP1757" s="66"/>
      <c r="CS1757" s="66"/>
    </row>
    <row r="1758" spans="2:97" ht="14.25" customHeight="1" x14ac:dyDescent="0.3">
      <c r="B1758" s="70">
        <v>43965</v>
      </c>
      <c r="C1758" s="67">
        <v>12</v>
      </c>
      <c r="D1758" s="67">
        <v>12</v>
      </c>
      <c r="E1758" s="67">
        <v>12</v>
      </c>
      <c r="F1758" s="67">
        <v>13.867000000000001</v>
      </c>
      <c r="G1758" s="67">
        <v>15.225</v>
      </c>
      <c r="H1758" s="67">
        <v>16.033000000000001</v>
      </c>
      <c r="I1758" s="67">
        <v>15.867000000000001</v>
      </c>
      <c r="J1758" s="67">
        <v>15.95</v>
      </c>
      <c r="K1758" s="67"/>
      <c r="L1758" s="67"/>
      <c r="M1758" s="66">
        <v>42999</v>
      </c>
      <c r="N1758" s="71">
        <v>1.0279</v>
      </c>
      <c r="O1758" s="71">
        <v>1.1830000000000001</v>
      </c>
      <c r="P1758" s="71">
        <v>1.2999000000000001</v>
      </c>
      <c r="Q1758" s="71">
        <v>1.4384999999999999</v>
      </c>
      <c r="R1758" s="71">
        <v>1.5958999999999999</v>
      </c>
      <c r="S1758" s="71">
        <v>1.8862000000000001</v>
      </c>
      <c r="T1758" s="71">
        <v>2.2765</v>
      </c>
      <c r="U1758" s="71">
        <v>2.4232499999999999</v>
      </c>
      <c r="X1758" s="66">
        <v>43014</v>
      </c>
      <c r="Y1758" s="72">
        <v>-0.57799999999999996</v>
      </c>
      <c r="Z1758" s="72">
        <v>-0.61199999999999999</v>
      </c>
      <c r="AA1758" s="72">
        <v>-0.58899999999999997</v>
      </c>
      <c r="AB1758" s="72">
        <v>-0.496</v>
      </c>
      <c r="AC1758" s="72">
        <v>-0.34100000000000003</v>
      </c>
      <c r="AD1758" s="72">
        <v>-1E-3</v>
      </c>
      <c r="AE1758" s="72">
        <v>0.73299999999999998</v>
      </c>
      <c r="AF1758" s="72">
        <v>1.1219999999999999</v>
      </c>
      <c r="AJ1758" s="66">
        <v>43103</v>
      </c>
      <c r="AK1758" s="71">
        <v>-0.16159999999999999</v>
      </c>
      <c r="AL1758" s="71">
        <v>-0.1537</v>
      </c>
      <c r="AM1758" s="71">
        <v>-0.14499999999999999</v>
      </c>
      <c r="AN1758" s="71">
        <v>-0.13200000000000001</v>
      </c>
      <c r="AO1758" s="71">
        <v>-0.114</v>
      </c>
      <c r="AP1758" s="71">
        <v>-0.10100000000000001</v>
      </c>
      <c r="AQ1758" s="71">
        <v>4.8000000000000001E-2</v>
      </c>
      <c r="AR1758" s="71">
        <v>0.26500000000000001</v>
      </c>
      <c r="AV1758" s="66">
        <v>43024</v>
      </c>
      <c r="AW1758" s="71">
        <v>-0.39500000000000002</v>
      </c>
      <c r="AX1758" s="71">
        <v>-0.378</v>
      </c>
      <c r="AY1758" s="71">
        <v>-0.31900000000000001</v>
      </c>
      <c r="AZ1758" s="71">
        <v>-0.28999999999999998</v>
      </c>
      <c r="BA1758" s="71">
        <v>-0.114</v>
      </c>
      <c r="BB1758" s="71">
        <v>0.28499999999999998</v>
      </c>
      <c r="BC1758" s="71">
        <v>1.5819999999999999</v>
      </c>
      <c r="BD1758" s="71">
        <v>2.2269999999999999</v>
      </c>
      <c r="BG1758" s="66">
        <v>43028</v>
      </c>
      <c r="BH1758" s="71">
        <v>7.41</v>
      </c>
      <c r="BI1758" s="71">
        <v>7.5600000000000005</v>
      </c>
      <c r="BJ1758" s="71">
        <v>7.74</v>
      </c>
      <c r="BK1758" s="71">
        <v>7.6070000000000002</v>
      </c>
      <c r="BL1758" s="71">
        <v>7.4740000000000002</v>
      </c>
      <c r="BM1758" s="71">
        <v>7.7240000000000002</v>
      </c>
      <c r="BN1758" s="71">
        <v>8.82</v>
      </c>
      <c r="BO1758" s="71">
        <v>9.4949999999999992</v>
      </c>
      <c r="BR1758" s="66">
        <v>43424</v>
      </c>
      <c r="BS1758" s="71">
        <v>13.994</v>
      </c>
      <c r="BT1758" s="71">
        <v>13.956</v>
      </c>
      <c r="BU1758" s="71">
        <v>18.751000000000001</v>
      </c>
      <c r="BV1758" s="71">
        <v>20</v>
      </c>
      <c r="BW1758" s="71">
        <v>20.2</v>
      </c>
      <c r="BX1758" s="71">
        <v>20.399999999999999</v>
      </c>
      <c r="BY1758" s="71">
        <v>19.5</v>
      </c>
      <c r="BZ1758" s="71">
        <v>17.5</v>
      </c>
      <c r="CJ1758" s="66"/>
      <c r="CM1758" s="66"/>
      <c r="CP1758" s="66"/>
      <c r="CS1758" s="66"/>
    </row>
    <row r="1759" spans="2:97" ht="14.25" customHeight="1" x14ac:dyDescent="0.3">
      <c r="B1759" s="70">
        <v>43969</v>
      </c>
      <c r="C1759" s="67">
        <v>9.0150000000000006</v>
      </c>
      <c r="D1759" s="67">
        <v>11.061999999999999</v>
      </c>
      <c r="E1759" s="67">
        <v>12.481999999999999</v>
      </c>
      <c r="F1759" s="67">
        <v>13.907999999999999</v>
      </c>
      <c r="G1759" s="67">
        <v>15.125</v>
      </c>
      <c r="H1759" s="67">
        <v>15.95</v>
      </c>
      <c r="I1759" s="67">
        <v>15.667</v>
      </c>
      <c r="J1759" s="67">
        <v>15.8</v>
      </c>
      <c r="K1759" s="67"/>
      <c r="L1759" s="67"/>
      <c r="M1759" s="66">
        <v>43000</v>
      </c>
      <c r="N1759" s="71">
        <v>1.0202</v>
      </c>
      <c r="O1759" s="71">
        <v>1.1778</v>
      </c>
      <c r="P1759" s="71">
        <v>1.2946</v>
      </c>
      <c r="Q1759" s="71">
        <v>1.431</v>
      </c>
      <c r="R1759" s="71">
        <v>1.5748</v>
      </c>
      <c r="S1759" s="71">
        <v>1.8614000000000002</v>
      </c>
      <c r="T1759" s="71">
        <v>2.2499000000000002</v>
      </c>
      <c r="U1759" s="71">
        <v>2.4099500000000003</v>
      </c>
      <c r="X1759" s="66">
        <v>43017</v>
      </c>
      <c r="Y1759" s="72">
        <v>-0.58499999999999996</v>
      </c>
      <c r="Z1759" s="72">
        <v>-0.61299999999999999</v>
      </c>
      <c r="AA1759" s="72">
        <v>-0.59399999999999997</v>
      </c>
      <c r="AB1759" s="72">
        <v>-0.501</v>
      </c>
      <c r="AC1759" s="72">
        <v>-0.34399999999999997</v>
      </c>
      <c r="AD1759" s="72">
        <v>-5.0000000000000001E-3</v>
      </c>
      <c r="AE1759" s="72">
        <v>0.71599999999999997</v>
      </c>
      <c r="AF1759" s="72">
        <v>1.1020000000000001</v>
      </c>
      <c r="AJ1759" s="66">
        <v>43104</v>
      </c>
      <c r="AK1759" s="71">
        <v>-0.15279999999999999</v>
      </c>
      <c r="AL1759" s="71">
        <v>-0.14990000000000001</v>
      </c>
      <c r="AM1759" s="71">
        <v>-0.14499999999999999</v>
      </c>
      <c r="AN1759" s="71">
        <v>-0.13800000000000001</v>
      </c>
      <c r="AO1759" s="71">
        <v>-0.11600000000000001</v>
      </c>
      <c r="AP1759" s="71">
        <v>-9.4E-2</v>
      </c>
      <c r="AQ1759" s="71">
        <v>5.7000000000000002E-2</v>
      </c>
      <c r="AR1759" s="71">
        <v>0.27200000000000002</v>
      </c>
      <c r="AV1759" s="66">
        <v>43025</v>
      </c>
      <c r="AW1759" s="71">
        <v>-0.38900000000000001</v>
      </c>
      <c r="AX1759" s="71">
        <v>-0.378</v>
      </c>
      <c r="AY1759" s="71">
        <v>-0.31900000000000001</v>
      </c>
      <c r="AZ1759" s="71">
        <v>-0.29199999999999998</v>
      </c>
      <c r="BA1759" s="71">
        <v>-0.13200000000000001</v>
      </c>
      <c r="BB1759" s="71">
        <v>0.26</v>
      </c>
      <c r="BC1759" s="71">
        <v>1.5470000000000002</v>
      </c>
      <c r="BD1759" s="71">
        <v>2.1960000000000002</v>
      </c>
      <c r="BG1759" s="66">
        <v>43031</v>
      </c>
      <c r="BH1759" s="71">
        <v>7.41</v>
      </c>
      <c r="BI1759" s="71">
        <v>7.5600000000000005</v>
      </c>
      <c r="BJ1759" s="71">
        <v>7.74</v>
      </c>
      <c r="BK1759" s="71">
        <v>7.6189999999999998</v>
      </c>
      <c r="BL1759" s="71">
        <v>7.4980000000000002</v>
      </c>
      <c r="BM1759" s="71">
        <v>7.7530000000000001</v>
      </c>
      <c r="BN1759" s="71">
        <v>8.85</v>
      </c>
      <c r="BO1759" s="71">
        <v>9.51</v>
      </c>
      <c r="BR1759" s="66">
        <v>43425</v>
      </c>
      <c r="BS1759" s="71">
        <v>13.994</v>
      </c>
      <c r="BT1759" s="71">
        <v>13.956</v>
      </c>
      <c r="BU1759" s="71">
        <v>18.751000000000001</v>
      </c>
      <c r="BV1759" s="71">
        <v>20</v>
      </c>
      <c r="BW1759" s="71">
        <v>20.2</v>
      </c>
      <c r="BX1759" s="71">
        <v>20.399999999999999</v>
      </c>
      <c r="BY1759" s="71">
        <v>19.5</v>
      </c>
      <c r="BZ1759" s="71">
        <v>17.5</v>
      </c>
      <c r="CJ1759" s="66"/>
      <c r="CM1759" s="66"/>
      <c r="CP1759" s="66"/>
      <c r="CS1759" s="66"/>
    </row>
    <row r="1760" spans="2:97" ht="14.25" customHeight="1" x14ac:dyDescent="0.3">
      <c r="B1760" s="70">
        <v>43970</v>
      </c>
      <c r="C1760" s="67">
        <v>9.0150000000000006</v>
      </c>
      <c r="D1760" s="67">
        <v>11.061999999999999</v>
      </c>
      <c r="E1760" s="67">
        <v>12.481999999999999</v>
      </c>
      <c r="F1760" s="67">
        <v>13.907999999999999</v>
      </c>
      <c r="G1760" s="67">
        <v>15.125</v>
      </c>
      <c r="H1760" s="67">
        <v>15.95</v>
      </c>
      <c r="I1760" s="67">
        <v>15.667</v>
      </c>
      <c r="J1760" s="67">
        <v>15.8</v>
      </c>
      <c r="K1760" s="67"/>
      <c r="L1760" s="67"/>
      <c r="M1760" s="66">
        <v>43003</v>
      </c>
      <c r="N1760" s="71">
        <v>1.0074000000000001</v>
      </c>
      <c r="O1760" s="71">
        <v>1.1802999999999999</v>
      </c>
      <c r="P1760" s="71">
        <v>1.2843</v>
      </c>
      <c r="Q1760" s="71">
        <v>1.423</v>
      </c>
      <c r="R1760" s="71">
        <v>1.5587</v>
      </c>
      <c r="S1760" s="71">
        <v>1.8364</v>
      </c>
      <c r="T1760" s="71">
        <v>2.2198000000000002</v>
      </c>
      <c r="U1760" s="71">
        <v>2.3749000000000002</v>
      </c>
      <c r="X1760" s="66">
        <v>43018</v>
      </c>
      <c r="Y1760" s="72">
        <v>-0.68700000000000006</v>
      </c>
      <c r="Z1760" s="72">
        <v>-0.61599999999999999</v>
      </c>
      <c r="AA1760" s="72">
        <v>-0.59299999999999997</v>
      </c>
      <c r="AB1760" s="72">
        <v>-0.5</v>
      </c>
      <c r="AC1760" s="72">
        <v>-0.34599999999999997</v>
      </c>
      <c r="AD1760" s="72">
        <v>-7.0000000000000001E-3</v>
      </c>
      <c r="AE1760" s="72">
        <v>0.71499999999999997</v>
      </c>
      <c r="AF1760" s="72">
        <v>1.103</v>
      </c>
      <c r="AJ1760" s="66">
        <v>43105</v>
      </c>
      <c r="AK1760" s="71">
        <v>-0.1459</v>
      </c>
      <c r="AL1760" s="71">
        <v>-0.14879999999999999</v>
      </c>
      <c r="AM1760" s="71">
        <v>-0.14299999999999999</v>
      </c>
      <c r="AN1760" s="71">
        <v>-0.125</v>
      </c>
      <c r="AO1760" s="71">
        <v>-0.11</v>
      </c>
      <c r="AP1760" s="71">
        <v>-9.5000000000000001E-2</v>
      </c>
      <c r="AQ1760" s="71">
        <v>6.3E-2</v>
      </c>
      <c r="AR1760" s="71">
        <v>0.28799999999999998</v>
      </c>
      <c r="AV1760" s="66">
        <v>43026</v>
      </c>
      <c r="AW1760" s="71">
        <v>-0.42299999999999999</v>
      </c>
      <c r="AX1760" s="71">
        <v>-0.378</v>
      </c>
      <c r="AY1760" s="71">
        <v>-0.31900000000000001</v>
      </c>
      <c r="AZ1760" s="71">
        <v>-0.27800000000000002</v>
      </c>
      <c r="BA1760" s="71">
        <v>-0.105</v>
      </c>
      <c r="BB1760" s="71">
        <v>0.30399999999999999</v>
      </c>
      <c r="BC1760" s="71">
        <v>1.619</v>
      </c>
      <c r="BD1760" s="71">
        <v>2.262</v>
      </c>
      <c r="BG1760" s="66">
        <v>43032</v>
      </c>
      <c r="BH1760" s="71">
        <v>7.41</v>
      </c>
      <c r="BI1760" s="71">
        <v>7.5600000000000005</v>
      </c>
      <c r="BJ1760" s="71">
        <v>7.74</v>
      </c>
      <c r="BK1760" s="71">
        <v>7.6245000000000003</v>
      </c>
      <c r="BL1760" s="71">
        <v>7.5090000000000003</v>
      </c>
      <c r="BM1760" s="71">
        <v>7.7640000000000002</v>
      </c>
      <c r="BN1760" s="71">
        <v>8.8529999999999998</v>
      </c>
      <c r="BO1760" s="71">
        <v>9.5139999999999993</v>
      </c>
      <c r="BR1760" s="66">
        <v>43426</v>
      </c>
      <c r="BS1760" s="71">
        <v>13.994</v>
      </c>
      <c r="BT1760" s="71">
        <v>13.087</v>
      </c>
      <c r="BU1760" s="71">
        <v>18.812000000000001</v>
      </c>
      <c r="BV1760" s="71">
        <v>20</v>
      </c>
      <c r="BW1760" s="71">
        <v>20.2</v>
      </c>
      <c r="BX1760" s="71">
        <v>20.399999999999999</v>
      </c>
      <c r="BY1760" s="71">
        <v>19.5</v>
      </c>
      <c r="BZ1760" s="71">
        <v>17.5</v>
      </c>
      <c r="CJ1760" s="66"/>
      <c r="CM1760" s="66"/>
      <c r="CP1760" s="66"/>
      <c r="CS1760" s="66"/>
    </row>
    <row r="1761" spans="2:97" ht="14.25" customHeight="1" x14ac:dyDescent="0.3">
      <c r="B1761" s="70">
        <v>43972</v>
      </c>
      <c r="C1761" s="67">
        <v>8.875</v>
      </c>
      <c r="D1761" s="67">
        <v>10.978</v>
      </c>
      <c r="E1761" s="67">
        <v>12.366</v>
      </c>
      <c r="F1761" s="67">
        <v>13.942</v>
      </c>
      <c r="G1761" s="67">
        <v>15.15</v>
      </c>
      <c r="H1761" s="67">
        <v>15.891999999999999</v>
      </c>
      <c r="I1761" s="67">
        <v>15.641999999999999</v>
      </c>
      <c r="J1761" s="67">
        <v>15.8</v>
      </c>
      <c r="K1761" s="67"/>
      <c r="L1761" s="67"/>
      <c r="M1761" s="66">
        <v>43004</v>
      </c>
      <c r="N1761" s="71">
        <v>1.0496000000000001</v>
      </c>
      <c r="O1761" s="71">
        <v>1.1767000000000001</v>
      </c>
      <c r="P1761" s="71">
        <v>1.292</v>
      </c>
      <c r="Q1761" s="71">
        <v>1.4356</v>
      </c>
      <c r="R1761" s="71">
        <v>1.5697000000000001</v>
      </c>
      <c r="S1761" s="71">
        <v>1.8582999999999998</v>
      </c>
      <c r="T1761" s="71">
        <v>2.2357</v>
      </c>
      <c r="U1761" s="71">
        <v>2.3878500000000003</v>
      </c>
      <c r="X1761" s="66">
        <v>43019</v>
      </c>
      <c r="Y1761" s="72">
        <v>-0.68600000000000005</v>
      </c>
      <c r="Z1761" s="72">
        <v>-0.622</v>
      </c>
      <c r="AA1761" s="72">
        <v>-0.59299999999999997</v>
      </c>
      <c r="AB1761" s="72">
        <v>-0.49199999999999999</v>
      </c>
      <c r="AC1761" s="72">
        <v>-0.33</v>
      </c>
      <c r="AD1761" s="72">
        <v>1.4E-2</v>
      </c>
      <c r="AE1761" s="72">
        <v>0.88300000000000001</v>
      </c>
      <c r="AF1761" s="72">
        <v>1.119</v>
      </c>
      <c r="AJ1761" s="66">
        <v>43108</v>
      </c>
      <c r="AK1761" s="71">
        <v>-0.1459</v>
      </c>
      <c r="AL1761" s="71">
        <v>-0.14879999999999999</v>
      </c>
      <c r="AM1761" s="71">
        <v>-0.14299999999999999</v>
      </c>
      <c r="AN1761" s="71">
        <v>-0.125</v>
      </c>
      <c r="AO1761" s="71">
        <v>-0.11</v>
      </c>
      <c r="AP1761" s="71">
        <v>-9.5000000000000001E-2</v>
      </c>
      <c r="AQ1761" s="71">
        <v>6.3E-2</v>
      </c>
      <c r="AR1761" s="71">
        <v>0.28799999999999998</v>
      </c>
      <c r="AV1761" s="66">
        <v>43027</v>
      </c>
      <c r="AW1761" s="71">
        <v>-0.42499999999999999</v>
      </c>
      <c r="AX1761" s="71">
        <v>-0.378</v>
      </c>
      <c r="AY1761" s="71">
        <v>-0.31900000000000001</v>
      </c>
      <c r="AZ1761" s="71">
        <v>-0.28000000000000003</v>
      </c>
      <c r="BA1761" s="71">
        <v>-0.1</v>
      </c>
      <c r="BB1761" s="71">
        <v>0.318</v>
      </c>
      <c r="BC1761" s="71">
        <v>1.635</v>
      </c>
      <c r="BD1761" s="71">
        <v>2.278</v>
      </c>
      <c r="BG1761" s="66">
        <v>43033</v>
      </c>
      <c r="BH1761" s="71">
        <v>7.41</v>
      </c>
      <c r="BI1761" s="71">
        <v>7.5600000000000005</v>
      </c>
      <c r="BJ1761" s="71">
        <v>7.74</v>
      </c>
      <c r="BK1761" s="71">
        <v>7.7620000000000005</v>
      </c>
      <c r="BL1761" s="71">
        <v>7.7839999999999998</v>
      </c>
      <c r="BM1761" s="71">
        <v>8.0399999999999991</v>
      </c>
      <c r="BN1761" s="71">
        <v>9.1590000000000007</v>
      </c>
      <c r="BO1761" s="71">
        <v>9.8179999999999996</v>
      </c>
      <c r="BR1761" s="66">
        <v>43427</v>
      </c>
      <c r="BS1761" s="71">
        <v>13.994</v>
      </c>
      <c r="BT1761" s="71">
        <v>13.087</v>
      </c>
      <c r="BU1761" s="71">
        <v>18.812000000000001</v>
      </c>
      <c r="BV1761" s="71">
        <v>20</v>
      </c>
      <c r="BW1761" s="71">
        <v>20.2</v>
      </c>
      <c r="BX1761" s="71">
        <v>20.399999999999999</v>
      </c>
      <c r="BY1761" s="71">
        <v>19.5</v>
      </c>
      <c r="BZ1761" s="71">
        <v>17.5</v>
      </c>
      <c r="CJ1761" s="66"/>
      <c r="CM1761" s="66"/>
      <c r="CP1761" s="66"/>
      <c r="CS1761" s="66"/>
    </row>
    <row r="1762" spans="2:97" ht="14.25" customHeight="1" x14ac:dyDescent="0.3">
      <c r="B1762" s="70">
        <v>43973</v>
      </c>
      <c r="C1762" s="67">
        <v>8.875</v>
      </c>
      <c r="D1762" s="67">
        <v>10.978</v>
      </c>
      <c r="E1762" s="67">
        <v>12.366</v>
      </c>
      <c r="F1762" s="67">
        <v>13.942</v>
      </c>
      <c r="G1762" s="67">
        <v>15.15</v>
      </c>
      <c r="H1762" s="67">
        <v>15.891999999999999</v>
      </c>
      <c r="I1762" s="67">
        <v>15.641999999999999</v>
      </c>
      <c r="J1762" s="67">
        <v>15.8</v>
      </c>
      <c r="K1762" s="67"/>
      <c r="L1762" s="67"/>
      <c r="M1762" s="66">
        <v>43005</v>
      </c>
      <c r="N1762" s="71">
        <v>1.0458000000000001</v>
      </c>
      <c r="O1762" s="71">
        <v>1.1818</v>
      </c>
      <c r="P1762" s="71">
        <v>1.3023</v>
      </c>
      <c r="Q1762" s="71">
        <v>1.4706999999999999</v>
      </c>
      <c r="R1762" s="71">
        <v>1.5971</v>
      </c>
      <c r="S1762" s="71">
        <v>1.9055</v>
      </c>
      <c r="T1762" s="71">
        <v>2.3102999999999998</v>
      </c>
      <c r="U1762" s="71">
        <v>2.46515</v>
      </c>
      <c r="X1762" s="66">
        <v>43020</v>
      </c>
      <c r="Y1762" s="72">
        <v>-0.69799999999999995</v>
      </c>
      <c r="Z1762" s="72">
        <v>-0.627</v>
      </c>
      <c r="AA1762" s="72">
        <v>-0.60099999999999998</v>
      </c>
      <c r="AB1762" s="72">
        <v>-0.50800000000000001</v>
      </c>
      <c r="AC1762" s="72">
        <v>-0.35399999999999998</v>
      </c>
      <c r="AD1762" s="72">
        <v>-1.4E-2</v>
      </c>
      <c r="AE1762" s="72">
        <v>0.86099999999999999</v>
      </c>
      <c r="AF1762" s="72">
        <v>1.103</v>
      </c>
      <c r="AJ1762" s="66">
        <v>43109</v>
      </c>
      <c r="AK1762" s="71">
        <v>-0.1409</v>
      </c>
      <c r="AL1762" s="71">
        <v>-0.1449</v>
      </c>
      <c r="AM1762" s="71">
        <v>-0.14099999999999999</v>
      </c>
      <c r="AN1762" s="71">
        <v>-0.13400000000000001</v>
      </c>
      <c r="AO1762" s="71">
        <v>-0.112</v>
      </c>
      <c r="AP1762" s="71">
        <v>-8.8999999999999996E-2</v>
      </c>
      <c r="AQ1762" s="71">
        <v>7.0999999999999994E-2</v>
      </c>
      <c r="AR1762" s="71">
        <v>0.29599999999999999</v>
      </c>
      <c r="AV1762" s="66">
        <v>43028</v>
      </c>
      <c r="AW1762" s="71">
        <v>-0.41799999999999998</v>
      </c>
      <c r="AX1762" s="71">
        <v>-0.378</v>
      </c>
      <c r="AY1762" s="71">
        <v>-0.31900000000000001</v>
      </c>
      <c r="AZ1762" s="71">
        <v>-0.27600000000000002</v>
      </c>
      <c r="BA1762" s="71">
        <v>-9.0999999999999998E-2</v>
      </c>
      <c r="BB1762" s="71">
        <v>0.33300000000000002</v>
      </c>
      <c r="BC1762" s="71">
        <v>1.663</v>
      </c>
      <c r="BD1762" s="71">
        <v>2.3079999999999998</v>
      </c>
      <c r="BG1762" s="66">
        <v>43034</v>
      </c>
      <c r="BH1762" s="71">
        <v>7.41</v>
      </c>
      <c r="BI1762" s="71">
        <v>7.5600000000000005</v>
      </c>
      <c r="BJ1762" s="71">
        <v>7.74</v>
      </c>
      <c r="BK1762" s="71">
        <v>7.8395000000000001</v>
      </c>
      <c r="BL1762" s="71">
        <v>7.9390000000000001</v>
      </c>
      <c r="BM1762" s="71">
        <v>8.1959999999999997</v>
      </c>
      <c r="BN1762" s="71">
        <v>9.2859999999999996</v>
      </c>
      <c r="BO1762" s="71">
        <v>9.8970000000000002</v>
      </c>
      <c r="BR1762" s="66">
        <v>43430</v>
      </c>
      <c r="BS1762" s="71">
        <v>13.994</v>
      </c>
      <c r="BT1762" s="71">
        <v>13.087</v>
      </c>
      <c r="BU1762" s="71">
        <v>18.812000000000001</v>
      </c>
      <c r="BV1762" s="71">
        <v>20</v>
      </c>
      <c r="BW1762" s="71">
        <v>20.2</v>
      </c>
      <c r="BX1762" s="71">
        <v>20.399999999999999</v>
      </c>
      <c r="BY1762" s="71">
        <v>19.5</v>
      </c>
      <c r="BZ1762" s="71">
        <v>17.5</v>
      </c>
      <c r="CJ1762" s="66"/>
      <c r="CM1762" s="66"/>
      <c r="CP1762" s="66"/>
      <c r="CS1762" s="66"/>
    </row>
    <row r="1763" spans="2:97" ht="14.25" customHeight="1" x14ac:dyDescent="0.3">
      <c r="B1763" s="70">
        <v>43977</v>
      </c>
      <c r="C1763" s="67">
        <v>8.875</v>
      </c>
      <c r="D1763" s="67">
        <v>10.978</v>
      </c>
      <c r="E1763" s="67">
        <v>12.366</v>
      </c>
      <c r="F1763" s="67">
        <v>13.942</v>
      </c>
      <c r="G1763" s="67">
        <v>15.15</v>
      </c>
      <c r="H1763" s="67">
        <v>15.891999999999999</v>
      </c>
      <c r="I1763" s="67">
        <v>15.641999999999999</v>
      </c>
      <c r="J1763" s="67">
        <v>15.8</v>
      </c>
      <c r="K1763" s="67"/>
      <c r="L1763" s="67"/>
      <c r="M1763" s="66">
        <v>43006</v>
      </c>
      <c r="N1763" s="71">
        <v>1.0469999999999999</v>
      </c>
      <c r="O1763" s="71">
        <v>1.1804000000000001</v>
      </c>
      <c r="P1763" s="71">
        <v>1.2867999999999999</v>
      </c>
      <c r="Q1763" s="71">
        <v>1.4508000000000001</v>
      </c>
      <c r="R1763" s="71">
        <v>1.5701000000000001</v>
      </c>
      <c r="S1763" s="71">
        <v>1.8931</v>
      </c>
      <c r="T1763" s="71">
        <v>2.3085</v>
      </c>
      <c r="U1763" s="71">
        <v>2.4692499999999997</v>
      </c>
      <c r="X1763" s="66">
        <v>43021</v>
      </c>
      <c r="Y1763" s="72">
        <v>-0.69299999999999995</v>
      </c>
      <c r="Z1763" s="72">
        <v>-0.63300000000000001</v>
      </c>
      <c r="AA1763" s="72">
        <v>-0.61099999999999999</v>
      </c>
      <c r="AB1763" s="72">
        <v>-0.53200000000000003</v>
      </c>
      <c r="AC1763" s="72">
        <v>-0.38400000000000001</v>
      </c>
      <c r="AD1763" s="72">
        <v>-5.0999999999999997E-2</v>
      </c>
      <c r="AE1763" s="72">
        <v>0.81499999999999995</v>
      </c>
      <c r="AF1763" s="72">
        <v>1.0640000000000001</v>
      </c>
      <c r="AJ1763" s="66">
        <v>43110</v>
      </c>
      <c r="AK1763" s="71">
        <v>-0.13589999999999999</v>
      </c>
      <c r="AL1763" s="71">
        <v>-0.13469999999999999</v>
      </c>
      <c r="AM1763" s="71">
        <v>-0.13</v>
      </c>
      <c r="AN1763" s="71">
        <v>-0.121</v>
      </c>
      <c r="AO1763" s="71">
        <v>-9.6000000000000002E-2</v>
      </c>
      <c r="AP1763" s="71">
        <v>-7.1999999999999995E-2</v>
      </c>
      <c r="AQ1763" s="71">
        <v>8.5999999999999993E-2</v>
      </c>
      <c r="AR1763" s="71">
        <v>0.312</v>
      </c>
      <c r="AV1763" s="66">
        <v>43031</v>
      </c>
      <c r="AW1763" s="71">
        <v>-0.42199999999999999</v>
      </c>
      <c r="AX1763" s="71">
        <v>-0.378</v>
      </c>
      <c r="AY1763" s="71">
        <v>-0.31900000000000001</v>
      </c>
      <c r="AZ1763" s="71">
        <v>-0.27600000000000002</v>
      </c>
      <c r="BA1763" s="71">
        <v>-0.1</v>
      </c>
      <c r="BB1763" s="71">
        <v>0.311</v>
      </c>
      <c r="BC1763" s="71">
        <v>1.627</v>
      </c>
      <c r="BD1763" s="71">
        <v>2.266</v>
      </c>
      <c r="BG1763" s="66">
        <v>43035</v>
      </c>
      <c r="BH1763" s="71">
        <v>7.54</v>
      </c>
      <c r="BI1763" s="71">
        <v>7.75</v>
      </c>
      <c r="BJ1763" s="71">
        <v>8.09</v>
      </c>
      <c r="BK1763" s="71">
        <v>7.9470000000000001</v>
      </c>
      <c r="BL1763" s="71">
        <v>7.8040000000000003</v>
      </c>
      <c r="BM1763" s="71">
        <v>8.0630000000000006</v>
      </c>
      <c r="BN1763" s="71">
        <v>9.1419999999999995</v>
      </c>
      <c r="BO1763" s="71">
        <v>9.7460000000000004</v>
      </c>
      <c r="BR1763" s="66">
        <v>43431</v>
      </c>
      <c r="BS1763" s="71">
        <v>13.994</v>
      </c>
      <c r="BT1763" s="71">
        <v>13.087</v>
      </c>
      <c r="BU1763" s="71">
        <v>18.812000000000001</v>
      </c>
      <c r="BV1763" s="71">
        <v>20</v>
      </c>
      <c r="BW1763" s="71">
        <v>20.2</v>
      </c>
      <c r="BX1763" s="71">
        <v>20.399999999999999</v>
      </c>
      <c r="BY1763" s="71">
        <v>19.5</v>
      </c>
      <c r="BZ1763" s="71">
        <v>17.5</v>
      </c>
      <c r="CJ1763" s="66"/>
      <c r="CM1763" s="66"/>
      <c r="CP1763" s="66"/>
      <c r="CS1763" s="66"/>
    </row>
    <row r="1764" spans="2:97" ht="14.25" customHeight="1" x14ac:dyDescent="0.3">
      <c r="B1764" s="70">
        <v>43979</v>
      </c>
      <c r="C1764" s="67">
        <v>8.875</v>
      </c>
      <c r="D1764" s="67">
        <v>10.978</v>
      </c>
      <c r="E1764" s="67">
        <v>12.366</v>
      </c>
      <c r="F1764" s="67">
        <v>13.925000000000001</v>
      </c>
      <c r="G1764" s="67">
        <v>15.141999999999999</v>
      </c>
      <c r="H1764" s="67">
        <v>15.858000000000001</v>
      </c>
      <c r="I1764" s="67">
        <v>15.625</v>
      </c>
      <c r="J1764" s="67">
        <v>15.8</v>
      </c>
      <c r="K1764" s="67"/>
      <c r="L1764" s="67"/>
      <c r="M1764" s="66">
        <v>43007</v>
      </c>
      <c r="N1764" s="71">
        <v>1.0405</v>
      </c>
      <c r="O1764" s="71">
        <v>1.1855</v>
      </c>
      <c r="P1764" s="71">
        <v>1.2892000000000001</v>
      </c>
      <c r="Q1764" s="71">
        <v>1.4826999999999999</v>
      </c>
      <c r="R1764" s="71">
        <v>1.6225000000000001</v>
      </c>
      <c r="S1764" s="71">
        <v>1.9359999999999999</v>
      </c>
      <c r="T1764" s="71">
        <v>2.3336000000000001</v>
      </c>
      <c r="U1764" s="71">
        <v>2.4817999999999998</v>
      </c>
      <c r="X1764" s="66">
        <v>43024</v>
      </c>
      <c r="Y1764" s="72">
        <v>-0.69499999999999995</v>
      </c>
      <c r="Z1764" s="72">
        <v>-0.64</v>
      </c>
      <c r="AA1764" s="72">
        <v>-0.61299999999999999</v>
      </c>
      <c r="AB1764" s="72">
        <v>-0.54300000000000004</v>
      </c>
      <c r="AC1764" s="72">
        <v>-0.40100000000000002</v>
      </c>
      <c r="AD1764" s="72">
        <v>-7.5999999999999998E-2</v>
      </c>
      <c r="AE1764" s="72">
        <v>0.78500000000000003</v>
      </c>
      <c r="AF1764" s="72">
        <v>1.034</v>
      </c>
      <c r="AJ1764" s="66">
        <v>43111</v>
      </c>
      <c r="AK1764" s="71">
        <v>-0.1305</v>
      </c>
      <c r="AL1764" s="71">
        <v>-0.13089999999999999</v>
      </c>
      <c r="AM1764" s="71">
        <v>-0.129</v>
      </c>
      <c r="AN1764" s="71">
        <v>-0.13100000000000001</v>
      </c>
      <c r="AO1764" s="71">
        <v>-0.10299999999999999</v>
      </c>
      <c r="AP1764" s="71">
        <v>-7.8E-2</v>
      </c>
      <c r="AQ1764" s="71">
        <v>7.1999999999999995E-2</v>
      </c>
      <c r="AR1764" s="71">
        <v>0.29699999999999999</v>
      </c>
      <c r="AV1764" s="66">
        <v>43032</v>
      </c>
      <c r="AW1764" s="71">
        <v>-0.432</v>
      </c>
      <c r="AX1764" s="71">
        <v>-0.378</v>
      </c>
      <c r="AY1764" s="71">
        <v>-0.31900000000000001</v>
      </c>
      <c r="AZ1764" s="71">
        <v>-0.27</v>
      </c>
      <c r="BA1764" s="71">
        <v>-8.8999999999999996E-2</v>
      </c>
      <c r="BB1764" s="71">
        <v>0.33100000000000002</v>
      </c>
      <c r="BC1764" s="71">
        <v>1.657</v>
      </c>
      <c r="BD1764" s="71">
        <v>2.294</v>
      </c>
      <c r="BG1764" s="66">
        <v>43038</v>
      </c>
      <c r="BH1764" s="71">
        <v>7.54</v>
      </c>
      <c r="BI1764" s="71">
        <v>7.75</v>
      </c>
      <c r="BJ1764" s="71">
        <v>8.09</v>
      </c>
      <c r="BK1764" s="71">
        <v>7.9194999999999993</v>
      </c>
      <c r="BL1764" s="71">
        <v>7.7489999999999997</v>
      </c>
      <c r="BM1764" s="71">
        <v>8.0129999999999999</v>
      </c>
      <c r="BN1764" s="71">
        <v>9.0960000000000001</v>
      </c>
      <c r="BO1764" s="71">
        <v>9.6920000000000002</v>
      </c>
      <c r="BR1764" s="66">
        <v>43432</v>
      </c>
      <c r="BS1764" s="71">
        <v>13.994</v>
      </c>
      <c r="BT1764" s="71">
        <v>13.087</v>
      </c>
      <c r="BU1764" s="71">
        <v>18.812000000000001</v>
      </c>
      <c r="BV1764" s="71">
        <v>20</v>
      </c>
      <c r="BW1764" s="71">
        <v>20.2</v>
      </c>
      <c r="BX1764" s="71">
        <v>20.399999999999999</v>
      </c>
      <c r="BY1764" s="71">
        <v>19.5</v>
      </c>
      <c r="BZ1764" s="71">
        <v>17.5</v>
      </c>
      <c r="CJ1764" s="66"/>
      <c r="CM1764" s="66"/>
      <c r="CP1764" s="66"/>
      <c r="CS1764" s="66"/>
    </row>
    <row r="1765" spans="2:97" ht="14.25" customHeight="1" x14ac:dyDescent="0.3">
      <c r="B1765" s="70">
        <v>43983</v>
      </c>
      <c r="C1765" s="67">
        <v>8.875</v>
      </c>
      <c r="D1765" s="67">
        <v>10.978</v>
      </c>
      <c r="E1765" s="67">
        <v>12.366</v>
      </c>
      <c r="F1765" s="67">
        <v>13.925000000000001</v>
      </c>
      <c r="G1765" s="67">
        <v>15.141999999999999</v>
      </c>
      <c r="H1765" s="67">
        <v>15.858000000000001</v>
      </c>
      <c r="I1765" s="67">
        <v>15.625</v>
      </c>
      <c r="J1765" s="67">
        <v>15.8</v>
      </c>
      <c r="K1765" s="67"/>
      <c r="L1765" s="67"/>
      <c r="M1765" s="66">
        <v>43010</v>
      </c>
      <c r="N1765" s="71">
        <v>1.0201</v>
      </c>
      <c r="O1765" s="71">
        <v>1.1879999999999999</v>
      </c>
      <c r="P1765" s="71">
        <v>1.2866</v>
      </c>
      <c r="Q1765" s="71">
        <v>1.4828000000000001</v>
      </c>
      <c r="R1765" s="71">
        <v>1.6254</v>
      </c>
      <c r="S1765" s="71">
        <v>1.9344000000000001</v>
      </c>
      <c r="T1765" s="71">
        <v>2.3407999999999998</v>
      </c>
      <c r="U1765" s="71">
        <v>2.4904000000000002</v>
      </c>
      <c r="X1765" s="66">
        <v>43025</v>
      </c>
      <c r="Y1765" s="72">
        <v>-0.69499999999999995</v>
      </c>
      <c r="Z1765" s="72">
        <v>-0.63800000000000001</v>
      </c>
      <c r="AA1765" s="72">
        <v>-0.60199999999999998</v>
      </c>
      <c r="AB1765" s="72">
        <v>-0.53400000000000003</v>
      </c>
      <c r="AC1765" s="72">
        <v>-0.39400000000000002</v>
      </c>
      <c r="AD1765" s="72">
        <v>-7.0999999999999994E-2</v>
      </c>
      <c r="AE1765" s="72">
        <v>0.77500000000000002</v>
      </c>
      <c r="AF1765" s="72">
        <v>1.0229999999999999</v>
      </c>
      <c r="AJ1765" s="66">
        <v>43112</v>
      </c>
      <c r="AK1765" s="71">
        <v>-0.13689999999999999</v>
      </c>
      <c r="AL1765" s="71">
        <v>-0.13469999999999999</v>
      </c>
      <c r="AM1765" s="71">
        <v>-0.13200000000000001</v>
      </c>
      <c r="AN1765" s="71">
        <v>-0.13400000000000001</v>
      </c>
      <c r="AO1765" s="71">
        <v>-0.10100000000000001</v>
      </c>
      <c r="AP1765" s="71">
        <v>-7.4999999999999997E-2</v>
      </c>
      <c r="AQ1765" s="71">
        <v>7.8E-2</v>
      </c>
      <c r="AR1765" s="71">
        <v>0.29899999999999999</v>
      </c>
      <c r="AV1765" s="66">
        <v>43033</v>
      </c>
      <c r="AW1765" s="71">
        <v>-0.42799999999999999</v>
      </c>
      <c r="AX1765" s="71">
        <v>-0.378</v>
      </c>
      <c r="AY1765" s="71">
        <v>-0.31900000000000001</v>
      </c>
      <c r="AZ1765" s="71">
        <v>-0.28299999999999997</v>
      </c>
      <c r="BA1765" s="71">
        <v>-0.10299999999999999</v>
      </c>
      <c r="BB1765" s="71">
        <v>0.32800000000000001</v>
      </c>
      <c r="BC1765" s="71">
        <v>1.6459999999999999</v>
      </c>
      <c r="BD1765" s="71">
        <v>2.2869999999999999</v>
      </c>
      <c r="BG1765" s="66">
        <v>43039</v>
      </c>
      <c r="BH1765" s="71">
        <v>7.54</v>
      </c>
      <c r="BI1765" s="71">
        <v>7.75</v>
      </c>
      <c r="BJ1765" s="71">
        <v>8.09</v>
      </c>
      <c r="BK1765" s="71">
        <v>7.9420000000000002</v>
      </c>
      <c r="BL1765" s="71">
        <v>7.7940000000000005</v>
      </c>
      <c r="BM1765" s="71">
        <v>8.0540000000000003</v>
      </c>
      <c r="BN1765" s="71">
        <v>9.1010000000000009</v>
      </c>
      <c r="BO1765" s="71">
        <v>9.6999999999999993</v>
      </c>
      <c r="BR1765" s="66">
        <v>43433</v>
      </c>
      <c r="BS1765" s="71">
        <v>13.994</v>
      </c>
      <c r="BT1765" s="71">
        <v>13.087</v>
      </c>
      <c r="BU1765" s="71">
        <v>18.812000000000001</v>
      </c>
      <c r="BV1765" s="71">
        <v>20</v>
      </c>
      <c r="BW1765" s="71">
        <v>20.2</v>
      </c>
      <c r="BX1765" s="71">
        <v>20.399999999999999</v>
      </c>
      <c r="BY1765" s="71">
        <v>19.5</v>
      </c>
      <c r="BZ1765" s="71">
        <v>17.5</v>
      </c>
      <c r="CJ1765" s="66"/>
      <c r="CM1765" s="66"/>
      <c r="CP1765" s="66"/>
      <c r="CS1765" s="66"/>
    </row>
    <row r="1766" spans="2:97" ht="14.25" customHeight="1" x14ac:dyDescent="0.3">
      <c r="B1766" s="70">
        <v>43984</v>
      </c>
      <c r="C1766" s="67">
        <v>8.875</v>
      </c>
      <c r="D1766" s="67">
        <v>10.978</v>
      </c>
      <c r="E1766" s="67">
        <v>12.366</v>
      </c>
      <c r="F1766" s="67">
        <v>13.925000000000001</v>
      </c>
      <c r="G1766" s="67">
        <v>15.141999999999999</v>
      </c>
      <c r="H1766" s="67">
        <v>15.858000000000001</v>
      </c>
      <c r="I1766" s="67">
        <v>15.625</v>
      </c>
      <c r="J1766" s="67">
        <v>15.8</v>
      </c>
      <c r="K1766" s="67"/>
      <c r="L1766" s="67"/>
      <c r="M1766" s="66">
        <v>43011</v>
      </c>
      <c r="N1766" s="71">
        <v>1.0445</v>
      </c>
      <c r="O1766" s="71">
        <v>1.2086999999999999</v>
      </c>
      <c r="P1766" s="71">
        <v>1.2866</v>
      </c>
      <c r="Q1766" s="71">
        <v>1.4710000000000001</v>
      </c>
      <c r="R1766" s="71">
        <v>1.6065</v>
      </c>
      <c r="S1766" s="71">
        <v>1.9161999999999999</v>
      </c>
      <c r="T1766" s="71">
        <v>2.3229000000000002</v>
      </c>
      <c r="U1766" s="71">
        <v>2.4764499999999998</v>
      </c>
      <c r="X1766" s="66">
        <v>43026</v>
      </c>
      <c r="Y1766" s="72">
        <v>-0.68600000000000005</v>
      </c>
      <c r="Z1766" s="72">
        <v>-0.629</v>
      </c>
      <c r="AA1766" s="72">
        <v>-0.6</v>
      </c>
      <c r="AB1766" s="72">
        <v>-0.52200000000000002</v>
      </c>
      <c r="AC1766" s="72">
        <v>-0.379</v>
      </c>
      <c r="AD1766" s="72">
        <v>-5.3999999999999999E-2</v>
      </c>
      <c r="AE1766" s="72">
        <v>0.80500000000000005</v>
      </c>
      <c r="AF1766" s="72">
        <v>1.0529999999999999</v>
      </c>
      <c r="AJ1766" s="66">
        <v>43115</v>
      </c>
      <c r="AK1766" s="71">
        <v>-0.1376</v>
      </c>
      <c r="AL1766" s="71">
        <v>-0.13489999999999999</v>
      </c>
      <c r="AM1766" s="71">
        <v>-0.13100000000000001</v>
      </c>
      <c r="AN1766" s="71">
        <v>-0.13200000000000001</v>
      </c>
      <c r="AO1766" s="71">
        <v>-0.10199999999999999</v>
      </c>
      <c r="AP1766" s="71">
        <v>-7.1999999999999995E-2</v>
      </c>
      <c r="AQ1766" s="71">
        <v>7.6999999999999999E-2</v>
      </c>
      <c r="AR1766" s="71">
        <v>0.30299999999999999</v>
      </c>
      <c r="AV1766" s="66">
        <v>43034</v>
      </c>
      <c r="AW1766" s="71">
        <v>-0.42199999999999999</v>
      </c>
      <c r="AX1766" s="71">
        <v>-0.378</v>
      </c>
      <c r="AY1766" s="71">
        <v>-0.31900000000000001</v>
      </c>
      <c r="AZ1766" s="71">
        <v>-0.32200000000000001</v>
      </c>
      <c r="BA1766" s="71">
        <v>-0.159</v>
      </c>
      <c r="BB1766" s="71">
        <v>0.24299999999999999</v>
      </c>
      <c r="BC1766" s="71">
        <v>1.5369999999999999</v>
      </c>
      <c r="BD1766" s="71">
        <v>2.1850000000000001</v>
      </c>
      <c r="BG1766" s="66">
        <v>43040</v>
      </c>
      <c r="BH1766" s="71">
        <v>7.54</v>
      </c>
      <c r="BI1766" s="71">
        <v>7.75</v>
      </c>
      <c r="BJ1766" s="71">
        <v>8.09</v>
      </c>
      <c r="BK1766" s="71">
        <v>7.9154999999999998</v>
      </c>
      <c r="BL1766" s="71">
        <v>7.7409999999999997</v>
      </c>
      <c r="BM1766" s="71">
        <v>7.9879999999999995</v>
      </c>
      <c r="BN1766" s="71">
        <v>9.0280000000000005</v>
      </c>
      <c r="BO1766" s="71">
        <v>9.6259999999999994</v>
      </c>
      <c r="BR1766" s="66">
        <v>43434</v>
      </c>
      <c r="BS1766" s="71">
        <v>13.994</v>
      </c>
      <c r="BT1766" s="71">
        <v>13.087</v>
      </c>
      <c r="BU1766" s="71">
        <v>18.812000000000001</v>
      </c>
      <c r="BV1766" s="71">
        <v>20</v>
      </c>
      <c r="BW1766" s="71">
        <v>20.2</v>
      </c>
      <c r="BX1766" s="71">
        <v>20.399999999999999</v>
      </c>
      <c r="BY1766" s="71">
        <v>19.5</v>
      </c>
      <c r="BZ1766" s="71">
        <v>17.5</v>
      </c>
      <c r="CJ1766" s="66"/>
      <c r="CM1766" s="66"/>
      <c r="CP1766" s="66"/>
      <c r="CS1766" s="66"/>
    </row>
    <row r="1767" spans="2:97" ht="14.25" customHeight="1" x14ac:dyDescent="0.3">
      <c r="B1767" s="70">
        <v>43985</v>
      </c>
      <c r="C1767" s="67">
        <v>8.875</v>
      </c>
      <c r="D1767" s="67">
        <v>10.978</v>
      </c>
      <c r="E1767" s="67">
        <v>12.366</v>
      </c>
      <c r="F1767" s="67">
        <v>13.925000000000001</v>
      </c>
      <c r="G1767" s="67">
        <v>15.141999999999999</v>
      </c>
      <c r="H1767" s="67">
        <v>15.858000000000001</v>
      </c>
      <c r="I1767" s="67">
        <v>15.625</v>
      </c>
      <c r="J1767" s="67">
        <v>15.8</v>
      </c>
      <c r="K1767" s="67"/>
      <c r="L1767" s="67"/>
      <c r="M1767" s="66">
        <v>43012</v>
      </c>
      <c r="N1767" s="71">
        <v>1.0609999999999999</v>
      </c>
      <c r="O1767" s="71">
        <v>1.2086999999999999</v>
      </c>
      <c r="P1767" s="71">
        <v>1.3098000000000001</v>
      </c>
      <c r="Q1767" s="71">
        <v>1.4711000000000001</v>
      </c>
      <c r="R1767" s="71">
        <v>1.6067</v>
      </c>
      <c r="S1767" s="71">
        <v>1.9161999999999999</v>
      </c>
      <c r="T1767" s="71">
        <v>2.3229000000000002</v>
      </c>
      <c r="U1767" s="71">
        <v>2.4814500000000002</v>
      </c>
      <c r="X1767" s="66">
        <v>43027</v>
      </c>
      <c r="Y1767" s="72">
        <v>-0.67800000000000005</v>
      </c>
      <c r="Z1767" s="72">
        <v>-0.63</v>
      </c>
      <c r="AA1767" s="72">
        <v>-0.59899999999999998</v>
      </c>
      <c r="AB1767" s="72">
        <v>-0.53900000000000003</v>
      </c>
      <c r="AC1767" s="72">
        <v>-0.38700000000000001</v>
      </c>
      <c r="AD1767" s="72">
        <v>-5.7000000000000002E-2</v>
      </c>
      <c r="AE1767" s="72">
        <v>0.81</v>
      </c>
      <c r="AF1767" s="72">
        <v>1.0609999999999999</v>
      </c>
      <c r="AJ1767" s="66">
        <v>43116</v>
      </c>
      <c r="AK1767" s="71">
        <v>-0.13669999999999999</v>
      </c>
      <c r="AL1767" s="71">
        <v>-0.1348</v>
      </c>
      <c r="AM1767" s="71">
        <v>-0.13100000000000001</v>
      </c>
      <c r="AN1767" s="71">
        <v>-0.13</v>
      </c>
      <c r="AO1767" s="71">
        <v>-9.9000000000000005E-2</v>
      </c>
      <c r="AP1767" s="71">
        <v>-8.2000000000000003E-2</v>
      </c>
      <c r="AQ1767" s="71">
        <v>8.3000000000000004E-2</v>
      </c>
      <c r="AR1767" s="71">
        <v>0.30599999999999999</v>
      </c>
      <c r="AV1767" s="66">
        <v>43035</v>
      </c>
      <c r="AW1767" s="71">
        <v>-0.41799999999999998</v>
      </c>
      <c r="AX1767" s="71">
        <v>-0.378</v>
      </c>
      <c r="AY1767" s="71">
        <v>-0.31900000000000001</v>
      </c>
      <c r="AZ1767" s="71">
        <v>-0.316</v>
      </c>
      <c r="BA1767" s="71">
        <v>-0.13</v>
      </c>
      <c r="BB1767" s="71">
        <v>0.28699999999999998</v>
      </c>
      <c r="BC1767" s="71">
        <v>1.5859999999999999</v>
      </c>
      <c r="BD1767" s="71">
        <v>2.2389999999999999</v>
      </c>
      <c r="BG1767" s="66">
        <v>43041</v>
      </c>
      <c r="BH1767" s="71">
        <v>7.54</v>
      </c>
      <c r="BI1767" s="71">
        <v>7.75</v>
      </c>
      <c r="BJ1767" s="71">
        <v>8.09</v>
      </c>
      <c r="BK1767" s="71">
        <v>7.9295</v>
      </c>
      <c r="BL1767" s="71">
        <v>7.7690000000000001</v>
      </c>
      <c r="BM1767" s="71">
        <v>8.0250000000000004</v>
      </c>
      <c r="BN1767" s="71">
        <v>9.0619999999999994</v>
      </c>
      <c r="BO1767" s="71">
        <v>9.657</v>
      </c>
      <c r="BR1767" s="66">
        <v>43437</v>
      </c>
      <c r="BS1767" s="71">
        <v>13.994</v>
      </c>
      <c r="BT1767" s="71">
        <v>13.087</v>
      </c>
      <c r="BU1767" s="71">
        <v>18.812000000000001</v>
      </c>
      <c r="BV1767" s="71">
        <v>20</v>
      </c>
      <c r="BW1767" s="71">
        <v>20.2</v>
      </c>
      <c r="BX1767" s="71">
        <v>20.399999999999999</v>
      </c>
      <c r="BY1767" s="71">
        <v>19.5</v>
      </c>
      <c r="BZ1767" s="71">
        <v>17.5</v>
      </c>
      <c r="CJ1767" s="66"/>
      <c r="CM1767" s="66"/>
      <c r="CP1767" s="66"/>
      <c r="CS1767" s="66"/>
    </row>
    <row r="1768" spans="2:97" ht="14.25" customHeight="1" x14ac:dyDescent="0.3">
      <c r="B1768" s="70">
        <v>43986</v>
      </c>
      <c r="C1768" s="67">
        <v>8.875</v>
      </c>
      <c r="D1768" s="67">
        <v>10.978</v>
      </c>
      <c r="E1768" s="67">
        <v>12.366</v>
      </c>
      <c r="F1768" s="67">
        <v>13.925000000000001</v>
      </c>
      <c r="G1768" s="67">
        <v>15.141999999999999</v>
      </c>
      <c r="H1768" s="67">
        <v>15.858000000000001</v>
      </c>
      <c r="I1768" s="67">
        <v>15.625</v>
      </c>
      <c r="J1768" s="67">
        <v>15.8</v>
      </c>
      <c r="K1768" s="67"/>
      <c r="L1768" s="67"/>
      <c r="M1768" s="66">
        <v>43013</v>
      </c>
      <c r="N1768" s="71">
        <v>1.0597000000000001</v>
      </c>
      <c r="O1768" s="71">
        <v>1.2112000000000001</v>
      </c>
      <c r="P1768" s="71">
        <v>1.333</v>
      </c>
      <c r="Q1768" s="71">
        <v>1.4873000000000001</v>
      </c>
      <c r="R1768" s="71">
        <v>1.6261000000000001</v>
      </c>
      <c r="S1768" s="71">
        <v>1.9443999999999999</v>
      </c>
      <c r="T1768" s="71">
        <v>2.3479999999999999</v>
      </c>
      <c r="U1768" s="71">
        <v>2.4989999999999997</v>
      </c>
      <c r="X1768" s="66">
        <v>43028</v>
      </c>
      <c r="Y1768" s="72">
        <v>-0.68200000000000005</v>
      </c>
      <c r="Z1768" s="72">
        <v>-0.63300000000000001</v>
      </c>
      <c r="AA1768" s="72">
        <v>-0.59</v>
      </c>
      <c r="AB1768" s="72">
        <v>-0.53200000000000003</v>
      </c>
      <c r="AC1768" s="72">
        <v>-0.36599999999999999</v>
      </c>
      <c r="AD1768" s="72">
        <v>-2.1999999999999999E-2</v>
      </c>
      <c r="AE1768" s="72">
        <v>0.86</v>
      </c>
      <c r="AF1768" s="72">
        <v>1.1160000000000001</v>
      </c>
      <c r="AJ1768" s="66">
        <v>43117</v>
      </c>
      <c r="AK1768" s="71">
        <v>-0.13850000000000001</v>
      </c>
      <c r="AL1768" s="71">
        <v>-0.13489999999999999</v>
      </c>
      <c r="AM1768" s="71">
        <v>-0.13200000000000001</v>
      </c>
      <c r="AN1768" s="71">
        <v>-0.126</v>
      </c>
      <c r="AO1768" s="71">
        <v>-9.2999999999999999E-2</v>
      </c>
      <c r="AP1768" s="71">
        <v>-6.9000000000000006E-2</v>
      </c>
      <c r="AQ1768" s="71">
        <v>0.09</v>
      </c>
      <c r="AR1768" s="71">
        <v>0.307</v>
      </c>
      <c r="AV1768" s="66">
        <v>43038</v>
      </c>
      <c r="AW1768" s="71">
        <v>-0.41899999999999998</v>
      </c>
      <c r="AX1768" s="71">
        <v>-0.378</v>
      </c>
      <c r="AY1768" s="71">
        <v>-0.31900000000000001</v>
      </c>
      <c r="AZ1768" s="71">
        <v>-0.33</v>
      </c>
      <c r="BA1768" s="71">
        <v>-0.155</v>
      </c>
      <c r="BB1768" s="71">
        <v>0.23</v>
      </c>
      <c r="BC1768" s="71">
        <v>1.4950000000000001</v>
      </c>
      <c r="BD1768" s="71">
        <v>2.145</v>
      </c>
      <c r="BG1768" s="66">
        <v>43042</v>
      </c>
      <c r="BH1768" s="71">
        <v>7.53</v>
      </c>
      <c r="BI1768" s="71">
        <v>7.76</v>
      </c>
      <c r="BJ1768" s="71">
        <v>8.1300000000000008</v>
      </c>
      <c r="BK1768" s="71">
        <v>8.06</v>
      </c>
      <c r="BL1768" s="71">
        <v>7.99</v>
      </c>
      <c r="BM1768" s="71">
        <v>8.2409999999999997</v>
      </c>
      <c r="BN1768" s="71">
        <v>9.2769999999999992</v>
      </c>
      <c r="BO1768" s="71">
        <v>9.8550000000000004</v>
      </c>
      <c r="BR1768" s="66">
        <v>43438</v>
      </c>
      <c r="BS1768" s="71">
        <v>13.994</v>
      </c>
      <c r="BT1768" s="71">
        <v>13.087</v>
      </c>
      <c r="BU1768" s="71">
        <v>18.812000000000001</v>
      </c>
      <c r="BV1768" s="71">
        <v>20</v>
      </c>
      <c r="BW1768" s="71">
        <v>20.2</v>
      </c>
      <c r="BX1768" s="71">
        <v>20.399999999999999</v>
      </c>
      <c r="BY1768" s="71">
        <v>19.5</v>
      </c>
      <c r="BZ1768" s="71">
        <v>17.5</v>
      </c>
      <c r="CJ1768" s="66"/>
      <c r="CM1768" s="66"/>
      <c r="CP1768" s="66"/>
      <c r="CS1768" s="66"/>
    </row>
    <row r="1769" spans="2:97" ht="14.25" customHeight="1" x14ac:dyDescent="0.3">
      <c r="B1769" s="70">
        <v>43990</v>
      </c>
      <c r="C1769" s="67">
        <v>8.8230000000000004</v>
      </c>
      <c r="D1769" s="67">
        <v>10.913</v>
      </c>
      <c r="E1769" s="67">
        <v>12.345000000000001</v>
      </c>
      <c r="F1769" s="67">
        <v>13.917</v>
      </c>
      <c r="G1769" s="67">
        <v>15.15</v>
      </c>
      <c r="H1769" s="67">
        <v>15.85</v>
      </c>
      <c r="I1769" s="67">
        <v>15.608000000000001</v>
      </c>
      <c r="J1769" s="67">
        <v>15.65</v>
      </c>
      <c r="K1769" s="67"/>
      <c r="L1769" s="67"/>
      <c r="M1769" s="66">
        <v>43014</v>
      </c>
      <c r="N1769" s="71">
        <v>1.0622</v>
      </c>
      <c r="O1769" s="71">
        <v>1.2187999999999999</v>
      </c>
      <c r="P1769" s="71">
        <v>1.3329</v>
      </c>
      <c r="Q1769" s="71">
        <v>1.504</v>
      </c>
      <c r="R1769" s="71">
        <v>1.6379999999999999</v>
      </c>
      <c r="S1769" s="71">
        <v>1.9560999999999999</v>
      </c>
      <c r="T1769" s="71">
        <v>2.3589000000000002</v>
      </c>
      <c r="U1769" s="71">
        <v>2.51945</v>
      </c>
      <c r="X1769" s="66">
        <v>43031</v>
      </c>
      <c r="Y1769" s="72">
        <v>-0.69799999999999995</v>
      </c>
      <c r="Z1769" s="72">
        <v>-0.64100000000000001</v>
      </c>
      <c r="AA1769" s="72">
        <v>-0.59599999999999997</v>
      </c>
      <c r="AB1769" s="72">
        <v>-0.54400000000000004</v>
      </c>
      <c r="AC1769" s="72">
        <v>-0.38300000000000001</v>
      </c>
      <c r="AD1769" s="72">
        <v>-4.2000000000000003E-2</v>
      </c>
      <c r="AE1769" s="72">
        <v>0.83599999999999997</v>
      </c>
      <c r="AF1769" s="72">
        <v>1.091</v>
      </c>
      <c r="AJ1769" s="66">
        <v>43118</v>
      </c>
      <c r="AK1769" s="71">
        <v>-0.1477</v>
      </c>
      <c r="AL1769" s="71">
        <v>-0.1348</v>
      </c>
      <c r="AM1769" s="71">
        <v>-0.13300000000000001</v>
      </c>
      <c r="AN1769" s="71">
        <v>-0.126</v>
      </c>
      <c r="AO1769" s="71">
        <v>-0.1</v>
      </c>
      <c r="AP1769" s="71">
        <v>-7.0000000000000007E-2</v>
      </c>
      <c r="AQ1769" s="71">
        <v>8.4000000000000005E-2</v>
      </c>
      <c r="AR1769" s="71">
        <v>0.309</v>
      </c>
      <c r="AV1769" s="66">
        <v>43039</v>
      </c>
      <c r="AW1769" s="71">
        <v>-0.42</v>
      </c>
      <c r="AX1769" s="71">
        <v>-0.378</v>
      </c>
      <c r="AY1769" s="71">
        <v>-0.31900000000000001</v>
      </c>
      <c r="AZ1769" s="71">
        <v>-0.33700000000000002</v>
      </c>
      <c r="BA1769" s="71">
        <v>-0.17100000000000001</v>
      </c>
      <c r="BB1769" s="71">
        <v>0.21</v>
      </c>
      <c r="BC1769" s="71">
        <v>1.4610000000000001</v>
      </c>
      <c r="BD1769" s="71">
        <v>2.1219999999999999</v>
      </c>
      <c r="BG1769" s="66">
        <v>43045</v>
      </c>
      <c r="BH1769" s="71">
        <v>7.53</v>
      </c>
      <c r="BI1769" s="71">
        <v>7.76</v>
      </c>
      <c r="BJ1769" s="71">
        <v>8.1300000000000008</v>
      </c>
      <c r="BK1769" s="71">
        <v>8.0534999999999997</v>
      </c>
      <c r="BL1769" s="71">
        <v>7.9770000000000003</v>
      </c>
      <c r="BM1769" s="71">
        <v>8.2330000000000005</v>
      </c>
      <c r="BN1769" s="71">
        <v>9.2639999999999993</v>
      </c>
      <c r="BO1769" s="71">
        <v>9.8439999999999994</v>
      </c>
      <c r="BR1769" s="66">
        <v>43439</v>
      </c>
      <c r="BS1769" s="71">
        <v>13.994</v>
      </c>
      <c r="BT1769" s="71">
        <v>13.087</v>
      </c>
      <c r="BU1769" s="71">
        <v>18.812000000000001</v>
      </c>
      <c r="BV1769" s="71">
        <v>20</v>
      </c>
      <c r="BW1769" s="71">
        <v>20.2</v>
      </c>
      <c r="BX1769" s="71">
        <v>20.399999999999999</v>
      </c>
      <c r="BY1769" s="71">
        <v>19.5</v>
      </c>
      <c r="BZ1769" s="71">
        <v>17.5</v>
      </c>
      <c r="CJ1769" s="66"/>
      <c r="CM1769" s="66"/>
      <c r="CP1769" s="66"/>
      <c r="CS1769" s="66"/>
    </row>
    <row r="1770" spans="2:97" ht="14.25" customHeight="1" x14ac:dyDescent="0.3">
      <c r="B1770" s="70">
        <v>43991</v>
      </c>
      <c r="C1770" s="67">
        <v>8.8230000000000004</v>
      </c>
      <c r="D1770" s="67">
        <v>10.913</v>
      </c>
      <c r="E1770" s="67">
        <v>12.345000000000001</v>
      </c>
      <c r="F1770" s="67">
        <v>13.917</v>
      </c>
      <c r="G1770" s="67">
        <v>15.15</v>
      </c>
      <c r="H1770" s="67">
        <v>15.85</v>
      </c>
      <c r="I1770" s="67">
        <v>15.608000000000001</v>
      </c>
      <c r="J1770" s="67">
        <v>15.65</v>
      </c>
      <c r="K1770" s="67"/>
      <c r="L1770" s="67"/>
      <c r="M1770" s="66">
        <v>43017</v>
      </c>
      <c r="N1770" s="71">
        <v>1.0622</v>
      </c>
      <c r="O1770" s="71">
        <v>1.2187999999999999</v>
      </c>
      <c r="P1770" s="71">
        <v>1.3329</v>
      </c>
      <c r="Q1770" s="71">
        <v>1.504</v>
      </c>
      <c r="R1770" s="71">
        <v>1.6379999999999999</v>
      </c>
      <c r="S1770" s="71">
        <v>1.9560999999999999</v>
      </c>
      <c r="T1770" s="71">
        <v>2.3589000000000002</v>
      </c>
      <c r="U1770" s="71">
        <v>2.51945</v>
      </c>
      <c r="X1770" s="66">
        <v>43032</v>
      </c>
      <c r="Y1770" s="72">
        <v>-0.68300000000000005</v>
      </c>
      <c r="Z1770" s="72">
        <v>-0.64600000000000002</v>
      </c>
      <c r="AA1770" s="72">
        <v>-0.59399999999999997</v>
      </c>
      <c r="AB1770" s="72">
        <v>-0.53200000000000003</v>
      </c>
      <c r="AC1770" s="72">
        <v>-0.35599999999999998</v>
      </c>
      <c r="AD1770" s="72">
        <v>-7.0000000000000001E-3</v>
      </c>
      <c r="AE1770" s="72">
        <v>0.877</v>
      </c>
      <c r="AF1770" s="72">
        <v>1.129</v>
      </c>
      <c r="AJ1770" s="66">
        <v>43119</v>
      </c>
      <c r="AK1770" s="71">
        <v>-0.15290000000000001</v>
      </c>
      <c r="AL1770" s="71">
        <v>-0.13489999999999999</v>
      </c>
      <c r="AM1770" s="71">
        <v>-0.13500000000000001</v>
      </c>
      <c r="AN1770" s="71">
        <v>-0.13</v>
      </c>
      <c r="AO1770" s="71">
        <v>-0.1</v>
      </c>
      <c r="AP1770" s="71">
        <v>-7.5999999999999998E-2</v>
      </c>
      <c r="AQ1770" s="71">
        <v>8.5000000000000006E-2</v>
      </c>
      <c r="AR1770" s="71">
        <v>0.30199999999999999</v>
      </c>
      <c r="AV1770" s="66">
        <v>43040</v>
      </c>
      <c r="AW1770" s="71">
        <v>-0.42</v>
      </c>
      <c r="AX1770" s="71">
        <v>-0.378</v>
      </c>
      <c r="AY1770" s="71">
        <v>-0.31900000000000001</v>
      </c>
      <c r="AZ1770" s="71">
        <v>-0.36</v>
      </c>
      <c r="BA1770" s="71">
        <v>-0.16400000000000001</v>
      </c>
      <c r="BB1770" s="71">
        <v>0.20200000000000001</v>
      </c>
      <c r="BC1770" s="71">
        <v>1.4750000000000001</v>
      </c>
      <c r="BD1770" s="71">
        <v>2.1320000000000001</v>
      </c>
      <c r="BG1770" s="66">
        <v>43046</v>
      </c>
      <c r="BH1770" s="71">
        <v>7.53</v>
      </c>
      <c r="BI1770" s="71">
        <v>7.76</v>
      </c>
      <c r="BJ1770" s="71">
        <v>8.1300000000000008</v>
      </c>
      <c r="BK1770" s="71">
        <v>8.0214999999999996</v>
      </c>
      <c r="BL1770" s="71">
        <v>7.9130000000000003</v>
      </c>
      <c r="BM1770" s="71">
        <v>8.1790000000000003</v>
      </c>
      <c r="BN1770" s="71">
        <v>9.2089999999999996</v>
      </c>
      <c r="BO1770" s="71">
        <v>9.7880000000000003</v>
      </c>
      <c r="BR1770" s="66">
        <v>43440</v>
      </c>
      <c r="BS1770" s="71">
        <v>14.459</v>
      </c>
      <c r="BT1770" s="71">
        <v>13.522</v>
      </c>
      <c r="BU1770" s="71">
        <v>18.841000000000001</v>
      </c>
      <c r="BV1770" s="71">
        <v>20</v>
      </c>
      <c r="BW1770" s="71">
        <v>20.2</v>
      </c>
      <c r="BX1770" s="71">
        <v>20.399999999999999</v>
      </c>
      <c r="BY1770" s="71">
        <v>19.5</v>
      </c>
      <c r="BZ1770" s="71">
        <v>17.5</v>
      </c>
      <c r="CJ1770" s="66"/>
      <c r="CM1770" s="66"/>
      <c r="CP1770" s="66"/>
      <c r="CS1770" s="66"/>
    </row>
    <row r="1771" spans="2:97" ht="14.25" customHeight="1" x14ac:dyDescent="0.3">
      <c r="B1771" s="70">
        <v>43993</v>
      </c>
      <c r="C1771" s="67">
        <v>8.8230000000000004</v>
      </c>
      <c r="D1771" s="67">
        <v>10.913</v>
      </c>
      <c r="E1771" s="67">
        <v>12.345000000000001</v>
      </c>
      <c r="F1771" s="67">
        <v>13.917</v>
      </c>
      <c r="G1771" s="67">
        <v>15.15</v>
      </c>
      <c r="H1771" s="67">
        <v>15.85</v>
      </c>
      <c r="I1771" s="67">
        <v>15.608000000000001</v>
      </c>
      <c r="J1771" s="67">
        <v>15.65</v>
      </c>
      <c r="K1771" s="67"/>
      <c r="L1771" s="67"/>
      <c r="M1771" s="66">
        <v>43018</v>
      </c>
      <c r="N1771" s="71">
        <v>1.0723</v>
      </c>
      <c r="O1771" s="71">
        <v>1.2290000000000001</v>
      </c>
      <c r="P1771" s="71">
        <v>1.3586</v>
      </c>
      <c r="Q1771" s="71">
        <v>1.5123</v>
      </c>
      <c r="R1771" s="71">
        <v>1.6383000000000001</v>
      </c>
      <c r="S1771" s="71">
        <v>1.9595</v>
      </c>
      <c r="T1771" s="71">
        <v>2.3607</v>
      </c>
      <c r="U1771" s="71">
        <v>2.50535</v>
      </c>
      <c r="X1771" s="66">
        <v>43033</v>
      </c>
      <c r="Y1771" s="72">
        <v>-0.68</v>
      </c>
      <c r="Z1771" s="72">
        <v>-0.64800000000000002</v>
      </c>
      <c r="AA1771" s="72">
        <v>-0.58799999999999997</v>
      </c>
      <c r="AB1771" s="72">
        <v>-0.53300000000000003</v>
      </c>
      <c r="AC1771" s="72">
        <v>-0.34399999999999997</v>
      </c>
      <c r="AD1771" s="72">
        <v>2E-3</v>
      </c>
      <c r="AE1771" s="72">
        <v>0.88100000000000001</v>
      </c>
      <c r="AF1771" s="72">
        <v>1.131</v>
      </c>
      <c r="AJ1771" s="66">
        <v>43122</v>
      </c>
      <c r="AK1771" s="71">
        <v>-0.15290000000000001</v>
      </c>
      <c r="AL1771" s="71">
        <v>-0.13489999999999999</v>
      </c>
      <c r="AM1771" s="71">
        <v>-0.151</v>
      </c>
      <c r="AN1771" s="71">
        <v>-0.13200000000000001</v>
      </c>
      <c r="AO1771" s="71">
        <v>-9.9000000000000005E-2</v>
      </c>
      <c r="AP1771" s="71">
        <v>-7.5999999999999998E-2</v>
      </c>
      <c r="AQ1771" s="71">
        <v>7.9000000000000001E-2</v>
      </c>
      <c r="AR1771" s="71">
        <v>0.29799999999999999</v>
      </c>
      <c r="AV1771" s="66">
        <v>43041</v>
      </c>
      <c r="AW1771" s="71">
        <v>-0.41799999999999998</v>
      </c>
      <c r="AX1771" s="71">
        <v>-0.378</v>
      </c>
      <c r="AY1771" s="71">
        <v>-0.31900000000000001</v>
      </c>
      <c r="AZ1771" s="71">
        <v>-0.34599999999999997</v>
      </c>
      <c r="BA1771" s="71">
        <v>-0.157</v>
      </c>
      <c r="BB1771" s="71">
        <v>0.20799999999999999</v>
      </c>
      <c r="BC1771" s="71">
        <v>1.4830000000000001</v>
      </c>
      <c r="BD1771" s="71">
        <v>2.1259999999999999</v>
      </c>
      <c r="BG1771" s="66">
        <v>43047</v>
      </c>
      <c r="BH1771" s="71">
        <v>7.53</v>
      </c>
      <c r="BI1771" s="71">
        <v>7.76</v>
      </c>
      <c r="BJ1771" s="71">
        <v>8.1300000000000008</v>
      </c>
      <c r="BK1771" s="71">
        <v>8.057500000000001</v>
      </c>
      <c r="BL1771" s="71">
        <v>7.9850000000000003</v>
      </c>
      <c r="BM1771" s="71">
        <v>8.2430000000000003</v>
      </c>
      <c r="BN1771" s="71">
        <v>9.2750000000000004</v>
      </c>
      <c r="BO1771" s="71">
        <v>9.8559999999999999</v>
      </c>
      <c r="BR1771" s="66">
        <v>43441</v>
      </c>
      <c r="BS1771" s="71">
        <v>14.459</v>
      </c>
      <c r="BT1771" s="71">
        <v>13.522</v>
      </c>
      <c r="BU1771" s="71">
        <v>18.841000000000001</v>
      </c>
      <c r="BV1771" s="71">
        <v>20</v>
      </c>
      <c r="BW1771" s="71">
        <v>20.2</v>
      </c>
      <c r="BX1771" s="71">
        <v>20.399999999999999</v>
      </c>
      <c r="BY1771" s="71">
        <v>19.5</v>
      </c>
      <c r="BZ1771" s="71">
        <v>17.5</v>
      </c>
      <c r="CJ1771" s="66"/>
      <c r="CM1771" s="66"/>
      <c r="CP1771" s="66"/>
      <c r="CS1771" s="66"/>
    </row>
    <row r="1772" spans="2:97" ht="14.25" customHeight="1" x14ac:dyDescent="0.3">
      <c r="B1772" s="70">
        <v>43997</v>
      </c>
      <c r="C1772" s="67">
        <v>8.8230000000000004</v>
      </c>
      <c r="D1772" s="67">
        <v>10.904</v>
      </c>
      <c r="E1772" s="67">
        <v>12.387</v>
      </c>
      <c r="F1772" s="67">
        <v>13.507999999999999</v>
      </c>
      <c r="G1772" s="67">
        <v>14.833</v>
      </c>
      <c r="H1772" s="67">
        <v>15.458</v>
      </c>
      <c r="I1772" s="67">
        <v>14.875</v>
      </c>
      <c r="J1772" s="67">
        <v>15.279</v>
      </c>
      <c r="K1772" s="67"/>
      <c r="L1772" s="67"/>
      <c r="M1772" s="66">
        <v>43019</v>
      </c>
      <c r="N1772" s="71">
        <v>1.0878000000000001</v>
      </c>
      <c r="O1772" s="71">
        <v>1.2395</v>
      </c>
      <c r="P1772" s="71">
        <v>1.3985000000000001</v>
      </c>
      <c r="Q1772" s="71">
        <v>1.5185999999999999</v>
      </c>
      <c r="R1772" s="71">
        <v>1.6440000000000001</v>
      </c>
      <c r="S1772" s="71">
        <v>1.9561999999999999</v>
      </c>
      <c r="T1772" s="71">
        <v>2.3481000000000001</v>
      </c>
      <c r="U1772" s="71">
        <v>2.4940500000000001</v>
      </c>
      <c r="X1772" s="66">
        <v>43034</v>
      </c>
      <c r="Y1772" s="72">
        <v>-0.67900000000000005</v>
      </c>
      <c r="Z1772" s="72">
        <v>-0.65400000000000003</v>
      </c>
      <c r="AA1772" s="72">
        <v>-0.59599999999999997</v>
      </c>
      <c r="AB1772" s="72">
        <v>-0.57599999999999996</v>
      </c>
      <c r="AC1772" s="72">
        <v>-0.4</v>
      </c>
      <c r="AD1772" s="72">
        <v>-6.4000000000000001E-2</v>
      </c>
      <c r="AE1772" s="72">
        <v>0.82099999999999995</v>
      </c>
      <c r="AF1772" s="72">
        <v>1.0780000000000001</v>
      </c>
      <c r="AJ1772" s="66">
        <v>43123</v>
      </c>
      <c r="AK1772" s="71">
        <v>-0.15390000000000001</v>
      </c>
      <c r="AL1772" s="71">
        <v>-0.1348</v>
      </c>
      <c r="AM1772" s="71">
        <v>-0.151</v>
      </c>
      <c r="AN1772" s="71">
        <v>-0.14000000000000001</v>
      </c>
      <c r="AO1772" s="71">
        <v>-0.108</v>
      </c>
      <c r="AP1772" s="71">
        <v>-8.5999999999999993E-2</v>
      </c>
      <c r="AQ1772" s="71">
        <v>7.5999999999999998E-2</v>
      </c>
      <c r="AR1772" s="71">
        <v>0.29599999999999999</v>
      </c>
      <c r="AV1772" s="66">
        <v>43042</v>
      </c>
      <c r="AW1772" s="71">
        <v>-0.41899999999999998</v>
      </c>
      <c r="AX1772" s="71">
        <v>-0.378</v>
      </c>
      <c r="AY1772" s="71">
        <v>-0.31900000000000001</v>
      </c>
      <c r="AZ1772" s="71">
        <v>-0.36799999999999999</v>
      </c>
      <c r="BA1772" s="71">
        <v>-0.161</v>
      </c>
      <c r="BB1772" s="71">
        <v>0.193</v>
      </c>
      <c r="BC1772" s="71">
        <v>1.474</v>
      </c>
      <c r="BD1772" s="71">
        <v>2.1230000000000002</v>
      </c>
      <c r="BG1772" s="66">
        <v>43048</v>
      </c>
      <c r="BH1772" s="71">
        <v>7.53</v>
      </c>
      <c r="BI1772" s="71">
        <v>7.76</v>
      </c>
      <c r="BJ1772" s="71">
        <v>8.1300000000000008</v>
      </c>
      <c r="BK1772" s="71">
        <v>8.0740000000000016</v>
      </c>
      <c r="BL1772" s="71">
        <v>8.0180000000000007</v>
      </c>
      <c r="BM1772" s="71">
        <v>8.2740000000000009</v>
      </c>
      <c r="BN1772" s="71">
        <v>9.3000000000000007</v>
      </c>
      <c r="BO1772" s="71">
        <v>9.875</v>
      </c>
      <c r="BR1772" s="66">
        <v>43444</v>
      </c>
      <c r="BS1772" s="71">
        <v>14.459</v>
      </c>
      <c r="BT1772" s="71">
        <v>13.522</v>
      </c>
      <c r="BU1772" s="71">
        <v>18.841000000000001</v>
      </c>
      <c r="BV1772" s="71">
        <v>20</v>
      </c>
      <c r="BW1772" s="71">
        <v>20.2</v>
      </c>
      <c r="BX1772" s="71">
        <v>20.399999999999999</v>
      </c>
      <c r="BY1772" s="71">
        <v>19.5</v>
      </c>
      <c r="BZ1772" s="71">
        <v>17.5</v>
      </c>
      <c r="CJ1772" s="66"/>
      <c r="CM1772" s="66"/>
      <c r="CP1772" s="66"/>
      <c r="CS1772" s="66"/>
    </row>
    <row r="1773" spans="2:97" ht="14.25" customHeight="1" x14ac:dyDescent="0.3">
      <c r="B1773" s="70">
        <v>43998</v>
      </c>
      <c r="C1773" s="67">
        <v>8.8230000000000004</v>
      </c>
      <c r="D1773" s="67">
        <v>10.904</v>
      </c>
      <c r="E1773" s="67">
        <v>12.387</v>
      </c>
      <c r="F1773" s="67">
        <v>13.507999999999999</v>
      </c>
      <c r="G1773" s="67">
        <v>14.833</v>
      </c>
      <c r="H1773" s="67">
        <v>15.458</v>
      </c>
      <c r="I1773" s="67">
        <v>14.875</v>
      </c>
      <c r="J1773" s="67">
        <v>15.279</v>
      </c>
      <c r="K1773" s="67"/>
      <c r="L1773" s="67"/>
      <c r="M1773" s="66">
        <v>43020</v>
      </c>
      <c r="N1773" s="71">
        <v>1.0711999999999999</v>
      </c>
      <c r="O1773" s="71">
        <v>1.242</v>
      </c>
      <c r="P1773" s="71">
        <v>1.3957999999999999</v>
      </c>
      <c r="Q1773" s="71">
        <v>1.5127000000000002</v>
      </c>
      <c r="R1773" s="71">
        <v>1.6625999999999999</v>
      </c>
      <c r="S1773" s="71">
        <v>1.9379999999999999</v>
      </c>
      <c r="T1773" s="71">
        <v>2.3176999999999999</v>
      </c>
      <c r="U1773" s="71">
        <v>2.4688499999999998</v>
      </c>
      <c r="X1773" s="66">
        <v>43035</v>
      </c>
      <c r="Y1773" s="72">
        <v>-0.68500000000000005</v>
      </c>
      <c r="Z1773" s="72">
        <v>-0.66100000000000003</v>
      </c>
      <c r="AA1773" s="72">
        <v>-0.59899999999999998</v>
      </c>
      <c r="AB1773" s="72">
        <v>-0.61</v>
      </c>
      <c r="AC1773" s="72">
        <v>-0.434</v>
      </c>
      <c r="AD1773" s="72">
        <v>-0.104</v>
      </c>
      <c r="AE1773" s="72">
        <v>0.78900000000000003</v>
      </c>
      <c r="AF1773" s="72">
        <v>1.0549999999999999</v>
      </c>
      <c r="AJ1773" s="66">
        <v>43124</v>
      </c>
      <c r="AK1773" s="71">
        <v>-0.1537</v>
      </c>
      <c r="AL1773" s="71">
        <v>-0.1348</v>
      </c>
      <c r="AM1773" s="71">
        <v>-0.151</v>
      </c>
      <c r="AN1773" s="71">
        <v>-0.13200000000000001</v>
      </c>
      <c r="AO1773" s="71">
        <v>-9.8000000000000004E-2</v>
      </c>
      <c r="AP1773" s="71">
        <v>-7.6999999999999999E-2</v>
      </c>
      <c r="AQ1773" s="71">
        <v>8.4000000000000005E-2</v>
      </c>
      <c r="AR1773" s="71">
        <v>0.30399999999999999</v>
      </c>
      <c r="AV1773" s="66">
        <v>43045</v>
      </c>
      <c r="AW1773" s="71">
        <v>-0.44</v>
      </c>
      <c r="AX1773" s="71">
        <v>-0.378</v>
      </c>
      <c r="AY1773" s="71">
        <v>-0.31900000000000001</v>
      </c>
      <c r="AZ1773" s="71">
        <v>-0.36199999999999999</v>
      </c>
      <c r="BA1773" s="71">
        <v>-0.185</v>
      </c>
      <c r="BB1773" s="71">
        <v>0.183</v>
      </c>
      <c r="BC1773" s="71">
        <v>1.468</v>
      </c>
      <c r="BD1773" s="71">
        <v>2.1150000000000002</v>
      </c>
      <c r="BG1773" s="66">
        <v>43049</v>
      </c>
      <c r="BH1773" s="71">
        <v>7.5600000000000005</v>
      </c>
      <c r="BI1773" s="71">
        <v>7.83</v>
      </c>
      <c r="BJ1773" s="71">
        <v>8.19</v>
      </c>
      <c r="BK1773" s="71">
        <v>8.1359999999999992</v>
      </c>
      <c r="BL1773" s="71">
        <v>8.0820000000000007</v>
      </c>
      <c r="BM1773" s="71">
        <v>8.3339999999999996</v>
      </c>
      <c r="BN1773" s="71">
        <v>9.3569999999999993</v>
      </c>
      <c r="BO1773" s="71">
        <v>9.9149999999999991</v>
      </c>
      <c r="BR1773" s="66">
        <v>43445</v>
      </c>
      <c r="BS1773" s="71">
        <v>14.459</v>
      </c>
      <c r="BT1773" s="71">
        <v>13.522</v>
      </c>
      <c r="BU1773" s="71">
        <v>18.841000000000001</v>
      </c>
      <c r="BV1773" s="71">
        <v>20</v>
      </c>
      <c r="BW1773" s="71">
        <v>20.2</v>
      </c>
      <c r="BX1773" s="71">
        <v>20.399999999999999</v>
      </c>
      <c r="BY1773" s="71">
        <v>19.5</v>
      </c>
      <c r="BZ1773" s="71">
        <v>17.5</v>
      </c>
      <c r="CJ1773" s="66"/>
      <c r="CM1773" s="66"/>
      <c r="CP1773" s="66"/>
      <c r="CS1773" s="66"/>
    </row>
    <row r="1774" spans="2:97" ht="14.25" customHeight="1" x14ac:dyDescent="0.3">
      <c r="B1774" s="70">
        <v>44000</v>
      </c>
      <c r="C1774" s="67">
        <v>8.4979999999999993</v>
      </c>
      <c r="D1774" s="67">
        <v>9.6460000000000008</v>
      </c>
      <c r="E1774" s="67">
        <v>11.75</v>
      </c>
      <c r="F1774" s="67">
        <v>13.275</v>
      </c>
      <c r="G1774" s="67">
        <v>14.574999999999999</v>
      </c>
      <c r="H1774" s="67">
        <v>15.35</v>
      </c>
      <c r="I1774" s="67">
        <v>14.657999999999999</v>
      </c>
      <c r="J1774" s="67">
        <v>14.907999999999999</v>
      </c>
      <c r="K1774" s="67"/>
      <c r="L1774" s="67"/>
      <c r="M1774" s="66">
        <v>43021</v>
      </c>
      <c r="N1774" s="71">
        <v>1.0672999999999999</v>
      </c>
      <c r="O1774" s="71">
        <v>1.2444999999999999</v>
      </c>
      <c r="P1774" s="71">
        <v>1.3879000000000001</v>
      </c>
      <c r="Q1774" s="71">
        <v>1.4929000000000001</v>
      </c>
      <c r="R1774" s="71">
        <v>1.6303999999999998</v>
      </c>
      <c r="S1774" s="71">
        <v>1.8997999999999999</v>
      </c>
      <c r="T1774" s="71">
        <v>2.2730000000000001</v>
      </c>
      <c r="U1774" s="71">
        <v>2.4264999999999999</v>
      </c>
      <c r="X1774" s="66">
        <v>43038</v>
      </c>
      <c r="Y1774" s="72">
        <v>-0.68200000000000005</v>
      </c>
      <c r="Z1774" s="72">
        <v>-0.66800000000000004</v>
      </c>
      <c r="AA1774" s="72">
        <v>-0.61099999999999999</v>
      </c>
      <c r="AB1774" s="72">
        <v>-0.60099999999999998</v>
      </c>
      <c r="AC1774" s="72">
        <v>-0.43</v>
      </c>
      <c r="AD1774" s="72">
        <v>-0.107</v>
      </c>
      <c r="AE1774" s="72">
        <v>0.76100000000000001</v>
      </c>
      <c r="AF1774" s="72">
        <v>1.024</v>
      </c>
      <c r="AJ1774" s="66">
        <v>43125</v>
      </c>
      <c r="AK1774" s="71">
        <v>-0.1547</v>
      </c>
      <c r="AL1774" s="71">
        <v>-0.1348</v>
      </c>
      <c r="AM1774" s="71">
        <v>-0.152</v>
      </c>
      <c r="AN1774" s="71">
        <v>-0.127</v>
      </c>
      <c r="AO1774" s="71">
        <v>-9.4E-2</v>
      </c>
      <c r="AP1774" s="71">
        <v>-7.0999999999999994E-2</v>
      </c>
      <c r="AQ1774" s="71">
        <v>8.5000000000000006E-2</v>
      </c>
      <c r="AR1774" s="71">
        <v>0.307</v>
      </c>
      <c r="AV1774" s="66">
        <v>43046</v>
      </c>
      <c r="AW1774" s="71">
        <v>-0.44600000000000001</v>
      </c>
      <c r="AX1774" s="71">
        <v>-0.378</v>
      </c>
      <c r="AY1774" s="71">
        <v>-0.31900000000000001</v>
      </c>
      <c r="AZ1774" s="71">
        <v>-0.36599999999999999</v>
      </c>
      <c r="BA1774" s="71">
        <v>-0.20899999999999999</v>
      </c>
      <c r="BB1774" s="71">
        <v>0.13700000000000001</v>
      </c>
      <c r="BC1774" s="71">
        <v>1.4079999999999999</v>
      </c>
      <c r="BD1774" s="71">
        <v>2.052</v>
      </c>
      <c r="BG1774" s="66">
        <v>43052</v>
      </c>
      <c r="BH1774" s="71">
        <v>7.5600000000000005</v>
      </c>
      <c r="BI1774" s="71">
        <v>7.83</v>
      </c>
      <c r="BJ1774" s="71">
        <v>8.19</v>
      </c>
      <c r="BK1774" s="71">
        <v>8.1909999999999989</v>
      </c>
      <c r="BL1774" s="71">
        <v>8.1920000000000002</v>
      </c>
      <c r="BM1774" s="71">
        <v>8.4440000000000008</v>
      </c>
      <c r="BN1774" s="71">
        <v>9.4689999999999994</v>
      </c>
      <c r="BO1774" s="71">
        <v>10.007999999999999</v>
      </c>
      <c r="BR1774" s="66">
        <v>43446</v>
      </c>
      <c r="BS1774" s="71">
        <v>14.459</v>
      </c>
      <c r="BT1774" s="71">
        <v>13.522</v>
      </c>
      <c r="BU1774" s="71">
        <v>18.841000000000001</v>
      </c>
      <c r="BV1774" s="71">
        <v>20</v>
      </c>
      <c r="BW1774" s="71">
        <v>20.2</v>
      </c>
      <c r="BX1774" s="71">
        <v>20.399999999999999</v>
      </c>
      <c r="BY1774" s="71">
        <v>19.5</v>
      </c>
      <c r="BZ1774" s="71">
        <v>17.5</v>
      </c>
      <c r="CJ1774" s="66"/>
      <c r="CM1774" s="66"/>
      <c r="CP1774" s="66"/>
      <c r="CS1774" s="66"/>
    </row>
    <row r="1775" spans="2:97" ht="14.25" customHeight="1" x14ac:dyDescent="0.3">
      <c r="B1775" s="70">
        <v>44001</v>
      </c>
      <c r="C1775" s="67">
        <v>8.4979999999999993</v>
      </c>
      <c r="D1775" s="67">
        <v>9.6460000000000008</v>
      </c>
      <c r="E1775" s="67">
        <v>11.75</v>
      </c>
      <c r="F1775" s="67">
        <v>13.275</v>
      </c>
      <c r="G1775" s="67">
        <v>14.574999999999999</v>
      </c>
      <c r="H1775" s="67">
        <v>15.35</v>
      </c>
      <c r="I1775" s="67">
        <v>14.657999999999999</v>
      </c>
      <c r="J1775" s="67">
        <v>14.907999999999999</v>
      </c>
      <c r="K1775" s="67"/>
      <c r="L1775" s="67"/>
      <c r="M1775" s="66">
        <v>43024</v>
      </c>
      <c r="N1775" s="71">
        <v>1.0622</v>
      </c>
      <c r="O1775" s="71">
        <v>1.2495000000000001</v>
      </c>
      <c r="P1775" s="71">
        <v>1.4034</v>
      </c>
      <c r="Q1775" s="71">
        <v>1.5379</v>
      </c>
      <c r="R1775" s="71">
        <v>1.6814</v>
      </c>
      <c r="S1775" s="71">
        <v>1.9497</v>
      </c>
      <c r="T1775" s="71">
        <v>2.3033999999999999</v>
      </c>
      <c r="U1775" s="71">
        <v>2.4417</v>
      </c>
      <c r="X1775" s="66">
        <v>43039</v>
      </c>
      <c r="Y1775" s="72">
        <v>-0.68400000000000005</v>
      </c>
      <c r="Z1775" s="72">
        <v>-0.66100000000000003</v>
      </c>
      <c r="AA1775" s="72">
        <v>-0.61499999999999999</v>
      </c>
      <c r="AB1775" s="72">
        <v>-0.6</v>
      </c>
      <c r="AC1775" s="72">
        <v>-0.432</v>
      </c>
      <c r="AD1775" s="72">
        <v>-0.108</v>
      </c>
      <c r="AE1775" s="72">
        <v>0.753</v>
      </c>
      <c r="AF1775" s="72">
        <v>1.008</v>
      </c>
      <c r="AJ1775" s="66">
        <v>43126</v>
      </c>
      <c r="AK1775" s="71">
        <v>-0.15559999999999999</v>
      </c>
      <c r="AL1775" s="71">
        <v>-0.13669999999999999</v>
      </c>
      <c r="AM1775" s="71">
        <v>-0.153</v>
      </c>
      <c r="AN1775" s="71">
        <v>-0.126</v>
      </c>
      <c r="AO1775" s="71">
        <v>-9.4E-2</v>
      </c>
      <c r="AP1775" s="71">
        <v>-7.5999999999999998E-2</v>
      </c>
      <c r="AQ1775" s="71">
        <v>7.8E-2</v>
      </c>
      <c r="AR1775" s="71">
        <v>0.29599999999999999</v>
      </c>
      <c r="AV1775" s="66">
        <v>43047</v>
      </c>
      <c r="AW1775" s="71">
        <v>-0.503</v>
      </c>
      <c r="AX1775" s="71">
        <v>-0.378</v>
      </c>
      <c r="AY1775" s="71">
        <v>-0.31900000000000001</v>
      </c>
      <c r="AZ1775" s="71">
        <v>-0.33800000000000002</v>
      </c>
      <c r="BA1775" s="71">
        <v>-0.17299999999999999</v>
      </c>
      <c r="BB1775" s="71">
        <v>0.20699999999999999</v>
      </c>
      <c r="BC1775" s="71">
        <v>1.4849999999999999</v>
      </c>
      <c r="BD1775" s="71">
        <v>2.1390000000000002</v>
      </c>
      <c r="BG1775" s="66">
        <v>43053</v>
      </c>
      <c r="BH1775" s="71">
        <v>7.5600000000000005</v>
      </c>
      <c r="BI1775" s="71">
        <v>7.83</v>
      </c>
      <c r="BJ1775" s="71">
        <v>8.19</v>
      </c>
      <c r="BK1775" s="71">
        <v>8.1720000000000006</v>
      </c>
      <c r="BL1775" s="71">
        <v>8.1539999999999999</v>
      </c>
      <c r="BM1775" s="71">
        <v>8.4149999999999991</v>
      </c>
      <c r="BN1775" s="71">
        <v>9.4570000000000007</v>
      </c>
      <c r="BO1775" s="71">
        <v>9.9930000000000003</v>
      </c>
      <c r="BR1775" s="66">
        <v>43447</v>
      </c>
      <c r="BS1775" s="71">
        <v>14.459</v>
      </c>
      <c r="BT1775" s="71">
        <v>13.522</v>
      </c>
      <c r="BU1775" s="71">
        <v>18.841000000000001</v>
      </c>
      <c r="BV1775" s="71">
        <v>20</v>
      </c>
      <c r="BW1775" s="71">
        <v>20.2</v>
      </c>
      <c r="BX1775" s="71">
        <v>20.399999999999999</v>
      </c>
      <c r="BY1775" s="71">
        <v>19.5</v>
      </c>
      <c r="BZ1775" s="71">
        <v>17.5</v>
      </c>
      <c r="CJ1775" s="66"/>
      <c r="CM1775" s="66"/>
      <c r="CP1775" s="66"/>
      <c r="CS1775" s="66"/>
    </row>
    <row r="1776" spans="2:97" ht="14.25" customHeight="1" x14ac:dyDescent="0.3">
      <c r="B1776" s="70">
        <v>44005</v>
      </c>
      <c r="C1776" s="67">
        <v>8.6750000000000007</v>
      </c>
      <c r="D1776" s="67">
        <v>10.617000000000001</v>
      </c>
      <c r="E1776" s="67">
        <v>12.271000000000001</v>
      </c>
      <c r="F1776" s="67">
        <v>13.275</v>
      </c>
      <c r="G1776" s="67">
        <v>14.574999999999999</v>
      </c>
      <c r="H1776" s="67">
        <v>15.35</v>
      </c>
      <c r="I1776" s="67">
        <v>14.657999999999999</v>
      </c>
      <c r="J1776" s="67">
        <v>14.770499999999998</v>
      </c>
      <c r="K1776" s="67"/>
      <c r="L1776" s="67"/>
      <c r="M1776" s="66">
        <v>43025</v>
      </c>
      <c r="N1776" s="71">
        <v>1.0878000000000001</v>
      </c>
      <c r="O1776" s="71">
        <v>1.2549000000000001</v>
      </c>
      <c r="P1776" s="71">
        <v>1.3982000000000001</v>
      </c>
      <c r="Q1776" s="71">
        <v>1.5463</v>
      </c>
      <c r="R1776" s="71">
        <v>1.6814</v>
      </c>
      <c r="S1776" s="71">
        <v>1.9581</v>
      </c>
      <c r="T1776" s="71">
        <v>2.2997999999999998</v>
      </c>
      <c r="U1776" s="71">
        <v>2.4398999999999997</v>
      </c>
      <c r="X1776" s="66">
        <v>43040</v>
      </c>
      <c r="Y1776" s="72">
        <v>-0.68799999999999994</v>
      </c>
      <c r="Z1776" s="72">
        <v>-0.66600000000000004</v>
      </c>
      <c r="AA1776" s="72">
        <v>-0.61899999999999999</v>
      </c>
      <c r="AB1776" s="72">
        <v>-0.59899999999999998</v>
      </c>
      <c r="AC1776" s="72">
        <v>-0.432</v>
      </c>
      <c r="AD1776" s="72">
        <v>-0.104</v>
      </c>
      <c r="AE1776" s="72">
        <v>0.76100000000000001</v>
      </c>
      <c r="AF1776" s="72">
        <v>1.0129999999999999</v>
      </c>
      <c r="AJ1776" s="66">
        <v>43129</v>
      </c>
      <c r="AK1776" s="71">
        <v>-0.15570000000000001</v>
      </c>
      <c r="AL1776" s="71">
        <v>-0.13780000000000001</v>
      </c>
      <c r="AM1776" s="71">
        <v>-0.152</v>
      </c>
      <c r="AN1776" s="71">
        <v>-0.122</v>
      </c>
      <c r="AO1776" s="71">
        <v>-8.6999999999999994E-2</v>
      </c>
      <c r="AP1776" s="71">
        <v>-7.1999999999999995E-2</v>
      </c>
      <c r="AQ1776" s="71">
        <v>8.8999999999999996E-2</v>
      </c>
      <c r="AR1776" s="71">
        <v>0.29799999999999999</v>
      </c>
      <c r="AV1776" s="66">
        <v>43048</v>
      </c>
      <c r="AW1776" s="71">
        <v>-0.49399999999999999</v>
      </c>
      <c r="AX1776" s="71">
        <v>-0.378</v>
      </c>
      <c r="AY1776" s="71">
        <v>-0.31900000000000001</v>
      </c>
      <c r="AZ1776" s="71">
        <v>-0.315</v>
      </c>
      <c r="BA1776" s="71">
        <v>-0.14000000000000001</v>
      </c>
      <c r="BB1776" s="71">
        <v>0.248</v>
      </c>
      <c r="BC1776" s="71">
        <v>1.5329999999999999</v>
      </c>
      <c r="BD1776" s="71">
        <v>2.1960000000000002</v>
      </c>
      <c r="BG1776" s="66">
        <v>43054</v>
      </c>
      <c r="BH1776" s="71">
        <v>7.5600000000000005</v>
      </c>
      <c r="BI1776" s="71">
        <v>7.83</v>
      </c>
      <c r="BJ1776" s="71">
        <v>8.19</v>
      </c>
      <c r="BK1776" s="71">
        <v>8.1379999999999999</v>
      </c>
      <c r="BL1776" s="71">
        <v>8.0860000000000003</v>
      </c>
      <c r="BM1776" s="71">
        <v>8.3559999999999999</v>
      </c>
      <c r="BN1776" s="71">
        <v>9.4049999999999994</v>
      </c>
      <c r="BO1776" s="71">
        <v>9.9450000000000003</v>
      </c>
      <c r="BR1776" s="66">
        <v>43448</v>
      </c>
      <c r="BS1776" s="71">
        <v>14.459</v>
      </c>
      <c r="BT1776" s="71">
        <v>13.522</v>
      </c>
      <c r="BU1776" s="71">
        <v>18.841000000000001</v>
      </c>
      <c r="BV1776" s="71">
        <v>20</v>
      </c>
      <c r="BW1776" s="71">
        <v>20.2</v>
      </c>
      <c r="BX1776" s="71">
        <v>20.399999999999999</v>
      </c>
      <c r="BY1776" s="71">
        <v>23.5</v>
      </c>
      <c r="BZ1776" s="71">
        <v>17</v>
      </c>
      <c r="CJ1776" s="66"/>
      <c r="CM1776" s="66"/>
      <c r="CP1776" s="66"/>
      <c r="CS1776" s="66"/>
    </row>
    <row r="1777" spans="2:97" ht="14.25" customHeight="1" x14ac:dyDescent="0.3">
      <c r="B1777" s="70">
        <v>44007</v>
      </c>
      <c r="C1777" s="67">
        <v>8.6750000000000007</v>
      </c>
      <c r="D1777" s="67">
        <v>10.617000000000001</v>
      </c>
      <c r="E1777" s="67">
        <v>12.271000000000001</v>
      </c>
      <c r="F1777" s="67">
        <v>13.15</v>
      </c>
      <c r="G1777" s="67">
        <v>14.467000000000001</v>
      </c>
      <c r="H1777" s="67">
        <v>15.3</v>
      </c>
      <c r="I1777" s="67">
        <v>14.375</v>
      </c>
      <c r="J1777" s="67">
        <v>14.75</v>
      </c>
      <c r="K1777" s="67"/>
      <c r="L1777" s="67"/>
      <c r="M1777" s="66">
        <v>43026</v>
      </c>
      <c r="N1777" s="71">
        <v>1.0878000000000001</v>
      </c>
      <c r="O1777" s="71">
        <v>1.2421</v>
      </c>
      <c r="P1777" s="71">
        <v>1.4058999999999999</v>
      </c>
      <c r="Q1777" s="71">
        <v>1.5629</v>
      </c>
      <c r="R1777" s="71">
        <v>1.7084000000000001</v>
      </c>
      <c r="S1777" s="71">
        <v>1.9931999999999999</v>
      </c>
      <c r="T1777" s="71">
        <v>2.3464999999999998</v>
      </c>
      <c r="U1777" s="71">
        <v>2.48325</v>
      </c>
      <c r="X1777" s="66">
        <v>43041</v>
      </c>
      <c r="Y1777" s="72">
        <v>-0.69599999999999995</v>
      </c>
      <c r="Z1777" s="72">
        <v>-0.67100000000000004</v>
      </c>
      <c r="AA1777" s="72">
        <v>-0.61899999999999999</v>
      </c>
      <c r="AB1777" s="72">
        <v>-0.59699999999999998</v>
      </c>
      <c r="AC1777" s="72">
        <v>-0.43</v>
      </c>
      <c r="AD1777" s="72">
        <v>-0.104</v>
      </c>
      <c r="AE1777" s="72">
        <v>0.75800000000000001</v>
      </c>
      <c r="AF1777" s="72">
        <v>1.012</v>
      </c>
      <c r="AJ1777" s="66">
        <v>43130</v>
      </c>
      <c r="AK1777" s="71">
        <v>-0.15670000000000001</v>
      </c>
      <c r="AL1777" s="71">
        <v>-0.13780000000000001</v>
      </c>
      <c r="AM1777" s="71">
        <v>-0.153</v>
      </c>
      <c r="AN1777" s="71">
        <v>-0.127</v>
      </c>
      <c r="AO1777" s="71">
        <v>-8.5999999999999993E-2</v>
      </c>
      <c r="AP1777" s="71">
        <v>-6.8000000000000005E-2</v>
      </c>
      <c r="AQ1777" s="71">
        <v>9.7000000000000003E-2</v>
      </c>
      <c r="AR1777" s="71">
        <v>0.309</v>
      </c>
      <c r="AV1777" s="66">
        <v>43049</v>
      </c>
      <c r="AW1777" s="71">
        <v>-0.51200000000000001</v>
      </c>
      <c r="AX1777" s="71">
        <v>-0.378</v>
      </c>
      <c r="AY1777" s="71">
        <v>-0.31900000000000001</v>
      </c>
      <c r="AZ1777" s="71">
        <v>-0.33800000000000002</v>
      </c>
      <c r="BA1777" s="71">
        <v>-0.14799999999999999</v>
      </c>
      <c r="BB1777" s="71">
        <v>0.25900000000000001</v>
      </c>
      <c r="BC1777" s="71">
        <v>1.5760000000000001</v>
      </c>
      <c r="BD1777" s="71">
        <v>2.234</v>
      </c>
      <c r="BG1777" s="66">
        <v>43055</v>
      </c>
      <c r="BH1777" s="71">
        <v>7.5600000000000005</v>
      </c>
      <c r="BI1777" s="71">
        <v>7.83</v>
      </c>
      <c r="BJ1777" s="71">
        <v>8.19</v>
      </c>
      <c r="BK1777" s="71">
        <v>8.1164999999999985</v>
      </c>
      <c r="BL1777" s="71">
        <v>8.0429999999999993</v>
      </c>
      <c r="BM1777" s="71">
        <v>8.3059999999999992</v>
      </c>
      <c r="BN1777" s="71">
        <v>9.3509999999999991</v>
      </c>
      <c r="BO1777" s="71">
        <v>9.9149999999999991</v>
      </c>
      <c r="BR1777" s="66">
        <v>43451</v>
      </c>
      <c r="BS1777" s="71">
        <v>14.459</v>
      </c>
      <c r="BT1777" s="71">
        <v>13.522</v>
      </c>
      <c r="BU1777" s="71">
        <v>18.841000000000001</v>
      </c>
      <c r="BV1777" s="71">
        <v>20</v>
      </c>
      <c r="BW1777" s="71">
        <v>20.2</v>
      </c>
      <c r="BX1777" s="71">
        <v>20.399999999999999</v>
      </c>
      <c r="BY1777" s="71">
        <v>23.5</v>
      </c>
      <c r="BZ1777" s="71">
        <v>17</v>
      </c>
      <c r="CJ1777" s="66"/>
      <c r="CM1777" s="66"/>
      <c r="CP1777" s="66"/>
      <c r="CS1777" s="66"/>
    </row>
    <row r="1778" spans="2:97" ht="14.25" customHeight="1" x14ac:dyDescent="0.3">
      <c r="B1778" s="70">
        <v>44008</v>
      </c>
      <c r="C1778" s="67">
        <v>8.6750000000000007</v>
      </c>
      <c r="D1778" s="67">
        <v>10.617000000000001</v>
      </c>
      <c r="E1778" s="67">
        <v>12.271000000000001</v>
      </c>
      <c r="F1778" s="67">
        <v>13.15</v>
      </c>
      <c r="G1778" s="67">
        <v>14.433</v>
      </c>
      <c r="H1778" s="67">
        <v>15.282999999999999</v>
      </c>
      <c r="I1778" s="67">
        <v>14.375</v>
      </c>
      <c r="J1778" s="67">
        <v>14.612500000000001</v>
      </c>
      <c r="K1778" s="67"/>
      <c r="L1778" s="67"/>
      <c r="M1778" s="66">
        <v>43027</v>
      </c>
      <c r="N1778" s="71">
        <v>1.0851999999999999</v>
      </c>
      <c r="O1778" s="71">
        <v>1.2497</v>
      </c>
      <c r="P1778" s="71">
        <v>1.3955</v>
      </c>
      <c r="Q1778" s="71">
        <v>1.5304</v>
      </c>
      <c r="R1778" s="71">
        <v>1.6654</v>
      </c>
      <c r="S1778" s="71">
        <v>1.9532</v>
      </c>
      <c r="T1778" s="71">
        <v>2.3178000000000001</v>
      </c>
      <c r="U1778" s="71">
        <v>2.4588999999999999</v>
      </c>
      <c r="X1778" s="66">
        <v>43042</v>
      </c>
      <c r="Y1778" s="72">
        <v>-0.69399999999999995</v>
      </c>
      <c r="Z1778" s="72">
        <v>-0.66900000000000004</v>
      </c>
      <c r="AA1778" s="72">
        <v>-0.61899999999999999</v>
      </c>
      <c r="AB1778" s="72">
        <v>-0.59899999999999998</v>
      </c>
      <c r="AC1778" s="72">
        <v>-0.434</v>
      </c>
      <c r="AD1778" s="72">
        <v>-0.107</v>
      </c>
      <c r="AE1778" s="72">
        <v>0.751</v>
      </c>
      <c r="AF1778" s="72">
        <v>1.0089999999999999</v>
      </c>
      <c r="AJ1778" s="66">
        <v>43131</v>
      </c>
      <c r="AK1778" s="71">
        <v>-0.15959999999999999</v>
      </c>
      <c r="AL1778" s="71">
        <v>-0.13969999999999999</v>
      </c>
      <c r="AM1778" s="71">
        <v>-0.158</v>
      </c>
      <c r="AN1778" s="71">
        <v>-0.13100000000000001</v>
      </c>
      <c r="AO1778" s="71">
        <v>-9.1999999999999998E-2</v>
      </c>
      <c r="AP1778" s="71">
        <v>-7.8E-2</v>
      </c>
      <c r="AQ1778" s="71">
        <v>8.5000000000000006E-2</v>
      </c>
      <c r="AR1778" s="71">
        <v>0.30099999999999999</v>
      </c>
      <c r="AV1778" s="66">
        <v>43052</v>
      </c>
      <c r="AW1778" s="71">
        <v>-0.52</v>
      </c>
      <c r="AX1778" s="71">
        <v>-0.378</v>
      </c>
      <c r="AY1778" s="71">
        <v>-0.31900000000000001</v>
      </c>
      <c r="AZ1778" s="71">
        <v>-0.34699999999999998</v>
      </c>
      <c r="BA1778" s="71">
        <v>-0.16700000000000001</v>
      </c>
      <c r="BB1778" s="71">
        <v>0.23100000000000001</v>
      </c>
      <c r="BC1778" s="71">
        <v>1.532</v>
      </c>
      <c r="BD1778" s="71">
        <v>2.1949999999999998</v>
      </c>
      <c r="BG1778" s="66">
        <v>43056</v>
      </c>
      <c r="BH1778" s="71">
        <v>7.59</v>
      </c>
      <c r="BI1778" s="71">
        <v>7.86</v>
      </c>
      <c r="BJ1778" s="71">
        <v>8.1300000000000008</v>
      </c>
      <c r="BK1778" s="71">
        <v>8.0839999999999996</v>
      </c>
      <c r="BL1778" s="71">
        <v>8.0380000000000003</v>
      </c>
      <c r="BM1778" s="71">
        <v>8.3019999999999996</v>
      </c>
      <c r="BN1778" s="71">
        <v>9.34</v>
      </c>
      <c r="BO1778" s="71">
        <v>9.9139999999999997</v>
      </c>
      <c r="BR1778" s="66">
        <v>43452</v>
      </c>
      <c r="BS1778" s="71">
        <v>14.459</v>
      </c>
      <c r="BT1778" s="71">
        <v>13.522</v>
      </c>
      <c r="BU1778" s="71">
        <v>18.841000000000001</v>
      </c>
      <c r="BV1778" s="71">
        <v>20</v>
      </c>
      <c r="BW1778" s="71">
        <v>20.2</v>
      </c>
      <c r="BX1778" s="71">
        <v>20.399999999999999</v>
      </c>
      <c r="BY1778" s="71">
        <v>23.5</v>
      </c>
      <c r="BZ1778" s="71">
        <v>17</v>
      </c>
      <c r="CJ1778" s="66"/>
      <c r="CM1778" s="66"/>
      <c r="CP1778" s="66"/>
      <c r="CS1778" s="66"/>
    </row>
    <row r="1779" spans="2:97" ht="14.25" customHeight="1" x14ac:dyDescent="0.3">
      <c r="B1779" s="70">
        <v>44011</v>
      </c>
      <c r="C1779" s="67">
        <v>8.7100000000000009</v>
      </c>
      <c r="D1779" s="67">
        <v>10.765000000000001</v>
      </c>
      <c r="E1779" s="67">
        <v>12.375999999999999</v>
      </c>
      <c r="F1779" s="67">
        <v>13.15</v>
      </c>
      <c r="G1779" s="67">
        <v>14.433</v>
      </c>
      <c r="H1779" s="67">
        <v>15.282999999999999</v>
      </c>
      <c r="I1779" s="67">
        <v>14.375</v>
      </c>
      <c r="J1779" s="67">
        <v>14.592000000000001</v>
      </c>
      <c r="K1779" s="67"/>
      <c r="L1779" s="67"/>
      <c r="M1779" s="66">
        <v>43028</v>
      </c>
      <c r="N1779" s="71">
        <v>1.103</v>
      </c>
      <c r="O1779" s="71">
        <v>1.2598</v>
      </c>
      <c r="P1779" s="71">
        <v>1.4135</v>
      </c>
      <c r="Q1779" s="71">
        <v>1.5763</v>
      </c>
      <c r="R1779" s="71">
        <v>1.7141</v>
      </c>
      <c r="S1779" s="71">
        <v>2.0202</v>
      </c>
      <c r="T1779" s="71">
        <v>2.3845000000000001</v>
      </c>
      <c r="U1779" s="71">
        <v>2.52725</v>
      </c>
      <c r="X1779" s="66">
        <v>43045</v>
      </c>
      <c r="Y1779" s="72">
        <v>-0.70499999999999996</v>
      </c>
      <c r="Z1779" s="72">
        <v>-0.66300000000000003</v>
      </c>
      <c r="AA1779" s="72">
        <v>-0.63500000000000001</v>
      </c>
      <c r="AB1779" s="72">
        <v>-0.61099999999999999</v>
      </c>
      <c r="AC1779" s="72">
        <v>-0.45200000000000001</v>
      </c>
      <c r="AD1779" s="72">
        <v>-0.13100000000000001</v>
      </c>
      <c r="AE1779" s="72">
        <v>0.72199999999999998</v>
      </c>
      <c r="AF1779" s="72">
        <v>0.98199999999999998</v>
      </c>
      <c r="AJ1779" s="66">
        <v>43132</v>
      </c>
      <c r="AK1779" s="71">
        <v>-0.1598</v>
      </c>
      <c r="AL1779" s="71">
        <v>-0.1399</v>
      </c>
      <c r="AM1779" s="71">
        <v>-0.158</v>
      </c>
      <c r="AN1779" s="71">
        <v>-0.123</v>
      </c>
      <c r="AO1779" s="71">
        <v>-8.3000000000000004E-2</v>
      </c>
      <c r="AP1779" s="71">
        <v>-6.4000000000000001E-2</v>
      </c>
      <c r="AQ1779" s="71">
        <v>0.1</v>
      </c>
      <c r="AR1779" s="71">
        <v>0.32</v>
      </c>
      <c r="AV1779" s="66">
        <v>43053</v>
      </c>
      <c r="AW1779" s="71">
        <v>-0.51700000000000002</v>
      </c>
      <c r="AX1779" s="71">
        <v>-0.41499999999999998</v>
      </c>
      <c r="AY1779" s="71">
        <v>-0.39</v>
      </c>
      <c r="AZ1779" s="71">
        <v>-0.35</v>
      </c>
      <c r="BA1779" s="71">
        <v>-0.18</v>
      </c>
      <c r="BB1779" s="71">
        <v>0.20699999999999999</v>
      </c>
      <c r="BC1779" s="71">
        <v>1.534</v>
      </c>
      <c r="BD1779" s="71">
        <v>2.1880000000000002</v>
      </c>
      <c r="BG1779" s="66">
        <v>43059</v>
      </c>
      <c r="BH1779" s="71">
        <v>7.59</v>
      </c>
      <c r="BI1779" s="71">
        <v>7.86</v>
      </c>
      <c r="BJ1779" s="71">
        <v>8.1300000000000008</v>
      </c>
      <c r="BK1779" s="71">
        <v>8.1290000000000013</v>
      </c>
      <c r="BL1779" s="71">
        <v>8.1280000000000001</v>
      </c>
      <c r="BM1779" s="71">
        <v>8.3960000000000008</v>
      </c>
      <c r="BN1779" s="71">
        <v>9.4320000000000004</v>
      </c>
      <c r="BO1779" s="71">
        <v>9.9979999999999993</v>
      </c>
      <c r="BR1779" s="66">
        <v>43453</v>
      </c>
      <c r="BS1779" s="71">
        <v>14.459</v>
      </c>
      <c r="BT1779" s="71">
        <v>13.522</v>
      </c>
      <c r="BU1779" s="71">
        <v>18.841000000000001</v>
      </c>
      <c r="BV1779" s="71">
        <v>20</v>
      </c>
      <c r="BW1779" s="71">
        <v>20.2</v>
      </c>
      <c r="BX1779" s="71">
        <v>20.399999999999999</v>
      </c>
      <c r="BY1779" s="71">
        <v>23.5</v>
      </c>
      <c r="BZ1779" s="71">
        <v>17</v>
      </c>
      <c r="CJ1779" s="66"/>
      <c r="CM1779" s="66"/>
      <c r="CP1779" s="66"/>
      <c r="CS1779" s="66"/>
    </row>
    <row r="1780" spans="2:97" ht="14.25" customHeight="1" x14ac:dyDescent="0.3">
      <c r="B1780" s="70">
        <v>44012</v>
      </c>
      <c r="C1780" s="67">
        <v>8.7100000000000009</v>
      </c>
      <c r="D1780" s="67">
        <v>10.765000000000001</v>
      </c>
      <c r="E1780" s="67">
        <v>12.375999999999999</v>
      </c>
      <c r="F1780" s="67">
        <v>13.15</v>
      </c>
      <c r="G1780" s="67">
        <v>14.433</v>
      </c>
      <c r="H1780" s="67">
        <v>15.282999999999999</v>
      </c>
      <c r="I1780" s="67">
        <v>14.375</v>
      </c>
      <c r="J1780" s="67">
        <v>14.592000000000001</v>
      </c>
      <c r="K1780" s="67"/>
      <c r="L1780" s="67"/>
      <c r="M1780" s="66">
        <v>43031</v>
      </c>
      <c r="N1780" s="71">
        <v>1.0875999999999999</v>
      </c>
      <c r="O1780" s="71">
        <v>1.2521</v>
      </c>
      <c r="P1780" s="71">
        <v>1.4031</v>
      </c>
      <c r="Q1780" s="71">
        <v>1.5642</v>
      </c>
      <c r="R1780" s="71">
        <v>1.6952</v>
      </c>
      <c r="S1780" s="71">
        <v>1.9984999999999999</v>
      </c>
      <c r="T1780" s="71">
        <v>2.3664000000000001</v>
      </c>
      <c r="U1780" s="71">
        <v>2.5132000000000003</v>
      </c>
      <c r="X1780" s="66">
        <v>43046</v>
      </c>
      <c r="Y1780" s="72">
        <v>-0.68300000000000005</v>
      </c>
      <c r="Z1780" s="72">
        <v>-0.67500000000000004</v>
      </c>
      <c r="AA1780" s="72">
        <v>-0.64800000000000002</v>
      </c>
      <c r="AB1780" s="72">
        <v>-0.61899999999999999</v>
      </c>
      <c r="AC1780" s="72">
        <v>-0.46700000000000003</v>
      </c>
      <c r="AD1780" s="72">
        <v>-0.154</v>
      </c>
      <c r="AE1780" s="72">
        <v>0.68500000000000005</v>
      </c>
      <c r="AF1780" s="72">
        <v>0.94799999999999995</v>
      </c>
      <c r="AJ1780" s="66">
        <v>43133</v>
      </c>
      <c r="AK1780" s="71">
        <v>-0.16189999999999999</v>
      </c>
      <c r="AL1780" s="71">
        <v>-0.1399</v>
      </c>
      <c r="AM1780" s="71">
        <v>-0.16</v>
      </c>
      <c r="AN1780" s="71">
        <v>-0.128</v>
      </c>
      <c r="AO1780" s="71">
        <v>-8.5000000000000006E-2</v>
      </c>
      <c r="AP1780" s="71">
        <v>-7.0999999999999994E-2</v>
      </c>
      <c r="AQ1780" s="71">
        <v>8.5999999999999993E-2</v>
      </c>
      <c r="AR1780" s="71">
        <v>0.30399999999999999</v>
      </c>
      <c r="AV1780" s="66">
        <v>43054</v>
      </c>
      <c r="AW1780" s="71">
        <v>-0.54200000000000004</v>
      </c>
      <c r="AX1780" s="71">
        <v>-0.41499999999999998</v>
      </c>
      <c r="AY1780" s="71">
        <v>-0.39</v>
      </c>
      <c r="AZ1780" s="71">
        <v>-0.35699999999999998</v>
      </c>
      <c r="BA1780" s="71">
        <v>-0.18099999999999999</v>
      </c>
      <c r="BB1780" s="71">
        <v>0.22</v>
      </c>
      <c r="BC1780" s="71">
        <v>1.55</v>
      </c>
      <c r="BD1780" s="71">
        <v>2.2029999999999998</v>
      </c>
      <c r="BG1780" s="66">
        <v>43060</v>
      </c>
      <c r="BH1780" s="71">
        <v>7.59</v>
      </c>
      <c r="BI1780" s="71">
        <v>7.86</v>
      </c>
      <c r="BJ1780" s="71">
        <v>8.1300000000000008</v>
      </c>
      <c r="BK1780" s="71">
        <v>8.1404999999999994</v>
      </c>
      <c r="BL1780" s="71">
        <v>8.1509999999999998</v>
      </c>
      <c r="BM1780" s="71">
        <v>8.4120000000000008</v>
      </c>
      <c r="BN1780" s="71">
        <v>9.4529999999999994</v>
      </c>
      <c r="BO1780" s="71">
        <v>10.012</v>
      </c>
      <c r="BR1780" s="66">
        <v>43454</v>
      </c>
      <c r="BS1780" s="71">
        <v>14.459</v>
      </c>
      <c r="BT1780" s="71">
        <v>13.956</v>
      </c>
      <c r="BU1780" s="71">
        <v>18.709</v>
      </c>
      <c r="BV1780" s="71">
        <v>20</v>
      </c>
      <c r="BW1780" s="71">
        <v>20.2</v>
      </c>
      <c r="BX1780" s="71">
        <v>20.399999999999999</v>
      </c>
      <c r="BY1780" s="71">
        <v>23.5</v>
      </c>
      <c r="BZ1780" s="71">
        <v>17</v>
      </c>
      <c r="CJ1780" s="66"/>
      <c r="CM1780" s="66"/>
      <c r="CP1780" s="66"/>
      <c r="CS1780" s="66"/>
    </row>
    <row r="1781" spans="2:97" ht="14.25" customHeight="1" x14ac:dyDescent="0.3">
      <c r="B1781" s="70">
        <v>44013</v>
      </c>
      <c r="C1781" s="67">
        <v>8.7100000000000009</v>
      </c>
      <c r="D1781" s="67">
        <v>10.765000000000001</v>
      </c>
      <c r="E1781" s="67">
        <v>12.375999999999999</v>
      </c>
      <c r="F1781" s="67">
        <v>13.021000000000001</v>
      </c>
      <c r="G1781" s="67">
        <v>14.433</v>
      </c>
      <c r="H1781" s="67">
        <v>15.282999999999999</v>
      </c>
      <c r="I1781" s="67">
        <v>14.375</v>
      </c>
      <c r="J1781" s="67">
        <v>14.592000000000001</v>
      </c>
      <c r="K1781" s="67"/>
      <c r="L1781" s="67"/>
      <c r="M1781" s="66">
        <v>43032</v>
      </c>
      <c r="N1781" s="71">
        <v>1.1108</v>
      </c>
      <c r="O1781" s="71">
        <v>1.2625999999999999</v>
      </c>
      <c r="P1781" s="71">
        <v>1.4135</v>
      </c>
      <c r="Q1781" s="71">
        <v>1.581</v>
      </c>
      <c r="R1781" s="71">
        <v>1.7250999999999999</v>
      </c>
      <c r="S1781" s="71">
        <v>2.0438999999999998</v>
      </c>
      <c r="T1781" s="71">
        <v>2.4188999999999998</v>
      </c>
      <c r="U1781" s="71">
        <v>2.55945</v>
      </c>
      <c r="X1781" s="66">
        <v>43047</v>
      </c>
      <c r="Y1781" s="72">
        <v>-0.67800000000000005</v>
      </c>
      <c r="Z1781" s="72">
        <v>-0.67500000000000004</v>
      </c>
      <c r="AA1781" s="72">
        <v>-0.65600000000000003</v>
      </c>
      <c r="AB1781" s="72">
        <v>-0.61899999999999999</v>
      </c>
      <c r="AC1781" s="72">
        <v>-0.45900000000000002</v>
      </c>
      <c r="AD1781" s="72">
        <v>-0.14199999999999999</v>
      </c>
      <c r="AE1781" s="72">
        <v>0.69499999999999995</v>
      </c>
      <c r="AF1781" s="72">
        <v>0.95199999999999996</v>
      </c>
      <c r="AJ1781" s="66">
        <v>43136</v>
      </c>
      <c r="AK1781" s="71">
        <v>-0.16289999999999999</v>
      </c>
      <c r="AL1781" s="71">
        <v>-0.1399</v>
      </c>
      <c r="AM1781" s="71">
        <v>-0.16</v>
      </c>
      <c r="AN1781" s="71">
        <v>-0.13400000000000001</v>
      </c>
      <c r="AO1781" s="71">
        <v>-9.4E-2</v>
      </c>
      <c r="AP1781" s="71">
        <v>-7.8E-2</v>
      </c>
      <c r="AQ1781" s="71">
        <v>8.4000000000000005E-2</v>
      </c>
      <c r="AR1781" s="71">
        <v>0.307</v>
      </c>
      <c r="AV1781" s="66">
        <v>43055</v>
      </c>
      <c r="AW1781" s="71">
        <v>-0.56299999999999994</v>
      </c>
      <c r="AX1781" s="71">
        <v>-0.41499999999999998</v>
      </c>
      <c r="AY1781" s="71">
        <v>-0.39</v>
      </c>
      <c r="AZ1781" s="71">
        <v>-0.34899999999999998</v>
      </c>
      <c r="BA1781" s="71">
        <v>-0.16900000000000001</v>
      </c>
      <c r="BB1781" s="71">
        <v>0.23699999999999999</v>
      </c>
      <c r="BC1781" s="71">
        <v>1.542</v>
      </c>
      <c r="BD1781" s="71">
        <v>2.202</v>
      </c>
      <c r="BG1781" s="66">
        <v>43061</v>
      </c>
      <c r="BH1781" s="71">
        <v>7.59</v>
      </c>
      <c r="BI1781" s="71">
        <v>7.86</v>
      </c>
      <c r="BJ1781" s="71">
        <v>8.1300000000000008</v>
      </c>
      <c r="BK1781" s="71">
        <v>8.1185000000000009</v>
      </c>
      <c r="BL1781" s="71">
        <v>8.1069999999999993</v>
      </c>
      <c r="BM1781" s="71">
        <v>8.36</v>
      </c>
      <c r="BN1781" s="71">
        <v>9.3949999999999996</v>
      </c>
      <c r="BO1781" s="71">
        <v>9.9570000000000007</v>
      </c>
      <c r="BR1781" s="66">
        <v>43455</v>
      </c>
      <c r="BS1781" s="71">
        <v>14.459</v>
      </c>
      <c r="BT1781" s="71">
        <v>13.956</v>
      </c>
      <c r="BU1781" s="71">
        <v>18.709</v>
      </c>
      <c r="BV1781" s="71">
        <v>20</v>
      </c>
      <c r="BW1781" s="71">
        <v>20.2</v>
      </c>
      <c r="BX1781" s="71">
        <v>20.399999999999999</v>
      </c>
      <c r="BY1781" s="71">
        <v>23.5</v>
      </c>
      <c r="BZ1781" s="71">
        <v>17</v>
      </c>
      <c r="CJ1781" s="66"/>
      <c r="CM1781" s="66"/>
      <c r="CP1781" s="66"/>
      <c r="CS1781" s="66"/>
    </row>
    <row r="1782" spans="2:97" ht="14.25" customHeight="1" x14ac:dyDescent="0.3">
      <c r="B1782" s="70">
        <v>44014</v>
      </c>
      <c r="C1782" s="67">
        <v>8.7620000000000005</v>
      </c>
      <c r="D1782" s="67">
        <v>10.765000000000001</v>
      </c>
      <c r="E1782" s="67">
        <v>12.387</v>
      </c>
      <c r="F1782" s="67">
        <v>13.15</v>
      </c>
      <c r="G1782" s="67">
        <v>14.433</v>
      </c>
      <c r="H1782" s="67">
        <v>15.282999999999999</v>
      </c>
      <c r="I1782" s="67">
        <v>14.375</v>
      </c>
      <c r="J1782" s="67">
        <v>14.592000000000001</v>
      </c>
      <c r="K1782" s="67"/>
      <c r="L1782" s="67"/>
      <c r="M1782" s="66">
        <v>43033</v>
      </c>
      <c r="N1782" s="71">
        <v>1.0980000000000001</v>
      </c>
      <c r="O1782" s="71">
        <v>1.2625999999999999</v>
      </c>
      <c r="P1782" s="71">
        <v>1.4134</v>
      </c>
      <c r="Q1782" s="71">
        <v>1.595</v>
      </c>
      <c r="R1782" s="71">
        <v>1.7252000000000001</v>
      </c>
      <c r="S1782" s="71">
        <v>2.044</v>
      </c>
      <c r="T1782" s="71">
        <v>2.4317000000000002</v>
      </c>
      <c r="U1782" s="71">
        <v>2.57585</v>
      </c>
      <c r="X1782" s="66">
        <v>43048</v>
      </c>
      <c r="Y1782" s="72">
        <v>-0.67700000000000005</v>
      </c>
      <c r="Z1782" s="72">
        <v>-0.67500000000000004</v>
      </c>
      <c r="AA1782" s="72">
        <v>-0.64700000000000002</v>
      </c>
      <c r="AB1782" s="72">
        <v>-0.59799999999999998</v>
      </c>
      <c r="AC1782" s="72">
        <v>-0.43099999999999999</v>
      </c>
      <c r="AD1782" s="72">
        <v>-0.109</v>
      </c>
      <c r="AE1782" s="72">
        <v>0.748</v>
      </c>
      <c r="AF1782" s="72">
        <v>1.006</v>
      </c>
      <c r="AJ1782" s="66">
        <v>43137</v>
      </c>
      <c r="AK1782" s="71">
        <v>-0.1618</v>
      </c>
      <c r="AL1782" s="71">
        <v>-0.14080000000000001</v>
      </c>
      <c r="AM1782" s="71">
        <v>-0.16</v>
      </c>
      <c r="AN1782" s="71">
        <v>-0.13600000000000001</v>
      </c>
      <c r="AO1782" s="71">
        <v>-9.9000000000000005E-2</v>
      </c>
      <c r="AP1782" s="71">
        <v>-8.3000000000000004E-2</v>
      </c>
      <c r="AQ1782" s="71">
        <v>7.8E-2</v>
      </c>
      <c r="AR1782" s="71">
        <v>0.29899999999999999</v>
      </c>
      <c r="AV1782" s="66">
        <v>43056</v>
      </c>
      <c r="AW1782" s="71">
        <v>-0.58499999999999996</v>
      </c>
      <c r="AX1782" s="71">
        <v>-0.41499999999999998</v>
      </c>
      <c r="AY1782" s="71">
        <v>-0.39</v>
      </c>
      <c r="AZ1782" s="71">
        <v>-0.33600000000000002</v>
      </c>
      <c r="BA1782" s="71">
        <v>-1.0999999999999999E-2</v>
      </c>
      <c r="BB1782" s="71">
        <v>0.38800000000000001</v>
      </c>
      <c r="BC1782" s="71">
        <v>1.5550000000000002</v>
      </c>
      <c r="BD1782" s="71">
        <v>2.2160000000000002</v>
      </c>
      <c r="BG1782" s="66">
        <v>43062</v>
      </c>
      <c r="BH1782" s="71">
        <v>7.59</v>
      </c>
      <c r="BI1782" s="71">
        <v>7.86</v>
      </c>
      <c r="BJ1782" s="71">
        <v>8.1300000000000008</v>
      </c>
      <c r="BK1782" s="71">
        <v>8.1069999999999993</v>
      </c>
      <c r="BL1782" s="71">
        <v>8.0839999999999996</v>
      </c>
      <c r="BM1782" s="71">
        <v>8.3439999999999994</v>
      </c>
      <c r="BN1782" s="71">
        <v>9.3469999999999995</v>
      </c>
      <c r="BO1782" s="71">
        <v>9.9039999999999999</v>
      </c>
      <c r="BR1782" s="66">
        <v>43458</v>
      </c>
      <c r="BS1782" s="71">
        <v>14.459</v>
      </c>
      <c r="BT1782" s="71">
        <v>13.956</v>
      </c>
      <c r="BU1782" s="71">
        <v>18.709</v>
      </c>
      <c r="BV1782" s="71">
        <v>20</v>
      </c>
      <c r="BW1782" s="71">
        <v>20.2</v>
      </c>
      <c r="BX1782" s="71">
        <v>20.399999999999999</v>
      </c>
      <c r="BY1782" s="71">
        <v>23.5</v>
      </c>
      <c r="BZ1782" s="71">
        <v>17</v>
      </c>
      <c r="CJ1782" s="66"/>
      <c r="CM1782" s="66"/>
      <c r="CP1782" s="66"/>
      <c r="CS1782" s="66"/>
    </row>
    <row r="1783" spans="2:97" ht="14.25" customHeight="1" x14ac:dyDescent="0.3">
      <c r="B1783" s="70">
        <v>44015</v>
      </c>
      <c r="C1783" s="67">
        <v>8.7620000000000005</v>
      </c>
      <c r="D1783" s="67">
        <v>10.765000000000001</v>
      </c>
      <c r="E1783" s="67">
        <v>12.387</v>
      </c>
      <c r="F1783" s="67">
        <v>13.15</v>
      </c>
      <c r="G1783" s="67">
        <v>14.433</v>
      </c>
      <c r="H1783" s="67">
        <v>15.282999999999999</v>
      </c>
      <c r="I1783" s="67">
        <v>14.375</v>
      </c>
      <c r="J1783" s="67">
        <v>14.592000000000001</v>
      </c>
      <c r="K1783" s="67"/>
      <c r="L1783" s="67"/>
      <c r="M1783" s="66">
        <v>43034</v>
      </c>
      <c r="N1783" s="71">
        <v>1.0953999999999999</v>
      </c>
      <c r="O1783" s="71">
        <v>1.2702</v>
      </c>
      <c r="P1783" s="71">
        <v>1.4184999999999999</v>
      </c>
      <c r="Q1783" s="71">
        <v>1.6149</v>
      </c>
      <c r="R1783" s="71">
        <v>1.7497</v>
      </c>
      <c r="S1783" s="71">
        <v>2.0777000000000001</v>
      </c>
      <c r="T1783" s="71">
        <v>2.4609000000000001</v>
      </c>
      <c r="U1783" s="71">
        <v>2.6004500000000004</v>
      </c>
      <c r="X1783" s="66">
        <v>43049</v>
      </c>
      <c r="Y1783" s="72">
        <v>-0.68500000000000005</v>
      </c>
      <c r="Z1783" s="72">
        <v>-0.67100000000000004</v>
      </c>
      <c r="AA1783" s="72">
        <v>-0.64700000000000002</v>
      </c>
      <c r="AB1783" s="72">
        <v>-0.58699999999999997</v>
      </c>
      <c r="AC1783" s="72">
        <v>-0.41399999999999998</v>
      </c>
      <c r="AD1783" s="72">
        <v>-8.6999999999999994E-2</v>
      </c>
      <c r="AE1783" s="72">
        <v>0.77600000000000002</v>
      </c>
      <c r="AF1783" s="72">
        <v>1.0369999999999999</v>
      </c>
      <c r="AJ1783" s="66">
        <v>43138</v>
      </c>
      <c r="AK1783" s="71">
        <v>-0.1608</v>
      </c>
      <c r="AL1783" s="71">
        <v>-0.1409</v>
      </c>
      <c r="AM1783" s="71">
        <v>-0.16</v>
      </c>
      <c r="AN1783" s="71">
        <v>-0.14499999999999999</v>
      </c>
      <c r="AO1783" s="71">
        <v>-9.8000000000000004E-2</v>
      </c>
      <c r="AP1783" s="71">
        <v>-0.08</v>
      </c>
      <c r="AQ1783" s="71">
        <v>7.5999999999999998E-2</v>
      </c>
      <c r="AR1783" s="71">
        <v>0.29599999999999999</v>
      </c>
      <c r="AV1783" s="66">
        <v>43059</v>
      </c>
      <c r="AW1783" s="71">
        <v>-0.56999999999999995</v>
      </c>
      <c r="AX1783" s="71">
        <v>-0.41499999999999998</v>
      </c>
      <c r="AY1783" s="71">
        <v>-0.39</v>
      </c>
      <c r="AZ1783" s="71">
        <v>-0.35699999999999998</v>
      </c>
      <c r="BA1783" s="71">
        <v>-2.3E-2</v>
      </c>
      <c r="BB1783" s="71">
        <v>0.378</v>
      </c>
      <c r="BC1783" s="71">
        <v>1.5150000000000001</v>
      </c>
      <c r="BD1783" s="71">
        <v>2.173</v>
      </c>
      <c r="BG1783" s="66">
        <v>43063</v>
      </c>
      <c r="BH1783" s="71">
        <v>7.7</v>
      </c>
      <c r="BI1783" s="71">
        <v>7.95</v>
      </c>
      <c r="BJ1783" s="71">
        <v>8.1300000000000008</v>
      </c>
      <c r="BK1783" s="71">
        <v>8.1075000000000017</v>
      </c>
      <c r="BL1783" s="71">
        <v>8.0850000000000009</v>
      </c>
      <c r="BM1783" s="71">
        <v>8.35</v>
      </c>
      <c r="BN1783" s="71">
        <v>9.3439999999999994</v>
      </c>
      <c r="BO1783" s="71">
        <v>9.89</v>
      </c>
      <c r="BR1783" s="66">
        <v>43459</v>
      </c>
      <c r="BS1783" s="71">
        <v>14.459</v>
      </c>
      <c r="BT1783" s="71">
        <v>13.956</v>
      </c>
      <c r="BU1783" s="71">
        <v>18.709</v>
      </c>
      <c r="BV1783" s="71">
        <v>20</v>
      </c>
      <c r="BW1783" s="71">
        <v>20.2</v>
      </c>
      <c r="BX1783" s="71">
        <v>20.399999999999999</v>
      </c>
      <c r="BY1783" s="71">
        <v>23.5</v>
      </c>
      <c r="BZ1783" s="71">
        <v>17</v>
      </c>
      <c r="CJ1783" s="66"/>
      <c r="CM1783" s="66"/>
      <c r="CP1783" s="66"/>
      <c r="CS1783" s="66"/>
    </row>
    <row r="1784" spans="2:97" ht="14.25" customHeight="1" x14ac:dyDescent="0.3">
      <c r="B1784" s="70">
        <v>44018</v>
      </c>
      <c r="C1784" s="67">
        <v>8.7620000000000005</v>
      </c>
      <c r="D1784" s="67">
        <v>10.765000000000001</v>
      </c>
      <c r="E1784" s="67">
        <v>12.387</v>
      </c>
      <c r="F1784" s="67">
        <v>13.15</v>
      </c>
      <c r="G1784" s="67">
        <v>14.433</v>
      </c>
      <c r="H1784" s="67">
        <v>15.282999999999999</v>
      </c>
      <c r="I1784" s="67">
        <v>14.375</v>
      </c>
      <c r="J1784" s="67">
        <v>14.583500000000001</v>
      </c>
      <c r="K1784" s="67"/>
      <c r="L1784" s="67"/>
      <c r="M1784" s="66">
        <v>43035</v>
      </c>
      <c r="N1784" s="71">
        <v>1.0928</v>
      </c>
      <c r="O1784" s="71">
        <v>1.2701</v>
      </c>
      <c r="P1784" s="71">
        <v>1.4055</v>
      </c>
      <c r="Q1784" s="71">
        <v>1.5874999999999999</v>
      </c>
      <c r="R1784" s="71">
        <v>1.7174</v>
      </c>
      <c r="S1784" s="71">
        <v>2.0280999999999998</v>
      </c>
      <c r="T1784" s="71">
        <v>2.4064000000000001</v>
      </c>
      <c r="U1784" s="71">
        <v>2.5582000000000003</v>
      </c>
      <c r="X1784" s="66">
        <v>43052</v>
      </c>
      <c r="Y1784" s="72">
        <v>-0.68500000000000005</v>
      </c>
      <c r="Z1784" s="72">
        <v>-0.67</v>
      </c>
      <c r="AA1784" s="72">
        <v>-0.64500000000000002</v>
      </c>
      <c r="AB1784" s="72">
        <v>-0.58699999999999997</v>
      </c>
      <c r="AC1784" s="72">
        <v>-0.41399999999999998</v>
      </c>
      <c r="AD1784" s="72">
        <v>-0.09</v>
      </c>
      <c r="AE1784" s="72">
        <v>0.77700000000000002</v>
      </c>
      <c r="AF1784" s="72">
        <v>1.04</v>
      </c>
      <c r="AJ1784" s="66">
        <v>43139</v>
      </c>
      <c r="AK1784" s="71">
        <v>-0.1588</v>
      </c>
      <c r="AL1784" s="71">
        <v>-0.1578</v>
      </c>
      <c r="AM1784" s="71">
        <v>-0.16</v>
      </c>
      <c r="AN1784" s="71">
        <v>-0.14599999999999999</v>
      </c>
      <c r="AO1784" s="71">
        <v>-9.8000000000000004E-2</v>
      </c>
      <c r="AP1784" s="71">
        <v>-0.08</v>
      </c>
      <c r="AQ1784" s="71">
        <v>8.1000000000000003E-2</v>
      </c>
      <c r="AR1784" s="71">
        <v>0.312</v>
      </c>
      <c r="AV1784" s="66">
        <v>43060</v>
      </c>
      <c r="AW1784" s="71">
        <v>-0.55500000000000005</v>
      </c>
      <c r="AX1784" s="71">
        <v>-0.41499999999999998</v>
      </c>
      <c r="AY1784" s="71">
        <v>-0.39</v>
      </c>
      <c r="AZ1784" s="71">
        <v>-0.34499999999999997</v>
      </c>
      <c r="BA1784" s="71">
        <v>-3.7999999999999999E-2</v>
      </c>
      <c r="BB1784" s="71">
        <v>0.35499999999999998</v>
      </c>
      <c r="BC1784" s="71">
        <v>1.478</v>
      </c>
      <c r="BD1784" s="71">
        <v>2.1160000000000001</v>
      </c>
      <c r="BG1784" s="66">
        <v>43066</v>
      </c>
      <c r="BH1784" s="71">
        <v>7.7</v>
      </c>
      <c r="BI1784" s="71">
        <v>7.95</v>
      </c>
      <c r="BJ1784" s="71">
        <v>8.1300000000000008</v>
      </c>
      <c r="BK1784" s="71">
        <v>8.0570000000000004</v>
      </c>
      <c r="BL1784" s="71">
        <v>7.984</v>
      </c>
      <c r="BM1784" s="71">
        <v>8.2449999999999992</v>
      </c>
      <c r="BN1784" s="71">
        <v>9.2279999999999998</v>
      </c>
      <c r="BO1784" s="71">
        <v>9.75</v>
      </c>
      <c r="BR1784" s="66">
        <v>43460</v>
      </c>
      <c r="BS1784" s="71">
        <v>14.459</v>
      </c>
      <c r="BT1784" s="71">
        <v>13.956</v>
      </c>
      <c r="BU1784" s="71">
        <v>18.709</v>
      </c>
      <c r="BV1784" s="71">
        <v>20</v>
      </c>
      <c r="BW1784" s="71">
        <v>20.2</v>
      </c>
      <c r="BX1784" s="71">
        <v>20.399999999999999</v>
      </c>
      <c r="BY1784" s="71">
        <v>23.5</v>
      </c>
      <c r="BZ1784" s="71">
        <v>17</v>
      </c>
      <c r="CJ1784" s="66"/>
      <c r="CM1784" s="66"/>
      <c r="CP1784" s="66"/>
      <c r="CS1784" s="66"/>
    </row>
    <row r="1785" spans="2:97" ht="14.25" customHeight="1" x14ac:dyDescent="0.3">
      <c r="B1785" s="70">
        <v>44020</v>
      </c>
      <c r="C1785" s="67">
        <v>8.7799999999999994</v>
      </c>
      <c r="D1785" s="67">
        <v>10.691000000000001</v>
      </c>
      <c r="E1785" s="67">
        <v>12.305999999999999</v>
      </c>
      <c r="F1785" s="67">
        <v>13.15</v>
      </c>
      <c r="G1785" s="67">
        <v>14.433</v>
      </c>
      <c r="H1785" s="67">
        <v>15.282999999999999</v>
      </c>
      <c r="I1785" s="67">
        <v>14.35</v>
      </c>
      <c r="J1785" s="67">
        <v>14.512499999999999</v>
      </c>
      <c r="K1785" s="67"/>
      <c r="L1785" s="67"/>
      <c r="M1785" s="66">
        <v>43038</v>
      </c>
      <c r="N1785" s="71">
        <v>1.0927</v>
      </c>
      <c r="O1785" s="71">
        <v>1.2546999999999999</v>
      </c>
      <c r="P1785" s="71">
        <v>1.4079999999999999</v>
      </c>
      <c r="Q1785" s="71">
        <v>1.5737000000000001</v>
      </c>
      <c r="R1785" s="71">
        <v>1.6956</v>
      </c>
      <c r="S1785" s="71">
        <v>1.9950999999999999</v>
      </c>
      <c r="T1785" s="71">
        <v>2.3683999999999998</v>
      </c>
      <c r="U1785" s="71">
        <v>2.5141999999999998</v>
      </c>
      <c r="X1785" s="66">
        <v>43053</v>
      </c>
      <c r="Y1785" s="72">
        <v>-0.68400000000000005</v>
      </c>
      <c r="Z1785" s="72">
        <v>-0.67300000000000004</v>
      </c>
      <c r="AA1785" s="72">
        <v>-0.64100000000000001</v>
      </c>
      <c r="AB1785" s="72">
        <v>-0.58699999999999997</v>
      </c>
      <c r="AC1785" s="72">
        <v>-0.41899999999999998</v>
      </c>
      <c r="AD1785" s="72">
        <v>-0.1</v>
      </c>
      <c r="AE1785" s="72">
        <v>0.75600000000000001</v>
      </c>
      <c r="AF1785" s="72">
        <v>1.02</v>
      </c>
      <c r="AJ1785" s="66">
        <v>43140</v>
      </c>
      <c r="AK1785" s="71">
        <v>-0.15790000000000001</v>
      </c>
      <c r="AL1785" s="71">
        <v>-0.15790000000000001</v>
      </c>
      <c r="AM1785" s="71">
        <v>-0.16</v>
      </c>
      <c r="AN1785" s="71">
        <v>-0.14799999999999999</v>
      </c>
      <c r="AO1785" s="71">
        <v>-0.105</v>
      </c>
      <c r="AP1785" s="71">
        <v>-8.4000000000000005E-2</v>
      </c>
      <c r="AQ1785" s="71">
        <v>6.6000000000000003E-2</v>
      </c>
      <c r="AR1785" s="71">
        <v>0.29799999999999999</v>
      </c>
      <c r="AV1785" s="66">
        <v>43061</v>
      </c>
      <c r="AW1785" s="71">
        <v>-0.46200000000000002</v>
      </c>
      <c r="AX1785" s="71">
        <v>-0.41499999999999998</v>
      </c>
      <c r="AY1785" s="71">
        <v>-0.39</v>
      </c>
      <c r="AZ1785" s="71">
        <v>-0.35699999999999998</v>
      </c>
      <c r="BA1785" s="71">
        <v>-4.7E-2</v>
      </c>
      <c r="BB1785" s="71">
        <v>0.33800000000000002</v>
      </c>
      <c r="BC1785" s="71">
        <v>1.452</v>
      </c>
      <c r="BD1785" s="71">
        <v>2.089</v>
      </c>
      <c r="BG1785" s="66">
        <v>43067</v>
      </c>
      <c r="BH1785" s="71">
        <v>7.7</v>
      </c>
      <c r="BI1785" s="71">
        <v>7.95</v>
      </c>
      <c r="BJ1785" s="71">
        <v>8.1300000000000008</v>
      </c>
      <c r="BK1785" s="71">
        <v>8.0485000000000007</v>
      </c>
      <c r="BL1785" s="71">
        <v>7.9669999999999996</v>
      </c>
      <c r="BM1785" s="71">
        <v>8.2200000000000006</v>
      </c>
      <c r="BN1785" s="71">
        <v>9.1820000000000004</v>
      </c>
      <c r="BO1785" s="71">
        <v>9.702</v>
      </c>
      <c r="BR1785" s="66">
        <v>43461</v>
      </c>
      <c r="BS1785" s="71">
        <v>14.459</v>
      </c>
      <c r="BT1785" s="71">
        <v>13.956</v>
      </c>
      <c r="BU1785" s="71">
        <v>18.709</v>
      </c>
      <c r="BV1785" s="71">
        <v>20</v>
      </c>
      <c r="BW1785" s="71">
        <v>20.2</v>
      </c>
      <c r="BX1785" s="71">
        <v>20.399999999999999</v>
      </c>
      <c r="BY1785" s="71">
        <v>23.5</v>
      </c>
      <c r="BZ1785" s="71">
        <v>17</v>
      </c>
      <c r="CJ1785" s="66"/>
      <c r="CM1785" s="66"/>
      <c r="CP1785" s="66"/>
      <c r="CS1785" s="66"/>
    </row>
    <row r="1786" spans="2:97" ht="14.25" customHeight="1" x14ac:dyDescent="0.3">
      <c r="B1786" s="70">
        <v>44021</v>
      </c>
      <c r="C1786" s="67">
        <v>8.7799999999999994</v>
      </c>
      <c r="D1786" s="67">
        <v>10.691000000000001</v>
      </c>
      <c r="E1786" s="67">
        <v>12.305999999999999</v>
      </c>
      <c r="F1786" s="67">
        <v>13.317</v>
      </c>
      <c r="G1786" s="67">
        <v>14.637</v>
      </c>
      <c r="H1786" s="67">
        <v>15.255000000000001</v>
      </c>
      <c r="I1786" s="67">
        <v>14.242000000000001</v>
      </c>
      <c r="J1786" s="67">
        <v>14.3415</v>
      </c>
      <c r="K1786" s="67"/>
      <c r="L1786" s="67"/>
      <c r="M1786" s="66">
        <v>43039</v>
      </c>
      <c r="N1786" s="71">
        <v>1.1312</v>
      </c>
      <c r="O1786" s="71">
        <v>1.278</v>
      </c>
      <c r="P1786" s="71">
        <v>1.4209000000000001</v>
      </c>
      <c r="Q1786" s="71">
        <v>1.5996999999999999</v>
      </c>
      <c r="R1786" s="71">
        <v>1.7257</v>
      </c>
      <c r="S1786" s="71">
        <v>2.0165000000000002</v>
      </c>
      <c r="T1786" s="71">
        <v>2.3793000000000002</v>
      </c>
      <c r="U1786" s="71">
        <v>2.5196500000000004</v>
      </c>
      <c r="X1786" s="66">
        <v>43054</v>
      </c>
      <c r="Y1786" s="72">
        <v>-0.69699999999999995</v>
      </c>
      <c r="Z1786" s="72">
        <v>-0.67200000000000004</v>
      </c>
      <c r="AA1786" s="72">
        <v>-0.63900000000000001</v>
      </c>
      <c r="AB1786" s="72">
        <v>-0.59599999999999997</v>
      </c>
      <c r="AC1786" s="72">
        <v>-0.435</v>
      </c>
      <c r="AD1786" s="72">
        <v>-0.126</v>
      </c>
      <c r="AE1786" s="72">
        <v>0.73</v>
      </c>
      <c r="AF1786" s="72">
        <v>0.99399999999999999</v>
      </c>
      <c r="AJ1786" s="66">
        <v>43143</v>
      </c>
      <c r="AK1786" s="71">
        <v>-0.15790000000000001</v>
      </c>
      <c r="AL1786" s="71">
        <v>-0.15790000000000001</v>
      </c>
      <c r="AM1786" s="71">
        <v>-0.16</v>
      </c>
      <c r="AN1786" s="71">
        <v>-0.14799999999999999</v>
      </c>
      <c r="AO1786" s="71">
        <v>-0.105</v>
      </c>
      <c r="AP1786" s="71">
        <v>-8.4000000000000005E-2</v>
      </c>
      <c r="AQ1786" s="71">
        <v>6.6000000000000003E-2</v>
      </c>
      <c r="AR1786" s="71">
        <v>0.29799999999999999</v>
      </c>
      <c r="AV1786" s="66">
        <v>43062</v>
      </c>
      <c r="AW1786" s="71">
        <v>-0.45700000000000002</v>
      </c>
      <c r="AX1786" s="71">
        <v>-0.41499999999999998</v>
      </c>
      <c r="AY1786" s="71">
        <v>-0.39</v>
      </c>
      <c r="AZ1786" s="71">
        <v>-0.34799999999999998</v>
      </c>
      <c r="BA1786" s="71">
        <v>-4.4999999999999998E-2</v>
      </c>
      <c r="BB1786" s="71">
        <v>0.33800000000000002</v>
      </c>
      <c r="BC1786" s="71">
        <v>1.4630000000000001</v>
      </c>
      <c r="BD1786" s="71">
        <v>2.1030000000000002</v>
      </c>
      <c r="BG1786" s="66">
        <v>43068</v>
      </c>
      <c r="BH1786" s="71">
        <v>7.7</v>
      </c>
      <c r="BI1786" s="71">
        <v>7.95</v>
      </c>
      <c r="BJ1786" s="71">
        <v>8.1300000000000008</v>
      </c>
      <c r="BK1786" s="71">
        <v>8.093</v>
      </c>
      <c r="BL1786" s="71">
        <v>8.0559999999999992</v>
      </c>
      <c r="BM1786" s="71">
        <v>8.3179999999999996</v>
      </c>
      <c r="BN1786" s="71">
        <v>9.3070000000000004</v>
      </c>
      <c r="BO1786" s="71">
        <v>9.8509999999999991</v>
      </c>
      <c r="BR1786" s="66">
        <v>43462</v>
      </c>
      <c r="BS1786" s="71">
        <v>14.459</v>
      </c>
      <c r="BT1786" s="71">
        <v>13.956</v>
      </c>
      <c r="BU1786" s="71">
        <v>18.709</v>
      </c>
      <c r="BV1786" s="71">
        <v>20</v>
      </c>
      <c r="BW1786" s="71">
        <v>20.2</v>
      </c>
      <c r="BX1786" s="71">
        <v>20.399999999999999</v>
      </c>
      <c r="BY1786" s="71">
        <v>23.5</v>
      </c>
      <c r="BZ1786" s="71">
        <v>17</v>
      </c>
      <c r="CJ1786" s="66"/>
      <c r="CM1786" s="66"/>
      <c r="CP1786" s="66"/>
      <c r="CS1786" s="66"/>
    </row>
    <row r="1787" spans="2:97" ht="14.25" customHeight="1" x14ac:dyDescent="0.3">
      <c r="B1787" s="70">
        <v>44022</v>
      </c>
      <c r="C1787" s="67">
        <v>8.7799999999999994</v>
      </c>
      <c r="D1787" s="67">
        <v>10.654</v>
      </c>
      <c r="E1787" s="67">
        <v>12.305999999999999</v>
      </c>
      <c r="F1787" s="67">
        <v>13.275</v>
      </c>
      <c r="G1787" s="67">
        <v>14.83</v>
      </c>
      <c r="H1787" s="67">
        <v>15.217000000000001</v>
      </c>
      <c r="I1787" s="67">
        <v>13.983000000000001</v>
      </c>
      <c r="J1787" s="67">
        <v>14.2705</v>
      </c>
      <c r="K1787" s="67"/>
      <c r="L1787" s="67"/>
      <c r="M1787" s="66">
        <v>43040</v>
      </c>
      <c r="N1787" s="71">
        <v>1.1592</v>
      </c>
      <c r="O1787" s="71">
        <v>1.2857000000000001</v>
      </c>
      <c r="P1787" s="71">
        <v>1.4312</v>
      </c>
      <c r="Q1787" s="71">
        <v>1.6118999999999999</v>
      </c>
      <c r="R1787" s="71">
        <v>1.734</v>
      </c>
      <c r="S1787" s="71">
        <v>2.0182000000000002</v>
      </c>
      <c r="T1787" s="71">
        <v>2.3721000000000001</v>
      </c>
      <c r="U1787" s="71">
        <v>2.5010500000000002</v>
      </c>
      <c r="X1787" s="66">
        <v>43055</v>
      </c>
      <c r="Y1787" s="72">
        <v>-0.71199999999999997</v>
      </c>
      <c r="Z1787" s="72">
        <v>-0.68100000000000005</v>
      </c>
      <c r="AA1787" s="72">
        <v>-0.64200000000000002</v>
      </c>
      <c r="AB1787" s="72">
        <v>-0.59799999999999998</v>
      </c>
      <c r="AC1787" s="72">
        <v>-0.435</v>
      </c>
      <c r="AD1787" s="72">
        <v>-0.128</v>
      </c>
      <c r="AE1787" s="72">
        <v>0.72599999999999998</v>
      </c>
      <c r="AF1787" s="72">
        <v>0.99299999999999999</v>
      </c>
      <c r="AJ1787" s="66">
        <v>43144</v>
      </c>
      <c r="AK1787" s="71">
        <v>-0.15970000000000001</v>
      </c>
      <c r="AL1787" s="71">
        <v>-0.15790000000000001</v>
      </c>
      <c r="AM1787" s="71">
        <v>-0.16</v>
      </c>
      <c r="AN1787" s="71">
        <v>-0.14799999999999999</v>
      </c>
      <c r="AO1787" s="71">
        <v>-0.105</v>
      </c>
      <c r="AP1787" s="71">
        <v>-8.3000000000000004E-2</v>
      </c>
      <c r="AQ1787" s="71">
        <v>7.0999999999999994E-2</v>
      </c>
      <c r="AR1787" s="71">
        <v>0.28399999999999997</v>
      </c>
      <c r="AV1787" s="66">
        <v>43063</v>
      </c>
      <c r="AW1787" s="71">
        <v>-0.46700000000000003</v>
      </c>
      <c r="AX1787" s="71">
        <v>-0.41499999999999998</v>
      </c>
      <c r="AY1787" s="71">
        <v>-0.39</v>
      </c>
      <c r="AZ1787" s="71">
        <v>-0.34100000000000003</v>
      </c>
      <c r="BA1787" s="71">
        <v>-3.3000000000000002E-2</v>
      </c>
      <c r="BB1787" s="71">
        <v>0.35199999999999998</v>
      </c>
      <c r="BC1787" s="71">
        <v>1.486</v>
      </c>
      <c r="BD1787" s="71">
        <v>2.1189999999999998</v>
      </c>
      <c r="BG1787" s="66">
        <v>43069</v>
      </c>
      <c r="BH1787" s="71">
        <v>7.7</v>
      </c>
      <c r="BI1787" s="71">
        <v>7.95</v>
      </c>
      <c r="BJ1787" s="71">
        <v>8.1300000000000008</v>
      </c>
      <c r="BK1787" s="71">
        <v>8.1095000000000006</v>
      </c>
      <c r="BL1787" s="71">
        <v>8.0890000000000004</v>
      </c>
      <c r="BM1787" s="71">
        <v>8.3409999999999993</v>
      </c>
      <c r="BN1787" s="71">
        <v>9.3350000000000009</v>
      </c>
      <c r="BO1787" s="71">
        <v>9.8829999999999991</v>
      </c>
      <c r="BR1787" s="66">
        <v>43465</v>
      </c>
      <c r="BS1787" s="71">
        <v>14.459</v>
      </c>
      <c r="BT1787" s="71">
        <v>13.956</v>
      </c>
      <c r="BU1787" s="71">
        <v>18.709</v>
      </c>
      <c r="BV1787" s="71">
        <v>20</v>
      </c>
      <c r="BW1787" s="71">
        <v>20.2</v>
      </c>
      <c r="BX1787" s="71">
        <v>20.399999999999999</v>
      </c>
      <c r="BY1787" s="71">
        <v>23.5</v>
      </c>
      <c r="BZ1787" s="71">
        <v>17</v>
      </c>
      <c r="CJ1787" s="66"/>
      <c r="CM1787" s="66"/>
      <c r="CP1787" s="66"/>
      <c r="CS1787" s="66"/>
    </row>
    <row r="1788" spans="2:97" ht="14.25" customHeight="1" x14ac:dyDescent="0.3">
      <c r="B1788" s="70">
        <v>44025</v>
      </c>
      <c r="C1788" s="67">
        <v>8.7799999999999994</v>
      </c>
      <c r="D1788" s="67">
        <v>10.654</v>
      </c>
      <c r="E1788" s="67">
        <v>12.305999999999999</v>
      </c>
      <c r="F1788" s="67">
        <v>13.275</v>
      </c>
      <c r="G1788" s="67">
        <v>14.83</v>
      </c>
      <c r="H1788" s="67">
        <v>15.217000000000001</v>
      </c>
      <c r="I1788" s="67">
        <v>13.983000000000001</v>
      </c>
      <c r="J1788" s="67">
        <v>14.108000000000001</v>
      </c>
      <c r="K1788" s="67"/>
      <c r="L1788" s="67"/>
      <c r="M1788" s="66">
        <v>43041</v>
      </c>
      <c r="N1788" s="71">
        <v>1.1591</v>
      </c>
      <c r="O1788" s="71">
        <v>1.2856000000000001</v>
      </c>
      <c r="P1788" s="71">
        <v>1.4338</v>
      </c>
      <c r="Q1788" s="71">
        <v>1.6080000000000001</v>
      </c>
      <c r="R1788" s="71">
        <v>1.7204000000000002</v>
      </c>
      <c r="S1788" s="71">
        <v>2</v>
      </c>
      <c r="T1788" s="71">
        <v>2.3449999999999998</v>
      </c>
      <c r="U1788" s="71">
        <v>2.4775</v>
      </c>
      <c r="X1788" s="66">
        <v>43056</v>
      </c>
      <c r="Y1788" s="72">
        <v>-0.72799999999999998</v>
      </c>
      <c r="Z1788" s="72">
        <v>-0.69099999999999995</v>
      </c>
      <c r="AA1788" s="72">
        <v>-0.64100000000000001</v>
      </c>
      <c r="AB1788" s="72">
        <v>-0.60499999999999998</v>
      </c>
      <c r="AC1788" s="72">
        <v>-0.439</v>
      </c>
      <c r="AD1788" s="72">
        <v>-0.13300000000000001</v>
      </c>
      <c r="AE1788" s="72">
        <v>0.70499999999999996</v>
      </c>
      <c r="AF1788" s="72">
        <v>0.97199999999999998</v>
      </c>
      <c r="AJ1788" s="66">
        <v>43145</v>
      </c>
      <c r="AK1788" s="71">
        <v>-0.16370000000000001</v>
      </c>
      <c r="AL1788" s="71">
        <v>-0.15790000000000001</v>
      </c>
      <c r="AM1788" s="71">
        <v>-0.16</v>
      </c>
      <c r="AN1788" s="71">
        <v>-0.15</v>
      </c>
      <c r="AO1788" s="71">
        <v>-0.104</v>
      </c>
      <c r="AP1788" s="71">
        <v>-8.4000000000000005E-2</v>
      </c>
      <c r="AQ1788" s="71">
        <v>6.5000000000000002E-2</v>
      </c>
      <c r="AR1788" s="71">
        <v>0.28299999999999997</v>
      </c>
      <c r="AV1788" s="66">
        <v>43066</v>
      </c>
      <c r="AW1788" s="71">
        <v>-0.46400000000000002</v>
      </c>
      <c r="AX1788" s="71">
        <v>-0.41499999999999998</v>
      </c>
      <c r="AY1788" s="71">
        <v>-0.39</v>
      </c>
      <c r="AZ1788" s="71">
        <v>-0.32500000000000001</v>
      </c>
      <c r="BA1788" s="71">
        <v>-2.1000000000000001E-2</v>
      </c>
      <c r="BB1788" s="71">
        <v>0.35499999999999998</v>
      </c>
      <c r="BC1788" s="71">
        <v>1.4729999999999999</v>
      </c>
      <c r="BD1788" s="71">
        <v>2.13</v>
      </c>
      <c r="BG1788" s="66">
        <v>43070</v>
      </c>
      <c r="BH1788" s="71">
        <v>7.66</v>
      </c>
      <c r="BI1788" s="71">
        <v>7.92</v>
      </c>
      <c r="BJ1788" s="71">
        <v>8.14</v>
      </c>
      <c r="BK1788" s="71">
        <v>8.1240000000000006</v>
      </c>
      <c r="BL1788" s="71">
        <v>8.1080000000000005</v>
      </c>
      <c r="BM1788" s="71">
        <v>8.3659999999999997</v>
      </c>
      <c r="BN1788" s="71">
        <v>9.3330000000000002</v>
      </c>
      <c r="BO1788" s="71">
        <v>9.8719999999999999</v>
      </c>
      <c r="BR1788" s="66">
        <v>43466</v>
      </c>
      <c r="BS1788" s="71">
        <v>14.459</v>
      </c>
      <c r="BT1788" s="71">
        <v>13.956</v>
      </c>
      <c r="BU1788" s="71">
        <v>18.709</v>
      </c>
      <c r="BV1788" s="71">
        <v>20</v>
      </c>
      <c r="BW1788" s="71">
        <v>20.2</v>
      </c>
      <c r="BX1788" s="71">
        <v>20.399999999999999</v>
      </c>
      <c r="BY1788" s="71">
        <v>23.5</v>
      </c>
      <c r="BZ1788" s="71">
        <v>17</v>
      </c>
      <c r="CJ1788" s="66"/>
      <c r="CM1788" s="66"/>
      <c r="CP1788" s="66"/>
      <c r="CS1788" s="66"/>
    </row>
    <row r="1789" spans="2:97" ht="14.25" customHeight="1" x14ac:dyDescent="0.3">
      <c r="B1789" s="70">
        <v>44026</v>
      </c>
      <c r="C1789" s="67">
        <v>8.7799999999999994</v>
      </c>
      <c r="D1789" s="67">
        <v>10.654</v>
      </c>
      <c r="E1789" s="67">
        <v>12.305999999999999</v>
      </c>
      <c r="F1789" s="67">
        <v>13.275</v>
      </c>
      <c r="G1789" s="67">
        <v>14.83</v>
      </c>
      <c r="H1789" s="67">
        <v>15.217000000000001</v>
      </c>
      <c r="I1789" s="67">
        <v>13.983000000000001</v>
      </c>
      <c r="J1789" s="67">
        <v>14.108000000000001</v>
      </c>
      <c r="K1789" s="67"/>
      <c r="L1789" s="67"/>
      <c r="M1789" s="66">
        <v>43042</v>
      </c>
      <c r="N1789" s="71">
        <v>1.1692</v>
      </c>
      <c r="O1789" s="71">
        <v>1.2906</v>
      </c>
      <c r="P1789" s="71">
        <v>1.4569000000000001</v>
      </c>
      <c r="Q1789" s="71">
        <v>1.6145</v>
      </c>
      <c r="R1789" s="71">
        <v>1.7288999999999999</v>
      </c>
      <c r="S1789" s="71">
        <v>1.99</v>
      </c>
      <c r="T1789" s="71">
        <v>2.3325</v>
      </c>
      <c r="U1789" s="71">
        <v>2.4612499999999997</v>
      </c>
      <c r="X1789" s="66">
        <v>43059</v>
      </c>
      <c r="Y1789" s="72">
        <v>-0.73099999999999998</v>
      </c>
      <c r="Z1789" s="72">
        <v>-0.68600000000000005</v>
      </c>
      <c r="AA1789" s="72">
        <v>-0.64200000000000002</v>
      </c>
      <c r="AB1789" s="72">
        <v>-0.60199999999999998</v>
      </c>
      <c r="AC1789" s="72">
        <v>-0.437</v>
      </c>
      <c r="AD1789" s="72">
        <v>-0.13200000000000001</v>
      </c>
      <c r="AE1789" s="72">
        <v>0.69399999999999995</v>
      </c>
      <c r="AF1789" s="72">
        <v>0.95599999999999996</v>
      </c>
      <c r="AJ1789" s="66">
        <v>43146</v>
      </c>
      <c r="AK1789" s="71">
        <v>-0.16389999999999999</v>
      </c>
      <c r="AL1789" s="71">
        <v>-0.15989999999999999</v>
      </c>
      <c r="AM1789" s="71">
        <v>-0.16</v>
      </c>
      <c r="AN1789" s="71">
        <v>-0.152</v>
      </c>
      <c r="AO1789" s="71">
        <v>-0.114</v>
      </c>
      <c r="AP1789" s="71">
        <v>-9.5000000000000001E-2</v>
      </c>
      <c r="AQ1789" s="71">
        <v>6.7000000000000004E-2</v>
      </c>
      <c r="AR1789" s="71">
        <v>0.28399999999999997</v>
      </c>
      <c r="AV1789" s="66">
        <v>43067</v>
      </c>
      <c r="AW1789" s="71">
        <v>-0.46100000000000002</v>
      </c>
      <c r="AX1789" s="71">
        <v>-0.41499999999999998</v>
      </c>
      <c r="AY1789" s="71">
        <v>-0.39</v>
      </c>
      <c r="AZ1789" s="71">
        <v>-0.33600000000000002</v>
      </c>
      <c r="BA1789" s="71">
        <v>-4.1000000000000002E-2</v>
      </c>
      <c r="BB1789" s="71">
        <v>0.34599999999999997</v>
      </c>
      <c r="BC1789" s="71">
        <v>1.46</v>
      </c>
      <c r="BD1789" s="71">
        <v>2.13</v>
      </c>
      <c r="BG1789" s="66">
        <v>43073</v>
      </c>
      <c r="BH1789" s="71">
        <v>7.66</v>
      </c>
      <c r="BI1789" s="71">
        <v>7.92</v>
      </c>
      <c r="BJ1789" s="71">
        <v>8.14</v>
      </c>
      <c r="BK1789" s="71">
        <v>8.0815000000000001</v>
      </c>
      <c r="BL1789" s="71">
        <v>8.0229999999999997</v>
      </c>
      <c r="BM1789" s="71">
        <v>8.2769999999999992</v>
      </c>
      <c r="BN1789" s="71">
        <v>9.2309999999999999</v>
      </c>
      <c r="BO1789" s="71">
        <v>9.7569999999999997</v>
      </c>
      <c r="BR1789" s="66">
        <v>43467</v>
      </c>
      <c r="BS1789" s="71">
        <v>14.459</v>
      </c>
      <c r="BT1789" s="71">
        <v>13.956</v>
      </c>
      <c r="BU1789" s="71">
        <v>18.709</v>
      </c>
      <c r="BV1789" s="71">
        <v>20</v>
      </c>
      <c r="BW1789" s="71">
        <v>20.2</v>
      </c>
      <c r="BX1789" s="71">
        <v>20.399999999999999</v>
      </c>
      <c r="BY1789" s="71">
        <v>23.5</v>
      </c>
      <c r="BZ1789" s="71">
        <v>17</v>
      </c>
      <c r="CJ1789" s="66"/>
      <c r="CM1789" s="66"/>
      <c r="CP1789" s="66"/>
      <c r="CS1789" s="66"/>
    </row>
    <row r="1790" spans="2:97" ht="14.25" customHeight="1" x14ac:dyDescent="0.3">
      <c r="B1790" s="70">
        <v>44027</v>
      </c>
      <c r="C1790" s="67">
        <v>8.7799999999999994</v>
      </c>
      <c r="D1790" s="67">
        <v>10.654</v>
      </c>
      <c r="E1790" s="67">
        <v>12.305999999999999</v>
      </c>
      <c r="F1790" s="67">
        <v>13.275</v>
      </c>
      <c r="G1790" s="67">
        <v>14.83</v>
      </c>
      <c r="H1790" s="67">
        <v>15.217000000000001</v>
      </c>
      <c r="I1790" s="67">
        <v>13.983000000000001</v>
      </c>
      <c r="J1790" s="67">
        <v>14.108000000000001</v>
      </c>
      <c r="K1790" s="67"/>
      <c r="L1790" s="67"/>
      <c r="M1790" s="66">
        <v>43045</v>
      </c>
      <c r="N1790" s="71">
        <v>1.1768000000000001</v>
      </c>
      <c r="O1790" s="71">
        <v>1.2957000000000001</v>
      </c>
      <c r="P1790" s="71">
        <v>1.4776</v>
      </c>
      <c r="Q1790" s="71">
        <v>1.6207</v>
      </c>
      <c r="R1790" s="71">
        <v>1.7262</v>
      </c>
      <c r="S1790" s="71">
        <v>1.9834000000000001</v>
      </c>
      <c r="T1790" s="71">
        <v>2.3163</v>
      </c>
      <c r="U1790" s="71">
        <v>2.44815</v>
      </c>
      <c r="X1790" s="66">
        <v>43060</v>
      </c>
      <c r="Y1790" s="72">
        <v>-0.69899999999999995</v>
      </c>
      <c r="Z1790" s="72">
        <v>-0.68600000000000005</v>
      </c>
      <c r="AA1790" s="72">
        <v>-0.64500000000000002</v>
      </c>
      <c r="AB1790" s="72">
        <v>-0.60199999999999998</v>
      </c>
      <c r="AC1790" s="72">
        <v>-0.442</v>
      </c>
      <c r="AD1790" s="72">
        <v>-0.13900000000000001</v>
      </c>
      <c r="AE1790" s="72">
        <v>0.66800000000000004</v>
      </c>
      <c r="AF1790" s="72">
        <v>0.92100000000000004</v>
      </c>
      <c r="AJ1790" s="66">
        <v>43147</v>
      </c>
      <c r="AK1790" s="71">
        <v>-0.17660000000000001</v>
      </c>
      <c r="AL1790" s="71">
        <v>-0.1598</v>
      </c>
      <c r="AM1790" s="71">
        <v>-0.16300000000000001</v>
      </c>
      <c r="AN1790" s="71">
        <v>-0.154</v>
      </c>
      <c r="AO1790" s="71">
        <v>-0.11600000000000001</v>
      </c>
      <c r="AP1790" s="71">
        <v>-0.1</v>
      </c>
      <c r="AQ1790" s="71">
        <v>5.8999999999999997E-2</v>
      </c>
      <c r="AR1790" s="71">
        <v>0.27800000000000002</v>
      </c>
      <c r="AV1790" s="66">
        <v>43068</v>
      </c>
      <c r="AW1790" s="71">
        <v>-0.47199999999999998</v>
      </c>
      <c r="AX1790" s="71">
        <v>-0.41499999999999998</v>
      </c>
      <c r="AY1790" s="71">
        <v>-0.39</v>
      </c>
      <c r="AZ1790" s="71">
        <v>-0.33700000000000002</v>
      </c>
      <c r="BA1790" s="71">
        <v>-2.1999999999999999E-2</v>
      </c>
      <c r="BB1790" s="71">
        <v>0.374</v>
      </c>
      <c r="BC1790" s="71">
        <v>1.4849999999999999</v>
      </c>
      <c r="BD1790" s="71">
        <v>2.1459999999999999</v>
      </c>
      <c r="BG1790" s="66">
        <v>43074</v>
      </c>
      <c r="BH1790" s="71">
        <v>7.66</v>
      </c>
      <c r="BI1790" s="71">
        <v>7.92</v>
      </c>
      <c r="BJ1790" s="71">
        <v>8.14</v>
      </c>
      <c r="BK1790" s="71">
        <v>8.0734999999999992</v>
      </c>
      <c r="BL1790" s="71">
        <v>8.0069999999999997</v>
      </c>
      <c r="BM1790" s="71">
        <v>8.2620000000000005</v>
      </c>
      <c r="BN1790" s="71">
        <v>9.1620000000000008</v>
      </c>
      <c r="BO1790" s="71">
        <v>9.6880000000000006</v>
      </c>
      <c r="BR1790" s="66">
        <v>43468</v>
      </c>
      <c r="BS1790" s="71">
        <v>14.459</v>
      </c>
      <c r="BT1790" s="71">
        <v>13.956</v>
      </c>
      <c r="BU1790" s="71">
        <v>18.709</v>
      </c>
      <c r="BV1790" s="71">
        <v>20</v>
      </c>
      <c r="BW1790" s="71">
        <v>20.2</v>
      </c>
      <c r="BX1790" s="71">
        <v>20.399999999999999</v>
      </c>
      <c r="BY1790" s="71">
        <v>23.5</v>
      </c>
      <c r="BZ1790" s="71">
        <v>17</v>
      </c>
      <c r="CJ1790" s="66"/>
      <c r="CM1790" s="66"/>
      <c r="CP1790" s="66"/>
      <c r="CS1790" s="66"/>
    </row>
    <row r="1791" spans="2:97" ht="14.25" customHeight="1" x14ac:dyDescent="0.3">
      <c r="B1791" s="70">
        <v>44029</v>
      </c>
      <c r="C1791" s="67">
        <v>8.7799999999999994</v>
      </c>
      <c r="D1791" s="67">
        <v>10.654</v>
      </c>
      <c r="E1791" s="67">
        <v>12.305999999999999</v>
      </c>
      <c r="F1791" s="67">
        <v>13.275</v>
      </c>
      <c r="G1791" s="67">
        <v>14.862</v>
      </c>
      <c r="H1791" s="67">
        <v>15.217000000000001</v>
      </c>
      <c r="I1791" s="67">
        <v>13.983000000000001</v>
      </c>
      <c r="J1791" s="67">
        <v>14.108000000000001</v>
      </c>
      <c r="K1791" s="67"/>
      <c r="L1791" s="67"/>
      <c r="M1791" s="66">
        <v>43046</v>
      </c>
      <c r="N1791" s="71">
        <v>1.1987000000000001</v>
      </c>
      <c r="O1791" s="71">
        <v>1.3268</v>
      </c>
      <c r="P1791" s="71">
        <v>1.4879</v>
      </c>
      <c r="Q1791" s="71">
        <v>1.6289</v>
      </c>
      <c r="R1791" s="71">
        <v>1.7345999999999999</v>
      </c>
      <c r="S1791" s="71">
        <v>1.9883999999999999</v>
      </c>
      <c r="T1791" s="71">
        <v>2.3144999999999998</v>
      </c>
      <c r="U1791" s="71">
        <v>2.4372499999999997</v>
      </c>
      <c r="X1791" s="66">
        <v>43061</v>
      </c>
      <c r="Y1791" s="72">
        <v>-0.69699999999999995</v>
      </c>
      <c r="Z1791" s="72">
        <v>-0.68600000000000005</v>
      </c>
      <c r="AA1791" s="72">
        <v>-0.63900000000000001</v>
      </c>
      <c r="AB1791" s="72">
        <v>-0.58399999999999996</v>
      </c>
      <c r="AC1791" s="72">
        <v>-0.42499999999999999</v>
      </c>
      <c r="AD1791" s="72">
        <v>-0.124</v>
      </c>
      <c r="AE1791" s="72">
        <v>0.66300000000000003</v>
      </c>
      <c r="AF1791" s="72">
        <v>0.90900000000000003</v>
      </c>
      <c r="AJ1791" s="66">
        <v>43150</v>
      </c>
      <c r="AK1791" s="71">
        <v>-0.1799</v>
      </c>
      <c r="AL1791" s="71">
        <v>-0.16089999999999999</v>
      </c>
      <c r="AM1791" s="71">
        <v>-0.16200000000000001</v>
      </c>
      <c r="AN1791" s="71">
        <v>-0.14699999999999999</v>
      </c>
      <c r="AO1791" s="71">
        <v>-0.115</v>
      </c>
      <c r="AP1791" s="71">
        <v>-9.5000000000000001E-2</v>
      </c>
      <c r="AQ1791" s="71">
        <v>6.2E-2</v>
      </c>
      <c r="AR1791" s="71">
        <v>0.28199999999999997</v>
      </c>
      <c r="AV1791" s="66">
        <v>43069</v>
      </c>
      <c r="AW1791" s="71">
        <v>-0.501</v>
      </c>
      <c r="AX1791" s="71">
        <v>-0.41499999999999998</v>
      </c>
      <c r="AY1791" s="71">
        <v>-0.39</v>
      </c>
      <c r="AZ1791" s="71">
        <v>-0.33400000000000002</v>
      </c>
      <c r="BA1791" s="71">
        <v>-3.6999999999999998E-2</v>
      </c>
      <c r="BB1791" s="71">
        <v>0.34799999999999998</v>
      </c>
      <c r="BC1791" s="71">
        <v>1.446</v>
      </c>
      <c r="BD1791" s="71">
        <v>2.1059999999999999</v>
      </c>
      <c r="BG1791" s="66">
        <v>43075</v>
      </c>
      <c r="BH1791" s="71">
        <v>7.66</v>
      </c>
      <c r="BI1791" s="71">
        <v>7.92</v>
      </c>
      <c r="BJ1791" s="71">
        <v>8.14</v>
      </c>
      <c r="BK1791" s="71">
        <v>8.0830000000000002</v>
      </c>
      <c r="BL1791" s="71">
        <v>8.0259999999999998</v>
      </c>
      <c r="BM1791" s="71">
        <v>8.2870000000000008</v>
      </c>
      <c r="BN1791" s="71">
        <v>9.1790000000000003</v>
      </c>
      <c r="BO1791" s="71">
        <v>9.7040000000000006</v>
      </c>
      <c r="BR1791" s="66">
        <v>43469</v>
      </c>
      <c r="BS1791" s="71">
        <v>14.459</v>
      </c>
      <c r="BT1791" s="71">
        <v>13.956</v>
      </c>
      <c r="BU1791" s="71">
        <v>18.709</v>
      </c>
      <c r="BV1791" s="71">
        <v>20</v>
      </c>
      <c r="BW1791" s="71">
        <v>20.2</v>
      </c>
      <c r="BX1791" s="71">
        <v>20.399999999999999</v>
      </c>
      <c r="BY1791" s="71">
        <v>23.5</v>
      </c>
      <c r="BZ1791" s="71">
        <v>17</v>
      </c>
      <c r="CJ1791" s="66"/>
      <c r="CM1791" s="66"/>
      <c r="CP1791" s="66"/>
      <c r="CS1791" s="66"/>
    </row>
    <row r="1792" spans="2:97" ht="14.25" customHeight="1" x14ac:dyDescent="0.3">
      <c r="B1792" s="70">
        <v>44032</v>
      </c>
      <c r="C1792" s="67">
        <v>8.7799999999999994</v>
      </c>
      <c r="D1792" s="67">
        <v>10.654</v>
      </c>
      <c r="E1792" s="67">
        <v>12.305999999999999</v>
      </c>
      <c r="F1792" s="67">
        <v>13.275</v>
      </c>
      <c r="G1792" s="67">
        <v>14.862</v>
      </c>
      <c r="H1792" s="67">
        <v>15.217000000000001</v>
      </c>
      <c r="I1792" s="67">
        <v>13.983000000000001</v>
      </c>
      <c r="J1792" s="67">
        <v>14.108000000000001</v>
      </c>
      <c r="K1792" s="67"/>
      <c r="L1792" s="67"/>
      <c r="M1792" s="66">
        <v>43047</v>
      </c>
      <c r="N1792" s="71">
        <v>1.2229000000000001</v>
      </c>
      <c r="O1792" s="71">
        <v>1.337</v>
      </c>
      <c r="P1792" s="71">
        <v>1.5202</v>
      </c>
      <c r="Q1792" s="71">
        <v>1.6452</v>
      </c>
      <c r="R1792" s="71">
        <v>1.7688000000000001</v>
      </c>
      <c r="S1792" s="71">
        <v>2.0099</v>
      </c>
      <c r="T1792" s="71">
        <v>2.3342999999999998</v>
      </c>
      <c r="U1792" s="71">
        <v>2.4521499999999996</v>
      </c>
      <c r="X1792" s="66">
        <v>43062</v>
      </c>
      <c r="Y1792" s="72">
        <v>-0.69599999999999995</v>
      </c>
      <c r="Z1792" s="72">
        <v>-0.68500000000000005</v>
      </c>
      <c r="AA1792" s="72">
        <v>-0.63600000000000001</v>
      </c>
      <c r="AB1792" s="72">
        <v>-0.57199999999999995</v>
      </c>
      <c r="AC1792" s="72">
        <v>-0.41</v>
      </c>
      <c r="AD1792" s="72">
        <v>-0.10100000000000001</v>
      </c>
      <c r="AE1792" s="72">
        <v>0.67500000000000004</v>
      </c>
      <c r="AF1792" s="72">
        <v>0.92200000000000004</v>
      </c>
      <c r="AJ1792" s="66">
        <v>43151</v>
      </c>
      <c r="AK1792" s="71">
        <v>-0.1799</v>
      </c>
      <c r="AL1792" s="71">
        <v>-0.1608</v>
      </c>
      <c r="AM1792" s="71">
        <v>-0.161</v>
      </c>
      <c r="AN1792" s="71">
        <v>-0.14899999999999999</v>
      </c>
      <c r="AO1792" s="71">
        <v>-0.11700000000000001</v>
      </c>
      <c r="AP1792" s="71">
        <v>-9.2999999999999999E-2</v>
      </c>
      <c r="AQ1792" s="71">
        <v>6.6000000000000003E-2</v>
      </c>
      <c r="AR1792" s="71">
        <v>0.28699999999999998</v>
      </c>
      <c r="AV1792" s="66">
        <v>43070</v>
      </c>
      <c r="AW1792" s="71">
        <v>-0.51200000000000001</v>
      </c>
      <c r="AX1792" s="71">
        <v>-0.41499999999999998</v>
      </c>
      <c r="AY1792" s="71">
        <v>-0.39</v>
      </c>
      <c r="AZ1792" s="71">
        <v>-0.33800000000000002</v>
      </c>
      <c r="BA1792" s="71">
        <v>-4.7E-2</v>
      </c>
      <c r="BB1792" s="71">
        <v>0.33800000000000002</v>
      </c>
      <c r="BC1792" s="71">
        <v>1.417</v>
      </c>
      <c r="BD1792" s="71">
        <v>2.0659999999999998</v>
      </c>
      <c r="BG1792" s="66">
        <v>43076</v>
      </c>
      <c r="BH1792" s="71">
        <v>7.66</v>
      </c>
      <c r="BI1792" s="71">
        <v>7.92</v>
      </c>
      <c r="BJ1792" s="71">
        <v>8.14</v>
      </c>
      <c r="BK1792" s="71">
        <v>8.1155000000000008</v>
      </c>
      <c r="BL1792" s="71">
        <v>8.0909999999999993</v>
      </c>
      <c r="BM1792" s="71">
        <v>8.3539999999999992</v>
      </c>
      <c r="BN1792" s="71">
        <v>9.2420000000000009</v>
      </c>
      <c r="BO1792" s="71">
        <v>9.7690000000000001</v>
      </c>
      <c r="BR1792" s="66">
        <v>43472</v>
      </c>
      <c r="BS1792" s="71">
        <v>14.459</v>
      </c>
      <c r="BT1792" s="71">
        <v>13.956</v>
      </c>
      <c r="BU1792" s="71">
        <v>18.709</v>
      </c>
      <c r="BV1792" s="71">
        <v>20</v>
      </c>
      <c r="BW1792" s="71">
        <v>20.2</v>
      </c>
      <c r="BX1792" s="71">
        <v>20.399999999999999</v>
      </c>
      <c r="BY1792" s="71">
        <v>23.5</v>
      </c>
      <c r="BZ1792" s="71">
        <v>17</v>
      </c>
      <c r="CJ1792" s="66"/>
      <c r="CM1792" s="66"/>
      <c r="CP1792" s="66"/>
      <c r="CS1792" s="66"/>
    </row>
    <row r="1793" spans="2:97" ht="14.25" customHeight="1" x14ac:dyDescent="0.3">
      <c r="B1793" s="70">
        <v>44033</v>
      </c>
      <c r="C1793" s="67">
        <v>8.7799999999999994</v>
      </c>
      <c r="D1793" s="67">
        <v>10.654</v>
      </c>
      <c r="E1793" s="67">
        <v>12.305999999999999</v>
      </c>
      <c r="F1793" s="67">
        <v>13.275</v>
      </c>
      <c r="G1793" s="67">
        <v>14.862</v>
      </c>
      <c r="H1793" s="67">
        <v>15.217000000000001</v>
      </c>
      <c r="I1793" s="67">
        <v>13.983000000000001</v>
      </c>
      <c r="J1793" s="67">
        <v>14.108000000000001</v>
      </c>
      <c r="K1793" s="67"/>
      <c r="L1793" s="67"/>
      <c r="M1793" s="66">
        <v>43048</v>
      </c>
      <c r="N1793" s="71">
        <v>1.2229000000000001</v>
      </c>
      <c r="O1793" s="71">
        <v>1.3421000000000001</v>
      </c>
      <c r="P1793" s="71">
        <v>1.5150000000000001</v>
      </c>
      <c r="Q1793" s="71">
        <v>1.6333</v>
      </c>
      <c r="R1793" s="71">
        <v>1.7581</v>
      </c>
      <c r="S1793" s="71">
        <v>2.0116000000000001</v>
      </c>
      <c r="T1793" s="71">
        <v>2.3416000000000001</v>
      </c>
      <c r="U1793" s="71">
        <v>2.4657999999999998</v>
      </c>
      <c r="X1793" s="66">
        <v>43063</v>
      </c>
      <c r="Y1793" s="72">
        <v>-0.69599999999999995</v>
      </c>
      <c r="Z1793" s="72">
        <v>-0.68899999999999995</v>
      </c>
      <c r="AA1793" s="72">
        <v>-0.629</v>
      </c>
      <c r="AB1793" s="72">
        <v>-0.56999999999999995</v>
      </c>
      <c r="AC1793" s="72">
        <v>-0.40400000000000003</v>
      </c>
      <c r="AD1793" s="72">
        <v>-9.4E-2</v>
      </c>
      <c r="AE1793" s="72">
        <v>0.69299999999999995</v>
      </c>
      <c r="AF1793" s="72">
        <v>0.94399999999999995</v>
      </c>
      <c r="AJ1793" s="66">
        <v>43152</v>
      </c>
      <c r="AK1793" s="71">
        <v>-0.18759999999999999</v>
      </c>
      <c r="AL1793" s="71">
        <v>-0.1618</v>
      </c>
      <c r="AM1793" s="71">
        <v>-0.16</v>
      </c>
      <c r="AN1793" s="71">
        <v>-0.15</v>
      </c>
      <c r="AO1793" s="71">
        <v>-0.11600000000000001</v>
      </c>
      <c r="AP1793" s="71">
        <v>-0.1</v>
      </c>
      <c r="AQ1793" s="71">
        <v>5.6000000000000001E-2</v>
      </c>
      <c r="AR1793" s="71">
        <v>0.27500000000000002</v>
      </c>
      <c r="AV1793" s="66">
        <v>43073</v>
      </c>
      <c r="AW1793" s="71">
        <v>-0.51900000000000002</v>
      </c>
      <c r="AX1793" s="71">
        <v>-0.41499999999999998</v>
      </c>
      <c r="AY1793" s="71">
        <v>-0.39</v>
      </c>
      <c r="AZ1793" s="71">
        <v>-0.34899999999999998</v>
      </c>
      <c r="BA1793" s="71">
        <v>-5.5E-2</v>
      </c>
      <c r="BB1793" s="71">
        <v>0.33</v>
      </c>
      <c r="BC1793" s="71">
        <v>1.4139999999999999</v>
      </c>
      <c r="BD1793" s="71">
        <v>2.0569999999999999</v>
      </c>
      <c r="BG1793" s="66">
        <v>43077</v>
      </c>
      <c r="BH1793" s="71">
        <v>7.64</v>
      </c>
      <c r="BI1793" s="71">
        <v>7.95</v>
      </c>
      <c r="BJ1793" s="71">
        <v>8.19</v>
      </c>
      <c r="BK1793" s="71">
        <v>8.150500000000001</v>
      </c>
      <c r="BL1793" s="71">
        <v>8.1110000000000007</v>
      </c>
      <c r="BM1793" s="71">
        <v>8.3719999999999999</v>
      </c>
      <c r="BN1793" s="71">
        <v>9.2669999999999995</v>
      </c>
      <c r="BO1793" s="71">
        <v>9.7889999999999997</v>
      </c>
      <c r="BR1793" s="66">
        <v>43473</v>
      </c>
      <c r="BS1793" s="71">
        <v>14.459</v>
      </c>
      <c r="BT1793" s="71">
        <v>13.956</v>
      </c>
      <c r="BU1793" s="71">
        <v>18.709</v>
      </c>
      <c r="BV1793" s="71">
        <v>20</v>
      </c>
      <c r="BW1793" s="71">
        <v>20.2</v>
      </c>
      <c r="BX1793" s="71">
        <v>20.399999999999999</v>
      </c>
      <c r="BY1793" s="71">
        <v>23.5</v>
      </c>
      <c r="BZ1793" s="71">
        <v>17</v>
      </c>
      <c r="CJ1793" s="66"/>
      <c r="CM1793" s="66"/>
      <c r="CP1793" s="66"/>
      <c r="CS1793" s="66"/>
    </row>
    <row r="1794" spans="2:97" ht="14.25" customHeight="1" x14ac:dyDescent="0.3">
      <c r="B1794" s="70">
        <v>44035</v>
      </c>
      <c r="C1794" s="67">
        <v>8.7799999999999994</v>
      </c>
      <c r="D1794" s="67">
        <v>10.654</v>
      </c>
      <c r="E1794" s="67">
        <v>12.305999999999999</v>
      </c>
      <c r="F1794" s="67">
        <v>13.275</v>
      </c>
      <c r="G1794" s="67">
        <v>14.862</v>
      </c>
      <c r="H1794" s="67">
        <v>15.217000000000001</v>
      </c>
      <c r="I1794" s="67">
        <v>13.983000000000001</v>
      </c>
      <c r="J1794" s="67">
        <v>14.108000000000001</v>
      </c>
      <c r="K1794" s="67"/>
      <c r="L1794" s="67"/>
      <c r="M1794" s="66">
        <v>43049</v>
      </c>
      <c r="N1794" s="71">
        <v>1.2202</v>
      </c>
      <c r="O1794" s="71">
        <v>1.3573999999999999</v>
      </c>
      <c r="P1794" s="71">
        <v>1.5278</v>
      </c>
      <c r="Q1794" s="71">
        <v>1.6541000000000001</v>
      </c>
      <c r="R1794" s="71">
        <v>1.7848999999999999</v>
      </c>
      <c r="S1794" s="71">
        <v>2.0514999999999999</v>
      </c>
      <c r="T1794" s="71">
        <v>2.3984000000000001</v>
      </c>
      <c r="U1794" s="71">
        <v>2.5342000000000002</v>
      </c>
      <c r="X1794" s="66">
        <v>43066</v>
      </c>
      <c r="Y1794" s="72">
        <v>-0.7</v>
      </c>
      <c r="Z1794" s="72">
        <v>-0.68400000000000005</v>
      </c>
      <c r="AA1794" s="72">
        <v>-0.624</v>
      </c>
      <c r="AB1794" s="72">
        <v>-0.58899999999999997</v>
      </c>
      <c r="AC1794" s="72">
        <v>-0.42899999999999999</v>
      </c>
      <c r="AD1794" s="72">
        <v>-0.125</v>
      </c>
      <c r="AE1794" s="72">
        <v>0.67200000000000004</v>
      </c>
      <c r="AF1794" s="72">
        <v>0.92400000000000004</v>
      </c>
      <c r="AJ1794" s="66">
        <v>43153</v>
      </c>
      <c r="AK1794" s="71">
        <v>-0.1898</v>
      </c>
      <c r="AL1794" s="71">
        <v>-0.16589999999999999</v>
      </c>
      <c r="AM1794" s="71">
        <v>-0.161</v>
      </c>
      <c r="AN1794" s="71">
        <v>-0.152</v>
      </c>
      <c r="AO1794" s="71">
        <v>-0.11600000000000001</v>
      </c>
      <c r="AP1794" s="71">
        <v>-0.1</v>
      </c>
      <c r="AQ1794" s="71">
        <v>5.6000000000000001E-2</v>
      </c>
      <c r="AR1794" s="71">
        <v>0.27400000000000002</v>
      </c>
      <c r="AV1794" s="66">
        <v>43074</v>
      </c>
      <c r="AW1794" s="71">
        <v>-0.51700000000000002</v>
      </c>
      <c r="AX1794" s="71">
        <v>-0.40699999999999997</v>
      </c>
      <c r="AY1794" s="71">
        <v>-0.375</v>
      </c>
      <c r="AZ1794" s="71">
        <v>-0.35</v>
      </c>
      <c r="BA1794" s="71">
        <v>-6.3E-2</v>
      </c>
      <c r="BB1794" s="71">
        <v>0.316</v>
      </c>
      <c r="BC1794" s="71">
        <v>1.413</v>
      </c>
      <c r="BD1794" s="71">
        <v>2.0670000000000002</v>
      </c>
      <c r="BG1794" s="66">
        <v>43080</v>
      </c>
      <c r="BH1794" s="71">
        <v>7.64</v>
      </c>
      <c r="BI1794" s="71">
        <v>7.95</v>
      </c>
      <c r="BJ1794" s="71">
        <v>8.19</v>
      </c>
      <c r="BK1794" s="71">
        <v>8.1295000000000002</v>
      </c>
      <c r="BL1794" s="71">
        <v>8.0690000000000008</v>
      </c>
      <c r="BM1794" s="71">
        <v>8.327</v>
      </c>
      <c r="BN1794" s="71">
        <v>9.2230000000000008</v>
      </c>
      <c r="BO1794" s="71">
        <v>9.7439999999999998</v>
      </c>
      <c r="BR1794" s="66">
        <v>43474</v>
      </c>
      <c r="BS1794" s="71">
        <v>14.459</v>
      </c>
      <c r="BT1794" s="71">
        <v>13.956</v>
      </c>
      <c r="BU1794" s="71">
        <v>18.709</v>
      </c>
      <c r="BV1794" s="71">
        <v>20</v>
      </c>
      <c r="BW1794" s="71">
        <v>20.2</v>
      </c>
      <c r="BX1794" s="71">
        <v>20.399999999999999</v>
      </c>
      <c r="BY1794" s="71">
        <v>23.5</v>
      </c>
      <c r="BZ1794" s="71">
        <v>17</v>
      </c>
      <c r="CJ1794" s="66"/>
      <c r="CM1794" s="66"/>
      <c r="CP1794" s="66"/>
      <c r="CS1794" s="66"/>
    </row>
    <row r="1795" spans="2:97" ht="14.25" customHeight="1" x14ac:dyDescent="0.3">
      <c r="B1795" s="70">
        <v>44036</v>
      </c>
      <c r="C1795" s="67">
        <v>8.7799999999999994</v>
      </c>
      <c r="D1795" s="67">
        <v>10.654</v>
      </c>
      <c r="E1795" s="67">
        <v>12.305999999999999</v>
      </c>
      <c r="F1795" s="67">
        <v>13.275</v>
      </c>
      <c r="G1795" s="67">
        <v>14.862</v>
      </c>
      <c r="H1795" s="67">
        <v>15.217000000000001</v>
      </c>
      <c r="I1795" s="67">
        <v>13.983000000000001</v>
      </c>
      <c r="J1795" s="67">
        <v>14.108000000000001</v>
      </c>
      <c r="K1795" s="67"/>
      <c r="L1795" s="67"/>
      <c r="M1795" s="66">
        <v>43052</v>
      </c>
      <c r="N1795" s="71">
        <v>1.2074</v>
      </c>
      <c r="O1795" s="71">
        <v>1.3625</v>
      </c>
      <c r="P1795" s="71">
        <v>1.5381</v>
      </c>
      <c r="Q1795" s="71">
        <v>1.6808000000000001</v>
      </c>
      <c r="R1795" s="71">
        <v>1.8117999999999999</v>
      </c>
      <c r="S1795" s="71">
        <v>2.0749</v>
      </c>
      <c r="T1795" s="71">
        <v>2.4055</v>
      </c>
      <c r="U1795" s="71">
        <v>2.53775</v>
      </c>
      <c r="X1795" s="66">
        <v>43067</v>
      </c>
      <c r="Y1795" s="72">
        <v>-0.70599999999999996</v>
      </c>
      <c r="Z1795" s="72">
        <v>-0.68</v>
      </c>
      <c r="AA1795" s="72">
        <v>-0.63900000000000001</v>
      </c>
      <c r="AB1795" s="72">
        <v>-0.59299999999999997</v>
      </c>
      <c r="AC1795" s="72">
        <v>-0.43099999999999999</v>
      </c>
      <c r="AD1795" s="72">
        <v>-0.126</v>
      </c>
      <c r="AE1795" s="72">
        <v>0.66900000000000004</v>
      </c>
      <c r="AF1795" s="72">
        <v>0.92500000000000004</v>
      </c>
      <c r="AJ1795" s="66">
        <v>43154</v>
      </c>
      <c r="AK1795" s="71">
        <v>-0.18970000000000001</v>
      </c>
      <c r="AL1795" s="71">
        <v>-0.16980000000000001</v>
      </c>
      <c r="AM1795" s="71">
        <v>-0.17699999999999999</v>
      </c>
      <c r="AN1795" s="71">
        <v>-0.15</v>
      </c>
      <c r="AO1795" s="71">
        <v>-0.12</v>
      </c>
      <c r="AP1795" s="71">
        <v>-0.105</v>
      </c>
      <c r="AQ1795" s="71">
        <v>5.2999999999999999E-2</v>
      </c>
      <c r="AR1795" s="71">
        <v>0.27100000000000002</v>
      </c>
      <c r="AV1795" s="66">
        <v>43075</v>
      </c>
      <c r="AW1795" s="71">
        <v>-0.51400000000000001</v>
      </c>
      <c r="AX1795" s="71">
        <v>-0.40699999999999997</v>
      </c>
      <c r="AY1795" s="71">
        <v>-0.375</v>
      </c>
      <c r="AZ1795" s="71">
        <v>-0.35899999999999999</v>
      </c>
      <c r="BA1795" s="71">
        <v>-5.8000000000000003E-2</v>
      </c>
      <c r="BB1795" s="71">
        <v>0.317</v>
      </c>
      <c r="BC1795" s="71">
        <v>1.4339999999999999</v>
      </c>
      <c r="BD1795" s="71">
        <v>2.0870000000000002</v>
      </c>
      <c r="BG1795" s="66">
        <v>43081</v>
      </c>
      <c r="BH1795" s="71">
        <v>7.64</v>
      </c>
      <c r="BI1795" s="71">
        <v>7.95</v>
      </c>
      <c r="BJ1795" s="71">
        <v>8.19</v>
      </c>
      <c r="BK1795" s="71">
        <v>8.1449999999999996</v>
      </c>
      <c r="BL1795" s="71">
        <v>8.1</v>
      </c>
      <c r="BM1795" s="71">
        <v>8.3610000000000007</v>
      </c>
      <c r="BN1795" s="71">
        <v>9.2720000000000002</v>
      </c>
      <c r="BO1795" s="71">
        <v>9.7940000000000005</v>
      </c>
      <c r="BR1795" s="66">
        <v>43475</v>
      </c>
      <c r="BS1795" s="71">
        <v>14.459</v>
      </c>
      <c r="BT1795" s="71">
        <v>13.956</v>
      </c>
      <c r="BU1795" s="71">
        <v>18.709</v>
      </c>
      <c r="BV1795" s="71">
        <v>20</v>
      </c>
      <c r="BW1795" s="71">
        <v>20.2</v>
      </c>
      <c r="BX1795" s="71">
        <v>20.399999999999999</v>
      </c>
      <c r="BY1795" s="71">
        <v>23.5</v>
      </c>
      <c r="BZ1795" s="71">
        <v>17</v>
      </c>
      <c r="CJ1795" s="66"/>
      <c r="CM1795" s="66"/>
      <c r="CP1795" s="66"/>
      <c r="CS1795" s="66"/>
    </row>
    <row r="1796" spans="2:97" ht="14.25" customHeight="1" x14ac:dyDescent="0.3">
      <c r="B1796" s="70">
        <v>44040</v>
      </c>
      <c r="C1796" s="67">
        <v>8.8140000000000001</v>
      </c>
      <c r="D1796" s="67">
        <v>10.654</v>
      </c>
      <c r="E1796" s="67">
        <v>12.305999999999999</v>
      </c>
      <c r="F1796" s="67">
        <v>13.275</v>
      </c>
      <c r="G1796" s="67">
        <v>14.862</v>
      </c>
      <c r="H1796" s="67">
        <v>15.217000000000001</v>
      </c>
      <c r="I1796" s="67">
        <v>13.992000000000001</v>
      </c>
      <c r="J1796" s="67">
        <v>14.108000000000001</v>
      </c>
      <c r="K1796" s="67"/>
      <c r="L1796" s="67"/>
      <c r="M1796" s="66">
        <v>43053</v>
      </c>
      <c r="N1796" s="71">
        <v>1.2407999999999999</v>
      </c>
      <c r="O1796" s="71">
        <v>1.391</v>
      </c>
      <c r="P1796" s="71">
        <v>1.5457999999999998</v>
      </c>
      <c r="Q1796" s="71">
        <v>1.6872</v>
      </c>
      <c r="R1796" s="71">
        <v>1.8090999999999999</v>
      </c>
      <c r="S1796" s="71">
        <v>2.0581999999999998</v>
      </c>
      <c r="T1796" s="71">
        <v>2.3717000000000001</v>
      </c>
      <c r="U1796" s="71">
        <v>2.5058500000000001</v>
      </c>
      <c r="X1796" s="66">
        <v>43068</v>
      </c>
      <c r="Y1796" s="72">
        <v>-0.71399999999999997</v>
      </c>
      <c r="Z1796" s="72">
        <v>-0.67900000000000005</v>
      </c>
      <c r="AA1796" s="72">
        <v>-0.63700000000000001</v>
      </c>
      <c r="AB1796" s="72">
        <v>-0.57299999999999995</v>
      </c>
      <c r="AC1796" s="72">
        <v>-0.40200000000000002</v>
      </c>
      <c r="AD1796" s="72">
        <v>-8.4000000000000005E-2</v>
      </c>
      <c r="AE1796" s="72">
        <v>0.70799999999999996</v>
      </c>
      <c r="AF1796" s="72">
        <v>0.96299999999999997</v>
      </c>
      <c r="AJ1796" s="66">
        <v>43157</v>
      </c>
      <c r="AK1796" s="71">
        <v>-0.1898</v>
      </c>
      <c r="AL1796" s="71">
        <v>-0.1699</v>
      </c>
      <c r="AM1796" s="71">
        <v>-0.17699999999999999</v>
      </c>
      <c r="AN1796" s="71">
        <v>-0.15</v>
      </c>
      <c r="AO1796" s="71">
        <v>-0.123</v>
      </c>
      <c r="AP1796" s="71">
        <v>-0.11</v>
      </c>
      <c r="AQ1796" s="71">
        <v>4.7E-2</v>
      </c>
      <c r="AR1796" s="71">
        <v>0.27300000000000002</v>
      </c>
      <c r="AV1796" s="66">
        <v>43076</v>
      </c>
      <c r="AW1796" s="71">
        <v>-0.57999999999999996</v>
      </c>
      <c r="AX1796" s="71">
        <v>-0.40699999999999997</v>
      </c>
      <c r="AY1796" s="71">
        <v>-0.375</v>
      </c>
      <c r="AZ1796" s="71">
        <v>-0.35</v>
      </c>
      <c r="BA1796" s="71">
        <v>-6.7000000000000004E-2</v>
      </c>
      <c r="BB1796" s="71">
        <v>0.307</v>
      </c>
      <c r="BC1796" s="71">
        <v>1.41</v>
      </c>
      <c r="BD1796" s="71">
        <v>2.0680000000000001</v>
      </c>
      <c r="BG1796" s="66">
        <v>43082</v>
      </c>
      <c r="BH1796" s="71">
        <v>7.64</v>
      </c>
      <c r="BI1796" s="71">
        <v>7.95</v>
      </c>
      <c r="BJ1796" s="71">
        <v>8.19</v>
      </c>
      <c r="BK1796" s="71">
        <v>8.1204999999999998</v>
      </c>
      <c r="BL1796" s="71">
        <v>8.0510000000000002</v>
      </c>
      <c r="BM1796" s="71">
        <v>8.31</v>
      </c>
      <c r="BN1796" s="71">
        <v>9.2129999999999992</v>
      </c>
      <c r="BO1796" s="71">
        <v>9.7370000000000001</v>
      </c>
      <c r="BR1796" s="66">
        <v>43476</v>
      </c>
      <c r="BS1796" s="71">
        <v>14.459</v>
      </c>
      <c r="BT1796" s="71">
        <v>13.956</v>
      </c>
      <c r="BU1796" s="71">
        <v>18.709</v>
      </c>
      <c r="BV1796" s="71">
        <v>20</v>
      </c>
      <c r="BW1796" s="71">
        <v>20.2</v>
      </c>
      <c r="BX1796" s="71">
        <v>20.399999999999999</v>
      </c>
      <c r="BY1796" s="71">
        <v>23.5</v>
      </c>
      <c r="BZ1796" s="71">
        <v>17</v>
      </c>
      <c r="CJ1796" s="66"/>
      <c r="CM1796" s="66"/>
      <c r="CP1796" s="66"/>
      <c r="CS1796" s="66"/>
    </row>
    <row r="1797" spans="2:97" ht="14.25" customHeight="1" x14ac:dyDescent="0.3">
      <c r="B1797" s="70">
        <v>44042</v>
      </c>
      <c r="C1797" s="67">
        <v>8.8140000000000001</v>
      </c>
      <c r="D1797" s="67">
        <v>10.654</v>
      </c>
      <c r="E1797" s="67">
        <v>12.337999999999999</v>
      </c>
      <c r="F1797" s="67">
        <v>13.375</v>
      </c>
      <c r="G1797" s="67">
        <v>15.016999999999999</v>
      </c>
      <c r="H1797" s="67">
        <v>15.217000000000001</v>
      </c>
      <c r="I1797" s="67">
        <v>13.992000000000001</v>
      </c>
      <c r="J1797" s="67">
        <v>14.108000000000001</v>
      </c>
      <c r="K1797" s="67"/>
      <c r="L1797" s="67"/>
      <c r="M1797" s="66">
        <v>43054</v>
      </c>
      <c r="N1797" s="71">
        <v>1.2382</v>
      </c>
      <c r="O1797" s="71">
        <v>1.3833</v>
      </c>
      <c r="P1797" s="71">
        <v>1.538</v>
      </c>
      <c r="Q1797" s="71">
        <v>1.6834</v>
      </c>
      <c r="R1797" s="71">
        <v>1.7957000000000001</v>
      </c>
      <c r="S1797" s="71">
        <v>2.0316000000000001</v>
      </c>
      <c r="T1797" s="71">
        <v>2.3222</v>
      </c>
      <c r="U1797" s="71">
        <v>2.4511000000000003</v>
      </c>
      <c r="X1797" s="66">
        <v>43069</v>
      </c>
      <c r="Y1797" s="72">
        <v>-0.73199999999999998</v>
      </c>
      <c r="Z1797" s="72">
        <v>-0.68600000000000005</v>
      </c>
      <c r="AA1797" s="72">
        <v>-0.63600000000000001</v>
      </c>
      <c r="AB1797" s="72">
        <v>-0.57599999999999996</v>
      </c>
      <c r="AC1797" s="72">
        <v>-0.41199999999999998</v>
      </c>
      <c r="AD1797" s="72">
        <v>-0.1</v>
      </c>
      <c r="AE1797" s="72">
        <v>0.68</v>
      </c>
      <c r="AF1797" s="72">
        <v>0.93500000000000005</v>
      </c>
      <c r="AJ1797" s="66">
        <v>43158</v>
      </c>
      <c r="AK1797" s="71">
        <v>-0.191</v>
      </c>
      <c r="AL1797" s="71">
        <v>-0.17</v>
      </c>
      <c r="AM1797" s="71">
        <v>-0.17599999999999999</v>
      </c>
      <c r="AN1797" s="71">
        <v>-0.16400000000000001</v>
      </c>
      <c r="AO1797" s="71">
        <v>-0.13200000000000001</v>
      </c>
      <c r="AP1797" s="71">
        <v>-0.114</v>
      </c>
      <c r="AQ1797" s="71">
        <v>4.7E-2</v>
      </c>
      <c r="AR1797" s="71">
        <v>0.26800000000000002</v>
      </c>
      <c r="AV1797" s="66">
        <v>43077</v>
      </c>
      <c r="AW1797" s="71">
        <v>-0.58299999999999996</v>
      </c>
      <c r="AX1797" s="71">
        <v>-0.40699999999999997</v>
      </c>
      <c r="AY1797" s="71">
        <v>-0.375</v>
      </c>
      <c r="AZ1797" s="71">
        <v>-0.36199999999999999</v>
      </c>
      <c r="BA1797" s="71">
        <v>-3.7999999999999999E-2</v>
      </c>
      <c r="BB1797" s="71">
        <v>0.30599999999999999</v>
      </c>
      <c r="BC1797" s="71">
        <v>1.401</v>
      </c>
      <c r="BD1797" s="71">
        <v>2.069</v>
      </c>
      <c r="BG1797" s="66">
        <v>43083</v>
      </c>
      <c r="BH1797" s="71">
        <v>7.64</v>
      </c>
      <c r="BI1797" s="71">
        <v>7.95</v>
      </c>
      <c r="BJ1797" s="71">
        <v>8.19</v>
      </c>
      <c r="BK1797" s="71">
        <v>8.1284999999999989</v>
      </c>
      <c r="BL1797" s="71">
        <v>8.0670000000000002</v>
      </c>
      <c r="BM1797" s="71">
        <v>8.3190000000000008</v>
      </c>
      <c r="BN1797" s="71">
        <v>9.2539999999999996</v>
      </c>
      <c r="BO1797" s="71">
        <v>9.7799999999999994</v>
      </c>
      <c r="BR1797" s="66">
        <v>43479</v>
      </c>
      <c r="BS1797" s="71">
        <v>14.459</v>
      </c>
      <c r="BT1797" s="71">
        <v>13.956</v>
      </c>
      <c r="BU1797" s="71">
        <v>18.709</v>
      </c>
      <c r="BV1797" s="71">
        <v>20</v>
      </c>
      <c r="BW1797" s="71">
        <v>20.2</v>
      </c>
      <c r="BX1797" s="71">
        <v>20.399999999999999</v>
      </c>
      <c r="BY1797" s="71">
        <v>23.5</v>
      </c>
      <c r="BZ1797" s="71">
        <v>17</v>
      </c>
      <c r="CJ1797" s="66"/>
      <c r="CM1797" s="66"/>
      <c r="CP1797" s="66"/>
      <c r="CS1797" s="66"/>
    </row>
    <row r="1798" spans="2:97" ht="14.25" customHeight="1" x14ac:dyDescent="0.3">
      <c r="B1798" s="70">
        <v>44043</v>
      </c>
      <c r="C1798" s="67">
        <v>8.8140000000000001</v>
      </c>
      <c r="D1798" s="67">
        <v>10.654</v>
      </c>
      <c r="E1798" s="67">
        <v>12.337999999999999</v>
      </c>
      <c r="F1798" s="67">
        <v>13.375</v>
      </c>
      <c r="G1798" s="67">
        <v>15.016999999999999</v>
      </c>
      <c r="H1798" s="67">
        <v>15.217000000000001</v>
      </c>
      <c r="I1798" s="67">
        <v>13.992000000000001</v>
      </c>
      <c r="J1798" s="67">
        <v>14.108000000000001</v>
      </c>
      <c r="K1798" s="67"/>
      <c r="L1798" s="67"/>
      <c r="M1798" s="66">
        <v>43055</v>
      </c>
      <c r="N1798" s="71">
        <v>1.2535000000000001</v>
      </c>
      <c r="O1798" s="71">
        <v>1.3987000000000001</v>
      </c>
      <c r="P1798" s="71">
        <v>1.5691000000000002</v>
      </c>
      <c r="Q1798" s="71">
        <v>1.7082000000000002</v>
      </c>
      <c r="R1798" s="71">
        <v>1.8254000000000001</v>
      </c>
      <c r="S1798" s="71">
        <v>2.0699000000000001</v>
      </c>
      <c r="T1798" s="71">
        <v>2.3753000000000002</v>
      </c>
      <c r="U1798" s="71">
        <v>2.4976500000000001</v>
      </c>
      <c r="X1798" s="66">
        <v>43070</v>
      </c>
      <c r="Y1798" s="72">
        <v>-0.73299999999999998</v>
      </c>
      <c r="Z1798" s="72">
        <v>-0.69499999999999995</v>
      </c>
      <c r="AA1798" s="72">
        <v>-0.64700000000000002</v>
      </c>
      <c r="AB1798" s="72">
        <v>-0.60199999999999998</v>
      </c>
      <c r="AC1798" s="72">
        <v>-0.44500000000000001</v>
      </c>
      <c r="AD1798" s="72">
        <v>-0.15</v>
      </c>
      <c r="AE1798" s="72">
        <v>0.60599999999999998</v>
      </c>
      <c r="AF1798" s="72">
        <v>0.86099999999999999</v>
      </c>
      <c r="AJ1798" s="66">
        <v>43159</v>
      </c>
      <c r="AK1798" s="71">
        <v>-0.1976</v>
      </c>
      <c r="AL1798" s="71">
        <v>-0.1699</v>
      </c>
      <c r="AM1798" s="71">
        <v>-0.17599999999999999</v>
      </c>
      <c r="AN1798" s="71">
        <v>-0.156</v>
      </c>
      <c r="AO1798" s="71">
        <v>-0.13100000000000001</v>
      </c>
      <c r="AP1798" s="71">
        <v>-0.106</v>
      </c>
      <c r="AQ1798" s="71">
        <v>5.2999999999999999E-2</v>
      </c>
      <c r="AR1798" s="71">
        <v>0.26900000000000002</v>
      </c>
      <c r="AV1798" s="66">
        <v>43080</v>
      </c>
      <c r="AW1798" s="71">
        <v>-0.57499999999999996</v>
      </c>
      <c r="AX1798" s="71">
        <v>-0.40699999999999997</v>
      </c>
      <c r="AY1798" s="71">
        <v>-0.375</v>
      </c>
      <c r="AZ1798" s="71">
        <v>-0.36299999999999999</v>
      </c>
      <c r="BA1798" s="71">
        <v>-2.5000000000000001E-2</v>
      </c>
      <c r="BB1798" s="71">
        <v>0.31900000000000001</v>
      </c>
      <c r="BC1798" s="71">
        <v>1.413</v>
      </c>
      <c r="BD1798" s="71">
        <v>2.0720000000000001</v>
      </c>
      <c r="BG1798" s="66">
        <v>43084</v>
      </c>
      <c r="BH1798" s="71">
        <v>7.75</v>
      </c>
      <c r="BI1798" s="71">
        <v>7.95</v>
      </c>
      <c r="BJ1798" s="71">
        <v>8.19</v>
      </c>
      <c r="BK1798" s="71">
        <v>8.0555000000000003</v>
      </c>
      <c r="BL1798" s="71">
        <v>7.9210000000000003</v>
      </c>
      <c r="BM1798" s="71">
        <v>8.1620000000000008</v>
      </c>
      <c r="BN1798" s="71">
        <v>9.1609999999999996</v>
      </c>
      <c r="BO1798" s="71">
        <v>9.6669999999999998</v>
      </c>
      <c r="BR1798" s="66">
        <v>43480</v>
      </c>
      <c r="BS1798" s="71">
        <v>14.459</v>
      </c>
      <c r="BT1798" s="71">
        <v>13.956</v>
      </c>
      <c r="BU1798" s="71">
        <v>18.709</v>
      </c>
      <c r="BV1798" s="71">
        <v>20</v>
      </c>
      <c r="BW1798" s="71">
        <v>20.2</v>
      </c>
      <c r="BX1798" s="71">
        <v>20.399999999999999</v>
      </c>
      <c r="BY1798" s="71">
        <v>23.5</v>
      </c>
      <c r="BZ1798" s="71">
        <v>17</v>
      </c>
      <c r="CJ1798" s="66"/>
      <c r="CM1798" s="66"/>
      <c r="CP1798" s="66"/>
      <c r="CS1798" s="66"/>
    </row>
    <row r="1799" spans="2:97" ht="14.25" customHeight="1" x14ac:dyDescent="0.3">
      <c r="B1799" s="70">
        <v>44046</v>
      </c>
      <c r="C1799" s="67">
        <v>8.8140000000000001</v>
      </c>
      <c r="D1799" s="67">
        <v>10.654</v>
      </c>
      <c r="E1799" s="67">
        <v>12.337999999999999</v>
      </c>
      <c r="F1799" s="67">
        <v>13.375</v>
      </c>
      <c r="G1799" s="67">
        <v>15.016999999999999</v>
      </c>
      <c r="H1799" s="67">
        <v>15.217000000000001</v>
      </c>
      <c r="I1799" s="67">
        <v>13.992000000000001</v>
      </c>
      <c r="J1799" s="67">
        <v>14.108000000000001</v>
      </c>
      <c r="K1799" s="67"/>
      <c r="L1799" s="67"/>
      <c r="M1799" s="66">
        <v>43056</v>
      </c>
      <c r="N1799" s="71">
        <v>1.2585</v>
      </c>
      <c r="O1799" s="71">
        <v>1.4088000000000001</v>
      </c>
      <c r="P1799" s="71">
        <v>1.5792999999999999</v>
      </c>
      <c r="Q1799" s="71">
        <v>1.7213000000000001</v>
      </c>
      <c r="R1799" s="71">
        <v>1.8229</v>
      </c>
      <c r="S1799" s="71">
        <v>2.0567000000000002</v>
      </c>
      <c r="T1799" s="71">
        <v>2.3435000000000001</v>
      </c>
      <c r="U1799" s="71">
        <v>2.4667500000000002</v>
      </c>
      <c r="X1799" s="66">
        <v>43073</v>
      </c>
      <c r="Y1799" s="72">
        <v>-0.749</v>
      </c>
      <c r="Z1799" s="72">
        <v>-0.68400000000000005</v>
      </c>
      <c r="AA1799" s="72">
        <v>-0.63300000000000001</v>
      </c>
      <c r="AB1799" s="72">
        <v>-0.59399999999999997</v>
      </c>
      <c r="AC1799" s="72">
        <v>-0.432</v>
      </c>
      <c r="AD1799" s="72">
        <v>-0.124</v>
      </c>
      <c r="AE1799" s="72">
        <v>0.64800000000000002</v>
      </c>
      <c r="AF1799" s="72">
        <v>0.90900000000000003</v>
      </c>
      <c r="AJ1799" s="66">
        <v>43160</v>
      </c>
      <c r="AK1799" s="71">
        <v>-0.19989999999999999</v>
      </c>
      <c r="AL1799" s="71">
        <v>-0.16980000000000001</v>
      </c>
      <c r="AM1799" s="71">
        <v>-0.17499999999999999</v>
      </c>
      <c r="AN1799" s="71">
        <v>-0.157</v>
      </c>
      <c r="AO1799" s="71">
        <v>-0.13600000000000001</v>
      </c>
      <c r="AP1799" s="71">
        <v>-0.111</v>
      </c>
      <c r="AQ1799" s="71">
        <v>4.2999999999999997E-2</v>
      </c>
      <c r="AR1799" s="71">
        <v>0.26300000000000001</v>
      </c>
      <c r="AV1799" s="66">
        <v>43081</v>
      </c>
      <c r="AW1799" s="71">
        <v>-0.57899999999999996</v>
      </c>
      <c r="AX1799" s="71">
        <v>-0.40699999999999997</v>
      </c>
      <c r="AY1799" s="71">
        <v>-0.375</v>
      </c>
      <c r="AZ1799" s="71">
        <v>-0.35499999999999998</v>
      </c>
      <c r="BA1799" s="71">
        <v>3.0000000000000001E-3</v>
      </c>
      <c r="BB1799" s="71">
        <v>0.35099999999999998</v>
      </c>
      <c r="BC1799" s="71">
        <v>1.462</v>
      </c>
      <c r="BD1799" s="71">
        <v>2.1230000000000002</v>
      </c>
      <c r="BG1799" s="66">
        <v>43087</v>
      </c>
      <c r="BH1799" s="71">
        <v>7.75</v>
      </c>
      <c r="BI1799" s="71">
        <v>7.95</v>
      </c>
      <c r="BJ1799" s="71">
        <v>8.19</v>
      </c>
      <c r="BK1799" s="71">
        <v>7.9610000000000003</v>
      </c>
      <c r="BL1799" s="71">
        <v>7.7320000000000002</v>
      </c>
      <c r="BM1799" s="71">
        <v>8.0020000000000007</v>
      </c>
      <c r="BN1799" s="71">
        <v>8.9410000000000007</v>
      </c>
      <c r="BO1799" s="71">
        <v>9.4730000000000008</v>
      </c>
      <c r="BR1799" s="66">
        <v>43481</v>
      </c>
      <c r="BS1799" s="71">
        <v>14.459</v>
      </c>
      <c r="BT1799" s="71">
        <v>13.956</v>
      </c>
      <c r="BU1799" s="71">
        <v>18.709</v>
      </c>
      <c r="BV1799" s="71">
        <v>20</v>
      </c>
      <c r="BW1799" s="71">
        <v>20.2</v>
      </c>
      <c r="BX1799" s="71">
        <v>20.399999999999999</v>
      </c>
      <c r="BY1799" s="71">
        <v>23.5</v>
      </c>
      <c r="BZ1799" s="71">
        <v>17</v>
      </c>
      <c r="CJ1799" s="66"/>
      <c r="CM1799" s="66"/>
      <c r="CP1799" s="66"/>
      <c r="CS1799" s="66"/>
    </row>
    <row r="1800" spans="2:97" ht="14.25" customHeight="1" x14ac:dyDescent="0.3">
      <c r="B1800" s="70">
        <v>44047</v>
      </c>
      <c r="C1800" s="67">
        <v>8.8140000000000001</v>
      </c>
      <c r="D1800" s="67">
        <v>10.654</v>
      </c>
      <c r="E1800" s="67">
        <v>12.337999999999999</v>
      </c>
      <c r="F1800" s="67">
        <v>13.375</v>
      </c>
      <c r="G1800" s="67">
        <v>15.016999999999999</v>
      </c>
      <c r="H1800" s="67">
        <v>15.217000000000001</v>
      </c>
      <c r="I1800" s="67">
        <v>13.992000000000001</v>
      </c>
      <c r="J1800" s="67">
        <v>14.108000000000001</v>
      </c>
      <c r="K1800" s="67"/>
      <c r="L1800" s="67"/>
      <c r="M1800" s="66">
        <v>43059</v>
      </c>
      <c r="N1800" s="71">
        <v>1.2584</v>
      </c>
      <c r="O1800" s="71">
        <v>1.4113</v>
      </c>
      <c r="P1800" s="71">
        <v>1.5922000000000001</v>
      </c>
      <c r="Q1800" s="71">
        <v>1.7504999999999999</v>
      </c>
      <c r="R1800" s="71">
        <v>1.8553999999999999</v>
      </c>
      <c r="S1800" s="71">
        <v>2.0918999999999999</v>
      </c>
      <c r="T1800" s="71">
        <v>2.3666</v>
      </c>
      <c r="U1800" s="71">
        <v>2.4832999999999998</v>
      </c>
      <c r="X1800" s="66">
        <v>43074</v>
      </c>
      <c r="Y1800" s="72">
        <v>-0.70899999999999996</v>
      </c>
      <c r="Z1800" s="72">
        <v>-0.69</v>
      </c>
      <c r="AA1800" s="72">
        <v>-0.63300000000000001</v>
      </c>
      <c r="AB1800" s="72">
        <v>-0.60099999999999998</v>
      </c>
      <c r="AC1800" s="72">
        <v>-0.45100000000000001</v>
      </c>
      <c r="AD1800" s="72">
        <v>-0.14699999999999999</v>
      </c>
      <c r="AE1800" s="72">
        <v>0.621</v>
      </c>
      <c r="AF1800" s="72">
        <v>0.88200000000000001</v>
      </c>
      <c r="AJ1800" s="66">
        <v>43161</v>
      </c>
      <c r="AK1800" s="71">
        <v>-0.20369999999999999</v>
      </c>
      <c r="AL1800" s="71">
        <v>-0.1678</v>
      </c>
      <c r="AM1800" s="71">
        <v>-0.17499999999999999</v>
      </c>
      <c r="AN1800" s="71">
        <v>-0.157</v>
      </c>
      <c r="AO1800" s="71">
        <v>-0.127</v>
      </c>
      <c r="AP1800" s="71">
        <v>-0.10299999999999999</v>
      </c>
      <c r="AQ1800" s="71">
        <v>6.8000000000000005E-2</v>
      </c>
      <c r="AR1800" s="71">
        <v>0.28000000000000003</v>
      </c>
      <c r="AV1800" s="66">
        <v>43082</v>
      </c>
      <c r="AW1800" s="71">
        <v>-0.56899999999999995</v>
      </c>
      <c r="AX1800" s="71">
        <v>-0.40699999999999997</v>
      </c>
      <c r="AY1800" s="71">
        <v>-0.375</v>
      </c>
      <c r="AZ1800" s="71">
        <v>-0.32900000000000001</v>
      </c>
      <c r="BA1800" s="71">
        <v>4.0000000000000001E-3</v>
      </c>
      <c r="BB1800" s="71">
        <v>0.35699999999999998</v>
      </c>
      <c r="BC1800" s="71">
        <v>1.4969999999999999</v>
      </c>
      <c r="BD1800" s="71">
        <v>2.1469999999999998</v>
      </c>
      <c r="BG1800" s="66">
        <v>43088</v>
      </c>
      <c r="BH1800" s="71">
        <v>7.75</v>
      </c>
      <c r="BI1800" s="71">
        <v>7.95</v>
      </c>
      <c r="BJ1800" s="71">
        <v>8.19</v>
      </c>
      <c r="BK1800" s="71">
        <v>7.8449999999999998</v>
      </c>
      <c r="BL1800" s="71">
        <v>7.5</v>
      </c>
      <c r="BM1800" s="71">
        <v>7.7690000000000001</v>
      </c>
      <c r="BN1800" s="71">
        <v>8.6850000000000005</v>
      </c>
      <c r="BO1800" s="71">
        <v>9.234</v>
      </c>
      <c r="BR1800" s="66">
        <v>43482</v>
      </c>
      <c r="BS1800" s="71">
        <v>15</v>
      </c>
      <c r="BT1800" s="71">
        <v>15</v>
      </c>
      <c r="BU1800" s="71">
        <v>24</v>
      </c>
      <c r="BV1800" s="71">
        <v>20</v>
      </c>
      <c r="BW1800" s="71">
        <v>20.2</v>
      </c>
      <c r="BX1800" s="71">
        <v>20.399999999999999</v>
      </c>
      <c r="BY1800" s="71">
        <v>23.5</v>
      </c>
      <c r="BZ1800" s="71">
        <v>17</v>
      </c>
      <c r="CJ1800" s="66"/>
      <c r="CM1800" s="66"/>
      <c r="CP1800" s="66"/>
      <c r="CS1800" s="66"/>
    </row>
    <row r="1801" spans="2:97" ht="14.25" customHeight="1" x14ac:dyDescent="0.3">
      <c r="B1801" s="70">
        <v>44049</v>
      </c>
      <c r="C1801" s="67">
        <v>8.9009999999999998</v>
      </c>
      <c r="D1801" s="67">
        <v>10.518000000000001</v>
      </c>
      <c r="E1801" s="67">
        <v>12.337999999999999</v>
      </c>
      <c r="F1801" s="67">
        <v>13.375</v>
      </c>
      <c r="G1801" s="67">
        <v>15.016999999999999</v>
      </c>
      <c r="H1801" s="67">
        <v>15.217000000000001</v>
      </c>
      <c r="I1801" s="67">
        <v>13.992000000000001</v>
      </c>
      <c r="J1801" s="67">
        <v>14.108000000000001</v>
      </c>
      <c r="K1801" s="67"/>
      <c r="L1801" s="67"/>
      <c r="M1801" s="66">
        <v>43060</v>
      </c>
      <c r="N1801" s="71">
        <v>1.2713999999999999</v>
      </c>
      <c r="O1801" s="71">
        <v>1.4424000000000001</v>
      </c>
      <c r="P1801" s="71">
        <v>1.6025</v>
      </c>
      <c r="Q1801" s="71">
        <v>1.7715000000000001</v>
      </c>
      <c r="R1801" s="71">
        <v>1.8772</v>
      </c>
      <c r="S1801" s="71">
        <v>2.0985999999999998</v>
      </c>
      <c r="T1801" s="71">
        <v>2.3559000000000001</v>
      </c>
      <c r="U1801" s="71">
        <v>2.4679500000000001</v>
      </c>
      <c r="X1801" s="66">
        <v>43075</v>
      </c>
      <c r="Y1801" s="72">
        <v>-0.73499999999999999</v>
      </c>
      <c r="Z1801" s="72">
        <v>-0.71099999999999997</v>
      </c>
      <c r="AA1801" s="72">
        <v>-0.64</v>
      </c>
      <c r="AB1801" s="72">
        <v>-0.61899999999999999</v>
      </c>
      <c r="AC1801" s="72">
        <v>-0.46600000000000003</v>
      </c>
      <c r="AD1801" s="72">
        <v>-0.17</v>
      </c>
      <c r="AE1801" s="72">
        <v>0.60899999999999999</v>
      </c>
      <c r="AF1801" s="72">
        <v>0.86499999999999999</v>
      </c>
      <c r="AJ1801" s="66">
        <v>43164</v>
      </c>
      <c r="AK1801" s="71">
        <v>-0.2039</v>
      </c>
      <c r="AL1801" s="71">
        <v>-0.16489999999999999</v>
      </c>
      <c r="AM1801" s="71">
        <v>-0.17499999999999999</v>
      </c>
      <c r="AN1801" s="71">
        <v>-0.16500000000000001</v>
      </c>
      <c r="AO1801" s="71">
        <v>-0.13700000000000001</v>
      </c>
      <c r="AP1801" s="71">
        <v>-0.126</v>
      </c>
      <c r="AQ1801" s="71">
        <v>4.2999999999999997E-2</v>
      </c>
      <c r="AR1801" s="71">
        <v>0.254</v>
      </c>
      <c r="AV1801" s="66">
        <v>43083</v>
      </c>
      <c r="AW1801" s="71">
        <v>-0.53700000000000003</v>
      </c>
      <c r="AX1801" s="71">
        <v>-0.40699999999999997</v>
      </c>
      <c r="AY1801" s="71">
        <v>-0.375</v>
      </c>
      <c r="AZ1801" s="71">
        <v>-0.35</v>
      </c>
      <c r="BA1801" s="71">
        <v>-1.2999999999999999E-2</v>
      </c>
      <c r="BB1801" s="71">
        <v>0.309</v>
      </c>
      <c r="BC1801" s="71">
        <v>1.4470000000000001</v>
      </c>
      <c r="BD1801" s="71">
        <v>2.0830000000000002</v>
      </c>
      <c r="BG1801" s="66">
        <v>43089</v>
      </c>
      <c r="BH1801" s="71">
        <v>7.75</v>
      </c>
      <c r="BI1801" s="71">
        <v>7.95</v>
      </c>
      <c r="BJ1801" s="71">
        <v>8.19</v>
      </c>
      <c r="BK1801" s="71">
        <v>7.8074999999999992</v>
      </c>
      <c r="BL1801" s="71">
        <v>7.4249999999999998</v>
      </c>
      <c r="BM1801" s="71">
        <v>7.6909999999999998</v>
      </c>
      <c r="BN1801" s="71">
        <v>8.6430000000000007</v>
      </c>
      <c r="BO1801" s="71">
        <v>9.2460000000000004</v>
      </c>
      <c r="BR1801" s="66">
        <v>43483</v>
      </c>
      <c r="BS1801" s="71">
        <v>15</v>
      </c>
      <c r="BT1801" s="71">
        <v>15</v>
      </c>
      <c r="BU1801" s="71">
        <v>24</v>
      </c>
      <c r="BV1801" s="71">
        <v>20</v>
      </c>
      <c r="BW1801" s="71">
        <v>20.2</v>
      </c>
      <c r="BX1801" s="71">
        <v>20.399999999999999</v>
      </c>
      <c r="BY1801" s="71">
        <v>23.5</v>
      </c>
      <c r="BZ1801" s="71">
        <v>17</v>
      </c>
      <c r="CJ1801" s="66"/>
      <c r="CM1801" s="66"/>
      <c r="CP1801" s="66"/>
      <c r="CS1801" s="66"/>
    </row>
    <row r="1802" spans="2:97" ht="14.25" customHeight="1" x14ac:dyDescent="0.3">
      <c r="B1802" s="70">
        <v>44050</v>
      </c>
      <c r="C1802" s="67">
        <v>8.9009999999999998</v>
      </c>
      <c r="D1802" s="67">
        <v>10.518000000000001</v>
      </c>
      <c r="E1802" s="67">
        <v>12.337999999999999</v>
      </c>
      <c r="F1802" s="67">
        <v>13.375</v>
      </c>
      <c r="G1802" s="67">
        <v>15.016999999999999</v>
      </c>
      <c r="H1802" s="67">
        <v>15.217000000000001</v>
      </c>
      <c r="I1802" s="67">
        <v>13.992000000000001</v>
      </c>
      <c r="J1802" s="67">
        <v>14.103999999999999</v>
      </c>
      <c r="K1802" s="67"/>
      <c r="L1802" s="67"/>
      <c r="M1802" s="66">
        <v>43061</v>
      </c>
      <c r="N1802" s="71">
        <v>1.2841</v>
      </c>
      <c r="O1802" s="71">
        <v>1.4398</v>
      </c>
      <c r="P1802" s="71">
        <v>1.5843</v>
      </c>
      <c r="Q1802" s="71">
        <v>1.7267000000000001</v>
      </c>
      <c r="R1802" s="71">
        <v>1.8311999999999999</v>
      </c>
      <c r="S1802" s="71">
        <v>2.0417000000000001</v>
      </c>
      <c r="T1802" s="71">
        <v>2.3186999999999998</v>
      </c>
      <c r="U1802" s="71">
        <v>2.44435</v>
      </c>
      <c r="X1802" s="66">
        <v>43076</v>
      </c>
      <c r="Y1802" s="72">
        <v>-0.74399999999999999</v>
      </c>
      <c r="Z1802" s="72">
        <v>-0.72299999999999998</v>
      </c>
      <c r="AA1802" s="72">
        <v>-0.64500000000000002</v>
      </c>
      <c r="AB1802" s="72">
        <v>-0.63400000000000001</v>
      </c>
      <c r="AC1802" s="72">
        <v>-0.47799999999999998</v>
      </c>
      <c r="AD1802" s="72">
        <v>-0.17899999999999999</v>
      </c>
      <c r="AE1802" s="72">
        <v>0.60699999999999998</v>
      </c>
      <c r="AF1802" s="72">
        <v>0.86699999999999999</v>
      </c>
      <c r="AJ1802" s="66">
        <v>43165</v>
      </c>
      <c r="AK1802" s="71">
        <v>-0.2029</v>
      </c>
      <c r="AL1802" s="71">
        <v>-0.16170000000000001</v>
      </c>
      <c r="AM1802" s="71">
        <v>-0.17399999999999999</v>
      </c>
      <c r="AN1802" s="71">
        <v>-0.16200000000000001</v>
      </c>
      <c r="AO1802" s="71">
        <v>-0.129</v>
      </c>
      <c r="AP1802" s="71">
        <v>-0.115</v>
      </c>
      <c r="AQ1802" s="71">
        <v>5.6000000000000001E-2</v>
      </c>
      <c r="AR1802" s="71">
        <v>0.26200000000000001</v>
      </c>
      <c r="AV1802" s="66">
        <v>43084</v>
      </c>
      <c r="AW1802" s="71">
        <v>-0.52600000000000002</v>
      </c>
      <c r="AX1802" s="71">
        <v>-0.40699999999999997</v>
      </c>
      <c r="AY1802" s="71">
        <v>-0.375</v>
      </c>
      <c r="AZ1802" s="71">
        <v>-0.34599999999999997</v>
      </c>
      <c r="BA1802" s="71">
        <v>-3.6999999999999998E-2</v>
      </c>
      <c r="BB1802" s="71">
        <v>0.28100000000000003</v>
      </c>
      <c r="BC1802" s="71">
        <v>1.4590000000000001</v>
      </c>
      <c r="BD1802" s="71">
        <v>2.0870000000000002</v>
      </c>
      <c r="BG1802" s="66">
        <v>43090</v>
      </c>
      <c r="BH1802" s="71">
        <v>7.75</v>
      </c>
      <c r="BI1802" s="71">
        <v>7.95</v>
      </c>
      <c r="BJ1802" s="71">
        <v>8.19</v>
      </c>
      <c r="BK1802" s="71">
        <v>7.8129999999999997</v>
      </c>
      <c r="BL1802" s="71">
        <v>7.4359999999999999</v>
      </c>
      <c r="BM1802" s="71">
        <v>7.7089999999999996</v>
      </c>
      <c r="BN1802" s="71">
        <v>8.7010000000000005</v>
      </c>
      <c r="BO1802" s="71">
        <v>9.3339999999999996</v>
      </c>
      <c r="BR1802" s="66">
        <v>43486</v>
      </c>
      <c r="BS1802" s="71">
        <v>15</v>
      </c>
      <c r="BT1802" s="71">
        <v>15</v>
      </c>
      <c r="BU1802" s="71">
        <v>24</v>
      </c>
      <c r="BV1802" s="71">
        <v>20</v>
      </c>
      <c r="BW1802" s="71">
        <v>20.2</v>
      </c>
      <c r="BX1802" s="71">
        <v>20.399999999999999</v>
      </c>
      <c r="BY1802" s="71">
        <v>23.5</v>
      </c>
      <c r="BZ1802" s="71">
        <v>17</v>
      </c>
      <c r="CJ1802" s="66"/>
      <c r="CM1802" s="66"/>
      <c r="CP1802" s="66"/>
      <c r="CS1802" s="66"/>
    </row>
    <row r="1803" spans="2:97" ht="14.25" customHeight="1" x14ac:dyDescent="0.3">
      <c r="B1803" s="70">
        <v>44054</v>
      </c>
      <c r="C1803" s="67">
        <v>8.9009999999999998</v>
      </c>
      <c r="D1803" s="67">
        <v>10.518000000000001</v>
      </c>
      <c r="E1803" s="67">
        <v>12.369</v>
      </c>
      <c r="F1803" s="67">
        <v>13.382999999999999</v>
      </c>
      <c r="G1803" s="67">
        <v>15.032999999999999</v>
      </c>
      <c r="H1803" s="67">
        <v>15.192</v>
      </c>
      <c r="I1803" s="67">
        <v>13.975</v>
      </c>
      <c r="J1803" s="67">
        <v>14.103999999999999</v>
      </c>
      <c r="K1803" s="67"/>
      <c r="L1803" s="67"/>
      <c r="M1803" s="66">
        <v>43062</v>
      </c>
      <c r="N1803" s="71">
        <v>1.2841</v>
      </c>
      <c r="O1803" s="71">
        <v>1.4398</v>
      </c>
      <c r="P1803" s="71">
        <v>1.5843</v>
      </c>
      <c r="Q1803" s="71">
        <v>1.7267000000000001</v>
      </c>
      <c r="R1803" s="71">
        <v>1.8311999999999999</v>
      </c>
      <c r="S1803" s="71">
        <v>2.0417000000000001</v>
      </c>
      <c r="T1803" s="71">
        <v>2.3186999999999998</v>
      </c>
      <c r="U1803" s="71">
        <v>2.44435</v>
      </c>
      <c r="X1803" s="66">
        <v>43077</v>
      </c>
      <c r="Y1803" s="72">
        <v>-0.74199999999999999</v>
      </c>
      <c r="Z1803" s="72">
        <v>-0.73099999999999998</v>
      </c>
      <c r="AA1803" s="72">
        <v>-0.64700000000000002</v>
      </c>
      <c r="AB1803" s="72">
        <v>-0.61299999999999999</v>
      </c>
      <c r="AC1803" s="72">
        <v>-0.44900000000000001</v>
      </c>
      <c r="AD1803" s="72">
        <v>-0.153</v>
      </c>
      <c r="AE1803" s="72">
        <v>0.629</v>
      </c>
      <c r="AF1803" s="72">
        <v>0.88500000000000001</v>
      </c>
      <c r="AJ1803" s="66">
        <v>43166</v>
      </c>
      <c r="AK1803" s="71">
        <v>-0.20280000000000001</v>
      </c>
      <c r="AL1803" s="71">
        <v>-0.15890000000000001</v>
      </c>
      <c r="AM1803" s="71">
        <v>-0.17</v>
      </c>
      <c r="AN1803" s="71">
        <v>-0.157</v>
      </c>
      <c r="AO1803" s="71">
        <v>-0.14199999999999999</v>
      </c>
      <c r="AP1803" s="71">
        <v>-0.112</v>
      </c>
      <c r="AQ1803" s="71">
        <v>0.05</v>
      </c>
      <c r="AR1803" s="71">
        <v>0.26</v>
      </c>
      <c r="AV1803" s="66">
        <v>43087</v>
      </c>
      <c r="AW1803" s="71">
        <v>-0.51</v>
      </c>
      <c r="AX1803" s="71">
        <v>-0.40699999999999997</v>
      </c>
      <c r="AY1803" s="71">
        <v>-0.375</v>
      </c>
      <c r="AZ1803" s="71">
        <v>-0.377</v>
      </c>
      <c r="BA1803" s="71">
        <v>-7.5999999999999998E-2</v>
      </c>
      <c r="BB1803" s="71">
        <v>0.255</v>
      </c>
      <c r="BC1803" s="71">
        <v>1.4359999999999999</v>
      </c>
      <c r="BD1803" s="71">
        <v>2.0659999999999998</v>
      </c>
      <c r="BG1803" s="66">
        <v>43091</v>
      </c>
      <c r="BH1803" s="71">
        <v>7.67</v>
      </c>
      <c r="BI1803" s="71">
        <v>7.96</v>
      </c>
      <c r="BJ1803" s="71">
        <v>7.91</v>
      </c>
      <c r="BK1803" s="71">
        <v>7.6530000000000005</v>
      </c>
      <c r="BL1803" s="71">
        <v>7.3959999999999999</v>
      </c>
      <c r="BM1803" s="71">
        <v>7.6859999999999999</v>
      </c>
      <c r="BN1803" s="71">
        <v>8.7210000000000001</v>
      </c>
      <c r="BO1803" s="71">
        <v>9.3539999999999992</v>
      </c>
      <c r="BR1803" s="66">
        <v>43487</v>
      </c>
      <c r="BS1803" s="71">
        <v>15</v>
      </c>
      <c r="BT1803" s="71">
        <v>15</v>
      </c>
      <c r="BU1803" s="71">
        <v>24</v>
      </c>
      <c r="BV1803" s="71">
        <v>20</v>
      </c>
      <c r="BW1803" s="71">
        <v>20.2</v>
      </c>
      <c r="BX1803" s="71">
        <v>20.399999999999999</v>
      </c>
      <c r="BY1803" s="71">
        <v>23.5</v>
      </c>
      <c r="BZ1803" s="71">
        <v>17</v>
      </c>
      <c r="CJ1803" s="66"/>
      <c r="CM1803" s="66"/>
      <c r="CP1803" s="66"/>
      <c r="CS1803" s="66"/>
    </row>
    <row r="1804" spans="2:97" ht="14.25" customHeight="1" x14ac:dyDescent="0.3">
      <c r="B1804" s="70">
        <v>44056</v>
      </c>
      <c r="C1804" s="67">
        <v>8.9009999999999998</v>
      </c>
      <c r="D1804" s="67">
        <v>10.518000000000001</v>
      </c>
      <c r="E1804" s="67">
        <v>12.369</v>
      </c>
      <c r="F1804" s="67">
        <v>13.382999999999999</v>
      </c>
      <c r="G1804" s="67">
        <v>15.032999999999999</v>
      </c>
      <c r="H1804" s="67">
        <v>15.192</v>
      </c>
      <c r="I1804" s="67">
        <v>13.975</v>
      </c>
      <c r="J1804" s="67">
        <v>14.112500000000001</v>
      </c>
      <c r="K1804" s="67"/>
      <c r="L1804" s="67"/>
      <c r="M1804" s="66">
        <v>43063</v>
      </c>
      <c r="N1804" s="71">
        <v>1.2610000000000001</v>
      </c>
      <c r="O1804" s="71">
        <v>1.4396</v>
      </c>
      <c r="P1804" s="71">
        <v>1.5893000000000002</v>
      </c>
      <c r="Q1804" s="71">
        <v>1.7443</v>
      </c>
      <c r="R1804" s="71">
        <v>1.845</v>
      </c>
      <c r="S1804" s="71">
        <v>2.0636000000000001</v>
      </c>
      <c r="T1804" s="71">
        <v>2.3418000000000001</v>
      </c>
      <c r="U1804" s="71">
        <v>2.4609000000000001</v>
      </c>
      <c r="X1804" s="66">
        <v>43080</v>
      </c>
      <c r="Y1804" s="72">
        <v>-0.79800000000000004</v>
      </c>
      <c r="Z1804" s="72">
        <v>-0.746</v>
      </c>
      <c r="AA1804" s="72">
        <v>-0.65500000000000003</v>
      </c>
      <c r="AB1804" s="72">
        <v>-0.60899999999999999</v>
      </c>
      <c r="AC1804" s="72">
        <v>-0.44400000000000001</v>
      </c>
      <c r="AD1804" s="72">
        <v>-0.151</v>
      </c>
      <c r="AE1804" s="72">
        <v>0.62</v>
      </c>
      <c r="AF1804" s="72">
        <v>0.87</v>
      </c>
      <c r="AJ1804" s="66">
        <v>43167</v>
      </c>
      <c r="AK1804" s="71">
        <v>-0.1978</v>
      </c>
      <c r="AL1804" s="71">
        <v>-0.1628</v>
      </c>
      <c r="AM1804" s="71">
        <v>-0.16800000000000001</v>
      </c>
      <c r="AN1804" s="71">
        <v>-0.152</v>
      </c>
      <c r="AO1804" s="71">
        <v>-0.13200000000000001</v>
      </c>
      <c r="AP1804" s="71">
        <v>-0.114</v>
      </c>
      <c r="AQ1804" s="71">
        <v>5.3999999999999999E-2</v>
      </c>
      <c r="AR1804" s="71">
        <v>0.26</v>
      </c>
      <c r="AV1804" s="66">
        <v>43088</v>
      </c>
      <c r="AW1804" s="71">
        <v>-0.59</v>
      </c>
      <c r="AX1804" s="71">
        <v>-0.40699999999999997</v>
      </c>
      <c r="AY1804" s="71">
        <v>-0.375</v>
      </c>
      <c r="AZ1804" s="71">
        <v>-0.376</v>
      </c>
      <c r="BA1804" s="71">
        <v>-0.05</v>
      </c>
      <c r="BB1804" s="71">
        <v>0.29399999999999998</v>
      </c>
      <c r="BC1804" s="71">
        <v>1.4849999999999999</v>
      </c>
      <c r="BD1804" s="71">
        <v>2.1110000000000002</v>
      </c>
      <c r="BG1804" s="66">
        <v>43094</v>
      </c>
      <c r="BH1804" s="71">
        <v>7.67</v>
      </c>
      <c r="BI1804" s="71">
        <v>7.96</v>
      </c>
      <c r="BJ1804" s="71">
        <v>7.91</v>
      </c>
      <c r="BK1804" s="71">
        <v>7.6530000000000005</v>
      </c>
      <c r="BL1804" s="71">
        <v>7.3959999999999999</v>
      </c>
      <c r="BM1804" s="71">
        <v>7.6859999999999999</v>
      </c>
      <c r="BN1804" s="71">
        <v>8.7210000000000001</v>
      </c>
      <c r="BO1804" s="71">
        <v>9.3539999999999992</v>
      </c>
      <c r="BR1804" s="66">
        <v>43488</v>
      </c>
      <c r="BS1804" s="71">
        <v>15</v>
      </c>
      <c r="BT1804" s="71">
        <v>15</v>
      </c>
      <c r="BU1804" s="71">
        <v>24</v>
      </c>
      <c r="BV1804" s="71">
        <v>20</v>
      </c>
      <c r="BW1804" s="71">
        <v>20.2</v>
      </c>
      <c r="BX1804" s="71">
        <v>20.399999999999999</v>
      </c>
      <c r="BY1804" s="71">
        <v>23.5</v>
      </c>
      <c r="BZ1804" s="71">
        <v>17</v>
      </c>
      <c r="CJ1804" s="66"/>
      <c r="CM1804" s="66"/>
      <c r="CP1804" s="66"/>
      <c r="CS1804" s="66"/>
    </row>
    <row r="1805" spans="2:97" ht="14.25" customHeight="1" x14ac:dyDescent="0.3">
      <c r="B1805" s="70">
        <v>44057</v>
      </c>
      <c r="C1805" s="67">
        <v>8.8450000000000006</v>
      </c>
      <c r="D1805" s="67">
        <v>10.471</v>
      </c>
      <c r="E1805" s="67">
        <v>12.417999999999999</v>
      </c>
      <c r="F1805" s="67">
        <v>14.842000000000001</v>
      </c>
      <c r="G1805" s="67">
        <v>15.144</v>
      </c>
      <c r="H1805" s="67">
        <v>14.856999999999999</v>
      </c>
      <c r="I1805" s="67">
        <v>14.025</v>
      </c>
      <c r="J1805" s="67">
        <v>14.112500000000001</v>
      </c>
      <c r="K1805" s="67"/>
      <c r="L1805" s="67"/>
      <c r="M1805" s="66">
        <v>43066</v>
      </c>
      <c r="N1805" s="71">
        <v>1.2431000000000001</v>
      </c>
      <c r="O1805" s="71">
        <v>1.4344000000000001</v>
      </c>
      <c r="P1805" s="71">
        <v>1.5945</v>
      </c>
      <c r="Q1805" s="71">
        <v>1.7403999999999999</v>
      </c>
      <c r="R1805" s="71">
        <v>1.8342000000000001</v>
      </c>
      <c r="S1805" s="71">
        <v>2.0468000000000002</v>
      </c>
      <c r="T1805" s="71">
        <v>2.3277000000000001</v>
      </c>
      <c r="U1805" s="71">
        <v>2.4488500000000002</v>
      </c>
      <c r="X1805" s="66">
        <v>43081</v>
      </c>
      <c r="Y1805" s="72">
        <v>-0.79900000000000004</v>
      </c>
      <c r="Z1805" s="72">
        <v>-0.747</v>
      </c>
      <c r="AA1805" s="72">
        <v>-0.64900000000000002</v>
      </c>
      <c r="AB1805" s="72">
        <v>-0.6</v>
      </c>
      <c r="AC1805" s="72">
        <v>-0.438</v>
      </c>
      <c r="AD1805" s="72">
        <v>-0.14099999999999999</v>
      </c>
      <c r="AE1805" s="72">
        <v>0.64</v>
      </c>
      <c r="AF1805" s="72">
        <v>0.89100000000000001</v>
      </c>
      <c r="AJ1805" s="66">
        <v>43168</v>
      </c>
      <c r="AK1805" s="71">
        <v>-0.18890000000000001</v>
      </c>
      <c r="AL1805" s="71">
        <v>-0.16289999999999999</v>
      </c>
      <c r="AM1805" s="71">
        <v>-0.16400000000000001</v>
      </c>
      <c r="AN1805" s="71">
        <v>-0.153</v>
      </c>
      <c r="AO1805" s="71">
        <v>-0.13100000000000001</v>
      </c>
      <c r="AP1805" s="71">
        <v>-0.115</v>
      </c>
      <c r="AQ1805" s="71">
        <v>5.2999999999999999E-2</v>
      </c>
      <c r="AR1805" s="71">
        <v>0.25600000000000001</v>
      </c>
      <c r="AV1805" s="66">
        <v>43089</v>
      </c>
      <c r="AW1805" s="71">
        <v>-0.57899999999999996</v>
      </c>
      <c r="AX1805" s="71">
        <v>-0.40699999999999997</v>
      </c>
      <c r="AY1805" s="71">
        <v>-0.375</v>
      </c>
      <c r="AZ1805" s="71">
        <v>-0.379</v>
      </c>
      <c r="BA1805" s="71">
        <v>-6.4000000000000001E-2</v>
      </c>
      <c r="BB1805" s="71">
        <v>0.28199999999999997</v>
      </c>
      <c r="BC1805" s="71">
        <v>1.476</v>
      </c>
      <c r="BD1805" s="71">
        <v>2.1</v>
      </c>
      <c r="BG1805" s="66">
        <v>43095</v>
      </c>
      <c r="BH1805" s="71">
        <v>7.67</v>
      </c>
      <c r="BI1805" s="71">
        <v>7.96</v>
      </c>
      <c r="BJ1805" s="71">
        <v>7.91</v>
      </c>
      <c r="BK1805" s="71">
        <v>7.6530000000000005</v>
      </c>
      <c r="BL1805" s="71">
        <v>7.3959999999999999</v>
      </c>
      <c r="BM1805" s="71">
        <v>7.6859999999999999</v>
      </c>
      <c r="BN1805" s="71">
        <v>8.7210000000000001</v>
      </c>
      <c r="BO1805" s="71">
        <v>9.3539999999999992</v>
      </c>
      <c r="BR1805" s="66">
        <v>43489</v>
      </c>
      <c r="BS1805" s="71">
        <v>15</v>
      </c>
      <c r="BT1805" s="71">
        <v>15</v>
      </c>
      <c r="BU1805" s="71">
        <v>24</v>
      </c>
      <c r="BV1805" s="71">
        <v>20</v>
      </c>
      <c r="BW1805" s="71">
        <v>20.2</v>
      </c>
      <c r="BX1805" s="71">
        <v>20.399999999999999</v>
      </c>
      <c r="BY1805" s="71">
        <v>23.5</v>
      </c>
      <c r="BZ1805" s="71">
        <v>17</v>
      </c>
      <c r="CJ1805" s="66"/>
      <c r="CM1805" s="66"/>
      <c r="CP1805" s="66"/>
      <c r="CS1805" s="66"/>
    </row>
    <row r="1806" spans="2:97" ht="14.25" customHeight="1" x14ac:dyDescent="0.3">
      <c r="B1806" s="70">
        <v>44060</v>
      </c>
      <c r="C1806" s="67">
        <v>8.8450000000000006</v>
      </c>
      <c r="D1806" s="67">
        <v>10.471</v>
      </c>
      <c r="E1806" s="67">
        <v>12.417999999999999</v>
      </c>
      <c r="F1806" s="67">
        <v>14.842000000000001</v>
      </c>
      <c r="G1806" s="67">
        <v>15.144</v>
      </c>
      <c r="H1806" s="67">
        <v>14.856999999999999</v>
      </c>
      <c r="I1806" s="67">
        <v>14.025</v>
      </c>
      <c r="J1806" s="67">
        <v>14.112500000000001</v>
      </c>
      <c r="K1806" s="67"/>
      <c r="L1806" s="67"/>
      <c r="M1806" s="66">
        <v>43067</v>
      </c>
      <c r="N1806" s="71">
        <v>1.2765</v>
      </c>
      <c r="O1806" s="71">
        <v>1.4398</v>
      </c>
      <c r="P1806" s="71">
        <v>1.5918000000000001</v>
      </c>
      <c r="Q1806" s="71">
        <v>1.746</v>
      </c>
      <c r="R1806" s="71">
        <v>1.8397999999999999</v>
      </c>
      <c r="S1806" s="71">
        <v>2.0594000000000001</v>
      </c>
      <c r="T1806" s="71">
        <v>2.3277000000000001</v>
      </c>
      <c r="U1806" s="71">
        <v>2.4538500000000001</v>
      </c>
      <c r="X1806" s="66">
        <v>43082</v>
      </c>
      <c r="Y1806" s="72">
        <v>-0.85199999999999998</v>
      </c>
      <c r="Z1806" s="72">
        <v>-0.77600000000000002</v>
      </c>
      <c r="AA1806" s="72">
        <v>-0.65600000000000003</v>
      </c>
      <c r="AB1806" s="72">
        <v>-0.59599999999999997</v>
      </c>
      <c r="AC1806" s="72">
        <v>-0.42499999999999999</v>
      </c>
      <c r="AD1806" s="72">
        <v>-0.129</v>
      </c>
      <c r="AE1806" s="72">
        <v>0.65600000000000003</v>
      </c>
      <c r="AF1806" s="72">
        <v>0.90800000000000003</v>
      </c>
      <c r="AJ1806" s="66">
        <v>43171</v>
      </c>
      <c r="AK1806" s="71">
        <v>-0.18279999999999999</v>
      </c>
      <c r="AL1806" s="71">
        <v>-0.15790000000000001</v>
      </c>
      <c r="AM1806" s="71">
        <v>-0.158</v>
      </c>
      <c r="AN1806" s="71">
        <v>-0.14699999999999999</v>
      </c>
      <c r="AO1806" s="71">
        <v>-0.13100000000000001</v>
      </c>
      <c r="AP1806" s="71">
        <v>-0.112</v>
      </c>
      <c r="AQ1806" s="71">
        <v>5.2999999999999999E-2</v>
      </c>
      <c r="AR1806" s="71">
        <v>0.25800000000000001</v>
      </c>
      <c r="AV1806" s="66">
        <v>43090</v>
      </c>
      <c r="AW1806" s="71">
        <v>-0.55900000000000005</v>
      </c>
      <c r="AX1806" s="71">
        <v>-0.40699999999999997</v>
      </c>
      <c r="AY1806" s="71">
        <v>-0.375</v>
      </c>
      <c r="AZ1806" s="71">
        <v>-0.377</v>
      </c>
      <c r="BA1806" s="71">
        <v>-6.2E-2</v>
      </c>
      <c r="BB1806" s="71">
        <v>0.28000000000000003</v>
      </c>
      <c r="BC1806" s="71">
        <v>1.4670000000000001</v>
      </c>
      <c r="BD1806" s="71">
        <v>2.1040000000000001</v>
      </c>
      <c r="BG1806" s="66">
        <v>43096</v>
      </c>
      <c r="BH1806" s="71">
        <v>7.67</v>
      </c>
      <c r="BI1806" s="71">
        <v>7.96</v>
      </c>
      <c r="BJ1806" s="71">
        <v>7.91</v>
      </c>
      <c r="BK1806" s="71">
        <v>7.7315000000000005</v>
      </c>
      <c r="BL1806" s="71">
        <v>7.5529999999999999</v>
      </c>
      <c r="BM1806" s="71">
        <v>7.8819999999999997</v>
      </c>
      <c r="BN1806" s="71">
        <v>8.7210000000000001</v>
      </c>
      <c r="BO1806" s="71">
        <v>9.44</v>
      </c>
      <c r="BR1806" s="66">
        <v>43490</v>
      </c>
      <c r="BS1806" s="71">
        <v>15</v>
      </c>
      <c r="BT1806" s="71">
        <v>15</v>
      </c>
      <c r="BU1806" s="71">
        <v>24</v>
      </c>
      <c r="BV1806" s="71">
        <v>20</v>
      </c>
      <c r="BW1806" s="71">
        <v>20.2</v>
      </c>
      <c r="BX1806" s="71">
        <v>20.399999999999999</v>
      </c>
      <c r="BY1806" s="71">
        <v>23.5</v>
      </c>
      <c r="BZ1806" s="71">
        <v>17</v>
      </c>
      <c r="CJ1806" s="66"/>
      <c r="CM1806" s="66"/>
      <c r="CP1806" s="66"/>
      <c r="CS1806" s="66"/>
    </row>
    <row r="1807" spans="2:97" ht="14.25" customHeight="1" x14ac:dyDescent="0.3">
      <c r="B1807" s="70">
        <v>44061</v>
      </c>
      <c r="C1807" s="67">
        <v>8.9009999999999998</v>
      </c>
      <c r="D1807" s="67">
        <v>10.518000000000001</v>
      </c>
      <c r="E1807" s="67">
        <v>12.369</v>
      </c>
      <c r="F1807" s="67">
        <v>15.032999999999999</v>
      </c>
      <c r="G1807" s="67">
        <v>15.125999999999999</v>
      </c>
      <c r="H1807" s="67">
        <v>14.694000000000001</v>
      </c>
      <c r="I1807" s="67">
        <v>13.975</v>
      </c>
      <c r="J1807" s="67">
        <v>14.112500000000001</v>
      </c>
      <c r="K1807" s="67"/>
      <c r="L1807" s="67"/>
      <c r="M1807" s="66">
        <v>43068</v>
      </c>
      <c r="N1807" s="71">
        <v>1.2841</v>
      </c>
      <c r="O1807" s="71">
        <v>1.4500999999999999</v>
      </c>
      <c r="P1807" s="71">
        <v>1.597</v>
      </c>
      <c r="Q1807" s="71">
        <v>1.762</v>
      </c>
      <c r="R1807" s="71">
        <v>1.8643999999999998</v>
      </c>
      <c r="S1807" s="71">
        <v>2.1059000000000001</v>
      </c>
      <c r="T1807" s="71">
        <v>2.3881999999999999</v>
      </c>
      <c r="U1807" s="71">
        <v>2.5041000000000002</v>
      </c>
      <c r="X1807" s="66">
        <v>43083</v>
      </c>
      <c r="Y1807" s="72">
        <v>-0.88900000000000001</v>
      </c>
      <c r="Z1807" s="72">
        <v>-0.78300000000000003</v>
      </c>
      <c r="AA1807" s="72">
        <v>-0.65900000000000003</v>
      </c>
      <c r="AB1807" s="72">
        <v>-0.59</v>
      </c>
      <c r="AC1807" s="72">
        <v>-0.42099999999999999</v>
      </c>
      <c r="AD1807" s="72">
        <v>-0.129</v>
      </c>
      <c r="AE1807" s="72">
        <v>0.64400000000000002</v>
      </c>
      <c r="AF1807" s="72">
        <v>0.89200000000000002</v>
      </c>
      <c r="AJ1807" s="66">
        <v>43172</v>
      </c>
      <c r="AK1807" s="71">
        <v>-0.1757</v>
      </c>
      <c r="AL1807" s="71">
        <v>-0.15590000000000001</v>
      </c>
      <c r="AM1807" s="71">
        <v>-0.155</v>
      </c>
      <c r="AN1807" s="71">
        <v>-0.14299999999999999</v>
      </c>
      <c r="AO1807" s="71">
        <v>-0.127</v>
      </c>
      <c r="AP1807" s="71">
        <v>-0.113</v>
      </c>
      <c r="AQ1807" s="71">
        <v>5.2999999999999999E-2</v>
      </c>
      <c r="AR1807" s="71">
        <v>0.25800000000000001</v>
      </c>
      <c r="AV1807" s="66">
        <v>43091</v>
      </c>
      <c r="AW1807" s="71">
        <v>-0.56699999999999995</v>
      </c>
      <c r="AX1807" s="71">
        <v>-0.40699999999999997</v>
      </c>
      <c r="AY1807" s="71">
        <v>-0.375</v>
      </c>
      <c r="AZ1807" s="71">
        <v>-0.36399999999999999</v>
      </c>
      <c r="BA1807" s="71">
        <v>-5.1999999999999998E-2</v>
      </c>
      <c r="BB1807" s="71">
        <v>0.28999999999999998</v>
      </c>
      <c r="BC1807" s="71">
        <v>1.472</v>
      </c>
      <c r="BD1807" s="71">
        <v>2.1230000000000002</v>
      </c>
      <c r="BG1807" s="66">
        <v>43097</v>
      </c>
      <c r="BH1807" s="71">
        <v>7.67</v>
      </c>
      <c r="BI1807" s="71">
        <v>7.96</v>
      </c>
      <c r="BJ1807" s="71">
        <v>7.91</v>
      </c>
      <c r="BK1807" s="71">
        <v>7.7285000000000004</v>
      </c>
      <c r="BL1807" s="71">
        <v>7.5469999999999997</v>
      </c>
      <c r="BM1807" s="71">
        <v>7.875</v>
      </c>
      <c r="BN1807" s="71">
        <v>8.7210000000000001</v>
      </c>
      <c r="BO1807" s="71">
        <v>9.3239999999999998</v>
      </c>
      <c r="BR1807" s="66">
        <v>43493</v>
      </c>
      <c r="BS1807" s="71">
        <v>15</v>
      </c>
      <c r="BT1807" s="71">
        <v>15</v>
      </c>
      <c r="BU1807" s="71">
        <v>24</v>
      </c>
      <c r="BV1807" s="71">
        <v>20</v>
      </c>
      <c r="BW1807" s="71">
        <v>20.2</v>
      </c>
      <c r="BX1807" s="71">
        <v>20.399999999999999</v>
      </c>
      <c r="BY1807" s="71">
        <v>23.5</v>
      </c>
      <c r="BZ1807" s="71">
        <v>17</v>
      </c>
      <c r="CJ1807" s="66"/>
      <c r="CM1807" s="66"/>
      <c r="CP1807" s="66"/>
      <c r="CS1807" s="66"/>
    </row>
    <row r="1808" spans="2:97" ht="14.25" customHeight="1" x14ac:dyDescent="0.3">
      <c r="B1808" s="70">
        <v>44062</v>
      </c>
      <c r="C1808" s="67">
        <v>8.9009999999999998</v>
      </c>
      <c r="D1808" s="67">
        <v>10.518000000000001</v>
      </c>
      <c r="E1808" s="67">
        <v>12.369</v>
      </c>
      <c r="F1808" s="67">
        <v>15.032999999999999</v>
      </c>
      <c r="G1808" s="67">
        <v>15.125999999999999</v>
      </c>
      <c r="H1808" s="67">
        <v>14.694000000000001</v>
      </c>
      <c r="I1808" s="67">
        <v>13.975</v>
      </c>
      <c r="J1808" s="67">
        <v>14.120999999999999</v>
      </c>
      <c r="K1808" s="67"/>
      <c r="L1808" s="67"/>
      <c r="M1808" s="66">
        <v>43069</v>
      </c>
      <c r="N1808" s="71">
        <v>1.256</v>
      </c>
      <c r="O1808" s="71">
        <v>1.4372</v>
      </c>
      <c r="P1808" s="71">
        <v>1.6073</v>
      </c>
      <c r="Q1808" s="71">
        <v>1.782</v>
      </c>
      <c r="R1808" s="71">
        <v>1.8919000000000001</v>
      </c>
      <c r="S1808" s="71">
        <v>2.1375000000000002</v>
      </c>
      <c r="T1808" s="71">
        <v>2.4097</v>
      </c>
      <c r="U1808" s="71">
        <v>2.5298499999999997</v>
      </c>
      <c r="X1808" s="66">
        <v>43084</v>
      </c>
      <c r="Y1808" s="72">
        <v>-0.89800000000000002</v>
      </c>
      <c r="Z1808" s="72">
        <v>-0.79400000000000004</v>
      </c>
      <c r="AA1808" s="72">
        <v>-0.66600000000000004</v>
      </c>
      <c r="AB1808" s="72">
        <v>-0.57999999999999996</v>
      </c>
      <c r="AC1808" s="72">
        <v>-0.40899999999999997</v>
      </c>
      <c r="AD1808" s="72">
        <v>-0.126</v>
      </c>
      <c r="AE1808" s="72">
        <v>0.627</v>
      </c>
      <c r="AF1808" s="72">
        <v>0.86699999999999999</v>
      </c>
      <c r="AJ1808" s="66">
        <v>43173</v>
      </c>
      <c r="AK1808" s="71">
        <v>-0.161</v>
      </c>
      <c r="AL1808" s="71">
        <v>-0.15</v>
      </c>
      <c r="AM1808" s="71">
        <v>-0.15</v>
      </c>
      <c r="AN1808" s="71">
        <v>-0.14199999999999999</v>
      </c>
      <c r="AO1808" s="71">
        <v>-0.127</v>
      </c>
      <c r="AP1808" s="71">
        <v>-9.7000000000000003E-2</v>
      </c>
      <c r="AQ1808" s="71">
        <v>0.05</v>
      </c>
      <c r="AR1808" s="71">
        <v>0.252</v>
      </c>
      <c r="AV1808" s="66">
        <v>43094</v>
      </c>
      <c r="AW1808" s="71">
        <v>-0.56699999999999995</v>
      </c>
      <c r="AX1808" s="71">
        <v>-0.40699999999999997</v>
      </c>
      <c r="AY1808" s="71">
        <v>-0.375</v>
      </c>
      <c r="AZ1808" s="71">
        <v>-0.36499999999999999</v>
      </c>
      <c r="BA1808" s="71">
        <v>-5.1999999999999998E-2</v>
      </c>
      <c r="BB1808" s="71">
        <v>0.28999999999999998</v>
      </c>
      <c r="BC1808" s="71">
        <v>1.472</v>
      </c>
      <c r="BD1808" s="71">
        <v>2.1230000000000002</v>
      </c>
      <c r="BG1808" s="66">
        <v>43098</v>
      </c>
      <c r="BH1808" s="71">
        <v>7.63</v>
      </c>
      <c r="BI1808" s="71">
        <v>7.71</v>
      </c>
      <c r="BJ1808" s="71">
        <v>7.78</v>
      </c>
      <c r="BK1808" s="71">
        <v>7.6829999999999998</v>
      </c>
      <c r="BL1808" s="71">
        <v>7.5860000000000003</v>
      </c>
      <c r="BM1808" s="71">
        <v>7.9169999999999998</v>
      </c>
      <c r="BN1808" s="71">
        <v>8.7210000000000001</v>
      </c>
      <c r="BO1808" s="71">
        <v>9.3539999999999992</v>
      </c>
      <c r="BR1808" s="66">
        <v>43494</v>
      </c>
      <c r="BS1808" s="71">
        <v>15</v>
      </c>
      <c r="BT1808" s="71">
        <v>15</v>
      </c>
      <c r="BU1808" s="71">
        <v>24</v>
      </c>
      <c r="BV1808" s="71">
        <v>20</v>
      </c>
      <c r="BW1808" s="71">
        <v>20.2</v>
      </c>
      <c r="BX1808" s="71">
        <v>20.399999999999999</v>
      </c>
      <c r="BY1808" s="71">
        <v>23.5</v>
      </c>
      <c r="BZ1808" s="71">
        <v>17</v>
      </c>
      <c r="CJ1808" s="66"/>
      <c r="CM1808" s="66"/>
      <c r="CP1808" s="66"/>
      <c r="CS1808" s="66"/>
    </row>
    <row r="1809" spans="2:97" ht="14.25" customHeight="1" x14ac:dyDescent="0.3">
      <c r="B1809" s="70">
        <v>44063</v>
      </c>
      <c r="C1809" s="67">
        <v>8.9930000000000003</v>
      </c>
      <c r="D1809" s="67">
        <v>10.398999999999999</v>
      </c>
      <c r="E1809" s="67">
        <v>12.45</v>
      </c>
      <c r="F1809" s="67">
        <v>14.817</v>
      </c>
      <c r="G1809" s="67">
        <v>15.146000000000001</v>
      </c>
      <c r="H1809" s="67">
        <v>14.875999999999999</v>
      </c>
      <c r="I1809" s="67">
        <v>14.032999999999999</v>
      </c>
      <c r="J1809" s="67">
        <v>14.137499999999999</v>
      </c>
      <c r="K1809" s="67"/>
      <c r="L1809" s="67"/>
      <c r="M1809" s="66">
        <v>43070</v>
      </c>
      <c r="N1809" s="71">
        <v>1.2585</v>
      </c>
      <c r="O1809" s="71">
        <v>1.4370000000000001</v>
      </c>
      <c r="P1809" s="71">
        <v>1.6071</v>
      </c>
      <c r="Q1809" s="71">
        <v>1.772</v>
      </c>
      <c r="R1809" s="71">
        <v>1.8839999999999999</v>
      </c>
      <c r="S1809" s="71">
        <v>2.1126999999999998</v>
      </c>
      <c r="T1809" s="71">
        <v>2.3614999999999999</v>
      </c>
      <c r="U1809" s="71">
        <v>2.4707499999999998</v>
      </c>
      <c r="X1809" s="66">
        <v>43087</v>
      </c>
      <c r="Y1809" s="72">
        <v>-0.89800000000000002</v>
      </c>
      <c r="Z1809" s="72">
        <v>-0.78200000000000003</v>
      </c>
      <c r="AA1809" s="72">
        <v>-0.66200000000000003</v>
      </c>
      <c r="AB1809" s="72">
        <v>-0.56799999999999995</v>
      </c>
      <c r="AC1809" s="72">
        <v>-0.40699999999999997</v>
      </c>
      <c r="AD1809" s="72">
        <v>-0.127</v>
      </c>
      <c r="AE1809" s="72">
        <v>0.627</v>
      </c>
      <c r="AF1809" s="72">
        <v>0.86699999999999999</v>
      </c>
      <c r="AJ1809" s="66">
        <v>43174</v>
      </c>
      <c r="AK1809" s="71">
        <v>-0.152</v>
      </c>
      <c r="AL1809" s="71">
        <v>-0.15</v>
      </c>
      <c r="AM1809" s="71">
        <v>-0.15</v>
      </c>
      <c r="AN1809" s="71">
        <v>-0.13800000000000001</v>
      </c>
      <c r="AO1809" s="71">
        <v>-0.125</v>
      </c>
      <c r="AP1809" s="71">
        <v>-0.1</v>
      </c>
      <c r="AQ1809" s="71">
        <v>4.5999999999999999E-2</v>
      </c>
      <c r="AR1809" s="71">
        <v>0.245</v>
      </c>
      <c r="AV1809" s="66">
        <v>43095</v>
      </c>
      <c r="AW1809" s="71">
        <v>-0.56699999999999995</v>
      </c>
      <c r="AX1809" s="71">
        <v>-0.40699999999999997</v>
      </c>
      <c r="AY1809" s="71">
        <v>-0.375</v>
      </c>
      <c r="AZ1809" s="71">
        <v>-0.36499999999999999</v>
      </c>
      <c r="BA1809" s="71">
        <v>-5.1999999999999998E-2</v>
      </c>
      <c r="BB1809" s="71">
        <v>0.28999999999999998</v>
      </c>
      <c r="BC1809" s="71">
        <v>1.472</v>
      </c>
      <c r="BD1809" s="71">
        <v>2.1230000000000002</v>
      </c>
      <c r="BG1809" s="66">
        <v>43101</v>
      </c>
      <c r="BH1809" s="71">
        <v>7.63</v>
      </c>
      <c r="BI1809" s="71">
        <v>7.71</v>
      </c>
      <c r="BJ1809" s="71">
        <v>7.78</v>
      </c>
      <c r="BK1809" s="71">
        <v>7.6829999999999998</v>
      </c>
      <c r="BL1809" s="71">
        <v>7.5860000000000003</v>
      </c>
      <c r="BM1809" s="71">
        <v>7.9169999999999998</v>
      </c>
      <c r="BN1809" s="71">
        <v>8.7210000000000001</v>
      </c>
      <c r="BO1809" s="71">
        <v>9.3539999999999992</v>
      </c>
      <c r="BR1809" s="66">
        <v>43495</v>
      </c>
      <c r="BS1809" s="71">
        <v>15</v>
      </c>
      <c r="BT1809" s="71">
        <v>15</v>
      </c>
      <c r="BU1809" s="71">
        <v>24</v>
      </c>
      <c r="BV1809" s="71">
        <v>20</v>
      </c>
      <c r="BW1809" s="71">
        <v>20.2</v>
      </c>
      <c r="BX1809" s="71">
        <v>20.399999999999999</v>
      </c>
      <c r="BY1809" s="71">
        <v>23.5</v>
      </c>
      <c r="BZ1809" s="71">
        <v>17</v>
      </c>
      <c r="CJ1809" s="66"/>
      <c r="CM1809" s="66"/>
      <c r="CP1809" s="66"/>
      <c r="CS1809" s="66"/>
    </row>
    <row r="1810" spans="2:97" ht="14.25" customHeight="1" x14ac:dyDescent="0.3">
      <c r="B1810" s="70">
        <v>44064</v>
      </c>
      <c r="C1810" s="67">
        <v>8.8460000000000001</v>
      </c>
      <c r="D1810" s="67">
        <v>9.82</v>
      </c>
      <c r="E1810" s="67">
        <v>11.125</v>
      </c>
      <c r="F1810" s="67">
        <v>14.206</v>
      </c>
      <c r="G1810" s="67">
        <v>14.961</v>
      </c>
      <c r="H1810" s="67">
        <v>15.065</v>
      </c>
      <c r="I1810" s="67">
        <v>14.067</v>
      </c>
      <c r="J1810" s="67">
        <v>14.1585</v>
      </c>
      <c r="K1810" s="67"/>
      <c r="L1810" s="67"/>
      <c r="M1810" s="66">
        <v>43073</v>
      </c>
      <c r="N1810" s="71">
        <v>1.2685999999999999</v>
      </c>
      <c r="O1810" s="71">
        <v>1.4396</v>
      </c>
      <c r="P1810" s="71">
        <v>1.6408</v>
      </c>
      <c r="Q1810" s="71">
        <v>1.8063</v>
      </c>
      <c r="R1810" s="71">
        <v>1.9226000000000001</v>
      </c>
      <c r="S1810" s="71">
        <v>2.1427999999999998</v>
      </c>
      <c r="T1810" s="71">
        <v>2.3723000000000001</v>
      </c>
      <c r="U1810" s="71">
        <v>2.4761500000000001</v>
      </c>
      <c r="X1810" s="66">
        <v>43088</v>
      </c>
      <c r="Y1810" s="72">
        <v>-0.90400000000000003</v>
      </c>
      <c r="Z1810" s="72">
        <v>-0.78200000000000003</v>
      </c>
      <c r="AA1810" s="72">
        <v>-0.65700000000000003</v>
      </c>
      <c r="AB1810" s="72">
        <v>-0.55000000000000004</v>
      </c>
      <c r="AC1810" s="72">
        <v>-0.371</v>
      </c>
      <c r="AD1810" s="72">
        <v>-7.8E-2</v>
      </c>
      <c r="AE1810" s="72">
        <v>0.70199999999999996</v>
      </c>
      <c r="AF1810" s="72">
        <v>0.94799999999999995</v>
      </c>
      <c r="AJ1810" s="66">
        <v>43175</v>
      </c>
      <c r="AK1810" s="71">
        <v>-0.15870000000000001</v>
      </c>
      <c r="AL1810" s="71">
        <v>-0.14990000000000001</v>
      </c>
      <c r="AM1810" s="71">
        <v>-0.15</v>
      </c>
      <c r="AN1810" s="71">
        <v>-0.14399999999999999</v>
      </c>
      <c r="AO1810" s="71">
        <v>-0.13</v>
      </c>
      <c r="AP1810" s="71">
        <v>-0.109</v>
      </c>
      <c r="AQ1810" s="71">
        <v>3.7999999999999999E-2</v>
      </c>
      <c r="AR1810" s="71">
        <v>0.23899999999999999</v>
      </c>
      <c r="AV1810" s="66">
        <v>43096</v>
      </c>
      <c r="AW1810" s="71">
        <v>-0.56999999999999995</v>
      </c>
      <c r="AX1810" s="71">
        <v>-0.40699999999999997</v>
      </c>
      <c r="AY1810" s="71">
        <v>-0.375</v>
      </c>
      <c r="AZ1810" s="71">
        <v>-0.36799999999999999</v>
      </c>
      <c r="BA1810" s="71">
        <v>-3.4000000000000002E-2</v>
      </c>
      <c r="BB1810" s="71">
        <v>0.311</v>
      </c>
      <c r="BC1810" s="71">
        <v>1.47</v>
      </c>
      <c r="BD1810" s="71">
        <v>2.133</v>
      </c>
      <c r="BG1810" s="66">
        <v>43102</v>
      </c>
      <c r="BH1810" s="71">
        <v>7.63</v>
      </c>
      <c r="BI1810" s="71">
        <v>7.71</v>
      </c>
      <c r="BJ1810" s="71">
        <v>7.78</v>
      </c>
      <c r="BK1810" s="71">
        <v>7.6750000000000007</v>
      </c>
      <c r="BL1810" s="71">
        <v>7.57</v>
      </c>
      <c r="BM1810" s="71">
        <v>7.907</v>
      </c>
      <c r="BN1810" s="71">
        <v>8.7210000000000001</v>
      </c>
      <c r="BO1810" s="71">
        <v>9.3460000000000001</v>
      </c>
      <c r="BR1810" s="66">
        <v>43496</v>
      </c>
      <c r="BS1810" s="71">
        <v>14.99</v>
      </c>
      <c r="BT1810" s="71">
        <v>15.000999999999999</v>
      </c>
      <c r="BU1810" s="71">
        <v>23.5</v>
      </c>
      <c r="BV1810" s="71">
        <v>20</v>
      </c>
      <c r="BW1810" s="71">
        <v>20.2</v>
      </c>
      <c r="BX1810" s="71">
        <v>20.399999999999999</v>
      </c>
      <c r="BY1810" s="71">
        <v>23.5</v>
      </c>
      <c r="BZ1810" s="71">
        <v>17</v>
      </c>
      <c r="CJ1810" s="66"/>
      <c r="CM1810" s="66"/>
      <c r="CP1810" s="66"/>
      <c r="CS1810" s="66"/>
    </row>
    <row r="1811" spans="2:97" ht="14.25" customHeight="1" x14ac:dyDescent="0.3">
      <c r="B1811" s="70">
        <v>44067</v>
      </c>
      <c r="C1811" s="67">
        <v>8.8460000000000001</v>
      </c>
      <c r="D1811" s="67">
        <v>9.82</v>
      </c>
      <c r="E1811" s="67">
        <v>11.125</v>
      </c>
      <c r="F1811" s="67">
        <v>14.206</v>
      </c>
      <c r="G1811" s="67">
        <v>14.961</v>
      </c>
      <c r="H1811" s="67">
        <v>15.065</v>
      </c>
      <c r="I1811" s="67">
        <v>14.067</v>
      </c>
      <c r="J1811" s="67">
        <v>14.175000000000001</v>
      </c>
      <c r="K1811" s="67"/>
      <c r="L1811" s="67"/>
      <c r="M1811" s="66">
        <v>43074</v>
      </c>
      <c r="N1811" s="71">
        <v>1.2892999999999999</v>
      </c>
      <c r="O1811" s="71">
        <v>1.4759</v>
      </c>
      <c r="P1811" s="71">
        <v>1.6562999999999999</v>
      </c>
      <c r="Q1811" s="71">
        <v>1.8184</v>
      </c>
      <c r="R1811" s="71">
        <v>1.9281999999999999</v>
      </c>
      <c r="S1811" s="71">
        <v>2.1427999999999998</v>
      </c>
      <c r="T1811" s="71">
        <v>2.3509000000000002</v>
      </c>
      <c r="U1811" s="71">
        <v>2.45045</v>
      </c>
      <c r="X1811" s="66">
        <v>43089</v>
      </c>
      <c r="Y1811" s="72">
        <v>-0.85399999999999998</v>
      </c>
      <c r="Z1811" s="72">
        <v>-0.75600000000000001</v>
      </c>
      <c r="AA1811" s="72">
        <v>-0.64600000000000002</v>
      </c>
      <c r="AB1811" s="72">
        <v>-0.53200000000000003</v>
      </c>
      <c r="AC1811" s="72">
        <v>-0.35099999999999998</v>
      </c>
      <c r="AD1811" s="72">
        <v>-5.0999999999999997E-2</v>
      </c>
      <c r="AE1811" s="72">
        <v>0.73</v>
      </c>
      <c r="AF1811" s="72">
        <v>0.97699999999999998</v>
      </c>
      <c r="AJ1811" s="66">
        <v>43178</v>
      </c>
      <c r="AK1811" s="71">
        <v>-0.16270000000000001</v>
      </c>
      <c r="AL1811" s="71">
        <v>-0.14990000000000001</v>
      </c>
      <c r="AM1811" s="71">
        <v>-0.15</v>
      </c>
      <c r="AN1811" s="71">
        <v>-0.14499999999999999</v>
      </c>
      <c r="AO1811" s="71">
        <v>-0.13400000000000001</v>
      </c>
      <c r="AP1811" s="71">
        <v>-0.109</v>
      </c>
      <c r="AQ1811" s="71">
        <v>4.2999999999999997E-2</v>
      </c>
      <c r="AR1811" s="71">
        <v>0.23899999999999999</v>
      </c>
      <c r="AV1811" s="66">
        <v>43097</v>
      </c>
      <c r="AW1811" s="71">
        <v>-0.57799999999999996</v>
      </c>
      <c r="AX1811" s="71">
        <v>-0.40699999999999997</v>
      </c>
      <c r="AY1811" s="71">
        <v>-0.375</v>
      </c>
      <c r="AZ1811" s="71">
        <v>-0.35399999999999998</v>
      </c>
      <c r="BA1811" s="71">
        <v>-1E-3</v>
      </c>
      <c r="BB1811" s="71">
        <v>0.36</v>
      </c>
      <c r="BC1811" s="71">
        <v>1.52</v>
      </c>
      <c r="BD1811" s="71">
        <v>2.17</v>
      </c>
      <c r="BG1811" s="66">
        <v>43103</v>
      </c>
      <c r="BH1811" s="71">
        <v>7.63</v>
      </c>
      <c r="BI1811" s="71">
        <v>7.71</v>
      </c>
      <c r="BJ1811" s="71">
        <v>7.78</v>
      </c>
      <c r="BK1811" s="71">
        <v>7.68</v>
      </c>
      <c r="BL1811" s="71">
        <v>7.58</v>
      </c>
      <c r="BM1811" s="71">
        <v>7.9080000000000004</v>
      </c>
      <c r="BN1811" s="71">
        <v>8.7210000000000001</v>
      </c>
      <c r="BO1811" s="71">
        <v>9.3650000000000002</v>
      </c>
      <c r="BR1811" s="66">
        <v>43497</v>
      </c>
      <c r="BS1811" s="71">
        <v>14.99</v>
      </c>
      <c r="BT1811" s="71">
        <v>15.000999999999999</v>
      </c>
      <c r="BU1811" s="71">
        <v>23.5</v>
      </c>
      <c r="BV1811" s="71">
        <v>20</v>
      </c>
      <c r="BW1811" s="71">
        <v>20.2</v>
      </c>
      <c r="BX1811" s="71">
        <v>20.399999999999999</v>
      </c>
      <c r="BY1811" s="71">
        <v>23.5</v>
      </c>
      <c r="BZ1811" s="71">
        <v>17</v>
      </c>
      <c r="CJ1811" s="66"/>
      <c r="CM1811" s="66"/>
      <c r="CP1811" s="66"/>
      <c r="CS1811" s="66"/>
    </row>
    <row r="1812" spans="2:97" ht="14.25" customHeight="1" x14ac:dyDescent="0.3">
      <c r="B1812" s="70">
        <v>44068</v>
      </c>
      <c r="C1812" s="67">
        <v>8.8460000000000001</v>
      </c>
      <c r="D1812" s="67">
        <v>9.82</v>
      </c>
      <c r="E1812" s="67">
        <v>11.125</v>
      </c>
      <c r="F1812" s="67">
        <v>14.206</v>
      </c>
      <c r="G1812" s="67">
        <v>14.961</v>
      </c>
      <c r="H1812" s="67">
        <v>15.065</v>
      </c>
      <c r="I1812" s="67">
        <v>14.067</v>
      </c>
      <c r="J1812" s="67">
        <v>14.1585</v>
      </c>
      <c r="K1812" s="67"/>
      <c r="L1812" s="67"/>
      <c r="M1812" s="66">
        <v>43075</v>
      </c>
      <c r="N1812" s="71">
        <v>1.2816000000000001</v>
      </c>
      <c r="O1812" s="71">
        <v>1.4553</v>
      </c>
      <c r="P1812" s="71">
        <v>1.663</v>
      </c>
      <c r="Q1812" s="71">
        <v>1.8064</v>
      </c>
      <c r="R1812" s="71">
        <v>1.9146000000000001</v>
      </c>
      <c r="S1812" s="71">
        <v>2.1261999999999999</v>
      </c>
      <c r="T1812" s="71">
        <v>2.3384999999999998</v>
      </c>
      <c r="U1812" s="71">
        <v>2.4342499999999996</v>
      </c>
      <c r="X1812" s="66">
        <v>43090</v>
      </c>
      <c r="Y1812" s="72">
        <v>-0.79100000000000004</v>
      </c>
      <c r="Z1812" s="72">
        <v>-0.73699999999999999</v>
      </c>
      <c r="AA1812" s="72">
        <v>-0.66600000000000004</v>
      </c>
      <c r="AB1812" s="72">
        <v>-0.51700000000000002</v>
      </c>
      <c r="AC1812" s="72">
        <v>-0.33700000000000002</v>
      </c>
      <c r="AD1812" s="72">
        <v>-3.9E-2</v>
      </c>
      <c r="AE1812" s="72">
        <v>0.73199999999999998</v>
      </c>
      <c r="AF1812" s="72">
        <v>0.97799999999999998</v>
      </c>
      <c r="AJ1812" s="66">
        <v>43179</v>
      </c>
      <c r="AK1812" s="71">
        <v>-0.16400000000000001</v>
      </c>
      <c r="AL1812" s="71">
        <v>-0.15</v>
      </c>
      <c r="AM1812" s="71">
        <v>-0.15</v>
      </c>
      <c r="AN1812" s="71">
        <v>-0.152</v>
      </c>
      <c r="AO1812" s="71">
        <v>-0.129</v>
      </c>
      <c r="AP1812" s="71">
        <v>-0.107</v>
      </c>
      <c r="AQ1812" s="71">
        <v>4.2999999999999997E-2</v>
      </c>
      <c r="AR1812" s="71">
        <v>0.23699999999999999</v>
      </c>
      <c r="AV1812" s="66">
        <v>43098</v>
      </c>
      <c r="AW1812" s="71">
        <v>-0.54800000000000004</v>
      </c>
      <c r="AX1812" s="71">
        <v>-0.40699999999999997</v>
      </c>
      <c r="AY1812" s="71">
        <v>-0.375</v>
      </c>
      <c r="AZ1812" s="71">
        <v>-0.34699999999999998</v>
      </c>
      <c r="BA1812" s="71">
        <v>-6.0000000000000001E-3</v>
      </c>
      <c r="BB1812" s="71">
        <v>0.39600000000000002</v>
      </c>
      <c r="BC1812" s="71">
        <v>1.5669999999999999</v>
      </c>
      <c r="BD1812" s="71">
        <v>2.238</v>
      </c>
      <c r="BG1812" s="66">
        <v>43104</v>
      </c>
      <c r="BH1812" s="71">
        <v>7.63</v>
      </c>
      <c r="BI1812" s="71">
        <v>7.71</v>
      </c>
      <c r="BJ1812" s="71">
        <v>7.78</v>
      </c>
      <c r="BK1812" s="71">
        <v>7.6470000000000002</v>
      </c>
      <c r="BL1812" s="71">
        <v>7.5140000000000002</v>
      </c>
      <c r="BM1812" s="71">
        <v>7.843</v>
      </c>
      <c r="BN1812" s="71">
        <v>8.7210000000000001</v>
      </c>
      <c r="BO1812" s="71">
        <v>9.3149999999999995</v>
      </c>
      <c r="BR1812" s="66">
        <v>43500</v>
      </c>
      <c r="BS1812" s="71">
        <v>14.99</v>
      </c>
      <c r="BT1812" s="71">
        <v>15.000999999999999</v>
      </c>
      <c r="BU1812" s="71">
        <v>23.5</v>
      </c>
      <c r="BV1812" s="71">
        <v>20</v>
      </c>
      <c r="BW1812" s="71">
        <v>20.2</v>
      </c>
      <c r="BX1812" s="71">
        <v>20.399999999999999</v>
      </c>
      <c r="BY1812" s="71">
        <v>23.5</v>
      </c>
      <c r="BZ1812" s="71">
        <v>17</v>
      </c>
      <c r="CJ1812" s="66"/>
      <c r="CM1812" s="66"/>
      <c r="CP1812" s="66"/>
      <c r="CS1812" s="66"/>
    </row>
    <row r="1813" spans="2:97" ht="14.25" customHeight="1" x14ac:dyDescent="0.3">
      <c r="B1813" s="70">
        <v>44070</v>
      </c>
      <c r="C1813" s="67">
        <v>8.8279999999999994</v>
      </c>
      <c r="D1813" s="67">
        <v>10.029</v>
      </c>
      <c r="E1813" s="67">
        <v>12.397</v>
      </c>
      <c r="F1813" s="67">
        <v>13.842000000000001</v>
      </c>
      <c r="G1813" s="67">
        <v>15.073</v>
      </c>
      <c r="H1813" s="67">
        <v>15.183</v>
      </c>
      <c r="I1813" s="67">
        <v>14.032999999999999</v>
      </c>
      <c r="J1813" s="67">
        <v>14.1585</v>
      </c>
      <c r="K1813" s="67"/>
      <c r="L1813" s="67"/>
      <c r="M1813" s="66">
        <v>43076</v>
      </c>
      <c r="N1813" s="71">
        <v>1.2764</v>
      </c>
      <c r="O1813" s="71">
        <v>1.4552</v>
      </c>
      <c r="P1813" s="71">
        <v>1.6655</v>
      </c>
      <c r="Q1813" s="71">
        <v>1.8024</v>
      </c>
      <c r="R1813" s="71">
        <v>1.9119999999999999</v>
      </c>
      <c r="S1813" s="71">
        <v>2.1379999999999999</v>
      </c>
      <c r="T1813" s="71">
        <v>2.3633999999999999</v>
      </c>
      <c r="U1813" s="71">
        <v>2.4717000000000002</v>
      </c>
      <c r="X1813" s="66">
        <v>43091</v>
      </c>
      <c r="Y1813" s="72">
        <v>-0.82</v>
      </c>
      <c r="Z1813" s="72">
        <v>-0.73799999999999999</v>
      </c>
      <c r="AA1813" s="72">
        <v>-0.66700000000000004</v>
      </c>
      <c r="AB1813" s="72">
        <v>-0.51200000000000001</v>
      </c>
      <c r="AC1813" s="72">
        <v>-0.32500000000000001</v>
      </c>
      <c r="AD1813" s="72">
        <v>-2.7E-2</v>
      </c>
      <c r="AE1813" s="72">
        <v>0.73499999999999999</v>
      </c>
      <c r="AF1813" s="72">
        <v>0.98699999999999999</v>
      </c>
      <c r="AJ1813" s="66">
        <v>43180</v>
      </c>
      <c r="AK1813" s="71">
        <v>-0.16400000000000001</v>
      </c>
      <c r="AL1813" s="71">
        <v>-0.15</v>
      </c>
      <c r="AM1813" s="71">
        <v>-0.15</v>
      </c>
      <c r="AN1813" s="71">
        <v>-0.152</v>
      </c>
      <c r="AO1813" s="71">
        <v>-0.129</v>
      </c>
      <c r="AP1813" s="71">
        <v>-0.107</v>
      </c>
      <c r="AQ1813" s="71">
        <v>4.2999999999999997E-2</v>
      </c>
      <c r="AR1813" s="71">
        <v>0.23699999999999999</v>
      </c>
      <c r="AV1813" s="66">
        <v>43101</v>
      </c>
      <c r="AW1813" s="71">
        <v>-0.54800000000000004</v>
      </c>
      <c r="AX1813" s="71">
        <v>-0.40699999999999997</v>
      </c>
      <c r="AY1813" s="71">
        <v>-0.375</v>
      </c>
      <c r="AZ1813" s="71">
        <v>-0.34799999999999998</v>
      </c>
      <c r="BA1813" s="71">
        <v>-6.0000000000000001E-3</v>
      </c>
      <c r="BB1813" s="71">
        <v>0.39600000000000002</v>
      </c>
      <c r="BC1813" s="71">
        <v>1.5669999999999999</v>
      </c>
      <c r="BD1813" s="71">
        <v>2.238</v>
      </c>
      <c r="BG1813" s="66">
        <v>43105</v>
      </c>
      <c r="BH1813" s="71">
        <v>7.58</v>
      </c>
      <c r="BI1813" s="71">
        <v>7.66</v>
      </c>
      <c r="BJ1813" s="71">
        <v>7.71</v>
      </c>
      <c r="BK1813" s="71">
        <v>7.609</v>
      </c>
      <c r="BL1813" s="71">
        <v>7.508</v>
      </c>
      <c r="BM1813" s="71">
        <v>7.8419999999999996</v>
      </c>
      <c r="BN1813" s="71">
        <v>8.7210000000000001</v>
      </c>
      <c r="BO1813" s="71">
        <v>9.3130000000000006</v>
      </c>
      <c r="BR1813" s="66">
        <v>43501</v>
      </c>
      <c r="BS1813" s="71">
        <v>14.99</v>
      </c>
      <c r="BT1813" s="71">
        <v>15.000999999999999</v>
      </c>
      <c r="BU1813" s="71">
        <v>23.5</v>
      </c>
      <c r="BV1813" s="71">
        <v>20</v>
      </c>
      <c r="BW1813" s="71">
        <v>20.2</v>
      </c>
      <c r="BX1813" s="71">
        <v>20.399999999999999</v>
      </c>
      <c r="BY1813" s="71">
        <v>23.5</v>
      </c>
      <c r="BZ1813" s="71">
        <v>17</v>
      </c>
      <c r="CJ1813" s="66"/>
      <c r="CM1813" s="66"/>
      <c r="CP1813" s="66"/>
      <c r="CS1813" s="66"/>
    </row>
    <row r="1814" spans="2:97" ht="14.25" customHeight="1" x14ac:dyDescent="0.3">
      <c r="B1814" s="70">
        <v>44071</v>
      </c>
      <c r="C1814" s="67">
        <v>8.8279999999999994</v>
      </c>
      <c r="D1814" s="67">
        <v>10.029</v>
      </c>
      <c r="E1814" s="67">
        <v>12.397</v>
      </c>
      <c r="F1814" s="67">
        <v>13.842000000000001</v>
      </c>
      <c r="G1814" s="67">
        <v>15.073</v>
      </c>
      <c r="H1814" s="67">
        <v>15.183</v>
      </c>
      <c r="I1814" s="67">
        <v>14.032999999999999</v>
      </c>
      <c r="J1814" s="67">
        <v>14.141999999999999</v>
      </c>
      <c r="K1814" s="67"/>
      <c r="L1814" s="67"/>
      <c r="M1814" s="66">
        <v>43077</v>
      </c>
      <c r="N1814" s="71">
        <v>1.2711999999999999</v>
      </c>
      <c r="O1814" s="71">
        <v>1.4370000000000001</v>
      </c>
      <c r="P1814" s="71">
        <v>1.6549</v>
      </c>
      <c r="Q1814" s="71">
        <v>1.7945</v>
      </c>
      <c r="R1814" s="71">
        <v>1.9069</v>
      </c>
      <c r="S1814" s="71">
        <v>2.1398000000000001</v>
      </c>
      <c r="T1814" s="71">
        <v>2.3759999999999999</v>
      </c>
      <c r="U1814" s="71">
        <v>2.4829999999999997</v>
      </c>
      <c r="X1814" s="66">
        <v>43094</v>
      </c>
      <c r="Y1814" s="72">
        <v>-0.82</v>
      </c>
      <c r="Z1814" s="72">
        <v>-0.73799999999999999</v>
      </c>
      <c r="AA1814" s="72">
        <v>-0.66700000000000004</v>
      </c>
      <c r="AB1814" s="72">
        <v>-0.51200000000000001</v>
      </c>
      <c r="AC1814" s="72">
        <v>-0.32400000000000001</v>
      </c>
      <c r="AD1814" s="72">
        <v>-2.7E-2</v>
      </c>
      <c r="AE1814" s="72">
        <v>0.73499999999999999</v>
      </c>
      <c r="AF1814" s="72">
        <v>0.98699999999999999</v>
      </c>
      <c r="AJ1814" s="66">
        <v>43181</v>
      </c>
      <c r="AK1814" s="71">
        <v>-0.16170000000000001</v>
      </c>
      <c r="AL1814" s="71">
        <v>-0.14979999999999999</v>
      </c>
      <c r="AM1814" s="71">
        <v>-0.15</v>
      </c>
      <c r="AN1814" s="71">
        <v>-0.157</v>
      </c>
      <c r="AO1814" s="71">
        <v>-0.13500000000000001</v>
      </c>
      <c r="AP1814" s="71">
        <v>-0.113</v>
      </c>
      <c r="AQ1814" s="71">
        <v>3.7999999999999999E-2</v>
      </c>
      <c r="AR1814" s="71">
        <v>0.23400000000000001</v>
      </c>
      <c r="AV1814" s="66">
        <v>43102</v>
      </c>
      <c r="AW1814" s="71">
        <v>-0.53900000000000003</v>
      </c>
      <c r="AX1814" s="71">
        <v>-0.40699999999999997</v>
      </c>
      <c r="AY1814" s="71">
        <v>-0.375</v>
      </c>
      <c r="AZ1814" s="71">
        <v>-0.34</v>
      </c>
      <c r="BA1814" s="71">
        <v>2.1000000000000001E-2</v>
      </c>
      <c r="BB1814" s="71">
        <v>0.42399999999999999</v>
      </c>
      <c r="BC1814" s="71">
        <v>1.6139999999999999</v>
      </c>
      <c r="BD1814" s="71">
        <v>2.2770000000000001</v>
      </c>
      <c r="BG1814" s="66">
        <v>43108</v>
      </c>
      <c r="BH1814" s="71">
        <v>7.58</v>
      </c>
      <c r="BI1814" s="71">
        <v>7.66</v>
      </c>
      <c r="BJ1814" s="71">
        <v>7.71</v>
      </c>
      <c r="BK1814" s="71">
        <v>7.633</v>
      </c>
      <c r="BL1814" s="71">
        <v>7.556</v>
      </c>
      <c r="BM1814" s="71">
        <v>7.8929999999999998</v>
      </c>
      <c r="BN1814" s="71">
        <v>8.7210000000000001</v>
      </c>
      <c r="BO1814" s="71">
        <v>9.3620000000000001</v>
      </c>
      <c r="BR1814" s="66">
        <v>43502</v>
      </c>
      <c r="BS1814" s="71">
        <v>14.99</v>
      </c>
      <c r="BT1814" s="71">
        <v>15.000999999999999</v>
      </c>
      <c r="BU1814" s="71">
        <v>23.5</v>
      </c>
      <c r="BV1814" s="71">
        <v>20</v>
      </c>
      <c r="BW1814" s="71">
        <v>20.2</v>
      </c>
      <c r="BX1814" s="71">
        <v>20.399999999999999</v>
      </c>
      <c r="BY1814" s="71">
        <v>23.5</v>
      </c>
      <c r="BZ1814" s="71">
        <v>17</v>
      </c>
      <c r="CJ1814" s="66"/>
      <c r="CM1814" s="66"/>
      <c r="CP1814" s="66"/>
      <c r="CS1814" s="66"/>
    </row>
    <row r="1815" spans="2:97" ht="14.25" customHeight="1" x14ac:dyDescent="0.3">
      <c r="B1815" s="70">
        <v>44075</v>
      </c>
      <c r="C1815" s="67">
        <v>8.8279999999999994</v>
      </c>
      <c r="D1815" s="67">
        <v>10.029</v>
      </c>
      <c r="E1815" s="67">
        <v>12.397</v>
      </c>
      <c r="F1815" s="67">
        <v>13.842000000000001</v>
      </c>
      <c r="G1815" s="67">
        <v>15.073</v>
      </c>
      <c r="H1815" s="67">
        <v>15.183</v>
      </c>
      <c r="I1815" s="67">
        <v>14.032999999999999</v>
      </c>
      <c r="J1815" s="67">
        <v>14.141999999999999</v>
      </c>
      <c r="K1815" s="67"/>
      <c r="L1815" s="67"/>
      <c r="M1815" s="66">
        <v>43080</v>
      </c>
      <c r="N1815" s="71">
        <v>1.2865</v>
      </c>
      <c r="O1815" s="71">
        <v>1.4370000000000001</v>
      </c>
      <c r="P1815" s="71">
        <v>1.6705000000000001</v>
      </c>
      <c r="Q1815" s="71">
        <v>1.8189</v>
      </c>
      <c r="R1815" s="71">
        <v>1.9375</v>
      </c>
      <c r="S1815" s="71">
        <v>2.1566000000000001</v>
      </c>
      <c r="T1815" s="71">
        <v>2.3885999999999998</v>
      </c>
      <c r="U1815" s="71">
        <v>2.4893000000000001</v>
      </c>
      <c r="X1815" s="66">
        <v>43095</v>
      </c>
      <c r="Y1815" s="72">
        <v>-0.82</v>
      </c>
      <c r="Z1815" s="72">
        <v>-0.73799999999999999</v>
      </c>
      <c r="AA1815" s="72">
        <v>-0.66700000000000004</v>
      </c>
      <c r="AB1815" s="72">
        <v>-0.51200000000000001</v>
      </c>
      <c r="AC1815" s="72">
        <v>-0.32400000000000001</v>
      </c>
      <c r="AD1815" s="72">
        <v>-2.7E-2</v>
      </c>
      <c r="AE1815" s="72">
        <v>0.73499999999999999</v>
      </c>
      <c r="AF1815" s="72">
        <v>0.98699999999999999</v>
      </c>
      <c r="AJ1815" s="66">
        <v>43182</v>
      </c>
      <c r="AK1815" s="71">
        <v>-0.17380000000000001</v>
      </c>
      <c r="AL1815" s="71">
        <v>-0.14979999999999999</v>
      </c>
      <c r="AM1815" s="71">
        <v>-0.15</v>
      </c>
      <c r="AN1815" s="71">
        <v>-0.153</v>
      </c>
      <c r="AO1815" s="71">
        <v>-0.13800000000000001</v>
      </c>
      <c r="AP1815" s="71">
        <v>-0.11899999999999999</v>
      </c>
      <c r="AQ1815" s="71">
        <v>2.4E-2</v>
      </c>
      <c r="AR1815" s="71">
        <v>0.224</v>
      </c>
      <c r="AV1815" s="66">
        <v>43103</v>
      </c>
      <c r="AW1815" s="71">
        <v>-0.53100000000000003</v>
      </c>
      <c r="AX1815" s="71">
        <v>-0.40699999999999997</v>
      </c>
      <c r="AY1815" s="71">
        <v>-0.375</v>
      </c>
      <c r="AZ1815" s="71">
        <v>-0.36699999999999999</v>
      </c>
      <c r="BA1815" s="71">
        <v>-0.01</v>
      </c>
      <c r="BB1815" s="71">
        <v>0.38700000000000001</v>
      </c>
      <c r="BC1815" s="71">
        <v>1.5979999999999999</v>
      </c>
      <c r="BD1815" s="71">
        <v>2.2509999999999999</v>
      </c>
      <c r="BG1815" s="66">
        <v>43109</v>
      </c>
      <c r="BH1815" s="71">
        <v>7.58</v>
      </c>
      <c r="BI1815" s="71">
        <v>7.66</v>
      </c>
      <c r="BJ1815" s="71">
        <v>7.71</v>
      </c>
      <c r="BK1815" s="71">
        <v>7.6219999999999999</v>
      </c>
      <c r="BL1815" s="71">
        <v>7.5339999999999998</v>
      </c>
      <c r="BM1815" s="71">
        <v>7.8710000000000004</v>
      </c>
      <c r="BN1815" s="71">
        <v>8.7210000000000001</v>
      </c>
      <c r="BO1815" s="71">
        <v>9.3130000000000006</v>
      </c>
      <c r="BR1815" s="66">
        <v>43503</v>
      </c>
      <c r="BS1815" s="71">
        <v>14.99</v>
      </c>
      <c r="BT1815" s="71">
        <v>15.000999999999999</v>
      </c>
      <c r="BU1815" s="71">
        <v>23.5</v>
      </c>
      <c r="BV1815" s="71">
        <v>20</v>
      </c>
      <c r="BW1815" s="71">
        <v>20.2</v>
      </c>
      <c r="BX1815" s="71">
        <v>20.399999999999999</v>
      </c>
      <c r="BY1815" s="71">
        <v>23.5</v>
      </c>
      <c r="BZ1815" s="71">
        <v>17</v>
      </c>
      <c r="CJ1815" s="66"/>
      <c r="CM1815" s="66"/>
      <c r="CP1815" s="66"/>
      <c r="CS1815" s="66"/>
    </row>
    <row r="1816" spans="2:97" ht="14.25" customHeight="1" x14ac:dyDescent="0.3">
      <c r="B1816" s="70">
        <v>44076</v>
      </c>
      <c r="C1816" s="67">
        <v>8.8279999999999994</v>
      </c>
      <c r="D1816" s="67">
        <v>10.029</v>
      </c>
      <c r="E1816" s="67">
        <v>12.397</v>
      </c>
      <c r="F1816" s="67">
        <v>13.842000000000001</v>
      </c>
      <c r="G1816" s="67">
        <v>15.073</v>
      </c>
      <c r="H1816" s="67">
        <v>15.183</v>
      </c>
      <c r="I1816" s="67">
        <v>14.032999999999999</v>
      </c>
      <c r="J1816" s="67">
        <v>14.141999999999999</v>
      </c>
      <c r="K1816" s="67"/>
      <c r="L1816" s="67"/>
      <c r="M1816" s="66">
        <v>43081</v>
      </c>
      <c r="N1816" s="71">
        <v>1.325</v>
      </c>
      <c r="O1816" s="71">
        <v>1.4783999999999999</v>
      </c>
      <c r="P1816" s="71">
        <v>1.6808000000000001</v>
      </c>
      <c r="Q1816" s="71">
        <v>1.8270999999999999</v>
      </c>
      <c r="R1816" s="71">
        <v>1.9531000000000001</v>
      </c>
      <c r="S1816" s="71">
        <v>2.1718000000000002</v>
      </c>
      <c r="T1816" s="71">
        <v>2.4011</v>
      </c>
      <c r="U1816" s="71">
        <v>2.5005500000000001</v>
      </c>
      <c r="X1816" s="66">
        <v>43096</v>
      </c>
      <c r="Y1816" s="72">
        <v>-0.82799999999999996</v>
      </c>
      <c r="Z1816" s="72">
        <v>-0.73899999999999999</v>
      </c>
      <c r="AA1816" s="72">
        <v>-0.66300000000000003</v>
      </c>
      <c r="AB1816" s="72">
        <v>-0.51100000000000001</v>
      </c>
      <c r="AC1816" s="72">
        <v>-0.33400000000000002</v>
      </c>
      <c r="AD1816" s="72">
        <v>-0.04</v>
      </c>
      <c r="AE1816" s="72">
        <v>0.71299999999999997</v>
      </c>
      <c r="AF1816" s="72">
        <v>0.96499999999999997</v>
      </c>
      <c r="AJ1816" s="66">
        <v>43185</v>
      </c>
      <c r="AK1816" s="71">
        <v>-0.17660000000000001</v>
      </c>
      <c r="AL1816" s="71">
        <v>-0.15290000000000001</v>
      </c>
      <c r="AM1816" s="71">
        <v>-0.15</v>
      </c>
      <c r="AN1816" s="71">
        <v>-0.152</v>
      </c>
      <c r="AO1816" s="71">
        <v>-0.13200000000000001</v>
      </c>
      <c r="AP1816" s="71">
        <v>-0.11799999999999999</v>
      </c>
      <c r="AQ1816" s="71">
        <v>2.4E-2</v>
      </c>
      <c r="AR1816" s="71">
        <v>0.22700000000000001</v>
      </c>
      <c r="AV1816" s="66">
        <v>43104</v>
      </c>
      <c r="AW1816" s="71">
        <v>-0.498</v>
      </c>
      <c r="AX1816" s="71">
        <v>-0.40699999999999997</v>
      </c>
      <c r="AY1816" s="71">
        <v>-0.375</v>
      </c>
      <c r="AZ1816" s="71">
        <v>-0.39</v>
      </c>
      <c r="BA1816" s="71">
        <v>-3.3000000000000002E-2</v>
      </c>
      <c r="BB1816" s="71">
        <v>0.35299999999999998</v>
      </c>
      <c r="BC1816" s="71">
        <v>1.5430000000000001</v>
      </c>
      <c r="BD1816" s="71">
        <v>2.2109999999999999</v>
      </c>
      <c r="BG1816" s="66">
        <v>43110</v>
      </c>
      <c r="BH1816" s="71">
        <v>7.58</v>
      </c>
      <c r="BI1816" s="71">
        <v>7.66</v>
      </c>
      <c r="BJ1816" s="71">
        <v>7.71</v>
      </c>
      <c r="BK1816" s="71">
        <v>7.6575000000000006</v>
      </c>
      <c r="BL1816" s="71">
        <v>7.6050000000000004</v>
      </c>
      <c r="BM1816" s="71">
        <v>7.9470000000000001</v>
      </c>
      <c r="BN1816" s="71">
        <v>8.7210000000000001</v>
      </c>
      <c r="BO1816" s="71">
        <v>9.3840000000000003</v>
      </c>
      <c r="BR1816" s="66">
        <v>43504</v>
      </c>
      <c r="BS1816" s="71">
        <v>14.99</v>
      </c>
      <c r="BT1816" s="71">
        <v>15.000999999999999</v>
      </c>
      <c r="BU1816" s="71">
        <v>23.5</v>
      </c>
      <c r="BV1816" s="71">
        <v>20</v>
      </c>
      <c r="BW1816" s="71">
        <v>20.2</v>
      </c>
      <c r="BX1816" s="71">
        <v>20.399999999999999</v>
      </c>
      <c r="BY1816" s="71">
        <v>23.5</v>
      </c>
      <c r="BZ1816" s="71">
        <v>17</v>
      </c>
      <c r="CJ1816" s="66"/>
      <c r="CM1816" s="66"/>
      <c r="CP1816" s="66"/>
      <c r="CS1816" s="66"/>
    </row>
    <row r="1817" spans="2:97" ht="14.25" customHeight="1" x14ac:dyDescent="0.3">
      <c r="B1817" s="70">
        <v>44077</v>
      </c>
      <c r="C1817" s="67">
        <v>8.8279999999999994</v>
      </c>
      <c r="D1817" s="67">
        <v>10.029</v>
      </c>
      <c r="E1817" s="67">
        <v>12.397</v>
      </c>
      <c r="F1817" s="67">
        <v>13.842000000000001</v>
      </c>
      <c r="G1817" s="67">
        <v>15.073</v>
      </c>
      <c r="H1817" s="67">
        <v>15.183</v>
      </c>
      <c r="I1817" s="67">
        <v>14.032999999999999</v>
      </c>
      <c r="J1817" s="67">
        <v>14.141999999999999</v>
      </c>
      <c r="K1817" s="67"/>
      <c r="L1817" s="67"/>
      <c r="M1817" s="66">
        <v>43082</v>
      </c>
      <c r="N1817" s="71">
        <v>1.2968999999999999</v>
      </c>
      <c r="O1817" s="71">
        <v>1.4500999999999999</v>
      </c>
      <c r="P1817" s="71">
        <v>1.6625999999999999</v>
      </c>
      <c r="Q1817" s="71">
        <v>1.7743</v>
      </c>
      <c r="R1817" s="71">
        <v>1.8911</v>
      </c>
      <c r="S1817" s="71">
        <v>2.1048999999999998</v>
      </c>
      <c r="T1817" s="71">
        <v>2.3422000000000001</v>
      </c>
      <c r="U1817" s="71">
        <v>2.4511000000000003</v>
      </c>
      <c r="X1817" s="66">
        <v>43097</v>
      </c>
      <c r="Y1817" s="72">
        <v>-0.79200000000000004</v>
      </c>
      <c r="Z1817" s="72">
        <v>-0.72499999999999998</v>
      </c>
      <c r="AA1817" s="72">
        <v>-0.65200000000000002</v>
      </c>
      <c r="AB1817" s="72">
        <v>-0.48899999999999999</v>
      </c>
      <c r="AC1817" s="72">
        <v>-0.30599999999999999</v>
      </c>
      <c r="AD1817" s="72">
        <v>-8.0000000000000002E-3</v>
      </c>
      <c r="AE1817" s="72">
        <v>0.76200000000000001</v>
      </c>
      <c r="AF1817" s="72">
        <v>1.0149999999999999</v>
      </c>
      <c r="AJ1817" s="66">
        <v>43186</v>
      </c>
      <c r="AK1817" s="71">
        <v>-0.1769</v>
      </c>
      <c r="AL1817" s="71">
        <v>-0.1527</v>
      </c>
      <c r="AM1817" s="71">
        <v>-0.15</v>
      </c>
      <c r="AN1817" s="71">
        <v>-0.14799999999999999</v>
      </c>
      <c r="AO1817" s="71">
        <v>-0.125</v>
      </c>
      <c r="AP1817" s="71">
        <v>-0.111</v>
      </c>
      <c r="AQ1817" s="71">
        <v>3.7999999999999999E-2</v>
      </c>
      <c r="AR1817" s="71">
        <v>0.23599999999999999</v>
      </c>
      <c r="AV1817" s="66">
        <v>43105</v>
      </c>
      <c r="AW1817" s="71">
        <v>-0.48799999999999999</v>
      </c>
      <c r="AX1817" s="71">
        <v>-0.40699999999999997</v>
      </c>
      <c r="AY1817" s="71">
        <v>-0.375</v>
      </c>
      <c r="AZ1817" s="71">
        <v>-0.38</v>
      </c>
      <c r="BA1817" s="71">
        <v>-4.8000000000000001E-2</v>
      </c>
      <c r="BB1817" s="71">
        <v>0.33100000000000002</v>
      </c>
      <c r="BC1817" s="71">
        <v>1.522</v>
      </c>
      <c r="BD1817" s="71">
        <v>2.1829999999999998</v>
      </c>
      <c r="BG1817" s="66">
        <v>43111</v>
      </c>
      <c r="BH1817" s="71">
        <v>7.58</v>
      </c>
      <c r="BI1817" s="71">
        <v>7.66</v>
      </c>
      <c r="BJ1817" s="71">
        <v>7.71</v>
      </c>
      <c r="BK1817" s="71">
        <v>7.6429999999999998</v>
      </c>
      <c r="BL1817" s="71">
        <v>7.5759999999999996</v>
      </c>
      <c r="BM1817" s="71">
        <v>7.9130000000000003</v>
      </c>
      <c r="BN1817" s="71">
        <v>8.7210000000000001</v>
      </c>
      <c r="BO1817" s="71">
        <v>9.3460000000000001</v>
      </c>
      <c r="BR1817" s="66">
        <v>43507</v>
      </c>
      <c r="BS1817" s="71">
        <v>14.99</v>
      </c>
      <c r="BT1817" s="71">
        <v>15.000999999999999</v>
      </c>
      <c r="BU1817" s="71">
        <v>23.5</v>
      </c>
      <c r="BV1817" s="71">
        <v>20</v>
      </c>
      <c r="BW1817" s="71">
        <v>20.2</v>
      </c>
      <c r="BX1817" s="71">
        <v>20.399999999999999</v>
      </c>
      <c r="BY1817" s="71">
        <v>23.5</v>
      </c>
      <c r="BZ1817" s="71">
        <v>17</v>
      </c>
      <c r="CJ1817" s="66"/>
      <c r="CM1817" s="66"/>
      <c r="CP1817" s="66"/>
      <c r="CS1817" s="66"/>
    </row>
    <row r="1818" spans="2:97" ht="14.25" customHeight="1" x14ac:dyDescent="0.3">
      <c r="B1818" s="70">
        <v>44078</v>
      </c>
      <c r="C1818" s="67">
        <v>8.8279999999999994</v>
      </c>
      <c r="D1818" s="67">
        <v>10.029</v>
      </c>
      <c r="E1818" s="67">
        <v>12.397</v>
      </c>
      <c r="F1818" s="67">
        <v>13.842000000000001</v>
      </c>
      <c r="G1818" s="67">
        <v>15.073</v>
      </c>
      <c r="H1818" s="67">
        <v>15.183</v>
      </c>
      <c r="I1818" s="67">
        <v>14.032999999999999</v>
      </c>
      <c r="J1818" s="67">
        <v>14.141999999999999</v>
      </c>
      <c r="K1818" s="67"/>
      <c r="L1818" s="67"/>
      <c r="M1818" s="66">
        <v>43083</v>
      </c>
      <c r="N1818" s="71">
        <v>1.3019000000000001</v>
      </c>
      <c r="O1818" s="71">
        <v>1.4655</v>
      </c>
      <c r="P1818" s="71">
        <v>1.6755</v>
      </c>
      <c r="Q1818" s="71">
        <v>1.8109999999999999</v>
      </c>
      <c r="R1818" s="71">
        <v>1.9235</v>
      </c>
      <c r="S1818" s="71">
        <v>2.1383999999999999</v>
      </c>
      <c r="T1818" s="71">
        <v>2.3492999999999999</v>
      </c>
      <c r="U1818" s="71">
        <v>2.4396499999999999</v>
      </c>
      <c r="X1818" s="66">
        <v>43098</v>
      </c>
      <c r="Y1818" s="72">
        <v>-0.78200000000000003</v>
      </c>
      <c r="Z1818" s="72">
        <v>-0.72</v>
      </c>
      <c r="AA1818" s="72">
        <v>-0.64</v>
      </c>
      <c r="AB1818" s="72">
        <v>-0.48799999999999999</v>
      </c>
      <c r="AC1818" s="72">
        <v>-0.30599999999999999</v>
      </c>
      <c r="AD1818" s="72">
        <v>-0.01</v>
      </c>
      <c r="AE1818" s="72">
        <v>0.78</v>
      </c>
      <c r="AF1818" s="72">
        <v>1.0349999999999999</v>
      </c>
      <c r="AJ1818" s="66">
        <v>43187</v>
      </c>
      <c r="AK1818" s="71">
        <v>-0.17799999999999999</v>
      </c>
      <c r="AL1818" s="71">
        <v>-0.152</v>
      </c>
      <c r="AM1818" s="71">
        <v>-0.15</v>
      </c>
      <c r="AN1818" s="71">
        <v>-0.14799999999999999</v>
      </c>
      <c r="AO1818" s="71">
        <v>-0.13400000000000001</v>
      </c>
      <c r="AP1818" s="71">
        <v>-0.109</v>
      </c>
      <c r="AQ1818" s="71">
        <v>3.9E-2</v>
      </c>
      <c r="AR1818" s="71">
        <v>0.23</v>
      </c>
      <c r="AV1818" s="66">
        <v>43108</v>
      </c>
      <c r="AW1818" s="71">
        <v>-0.502</v>
      </c>
      <c r="AX1818" s="71">
        <v>-0.40699999999999997</v>
      </c>
      <c r="AY1818" s="71">
        <v>-0.375</v>
      </c>
      <c r="AZ1818" s="71">
        <v>-0.39200000000000002</v>
      </c>
      <c r="BA1818" s="71">
        <v>-7.2999999999999995E-2</v>
      </c>
      <c r="BB1818" s="71">
        <v>0.29899999999999999</v>
      </c>
      <c r="BC1818" s="71">
        <v>1.482</v>
      </c>
      <c r="BD1818" s="71">
        <v>2.137</v>
      </c>
      <c r="BG1818" s="66">
        <v>43112</v>
      </c>
      <c r="BH1818" s="71">
        <v>7.4</v>
      </c>
      <c r="BI1818" s="71">
        <v>7.5600000000000005</v>
      </c>
      <c r="BJ1818" s="71">
        <v>7.68</v>
      </c>
      <c r="BK1818" s="71">
        <v>7.609</v>
      </c>
      <c r="BL1818" s="71">
        <v>7.5380000000000003</v>
      </c>
      <c r="BM1818" s="71">
        <v>7.8769999999999998</v>
      </c>
      <c r="BN1818" s="71">
        <v>8.7210000000000001</v>
      </c>
      <c r="BO1818" s="71">
        <v>9.33</v>
      </c>
      <c r="BR1818" s="66">
        <v>43508</v>
      </c>
      <c r="BS1818" s="71">
        <v>14.99</v>
      </c>
      <c r="BT1818" s="71">
        <v>15.000999999999999</v>
      </c>
      <c r="BU1818" s="71">
        <v>23.5</v>
      </c>
      <c r="BV1818" s="71">
        <v>20</v>
      </c>
      <c r="BW1818" s="71">
        <v>20.2</v>
      </c>
      <c r="BX1818" s="71">
        <v>20.399999999999999</v>
      </c>
      <c r="BY1818" s="71">
        <v>23.5</v>
      </c>
      <c r="BZ1818" s="71">
        <v>17</v>
      </c>
      <c r="CJ1818" s="66"/>
      <c r="CM1818" s="66"/>
      <c r="CP1818" s="66"/>
      <c r="CS1818" s="66"/>
    </row>
    <row r="1819" spans="2:97" ht="14.25" customHeight="1" x14ac:dyDescent="0.3">
      <c r="B1819" s="70">
        <v>44081</v>
      </c>
      <c r="C1819" s="67">
        <v>8.8279999999999994</v>
      </c>
      <c r="D1819" s="67">
        <v>10.029</v>
      </c>
      <c r="E1819" s="67">
        <v>12.397</v>
      </c>
      <c r="F1819" s="67">
        <v>13.842000000000001</v>
      </c>
      <c r="G1819" s="67">
        <v>15.073</v>
      </c>
      <c r="H1819" s="67">
        <v>15.183</v>
      </c>
      <c r="I1819" s="67">
        <v>14.032999999999999</v>
      </c>
      <c r="J1819" s="67">
        <v>14.204499999999999</v>
      </c>
      <c r="K1819" s="67"/>
      <c r="L1819" s="67"/>
      <c r="M1819" s="66">
        <v>43084</v>
      </c>
      <c r="N1819" s="71">
        <v>1.3120000000000001</v>
      </c>
      <c r="O1819" s="71">
        <v>1.4628000000000001</v>
      </c>
      <c r="P1819" s="71">
        <v>1.6831</v>
      </c>
      <c r="Q1819" s="71">
        <v>1.8357999999999999</v>
      </c>
      <c r="R1819" s="71">
        <v>1.9479</v>
      </c>
      <c r="S1819" s="71">
        <v>2.1537000000000002</v>
      </c>
      <c r="T1819" s="71">
        <v>2.3529999999999998</v>
      </c>
      <c r="U1819" s="71">
        <v>2.4364999999999997</v>
      </c>
      <c r="X1819" s="66">
        <v>43101</v>
      </c>
      <c r="Y1819" s="72">
        <v>-0.78200000000000003</v>
      </c>
      <c r="Z1819" s="72">
        <v>-0.72</v>
      </c>
      <c r="AA1819" s="72">
        <v>-0.64</v>
      </c>
      <c r="AB1819" s="72">
        <v>-0.48799999999999999</v>
      </c>
      <c r="AC1819" s="72">
        <v>-0.30599999999999999</v>
      </c>
      <c r="AD1819" s="72">
        <v>-0.01</v>
      </c>
      <c r="AE1819" s="72">
        <v>0.78</v>
      </c>
      <c r="AF1819" s="72">
        <v>1.0349999999999999</v>
      </c>
      <c r="AJ1819" s="66">
        <v>43188</v>
      </c>
      <c r="AK1819" s="71">
        <v>-0.1666</v>
      </c>
      <c r="AL1819" s="71">
        <v>-0.1497</v>
      </c>
      <c r="AM1819" s="71">
        <v>-0.15</v>
      </c>
      <c r="AN1819" s="71">
        <v>-0.13700000000000001</v>
      </c>
      <c r="AO1819" s="71">
        <v>-0.123</v>
      </c>
      <c r="AP1819" s="71">
        <v>-0.10199999999999999</v>
      </c>
      <c r="AQ1819" s="71">
        <v>0.04</v>
      </c>
      <c r="AR1819" s="71">
        <v>0.23799999999999999</v>
      </c>
      <c r="AV1819" s="66">
        <v>43109</v>
      </c>
      <c r="AW1819" s="71">
        <v>-0.48</v>
      </c>
      <c r="AX1819" s="71">
        <v>-0.40699999999999997</v>
      </c>
      <c r="AY1819" s="71">
        <v>-0.375</v>
      </c>
      <c r="AZ1819" s="71">
        <v>-0.39</v>
      </c>
      <c r="BA1819" s="71">
        <v>-5.7000000000000002E-2</v>
      </c>
      <c r="BB1819" s="71">
        <v>0.33</v>
      </c>
      <c r="BC1819" s="71">
        <v>1.5150000000000001</v>
      </c>
      <c r="BD1819" s="71">
        <v>2.1619999999999999</v>
      </c>
      <c r="BG1819" s="66">
        <v>43115</v>
      </c>
      <c r="BH1819" s="71">
        <v>7.4</v>
      </c>
      <c r="BI1819" s="71">
        <v>7.5600000000000005</v>
      </c>
      <c r="BJ1819" s="71">
        <v>7.68</v>
      </c>
      <c r="BK1819" s="71">
        <v>7.5745000000000005</v>
      </c>
      <c r="BL1819" s="71">
        <v>7.4690000000000003</v>
      </c>
      <c r="BM1819" s="71">
        <v>7.8109999999999999</v>
      </c>
      <c r="BN1819" s="71">
        <v>8.7210000000000001</v>
      </c>
      <c r="BO1819" s="71">
        <v>9.2629999999999999</v>
      </c>
      <c r="BR1819" s="66">
        <v>43509</v>
      </c>
      <c r="BS1819" s="71">
        <v>14.99</v>
      </c>
      <c r="BT1819" s="71">
        <v>15.000999999999999</v>
      </c>
      <c r="BU1819" s="71">
        <v>23.5</v>
      </c>
      <c r="BV1819" s="71">
        <v>20</v>
      </c>
      <c r="BW1819" s="71">
        <v>20.2</v>
      </c>
      <c r="BX1819" s="71">
        <v>20.399999999999999</v>
      </c>
      <c r="BY1819" s="71">
        <v>23.5</v>
      </c>
      <c r="BZ1819" s="71">
        <v>17</v>
      </c>
      <c r="CJ1819" s="66"/>
      <c r="CM1819" s="66"/>
      <c r="CP1819" s="66"/>
      <c r="CS1819" s="66"/>
    </row>
    <row r="1820" spans="2:97" ht="14.25" customHeight="1" x14ac:dyDescent="0.3">
      <c r="B1820" s="70">
        <v>44083</v>
      </c>
      <c r="C1820" s="67">
        <v>8.7140000000000004</v>
      </c>
      <c r="D1820" s="67">
        <v>9.9740000000000002</v>
      </c>
      <c r="E1820" s="67">
        <v>12.366</v>
      </c>
      <c r="F1820" s="67">
        <v>13.742000000000001</v>
      </c>
      <c r="G1820" s="67">
        <v>15.042</v>
      </c>
      <c r="H1820" s="67">
        <v>15.266999999999999</v>
      </c>
      <c r="I1820" s="67">
        <v>14.175000000000001</v>
      </c>
      <c r="J1820" s="67">
        <v>14.192</v>
      </c>
      <c r="K1820" s="67"/>
      <c r="L1820" s="67"/>
      <c r="M1820" s="66">
        <v>43087</v>
      </c>
      <c r="N1820" s="71">
        <v>1.3374999999999999</v>
      </c>
      <c r="O1820" s="71">
        <v>1.4653</v>
      </c>
      <c r="P1820" s="71">
        <v>1.6882999999999999</v>
      </c>
      <c r="Q1820" s="71">
        <v>1.8277000000000001</v>
      </c>
      <c r="R1820" s="71">
        <v>1.9452</v>
      </c>
      <c r="S1820" s="71">
        <v>2.1673</v>
      </c>
      <c r="T1820" s="71">
        <v>2.3942000000000001</v>
      </c>
      <c r="U1820" s="71">
        <v>2.4821</v>
      </c>
      <c r="X1820" s="66">
        <v>43102</v>
      </c>
      <c r="Y1820" s="72">
        <v>-0.68300000000000005</v>
      </c>
      <c r="Z1820" s="72">
        <v>-0.626</v>
      </c>
      <c r="AA1820" s="72">
        <v>-0.59</v>
      </c>
      <c r="AB1820" s="72">
        <v>-0.46899999999999997</v>
      </c>
      <c r="AC1820" s="72">
        <v>-0.28199999999999997</v>
      </c>
      <c r="AD1820" s="72">
        <v>1.9E-2</v>
      </c>
      <c r="AE1820" s="72">
        <v>0.81899999999999995</v>
      </c>
      <c r="AF1820" s="72">
        <v>1.079</v>
      </c>
      <c r="AJ1820" s="66">
        <v>43189</v>
      </c>
      <c r="AK1820" s="71">
        <v>-0.15570000000000001</v>
      </c>
      <c r="AL1820" s="71">
        <v>-0.14680000000000001</v>
      </c>
      <c r="AM1820" s="71">
        <v>-0.14699999999999999</v>
      </c>
      <c r="AN1820" s="71">
        <v>-0.13300000000000001</v>
      </c>
      <c r="AO1820" s="71">
        <v>-0.112</v>
      </c>
      <c r="AP1820" s="71">
        <v>-0.10100000000000001</v>
      </c>
      <c r="AQ1820" s="71">
        <v>4.9000000000000002E-2</v>
      </c>
      <c r="AR1820" s="71">
        <v>0.245</v>
      </c>
      <c r="AV1820" s="66">
        <v>43110</v>
      </c>
      <c r="AW1820" s="71">
        <v>-0.42399999999999999</v>
      </c>
      <c r="AX1820" s="71">
        <v>-0.40699999999999997</v>
      </c>
      <c r="AY1820" s="71">
        <v>-0.375</v>
      </c>
      <c r="AZ1820" s="71">
        <v>-0.38600000000000001</v>
      </c>
      <c r="BA1820" s="71">
        <v>-2.1999999999999999E-2</v>
      </c>
      <c r="BB1820" s="71">
        <v>0.373</v>
      </c>
      <c r="BC1820" s="71">
        <v>1.5510000000000002</v>
      </c>
      <c r="BD1820" s="71">
        <v>2.198</v>
      </c>
      <c r="BG1820" s="66">
        <v>43116</v>
      </c>
      <c r="BH1820" s="71">
        <v>7.4</v>
      </c>
      <c r="BI1820" s="71">
        <v>7.5600000000000005</v>
      </c>
      <c r="BJ1820" s="71">
        <v>7.68</v>
      </c>
      <c r="BK1820" s="71">
        <v>7.5545</v>
      </c>
      <c r="BL1820" s="71">
        <v>7.4290000000000003</v>
      </c>
      <c r="BM1820" s="71">
        <v>7.7709999999999999</v>
      </c>
      <c r="BN1820" s="71">
        <v>8.7210000000000001</v>
      </c>
      <c r="BO1820" s="71">
        <v>9.2149999999999999</v>
      </c>
      <c r="BR1820" s="66">
        <v>43510</v>
      </c>
      <c r="BS1820" s="71">
        <v>15</v>
      </c>
      <c r="BT1820" s="71">
        <v>15</v>
      </c>
      <c r="BU1820" s="71">
        <v>23.5</v>
      </c>
      <c r="BV1820" s="71">
        <v>20</v>
      </c>
      <c r="BW1820" s="71">
        <v>20.2</v>
      </c>
      <c r="BX1820" s="71">
        <v>20.399999999999999</v>
      </c>
      <c r="BY1820" s="71">
        <v>23.5</v>
      </c>
      <c r="BZ1820" s="71">
        <v>17</v>
      </c>
      <c r="CJ1820" s="66"/>
      <c r="CM1820" s="66"/>
      <c r="CP1820" s="66"/>
      <c r="CS1820" s="66"/>
    </row>
    <row r="1821" spans="2:97" ht="14.25" customHeight="1" x14ac:dyDescent="0.3">
      <c r="B1821" s="70">
        <v>44084</v>
      </c>
      <c r="C1821" s="67">
        <v>8.6539999999999999</v>
      </c>
      <c r="D1821" s="67">
        <v>9.9420000000000002</v>
      </c>
      <c r="E1821" s="67">
        <v>12.34</v>
      </c>
      <c r="F1821" s="67">
        <v>13.7</v>
      </c>
      <c r="G1821" s="67">
        <v>15.032999999999999</v>
      </c>
      <c r="H1821" s="67">
        <v>15.233000000000001</v>
      </c>
      <c r="I1821" s="67">
        <v>14.15</v>
      </c>
      <c r="J1821" s="67">
        <v>14.2545</v>
      </c>
      <c r="K1821" s="67"/>
      <c r="L1821" s="67"/>
      <c r="M1821" s="66">
        <v>43088</v>
      </c>
      <c r="N1821" s="71">
        <v>1.3658000000000001</v>
      </c>
      <c r="O1821" s="71">
        <v>1.4913000000000001</v>
      </c>
      <c r="P1821" s="71">
        <v>1.696</v>
      </c>
      <c r="Q1821" s="71">
        <v>1.8525</v>
      </c>
      <c r="R1821" s="71">
        <v>1.9750999999999999</v>
      </c>
      <c r="S1821" s="71">
        <v>2.2212000000000001</v>
      </c>
      <c r="T1821" s="71">
        <v>2.4643999999999999</v>
      </c>
      <c r="U1821" s="71">
        <v>2.5621999999999998</v>
      </c>
      <c r="X1821" s="66">
        <v>43103</v>
      </c>
      <c r="Y1821" s="72">
        <v>-0.60099999999999998</v>
      </c>
      <c r="Z1821" s="72">
        <v>-0.59299999999999997</v>
      </c>
      <c r="AA1821" s="72">
        <v>-0.58399999999999996</v>
      </c>
      <c r="AB1821" s="72">
        <v>-0.47599999999999998</v>
      </c>
      <c r="AC1821" s="72">
        <v>-0.29699999999999999</v>
      </c>
      <c r="AD1821" s="72">
        <v>1E-3</v>
      </c>
      <c r="AE1821" s="72">
        <v>0.79400000000000004</v>
      </c>
      <c r="AF1821" s="72">
        <v>1.0469999999999999</v>
      </c>
      <c r="AJ1821" s="66">
        <v>43192</v>
      </c>
      <c r="AK1821" s="71">
        <v>-0.15090000000000001</v>
      </c>
      <c r="AL1821" s="71">
        <v>-0.1429</v>
      </c>
      <c r="AM1821" s="71">
        <v>-0.14299999999999999</v>
      </c>
      <c r="AN1821" s="71">
        <v>-0.13300000000000001</v>
      </c>
      <c r="AO1821" s="71">
        <v>-0.105</v>
      </c>
      <c r="AP1821" s="71">
        <v>-0.106</v>
      </c>
      <c r="AQ1821" s="71">
        <v>4.4999999999999998E-2</v>
      </c>
      <c r="AR1821" s="71">
        <v>0.24099999999999999</v>
      </c>
      <c r="AV1821" s="66">
        <v>43111</v>
      </c>
      <c r="AW1821" s="71">
        <v>-0.42799999999999999</v>
      </c>
      <c r="AX1821" s="71">
        <v>-0.40699999999999997</v>
      </c>
      <c r="AY1821" s="71">
        <v>-0.375</v>
      </c>
      <c r="AZ1821" s="71">
        <v>-0.36799999999999999</v>
      </c>
      <c r="BA1821" s="71">
        <v>-8.0000000000000002E-3</v>
      </c>
      <c r="BB1821" s="71">
        <v>0.379</v>
      </c>
      <c r="BC1821" s="71">
        <v>1.538</v>
      </c>
      <c r="BD1821" s="71">
        <v>2.1880000000000002</v>
      </c>
      <c r="BG1821" s="66">
        <v>43117</v>
      </c>
      <c r="BH1821" s="71">
        <v>7.4</v>
      </c>
      <c r="BI1821" s="71">
        <v>7.5600000000000005</v>
      </c>
      <c r="BJ1821" s="71">
        <v>7.68</v>
      </c>
      <c r="BK1821" s="71">
        <v>7.5484999999999998</v>
      </c>
      <c r="BL1821" s="71">
        <v>7.4169999999999998</v>
      </c>
      <c r="BM1821" s="71">
        <v>7.7709999999999999</v>
      </c>
      <c r="BN1821" s="71">
        <v>8.7210000000000001</v>
      </c>
      <c r="BO1821" s="71">
        <v>9.2189999999999994</v>
      </c>
      <c r="BR1821" s="66">
        <v>43511</v>
      </c>
      <c r="BS1821" s="71">
        <v>15</v>
      </c>
      <c r="BT1821" s="71">
        <v>15</v>
      </c>
      <c r="BU1821" s="71">
        <v>23.5</v>
      </c>
      <c r="BV1821" s="71">
        <v>20</v>
      </c>
      <c r="BW1821" s="71">
        <v>20.2</v>
      </c>
      <c r="BX1821" s="71">
        <v>20.399999999999999</v>
      </c>
      <c r="BY1821" s="71">
        <v>23.5</v>
      </c>
      <c r="BZ1821" s="71">
        <v>17</v>
      </c>
      <c r="CJ1821" s="66"/>
      <c r="CM1821" s="66"/>
      <c r="CP1821" s="66"/>
      <c r="CS1821" s="66"/>
    </row>
    <row r="1822" spans="2:97" ht="14.25" customHeight="1" x14ac:dyDescent="0.3">
      <c r="B1822" s="70">
        <v>44085</v>
      </c>
      <c r="C1822" s="67">
        <v>8.6010000000000009</v>
      </c>
      <c r="D1822" s="67">
        <v>9.9239999999999995</v>
      </c>
      <c r="E1822" s="67">
        <v>12.319000000000001</v>
      </c>
      <c r="F1822" s="67">
        <v>13.7</v>
      </c>
      <c r="G1822" s="67">
        <v>15.032999999999999</v>
      </c>
      <c r="H1822" s="67">
        <v>15.233000000000001</v>
      </c>
      <c r="I1822" s="67">
        <v>14.15</v>
      </c>
      <c r="J1822" s="67">
        <v>14.242000000000001</v>
      </c>
      <c r="K1822" s="67"/>
      <c r="L1822" s="67"/>
      <c r="M1822" s="66">
        <v>43089</v>
      </c>
      <c r="N1822" s="71">
        <v>1.3734</v>
      </c>
      <c r="O1822" s="71">
        <v>1.5093000000000001</v>
      </c>
      <c r="P1822" s="71">
        <v>1.7063000000000001</v>
      </c>
      <c r="Q1822" s="71">
        <v>1.8567</v>
      </c>
      <c r="R1822" s="71">
        <v>1.9861</v>
      </c>
      <c r="S1822" s="71">
        <v>2.2366000000000001</v>
      </c>
      <c r="T1822" s="71">
        <v>2.4969999999999999</v>
      </c>
      <c r="U1822" s="71">
        <v>2.6034999999999999</v>
      </c>
      <c r="X1822" s="66">
        <v>43104</v>
      </c>
      <c r="Y1822" s="72">
        <v>-0.61199999999999999</v>
      </c>
      <c r="Z1822" s="72">
        <v>-0.59699999999999998</v>
      </c>
      <c r="AA1822" s="72">
        <v>-0.59</v>
      </c>
      <c r="AB1822" s="72">
        <v>-0.47299999999999998</v>
      </c>
      <c r="AC1822" s="72">
        <v>-0.29899999999999999</v>
      </c>
      <c r="AD1822" s="72">
        <v>5.0000000000000001E-3</v>
      </c>
      <c r="AE1822" s="72">
        <v>0.78400000000000003</v>
      </c>
      <c r="AF1822" s="72">
        <v>1.0369999999999999</v>
      </c>
      <c r="AJ1822" s="66">
        <v>43193</v>
      </c>
      <c r="AK1822" s="71">
        <v>-0.1368</v>
      </c>
      <c r="AL1822" s="71">
        <v>-0.13769999999999999</v>
      </c>
      <c r="AM1822" s="71">
        <v>-0.13900000000000001</v>
      </c>
      <c r="AN1822" s="71">
        <v>-0.13500000000000001</v>
      </c>
      <c r="AO1822" s="71">
        <v>-0.121</v>
      </c>
      <c r="AP1822" s="71">
        <v>-0.11600000000000001</v>
      </c>
      <c r="AQ1822" s="71">
        <v>0.03</v>
      </c>
      <c r="AR1822" s="71">
        <v>0.224</v>
      </c>
      <c r="AV1822" s="66">
        <v>43112</v>
      </c>
      <c r="AW1822" s="71">
        <v>-0.42199999999999999</v>
      </c>
      <c r="AX1822" s="71">
        <v>-0.40699999999999997</v>
      </c>
      <c r="AY1822" s="71">
        <v>-0.375</v>
      </c>
      <c r="AZ1822" s="71">
        <v>-0.36499999999999999</v>
      </c>
      <c r="BA1822" s="71">
        <v>-6.0000000000000001E-3</v>
      </c>
      <c r="BB1822" s="71">
        <v>0.376</v>
      </c>
      <c r="BC1822" s="71">
        <v>1.5009999999999999</v>
      </c>
      <c r="BD1822" s="71">
        <v>2.1459999999999999</v>
      </c>
      <c r="BG1822" s="66">
        <v>43118</v>
      </c>
      <c r="BH1822" s="71">
        <v>7.4</v>
      </c>
      <c r="BI1822" s="71">
        <v>7.5600000000000005</v>
      </c>
      <c r="BJ1822" s="71">
        <v>7.68</v>
      </c>
      <c r="BK1822" s="71">
        <v>7.5604999999999993</v>
      </c>
      <c r="BL1822" s="71">
        <v>7.4409999999999998</v>
      </c>
      <c r="BM1822" s="71">
        <v>7.8079999999999998</v>
      </c>
      <c r="BN1822" s="71">
        <v>8.7210000000000001</v>
      </c>
      <c r="BO1822" s="71">
        <v>9.2449999999999992</v>
      </c>
      <c r="BR1822" s="66">
        <v>43514</v>
      </c>
      <c r="BS1822" s="71">
        <v>15</v>
      </c>
      <c r="BT1822" s="71">
        <v>15</v>
      </c>
      <c r="BU1822" s="71">
        <v>23.5</v>
      </c>
      <c r="BV1822" s="71">
        <v>20</v>
      </c>
      <c r="BW1822" s="71">
        <v>20.2</v>
      </c>
      <c r="BX1822" s="71">
        <v>20.399999999999999</v>
      </c>
      <c r="BY1822" s="71">
        <v>23.5</v>
      </c>
      <c r="BZ1822" s="71">
        <v>17</v>
      </c>
      <c r="CJ1822" s="66"/>
      <c r="CM1822" s="66"/>
      <c r="CP1822" s="66"/>
      <c r="CS1822" s="66"/>
    </row>
    <row r="1823" spans="2:97" ht="14.25" customHeight="1" x14ac:dyDescent="0.3">
      <c r="B1823" s="70">
        <v>44088</v>
      </c>
      <c r="C1823" s="67">
        <v>8.6010000000000009</v>
      </c>
      <c r="D1823" s="67">
        <v>9.9239999999999995</v>
      </c>
      <c r="E1823" s="67">
        <v>12.319000000000001</v>
      </c>
      <c r="F1823" s="67">
        <v>13.7</v>
      </c>
      <c r="G1823" s="67">
        <v>15.032999999999999</v>
      </c>
      <c r="H1823" s="67">
        <v>15.233000000000001</v>
      </c>
      <c r="I1823" s="67">
        <v>14.15</v>
      </c>
      <c r="J1823" s="67">
        <v>14.242000000000001</v>
      </c>
      <c r="K1823" s="67"/>
      <c r="L1823" s="67"/>
      <c r="M1823" s="66">
        <v>43090</v>
      </c>
      <c r="N1823" s="71">
        <v>1.3402000000000001</v>
      </c>
      <c r="O1823" s="71">
        <v>1.5272000000000001</v>
      </c>
      <c r="P1823" s="71">
        <v>1.7063000000000001</v>
      </c>
      <c r="Q1823" s="71">
        <v>1.8774999999999999</v>
      </c>
      <c r="R1823" s="71">
        <v>1.9943</v>
      </c>
      <c r="S1823" s="71">
        <v>2.2450999999999999</v>
      </c>
      <c r="T1823" s="71">
        <v>2.4826000000000001</v>
      </c>
      <c r="U1823" s="71">
        <v>2.5813000000000001</v>
      </c>
      <c r="X1823" s="66">
        <v>43105</v>
      </c>
      <c r="Y1823" s="72">
        <v>-0.60599999999999998</v>
      </c>
      <c r="Z1823" s="72">
        <v>-0.59599999999999997</v>
      </c>
      <c r="AA1823" s="72">
        <v>-0.58899999999999997</v>
      </c>
      <c r="AB1823" s="72">
        <v>-0.47299999999999998</v>
      </c>
      <c r="AC1823" s="72">
        <v>-0.29799999999999999</v>
      </c>
      <c r="AD1823" s="72">
        <v>2E-3</v>
      </c>
      <c r="AE1823" s="72">
        <v>0.79300000000000004</v>
      </c>
      <c r="AF1823" s="72">
        <v>1.0449999999999999</v>
      </c>
      <c r="AJ1823" s="66">
        <v>43194</v>
      </c>
      <c r="AK1823" s="71">
        <v>-0.13589999999999999</v>
      </c>
      <c r="AL1823" s="71">
        <v>-0.13589999999999999</v>
      </c>
      <c r="AM1823" s="71">
        <v>-0.13800000000000001</v>
      </c>
      <c r="AN1823" s="71">
        <v>-0.13300000000000001</v>
      </c>
      <c r="AO1823" s="71">
        <v>-0.11700000000000001</v>
      </c>
      <c r="AP1823" s="71">
        <v>-0.114</v>
      </c>
      <c r="AQ1823" s="71">
        <v>3.3000000000000002E-2</v>
      </c>
      <c r="AR1823" s="71">
        <v>0.23499999999999999</v>
      </c>
      <c r="AV1823" s="66">
        <v>43115</v>
      </c>
      <c r="AW1823" s="71">
        <v>-0.41599999999999998</v>
      </c>
      <c r="AX1823" s="71">
        <v>-0.40699999999999997</v>
      </c>
      <c r="AY1823" s="71">
        <v>-0.375</v>
      </c>
      <c r="AZ1823" s="71">
        <v>-0.372</v>
      </c>
      <c r="BA1823" s="71">
        <v>1E-3</v>
      </c>
      <c r="BB1823" s="71">
        <v>0.38600000000000001</v>
      </c>
      <c r="BC1823" s="71">
        <v>1.5310000000000001</v>
      </c>
      <c r="BD1823" s="71">
        <v>2.1890000000000001</v>
      </c>
      <c r="BG1823" s="66">
        <v>43119</v>
      </c>
      <c r="BH1823" s="71">
        <v>7.37</v>
      </c>
      <c r="BI1823" s="71">
        <v>7.59</v>
      </c>
      <c r="BJ1823" s="71">
        <v>7.65</v>
      </c>
      <c r="BK1823" s="71">
        <v>7.5335000000000001</v>
      </c>
      <c r="BL1823" s="71">
        <v>7.4169999999999998</v>
      </c>
      <c r="BM1823" s="71">
        <v>7.7969999999999997</v>
      </c>
      <c r="BN1823" s="71">
        <v>8.7210000000000001</v>
      </c>
      <c r="BO1823" s="71">
        <v>9.2439999999999998</v>
      </c>
      <c r="BR1823" s="66">
        <v>43515</v>
      </c>
      <c r="BS1823" s="71">
        <v>15</v>
      </c>
      <c r="BT1823" s="71">
        <v>15</v>
      </c>
      <c r="BU1823" s="71">
        <v>23.5</v>
      </c>
      <c r="BV1823" s="71">
        <v>20</v>
      </c>
      <c r="BW1823" s="71">
        <v>20.2</v>
      </c>
      <c r="BX1823" s="71">
        <v>20.399999999999999</v>
      </c>
      <c r="BY1823" s="71">
        <v>23.5</v>
      </c>
      <c r="BZ1823" s="71">
        <v>17</v>
      </c>
      <c r="CJ1823" s="66"/>
      <c r="CM1823" s="66"/>
      <c r="CP1823" s="66"/>
      <c r="CS1823" s="66"/>
    </row>
    <row r="1824" spans="2:97" ht="14.25" customHeight="1" x14ac:dyDescent="0.3">
      <c r="B1824" s="70">
        <v>44089</v>
      </c>
      <c r="C1824" s="67">
        <v>8.6010000000000009</v>
      </c>
      <c r="D1824" s="67">
        <v>9.9239999999999995</v>
      </c>
      <c r="E1824" s="67">
        <v>12.319000000000001</v>
      </c>
      <c r="F1824" s="67">
        <v>13.7</v>
      </c>
      <c r="G1824" s="67">
        <v>15.032999999999999</v>
      </c>
      <c r="H1824" s="67">
        <v>15.233000000000001</v>
      </c>
      <c r="I1824" s="67">
        <v>14.15</v>
      </c>
      <c r="J1824" s="67">
        <v>14.242000000000001</v>
      </c>
      <c r="K1824" s="67"/>
      <c r="L1824" s="67"/>
      <c r="M1824" s="66">
        <v>43091</v>
      </c>
      <c r="N1824" s="71">
        <v>1.3222</v>
      </c>
      <c r="O1824" s="71">
        <v>1.5270000000000001</v>
      </c>
      <c r="P1824" s="71">
        <v>1.7138</v>
      </c>
      <c r="Q1824" s="71">
        <v>1.8906000000000001</v>
      </c>
      <c r="R1824" s="71">
        <v>2.0083000000000002</v>
      </c>
      <c r="S1824" s="71">
        <v>2.2490000000000001</v>
      </c>
      <c r="T1824" s="71">
        <v>2.4809999999999999</v>
      </c>
      <c r="U1824" s="71">
        <v>2.5804999999999998</v>
      </c>
      <c r="X1824" s="66">
        <v>43108</v>
      </c>
      <c r="Y1824" s="72">
        <v>-0.57099999999999995</v>
      </c>
      <c r="Z1824" s="72">
        <v>-0.55300000000000005</v>
      </c>
      <c r="AA1824" s="72">
        <v>-0.55600000000000005</v>
      </c>
      <c r="AB1824" s="72">
        <v>-0.48599999999999999</v>
      </c>
      <c r="AC1824" s="72">
        <v>-0.309</v>
      </c>
      <c r="AD1824" s="72">
        <v>-5.0000000000000001E-3</v>
      </c>
      <c r="AE1824" s="72">
        <v>0.78600000000000003</v>
      </c>
      <c r="AF1824" s="72">
        <v>1.0389999999999999</v>
      </c>
      <c r="AJ1824" s="66">
        <v>43195</v>
      </c>
      <c r="AK1824" s="71">
        <v>-0.14099999999999999</v>
      </c>
      <c r="AL1824" s="71">
        <v>-0.13600000000000001</v>
      </c>
      <c r="AM1824" s="71">
        <v>-0.13800000000000001</v>
      </c>
      <c r="AN1824" s="71">
        <v>-0.13</v>
      </c>
      <c r="AO1824" s="71">
        <v>-0.11899999999999999</v>
      </c>
      <c r="AP1824" s="71">
        <v>-0.106</v>
      </c>
      <c r="AQ1824" s="71">
        <v>4.5999999999999999E-2</v>
      </c>
      <c r="AR1824" s="71">
        <v>0.254</v>
      </c>
      <c r="AV1824" s="66">
        <v>43116</v>
      </c>
      <c r="AW1824" s="71">
        <v>-0.41</v>
      </c>
      <c r="AX1824" s="71">
        <v>-0.45900000000000002</v>
      </c>
      <c r="AY1824" s="71">
        <v>-0.40200000000000002</v>
      </c>
      <c r="AZ1824" s="71">
        <v>-0.38</v>
      </c>
      <c r="BA1824" s="71">
        <v>-8.9999999999999993E-3</v>
      </c>
      <c r="BB1824" s="71">
        <v>0.371</v>
      </c>
      <c r="BC1824" s="71">
        <v>1.502</v>
      </c>
      <c r="BD1824" s="71">
        <v>2.1579999999999999</v>
      </c>
      <c r="BG1824" s="66">
        <v>43122</v>
      </c>
      <c r="BH1824" s="71">
        <v>7.37</v>
      </c>
      <c r="BI1824" s="71">
        <v>7.59</v>
      </c>
      <c r="BJ1824" s="71">
        <v>7.65</v>
      </c>
      <c r="BK1824" s="71">
        <v>7.4824999999999999</v>
      </c>
      <c r="BL1824" s="71">
        <v>7.3150000000000004</v>
      </c>
      <c r="BM1824" s="71">
        <v>7.7039999999999997</v>
      </c>
      <c r="BN1824" s="71">
        <v>8.7210000000000001</v>
      </c>
      <c r="BO1824" s="71">
        <v>9.1430000000000007</v>
      </c>
      <c r="BR1824" s="66">
        <v>43516</v>
      </c>
      <c r="BS1824" s="71">
        <v>15</v>
      </c>
      <c r="BT1824" s="71">
        <v>15</v>
      </c>
      <c r="BU1824" s="71">
        <v>23.5</v>
      </c>
      <c r="BV1824" s="71">
        <v>20</v>
      </c>
      <c r="BW1824" s="71">
        <v>20.2</v>
      </c>
      <c r="BX1824" s="71">
        <v>20.399999999999999</v>
      </c>
      <c r="BY1824" s="71">
        <v>23.5</v>
      </c>
      <c r="BZ1824" s="71">
        <v>17</v>
      </c>
      <c r="CJ1824" s="66"/>
      <c r="CM1824" s="66"/>
      <c r="CP1824" s="66"/>
      <c r="CS1824" s="66"/>
    </row>
    <row r="1825" spans="2:97" ht="14.25" customHeight="1" x14ac:dyDescent="0.3">
      <c r="B1825" s="70">
        <v>44090</v>
      </c>
      <c r="C1825" s="67">
        <v>8.6010000000000009</v>
      </c>
      <c r="D1825" s="67">
        <v>9.9239999999999995</v>
      </c>
      <c r="E1825" s="67">
        <v>12.319000000000001</v>
      </c>
      <c r="F1825" s="67">
        <v>13.7</v>
      </c>
      <c r="G1825" s="67">
        <v>15.032999999999999</v>
      </c>
      <c r="H1825" s="67">
        <v>15.233000000000001</v>
      </c>
      <c r="I1825" s="67">
        <v>14.15</v>
      </c>
      <c r="J1825" s="67">
        <v>14.229500000000002</v>
      </c>
      <c r="K1825" s="67"/>
      <c r="L1825" s="67"/>
      <c r="M1825" s="66">
        <v>43094</v>
      </c>
      <c r="N1825" s="71">
        <v>1.3222</v>
      </c>
      <c r="O1825" s="71">
        <v>1.5270000000000001</v>
      </c>
      <c r="P1825" s="71">
        <v>1.7138</v>
      </c>
      <c r="Q1825" s="71">
        <v>1.8906000000000001</v>
      </c>
      <c r="R1825" s="71">
        <v>2.0083000000000002</v>
      </c>
      <c r="S1825" s="71">
        <v>2.2490000000000001</v>
      </c>
      <c r="T1825" s="71">
        <v>2.4809999999999999</v>
      </c>
      <c r="U1825" s="71">
        <v>2.5804999999999998</v>
      </c>
      <c r="X1825" s="66">
        <v>43109</v>
      </c>
      <c r="Y1825" s="72">
        <v>-0.57799999999999996</v>
      </c>
      <c r="Z1825" s="72">
        <v>-0.55100000000000005</v>
      </c>
      <c r="AA1825" s="72">
        <v>-0.54300000000000004</v>
      </c>
      <c r="AB1825" s="72">
        <v>-0.48199999999999998</v>
      </c>
      <c r="AC1825" s="72">
        <v>-0.3</v>
      </c>
      <c r="AD1825" s="72">
        <v>1.6E-2</v>
      </c>
      <c r="AE1825" s="72">
        <v>0.81499999999999995</v>
      </c>
      <c r="AF1825" s="72">
        <v>1.0740000000000001</v>
      </c>
      <c r="AJ1825" s="66">
        <v>43196</v>
      </c>
      <c r="AK1825" s="71">
        <v>-0.1406</v>
      </c>
      <c r="AL1825" s="71">
        <v>-0.13669999999999999</v>
      </c>
      <c r="AM1825" s="71">
        <v>-0.13900000000000001</v>
      </c>
      <c r="AN1825" s="71">
        <v>-0.14000000000000001</v>
      </c>
      <c r="AO1825" s="71">
        <v>-0.123</v>
      </c>
      <c r="AP1825" s="71">
        <v>-0.108</v>
      </c>
      <c r="AQ1825" s="71">
        <v>4.5999999999999999E-2</v>
      </c>
      <c r="AR1825" s="71">
        <v>0.255</v>
      </c>
      <c r="AV1825" s="66">
        <v>43117</v>
      </c>
      <c r="AW1825" s="71">
        <v>-0.441</v>
      </c>
      <c r="AX1825" s="71">
        <v>-0.45900000000000002</v>
      </c>
      <c r="AY1825" s="71">
        <v>-0.40200000000000002</v>
      </c>
      <c r="AZ1825" s="71">
        <v>-0.38200000000000001</v>
      </c>
      <c r="BA1825" s="71">
        <v>-7.0000000000000001E-3</v>
      </c>
      <c r="BB1825" s="71">
        <v>0.373</v>
      </c>
      <c r="BC1825" s="71">
        <v>1.502</v>
      </c>
      <c r="BD1825" s="71">
        <v>2.1469999999999998</v>
      </c>
      <c r="BG1825" s="66">
        <v>43123</v>
      </c>
      <c r="BH1825" s="71">
        <v>7.37</v>
      </c>
      <c r="BI1825" s="71">
        <v>7.59</v>
      </c>
      <c r="BJ1825" s="71">
        <v>7.65</v>
      </c>
      <c r="BK1825" s="71">
        <v>7.4645000000000001</v>
      </c>
      <c r="BL1825" s="71">
        <v>7.2789999999999999</v>
      </c>
      <c r="BM1825" s="71">
        <v>7.6680000000000001</v>
      </c>
      <c r="BN1825" s="71">
        <v>8.7210000000000001</v>
      </c>
      <c r="BO1825" s="71">
        <v>9.0869999999999997</v>
      </c>
      <c r="BR1825" s="66">
        <v>43517</v>
      </c>
      <c r="BS1825" s="71">
        <v>15</v>
      </c>
      <c r="BT1825" s="71">
        <v>15</v>
      </c>
      <c r="BU1825" s="71">
        <v>23.5</v>
      </c>
      <c r="BV1825" s="71">
        <v>20</v>
      </c>
      <c r="BW1825" s="71">
        <v>20.2</v>
      </c>
      <c r="BX1825" s="71">
        <v>20.399999999999999</v>
      </c>
      <c r="BY1825" s="71">
        <v>23.5</v>
      </c>
      <c r="BZ1825" s="71">
        <v>17</v>
      </c>
      <c r="CJ1825" s="66"/>
      <c r="CM1825" s="66"/>
      <c r="CP1825" s="66"/>
      <c r="CS1825" s="66"/>
    </row>
    <row r="1826" spans="2:97" ht="14.25" customHeight="1" x14ac:dyDescent="0.3">
      <c r="B1826" s="70">
        <v>44092</v>
      </c>
      <c r="C1826" s="67">
        <v>8.6010000000000009</v>
      </c>
      <c r="D1826" s="67">
        <v>9.9239999999999995</v>
      </c>
      <c r="E1826" s="67">
        <v>12.319000000000001</v>
      </c>
      <c r="F1826" s="67">
        <v>13.675000000000001</v>
      </c>
      <c r="G1826" s="67">
        <v>15.032999999999999</v>
      </c>
      <c r="H1826" s="67">
        <v>15.233000000000001</v>
      </c>
      <c r="I1826" s="67">
        <v>14.125</v>
      </c>
      <c r="J1826" s="67">
        <v>14.229500000000002</v>
      </c>
      <c r="K1826" s="67"/>
      <c r="L1826" s="67"/>
      <c r="M1826" s="66">
        <v>43095</v>
      </c>
      <c r="N1826" s="71">
        <v>1.3298000000000001</v>
      </c>
      <c r="O1826" s="71">
        <v>1.5165999999999999</v>
      </c>
      <c r="P1826" s="71">
        <v>1.7164000000000001</v>
      </c>
      <c r="Q1826" s="71">
        <v>1.8991</v>
      </c>
      <c r="R1826" s="71">
        <v>2.0139</v>
      </c>
      <c r="S1826" s="71">
        <v>2.2423999999999999</v>
      </c>
      <c r="T1826" s="71">
        <v>2.4756</v>
      </c>
      <c r="U1826" s="71">
        <v>2.5678000000000001</v>
      </c>
      <c r="X1826" s="66">
        <v>43110</v>
      </c>
      <c r="Y1826" s="72">
        <v>-0.58699999999999997</v>
      </c>
      <c r="Z1826" s="72">
        <v>-0.55100000000000005</v>
      </c>
      <c r="AA1826" s="72">
        <v>-0.55700000000000005</v>
      </c>
      <c r="AB1826" s="72">
        <v>-0.48499999999999999</v>
      </c>
      <c r="AC1826" s="72">
        <v>-0.30399999999999999</v>
      </c>
      <c r="AD1826" s="72">
        <v>1.7000000000000001E-2</v>
      </c>
      <c r="AE1826" s="72">
        <v>0.81100000000000005</v>
      </c>
      <c r="AF1826" s="72">
        <v>1.069</v>
      </c>
      <c r="AJ1826" s="66">
        <v>43199</v>
      </c>
      <c r="AK1826" s="71">
        <v>-0.14760000000000001</v>
      </c>
      <c r="AL1826" s="71">
        <v>-0.16980000000000001</v>
      </c>
      <c r="AM1826" s="71">
        <v>-0.14000000000000001</v>
      </c>
      <c r="AN1826" s="71">
        <v>-0.14199999999999999</v>
      </c>
      <c r="AO1826" s="71">
        <v>-0.122</v>
      </c>
      <c r="AP1826" s="71">
        <v>-0.111</v>
      </c>
      <c r="AQ1826" s="71">
        <v>0.04</v>
      </c>
      <c r="AR1826" s="71">
        <v>0.251</v>
      </c>
      <c r="AV1826" s="66">
        <v>43118</v>
      </c>
      <c r="AW1826" s="71">
        <v>-0.45400000000000001</v>
      </c>
      <c r="AX1826" s="71">
        <v>-0.45900000000000002</v>
      </c>
      <c r="AY1826" s="71">
        <v>-0.40200000000000002</v>
      </c>
      <c r="AZ1826" s="71">
        <v>-0.372</v>
      </c>
      <c r="BA1826" s="71">
        <v>-1.2999999999999999E-2</v>
      </c>
      <c r="BB1826" s="71">
        <v>0.34799999999999998</v>
      </c>
      <c r="BC1826" s="71">
        <v>1.4929999999999999</v>
      </c>
      <c r="BD1826" s="71">
        <v>2.1160000000000001</v>
      </c>
      <c r="BG1826" s="66">
        <v>43124</v>
      </c>
      <c r="BH1826" s="71">
        <v>7.37</v>
      </c>
      <c r="BI1826" s="71">
        <v>7.59</v>
      </c>
      <c r="BJ1826" s="71">
        <v>7.65</v>
      </c>
      <c r="BK1826" s="71">
        <v>7.4610000000000003</v>
      </c>
      <c r="BL1826" s="71">
        <v>7.2720000000000002</v>
      </c>
      <c r="BM1826" s="71">
        <v>7.6669999999999998</v>
      </c>
      <c r="BN1826" s="71">
        <v>8.7210000000000001</v>
      </c>
      <c r="BO1826" s="71">
        <v>9.0820000000000007</v>
      </c>
      <c r="BR1826" s="66">
        <v>43518</v>
      </c>
      <c r="BS1826" s="71">
        <v>15</v>
      </c>
      <c r="BT1826" s="71">
        <v>15</v>
      </c>
      <c r="BU1826" s="71">
        <v>23.5</v>
      </c>
      <c r="BV1826" s="71">
        <v>24.5</v>
      </c>
      <c r="BW1826" s="71">
        <v>22.45</v>
      </c>
      <c r="BX1826" s="71">
        <v>20.399999999999999</v>
      </c>
      <c r="BY1826" s="71">
        <v>25.85</v>
      </c>
      <c r="BZ1826" s="71">
        <v>17</v>
      </c>
      <c r="CJ1826" s="66"/>
      <c r="CM1826" s="66"/>
      <c r="CP1826" s="66"/>
      <c r="CS1826" s="66"/>
    </row>
    <row r="1827" spans="2:97" ht="14.25" customHeight="1" x14ac:dyDescent="0.3">
      <c r="B1827" s="70">
        <v>44096</v>
      </c>
      <c r="C1827" s="67">
        <v>8.6010000000000009</v>
      </c>
      <c r="D1827" s="67">
        <v>9.9239999999999995</v>
      </c>
      <c r="E1827" s="67">
        <v>12.319000000000001</v>
      </c>
      <c r="F1827" s="67">
        <v>13.675000000000001</v>
      </c>
      <c r="G1827" s="67">
        <v>15.032999999999999</v>
      </c>
      <c r="H1827" s="67">
        <v>15.233000000000001</v>
      </c>
      <c r="I1827" s="67">
        <v>14.125</v>
      </c>
      <c r="J1827" s="67">
        <v>14.217000000000001</v>
      </c>
      <c r="K1827" s="67"/>
      <c r="L1827" s="67"/>
      <c r="M1827" s="66">
        <v>43096</v>
      </c>
      <c r="N1827" s="71">
        <v>1.4320999999999999</v>
      </c>
      <c r="O1827" s="71">
        <v>1.5196000000000001</v>
      </c>
      <c r="P1827" s="71">
        <v>1.7137</v>
      </c>
      <c r="Q1827" s="71">
        <v>1.893</v>
      </c>
      <c r="R1827" s="71">
        <v>1.9758</v>
      </c>
      <c r="S1827" s="71">
        <v>2.1934</v>
      </c>
      <c r="T1827" s="71">
        <v>2.4106999999999998</v>
      </c>
      <c r="U1827" s="71">
        <v>2.5003500000000001</v>
      </c>
      <c r="X1827" s="66">
        <v>43111</v>
      </c>
      <c r="Y1827" s="72">
        <v>-0.58199999999999996</v>
      </c>
      <c r="Z1827" s="72">
        <v>-0.54</v>
      </c>
      <c r="AA1827" s="72">
        <v>-0.54</v>
      </c>
      <c r="AB1827" s="72">
        <v>-0.442</v>
      </c>
      <c r="AC1827" s="72">
        <v>-0.24199999999999999</v>
      </c>
      <c r="AD1827" s="72">
        <v>8.4000000000000005E-2</v>
      </c>
      <c r="AE1827" s="72">
        <v>0.86</v>
      </c>
      <c r="AF1827" s="72">
        <v>1.101</v>
      </c>
      <c r="AJ1827" s="66">
        <v>43200</v>
      </c>
      <c r="AK1827" s="71">
        <v>-0.15390000000000001</v>
      </c>
      <c r="AL1827" s="71">
        <v>-0.1608</v>
      </c>
      <c r="AM1827" s="71">
        <v>-0.14099999999999999</v>
      </c>
      <c r="AN1827" s="71">
        <v>-0.15</v>
      </c>
      <c r="AO1827" s="71">
        <v>-0.126</v>
      </c>
      <c r="AP1827" s="71">
        <v>-0.11700000000000001</v>
      </c>
      <c r="AQ1827" s="71">
        <v>3.5999999999999997E-2</v>
      </c>
      <c r="AR1827" s="71">
        <v>0.24299999999999999</v>
      </c>
      <c r="AV1827" s="66">
        <v>43119</v>
      </c>
      <c r="AW1827" s="71">
        <v>-0.47199999999999998</v>
      </c>
      <c r="AX1827" s="71">
        <v>-0.45900000000000002</v>
      </c>
      <c r="AY1827" s="71">
        <v>-0.40200000000000002</v>
      </c>
      <c r="AZ1827" s="71">
        <v>-0.38100000000000001</v>
      </c>
      <c r="BA1827" s="71">
        <v>-2.9000000000000001E-2</v>
      </c>
      <c r="BB1827" s="71">
        <v>0.31900000000000001</v>
      </c>
      <c r="BC1827" s="71">
        <v>1.4430000000000001</v>
      </c>
      <c r="BD1827" s="71">
        <v>2.0630000000000002</v>
      </c>
      <c r="BG1827" s="66">
        <v>43125</v>
      </c>
      <c r="BH1827" s="71">
        <v>7.37</v>
      </c>
      <c r="BI1827" s="71">
        <v>7.59</v>
      </c>
      <c r="BJ1827" s="71">
        <v>7.65</v>
      </c>
      <c r="BK1827" s="71">
        <v>7.4909999999999997</v>
      </c>
      <c r="BL1827" s="71">
        <v>7.3319999999999999</v>
      </c>
      <c r="BM1827" s="71">
        <v>7.7229999999999999</v>
      </c>
      <c r="BN1827" s="71">
        <v>8.7210000000000001</v>
      </c>
      <c r="BO1827" s="71">
        <v>9.1319999999999997</v>
      </c>
      <c r="BR1827" s="66">
        <v>43521</v>
      </c>
      <c r="BS1827" s="71">
        <v>15</v>
      </c>
      <c r="BT1827" s="71">
        <v>15</v>
      </c>
      <c r="BU1827" s="71">
        <v>23.5</v>
      </c>
      <c r="BV1827" s="71">
        <v>24.5</v>
      </c>
      <c r="BW1827" s="71">
        <v>22.45</v>
      </c>
      <c r="BX1827" s="71">
        <v>20.399999999999999</v>
      </c>
      <c r="BY1827" s="71">
        <v>25.85</v>
      </c>
      <c r="BZ1827" s="71">
        <v>17</v>
      </c>
      <c r="CJ1827" s="66"/>
      <c r="CM1827" s="66"/>
      <c r="CP1827" s="66"/>
      <c r="CS1827" s="66"/>
    </row>
    <row r="1828" spans="2:97" ht="14.25" customHeight="1" x14ac:dyDescent="0.3">
      <c r="B1828" s="70">
        <v>44097</v>
      </c>
      <c r="C1828" s="67">
        <v>8.6010000000000009</v>
      </c>
      <c r="D1828" s="67">
        <v>9.9239999999999995</v>
      </c>
      <c r="E1828" s="67">
        <v>12.319000000000001</v>
      </c>
      <c r="F1828" s="67">
        <v>13.675000000000001</v>
      </c>
      <c r="G1828" s="67">
        <v>15.032999999999999</v>
      </c>
      <c r="H1828" s="67">
        <v>15.233000000000001</v>
      </c>
      <c r="I1828" s="67">
        <v>14.125</v>
      </c>
      <c r="J1828" s="67">
        <v>14.208500000000001</v>
      </c>
      <c r="K1828" s="67"/>
      <c r="L1828" s="67"/>
      <c r="M1828" s="66">
        <v>43097</v>
      </c>
      <c r="N1828" s="71">
        <v>1.3759000000000001</v>
      </c>
      <c r="O1828" s="71">
        <v>1.5194999999999999</v>
      </c>
      <c r="P1828" s="71">
        <v>1.7318</v>
      </c>
      <c r="Q1828" s="71">
        <v>1.9071</v>
      </c>
      <c r="R1828" s="71">
        <v>1.9950000000000001</v>
      </c>
      <c r="S1828" s="71">
        <v>2.2361</v>
      </c>
      <c r="T1828" s="71">
        <v>2.4304999999999999</v>
      </c>
      <c r="U1828" s="71">
        <v>2.51525</v>
      </c>
      <c r="X1828" s="66">
        <v>43112</v>
      </c>
      <c r="Y1828" s="72">
        <v>-0.58299999999999996</v>
      </c>
      <c r="Z1828" s="72">
        <v>-0.53400000000000003</v>
      </c>
      <c r="AA1828" s="72">
        <v>-0.52700000000000002</v>
      </c>
      <c r="AB1828" s="72">
        <v>-0.437</v>
      </c>
      <c r="AC1828" s="72">
        <v>-0.24</v>
      </c>
      <c r="AD1828" s="72">
        <v>9.0999999999999998E-2</v>
      </c>
      <c r="AE1828" s="72">
        <v>0.84899999999999998</v>
      </c>
      <c r="AF1828" s="72">
        <v>1.0880000000000001</v>
      </c>
      <c r="AJ1828" s="66">
        <v>43201</v>
      </c>
      <c r="AK1828" s="71">
        <v>-0.15459999999999999</v>
      </c>
      <c r="AL1828" s="71">
        <v>-0.15679999999999999</v>
      </c>
      <c r="AM1828" s="71">
        <v>-0.14099999999999999</v>
      </c>
      <c r="AN1828" s="71">
        <v>-0.15</v>
      </c>
      <c r="AO1828" s="71">
        <v>-0.123</v>
      </c>
      <c r="AP1828" s="71">
        <v>-0.11700000000000001</v>
      </c>
      <c r="AQ1828" s="71">
        <v>3.5000000000000003E-2</v>
      </c>
      <c r="AR1828" s="71">
        <v>0.23799999999999999</v>
      </c>
      <c r="AV1828" s="66">
        <v>43122</v>
      </c>
      <c r="AW1828" s="71">
        <v>-0.47399999999999998</v>
      </c>
      <c r="AX1828" s="71">
        <v>-0.45900000000000002</v>
      </c>
      <c r="AY1828" s="71">
        <v>-0.40200000000000002</v>
      </c>
      <c r="AZ1828" s="71">
        <v>-0.38600000000000001</v>
      </c>
      <c r="BA1828" s="71">
        <v>-0.05</v>
      </c>
      <c r="BB1828" s="71">
        <v>0.29099999999999998</v>
      </c>
      <c r="BC1828" s="71">
        <v>1.393</v>
      </c>
      <c r="BD1828" s="71">
        <v>2.0249999999999999</v>
      </c>
      <c r="BG1828" s="66">
        <v>43126</v>
      </c>
      <c r="BH1828" s="71">
        <v>7.34</v>
      </c>
      <c r="BI1828" s="71">
        <v>7.55</v>
      </c>
      <c r="BJ1828" s="71">
        <v>7.62</v>
      </c>
      <c r="BK1828" s="71">
        <v>7.4805000000000001</v>
      </c>
      <c r="BL1828" s="71">
        <v>7.3410000000000002</v>
      </c>
      <c r="BM1828" s="71">
        <v>7.7329999999999997</v>
      </c>
      <c r="BN1828" s="71">
        <v>8.7210000000000001</v>
      </c>
      <c r="BO1828" s="71">
        <v>9.1430000000000007</v>
      </c>
      <c r="BR1828" s="66">
        <v>43522</v>
      </c>
      <c r="BS1828" s="71">
        <v>15</v>
      </c>
      <c r="BT1828" s="71">
        <v>15</v>
      </c>
      <c r="BU1828" s="71">
        <v>23.5</v>
      </c>
      <c r="BV1828" s="71">
        <v>24.5</v>
      </c>
      <c r="BW1828" s="71">
        <v>22.45</v>
      </c>
      <c r="BX1828" s="71">
        <v>20.399999999999999</v>
      </c>
      <c r="BY1828" s="71">
        <v>25.85</v>
      </c>
      <c r="BZ1828" s="71">
        <v>17</v>
      </c>
      <c r="CJ1828" s="66"/>
      <c r="CM1828" s="66"/>
      <c r="CP1828" s="66"/>
      <c r="CS1828" s="66"/>
    </row>
    <row r="1829" spans="2:97" ht="14.25" customHeight="1" x14ac:dyDescent="0.3">
      <c r="B1829" s="70">
        <v>44099</v>
      </c>
      <c r="C1829" s="67">
        <v>8.4280000000000008</v>
      </c>
      <c r="D1829" s="67">
        <v>9.85</v>
      </c>
      <c r="E1829" s="67">
        <v>12.287000000000001</v>
      </c>
      <c r="F1829" s="67">
        <v>13.792</v>
      </c>
      <c r="G1829" s="67">
        <v>15.007999999999999</v>
      </c>
      <c r="H1829" s="67">
        <v>15.175000000000001</v>
      </c>
      <c r="I1829" s="67">
        <v>14.108000000000001</v>
      </c>
      <c r="J1829" s="67">
        <v>14.208500000000001</v>
      </c>
      <c r="K1829" s="67"/>
      <c r="L1829" s="67"/>
      <c r="M1829" s="66">
        <v>43098</v>
      </c>
      <c r="N1829" s="71">
        <v>1.3756999999999999</v>
      </c>
      <c r="O1829" s="71">
        <v>1.5270000000000001</v>
      </c>
      <c r="P1829" s="71">
        <v>1.7316</v>
      </c>
      <c r="Q1829" s="71">
        <v>1.883</v>
      </c>
      <c r="R1829" s="71">
        <v>1.9706999999999999</v>
      </c>
      <c r="S1829" s="71">
        <v>2.2063999999999999</v>
      </c>
      <c r="T1829" s="71">
        <v>2.4054000000000002</v>
      </c>
      <c r="U1829" s="71">
        <v>2.4927000000000001</v>
      </c>
      <c r="X1829" s="66">
        <v>43115</v>
      </c>
      <c r="Y1829" s="72">
        <v>-0.57599999999999996</v>
      </c>
      <c r="Z1829" s="72">
        <v>-0.53500000000000003</v>
      </c>
      <c r="AA1829" s="72">
        <v>-0.54700000000000004</v>
      </c>
      <c r="AB1829" s="72">
        <v>-0.439</v>
      </c>
      <c r="AC1829" s="72">
        <v>-0.23699999999999999</v>
      </c>
      <c r="AD1829" s="72">
        <v>9.2999999999999999E-2</v>
      </c>
      <c r="AE1829" s="72">
        <v>0.85799999999999998</v>
      </c>
      <c r="AF1829" s="72">
        <v>1.101</v>
      </c>
      <c r="AJ1829" s="66">
        <v>43202</v>
      </c>
      <c r="AK1829" s="71">
        <v>-0.1648</v>
      </c>
      <c r="AL1829" s="71">
        <v>-0.15190000000000001</v>
      </c>
      <c r="AM1829" s="71">
        <v>-0.14099999999999999</v>
      </c>
      <c r="AN1829" s="71">
        <v>-0.152</v>
      </c>
      <c r="AO1829" s="71">
        <v>-0.125</v>
      </c>
      <c r="AP1829" s="71">
        <v>-0.112</v>
      </c>
      <c r="AQ1829" s="71">
        <v>3.6999999999999998E-2</v>
      </c>
      <c r="AR1829" s="71">
        <v>0.24</v>
      </c>
      <c r="AV1829" s="66">
        <v>43123</v>
      </c>
      <c r="AW1829" s="71">
        <v>-0.49399999999999999</v>
      </c>
      <c r="AX1829" s="71">
        <v>-0.45900000000000002</v>
      </c>
      <c r="AY1829" s="71">
        <v>-0.40200000000000002</v>
      </c>
      <c r="AZ1829" s="71">
        <v>-0.38800000000000001</v>
      </c>
      <c r="BA1829" s="71">
        <v>-5.8999999999999997E-2</v>
      </c>
      <c r="BB1829" s="71">
        <v>0.28599999999999998</v>
      </c>
      <c r="BC1829" s="71">
        <v>1.3580000000000001</v>
      </c>
      <c r="BD1829" s="71">
        <v>1.9889999999999999</v>
      </c>
      <c r="BG1829" s="66">
        <v>43129</v>
      </c>
      <c r="BH1829" s="71">
        <v>7.34</v>
      </c>
      <c r="BI1829" s="71">
        <v>7.55</v>
      </c>
      <c r="BJ1829" s="71">
        <v>7.62</v>
      </c>
      <c r="BK1829" s="71">
        <v>7.5389999999999997</v>
      </c>
      <c r="BL1829" s="71">
        <v>7.4580000000000002</v>
      </c>
      <c r="BM1829" s="71">
        <v>7.85</v>
      </c>
      <c r="BN1829" s="71">
        <v>8.7210000000000001</v>
      </c>
      <c r="BO1829" s="71">
        <v>9.2609999999999992</v>
      </c>
      <c r="BR1829" s="66">
        <v>43523</v>
      </c>
      <c r="BS1829" s="71">
        <v>15</v>
      </c>
      <c r="BT1829" s="71">
        <v>15</v>
      </c>
      <c r="BU1829" s="71">
        <v>23.5</v>
      </c>
      <c r="BV1829" s="71">
        <v>24.5</v>
      </c>
      <c r="BW1829" s="71">
        <v>22.45</v>
      </c>
      <c r="BX1829" s="71">
        <v>20.399999999999999</v>
      </c>
      <c r="BY1829" s="71">
        <v>25.85</v>
      </c>
      <c r="BZ1829" s="71">
        <v>17</v>
      </c>
      <c r="CJ1829" s="66"/>
      <c r="CM1829" s="66"/>
      <c r="CP1829" s="66"/>
      <c r="CS1829" s="66"/>
    </row>
    <row r="1830" spans="2:97" ht="14.25" customHeight="1" x14ac:dyDescent="0.3">
      <c r="B1830" s="70">
        <v>44102</v>
      </c>
      <c r="C1830" s="67">
        <v>8.4280000000000008</v>
      </c>
      <c r="D1830" s="67">
        <v>9.85</v>
      </c>
      <c r="E1830" s="67">
        <v>12.287000000000001</v>
      </c>
      <c r="F1830" s="67">
        <v>13.792</v>
      </c>
      <c r="G1830" s="67">
        <v>15.007999999999999</v>
      </c>
      <c r="H1830" s="67">
        <v>15.175000000000001</v>
      </c>
      <c r="I1830" s="67">
        <v>14.108000000000001</v>
      </c>
      <c r="J1830" s="67">
        <v>14.2</v>
      </c>
      <c r="K1830" s="67"/>
      <c r="L1830" s="67"/>
      <c r="M1830" s="66">
        <v>43101</v>
      </c>
      <c r="N1830" s="71">
        <v>1.3756999999999999</v>
      </c>
      <c r="O1830" s="71">
        <v>1.5270000000000001</v>
      </c>
      <c r="P1830" s="71">
        <v>1.7316</v>
      </c>
      <c r="Q1830" s="71">
        <v>1.883</v>
      </c>
      <c r="R1830" s="71">
        <v>1.9706999999999999</v>
      </c>
      <c r="S1830" s="71">
        <v>2.2063999999999999</v>
      </c>
      <c r="T1830" s="71">
        <v>2.4054000000000002</v>
      </c>
      <c r="U1830" s="71">
        <v>2.4927000000000001</v>
      </c>
      <c r="X1830" s="66">
        <v>43116</v>
      </c>
      <c r="Y1830" s="72">
        <v>-0.57499999999999996</v>
      </c>
      <c r="Z1830" s="72">
        <v>-0.54500000000000004</v>
      </c>
      <c r="AA1830" s="72">
        <v>-0.54800000000000004</v>
      </c>
      <c r="AB1830" s="72">
        <v>-0.442</v>
      </c>
      <c r="AC1830" s="72">
        <v>-0.24199999999999999</v>
      </c>
      <c r="AD1830" s="72">
        <v>8.4000000000000005E-2</v>
      </c>
      <c r="AE1830" s="72">
        <v>0.83399999999999996</v>
      </c>
      <c r="AF1830" s="72">
        <v>1.0720000000000001</v>
      </c>
      <c r="AJ1830" s="66">
        <v>43203</v>
      </c>
      <c r="AK1830" s="71">
        <v>-0.1799</v>
      </c>
      <c r="AL1830" s="71">
        <v>-0.14979999999999999</v>
      </c>
      <c r="AM1830" s="71">
        <v>-0.14599999999999999</v>
      </c>
      <c r="AN1830" s="71">
        <v>-0.15</v>
      </c>
      <c r="AO1830" s="71">
        <v>-0.11700000000000001</v>
      </c>
      <c r="AP1830" s="71">
        <v>-0.106</v>
      </c>
      <c r="AQ1830" s="71">
        <v>3.7999999999999999E-2</v>
      </c>
      <c r="AR1830" s="71">
        <v>0.24099999999999999</v>
      </c>
      <c r="AV1830" s="66">
        <v>43124</v>
      </c>
      <c r="AW1830" s="71">
        <v>-0.503</v>
      </c>
      <c r="AX1830" s="71">
        <v>-0.45900000000000002</v>
      </c>
      <c r="AY1830" s="71">
        <v>-0.40200000000000002</v>
      </c>
      <c r="AZ1830" s="71">
        <v>-0.38200000000000001</v>
      </c>
      <c r="BA1830" s="71">
        <v>-5.3999999999999999E-2</v>
      </c>
      <c r="BB1830" s="71">
        <v>0.29099999999999998</v>
      </c>
      <c r="BC1830" s="71">
        <v>1.3580000000000001</v>
      </c>
      <c r="BD1830" s="71">
        <v>2.0059999999999998</v>
      </c>
      <c r="BG1830" s="66">
        <v>43130</v>
      </c>
      <c r="BH1830" s="71">
        <v>7.34</v>
      </c>
      <c r="BI1830" s="71">
        <v>7.55</v>
      </c>
      <c r="BJ1830" s="71">
        <v>7.62</v>
      </c>
      <c r="BK1830" s="71">
        <v>7.5329999999999995</v>
      </c>
      <c r="BL1830" s="71">
        <v>7.4459999999999997</v>
      </c>
      <c r="BM1830" s="71">
        <v>7.8529999999999998</v>
      </c>
      <c r="BN1830" s="71">
        <v>8.7210000000000001</v>
      </c>
      <c r="BO1830" s="71">
        <v>9.2720000000000002</v>
      </c>
      <c r="BR1830" s="66">
        <v>43524</v>
      </c>
      <c r="BS1830" s="71">
        <v>15.25</v>
      </c>
      <c r="BT1830" s="71">
        <v>15</v>
      </c>
      <c r="BU1830" s="71">
        <v>23.567</v>
      </c>
      <c r="BV1830" s="71">
        <v>24.5</v>
      </c>
      <c r="BW1830" s="71">
        <v>22.45</v>
      </c>
      <c r="BX1830" s="71">
        <v>20.399999999999999</v>
      </c>
      <c r="BY1830" s="71">
        <v>25.85</v>
      </c>
      <c r="BZ1830" s="71">
        <v>17</v>
      </c>
      <c r="CJ1830" s="66"/>
      <c r="CM1830" s="66"/>
      <c r="CP1830" s="66"/>
      <c r="CS1830" s="66"/>
    </row>
    <row r="1831" spans="2:97" ht="14.25" customHeight="1" x14ac:dyDescent="0.3">
      <c r="B1831" s="70">
        <v>44104</v>
      </c>
      <c r="C1831" s="67">
        <v>8.4280000000000008</v>
      </c>
      <c r="D1831" s="67">
        <v>9.85</v>
      </c>
      <c r="E1831" s="67">
        <v>12.287000000000001</v>
      </c>
      <c r="F1831" s="67">
        <v>13.792</v>
      </c>
      <c r="G1831" s="67">
        <v>15.007999999999999</v>
      </c>
      <c r="H1831" s="67">
        <v>15.175000000000001</v>
      </c>
      <c r="I1831" s="67">
        <v>14.108000000000001</v>
      </c>
      <c r="J1831" s="67">
        <v>14.329000000000001</v>
      </c>
      <c r="K1831" s="67"/>
      <c r="L1831" s="67"/>
      <c r="M1831" s="66">
        <v>43102</v>
      </c>
      <c r="N1831" s="71">
        <v>1.3884000000000001</v>
      </c>
      <c r="O1831" s="71">
        <v>1.5552000000000001</v>
      </c>
      <c r="P1831" s="71">
        <v>1.7808999999999999</v>
      </c>
      <c r="Q1831" s="71">
        <v>1.9191</v>
      </c>
      <c r="R1831" s="71">
        <v>2.0091999999999999</v>
      </c>
      <c r="S1831" s="71">
        <v>2.2481</v>
      </c>
      <c r="T1831" s="71">
        <v>2.4632999999999998</v>
      </c>
      <c r="U1831" s="71">
        <v>2.55165</v>
      </c>
      <c r="X1831" s="66">
        <v>43117</v>
      </c>
      <c r="Y1831" s="72">
        <v>-0.57599999999999996</v>
      </c>
      <c r="Z1831" s="72">
        <v>-0.54500000000000004</v>
      </c>
      <c r="AA1831" s="72">
        <v>-0.55500000000000005</v>
      </c>
      <c r="AB1831" s="72">
        <v>-0.441</v>
      </c>
      <c r="AC1831" s="72">
        <v>-0.24099999999999999</v>
      </c>
      <c r="AD1831" s="72">
        <v>8.4000000000000005E-2</v>
      </c>
      <c r="AE1831" s="72">
        <v>0.83699999999999997</v>
      </c>
      <c r="AF1831" s="72">
        <v>1.075</v>
      </c>
      <c r="AJ1831" s="66">
        <v>43206</v>
      </c>
      <c r="AK1831" s="71">
        <v>-0.17660000000000001</v>
      </c>
      <c r="AL1831" s="71">
        <v>-0.14979999999999999</v>
      </c>
      <c r="AM1831" s="71">
        <v>-0.14599999999999999</v>
      </c>
      <c r="AN1831" s="71">
        <v>-0.14599999999999999</v>
      </c>
      <c r="AO1831" s="71">
        <v>-0.114</v>
      </c>
      <c r="AP1831" s="71">
        <v>-0.10100000000000001</v>
      </c>
      <c r="AQ1831" s="71">
        <v>4.7E-2</v>
      </c>
      <c r="AR1831" s="71">
        <v>0.249</v>
      </c>
      <c r="AV1831" s="66">
        <v>43125</v>
      </c>
      <c r="AW1831" s="71">
        <v>-0.49399999999999999</v>
      </c>
      <c r="AX1831" s="71">
        <v>-0.45900000000000002</v>
      </c>
      <c r="AY1831" s="71">
        <v>-0.40200000000000002</v>
      </c>
      <c r="AZ1831" s="71">
        <v>-0.38400000000000001</v>
      </c>
      <c r="BA1831" s="71">
        <v>-8.9999999999999993E-3</v>
      </c>
      <c r="BB1831" s="71">
        <v>0.34200000000000003</v>
      </c>
      <c r="BC1831" s="71">
        <v>1.41</v>
      </c>
      <c r="BD1831" s="71">
        <v>2.0579999999999998</v>
      </c>
      <c r="BG1831" s="66">
        <v>43131</v>
      </c>
      <c r="BH1831" s="71">
        <v>7.34</v>
      </c>
      <c r="BI1831" s="71">
        <v>7.55</v>
      </c>
      <c r="BJ1831" s="71">
        <v>7.62</v>
      </c>
      <c r="BK1831" s="71">
        <v>7.4824999999999999</v>
      </c>
      <c r="BL1831" s="71">
        <v>7.3449999999999998</v>
      </c>
      <c r="BM1831" s="71">
        <v>7.7480000000000002</v>
      </c>
      <c r="BN1831" s="71">
        <v>8.7210000000000001</v>
      </c>
      <c r="BO1831" s="71">
        <v>9.1869999999999994</v>
      </c>
      <c r="BR1831" s="66">
        <v>43525</v>
      </c>
      <c r="BS1831" s="71">
        <v>15.25</v>
      </c>
      <c r="BT1831" s="71">
        <v>15</v>
      </c>
      <c r="BU1831" s="71">
        <v>23.567</v>
      </c>
      <c r="BV1831" s="71">
        <v>24.5</v>
      </c>
      <c r="BW1831" s="71">
        <v>22.45</v>
      </c>
      <c r="BX1831" s="71">
        <v>20.399999999999999</v>
      </c>
      <c r="BY1831" s="71">
        <v>25.85</v>
      </c>
      <c r="BZ1831" s="71">
        <v>17</v>
      </c>
      <c r="CJ1831" s="66"/>
      <c r="CM1831" s="66"/>
      <c r="CP1831" s="66"/>
      <c r="CS1831" s="66"/>
    </row>
    <row r="1832" spans="2:97" ht="14.25" customHeight="1" x14ac:dyDescent="0.3">
      <c r="B1832" s="70">
        <v>44105</v>
      </c>
      <c r="C1832" s="67">
        <v>8.4280000000000008</v>
      </c>
      <c r="D1832" s="67">
        <v>9.85</v>
      </c>
      <c r="E1832" s="67">
        <v>12.287000000000001</v>
      </c>
      <c r="F1832" s="67">
        <v>13.808</v>
      </c>
      <c r="G1832" s="67">
        <v>15</v>
      </c>
      <c r="H1832" s="67">
        <v>15.074999999999999</v>
      </c>
      <c r="I1832" s="67">
        <v>14.298</v>
      </c>
      <c r="J1832" s="67">
        <v>14.458500000000001</v>
      </c>
      <c r="K1832" s="67"/>
      <c r="L1832" s="67"/>
      <c r="M1832" s="66">
        <v>43103</v>
      </c>
      <c r="N1832" s="71">
        <v>1.3913</v>
      </c>
      <c r="O1832" s="71">
        <v>1.5838999999999999</v>
      </c>
      <c r="P1832" s="71">
        <v>1.8033999999999999</v>
      </c>
      <c r="Q1832" s="71">
        <v>1.9313</v>
      </c>
      <c r="R1832" s="71">
        <v>2.0148999999999999</v>
      </c>
      <c r="S1832" s="71">
        <v>2.2448000000000001</v>
      </c>
      <c r="T1832" s="71">
        <v>2.4470999999999998</v>
      </c>
      <c r="U1832" s="71">
        <v>2.53355</v>
      </c>
      <c r="X1832" s="66">
        <v>43118</v>
      </c>
      <c r="Y1832" s="72">
        <v>-0.58699999999999997</v>
      </c>
      <c r="Z1832" s="72">
        <v>-0.54500000000000004</v>
      </c>
      <c r="AA1832" s="72">
        <v>-0.55200000000000005</v>
      </c>
      <c r="AB1832" s="72">
        <v>-0.44500000000000001</v>
      </c>
      <c r="AC1832" s="72">
        <v>-0.23400000000000001</v>
      </c>
      <c r="AD1832" s="72">
        <v>8.4000000000000005E-2</v>
      </c>
      <c r="AE1832" s="72">
        <v>0.84599999999999997</v>
      </c>
      <c r="AF1832" s="72">
        <v>1.0880000000000001</v>
      </c>
      <c r="AJ1832" s="66">
        <v>43207</v>
      </c>
      <c r="AK1832" s="71">
        <v>-0.17660000000000001</v>
      </c>
      <c r="AL1832" s="71">
        <v>-0.14990000000000001</v>
      </c>
      <c r="AM1832" s="71">
        <v>-0.14599999999999999</v>
      </c>
      <c r="AN1832" s="71">
        <v>-0.14699999999999999</v>
      </c>
      <c r="AO1832" s="71">
        <v>-0.123</v>
      </c>
      <c r="AP1832" s="71">
        <v>-0.108</v>
      </c>
      <c r="AQ1832" s="71">
        <v>4.4999999999999998E-2</v>
      </c>
      <c r="AR1832" s="71">
        <v>0.247</v>
      </c>
      <c r="AV1832" s="66">
        <v>43126</v>
      </c>
      <c r="AW1832" s="71">
        <v>-0.50700000000000001</v>
      </c>
      <c r="AX1832" s="71">
        <v>-0.45900000000000002</v>
      </c>
      <c r="AY1832" s="71">
        <v>-0.40200000000000002</v>
      </c>
      <c r="AZ1832" s="71">
        <v>-0.36799999999999999</v>
      </c>
      <c r="BA1832" s="71">
        <v>0.02</v>
      </c>
      <c r="BB1832" s="71">
        <v>0.379</v>
      </c>
      <c r="BC1832" s="71">
        <v>1.409</v>
      </c>
      <c r="BD1832" s="71">
        <v>2.04</v>
      </c>
      <c r="BG1832" s="66">
        <v>43132</v>
      </c>
      <c r="BH1832" s="71">
        <v>7.34</v>
      </c>
      <c r="BI1832" s="71">
        <v>7.55</v>
      </c>
      <c r="BJ1832" s="71">
        <v>7.62</v>
      </c>
      <c r="BK1832" s="71">
        <v>7.4734999999999996</v>
      </c>
      <c r="BL1832" s="71">
        <v>7.327</v>
      </c>
      <c r="BM1832" s="71">
        <v>7.7290000000000001</v>
      </c>
      <c r="BN1832" s="71">
        <v>8.7210000000000001</v>
      </c>
      <c r="BO1832" s="71">
        <v>9.1479999999999997</v>
      </c>
      <c r="BR1832" s="66">
        <v>43528</v>
      </c>
      <c r="BS1832" s="71">
        <v>15.25</v>
      </c>
      <c r="BT1832" s="71">
        <v>15</v>
      </c>
      <c r="BU1832" s="71">
        <v>23.567</v>
      </c>
      <c r="BV1832" s="71">
        <v>24.5</v>
      </c>
      <c r="BW1832" s="71">
        <v>22.45</v>
      </c>
      <c r="BX1832" s="71">
        <v>20.399999999999999</v>
      </c>
      <c r="BY1832" s="71">
        <v>25.85</v>
      </c>
      <c r="BZ1832" s="71">
        <v>17</v>
      </c>
      <c r="CJ1832" s="66"/>
      <c r="CM1832" s="66"/>
      <c r="CP1832" s="66"/>
      <c r="CS1832" s="66"/>
    </row>
    <row r="1833" spans="2:97" ht="14.25" customHeight="1" x14ac:dyDescent="0.3">
      <c r="B1833" s="70">
        <v>44106</v>
      </c>
      <c r="C1833" s="67">
        <v>8.3580000000000005</v>
      </c>
      <c r="D1833" s="67">
        <v>9.7949999999999999</v>
      </c>
      <c r="E1833" s="67">
        <v>12.266</v>
      </c>
      <c r="F1833" s="67">
        <v>13.817</v>
      </c>
      <c r="G1833" s="67">
        <v>14.992000000000001</v>
      </c>
      <c r="H1833" s="67">
        <v>15.007999999999999</v>
      </c>
      <c r="I1833" s="67">
        <v>14.365</v>
      </c>
      <c r="J1833" s="67">
        <v>14.5875</v>
      </c>
      <c r="K1833" s="67"/>
      <c r="L1833" s="67"/>
      <c r="M1833" s="66">
        <v>43104</v>
      </c>
      <c r="N1833" s="71">
        <v>1.3963999999999999</v>
      </c>
      <c r="O1833" s="71">
        <v>1.5838999999999999</v>
      </c>
      <c r="P1833" s="71">
        <v>1.8007</v>
      </c>
      <c r="Q1833" s="71">
        <v>1.9515</v>
      </c>
      <c r="R1833" s="71">
        <v>2.0369999999999999</v>
      </c>
      <c r="S1833" s="71">
        <v>2.2682000000000002</v>
      </c>
      <c r="T1833" s="71">
        <v>2.4525000000000001</v>
      </c>
      <c r="U1833" s="71">
        <v>2.5362499999999999</v>
      </c>
      <c r="X1833" s="66">
        <v>43119</v>
      </c>
      <c r="Y1833" s="72">
        <v>-0.58399999999999996</v>
      </c>
      <c r="Z1833" s="72">
        <v>-0.54600000000000004</v>
      </c>
      <c r="AA1833" s="72">
        <v>-0.55300000000000005</v>
      </c>
      <c r="AB1833" s="72">
        <v>-0.45700000000000002</v>
      </c>
      <c r="AC1833" s="72">
        <v>-0.246</v>
      </c>
      <c r="AD1833" s="72">
        <v>7.4999999999999997E-2</v>
      </c>
      <c r="AE1833" s="72">
        <v>0.84</v>
      </c>
      <c r="AF1833" s="72">
        <v>1.0860000000000001</v>
      </c>
      <c r="AJ1833" s="66">
        <v>43208</v>
      </c>
      <c r="AK1833" s="71">
        <v>-0.1686</v>
      </c>
      <c r="AL1833" s="71">
        <v>-0.14990000000000001</v>
      </c>
      <c r="AM1833" s="71">
        <v>-0.14899999999999999</v>
      </c>
      <c r="AN1833" s="71">
        <v>-0.14699999999999999</v>
      </c>
      <c r="AO1833" s="71">
        <v>-0.11799999999999999</v>
      </c>
      <c r="AP1833" s="71">
        <v>-0.107</v>
      </c>
      <c r="AQ1833" s="71">
        <v>3.7999999999999999E-2</v>
      </c>
      <c r="AR1833" s="71">
        <v>0.24099999999999999</v>
      </c>
      <c r="AV1833" s="66">
        <v>43129</v>
      </c>
      <c r="AW1833" s="71">
        <v>-0.504</v>
      </c>
      <c r="AX1833" s="71">
        <v>-0.45900000000000002</v>
      </c>
      <c r="AY1833" s="71">
        <v>-0.40200000000000002</v>
      </c>
      <c r="AZ1833" s="71">
        <v>-0.35099999999999998</v>
      </c>
      <c r="BA1833" s="71">
        <v>2.9000000000000001E-2</v>
      </c>
      <c r="BB1833" s="71">
        <v>0.39500000000000002</v>
      </c>
      <c r="BC1833" s="71">
        <v>1.419</v>
      </c>
      <c r="BD1833" s="71">
        <v>2.0230000000000001</v>
      </c>
      <c r="BG1833" s="66">
        <v>43133</v>
      </c>
      <c r="BH1833" s="71">
        <v>7.31</v>
      </c>
      <c r="BI1833" s="71">
        <v>7.49</v>
      </c>
      <c r="BJ1833" s="71">
        <v>7.61</v>
      </c>
      <c r="BK1833" s="71">
        <v>7.4915000000000003</v>
      </c>
      <c r="BL1833" s="71">
        <v>7.3730000000000002</v>
      </c>
      <c r="BM1833" s="71">
        <v>7.7750000000000004</v>
      </c>
      <c r="BN1833" s="71">
        <v>8.7210000000000001</v>
      </c>
      <c r="BO1833" s="71">
        <v>9.2059999999999995</v>
      </c>
      <c r="BR1833" s="66">
        <v>43529</v>
      </c>
      <c r="BS1833" s="71">
        <v>15.25</v>
      </c>
      <c r="BT1833" s="71">
        <v>15</v>
      </c>
      <c r="BU1833" s="71">
        <v>23.567</v>
      </c>
      <c r="BV1833" s="71">
        <v>24.5</v>
      </c>
      <c r="BW1833" s="71">
        <v>22.45</v>
      </c>
      <c r="BX1833" s="71">
        <v>20.399999999999999</v>
      </c>
      <c r="BY1833" s="71">
        <v>25.85</v>
      </c>
      <c r="BZ1833" s="71">
        <v>17</v>
      </c>
      <c r="CJ1833" s="66"/>
      <c r="CM1833" s="66"/>
      <c r="CP1833" s="66"/>
      <c r="CS1833" s="66"/>
    </row>
    <row r="1834" spans="2:97" ht="14.25" customHeight="1" x14ac:dyDescent="0.3">
      <c r="B1834" s="70">
        <v>44109</v>
      </c>
      <c r="C1834" s="67">
        <v>8.3580000000000005</v>
      </c>
      <c r="D1834" s="67">
        <v>9.7949999999999999</v>
      </c>
      <c r="E1834" s="67">
        <v>12.266</v>
      </c>
      <c r="F1834" s="67">
        <v>13.817</v>
      </c>
      <c r="G1834" s="67">
        <v>14.992000000000001</v>
      </c>
      <c r="H1834" s="67">
        <v>15.007999999999999</v>
      </c>
      <c r="I1834" s="67">
        <v>14.365</v>
      </c>
      <c r="J1834" s="67">
        <v>14.717000000000001</v>
      </c>
      <c r="K1834" s="67"/>
      <c r="L1834" s="67"/>
      <c r="M1834" s="66">
        <v>43105</v>
      </c>
      <c r="N1834" s="71">
        <v>1.3935999999999999</v>
      </c>
      <c r="O1834" s="71">
        <v>1.5758999999999999</v>
      </c>
      <c r="P1834" s="71">
        <v>1.7927</v>
      </c>
      <c r="Q1834" s="71">
        <v>1.9599</v>
      </c>
      <c r="R1834" s="71">
        <v>2.0596000000000001</v>
      </c>
      <c r="S1834" s="71">
        <v>2.2886000000000002</v>
      </c>
      <c r="T1834" s="71">
        <v>2.4763000000000002</v>
      </c>
      <c r="U1834" s="71">
        <v>2.5581500000000004</v>
      </c>
      <c r="X1834" s="66">
        <v>43122</v>
      </c>
      <c r="Y1834" s="72">
        <v>-0.58399999999999996</v>
      </c>
      <c r="Z1834" s="72">
        <v>-0.55500000000000005</v>
      </c>
      <c r="AA1834" s="72">
        <v>-0.56899999999999995</v>
      </c>
      <c r="AB1834" s="72">
        <v>-0.46100000000000002</v>
      </c>
      <c r="AC1834" s="72">
        <v>-0.246</v>
      </c>
      <c r="AD1834" s="72">
        <v>7.6999999999999999E-2</v>
      </c>
      <c r="AE1834" s="72">
        <v>0.84099999999999997</v>
      </c>
      <c r="AF1834" s="72">
        <v>1.085</v>
      </c>
      <c r="AJ1834" s="66">
        <v>43209</v>
      </c>
      <c r="AK1834" s="71">
        <v>-0.16889999999999999</v>
      </c>
      <c r="AL1834" s="71">
        <v>-0.14990000000000001</v>
      </c>
      <c r="AM1834" s="71">
        <v>-0.14899999999999999</v>
      </c>
      <c r="AN1834" s="71">
        <v>-0.13600000000000001</v>
      </c>
      <c r="AO1834" s="71">
        <v>-0.113</v>
      </c>
      <c r="AP1834" s="71">
        <v>-0.10100000000000001</v>
      </c>
      <c r="AQ1834" s="71">
        <v>4.2999999999999997E-2</v>
      </c>
      <c r="AR1834" s="71">
        <v>0.25</v>
      </c>
      <c r="AV1834" s="66">
        <v>43130</v>
      </c>
      <c r="AW1834" s="71">
        <v>-0.5</v>
      </c>
      <c r="AX1834" s="71">
        <v>-0.45900000000000002</v>
      </c>
      <c r="AY1834" s="71">
        <v>-0.40200000000000002</v>
      </c>
      <c r="AZ1834" s="71">
        <v>-0.35699999999999998</v>
      </c>
      <c r="BA1834" s="71">
        <v>1.7000000000000001E-2</v>
      </c>
      <c r="BB1834" s="71">
        <v>0.39</v>
      </c>
      <c r="BC1834" s="71">
        <v>1.409</v>
      </c>
      <c r="BD1834" s="71">
        <v>2.004</v>
      </c>
      <c r="BG1834" s="66">
        <v>43136</v>
      </c>
      <c r="BH1834" s="71">
        <v>7.31</v>
      </c>
      <c r="BI1834" s="71">
        <v>7.49</v>
      </c>
      <c r="BJ1834" s="71">
        <v>7.61</v>
      </c>
      <c r="BK1834" s="71">
        <v>7.4860000000000007</v>
      </c>
      <c r="BL1834" s="71">
        <v>7.3620000000000001</v>
      </c>
      <c r="BM1834" s="71">
        <v>7.77</v>
      </c>
      <c r="BN1834" s="71">
        <v>8.7210000000000001</v>
      </c>
      <c r="BO1834" s="71">
        <v>9.1959999999999997</v>
      </c>
      <c r="BR1834" s="66">
        <v>43530</v>
      </c>
      <c r="BS1834" s="71">
        <v>15.25</v>
      </c>
      <c r="BT1834" s="71">
        <v>15</v>
      </c>
      <c r="BU1834" s="71">
        <v>23.567</v>
      </c>
      <c r="BV1834" s="71">
        <v>24.5</v>
      </c>
      <c r="BW1834" s="71">
        <v>22.45</v>
      </c>
      <c r="BX1834" s="71">
        <v>20.399999999999999</v>
      </c>
      <c r="BY1834" s="71">
        <v>25.85</v>
      </c>
      <c r="BZ1834" s="71">
        <v>17</v>
      </c>
      <c r="CJ1834" s="66"/>
      <c r="CM1834" s="66"/>
      <c r="CP1834" s="66"/>
      <c r="CS1834" s="66"/>
    </row>
    <row r="1835" spans="2:97" ht="14.25" customHeight="1" x14ac:dyDescent="0.3">
      <c r="B1835" s="70">
        <v>44110</v>
      </c>
      <c r="C1835" s="67">
        <v>8.3580000000000005</v>
      </c>
      <c r="D1835" s="67">
        <v>9.7949999999999999</v>
      </c>
      <c r="E1835" s="67">
        <v>12.266</v>
      </c>
      <c r="F1835" s="67">
        <v>13.817</v>
      </c>
      <c r="G1835" s="67">
        <v>14.992000000000001</v>
      </c>
      <c r="H1835" s="67">
        <v>15.007999999999999</v>
      </c>
      <c r="I1835" s="67">
        <v>14.365</v>
      </c>
      <c r="J1835" s="67">
        <v>14.717000000000001</v>
      </c>
      <c r="K1835" s="67"/>
      <c r="L1835" s="67"/>
      <c r="M1835" s="66">
        <v>43108</v>
      </c>
      <c r="N1835" s="71">
        <v>1.4062999999999999</v>
      </c>
      <c r="O1835" s="71">
        <v>1.5707</v>
      </c>
      <c r="P1835" s="71">
        <v>1.7797000000000001</v>
      </c>
      <c r="Q1835" s="71">
        <v>1.9579</v>
      </c>
      <c r="R1835" s="71">
        <v>2.0569999999999999</v>
      </c>
      <c r="S1835" s="71">
        <v>2.2869999999999999</v>
      </c>
      <c r="T1835" s="71">
        <v>2.48</v>
      </c>
      <c r="U1835" s="71">
        <v>2.5649999999999999</v>
      </c>
      <c r="X1835" s="66">
        <v>43123</v>
      </c>
      <c r="Y1835" s="72">
        <v>-0.58699999999999997</v>
      </c>
      <c r="Z1835" s="72">
        <v>-0.57899999999999996</v>
      </c>
      <c r="AA1835" s="72">
        <v>-0.57399999999999995</v>
      </c>
      <c r="AB1835" s="72">
        <v>-0.45800000000000002</v>
      </c>
      <c r="AC1835" s="72">
        <v>-0.24299999999999999</v>
      </c>
      <c r="AD1835" s="72">
        <v>7.9000000000000001E-2</v>
      </c>
      <c r="AE1835" s="72">
        <v>0.83899999999999997</v>
      </c>
      <c r="AF1835" s="72">
        <v>1.0840000000000001</v>
      </c>
      <c r="AJ1835" s="66">
        <v>43210</v>
      </c>
      <c r="AK1835" s="71">
        <v>-0.17169999999999999</v>
      </c>
      <c r="AL1835" s="71">
        <v>-0.14979999999999999</v>
      </c>
      <c r="AM1835" s="71">
        <v>-0.15</v>
      </c>
      <c r="AN1835" s="71">
        <v>-0.125</v>
      </c>
      <c r="AO1835" s="71">
        <v>-0.108</v>
      </c>
      <c r="AP1835" s="71">
        <v>-0.09</v>
      </c>
      <c r="AQ1835" s="71">
        <v>0.06</v>
      </c>
      <c r="AR1835" s="71">
        <v>0.27300000000000002</v>
      </c>
      <c r="AV1835" s="66">
        <v>43131</v>
      </c>
      <c r="AW1835" s="71">
        <v>-0.56499999999999995</v>
      </c>
      <c r="AX1835" s="71">
        <v>-0.45900000000000002</v>
      </c>
      <c r="AY1835" s="71">
        <v>-0.40200000000000002</v>
      </c>
      <c r="AZ1835" s="71">
        <v>-0.35499999999999998</v>
      </c>
      <c r="BA1835" s="71">
        <v>2.1000000000000001E-2</v>
      </c>
      <c r="BB1835" s="71">
        <v>0.39600000000000002</v>
      </c>
      <c r="BC1835" s="71">
        <v>1.427</v>
      </c>
      <c r="BD1835" s="71">
        <v>2.004</v>
      </c>
      <c r="BG1835" s="66">
        <v>43137</v>
      </c>
      <c r="BH1835" s="71">
        <v>7.31</v>
      </c>
      <c r="BI1835" s="71">
        <v>7.49</v>
      </c>
      <c r="BJ1835" s="71">
        <v>7.61</v>
      </c>
      <c r="BK1835" s="71">
        <v>7.4770000000000003</v>
      </c>
      <c r="BL1835" s="71">
        <v>7.3440000000000003</v>
      </c>
      <c r="BM1835" s="71">
        <v>7.75</v>
      </c>
      <c r="BN1835" s="71">
        <v>8.7210000000000001</v>
      </c>
      <c r="BO1835" s="71">
        <v>9.1739999999999995</v>
      </c>
      <c r="BR1835" s="66">
        <v>43531</v>
      </c>
      <c r="BS1835" s="71">
        <v>15.25</v>
      </c>
      <c r="BT1835" s="71">
        <v>15</v>
      </c>
      <c r="BU1835" s="71">
        <v>23.567</v>
      </c>
      <c r="BV1835" s="71">
        <v>24.5</v>
      </c>
      <c r="BW1835" s="71">
        <v>22.45</v>
      </c>
      <c r="BX1835" s="71">
        <v>20.399999999999999</v>
      </c>
      <c r="BY1835" s="71">
        <v>25.85</v>
      </c>
      <c r="BZ1835" s="71">
        <v>17</v>
      </c>
      <c r="CJ1835" s="66"/>
      <c r="CM1835" s="66"/>
      <c r="CP1835" s="66"/>
      <c r="CS1835" s="66"/>
    </row>
    <row r="1836" spans="2:97" ht="14.25" customHeight="1" x14ac:dyDescent="0.3">
      <c r="B1836" s="70">
        <v>44111</v>
      </c>
      <c r="C1836" s="67">
        <v>8.3580000000000005</v>
      </c>
      <c r="D1836" s="67">
        <v>9.7949999999999999</v>
      </c>
      <c r="E1836" s="67">
        <v>12.266</v>
      </c>
      <c r="F1836" s="67">
        <v>13.817</v>
      </c>
      <c r="G1836" s="67">
        <v>14.992000000000001</v>
      </c>
      <c r="H1836" s="67">
        <v>15.007999999999999</v>
      </c>
      <c r="I1836" s="67">
        <v>14.365</v>
      </c>
      <c r="J1836" s="67">
        <v>14.717000000000001</v>
      </c>
      <c r="K1836" s="67"/>
      <c r="L1836" s="67"/>
      <c r="M1836" s="66">
        <v>43109</v>
      </c>
      <c r="N1836" s="71">
        <v>1.4245000000000001</v>
      </c>
      <c r="O1836" s="71">
        <v>1.5941999999999998</v>
      </c>
      <c r="P1836" s="71">
        <v>1.7770000000000001</v>
      </c>
      <c r="Q1836" s="71">
        <v>1.9681999999999999</v>
      </c>
      <c r="R1836" s="71">
        <v>2.0764999999999998</v>
      </c>
      <c r="S1836" s="71">
        <v>2.3307000000000002</v>
      </c>
      <c r="T1836" s="71">
        <v>2.5529999999999999</v>
      </c>
      <c r="U1836" s="71">
        <v>2.6364999999999998</v>
      </c>
      <c r="X1836" s="66">
        <v>43124</v>
      </c>
      <c r="Y1836" s="72">
        <v>-0.59</v>
      </c>
      <c r="Z1836" s="72">
        <v>-0.57999999999999996</v>
      </c>
      <c r="AA1836" s="72">
        <v>-0.57799999999999996</v>
      </c>
      <c r="AB1836" s="72">
        <v>-0.46</v>
      </c>
      <c r="AC1836" s="72">
        <v>-0.23100000000000001</v>
      </c>
      <c r="AD1836" s="72">
        <v>9.4E-2</v>
      </c>
      <c r="AE1836" s="72">
        <v>0.85699999999999998</v>
      </c>
      <c r="AF1836" s="72">
        <v>1.105</v>
      </c>
      <c r="AJ1836" s="66">
        <v>43213</v>
      </c>
      <c r="AK1836" s="71">
        <v>-0.1716</v>
      </c>
      <c r="AL1836" s="71">
        <v>-0.14979999999999999</v>
      </c>
      <c r="AM1836" s="71">
        <v>-0.15</v>
      </c>
      <c r="AN1836" s="71">
        <v>-0.124</v>
      </c>
      <c r="AO1836" s="71">
        <v>-0.106</v>
      </c>
      <c r="AP1836" s="71">
        <v>-8.5999999999999993E-2</v>
      </c>
      <c r="AQ1836" s="71">
        <v>6.7000000000000004E-2</v>
      </c>
      <c r="AR1836" s="71">
        <v>0.27600000000000002</v>
      </c>
      <c r="AV1836" s="66">
        <v>43132</v>
      </c>
      <c r="AW1836" s="71">
        <v>-0.53900000000000003</v>
      </c>
      <c r="AX1836" s="71">
        <v>-0.45900000000000002</v>
      </c>
      <c r="AY1836" s="71">
        <v>-0.40200000000000002</v>
      </c>
      <c r="AZ1836" s="71">
        <v>-0.36199999999999999</v>
      </c>
      <c r="BA1836" s="71">
        <v>-1.7999999999999999E-2</v>
      </c>
      <c r="BB1836" s="71">
        <v>0.36299999999999999</v>
      </c>
      <c r="BC1836" s="71">
        <v>1.409</v>
      </c>
      <c r="BD1836" s="71">
        <v>1.9809999999999999</v>
      </c>
      <c r="BG1836" s="66">
        <v>43138</v>
      </c>
      <c r="BH1836" s="71">
        <v>7.31</v>
      </c>
      <c r="BI1836" s="71">
        <v>7.49</v>
      </c>
      <c r="BJ1836" s="71">
        <v>7.61</v>
      </c>
      <c r="BK1836" s="71">
        <v>7.4474999999999998</v>
      </c>
      <c r="BL1836" s="71">
        <v>7.2850000000000001</v>
      </c>
      <c r="BM1836" s="71">
        <v>7.6980000000000004</v>
      </c>
      <c r="BN1836" s="71">
        <v>8.7210000000000001</v>
      </c>
      <c r="BO1836" s="71">
        <v>9.1199999999999992</v>
      </c>
      <c r="BR1836" s="66">
        <v>43532</v>
      </c>
      <c r="BS1836" s="71">
        <v>15.25</v>
      </c>
      <c r="BT1836" s="71">
        <v>15</v>
      </c>
      <c r="BU1836" s="71">
        <v>23.567</v>
      </c>
      <c r="BV1836" s="71">
        <v>24.5</v>
      </c>
      <c r="BW1836" s="71">
        <v>22.45</v>
      </c>
      <c r="BX1836" s="71">
        <v>20.399999999999999</v>
      </c>
      <c r="BY1836" s="71">
        <v>25.85</v>
      </c>
      <c r="BZ1836" s="71">
        <v>17</v>
      </c>
      <c r="CJ1836" s="66"/>
      <c r="CM1836" s="66"/>
      <c r="CP1836" s="66"/>
      <c r="CS1836" s="66"/>
    </row>
    <row r="1837" spans="2:97" ht="14.25" customHeight="1" x14ac:dyDescent="0.3">
      <c r="B1837" s="70">
        <v>44112</v>
      </c>
      <c r="C1837" s="67">
        <v>8.3580000000000005</v>
      </c>
      <c r="D1837" s="67">
        <v>9.7949999999999999</v>
      </c>
      <c r="E1837" s="67">
        <v>12.266</v>
      </c>
      <c r="F1837" s="67">
        <v>13.817</v>
      </c>
      <c r="G1837" s="67">
        <v>14.992000000000001</v>
      </c>
      <c r="H1837" s="67">
        <v>15.007999999999999</v>
      </c>
      <c r="I1837" s="67">
        <v>14.365</v>
      </c>
      <c r="J1837" s="67">
        <v>14.717000000000001</v>
      </c>
      <c r="K1837" s="67"/>
      <c r="L1837" s="67"/>
      <c r="M1837" s="66">
        <v>43110</v>
      </c>
      <c r="N1837" s="71">
        <v>1.4194</v>
      </c>
      <c r="O1837" s="71">
        <v>1.5788</v>
      </c>
      <c r="P1837" s="71">
        <v>1.7665</v>
      </c>
      <c r="Q1837" s="71">
        <v>1.9723999999999999</v>
      </c>
      <c r="R1837" s="71">
        <v>2.0891999999999999</v>
      </c>
      <c r="S1837" s="71">
        <v>2.3290999999999999</v>
      </c>
      <c r="T1837" s="71">
        <v>2.5568</v>
      </c>
      <c r="U1837" s="71">
        <v>2.6433999999999997</v>
      </c>
      <c r="X1837" s="66">
        <v>43125</v>
      </c>
      <c r="Y1837" s="72">
        <v>-0.59199999999999997</v>
      </c>
      <c r="Z1837" s="72">
        <v>-0.58199999999999996</v>
      </c>
      <c r="AA1837" s="72">
        <v>-0.57499999999999996</v>
      </c>
      <c r="AB1837" s="72">
        <v>-0.442</v>
      </c>
      <c r="AC1837" s="72">
        <v>-0.20200000000000001</v>
      </c>
      <c r="AD1837" s="72">
        <v>0.13800000000000001</v>
      </c>
      <c r="AE1837" s="72">
        <v>0.88300000000000001</v>
      </c>
      <c r="AF1837" s="72">
        <v>1.1160000000000001</v>
      </c>
      <c r="AJ1837" s="66">
        <v>43214</v>
      </c>
      <c r="AK1837" s="71">
        <v>-0.1719</v>
      </c>
      <c r="AL1837" s="71">
        <v>-0.14979999999999999</v>
      </c>
      <c r="AM1837" s="71">
        <v>-0.15</v>
      </c>
      <c r="AN1837" s="71">
        <v>-0.13300000000000001</v>
      </c>
      <c r="AO1837" s="71">
        <v>-0.111</v>
      </c>
      <c r="AP1837" s="71">
        <v>-9.8000000000000004E-2</v>
      </c>
      <c r="AQ1837" s="71">
        <v>5.8000000000000003E-2</v>
      </c>
      <c r="AR1837" s="71">
        <v>0.26700000000000002</v>
      </c>
      <c r="AV1837" s="66">
        <v>43133</v>
      </c>
      <c r="AW1837" s="71">
        <v>-0.51800000000000002</v>
      </c>
      <c r="AX1837" s="71">
        <v>-0.45900000000000002</v>
      </c>
      <c r="AY1837" s="71">
        <v>-0.40200000000000002</v>
      </c>
      <c r="AZ1837" s="71">
        <v>-0.34300000000000003</v>
      </c>
      <c r="BA1837" s="71">
        <v>1.4E-2</v>
      </c>
      <c r="BB1837" s="71">
        <v>0.40400000000000003</v>
      </c>
      <c r="BC1837" s="71">
        <v>1.472</v>
      </c>
      <c r="BD1837" s="71">
        <v>2.048</v>
      </c>
      <c r="BG1837" s="66">
        <v>43139</v>
      </c>
      <c r="BH1837" s="71">
        <v>7.31</v>
      </c>
      <c r="BI1837" s="71">
        <v>7.49</v>
      </c>
      <c r="BJ1837" s="71">
        <v>7.61</v>
      </c>
      <c r="BK1837" s="71">
        <v>7.4615</v>
      </c>
      <c r="BL1837" s="71">
        <v>7.3129999999999997</v>
      </c>
      <c r="BM1837" s="71">
        <v>7.726</v>
      </c>
      <c r="BN1837" s="71">
        <v>8.7210000000000001</v>
      </c>
      <c r="BO1837" s="71">
        <v>9.1430000000000007</v>
      </c>
      <c r="BR1837" s="66">
        <v>43535</v>
      </c>
      <c r="BS1837" s="71">
        <v>15.25</v>
      </c>
      <c r="BT1837" s="71">
        <v>15</v>
      </c>
      <c r="BU1837" s="71">
        <v>23.567</v>
      </c>
      <c r="BV1837" s="71">
        <v>24.5</v>
      </c>
      <c r="BW1837" s="71">
        <v>22.45</v>
      </c>
      <c r="BX1837" s="71">
        <v>20.399999999999999</v>
      </c>
      <c r="BY1837" s="71">
        <v>25.85</v>
      </c>
      <c r="BZ1837" s="71">
        <v>17</v>
      </c>
      <c r="CJ1837" s="66"/>
      <c r="CM1837" s="66"/>
      <c r="CP1837" s="66"/>
      <c r="CS1837" s="66"/>
    </row>
    <row r="1838" spans="2:97" ht="14.25" customHeight="1" x14ac:dyDescent="0.3">
      <c r="B1838" s="70">
        <v>44113</v>
      </c>
      <c r="C1838" s="67">
        <v>8.3580000000000005</v>
      </c>
      <c r="D1838" s="67">
        <v>9.7949999999999999</v>
      </c>
      <c r="E1838" s="67">
        <v>12.266</v>
      </c>
      <c r="F1838" s="67">
        <v>13.817</v>
      </c>
      <c r="G1838" s="67">
        <v>14.992000000000001</v>
      </c>
      <c r="H1838" s="67">
        <v>15.007999999999999</v>
      </c>
      <c r="I1838" s="67">
        <v>14.365</v>
      </c>
      <c r="J1838" s="67">
        <v>14.717000000000001</v>
      </c>
      <c r="K1838" s="67"/>
      <c r="L1838" s="67"/>
      <c r="M1838" s="66">
        <v>43111</v>
      </c>
      <c r="N1838" s="71">
        <v>1.427</v>
      </c>
      <c r="O1838" s="71">
        <v>1.5838999999999999</v>
      </c>
      <c r="P1838" s="71">
        <v>1.7639</v>
      </c>
      <c r="Q1838" s="71">
        <v>1.9786000000000001</v>
      </c>
      <c r="R1838" s="71">
        <v>2.0918999999999999</v>
      </c>
      <c r="S1838" s="71">
        <v>2.3258999999999999</v>
      </c>
      <c r="T1838" s="71">
        <v>2.5366999999999997</v>
      </c>
      <c r="U1838" s="71">
        <v>2.6283500000000002</v>
      </c>
      <c r="X1838" s="66">
        <v>43126</v>
      </c>
      <c r="Y1838" s="72">
        <v>-0.57199999999999995</v>
      </c>
      <c r="Z1838" s="72">
        <v>-0.58099999999999996</v>
      </c>
      <c r="AA1838" s="72">
        <v>-0.57299999999999995</v>
      </c>
      <c r="AB1838" s="72">
        <v>-0.41899999999999998</v>
      </c>
      <c r="AC1838" s="72">
        <v>-0.17100000000000001</v>
      </c>
      <c r="AD1838" s="72">
        <v>0.17899999999999999</v>
      </c>
      <c r="AE1838" s="72">
        <v>0.90900000000000003</v>
      </c>
      <c r="AF1838" s="72">
        <v>1.129</v>
      </c>
      <c r="AJ1838" s="66">
        <v>43215</v>
      </c>
      <c r="AK1838" s="71">
        <v>-0.17180000000000001</v>
      </c>
      <c r="AL1838" s="71">
        <v>-0.14990000000000001</v>
      </c>
      <c r="AM1838" s="71">
        <v>-0.15</v>
      </c>
      <c r="AN1838" s="71">
        <v>-0.129</v>
      </c>
      <c r="AO1838" s="71">
        <v>-0.106</v>
      </c>
      <c r="AP1838" s="71">
        <v>-8.7999999999999995E-2</v>
      </c>
      <c r="AQ1838" s="71">
        <v>6.7000000000000004E-2</v>
      </c>
      <c r="AR1838" s="71">
        <v>0.27800000000000002</v>
      </c>
      <c r="AV1838" s="66">
        <v>43136</v>
      </c>
      <c r="AW1838" s="71">
        <v>-0.52100000000000002</v>
      </c>
      <c r="AX1838" s="71">
        <v>-0.45900000000000002</v>
      </c>
      <c r="AY1838" s="71">
        <v>-0.40200000000000002</v>
      </c>
      <c r="AZ1838" s="71">
        <v>-0.35899999999999999</v>
      </c>
      <c r="BA1838" s="71">
        <v>-6.0000000000000001E-3</v>
      </c>
      <c r="BB1838" s="71">
        <v>0.371</v>
      </c>
      <c r="BC1838" s="71">
        <v>1.4590000000000001</v>
      </c>
      <c r="BD1838" s="71">
        <v>2.0419999999999998</v>
      </c>
      <c r="BG1838" s="66">
        <v>43140</v>
      </c>
      <c r="BH1838" s="71">
        <v>7.27</v>
      </c>
      <c r="BI1838" s="71">
        <v>7.49</v>
      </c>
      <c r="BJ1838" s="71">
        <v>7.58</v>
      </c>
      <c r="BK1838" s="71">
        <v>7.4504999999999999</v>
      </c>
      <c r="BL1838" s="71">
        <v>7.3209999999999997</v>
      </c>
      <c r="BM1838" s="71">
        <v>7.734</v>
      </c>
      <c r="BN1838" s="71">
        <v>8.7210000000000001</v>
      </c>
      <c r="BO1838" s="71">
        <v>9.1549999999999994</v>
      </c>
      <c r="BR1838" s="66">
        <v>43536</v>
      </c>
      <c r="BS1838" s="71">
        <v>15.25</v>
      </c>
      <c r="BT1838" s="71">
        <v>15</v>
      </c>
      <c r="BU1838" s="71">
        <v>23.567</v>
      </c>
      <c r="BV1838" s="71">
        <v>24.5</v>
      </c>
      <c r="BW1838" s="71">
        <v>22.45</v>
      </c>
      <c r="BX1838" s="71">
        <v>20.399999999999999</v>
      </c>
      <c r="BY1838" s="71">
        <v>25.85</v>
      </c>
      <c r="BZ1838" s="71">
        <v>17</v>
      </c>
      <c r="CJ1838" s="66"/>
      <c r="CM1838" s="66"/>
      <c r="CP1838" s="66"/>
      <c r="CS1838" s="66"/>
    </row>
    <row r="1839" spans="2:97" ht="14.25" customHeight="1" x14ac:dyDescent="0.3">
      <c r="B1839" s="70">
        <v>44117</v>
      </c>
      <c r="C1839" s="67">
        <v>7.66</v>
      </c>
      <c r="D1839" s="67">
        <v>9.798</v>
      </c>
      <c r="E1839" s="67">
        <v>12.923999999999999</v>
      </c>
      <c r="F1839" s="67">
        <v>13.867000000000001</v>
      </c>
      <c r="G1839" s="67">
        <v>14.792</v>
      </c>
      <c r="H1839" s="67">
        <v>14.933</v>
      </c>
      <c r="I1839" s="67">
        <v>14.6</v>
      </c>
      <c r="J1839" s="67">
        <v>14.872</v>
      </c>
      <c r="K1839" s="67"/>
      <c r="L1839" s="67"/>
      <c r="M1839" s="66">
        <v>43112</v>
      </c>
      <c r="N1839" s="71">
        <v>1.4370000000000001</v>
      </c>
      <c r="O1839" s="71">
        <v>1.5939000000000001</v>
      </c>
      <c r="P1839" s="71">
        <v>1.7713999999999999</v>
      </c>
      <c r="Q1839" s="71">
        <v>1.9976</v>
      </c>
      <c r="R1839" s="71">
        <v>2.1162999999999998</v>
      </c>
      <c r="S1839" s="71">
        <v>2.3464999999999998</v>
      </c>
      <c r="T1839" s="71">
        <v>2.5461999999999998</v>
      </c>
      <c r="U1839" s="71">
        <v>2.6280999999999999</v>
      </c>
      <c r="X1839" s="66">
        <v>43129</v>
      </c>
      <c r="Y1839" s="72">
        <v>-0.59799999999999998</v>
      </c>
      <c r="Z1839" s="72">
        <v>-0.57399999999999995</v>
      </c>
      <c r="AA1839" s="72">
        <v>-0.55600000000000005</v>
      </c>
      <c r="AB1839" s="72">
        <v>-0.40799999999999997</v>
      </c>
      <c r="AC1839" s="72">
        <v>-0.15</v>
      </c>
      <c r="AD1839" s="72">
        <v>0.20799999999999999</v>
      </c>
      <c r="AE1839" s="72">
        <v>0.96699999999999997</v>
      </c>
      <c r="AF1839" s="72">
        <v>1.1859999999999999</v>
      </c>
      <c r="AJ1839" s="66">
        <v>43216</v>
      </c>
      <c r="AK1839" s="71">
        <v>-0.15479999999999999</v>
      </c>
      <c r="AL1839" s="71">
        <v>-0.1479</v>
      </c>
      <c r="AM1839" s="71">
        <v>-0.14699999999999999</v>
      </c>
      <c r="AN1839" s="71">
        <v>-0.128</v>
      </c>
      <c r="AO1839" s="71">
        <v>-0.109</v>
      </c>
      <c r="AP1839" s="71">
        <v>-9.4E-2</v>
      </c>
      <c r="AQ1839" s="71">
        <v>0.06</v>
      </c>
      <c r="AR1839" s="71">
        <v>0.27</v>
      </c>
      <c r="AV1839" s="66">
        <v>43137</v>
      </c>
      <c r="AW1839" s="71">
        <v>-0.51100000000000001</v>
      </c>
      <c r="AX1839" s="71">
        <v>-0.45900000000000002</v>
      </c>
      <c r="AY1839" s="71">
        <v>-0.40200000000000002</v>
      </c>
      <c r="AZ1839" s="71">
        <v>-0.35399999999999998</v>
      </c>
      <c r="BA1839" s="71">
        <v>-6.0000000000000001E-3</v>
      </c>
      <c r="BB1839" s="71">
        <v>0.35599999999999998</v>
      </c>
      <c r="BC1839" s="71">
        <v>1.4259999999999999</v>
      </c>
      <c r="BD1839" s="71">
        <v>2.0030000000000001</v>
      </c>
      <c r="BG1839" s="66">
        <v>43143</v>
      </c>
      <c r="BH1839" s="71">
        <v>7.27</v>
      </c>
      <c r="BI1839" s="71">
        <v>7.49</v>
      </c>
      <c r="BJ1839" s="71">
        <v>7.58</v>
      </c>
      <c r="BK1839" s="71">
        <v>7.4239999999999995</v>
      </c>
      <c r="BL1839" s="71">
        <v>7.2679999999999998</v>
      </c>
      <c r="BM1839" s="71">
        <v>7.6820000000000004</v>
      </c>
      <c r="BN1839" s="71">
        <v>8.7210000000000001</v>
      </c>
      <c r="BO1839" s="71">
        <v>9.1020000000000003</v>
      </c>
      <c r="BR1839" s="66">
        <v>43537</v>
      </c>
      <c r="BS1839" s="71">
        <v>15.25</v>
      </c>
      <c r="BT1839" s="71">
        <v>15</v>
      </c>
      <c r="BU1839" s="71">
        <v>23.567</v>
      </c>
      <c r="BV1839" s="71">
        <v>24.5</v>
      </c>
      <c r="BW1839" s="71">
        <v>22.45</v>
      </c>
      <c r="BX1839" s="71">
        <v>20.399999999999999</v>
      </c>
      <c r="BY1839" s="71">
        <v>25.85</v>
      </c>
      <c r="BZ1839" s="71">
        <v>17</v>
      </c>
      <c r="CJ1839" s="66"/>
      <c r="CM1839" s="66"/>
      <c r="CP1839" s="66"/>
      <c r="CS1839" s="66"/>
    </row>
    <row r="1840" spans="2:97" ht="14.25" customHeight="1" x14ac:dyDescent="0.3">
      <c r="B1840" s="70">
        <v>44118</v>
      </c>
      <c r="C1840" s="67">
        <v>7.66</v>
      </c>
      <c r="D1840" s="67">
        <v>9.798</v>
      </c>
      <c r="E1840" s="67">
        <v>12.923999999999999</v>
      </c>
      <c r="F1840" s="67">
        <v>13.867000000000001</v>
      </c>
      <c r="G1840" s="67">
        <v>14.792</v>
      </c>
      <c r="H1840" s="67">
        <v>14.933</v>
      </c>
      <c r="I1840" s="67">
        <v>14.6</v>
      </c>
      <c r="J1840" s="67">
        <v>14.872</v>
      </c>
      <c r="K1840" s="67"/>
      <c r="L1840" s="67"/>
      <c r="M1840" s="66">
        <v>43115</v>
      </c>
      <c r="N1840" s="71">
        <v>1.4370000000000001</v>
      </c>
      <c r="O1840" s="71">
        <v>1.5939000000000001</v>
      </c>
      <c r="P1840" s="71">
        <v>1.7713999999999999</v>
      </c>
      <c r="Q1840" s="71">
        <v>1.9976</v>
      </c>
      <c r="R1840" s="71">
        <v>2.1162999999999998</v>
      </c>
      <c r="S1840" s="71">
        <v>2.3464999999999998</v>
      </c>
      <c r="T1840" s="71">
        <v>2.5461999999999998</v>
      </c>
      <c r="U1840" s="71">
        <v>2.6280999999999999</v>
      </c>
      <c r="X1840" s="66">
        <v>43130</v>
      </c>
      <c r="Y1840" s="72">
        <v>-0.56499999999999995</v>
      </c>
      <c r="Z1840" s="72">
        <v>-0.57299999999999995</v>
      </c>
      <c r="AA1840" s="72">
        <v>-0.56200000000000006</v>
      </c>
      <c r="AB1840" s="72">
        <v>-0.41599999999999998</v>
      </c>
      <c r="AC1840" s="72">
        <v>-0.161</v>
      </c>
      <c r="AD1840" s="72">
        <v>0.19900000000000001</v>
      </c>
      <c r="AE1840" s="72">
        <v>0.96</v>
      </c>
      <c r="AF1840" s="72">
        <v>1.1739999999999999</v>
      </c>
      <c r="AJ1840" s="66">
        <v>43217</v>
      </c>
      <c r="AK1840" s="71">
        <v>-0.14460000000000001</v>
      </c>
      <c r="AL1840" s="71">
        <v>-0.14680000000000001</v>
      </c>
      <c r="AM1840" s="71">
        <v>-0.14599999999999999</v>
      </c>
      <c r="AN1840" s="71">
        <v>-0.13200000000000001</v>
      </c>
      <c r="AO1840" s="71">
        <v>-0.11700000000000001</v>
      </c>
      <c r="AP1840" s="71">
        <v>-0.1</v>
      </c>
      <c r="AQ1840" s="71">
        <v>5.5E-2</v>
      </c>
      <c r="AR1840" s="71">
        <v>0.26500000000000001</v>
      </c>
      <c r="AV1840" s="66">
        <v>43138</v>
      </c>
      <c r="AW1840" s="71">
        <v>-0.52</v>
      </c>
      <c r="AX1840" s="71">
        <v>-0.45900000000000002</v>
      </c>
      <c r="AY1840" s="71">
        <v>-0.40200000000000002</v>
      </c>
      <c r="AZ1840" s="71">
        <v>-0.23200000000000001</v>
      </c>
      <c r="BA1840" s="71">
        <v>-1.4E-2</v>
      </c>
      <c r="BB1840" s="71">
        <v>0.36399999999999999</v>
      </c>
      <c r="BC1840" s="71">
        <v>1.415</v>
      </c>
      <c r="BD1840" s="71">
        <v>1.982</v>
      </c>
      <c r="BG1840" s="66">
        <v>43144</v>
      </c>
      <c r="BH1840" s="71">
        <v>7.27</v>
      </c>
      <c r="BI1840" s="71">
        <v>7.49</v>
      </c>
      <c r="BJ1840" s="71">
        <v>7.58</v>
      </c>
      <c r="BK1840" s="71">
        <v>7.4495000000000005</v>
      </c>
      <c r="BL1840" s="71">
        <v>7.319</v>
      </c>
      <c r="BM1840" s="71">
        <v>7.7320000000000002</v>
      </c>
      <c r="BN1840" s="71">
        <v>8.7210000000000001</v>
      </c>
      <c r="BO1840" s="71">
        <v>9.1660000000000004</v>
      </c>
      <c r="BR1840" s="66">
        <v>43538</v>
      </c>
      <c r="BS1840" s="71">
        <v>15.25</v>
      </c>
      <c r="BT1840" s="71">
        <v>15</v>
      </c>
      <c r="BU1840" s="71">
        <v>23.565000000000001</v>
      </c>
      <c r="BV1840" s="71">
        <v>24.5</v>
      </c>
      <c r="BW1840" s="71">
        <v>22.45</v>
      </c>
      <c r="BX1840" s="71">
        <v>20.399999999999999</v>
      </c>
      <c r="BY1840" s="71">
        <v>25.85</v>
      </c>
      <c r="BZ1840" s="71">
        <v>17</v>
      </c>
      <c r="CJ1840" s="66"/>
      <c r="CM1840" s="66"/>
      <c r="CP1840" s="66"/>
      <c r="CS1840" s="66"/>
    </row>
    <row r="1841" spans="2:97" ht="14.25" customHeight="1" x14ac:dyDescent="0.3">
      <c r="B1841" s="70">
        <v>44120</v>
      </c>
      <c r="C1841" s="67">
        <v>7.5030000000000001</v>
      </c>
      <c r="D1841" s="67">
        <v>9.7430000000000003</v>
      </c>
      <c r="E1841" s="67">
        <v>11.872999999999999</v>
      </c>
      <c r="F1841" s="67">
        <v>14.012</v>
      </c>
      <c r="G1841" s="67">
        <v>15.09</v>
      </c>
      <c r="H1841" s="67">
        <v>15.019</v>
      </c>
      <c r="I1841" s="67">
        <v>14.83</v>
      </c>
      <c r="J1841" s="67">
        <v>15.026999999999999</v>
      </c>
      <c r="K1841" s="67"/>
      <c r="L1841" s="67"/>
      <c r="M1841" s="66">
        <v>43116</v>
      </c>
      <c r="N1841" s="71">
        <v>1.419</v>
      </c>
      <c r="O1841" s="71">
        <v>1.5911999999999999</v>
      </c>
      <c r="P1841" s="71">
        <v>1.7739</v>
      </c>
      <c r="Q1841" s="71">
        <v>2.0142000000000002</v>
      </c>
      <c r="R1841" s="71">
        <v>2.1217999999999999</v>
      </c>
      <c r="S1841" s="71">
        <v>2.3517000000000001</v>
      </c>
      <c r="T1841" s="71">
        <v>2.5371000000000001</v>
      </c>
      <c r="U1841" s="71">
        <v>2.61355</v>
      </c>
      <c r="X1841" s="66">
        <v>43131</v>
      </c>
      <c r="Y1841" s="72">
        <v>-0.56899999999999995</v>
      </c>
      <c r="Z1841" s="72">
        <v>-0.57899999999999996</v>
      </c>
      <c r="AA1841" s="72">
        <v>-0.56599999999999995</v>
      </c>
      <c r="AB1841" s="72">
        <v>-0.40899999999999997</v>
      </c>
      <c r="AC1841" s="72">
        <v>-0.152</v>
      </c>
      <c r="AD1841" s="72">
        <v>0.214</v>
      </c>
      <c r="AE1841" s="72">
        <v>0.96599999999999997</v>
      </c>
      <c r="AF1841" s="72">
        <v>1.171</v>
      </c>
      <c r="AJ1841" s="66">
        <v>43220</v>
      </c>
      <c r="AK1841" s="71">
        <v>-0.14460000000000001</v>
      </c>
      <c r="AL1841" s="71">
        <v>-0.14680000000000001</v>
      </c>
      <c r="AM1841" s="71">
        <v>-0.14599999999999999</v>
      </c>
      <c r="AN1841" s="71">
        <v>-0.13200000000000001</v>
      </c>
      <c r="AO1841" s="71">
        <v>-0.11700000000000001</v>
      </c>
      <c r="AP1841" s="71">
        <v>-0.1</v>
      </c>
      <c r="AQ1841" s="71">
        <v>5.5E-2</v>
      </c>
      <c r="AR1841" s="71">
        <v>0.26500000000000001</v>
      </c>
      <c r="AV1841" s="66">
        <v>43139</v>
      </c>
      <c r="AW1841" s="71">
        <v>-0.52300000000000002</v>
      </c>
      <c r="AX1841" s="71">
        <v>-0.45900000000000002</v>
      </c>
      <c r="AY1841" s="71">
        <v>-0.40200000000000002</v>
      </c>
      <c r="AZ1841" s="71">
        <v>-0.19800000000000001</v>
      </c>
      <c r="BA1841" s="71">
        <v>1E-3</v>
      </c>
      <c r="BB1841" s="71">
        <v>0.377</v>
      </c>
      <c r="BC1841" s="71">
        <v>1.45</v>
      </c>
      <c r="BD1841" s="71">
        <v>2.0169999999999999</v>
      </c>
      <c r="BG1841" s="66">
        <v>43145</v>
      </c>
      <c r="BH1841" s="71">
        <v>7.27</v>
      </c>
      <c r="BI1841" s="71">
        <v>7.49</v>
      </c>
      <c r="BJ1841" s="71">
        <v>7.58</v>
      </c>
      <c r="BK1841" s="71">
        <v>7.42</v>
      </c>
      <c r="BL1841" s="71">
        <v>7.26</v>
      </c>
      <c r="BM1841" s="71">
        <v>7.6779999999999999</v>
      </c>
      <c r="BN1841" s="71">
        <v>8.7210000000000001</v>
      </c>
      <c r="BO1841" s="71">
        <v>9.1080000000000005</v>
      </c>
      <c r="BR1841" s="66">
        <v>43539</v>
      </c>
      <c r="BS1841" s="71">
        <v>15.25</v>
      </c>
      <c r="BT1841" s="71">
        <v>15</v>
      </c>
      <c r="BU1841" s="71">
        <v>23.565000000000001</v>
      </c>
      <c r="BV1841" s="71">
        <v>24.5</v>
      </c>
      <c r="BW1841" s="71">
        <v>22.45</v>
      </c>
      <c r="BX1841" s="71">
        <v>20.399999999999999</v>
      </c>
      <c r="BY1841" s="71">
        <v>25.85</v>
      </c>
      <c r="BZ1841" s="71">
        <v>17</v>
      </c>
      <c r="CJ1841" s="66"/>
      <c r="CM1841" s="66"/>
      <c r="CP1841" s="66"/>
      <c r="CS1841" s="66"/>
    </row>
    <row r="1842" spans="2:97" ht="14.25" customHeight="1" x14ac:dyDescent="0.3">
      <c r="B1842" s="70">
        <v>44123</v>
      </c>
      <c r="C1842" s="67">
        <v>7.5030000000000001</v>
      </c>
      <c r="D1842" s="67">
        <v>9.7430000000000003</v>
      </c>
      <c r="E1842" s="67">
        <v>11.872999999999999</v>
      </c>
      <c r="F1842" s="67">
        <v>14.012</v>
      </c>
      <c r="G1842" s="67">
        <v>15.09</v>
      </c>
      <c r="H1842" s="67">
        <v>15.019</v>
      </c>
      <c r="I1842" s="67">
        <v>14.83</v>
      </c>
      <c r="J1842" s="67">
        <v>15.026999999999999</v>
      </c>
      <c r="K1842" s="67"/>
      <c r="L1842" s="67"/>
      <c r="M1842" s="66">
        <v>43117</v>
      </c>
      <c r="N1842" s="71">
        <v>1.4398</v>
      </c>
      <c r="O1842" s="71">
        <v>1.6251</v>
      </c>
      <c r="P1842" s="71">
        <v>1.7739</v>
      </c>
      <c r="Q1842" s="71">
        <v>2.0430999999999999</v>
      </c>
      <c r="R1842" s="71">
        <v>2.1653000000000002</v>
      </c>
      <c r="S1842" s="71">
        <v>2.4043000000000001</v>
      </c>
      <c r="T1842" s="71">
        <v>2.5903999999999998</v>
      </c>
      <c r="U1842" s="71">
        <v>2.6501999999999999</v>
      </c>
      <c r="X1842" s="66">
        <v>43132</v>
      </c>
      <c r="Y1842" s="72">
        <v>-0.58299999999999996</v>
      </c>
      <c r="Z1842" s="72">
        <v>-0.58099999999999996</v>
      </c>
      <c r="AA1842" s="72">
        <v>-0.56799999999999995</v>
      </c>
      <c r="AB1842" s="72">
        <v>-0.41599999999999998</v>
      </c>
      <c r="AC1842" s="72">
        <v>-0.16</v>
      </c>
      <c r="AD1842" s="72">
        <v>0.20799999999999999</v>
      </c>
      <c r="AE1842" s="72">
        <v>0.97399999999999998</v>
      </c>
      <c r="AF1842" s="72">
        <v>1.1870000000000001</v>
      </c>
      <c r="AJ1842" s="66">
        <v>43221</v>
      </c>
      <c r="AK1842" s="71">
        <v>-0.14460000000000001</v>
      </c>
      <c r="AL1842" s="71">
        <v>-0.1459</v>
      </c>
      <c r="AM1842" s="71">
        <v>-0.14499999999999999</v>
      </c>
      <c r="AN1842" s="71">
        <v>-0.13500000000000001</v>
      </c>
      <c r="AO1842" s="71">
        <v>-0.129</v>
      </c>
      <c r="AP1842" s="71">
        <v>-0.112</v>
      </c>
      <c r="AQ1842" s="71">
        <v>4.2999999999999997E-2</v>
      </c>
      <c r="AR1842" s="71">
        <v>0.248</v>
      </c>
      <c r="AV1842" s="66">
        <v>43140</v>
      </c>
      <c r="AW1842" s="71">
        <v>-0.52600000000000002</v>
      </c>
      <c r="AX1842" s="71">
        <v>-0.45900000000000002</v>
      </c>
      <c r="AY1842" s="71">
        <v>-0.40200000000000002</v>
      </c>
      <c r="AZ1842" s="71">
        <v>-0.19500000000000001</v>
      </c>
      <c r="BA1842" s="71">
        <v>-1.4E-2</v>
      </c>
      <c r="BB1842" s="71">
        <v>0.374</v>
      </c>
      <c r="BC1842" s="71">
        <v>1.48</v>
      </c>
      <c r="BD1842" s="71">
        <v>2.0510000000000002</v>
      </c>
      <c r="BG1842" s="66">
        <v>43146</v>
      </c>
      <c r="BH1842" s="71">
        <v>7.27</v>
      </c>
      <c r="BI1842" s="71">
        <v>7.49</v>
      </c>
      <c r="BJ1842" s="71">
        <v>7.58</v>
      </c>
      <c r="BK1842" s="71">
        <v>7.3369999999999997</v>
      </c>
      <c r="BL1842" s="71">
        <v>7.0940000000000003</v>
      </c>
      <c r="BM1842" s="71">
        <v>7.5060000000000002</v>
      </c>
      <c r="BN1842" s="71">
        <v>8.7210000000000001</v>
      </c>
      <c r="BO1842" s="71">
        <v>8.9320000000000004</v>
      </c>
      <c r="BR1842" s="66">
        <v>43542</v>
      </c>
      <c r="BS1842" s="71">
        <v>15.25</v>
      </c>
      <c r="BT1842" s="71">
        <v>15</v>
      </c>
      <c r="BU1842" s="71">
        <v>23.565000000000001</v>
      </c>
      <c r="BV1842" s="71">
        <v>24.5</v>
      </c>
      <c r="BW1842" s="71">
        <v>22.45</v>
      </c>
      <c r="BX1842" s="71">
        <v>20.399999999999999</v>
      </c>
      <c r="BY1842" s="71">
        <v>25.85</v>
      </c>
      <c r="BZ1842" s="71">
        <v>17</v>
      </c>
      <c r="CJ1842" s="66"/>
      <c r="CM1842" s="66"/>
      <c r="CP1842" s="66"/>
      <c r="CS1842" s="66"/>
    </row>
    <row r="1843" spans="2:97" ht="14.25" customHeight="1" x14ac:dyDescent="0.3">
      <c r="B1843" s="70">
        <v>44124</v>
      </c>
      <c r="C1843" s="67">
        <v>7.5030000000000001</v>
      </c>
      <c r="D1843" s="67">
        <v>9.7430000000000003</v>
      </c>
      <c r="E1843" s="67">
        <v>11.872999999999999</v>
      </c>
      <c r="F1843" s="67">
        <v>14.012</v>
      </c>
      <c r="G1843" s="67">
        <v>15.09</v>
      </c>
      <c r="H1843" s="67">
        <v>15.019</v>
      </c>
      <c r="I1843" s="67">
        <v>14.83</v>
      </c>
      <c r="J1843" s="67">
        <v>15.026999999999999</v>
      </c>
      <c r="K1843" s="67"/>
      <c r="L1843" s="67"/>
      <c r="M1843" s="66">
        <v>43118</v>
      </c>
      <c r="N1843" s="71">
        <v>1.427</v>
      </c>
      <c r="O1843" s="71">
        <v>1.6173</v>
      </c>
      <c r="P1843" s="71">
        <v>1.7608000000000001</v>
      </c>
      <c r="Q1843" s="71">
        <v>2.0434000000000001</v>
      </c>
      <c r="R1843" s="71">
        <v>2.1682000000000001</v>
      </c>
      <c r="S1843" s="71">
        <v>2.4180000000000001</v>
      </c>
      <c r="T1843" s="71">
        <v>2.6255999999999999</v>
      </c>
      <c r="U1843" s="71">
        <v>2.6978</v>
      </c>
      <c r="X1843" s="66">
        <v>43133</v>
      </c>
      <c r="Y1843" s="72">
        <v>-0.58899999999999997</v>
      </c>
      <c r="Z1843" s="72">
        <v>-0.58199999999999996</v>
      </c>
      <c r="AA1843" s="72">
        <v>-0.56999999999999995</v>
      </c>
      <c r="AB1843" s="72">
        <v>-0.41399999999999998</v>
      </c>
      <c r="AC1843" s="72">
        <v>-0.15</v>
      </c>
      <c r="AD1843" s="72">
        <v>0.22900000000000001</v>
      </c>
      <c r="AE1843" s="72">
        <v>1.016</v>
      </c>
      <c r="AF1843" s="72">
        <v>1.224</v>
      </c>
      <c r="AJ1843" s="66">
        <v>43222</v>
      </c>
      <c r="AK1843" s="71">
        <v>-0.13669999999999999</v>
      </c>
      <c r="AL1843" s="71">
        <v>-0.1419</v>
      </c>
      <c r="AM1843" s="71">
        <v>-0.14099999999999999</v>
      </c>
      <c r="AN1843" s="71">
        <v>-0.13300000000000001</v>
      </c>
      <c r="AO1843" s="71">
        <v>-0.12</v>
      </c>
      <c r="AP1843" s="71">
        <v>-0.10199999999999999</v>
      </c>
      <c r="AQ1843" s="71">
        <v>4.4999999999999998E-2</v>
      </c>
      <c r="AR1843" s="71">
        <v>0.252</v>
      </c>
      <c r="AV1843" s="66">
        <v>43143</v>
      </c>
      <c r="AW1843" s="71">
        <v>-0.52200000000000002</v>
      </c>
      <c r="AX1843" s="71">
        <v>-0.45900000000000002</v>
      </c>
      <c r="AY1843" s="71">
        <v>-0.40200000000000002</v>
      </c>
      <c r="AZ1843" s="71">
        <v>-0.21099999999999999</v>
      </c>
      <c r="BA1843" s="71">
        <v>-3.5000000000000003E-2</v>
      </c>
      <c r="BB1843" s="71">
        <v>0.36</v>
      </c>
      <c r="BC1843" s="71">
        <v>1.4809999999999999</v>
      </c>
      <c r="BD1843" s="71">
        <v>2.06</v>
      </c>
      <c r="BG1843" s="66">
        <v>43147</v>
      </c>
      <c r="BH1843" s="71">
        <v>7.21</v>
      </c>
      <c r="BI1843" s="71">
        <v>7.39</v>
      </c>
      <c r="BJ1843" s="71">
        <v>7.43</v>
      </c>
      <c r="BK1843" s="71">
        <v>7.22</v>
      </c>
      <c r="BL1843" s="71">
        <v>7.01</v>
      </c>
      <c r="BM1843" s="71">
        <v>7.4260000000000002</v>
      </c>
      <c r="BN1843" s="71">
        <v>8.7210000000000001</v>
      </c>
      <c r="BO1843" s="71">
        <v>8.8030000000000008</v>
      </c>
      <c r="BR1843" s="66">
        <v>43543</v>
      </c>
      <c r="BS1843" s="71">
        <v>15.25</v>
      </c>
      <c r="BT1843" s="71">
        <v>15</v>
      </c>
      <c r="BU1843" s="71">
        <v>23.565000000000001</v>
      </c>
      <c r="BV1843" s="71">
        <v>24.5</v>
      </c>
      <c r="BW1843" s="71">
        <v>22.45</v>
      </c>
      <c r="BX1843" s="71">
        <v>20.399999999999999</v>
      </c>
      <c r="BY1843" s="71">
        <v>25.85</v>
      </c>
      <c r="BZ1843" s="71">
        <v>17</v>
      </c>
      <c r="CJ1843" s="66"/>
      <c r="CM1843" s="66"/>
      <c r="CP1843" s="66"/>
      <c r="CS1843" s="66"/>
    </row>
    <row r="1844" spans="2:97" ht="14.25" customHeight="1" x14ac:dyDescent="0.3">
      <c r="B1844" s="70">
        <v>44125</v>
      </c>
      <c r="C1844" s="67">
        <v>7.5030000000000001</v>
      </c>
      <c r="D1844" s="67">
        <v>9.7430000000000003</v>
      </c>
      <c r="E1844" s="67">
        <v>11.872999999999999</v>
      </c>
      <c r="F1844" s="67">
        <v>14.012</v>
      </c>
      <c r="G1844" s="67">
        <v>15.09</v>
      </c>
      <c r="H1844" s="67">
        <v>15.019</v>
      </c>
      <c r="I1844" s="67">
        <v>14.83</v>
      </c>
      <c r="J1844" s="67">
        <v>15.026999999999999</v>
      </c>
      <c r="K1844" s="67"/>
      <c r="L1844" s="67"/>
      <c r="M1844" s="66">
        <v>43119</v>
      </c>
      <c r="N1844" s="71">
        <v>1.4268000000000001</v>
      </c>
      <c r="O1844" s="71">
        <v>1.6171</v>
      </c>
      <c r="P1844" s="71">
        <v>1.7736000000000001</v>
      </c>
      <c r="Q1844" s="71">
        <v>2.0647000000000002</v>
      </c>
      <c r="R1844" s="71">
        <v>2.2014</v>
      </c>
      <c r="S1844" s="71">
        <v>2.4491000000000001</v>
      </c>
      <c r="T1844" s="71">
        <v>2.6592000000000002</v>
      </c>
      <c r="U1844" s="71">
        <v>2.7195999999999998</v>
      </c>
      <c r="X1844" s="66">
        <v>43136</v>
      </c>
      <c r="Y1844" s="72">
        <v>-0.58399999999999996</v>
      </c>
      <c r="Z1844" s="72">
        <v>-0.58799999999999997</v>
      </c>
      <c r="AA1844" s="72">
        <v>-0.56499999999999995</v>
      </c>
      <c r="AB1844" s="72">
        <v>-0.42799999999999999</v>
      </c>
      <c r="AC1844" s="72">
        <v>-0.17699999999999999</v>
      </c>
      <c r="AD1844" s="72">
        <v>0.19500000000000001</v>
      </c>
      <c r="AE1844" s="72">
        <v>0.99299999999999999</v>
      </c>
      <c r="AF1844" s="72">
        <v>1.363</v>
      </c>
      <c r="AJ1844" s="66">
        <v>43223</v>
      </c>
      <c r="AK1844" s="71">
        <v>-0.13669999999999999</v>
      </c>
      <c r="AL1844" s="71">
        <v>-0.1419</v>
      </c>
      <c r="AM1844" s="71">
        <v>-0.14099999999999999</v>
      </c>
      <c r="AN1844" s="71">
        <v>-0.13300000000000001</v>
      </c>
      <c r="AO1844" s="71">
        <v>-0.12</v>
      </c>
      <c r="AP1844" s="71">
        <v>-0.10199999999999999</v>
      </c>
      <c r="AQ1844" s="71">
        <v>4.4999999999999998E-2</v>
      </c>
      <c r="AR1844" s="71">
        <v>0.252</v>
      </c>
      <c r="AV1844" s="66">
        <v>43144</v>
      </c>
      <c r="AW1844" s="71">
        <v>-0.53200000000000003</v>
      </c>
      <c r="AX1844" s="71">
        <v>-0.47199999999999998</v>
      </c>
      <c r="AY1844" s="71">
        <v>-0.41899999999999998</v>
      </c>
      <c r="AZ1844" s="71">
        <v>-0.20699999999999999</v>
      </c>
      <c r="BA1844" s="71">
        <v>-5.0000000000000001E-3</v>
      </c>
      <c r="BB1844" s="71">
        <v>0.39300000000000002</v>
      </c>
      <c r="BC1844" s="71">
        <v>1.524</v>
      </c>
      <c r="BD1844" s="71">
        <v>2.1269999999999998</v>
      </c>
      <c r="BG1844" s="66">
        <v>43150</v>
      </c>
      <c r="BH1844" s="71">
        <v>7.21</v>
      </c>
      <c r="BI1844" s="71">
        <v>7.39</v>
      </c>
      <c r="BJ1844" s="71">
        <v>7.43</v>
      </c>
      <c r="BK1844" s="71">
        <v>7.2249999999999996</v>
      </c>
      <c r="BL1844" s="71">
        <v>7.02</v>
      </c>
      <c r="BM1844" s="71">
        <v>7.4249999999999998</v>
      </c>
      <c r="BN1844" s="71">
        <v>8.7210000000000001</v>
      </c>
      <c r="BO1844" s="71">
        <v>8.7750000000000004</v>
      </c>
      <c r="BR1844" s="66">
        <v>43544</v>
      </c>
      <c r="BS1844" s="71">
        <v>15.25</v>
      </c>
      <c r="BT1844" s="71">
        <v>15</v>
      </c>
      <c r="BU1844" s="71">
        <v>23.565000000000001</v>
      </c>
      <c r="BV1844" s="71">
        <v>24.5</v>
      </c>
      <c r="BW1844" s="71">
        <v>22.45</v>
      </c>
      <c r="BX1844" s="71">
        <v>20.399999999999999</v>
      </c>
      <c r="BY1844" s="71">
        <v>25.85</v>
      </c>
      <c r="BZ1844" s="71">
        <v>17</v>
      </c>
      <c r="CJ1844" s="66"/>
      <c r="CM1844" s="66"/>
      <c r="CP1844" s="66"/>
      <c r="CS1844" s="66"/>
    </row>
    <row r="1845" spans="2:97" ht="14.25" customHeight="1" x14ac:dyDescent="0.3">
      <c r="B1845" s="70">
        <v>44127</v>
      </c>
      <c r="C1845" s="67">
        <v>7.5030000000000001</v>
      </c>
      <c r="D1845" s="67">
        <v>9.7430000000000003</v>
      </c>
      <c r="E1845" s="67">
        <v>12.143000000000001</v>
      </c>
      <c r="F1845" s="67">
        <v>14.16</v>
      </c>
      <c r="G1845" s="67">
        <v>15.157</v>
      </c>
      <c r="H1845" s="67">
        <v>15.164</v>
      </c>
      <c r="I1845" s="67">
        <v>15.029</v>
      </c>
      <c r="J1845" s="67">
        <v>15.4405</v>
      </c>
      <c r="K1845" s="67"/>
      <c r="L1845" s="67"/>
      <c r="M1845" s="66">
        <v>43122</v>
      </c>
      <c r="N1845" s="71">
        <v>1.4166000000000001</v>
      </c>
      <c r="O1845" s="71">
        <v>1.6196000000000002</v>
      </c>
      <c r="P1845" s="71">
        <v>1.7709999999999999</v>
      </c>
      <c r="Q1845" s="71">
        <v>2.0608</v>
      </c>
      <c r="R1845" s="71">
        <v>2.1987999999999999</v>
      </c>
      <c r="S1845" s="71">
        <v>2.4476</v>
      </c>
      <c r="T1845" s="71">
        <v>2.65</v>
      </c>
      <c r="U1845" s="71">
        <v>2.7199999999999998</v>
      </c>
      <c r="X1845" s="66">
        <v>43137</v>
      </c>
      <c r="Y1845" s="72">
        <v>-0.58599999999999997</v>
      </c>
      <c r="Z1845" s="72">
        <v>-0.58799999999999997</v>
      </c>
      <c r="AA1845" s="72">
        <v>-0.56599999999999995</v>
      </c>
      <c r="AB1845" s="72">
        <v>-0.437</v>
      </c>
      <c r="AC1845" s="72">
        <v>-0.19500000000000001</v>
      </c>
      <c r="AD1845" s="72">
        <v>0.16500000000000001</v>
      </c>
      <c r="AE1845" s="72">
        <v>0.95399999999999996</v>
      </c>
      <c r="AF1845" s="72">
        <v>1.3260000000000001</v>
      </c>
      <c r="AJ1845" s="66">
        <v>43224</v>
      </c>
      <c r="AK1845" s="71">
        <v>-0.13669999999999999</v>
      </c>
      <c r="AL1845" s="71">
        <v>-0.1419</v>
      </c>
      <c r="AM1845" s="71">
        <v>-0.14099999999999999</v>
      </c>
      <c r="AN1845" s="71">
        <v>-0.13300000000000001</v>
      </c>
      <c r="AO1845" s="71">
        <v>-0.12</v>
      </c>
      <c r="AP1845" s="71">
        <v>-0.10199999999999999</v>
      </c>
      <c r="AQ1845" s="71">
        <v>4.4999999999999998E-2</v>
      </c>
      <c r="AR1845" s="71">
        <v>0.252</v>
      </c>
      <c r="AV1845" s="66">
        <v>43145</v>
      </c>
      <c r="AW1845" s="71">
        <v>-0.54300000000000004</v>
      </c>
      <c r="AX1845" s="71">
        <v>-0.47199999999999998</v>
      </c>
      <c r="AY1845" s="71">
        <v>-0.41899999999999998</v>
      </c>
      <c r="AZ1845" s="71">
        <v>-0.19400000000000001</v>
      </c>
      <c r="BA1845" s="71">
        <v>1E-3</v>
      </c>
      <c r="BB1845" s="71">
        <v>0.39600000000000002</v>
      </c>
      <c r="BC1845" s="71">
        <v>1.514</v>
      </c>
      <c r="BD1845" s="71">
        <v>2.1240000000000001</v>
      </c>
      <c r="BG1845" s="66">
        <v>43151</v>
      </c>
      <c r="BH1845" s="71">
        <v>7.21</v>
      </c>
      <c r="BI1845" s="71">
        <v>7.39</v>
      </c>
      <c r="BJ1845" s="71">
        <v>7.43</v>
      </c>
      <c r="BK1845" s="71">
        <v>7.2309999999999999</v>
      </c>
      <c r="BL1845" s="71">
        <v>7.032</v>
      </c>
      <c r="BM1845" s="71">
        <v>7.4379999999999997</v>
      </c>
      <c r="BN1845" s="71">
        <v>8.7210000000000001</v>
      </c>
      <c r="BO1845" s="71">
        <v>8.766</v>
      </c>
      <c r="BR1845" s="66">
        <v>43545</v>
      </c>
      <c r="BS1845" s="71">
        <v>15.25</v>
      </c>
      <c r="BT1845" s="71">
        <v>15</v>
      </c>
      <c r="BU1845" s="71">
        <v>23.565000000000001</v>
      </c>
      <c r="BV1845" s="71">
        <v>24.5</v>
      </c>
      <c r="BW1845" s="71">
        <v>22.45</v>
      </c>
      <c r="BX1845" s="71">
        <v>20.399999999999999</v>
      </c>
      <c r="BY1845" s="71">
        <v>25.85</v>
      </c>
      <c r="BZ1845" s="71">
        <v>17</v>
      </c>
      <c r="CJ1845" s="66"/>
      <c r="CM1845" s="66"/>
      <c r="CP1845" s="66"/>
      <c r="CS1845" s="66"/>
    </row>
    <row r="1846" spans="2:97" ht="14.25" customHeight="1" x14ac:dyDescent="0.3">
      <c r="B1846" s="70">
        <v>44130</v>
      </c>
      <c r="C1846" s="67">
        <v>7.5030000000000001</v>
      </c>
      <c r="D1846" s="67">
        <v>9.7430000000000003</v>
      </c>
      <c r="E1846" s="67">
        <v>12.143000000000001</v>
      </c>
      <c r="F1846" s="67">
        <v>14.16</v>
      </c>
      <c r="G1846" s="67">
        <v>15.157</v>
      </c>
      <c r="H1846" s="67">
        <v>15.164</v>
      </c>
      <c r="I1846" s="67">
        <v>15.029</v>
      </c>
      <c r="J1846" s="67">
        <v>15.4405</v>
      </c>
      <c r="K1846" s="67"/>
      <c r="L1846" s="67"/>
      <c r="M1846" s="66">
        <v>43123</v>
      </c>
      <c r="N1846" s="71">
        <v>1.4348000000000001</v>
      </c>
      <c r="O1846" s="71">
        <v>1.6276999999999999</v>
      </c>
      <c r="P1846" s="71">
        <v>1.7553000000000001</v>
      </c>
      <c r="Q1846" s="71">
        <v>2.0403000000000002</v>
      </c>
      <c r="R1846" s="71">
        <v>2.1743999999999999</v>
      </c>
      <c r="S1846" s="71">
        <v>2.4119999999999999</v>
      </c>
      <c r="T1846" s="71">
        <v>2.6131000000000002</v>
      </c>
      <c r="U1846" s="71">
        <v>2.6915500000000003</v>
      </c>
      <c r="X1846" s="66">
        <v>43138</v>
      </c>
      <c r="Y1846" s="72">
        <v>-0.58699999999999997</v>
      </c>
      <c r="Z1846" s="72">
        <v>-0.58899999999999997</v>
      </c>
      <c r="AA1846" s="72">
        <v>-0.56599999999999995</v>
      </c>
      <c r="AB1846" s="72">
        <v>-0.41899999999999998</v>
      </c>
      <c r="AC1846" s="72">
        <v>-0.16700000000000001</v>
      </c>
      <c r="AD1846" s="72">
        <v>0.2</v>
      </c>
      <c r="AE1846" s="72">
        <v>0.98199999999999998</v>
      </c>
      <c r="AF1846" s="72">
        <v>1.339</v>
      </c>
      <c r="AJ1846" s="66">
        <v>43227</v>
      </c>
      <c r="AK1846" s="71">
        <v>-0.1368</v>
      </c>
      <c r="AL1846" s="71">
        <v>-0.1399</v>
      </c>
      <c r="AM1846" s="71">
        <v>-0.14000000000000001</v>
      </c>
      <c r="AN1846" s="71">
        <v>-0.13500000000000001</v>
      </c>
      <c r="AO1846" s="71">
        <v>-0.126</v>
      </c>
      <c r="AP1846" s="71">
        <v>-0.108</v>
      </c>
      <c r="AQ1846" s="71">
        <v>4.4999999999999998E-2</v>
      </c>
      <c r="AR1846" s="71">
        <v>0.253</v>
      </c>
      <c r="AV1846" s="66">
        <v>43146</v>
      </c>
      <c r="AW1846" s="71">
        <v>-0.54</v>
      </c>
      <c r="AX1846" s="71">
        <v>-0.47199999999999998</v>
      </c>
      <c r="AY1846" s="71">
        <v>-0.41899999999999998</v>
      </c>
      <c r="AZ1846" s="71">
        <v>-0.192</v>
      </c>
      <c r="BA1846" s="71">
        <v>5.0000000000000001E-3</v>
      </c>
      <c r="BB1846" s="71">
        <v>0.39200000000000002</v>
      </c>
      <c r="BC1846" s="71">
        <v>1.5070000000000001</v>
      </c>
      <c r="BD1846" s="71">
        <v>2.097</v>
      </c>
      <c r="BG1846" s="66">
        <v>43152</v>
      </c>
      <c r="BH1846" s="71">
        <v>7.21</v>
      </c>
      <c r="BI1846" s="71">
        <v>7.39</v>
      </c>
      <c r="BJ1846" s="71">
        <v>7.43</v>
      </c>
      <c r="BK1846" s="71">
        <v>7.1779999999999999</v>
      </c>
      <c r="BL1846" s="71">
        <v>6.9260000000000002</v>
      </c>
      <c r="BM1846" s="71">
        <v>7.3280000000000003</v>
      </c>
      <c r="BN1846" s="71">
        <v>8.7210000000000001</v>
      </c>
      <c r="BO1846" s="71">
        <v>8.6210000000000004</v>
      </c>
      <c r="BR1846" s="66">
        <v>43546</v>
      </c>
      <c r="BS1846" s="71">
        <v>15.25</v>
      </c>
      <c r="BT1846" s="71">
        <v>15</v>
      </c>
      <c r="BU1846" s="71">
        <v>23.565000000000001</v>
      </c>
      <c r="BV1846" s="71">
        <v>24.5</v>
      </c>
      <c r="BW1846" s="71">
        <v>22.45</v>
      </c>
      <c r="BX1846" s="71">
        <v>20.399999999999999</v>
      </c>
      <c r="BY1846" s="71">
        <v>25.85</v>
      </c>
      <c r="BZ1846" s="71">
        <v>17</v>
      </c>
      <c r="CJ1846" s="66"/>
      <c r="CM1846" s="66"/>
      <c r="CP1846" s="66"/>
      <c r="CS1846" s="66"/>
    </row>
    <row r="1847" spans="2:97" ht="14.25" customHeight="1" x14ac:dyDescent="0.3">
      <c r="B1847" s="70">
        <v>44131</v>
      </c>
      <c r="C1847" s="67">
        <v>7.5030000000000001</v>
      </c>
      <c r="D1847" s="67">
        <v>9.7430000000000003</v>
      </c>
      <c r="E1847" s="67">
        <v>12.143000000000001</v>
      </c>
      <c r="F1847" s="67">
        <v>14.16</v>
      </c>
      <c r="G1847" s="67">
        <v>15.157</v>
      </c>
      <c r="H1847" s="67">
        <v>15.164</v>
      </c>
      <c r="I1847" s="67">
        <v>15.029</v>
      </c>
      <c r="J1847" s="67">
        <v>15.4405</v>
      </c>
      <c r="K1847" s="67"/>
      <c r="L1847" s="67"/>
      <c r="M1847" s="66">
        <v>43124</v>
      </c>
      <c r="N1847" s="71">
        <v>1.4296</v>
      </c>
      <c r="O1847" s="71">
        <v>1.6226</v>
      </c>
      <c r="P1847" s="71">
        <v>1.7631000000000001</v>
      </c>
      <c r="Q1847" s="71">
        <v>2.0762</v>
      </c>
      <c r="R1847" s="71">
        <v>2.1964000000000001</v>
      </c>
      <c r="S1847" s="71">
        <v>2.4342999999999999</v>
      </c>
      <c r="T1847" s="71">
        <v>2.6465000000000001</v>
      </c>
      <c r="U1847" s="71">
        <v>2.7232500000000002</v>
      </c>
      <c r="X1847" s="66">
        <v>43139</v>
      </c>
      <c r="Y1847" s="72">
        <v>-0.58199999999999996</v>
      </c>
      <c r="Z1847" s="72">
        <v>-0.58299999999999996</v>
      </c>
      <c r="AA1847" s="72">
        <v>-0.56299999999999994</v>
      </c>
      <c r="AB1847" s="72">
        <v>-0.42099999999999999</v>
      </c>
      <c r="AC1847" s="72">
        <v>-0.16900000000000001</v>
      </c>
      <c r="AD1847" s="72">
        <v>0.21</v>
      </c>
      <c r="AE1847" s="72">
        <v>0.99399999999999999</v>
      </c>
      <c r="AF1847" s="72">
        <v>1.345</v>
      </c>
      <c r="AJ1847" s="66">
        <v>43228</v>
      </c>
      <c r="AK1847" s="71">
        <v>-0.13669999999999999</v>
      </c>
      <c r="AL1847" s="71">
        <v>-0.1399</v>
      </c>
      <c r="AM1847" s="71">
        <v>-0.14000000000000001</v>
      </c>
      <c r="AN1847" s="71">
        <v>-0.126</v>
      </c>
      <c r="AO1847" s="71">
        <v>-0.109</v>
      </c>
      <c r="AP1847" s="71">
        <v>-0.10199999999999999</v>
      </c>
      <c r="AQ1847" s="71">
        <v>5.2999999999999999E-2</v>
      </c>
      <c r="AR1847" s="71">
        <v>0.25800000000000001</v>
      </c>
      <c r="AV1847" s="66">
        <v>43147</v>
      </c>
      <c r="AW1847" s="71">
        <v>-0.56000000000000005</v>
      </c>
      <c r="AX1847" s="71">
        <v>-0.47199999999999998</v>
      </c>
      <c r="AY1847" s="71">
        <v>-0.41899999999999998</v>
      </c>
      <c r="AZ1847" s="71">
        <v>-0.19500000000000001</v>
      </c>
      <c r="BA1847" s="71">
        <v>-1E-3</v>
      </c>
      <c r="BB1847" s="71">
        <v>0.38</v>
      </c>
      <c r="BC1847" s="71">
        <v>1.4610000000000001</v>
      </c>
      <c r="BD1847" s="71">
        <v>2.0379999999999998</v>
      </c>
      <c r="BG1847" s="66">
        <v>43153</v>
      </c>
      <c r="BH1847" s="71">
        <v>7.21</v>
      </c>
      <c r="BI1847" s="71">
        <v>7.39</v>
      </c>
      <c r="BJ1847" s="71">
        <v>7.43</v>
      </c>
      <c r="BK1847" s="71">
        <v>7.1675000000000004</v>
      </c>
      <c r="BL1847" s="71">
        <v>6.9050000000000002</v>
      </c>
      <c r="BM1847" s="71">
        <v>7.3879999999999999</v>
      </c>
      <c r="BN1847" s="71">
        <v>8.7210000000000001</v>
      </c>
      <c r="BO1847" s="71">
        <v>8.6790000000000003</v>
      </c>
      <c r="BR1847" s="66">
        <v>43549</v>
      </c>
      <c r="BS1847" s="71">
        <v>15.25</v>
      </c>
      <c r="BT1847" s="71">
        <v>15</v>
      </c>
      <c r="BU1847" s="71">
        <v>23.565000000000001</v>
      </c>
      <c r="BV1847" s="71">
        <v>24.5</v>
      </c>
      <c r="BW1847" s="71">
        <v>22.45</v>
      </c>
      <c r="BX1847" s="71">
        <v>20.399999999999999</v>
      </c>
      <c r="BY1847" s="71">
        <v>25.85</v>
      </c>
      <c r="BZ1847" s="71">
        <v>17</v>
      </c>
      <c r="CJ1847" s="66"/>
      <c r="CM1847" s="66"/>
      <c r="CP1847" s="66"/>
      <c r="CS1847" s="66"/>
    </row>
    <row r="1848" spans="2:97" ht="14.25" customHeight="1" x14ac:dyDescent="0.3">
      <c r="B1848" s="70">
        <v>44133</v>
      </c>
      <c r="C1848" s="67">
        <v>8.343</v>
      </c>
      <c r="D1848" s="67">
        <v>9.7750000000000004</v>
      </c>
      <c r="E1848" s="67">
        <v>12.528</v>
      </c>
      <c r="F1848" s="67">
        <v>14.457000000000001</v>
      </c>
      <c r="G1848" s="67">
        <v>15.521000000000001</v>
      </c>
      <c r="H1848" s="67">
        <v>15.763999999999999</v>
      </c>
      <c r="I1848" s="67">
        <v>15.7</v>
      </c>
      <c r="J1848" s="67">
        <v>15.853999999999999</v>
      </c>
      <c r="K1848" s="67"/>
      <c r="L1848" s="67"/>
      <c r="M1848" s="66">
        <v>43125</v>
      </c>
      <c r="N1848" s="71">
        <v>1.4168000000000001</v>
      </c>
      <c r="O1848" s="71">
        <v>1.6251</v>
      </c>
      <c r="P1848" s="71">
        <v>1.7682</v>
      </c>
      <c r="Q1848" s="71">
        <v>2.0842000000000001</v>
      </c>
      <c r="R1848" s="71">
        <v>2.1993</v>
      </c>
      <c r="S1848" s="71">
        <v>2.42</v>
      </c>
      <c r="T1848" s="71">
        <v>2.617</v>
      </c>
      <c r="U1848" s="71">
        <v>2.6884999999999999</v>
      </c>
      <c r="X1848" s="66">
        <v>43140</v>
      </c>
      <c r="Y1848" s="72">
        <v>-0.58499999999999996</v>
      </c>
      <c r="Z1848" s="72">
        <v>-0.58699999999999997</v>
      </c>
      <c r="AA1848" s="72">
        <v>-0.56499999999999995</v>
      </c>
      <c r="AB1848" s="72">
        <v>-0.433</v>
      </c>
      <c r="AC1848" s="72">
        <v>-0.17899999999999999</v>
      </c>
      <c r="AD1848" s="72">
        <v>0.2</v>
      </c>
      <c r="AE1848" s="72">
        <v>0.98199999999999998</v>
      </c>
      <c r="AF1848" s="72">
        <v>1.335</v>
      </c>
      <c r="AJ1848" s="66">
        <v>43229</v>
      </c>
      <c r="AK1848" s="71">
        <v>-0.13289999999999999</v>
      </c>
      <c r="AL1848" s="71">
        <v>-0.13189999999999999</v>
      </c>
      <c r="AM1848" s="71">
        <v>-0.13700000000000001</v>
      </c>
      <c r="AN1848" s="71">
        <v>-0.129</v>
      </c>
      <c r="AO1848" s="71">
        <v>-0.115</v>
      </c>
      <c r="AP1848" s="71">
        <v>-9.8000000000000004E-2</v>
      </c>
      <c r="AQ1848" s="71">
        <v>5.3999999999999999E-2</v>
      </c>
      <c r="AR1848" s="71">
        <v>0.25600000000000001</v>
      </c>
      <c r="AV1848" s="66">
        <v>43150</v>
      </c>
      <c r="AW1848" s="71">
        <v>-0.57199999999999995</v>
      </c>
      <c r="AX1848" s="71">
        <v>-0.47199999999999998</v>
      </c>
      <c r="AY1848" s="71">
        <v>-0.41899999999999998</v>
      </c>
      <c r="AZ1848" s="71">
        <v>-0.184</v>
      </c>
      <c r="BA1848" s="71">
        <v>1.2999999999999999E-2</v>
      </c>
      <c r="BB1848" s="71">
        <v>0.40100000000000002</v>
      </c>
      <c r="BC1848" s="71">
        <v>1.5110000000000001</v>
      </c>
      <c r="BD1848" s="71">
        <v>2.0739999999999998</v>
      </c>
      <c r="BG1848" s="66">
        <v>43154</v>
      </c>
      <c r="BH1848" s="71">
        <v>7.17</v>
      </c>
      <c r="BI1848" s="71">
        <v>7.3</v>
      </c>
      <c r="BJ1848" s="71">
        <v>7.27</v>
      </c>
      <c r="BK1848" s="71">
        <v>7.1120000000000001</v>
      </c>
      <c r="BL1848" s="71">
        <v>6.9539999999999997</v>
      </c>
      <c r="BM1848" s="71">
        <v>7.4210000000000003</v>
      </c>
      <c r="BN1848" s="71">
        <v>8.7210000000000001</v>
      </c>
      <c r="BO1848" s="71">
        <v>8.6869999999999994</v>
      </c>
      <c r="BR1848" s="66">
        <v>43550</v>
      </c>
      <c r="BS1848" s="71">
        <v>15.25</v>
      </c>
      <c r="BT1848" s="71">
        <v>15</v>
      </c>
      <c r="BU1848" s="71">
        <v>23.565000000000001</v>
      </c>
      <c r="BV1848" s="71">
        <v>24.5</v>
      </c>
      <c r="BW1848" s="71">
        <v>22.45</v>
      </c>
      <c r="BX1848" s="71">
        <v>20.399999999999999</v>
      </c>
      <c r="BY1848" s="71">
        <v>25.85</v>
      </c>
      <c r="BZ1848" s="71">
        <v>17</v>
      </c>
      <c r="CJ1848" s="66"/>
      <c r="CM1848" s="66"/>
      <c r="CP1848" s="66"/>
      <c r="CS1848" s="66"/>
    </row>
    <row r="1849" spans="2:97" ht="14.25" customHeight="1" x14ac:dyDescent="0.3">
      <c r="B1849" s="70">
        <v>44134</v>
      </c>
      <c r="C1849" s="67">
        <v>7.9710000000000001</v>
      </c>
      <c r="D1849" s="67">
        <v>9.5459999999999994</v>
      </c>
      <c r="E1849" s="67">
        <v>12.529</v>
      </c>
      <c r="F1849" s="67">
        <v>14.457000000000001</v>
      </c>
      <c r="G1849" s="67">
        <v>15.593</v>
      </c>
      <c r="H1849" s="67">
        <v>15.75</v>
      </c>
      <c r="I1849" s="67">
        <v>15.706</v>
      </c>
      <c r="J1849" s="67">
        <v>15.866499999999998</v>
      </c>
      <c r="K1849" s="67"/>
      <c r="L1849" s="67"/>
      <c r="M1849" s="66">
        <v>43126</v>
      </c>
      <c r="N1849" s="71">
        <v>1.4115</v>
      </c>
      <c r="O1849" s="71">
        <v>1.6274</v>
      </c>
      <c r="P1849" s="71">
        <v>1.7758</v>
      </c>
      <c r="Q1849" s="71">
        <v>2.1162999999999998</v>
      </c>
      <c r="R1849" s="71">
        <v>2.2410999999999999</v>
      </c>
      <c r="S1849" s="71">
        <v>2.4702000000000002</v>
      </c>
      <c r="T1849" s="71">
        <v>2.6598999999999999</v>
      </c>
      <c r="U1849" s="71">
        <v>2.7249499999999998</v>
      </c>
      <c r="X1849" s="66">
        <v>43143</v>
      </c>
      <c r="Y1849" s="72">
        <v>-0.58499999999999996</v>
      </c>
      <c r="Z1849" s="72">
        <v>-0.57499999999999996</v>
      </c>
      <c r="AA1849" s="72">
        <v>-0.56299999999999994</v>
      </c>
      <c r="AB1849" s="72">
        <v>-0.44400000000000001</v>
      </c>
      <c r="AC1849" s="72">
        <v>-0.184</v>
      </c>
      <c r="AD1849" s="72">
        <v>0.20100000000000001</v>
      </c>
      <c r="AE1849" s="72">
        <v>0.99299999999999999</v>
      </c>
      <c r="AF1849" s="72">
        <v>1.347</v>
      </c>
      <c r="AJ1849" s="66">
        <v>43230</v>
      </c>
      <c r="AK1849" s="71">
        <v>-0.1305</v>
      </c>
      <c r="AL1849" s="71">
        <v>-0.13189999999999999</v>
      </c>
      <c r="AM1849" s="71">
        <v>-0.13400000000000001</v>
      </c>
      <c r="AN1849" s="71">
        <v>-0.13200000000000001</v>
      </c>
      <c r="AO1849" s="71">
        <v>-0.11799999999999999</v>
      </c>
      <c r="AP1849" s="71">
        <v>-0.10199999999999999</v>
      </c>
      <c r="AQ1849" s="71">
        <v>5.2999999999999999E-2</v>
      </c>
      <c r="AR1849" s="71">
        <v>0.25600000000000001</v>
      </c>
      <c r="AV1849" s="66">
        <v>43151</v>
      </c>
      <c r="AW1849" s="71">
        <v>-0.54400000000000004</v>
      </c>
      <c r="AX1849" s="71">
        <v>-0.47199999999999998</v>
      </c>
      <c r="AY1849" s="71">
        <v>-0.41899999999999998</v>
      </c>
      <c r="AZ1849" s="71">
        <v>-0.185</v>
      </c>
      <c r="BA1849" s="71">
        <v>3.6999999999999998E-2</v>
      </c>
      <c r="BB1849" s="71">
        <v>0.42599999999999999</v>
      </c>
      <c r="BC1849" s="71">
        <v>1.5310000000000001</v>
      </c>
      <c r="BD1849" s="71">
        <v>2.109</v>
      </c>
      <c r="BG1849" s="66">
        <v>43157</v>
      </c>
      <c r="BH1849" s="71">
        <v>7.17</v>
      </c>
      <c r="BI1849" s="71">
        <v>7.3</v>
      </c>
      <c r="BJ1849" s="71">
        <v>7.27</v>
      </c>
      <c r="BK1849" s="71">
        <v>7.1074999999999999</v>
      </c>
      <c r="BL1849" s="71">
        <v>6.9450000000000003</v>
      </c>
      <c r="BM1849" s="71">
        <v>7.407</v>
      </c>
      <c r="BN1849" s="71">
        <v>8.7210000000000001</v>
      </c>
      <c r="BO1849" s="71">
        <v>8.6660000000000004</v>
      </c>
      <c r="BR1849" s="66">
        <v>43551</v>
      </c>
      <c r="BS1849" s="71">
        <v>15.25</v>
      </c>
      <c r="BT1849" s="71">
        <v>15</v>
      </c>
      <c r="BU1849" s="71">
        <v>23.565000000000001</v>
      </c>
      <c r="BV1849" s="71">
        <v>24.5</v>
      </c>
      <c r="BW1849" s="71">
        <v>22.45</v>
      </c>
      <c r="BX1849" s="71">
        <v>20.399999999999999</v>
      </c>
      <c r="BY1849" s="71">
        <v>25.85</v>
      </c>
      <c r="BZ1849" s="71">
        <v>17</v>
      </c>
      <c r="CJ1849" s="66"/>
      <c r="CM1849" s="66"/>
      <c r="CP1849" s="66"/>
      <c r="CS1849" s="66"/>
    </row>
    <row r="1850" spans="2:97" ht="14.25" customHeight="1" x14ac:dyDescent="0.3">
      <c r="B1850" s="70">
        <v>44137</v>
      </c>
      <c r="C1850" s="67">
        <v>8.0429999999999993</v>
      </c>
      <c r="D1850" s="67">
        <v>9.6140000000000008</v>
      </c>
      <c r="E1850" s="67">
        <v>12.55</v>
      </c>
      <c r="F1850" s="67">
        <v>14.462999999999999</v>
      </c>
      <c r="G1850" s="67">
        <v>15.65</v>
      </c>
      <c r="H1850" s="67">
        <v>15.721</v>
      </c>
      <c r="I1850" s="67">
        <v>15.721</v>
      </c>
      <c r="J1850" s="67">
        <v>15.879</v>
      </c>
      <c r="K1850" s="67"/>
      <c r="L1850" s="67"/>
      <c r="M1850" s="66">
        <v>43129</v>
      </c>
      <c r="N1850" s="71">
        <v>1.4037999999999999</v>
      </c>
      <c r="O1850" s="71">
        <v>1.6248</v>
      </c>
      <c r="P1850" s="71">
        <v>1.7730999999999999</v>
      </c>
      <c r="Q1850" s="71">
        <v>2.1162999999999998</v>
      </c>
      <c r="R1850" s="71">
        <v>2.2523</v>
      </c>
      <c r="S1850" s="71">
        <v>2.4903</v>
      </c>
      <c r="T1850" s="71">
        <v>2.6936</v>
      </c>
      <c r="U1850" s="71">
        <v>2.7568000000000001</v>
      </c>
      <c r="X1850" s="66">
        <v>43144</v>
      </c>
      <c r="Y1850" s="72">
        <v>-0.57899999999999996</v>
      </c>
      <c r="Z1850" s="72">
        <v>-0.58399999999999996</v>
      </c>
      <c r="AA1850" s="72">
        <v>-0.56299999999999994</v>
      </c>
      <c r="AB1850" s="72">
        <v>-0.44</v>
      </c>
      <c r="AC1850" s="72">
        <v>-0.17899999999999999</v>
      </c>
      <c r="AD1850" s="72">
        <v>0.2</v>
      </c>
      <c r="AE1850" s="72">
        <v>0.99399999999999999</v>
      </c>
      <c r="AF1850" s="72">
        <v>1.37</v>
      </c>
      <c r="AJ1850" s="66">
        <v>43231</v>
      </c>
      <c r="AK1850" s="71">
        <v>-0.1205</v>
      </c>
      <c r="AL1850" s="71">
        <v>-0.1278</v>
      </c>
      <c r="AM1850" s="71">
        <v>-0.13</v>
      </c>
      <c r="AN1850" s="71">
        <v>-0.13300000000000001</v>
      </c>
      <c r="AO1850" s="71">
        <v>-0.12</v>
      </c>
      <c r="AP1850" s="71">
        <v>-0.10299999999999999</v>
      </c>
      <c r="AQ1850" s="71">
        <v>4.7E-2</v>
      </c>
      <c r="AR1850" s="71">
        <v>0.255</v>
      </c>
      <c r="AV1850" s="66">
        <v>43152</v>
      </c>
      <c r="AW1850" s="71">
        <v>-0.47199999999999998</v>
      </c>
      <c r="AX1850" s="71">
        <v>-0.47199999999999998</v>
      </c>
      <c r="AY1850" s="71">
        <v>-0.41899999999999998</v>
      </c>
      <c r="AZ1850" s="71">
        <v>-0.183</v>
      </c>
      <c r="BA1850" s="71">
        <v>3.9E-2</v>
      </c>
      <c r="BB1850" s="71">
        <v>0.42899999999999999</v>
      </c>
      <c r="BC1850" s="71">
        <v>1.5129999999999999</v>
      </c>
      <c r="BD1850" s="71">
        <v>2.0939999999999999</v>
      </c>
      <c r="BG1850" s="66">
        <v>43158</v>
      </c>
      <c r="BH1850" s="71">
        <v>7.17</v>
      </c>
      <c r="BI1850" s="71">
        <v>7.3</v>
      </c>
      <c r="BJ1850" s="71">
        <v>7.27</v>
      </c>
      <c r="BK1850" s="71">
        <v>7.1579999999999995</v>
      </c>
      <c r="BL1850" s="71">
        <v>7.0460000000000003</v>
      </c>
      <c r="BM1850" s="71">
        <v>7.4879999999999995</v>
      </c>
      <c r="BN1850" s="71">
        <v>8.7210000000000001</v>
      </c>
      <c r="BO1850" s="71">
        <v>8.7629999999999999</v>
      </c>
      <c r="BR1850" s="66">
        <v>43552</v>
      </c>
      <c r="BS1850" s="71">
        <v>15.25</v>
      </c>
      <c r="BT1850" s="71">
        <v>15</v>
      </c>
      <c r="BU1850" s="71">
        <v>24</v>
      </c>
      <c r="BV1850" s="71">
        <v>24.5</v>
      </c>
      <c r="BW1850" s="71">
        <v>22.45</v>
      </c>
      <c r="BX1850" s="71">
        <v>20.399999999999999</v>
      </c>
      <c r="BY1850" s="71">
        <v>25.85</v>
      </c>
      <c r="BZ1850" s="71">
        <v>17</v>
      </c>
      <c r="CJ1850" s="66"/>
      <c r="CM1850" s="66"/>
      <c r="CP1850" s="66"/>
      <c r="CS1850" s="66"/>
    </row>
    <row r="1851" spans="2:97" ht="14.25" customHeight="1" x14ac:dyDescent="0.3">
      <c r="B1851" s="70">
        <v>44138</v>
      </c>
      <c r="C1851" s="67">
        <v>8.0429999999999993</v>
      </c>
      <c r="D1851" s="67">
        <v>9.6140000000000008</v>
      </c>
      <c r="E1851" s="67">
        <v>12.55</v>
      </c>
      <c r="F1851" s="67">
        <v>14.462999999999999</v>
      </c>
      <c r="G1851" s="67">
        <v>15.65</v>
      </c>
      <c r="H1851" s="67">
        <v>15.721</v>
      </c>
      <c r="I1851" s="67">
        <v>15.721</v>
      </c>
      <c r="J1851" s="67">
        <v>15.879</v>
      </c>
      <c r="K1851" s="67"/>
      <c r="L1851" s="67"/>
      <c r="M1851" s="66">
        <v>43130</v>
      </c>
      <c r="N1851" s="71">
        <v>1.4424000000000001</v>
      </c>
      <c r="O1851" s="71">
        <v>1.6560999999999999</v>
      </c>
      <c r="P1851" s="71">
        <v>1.7757000000000001</v>
      </c>
      <c r="Q1851" s="71">
        <v>2.1242999999999999</v>
      </c>
      <c r="R1851" s="71">
        <v>2.2608000000000001</v>
      </c>
      <c r="S1851" s="71">
        <v>2.5053999999999998</v>
      </c>
      <c r="T1851" s="71">
        <v>2.7199</v>
      </c>
      <c r="U1851" s="71">
        <v>2.7899500000000002</v>
      </c>
      <c r="X1851" s="66">
        <v>43145</v>
      </c>
      <c r="Y1851" s="72">
        <v>-0.57799999999999996</v>
      </c>
      <c r="Z1851" s="72">
        <v>-0.57899999999999996</v>
      </c>
      <c r="AA1851" s="72">
        <v>-0.56699999999999995</v>
      </c>
      <c r="AB1851" s="72">
        <v>-0.432</v>
      </c>
      <c r="AC1851" s="72">
        <v>-0.17199999999999999</v>
      </c>
      <c r="AD1851" s="72">
        <v>0.20799999999999999</v>
      </c>
      <c r="AE1851" s="72">
        <v>0.99299999999999999</v>
      </c>
      <c r="AF1851" s="72">
        <v>1.37</v>
      </c>
      <c r="AJ1851" s="66">
        <v>43234</v>
      </c>
      <c r="AK1851" s="71">
        <v>-0.1229</v>
      </c>
      <c r="AL1851" s="71">
        <v>-0.12479999999999999</v>
      </c>
      <c r="AM1851" s="71">
        <v>-0.126</v>
      </c>
      <c r="AN1851" s="71">
        <v>-0.13300000000000001</v>
      </c>
      <c r="AO1851" s="71">
        <v>-0.11899999999999999</v>
      </c>
      <c r="AP1851" s="71">
        <v>-0.10199999999999999</v>
      </c>
      <c r="AQ1851" s="71">
        <v>5.2999999999999999E-2</v>
      </c>
      <c r="AR1851" s="71">
        <v>0.26200000000000001</v>
      </c>
      <c r="AV1851" s="66">
        <v>43153</v>
      </c>
      <c r="AW1851" s="71">
        <v>-0.47099999999999997</v>
      </c>
      <c r="AX1851" s="71">
        <v>-0.47199999999999998</v>
      </c>
      <c r="AY1851" s="71">
        <v>-0.41899999999999998</v>
      </c>
      <c r="AZ1851" s="71">
        <v>-0.187</v>
      </c>
      <c r="BA1851" s="71">
        <v>3.5000000000000003E-2</v>
      </c>
      <c r="BB1851" s="71">
        <v>0.42799999999999999</v>
      </c>
      <c r="BC1851" s="71">
        <v>1.518</v>
      </c>
      <c r="BD1851" s="71">
        <v>2.105</v>
      </c>
      <c r="BG1851" s="66">
        <v>43159</v>
      </c>
      <c r="BH1851" s="71">
        <v>7.17</v>
      </c>
      <c r="BI1851" s="71">
        <v>7.3</v>
      </c>
      <c r="BJ1851" s="71">
        <v>7.27</v>
      </c>
      <c r="BK1851" s="71">
        <v>7.1639999999999997</v>
      </c>
      <c r="BL1851" s="71">
        <v>7.0579999999999998</v>
      </c>
      <c r="BM1851" s="71">
        <v>7.4909999999999997</v>
      </c>
      <c r="BN1851" s="71">
        <v>8.7210000000000001</v>
      </c>
      <c r="BO1851" s="71">
        <v>8.7949999999999999</v>
      </c>
      <c r="BR1851" s="66">
        <v>43553</v>
      </c>
      <c r="BS1851" s="71">
        <v>15.25</v>
      </c>
      <c r="BT1851" s="71">
        <v>15</v>
      </c>
      <c r="BU1851" s="71">
        <v>24</v>
      </c>
      <c r="BV1851" s="71">
        <v>24.5</v>
      </c>
      <c r="BW1851" s="71">
        <v>22.45</v>
      </c>
      <c r="BX1851" s="71">
        <v>20.399999999999999</v>
      </c>
      <c r="BY1851" s="71">
        <v>25.85</v>
      </c>
      <c r="BZ1851" s="71">
        <v>17</v>
      </c>
      <c r="CJ1851" s="66"/>
      <c r="CM1851" s="66"/>
      <c r="CP1851" s="66"/>
      <c r="CS1851" s="66"/>
    </row>
    <row r="1852" spans="2:97" ht="14.25" customHeight="1" x14ac:dyDescent="0.3">
      <c r="B1852" s="70">
        <v>44139</v>
      </c>
      <c r="C1852" s="67">
        <v>8.0429999999999993</v>
      </c>
      <c r="D1852" s="67">
        <v>9.6140000000000008</v>
      </c>
      <c r="E1852" s="67">
        <v>12.55</v>
      </c>
      <c r="F1852" s="67">
        <v>14.462999999999999</v>
      </c>
      <c r="G1852" s="67">
        <v>15.65</v>
      </c>
      <c r="H1852" s="67">
        <v>15.721</v>
      </c>
      <c r="I1852" s="67">
        <v>15.721</v>
      </c>
      <c r="J1852" s="67">
        <v>15.879</v>
      </c>
      <c r="K1852" s="67"/>
      <c r="L1852" s="67"/>
      <c r="M1852" s="66">
        <v>43131</v>
      </c>
      <c r="N1852" s="71">
        <v>1.4551000000000001</v>
      </c>
      <c r="O1852" s="71">
        <v>1.6482999999999999</v>
      </c>
      <c r="P1852" s="71">
        <v>1.8816000000000002</v>
      </c>
      <c r="Q1852" s="71">
        <v>2.1406000000000001</v>
      </c>
      <c r="R1852" s="71">
        <v>2.2831999999999999</v>
      </c>
      <c r="S1852" s="71">
        <v>2.5139</v>
      </c>
      <c r="T1852" s="71">
        <v>2.7050000000000001</v>
      </c>
      <c r="U1852" s="71">
        <v>2.7675000000000001</v>
      </c>
      <c r="X1852" s="66">
        <v>43146</v>
      </c>
      <c r="Y1852" s="72">
        <v>-0.57499999999999996</v>
      </c>
      <c r="Z1852" s="72">
        <v>-0.57999999999999996</v>
      </c>
      <c r="AA1852" s="72">
        <v>-0.56699999999999995</v>
      </c>
      <c r="AB1852" s="72">
        <v>-0.42299999999999999</v>
      </c>
      <c r="AC1852" s="72">
        <v>-0.16500000000000001</v>
      </c>
      <c r="AD1852" s="72">
        <v>0.215</v>
      </c>
      <c r="AE1852" s="72">
        <v>1.0049999999999999</v>
      </c>
      <c r="AF1852" s="72">
        <v>1.379</v>
      </c>
      <c r="AJ1852" s="66">
        <v>43235</v>
      </c>
      <c r="AK1852" s="71">
        <v>-0.13389999999999999</v>
      </c>
      <c r="AL1852" s="71">
        <v>-0.1298</v>
      </c>
      <c r="AM1852" s="71">
        <v>-0.125</v>
      </c>
      <c r="AN1852" s="71">
        <v>-0.13</v>
      </c>
      <c r="AO1852" s="71">
        <v>-0.115</v>
      </c>
      <c r="AP1852" s="71">
        <v>-9.2999999999999999E-2</v>
      </c>
      <c r="AQ1852" s="71">
        <v>0.06</v>
      </c>
      <c r="AR1852" s="71">
        <v>0.27</v>
      </c>
      <c r="AV1852" s="66">
        <v>43154</v>
      </c>
      <c r="AW1852" s="71">
        <v>-0.47299999999999998</v>
      </c>
      <c r="AX1852" s="71">
        <v>-0.47199999999999998</v>
      </c>
      <c r="AY1852" s="71">
        <v>-0.41899999999999998</v>
      </c>
      <c r="AZ1852" s="71">
        <v>-0.184</v>
      </c>
      <c r="BA1852" s="71">
        <v>4.4999999999999998E-2</v>
      </c>
      <c r="BB1852" s="71">
        <v>0.436</v>
      </c>
      <c r="BC1852" s="71">
        <v>1.597</v>
      </c>
      <c r="BD1852" s="71">
        <v>2.0979999999999999</v>
      </c>
      <c r="BG1852" s="66">
        <v>43160</v>
      </c>
      <c r="BH1852" s="71">
        <v>7.17</v>
      </c>
      <c r="BI1852" s="71">
        <v>7.3</v>
      </c>
      <c r="BJ1852" s="71">
        <v>7.27</v>
      </c>
      <c r="BK1852" s="71">
        <v>7.1594999999999995</v>
      </c>
      <c r="BL1852" s="71">
        <v>7.0490000000000004</v>
      </c>
      <c r="BM1852" s="71">
        <v>7.4820000000000002</v>
      </c>
      <c r="BN1852" s="71">
        <v>8.7210000000000001</v>
      </c>
      <c r="BO1852" s="71">
        <v>8.7899999999999991</v>
      </c>
      <c r="BR1852" s="66">
        <v>43556</v>
      </c>
      <c r="BS1852" s="71">
        <v>15.25</v>
      </c>
      <c r="BT1852" s="71">
        <v>15</v>
      </c>
      <c r="BU1852" s="71">
        <v>24</v>
      </c>
      <c r="BV1852" s="71">
        <v>24.5</v>
      </c>
      <c r="BW1852" s="71">
        <v>22.45</v>
      </c>
      <c r="BX1852" s="71">
        <v>20.399999999999999</v>
      </c>
      <c r="BY1852" s="71">
        <v>25.85</v>
      </c>
      <c r="BZ1852" s="71">
        <v>17</v>
      </c>
      <c r="CJ1852" s="66"/>
      <c r="CM1852" s="66"/>
      <c r="CP1852" s="66"/>
      <c r="CS1852" s="66"/>
    </row>
    <row r="1853" spans="2:97" ht="14.25" customHeight="1" x14ac:dyDescent="0.3">
      <c r="B1853" s="70">
        <v>44141</v>
      </c>
      <c r="C1853" s="67">
        <v>7.6139999999999999</v>
      </c>
      <c r="D1853" s="67">
        <v>9.4440000000000008</v>
      </c>
      <c r="E1853" s="67">
        <v>12.707000000000001</v>
      </c>
      <c r="F1853" s="67">
        <v>14.464</v>
      </c>
      <c r="G1853" s="67">
        <v>15.670999999999999</v>
      </c>
      <c r="H1853" s="67">
        <v>15.778</v>
      </c>
      <c r="I1853" s="67">
        <v>15.721</v>
      </c>
      <c r="J1853" s="67">
        <v>15.8515</v>
      </c>
      <c r="K1853" s="67"/>
      <c r="L1853" s="67"/>
      <c r="M1853" s="66">
        <v>43132</v>
      </c>
      <c r="N1853" s="71">
        <v>1.478</v>
      </c>
      <c r="O1853" s="71">
        <v>1.6431</v>
      </c>
      <c r="P1853" s="71">
        <v>1.8815</v>
      </c>
      <c r="Q1853" s="71">
        <v>2.1608999999999998</v>
      </c>
      <c r="R1853" s="71">
        <v>2.3222</v>
      </c>
      <c r="S1853" s="71">
        <v>2.5712000000000002</v>
      </c>
      <c r="T1853" s="71">
        <v>2.7896000000000001</v>
      </c>
      <c r="U1853" s="71">
        <v>2.8448000000000002</v>
      </c>
      <c r="X1853" s="66">
        <v>43147</v>
      </c>
      <c r="Y1853" s="72">
        <v>-0.58199999999999996</v>
      </c>
      <c r="Z1853" s="72">
        <v>-0.58599999999999997</v>
      </c>
      <c r="AA1853" s="72">
        <v>-0.56899999999999995</v>
      </c>
      <c r="AB1853" s="72">
        <v>-0.434</v>
      </c>
      <c r="AC1853" s="72">
        <v>-0.186</v>
      </c>
      <c r="AD1853" s="72">
        <v>0.18099999999999999</v>
      </c>
      <c r="AE1853" s="72">
        <v>0.95</v>
      </c>
      <c r="AF1853" s="72">
        <v>1.337</v>
      </c>
      <c r="AJ1853" s="66">
        <v>43236</v>
      </c>
      <c r="AK1853" s="71">
        <v>-0.1346</v>
      </c>
      <c r="AL1853" s="71">
        <v>-0.12989999999999999</v>
      </c>
      <c r="AM1853" s="71">
        <v>-0.125</v>
      </c>
      <c r="AN1853" s="71">
        <v>-0.13200000000000001</v>
      </c>
      <c r="AO1853" s="71">
        <v>-0.123</v>
      </c>
      <c r="AP1853" s="71">
        <v>-9.5000000000000001E-2</v>
      </c>
      <c r="AQ1853" s="71">
        <v>5.7000000000000002E-2</v>
      </c>
      <c r="AR1853" s="71">
        <v>0.27</v>
      </c>
      <c r="AV1853" s="66">
        <v>43157</v>
      </c>
      <c r="AW1853" s="71">
        <v>-0.46</v>
      </c>
      <c r="AX1853" s="71">
        <v>-0.47199999999999998</v>
      </c>
      <c r="AY1853" s="71">
        <v>-0.41899999999999998</v>
      </c>
      <c r="AZ1853" s="71">
        <v>-0.187</v>
      </c>
      <c r="BA1853" s="71">
        <v>2.9000000000000001E-2</v>
      </c>
      <c r="BB1853" s="71">
        <v>0.40500000000000003</v>
      </c>
      <c r="BC1853" s="71">
        <v>1.556</v>
      </c>
      <c r="BD1853" s="71">
        <v>2.06</v>
      </c>
      <c r="BG1853" s="66">
        <v>43161</v>
      </c>
      <c r="BH1853" s="71">
        <v>7.2</v>
      </c>
      <c r="BI1853" s="71">
        <v>7.27</v>
      </c>
      <c r="BJ1853" s="71">
        <v>7.31</v>
      </c>
      <c r="BK1853" s="71">
        <v>7.2059999999999995</v>
      </c>
      <c r="BL1853" s="71">
        <v>7.1020000000000003</v>
      </c>
      <c r="BM1853" s="71">
        <v>7.5380000000000003</v>
      </c>
      <c r="BN1853" s="71">
        <v>8.7210000000000001</v>
      </c>
      <c r="BO1853" s="71">
        <v>8.8650000000000002</v>
      </c>
      <c r="BR1853" s="66">
        <v>43557</v>
      </c>
      <c r="BS1853" s="71">
        <v>15.25</v>
      </c>
      <c r="BT1853" s="71">
        <v>15</v>
      </c>
      <c r="BU1853" s="71">
        <v>24</v>
      </c>
      <c r="BV1853" s="71">
        <v>24.5</v>
      </c>
      <c r="BW1853" s="71">
        <v>22.45</v>
      </c>
      <c r="BX1853" s="71">
        <v>20.399999999999999</v>
      </c>
      <c r="BY1853" s="71">
        <v>25.85</v>
      </c>
      <c r="BZ1853" s="71">
        <v>17</v>
      </c>
      <c r="CJ1853" s="66"/>
      <c r="CM1853" s="66"/>
      <c r="CP1853" s="66"/>
      <c r="CS1853" s="66"/>
    </row>
    <row r="1854" spans="2:97" ht="14.25" customHeight="1" x14ac:dyDescent="0.3">
      <c r="B1854" s="70">
        <v>44145</v>
      </c>
      <c r="C1854" s="67">
        <v>7.4790000000000001</v>
      </c>
      <c r="D1854" s="67">
        <v>9.6289999999999996</v>
      </c>
      <c r="E1854" s="67">
        <v>12.768000000000001</v>
      </c>
      <c r="F1854" s="67">
        <v>14.407</v>
      </c>
      <c r="G1854" s="67">
        <v>15.589</v>
      </c>
      <c r="H1854" s="67">
        <v>15.734999999999999</v>
      </c>
      <c r="I1854" s="67">
        <v>15.666</v>
      </c>
      <c r="J1854" s="67">
        <v>15.722999999999999</v>
      </c>
      <c r="K1854" s="67"/>
      <c r="L1854" s="67"/>
      <c r="M1854" s="66">
        <v>43133</v>
      </c>
      <c r="N1854" s="71">
        <v>1.4727999999999999</v>
      </c>
      <c r="O1854" s="71">
        <v>1.6274</v>
      </c>
      <c r="P1854" s="71">
        <v>1.8656000000000001</v>
      </c>
      <c r="Q1854" s="71">
        <v>2.1413000000000002</v>
      </c>
      <c r="R1854" s="71">
        <v>2.323</v>
      </c>
      <c r="S1854" s="71">
        <v>2.5883000000000003</v>
      </c>
      <c r="T1854" s="71">
        <v>2.8411</v>
      </c>
      <c r="U1854" s="71">
        <v>2.9055499999999999</v>
      </c>
      <c r="X1854" s="66">
        <v>43150</v>
      </c>
      <c r="Y1854" s="72">
        <v>-0.57999999999999996</v>
      </c>
      <c r="Z1854" s="72">
        <v>-0.59099999999999997</v>
      </c>
      <c r="AA1854" s="72">
        <v>-0.56299999999999994</v>
      </c>
      <c r="AB1854" s="72">
        <v>-0.433</v>
      </c>
      <c r="AC1854" s="72">
        <v>-0.18</v>
      </c>
      <c r="AD1854" s="72">
        <v>0.2</v>
      </c>
      <c r="AE1854" s="72">
        <v>0.99</v>
      </c>
      <c r="AF1854" s="72">
        <v>1.381</v>
      </c>
      <c r="AJ1854" s="66">
        <v>43237</v>
      </c>
      <c r="AK1854" s="71">
        <v>-0.13589999999999999</v>
      </c>
      <c r="AL1854" s="71">
        <v>-0.1298</v>
      </c>
      <c r="AM1854" s="71">
        <v>-0.126</v>
      </c>
      <c r="AN1854" s="71">
        <v>-0.13100000000000001</v>
      </c>
      <c r="AO1854" s="71">
        <v>-0.123</v>
      </c>
      <c r="AP1854" s="71">
        <v>-9.7000000000000003E-2</v>
      </c>
      <c r="AQ1854" s="71">
        <v>6.3E-2</v>
      </c>
      <c r="AR1854" s="71">
        <v>0.27600000000000002</v>
      </c>
      <c r="AV1854" s="66">
        <v>43158</v>
      </c>
      <c r="AW1854" s="71">
        <v>-0.45600000000000002</v>
      </c>
      <c r="AX1854" s="71">
        <v>-0.47199999999999998</v>
      </c>
      <c r="AY1854" s="71">
        <v>-0.41899999999999998</v>
      </c>
      <c r="AZ1854" s="71">
        <v>-0.186</v>
      </c>
      <c r="BA1854" s="71">
        <v>3.1E-2</v>
      </c>
      <c r="BB1854" s="71">
        <v>0.41799999999999998</v>
      </c>
      <c r="BC1854" s="71">
        <v>1.5649999999999999</v>
      </c>
      <c r="BD1854" s="71">
        <v>2.0649999999999999</v>
      </c>
      <c r="BG1854" s="66">
        <v>43164</v>
      </c>
      <c r="BH1854" s="71">
        <v>7.2</v>
      </c>
      <c r="BI1854" s="71">
        <v>7.27</v>
      </c>
      <c r="BJ1854" s="71">
        <v>7.31</v>
      </c>
      <c r="BK1854" s="71">
        <v>7.2080000000000002</v>
      </c>
      <c r="BL1854" s="71">
        <v>7.1059999999999999</v>
      </c>
      <c r="BM1854" s="71">
        <v>7.5460000000000003</v>
      </c>
      <c r="BN1854" s="71">
        <v>8.7210000000000001</v>
      </c>
      <c r="BO1854" s="71">
        <v>8.8659999999999997</v>
      </c>
      <c r="BR1854" s="66">
        <v>43558</v>
      </c>
      <c r="BS1854" s="71">
        <v>15.25</v>
      </c>
      <c r="BT1854" s="71">
        <v>15</v>
      </c>
      <c r="BU1854" s="71">
        <v>24</v>
      </c>
      <c r="BV1854" s="71">
        <v>24.5</v>
      </c>
      <c r="BW1854" s="71">
        <v>22.45</v>
      </c>
      <c r="BX1854" s="71">
        <v>20.399999999999999</v>
      </c>
      <c r="BY1854" s="71">
        <v>25.85</v>
      </c>
      <c r="BZ1854" s="71">
        <v>17</v>
      </c>
      <c r="CJ1854" s="66"/>
      <c r="CM1854" s="66"/>
      <c r="CP1854" s="66"/>
      <c r="CS1854" s="66"/>
    </row>
    <row r="1855" spans="2:97" ht="14.25" customHeight="1" x14ac:dyDescent="0.3">
      <c r="B1855" s="70">
        <v>44146</v>
      </c>
      <c r="C1855" s="67">
        <v>7.6</v>
      </c>
      <c r="D1855" s="67">
        <v>9.5429999999999993</v>
      </c>
      <c r="E1855" s="67">
        <v>12.536</v>
      </c>
      <c r="F1855" s="67">
        <v>14.326000000000001</v>
      </c>
      <c r="G1855" s="67">
        <v>15.404999999999999</v>
      </c>
      <c r="H1855" s="67">
        <v>15.519</v>
      </c>
      <c r="I1855" s="67">
        <v>15.413</v>
      </c>
      <c r="J1855" s="67">
        <v>15.6975</v>
      </c>
      <c r="K1855" s="67"/>
      <c r="L1855" s="67"/>
      <c r="M1855" s="66">
        <v>43136</v>
      </c>
      <c r="N1855" s="71">
        <v>1.4803999999999999</v>
      </c>
      <c r="O1855" s="71">
        <v>1.6145</v>
      </c>
      <c r="P1855" s="71">
        <v>1.8317000000000001</v>
      </c>
      <c r="Q1855" s="71">
        <v>2.0240999999999998</v>
      </c>
      <c r="R1855" s="71">
        <v>2.1819000000000002</v>
      </c>
      <c r="S1855" s="71">
        <v>2.4369000000000001</v>
      </c>
      <c r="T1855" s="71">
        <v>2.7056</v>
      </c>
      <c r="U1855" s="71">
        <v>2.8128000000000002</v>
      </c>
      <c r="X1855" s="66">
        <v>43151</v>
      </c>
      <c r="Y1855" s="72">
        <v>-0.58699999999999997</v>
      </c>
      <c r="Z1855" s="72">
        <v>-0.58099999999999996</v>
      </c>
      <c r="AA1855" s="72">
        <v>-0.56599999999999995</v>
      </c>
      <c r="AB1855" s="72">
        <v>-0.441</v>
      </c>
      <c r="AC1855" s="72">
        <v>-0.184</v>
      </c>
      <c r="AD1855" s="72">
        <v>0.2</v>
      </c>
      <c r="AE1855" s="72">
        <v>0.999</v>
      </c>
      <c r="AF1855" s="72">
        <v>1.399</v>
      </c>
      <c r="AJ1855" s="66">
        <v>43238</v>
      </c>
      <c r="AK1855" s="71">
        <v>-0.13489999999999999</v>
      </c>
      <c r="AL1855" s="71">
        <v>-0.12989999999999999</v>
      </c>
      <c r="AM1855" s="71">
        <v>-0.127</v>
      </c>
      <c r="AN1855" s="71">
        <v>-0.13500000000000001</v>
      </c>
      <c r="AO1855" s="71">
        <v>-0.11700000000000001</v>
      </c>
      <c r="AP1855" s="71">
        <v>-9.8000000000000004E-2</v>
      </c>
      <c r="AQ1855" s="71">
        <v>6.0999999999999999E-2</v>
      </c>
      <c r="AR1855" s="71">
        <v>0.27200000000000002</v>
      </c>
      <c r="AV1855" s="66">
        <v>43159</v>
      </c>
      <c r="AW1855" s="71">
        <v>-0.45200000000000001</v>
      </c>
      <c r="AX1855" s="71">
        <v>-0.47199999999999998</v>
      </c>
      <c r="AY1855" s="71">
        <v>-0.41899999999999998</v>
      </c>
      <c r="AZ1855" s="71">
        <v>-0.21099999999999999</v>
      </c>
      <c r="BA1855" s="71">
        <v>3.0000000000000001E-3</v>
      </c>
      <c r="BB1855" s="71">
        <v>0.38900000000000001</v>
      </c>
      <c r="BC1855" s="71">
        <v>1.5390000000000001</v>
      </c>
      <c r="BD1855" s="71">
        <v>2.0409999999999999</v>
      </c>
      <c r="BG1855" s="66">
        <v>43165</v>
      </c>
      <c r="BH1855" s="71">
        <v>7.2</v>
      </c>
      <c r="BI1855" s="71">
        <v>7.27</v>
      </c>
      <c r="BJ1855" s="71">
        <v>7.31</v>
      </c>
      <c r="BK1855" s="71">
        <v>7.1649999999999991</v>
      </c>
      <c r="BL1855" s="71">
        <v>7.02</v>
      </c>
      <c r="BM1855" s="71">
        <v>7.46</v>
      </c>
      <c r="BN1855" s="71">
        <v>8.7210000000000001</v>
      </c>
      <c r="BO1855" s="71">
        <v>8.7620000000000005</v>
      </c>
      <c r="BR1855" s="66">
        <v>43559</v>
      </c>
      <c r="BS1855" s="71">
        <v>15.25</v>
      </c>
      <c r="BT1855" s="71">
        <v>15</v>
      </c>
      <c r="BU1855" s="71">
        <v>24</v>
      </c>
      <c r="BV1855" s="71">
        <v>24.5</v>
      </c>
      <c r="BW1855" s="71">
        <v>22.45</v>
      </c>
      <c r="BX1855" s="71">
        <v>20.399999999999999</v>
      </c>
      <c r="BY1855" s="71">
        <v>25.85</v>
      </c>
      <c r="BZ1855" s="71">
        <v>17</v>
      </c>
      <c r="CJ1855" s="66"/>
      <c r="CM1855" s="66"/>
      <c r="CP1855" s="66"/>
      <c r="CS1855" s="66"/>
    </row>
    <row r="1856" spans="2:97" ht="14.25" customHeight="1" x14ac:dyDescent="0.3">
      <c r="B1856" s="70">
        <v>44147</v>
      </c>
      <c r="C1856" s="67">
        <v>7.6210000000000004</v>
      </c>
      <c r="D1856" s="67">
        <v>9.5709999999999997</v>
      </c>
      <c r="E1856" s="67">
        <v>12.593999999999999</v>
      </c>
      <c r="F1856" s="67">
        <v>14.329000000000001</v>
      </c>
      <c r="G1856" s="67">
        <v>15.401999999999999</v>
      </c>
      <c r="H1856" s="67">
        <v>15.521000000000001</v>
      </c>
      <c r="I1856" s="67">
        <v>15.407</v>
      </c>
      <c r="J1856" s="67">
        <v>15.5405</v>
      </c>
      <c r="K1856" s="67"/>
      <c r="L1856" s="67"/>
      <c r="M1856" s="66">
        <v>43137</v>
      </c>
      <c r="N1856" s="71">
        <v>1.5165</v>
      </c>
      <c r="O1856" s="71">
        <v>1.6844000000000001</v>
      </c>
      <c r="P1856" s="71">
        <v>1.8551</v>
      </c>
      <c r="Q1856" s="71">
        <v>2.1051000000000002</v>
      </c>
      <c r="R1856" s="71">
        <v>2.2847</v>
      </c>
      <c r="S1856" s="71">
        <v>2.5396000000000001</v>
      </c>
      <c r="T1856" s="71">
        <v>2.8016000000000001</v>
      </c>
      <c r="U1856" s="71">
        <v>2.8708</v>
      </c>
      <c r="X1856" s="66">
        <v>43152</v>
      </c>
      <c r="Y1856" s="72">
        <v>-0.59399999999999997</v>
      </c>
      <c r="Z1856" s="72">
        <v>-0.58499999999999996</v>
      </c>
      <c r="AA1856" s="72">
        <v>-0.57099999999999995</v>
      </c>
      <c r="AB1856" s="72">
        <v>-0.436</v>
      </c>
      <c r="AC1856" s="72">
        <v>-0.184</v>
      </c>
      <c r="AD1856" s="72">
        <v>0.19600000000000001</v>
      </c>
      <c r="AE1856" s="72">
        <v>0.98599999999999999</v>
      </c>
      <c r="AF1856" s="72">
        <v>1.385</v>
      </c>
      <c r="AJ1856" s="66">
        <v>43241</v>
      </c>
      <c r="AK1856" s="71">
        <v>-0.13689999999999999</v>
      </c>
      <c r="AL1856" s="71">
        <v>-0.1328</v>
      </c>
      <c r="AM1856" s="71">
        <v>-0.128</v>
      </c>
      <c r="AN1856" s="71">
        <v>-0.13200000000000001</v>
      </c>
      <c r="AO1856" s="71">
        <v>-0.11600000000000001</v>
      </c>
      <c r="AP1856" s="71">
        <v>-9.9000000000000005E-2</v>
      </c>
      <c r="AQ1856" s="71">
        <v>5.8999999999999997E-2</v>
      </c>
      <c r="AR1856" s="71">
        <v>0.26900000000000002</v>
      </c>
      <c r="AV1856" s="66">
        <v>43160</v>
      </c>
      <c r="AW1856" s="71">
        <v>-0.47799999999999998</v>
      </c>
      <c r="AX1856" s="71">
        <v>-0.47199999999999998</v>
      </c>
      <c r="AY1856" s="71">
        <v>-0.41899999999999998</v>
      </c>
      <c r="AZ1856" s="71">
        <v>-0.214</v>
      </c>
      <c r="BA1856" s="71">
        <v>-7.0000000000000001E-3</v>
      </c>
      <c r="BB1856" s="71">
        <v>0.38300000000000001</v>
      </c>
      <c r="BC1856" s="71">
        <v>1.5070000000000001</v>
      </c>
      <c r="BD1856" s="71">
        <v>2.0139999999999998</v>
      </c>
      <c r="BG1856" s="66">
        <v>43166</v>
      </c>
      <c r="BH1856" s="71">
        <v>7.2</v>
      </c>
      <c r="BI1856" s="71">
        <v>7.27</v>
      </c>
      <c r="BJ1856" s="71">
        <v>7.31</v>
      </c>
      <c r="BK1856" s="71">
        <v>7.1745000000000001</v>
      </c>
      <c r="BL1856" s="71">
        <v>7.0389999999999997</v>
      </c>
      <c r="BM1856" s="71">
        <v>7.476</v>
      </c>
      <c r="BN1856" s="71">
        <v>8.7210000000000001</v>
      </c>
      <c r="BO1856" s="71">
        <v>8.7789999999999999</v>
      </c>
      <c r="BR1856" s="66">
        <v>43560</v>
      </c>
      <c r="BS1856" s="71">
        <v>15.25</v>
      </c>
      <c r="BT1856" s="71">
        <v>15</v>
      </c>
      <c r="BU1856" s="71">
        <v>24</v>
      </c>
      <c r="BV1856" s="71">
        <v>24.5</v>
      </c>
      <c r="BW1856" s="71">
        <v>22.45</v>
      </c>
      <c r="BX1856" s="71">
        <v>20.399999999999999</v>
      </c>
      <c r="BY1856" s="71">
        <v>25.85</v>
      </c>
      <c r="BZ1856" s="71">
        <v>17</v>
      </c>
      <c r="CJ1856" s="66"/>
      <c r="CM1856" s="66"/>
      <c r="CP1856" s="66"/>
      <c r="CS1856" s="66"/>
    </row>
    <row r="1857" spans="2:97" ht="14.25" customHeight="1" x14ac:dyDescent="0.3">
      <c r="B1857" s="70">
        <v>44148</v>
      </c>
      <c r="C1857" s="67">
        <v>7.6360000000000001</v>
      </c>
      <c r="D1857" s="67">
        <v>9.5570000000000004</v>
      </c>
      <c r="E1857" s="67">
        <v>12.561</v>
      </c>
      <c r="F1857" s="67">
        <v>14.286</v>
      </c>
      <c r="G1857" s="67">
        <v>15.385999999999999</v>
      </c>
      <c r="H1857" s="67">
        <v>15.529</v>
      </c>
      <c r="I1857" s="67">
        <v>15.372</v>
      </c>
      <c r="J1857" s="67">
        <v>15.4825</v>
      </c>
      <c r="K1857" s="67"/>
      <c r="L1857" s="67"/>
      <c r="M1857" s="66">
        <v>43138</v>
      </c>
      <c r="N1857" s="71">
        <v>1.5419</v>
      </c>
      <c r="O1857" s="71">
        <v>1.7204999999999999</v>
      </c>
      <c r="P1857" s="71">
        <v>1.8889</v>
      </c>
      <c r="Q1857" s="71">
        <v>2.1234999999999999</v>
      </c>
      <c r="R1857" s="71">
        <v>2.3205</v>
      </c>
      <c r="S1857" s="71">
        <v>2.5564999999999998</v>
      </c>
      <c r="T1857" s="71">
        <v>2.8359000000000001</v>
      </c>
      <c r="U1857" s="71">
        <v>2.9229500000000002</v>
      </c>
      <c r="X1857" s="66">
        <v>43153</v>
      </c>
      <c r="Y1857" s="72">
        <v>-0.59799999999999998</v>
      </c>
      <c r="Z1857" s="72">
        <v>-0.59399999999999997</v>
      </c>
      <c r="AA1857" s="72">
        <v>-0.56699999999999995</v>
      </c>
      <c r="AB1857" s="72">
        <v>-0.44500000000000001</v>
      </c>
      <c r="AC1857" s="72">
        <v>-0.193</v>
      </c>
      <c r="AD1857" s="72">
        <v>0.185</v>
      </c>
      <c r="AE1857" s="72">
        <v>0.97799999999999998</v>
      </c>
      <c r="AF1857" s="72">
        <v>1.375</v>
      </c>
      <c r="AJ1857" s="66">
        <v>43242</v>
      </c>
      <c r="AK1857" s="71">
        <v>-0.1389</v>
      </c>
      <c r="AL1857" s="71">
        <v>-0.1348</v>
      </c>
      <c r="AM1857" s="71">
        <v>-0.129</v>
      </c>
      <c r="AN1857" s="71">
        <v>-0.13500000000000001</v>
      </c>
      <c r="AO1857" s="71">
        <v>-0.13</v>
      </c>
      <c r="AP1857" s="71">
        <v>-0.10299999999999999</v>
      </c>
      <c r="AQ1857" s="71">
        <v>5.5E-2</v>
      </c>
      <c r="AR1857" s="71">
        <v>0.26900000000000002</v>
      </c>
      <c r="AV1857" s="66">
        <v>43161</v>
      </c>
      <c r="AW1857" s="71">
        <v>-0.47399999999999998</v>
      </c>
      <c r="AX1857" s="71">
        <v>-0.47199999999999998</v>
      </c>
      <c r="AY1857" s="71">
        <v>-0.41899999999999998</v>
      </c>
      <c r="AZ1857" s="71">
        <v>-0.20499999999999999</v>
      </c>
      <c r="BA1857" s="71">
        <v>1.0999999999999999E-2</v>
      </c>
      <c r="BB1857" s="71">
        <v>0.39400000000000002</v>
      </c>
      <c r="BC1857" s="71">
        <v>1.55</v>
      </c>
      <c r="BD1857" s="71">
        <v>2.0529999999999999</v>
      </c>
      <c r="BG1857" s="66">
        <v>43167</v>
      </c>
      <c r="BH1857" s="71">
        <v>7.2</v>
      </c>
      <c r="BI1857" s="71">
        <v>7.27</v>
      </c>
      <c r="BJ1857" s="71">
        <v>7.31</v>
      </c>
      <c r="BK1857" s="71">
        <v>7.1604999999999999</v>
      </c>
      <c r="BL1857" s="71">
        <v>7.0110000000000001</v>
      </c>
      <c r="BM1857" s="71">
        <v>7.4359999999999999</v>
      </c>
      <c r="BN1857" s="71">
        <v>8.7210000000000001</v>
      </c>
      <c r="BO1857" s="71">
        <v>8.7409999999999997</v>
      </c>
      <c r="BR1857" s="66">
        <v>43563</v>
      </c>
      <c r="BS1857" s="71">
        <v>15.25</v>
      </c>
      <c r="BT1857" s="71">
        <v>15</v>
      </c>
      <c r="BU1857" s="71">
        <v>24</v>
      </c>
      <c r="BV1857" s="71">
        <v>24.5</v>
      </c>
      <c r="BW1857" s="71">
        <v>22.45</v>
      </c>
      <c r="BX1857" s="71">
        <v>20.399999999999999</v>
      </c>
      <c r="BY1857" s="71">
        <v>25.85</v>
      </c>
      <c r="BZ1857" s="71">
        <v>17</v>
      </c>
      <c r="CJ1857" s="66"/>
      <c r="CM1857" s="66"/>
      <c r="CP1857" s="66"/>
      <c r="CS1857" s="66"/>
    </row>
    <row r="1858" spans="2:97" ht="14.25" customHeight="1" x14ac:dyDescent="0.3">
      <c r="B1858" s="70">
        <v>44151</v>
      </c>
      <c r="C1858" s="67">
        <v>7.6459999999999999</v>
      </c>
      <c r="D1858" s="67">
        <v>9.5500000000000007</v>
      </c>
      <c r="E1858" s="67">
        <v>12.468999999999999</v>
      </c>
      <c r="F1858" s="67">
        <v>14.236000000000001</v>
      </c>
      <c r="G1858" s="67">
        <v>15.379</v>
      </c>
      <c r="H1858" s="67">
        <v>15.443</v>
      </c>
      <c r="I1858" s="67">
        <v>15.269</v>
      </c>
      <c r="J1858" s="67">
        <v>15.461500000000001</v>
      </c>
      <c r="K1858" s="67"/>
      <c r="L1858" s="67"/>
      <c r="M1858" s="66">
        <v>43139</v>
      </c>
      <c r="N1858" s="71">
        <v>1.5392999999999999</v>
      </c>
      <c r="O1858" s="71">
        <v>1.7229999999999999</v>
      </c>
      <c r="P1858" s="71">
        <v>1.881</v>
      </c>
      <c r="Q1858" s="71">
        <v>2.1034000000000002</v>
      </c>
      <c r="R1858" s="71">
        <v>2.2988</v>
      </c>
      <c r="S1858" s="71">
        <v>2.5380000000000003</v>
      </c>
      <c r="T1858" s="71">
        <v>2.8239999999999998</v>
      </c>
      <c r="U1858" s="71">
        <v>2.9269999999999996</v>
      </c>
      <c r="X1858" s="66">
        <v>43154</v>
      </c>
      <c r="Y1858" s="72">
        <v>-0.59699999999999998</v>
      </c>
      <c r="Z1858" s="72">
        <v>-0.59299999999999997</v>
      </c>
      <c r="AA1858" s="72">
        <v>-0.56299999999999994</v>
      </c>
      <c r="AB1858" s="72">
        <v>-0.45200000000000001</v>
      </c>
      <c r="AC1858" s="72">
        <v>-0.21199999999999999</v>
      </c>
      <c r="AD1858" s="72">
        <v>0.16200000000000001</v>
      </c>
      <c r="AE1858" s="72">
        <v>0.93</v>
      </c>
      <c r="AF1858" s="72">
        <v>1.3260000000000001</v>
      </c>
      <c r="AJ1858" s="66">
        <v>43243</v>
      </c>
      <c r="AK1858" s="71">
        <v>-0.14380000000000001</v>
      </c>
      <c r="AL1858" s="71">
        <v>-0.1348</v>
      </c>
      <c r="AM1858" s="71">
        <v>-0.13</v>
      </c>
      <c r="AN1858" s="71">
        <v>-0.13700000000000001</v>
      </c>
      <c r="AO1858" s="71">
        <v>-0.126</v>
      </c>
      <c r="AP1858" s="71">
        <v>-0.11</v>
      </c>
      <c r="AQ1858" s="71">
        <v>4.5999999999999999E-2</v>
      </c>
      <c r="AR1858" s="71">
        <v>0.253</v>
      </c>
      <c r="AV1858" s="66">
        <v>43164</v>
      </c>
      <c r="AW1858" s="71">
        <v>-0.47599999999999998</v>
      </c>
      <c r="AX1858" s="71">
        <v>-0.47199999999999998</v>
      </c>
      <c r="AY1858" s="71">
        <v>-0.41899999999999998</v>
      </c>
      <c r="AZ1858" s="71">
        <v>-0.20100000000000001</v>
      </c>
      <c r="BA1858" s="71">
        <v>7.0000000000000001E-3</v>
      </c>
      <c r="BB1858" s="71">
        <v>0.38200000000000001</v>
      </c>
      <c r="BC1858" s="71">
        <v>1.498</v>
      </c>
      <c r="BD1858" s="71">
        <v>2.0150000000000001</v>
      </c>
      <c r="BG1858" s="66">
        <v>43168</v>
      </c>
      <c r="BH1858" s="71">
        <v>7.2</v>
      </c>
      <c r="BI1858" s="71">
        <v>7.29</v>
      </c>
      <c r="BJ1858" s="71">
        <v>7.3</v>
      </c>
      <c r="BK1858" s="71">
        <v>7.1385000000000005</v>
      </c>
      <c r="BL1858" s="71">
        <v>6.9770000000000003</v>
      </c>
      <c r="BM1858" s="71">
        <v>7.4020000000000001</v>
      </c>
      <c r="BN1858" s="71">
        <v>8.7210000000000001</v>
      </c>
      <c r="BO1858" s="71">
        <v>8.7070000000000007</v>
      </c>
      <c r="BR1858" s="66">
        <v>43564</v>
      </c>
      <c r="BS1858" s="71">
        <v>15.25</v>
      </c>
      <c r="BT1858" s="71">
        <v>15</v>
      </c>
      <c r="BU1858" s="71">
        <v>24</v>
      </c>
      <c r="BV1858" s="71">
        <v>24.5</v>
      </c>
      <c r="BW1858" s="71">
        <v>22.45</v>
      </c>
      <c r="BX1858" s="71">
        <v>20.399999999999999</v>
      </c>
      <c r="BY1858" s="71">
        <v>25.85</v>
      </c>
      <c r="BZ1858" s="71">
        <v>17</v>
      </c>
      <c r="CJ1858" s="66"/>
      <c r="CM1858" s="66"/>
      <c r="CP1858" s="66"/>
      <c r="CS1858" s="66"/>
    </row>
    <row r="1859" spans="2:97" ht="14.25" customHeight="1" x14ac:dyDescent="0.3">
      <c r="B1859" s="70">
        <v>44152</v>
      </c>
      <c r="C1859" s="67">
        <v>7.6390000000000002</v>
      </c>
      <c r="D1859" s="67">
        <v>9.5429999999999993</v>
      </c>
      <c r="E1859" s="67">
        <v>12.476000000000001</v>
      </c>
      <c r="F1859" s="67">
        <v>14.243</v>
      </c>
      <c r="G1859" s="67">
        <v>15.379</v>
      </c>
      <c r="H1859" s="67">
        <v>15.443</v>
      </c>
      <c r="I1859" s="67">
        <v>15.276</v>
      </c>
      <c r="J1859" s="67">
        <v>15.426</v>
      </c>
      <c r="K1859" s="67"/>
      <c r="L1859" s="67"/>
      <c r="M1859" s="66">
        <v>43140</v>
      </c>
      <c r="N1859" s="71">
        <v>1.5545</v>
      </c>
      <c r="O1859" s="71">
        <v>1.7330999999999999</v>
      </c>
      <c r="P1859" s="71">
        <v>1.8755999999999999</v>
      </c>
      <c r="Q1859" s="71">
        <v>2.0731999999999999</v>
      </c>
      <c r="R1859" s="71">
        <v>2.2879</v>
      </c>
      <c r="S1859" s="71">
        <v>2.5432999999999999</v>
      </c>
      <c r="T1859" s="71">
        <v>2.8512</v>
      </c>
      <c r="U1859" s="71">
        <v>2.9356</v>
      </c>
      <c r="X1859" s="66">
        <v>43157</v>
      </c>
      <c r="Y1859" s="72">
        <v>-0.6</v>
      </c>
      <c r="Z1859" s="72">
        <v>-0.59599999999999997</v>
      </c>
      <c r="AA1859" s="72">
        <v>-0.57499999999999996</v>
      </c>
      <c r="AB1859" s="72">
        <v>-0.45900000000000002</v>
      </c>
      <c r="AC1859" s="72">
        <v>-0.217</v>
      </c>
      <c r="AD1859" s="72">
        <v>0.159</v>
      </c>
      <c r="AE1859" s="72">
        <v>0.93100000000000005</v>
      </c>
      <c r="AF1859" s="72">
        <v>1.32</v>
      </c>
      <c r="AJ1859" s="66">
        <v>43244</v>
      </c>
      <c r="AK1859" s="71">
        <v>-0.14369999999999999</v>
      </c>
      <c r="AL1859" s="71">
        <v>-0.1348</v>
      </c>
      <c r="AM1859" s="71">
        <v>-0.13</v>
      </c>
      <c r="AN1859" s="71">
        <v>-0.13800000000000001</v>
      </c>
      <c r="AO1859" s="71">
        <v>-0.11600000000000001</v>
      </c>
      <c r="AP1859" s="71">
        <v>-0.107</v>
      </c>
      <c r="AQ1859" s="71">
        <v>4.9000000000000002E-2</v>
      </c>
      <c r="AR1859" s="71">
        <v>0.25700000000000001</v>
      </c>
      <c r="AV1859" s="66">
        <v>43165</v>
      </c>
      <c r="AW1859" s="71">
        <v>-0.48299999999999998</v>
      </c>
      <c r="AX1859" s="71">
        <v>-0.46100000000000002</v>
      </c>
      <c r="AY1859" s="71">
        <v>-0.40300000000000002</v>
      </c>
      <c r="AZ1859" s="71">
        <v>-0.221</v>
      </c>
      <c r="BA1859" s="71">
        <v>-1.9E-2</v>
      </c>
      <c r="BB1859" s="71">
        <v>0.36199999999999999</v>
      </c>
      <c r="BC1859" s="71">
        <v>1.4910000000000001</v>
      </c>
      <c r="BD1859" s="71">
        <v>1.996</v>
      </c>
      <c r="BG1859" s="66">
        <v>43171</v>
      </c>
      <c r="BH1859" s="71">
        <v>7.2</v>
      </c>
      <c r="BI1859" s="71">
        <v>7.29</v>
      </c>
      <c r="BJ1859" s="71">
        <v>7.3</v>
      </c>
      <c r="BK1859" s="71">
        <v>7.1385000000000005</v>
      </c>
      <c r="BL1859" s="71">
        <v>6.9770000000000003</v>
      </c>
      <c r="BM1859" s="71">
        <v>7.4009999999999998</v>
      </c>
      <c r="BN1859" s="71">
        <v>8.7210000000000001</v>
      </c>
      <c r="BO1859" s="71">
        <v>8.7089999999999996</v>
      </c>
      <c r="BR1859" s="66">
        <v>43565</v>
      </c>
      <c r="BS1859" s="71">
        <v>15.25</v>
      </c>
      <c r="BT1859" s="71">
        <v>15</v>
      </c>
      <c r="BU1859" s="71">
        <v>24</v>
      </c>
      <c r="BV1859" s="71">
        <v>24.5</v>
      </c>
      <c r="BW1859" s="71">
        <v>22.45</v>
      </c>
      <c r="BX1859" s="71">
        <v>20.399999999999999</v>
      </c>
      <c r="BY1859" s="71">
        <v>25.85</v>
      </c>
      <c r="BZ1859" s="71">
        <v>17</v>
      </c>
      <c r="CJ1859" s="66"/>
      <c r="CM1859" s="66"/>
      <c r="CP1859" s="66"/>
      <c r="CS1859" s="66"/>
    </row>
    <row r="1860" spans="2:97" ht="14.25" customHeight="1" x14ac:dyDescent="0.3">
      <c r="B1860" s="70">
        <v>44153</v>
      </c>
      <c r="C1860" s="67">
        <v>7.8070000000000004</v>
      </c>
      <c r="D1860" s="67">
        <v>9.7430000000000003</v>
      </c>
      <c r="E1860" s="67">
        <v>12.561</v>
      </c>
      <c r="F1860" s="67">
        <v>14.257</v>
      </c>
      <c r="G1860" s="67">
        <v>15.321</v>
      </c>
      <c r="H1860" s="67">
        <v>15.433</v>
      </c>
      <c r="I1860" s="67">
        <v>15.298</v>
      </c>
      <c r="J1860" s="67">
        <v>15.419</v>
      </c>
      <c r="K1860" s="67"/>
      <c r="L1860" s="67"/>
      <c r="M1860" s="66">
        <v>43143</v>
      </c>
      <c r="N1860" s="71">
        <v>1.5697000000000001</v>
      </c>
      <c r="O1860" s="71">
        <v>1.7742</v>
      </c>
      <c r="P1860" s="71">
        <v>1.9146000000000001</v>
      </c>
      <c r="Q1860" s="71">
        <v>2.0752999999999999</v>
      </c>
      <c r="R1860" s="71">
        <v>2.3041999999999998</v>
      </c>
      <c r="S1860" s="71">
        <v>2.5587</v>
      </c>
      <c r="T1860" s="71">
        <v>2.8585000000000003</v>
      </c>
      <c r="U1860" s="71">
        <v>2.9392500000000004</v>
      </c>
      <c r="X1860" s="66">
        <v>43158</v>
      </c>
      <c r="Y1860" s="72">
        <v>-0.58499999999999996</v>
      </c>
      <c r="Z1860" s="72">
        <v>-0.59699999999999998</v>
      </c>
      <c r="AA1860" s="72">
        <v>-0.57499999999999996</v>
      </c>
      <c r="AB1860" s="72">
        <v>-0.44800000000000001</v>
      </c>
      <c r="AC1860" s="72">
        <v>-0.20499999999999999</v>
      </c>
      <c r="AD1860" s="72">
        <v>0.17699999999999999</v>
      </c>
      <c r="AE1860" s="72">
        <v>0.94599999999999995</v>
      </c>
      <c r="AF1860" s="72">
        <v>1.335</v>
      </c>
      <c r="AJ1860" s="66">
        <v>43245</v>
      </c>
      <c r="AK1860" s="71">
        <v>-0.14369999999999999</v>
      </c>
      <c r="AL1860" s="71">
        <v>-0.1338</v>
      </c>
      <c r="AM1860" s="71">
        <v>-0.13</v>
      </c>
      <c r="AN1860" s="71">
        <v>-0.13600000000000001</v>
      </c>
      <c r="AO1860" s="71">
        <v>-0.126</v>
      </c>
      <c r="AP1860" s="71">
        <v>-0.115</v>
      </c>
      <c r="AQ1860" s="71">
        <v>4.1000000000000002E-2</v>
      </c>
      <c r="AR1860" s="71">
        <v>0.249</v>
      </c>
      <c r="AV1860" s="66">
        <v>43166</v>
      </c>
      <c r="AW1860" s="71">
        <v>-0.48499999999999999</v>
      </c>
      <c r="AX1860" s="71">
        <v>-0.46100000000000002</v>
      </c>
      <c r="AY1860" s="71">
        <v>-0.40300000000000002</v>
      </c>
      <c r="AZ1860" s="71">
        <v>-0.23899999999999999</v>
      </c>
      <c r="BA1860" s="71">
        <v>-3.5000000000000003E-2</v>
      </c>
      <c r="BB1860" s="71">
        <v>0.34300000000000003</v>
      </c>
      <c r="BC1860" s="71">
        <v>1.45</v>
      </c>
      <c r="BD1860" s="71">
        <v>1.958</v>
      </c>
      <c r="BG1860" s="66">
        <v>43172</v>
      </c>
      <c r="BH1860" s="71">
        <v>7.2</v>
      </c>
      <c r="BI1860" s="71">
        <v>7.29</v>
      </c>
      <c r="BJ1860" s="71">
        <v>7.3</v>
      </c>
      <c r="BK1860" s="71">
        <v>7.1494999999999997</v>
      </c>
      <c r="BL1860" s="71">
        <v>6.9989999999999997</v>
      </c>
      <c r="BM1860" s="71">
        <v>7.41</v>
      </c>
      <c r="BN1860" s="71">
        <v>8.7210000000000001</v>
      </c>
      <c r="BO1860" s="71">
        <v>8.7349999999999994</v>
      </c>
      <c r="BR1860" s="66">
        <v>43566</v>
      </c>
      <c r="BS1860" s="71">
        <v>16</v>
      </c>
      <c r="BT1860" s="71">
        <v>16</v>
      </c>
      <c r="BU1860" s="71">
        <v>24.059000000000001</v>
      </c>
      <c r="BV1860" s="71">
        <v>24.5</v>
      </c>
      <c r="BW1860" s="71">
        <v>22.45</v>
      </c>
      <c r="BX1860" s="71">
        <v>20.399999999999999</v>
      </c>
      <c r="BY1860" s="71">
        <v>25.85</v>
      </c>
      <c r="BZ1860" s="71">
        <v>17</v>
      </c>
      <c r="CJ1860" s="66"/>
      <c r="CM1860" s="66"/>
      <c r="CP1860" s="66"/>
      <c r="CS1860" s="66"/>
    </row>
    <row r="1861" spans="2:97" ht="14.25" customHeight="1" x14ac:dyDescent="0.3">
      <c r="B1861" s="70">
        <v>44154</v>
      </c>
      <c r="C1861" s="67">
        <v>7.7069999999999999</v>
      </c>
      <c r="D1861" s="67">
        <v>9.6289999999999996</v>
      </c>
      <c r="E1861" s="67">
        <v>12.393000000000001</v>
      </c>
      <c r="F1861" s="67">
        <v>14.228999999999999</v>
      </c>
      <c r="G1861" s="67">
        <v>15.3</v>
      </c>
      <c r="H1861" s="67">
        <v>15.396000000000001</v>
      </c>
      <c r="I1861" s="67">
        <v>15.269</v>
      </c>
      <c r="J1861" s="67">
        <v>15.522</v>
      </c>
      <c r="K1861" s="67"/>
      <c r="L1861" s="67"/>
      <c r="M1861" s="66">
        <v>43144</v>
      </c>
      <c r="N1861" s="71">
        <v>1.5829</v>
      </c>
      <c r="O1861" s="71">
        <v>1.7875999999999999</v>
      </c>
      <c r="P1861" s="71">
        <v>1.9300999999999999</v>
      </c>
      <c r="Q1861" s="71">
        <v>2.1040000000000001</v>
      </c>
      <c r="R1861" s="71">
        <v>2.3069000000000002</v>
      </c>
      <c r="S1861" s="71">
        <v>2.5417999999999998</v>
      </c>
      <c r="T1861" s="71">
        <v>2.8294000000000001</v>
      </c>
      <c r="U1861" s="71">
        <v>2.9097</v>
      </c>
      <c r="X1861" s="66">
        <v>43159</v>
      </c>
      <c r="Y1861" s="72">
        <v>-0.60799999999999998</v>
      </c>
      <c r="Z1861" s="72">
        <v>-0.60099999999999998</v>
      </c>
      <c r="AA1861" s="72">
        <v>-0.57699999999999996</v>
      </c>
      <c r="AB1861" s="72">
        <v>-0.46400000000000002</v>
      </c>
      <c r="AC1861" s="72">
        <v>-0.22800000000000001</v>
      </c>
      <c r="AD1861" s="72">
        <v>0.14799999999999999</v>
      </c>
      <c r="AE1861" s="72">
        <v>0.91600000000000004</v>
      </c>
      <c r="AF1861" s="72">
        <v>1.302</v>
      </c>
      <c r="AJ1861" s="66">
        <v>43248</v>
      </c>
      <c r="AK1861" s="71">
        <v>-0.14380000000000001</v>
      </c>
      <c r="AL1861" s="71">
        <v>-0.13289999999999999</v>
      </c>
      <c r="AM1861" s="71">
        <v>-0.13</v>
      </c>
      <c r="AN1861" s="71">
        <v>-0.13800000000000001</v>
      </c>
      <c r="AO1861" s="71">
        <v>-0.13100000000000001</v>
      </c>
      <c r="AP1861" s="71">
        <v>-0.113</v>
      </c>
      <c r="AQ1861" s="71">
        <v>4.2999999999999997E-2</v>
      </c>
      <c r="AR1861" s="71">
        <v>0.248</v>
      </c>
      <c r="AV1861" s="66">
        <v>43167</v>
      </c>
      <c r="AW1861" s="71">
        <v>-0.504</v>
      </c>
      <c r="AX1861" s="71">
        <v>-0.46100000000000002</v>
      </c>
      <c r="AY1861" s="71">
        <v>-0.40300000000000002</v>
      </c>
      <c r="AZ1861" s="71">
        <v>-0.25</v>
      </c>
      <c r="BA1861" s="71">
        <v>-3.5000000000000003E-2</v>
      </c>
      <c r="BB1861" s="71">
        <v>0.33300000000000002</v>
      </c>
      <c r="BC1861" s="71">
        <v>1.4079999999999999</v>
      </c>
      <c r="BD1861" s="71">
        <v>1.9100000000000001</v>
      </c>
      <c r="BG1861" s="66">
        <v>43173</v>
      </c>
      <c r="BH1861" s="71">
        <v>7.2</v>
      </c>
      <c r="BI1861" s="71">
        <v>7.29</v>
      </c>
      <c r="BJ1861" s="71">
        <v>7.3</v>
      </c>
      <c r="BK1861" s="71">
        <v>7.1505000000000001</v>
      </c>
      <c r="BL1861" s="71">
        <v>7.0010000000000003</v>
      </c>
      <c r="BM1861" s="71">
        <v>7.4130000000000003</v>
      </c>
      <c r="BN1861" s="71">
        <v>8.7210000000000001</v>
      </c>
      <c r="BO1861" s="71">
        <v>8.74</v>
      </c>
      <c r="BR1861" s="66">
        <v>43567</v>
      </c>
      <c r="BS1861" s="71">
        <v>16</v>
      </c>
      <c r="BT1861" s="71">
        <v>16</v>
      </c>
      <c r="BU1861" s="71">
        <v>24.059000000000001</v>
      </c>
      <c r="BV1861" s="71">
        <v>24.5</v>
      </c>
      <c r="BW1861" s="71">
        <v>22.45</v>
      </c>
      <c r="BX1861" s="71">
        <v>20.399999999999999</v>
      </c>
      <c r="BY1861" s="71">
        <v>25.85</v>
      </c>
      <c r="BZ1861" s="71">
        <v>17</v>
      </c>
      <c r="CJ1861" s="66"/>
      <c r="CM1861" s="66"/>
      <c r="CP1861" s="66"/>
      <c r="CS1861" s="66"/>
    </row>
    <row r="1862" spans="2:97" ht="14.25" customHeight="1" x14ac:dyDescent="0.3">
      <c r="B1862" s="70">
        <v>44155</v>
      </c>
      <c r="C1862" s="67">
        <v>7.4930000000000003</v>
      </c>
      <c r="D1862" s="67">
        <v>9.4499999999999993</v>
      </c>
      <c r="E1862" s="67">
        <v>12.336</v>
      </c>
      <c r="F1862" s="67">
        <v>14.25</v>
      </c>
      <c r="G1862" s="67">
        <v>15.478999999999999</v>
      </c>
      <c r="H1862" s="67">
        <v>15.507</v>
      </c>
      <c r="I1862" s="67">
        <v>15.4</v>
      </c>
      <c r="J1862" s="67">
        <v>15.5845</v>
      </c>
      <c r="K1862" s="67"/>
      <c r="L1862" s="67"/>
      <c r="M1862" s="66">
        <v>43145</v>
      </c>
      <c r="N1862" s="71">
        <v>1.5726</v>
      </c>
      <c r="O1862" s="71">
        <v>1.7927</v>
      </c>
      <c r="P1862" s="71">
        <v>1.9613</v>
      </c>
      <c r="Q1862" s="71">
        <v>2.1636000000000002</v>
      </c>
      <c r="R1862" s="71">
        <v>2.3938999999999999</v>
      </c>
      <c r="S1862" s="71">
        <v>2.6318999999999999</v>
      </c>
      <c r="T1862" s="71">
        <v>2.9022000000000001</v>
      </c>
      <c r="U1862" s="71">
        <v>2.9861</v>
      </c>
      <c r="X1862" s="66">
        <v>43160</v>
      </c>
      <c r="Y1862" s="72">
        <v>-0.63900000000000001</v>
      </c>
      <c r="Z1862" s="72">
        <v>-0.61299999999999999</v>
      </c>
      <c r="AA1862" s="72">
        <v>-0.58399999999999996</v>
      </c>
      <c r="AB1862" s="72">
        <v>-0.47499999999999998</v>
      </c>
      <c r="AC1862" s="72">
        <v>-0.23499999999999999</v>
      </c>
      <c r="AD1862" s="72">
        <v>0.14399999999999999</v>
      </c>
      <c r="AE1862" s="72">
        <v>0.90700000000000003</v>
      </c>
      <c r="AF1862" s="72">
        <v>1.296</v>
      </c>
      <c r="AJ1862" s="66">
        <v>43249</v>
      </c>
      <c r="AK1862" s="71">
        <v>-0.14960000000000001</v>
      </c>
      <c r="AL1862" s="71">
        <v>-0.1328</v>
      </c>
      <c r="AM1862" s="71">
        <v>-0.13</v>
      </c>
      <c r="AN1862" s="71">
        <v>-0.14199999999999999</v>
      </c>
      <c r="AO1862" s="71">
        <v>-0.13100000000000001</v>
      </c>
      <c r="AP1862" s="71">
        <v>-0.11700000000000001</v>
      </c>
      <c r="AQ1862" s="71">
        <v>3.4000000000000002E-2</v>
      </c>
      <c r="AR1862" s="71">
        <v>0.24299999999999999</v>
      </c>
      <c r="AV1862" s="66">
        <v>43168</v>
      </c>
      <c r="AW1862" s="71">
        <v>-0.50600000000000001</v>
      </c>
      <c r="AX1862" s="71">
        <v>-0.46100000000000002</v>
      </c>
      <c r="AY1862" s="71">
        <v>-0.40300000000000002</v>
      </c>
      <c r="AZ1862" s="71">
        <v>-0.247</v>
      </c>
      <c r="BA1862" s="71">
        <v>-2.4E-2</v>
      </c>
      <c r="BB1862" s="71">
        <v>0.34200000000000003</v>
      </c>
      <c r="BC1862" s="71">
        <v>1.4359999999999999</v>
      </c>
      <c r="BD1862" s="71">
        <v>1.956</v>
      </c>
      <c r="BG1862" s="66">
        <v>43174</v>
      </c>
      <c r="BH1862" s="71">
        <v>7.2</v>
      </c>
      <c r="BI1862" s="71">
        <v>7.29</v>
      </c>
      <c r="BJ1862" s="71">
        <v>7.3</v>
      </c>
      <c r="BK1862" s="71">
        <v>7.1665000000000001</v>
      </c>
      <c r="BL1862" s="71">
        <v>7.0330000000000004</v>
      </c>
      <c r="BM1862" s="71">
        <v>7.4409999999999998</v>
      </c>
      <c r="BN1862" s="71">
        <v>8.7210000000000001</v>
      </c>
      <c r="BO1862" s="71">
        <v>8.7720000000000002</v>
      </c>
      <c r="BR1862" s="66">
        <v>43570</v>
      </c>
      <c r="BS1862" s="71">
        <v>16</v>
      </c>
      <c r="BT1862" s="71">
        <v>16</v>
      </c>
      <c r="BU1862" s="71">
        <v>24.059000000000001</v>
      </c>
      <c r="BV1862" s="71">
        <v>24.5</v>
      </c>
      <c r="BW1862" s="71">
        <v>22.45</v>
      </c>
      <c r="BX1862" s="71">
        <v>20.399999999999999</v>
      </c>
      <c r="BY1862" s="71">
        <v>25.85</v>
      </c>
      <c r="BZ1862" s="71">
        <v>17</v>
      </c>
      <c r="CJ1862" s="66"/>
      <c r="CM1862" s="66"/>
      <c r="CP1862" s="66"/>
      <c r="CS1862" s="66"/>
    </row>
    <row r="1863" spans="2:97" ht="14.25" customHeight="1" x14ac:dyDescent="0.3">
      <c r="B1863" s="70">
        <v>44158</v>
      </c>
      <c r="C1863" s="67">
        <v>7.5289999999999999</v>
      </c>
      <c r="D1863" s="67">
        <v>9.4640000000000004</v>
      </c>
      <c r="E1863" s="67">
        <v>12.369</v>
      </c>
      <c r="F1863" s="67">
        <v>14.393000000000001</v>
      </c>
      <c r="G1863" s="67">
        <v>15.606999999999999</v>
      </c>
      <c r="H1863" s="67">
        <v>15.657</v>
      </c>
      <c r="I1863" s="67">
        <v>15.526</v>
      </c>
      <c r="J1863" s="67">
        <v>15.667999999999999</v>
      </c>
      <c r="K1863" s="67"/>
      <c r="L1863" s="67"/>
      <c r="M1863" s="66">
        <v>43146</v>
      </c>
      <c r="N1863" s="71">
        <v>1.5878999999999999</v>
      </c>
      <c r="O1863" s="71">
        <v>1.8159000000000001</v>
      </c>
      <c r="P1863" s="71">
        <v>1.9769000000000001</v>
      </c>
      <c r="Q1863" s="71">
        <v>2.1844000000000001</v>
      </c>
      <c r="R1863" s="71">
        <v>2.4076</v>
      </c>
      <c r="S1863" s="71">
        <v>2.6508000000000003</v>
      </c>
      <c r="T1863" s="71">
        <v>2.9095</v>
      </c>
      <c r="U1863" s="71">
        <v>2.9747500000000002</v>
      </c>
      <c r="X1863" s="66">
        <v>43161</v>
      </c>
      <c r="Y1863" s="72">
        <v>-0.63</v>
      </c>
      <c r="Z1863" s="72">
        <v>-0.61</v>
      </c>
      <c r="AA1863" s="72">
        <v>-0.58499999999999996</v>
      </c>
      <c r="AB1863" s="72">
        <v>-0.46800000000000003</v>
      </c>
      <c r="AC1863" s="72">
        <v>-0.23</v>
      </c>
      <c r="AD1863" s="72">
        <v>0.14899999999999999</v>
      </c>
      <c r="AE1863" s="72">
        <v>0.91800000000000004</v>
      </c>
      <c r="AF1863" s="72">
        <v>1.3120000000000001</v>
      </c>
      <c r="AJ1863" s="66">
        <v>43250</v>
      </c>
      <c r="AK1863" s="71">
        <v>-0.1547</v>
      </c>
      <c r="AL1863" s="71">
        <v>-0.13189999999999999</v>
      </c>
      <c r="AM1863" s="71">
        <v>-0.13</v>
      </c>
      <c r="AN1863" s="71">
        <v>-0.14099999999999999</v>
      </c>
      <c r="AO1863" s="71">
        <v>-0.13400000000000001</v>
      </c>
      <c r="AP1863" s="71">
        <v>-0.11899999999999999</v>
      </c>
      <c r="AQ1863" s="71">
        <v>3.5000000000000003E-2</v>
      </c>
      <c r="AR1863" s="71">
        <v>0.24399999999999999</v>
      </c>
      <c r="AV1863" s="66">
        <v>43171</v>
      </c>
      <c r="AW1863" s="71">
        <v>-0.502</v>
      </c>
      <c r="AX1863" s="71">
        <v>-0.46100000000000002</v>
      </c>
      <c r="AY1863" s="71">
        <v>-0.40300000000000002</v>
      </c>
      <c r="AZ1863" s="71">
        <v>-0.26700000000000002</v>
      </c>
      <c r="BA1863" s="71">
        <v>-4.8000000000000001E-2</v>
      </c>
      <c r="BB1863" s="71">
        <v>0.315</v>
      </c>
      <c r="BC1863" s="71">
        <v>1.405</v>
      </c>
      <c r="BD1863" s="71">
        <v>1.927</v>
      </c>
      <c r="BG1863" s="66">
        <v>43175</v>
      </c>
      <c r="BH1863" s="71">
        <v>7.24</v>
      </c>
      <c r="BI1863" s="71">
        <v>7.37</v>
      </c>
      <c r="BJ1863" s="71">
        <v>7.36</v>
      </c>
      <c r="BK1863" s="71">
        <v>7.2015000000000002</v>
      </c>
      <c r="BL1863" s="71">
        <v>7.0430000000000001</v>
      </c>
      <c r="BM1863" s="71">
        <v>7.4509999999999996</v>
      </c>
      <c r="BN1863" s="71">
        <v>8.7210000000000001</v>
      </c>
      <c r="BO1863" s="71">
        <v>8.7899999999999991</v>
      </c>
      <c r="BR1863" s="66">
        <v>43571</v>
      </c>
      <c r="BS1863" s="71">
        <v>16</v>
      </c>
      <c r="BT1863" s="71">
        <v>16</v>
      </c>
      <c r="BU1863" s="71">
        <v>24.059000000000001</v>
      </c>
      <c r="BV1863" s="71">
        <v>24.5</v>
      </c>
      <c r="BW1863" s="71">
        <v>22.45</v>
      </c>
      <c r="BX1863" s="71">
        <v>20.399999999999999</v>
      </c>
      <c r="BY1863" s="71">
        <v>25.85</v>
      </c>
      <c r="BZ1863" s="71">
        <v>17</v>
      </c>
      <c r="CJ1863" s="66"/>
      <c r="CM1863" s="66"/>
      <c r="CP1863" s="66"/>
      <c r="CS1863" s="66"/>
    </row>
    <row r="1864" spans="2:97" ht="14.25" customHeight="1" x14ac:dyDescent="0.3">
      <c r="B1864" s="70">
        <v>44159</v>
      </c>
      <c r="C1864" s="67">
        <v>7.5430000000000001</v>
      </c>
      <c r="D1864" s="67">
        <v>9.4789999999999992</v>
      </c>
      <c r="E1864" s="67">
        <v>12.382999999999999</v>
      </c>
      <c r="F1864" s="67">
        <v>14.457000000000001</v>
      </c>
      <c r="G1864" s="67">
        <v>15.635999999999999</v>
      </c>
      <c r="H1864" s="67">
        <v>15.673999999999999</v>
      </c>
      <c r="I1864" s="67">
        <v>15.547000000000001</v>
      </c>
      <c r="J1864" s="67">
        <v>15.8345</v>
      </c>
      <c r="K1864" s="67"/>
      <c r="L1864" s="67"/>
      <c r="M1864" s="66">
        <v>43147</v>
      </c>
      <c r="N1864" s="71">
        <v>1.5901000000000001</v>
      </c>
      <c r="O1864" s="71">
        <v>1.8207</v>
      </c>
      <c r="P1864" s="71">
        <v>1.9714</v>
      </c>
      <c r="Q1864" s="71">
        <v>2.1894999999999998</v>
      </c>
      <c r="R1864" s="71">
        <v>2.3835000000000002</v>
      </c>
      <c r="S1864" s="71">
        <v>2.6291000000000002</v>
      </c>
      <c r="T1864" s="71">
        <v>2.8749000000000002</v>
      </c>
      <c r="U1864" s="71">
        <v>2.9474499999999999</v>
      </c>
      <c r="X1864" s="66">
        <v>43164</v>
      </c>
      <c r="Y1864" s="72">
        <v>-0.63800000000000001</v>
      </c>
      <c r="Z1864" s="72">
        <v>-0.627</v>
      </c>
      <c r="AA1864" s="72">
        <v>-0.59899999999999998</v>
      </c>
      <c r="AB1864" s="72">
        <v>-0.47199999999999998</v>
      </c>
      <c r="AC1864" s="72">
        <v>-0.23</v>
      </c>
      <c r="AD1864" s="72">
        <v>0.14299999999999999</v>
      </c>
      <c r="AE1864" s="72">
        <v>0.90400000000000003</v>
      </c>
      <c r="AF1864" s="72">
        <v>1.3</v>
      </c>
      <c r="AJ1864" s="66">
        <v>43251</v>
      </c>
      <c r="AK1864" s="71">
        <v>-0.155</v>
      </c>
      <c r="AL1864" s="71">
        <v>-0.13200000000000001</v>
      </c>
      <c r="AM1864" s="71">
        <v>-0.13</v>
      </c>
      <c r="AN1864" s="71">
        <v>-0.14199999999999999</v>
      </c>
      <c r="AO1864" s="71">
        <v>-0.13</v>
      </c>
      <c r="AP1864" s="71">
        <v>-0.11799999999999999</v>
      </c>
      <c r="AQ1864" s="71">
        <v>0.04</v>
      </c>
      <c r="AR1864" s="71">
        <v>0.247</v>
      </c>
      <c r="AV1864" s="66">
        <v>43172</v>
      </c>
      <c r="AW1864" s="71">
        <v>-0.63700000000000001</v>
      </c>
      <c r="AX1864" s="71">
        <v>-0.46100000000000002</v>
      </c>
      <c r="AY1864" s="71">
        <v>-0.40300000000000002</v>
      </c>
      <c r="AZ1864" s="71">
        <v>-0.26600000000000001</v>
      </c>
      <c r="BA1864" s="71">
        <v>-4.9000000000000002E-2</v>
      </c>
      <c r="BB1864" s="71">
        <v>0.318</v>
      </c>
      <c r="BC1864" s="71">
        <v>1.397</v>
      </c>
      <c r="BD1864" s="71">
        <v>1.9100000000000001</v>
      </c>
      <c r="BG1864" s="66">
        <v>43178</v>
      </c>
      <c r="BH1864" s="71">
        <v>7.24</v>
      </c>
      <c r="BI1864" s="71">
        <v>7.37</v>
      </c>
      <c r="BJ1864" s="71">
        <v>7.36</v>
      </c>
      <c r="BK1864" s="71">
        <v>7.2279999999999998</v>
      </c>
      <c r="BL1864" s="71">
        <v>7.0960000000000001</v>
      </c>
      <c r="BM1864" s="71">
        <v>7.5049999999999999</v>
      </c>
      <c r="BN1864" s="71">
        <v>8.7210000000000001</v>
      </c>
      <c r="BO1864" s="71">
        <v>8.8379999999999992</v>
      </c>
      <c r="BR1864" s="66">
        <v>43572</v>
      </c>
      <c r="BS1864" s="71">
        <v>16</v>
      </c>
      <c r="BT1864" s="71">
        <v>16</v>
      </c>
      <c r="BU1864" s="71">
        <v>24.059000000000001</v>
      </c>
      <c r="BV1864" s="71">
        <v>24.5</v>
      </c>
      <c r="BW1864" s="71">
        <v>22.45</v>
      </c>
      <c r="BX1864" s="71">
        <v>20.399999999999999</v>
      </c>
      <c r="BY1864" s="71">
        <v>25.85</v>
      </c>
      <c r="BZ1864" s="71">
        <v>17</v>
      </c>
      <c r="CJ1864" s="66"/>
      <c r="CM1864" s="66"/>
      <c r="CP1864" s="66"/>
      <c r="CS1864" s="66"/>
    </row>
    <row r="1865" spans="2:97" ht="14.25" customHeight="1" x14ac:dyDescent="0.3">
      <c r="B1865" s="70">
        <v>44160</v>
      </c>
      <c r="C1865" s="67">
        <v>7.6</v>
      </c>
      <c r="D1865" s="67">
        <v>9.5790000000000006</v>
      </c>
      <c r="E1865" s="67">
        <v>12.411</v>
      </c>
      <c r="F1865" s="67">
        <v>14.664</v>
      </c>
      <c r="G1865" s="67">
        <v>15.643000000000001</v>
      </c>
      <c r="H1865" s="67">
        <v>15.71</v>
      </c>
      <c r="I1865" s="67">
        <v>15.686</v>
      </c>
      <c r="J1865" s="67">
        <v>15.868</v>
      </c>
      <c r="K1865" s="67"/>
      <c r="L1865" s="67"/>
      <c r="M1865" s="66">
        <v>43150</v>
      </c>
      <c r="N1865" s="71">
        <v>1.5901000000000001</v>
      </c>
      <c r="O1865" s="71">
        <v>1.8207</v>
      </c>
      <c r="P1865" s="71">
        <v>1.9714</v>
      </c>
      <c r="Q1865" s="71">
        <v>2.1894999999999998</v>
      </c>
      <c r="R1865" s="71">
        <v>2.3835000000000002</v>
      </c>
      <c r="S1865" s="71">
        <v>2.6291000000000002</v>
      </c>
      <c r="T1865" s="71">
        <v>2.8749000000000002</v>
      </c>
      <c r="U1865" s="71">
        <v>2.9474499999999999</v>
      </c>
      <c r="X1865" s="66">
        <v>43165</v>
      </c>
      <c r="Y1865" s="72">
        <v>-0.63900000000000001</v>
      </c>
      <c r="Z1865" s="72">
        <v>-0.625</v>
      </c>
      <c r="AA1865" s="72">
        <v>-0.58199999999999996</v>
      </c>
      <c r="AB1865" s="72">
        <v>-0.47699999999999998</v>
      </c>
      <c r="AC1865" s="72">
        <v>-0.218</v>
      </c>
      <c r="AD1865" s="72">
        <v>0.16200000000000001</v>
      </c>
      <c r="AE1865" s="72">
        <v>0.92600000000000005</v>
      </c>
      <c r="AF1865" s="72">
        <v>1.3180000000000001</v>
      </c>
      <c r="AJ1865" s="66">
        <v>43252</v>
      </c>
      <c r="AK1865" s="71">
        <v>-0.14990000000000001</v>
      </c>
      <c r="AL1865" s="71">
        <v>-0.1308</v>
      </c>
      <c r="AM1865" s="71">
        <v>-0.13</v>
      </c>
      <c r="AN1865" s="71">
        <v>-0.13300000000000001</v>
      </c>
      <c r="AO1865" s="71">
        <v>-0.122</v>
      </c>
      <c r="AP1865" s="71">
        <v>-9.5000000000000001E-2</v>
      </c>
      <c r="AQ1865" s="71">
        <v>4.8000000000000001E-2</v>
      </c>
      <c r="AR1865" s="71">
        <v>0.252</v>
      </c>
      <c r="AV1865" s="66">
        <v>43173</v>
      </c>
      <c r="AW1865" s="71">
        <v>-0.54100000000000004</v>
      </c>
      <c r="AX1865" s="71">
        <v>-0.46100000000000002</v>
      </c>
      <c r="AY1865" s="71">
        <v>-0.40300000000000002</v>
      </c>
      <c r="AZ1865" s="71">
        <v>-0.26300000000000001</v>
      </c>
      <c r="BA1865" s="71">
        <v>-4.5999999999999999E-2</v>
      </c>
      <c r="BB1865" s="71">
        <v>0.32200000000000001</v>
      </c>
      <c r="BC1865" s="71">
        <v>1.399</v>
      </c>
      <c r="BD1865" s="71">
        <v>1.909</v>
      </c>
      <c r="BG1865" s="66">
        <v>43179</v>
      </c>
      <c r="BH1865" s="71">
        <v>7.24</v>
      </c>
      <c r="BI1865" s="71">
        <v>7.37</v>
      </c>
      <c r="BJ1865" s="71">
        <v>7.36</v>
      </c>
      <c r="BK1865" s="71">
        <v>7.1914999999999996</v>
      </c>
      <c r="BL1865" s="71">
        <v>7.0229999999999997</v>
      </c>
      <c r="BM1865" s="71">
        <v>7.4119999999999999</v>
      </c>
      <c r="BN1865" s="71">
        <v>8.7210000000000001</v>
      </c>
      <c r="BO1865" s="71">
        <v>8.7210000000000001</v>
      </c>
      <c r="BR1865" s="66">
        <v>43573</v>
      </c>
      <c r="BS1865" s="71">
        <v>16</v>
      </c>
      <c r="BT1865" s="71">
        <v>16</v>
      </c>
      <c r="BU1865" s="71">
        <v>24.059000000000001</v>
      </c>
      <c r="BV1865" s="71">
        <v>24.5</v>
      </c>
      <c r="BW1865" s="71">
        <v>22.45</v>
      </c>
      <c r="BX1865" s="71">
        <v>20.399999999999999</v>
      </c>
      <c r="BY1865" s="71">
        <v>25.85</v>
      </c>
      <c r="BZ1865" s="71">
        <v>17</v>
      </c>
      <c r="CJ1865" s="66"/>
      <c r="CM1865" s="66"/>
      <c r="CP1865" s="66"/>
      <c r="CS1865" s="66"/>
    </row>
    <row r="1866" spans="2:97" ht="14.25" customHeight="1" x14ac:dyDescent="0.3">
      <c r="B1866" s="70">
        <v>44161</v>
      </c>
      <c r="C1866" s="67">
        <v>7.6429999999999998</v>
      </c>
      <c r="D1866" s="67">
        <v>9.7040000000000006</v>
      </c>
      <c r="E1866" s="67">
        <v>12.433</v>
      </c>
      <c r="F1866" s="67">
        <v>14.670999999999999</v>
      </c>
      <c r="G1866" s="67">
        <v>15.682</v>
      </c>
      <c r="H1866" s="67">
        <v>15.717000000000001</v>
      </c>
      <c r="I1866" s="67">
        <v>15.718</v>
      </c>
      <c r="J1866" s="67">
        <v>15.9575</v>
      </c>
      <c r="K1866" s="67"/>
      <c r="L1866" s="67"/>
      <c r="M1866" s="66">
        <v>43151</v>
      </c>
      <c r="N1866" s="71">
        <v>1.5952</v>
      </c>
      <c r="O1866" s="71">
        <v>1.8206</v>
      </c>
      <c r="P1866" s="71">
        <v>1.9868999999999999</v>
      </c>
      <c r="Q1866" s="71">
        <v>2.2187000000000001</v>
      </c>
      <c r="R1866" s="71">
        <v>2.4055</v>
      </c>
      <c r="S1866" s="71">
        <v>2.6446000000000001</v>
      </c>
      <c r="T1866" s="71">
        <v>2.8895999999999997</v>
      </c>
      <c r="U1866" s="71">
        <v>2.9647999999999999</v>
      </c>
      <c r="X1866" s="66">
        <v>43166</v>
      </c>
      <c r="Y1866" s="72">
        <v>-0.64</v>
      </c>
      <c r="Z1866" s="72">
        <v>-0.63100000000000001</v>
      </c>
      <c r="AA1866" s="72">
        <v>-0.57799999999999996</v>
      </c>
      <c r="AB1866" s="72">
        <v>-0.47599999999999998</v>
      </c>
      <c r="AC1866" s="72">
        <v>-0.221</v>
      </c>
      <c r="AD1866" s="72">
        <v>0.151</v>
      </c>
      <c r="AE1866" s="72">
        <v>0.89700000000000002</v>
      </c>
      <c r="AF1866" s="72">
        <v>1.2849999999999999</v>
      </c>
      <c r="AJ1866" s="66">
        <v>43255</v>
      </c>
      <c r="AK1866" s="71">
        <v>-0.1459</v>
      </c>
      <c r="AL1866" s="71">
        <v>-0.1298</v>
      </c>
      <c r="AM1866" s="71">
        <v>-0.13</v>
      </c>
      <c r="AN1866" s="71">
        <v>-0.13200000000000001</v>
      </c>
      <c r="AO1866" s="71">
        <v>-0.122</v>
      </c>
      <c r="AP1866" s="71">
        <v>-0.10299999999999999</v>
      </c>
      <c r="AQ1866" s="71">
        <v>5.0999999999999997E-2</v>
      </c>
      <c r="AR1866" s="71">
        <v>0.26</v>
      </c>
      <c r="AV1866" s="66">
        <v>43174</v>
      </c>
      <c r="AW1866" s="71">
        <v>-0.53100000000000003</v>
      </c>
      <c r="AX1866" s="71">
        <v>-0.46100000000000002</v>
      </c>
      <c r="AY1866" s="71">
        <v>-0.40300000000000002</v>
      </c>
      <c r="AZ1866" s="71">
        <v>-0.254</v>
      </c>
      <c r="BA1866" s="71">
        <v>-5.2999999999999999E-2</v>
      </c>
      <c r="BB1866" s="71">
        <v>0.316</v>
      </c>
      <c r="BC1866" s="71">
        <v>1.3820000000000001</v>
      </c>
      <c r="BD1866" s="71">
        <v>1.889</v>
      </c>
      <c r="BG1866" s="66">
        <v>43180</v>
      </c>
      <c r="BH1866" s="71">
        <v>7.24</v>
      </c>
      <c r="BI1866" s="71">
        <v>7.37</v>
      </c>
      <c r="BJ1866" s="71">
        <v>7.36</v>
      </c>
      <c r="BK1866" s="71">
        <v>7.1914999999999996</v>
      </c>
      <c r="BL1866" s="71">
        <v>7.0229999999999997</v>
      </c>
      <c r="BM1866" s="71">
        <v>7.4119999999999999</v>
      </c>
      <c r="BN1866" s="71">
        <v>8.7210000000000001</v>
      </c>
      <c r="BO1866" s="71">
        <v>8.7210000000000001</v>
      </c>
      <c r="BR1866" s="66">
        <v>43574</v>
      </c>
      <c r="BS1866" s="71">
        <v>16</v>
      </c>
      <c r="BT1866" s="71">
        <v>16</v>
      </c>
      <c r="BU1866" s="71">
        <v>24.059000000000001</v>
      </c>
      <c r="BV1866" s="71">
        <v>24.5</v>
      </c>
      <c r="BW1866" s="71">
        <v>22.45</v>
      </c>
      <c r="BX1866" s="71">
        <v>20.399999999999999</v>
      </c>
      <c r="BY1866" s="71">
        <v>25.85</v>
      </c>
      <c r="BZ1866" s="71">
        <v>17</v>
      </c>
      <c r="CJ1866" s="66"/>
      <c r="CM1866" s="66"/>
      <c r="CP1866" s="66"/>
      <c r="CS1866" s="66"/>
    </row>
    <row r="1867" spans="2:97" ht="14.25" customHeight="1" x14ac:dyDescent="0.3">
      <c r="B1867" s="70">
        <v>44162</v>
      </c>
      <c r="C1867" s="67">
        <v>7.6429999999999998</v>
      </c>
      <c r="D1867" s="67">
        <v>9.7040000000000006</v>
      </c>
      <c r="E1867" s="67">
        <v>12.433</v>
      </c>
      <c r="F1867" s="67">
        <v>14.670999999999999</v>
      </c>
      <c r="G1867" s="67">
        <v>15.682</v>
      </c>
      <c r="H1867" s="67">
        <v>15.717000000000001</v>
      </c>
      <c r="I1867" s="67">
        <v>15.718</v>
      </c>
      <c r="J1867" s="67">
        <v>15.986000000000001</v>
      </c>
      <c r="K1867" s="67"/>
      <c r="L1867" s="67"/>
      <c r="M1867" s="66">
        <v>43152</v>
      </c>
      <c r="N1867" s="71">
        <v>1.639</v>
      </c>
      <c r="O1867" s="71">
        <v>1.8469</v>
      </c>
      <c r="P1867" s="71">
        <v>2.0024999999999999</v>
      </c>
      <c r="Q1867" s="71">
        <v>2.2660999999999998</v>
      </c>
      <c r="R1867" s="71">
        <v>2.4358</v>
      </c>
      <c r="S1867" s="71">
        <v>2.6858</v>
      </c>
      <c r="T1867" s="71">
        <v>2.95</v>
      </c>
      <c r="U1867" s="71">
        <v>3.0300000000000002</v>
      </c>
      <c r="X1867" s="66">
        <v>43167</v>
      </c>
      <c r="Y1867" s="72">
        <v>-0.64400000000000002</v>
      </c>
      <c r="Z1867" s="72">
        <v>-0.64400000000000002</v>
      </c>
      <c r="AA1867" s="72">
        <v>-0.58099999999999996</v>
      </c>
      <c r="AB1867" s="72">
        <v>-0.47199999999999998</v>
      </c>
      <c r="AC1867" s="72">
        <v>-0.224</v>
      </c>
      <c r="AD1867" s="72">
        <v>0.13300000000000001</v>
      </c>
      <c r="AE1867" s="72">
        <v>0.86099999999999999</v>
      </c>
      <c r="AF1867" s="72">
        <v>1.2509999999999999</v>
      </c>
      <c r="AJ1867" s="66">
        <v>43256</v>
      </c>
      <c r="AK1867" s="71">
        <v>-0.13969999999999999</v>
      </c>
      <c r="AL1867" s="71">
        <v>-0.12989999999999999</v>
      </c>
      <c r="AM1867" s="71">
        <v>-0.13</v>
      </c>
      <c r="AN1867" s="71">
        <v>-0.127</v>
      </c>
      <c r="AO1867" s="71">
        <v>-0.11700000000000001</v>
      </c>
      <c r="AP1867" s="71">
        <v>-0.10100000000000001</v>
      </c>
      <c r="AQ1867" s="71">
        <v>5.3999999999999999E-2</v>
      </c>
      <c r="AR1867" s="71">
        <v>0.26</v>
      </c>
      <c r="AV1867" s="66">
        <v>43175</v>
      </c>
      <c r="AW1867" s="71">
        <v>-0.50800000000000001</v>
      </c>
      <c r="AX1867" s="71">
        <v>-0.46100000000000002</v>
      </c>
      <c r="AY1867" s="71">
        <v>-0.40300000000000002</v>
      </c>
      <c r="AZ1867" s="71">
        <v>-0.26200000000000001</v>
      </c>
      <c r="BA1867" s="71">
        <v>-5.5E-2</v>
      </c>
      <c r="BB1867" s="71">
        <v>0.312</v>
      </c>
      <c r="BC1867" s="71">
        <v>1.375</v>
      </c>
      <c r="BD1867" s="71">
        <v>1.8719999999999999</v>
      </c>
      <c r="BG1867" s="66">
        <v>43181</v>
      </c>
      <c r="BH1867" s="71">
        <v>7.24</v>
      </c>
      <c r="BI1867" s="71">
        <v>7.37</v>
      </c>
      <c r="BJ1867" s="71">
        <v>7.36</v>
      </c>
      <c r="BK1867" s="71">
        <v>7.1769999999999996</v>
      </c>
      <c r="BL1867" s="71">
        <v>6.9939999999999998</v>
      </c>
      <c r="BM1867" s="71">
        <v>7.3760000000000003</v>
      </c>
      <c r="BN1867" s="71">
        <v>8.7210000000000001</v>
      </c>
      <c r="BO1867" s="71">
        <v>8.6170000000000009</v>
      </c>
      <c r="BR1867" s="66">
        <v>43577</v>
      </c>
      <c r="BS1867" s="71">
        <v>16</v>
      </c>
      <c r="BT1867" s="71">
        <v>16</v>
      </c>
      <c r="BU1867" s="71">
        <v>24.059000000000001</v>
      </c>
      <c r="BV1867" s="71">
        <v>24.5</v>
      </c>
      <c r="BW1867" s="71">
        <v>22.45</v>
      </c>
      <c r="BX1867" s="71">
        <v>20.399999999999999</v>
      </c>
      <c r="BY1867" s="71">
        <v>25.85</v>
      </c>
      <c r="BZ1867" s="71">
        <v>17</v>
      </c>
      <c r="CJ1867" s="66"/>
      <c r="CM1867" s="66"/>
      <c r="CP1867" s="66"/>
      <c r="CS1867" s="66"/>
    </row>
    <row r="1868" spans="2:97" ht="14.25" customHeight="1" x14ac:dyDescent="0.3">
      <c r="B1868" s="70">
        <v>44166</v>
      </c>
      <c r="C1868" s="67">
        <v>7.7140000000000004</v>
      </c>
      <c r="D1868" s="67">
        <v>9.718</v>
      </c>
      <c r="E1868" s="67">
        <v>12.486000000000001</v>
      </c>
      <c r="F1868" s="67">
        <v>14.571999999999999</v>
      </c>
      <c r="G1868" s="67">
        <v>15.579000000000001</v>
      </c>
      <c r="H1868" s="67">
        <v>15.728999999999999</v>
      </c>
      <c r="I1868" s="67">
        <v>15.711</v>
      </c>
      <c r="J1868" s="67">
        <v>15.964500000000001</v>
      </c>
      <c r="K1868" s="67"/>
      <c r="L1868" s="67"/>
      <c r="M1868" s="66">
        <v>43153</v>
      </c>
      <c r="N1868" s="71">
        <v>1.6337999999999999</v>
      </c>
      <c r="O1868" s="71">
        <v>1.8416999999999999</v>
      </c>
      <c r="P1868" s="71">
        <v>1.9998</v>
      </c>
      <c r="Q1868" s="71">
        <v>2.246</v>
      </c>
      <c r="R1868" s="71">
        <v>2.4085000000000001</v>
      </c>
      <c r="S1868" s="71">
        <v>2.6551999999999998</v>
      </c>
      <c r="T1868" s="71">
        <v>2.9207000000000001</v>
      </c>
      <c r="U1868" s="71">
        <v>3.00535</v>
      </c>
      <c r="X1868" s="66">
        <v>43168</v>
      </c>
      <c r="Y1868" s="72">
        <v>-0.63600000000000001</v>
      </c>
      <c r="Z1868" s="72">
        <v>-0.63700000000000001</v>
      </c>
      <c r="AA1868" s="72">
        <v>-0.58299999999999996</v>
      </c>
      <c r="AB1868" s="72">
        <v>-0.47</v>
      </c>
      <c r="AC1868" s="72">
        <v>-0.214</v>
      </c>
      <c r="AD1868" s="72">
        <v>0.153</v>
      </c>
      <c r="AE1868" s="72">
        <v>0.88900000000000001</v>
      </c>
      <c r="AF1868" s="72">
        <v>1.2849999999999999</v>
      </c>
      <c r="AJ1868" s="66">
        <v>43257</v>
      </c>
      <c r="AK1868" s="71">
        <v>-0.13669999999999999</v>
      </c>
      <c r="AL1868" s="71">
        <v>-0.1298</v>
      </c>
      <c r="AM1868" s="71">
        <v>-0.13</v>
      </c>
      <c r="AN1868" s="71">
        <v>-0.125</v>
      </c>
      <c r="AO1868" s="71">
        <v>-0.11899999999999999</v>
      </c>
      <c r="AP1868" s="71">
        <v>-9.9000000000000005E-2</v>
      </c>
      <c r="AQ1868" s="71">
        <v>5.5E-2</v>
      </c>
      <c r="AR1868" s="71">
        <v>0.26900000000000002</v>
      </c>
      <c r="AV1868" s="66">
        <v>43178</v>
      </c>
      <c r="AW1868" s="71">
        <v>-0.51800000000000002</v>
      </c>
      <c r="AX1868" s="71">
        <v>-0.46100000000000002</v>
      </c>
      <c r="AY1868" s="71">
        <v>-0.40300000000000002</v>
      </c>
      <c r="AZ1868" s="71">
        <v>-0.28199999999999997</v>
      </c>
      <c r="BA1868" s="71">
        <v>-8.6999999999999994E-2</v>
      </c>
      <c r="BB1868" s="71">
        <v>0.28399999999999997</v>
      </c>
      <c r="BC1868" s="71">
        <v>1.341</v>
      </c>
      <c r="BD1868" s="71">
        <v>1.837</v>
      </c>
      <c r="BG1868" s="66">
        <v>43182</v>
      </c>
      <c r="BH1868" s="71">
        <v>7.17</v>
      </c>
      <c r="BI1868" s="71">
        <v>7.35</v>
      </c>
      <c r="BJ1868" s="71">
        <v>7.31</v>
      </c>
      <c r="BK1868" s="71">
        <v>7.1395</v>
      </c>
      <c r="BL1868" s="71">
        <v>6.9690000000000003</v>
      </c>
      <c r="BM1868" s="71">
        <v>7.3460000000000001</v>
      </c>
      <c r="BN1868" s="71">
        <v>8.7210000000000001</v>
      </c>
      <c r="BO1868" s="71">
        <v>8.58</v>
      </c>
      <c r="BR1868" s="66">
        <v>43578</v>
      </c>
      <c r="BS1868" s="71">
        <v>16</v>
      </c>
      <c r="BT1868" s="71">
        <v>16</v>
      </c>
      <c r="BU1868" s="71">
        <v>24.059000000000001</v>
      </c>
      <c r="BV1868" s="71">
        <v>24.5</v>
      </c>
      <c r="BW1868" s="71">
        <v>22.45</v>
      </c>
      <c r="BX1868" s="71">
        <v>20.399999999999999</v>
      </c>
      <c r="BY1868" s="71">
        <v>25.85</v>
      </c>
      <c r="BZ1868" s="71">
        <v>17</v>
      </c>
      <c r="CJ1868" s="66"/>
      <c r="CM1868" s="66"/>
      <c r="CP1868" s="66"/>
      <c r="CS1868" s="66"/>
    </row>
    <row r="1869" spans="2:97" ht="14.25" customHeight="1" x14ac:dyDescent="0.3">
      <c r="B1869" s="70">
        <v>44168</v>
      </c>
      <c r="C1869" s="67">
        <v>7.9210000000000003</v>
      </c>
      <c r="D1869" s="67">
        <v>9.8070000000000004</v>
      </c>
      <c r="E1869" s="67">
        <v>12.728999999999999</v>
      </c>
      <c r="F1869" s="67">
        <v>14.621</v>
      </c>
      <c r="G1869" s="67">
        <v>15.579000000000001</v>
      </c>
      <c r="H1869" s="67">
        <v>15.686</v>
      </c>
      <c r="I1869" s="67">
        <v>15.718</v>
      </c>
      <c r="J1869" s="67">
        <v>15.943</v>
      </c>
      <c r="K1869" s="67"/>
      <c r="L1869" s="67"/>
      <c r="M1869" s="66">
        <v>43154</v>
      </c>
      <c r="N1869" s="71">
        <v>1.6387</v>
      </c>
      <c r="O1869" s="71">
        <v>1.8439999999999999</v>
      </c>
      <c r="P1869" s="71">
        <v>1.9969999999999999</v>
      </c>
      <c r="Q1869" s="71">
        <v>2.238</v>
      </c>
      <c r="R1869" s="71">
        <v>2.3868999999999998</v>
      </c>
      <c r="S1869" s="71">
        <v>2.6183000000000001</v>
      </c>
      <c r="T1869" s="71">
        <v>2.8660000000000001</v>
      </c>
      <c r="U1869" s="71">
        <v>2.9530000000000003</v>
      </c>
      <c r="X1869" s="66">
        <v>43171</v>
      </c>
      <c r="Y1869" s="72">
        <v>-0.63500000000000001</v>
      </c>
      <c r="Z1869" s="72">
        <v>-0.63700000000000001</v>
      </c>
      <c r="AA1869" s="72">
        <v>-0.57999999999999996</v>
      </c>
      <c r="AB1869" s="72">
        <v>-0.48299999999999998</v>
      </c>
      <c r="AC1869" s="72">
        <v>-0.22500000000000001</v>
      </c>
      <c r="AD1869" s="72">
        <v>0.13700000000000001</v>
      </c>
      <c r="AE1869" s="72">
        <v>0.87</v>
      </c>
      <c r="AF1869" s="72">
        <v>1.264</v>
      </c>
      <c r="AJ1869" s="66">
        <v>43258</v>
      </c>
      <c r="AK1869" s="71">
        <v>-0.1298</v>
      </c>
      <c r="AL1869" s="71">
        <v>-0.12790000000000001</v>
      </c>
      <c r="AM1869" s="71">
        <v>-0.13</v>
      </c>
      <c r="AN1869" s="71">
        <v>-0.123</v>
      </c>
      <c r="AO1869" s="71">
        <v>-0.11700000000000001</v>
      </c>
      <c r="AP1869" s="71">
        <v>-9.8000000000000004E-2</v>
      </c>
      <c r="AQ1869" s="71">
        <v>5.5E-2</v>
      </c>
      <c r="AR1869" s="71">
        <v>0.26200000000000001</v>
      </c>
      <c r="AV1869" s="66">
        <v>43179</v>
      </c>
      <c r="AW1869" s="71">
        <v>-0.499</v>
      </c>
      <c r="AX1869" s="71">
        <v>-0.46100000000000002</v>
      </c>
      <c r="AY1869" s="71">
        <v>-0.40300000000000002</v>
      </c>
      <c r="AZ1869" s="71">
        <v>-0.29399999999999998</v>
      </c>
      <c r="BA1869" s="71">
        <v>-0.106</v>
      </c>
      <c r="BB1869" s="71">
        <v>0.249</v>
      </c>
      <c r="BC1869" s="71">
        <v>1.3080000000000001</v>
      </c>
      <c r="BD1869" s="71">
        <v>1.8069999999999999</v>
      </c>
      <c r="BG1869" s="66">
        <v>43185</v>
      </c>
      <c r="BH1869" s="71">
        <v>7.17</v>
      </c>
      <c r="BI1869" s="71">
        <v>7.35</v>
      </c>
      <c r="BJ1869" s="71">
        <v>7.31</v>
      </c>
      <c r="BK1869" s="71">
        <v>7.1074999999999999</v>
      </c>
      <c r="BL1869" s="71">
        <v>6.9050000000000002</v>
      </c>
      <c r="BM1869" s="71">
        <v>7.2670000000000003</v>
      </c>
      <c r="BN1869" s="71">
        <v>8.7210000000000001</v>
      </c>
      <c r="BO1869" s="71">
        <v>8.4920000000000009</v>
      </c>
      <c r="BR1869" s="66">
        <v>43579</v>
      </c>
      <c r="BS1869" s="71">
        <v>16</v>
      </c>
      <c r="BT1869" s="71">
        <v>16</v>
      </c>
      <c r="BU1869" s="71">
        <v>24.059000000000001</v>
      </c>
      <c r="BV1869" s="71">
        <v>24.5</v>
      </c>
      <c r="BW1869" s="71">
        <v>22.45</v>
      </c>
      <c r="BX1869" s="71">
        <v>20.399999999999999</v>
      </c>
      <c r="BY1869" s="71">
        <v>25.85</v>
      </c>
      <c r="BZ1869" s="71">
        <v>17</v>
      </c>
      <c r="CJ1869" s="66"/>
      <c r="CM1869" s="66"/>
      <c r="CP1869" s="66"/>
      <c r="CS1869" s="66"/>
    </row>
    <row r="1870" spans="2:97" ht="14.25" customHeight="1" x14ac:dyDescent="0.3">
      <c r="B1870" s="70">
        <v>44169</v>
      </c>
      <c r="C1870" s="67">
        <v>7.9210000000000003</v>
      </c>
      <c r="D1870" s="67">
        <v>9.8070000000000004</v>
      </c>
      <c r="E1870" s="67">
        <v>12.728999999999999</v>
      </c>
      <c r="F1870" s="67">
        <v>14.621</v>
      </c>
      <c r="G1870" s="67">
        <v>15.579000000000001</v>
      </c>
      <c r="H1870" s="67">
        <v>15.686</v>
      </c>
      <c r="I1870" s="67">
        <v>15.718</v>
      </c>
      <c r="J1870" s="67">
        <v>15.9465</v>
      </c>
      <c r="K1870" s="67"/>
      <c r="L1870" s="67"/>
      <c r="M1870" s="66">
        <v>43157</v>
      </c>
      <c r="N1870" s="71">
        <v>1.6387</v>
      </c>
      <c r="O1870" s="71">
        <v>1.8412999999999999</v>
      </c>
      <c r="P1870" s="71">
        <v>2.0047000000000001</v>
      </c>
      <c r="Q1870" s="71">
        <v>2.2218999999999998</v>
      </c>
      <c r="R1870" s="71">
        <v>2.3704999999999998</v>
      </c>
      <c r="S1870" s="71">
        <v>2.6099000000000001</v>
      </c>
      <c r="T1870" s="71">
        <v>2.8622999999999998</v>
      </c>
      <c r="U1870" s="71">
        <v>2.9461499999999998</v>
      </c>
      <c r="X1870" s="66">
        <v>43172</v>
      </c>
      <c r="Y1870" s="72">
        <v>-0.63900000000000001</v>
      </c>
      <c r="Z1870" s="72">
        <v>-0.64200000000000002</v>
      </c>
      <c r="AA1870" s="72">
        <v>-0.58199999999999996</v>
      </c>
      <c r="AB1870" s="72">
        <v>-0.48199999999999998</v>
      </c>
      <c r="AC1870" s="72">
        <v>-0.22700000000000001</v>
      </c>
      <c r="AD1870" s="72">
        <v>0.13300000000000001</v>
      </c>
      <c r="AE1870" s="72">
        <v>0.86099999999999999</v>
      </c>
      <c r="AF1870" s="72">
        <v>1.2570000000000001</v>
      </c>
      <c r="AJ1870" s="66">
        <v>43259</v>
      </c>
      <c r="AK1870" s="71">
        <v>-0.12659999999999999</v>
      </c>
      <c r="AL1870" s="71">
        <v>-0.1328</v>
      </c>
      <c r="AM1870" s="71">
        <v>-0.13</v>
      </c>
      <c r="AN1870" s="71">
        <v>-0.121</v>
      </c>
      <c r="AO1870" s="71">
        <v>-0.11700000000000001</v>
      </c>
      <c r="AP1870" s="71">
        <v>-0.1</v>
      </c>
      <c r="AQ1870" s="71">
        <v>4.7E-2</v>
      </c>
      <c r="AR1870" s="71">
        <v>0.255</v>
      </c>
      <c r="AV1870" s="66">
        <v>43180</v>
      </c>
      <c r="AW1870" s="71">
        <v>-0.48799999999999999</v>
      </c>
      <c r="AX1870" s="71">
        <v>-0.46100000000000002</v>
      </c>
      <c r="AY1870" s="71">
        <v>-0.40300000000000002</v>
      </c>
      <c r="AZ1870" s="71">
        <v>-0.29899999999999999</v>
      </c>
      <c r="BA1870" s="71">
        <v>-0.10299999999999999</v>
      </c>
      <c r="BB1870" s="71">
        <v>0.26</v>
      </c>
      <c r="BC1870" s="71">
        <v>1.335</v>
      </c>
      <c r="BD1870" s="71">
        <v>1.8279999999999998</v>
      </c>
      <c r="BG1870" s="66">
        <v>43186</v>
      </c>
      <c r="BH1870" s="71">
        <v>7.17</v>
      </c>
      <c r="BI1870" s="71">
        <v>7.35</v>
      </c>
      <c r="BJ1870" s="71">
        <v>7.31</v>
      </c>
      <c r="BK1870" s="71">
        <v>7.0984999999999996</v>
      </c>
      <c r="BL1870" s="71">
        <v>6.8870000000000005</v>
      </c>
      <c r="BM1870" s="71">
        <v>7.2510000000000003</v>
      </c>
      <c r="BN1870" s="71">
        <v>8.7210000000000001</v>
      </c>
      <c r="BO1870" s="71">
        <v>8.4640000000000004</v>
      </c>
      <c r="BR1870" s="66">
        <v>43580</v>
      </c>
      <c r="BS1870" s="71">
        <v>15.385999999999999</v>
      </c>
      <c r="BT1870" s="71">
        <v>16</v>
      </c>
      <c r="BU1870" s="71">
        <v>25</v>
      </c>
      <c r="BV1870" s="71">
        <v>24.5</v>
      </c>
      <c r="BW1870" s="71">
        <v>22.45</v>
      </c>
      <c r="BX1870" s="71">
        <v>20.399999999999999</v>
      </c>
      <c r="BY1870" s="71">
        <v>25.85</v>
      </c>
      <c r="BZ1870" s="71">
        <v>17</v>
      </c>
      <c r="CJ1870" s="66"/>
      <c r="CM1870" s="66"/>
      <c r="CP1870" s="66"/>
      <c r="CS1870" s="66"/>
    </row>
    <row r="1871" spans="2:97" ht="14.25" customHeight="1" x14ac:dyDescent="0.3">
      <c r="B1871" s="70">
        <v>44172</v>
      </c>
      <c r="C1871" s="67">
        <v>7.9359999999999999</v>
      </c>
      <c r="D1871" s="67">
        <v>9.8070000000000004</v>
      </c>
      <c r="E1871" s="67">
        <v>12.757</v>
      </c>
      <c r="F1871" s="67">
        <v>14.614000000000001</v>
      </c>
      <c r="G1871" s="67">
        <v>15.571</v>
      </c>
      <c r="H1871" s="67">
        <v>15.718</v>
      </c>
      <c r="I1871" s="67">
        <v>15.721</v>
      </c>
      <c r="J1871" s="67">
        <v>15.971499999999999</v>
      </c>
      <c r="K1871" s="67"/>
      <c r="L1871" s="67"/>
      <c r="M1871" s="66">
        <v>43158</v>
      </c>
      <c r="N1871" s="71">
        <v>1.6596</v>
      </c>
      <c r="O1871" s="71">
        <v>1.8597999999999999</v>
      </c>
      <c r="P1871" s="71">
        <v>2.0045999999999999</v>
      </c>
      <c r="Q1871" s="71">
        <v>2.2599999999999998</v>
      </c>
      <c r="R1871" s="71">
        <v>2.4173999999999998</v>
      </c>
      <c r="S1871" s="71">
        <v>2.6602999999999999</v>
      </c>
      <c r="T1871" s="71">
        <v>2.8933999999999997</v>
      </c>
      <c r="U1871" s="71">
        <v>2.9767000000000001</v>
      </c>
      <c r="X1871" s="66">
        <v>43173</v>
      </c>
      <c r="Y1871" s="72">
        <v>-0.64200000000000002</v>
      </c>
      <c r="Z1871" s="72">
        <v>-0.64500000000000002</v>
      </c>
      <c r="AA1871" s="72">
        <v>-0.58299999999999996</v>
      </c>
      <c r="AB1871" s="72">
        <v>-0.48299999999999998</v>
      </c>
      <c r="AC1871" s="72">
        <v>-0.23599999999999999</v>
      </c>
      <c r="AD1871" s="72">
        <v>0.113</v>
      </c>
      <c r="AE1871" s="72">
        <v>0.83499999999999996</v>
      </c>
      <c r="AF1871" s="72">
        <v>1.236</v>
      </c>
      <c r="AJ1871" s="66">
        <v>43262</v>
      </c>
      <c r="AK1871" s="71">
        <v>-0.13070000000000001</v>
      </c>
      <c r="AL1871" s="71">
        <v>-0.13489999999999999</v>
      </c>
      <c r="AM1871" s="71">
        <v>-0.13</v>
      </c>
      <c r="AN1871" s="71">
        <v>-0.125</v>
      </c>
      <c r="AO1871" s="71">
        <v>-0.11700000000000001</v>
      </c>
      <c r="AP1871" s="71">
        <v>-9.9000000000000005E-2</v>
      </c>
      <c r="AQ1871" s="71">
        <v>4.9000000000000002E-2</v>
      </c>
      <c r="AR1871" s="71">
        <v>0.26</v>
      </c>
      <c r="AV1871" s="66">
        <v>43181</v>
      </c>
      <c r="AW1871" s="71">
        <v>-0.48799999999999999</v>
      </c>
      <c r="AX1871" s="71">
        <v>-0.46100000000000002</v>
      </c>
      <c r="AY1871" s="71">
        <v>-0.40300000000000002</v>
      </c>
      <c r="AZ1871" s="71">
        <v>-0.32200000000000001</v>
      </c>
      <c r="BA1871" s="71">
        <v>-0.13100000000000001</v>
      </c>
      <c r="BB1871" s="71">
        <v>0.23899999999999999</v>
      </c>
      <c r="BC1871" s="71">
        <v>1.292</v>
      </c>
      <c r="BD1871" s="71">
        <v>1.788</v>
      </c>
      <c r="BG1871" s="66">
        <v>43187</v>
      </c>
      <c r="BH1871" s="71">
        <v>7.17</v>
      </c>
      <c r="BI1871" s="71">
        <v>7.35</v>
      </c>
      <c r="BJ1871" s="71">
        <v>7.31</v>
      </c>
      <c r="BK1871" s="71">
        <v>7.1284999999999998</v>
      </c>
      <c r="BL1871" s="71">
        <v>6.9470000000000001</v>
      </c>
      <c r="BM1871" s="71">
        <v>7.2880000000000003</v>
      </c>
      <c r="BN1871" s="71">
        <v>8.7210000000000001</v>
      </c>
      <c r="BO1871" s="71">
        <v>8.4860000000000007</v>
      </c>
      <c r="BR1871" s="66">
        <v>43581</v>
      </c>
      <c r="BS1871" s="71">
        <v>15.385999999999999</v>
      </c>
      <c r="BT1871" s="71">
        <v>16</v>
      </c>
      <c r="BU1871" s="71">
        <v>25</v>
      </c>
      <c r="BV1871" s="71">
        <v>24.5</v>
      </c>
      <c r="BW1871" s="71">
        <v>22.45</v>
      </c>
      <c r="BX1871" s="71">
        <v>20.399999999999999</v>
      </c>
      <c r="BY1871" s="71">
        <v>25.85</v>
      </c>
      <c r="BZ1871" s="71">
        <v>17</v>
      </c>
      <c r="CJ1871" s="66"/>
      <c r="CM1871" s="66"/>
      <c r="CP1871" s="66"/>
      <c r="CS1871" s="66"/>
    </row>
    <row r="1872" spans="2:97" ht="14.25" customHeight="1" x14ac:dyDescent="0.3">
      <c r="B1872" s="70">
        <v>44173</v>
      </c>
      <c r="C1872" s="67">
        <v>7.907</v>
      </c>
      <c r="D1872" s="67">
        <v>9.8209999999999997</v>
      </c>
      <c r="E1872" s="67">
        <v>12.814</v>
      </c>
      <c r="F1872" s="67">
        <v>14.632</v>
      </c>
      <c r="G1872" s="67">
        <v>15.606999999999999</v>
      </c>
      <c r="H1872" s="67">
        <v>15.731999999999999</v>
      </c>
      <c r="I1872" s="67">
        <v>15.743</v>
      </c>
      <c r="J1872" s="67">
        <v>15.981999999999999</v>
      </c>
      <c r="K1872" s="67"/>
      <c r="L1872" s="67"/>
      <c r="M1872" s="66">
        <v>43159</v>
      </c>
      <c r="N1872" s="71">
        <v>1.6518000000000002</v>
      </c>
      <c r="O1872" s="71">
        <v>1.8469</v>
      </c>
      <c r="P1872" s="71">
        <v>2.0564</v>
      </c>
      <c r="Q1872" s="71">
        <v>2.25</v>
      </c>
      <c r="R1872" s="71">
        <v>2.4064999999999999</v>
      </c>
      <c r="S1872" s="71">
        <v>2.6400999999999999</v>
      </c>
      <c r="T1872" s="71">
        <v>2.8605999999999998</v>
      </c>
      <c r="U1872" s="71">
        <v>2.9402999999999997</v>
      </c>
      <c r="X1872" s="66">
        <v>43174</v>
      </c>
      <c r="Y1872" s="72">
        <v>-0.63900000000000001</v>
      </c>
      <c r="Z1872" s="72">
        <v>-0.64200000000000002</v>
      </c>
      <c r="AA1872" s="72">
        <v>-0.58299999999999996</v>
      </c>
      <c r="AB1872" s="72">
        <v>-0.48899999999999999</v>
      </c>
      <c r="AC1872" s="72">
        <v>-0.254</v>
      </c>
      <c r="AD1872" s="72">
        <v>8.7999999999999995E-2</v>
      </c>
      <c r="AE1872" s="72">
        <v>0.82</v>
      </c>
      <c r="AF1872" s="72">
        <v>1.2150000000000001</v>
      </c>
      <c r="AJ1872" s="66">
        <v>43263</v>
      </c>
      <c r="AK1872" s="71">
        <v>-0.1326</v>
      </c>
      <c r="AL1872" s="71">
        <v>-0.1348</v>
      </c>
      <c r="AM1872" s="71">
        <v>-0.13</v>
      </c>
      <c r="AN1872" s="71">
        <v>-0.126</v>
      </c>
      <c r="AO1872" s="71">
        <v>-0.105</v>
      </c>
      <c r="AP1872" s="71">
        <v>-9.8000000000000004E-2</v>
      </c>
      <c r="AQ1872" s="71">
        <v>5.3999999999999999E-2</v>
      </c>
      <c r="AR1872" s="71">
        <v>0.26300000000000001</v>
      </c>
      <c r="AV1872" s="66">
        <v>43182</v>
      </c>
      <c r="AW1872" s="71">
        <v>-0.48499999999999999</v>
      </c>
      <c r="AX1872" s="71">
        <v>-0.46100000000000002</v>
      </c>
      <c r="AY1872" s="71">
        <v>-0.40300000000000002</v>
      </c>
      <c r="AZ1872" s="71">
        <v>-0.32100000000000001</v>
      </c>
      <c r="BA1872" s="71">
        <v>-0.13500000000000001</v>
      </c>
      <c r="BB1872" s="71">
        <v>0.216</v>
      </c>
      <c r="BC1872" s="71">
        <v>1.2690000000000001</v>
      </c>
      <c r="BD1872" s="71">
        <v>1.7629999999999999</v>
      </c>
      <c r="BG1872" s="66">
        <v>43188</v>
      </c>
      <c r="BH1872" s="71">
        <v>6.99</v>
      </c>
      <c r="BI1872" s="71">
        <v>7.21</v>
      </c>
      <c r="BJ1872" s="71">
        <v>7.26</v>
      </c>
      <c r="BK1872" s="71">
        <v>7.141</v>
      </c>
      <c r="BL1872" s="71">
        <v>7.0220000000000002</v>
      </c>
      <c r="BM1872" s="71">
        <v>7.3629999999999995</v>
      </c>
      <c r="BN1872" s="71">
        <v>8.7210000000000001</v>
      </c>
      <c r="BO1872" s="71">
        <v>8.56</v>
      </c>
      <c r="BR1872" s="66">
        <v>43584</v>
      </c>
      <c r="BS1872" s="71">
        <v>15.385999999999999</v>
      </c>
      <c r="BT1872" s="71">
        <v>16</v>
      </c>
      <c r="BU1872" s="71">
        <v>25</v>
      </c>
      <c r="BV1872" s="71">
        <v>24.5</v>
      </c>
      <c r="BW1872" s="71">
        <v>22.45</v>
      </c>
      <c r="BX1872" s="71">
        <v>20.399999999999999</v>
      </c>
      <c r="BY1872" s="71">
        <v>25.85</v>
      </c>
      <c r="BZ1872" s="71">
        <v>17</v>
      </c>
      <c r="CJ1872" s="66"/>
      <c r="CM1872" s="66"/>
      <c r="CP1872" s="66"/>
      <c r="CS1872" s="66"/>
    </row>
    <row r="1873" spans="2:97" ht="14.25" customHeight="1" x14ac:dyDescent="0.3">
      <c r="B1873" s="70">
        <v>44174</v>
      </c>
      <c r="C1873" s="67">
        <v>7.8929999999999998</v>
      </c>
      <c r="D1873" s="67">
        <v>9.8360000000000003</v>
      </c>
      <c r="E1873" s="67">
        <v>12.807</v>
      </c>
      <c r="F1873" s="67">
        <v>14.632</v>
      </c>
      <c r="G1873" s="67">
        <v>15.664</v>
      </c>
      <c r="H1873" s="67">
        <v>15.789</v>
      </c>
      <c r="I1873" s="67">
        <v>15.779</v>
      </c>
      <c r="J1873" s="67">
        <v>16.089500000000001</v>
      </c>
      <c r="K1873" s="67"/>
      <c r="L1873" s="67"/>
      <c r="M1873" s="66">
        <v>43160</v>
      </c>
      <c r="N1873" s="71">
        <v>1.6109</v>
      </c>
      <c r="O1873" s="71">
        <v>1.8288</v>
      </c>
      <c r="P1873" s="71">
        <v>2.0327999999999999</v>
      </c>
      <c r="Q1873" s="71">
        <v>2.2117</v>
      </c>
      <c r="R1873" s="71">
        <v>2.3570000000000002</v>
      </c>
      <c r="S1873" s="71">
        <v>2.5796999999999999</v>
      </c>
      <c r="T1873" s="71">
        <v>2.8077999999999999</v>
      </c>
      <c r="U1873" s="71">
        <v>2.8889</v>
      </c>
      <c r="X1873" s="66">
        <v>43175</v>
      </c>
      <c r="Y1873" s="72">
        <v>-0.64100000000000001</v>
      </c>
      <c r="Z1873" s="72">
        <v>-0.64100000000000001</v>
      </c>
      <c r="AA1873" s="72">
        <v>-0.58399999999999996</v>
      </c>
      <c r="AB1873" s="72">
        <v>-0.501</v>
      </c>
      <c r="AC1873" s="72">
        <v>-0.26700000000000002</v>
      </c>
      <c r="AD1873" s="72">
        <v>7.2999999999999995E-2</v>
      </c>
      <c r="AE1873" s="72">
        <v>0.81399999999999995</v>
      </c>
      <c r="AF1873" s="72">
        <v>1.206</v>
      </c>
      <c r="AJ1873" s="66">
        <v>43264</v>
      </c>
      <c r="AK1873" s="71">
        <v>-0.13289999999999999</v>
      </c>
      <c r="AL1873" s="71">
        <v>-0.1348</v>
      </c>
      <c r="AM1873" s="71">
        <v>-0.13</v>
      </c>
      <c r="AN1873" s="71">
        <v>-0.127</v>
      </c>
      <c r="AO1873" s="71">
        <v>-0.11899999999999999</v>
      </c>
      <c r="AP1873" s="71">
        <v>-0.105</v>
      </c>
      <c r="AQ1873" s="71">
        <v>5.3999999999999999E-2</v>
      </c>
      <c r="AR1873" s="71">
        <v>0.26300000000000001</v>
      </c>
      <c r="AV1873" s="66">
        <v>43185</v>
      </c>
      <c r="AW1873" s="71">
        <v>-0.48699999999999999</v>
      </c>
      <c r="AX1873" s="71">
        <v>-0.46100000000000002</v>
      </c>
      <c r="AY1873" s="71">
        <v>-0.40300000000000002</v>
      </c>
      <c r="AZ1873" s="71">
        <v>-0.31900000000000001</v>
      </c>
      <c r="BA1873" s="71">
        <v>-0.14000000000000001</v>
      </c>
      <c r="BB1873" s="71">
        <v>0.21099999999999999</v>
      </c>
      <c r="BC1873" s="71">
        <v>1.2610000000000001</v>
      </c>
      <c r="BD1873" s="71">
        <v>1.746</v>
      </c>
      <c r="BG1873" s="66">
        <v>43189</v>
      </c>
      <c r="BH1873" s="71">
        <v>6.99</v>
      </c>
      <c r="BI1873" s="71">
        <v>7.21</v>
      </c>
      <c r="BJ1873" s="71">
        <v>7.26</v>
      </c>
      <c r="BK1873" s="71">
        <v>7.141</v>
      </c>
      <c r="BL1873" s="71">
        <v>7.0220000000000002</v>
      </c>
      <c r="BM1873" s="71">
        <v>7.3629999999999995</v>
      </c>
      <c r="BN1873" s="71">
        <v>8.7210000000000001</v>
      </c>
      <c r="BO1873" s="71">
        <v>8.56</v>
      </c>
      <c r="BR1873" s="66">
        <v>43585</v>
      </c>
      <c r="BS1873" s="71">
        <v>15.385999999999999</v>
      </c>
      <c r="BT1873" s="71">
        <v>16</v>
      </c>
      <c r="BU1873" s="71">
        <v>25</v>
      </c>
      <c r="BV1873" s="71">
        <v>24.5</v>
      </c>
      <c r="BW1873" s="71">
        <v>22.45</v>
      </c>
      <c r="BX1873" s="71">
        <v>20.399999999999999</v>
      </c>
      <c r="BY1873" s="71">
        <v>25.85</v>
      </c>
      <c r="BZ1873" s="71">
        <v>17</v>
      </c>
      <c r="CJ1873" s="66"/>
      <c r="CM1873" s="66"/>
      <c r="CP1873" s="66"/>
      <c r="CS1873" s="66"/>
    </row>
    <row r="1874" spans="2:97" ht="14.25" customHeight="1" x14ac:dyDescent="0.3">
      <c r="B1874" s="70">
        <v>44175</v>
      </c>
      <c r="C1874" s="67">
        <v>7.8860000000000001</v>
      </c>
      <c r="D1874" s="67">
        <v>9.8360000000000003</v>
      </c>
      <c r="E1874" s="67">
        <v>12.807</v>
      </c>
      <c r="F1874" s="67">
        <v>14.664</v>
      </c>
      <c r="G1874" s="67">
        <v>15.675000000000001</v>
      </c>
      <c r="H1874" s="67">
        <v>15.824999999999999</v>
      </c>
      <c r="I1874" s="67">
        <v>15.95</v>
      </c>
      <c r="J1874" s="67">
        <v>16.067499999999999</v>
      </c>
      <c r="K1874" s="67"/>
      <c r="L1874" s="67"/>
      <c r="M1874" s="66">
        <v>43161</v>
      </c>
      <c r="N1874" s="71">
        <v>1.6387</v>
      </c>
      <c r="O1874" s="71">
        <v>1.8336000000000001</v>
      </c>
      <c r="P1874" s="71">
        <v>2.0377999999999998</v>
      </c>
      <c r="Q1874" s="71">
        <v>2.2418</v>
      </c>
      <c r="R1874" s="71">
        <v>2.3959999999999999</v>
      </c>
      <c r="S1874" s="71">
        <v>2.6282999999999999</v>
      </c>
      <c r="T1874" s="71">
        <v>2.8643000000000001</v>
      </c>
      <c r="U1874" s="71">
        <v>2.9421499999999998</v>
      </c>
      <c r="X1874" s="66">
        <v>43178</v>
      </c>
      <c r="Y1874" s="72">
        <v>-0.621</v>
      </c>
      <c r="Z1874" s="72">
        <v>-0.63300000000000001</v>
      </c>
      <c r="AA1874" s="72">
        <v>-0.57799999999999996</v>
      </c>
      <c r="AB1874" s="72">
        <v>-0.49399999999999999</v>
      </c>
      <c r="AC1874" s="72">
        <v>-0.26400000000000001</v>
      </c>
      <c r="AD1874" s="72">
        <v>7.5999999999999998E-2</v>
      </c>
      <c r="AE1874" s="72">
        <v>0.81499999999999995</v>
      </c>
      <c r="AF1874" s="72">
        <v>1.2010000000000001</v>
      </c>
      <c r="AJ1874" s="66">
        <v>43265</v>
      </c>
      <c r="AK1874" s="71">
        <v>-0.13070000000000001</v>
      </c>
      <c r="AL1874" s="71">
        <v>-0.1338</v>
      </c>
      <c r="AM1874" s="71">
        <v>-0.129</v>
      </c>
      <c r="AN1874" s="71">
        <v>-0.13</v>
      </c>
      <c r="AO1874" s="71">
        <v>-0.123</v>
      </c>
      <c r="AP1874" s="71">
        <v>-0.108</v>
      </c>
      <c r="AQ1874" s="71">
        <v>4.2999999999999997E-2</v>
      </c>
      <c r="AR1874" s="71">
        <v>0.254</v>
      </c>
      <c r="AV1874" s="66">
        <v>43186</v>
      </c>
      <c r="AW1874" s="71">
        <v>-0.502</v>
      </c>
      <c r="AX1874" s="71">
        <v>-0.46100000000000002</v>
      </c>
      <c r="AY1874" s="71">
        <v>-0.40300000000000002</v>
      </c>
      <c r="AZ1874" s="71">
        <v>-0.315</v>
      </c>
      <c r="BA1874" s="71">
        <v>-0.158</v>
      </c>
      <c r="BB1874" s="71">
        <v>0.17899999999999999</v>
      </c>
      <c r="BC1874" s="71">
        <v>1.2370000000000001</v>
      </c>
      <c r="BD1874" s="71">
        <v>1.72</v>
      </c>
      <c r="BG1874" s="66">
        <v>43192</v>
      </c>
      <c r="BH1874" s="71">
        <v>6.99</v>
      </c>
      <c r="BI1874" s="71">
        <v>7.21</v>
      </c>
      <c r="BJ1874" s="71">
        <v>7.26</v>
      </c>
      <c r="BK1874" s="71">
        <v>7.141</v>
      </c>
      <c r="BL1874" s="71">
        <v>7.0220000000000002</v>
      </c>
      <c r="BM1874" s="71">
        <v>7.3629999999999995</v>
      </c>
      <c r="BN1874" s="71">
        <v>8.7210000000000001</v>
      </c>
      <c r="BO1874" s="71">
        <v>8.56</v>
      </c>
      <c r="BR1874" s="66">
        <v>43586</v>
      </c>
      <c r="BS1874" s="71">
        <v>15.385999999999999</v>
      </c>
      <c r="BT1874" s="71">
        <v>16</v>
      </c>
      <c r="BU1874" s="71">
        <v>25</v>
      </c>
      <c r="BV1874" s="71">
        <v>24.5</v>
      </c>
      <c r="BW1874" s="71">
        <v>22.45</v>
      </c>
      <c r="BX1874" s="71">
        <v>20.399999999999999</v>
      </c>
      <c r="BY1874" s="71">
        <v>25.85</v>
      </c>
      <c r="BZ1874" s="71">
        <v>17</v>
      </c>
      <c r="CJ1874" s="66"/>
      <c r="CM1874" s="66"/>
      <c r="CP1874" s="66"/>
      <c r="CS1874" s="66"/>
    </row>
    <row r="1875" spans="2:97" ht="14.25" customHeight="1" x14ac:dyDescent="0.3">
      <c r="B1875" s="70">
        <v>44176</v>
      </c>
      <c r="C1875" s="67">
        <v>7.9290000000000003</v>
      </c>
      <c r="D1875" s="67">
        <v>9.8360000000000003</v>
      </c>
      <c r="E1875" s="67">
        <v>12.807</v>
      </c>
      <c r="F1875" s="67">
        <v>14.678000000000001</v>
      </c>
      <c r="G1875" s="67">
        <v>15.65</v>
      </c>
      <c r="H1875" s="67">
        <v>15.818</v>
      </c>
      <c r="I1875" s="67">
        <v>15.904</v>
      </c>
      <c r="J1875" s="67">
        <v>16.149999999999999</v>
      </c>
      <c r="K1875" s="67"/>
      <c r="L1875" s="67"/>
      <c r="M1875" s="66">
        <v>43164</v>
      </c>
      <c r="N1875" s="71">
        <v>1.6564999999999999</v>
      </c>
      <c r="O1875" s="71">
        <v>1.8387</v>
      </c>
      <c r="P1875" s="71">
        <v>2.0455999999999999</v>
      </c>
      <c r="Q1875" s="71">
        <v>2.2378</v>
      </c>
      <c r="R1875" s="71">
        <v>2.4016999999999999</v>
      </c>
      <c r="S1875" s="71">
        <v>2.6451000000000002</v>
      </c>
      <c r="T1875" s="71">
        <v>2.8807999999999998</v>
      </c>
      <c r="U1875" s="71">
        <v>2.9603999999999999</v>
      </c>
      <c r="X1875" s="66">
        <v>43179</v>
      </c>
      <c r="Y1875" s="72">
        <v>-0.61699999999999999</v>
      </c>
      <c r="Z1875" s="72">
        <v>-0.61</v>
      </c>
      <c r="AA1875" s="72">
        <v>-0.57799999999999996</v>
      </c>
      <c r="AB1875" s="72">
        <v>-0.48299999999999998</v>
      </c>
      <c r="AC1875" s="72">
        <v>-0.254</v>
      </c>
      <c r="AD1875" s="72">
        <v>8.6999999999999994E-2</v>
      </c>
      <c r="AE1875" s="72">
        <v>0.82299999999999995</v>
      </c>
      <c r="AF1875" s="72">
        <v>1.1970000000000001</v>
      </c>
      <c r="AJ1875" s="66">
        <v>43266</v>
      </c>
      <c r="AK1875" s="71">
        <v>-0.1226</v>
      </c>
      <c r="AL1875" s="71">
        <v>-0.13289999999999999</v>
      </c>
      <c r="AM1875" s="71">
        <v>-0.128</v>
      </c>
      <c r="AN1875" s="71">
        <v>-0.13100000000000001</v>
      </c>
      <c r="AO1875" s="71">
        <v>-0.124</v>
      </c>
      <c r="AP1875" s="71">
        <v>-0.108</v>
      </c>
      <c r="AQ1875" s="71">
        <v>3.7999999999999999E-2</v>
      </c>
      <c r="AR1875" s="71">
        <v>0.245</v>
      </c>
      <c r="AV1875" s="66">
        <v>43187</v>
      </c>
      <c r="AW1875" s="71">
        <v>-0.502</v>
      </c>
      <c r="AX1875" s="71">
        <v>-0.46100000000000002</v>
      </c>
      <c r="AY1875" s="71">
        <v>-0.40300000000000002</v>
      </c>
      <c r="AZ1875" s="71">
        <v>-0.32900000000000001</v>
      </c>
      <c r="BA1875" s="71">
        <v>-0.17399999999999999</v>
      </c>
      <c r="BB1875" s="71">
        <v>0.14599999999999999</v>
      </c>
      <c r="BC1875" s="71">
        <v>1.2130000000000001</v>
      </c>
      <c r="BD1875" s="71">
        <v>1.706</v>
      </c>
      <c r="BG1875" s="66">
        <v>43193</v>
      </c>
      <c r="BH1875" s="71">
        <v>6.99</v>
      </c>
      <c r="BI1875" s="71">
        <v>7.21</v>
      </c>
      <c r="BJ1875" s="71">
        <v>7.26</v>
      </c>
      <c r="BK1875" s="71">
        <v>7.1545000000000005</v>
      </c>
      <c r="BL1875" s="71">
        <v>7.0490000000000004</v>
      </c>
      <c r="BM1875" s="71">
        <v>7.3940000000000001</v>
      </c>
      <c r="BN1875" s="71">
        <v>8.7210000000000001</v>
      </c>
      <c r="BO1875" s="71">
        <v>8.5879999999999992</v>
      </c>
      <c r="BR1875" s="66">
        <v>43587</v>
      </c>
      <c r="BS1875" s="71">
        <v>15.385999999999999</v>
      </c>
      <c r="BT1875" s="71">
        <v>16</v>
      </c>
      <c r="BU1875" s="71">
        <v>25</v>
      </c>
      <c r="BV1875" s="71">
        <v>24.5</v>
      </c>
      <c r="BW1875" s="71">
        <v>22.45</v>
      </c>
      <c r="BX1875" s="71">
        <v>20.399999999999999</v>
      </c>
      <c r="BY1875" s="71">
        <v>25.85</v>
      </c>
      <c r="BZ1875" s="71">
        <v>17</v>
      </c>
      <c r="CJ1875" s="66"/>
      <c r="CM1875" s="66"/>
      <c r="CP1875" s="66"/>
      <c r="CS1875" s="66"/>
    </row>
    <row r="1876" spans="2:97" ht="14.25" customHeight="1" x14ac:dyDescent="0.3">
      <c r="B1876" s="70">
        <v>44179</v>
      </c>
      <c r="C1876" s="67">
        <v>7.9290000000000003</v>
      </c>
      <c r="D1876" s="67">
        <v>9.8360000000000003</v>
      </c>
      <c r="E1876" s="67">
        <v>12.807</v>
      </c>
      <c r="F1876" s="67">
        <v>14.678000000000001</v>
      </c>
      <c r="G1876" s="67">
        <v>15.65</v>
      </c>
      <c r="H1876" s="67">
        <v>15.818</v>
      </c>
      <c r="I1876" s="67">
        <v>15.904</v>
      </c>
      <c r="J1876" s="67">
        <v>16.120999999999999</v>
      </c>
      <c r="K1876" s="67"/>
      <c r="L1876" s="67"/>
      <c r="M1876" s="66">
        <v>43165</v>
      </c>
      <c r="N1876" s="71">
        <v>1.6621000000000001</v>
      </c>
      <c r="O1876" s="71">
        <v>1.865</v>
      </c>
      <c r="P1876" s="71">
        <v>2.0480999999999998</v>
      </c>
      <c r="Q1876" s="71">
        <v>2.2499000000000002</v>
      </c>
      <c r="R1876" s="71">
        <v>2.4184000000000001</v>
      </c>
      <c r="S1876" s="71">
        <v>2.6536</v>
      </c>
      <c r="T1876" s="71">
        <v>2.8862999999999999</v>
      </c>
      <c r="U1876" s="71">
        <v>2.9581499999999998</v>
      </c>
      <c r="X1876" s="66">
        <v>43180</v>
      </c>
      <c r="Y1876" s="72">
        <v>-0.61599999999999999</v>
      </c>
      <c r="Z1876" s="72">
        <v>-0.60499999999999998</v>
      </c>
      <c r="AA1876" s="72">
        <v>-0.56999999999999995</v>
      </c>
      <c r="AB1876" s="72">
        <v>-0.47899999999999998</v>
      </c>
      <c r="AC1876" s="72">
        <v>-0.255</v>
      </c>
      <c r="AD1876" s="72">
        <v>9.0999999999999998E-2</v>
      </c>
      <c r="AE1876" s="72">
        <v>0.82699999999999996</v>
      </c>
      <c r="AF1876" s="72">
        <v>1.1990000000000001</v>
      </c>
      <c r="AJ1876" s="66">
        <v>43269</v>
      </c>
      <c r="AK1876" s="71">
        <v>-0.1268</v>
      </c>
      <c r="AL1876" s="71">
        <v>-0.1328</v>
      </c>
      <c r="AM1876" s="71">
        <v>-0.128</v>
      </c>
      <c r="AN1876" s="71">
        <v>-0.13100000000000001</v>
      </c>
      <c r="AO1876" s="71">
        <v>-0.125</v>
      </c>
      <c r="AP1876" s="71">
        <v>-0.11</v>
      </c>
      <c r="AQ1876" s="71">
        <v>0.04</v>
      </c>
      <c r="AR1876" s="71">
        <v>0.248</v>
      </c>
      <c r="AV1876" s="66">
        <v>43188</v>
      </c>
      <c r="AW1876" s="71">
        <v>-0.504</v>
      </c>
      <c r="AX1876" s="71">
        <v>-0.46100000000000002</v>
      </c>
      <c r="AY1876" s="71">
        <v>-0.40300000000000002</v>
      </c>
      <c r="AZ1876" s="71">
        <v>-0.35199999999999998</v>
      </c>
      <c r="BA1876" s="71">
        <v>-0.22600000000000001</v>
      </c>
      <c r="BB1876" s="71">
        <v>8.1000000000000003E-2</v>
      </c>
      <c r="BC1876" s="71">
        <v>1.1639999999999999</v>
      </c>
      <c r="BD1876" s="71">
        <v>1.6579999999999999</v>
      </c>
      <c r="BG1876" s="66">
        <v>43194</v>
      </c>
      <c r="BH1876" s="71">
        <v>6.99</v>
      </c>
      <c r="BI1876" s="71">
        <v>7.21</v>
      </c>
      <c r="BJ1876" s="71">
        <v>7.26</v>
      </c>
      <c r="BK1876" s="71">
        <v>7.1850000000000005</v>
      </c>
      <c r="BL1876" s="71">
        <v>7.11</v>
      </c>
      <c r="BM1876" s="71">
        <v>7.4569999999999999</v>
      </c>
      <c r="BN1876" s="71">
        <v>8.7210000000000001</v>
      </c>
      <c r="BO1876" s="71">
        <v>8.6440000000000001</v>
      </c>
      <c r="BR1876" s="66">
        <v>43588</v>
      </c>
      <c r="BS1876" s="71">
        <v>15.385999999999999</v>
      </c>
      <c r="BT1876" s="71">
        <v>16</v>
      </c>
      <c r="BU1876" s="71">
        <v>25</v>
      </c>
      <c r="BV1876" s="71">
        <v>24.5</v>
      </c>
      <c r="BW1876" s="71">
        <v>22.45</v>
      </c>
      <c r="BX1876" s="71">
        <v>20.399999999999999</v>
      </c>
      <c r="BY1876" s="71">
        <v>25.85</v>
      </c>
      <c r="BZ1876" s="71">
        <v>17</v>
      </c>
      <c r="CJ1876" s="66"/>
      <c r="CM1876" s="66"/>
      <c r="CP1876" s="66"/>
      <c r="CS1876" s="66"/>
    </row>
    <row r="1877" spans="2:97" ht="14.25" customHeight="1" x14ac:dyDescent="0.3">
      <c r="B1877" s="70">
        <v>44180</v>
      </c>
      <c r="C1877" s="67">
        <v>7.9290000000000003</v>
      </c>
      <c r="D1877" s="67">
        <v>9.8360000000000003</v>
      </c>
      <c r="E1877" s="67">
        <v>12.807</v>
      </c>
      <c r="F1877" s="67">
        <v>14.678000000000001</v>
      </c>
      <c r="G1877" s="67">
        <v>15.65</v>
      </c>
      <c r="H1877" s="67">
        <v>15.818</v>
      </c>
      <c r="I1877" s="67">
        <v>15.904</v>
      </c>
      <c r="J1877" s="67">
        <v>16.138500000000001</v>
      </c>
      <c r="K1877" s="67"/>
      <c r="L1877" s="67"/>
      <c r="M1877" s="66">
        <v>43166</v>
      </c>
      <c r="N1877" s="71">
        <v>1.6747999999999998</v>
      </c>
      <c r="O1877" s="71">
        <v>1.8702000000000001</v>
      </c>
      <c r="P1877" s="71">
        <v>2.0375999999999999</v>
      </c>
      <c r="Q1877" s="71">
        <v>2.2519</v>
      </c>
      <c r="R1877" s="71">
        <v>2.4157999999999999</v>
      </c>
      <c r="S1877" s="71">
        <v>2.6484999999999999</v>
      </c>
      <c r="T1877" s="71">
        <v>2.8826999999999998</v>
      </c>
      <c r="U1877" s="71">
        <v>2.9613499999999999</v>
      </c>
      <c r="X1877" s="66">
        <v>43181</v>
      </c>
      <c r="Y1877" s="72">
        <v>-0.60799999999999998</v>
      </c>
      <c r="Z1877" s="72">
        <v>-0.6</v>
      </c>
      <c r="AA1877" s="72">
        <v>-0.56899999999999995</v>
      </c>
      <c r="AB1877" s="72">
        <v>-0.497</v>
      </c>
      <c r="AC1877" s="72">
        <v>-0.28899999999999998</v>
      </c>
      <c r="AD1877" s="72">
        <v>4.9000000000000002E-2</v>
      </c>
      <c r="AE1877" s="72">
        <v>0.76700000000000002</v>
      </c>
      <c r="AF1877" s="72">
        <v>1.141</v>
      </c>
      <c r="AJ1877" s="66">
        <v>43270</v>
      </c>
      <c r="AK1877" s="71">
        <v>-0.12870000000000001</v>
      </c>
      <c r="AL1877" s="71">
        <v>-0.1338</v>
      </c>
      <c r="AM1877" s="71">
        <v>-0.129</v>
      </c>
      <c r="AN1877" s="71">
        <v>-0.13300000000000001</v>
      </c>
      <c r="AO1877" s="71">
        <v>-0.124</v>
      </c>
      <c r="AP1877" s="71">
        <v>-0.114</v>
      </c>
      <c r="AQ1877" s="71">
        <v>3.4000000000000002E-2</v>
      </c>
      <c r="AR1877" s="71">
        <v>0.24299999999999999</v>
      </c>
      <c r="AV1877" s="66">
        <v>43189</v>
      </c>
      <c r="AW1877" s="71">
        <v>-0.504</v>
      </c>
      <c r="AX1877" s="71">
        <v>-0.46100000000000002</v>
      </c>
      <c r="AY1877" s="71">
        <v>-0.40300000000000002</v>
      </c>
      <c r="AZ1877" s="71">
        <v>-0.35199999999999998</v>
      </c>
      <c r="BA1877" s="71">
        <v>-0.22600000000000001</v>
      </c>
      <c r="BB1877" s="71">
        <v>8.2000000000000003E-2</v>
      </c>
      <c r="BC1877" s="71">
        <v>1.1639999999999999</v>
      </c>
      <c r="BD1877" s="71">
        <v>1.6579999999999999</v>
      </c>
      <c r="BG1877" s="66">
        <v>43195</v>
      </c>
      <c r="BH1877" s="71">
        <v>6.99</v>
      </c>
      <c r="BI1877" s="71">
        <v>7.21</v>
      </c>
      <c r="BJ1877" s="71">
        <v>7.26</v>
      </c>
      <c r="BK1877" s="71">
        <v>7.1854999999999993</v>
      </c>
      <c r="BL1877" s="71">
        <v>7.1109999999999998</v>
      </c>
      <c r="BM1877" s="71">
        <v>7.4560000000000004</v>
      </c>
      <c r="BN1877" s="71">
        <v>8.7210000000000001</v>
      </c>
      <c r="BO1877" s="71">
        <v>8.6080000000000005</v>
      </c>
      <c r="BR1877" s="66">
        <v>43591</v>
      </c>
      <c r="BS1877" s="71">
        <v>15.385999999999999</v>
      </c>
      <c r="BT1877" s="71">
        <v>16</v>
      </c>
      <c r="BU1877" s="71">
        <v>25</v>
      </c>
      <c r="BV1877" s="71">
        <v>24.5</v>
      </c>
      <c r="BW1877" s="71">
        <v>22.45</v>
      </c>
      <c r="BX1877" s="71">
        <v>20.399999999999999</v>
      </c>
      <c r="BY1877" s="71">
        <v>25.85</v>
      </c>
      <c r="BZ1877" s="71">
        <v>17</v>
      </c>
      <c r="CJ1877" s="66"/>
      <c r="CM1877" s="66"/>
      <c r="CP1877" s="66"/>
      <c r="CS1877" s="66"/>
    </row>
    <row r="1878" spans="2:97" ht="14.25" customHeight="1" x14ac:dyDescent="0.3">
      <c r="B1878" s="70">
        <v>44182</v>
      </c>
      <c r="C1878" s="67">
        <v>8.25</v>
      </c>
      <c r="D1878" s="67">
        <v>10.317</v>
      </c>
      <c r="E1878" s="67">
        <v>13.106</v>
      </c>
      <c r="F1878" s="67">
        <v>14.906000000000001</v>
      </c>
      <c r="G1878" s="67">
        <v>15.65</v>
      </c>
      <c r="H1878" s="67">
        <v>15.739000000000001</v>
      </c>
      <c r="I1878" s="67">
        <v>15.836</v>
      </c>
      <c r="J1878" s="67">
        <v>16.149000000000001</v>
      </c>
      <c r="K1878" s="67"/>
      <c r="L1878" s="67"/>
      <c r="M1878" s="66">
        <v>43167</v>
      </c>
      <c r="N1878" s="71">
        <v>1.6543000000000001</v>
      </c>
      <c r="O1878" s="71">
        <v>1.8700999999999999</v>
      </c>
      <c r="P1878" s="71">
        <v>2.0323000000000002</v>
      </c>
      <c r="Q1878" s="71">
        <v>2.2498</v>
      </c>
      <c r="R1878" s="71">
        <v>2.4131</v>
      </c>
      <c r="S1878" s="71">
        <v>2.63</v>
      </c>
      <c r="T1878" s="71">
        <v>2.8571</v>
      </c>
      <c r="U1878" s="71">
        <v>2.9335499999999999</v>
      </c>
      <c r="X1878" s="66">
        <v>43182</v>
      </c>
      <c r="Y1878" s="72">
        <v>-0.60799999999999998</v>
      </c>
      <c r="Z1878" s="72">
        <v>-0.6</v>
      </c>
      <c r="AA1878" s="72">
        <v>-0.57199999999999995</v>
      </c>
      <c r="AB1878" s="72">
        <v>-0.499</v>
      </c>
      <c r="AC1878" s="72">
        <v>-0.29599999999999999</v>
      </c>
      <c r="AD1878" s="72">
        <v>4.4999999999999998E-2</v>
      </c>
      <c r="AE1878" s="72">
        <v>0.75600000000000001</v>
      </c>
      <c r="AF1878" s="72">
        <v>1.135</v>
      </c>
      <c r="AJ1878" s="66">
        <v>43271</v>
      </c>
      <c r="AK1878" s="71">
        <v>-0.13969999999999999</v>
      </c>
      <c r="AL1878" s="71">
        <v>-0.13389999999999999</v>
      </c>
      <c r="AM1878" s="71">
        <v>-0.129</v>
      </c>
      <c r="AN1878" s="71">
        <v>-0.13100000000000001</v>
      </c>
      <c r="AO1878" s="71">
        <v>-0.124</v>
      </c>
      <c r="AP1878" s="71">
        <v>-0.108</v>
      </c>
      <c r="AQ1878" s="71">
        <v>3.9E-2</v>
      </c>
      <c r="AR1878" s="71">
        <v>0.25</v>
      </c>
      <c r="AV1878" s="66">
        <v>43192</v>
      </c>
      <c r="AW1878" s="71">
        <v>-0.504</v>
      </c>
      <c r="AX1878" s="71">
        <v>-0.46100000000000002</v>
      </c>
      <c r="AY1878" s="71">
        <v>-0.40300000000000002</v>
      </c>
      <c r="AZ1878" s="71">
        <v>-0.35199999999999998</v>
      </c>
      <c r="BA1878" s="71">
        <v>-0.22600000000000001</v>
      </c>
      <c r="BB1878" s="71">
        <v>8.2000000000000003E-2</v>
      </c>
      <c r="BC1878" s="71">
        <v>1.1639999999999999</v>
      </c>
      <c r="BD1878" s="71">
        <v>1.6579999999999999</v>
      </c>
      <c r="BG1878" s="66">
        <v>43196</v>
      </c>
      <c r="BH1878" s="71">
        <v>7.08</v>
      </c>
      <c r="BI1878" s="71">
        <v>7.27</v>
      </c>
      <c r="BJ1878" s="71">
        <v>7.28</v>
      </c>
      <c r="BK1878" s="71">
        <v>7.2059999999999995</v>
      </c>
      <c r="BL1878" s="71">
        <v>7.1319999999999997</v>
      </c>
      <c r="BM1878" s="71">
        <v>7.476</v>
      </c>
      <c r="BN1878" s="71">
        <v>8.7210000000000001</v>
      </c>
      <c r="BO1878" s="71">
        <v>8.6199999999999992</v>
      </c>
      <c r="BR1878" s="66">
        <v>43592</v>
      </c>
      <c r="BS1878" s="71">
        <v>15.385999999999999</v>
      </c>
      <c r="BT1878" s="71">
        <v>16</v>
      </c>
      <c r="BU1878" s="71">
        <v>25</v>
      </c>
      <c r="BV1878" s="71">
        <v>24.5</v>
      </c>
      <c r="BW1878" s="71">
        <v>22.45</v>
      </c>
      <c r="BX1878" s="71">
        <v>20.399999999999999</v>
      </c>
      <c r="BY1878" s="71">
        <v>25.85</v>
      </c>
      <c r="BZ1878" s="71">
        <v>17</v>
      </c>
      <c r="CJ1878" s="66"/>
      <c r="CM1878" s="66"/>
      <c r="CP1878" s="66"/>
      <c r="CS1878" s="66"/>
    </row>
    <row r="1879" spans="2:97" ht="14.25" customHeight="1" x14ac:dyDescent="0.3">
      <c r="B1879" s="70">
        <v>44183</v>
      </c>
      <c r="C1879" s="67">
        <v>8.2859999999999996</v>
      </c>
      <c r="D1879" s="67">
        <v>10.317</v>
      </c>
      <c r="E1879" s="67">
        <v>13.180999999999999</v>
      </c>
      <c r="F1879" s="67">
        <v>14.906000000000001</v>
      </c>
      <c r="G1879" s="67">
        <v>15.643000000000001</v>
      </c>
      <c r="H1879" s="67">
        <v>15.746</v>
      </c>
      <c r="I1879" s="67">
        <v>15.853999999999999</v>
      </c>
      <c r="J1879" s="67">
        <v>16.163499999999999</v>
      </c>
      <c r="K1879" s="67"/>
      <c r="L1879" s="67"/>
      <c r="M1879" s="66">
        <v>43168</v>
      </c>
      <c r="N1879" s="71">
        <v>1.6592</v>
      </c>
      <c r="O1879" s="71">
        <v>1.8672</v>
      </c>
      <c r="P1879" s="71">
        <v>2.0190000000000001</v>
      </c>
      <c r="Q1879" s="71">
        <v>2.258</v>
      </c>
      <c r="R1879" s="71">
        <v>2.4302999999999999</v>
      </c>
      <c r="S1879" s="71">
        <v>2.6501999999999999</v>
      </c>
      <c r="T1879" s="71">
        <v>2.8938000000000001</v>
      </c>
      <c r="U1879" s="71">
        <v>2.9668999999999999</v>
      </c>
      <c r="X1879" s="66">
        <v>43185</v>
      </c>
      <c r="Y1879" s="72">
        <v>-0.60699999999999998</v>
      </c>
      <c r="Z1879" s="72">
        <v>-0.59</v>
      </c>
      <c r="AA1879" s="72">
        <v>-0.56999999999999995</v>
      </c>
      <c r="AB1879" s="72">
        <v>-0.497</v>
      </c>
      <c r="AC1879" s="72">
        <v>-0.29399999999999998</v>
      </c>
      <c r="AD1879" s="72">
        <v>4.7E-2</v>
      </c>
      <c r="AE1879" s="72">
        <v>0.755</v>
      </c>
      <c r="AF1879" s="72">
        <v>1.1400000000000001</v>
      </c>
      <c r="AJ1879" s="66">
        <v>43272</v>
      </c>
      <c r="AK1879" s="71">
        <v>-0.14080000000000001</v>
      </c>
      <c r="AL1879" s="71">
        <v>-0.13389999999999999</v>
      </c>
      <c r="AM1879" s="71">
        <v>-0.129</v>
      </c>
      <c r="AN1879" s="71">
        <v>-0.13100000000000001</v>
      </c>
      <c r="AO1879" s="71">
        <v>-0.124</v>
      </c>
      <c r="AP1879" s="71">
        <v>-0.109</v>
      </c>
      <c r="AQ1879" s="71">
        <v>0.04</v>
      </c>
      <c r="AR1879" s="71">
        <v>0.246</v>
      </c>
      <c r="AV1879" s="66">
        <v>43193</v>
      </c>
      <c r="AW1879" s="71">
        <v>-0.501</v>
      </c>
      <c r="AX1879" s="71">
        <v>-0.46899999999999997</v>
      </c>
      <c r="AY1879" s="71">
        <v>-0.41199999999999998</v>
      </c>
      <c r="AZ1879" s="71">
        <v>-0.34899999999999998</v>
      </c>
      <c r="BA1879" s="71">
        <v>-0.19900000000000001</v>
      </c>
      <c r="BB1879" s="71">
        <v>0.123</v>
      </c>
      <c r="BC1879" s="71">
        <v>1.19</v>
      </c>
      <c r="BD1879" s="71">
        <v>1.6919999999999999</v>
      </c>
      <c r="BG1879" s="66">
        <v>43199</v>
      </c>
      <c r="BH1879" s="71">
        <v>7.08</v>
      </c>
      <c r="BI1879" s="71">
        <v>7.27</v>
      </c>
      <c r="BJ1879" s="71">
        <v>7.28</v>
      </c>
      <c r="BK1879" s="71">
        <v>7.2185000000000006</v>
      </c>
      <c r="BL1879" s="71">
        <v>7.157</v>
      </c>
      <c r="BM1879" s="71">
        <v>7.5010000000000003</v>
      </c>
      <c r="BN1879" s="71">
        <v>8.7210000000000001</v>
      </c>
      <c r="BO1879" s="71">
        <v>8.6449999999999996</v>
      </c>
      <c r="BR1879" s="66">
        <v>43593</v>
      </c>
      <c r="BS1879" s="71">
        <v>15.385999999999999</v>
      </c>
      <c r="BT1879" s="71">
        <v>16</v>
      </c>
      <c r="BU1879" s="71">
        <v>25</v>
      </c>
      <c r="BV1879" s="71">
        <v>24.5</v>
      </c>
      <c r="BW1879" s="71">
        <v>22.45</v>
      </c>
      <c r="BX1879" s="71">
        <v>20.399999999999999</v>
      </c>
      <c r="BY1879" s="71">
        <v>25.85</v>
      </c>
      <c r="BZ1879" s="71">
        <v>17</v>
      </c>
      <c r="CJ1879" s="66"/>
      <c r="CM1879" s="66"/>
      <c r="CP1879" s="66"/>
      <c r="CS1879" s="66"/>
    </row>
    <row r="1880" spans="2:97" ht="14.25" customHeight="1" x14ac:dyDescent="0.3">
      <c r="B1880" s="70">
        <v>44186</v>
      </c>
      <c r="C1880" s="67">
        <v>8.2360000000000007</v>
      </c>
      <c r="D1880" s="67">
        <v>10.317</v>
      </c>
      <c r="E1880" s="67">
        <v>13.186</v>
      </c>
      <c r="F1880" s="67">
        <v>14.95</v>
      </c>
      <c r="G1880" s="67">
        <v>15.643000000000001</v>
      </c>
      <c r="H1880" s="67">
        <v>15.754</v>
      </c>
      <c r="I1880" s="67">
        <v>15.858000000000001</v>
      </c>
      <c r="J1880" s="67">
        <v>16.167000000000002</v>
      </c>
      <c r="K1880" s="67"/>
      <c r="L1880" s="67"/>
      <c r="M1880" s="66">
        <v>43171</v>
      </c>
      <c r="N1880" s="71">
        <v>1.6743999999999999</v>
      </c>
      <c r="O1880" s="71">
        <v>1.8696999999999999</v>
      </c>
      <c r="P1880" s="71">
        <v>2.0266999999999999</v>
      </c>
      <c r="Q1880" s="71">
        <v>2.262</v>
      </c>
      <c r="R1880" s="71">
        <v>2.4192999999999998</v>
      </c>
      <c r="S1880" s="71">
        <v>2.6349999999999998</v>
      </c>
      <c r="T1880" s="71">
        <v>2.8681000000000001</v>
      </c>
      <c r="U1880" s="71">
        <v>2.93405</v>
      </c>
      <c r="X1880" s="66">
        <v>43186</v>
      </c>
      <c r="Y1880" s="72">
        <v>-0.58699999999999997</v>
      </c>
      <c r="Z1880" s="72">
        <v>-0.59</v>
      </c>
      <c r="AA1880" s="72">
        <v>-0.56999999999999995</v>
      </c>
      <c r="AB1880" s="72">
        <v>-0.502</v>
      </c>
      <c r="AC1880" s="72">
        <v>-0.30499999999999999</v>
      </c>
      <c r="AD1880" s="72">
        <v>2.9000000000000001E-2</v>
      </c>
      <c r="AE1880" s="72">
        <v>0.72899999999999998</v>
      </c>
      <c r="AF1880" s="72">
        <v>1.119</v>
      </c>
      <c r="AJ1880" s="66">
        <v>43273</v>
      </c>
      <c r="AK1880" s="71">
        <v>-0.14069999999999999</v>
      </c>
      <c r="AL1880" s="71">
        <v>-0.13189999999999999</v>
      </c>
      <c r="AM1880" s="71">
        <v>-0.129</v>
      </c>
      <c r="AN1880" s="71">
        <v>-0.13100000000000001</v>
      </c>
      <c r="AO1880" s="71">
        <v>-0.121</v>
      </c>
      <c r="AP1880" s="71">
        <v>-0.112</v>
      </c>
      <c r="AQ1880" s="71">
        <v>3.5000000000000003E-2</v>
      </c>
      <c r="AR1880" s="71">
        <v>0.24399999999999999</v>
      </c>
      <c r="AV1880" s="66">
        <v>43194</v>
      </c>
      <c r="AW1880" s="71">
        <v>-0.498</v>
      </c>
      <c r="AX1880" s="71">
        <v>-0.46899999999999997</v>
      </c>
      <c r="AY1880" s="71">
        <v>-0.41199999999999998</v>
      </c>
      <c r="AZ1880" s="71">
        <v>-0.34799999999999998</v>
      </c>
      <c r="BA1880" s="71">
        <v>-0.19900000000000001</v>
      </c>
      <c r="BB1880" s="71">
        <v>0.123</v>
      </c>
      <c r="BC1880" s="71">
        <v>1.1659999999999999</v>
      </c>
      <c r="BD1880" s="71">
        <v>1.6760000000000002</v>
      </c>
      <c r="BG1880" s="66">
        <v>43200</v>
      </c>
      <c r="BH1880" s="71">
        <v>7.08</v>
      </c>
      <c r="BI1880" s="71">
        <v>7.27</v>
      </c>
      <c r="BJ1880" s="71">
        <v>7.28</v>
      </c>
      <c r="BK1880" s="71">
        <v>7.2305000000000001</v>
      </c>
      <c r="BL1880" s="71">
        <v>7.181</v>
      </c>
      <c r="BM1880" s="71">
        <v>7.5270000000000001</v>
      </c>
      <c r="BN1880" s="71">
        <v>8.7210000000000001</v>
      </c>
      <c r="BO1880" s="71">
        <v>8.67</v>
      </c>
      <c r="BR1880" s="66">
        <v>43594</v>
      </c>
      <c r="BS1880" s="71">
        <v>16</v>
      </c>
      <c r="BT1880" s="71">
        <v>16.5</v>
      </c>
      <c r="BU1880" s="71">
        <v>26.25</v>
      </c>
      <c r="BV1880" s="71">
        <v>24.5</v>
      </c>
      <c r="BW1880" s="71">
        <v>22.45</v>
      </c>
      <c r="BX1880" s="71">
        <v>20.399999999999999</v>
      </c>
      <c r="BY1880" s="71">
        <v>25.85</v>
      </c>
      <c r="BZ1880" s="71">
        <v>17</v>
      </c>
      <c r="CJ1880" s="66"/>
      <c r="CM1880" s="66"/>
      <c r="CP1880" s="66"/>
      <c r="CS1880" s="66"/>
    </row>
    <row r="1881" spans="2:97" ht="14.25" customHeight="1" x14ac:dyDescent="0.3">
      <c r="B1881" s="70">
        <v>44187</v>
      </c>
      <c r="C1881" s="67">
        <v>8.2360000000000007</v>
      </c>
      <c r="D1881" s="67">
        <v>10.367000000000001</v>
      </c>
      <c r="E1881" s="67">
        <v>13.221</v>
      </c>
      <c r="F1881" s="67">
        <v>14.943</v>
      </c>
      <c r="G1881" s="67">
        <v>15.643000000000001</v>
      </c>
      <c r="H1881" s="67">
        <v>15.768000000000001</v>
      </c>
      <c r="I1881" s="67">
        <v>15.911</v>
      </c>
      <c r="J1881" s="67">
        <v>16.164000000000001</v>
      </c>
      <c r="K1881" s="67"/>
      <c r="L1881" s="67"/>
      <c r="M1881" s="66">
        <v>43172</v>
      </c>
      <c r="N1881" s="71">
        <v>1.7029999999999998</v>
      </c>
      <c r="O1881" s="71">
        <v>1.8856999999999999</v>
      </c>
      <c r="P1881" s="71">
        <v>2.0266000000000002</v>
      </c>
      <c r="Q1881" s="71">
        <v>2.2538999999999998</v>
      </c>
      <c r="R1881" s="71">
        <v>2.4129999999999998</v>
      </c>
      <c r="S1881" s="71">
        <v>2.6181000000000001</v>
      </c>
      <c r="T1881" s="71">
        <v>2.8426</v>
      </c>
      <c r="U1881" s="71">
        <v>2.9112999999999998</v>
      </c>
      <c r="X1881" s="66">
        <v>43187</v>
      </c>
      <c r="Y1881" s="72">
        <v>-0.58399999999999996</v>
      </c>
      <c r="Z1881" s="72">
        <v>-0.58399999999999996</v>
      </c>
      <c r="AA1881" s="72">
        <v>-0.56799999999999995</v>
      </c>
      <c r="AB1881" s="72">
        <v>-0.501</v>
      </c>
      <c r="AC1881" s="72">
        <v>-0.31</v>
      </c>
      <c r="AD1881" s="72">
        <v>2.5999999999999999E-2</v>
      </c>
      <c r="AE1881" s="72">
        <v>0.72799999999999998</v>
      </c>
      <c r="AF1881" s="72">
        <v>1.123</v>
      </c>
      <c r="AJ1881" s="66">
        <v>43276</v>
      </c>
      <c r="AK1881" s="71">
        <v>-0.13780000000000001</v>
      </c>
      <c r="AL1881" s="71">
        <v>-0.1318</v>
      </c>
      <c r="AM1881" s="71">
        <v>-0.129</v>
      </c>
      <c r="AN1881" s="71">
        <v>-0.13100000000000001</v>
      </c>
      <c r="AO1881" s="71">
        <v>-0.125</v>
      </c>
      <c r="AP1881" s="71">
        <v>-0.113</v>
      </c>
      <c r="AQ1881" s="71">
        <v>3.5000000000000003E-2</v>
      </c>
      <c r="AR1881" s="71">
        <v>0.24099999999999999</v>
      </c>
      <c r="AV1881" s="66">
        <v>43195</v>
      </c>
      <c r="AW1881" s="71">
        <v>-0.49399999999999999</v>
      </c>
      <c r="AX1881" s="71">
        <v>-0.46899999999999997</v>
      </c>
      <c r="AY1881" s="71">
        <v>-0.41199999999999998</v>
      </c>
      <c r="AZ1881" s="71">
        <v>-0.32500000000000001</v>
      </c>
      <c r="BA1881" s="71">
        <v>-0.159</v>
      </c>
      <c r="BB1881" s="71">
        <v>0.16800000000000001</v>
      </c>
      <c r="BC1881" s="71">
        <v>1.234</v>
      </c>
      <c r="BD1881" s="71">
        <v>1.7370000000000001</v>
      </c>
      <c r="BG1881" s="66">
        <v>43201</v>
      </c>
      <c r="BH1881" s="71">
        <v>7.08</v>
      </c>
      <c r="BI1881" s="71">
        <v>7.27</v>
      </c>
      <c r="BJ1881" s="71">
        <v>7.28</v>
      </c>
      <c r="BK1881" s="71">
        <v>7.2275</v>
      </c>
      <c r="BL1881" s="71">
        <v>7.1749999999999998</v>
      </c>
      <c r="BM1881" s="71">
        <v>7.5190000000000001</v>
      </c>
      <c r="BN1881" s="71">
        <v>8.7210000000000001</v>
      </c>
      <c r="BO1881" s="71">
        <v>8.6630000000000003</v>
      </c>
      <c r="BR1881" s="66">
        <v>43595</v>
      </c>
      <c r="BS1881" s="71">
        <v>16</v>
      </c>
      <c r="BT1881" s="71">
        <v>16.5</v>
      </c>
      <c r="BU1881" s="71">
        <v>26.25</v>
      </c>
      <c r="BV1881" s="71">
        <v>24.5</v>
      </c>
      <c r="BW1881" s="71">
        <v>22.45</v>
      </c>
      <c r="BX1881" s="71">
        <v>20.399999999999999</v>
      </c>
      <c r="BY1881" s="71">
        <v>25.85</v>
      </c>
      <c r="BZ1881" s="71">
        <v>17</v>
      </c>
      <c r="CJ1881" s="66"/>
      <c r="CM1881" s="66"/>
      <c r="CP1881" s="66"/>
      <c r="CS1881" s="66"/>
    </row>
    <row r="1882" spans="2:97" ht="14.25" customHeight="1" x14ac:dyDescent="0.3">
      <c r="B1882" s="70">
        <v>44188</v>
      </c>
      <c r="C1882" s="67">
        <v>8.2360000000000007</v>
      </c>
      <c r="D1882" s="67">
        <v>10.367000000000001</v>
      </c>
      <c r="E1882" s="67">
        <v>13.221</v>
      </c>
      <c r="F1882" s="67">
        <v>14.943</v>
      </c>
      <c r="G1882" s="67">
        <v>15.643000000000001</v>
      </c>
      <c r="H1882" s="67">
        <v>15.768000000000001</v>
      </c>
      <c r="I1882" s="67">
        <v>15.911</v>
      </c>
      <c r="J1882" s="67">
        <v>16.310000000000002</v>
      </c>
      <c r="K1882" s="67"/>
      <c r="L1882" s="67"/>
      <c r="M1882" s="66">
        <v>43173</v>
      </c>
      <c r="N1882" s="71">
        <v>1.7488999999999999</v>
      </c>
      <c r="O1882" s="71">
        <v>1.9399</v>
      </c>
      <c r="P1882" s="71">
        <v>2.0344000000000002</v>
      </c>
      <c r="Q1882" s="71">
        <v>2.258</v>
      </c>
      <c r="R1882" s="71">
        <v>2.4076</v>
      </c>
      <c r="S1882" s="71">
        <v>2.6097000000000001</v>
      </c>
      <c r="T1882" s="71">
        <v>2.8170000000000002</v>
      </c>
      <c r="U1882" s="71">
        <v>2.8784999999999998</v>
      </c>
      <c r="X1882" s="66">
        <v>43188</v>
      </c>
      <c r="Y1882" s="72">
        <v>-0.58399999999999996</v>
      </c>
      <c r="Z1882" s="72">
        <v>-0.58299999999999996</v>
      </c>
      <c r="AA1882" s="72">
        <v>-0.57299999999999995</v>
      </c>
      <c r="AB1882" s="72">
        <v>-0.50700000000000001</v>
      </c>
      <c r="AC1882" s="72">
        <v>-0.32300000000000001</v>
      </c>
      <c r="AD1882" s="72">
        <v>6.0000000000000001E-3</v>
      </c>
      <c r="AE1882" s="72">
        <v>0.71799999999999997</v>
      </c>
      <c r="AF1882" s="72">
        <v>1.1160000000000001</v>
      </c>
      <c r="AJ1882" s="66">
        <v>43277</v>
      </c>
      <c r="AK1882" s="71">
        <v>-0.14380000000000001</v>
      </c>
      <c r="AL1882" s="71">
        <v>-0.13189999999999999</v>
      </c>
      <c r="AM1882" s="71">
        <v>-0.129</v>
      </c>
      <c r="AN1882" s="71">
        <v>-0.129</v>
      </c>
      <c r="AO1882" s="71">
        <v>-0.11799999999999999</v>
      </c>
      <c r="AP1882" s="71">
        <v>-0.11</v>
      </c>
      <c r="AQ1882" s="71">
        <v>3.7999999999999999E-2</v>
      </c>
      <c r="AR1882" s="71">
        <v>0.24399999999999999</v>
      </c>
      <c r="AV1882" s="66">
        <v>43196</v>
      </c>
      <c r="AW1882" s="71">
        <v>-0.496</v>
      </c>
      <c r="AX1882" s="71">
        <v>-0.46899999999999997</v>
      </c>
      <c r="AY1882" s="71">
        <v>-0.41199999999999998</v>
      </c>
      <c r="AZ1882" s="71">
        <v>-0.32200000000000001</v>
      </c>
      <c r="BA1882" s="71">
        <v>-0.155</v>
      </c>
      <c r="BB1882" s="71">
        <v>0.16400000000000001</v>
      </c>
      <c r="BC1882" s="71">
        <v>1.232</v>
      </c>
      <c r="BD1882" s="71">
        <v>1.722</v>
      </c>
      <c r="BG1882" s="66">
        <v>43202</v>
      </c>
      <c r="BH1882" s="71">
        <v>7.08</v>
      </c>
      <c r="BI1882" s="71">
        <v>7.27</v>
      </c>
      <c r="BJ1882" s="71">
        <v>7.28</v>
      </c>
      <c r="BK1882" s="71">
        <v>7.2234999999999996</v>
      </c>
      <c r="BL1882" s="71">
        <v>7.1669999999999998</v>
      </c>
      <c r="BM1882" s="71">
        <v>7.5120000000000005</v>
      </c>
      <c r="BN1882" s="71">
        <v>8.7210000000000001</v>
      </c>
      <c r="BO1882" s="71">
        <v>8.6539999999999999</v>
      </c>
      <c r="BR1882" s="66">
        <v>43598</v>
      </c>
      <c r="BS1882" s="71">
        <v>16</v>
      </c>
      <c r="BT1882" s="71">
        <v>16.5</v>
      </c>
      <c r="BU1882" s="71">
        <v>26.25</v>
      </c>
      <c r="BV1882" s="71">
        <v>24.5</v>
      </c>
      <c r="BW1882" s="71">
        <v>22.45</v>
      </c>
      <c r="BX1882" s="71">
        <v>20.399999999999999</v>
      </c>
      <c r="BY1882" s="71">
        <v>25.85</v>
      </c>
      <c r="BZ1882" s="71">
        <v>17</v>
      </c>
      <c r="CJ1882" s="66"/>
      <c r="CM1882" s="66"/>
      <c r="CP1882" s="66"/>
      <c r="CS1882" s="66"/>
    </row>
    <row r="1883" spans="2:97" ht="14.25" customHeight="1" x14ac:dyDescent="0.3">
      <c r="B1883" s="70">
        <v>44194</v>
      </c>
      <c r="C1883" s="67">
        <v>8.3360000000000003</v>
      </c>
      <c r="D1883" s="67">
        <v>10.371</v>
      </c>
      <c r="E1883" s="67">
        <v>13.218999999999999</v>
      </c>
      <c r="F1883" s="67">
        <v>15.010999999999999</v>
      </c>
      <c r="G1883" s="67">
        <v>15.643000000000001</v>
      </c>
      <c r="H1883" s="67">
        <v>16.169</v>
      </c>
      <c r="I1883" s="67">
        <v>16.238</v>
      </c>
      <c r="J1883" s="67">
        <v>16.286999999999999</v>
      </c>
      <c r="K1883" s="67"/>
      <c r="L1883" s="67"/>
      <c r="M1883" s="66">
        <v>43174</v>
      </c>
      <c r="N1883" s="71">
        <v>1.7616000000000001</v>
      </c>
      <c r="O1883" s="71">
        <v>1.9372</v>
      </c>
      <c r="P1883" s="71">
        <v>2.0447000000000002</v>
      </c>
      <c r="Q1883" s="71">
        <v>2.2846000000000002</v>
      </c>
      <c r="R1883" s="71">
        <v>2.4294000000000002</v>
      </c>
      <c r="S1883" s="71">
        <v>2.6249000000000002</v>
      </c>
      <c r="T1883" s="71">
        <v>2.8279999999999998</v>
      </c>
      <c r="U1883" s="71">
        <v>2.8839999999999999</v>
      </c>
      <c r="X1883" s="66">
        <v>43189</v>
      </c>
      <c r="Y1883" s="72">
        <v>-0.58399999999999996</v>
      </c>
      <c r="Z1883" s="72">
        <v>-0.58299999999999996</v>
      </c>
      <c r="AA1883" s="72">
        <v>-0.57299999999999995</v>
      </c>
      <c r="AB1883" s="72">
        <v>-0.50700000000000001</v>
      </c>
      <c r="AC1883" s="72">
        <v>-0.32300000000000001</v>
      </c>
      <c r="AD1883" s="72">
        <v>6.0000000000000001E-3</v>
      </c>
      <c r="AE1883" s="72">
        <v>0.71799999999999997</v>
      </c>
      <c r="AF1883" s="72">
        <v>1.1160000000000001</v>
      </c>
      <c r="AJ1883" s="66">
        <v>43278</v>
      </c>
      <c r="AK1883" s="71">
        <v>-0.1426</v>
      </c>
      <c r="AL1883" s="71">
        <v>-0.13189999999999999</v>
      </c>
      <c r="AM1883" s="71">
        <v>-0.13</v>
      </c>
      <c r="AN1883" s="71">
        <v>-0.126</v>
      </c>
      <c r="AO1883" s="71">
        <v>-0.11600000000000001</v>
      </c>
      <c r="AP1883" s="71">
        <v>-0.109</v>
      </c>
      <c r="AQ1883" s="71">
        <v>3.9E-2</v>
      </c>
      <c r="AR1883" s="71">
        <v>0.24399999999999999</v>
      </c>
      <c r="AV1883" s="66">
        <v>43199</v>
      </c>
      <c r="AW1883" s="71">
        <v>-0.50900000000000001</v>
      </c>
      <c r="AX1883" s="71">
        <v>-0.46899999999999997</v>
      </c>
      <c r="AY1883" s="71">
        <v>-0.41199999999999998</v>
      </c>
      <c r="AZ1883" s="71">
        <v>-0.32200000000000001</v>
      </c>
      <c r="BA1883" s="71">
        <v>-0.16</v>
      </c>
      <c r="BB1883" s="71">
        <v>0.161</v>
      </c>
      <c r="BC1883" s="71">
        <v>1.238</v>
      </c>
      <c r="BD1883" s="71">
        <v>1.7349999999999999</v>
      </c>
      <c r="BG1883" s="66">
        <v>43203</v>
      </c>
      <c r="BH1883" s="71">
        <v>7.16</v>
      </c>
      <c r="BI1883" s="71">
        <v>7.31</v>
      </c>
      <c r="BJ1883" s="71">
        <v>7.38</v>
      </c>
      <c r="BK1883" s="71">
        <v>7.2735000000000003</v>
      </c>
      <c r="BL1883" s="71">
        <v>7.1669999999999998</v>
      </c>
      <c r="BM1883" s="71">
        <v>7.5120000000000005</v>
      </c>
      <c r="BN1883" s="71">
        <v>8.7210000000000001</v>
      </c>
      <c r="BO1883" s="71">
        <v>8.6419999999999995</v>
      </c>
      <c r="BR1883" s="66">
        <v>43599</v>
      </c>
      <c r="BS1883" s="71">
        <v>16</v>
      </c>
      <c r="BT1883" s="71">
        <v>16.5</v>
      </c>
      <c r="BU1883" s="71">
        <v>26.25</v>
      </c>
      <c r="BV1883" s="71">
        <v>24.5</v>
      </c>
      <c r="BW1883" s="71">
        <v>22.45</v>
      </c>
      <c r="BX1883" s="71">
        <v>20.399999999999999</v>
      </c>
      <c r="BY1883" s="71">
        <v>25.85</v>
      </c>
      <c r="BZ1883" s="71">
        <v>17</v>
      </c>
      <c r="CJ1883" s="66"/>
      <c r="CM1883" s="66"/>
      <c r="CP1883" s="66"/>
      <c r="CS1883" s="66"/>
    </row>
    <row r="1884" spans="2:97" ht="14.25" customHeight="1" x14ac:dyDescent="0.3">
      <c r="B1884" s="70">
        <v>44195</v>
      </c>
      <c r="C1884" s="67">
        <v>8.3290000000000006</v>
      </c>
      <c r="D1884" s="67">
        <v>10.395</v>
      </c>
      <c r="E1884" s="67">
        <v>13.244</v>
      </c>
      <c r="F1884" s="67">
        <v>15.006</v>
      </c>
      <c r="G1884" s="67">
        <v>15.647</v>
      </c>
      <c r="H1884" s="67">
        <v>16.170000000000002</v>
      </c>
      <c r="I1884" s="67">
        <v>16.172000000000001</v>
      </c>
      <c r="J1884" s="67">
        <v>16.438500000000001</v>
      </c>
      <c r="K1884" s="67"/>
      <c r="L1884" s="67"/>
      <c r="M1884" s="66">
        <v>43175</v>
      </c>
      <c r="N1884" s="71">
        <v>1.7690999999999999</v>
      </c>
      <c r="O1884" s="71">
        <v>1.9395</v>
      </c>
      <c r="P1884" s="71">
        <v>2.0497000000000001</v>
      </c>
      <c r="Q1884" s="71">
        <v>2.2909000000000002</v>
      </c>
      <c r="R1884" s="71">
        <v>2.4430999999999998</v>
      </c>
      <c r="S1884" s="71">
        <v>2.6417999999999999</v>
      </c>
      <c r="T1884" s="71">
        <v>2.8445</v>
      </c>
      <c r="U1884" s="71">
        <v>2.90225</v>
      </c>
      <c r="X1884" s="66">
        <v>43192</v>
      </c>
      <c r="Y1884" s="72">
        <v>-0.58399999999999996</v>
      </c>
      <c r="Z1884" s="72">
        <v>-0.58299999999999996</v>
      </c>
      <c r="AA1884" s="72">
        <v>-0.57299999999999995</v>
      </c>
      <c r="AB1884" s="72">
        <v>-0.50700000000000001</v>
      </c>
      <c r="AC1884" s="72">
        <v>-0.32300000000000001</v>
      </c>
      <c r="AD1884" s="72">
        <v>6.0000000000000001E-3</v>
      </c>
      <c r="AE1884" s="72">
        <v>0.71799999999999997</v>
      </c>
      <c r="AF1884" s="72">
        <v>1.1160000000000001</v>
      </c>
      <c r="AJ1884" s="66">
        <v>43279</v>
      </c>
      <c r="AK1884" s="71">
        <v>-0.1416</v>
      </c>
      <c r="AL1884" s="71">
        <v>-0.1318</v>
      </c>
      <c r="AM1884" s="71">
        <v>-0.13</v>
      </c>
      <c r="AN1884" s="71">
        <v>-0.126</v>
      </c>
      <c r="AO1884" s="71">
        <v>-0.11600000000000001</v>
      </c>
      <c r="AP1884" s="71">
        <v>-0.108</v>
      </c>
      <c r="AQ1884" s="71">
        <v>3.5999999999999997E-2</v>
      </c>
      <c r="AR1884" s="71">
        <v>0.24299999999999999</v>
      </c>
      <c r="AV1884" s="66">
        <v>43200</v>
      </c>
      <c r="AW1884" s="71">
        <v>-0.51100000000000001</v>
      </c>
      <c r="AX1884" s="71">
        <v>-0.46899999999999997</v>
      </c>
      <c r="AY1884" s="71">
        <v>-0.41199999999999998</v>
      </c>
      <c r="AZ1884" s="71">
        <v>-0.30599999999999999</v>
      </c>
      <c r="BA1884" s="71">
        <v>-0.14199999999999999</v>
      </c>
      <c r="BB1884" s="71">
        <v>0.189</v>
      </c>
      <c r="BC1884" s="71">
        <v>1.262</v>
      </c>
      <c r="BD1884" s="71">
        <v>1.756</v>
      </c>
      <c r="BG1884" s="66">
        <v>43206</v>
      </c>
      <c r="BH1884" s="71">
        <v>7.16</v>
      </c>
      <c r="BI1884" s="71">
        <v>7.31</v>
      </c>
      <c r="BJ1884" s="71">
        <v>7.38</v>
      </c>
      <c r="BK1884" s="71">
        <v>7.2759999999999998</v>
      </c>
      <c r="BL1884" s="71">
        <v>7.1719999999999997</v>
      </c>
      <c r="BM1884" s="71">
        <v>7.5179999999999998</v>
      </c>
      <c r="BN1884" s="71">
        <v>8.7210000000000001</v>
      </c>
      <c r="BO1884" s="71">
        <v>8.6449999999999996</v>
      </c>
      <c r="BR1884" s="66">
        <v>43600</v>
      </c>
      <c r="BS1884" s="71">
        <v>16</v>
      </c>
      <c r="BT1884" s="71">
        <v>16.5</v>
      </c>
      <c r="BU1884" s="71">
        <v>26.25</v>
      </c>
      <c r="BV1884" s="71">
        <v>24.5</v>
      </c>
      <c r="BW1884" s="71">
        <v>22.45</v>
      </c>
      <c r="BX1884" s="71">
        <v>20.399999999999999</v>
      </c>
      <c r="BY1884" s="71">
        <v>25.85</v>
      </c>
      <c r="BZ1884" s="71">
        <v>17</v>
      </c>
      <c r="CJ1884" s="66"/>
      <c r="CM1884" s="66"/>
      <c r="CP1884" s="66"/>
      <c r="CS1884" s="66"/>
    </row>
    <row r="1885" spans="2:97" ht="14.25" customHeight="1" x14ac:dyDescent="0.3">
      <c r="B1885" s="70">
        <v>44196</v>
      </c>
      <c r="C1885" s="67">
        <v>8.4640000000000004</v>
      </c>
      <c r="D1885" s="67">
        <v>10.981999999999999</v>
      </c>
      <c r="E1885" s="67">
        <v>13.579000000000001</v>
      </c>
      <c r="F1885" s="67">
        <v>15.055999999999999</v>
      </c>
      <c r="G1885" s="67">
        <v>15.728</v>
      </c>
      <c r="H1885" s="67">
        <v>16.170999999999999</v>
      </c>
      <c r="I1885" s="67">
        <v>16.190999999999999</v>
      </c>
      <c r="J1885" s="67">
        <v>16.415500000000002</v>
      </c>
      <c r="K1885" s="67"/>
      <c r="L1885" s="67"/>
      <c r="M1885" s="66">
        <v>43178</v>
      </c>
      <c r="N1885" s="71">
        <v>1.7562</v>
      </c>
      <c r="O1885" s="71">
        <v>1.9548999999999999</v>
      </c>
      <c r="P1885" s="71">
        <v>2.06</v>
      </c>
      <c r="Q1885" s="71">
        <v>2.3075000000000001</v>
      </c>
      <c r="R1885" s="71">
        <v>2.4567999999999999</v>
      </c>
      <c r="S1885" s="71">
        <v>2.6553</v>
      </c>
      <c r="T1885" s="71">
        <v>2.8555000000000001</v>
      </c>
      <c r="U1885" s="71">
        <v>2.91275</v>
      </c>
      <c r="X1885" s="66">
        <v>43193</v>
      </c>
      <c r="Y1885" s="72">
        <v>-0.57199999999999995</v>
      </c>
      <c r="Z1885" s="72">
        <v>-0.57099999999999995</v>
      </c>
      <c r="AA1885" s="72">
        <v>-0.58499999999999996</v>
      </c>
      <c r="AB1885" s="72">
        <v>-0.501</v>
      </c>
      <c r="AC1885" s="72">
        <v>-0.317</v>
      </c>
      <c r="AD1885" s="72">
        <v>8.9999999999999993E-3</v>
      </c>
      <c r="AE1885" s="72">
        <v>0.72799999999999998</v>
      </c>
      <c r="AF1885" s="72">
        <v>1.1299999999999999</v>
      </c>
      <c r="AJ1885" s="66">
        <v>43280</v>
      </c>
      <c r="AK1885" s="71">
        <v>-0.13589999999999999</v>
      </c>
      <c r="AL1885" s="71">
        <v>-0.13170000000000001</v>
      </c>
      <c r="AM1885" s="71">
        <v>-0.13</v>
      </c>
      <c r="AN1885" s="71">
        <v>-0.115</v>
      </c>
      <c r="AO1885" s="71">
        <v>-0.115</v>
      </c>
      <c r="AP1885" s="71">
        <v>-0.108</v>
      </c>
      <c r="AQ1885" s="71">
        <v>3.5999999999999997E-2</v>
      </c>
      <c r="AR1885" s="71">
        <v>0.24199999999999999</v>
      </c>
      <c r="AV1885" s="66">
        <v>43201</v>
      </c>
      <c r="AW1885" s="71">
        <v>-0.57699999999999996</v>
      </c>
      <c r="AX1885" s="71">
        <v>-0.46899999999999997</v>
      </c>
      <c r="AY1885" s="71">
        <v>-0.41199999999999998</v>
      </c>
      <c r="AZ1885" s="71">
        <v>-0.317</v>
      </c>
      <c r="BA1885" s="71">
        <v>-0.13700000000000001</v>
      </c>
      <c r="BB1885" s="71">
        <v>0.20200000000000001</v>
      </c>
      <c r="BC1885" s="71">
        <v>1.272</v>
      </c>
      <c r="BD1885" s="71">
        <v>1.7850000000000001</v>
      </c>
      <c r="BG1885" s="66">
        <v>43207</v>
      </c>
      <c r="BH1885" s="71">
        <v>7.16</v>
      </c>
      <c r="BI1885" s="71">
        <v>7.31</v>
      </c>
      <c r="BJ1885" s="71">
        <v>7.38</v>
      </c>
      <c r="BK1885" s="71">
        <v>7.2690000000000001</v>
      </c>
      <c r="BL1885" s="71">
        <v>7.1580000000000004</v>
      </c>
      <c r="BM1885" s="71">
        <v>7.5030000000000001</v>
      </c>
      <c r="BN1885" s="71">
        <v>8.7210000000000001</v>
      </c>
      <c r="BO1885" s="71">
        <v>8.6329999999999991</v>
      </c>
      <c r="BR1885" s="66">
        <v>43601</v>
      </c>
      <c r="BS1885" s="71">
        <v>16</v>
      </c>
      <c r="BT1885" s="71">
        <v>16.5</v>
      </c>
      <c r="BU1885" s="71">
        <v>26.25</v>
      </c>
      <c r="BV1885" s="71">
        <v>24.5</v>
      </c>
      <c r="BW1885" s="71">
        <v>22.45</v>
      </c>
      <c r="BX1885" s="71">
        <v>20.399999999999999</v>
      </c>
      <c r="BY1885" s="71">
        <v>25.85</v>
      </c>
      <c r="BZ1885" s="71">
        <v>17</v>
      </c>
      <c r="CJ1885" s="66"/>
      <c r="CM1885" s="66"/>
      <c r="CP1885" s="66"/>
      <c r="CS1885" s="66"/>
    </row>
    <row r="1886" spans="2:97" ht="14.25" customHeight="1" x14ac:dyDescent="0.3">
      <c r="B1886" s="70">
        <v>44200</v>
      </c>
      <c r="C1886" s="67">
        <v>8.4640000000000004</v>
      </c>
      <c r="D1886" s="67">
        <v>10.981999999999999</v>
      </c>
      <c r="E1886" s="67">
        <v>13.579000000000001</v>
      </c>
      <c r="F1886" s="67">
        <v>15.057</v>
      </c>
      <c r="G1886" s="67">
        <v>15.728999999999999</v>
      </c>
      <c r="H1886" s="67">
        <v>16.164000000000001</v>
      </c>
      <c r="I1886" s="67">
        <v>16.190999999999999</v>
      </c>
      <c r="J1886" s="67">
        <v>16.414000000000001</v>
      </c>
      <c r="K1886" s="67"/>
      <c r="L1886" s="67"/>
      <c r="M1886" s="66">
        <v>43179</v>
      </c>
      <c r="N1886" s="71">
        <v>1.7873999999999999</v>
      </c>
      <c r="O1886" s="71">
        <v>1.958</v>
      </c>
      <c r="P1886" s="71">
        <v>2.0573999999999999</v>
      </c>
      <c r="Q1886" s="71">
        <v>2.3448000000000002</v>
      </c>
      <c r="R1886" s="71">
        <v>2.4923999999999999</v>
      </c>
      <c r="S1886" s="71">
        <v>2.6962000000000002</v>
      </c>
      <c r="T1886" s="71">
        <v>2.8959000000000001</v>
      </c>
      <c r="U1886" s="71">
        <v>2.95295</v>
      </c>
      <c r="X1886" s="66">
        <v>43194</v>
      </c>
      <c r="Y1886" s="72">
        <v>-0.57199999999999995</v>
      </c>
      <c r="Z1886" s="72">
        <v>-0.57499999999999996</v>
      </c>
      <c r="AA1886" s="72">
        <v>-0.58299999999999996</v>
      </c>
      <c r="AB1886" s="72">
        <v>-0.51100000000000001</v>
      </c>
      <c r="AC1886" s="72">
        <v>-0.32100000000000001</v>
      </c>
      <c r="AD1886" s="72">
        <v>3.0000000000000001E-3</v>
      </c>
      <c r="AE1886" s="72">
        <v>0.72</v>
      </c>
      <c r="AF1886" s="72">
        <v>1.121</v>
      </c>
      <c r="AJ1886" s="66">
        <v>43283</v>
      </c>
      <c r="AK1886" s="71">
        <v>-0.1348</v>
      </c>
      <c r="AL1886" s="71">
        <v>-0.13070000000000001</v>
      </c>
      <c r="AM1886" s="71">
        <v>-0.13</v>
      </c>
      <c r="AN1886" s="71">
        <v>-0.127</v>
      </c>
      <c r="AO1886" s="71">
        <v>-0.11799999999999999</v>
      </c>
      <c r="AP1886" s="71">
        <v>-0.113</v>
      </c>
      <c r="AQ1886" s="71">
        <v>2.5000000000000001E-2</v>
      </c>
      <c r="AR1886" s="71">
        <v>0.23799999999999999</v>
      </c>
      <c r="AV1886" s="66">
        <v>43202</v>
      </c>
      <c r="AW1886" s="71">
        <v>-0.60899999999999999</v>
      </c>
      <c r="AX1886" s="71">
        <v>-0.46899999999999997</v>
      </c>
      <c r="AY1886" s="71">
        <v>-0.41199999999999998</v>
      </c>
      <c r="AZ1886" s="71">
        <v>-0.33200000000000002</v>
      </c>
      <c r="BA1886" s="71">
        <v>-0.14699999999999999</v>
      </c>
      <c r="BB1886" s="71">
        <v>0.18</v>
      </c>
      <c r="BC1886" s="71">
        <v>1.254</v>
      </c>
      <c r="BD1886" s="71">
        <v>1.7669999999999999</v>
      </c>
      <c r="BG1886" s="66">
        <v>43208</v>
      </c>
      <c r="BH1886" s="71">
        <v>7.16</v>
      </c>
      <c r="BI1886" s="71">
        <v>7.31</v>
      </c>
      <c r="BJ1886" s="71">
        <v>7.38</v>
      </c>
      <c r="BK1886" s="71">
        <v>7.2560000000000002</v>
      </c>
      <c r="BL1886" s="71">
        <v>7.1319999999999997</v>
      </c>
      <c r="BM1886" s="71">
        <v>7.492</v>
      </c>
      <c r="BN1886" s="71">
        <v>8.7210000000000001</v>
      </c>
      <c r="BO1886" s="71">
        <v>8.59</v>
      </c>
      <c r="BR1886" s="66">
        <v>43602</v>
      </c>
      <c r="BS1886" s="71">
        <v>16</v>
      </c>
      <c r="BT1886" s="71">
        <v>16.5</v>
      </c>
      <c r="BU1886" s="71">
        <v>26.25</v>
      </c>
      <c r="BV1886" s="71">
        <v>24.5</v>
      </c>
      <c r="BW1886" s="71">
        <v>22.45</v>
      </c>
      <c r="BX1886" s="71">
        <v>20.399999999999999</v>
      </c>
      <c r="BY1886" s="71">
        <v>25.85</v>
      </c>
      <c r="BZ1886" s="71">
        <v>17</v>
      </c>
      <c r="CJ1886" s="66"/>
      <c r="CM1886" s="66"/>
      <c r="CP1886" s="66"/>
      <c r="CS1886" s="66"/>
    </row>
    <row r="1887" spans="2:97" ht="14.25" customHeight="1" x14ac:dyDescent="0.3">
      <c r="B1887" s="70">
        <v>44201</v>
      </c>
      <c r="C1887" s="67">
        <v>8.5860000000000003</v>
      </c>
      <c r="D1887" s="67">
        <v>10.808999999999999</v>
      </c>
      <c r="E1887" s="67">
        <v>13.670999999999999</v>
      </c>
      <c r="F1887" s="67">
        <v>15.106999999999999</v>
      </c>
      <c r="G1887" s="67">
        <v>15.779</v>
      </c>
      <c r="H1887" s="67">
        <v>16.242999999999999</v>
      </c>
      <c r="I1887" s="67">
        <v>16.321000000000002</v>
      </c>
      <c r="J1887" s="67">
        <v>16.421500000000002</v>
      </c>
      <c r="K1887" s="67"/>
      <c r="L1887" s="67"/>
      <c r="M1887" s="66">
        <v>43180</v>
      </c>
      <c r="N1887" s="71">
        <v>1.7412999999999998</v>
      </c>
      <c r="O1887" s="71">
        <v>1.9346999999999999</v>
      </c>
      <c r="P1887" s="71">
        <v>2.0364</v>
      </c>
      <c r="Q1887" s="71">
        <v>2.3054999999999999</v>
      </c>
      <c r="R1887" s="71">
        <v>2.4624000000000001</v>
      </c>
      <c r="S1887" s="71">
        <v>2.6741000000000001</v>
      </c>
      <c r="T1887" s="71">
        <v>2.883</v>
      </c>
      <c r="U1887" s="71">
        <v>2.9464999999999999</v>
      </c>
      <c r="X1887" s="66">
        <v>43195</v>
      </c>
      <c r="Y1887" s="72">
        <v>-0.57099999999999995</v>
      </c>
      <c r="Z1887" s="72">
        <v>-0.57399999999999995</v>
      </c>
      <c r="AA1887" s="72">
        <v>-0.58099999999999996</v>
      </c>
      <c r="AB1887" s="72">
        <v>-0.5</v>
      </c>
      <c r="AC1887" s="72">
        <v>-0.30599999999999999</v>
      </c>
      <c r="AD1887" s="72">
        <v>2.9000000000000001E-2</v>
      </c>
      <c r="AE1887" s="72">
        <v>0.754</v>
      </c>
      <c r="AF1887" s="72">
        <v>1.1579999999999999</v>
      </c>
      <c r="AJ1887" s="66">
        <v>43284</v>
      </c>
      <c r="AK1887" s="71">
        <v>-0.13469999999999999</v>
      </c>
      <c r="AL1887" s="71">
        <v>-0.12989999999999999</v>
      </c>
      <c r="AM1887" s="71">
        <v>-0.13</v>
      </c>
      <c r="AN1887" s="71">
        <v>-0.125</v>
      </c>
      <c r="AO1887" s="71">
        <v>-0.12</v>
      </c>
      <c r="AP1887" s="71">
        <v>-0.112</v>
      </c>
      <c r="AQ1887" s="71">
        <v>3.3000000000000002E-2</v>
      </c>
      <c r="AR1887" s="71">
        <v>0.24</v>
      </c>
      <c r="AV1887" s="66">
        <v>43203</v>
      </c>
      <c r="AW1887" s="71">
        <v>-0.61599999999999999</v>
      </c>
      <c r="AX1887" s="71">
        <v>-0.46899999999999997</v>
      </c>
      <c r="AY1887" s="71">
        <v>-0.41199999999999998</v>
      </c>
      <c r="AZ1887" s="71">
        <v>-0.33200000000000002</v>
      </c>
      <c r="BA1887" s="71">
        <v>-0.14299999999999999</v>
      </c>
      <c r="BB1887" s="71">
        <v>0.188</v>
      </c>
      <c r="BC1887" s="71">
        <v>1.238</v>
      </c>
      <c r="BD1887" s="71">
        <v>1.76</v>
      </c>
      <c r="BG1887" s="66">
        <v>43209</v>
      </c>
      <c r="BH1887" s="71">
        <v>7.16</v>
      </c>
      <c r="BI1887" s="71">
        <v>7.31</v>
      </c>
      <c r="BJ1887" s="71">
        <v>7.38</v>
      </c>
      <c r="BK1887" s="71">
        <v>7.2530000000000001</v>
      </c>
      <c r="BL1887" s="71">
        <v>7.1260000000000003</v>
      </c>
      <c r="BM1887" s="71">
        <v>7.484</v>
      </c>
      <c r="BN1887" s="71">
        <v>8.7210000000000001</v>
      </c>
      <c r="BO1887" s="71">
        <v>8.5640000000000001</v>
      </c>
      <c r="BR1887" s="66">
        <v>43605</v>
      </c>
      <c r="BS1887" s="71">
        <v>16</v>
      </c>
      <c r="BT1887" s="71">
        <v>16.5</v>
      </c>
      <c r="BU1887" s="71">
        <v>26.25</v>
      </c>
      <c r="BV1887" s="71">
        <v>24.5</v>
      </c>
      <c r="BW1887" s="71">
        <v>22.45</v>
      </c>
      <c r="BX1887" s="71">
        <v>20.399999999999999</v>
      </c>
      <c r="BY1887" s="71">
        <v>25.85</v>
      </c>
      <c r="BZ1887" s="71">
        <v>17</v>
      </c>
      <c r="CJ1887" s="66"/>
      <c r="CM1887" s="66"/>
      <c r="CP1887" s="66"/>
      <c r="CS1887" s="66"/>
    </row>
    <row r="1888" spans="2:97" ht="14.25" customHeight="1" x14ac:dyDescent="0.3">
      <c r="B1888" s="70">
        <v>44202</v>
      </c>
      <c r="C1888" s="67">
        <v>8.6270000000000007</v>
      </c>
      <c r="D1888" s="67">
        <v>10.848000000000001</v>
      </c>
      <c r="E1888" s="67">
        <v>13.670999999999999</v>
      </c>
      <c r="F1888" s="67">
        <v>15.29</v>
      </c>
      <c r="G1888" s="67">
        <v>15.79</v>
      </c>
      <c r="H1888" s="67">
        <v>16.38</v>
      </c>
      <c r="I1888" s="67">
        <v>16.27</v>
      </c>
      <c r="J1888" s="67">
        <v>16.421500000000002</v>
      </c>
      <c r="K1888" s="67"/>
      <c r="L1888" s="67"/>
      <c r="M1888" s="66">
        <v>43181</v>
      </c>
      <c r="N1888" s="71">
        <v>1.7105000000000001</v>
      </c>
      <c r="O1888" s="71">
        <v>1.9217</v>
      </c>
      <c r="P1888" s="71">
        <v>2.0259</v>
      </c>
      <c r="Q1888" s="71">
        <v>2.2786</v>
      </c>
      <c r="R1888" s="71">
        <v>2.4268999999999998</v>
      </c>
      <c r="S1888" s="71">
        <v>2.6231</v>
      </c>
      <c r="T1888" s="71">
        <v>2.8243999999999998</v>
      </c>
      <c r="U1888" s="71">
        <v>2.8822000000000001</v>
      </c>
      <c r="X1888" s="66">
        <v>43196</v>
      </c>
      <c r="Y1888" s="72">
        <v>-0.56699999999999995</v>
      </c>
      <c r="Z1888" s="72">
        <v>-0.57199999999999995</v>
      </c>
      <c r="AA1888" s="72">
        <v>-0.58199999999999996</v>
      </c>
      <c r="AB1888" s="72">
        <v>-0.505</v>
      </c>
      <c r="AC1888" s="72">
        <v>-0.31900000000000001</v>
      </c>
      <c r="AD1888" s="72">
        <v>1.2E-2</v>
      </c>
      <c r="AE1888" s="72">
        <v>0.73299999999999998</v>
      </c>
      <c r="AF1888" s="72">
        <v>1.1379999999999999</v>
      </c>
      <c r="AJ1888" s="66">
        <v>43285</v>
      </c>
      <c r="AK1888" s="71">
        <v>-0.1396</v>
      </c>
      <c r="AL1888" s="71">
        <v>-0.1298</v>
      </c>
      <c r="AM1888" s="71">
        <v>-0.13</v>
      </c>
      <c r="AN1888" s="71">
        <v>-0.125</v>
      </c>
      <c r="AO1888" s="71">
        <v>-0.115</v>
      </c>
      <c r="AP1888" s="71">
        <v>-0.112</v>
      </c>
      <c r="AQ1888" s="71">
        <v>2.9000000000000001E-2</v>
      </c>
      <c r="AR1888" s="71">
        <v>0.246</v>
      </c>
      <c r="AV1888" s="66">
        <v>43206</v>
      </c>
      <c r="AW1888" s="71">
        <v>-0.61</v>
      </c>
      <c r="AX1888" s="71">
        <v>-0.46899999999999997</v>
      </c>
      <c r="AY1888" s="71">
        <v>-0.41199999999999998</v>
      </c>
      <c r="AZ1888" s="71">
        <v>-0.32500000000000001</v>
      </c>
      <c r="BA1888" s="71">
        <v>-0.13300000000000001</v>
      </c>
      <c r="BB1888" s="71">
        <v>0.20300000000000001</v>
      </c>
      <c r="BC1888" s="71">
        <v>1.244</v>
      </c>
      <c r="BD1888" s="71">
        <v>1.7610000000000001</v>
      </c>
      <c r="BG1888" s="66">
        <v>43210</v>
      </c>
      <c r="BH1888" s="71">
        <v>7.14</v>
      </c>
      <c r="BI1888" s="71">
        <v>7.26</v>
      </c>
      <c r="BJ1888" s="71">
        <v>7.32</v>
      </c>
      <c r="BK1888" s="71">
        <v>7.2424999999999997</v>
      </c>
      <c r="BL1888" s="71">
        <v>7.165</v>
      </c>
      <c r="BM1888" s="71">
        <v>7.5149999999999997</v>
      </c>
      <c r="BN1888" s="71">
        <v>8.7210000000000001</v>
      </c>
      <c r="BO1888" s="71">
        <v>8.5960000000000001</v>
      </c>
      <c r="BR1888" s="66">
        <v>43606</v>
      </c>
      <c r="BS1888" s="71">
        <v>16</v>
      </c>
      <c r="BT1888" s="71">
        <v>16.5</v>
      </c>
      <c r="BU1888" s="71">
        <v>26.25</v>
      </c>
      <c r="BV1888" s="71">
        <v>24.5</v>
      </c>
      <c r="BW1888" s="71">
        <v>22.45</v>
      </c>
      <c r="BX1888" s="71">
        <v>20.399999999999999</v>
      </c>
      <c r="BY1888" s="71">
        <v>25.85</v>
      </c>
      <c r="BZ1888" s="71">
        <v>17</v>
      </c>
      <c r="CJ1888" s="66"/>
      <c r="CM1888" s="66"/>
      <c r="CP1888" s="66"/>
      <c r="CS1888" s="66"/>
    </row>
    <row r="1889" spans="2:97" ht="14.25" customHeight="1" x14ac:dyDescent="0.3">
      <c r="B1889" s="70">
        <v>44203</v>
      </c>
      <c r="C1889" s="67">
        <v>8.6270000000000007</v>
      </c>
      <c r="D1889" s="67">
        <v>10.848000000000001</v>
      </c>
      <c r="E1889" s="67">
        <v>13.670999999999999</v>
      </c>
      <c r="F1889" s="67">
        <v>15.29</v>
      </c>
      <c r="G1889" s="67">
        <v>15.79</v>
      </c>
      <c r="H1889" s="67">
        <v>16.38</v>
      </c>
      <c r="I1889" s="67">
        <v>16.27</v>
      </c>
      <c r="J1889" s="67">
        <v>16.428999999999998</v>
      </c>
      <c r="K1889" s="67"/>
      <c r="L1889" s="67"/>
      <c r="M1889" s="66">
        <v>43182</v>
      </c>
      <c r="N1889" s="71">
        <v>1.7154</v>
      </c>
      <c r="O1889" s="71">
        <v>1.8982000000000001</v>
      </c>
      <c r="P1889" s="71">
        <v>2.0125999999999999</v>
      </c>
      <c r="Q1889" s="71">
        <v>2.2538</v>
      </c>
      <c r="R1889" s="71">
        <v>2.4022999999999999</v>
      </c>
      <c r="S1889" s="71">
        <v>2.5992999999999999</v>
      </c>
      <c r="T1889" s="71">
        <v>2.8134999999999999</v>
      </c>
      <c r="U1889" s="71">
        <v>2.8767499999999999</v>
      </c>
      <c r="X1889" s="66">
        <v>43199</v>
      </c>
      <c r="Y1889" s="72">
        <v>-0.56000000000000005</v>
      </c>
      <c r="Z1889" s="72">
        <v>-0.56699999999999995</v>
      </c>
      <c r="AA1889" s="72">
        <v>-0.57799999999999996</v>
      </c>
      <c r="AB1889" s="72">
        <v>-0.501</v>
      </c>
      <c r="AC1889" s="72">
        <v>-0.313</v>
      </c>
      <c r="AD1889" s="72">
        <v>0.02</v>
      </c>
      <c r="AE1889" s="72">
        <v>0.73699999999999999</v>
      </c>
      <c r="AF1889" s="72">
        <v>1.1400000000000001</v>
      </c>
      <c r="AJ1889" s="66">
        <v>43286</v>
      </c>
      <c r="AK1889" s="71">
        <v>-0.13980000000000001</v>
      </c>
      <c r="AL1889" s="71">
        <v>-0.1298</v>
      </c>
      <c r="AM1889" s="71">
        <v>-0.13</v>
      </c>
      <c r="AN1889" s="71">
        <v>-0.126</v>
      </c>
      <c r="AO1889" s="71">
        <v>-0.115</v>
      </c>
      <c r="AP1889" s="71">
        <v>-0.12</v>
      </c>
      <c r="AQ1889" s="71">
        <v>3.7999999999999999E-2</v>
      </c>
      <c r="AR1889" s="71">
        <v>0.24</v>
      </c>
      <c r="AV1889" s="66">
        <v>43207</v>
      </c>
      <c r="AW1889" s="71">
        <v>-0.61299999999999999</v>
      </c>
      <c r="AX1889" s="71">
        <v>-0.46899999999999997</v>
      </c>
      <c r="AY1889" s="71">
        <v>-0.41199999999999998</v>
      </c>
      <c r="AZ1889" s="71">
        <v>-0.33300000000000002</v>
      </c>
      <c r="BA1889" s="71">
        <v>-0.14299999999999999</v>
      </c>
      <c r="BB1889" s="71">
        <v>0.192</v>
      </c>
      <c r="BC1889" s="71">
        <v>1.2210000000000001</v>
      </c>
      <c r="BD1889" s="71">
        <v>1.7269999999999999</v>
      </c>
      <c r="BG1889" s="66">
        <v>43213</v>
      </c>
      <c r="BH1889" s="71">
        <v>7.14</v>
      </c>
      <c r="BI1889" s="71">
        <v>7.26</v>
      </c>
      <c r="BJ1889" s="71">
        <v>7.32</v>
      </c>
      <c r="BK1889" s="71">
        <v>7.306</v>
      </c>
      <c r="BL1889" s="71">
        <v>7.2919999999999998</v>
      </c>
      <c r="BM1889" s="71">
        <v>7.6420000000000003</v>
      </c>
      <c r="BN1889" s="71">
        <v>8.7210000000000001</v>
      </c>
      <c r="BO1889" s="71">
        <v>8.7219999999999995</v>
      </c>
      <c r="BR1889" s="66">
        <v>43607</v>
      </c>
      <c r="BS1889" s="71">
        <v>16</v>
      </c>
      <c r="BT1889" s="71">
        <v>16.5</v>
      </c>
      <c r="BU1889" s="71">
        <v>26.25</v>
      </c>
      <c r="BV1889" s="71">
        <v>24.5</v>
      </c>
      <c r="BW1889" s="71">
        <v>22.45</v>
      </c>
      <c r="BX1889" s="71">
        <v>20.399999999999999</v>
      </c>
      <c r="BY1889" s="71">
        <v>25.85</v>
      </c>
      <c r="BZ1889" s="71">
        <v>17</v>
      </c>
      <c r="CJ1889" s="66"/>
      <c r="CM1889" s="66"/>
      <c r="CP1889" s="66"/>
      <c r="CS1889" s="66"/>
    </row>
    <row r="1890" spans="2:97" ht="14.25" customHeight="1" x14ac:dyDescent="0.3">
      <c r="B1890" s="70">
        <v>44204</v>
      </c>
      <c r="C1890" s="67">
        <v>8.6270000000000007</v>
      </c>
      <c r="D1890" s="67">
        <v>10.848000000000001</v>
      </c>
      <c r="E1890" s="67">
        <v>13.670999999999999</v>
      </c>
      <c r="F1890" s="67">
        <v>15.29</v>
      </c>
      <c r="G1890" s="67">
        <v>15.79</v>
      </c>
      <c r="H1890" s="67">
        <v>16.38</v>
      </c>
      <c r="I1890" s="67">
        <v>16.27</v>
      </c>
      <c r="J1890" s="67">
        <v>16.428999999999998</v>
      </c>
      <c r="K1890" s="67"/>
      <c r="L1890" s="67"/>
      <c r="M1890" s="66">
        <v>43185</v>
      </c>
      <c r="N1890" s="71">
        <v>1.7383</v>
      </c>
      <c r="O1890" s="71">
        <v>1.911</v>
      </c>
      <c r="P1890" s="71">
        <v>2.0282</v>
      </c>
      <c r="Q1890" s="71">
        <v>2.2704</v>
      </c>
      <c r="R1890" s="71">
        <v>2.4380000000000002</v>
      </c>
      <c r="S1890" s="71">
        <v>2.6400999999999999</v>
      </c>
      <c r="T1890" s="71">
        <v>2.8519999999999999</v>
      </c>
      <c r="U1890" s="71">
        <v>2.9059999999999997</v>
      </c>
      <c r="X1890" s="66">
        <v>43200</v>
      </c>
      <c r="Y1890" s="72">
        <v>-0.57499999999999996</v>
      </c>
      <c r="Z1890" s="72">
        <v>-0.56200000000000006</v>
      </c>
      <c r="AA1890" s="72">
        <v>-0.55200000000000005</v>
      </c>
      <c r="AB1890" s="72">
        <v>-0.48899999999999999</v>
      </c>
      <c r="AC1890" s="72">
        <v>-0.28799999999999998</v>
      </c>
      <c r="AD1890" s="72">
        <v>3.9E-2</v>
      </c>
      <c r="AE1890" s="72">
        <v>0.752</v>
      </c>
      <c r="AF1890" s="72">
        <v>1.151</v>
      </c>
      <c r="AJ1890" s="66">
        <v>43287</v>
      </c>
      <c r="AK1890" s="71">
        <v>-0.1406</v>
      </c>
      <c r="AL1890" s="71">
        <v>-0.12989999999999999</v>
      </c>
      <c r="AM1890" s="71">
        <v>-0.13</v>
      </c>
      <c r="AN1890" s="71">
        <v>-0.129</v>
      </c>
      <c r="AO1890" s="71">
        <v>-0.11700000000000001</v>
      </c>
      <c r="AP1890" s="71">
        <v>-0.11600000000000001</v>
      </c>
      <c r="AQ1890" s="71">
        <v>3.3000000000000002E-2</v>
      </c>
      <c r="AR1890" s="71">
        <v>0.23899999999999999</v>
      </c>
      <c r="AV1890" s="66">
        <v>43208</v>
      </c>
      <c r="AW1890" s="71">
        <v>-0.62</v>
      </c>
      <c r="AX1890" s="71">
        <v>-0.46899999999999997</v>
      </c>
      <c r="AY1890" s="71">
        <v>-0.41199999999999998</v>
      </c>
      <c r="AZ1890" s="71">
        <v>-0.32800000000000001</v>
      </c>
      <c r="BA1890" s="71">
        <v>-0.14299999999999999</v>
      </c>
      <c r="BB1890" s="71">
        <v>0.185</v>
      </c>
      <c r="BC1890" s="71">
        <v>1.2170000000000001</v>
      </c>
      <c r="BD1890" s="71">
        <v>1.718</v>
      </c>
      <c r="BG1890" s="66">
        <v>43214</v>
      </c>
      <c r="BH1890" s="71">
        <v>7.14</v>
      </c>
      <c r="BI1890" s="71">
        <v>7.26</v>
      </c>
      <c r="BJ1890" s="71">
        <v>7.32</v>
      </c>
      <c r="BK1890" s="71">
        <v>7.3445</v>
      </c>
      <c r="BL1890" s="71">
        <v>7.3689999999999998</v>
      </c>
      <c r="BM1890" s="71">
        <v>7.7110000000000003</v>
      </c>
      <c r="BN1890" s="71">
        <v>8.7210000000000001</v>
      </c>
      <c r="BO1890" s="71">
        <v>8.8040000000000003</v>
      </c>
      <c r="BR1890" s="66">
        <v>43608</v>
      </c>
      <c r="BS1890" s="71">
        <v>16</v>
      </c>
      <c r="BT1890" s="71">
        <v>16.5</v>
      </c>
      <c r="BU1890" s="71">
        <v>26.25</v>
      </c>
      <c r="BV1890" s="71">
        <v>24.5</v>
      </c>
      <c r="BW1890" s="71">
        <v>22.45</v>
      </c>
      <c r="BX1890" s="71">
        <v>20.399999999999999</v>
      </c>
      <c r="BY1890" s="71">
        <v>25.85</v>
      </c>
      <c r="BZ1890" s="71">
        <v>17</v>
      </c>
      <c r="CJ1890" s="66"/>
      <c r="CM1890" s="66"/>
      <c r="CP1890" s="66"/>
      <c r="CS1890" s="66"/>
    </row>
    <row r="1891" spans="2:97" ht="14.25" customHeight="1" x14ac:dyDescent="0.3">
      <c r="B1891" s="70">
        <v>44207</v>
      </c>
      <c r="C1891" s="67">
        <v>8.6270000000000007</v>
      </c>
      <c r="D1891" s="67">
        <v>10.848000000000001</v>
      </c>
      <c r="E1891" s="67">
        <v>13.670999999999999</v>
      </c>
      <c r="F1891" s="67">
        <v>15.29</v>
      </c>
      <c r="G1891" s="67">
        <v>15.79</v>
      </c>
      <c r="H1891" s="67">
        <v>16.38</v>
      </c>
      <c r="I1891" s="67">
        <v>16.27</v>
      </c>
      <c r="J1891" s="67">
        <v>16.454000000000001</v>
      </c>
      <c r="K1891" s="67"/>
      <c r="L1891" s="67"/>
      <c r="M1891" s="66">
        <v>43186</v>
      </c>
      <c r="N1891" s="71">
        <v>1.7516</v>
      </c>
      <c r="O1891" s="71">
        <v>1.927</v>
      </c>
      <c r="P1891" s="71">
        <v>2.0280999999999998</v>
      </c>
      <c r="Q1891" s="71">
        <v>2.2641</v>
      </c>
      <c r="R1891" s="71">
        <v>2.3830999999999998</v>
      </c>
      <c r="S1891" s="71">
        <v>2.5670000000000002</v>
      </c>
      <c r="T1891" s="71">
        <v>2.7753000000000001</v>
      </c>
      <c r="U1891" s="71">
        <v>2.83765</v>
      </c>
      <c r="X1891" s="66">
        <v>43201</v>
      </c>
      <c r="Y1891" s="72">
        <v>-0.57399999999999995</v>
      </c>
      <c r="Z1891" s="72">
        <v>-0.57299999999999995</v>
      </c>
      <c r="AA1891" s="72">
        <v>-0.55200000000000005</v>
      </c>
      <c r="AB1891" s="72">
        <v>-0.496</v>
      </c>
      <c r="AC1891" s="72">
        <v>-0.31</v>
      </c>
      <c r="AD1891" s="72">
        <v>3.4000000000000002E-2</v>
      </c>
      <c r="AE1891" s="72">
        <v>0.73699999999999999</v>
      </c>
      <c r="AF1891" s="72">
        <v>1.137</v>
      </c>
      <c r="AJ1891" s="66">
        <v>43290</v>
      </c>
      <c r="AK1891" s="71">
        <v>-0.1439</v>
      </c>
      <c r="AL1891" s="71">
        <v>-0.1298</v>
      </c>
      <c r="AM1891" s="71">
        <v>-0.13</v>
      </c>
      <c r="AN1891" s="71">
        <v>-0.125</v>
      </c>
      <c r="AO1891" s="71">
        <v>-0.111</v>
      </c>
      <c r="AP1891" s="71">
        <v>-0.114</v>
      </c>
      <c r="AQ1891" s="71">
        <v>0.04</v>
      </c>
      <c r="AR1891" s="71">
        <v>0.24</v>
      </c>
      <c r="AV1891" s="66">
        <v>43209</v>
      </c>
      <c r="AW1891" s="71">
        <v>-0.61199999999999999</v>
      </c>
      <c r="AX1891" s="71">
        <v>-0.46899999999999997</v>
      </c>
      <c r="AY1891" s="71">
        <v>-0.41199999999999998</v>
      </c>
      <c r="AZ1891" s="71">
        <v>-0.307</v>
      </c>
      <c r="BA1891" s="71">
        <v>-0.11700000000000001</v>
      </c>
      <c r="BB1891" s="71">
        <v>0.22900000000000001</v>
      </c>
      <c r="BC1891" s="71">
        <v>1.284</v>
      </c>
      <c r="BD1891" s="71">
        <v>1.7730000000000001</v>
      </c>
      <c r="BG1891" s="66">
        <v>43215</v>
      </c>
      <c r="BH1891" s="71">
        <v>7.14</v>
      </c>
      <c r="BI1891" s="71">
        <v>7.26</v>
      </c>
      <c r="BJ1891" s="71">
        <v>7.32</v>
      </c>
      <c r="BK1891" s="71">
        <v>7.3644999999999996</v>
      </c>
      <c r="BL1891" s="71">
        <v>7.4089999999999998</v>
      </c>
      <c r="BM1891" s="71">
        <v>7.7480000000000002</v>
      </c>
      <c r="BN1891" s="71">
        <v>8.7210000000000001</v>
      </c>
      <c r="BO1891" s="71">
        <v>8.8689999999999998</v>
      </c>
      <c r="BR1891" s="66">
        <v>43609</v>
      </c>
      <c r="BS1891" s="71">
        <v>16</v>
      </c>
      <c r="BT1891" s="71">
        <v>16.5</v>
      </c>
      <c r="BU1891" s="71">
        <v>26.25</v>
      </c>
      <c r="BV1891" s="71">
        <v>24.5</v>
      </c>
      <c r="BW1891" s="71">
        <v>22.45</v>
      </c>
      <c r="BX1891" s="71">
        <v>20.399999999999999</v>
      </c>
      <c r="BY1891" s="71">
        <v>25.85</v>
      </c>
      <c r="BZ1891" s="71">
        <v>17</v>
      </c>
      <c r="CJ1891" s="66"/>
      <c r="CM1891" s="66"/>
      <c r="CP1891" s="66"/>
      <c r="CS1891" s="66"/>
    </row>
    <row r="1892" spans="2:97" ht="14.25" customHeight="1" x14ac:dyDescent="0.3">
      <c r="B1892" s="70">
        <v>44209</v>
      </c>
      <c r="C1892" s="67">
        <v>8.7059999999999995</v>
      </c>
      <c r="D1892" s="67">
        <v>11.08</v>
      </c>
      <c r="E1892" s="67">
        <v>13.881</v>
      </c>
      <c r="F1892" s="67">
        <v>15.836</v>
      </c>
      <c r="G1892" s="67">
        <v>16</v>
      </c>
      <c r="H1892" s="67">
        <v>16.399999999999999</v>
      </c>
      <c r="I1892" s="67">
        <v>16.335999999999999</v>
      </c>
      <c r="J1892" s="67">
        <v>16.454000000000001</v>
      </c>
      <c r="K1892" s="67"/>
      <c r="L1892" s="67"/>
      <c r="M1892" s="66">
        <v>43187</v>
      </c>
      <c r="N1892" s="71">
        <v>1.7183000000000002</v>
      </c>
      <c r="O1892" s="71">
        <v>1.9243999999999999</v>
      </c>
      <c r="P1892" s="71">
        <v>2.1061000000000001</v>
      </c>
      <c r="Q1892" s="71">
        <v>2.2842000000000002</v>
      </c>
      <c r="R1892" s="71">
        <v>2.4051</v>
      </c>
      <c r="S1892" s="71">
        <v>2.5956000000000001</v>
      </c>
      <c r="T1892" s="71">
        <v>2.7806999999999999</v>
      </c>
      <c r="U1892" s="71">
        <v>2.83535</v>
      </c>
      <c r="X1892" s="66">
        <v>43202</v>
      </c>
      <c r="Y1892" s="72">
        <v>-0.57499999999999996</v>
      </c>
      <c r="Z1892" s="72">
        <v>-0.57699999999999996</v>
      </c>
      <c r="AA1892" s="72">
        <v>-0.55600000000000005</v>
      </c>
      <c r="AB1892" s="72">
        <v>-0.501</v>
      </c>
      <c r="AC1892" s="72">
        <v>-0.313</v>
      </c>
      <c r="AD1892" s="72">
        <v>3.4000000000000002E-2</v>
      </c>
      <c r="AE1892" s="72">
        <v>0.749</v>
      </c>
      <c r="AF1892" s="72">
        <v>1.1579999999999999</v>
      </c>
      <c r="AJ1892" s="66">
        <v>43291</v>
      </c>
      <c r="AK1892" s="71">
        <v>-0.14380000000000001</v>
      </c>
      <c r="AL1892" s="71">
        <v>-0.14680000000000001</v>
      </c>
      <c r="AM1892" s="71">
        <v>-0.13</v>
      </c>
      <c r="AN1892" s="71">
        <v>-0.122</v>
      </c>
      <c r="AO1892" s="71">
        <v>-0.11</v>
      </c>
      <c r="AP1892" s="71">
        <v>-0.107</v>
      </c>
      <c r="AQ1892" s="71">
        <v>4.4999999999999998E-2</v>
      </c>
      <c r="AR1892" s="71">
        <v>0.246</v>
      </c>
      <c r="AV1892" s="66">
        <v>43210</v>
      </c>
      <c r="AW1892" s="71">
        <v>-0.59299999999999997</v>
      </c>
      <c r="AX1892" s="71">
        <v>-0.46899999999999997</v>
      </c>
      <c r="AY1892" s="71">
        <v>-0.41199999999999998</v>
      </c>
      <c r="AZ1892" s="71">
        <v>-0.29499999999999998</v>
      </c>
      <c r="BA1892" s="71">
        <v>-0.11</v>
      </c>
      <c r="BB1892" s="71">
        <v>0.222</v>
      </c>
      <c r="BC1892" s="71">
        <v>1.282</v>
      </c>
      <c r="BD1892" s="71">
        <v>1.776</v>
      </c>
      <c r="BG1892" s="66">
        <v>43216</v>
      </c>
      <c r="BH1892" s="71">
        <v>7.12</v>
      </c>
      <c r="BI1892" s="71">
        <v>7.23</v>
      </c>
      <c r="BJ1892" s="71">
        <v>7.42</v>
      </c>
      <c r="BK1892" s="71">
        <v>7.375</v>
      </c>
      <c r="BL1892" s="71">
        <v>7.33</v>
      </c>
      <c r="BM1892" s="71">
        <v>7.6609999999999996</v>
      </c>
      <c r="BN1892" s="71">
        <v>8.7210000000000001</v>
      </c>
      <c r="BO1892" s="71">
        <v>8.7880000000000003</v>
      </c>
      <c r="BR1892" s="66">
        <v>43612</v>
      </c>
      <c r="BS1892" s="71">
        <v>16</v>
      </c>
      <c r="BT1892" s="71">
        <v>16.5</v>
      </c>
      <c r="BU1892" s="71">
        <v>26.25</v>
      </c>
      <c r="BV1892" s="71">
        <v>24.5</v>
      </c>
      <c r="BW1892" s="71">
        <v>22.45</v>
      </c>
      <c r="BX1892" s="71">
        <v>20.399999999999999</v>
      </c>
      <c r="BY1892" s="71">
        <v>25.85</v>
      </c>
      <c r="BZ1892" s="71">
        <v>17</v>
      </c>
      <c r="CJ1892" s="66"/>
      <c r="CM1892" s="66"/>
      <c r="CP1892" s="66"/>
      <c r="CS1892" s="66"/>
    </row>
    <row r="1893" spans="2:97" ht="14.25" customHeight="1" x14ac:dyDescent="0.3">
      <c r="B1893" s="70">
        <v>44210</v>
      </c>
      <c r="C1893" s="67">
        <v>8.7059999999999995</v>
      </c>
      <c r="D1893" s="67">
        <v>11.08</v>
      </c>
      <c r="E1893" s="67">
        <v>13.881</v>
      </c>
      <c r="F1893" s="67">
        <v>15.836</v>
      </c>
      <c r="G1893" s="67">
        <v>16</v>
      </c>
      <c r="H1893" s="67">
        <v>16.399999999999999</v>
      </c>
      <c r="I1893" s="67">
        <v>16.335999999999999</v>
      </c>
      <c r="J1893" s="67">
        <v>16.478999999999999</v>
      </c>
      <c r="K1893" s="67"/>
      <c r="L1893" s="67"/>
      <c r="M1893" s="66">
        <v>43188</v>
      </c>
      <c r="N1893" s="71">
        <v>1.7000999999999999</v>
      </c>
      <c r="O1893" s="71">
        <v>1.9137</v>
      </c>
      <c r="P1893" s="71">
        <v>2.0821999999999998</v>
      </c>
      <c r="Q1893" s="71">
        <v>2.2660999999999998</v>
      </c>
      <c r="R1893" s="71">
        <v>2.3830999999999998</v>
      </c>
      <c r="S1893" s="71">
        <v>2.5620000000000003</v>
      </c>
      <c r="T1893" s="71">
        <v>2.7389000000000001</v>
      </c>
      <c r="U1893" s="71">
        <v>2.7944500000000003</v>
      </c>
      <c r="X1893" s="66">
        <v>43203</v>
      </c>
      <c r="Y1893" s="72">
        <v>-0.57699999999999996</v>
      </c>
      <c r="Z1893" s="72">
        <v>-0.58199999999999996</v>
      </c>
      <c r="AA1893" s="72">
        <v>-0.55400000000000005</v>
      </c>
      <c r="AB1893" s="72">
        <v>-0.50900000000000001</v>
      </c>
      <c r="AC1893" s="72">
        <v>-0.31900000000000001</v>
      </c>
      <c r="AD1893" s="72">
        <v>3.1E-2</v>
      </c>
      <c r="AE1893" s="72">
        <v>0.73799999999999999</v>
      </c>
      <c r="AF1893" s="72">
        <v>1.1479999999999999</v>
      </c>
      <c r="AJ1893" s="66">
        <v>43292</v>
      </c>
      <c r="AK1893" s="71">
        <v>-0.14380000000000001</v>
      </c>
      <c r="AL1893" s="71">
        <v>-0.1469</v>
      </c>
      <c r="AM1893" s="71">
        <v>-0.13</v>
      </c>
      <c r="AN1893" s="71">
        <v>-0.125</v>
      </c>
      <c r="AO1893" s="71">
        <v>-0.108</v>
      </c>
      <c r="AP1893" s="71">
        <v>-0.10299999999999999</v>
      </c>
      <c r="AQ1893" s="71">
        <v>4.2999999999999997E-2</v>
      </c>
      <c r="AR1893" s="71">
        <v>0.25</v>
      </c>
      <c r="AV1893" s="66">
        <v>43213</v>
      </c>
      <c r="AW1893" s="71">
        <v>-0.59599999999999997</v>
      </c>
      <c r="AX1893" s="71">
        <v>-0.46899999999999997</v>
      </c>
      <c r="AY1893" s="71">
        <v>-0.41199999999999998</v>
      </c>
      <c r="AZ1893" s="71">
        <v>-0.313</v>
      </c>
      <c r="BA1893" s="71">
        <v>-0.128</v>
      </c>
      <c r="BB1893" s="71">
        <v>0.22700000000000001</v>
      </c>
      <c r="BC1893" s="71">
        <v>1.3129999999999999</v>
      </c>
      <c r="BD1893" s="71">
        <v>1.8080000000000001</v>
      </c>
      <c r="BG1893" s="66">
        <v>43217</v>
      </c>
      <c r="BH1893" s="71">
        <v>7.12</v>
      </c>
      <c r="BI1893" s="71">
        <v>7.23</v>
      </c>
      <c r="BJ1893" s="71">
        <v>7.42</v>
      </c>
      <c r="BK1893" s="71">
        <v>7.375</v>
      </c>
      <c r="BL1893" s="71">
        <v>7.33</v>
      </c>
      <c r="BM1893" s="71">
        <v>7.6609999999999996</v>
      </c>
      <c r="BN1893" s="71">
        <v>8.7210000000000001</v>
      </c>
      <c r="BO1893" s="71">
        <v>8.7880000000000003</v>
      </c>
      <c r="BR1893" s="66">
        <v>43613</v>
      </c>
      <c r="BS1893" s="71">
        <v>16</v>
      </c>
      <c r="BT1893" s="71">
        <v>16.5</v>
      </c>
      <c r="BU1893" s="71">
        <v>26.25</v>
      </c>
      <c r="BV1893" s="71">
        <v>24.5</v>
      </c>
      <c r="BW1893" s="71">
        <v>22.45</v>
      </c>
      <c r="BX1893" s="71">
        <v>20.399999999999999</v>
      </c>
      <c r="BY1893" s="71">
        <v>25.85</v>
      </c>
      <c r="BZ1893" s="71">
        <v>17</v>
      </c>
      <c r="CJ1893" s="66"/>
      <c r="CM1893" s="66"/>
      <c r="CP1893" s="66"/>
      <c r="CS1893" s="66"/>
    </row>
    <row r="1894" spans="2:97" ht="14.25" customHeight="1" x14ac:dyDescent="0.3">
      <c r="B1894" s="70">
        <v>44211</v>
      </c>
      <c r="C1894" s="67">
        <v>8.7059999999999995</v>
      </c>
      <c r="D1894" s="67">
        <v>11.08</v>
      </c>
      <c r="E1894" s="67">
        <v>13.881</v>
      </c>
      <c r="F1894" s="67">
        <v>15.836</v>
      </c>
      <c r="G1894" s="67">
        <v>16</v>
      </c>
      <c r="H1894" s="67">
        <v>16.399999999999999</v>
      </c>
      <c r="I1894" s="67">
        <v>16.335999999999999</v>
      </c>
      <c r="J1894" s="67">
        <v>16.478999999999999</v>
      </c>
      <c r="K1894" s="67"/>
      <c r="L1894" s="67"/>
      <c r="M1894" s="66">
        <v>43189</v>
      </c>
      <c r="N1894" s="71">
        <v>1.7000999999999999</v>
      </c>
      <c r="O1894" s="71">
        <v>1.9137</v>
      </c>
      <c r="P1894" s="71">
        <v>2.0821999999999998</v>
      </c>
      <c r="Q1894" s="71">
        <v>2.2660999999999998</v>
      </c>
      <c r="R1894" s="71">
        <v>2.3830999999999998</v>
      </c>
      <c r="S1894" s="71">
        <v>2.5620000000000003</v>
      </c>
      <c r="T1894" s="71">
        <v>2.7389000000000001</v>
      </c>
      <c r="U1894" s="71">
        <v>2.7944500000000003</v>
      </c>
      <c r="X1894" s="66">
        <v>43206</v>
      </c>
      <c r="Y1894" s="72">
        <v>-0.58199999999999996</v>
      </c>
      <c r="Z1894" s="72">
        <v>-0.57399999999999995</v>
      </c>
      <c r="AA1894" s="72">
        <v>-0.55400000000000005</v>
      </c>
      <c r="AB1894" s="72">
        <v>-0.503</v>
      </c>
      <c r="AC1894" s="72">
        <v>-0.316</v>
      </c>
      <c r="AD1894" s="72">
        <v>3.7999999999999999E-2</v>
      </c>
      <c r="AE1894" s="72">
        <v>0.749</v>
      </c>
      <c r="AF1894" s="72">
        <v>1.1579999999999999</v>
      </c>
      <c r="AJ1894" s="66">
        <v>43293</v>
      </c>
      <c r="AK1894" s="71">
        <v>-0.14680000000000001</v>
      </c>
      <c r="AL1894" s="71">
        <v>-0.1469</v>
      </c>
      <c r="AM1894" s="71">
        <v>-0.13</v>
      </c>
      <c r="AN1894" s="71">
        <v>-0.127</v>
      </c>
      <c r="AO1894" s="71">
        <v>-0.11</v>
      </c>
      <c r="AP1894" s="71">
        <v>-0.10299999999999999</v>
      </c>
      <c r="AQ1894" s="71">
        <v>0.04</v>
      </c>
      <c r="AR1894" s="71">
        <v>0.246</v>
      </c>
      <c r="AV1894" s="66">
        <v>43214</v>
      </c>
      <c r="AW1894" s="71">
        <v>-0.59899999999999998</v>
      </c>
      <c r="AX1894" s="71">
        <v>-0.46899999999999997</v>
      </c>
      <c r="AY1894" s="71">
        <v>-0.41199999999999998</v>
      </c>
      <c r="AZ1894" s="71">
        <v>-0.32</v>
      </c>
      <c r="BA1894" s="71">
        <v>-0.129</v>
      </c>
      <c r="BB1894" s="71">
        <v>0.22</v>
      </c>
      <c r="BC1894" s="71">
        <v>1.2989999999999999</v>
      </c>
      <c r="BD1894" s="71">
        <v>1.8010000000000002</v>
      </c>
      <c r="BG1894" s="66">
        <v>43220</v>
      </c>
      <c r="BH1894" s="71">
        <v>7.12</v>
      </c>
      <c r="BI1894" s="71">
        <v>7.23</v>
      </c>
      <c r="BJ1894" s="71">
        <v>7.42</v>
      </c>
      <c r="BK1894" s="71">
        <v>7.3584999999999994</v>
      </c>
      <c r="BL1894" s="71">
        <v>7.2969999999999997</v>
      </c>
      <c r="BM1894" s="71">
        <v>7.6289999999999996</v>
      </c>
      <c r="BN1894" s="71">
        <v>8.7210000000000001</v>
      </c>
      <c r="BO1894" s="71">
        <v>8.7620000000000005</v>
      </c>
      <c r="BR1894" s="66">
        <v>43614</v>
      </c>
      <c r="BS1894" s="71">
        <v>16</v>
      </c>
      <c r="BT1894" s="71">
        <v>16.5</v>
      </c>
      <c r="BU1894" s="71">
        <v>26.25</v>
      </c>
      <c r="BV1894" s="71">
        <v>24.5</v>
      </c>
      <c r="BW1894" s="71">
        <v>22.45</v>
      </c>
      <c r="BX1894" s="71">
        <v>20.399999999999999</v>
      </c>
      <c r="BY1894" s="71">
        <v>25.85</v>
      </c>
      <c r="BZ1894" s="71">
        <v>17</v>
      </c>
      <c r="CJ1894" s="66"/>
      <c r="CM1894" s="66"/>
      <c r="CP1894" s="66"/>
      <c r="CS1894" s="66"/>
    </row>
    <row r="1895" spans="2:97" ht="14.25" customHeight="1" x14ac:dyDescent="0.3">
      <c r="B1895" s="70">
        <v>44214</v>
      </c>
      <c r="C1895" s="67">
        <v>8.7059999999999995</v>
      </c>
      <c r="D1895" s="67">
        <v>11.08</v>
      </c>
      <c r="E1895" s="67">
        <v>13.881</v>
      </c>
      <c r="F1895" s="67">
        <v>15.836</v>
      </c>
      <c r="G1895" s="67">
        <v>16</v>
      </c>
      <c r="H1895" s="67">
        <v>16.399999999999999</v>
      </c>
      <c r="I1895" s="67">
        <v>16.335999999999999</v>
      </c>
      <c r="J1895" s="67">
        <v>16.478999999999999</v>
      </c>
      <c r="K1895" s="67"/>
      <c r="L1895" s="67"/>
      <c r="M1895" s="66">
        <v>43192</v>
      </c>
      <c r="N1895" s="71">
        <v>1.7153</v>
      </c>
      <c r="O1895" s="71">
        <v>1.9083999999999999</v>
      </c>
      <c r="P1895" s="71">
        <v>2.0716999999999999</v>
      </c>
      <c r="Q1895" s="71">
        <v>2.2458999999999998</v>
      </c>
      <c r="R1895" s="71">
        <v>2.3637000000000001</v>
      </c>
      <c r="S1895" s="71">
        <v>2.5468999999999999</v>
      </c>
      <c r="T1895" s="71">
        <v>2.7298</v>
      </c>
      <c r="U1895" s="71">
        <v>2.7899000000000003</v>
      </c>
      <c r="X1895" s="66">
        <v>43207</v>
      </c>
      <c r="Y1895" s="72">
        <v>-0.58299999999999996</v>
      </c>
      <c r="Z1895" s="72">
        <v>-0.57299999999999995</v>
      </c>
      <c r="AA1895" s="72">
        <v>-0.56200000000000006</v>
      </c>
      <c r="AB1895" s="72">
        <v>-0.50800000000000001</v>
      </c>
      <c r="AC1895" s="72">
        <v>-0.32600000000000001</v>
      </c>
      <c r="AD1895" s="72">
        <v>1.6E-2</v>
      </c>
      <c r="AE1895" s="72">
        <v>0.72699999999999998</v>
      </c>
      <c r="AF1895" s="72">
        <v>1.1360000000000001</v>
      </c>
      <c r="AJ1895" s="66">
        <v>43294</v>
      </c>
      <c r="AK1895" s="71">
        <v>-0.1459</v>
      </c>
      <c r="AL1895" s="71">
        <v>-0.1469</v>
      </c>
      <c r="AM1895" s="71">
        <v>-0.13</v>
      </c>
      <c r="AN1895" s="71">
        <v>-0.127</v>
      </c>
      <c r="AO1895" s="71">
        <v>-0.111</v>
      </c>
      <c r="AP1895" s="71">
        <v>-0.10299999999999999</v>
      </c>
      <c r="AQ1895" s="71">
        <v>0.04</v>
      </c>
      <c r="AR1895" s="71">
        <v>0.24399999999999999</v>
      </c>
      <c r="AV1895" s="66">
        <v>43215</v>
      </c>
      <c r="AW1895" s="71">
        <v>-0.58799999999999997</v>
      </c>
      <c r="AX1895" s="71">
        <v>-0.46899999999999997</v>
      </c>
      <c r="AY1895" s="71">
        <v>-0.41199999999999998</v>
      </c>
      <c r="AZ1895" s="71">
        <v>-0.32600000000000001</v>
      </c>
      <c r="BA1895" s="71">
        <v>-0.11799999999999999</v>
      </c>
      <c r="BB1895" s="71">
        <v>0.23</v>
      </c>
      <c r="BC1895" s="71">
        <v>1.302</v>
      </c>
      <c r="BD1895" s="71">
        <v>1.8080000000000001</v>
      </c>
      <c r="BG1895" s="66">
        <v>43221</v>
      </c>
      <c r="BH1895" s="71">
        <v>7.12</v>
      </c>
      <c r="BI1895" s="71">
        <v>7.23</v>
      </c>
      <c r="BJ1895" s="71">
        <v>7.42</v>
      </c>
      <c r="BK1895" s="71">
        <v>7.3584999999999994</v>
      </c>
      <c r="BL1895" s="71">
        <v>7.2969999999999997</v>
      </c>
      <c r="BM1895" s="71">
        <v>7.6289999999999996</v>
      </c>
      <c r="BN1895" s="71">
        <v>8.7210000000000001</v>
      </c>
      <c r="BO1895" s="71">
        <v>8.7620000000000005</v>
      </c>
      <c r="BR1895" s="66">
        <v>43615</v>
      </c>
      <c r="BS1895" s="71">
        <v>16</v>
      </c>
      <c r="BT1895" s="71">
        <v>16.5</v>
      </c>
      <c r="BU1895" s="71">
        <v>26.25</v>
      </c>
      <c r="BV1895" s="71">
        <v>24.5</v>
      </c>
      <c r="BW1895" s="71">
        <v>22.45</v>
      </c>
      <c r="BX1895" s="71">
        <v>20.399999999999999</v>
      </c>
      <c r="BY1895" s="71">
        <v>25.85</v>
      </c>
      <c r="BZ1895" s="71">
        <v>17</v>
      </c>
      <c r="CJ1895" s="66"/>
      <c r="CM1895" s="66"/>
      <c r="CP1895" s="66"/>
      <c r="CS1895" s="66"/>
    </row>
    <row r="1896" spans="2:97" ht="14.25" customHeight="1" x14ac:dyDescent="0.3">
      <c r="B1896" s="70">
        <v>44216</v>
      </c>
      <c r="C1896" s="67">
        <v>8.8360000000000003</v>
      </c>
      <c r="D1896" s="67">
        <v>10.9</v>
      </c>
      <c r="E1896" s="67">
        <v>13.871</v>
      </c>
      <c r="F1896" s="67">
        <v>15.771000000000001</v>
      </c>
      <c r="G1896" s="67">
        <v>15.964</v>
      </c>
      <c r="H1896" s="67">
        <v>16.369</v>
      </c>
      <c r="I1896" s="67">
        <v>16.335999999999999</v>
      </c>
      <c r="J1896" s="67">
        <v>16.255499999999998</v>
      </c>
      <c r="K1896" s="67"/>
      <c r="L1896" s="67"/>
      <c r="M1896" s="66">
        <v>43193</v>
      </c>
      <c r="N1896" s="71">
        <v>1.7387999999999999</v>
      </c>
      <c r="O1896" s="71">
        <v>1.9192</v>
      </c>
      <c r="P1896" s="71">
        <v>2.0768</v>
      </c>
      <c r="Q1896" s="71">
        <v>2.2782</v>
      </c>
      <c r="R1896" s="71">
        <v>2.4051999999999998</v>
      </c>
      <c r="S1896" s="71">
        <v>2.5956999999999999</v>
      </c>
      <c r="T1896" s="71">
        <v>2.7753000000000001</v>
      </c>
      <c r="U1896" s="71">
        <v>2.83765</v>
      </c>
      <c r="X1896" s="66">
        <v>43208</v>
      </c>
      <c r="Y1896" s="72">
        <v>-0.58099999999999996</v>
      </c>
      <c r="Z1896" s="72">
        <v>-0.57299999999999995</v>
      </c>
      <c r="AA1896" s="72">
        <v>-0.56200000000000006</v>
      </c>
      <c r="AB1896" s="72">
        <v>-0.497</v>
      </c>
      <c r="AC1896" s="72">
        <v>-0.312</v>
      </c>
      <c r="AD1896" s="72">
        <v>3.5000000000000003E-2</v>
      </c>
      <c r="AE1896" s="72">
        <v>0.746</v>
      </c>
      <c r="AF1896" s="72">
        <v>1.149</v>
      </c>
      <c r="AJ1896" s="66">
        <v>43297</v>
      </c>
      <c r="AK1896" s="71">
        <v>-0.1459</v>
      </c>
      <c r="AL1896" s="71">
        <v>-0.1469</v>
      </c>
      <c r="AM1896" s="71">
        <v>-0.13</v>
      </c>
      <c r="AN1896" s="71">
        <v>-0.127</v>
      </c>
      <c r="AO1896" s="71">
        <v>-0.111</v>
      </c>
      <c r="AP1896" s="71">
        <v>-0.10299999999999999</v>
      </c>
      <c r="AQ1896" s="71">
        <v>0.04</v>
      </c>
      <c r="AR1896" s="71">
        <v>0.24399999999999999</v>
      </c>
      <c r="AV1896" s="66">
        <v>43216</v>
      </c>
      <c r="AW1896" s="71">
        <v>-0.58799999999999997</v>
      </c>
      <c r="AX1896" s="71">
        <v>-0.46899999999999997</v>
      </c>
      <c r="AY1896" s="71">
        <v>-0.41199999999999998</v>
      </c>
      <c r="AZ1896" s="71">
        <v>-0.33400000000000002</v>
      </c>
      <c r="BA1896" s="71">
        <v>-0.13100000000000001</v>
      </c>
      <c r="BB1896" s="71">
        <v>0.20599999999999999</v>
      </c>
      <c r="BC1896" s="71">
        <v>1.27</v>
      </c>
      <c r="BD1896" s="71">
        <v>1.776</v>
      </c>
      <c r="BG1896" s="66">
        <v>43222</v>
      </c>
      <c r="BH1896" s="71">
        <v>7.12</v>
      </c>
      <c r="BI1896" s="71">
        <v>7.23</v>
      </c>
      <c r="BJ1896" s="71">
        <v>7.42</v>
      </c>
      <c r="BK1896" s="71">
        <v>7.4194999999999993</v>
      </c>
      <c r="BL1896" s="71">
        <v>7.4189999999999996</v>
      </c>
      <c r="BM1896" s="71">
        <v>7.7370000000000001</v>
      </c>
      <c r="BN1896" s="71">
        <v>8.7210000000000001</v>
      </c>
      <c r="BO1896" s="71">
        <v>8.8940000000000001</v>
      </c>
      <c r="BR1896" s="66">
        <v>43616</v>
      </c>
      <c r="BS1896" s="71">
        <v>16</v>
      </c>
      <c r="BT1896" s="71">
        <v>16.5</v>
      </c>
      <c r="BU1896" s="71">
        <v>26.25</v>
      </c>
      <c r="BV1896" s="71">
        <v>24.5</v>
      </c>
      <c r="BW1896" s="71">
        <v>22.45</v>
      </c>
      <c r="BX1896" s="71">
        <v>20.399999999999999</v>
      </c>
      <c r="BY1896" s="71">
        <v>25.85</v>
      </c>
      <c r="BZ1896" s="71">
        <v>17</v>
      </c>
      <c r="CJ1896" s="66"/>
      <c r="CM1896" s="66"/>
      <c r="CP1896" s="66"/>
      <c r="CS1896" s="66"/>
    </row>
    <row r="1897" spans="2:97" ht="14.25" customHeight="1" x14ac:dyDescent="0.3">
      <c r="B1897" s="70">
        <v>44217</v>
      </c>
      <c r="C1897" s="67">
        <v>8.593</v>
      </c>
      <c r="D1897" s="67">
        <v>10.614000000000001</v>
      </c>
      <c r="E1897" s="67">
        <v>13.664</v>
      </c>
      <c r="F1897" s="67">
        <v>15.314</v>
      </c>
      <c r="G1897" s="67">
        <v>15.529</v>
      </c>
      <c r="H1897" s="67">
        <v>15.930999999999999</v>
      </c>
      <c r="I1897" s="67">
        <v>15.943</v>
      </c>
      <c r="J1897" s="67">
        <v>16.201999999999998</v>
      </c>
      <c r="K1897" s="67"/>
      <c r="L1897" s="67"/>
      <c r="M1897" s="66">
        <v>43194</v>
      </c>
      <c r="N1897" s="71">
        <v>1.6953</v>
      </c>
      <c r="O1897" s="71">
        <v>1.8986000000000001</v>
      </c>
      <c r="P1897" s="71">
        <v>2.0585</v>
      </c>
      <c r="Q1897" s="71">
        <v>2.2923999999999998</v>
      </c>
      <c r="R1897" s="71">
        <v>2.4272999999999998</v>
      </c>
      <c r="S1897" s="71">
        <v>2.6193</v>
      </c>
      <c r="T1897" s="71">
        <v>2.8026999999999997</v>
      </c>
      <c r="U1897" s="71">
        <v>2.8563499999999999</v>
      </c>
      <c r="X1897" s="66">
        <v>43209</v>
      </c>
      <c r="Y1897" s="72">
        <v>-0.57599999999999996</v>
      </c>
      <c r="Z1897" s="72">
        <v>-0.57199999999999995</v>
      </c>
      <c r="AA1897" s="72">
        <v>-0.55600000000000005</v>
      </c>
      <c r="AB1897" s="72">
        <v>-0.48599999999999999</v>
      </c>
      <c r="AC1897" s="72">
        <v>-0.28899999999999998</v>
      </c>
      <c r="AD1897" s="72">
        <v>8.2000000000000003E-2</v>
      </c>
      <c r="AE1897" s="72">
        <v>0.81799999999999995</v>
      </c>
      <c r="AF1897" s="72">
        <v>1.2130000000000001</v>
      </c>
      <c r="AJ1897" s="66">
        <v>43298</v>
      </c>
      <c r="AK1897" s="71">
        <v>-0.15</v>
      </c>
      <c r="AL1897" s="71">
        <v>-0.14699999999999999</v>
      </c>
      <c r="AM1897" s="71">
        <v>-0.13</v>
      </c>
      <c r="AN1897" s="71">
        <v>-0.126</v>
      </c>
      <c r="AO1897" s="71">
        <v>-0.11</v>
      </c>
      <c r="AP1897" s="71">
        <v>-0.10299999999999999</v>
      </c>
      <c r="AQ1897" s="71">
        <v>4.2999999999999997E-2</v>
      </c>
      <c r="AR1897" s="71">
        <v>0.24399999999999999</v>
      </c>
      <c r="AV1897" s="66">
        <v>43217</v>
      </c>
      <c r="AW1897" s="71">
        <v>-0.58899999999999997</v>
      </c>
      <c r="AX1897" s="71">
        <v>-0.46899999999999997</v>
      </c>
      <c r="AY1897" s="71">
        <v>-0.41199999999999998</v>
      </c>
      <c r="AZ1897" s="71">
        <v>-0.34100000000000003</v>
      </c>
      <c r="BA1897" s="71">
        <v>-0.129</v>
      </c>
      <c r="BB1897" s="71">
        <v>0.191</v>
      </c>
      <c r="BC1897" s="71">
        <v>1.262</v>
      </c>
      <c r="BD1897" s="71">
        <v>1.7730000000000001</v>
      </c>
      <c r="BG1897" s="66">
        <v>43223</v>
      </c>
      <c r="BH1897" s="71">
        <v>7.12</v>
      </c>
      <c r="BI1897" s="71">
        <v>7.23</v>
      </c>
      <c r="BJ1897" s="71">
        <v>7.42</v>
      </c>
      <c r="BK1897" s="71">
        <v>7.4224999999999994</v>
      </c>
      <c r="BL1897" s="71">
        <v>7.4249999999999998</v>
      </c>
      <c r="BM1897" s="71">
        <v>7.7329999999999997</v>
      </c>
      <c r="BN1897" s="71">
        <v>8.7210000000000001</v>
      </c>
      <c r="BO1897" s="71">
        <v>8.9109999999999996</v>
      </c>
      <c r="BR1897" s="66">
        <v>43619</v>
      </c>
      <c r="BS1897" s="71">
        <v>16</v>
      </c>
      <c r="BT1897" s="71">
        <v>16.5</v>
      </c>
      <c r="BU1897" s="71">
        <v>26.25</v>
      </c>
      <c r="BV1897" s="71">
        <v>24.5</v>
      </c>
      <c r="BW1897" s="71">
        <v>22.45</v>
      </c>
      <c r="BX1897" s="71">
        <v>20.399999999999999</v>
      </c>
      <c r="BY1897" s="71">
        <v>25.85</v>
      </c>
      <c r="BZ1897" s="71">
        <v>17</v>
      </c>
      <c r="CJ1897" s="66"/>
      <c r="CM1897" s="66"/>
      <c r="CP1897" s="66"/>
      <c r="CS1897" s="66"/>
    </row>
    <row r="1898" spans="2:97" ht="14.25" customHeight="1" x14ac:dyDescent="0.3">
      <c r="B1898" s="70">
        <v>44218</v>
      </c>
      <c r="C1898" s="67">
        <v>8.6639999999999997</v>
      </c>
      <c r="D1898" s="67">
        <v>10.542999999999999</v>
      </c>
      <c r="E1898" s="67">
        <v>13.586</v>
      </c>
      <c r="F1898" s="67">
        <v>14.978999999999999</v>
      </c>
      <c r="G1898" s="67">
        <v>15.221</v>
      </c>
      <c r="H1898" s="67">
        <v>15.771000000000001</v>
      </c>
      <c r="I1898" s="67">
        <v>15.8</v>
      </c>
      <c r="J1898" s="67">
        <v>16.048000000000002</v>
      </c>
      <c r="K1898" s="67"/>
      <c r="L1898" s="67"/>
      <c r="M1898" s="66">
        <v>43195</v>
      </c>
      <c r="N1898" s="71">
        <v>1.7054</v>
      </c>
      <c r="O1898" s="71">
        <v>1.9088000000000001</v>
      </c>
      <c r="P1898" s="71">
        <v>2.0661999999999998</v>
      </c>
      <c r="Q1898" s="71">
        <v>2.3026</v>
      </c>
      <c r="R1898" s="71">
        <v>2.4411999999999998</v>
      </c>
      <c r="S1898" s="71">
        <v>2.6379999999999999</v>
      </c>
      <c r="T1898" s="71">
        <v>2.8319999999999999</v>
      </c>
      <c r="U1898" s="71">
        <v>2.891</v>
      </c>
      <c r="X1898" s="66">
        <v>43210</v>
      </c>
      <c r="Y1898" s="72">
        <v>-0.57799999999999996</v>
      </c>
      <c r="Z1898" s="72">
        <v>-0.56899999999999995</v>
      </c>
      <c r="AA1898" s="72">
        <v>-0.55000000000000004</v>
      </c>
      <c r="AB1898" s="72">
        <v>-0.496</v>
      </c>
      <c r="AC1898" s="72">
        <v>-0.30099999999999999</v>
      </c>
      <c r="AD1898" s="72">
        <v>6.7000000000000004E-2</v>
      </c>
      <c r="AE1898" s="72">
        <v>0.80700000000000005</v>
      </c>
      <c r="AF1898" s="72">
        <v>1.21</v>
      </c>
      <c r="AJ1898" s="66">
        <v>43299</v>
      </c>
      <c r="AK1898" s="71">
        <v>-0.1497</v>
      </c>
      <c r="AL1898" s="71">
        <v>-0.1469</v>
      </c>
      <c r="AM1898" s="71">
        <v>-0.13</v>
      </c>
      <c r="AN1898" s="71">
        <v>-0.121</v>
      </c>
      <c r="AO1898" s="71">
        <v>-0.104</v>
      </c>
      <c r="AP1898" s="71">
        <v>-9.9000000000000005E-2</v>
      </c>
      <c r="AQ1898" s="71">
        <v>4.4999999999999998E-2</v>
      </c>
      <c r="AR1898" s="71">
        <v>0.247</v>
      </c>
      <c r="AV1898" s="66">
        <v>43220</v>
      </c>
      <c r="AW1898" s="71">
        <v>-0.58199999999999996</v>
      </c>
      <c r="AX1898" s="71">
        <v>-0.46899999999999997</v>
      </c>
      <c r="AY1898" s="71">
        <v>-0.41199999999999998</v>
      </c>
      <c r="AZ1898" s="71">
        <v>-0.32700000000000001</v>
      </c>
      <c r="BA1898" s="71">
        <v>-0.123</v>
      </c>
      <c r="BB1898" s="71">
        <v>0.20100000000000001</v>
      </c>
      <c r="BC1898" s="71">
        <v>1.28</v>
      </c>
      <c r="BD1898" s="71">
        <v>1.7909999999999999</v>
      </c>
      <c r="BG1898" s="66">
        <v>43224</v>
      </c>
      <c r="BH1898" s="71">
        <v>7.11</v>
      </c>
      <c r="BI1898" s="71">
        <v>7.33</v>
      </c>
      <c r="BJ1898" s="71">
        <v>7.46</v>
      </c>
      <c r="BK1898" s="71">
        <v>7.4525000000000006</v>
      </c>
      <c r="BL1898" s="71">
        <v>7.4450000000000003</v>
      </c>
      <c r="BM1898" s="71">
        <v>7.7519999999999998</v>
      </c>
      <c r="BN1898" s="71">
        <v>8.7210000000000001</v>
      </c>
      <c r="BO1898" s="71">
        <v>8.9459999999999997</v>
      </c>
      <c r="BR1898" s="66">
        <v>43620</v>
      </c>
      <c r="BS1898" s="71">
        <v>16</v>
      </c>
      <c r="BT1898" s="71">
        <v>16.5</v>
      </c>
      <c r="BU1898" s="71">
        <v>26.25</v>
      </c>
      <c r="BV1898" s="71">
        <v>24.5</v>
      </c>
      <c r="BW1898" s="71">
        <v>22.45</v>
      </c>
      <c r="BX1898" s="71">
        <v>20.399999999999999</v>
      </c>
      <c r="BY1898" s="71">
        <v>25.85</v>
      </c>
      <c r="BZ1898" s="71">
        <v>17</v>
      </c>
      <c r="CJ1898" s="66"/>
      <c r="CM1898" s="66"/>
      <c r="CP1898" s="66"/>
      <c r="CS1898" s="66"/>
    </row>
    <row r="1899" spans="2:97" ht="14.25" customHeight="1" x14ac:dyDescent="0.3">
      <c r="B1899" s="70">
        <v>44221</v>
      </c>
      <c r="C1899" s="67">
        <v>8.6999999999999993</v>
      </c>
      <c r="D1899" s="67">
        <v>10.557</v>
      </c>
      <c r="E1899" s="67">
        <v>13.557</v>
      </c>
      <c r="F1899" s="67">
        <v>14.885999999999999</v>
      </c>
      <c r="G1899" s="67">
        <v>15.356999999999999</v>
      </c>
      <c r="H1899" s="67">
        <v>15.779</v>
      </c>
      <c r="I1899" s="67">
        <v>15.964</v>
      </c>
      <c r="J1899" s="67">
        <v>15.9945</v>
      </c>
      <c r="K1899" s="67"/>
      <c r="L1899" s="67"/>
      <c r="M1899" s="66">
        <v>43196</v>
      </c>
      <c r="N1899" s="71">
        <v>1.7077</v>
      </c>
      <c r="O1899" s="71">
        <v>1.893</v>
      </c>
      <c r="P1899" s="71">
        <v>2.0451000000000001</v>
      </c>
      <c r="Q1899" s="71">
        <v>2.2660999999999998</v>
      </c>
      <c r="R1899" s="71">
        <v>2.3997000000000002</v>
      </c>
      <c r="S1899" s="71">
        <v>2.5857999999999999</v>
      </c>
      <c r="T1899" s="71">
        <v>2.7734999999999999</v>
      </c>
      <c r="U1899" s="71">
        <v>2.83175</v>
      </c>
      <c r="X1899" s="66">
        <v>43213</v>
      </c>
      <c r="Y1899" s="72">
        <v>-0.58099999999999996</v>
      </c>
      <c r="Z1899" s="72">
        <v>-0.56399999999999995</v>
      </c>
      <c r="AA1899" s="72">
        <v>-0.55100000000000005</v>
      </c>
      <c r="AB1899" s="72">
        <v>-0.48599999999999999</v>
      </c>
      <c r="AC1899" s="72">
        <v>-0.28699999999999998</v>
      </c>
      <c r="AD1899" s="72">
        <v>9.2999999999999999E-2</v>
      </c>
      <c r="AE1899" s="72">
        <v>0.84399999999999997</v>
      </c>
      <c r="AF1899" s="72">
        <v>1.244</v>
      </c>
      <c r="AJ1899" s="66">
        <v>43300</v>
      </c>
      <c r="AK1899" s="71">
        <v>-0.1515</v>
      </c>
      <c r="AL1899" s="71">
        <v>-0.14990000000000001</v>
      </c>
      <c r="AM1899" s="71">
        <v>-0.13</v>
      </c>
      <c r="AN1899" s="71">
        <v>-0.127</v>
      </c>
      <c r="AO1899" s="71">
        <v>-0.108</v>
      </c>
      <c r="AP1899" s="71">
        <v>-0.10299999999999999</v>
      </c>
      <c r="AQ1899" s="71">
        <v>4.2000000000000003E-2</v>
      </c>
      <c r="AR1899" s="71">
        <v>0.24</v>
      </c>
      <c r="AV1899" s="66">
        <v>43221</v>
      </c>
      <c r="AW1899" s="71">
        <v>-0.58199999999999996</v>
      </c>
      <c r="AX1899" s="71">
        <v>-0.46899999999999997</v>
      </c>
      <c r="AY1899" s="71">
        <v>-0.41199999999999998</v>
      </c>
      <c r="AZ1899" s="71">
        <v>-0.32700000000000001</v>
      </c>
      <c r="BA1899" s="71">
        <v>-0.123</v>
      </c>
      <c r="BB1899" s="71">
        <v>0.20100000000000001</v>
      </c>
      <c r="BC1899" s="71">
        <v>1.28</v>
      </c>
      <c r="BD1899" s="71">
        <v>1.7909999999999999</v>
      </c>
      <c r="BG1899" s="66">
        <v>43227</v>
      </c>
      <c r="BH1899" s="71">
        <v>7.11</v>
      </c>
      <c r="BI1899" s="71">
        <v>7.33</v>
      </c>
      <c r="BJ1899" s="71">
        <v>7.46</v>
      </c>
      <c r="BK1899" s="71">
        <v>7.4390000000000001</v>
      </c>
      <c r="BL1899" s="71">
        <v>7.4180000000000001</v>
      </c>
      <c r="BM1899" s="71">
        <v>7.7160000000000002</v>
      </c>
      <c r="BN1899" s="71">
        <v>8.7210000000000001</v>
      </c>
      <c r="BO1899" s="71">
        <v>8.9109999999999996</v>
      </c>
      <c r="BR1899" s="66">
        <v>43621</v>
      </c>
      <c r="BS1899" s="71">
        <v>16</v>
      </c>
      <c r="BT1899" s="71">
        <v>16.5</v>
      </c>
      <c r="BU1899" s="71">
        <v>26.25</v>
      </c>
      <c r="BV1899" s="71">
        <v>24.5</v>
      </c>
      <c r="BW1899" s="71">
        <v>22.45</v>
      </c>
      <c r="BX1899" s="71">
        <v>20.399999999999999</v>
      </c>
      <c r="BY1899" s="71">
        <v>25.85</v>
      </c>
      <c r="BZ1899" s="71">
        <v>17</v>
      </c>
      <c r="CJ1899" s="66"/>
      <c r="CM1899" s="66"/>
      <c r="CP1899" s="66"/>
      <c r="CS1899" s="66"/>
    </row>
    <row r="1900" spans="2:97" ht="14.25" customHeight="1" x14ac:dyDescent="0.3">
      <c r="B1900" s="70">
        <v>44222</v>
      </c>
      <c r="C1900" s="67">
        <v>8.6999999999999993</v>
      </c>
      <c r="D1900" s="67">
        <v>10.557</v>
      </c>
      <c r="E1900" s="67">
        <v>13.557</v>
      </c>
      <c r="F1900" s="67">
        <v>14.885999999999999</v>
      </c>
      <c r="G1900" s="67">
        <v>15.356999999999999</v>
      </c>
      <c r="H1900" s="67">
        <v>15.779</v>
      </c>
      <c r="I1900" s="67">
        <v>15.964</v>
      </c>
      <c r="J1900" s="67">
        <v>16.235500000000002</v>
      </c>
      <c r="K1900" s="67"/>
      <c r="L1900" s="67"/>
      <c r="M1900" s="66">
        <v>43199</v>
      </c>
      <c r="N1900" s="71">
        <v>1.7076</v>
      </c>
      <c r="O1900" s="71">
        <v>1.9032</v>
      </c>
      <c r="P1900" s="71">
        <v>2.0554000000000001</v>
      </c>
      <c r="Q1900" s="71">
        <v>2.2782999999999998</v>
      </c>
      <c r="R1900" s="71">
        <v>2.4108000000000001</v>
      </c>
      <c r="S1900" s="71">
        <v>2.5975999999999999</v>
      </c>
      <c r="T1900" s="71">
        <v>2.7789999999999999</v>
      </c>
      <c r="U1900" s="71">
        <v>2.8345000000000002</v>
      </c>
      <c r="X1900" s="66">
        <v>43214</v>
      </c>
      <c r="Y1900" s="72">
        <v>-0.57699999999999996</v>
      </c>
      <c r="Z1900" s="72">
        <v>-0.56299999999999994</v>
      </c>
      <c r="AA1900" s="72">
        <v>-0.55600000000000005</v>
      </c>
      <c r="AB1900" s="72">
        <v>-0.48499999999999999</v>
      </c>
      <c r="AC1900" s="72">
        <v>-0.28899999999999998</v>
      </c>
      <c r="AD1900" s="72">
        <v>9.1999999999999998E-2</v>
      </c>
      <c r="AE1900" s="72">
        <v>0.84399999999999997</v>
      </c>
      <c r="AF1900" s="72">
        <v>1.242</v>
      </c>
      <c r="AJ1900" s="66">
        <v>43301</v>
      </c>
      <c r="AK1900" s="71">
        <v>-0.15160000000000001</v>
      </c>
      <c r="AL1900" s="71">
        <v>-0.1489</v>
      </c>
      <c r="AM1900" s="71">
        <v>-0.13100000000000001</v>
      </c>
      <c r="AN1900" s="71">
        <v>-0.121</v>
      </c>
      <c r="AO1900" s="71">
        <v>-0.109</v>
      </c>
      <c r="AP1900" s="71">
        <v>-0.105</v>
      </c>
      <c r="AQ1900" s="71">
        <v>3.5000000000000003E-2</v>
      </c>
      <c r="AR1900" s="71">
        <v>0.23799999999999999</v>
      </c>
      <c r="AV1900" s="66">
        <v>43222</v>
      </c>
      <c r="AW1900" s="71">
        <v>-0.56999999999999995</v>
      </c>
      <c r="AX1900" s="71">
        <v>-0.46899999999999997</v>
      </c>
      <c r="AY1900" s="71">
        <v>-0.41199999999999998</v>
      </c>
      <c r="AZ1900" s="71">
        <v>-0.33800000000000002</v>
      </c>
      <c r="BA1900" s="71">
        <v>-0.13</v>
      </c>
      <c r="BB1900" s="71">
        <v>0.221</v>
      </c>
      <c r="BC1900" s="71">
        <v>1.3109999999999999</v>
      </c>
      <c r="BD1900" s="71">
        <v>1.8220000000000001</v>
      </c>
      <c r="BG1900" s="66">
        <v>43228</v>
      </c>
      <c r="BH1900" s="71">
        <v>7.11</v>
      </c>
      <c r="BI1900" s="71">
        <v>7.33</v>
      </c>
      <c r="BJ1900" s="71">
        <v>7.46</v>
      </c>
      <c r="BK1900" s="71">
        <v>7.4659999999999993</v>
      </c>
      <c r="BL1900" s="71">
        <v>7.4719999999999995</v>
      </c>
      <c r="BM1900" s="71">
        <v>7.7679999999999998</v>
      </c>
      <c r="BN1900" s="71">
        <v>8.7210000000000001</v>
      </c>
      <c r="BO1900" s="71">
        <v>8.9749999999999996</v>
      </c>
      <c r="BR1900" s="66">
        <v>43622</v>
      </c>
      <c r="BS1900" s="71">
        <v>16.495000000000001</v>
      </c>
      <c r="BT1900" s="71">
        <v>16.5</v>
      </c>
      <c r="BU1900" s="71">
        <v>26.5</v>
      </c>
      <c r="BV1900" s="71">
        <v>24.5</v>
      </c>
      <c r="BW1900" s="71">
        <v>22.45</v>
      </c>
      <c r="BX1900" s="71">
        <v>20.399999999999999</v>
      </c>
      <c r="BY1900" s="71">
        <v>25.85</v>
      </c>
      <c r="BZ1900" s="71">
        <v>17</v>
      </c>
      <c r="CJ1900" s="66"/>
      <c r="CM1900" s="66"/>
      <c r="CP1900" s="66"/>
      <c r="CS1900" s="66"/>
    </row>
    <row r="1901" spans="2:97" ht="14.25" customHeight="1" x14ac:dyDescent="0.3">
      <c r="B1901" s="70">
        <v>44224</v>
      </c>
      <c r="C1901" s="67">
        <v>8.2289999999999992</v>
      </c>
      <c r="D1901" s="67">
        <v>10.577</v>
      </c>
      <c r="E1901" s="67">
        <v>12.792999999999999</v>
      </c>
      <c r="F1901" s="67">
        <v>14.464</v>
      </c>
      <c r="G1901" s="67">
        <v>15.292999999999999</v>
      </c>
      <c r="H1901" s="67">
        <v>15.879</v>
      </c>
      <c r="I1901" s="67">
        <v>16.257000000000001</v>
      </c>
      <c r="J1901" s="67">
        <v>16.205500000000001</v>
      </c>
      <c r="K1901" s="67"/>
      <c r="L1901" s="67"/>
      <c r="M1901" s="66">
        <v>43200</v>
      </c>
      <c r="N1901" s="71">
        <v>1.7208999999999999</v>
      </c>
      <c r="O1901" s="71">
        <v>1.9218999999999999</v>
      </c>
      <c r="P1901" s="71">
        <v>2.0606</v>
      </c>
      <c r="Q1901" s="71">
        <v>2.3069000000000002</v>
      </c>
      <c r="R1901" s="71">
        <v>2.4441999999999999</v>
      </c>
      <c r="S1901" s="71">
        <v>2.6246999999999998</v>
      </c>
      <c r="T1901" s="71">
        <v>2.8008999999999999</v>
      </c>
      <c r="U1901" s="71">
        <v>2.84545</v>
      </c>
      <c r="X1901" s="66">
        <v>43215</v>
      </c>
      <c r="Y1901" s="72">
        <v>-0.57999999999999996</v>
      </c>
      <c r="Z1901" s="72">
        <v>-0.56599999999999995</v>
      </c>
      <c r="AA1901" s="72">
        <v>-0.55500000000000005</v>
      </c>
      <c r="AB1901" s="72">
        <v>-0.48699999999999999</v>
      </c>
      <c r="AC1901" s="72">
        <v>-0.27900000000000003</v>
      </c>
      <c r="AD1901" s="72">
        <v>0.1</v>
      </c>
      <c r="AE1901" s="72">
        <v>0.85199999999999998</v>
      </c>
      <c r="AF1901" s="72">
        <v>1.248</v>
      </c>
      <c r="AJ1901" s="66">
        <v>43304</v>
      </c>
      <c r="AK1901" s="71">
        <v>-0.1479</v>
      </c>
      <c r="AL1901" s="71">
        <v>-0.13789999999999999</v>
      </c>
      <c r="AM1901" s="71">
        <v>-0.13</v>
      </c>
      <c r="AN1901" s="71">
        <v>-0.1</v>
      </c>
      <c r="AO1901" s="71">
        <v>-0.09</v>
      </c>
      <c r="AP1901" s="71">
        <v>-7.5999999999999998E-2</v>
      </c>
      <c r="AQ1901" s="71">
        <v>8.5999999999999993E-2</v>
      </c>
      <c r="AR1901" s="71">
        <v>0.29799999999999999</v>
      </c>
      <c r="AV1901" s="66">
        <v>43223</v>
      </c>
      <c r="AW1901" s="71">
        <v>-0.57999999999999996</v>
      </c>
      <c r="AX1901" s="71">
        <v>-0.46899999999999997</v>
      </c>
      <c r="AY1901" s="71">
        <v>-0.41199999999999998</v>
      </c>
      <c r="AZ1901" s="71">
        <v>-0.34200000000000003</v>
      </c>
      <c r="BA1901" s="71">
        <v>-0.151</v>
      </c>
      <c r="BB1901" s="71">
        <v>0.18099999999999999</v>
      </c>
      <c r="BC1901" s="71">
        <v>1.254</v>
      </c>
      <c r="BD1901" s="71">
        <v>1.7789999999999999</v>
      </c>
      <c r="BG1901" s="66">
        <v>43229</v>
      </c>
      <c r="BH1901" s="71">
        <v>7.11</v>
      </c>
      <c r="BI1901" s="71">
        <v>7.33</v>
      </c>
      <c r="BJ1901" s="71">
        <v>7.46</v>
      </c>
      <c r="BK1901" s="71">
        <v>7.4874999999999998</v>
      </c>
      <c r="BL1901" s="71">
        <v>7.5149999999999997</v>
      </c>
      <c r="BM1901" s="71">
        <v>7.8149999999999995</v>
      </c>
      <c r="BN1901" s="71">
        <v>8.7210000000000001</v>
      </c>
      <c r="BO1901" s="71">
        <v>9.0510000000000002</v>
      </c>
      <c r="BR1901" s="66">
        <v>43623</v>
      </c>
      <c r="BS1901" s="71">
        <v>16.495000000000001</v>
      </c>
      <c r="BT1901" s="71">
        <v>16.5</v>
      </c>
      <c r="BU1901" s="71">
        <v>26.5</v>
      </c>
      <c r="BV1901" s="71">
        <v>24.5</v>
      </c>
      <c r="BW1901" s="71">
        <v>22.45</v>
      </c>
      <c r="BX1901" s="71">
        <v>20.399999999999999</v>
      </c>
      <c r="BY1901" s="71">
        <v>25.85</v>
      </c>
      <c r="BZ1901" s="71">
        <v>17</v>
      </c>
      <c r="CJ1901" s="66"/>
      <c r="CM1901" s="66"/>
      <c r="CP1901" s="66"/>
      <c r="CS1901" s="66"/>
    </row>
    <row r="1902" spans="2:97" ht="14.25" customHeight="1" x14ac:dyDescent="0.3">
      <c r="B1902" s="70">
        <v>44225</v>
      </c>
      <c r="C1902" s="67">
        <v>8.1470000000000002</v>
      </c>
      <c r="D1902" s="67">
        <v>10.557</v>
      </c>
      <c r="E1902" s="67">
        <v>12.731</v>
      </c>
      <c r="F1902" s="67">
        <v>14.336</v>
      </c>
      <c r="G1902" s="67">
        <v>15.23</v>
      </c>
      <c r="H1902" s="67">
        <v>15.849</v>
      </c>
      <c r="I1902" s="67">
        <v>16.241</v>
      </c>
      <c r="J1902" s="67">
        <v>16.377000000000002</v>
      </c>
      <c r="K1902" s="67"/>
      <c r="L1902" s="67"/>
      <c r="M1902" s="66">
        <v>43201</v>
      </c>
      <c r="N1902" s="71">
        <v>1.7208000000000001</v>
      </c>
      <c r="O1902" s="71">
        <v>1.9243999999999999</v>
      </c>
      <c r="P1902" s="71">
        <v>2.0579000000000001</v>
      </c>
      <c r="Q1902" s="71">
        <v>2.3069999999999999</v>
      </c>
      <c r="R1902" s="71">
        <v>2.4430000000000001</v>
      </c>
      <c r="S1902" s="71">
        <v>2.6128999999999998</v>
      </c>
      <c r="T1902" s="71">
        <v>2.7808000000000002</v>
      </c>
      <c r="U1902" s="71">
        <v>2.8254000000000001</v>
      </c>
      <c r="X1902" s="66">
        <v>43216</v>
      </c>
      <c r="Y1902" s="72">
        <v>-0.58299999999999996</v>
      </c>
      <c r="Z1902" s="72">
        <v>-0.56999999999999995</v>
      </c>
      <c r="AA1902" s="72">
        <v>-0.55700000000000005</v>
      </c>
      <c r="AB1902" s="72">
        <v>-0.5</v>
      </c>
      <c r="AC1902" s="72">
        <v>-0.29399999999999998</v>
      </c>
      <c r="AD1902" s="72">
        <v>6.9000000000000006E-2</v>
      </c>
      <c r="AE1902" s="72">
        <v>0.81399999999999995</v>
      </c>
      <c r="AF1902" s="72">
        <v>1.212</v>
      </c>
      <c r="AJ1902" s="66">
        <v>43305</v>
      </c>
      <c r="AK1902" s="71">
        <v>-0.15090000000000001</v>
      </c>
      <c r="AL1902" s="71">
        <v>-0.13389999999999999</v>
      </c>
      <c r="AM1902" s="71">
        <v>-0.151</v>
      </c>
      <c r="AN1902" s="71">
        <v>-0.121</v>
      </c>
      <c r="AO1902" s="71">
        <v>-0.104</v>
      </c>
      <c r="AP1902" s="71">
        <v>-8.6999999999999994E-2</v>
      </c>
      <c r="AQ1902" s="71">
        <v>8.5999999999999993E-2</v>
      </c>
      <c r="AR1902" s="71">
        <v>0.312</v>
      </c>
      <c r="AV1902" s="66">
        <v>43224</v>
      </c>
      <c r="AW1902" s="71">
        <v>-0.58299999999999996</v>
      </c>
      <c r="AX1902" s="71">
        <v>-0.46899999999999997</v>
      </c>
      <c r="AY1902" s="71">
        <v>-0.41199999999999998</v>
      </c>
      <c r="AZ1902" s="71">
        <v>-0.33400000000000002</v>
      </c>
      <c r="BA1902" s="71">
        <v>-0.14199999999999999</v>
      </c>
      <c r="BB1902" s="71">
        <v>0.19600000000000001</v>
      </c>
      <c r="BC1902" s="71">
        <v>1.2989999999999999</v>
      </c>
      <c r="BD1902" s="71">
        <v>1.829</v>
      </c>
      <c r="BG1902" s="66">
        <v>43230</v>
      </c>
      <c r="BH1902" s="71">
        <v>7.11</v>
      </c>
      <c r="BI1902" s="71">
        <v>7.33</v>
      </c>
      <c r="BJ1902" s="71">
        <v>7.46</v>
      </c>
      <c r="BK1902" s="71">
        <v>7.4580000000000002</v>
      </c>
      <c r="BL1902" s="71">
        <v>7.4560000000000004</v>
      </c>
      <c r="BM1902" s="71">
        <v>7.7720000000000002</v>
      </c>
      <c r="BN1902" s="71">
        <v>8.7210000000000001</v>
      </c>
      <c r="BO1902" s="71">
        <v>8.9740000000000002</v>
      </c>
      <c r="BR1902" s="66">
        <v>43626</v>
      </c>
      <c r="BS1902" s="71">
        <v>16.495000000000001</v>
      </c>
      <c r="BT1902" s="71">
        <v>16.5</v>
      </c>
      <c r="BU1902" s="71">
        <v>26.5</v>
      </c>
      <c r="BV1902" s="71">
        <v>24.5</v>
      </c>
      <c r="BW1902" s="71">
        <v>22.45</v>
      </c>
      <c r="BX1902" s="71">
        <v>20.399999999999999</v>
      </c>
      <c r="BY1902" s="71">
        <v>25.85</v>
      </c>
      <c r="BZ1902" s="71">
        <v>17</v>
      </c>
      <c r="CJ1902" s="66"/>
      <c r="CM1902" s="66"/>
      <c r="CP1902" s="66"/>
      <c r="CS1902" s="66"/>
    </row>
    <row r="1903" spans="2:97" ht="14.25" customHeight="1" x14ac:dyDescent="0.3">
      <c r="B1903" s="70">
        <v>44228</v>
      </c>
      <c r="C1903" s="67">
        <v>8.1470000000000002</v>
      </c>
      <c r="D1903" s="67">
        <v>10.557</v>
      </c>
      <c r="E1903" s="67">
        <v>12.731</v>
      </c>
      <c r="F1903" s="67">
        <v>14.336</v>
      </c>
      <c r="G1903" s="67">
        <v>15.23</v>
      </c>
      <c r="H1903" s="67">
        <v>15.849</v>
      </c>
      <c r="I1903" s="67">
        <v>16.241</v>
      </c>
      <c r="J1903" s="67">
        <v>16.32</v>
      </c>
      <c r="K1903" s="67"/>
      <c r="L1903" s="67"/>
      <c r="M1903" s="66">
        <v>43202</v>
      </c>
      <c r="N1903" s="71">
        <v>1.7437</v>
      </c>
      <c r="O1903" s="71">
        <v>1.9398</v>
      </c>
      <c r="P1903" s="71">
        <v>2.0865</v>
      </c>
      <c r="Q1903" s="71">
        <v>2.3479999999999999</v>
      </c>
      <c r="R1903" s="71">
        <v>2.4946999999999999</v>
      </c>
      <c r="S1903" s="71">
        <v>2.6707000000000001</v>
      </c>
      <c r="T1903" s="71">
        <v>2.8357999999999999</v>
      </c>
      <c r="U1903" s="71">
        <v>2.8778999999999999</v>
      </c>
      <c r="X1903" s="66">
        <v>43217</v>
      </c>
      <c r="Y1903" s="72">
        <v>-0.57999999999999996</v>
      </c>
      <c r="Z1903" s="72">
        <v>-0.56699999999999995</v>
      </c>
      <c r="AA1903" s="72">
        <v>-0.55700000000000005</v>
      </c>
      <c r="AB1903" s="72">
        <v>-0.50700000000000001</v>
      </c>
      <c r="AC1903" s="72">
        <v>-0.30399999999999999</v>
      </c>
      <c r="AD1903" s="72">
        <v>5.1999999999999998E-2</v>
      </c>
      <c r="AE1903" s="72">
        <v>0.79300000000000004</v>
      </c>
      <c r="AF1903" s="72">
        <v>1.194</v>
      </c>
      <c r="AJ1903" s="66">
        <v>43306</v>
      </c>
      <c r="AK1903" s="71">
        <v>-0.15890000000000001</v>
      </c>
      <c r="AL1903" s="71">
        <v>-0.1328</v>
      </c>
      <c r="AM1903" s="71">
        <v>-0.13</v>
      </c>
      <c r="AN1903" s="71">
        <v>-0.121</v>
      </c>
      <c r="AO1903" s="71">
        <v>-0.107</v>
      </c>
      <c r="AP1903" s="71">
        <v>-0.10100000000000001</v>
      </c>
      <c r="AQ1903" s="71">
        <v>7.3999999999999996E-2</v>
      </c>
      <c r="AR1903" s="71">
        <v>0.29499999999999998</v>
      </c>
      <c r="AV1903" s="66">
        <v>43227</v>
      </c>
      <c r="AW1903" s="71">
        <v>-0.59199999999999997</v>
      </c>
      <c r="AX1903" s="71">
        <v>-0.46899999999999997</v>
      </c>
      <c r="AY1903" s="71">
        <v>-0.41199999999999998</v>
      </c>
      <c r="AZ1903" s="71">
        <v>-0.32900000000000001</v>
      </c>
      <c r="BA1903" s="71">
        <v>-0.14000000000000001</v>
      </c>
      <c r="BB1903" s="71">
        <v>0.184</v>
      </c>
      <c r="BC1903" s="71">
        <v>1.276</v>
      </c>
      <c r="BD1903" s="71">
        <v>1.8149999999999999</v>
      </c>
      <c r="BG1903" s="66">
        <v>43231</v>
      </c>
      <c r="BH1903" s="71">
        <v>7.12</v>
      </c>
      <c r="BI1903" s="71">
        <v>7.33</v>
      </c>
      <c r="BJ1903" s="71">
        <v>7.42</v>
      </c>
      <c r="BK1903" s="71">
        <v>7.4245000000000001</v>
      </c>
      <c r="BL1903" s="71">
        <v>7.4290000000000003</v>
      </c>
      <c r="BM1903" s="71">
        <v>7.7409999999999997</v>
      </c>
      <c r="BN1903" s="71">
        <v>8.7210000000000001</v>
      </c>
      <c r="BO1903" s="71">
        <v>8.94</v>
      </c>
      <c r="BR1903" s="66">
        <v>43627</v>
      </c>
      <c r="BS1903" s="71">
        <v>16.495000000000001</v>
      </c>
      <c r="BT1903" s="71">
        <v>16.5</v>
      </c>
      <c r="BU1903" s="71">
        <v>26.5</v>
      </c>
      <c r="BV1903" s="71">
        <v>24.5</v>
      </c>
      <c r="BW1903" s="71">
        <v>22.45</v>
      </c>
      <c r="BX1903" s="71">
        <v>20.399999999999999</v>
      </c>
      <c r="BY1903" s="71">
        <v>25.85</v>
      </c>
      <c r="BZ1903" s="71">
        <v>17</v>
      </c>
      <c r="CJ1903" s="66"/>
      <c r="CM1903" s="66"/>
      <c r="CP1903" s="66"/>
      <c r="CS1903" s="66"/>
    </row>
    <row r="1904" spans="2:97" ht="14.25" customHeight="1" x14ac:dyDescent="0.3">
      <c r="B1904" s="70">
        <v>44229</v>
      </c>
      <c r="C1904" s="67">
        <v>8.1229999999999993</v>
      </c>
      <c r="D1904" s="67">
        <v>10.529</v>
      </c>
      <c r="E1904" s="67">
        <v>12.704000000000001</v>
      </c>
      <c r="F1904" s="67">
        <v>14.317</v>
      </c>
      <c r="G1904" s="67">
        <v>15.173</v>
      </c>
      <c r="H1904" s="67">
        <v>15.843</v>
      </c>
      <c r="I1904" s="67">
        <v>16.196999999999999</v>
      </c>
      <c r="J1904" s="67">
        <v>16.32</v>
      </c>
      <c r="K1904" s="67"/>
      <c r="L1904" s="67"/>
      <c r="M1904" s="66">
        <v>43203</v>
      </c>
      <c r="N1904" s="71">
        <v>1.7486000000000002</v>
      </c>
      <c r="O1904" s="71">
        <v>1.9523999999999999</v>
      </c>
      <c r="P1904" s="71">
        <v>2.0914999999999999</v>
      </c>
      <c r="Q1904" s="71">
        <v>2.3565999999999998</v>
      </c>
      <c r="R1904" s="71">
        <v>2.5002</v>
      </c>
      <c r="S1904" s="71">
        <v>2.6726000000000001</v>
      </c>
      <c r="T1904" s="71">
        <v>2.8266999999999998</v>
      </c>
      <c r="U1904" s="71">
        <v>2.86835</v>
      </c>
      <c r="X1904" s="66">
        <v>43220</v>
      </c>
      <c r="Y1904" s="72">
        <v>-0.57799999999999996</v>
      </c>
      <c r="Z1904" s="72">
        <v>-0.56299999999999994</v>
      </c>
      <c r="AA1904" s="72">
        <v>-0.55900000000000005</v>
      </c>
      <c r="AB1904" s="72">
        <v>-0.51</v>
      </c>
      <c r="AC1904" s="72">
        <v>-0.314</v>
      </c>
      <c r="AD1904" s="72">
        <v>4.1000000000000002E-2</v>
      </c>
      <c r="AE1904" s="72">
        <v>0.78400000000000003</v>
      </c>
      <c r="AF1904" s="72">
        <v>1.1930000000000001</v>
      </c>
      <c r="AJ1904" s="66">
        <v>43307</v>
      </c>
      <c r="AK1904" s="71">
        <v>-0.15679999999999999</v>
      </c>
      <c r="AL1904" s="71">
        <v>-0.13070000000000001</v>
      </c>
      <c r="AM1904" s="71">
        <v>-0.13100000000000001</v>
      </c>
      <c r="AN1904" s="71">
        <v>-0.11700000000000001</v>
      </c>
      <c r="AO1904" s="71">
        <v>-0.10199999999999999</v>
      </c>
      <c r="AP1904" s="71">
        <v>-9.2999999999999999E-2</v>
      </c>
      <c r="AQ1904" s="71">
        <v>9.4E-2</v>
      </c>
      <c r="AR1904" s="71">
        <v>0.314</v>
      </c>
      <c r="AV1904" s="66">
        <v>43228</v>
      </c>
      <c r="AW1904" s="71">
        <v>-0.59599999999999997</v>
      </c>
      <c r="AX1904" s="71">
        <v>-0.48799999999999999</v>
      </c>
      <c r="AY1904" s="71">
        <v>-0.41399999999999998</v>
      </c>
      <c r="AZ1904" s="71">
        <v>-0.32600000000000001</v>
      </c>
      <c r="BA1904" s="71">
        <v>-0.13500000000000001</v>
      </c>
      <c r="BB1904" s="71">
        <v>0.20599999999999999</v>
      </c>
      <c r="BC1904" s="71">
        <v>1.32</v>
      </c>
      <c r="BD1904" s="71">
        <v>1.8559999999999999</v>
      </c>
      <c r="BG1904" s="66">
        <v>43234</v>
      </c>
      <c r="BH1904" s="71">
        <v>7.12</v>
      </c>
      <c r="BI1904" s="71">
        <v>7.33</v>
      </c>
      <c r="BJ1904" s="71">
        <v>7.42</v>
      </c>
      <c r="BK1904" s="71">
        <v>7.4205000000000005</v>
      </c>
      <c r="BL1904" s="71">
        <v>7.4210000000000003</v>
      </c>
      <c r="BM1904" s="71">
        <v>7.7329999999999997</v>
      </c>
      <c r="BN1904" s="71">
        <v>8.7210000000000001</v>
      </c>
      <c r="BO1904" s="71">
        <v>8.9239999999999995</v>
      </c>
      <c r="BR1904" s="66">
        <v>43628</v>
      </c>
      <c r="BS1904" s="71">
        <v>16.495000000000001</v>
      </c>
      <c r="BT1904" s="71">
        <v>16.5</v>
      </c>
      <c r="BU1904" s="71">
        <v>26.5</v>
      </c>
      <c r="BV1904" s="71">
        <v>24.5</v>
      </c>
      <c r="BW1904" s="71">
        <v>22.45</v>
      </c>
      <c r="BX1904" s="71">
        <v>20.399999999999999</v>
      </c>
      <c r="BY1904" s="71">
        <v>25.85</v>
      </c>
      <c r="BZ1904" s="71">
        <v>17</v>
      </c>
      <c r="CJ1904" s="66"/>
      <c r="CM1904" s="66"/>
      <c r="CP1904" s="66"/>
      <c r="CS1904" s="66"/>
    </row>
    <row r="1905" spans="2:97" ht="14.25" customHeight="1" x14ac:dyDescent="0.3">
      <c r="B1905" s="70">
        <v>44230</v>
      </c>
      <c r="C1905" s="67">
        <v>8.1229999999999993</v>
      </c>
      <c r="D1905" s="67">
        <v>10.529</v>
      </c>
      <c r="E1905" s="67">
        <v>12.704000000000001</v>
      </c>
      <c r="F1905" s="67">
        <v>14.317</v>
      </c>
      <c r="G1905" s="67">
        <v>15.173</v>
      </c>
      <c r="H1905" s="67">
        <v>15.843</v>
      </c>
      <c r="I1905" s="67">
        <v>16.196999999999999</v>
      </c>
      <c r="J1905" s="67">
        <v>16.161000000000001</v>
      </c>
      <c r="K1905" s="67"/>
      <c r="L1905" s="67"/>
      <c r="M1905" s="66">
        <v>43206</v>
      </c>
      <c r="N1905" s="71">
        <v>1.7408999999999999</v>
      </c>
      <c r="O1905" s="71">
        <v>1.9626000000000001</v>
      </c>
      <c r="P1905" s="71">
        <v>2.0992000000000002</v>
      </c>
      <c r="Q1905" s="71">
        <v>2.3773</v>
      </c>
      <c r="R1905" s="71">
        <v>2.5194000000000001</v>
      </c>
      <c r="S1905" s="71">
        <v>2.6795</v>
      </c>
      <c r="T1905" s="71">
        <v>2.8266999999999998</v>
      </c>
      <c r="U1905" s="71">
        <v>2.86835</v>
      </c>
      <c r="X1905" s="66">
        <v>43221</v>
      </c>
      <c r="Y1905" s="72">
        <v>-0.57799999999999996</v>
      </c>
      <c r="Z1905" s="72">
        <v>-0.56299999999999994</v>
      </c>
      <c r="AA1905" s="72">
        <v>-0.56200000000000006</v>
      </c>
      <c r="AB1905" s="72">
        <v>-0.51</v>
      </c>
      <c r="AC1905" s="72">
        <v>-0.314</v>
      </c>
      <c r="AD1905" s="72">
        <v>4.1000000000000002E-2</v>
      </c>
      <c r="AE1905" s="72">
        <v>0.78400000000000003</v>
      </c>
      <c r="AF1905" s="72">
        <v>1.1930000000000001</v>
      </c>
      <c r="AJ1905" s="66">
        <v>43308</v>
      </c>
      <c r="AK1905" s="71">
        <v>-0.1578</v>
      </c>
      <c r="AL1905" s="71">
        <v>-0.1298</v>
      </c>
      <c r="AM1905" s="71">
        <v>-0.13</v>
      </c>
      <c r="AN1905" s="71">
        <v>-0.108</v>
      </c>
      <c r="AO1905" s="71">
        <v>-0.10199999999999999</v>
      </c>
      <c r="AP1905" s="71">
        <v>-8.6999999999999994E-2</v>
      </c>
      <c r="AQ1905" s="71">
        <v>0.104</v>
      </c>
      <c r="AR1905" s="71">
        <v>0.32700000000000001</v>
      </c>
      <c r="AV1905" s="66">
        <v>43229</v>
      </c>
      <c r="AW1905" s="71">
        <v>-0.59899999999999998</v>
      </c>
      <c r="AX1905" s="71">
        <v>-0.48799999999999999</v>
      </c>
      <c r="AY1905" s="71">
        <v>-0.41399999999999998</v>
      </c>
      <c r="AZ1905" s="71">
        <v>-0.33400000000000002</v>
      </c>
      <c r="BA1905" s="71">
        <v>-0.13800000000000001</v>
      </c>
      <c r="BB1905" s="71">
        <v>0.2</v>
      </c>
      <c r="BC1905" s="71">
        <v>1.304</v>
      </c>
      <c r="BD1905" s="71">
        <v>1.8279999999999998</v>
      </c>
      <c r="BG1905" s="66">
        <v>43235</v>
      </c>
      <c r="BH1905" s="71">
        <v>7.12</v>
      </c>
      <c r="BI1905" s="71">
        <v>7.33</v>
      </c>
      <c r="BJ1905" s="71">
        <v>7.42</v>
      </c>
      <c r="BK1905" s="71">
        <v>7.4990000000000006</v>
      </c>
      <c r="BL1905" s="71">
        <v>7.5780000000000003</v>
      </c>
      <c r="BM1905" s="71">
        <v>7.8940000000000001</v>
      </c>
      <c r="BN1905" s="71">
        <v>8.7210000000000001</v>
      </c>
      <c r="BO1905" s="71">
        <v>9.0779999999999994</v>
      </c>
      <c r="BR1905" s="66">
        <v>43629</v>
      </c>
      <c r="BS1905" s="71">
        <v>16.495000000000001</v>
      </c>
      <c r="BT1905" s="71">
        <v>16.5</v>
      </c>
      <c r="BU1905" s="71">
        <v>26.5</v>
      </c>
      <c r="BV1905" s="71">
        <v>24.5</v>
      </c>
      <c r="BW1905" s="71">
        <v>22.45</v>
      </c>
      <c r="BX1905" s="71">
        <v>20.399999999999999</v>
      </c>
      <c r="BY1905" s="71">
        <v>25.85</v>
      </c>
      <c r="BZ1905" s="71">
        <v>17</v>
      </c>
      <c r="CJ1905" s="66"/>
      <c r="CM1905" s="66"/>
      <c r="CP1905" s="66"/>
      <c r="CS1905" s="66"/>
    </row>
    <row r="1906" spans="2:97" ht="14.25" customHeight="1" x14ac:dyDescent="0.3">
      <c r="B1906" s="70">
        <v>44232</v>
      </c>
      <c r="C1906" s="67">
        <v>8.1280000000000001</v>
      </c>
      <c r="D1906" s="67">
        <v>10.542999999999999</v>
      </c>
      <c r="E1906" s="67">
        <v>12.629</v>
      </c>
      <c r="F1906" s="67">
        <v>14.271000000000001</v>
      </c>
      <c r="G1906" s="67">
        <v>15.1</v>
      </c>
      <c r="H1906" s="67">
        <v>15.757</v>
      </c>
      <c r="I1906" s="67">
        <v>15.936</v>
      </c>
      <c r="J1906" s="67">
        <v>16.153500000000001</v>
      </c>
      <c r="K1906" s="67"/>
      <c r="L1906" s="67"/>
      <c r="M1906" s="66">
        <v>43207</v>
      </c>
      <c r="N1906" s="71">
        <v>1.7797000000000001</v>
      </c>
      <c r="O1906" s="71">
        <v>1.9916</v>
      </c>
      <c r="P1906" s="71">
        <v>2.1278000000000001</v>
      </c>
      <c r="Q1906" s="71">
        <v>2.3940000000000001</v>
      </c>
      <c r="R1906" s="71">
        <v>2.5276999999999998</v>
      </c>
      <c r="S1906" s="71">
        <v>2.6880999999999999</v>
      </c>
      <c r="T1906" s="71">
        <v>2.8285</v>
      </c>
      <c r="U1906" s="71">
        <v>2.8592500000000003</v>
      </c>
      <c r="X1906" s="66">
        <v>43222</v>
      </c>
      <c r="Y1906" s="72">
        <v>-0.58299999999999996</v>
      </c>
      <c r="Z1906" s="72">
        <v>-0.56599999999999995</v>
      </c>
      <c r="AA1906" s="72">
        <v>-0.56399999999999995</v>
      </c>
      <c r="AB1906" s="72">
        <v>-0.505</v>
      </c>
      <c r="AC1906" s="72">
        <v>-0.309</v>
      </c>
      <c r="AD1906" s="72">
        <v>5.1999999999999998E-2</v>
      </c>
      <c r="AE1906" s="72">
        <v>0.8</v>
      </c>
      <c r="AF1906" s="72">
        <v>1.2130000000000001</v>
      </c>
      <c r="AJ1906" s="66">
        <v>43311</v>
      </c>
      <c r="AK1906" s="71">
        <v>-0.18890000000000001</v>
      </c>
      <c r="AL1906" s="71">
        <v>-0.13780000000000001</v>
      </c>
      <c r="AM1906" s="71">
        <v>-0.13800000000000001</v>
      </c>
      <c r="AN1906" s="71">
        <v>-0.112</v>
      </c>
      <c r="AO1906" s="71">
        <v>-0.106</v>
      </c>
      <c r="AP1906" s="71">
        <v>-8.4000000000000005E-2</v>
      </c>
      <c r="AQ1906" s="71">
        <v>0.10199999999999999</v>
      </c>
      <c r="AR1906" s="71">
        <v>0.34</v>
      </c>
      <c r="AV1906" s="66">
        <v>43230</v>
      </c>
      <c r="AW1906" s="71">
        <v>-0.59299999999999997</v>
      </c>
      <c r="AX1906" s="71">
        <v>-0.48799999999999999</v>
      </c>
      <c r="AY1906" s="71">
        <v>-0.41399999999999998</v>
      </c>
      <c r="AZ1906" s="71">
        <v>-0.32300000000000001</v>
      </c>
      <c r="BA1906" s="71">
        <v>-0.13300000000000001</v>
      </c>
      <c r="BB1906" s="71">
        <v>0.21</v>
      </c>
      <c r="BC1906" s="71">
        <v>1.3129999999999999</v>
      </c>
      <c r="BD1906" s="71">
        <v>1.835</v>
      </c>
      <c r="BG1906" s="66">
        <v>43236</v>
      </c>
      <c r="BH1906" s="71">
        <v>7.12</v>
      </c>
      <c r="BI1906" s="71">
        <v>7.33</v>
      </c>
      <c r="BJ1906" s="71">
        <v>7.42</v>
      </c>
      <c r="BK1906" s="71">
        <v>7.4864999999999995</v>
      </c>
      <c r="BL1906" s="71">
        <v>7.5529999999999999</v>
      </c>
      <c r="BM1906" s="71">
        <v>7.8689999999999998</v>
      </c>
      <c r="BN1906" s="71">
        <v>8.7210000000000001</v>
      </c>
      <c r="BO1906" s="71">
        <v>9.0730000000000004</v>
      </c>
      <c r="BR1906" s="66">
        <v>43630</v>
      </c>
      <c r="BS1906" s="71">
        <v>16.495000000000001</v>
      </c>
      <c r="BT1906" s="71">
        <v>16.5</v>
      </c>
      <c r="BU1906" s="71">
        <v>26.5</v>
      </c>
      <c r="BV1906" s="71">
        <v>24.5</v>
      </c>
      <c r="BW1906" s="71">
        <v>22.45</v>
      </c>
      <c r="BX1906" s="71">
        <v>20.399999999999999</v>
      </c>
      <c r="BY1906" s="71">
        <v>25.85</v>
      </c>
      <c r="BZ1906" s="71">
        <v>17</v>
      </c>
      <c r="CJ1906" s="66"/>
      <c r="CM1906" s="66"/>
      <c r="CP1906" s="66"/>
      <c r="CS1906" s="66"/>
    </row>
    <row r="1907" spans="2:97" ht="14.25" customHeight="1" x14ac:dyDescent="0.3">
      <c r="B1907" s="70">
        <v>44235</v>
      </c>
      <c r="C1907" s="67">
        <v>8.3360000000000003</v>
      </c>
      <c r="D1907" s="67">
        <v>10.564</v>
      </c>
      <c r="E1907" s="67">
        <v>12.564</v>
      </c>
      <c r="F1907" s="67">
        <v>14.257</v>
      </c>
      <c r="G1907" s="67">
        <v>15.064</v>
      </c>
      <c r="H1907" s="67">
        <v>15.763999999999999</v>
      </c>
      <c r="I1907" s="67">
        <v>15.929</v>
      </c>
      <c r="J1907" s="67">
        <v>15.9895</v>
      </c>
      <c r="K1907" s="67"/>
      <c r="L1907" s="67"/>
      <c r="M1907" s="66">
        <v>43208</v>
      </c>
      <c r="N1907" s="71">
        <v>1.8077999999999999</v>
      </c>
      <c r="O1907" s="71">
        <v>1.9967999999999999</v>
      </c>
      <c r="P1907" s="71">
        <v>2.1513</v>
      </c>
      <c r="Q1907" s="71">
        <v>2.4293</v>
      </c>
      <c r="R1907" s="71">
        <v>2.5716999999999999</v>
      </c>
      <c r="S1907" s="71">
        <v>2.7309000000000001</v>
      </c>
      <c r="T1907" s="71">
        <v>2.8727999999999998</v>
      </c>
      <c r="U1907" s="71">
        <v>2.9114</v>
      </c>
      <c r="X1907" s="66">
        <v>43223</v>
      </c>
      <c r="Y1907" s="72">
        <v>-0.57999999999999996</v>
      </c>
      <c r="Z1907" s="72">
        <v>-0.56799999999999995</v>
      </c>
      <c r="AA1907" s="72">
        <v>-0.56799999999999995</v>
      </c>
      <c r="AB1907" s="72">
        <v>-0.51100000000000001</v>
      </c>
      <c r="AC1907" s="72">
        <v>-0.32900000000000001</v>
      </c>
      <c r="AD1907" s="72">
        <v>1.2999999999999999E-2</v>
      </c>
      <c r="AE1907" s="72">
        <v>0.75800000000000001</v>
      </c>
      <c r="AF1907" s="72">
        <v>1.18</v>
      </c>
      <c r="AJ1907" s="66">
        <v>43312</v>
      </c>
      <c r="AK1907" s="71">
        <v>-0.191</v>
      </c>
      <c r="AL1907" s="71">
        <v>-0.13800000000000001</v>
      </c>
      <c r="AM1907" s="71">
        <v>-0.13800000000000001</v>
      </c>
      <c r="AN1907" s="71">
        <v>-0.106</v>
      </c>
      <c r="AO1907" s="71">
        <v>-0.1</v>
      </c>
      <c r="AP1907" s="71">
        <v>-8.8999999999999996E-2</v>
      </c>
      <c r="AQ1907" s="71">
        <v>6.2E-2</v>
      </c>
      <c r="AR1907" s="71">
        <v>0.28000000000000003</v>
      </c>
      <c r="AV1907" s="66">
        <v>43231</v>
      </c>
      <c r="AW1907" s="71">
        <v>-0.59699999999999998</v>
      </c>
      <c r="AX1907" s="71">
        <v>-0.48799999999999999</v>
      </c>
      <c r="AY1907" s="71">
        <v>-0.41399999999999998</v>
      </c>
      <c r="AZ1907" s="71">
        <v>-0.33200000000000002</v>
      </c>
      <c r="BA1907" s="71">
        <v>-0.13800000000000001</v>
      </c>
      <c r="BB1907" s="71">
        <v>0.19800000000000001</v>
      </c>
      <c r="BC1907" s="71">
        <v>1.2730000000000001</v>
      </c>
      <c r="BD1907" s="71">
        <v>1.7949999999999999</v>
      </c>
      <c r="BG1907" s="66">
        <v>43237</v>
      </c>
      <c r="BH1907" s="71">
        <v>7.12</v>
      </c>
      <c r="BI1907" s="71">
        <v>7.33</v>
      </c>
      <c r="BJ1907" s="71">
        <v>7.42</v>
      </c>
      <c r="BK1907" s="71">
        <v>7.5049999999999999</v>
      </c>
      <c r="BL1907" s="71">
        <v>7.59</v>
      </c>
      <c r="BM1907" s="71">
        <v>7.9089999999999998</v>
      </c>
      <c r="BN1907" s="71">
        <v>8.7210000000000001</v>
      </c>
      <c r="BO1907" s="71">
        <v>9.1080000000000005</v>
      </c>
      <c r="BR1907" s="66">
        <v>43633</v>
      </c>
      <c r="BS1907" s="71">
        <v>16.495000000000001</v>
      </c>
      <c r="BT1907" s="71">
        <v>16.5</v>
      </c>
      <c r="BU1907" s="71">
        <v>26.5</v>
      </c>
      <c r="BV1907" s="71">
        <v>24.5</v>
      </c>
      <c r="BW1907" s="71">
        <v>22.45</v>
      </c>
      <c r="BX1907" s="71">
        <v>20.399999999999999</v>
      </c>
      <c r="BY1907" s="71">
        <v>25.85</v>
      </c>
      <c r="BZ1907" s="71">
        <v>17</v>
      </c>
      <c r="CJ1907" s="66"/>
      <c r="CM1907" s="66"/>
      <c r="CP1907" s="66"/>
      <c r="CS1907" s="66"/>
    </row>
    <row r="1908" spans="2:97" ht="14.25" customHeight="1" x14ac:dyDescent="0.3">
      <c r="B1908" s="70">
        <v>44236</v>
      </c>
      <c r="C1908" s="67">
        <v>8.2609999999999992</v>
      </c>
      <c r="D1908" s="67">
        <v>10.557</v>
      </c>
      <c r="E1908" s="67">
        <v>12.557</v>
      </c>
      <c r="F1908" s="67">
        <v>14.243</v>
      </c>
      <c r="G1908" s="67">
        <v>14.907</v>
      </c>
      <c r="H1908" s="67">
        <v>15.707000000000001</v>
      </c>
      <c r="I1908" s="67">
        <v>15.893000000000001</v>
      </c>
      <c r="J1908" s="67">
        <v>16.004999999999999</v>
      </c>
      <c r="K1908" s="67"/>
      <c r="L1908" s="67"/>
      <c r="M1908" s="66">
        <v>43209</v>
      </c>
      <c r="N1908" s="71">
        <v>1.8102</v>
      </c>
      <c r="O1908" s="71">
        <v>1.9967000000000001</v>
      </c>
      <c r="P1908" s="71">
        <v>2.1772999999999998</v>
      </c>
      <c r="Q1908" s="71">
        <v>2.4275000000000002</v>
      </c>
      <c r="R1908" s="71">
        <v>2.5827999999999998</v>
      </c>
      <c r="S1908" s="71">
        <v>2.7549000000000001</v>
      </c>
      <c r="T1908" s="71">
        <v>2.9098000000000002</v>
      </c>
      <c r="U1908" s="71">
        <v>2.9599000000000002</v>
      </c>
      <c r="X1908" s="66">
        <v>43224</v>
      </c>
      <c r="Y1908" s="72">
        <v>-0.58499999999999996</v>
      </c>
      <c r="Z1908" s="72">
        <v>-0.57099999999999995</v>
      </c>
      <c r="AA1908" s="72">
        <v>-0.56200000000000006</v>
      </c>
      <c r="AB1908" s="72">
        <v>-0.503</v>
      </c>
      <c r="AC1908" s="72">
        <v>-0.315</v>
      </c>
      <c r="AD1908" s="72">
        <v>2.9000000000000001E-2</v>
      </c>
      <c r="AE1908" s="72">
        <v>0.77900000000000003</v>
      </c>
      <c r="AF1908" s="72">
        <v>1.2010000000000001</v>
      </c>
      <c r="AJ1908" s="66">
        <v>43313</v>
      </c>
      <c r="AK1908" s="71">
        <v>-0.18279999999999999</v>
      </c>
      <c r="AL1908" s="71">
        <v>-0.1338</v>
      </c>
      <c r="AM1908" s="71">
        <v>-0.13400000000000001</v>
      </c>
      <c r="AN1908" s="71">
        <v>-9.2999999999999999E-2</v>
      </c>
      <c r="AO1908" s="71">
        <v>-7.9000000000000001E-2</v>
      </c>
      <c r="AP1908" s="71">
        <v>-4.8000000000000001E-2</v>
      </c>
      <c r="AQ1908" s="71">
        <v>0.13100000000000001</v>
      </c>
      <c r="AR1908" s="71">
        <v>0.34399999999999997</v>
      </c>
      <c r="AV1908" s="66">
        <v>43234</v>
      </c>
      <c r="AW1908" s="71">
        <v>-0.57699999999999996</v>
      </c>
      <c r="AX1908" s="71">
        <v>-0.48799999999999999</v>
      </c>
      <c r="AY1908" s="71">
        <v>-0.41399999999999998</v>
      </c>
      <c r="AZ1908" s="71">
        <v>-0.309</v>
      </c>
      <c r="BA1908" s="71">
        <v>-0.108</v>
      </c>
      <c r="BB1908" s="71">
        <v>0.24299999999999999</v>
      </c>
      <c r="BC1908" s="71">
        <v>1.3320000000000001</v>
      </c>
      <c r="BD1908" s="71">
        <v>1.853</v>
      </c>
      <c r="BG1908" s="66">
        <v>43238</v>
      </c>
      <c r="BH1908" s="71">
        <v>7.15</v>
      </c>
      <c r="BI1908" s="71">
        <v>7.36</v>
      </c>
      <c r="BJ1908" s="71">
        <v>7.47</v>
      </c>
      <c r="BK1908" s="71">
        <v>7.5589999999999993</v>
      </c>
      <c r="BL1908" s="71">
        <v>7.6479999999999997</v>
      </c>
      <c r="BM1908" s="71">
        <v>7.9870000000000001</v>
      </c>
      <c r="BN1908" s="71">
        <v>8.7210000000000001</v>
      </c>
      <c r="BO1908" s="71">
        <v>9.218</v>
      </c>
      <c r="BR1908" s="66">
        <v>43634</v>
      </c>
      <c r="BS1908" s="71">
        <v>16.495000000000001</v>
      </c>
      <c r="BT1908" s="71">
        <v>16.5</v>
      </c>
      <c r="BU1908" s="71">
        <v>26.5</v>
      </c>
      <c r="BV1908" s="71">
        <v>24.5</v>
      </c>
      <c r="BW1908" s="71">
        <v>22.45</v>
      </c>
      <c r="BX1908" s="71">
        <v>20.399999999999999</v>
      </c>
      <c r="BY1908" s="71">
        <v>25.85</v>
      </c>
      <c r="BZ1908" s="71">
        <v>17</v>
      </c>
      <c r="CJ1908" s="66"/>
      <c r="CM1908" s="66"/>
      <c r="CP1908" s="66"/>
      <c r="CS1908" s="66"/>
    </row>
    <row r="1909" spans="2:97" ht="14.25" customHeight="1" x14ac:dyDescent="0.3">
      <c r="B1909" s="70">
        <v>44237</v>
      </c>
      <c r="C1909" s="67">
        <v>8.1210000000000004</v>
      </c>
      <c r="D1909" s="67">
        <v>10.579000000000001</v>
      </c>
      <c r="E1909" s="67">
        <v>12.6</v>
      </c>
      <c r="F1909" s="67">
        <v>14.3</v>
      </c>
      <c r="G1909" s="67">
        <v>14.986000000000001</v>
      </c>
      <c r="H1909" s="67">
        <v>15.743</v>
      </c>
      <c r="I1909" s="67">
        <v>15.936</v>
      </c>
      <c r="J1909" s="67">
        <v>15.981999999999999</v>
      </c>
      <c r="K1909" s="67"/>
      <c r="L1909" s="67"/>
      <c r="M1909" s="66">
        <v>43210</v>
      </c>
      <c r="N1909" s="71">
        <v>1.7997000000000001</v>
      </c>
      <c r="O1909" s="71">
        <v>1.9988999999999999</v>
      </c>
      <c r="P1909" s="71">
        <v>2.1901000000000002</v>
      </c>
      <c r="Q1909" s="71">
        <v>2.4573</v>
      </c>
      <c r="R1909" s="71">
        <v>2.6164000000000001</v>
      </c>
      <c r="S1909" s="71">
        <v>2.7999000000000001</v>
      </c>
      <c r="T1909" s="71">
        <v>2.9601999999999999</v>
      </c>
      <c r="U1909" s="71">
        <v>3.0000999999999998</v>
      </c>
      <c r="X1909" s="66">
        <v>43227</v>
      </c>
      <c r="Y1909" s="72">
        <v>-0.59099999999999997</v>
      </c>
      <c r="Z1909" s="72">
        <v>-0.56200000000000006</v>
      </c>
      <c r="AA1909" s="72">
        <v>-0.56499999999999995</v>
      </c>
      <c r="AB1909" s="72">
        <v>-0.505</v>
      </c>
      <c r="AC1909" s="72">
        <v>-0.32600000000000001</v>
      </c>
      <c r="AD1909" s="72">
        <v>2.1000000000000001E-2</v>
      </c>
      <c r="AE1909" s="72">
        <v>0.76500000000000001</v>
      </c>
      <c r="AF1909" s="72">
        <v>1.1830000000000001</v>
      </c>
      <c r="AJ1909" s="66">
        <v>43314</v>
      </c>
      <c r="AK1909" s="71">
        <v>-0.17069999999999999</v>
      </c>
      <c r="AL1909" s="71">
        <v>-0.1298</v>
      </c>
      <c r="AM1909" s="71">
        <v>-0.13</v>
      </c>
      <c r="AN1909" s="71">
        <v>-9.9000000000000005E-2</v>
      </c>
      <c r="AO1909" s="71">
        <v>-7.8E-2</v>
      </c>
      <c r="AP1909" s="71">
        <v>-5.6000000000000001E-2</v>
      </c>
      <c r="AQ1909" s="71">
        <v>0.126</v>
      </c>
      <c r="AR1909" s="71">
        <v>0.35299999999999998</v>
      </c>
      <c r="AV1909" s="66">
        <v>43235</v>
      </c>
      <c r="AW1909" s="71">
        <v>-0.56799999999999995</v>
      </c>
      <c r="AX1909" s="71">
        <v>-0.48799999999999999</v>
      </c>
      <c r="AY1909" s="71">
        <v>-0.41399999999999998</v>
      </c>
      <c r="AZ1909" s="71">
        <v>-0.309</v>
      </c>
      <c r="BA1909" s="71">
        <v>-0.10199999999999999</v>
      </c>
      <c r="BB1909" s="71">
        <v>0.25600000000000001</v>
      </c>
      <c r="BC1909" s="71">
        <v>1.359</v>
      </c>
      <c r="BD1909" s="71">
        <v>1.8780000000000001</v>
      </c>
      <c r="BG1909" s="66">
        <v>43241</v>
      </c>
      <c r="BH1909" s="71">
        <v>7.15</v>
      </c>
      <c r="BI1909" s="71">
        <v>7.36</v>
      </c>
      <c r="BJ1909" s="71">
        <v>7.47</v>
      </c>
      <c r="BK1909" s="71">
        <v>7.5709999999999997</v>
      </c>
      <c r="BL1909" s="71">
        <v>7.6719999999999997</v>
      </c>
      <c r="BM1909" s="71">
        <v>8.0310000000000006</v>
      </c>
      <c r="BN1909" s="71">
        <v>8.7210000000000001</v>
      </c>
      <c r="BO1909" s="71">
        <v>9.25</v>
      </c>
      <c r="BR1909" s="66">
        <v>43635</v>
      </c>
      <c r="BS1909" s="71">
        <v>16.495000000000001</v>
      </c>
      <c r="BT1909" s="71">
        <v>16.5</v>
      </c>
      <c r="BU1909" s="71">
        <v>26.5</v>
      </c>
      <c r="BV1909" s="71">
        <v>24.5</v>
      </c>
      <c r="BW1909" s="71">
        <v>22.45</v>
      </c>
      <c r="BX1909" s="71">
        <v>20.399999999999999</v>
      </c>
      <c r="BY1909" s="71">
        <v>25.85</v>
      </c>
      <c r="BZ1909" s="71">
        <v>17</v>
      </c>
      <c r="CJ1909" s="66"/>
      <c r="CM1909" s="66"/>
      <c r="CP1909" s="66"/>
      <c r="CS1909" s="66"/>
    </row>
    <row r="1910" spans="2:97" ht="14.25" customHeight="1" x14ac:dyDescent="0.3">
      <c r="B1910" s="70">
        <v>44238</v>
      </c>
      <c r="C1910" s="67">
        <v>7.9290000000000003</v>
      </c>
      <c r="D1910" s="67">
        <v>10.529</v>
      </c>
      <c r="E1910" s="67">
        <v>12.273999999999999</v>
      </c>
      <c r="F1910" s="67">
        <v>14.228999999999999</v>
      </c>
      <c r="G1910" s="67">
        <v>14.907</v>
      </c>
      <c r="H1910" s="67">
        <v>15.693</v>
      </c>
      <c r="I1910" s="67">
        <v>15.920999999999999</v>
      </c>
      <c r="J1910" s="67">
        <v>15.96</v>
      </c>
      <c r="K1910" s="67"/>
      <c r="L1910" s="67"/>
      <c r="M1910" s="66">
        <v>43213</v>
      </c>
      <c r="N1910" s="71">
        <v>1.8174999999999999</v>
      </c>
      <c r="O1910" s="71">
        <v>2.0066000000000002</v>
      </c>
      <c r="P1910" s="71">
        <v>2.2057000000000002</v>
      </c>
      <c r="Q1910" s="71">
        <v>2.4763999999999999</v>
      </c>
      <c r="R1910" s="71">
        <v>2.6358999999999999</v>
      </c>
      <c r="S1910" s="71">
        <v>2.8207</v>
      </c>
      <c r="T1910" s="71">
        <v>2.9752000000000001</v>
      </c>
      <c r="U1910" s="71">
        <v>3.0125999999999999</v>
      </c>
      <c r="X1910" s="66">
        <v>43228</v>
      </c>
      <c r="Y1910" s="72">
        <v>-0.56499999999999995</v>
      </c>
      <c r="Z1910" s="72">
        <v>-0.56499999999999995</v>
      </c>
      <c r="AA1910" s="72">
        <v>-0.56299999999999994</v>
      </c>
      <c r="AB1910" s="72">
        <v>-0.502</v>
      </c>
      <c r="AC1910" s="72">
        <v>-0.311</v>
      </c>
      <c r="AD1910" s="72">
        <v>4.2000000000000003E-2</v>
      </c>
      <c r="AE1910" s="72">
        <v>0.80400000000000005</v>
      </c>
      <c r="AF1910" s="72">
        <v>1.22</v>
      </c>
      <c r="AJ1910" s="66">
        <v>43315</v>
      </c>
      <c r="AK1910" s="71">
        <v>-0.16789999999999999</v>
      </c>
      <c r="AL1910" s="71">
        <v>-0.13489999999999999</v>
      </c>
      <c r="AM1910" s="71">
        <v>-0.13500000000000001</v>
      </c>
      <c r="AN1910" s="71">
        <v>-0.11</v>
      </c>
      <c r="AO1910" s="71">
        <v>-9.2999999999999999E-2</v>
      </c>
      <c r="AP1910" s="71">
        <v>-7.4999999999999997E-2</v>
      </c>
      <c r="AQ1910" s="71">
        <v>0.11</v>
      </c>
      <c r="AR1910" s="71">
        <v>0.34499999999999997</v>
      </c>
      <c r="AV1910" s="66">
        <v>43236</v>
      </c>
      <c r="AW1910" s="71">
        <v>-0.51400000000000001</v>
      </c>
      <c r="AX1910" s="71">
        <v>-0.48799999999999999</v>
      </c>
      <c r="AY1910" s="71">
        <v>-0.41399999999999998</v>
      </c>
      <c r="AZ1910" s="71">
        <v>-0.29499999999999998</v>
      </c>
      <c r="BA1910" s="71">
        <v>-7.4999999999999997E-2</v>
      </c>
      <c r="BB1910" s="71">
        <v>0.29199999999999998</v>
      </c>
      <c r="BC1910" s="71">
        <v>1.4119999999999999</v>
      </c>
      <c r="BD1910" s="71">
        <v>1.9419999999999999</v>
      </c>
      <c r="BG1910" s="66">
        <v>43242</v>
      </c>
      <c r="BH1910" s="71">
        <v>7.15</v>
      </c>
      <c r="BI1910" s="71">
        <v>7.36</v>
      </c>
      <c r="BJ1910" s="71">
        <v>7.47</v>
      </c>
      <c r="BK1910" s="71">
        <v>7.5214999999999996</v>
      </c>
      <c r="BL1910" s="71">
        <v>7.5730000000000004</v>
      </c>
      <c r="BM1910" s="71">
        <v>7.9240000000000004</v>
      </c>
      <c r="BN1910" s="71">
        <v>8.7210000000000001</v>
      </c>
      <c r="BO1910" s="71">
        <v>9.1479999999999997</v>
      </c>
      <c r="BR1910" s="66">
        <v>43636</v>
      </c>
      <c r="BS1910" s="71">
        <v>16.5</v>
      </c>
      <c r="BT1910" s="71">
        <v>16.5</v>
      </c>
      <c r="BU1910" s="71">
        <v>26.5</v>
      </c>
      <c r="BV1910" s="71">
        <v>24.5</v>
      </c>
      <c r="BW1910" s="71">
        <v>22.45</v>
      </c>
      <c r="BX1910" s="71">
        <v>20.399999999999999</v>
      </c>
      <c r="BY1910" s="71">
        <v>25.85</v>
      </c>
      <c r="BZ1910" s="71">
        <v>17</v>
      </c>
      <c r="CJ1910" s="66"/>
      <c r="CM1910" s="66"/>
      <c r="CP1910" s="66"/>
      <c r="CS1910" s="66"/>
    </row>
    <row r="1911" spans="2:97" ht="14.25" customHeight="1" x14ac:dyDescent="0.3">
      <c r="B1911" s="70">
        <v>44239</v>
      </c>
      <c r="C1911" s="67">
        <v>7.9290000000000003</v>
      </c>
      <c r="D1911" s="67">
        <v>10.529</v>
      </c>
      <c r="E1911" s="67">
        <v>12.263999999999999</v>
      </c>
      <c r="F1911" s="67">
        <v>14.179</v>
      </c>
      <c r="G1911" s="67">
        <v>14.9</v>
      </c>
      <c r="H1911" s="67">
        <v>15.680999999999999</v>
      </c>
      <c r="I1911" s="67">
        <v>15.85</v>
      </c>
      <c r="J1911" s="67">
        <v>16.012</v>
      </c>
      <c r="K1911" s="67"/>
      <c r="L1911" s="67"/>
      <c r="M1911" s="66">
        <v>43214</v>
      </c>
      <c r="N1911" s="71">
        <v>1.8488</v>
      </c>
      <c r="O1911" s="71">
        <v>2.0304000000000002</v>
      </c>
      <c r="P1911" s="71">
        <v>2.2082000000000002</v>
      </c>
      <c r="Q1911" s="71">
        <v>2.4746000000000001</v>
      </c>
      <c r="R1911" s="71">
        <v>2.6333000000000002</v>
      </c>
      <c r="S1911" s="71">
        <v>2.8260000000000001</v>
      </c>
      <c r="T1911" s="71">
        <v>2.9995000000000003</v>
      </c>
      <c r="U1911" s="71">
        <v>3.0397500000000002</v>
      </c>
      <c r="X1911" s="66">
        <v>43229</v>
      </c>
      <c r="Y1911" s="72">
        <v>-0.56499999999999995</v>
      </c>
      <c r="Z1911" s="72">
        <v>-0.56499999999999995</v>
      </c>
      <c r="AA1911" s="72">
        <v>-0.56399999999999995</v>
      </c>
      <c r="AB1911" s="72">
        <v>-0.51100000000000001</v>
      </c>
      <c r="AC1911" s="72">
        <v>-0.313</v>
      </c>
      <c r="AD1911" s="72">
        <v>4.1000000000000002E-2</v>
      </c>
      <c r="AE1911" s="72">
        <v>0.79300000000000004</v>
      </c>
      <c r="AF1911" s="72">
        <v>1.206</v>
      </c>
      <c r="AJ1911" s="66">
        <v>43318</v>
      </c>
      <c r="AK1911" s="71">
        <v>-0.16969999999999999</v>
      </c>
      <c r="AL1911" s="71">
        <v>-0.13289999999999999</v>
      </c>
      <c r="AM1911" s="71">
        <v>-0.13300000000000001</v>
      </c>
      <c r="AN1911" s="71">
        <v>-0.106</v>
      </c>
      <c r="AO1911" s="71">
        <v>-8.7999999999999995E-2</v>
      </c>
      <c r="AP1911" s="71">
        <v>-7.0000000000000007E-2</v>
      </c>
      <c r="AQ1911" s="71">
        <v>0.11</v>
      </c>
      <c r="AR1911" s="71">
        <v>0.33500000000000002</v>
      </c>
      <c r="AV1911" s="66">
        <v>43237</v>
      </c>
      <c r="AW1911" s="71">
        <v>-0.53600000000000003</v>
      </c>
      <c r="AX1911" s="71">
        <v>-0.48799999999999999</v>
      </c>
      <c r="AY1911" s="71">
        <v>-0.41399999999999998</v>
      </c>
      <c r="AZ1911" s="71">
        <v>-0.29799999999999999</v>
      </c>
      <c r="BA1911" s="71">
        <v>-0.08</v>
      </c>
      <c r="BB1911" s="71">
        <v>0.28699999999999998</v>
      </c>
      <c r="BC1911" s="71">
        <v>1.4079999999999999</v>
      </c>
      <c r="BD1911" s="71">
        <v>1.95</v>
      </c>
      <c r="BG1911" s="66">
        <v>43243</v>
      </c>
      <c r="BH1911" s="71">
        <v>7.15</v>
      </c>
      <c r="BI1911" s="71">
        <v>7.36</v>
      </c>
      <c r="BJ1911" s="71">
        <v>7.47</v>
      </c>
      <c r="BK1911" s="71">
        <v>7.5030000000000001</v>
      </c>
      <c r="BL1911" s="71">
        <v>7.5359999999999996</v>
      </c>
      <c r="BM1911" s="71">
        <v>7.8860000000000001</v>
      </c>
      <c r="BN1911" s="71">
        <v>8.7210000000000001</v>
      </c>
      <c r="BO1911" s="71">
        <v>9.1199999999999992</v>
      </c>
      <c r="BR1911" s="66">
        <v>43637</v>
      </c>
      <c r="BS1911" s="71">
        <v>16.5</v>
      </c>
      <c r="BT1911" s="71">
        <v>16.5</v>
      </c>
      <c r="BU1911" s="71">
        <v>26.5</v>
      </c>
      <c r="BV1911" s="71">
        <v>24.5</v>
      </c>
      <c r="BW1911" s="71">
        <v>22.45</v>
      </c>
      <c r="BX1911" s="71">
        <v>20.399999999999999</v>
      </c>
      <c r="BY1911" s="71">
        <v>25.85</v>
      </c>
      <c r="BZ1911" s="71">
        <v>17</v>
      </c>
      <c r="CJ1911" s="66"/>
      <c r="CM1911" s="66"/>
      <c r="CP1911" s="66"/>
      <c r="CS1911" s="66"/>
    </row>
    <row r="1912" spans="2:97" ht="14.25" customHeight="1" x14ac:dyDescent="0.3">
      <c r="B1912" s="70">
        <v>44242</v>
      </c>
      <c r="C1912" s="67">
        <v>7.9790000000000001</v>
      </c>
      <c r="D1912" s="67">
        <v>10.45</v>
      </c>
      <c r="E1912" s="67">
        <v>12.42</v>
      </c>
      <c r="F1912" s="67">
        <v>14.336</v>
      </c>
      <c r="G1912" s="67">
        <v>15.023999999999999</v>
      </c>
      <c r="H1912" s="67">
        <v>15.788</v>
      </c>
      <c r="I1912" s="67">
        <v>15.9</v>
      </c>
      <c r="J1912" s="67">
        <v>15.967000000000001</v>
      </c>
      <c r="K1912" s="67"/>
      <c r="L1912" s="67"/>
      <c r="M1912" s="66">
        <v>43215</v>
      </c>
      <c r="N1912" s="71">
        <v>1.8435999999999999</v>
      </c>
      <c r="O1912" s="71">
        <v>2.0175000000000001</v>
      </c>
      <c r="P1912" s="71">
        <v>2.2475000000000001</v>
      </c>
      <c r="Q1912" s="71">
        <v>2.4878</v>
      </c>
      <c r="R1912" s="71">
        <v>2.6334999999999997</v>
      </c>
      <c r="S1912" s="71">
        <v>2.8365999999999998</v>
      </c>
      <c r="T1912" s="71">
        <v>3.0259</v>
      </c>
      <c r="U1912" s="71">
        <v>3.0729500000000001</v>
      </c>
      <c r="X1912" s="66">
        <v>43230</v>
      </c>
      <c r="Y1912" s="72">
        <v>-0.56000000000000005</v>
      </c>
      <c r="Z1912" s="72">
        <v>-0.56499999999999995</v>
      </c>
      <c r="AA1912" s="72">
        <v>-0.56299999999999994</v>
      </c>
      <c r="AB1912" s="72">
        <v>-0.51400000000000001</v>
      </c>
      <c r="AC1912" s="72">
        <v>-0.317</v>
      </c>
      <c r="AD1912" s="72">
        <v>4.1000000000000002E-2</v>
      </c>
      <c r="AE1912" s="72">
        <v>0.79500000000000004</v>
      </c>
      <c r="AF1912" s="72">
        <v>1.204</v>
      </c>
      <c r="AJ1912" s="66">
        <v>43319</v>
      </c>
      <c r="AK1912" s="71">
        <v>-0.1699</v>
      </c>
      <c r="AL1912" s="71">
        <v>-0.13189999999999999</v>
      </c>
      <c r="AM1912" s="71">
        <v>-0.13200000000000001</v>
      </c>
      <c r="AN1912" s="71">
        <v>-0.105</v>
      </c>
      <c r="AO1912" s="71">
        <v>-8.4000000000000005E-2</v>
      </c>
      <c r="AP1912" s="71">
        <v>-7.0000000000000007E-2</v>
      </c>
      <c r="AQ1912" s="71">
        <v>0.11600000000000001</v>
      </c>
      <c r="AR1912" s="71">
        <v>0.33600000000000002</v>
      </c>
      <c r="AV1912" s="66">
        <v>43238</v>
      </c>
      <c r="AW1912" s="71">
        <v>-0.52600000000000002</v>
      </c>
      <c r="AX1912" s="71">
        <v>-0.48799999999999999</v>
      </c>
      <c r="AY1912" s="71">
        <v>-0.41399999999999998</v>
      </c>
      <c r="AZ1912" s="71">
        <v>-0.30099999999999999</v>
      </c>
      <c r="BA1912" s="71">
        <v>-8.3000000000000004E-2</v>
      </c>
      <c r="BB1912" s="71">
        <v>0.28999999999999998</v>
      </c>
      <c r="BC1912" s="71">
        <v>1.4430000000000001</v>
      </c>
      <c r="BD1912" s="71">
        <v>1.996</v>
      </c>
      <c r="BG1912" s="66">
        <v>43244</v>
      </c>
      <c r="BH1912" s="71">
        <v>7.15</v>
      </c>
      <c r="BI1912" s="71">
        <v>7.36</v>
      </c>
      <c r="BJ1912" s="71">
        <v>7.47</v>
      </c>
      <c r="BK1912" s="71">
        <v>7.4824999999999999</v>
      </c>
      <c r="BL1912" s="71">
        <v>7.4950000000000001</v>
      </c>
      <c r="BM1912" s="71">
        <v>7.8419999999999996</v>
      </c>
      <c r="BN1912" s="71">
        <v>8.7210000000000001</v>
      </c>
      <c r="BO1912" s="71">
        <v>9.0570000000000004</v>
      </c>
      <c r="BR1912" s="66">
        <v>43640</v>
      </c>
      <c r="BS1912" s="71">
        <v>16.5</v>
      </c>
      <c r="BT1912" s="71">
        <v>16.5</v>
      </c>
      <c r="BU1912" s="71">
        <v>26.5</v>
      </c>
      <c r="BV1912" s="71">
        <v>24.5</v>
      </c>
      <c r="BW1912" s="71">
        <v>22.45</v>
      </c>
      <c r="BX1912" s="71">
        <v>20.399999999999999</v>
      </c>
      <c r="BY1912" s="71">
        <v>25.85</v>
      </c>
      <c r="BZ1912" s="71">
        <v>17</v>
      </c>
      <c r="CJ1912" s="66"/>
      <c r="CM1912" s="66"/>
      <c r="CP1912" s="66"/>
      <c r="CS1912" s="66"/>
    </row>
    <row r="1913" spans="2:97" ht="14.25" customHeight="1" x14ac:dyDescent="0.3">
      <c r="B1913" s="70">
        <v>44243</v>
      </c>
      <c r="C1913" s="67">
        <v>7.9790000000000001</v>
      </c>
      <c r="D1913" s="67">
        <v>10.45</v>
      </c>
      <c r="E1913" s="67">
        <v>12.42</v>
      </c>
      <c r="F1913" s="67">
        <v>14.336</v>
      </c>
      <c r="G1913" s="67">
        <v>15.023999999999999</v>
      </c>
      <c r="H1913" s="67">
        <v>15.788</v>
      </c>
      <c r="I1913" s="67">
        <v>15.9</v>
      </c>
      <c r="J1913" s="67">
        <v>15.983500000000001</v>
      </c>
      <c r="K1913" s="67"/>
      <c r="L1913" s="67"/>
      <c r="M1913" s="66">
        <v>43216</v>
      </c>
      <c r="N1913" s="71">
        <v>1.8077000000000001</v>
      </c>
      <c r="O1913" s="71">
        <v>1.9992000000000001</v>
      </c>
      <c r="P1913" s="71">
        <v>2.2290999999999999</v>
      </c>
      <c r="Q1913" s="71">
        <v>2.4817</v>
      </c>
      <c r="R1913" s="71">
        <v>2.6198999999999999</v>
      </c>
      <c r="S1913" s="71">
        <v>2.8124000000000002</v>
      </c>
      <c r="T1913" s="71">
        <v>2.9809000000000001</v>
      </c>
      <c r="U1913" s="71">
        <v>3.0304500000000001</v>
      </c>
      <c r="X1913" s="66">
        <v>43231</v>
      </c>
      <c r="Y1913" s="72">
        <v>-0.56499999999999995</v>
      </c>
      <c r="Z1913" s="72">
        <v>-0.56599999999999995</v>
      </c>
      <c r="AA1913" s="72">
        <v>-0.56399999999999995</v>
      </c>
      <c r="AB1913" s="72">
        <v>-0.51300000000000001</v>
      </c>
      <c r="AC1913" s="72">
        <v>-0.317</v>
      </c>
      <c r="AD1913" s="72">
        <v>4.2000000000000003E-2</v>
      </c>
      <c r="AE1913" s="72">
        <v>0.78400000000000003</v>
      </c>
      <c r="AF1913" s="72">
        <v>1.19</v>
      </c>
      <c r="AJ1913" s="66">
        <v>43320</v>
      </c>
      <c r="AK1913" s="71">
        <v>-0.15260000000000001</v>
      </c>
      <c r="AL1913" s="71">
        <v>-0.1308</v>
      </c>
      <c r="AM1913" s="71">
        <v>-0.13100000000000001</v>
      </c>
      <c r="AN1913" s="71">
        <v>-0.105</v>
      </c>
      <c r="AO1913" s="71">
        <v>-8.5999999999999993E-2</v>
      </c>
      <c r="AP1913" s="71">
        <v>-6.7000000000000004E-2</v>
      </c>
      <c r="AQ1913" s="71">
        <v>0.113</v>
      </c>
      <c r="AR1913" s="71">
        <v>0.34300000000000003</v>
      </c>
      <c r="AV1913" s="66">
        <v>43241</v>
      </c>
      <c r="AW1913" s="71">
        <v>-0.50800000000000001</v>
      </c>
      <c r="AX1913" s="71">
        <v>-0.48799999999999999</v>
      </c>
      <c r="AY1913" s="71">
        <v>-0.41399999999999998</v>
      </c>
      <c r="AZ1913" s="71">
        <v>-0.28199999999999997</v>
      </c>
      <c r="BA1913" s="71">
        <v>-2.8000000000000001E-2</v>
      </c>
      <c r="BB1913" s="71">
        <v>0.35899999999999999</v>
      </c>
      <c r="BC1913" s="71">
        <v>1.508</v>
      </c>
      <c r="BD1913" s="71">
        <v>2.0710000000000002</v>
      </c>
      <c r="BG1913" s="66">
        <v>43245</v>
      </c>
      <c r="BH1913" s="71">
        <v>7.15</v>
      </c>
      <c r="BI1913" s="71">
        <v>7.37</v>
      </c>
      <c r="BJ1913" s="71">
        <v>7.48</v>
      </c>
      <c r="BK1913" s="71">
        <v>7.5005000000000006</v>
      </c>
      <c r="BL1913" s="71">
        <v>7.5209999999999999</v>
      </c>
      <c r="BM1913" s="71">
        <v>7.8479999999999999</v>
      </c>
      <c r="BN1913" s="71">
        <v>8.7210000000000001</v>
      </c>
      <c r="BO1913" s="71">
        <v>9.0570000000000004</v>
      </c>
      <c r="BR1913" s="66">
        <v>43641</v>
      </c>
      <c r="BS1913" s="71">
        <v>16.5</v>
      </c>
      <c r="BT1913" s="71">
        <v>16.5</v>
      </c>
      <c r="BU1913" s="71">
        <v>26.5</v>
      </c>
      <c r="BV1913" s="71">
        <v>24.5</v>
      </c>
      <c r="BW1913" s="71">
        <v>22.45</v>
      </c>
      <c r="BX1913" s="71">
        <v>20.399999999999999</v>
      </c>
      <c r="BY1913" s="71">
        <v>25.85</v>
      </c>
      <c r="BZ1913" s="71">
        <v>17</v>
      </c>
      <c r="CJ1913" s="66"/>
      <c r="CM1913" s="66"/>
      <c r="CP1913" s="66"/>
      <c r="CS1913" s="66"/>
    </row>
    <row r="1914" spans="2:97" ht="14.25" customHeight="1" x14ac:dyDescent="0.3">
      <c r="B1914" s="70">
        <v>44245</v>
      </c>
      <c r="C1914" s="67">
        <v>7.9290000000000003</v>
      </c>
      <c r="D1914" s="67">
        <v>10.529</v>
      </c>
      <c r="E1914" s="67">
        <v>12.154</v>
      </c>
      <c r="F1914" s="67">
        <v>13.635999999999999</v>
      </c>
      <c r="G1914" s="67">
        <v>14.507</v>
      </c>
      <c r="H1914" s="67">
        <v>15.586</v>
      </c>
      <c r="I1914" s="67">
        <v>15.771000000000001</v>
      </c>
      <c r="J1914" s="67">
        <v>15.964500000000001</v>
      </c>
      <c r="K1914" s="67"/>
      <c r="L1914" s="67"/>
      <c r="M1914" s="66">
        <v>43217</v>
      </c>
      <c r="N1914" s="71">
        <v>1.8023</v>
      </c>
      <c r="O1914" s="71">
        <v>2.0041000000000002</v>
      </c>
      <c r="P1914" s="71">
        <v>2.2288000000000001</v>
      </c>
      <c r="Q1914" s="71">
        <v>2.4838</v>
      </c>
      <c r="R1914" s="71">
        <v>2.6177999999999999</v>
      </c>
      <c r="S1914" s="71">
        <v>2.8006000000000002</v>
      </c>
      <c r="T1914" s="71">
        <v>2.9567999999999999</v>
      </c>
      <c r="U1914" s="71">
        <v>2.9933999999999998</v>
      </c>
      <c r="X1914" s="66">
        <v>43234</v>
      </c>
      <c r="Y1914" s="72">
        <v>-0.56299999999999994</v>
      </c>
      <c r="Z1914" s="72">
        <v>-0.55900000000000005</v>
      </c>
      <c r="AA1914" s="72">
        <v>-0.55600000000000005</v>
      </c>
      <c r="AB1914" s="72">
        <v>-0.49</v>
      </c>
      <c r="AC1914" s="72">
        <v>-0.28399999999999997</v>
      </c>
      <c r="AD1914" s="72">
        <v>8.6999999999999994E-2</v>
      </c>
      <c r="AE1914" s="72">
        <v>0.83399999999999996</v>
      </c>
      <c r="AF1914" s="72">
        <v>1.2330000000000001</v>
      </c>
      <c r="AJ1914" s="66">
        <v>43321</v>
      </c>
      <c r="AK1914" s="71">
        <v>-0.1515</v>
      </c>
      <c r="AL1914" s="71">
        <v>-0.1318</v>
      </c>
      <c r="AM1914" s="71">
        <v>-0.13200000000000001</v>
      </c>
      <c r="AN1914" s="71">
        <v>-0.109</v>
      </c>
      <c r="AO1914" s="71">
        <v>-9.1999999999999998E-2</v>
      </c>
      <c r="AP1914" s="71">
        <v>-6.5000000000000002E-2</v>
      </c>
      <c r="AQ1914" s="71">
        <v>0.115</v>
      </c>
      <c r="AR1914" s="71">
        <v>0.34499999999999997</v>
      </c>
      <c r="AV1914" s="66">
        <v>43242</v>
      </c>
      <c r="AW1914" s="71">
        <v>-0.504</v>
      </c>
      <c r="AX1914" s="71">
        <v>-0.48799999999999999</v>
      </c>
      <c r="AY1914" s="71">
        <v>-0.41399999999999998</v>
      </c>
      <c r="AZ1914" s="71">
        <v>-0.29499999999999998</v>
      </c>
      <c r="BA1914" s="71">
        <v>-4.2999999999999997E-2</v>
      </c>
      <c r="BB1914" s="71">
        <v>0.31</v>
      </c>
      <c r="BC1914" s="71">
        <v>1.4570000000000001</v>
      </c>
      <c r="BD1914" s="71">
        <v>2.016</v>
      </c>
      <c r="BG1914" s="66">
        <v>43248</v>
      </c>
      <c r="BH1914" s="71">
        <v>7.15</v>
      </c>
      <c r="BI1914" s="71">
        <v>7.37</v>
      </c>
      <c r="BJ1914" s="71">
        <v>7.48</v>
      </c>
      <c r="BK1914" s="71">
        <v>7.4930000000000003</v>
      </c>
      <c r="BL1914" s="71">
        <v>7.5060000000000002</v>
      </c>
      <c r="BM1914" s="71">
        <v>7.8339999999999996</v>
      </c>
      <c r="BN1914" s="71">
        <v>8.7210000000000001</v>
      </c>
      <c r="BO1914" s="71">
        <v>9.0370000000000008</v>
      </c>
      <c r="BR1914" s="66">
        <v>43642</v>
      </c>
      <c r="BS1914" s="71">
        <v>16.5</v>
      </c>
      <c r="BT1914" s="71">
        <v>16.5</v>
      </c>
      <c r="BU1914" s="71">
        <v>26.5</v>
      </c>
      <c r="BV1914" s="71">
        <v>24.5</v>
      </c>
      <c r="BW1914" s="71">
        <v>22.45</v>
      </c>
      <c r="BX1914" s="71">
        <v>20.399999999999999</v>
      </c>
      <c r="BY1914" s="71">
        <v>25.85</v>
      </c>
      <c r="BZ1914" s="71">
        <v>17</v>
      </c>
      <c r="CJ1914" s="66"/>
      <c r="CM1914" s="66"/>
      <c r="CP1914" s="66"/>
      <c r="CS1914" s="66"/>
    </row>
    <row r="1915" spans="2:97" ht="14.25" customHeight="1" x14ac:dyDescent="0.3">
      <c r="B1915" s="70">
        <v>44246</v>
      </c>
      <c r="C1915" s="67">
        <v>7.9290000000000003</v>
      </c>
      <c r="D1915" s="67">
        <v>10.513999999999999</v>
      </c>
      <c r="E1915" s="67">
        <v>12.154</v>
      </c>
      <c r="F1915" s="67">
        <v>13.593</v>
      </c>
      <c r="G1915" s="67">
        <v>14.439</v>
      </c>
      <c r="H1915" s="67">
        <v>15.55</v>
      </c>
      <c r="I1915" s="67">
        <v>15.798999999999999</v>
      </c>
      <c r="J1915" s="67">
        <v>15.948</v>
      </c>
      <c r="K1915" s="67"/>
      <c r="L1915" s="67"/>
      <c r="M1915" s="66">
        <v>43220</v>
      </c>
      <c r="N1915" s="71">
        <v>1.7995999999999999</v>
      </c>
      <c r="O1915" s="71">
        <v>2.0013999999999998</v>
      </c>
      <c r="P1915" s="71">
        <v>2.2339000000000002</v>
      </c>
      <c r="Q1915" s="71">
        <v>2.4878999999999998</v>
      </c>
      <c r="R1915" s="71">
        <v>2.6263000000000001</v>
      </c>
      <c r="S1915" s="71">
        <v>2.7972000000000001</v>
      </c>
      <c r="T1915" s="71">
        <v>2.9531000000000001</v>
      </c>
      <c r="U1915" s="71">
        <v>2.9815499999999999</v>
      </c>
      <c r="X1915" s="66">
        <v>43235</v>
      </c>
      <c r="Y1915" s="72">
        <v>-0.56699999999999995</v>
      </c>
      <c r="Z1915" s="72">
        <v>-0.55900000000000005</v>
      </c>
      <c r="AA1915" s="72">
        <v>-0.54900000000000004</v>
      </c>
      <c r="AB1915" s="72">
        <v>-0.48499999999999999</v>
      </c>
      <c r="AC1915" s="72">
        <v>-0.27</v>
      </c>
      <c r="AD1915" s="72">
        <v>0.107</v>
      </c>
      <c r="AE1915" s="72">
        <v>0.86</v>
      </c>
      <c r="AF1915" s="72">
        <v>1.2610000000000001</v>
      </c>
      <c r="AJ1915" s="66">
        <v>43322</v>
      </c>
      <c r="AK1915" s="71">
        <v>-0.1578</v>
      </c>
      <c r="AL1915" s="71">
        <v>-0.16889999999999999</v>
      </c>
      <c r="AM1915" s="71">
        <v>-0.13600000000000001</v>
      </c>
      <c r="AN1915" s="71">
        <v>-0.113</v>
      </c>
      <c r="AO1915" s="71">
        <v>-9.6000000000000002E-2</v>
      </c>
      <c r="AP1915" s="71">
        <v>-7.4999999999999997E-2</v>
      </c>
      <c r="AQ1915" s="71">
        <v>0.10100000000000001</v>
      </c>
      <c r="AR1915" s="71">
        <v>0.33</v>
      </c>
      <c r="AV1915" s="66">
        <v>43243</v>
      </c>
      <c r="AW1915" s="71">
        <v>-0.41499999999999998</v>
      </c>
      <c r="AX1915" s="71">
        <v>-0.48799999999999999</v>
      </c>
      <c r="AY1915" s="71">
        <v>-0.41399999999999998</v>
      </c>
      <c r="AZ1915" s="71">
        <v>-0.28599999999999998</v>
      </c>
      <c r="BA1915" s="71">
        <v>-4.5999999999999999E-2</v>
      </c>
      <c r="BB1915" s="71">
        <v>0.29799999999999999</v>
      </c>
      <c r="BC1915" s="71">
        <v>1.444</v>
      </c>
      <c r="BD1915" s="71">
        <v>1.994</v>
      </c>
      <c r="BG1915" s="66">
        <v>43249</v>
      </c>
      <c r="BH1915" s="71">
        <v>7.15</v>
      </c>
      <c r="BI1915" s="71">
        <v>7.37</v>
      </c>
      <c r="BJ1915" s="71">
        <v>7.48</v>
      </c>
      <c r="BK1915" s="71">
        <v>7.5434999999999999</v>
      </c>
      <c r="BL1915" s="71">
        <v>7.6070000000000002</v>
      </c>
      <c r="BM1915" s="71">
        <v>7.9240000000000004</v>
      </c>
      <c r="BN1915" s="71">
        <v>8.7210000000000001</v>
      </c>
      <c r="BO1915" s="71">
        <v>9.1300000000000008</v>
      </c>
      <c r="BR1915" s="66">
        <v>43643</v>
      </c>
      <c r="BS1915" s="71">
        <v>16.5</v>
      </c>
      <c r="BT1915" s="71">
        <v>16.5</v>
      </c>
      <c r="BU1915" s="71">
        <v>26.5</v>
      </c>
      <c r="BV1915" s="71">
        <v>24.5</v>
      </c>
      <c r="BW1915" s="71">
        <v>22.45</v>
      </c>
      <c r="BX1915" s="71">
        <v>20.399999999999999</v>
      </c>
      <c r="BY1915" s="71">
        <v>25.85</v>
      </c>
      <c r="BZ1915" s="71">
        <v>17</v>
      </c>
      <c r="CJ1915" s="66"/>
      <c r="CM1915" s="66"/>
      <c r="CP1915" s="66"/>
      <c r="CS1915" s="66"/>
    </row>
    <row r="1916" spans="2:97" ht="14.25" customHeight="1" x14ac:dyDescent="0.3">
      <c r="B1916" s="70">
        <v>44249</v>
      </c>
      <c r="C1916" s="67">
        <v>7.9139999999999997</v>
      </c>
      <c r="D1916" s="67">
        <v>10.513999999999999</v>
      </c>
      <c r="E1916" s="67">
        <v>12.2</v>
      </c>
      <c r="F1916" s="67">
        <v>13.606999999999999</v>
      </c>
      <c r="G1916" s="67">
        <v>14.486000000000001</v>
      </c>
      <c r="H1916" s="67">
        <v>15.579000000000001</v>
      </c>
      <c r="I1916" s="67">
        <v>15.85</v>
      </c>
      <c r="J1916" s="67">
        <v>15.916499999999999</v>
      </c>
      <c r="K1916" s="67"/>
      <c r="L1916" s="67"/>
      <c r="M1916" s="66">
        <v>43221</v>
      </c>
      <c r="N1916" s="71">
        <v>1.8309</v>
      </c>
      <c r="O1916" s="71">
        <v>2.0278</v>
      </c>
      <c r="P1916" s="71">
        <v>2.2443</v>
      </c>
      <c r="Q1916" s="71">
        <v>2.5042</v>
      </c>
      <c r="R1916" s="71">
        <v>2.6404000000000001</v>
      </c>
      <c r="S1916" s="71">
        <v>2.8124000000000002</v>
      </c>
      <c r="T1916" s="71">
        <v>2.9643999999999999</v>
      </c>
      <c r="U1916" s="71">
        <v>2.9971999999999999</v>
      </c>
      <c r="X1916" s="66">
        <v>43236</v>
      </c>
      <c r="Y1916" s="72">
        <v>-0.56299999999999994</v>
      </c>
      <c r="Z1916" s="72">
        <v>-0.55600000000000005</v>
      </c>
      <c r="AA1916" s="72">
        <v>-0.54500000000000004</v>
      </c>
      <c r="AB1916" s="72">
        <v>-0.48499999999999999</v>
      </c>
      <c r="AC1916" s="72">
        <v>-0.28199999999999997</v>
      </c>
      <c r="AD1916" s="72">
        <v>7.9000000000000001E-2</v>
      </c>
      <c r="AE1916" s="72">
        <v>0.84099999999999997</v>
      </c>
      <c r="AF1916" s="72">
        <v>1.252</v>
      </c>
      <c r="AJ1916" s="66">
        <v>43325</v>
      </c>
      <c r="AK1916" s="71">
        <v>-0.16270000000000001</v>
      </c>
      <c r="AL1916" s="71">
        <v>-0.16980000000000001</v>
      </c>
      <c r="AM1916" s="71">
        <v>-0.13900000000000001</v>
      </c>
      <c r="AN1916" s="71">
        <v>-0.111</v>
      </c>
      <c r="AO1916" s="71">
        <v>-9.5000000000000001E-2</v>
      </c>
      <c r="AP1916" s="71">
        <v>-7.9000000000000001E-2</v>
      </c>
      <c r="AQ1916" s="71">
        <v>0.10100000000000001</v>
      </c>
      <c r="AR1916" s="71">
        <v>0.32</v>
      </c>
      <c r="AV1916" s="66">
        <v>43244</v>
      </c>
      <c r="AW1916" s="71">
        <v>-0.41699999999999998</v>
      </c>
      <c r="AX1916" s="71">
        <v>-0.48799999999999999</v>
      </c>
      <c r="AY1916" s="71">
        <v>-0.41399999999999998</v>
      </c>
      <c r="AZ1916" s="71">
        <v>-0.3</v>
      </c>
      <c r="BA1916" s="71">
        <v>-7.6999999999999999E-2</v>
      </c>
      <c r="BB1916" s="71">
        <v>0.26</v>
      </c>
      <c r="BC1916" s="71">
        <v>1.3919999999999999</v>
      </c>
      <c r="BD1916" s="71">
        <v>1.954</v>
      </c>
      <c r="BG1916" s="66">
        <v>43250</v>
      </c>
      <c r="BH1916" s="71">
        <v>7.15</v>
      </c>
      <c r="BI1916" s="71">
        <v>7.37</v>
      </c>
      <c r="BJ1916" s="71">
        <v>7.48</v>
      </c>
      <c r="BK1916" s="71">
        <v>7.5485000000000007</v>
      </c>
      <c r="BL1916" s="71">
        <v>7.617</v>
      </c>
      <c r="BM1916" s="71">
        <v>7.93</v>
      </c>
      <c r="BN1916" s="71">
        <v>8.7210000000000001</v>
      </c>
      <c r="BO1916" s="71">
        <v>9.1199999999999992</v>
      </c>
      <c r="BR1916" s="66">
        <v>43644</v>
      </c>
      <c r="BS1916" s="71">
        <v>16.5</v>
      </c>
      <c r="BT1916" s="71">
        <v>16.5</v>
      </c>
      <c r="BU1916" s="71">
        <v>26.5</v>
      </c>
      <c r="BV1916" s="71">
        <v>24.5</v>
      </c>
      <c r="BW1916" s="71">
        <v>22.45</v>
      </c>
      <c r="BX1916" s="71">
        <v>20.399999999999999</v>
      </c>
      <c r="BY1916" s="71">
        <v>25.85</v>
      </c>
      <c r="BZ1916" s="71">
        <v>17</v>
      </c>
      <c r="CJ1916" s="66"/>
      <c r="CM1916" s="66"/>
      <c r="CP1916" s="66"/>
      <c r="CS1916" s="66"/>
    </row>
    <row r="1917" spans="2:97" ht="14.25" customHeight="1" x14ac:dyDescent="0.3">
      <c r="B1917" s="70">
        <v>44250</v>
      </c>
      <c r="C1917" s="67">
        <v>7.9139999999999997</v>
      </c>
      <c r="D1917" s="67">
        <v>10.513999999999999</v>
      </c>
      <c r="E1917" s="67">
        <v>12.2</v>
      </c>
      <c r="F1917" s="67">
        <v>13.606</v>
      </c>
      <c r="G1917" s="67">
        <v>14.507</v>
      </c>
      <c r="H1917" s="67">
        <v>15.55</v>
      </c>
      <c r="I1917" s="67">
        <v>15.85</v>
      </c>
      <c r="J1917" s="67">
        <v>15.926500000000001</v>
      </c>
      <c r="K1917" s="67"/>
      <c r="L1917" s="67"/>
      <c r="M1917" s="66">
        <v>43222</v>
      </c>
      <c r="N1917" s="71">
        <v>1.8231000000000002</v>
      </c>
      <c r="O1917" s="71">
        <v>2.0226000000000002</v>
      </c>
      <c r="P1917" s="71">
        <v>2.2336999999999998</v>
      </c>
      <c r="Q1917" s="71">
        <v>2.4882</v>
      </c>
      <c r="R1917" s="71">
        <v>2.6295000000000002</v>
      </c>
      <c r="S1917" s="71">
        <v>2.7955000000000001</v>
      </c>
      <c r="T1917" s="71">
        <v>2.9662999999999999</v>
      </c>
      <c r="U1917" s="71">
        <v>3.0031499999999998</v>
      </c>
      <c r="X1917" s="66">
        <v>43237</v>
      </c>
      <c r="Y1917" s="72">
        <v>-0.57599999999999996</v>
      </c>
      <c r="Z1917" s="72">
        <v>-0.56499999999999995</v>
      </c>
      <c r="AA1917" s="72">
        <v>-0.54500000000000004</v>
      </c>
      <c r="AB1917" s="72">
        <v>-0.48399999999999999</v>
      </c>
      <c r="AC1917" s="72">
        <v>-0.27300000000000002</v>
      </c>
      <c r="AD1917" s="72">
        <v>0.10100000000000001</v>
      </c>
      <c r="AE1917" s="72">
        <v>0.86799999999999999</v>
      </c>
      <c r="AF1917" s="72">
        <v>1.282</v>
      </c>
      <c r="AJ1917" s="66">
        <v>43326</v>
      </c>
      <c r="AK1917" s="71">
        <v>-0.16289999999999999</v>
      </c>
      <c r="AL1917" s="71">
        <v>-0.17180000000000001</v>
      </c>
      <c r="AM1917" s="71">
        <v>-0.13900000000000001</v>
      </c>
      <c r="AN1917" s="71">
        <v>-0.111</v>
      </c>
      <c r="AO1917" s="71">
        <v>-9.2999999999999999E-2</v>
      </c>
      <c r="AP1917" s="71">
        <v>-7.1999999999999995E-2</v>
      </c>
      <c r="AQ1917" s="71">
        <v>0.112</v>
      </c>
      <c r="AR1917" s="71">
        <v>0.33800000000000002</v>
      </c>
      <c r="AV1917" s="66">
        <v>43245</v>
      </c>
      <c r="AW1917" s="71">
        <v>-0.35099999999999998</v>
      </c>
      <c r="AX1917" s="71">
        <v>-0.48799999999999999</v>
      </c>
      <c r="AY1917" s="71">
        <v>-0.41399999999999998</v>
      </c>
      <c r="AZ1917" s="71">
        <v>-0.154</v>
      </c>
      <c r="BA1917" s="71">
        <v>5.0999999999999997E-2</v>
      </c>
      <c r="BB1917" s="71">
        <v>0.40100000000000002</v>
      </c>
      <c r="BC1917" s="71">
        <v>1.466</v>
      </c>
      <c r="BD1917" s="71">
        <v>2.008</v>
      </c>
      <c r="BG1917" s="66">
        <v>43251</v>
      </c>
      <c r="BH1917" s="71">
        <v>7.15</v>
      </c>
      <c r="BI1917" s="71">
        <v>7.37</v>
      </c>
      <c r="BJ1917" s="71">
        <v>7.48</v>
      </c>
      <c r="BK1917" s="71">
        <v>7.5754999999999999</v>
      </c>
      <c r="BL1917" s="71">
        <v>7.6710000000000003</v>
      </c>
      <c r="BM1917" s="71">
        <v>7.9719999999999995</v>
      </c>
      <c r="BN1917" s="71">
        <v>8.7210000000000001</v>
      </c>
      <c r="BO1917" s="71">
        <v>9.1649999999999991</v>
      </c>
      <c r="BR1917" s="66">
        <v>43647</v>
      </c>
      <c r="BS1917" s="71">
        <v>16.5</v>
      </c>
      <c r="BT1917" s="71">
        <v>16.5</v>
      </c>
      <c r="BU1917" s="71">
        <v>26.5</v>
      </c>
      <c r="BV1917" s="71">
        <v>24.5</v>
      </c>
      <c r="BW1917" s="71">
        <v>22.45</v>
      </c>
      <c r="BX1917" s="71">
        <v>20.399999999999999</v>
      </c>
      <c r="BY1917" s="71">
        <v>25.85</v>
      </c>
      <c r="BZ1917" s="71">
        <v>17</v>
      </c>
      <c r="CJ1917" s="66"/>
      <c r="CM1917" s="66"/>
      <c r="CP1917" s="66"/>
      <c r="CS1917" s="66"/>
    </row>
    <row r="1918" spans="2:97" ht="14.25" customHeight="1" x14ac:dyDescent="0.3">
      <c r="B1918" s="70">
        <v>44251</v>
      </c>
      <c r="C1918" s="67">
        <v>7.9139999999999997</v>
      </c>
      <c r="D1918" s="67">
        <v>10.513999999999999</v>
      </c>
      <c r="E1918" s="67">
        <v>12.164</v>
      </c>
      <c r="F1918" s="67">
        <v>13.61</v>
      </c>
      <c r="G1918" s="67">
        <v>14.486000000000001</v>
      </c>
      <c r="H1918" s="67">
        <v>15.542999999999999</v>
      </c>
      <c r="I1918" s="67">
        <v>15.843</v>
      </c>
      <c r="J1918" s="67">
        <v>15.895</v>
      </c>
      <c r="K1918" s="67"/>
      <c r="L1918" s="67"/>
      <c r="M1918" s="66">
        <v>43223</v>
      </c>
      <c r="N1918" s="71">
        <v>1.823</v>
      </c>
      <c r="O1918" s="71">
        <v>2.0198999999999998</v>
      </c>
      <c r="P1918" s="71">
        <v>2.2231000000000001</v>
      </c>
      <c r="Q1918" s="71">
        <v>2.4762</v>
      </c>
      <c r="R1918" s="71">
        <v>2.6158000000000001</v>
      </c>
      <c r="S1918" s="71">
        <v>2.7803</v>
      </c>
      <c r="T1918" s="71">
        <v>2.9458000000000002</v>
      </c>
      <c r="U1918" s="71">
        <v>2.9828999999999999</v>
      </c>
      <c r="X1918" s="66">
        <v>43238</v>
      </c>
      <c r="Y1918" s="72">
        <v>-0.58499999999999996</v>
      </c>
      <c r="Z1918" s="72">
        <v>-0.55800000000000005</v>
      </c>
      <c r="AA1918" s="72">
        <v>-0.55200000000000005</v>
      </c>
      <c r="AB1918" s="72">
        <v>-0.498</v>
      </c>
      <c r="AC1918" s="72">
        <v>-0.30099999999999999</v>
      </c>
      <c r="AD1918" s="72">
        <v>0.06</v>
      </c>
      <c r="AE1918" s="72">
        <v>0.82799999999999996</v>
      </c>
      <c r="AF1918" s="72">
        <v>1.2469999999999999</v>
      </c>
      <c r="AJ1918" s="66">
        <v>43327</v>
      </c>
      <c r="AK1918" s="71">
        <v>-0.16270000000000001</v>
      </c>
      <c r="AL1918" s="71">
        <v>-0.1699</v>
      </c>
      <c r="AM1918" s="71">
        <v>-0.14000000000000001</v>
      </c>
      <c r="AN1918" s="71">
        <v>-0.111</v>
      </c>
      <c r="AO1918" s="71">
        <v>-9.4E-2</v>
      </c>
      <c r="AP1918" s="71">
        <v>-7.6999999999999999E-2</v>
      </c>
      <c r="AQ1918" s="71">
        <v>0.10100000000000001</v>
      </c>
      <c r="AR1918" s="71">
        <v>0.33</v>
      </c>
      <c r="AV1918" s="66">
        <v>43248</v>
      </c>
      <c r="AW1918" s="71">
        <v>-0.36899999999999999</v>
      </c>
      <c r="AX1918" s="71">
        <v>-0.48799999999999999</v>
      </c>
      <c r="AY1918" s="71">
        <v>-0.41399999999999998</v>
      </c>
      <c r="AZ1918" s="71">
        <v>-0.11899999999999999</v>
      </c>
      <c r="BA1918" s="71">
        <v>0.10100000000000001</v>
      </c>
      <c r="BB1918" s="71">
        <v>0.45500000000000002</v>
      </c>
      <c r="BC1918" s="71">
        <v>1.5249999999999999</v>
      </c>
      <c r="BD1918" s="71">
        <v>2.0659999999999998</v>
      </c>
      <c r="BG1918" s="66">
        <v>43252</v>
      </c>
      <c r="BH1918" s="71">
        <v>7.15</v>
      </c>
      <c r="BI1918" s="71">
        <v>7.36</v>
      </c>
      <c r="BJ1918" s="71">
        <v>7.54</v>
      </c>
      <c r="BK1918" s="71">
        <v>7.6225000000000005</v>
      </c>
      <c r="BL1918" s="71">
        <v>7.7050000000000001</v>
      </c>
      <c r="BM1918" s="71">
        <v>8.0180000000000007</v>
      </c>
      <c r="BN1918" s="71">
        <v>8.7210000000000001</v>
      </c>
      <c r="BO1918" s="71">
        <v>9.1950000000000003</v>
      </c>
      <c r="BR1918" s="66">
        <v>43648</v>
      </c>
      <c r="BS1918" s="71">
        <v>16.5</v>
      </c>
      <c r="BT1918" s="71">
        <v>16.5</v>
      </c>
      <c r="BU1918" s="71">
        <v>26.5</v>
      </c>
      <c r="BV1918" s="71">
        <v>24.5</v>
      </c>
      <c r="BW1918" s="71">
        <v>22.45</v>
      </c>
      <c r="BX1918" s="71">
        <v>20.399999999999999</v>
      </c>
      <c r="BY1918" s="71">
        <v>25.85</v>
      </c>
      <c r="BZ1918" s="71">
        <v>17</v>
      </c>
      <c r="CJ1918" s="66"/>
      <c r="CM1918" s="66"/>
      <c r="CP1918" s="66"/>
      <c r="CS1918" s="66"/>
    </row>
    <row r="1919" spans="2:97" ht="14.25" customHeight="1" x14ac:dyDescent="0.3">
      <c r="B1919" s="70">
        <v>44252</v>
      </c>
      <c r="C1919" s="67">
        <v>7.6859999999999999</v>
      </c>
      <c r="D1919" s="67">
        <v>10.356999999999999</v>
      </c>
      <c r="E1919" s="67">
        <v>11.956</v>
      </c>
      <c r="F1919" s="67">
        <v>13.493</v>
      </c>
      <c r="G1919" s="67">
        <v>14.429</v>
      </c>
      <c r="H1919" s="67">
        <v>15.486000000000001</v>
      </c>
      <c r="I1919" s="67">
        <v>15.81</v>
      </c>
      <c r="J1919" s="67">
        <v>15.8925</v>
      </c>
      <c r="K1919" s="67"/>
      <c r="L1919" s="67"/>
      <c r="M1919" s="66">
        <v>43224</v>
      </c>
      <c r="N1919" s="71">
        <v>1.8252999999999999</v>
      </c>
      <c r="O1919" s="71">
        <v>2.0222000000000002</v>
      </c>
      <c r="P1919" s="71">
        <v>2.2307000000000001</v>
      </c>
      <c r="Q1919" s="71">
        <v>2.4969000000000001</v>
      </c>
      <c r="R1919" s="71">
        <v>2.6332</v>
      </c>
      <c r="S1919" s="71">
        <v>2.7837000000000001</v>
      </c>
      <c r="T1919" s="71">
        <v>2.9497</v>
      </c>
      <c r="U1919" s="71">
        <v>2.9848499999999998</v>
      </c>
      <c r="X1919" s="66">
        <v>43241</v>
      </c>
      <c r="Y1919" s="72">
        <v>-0.58099999999999996</v>
      </c>
      <c r="Z1919" s="72">
        <v>-0.56100000000000005</v>
      </c>
      <c r="AA1919" s="72">
        <v>-0.55500000000000005</v>
      </c>
      <c r="AB1919" s="72">
        <v>-0.51200000000000001</v>
      </c>
      <c r="AC1919" s="72">
        <v>-0.32500000000000001</v>
      </c>
      <c r="AD1919" s="72">
        <v>0.03</v>
      </c>
      <c r="AE1919" s="72">
        <v>0.81399999999999995</v>
      </c>
      <c r="AF1919" s="72">
        <v>1.238</v>
      </c>
      <c r="AJ1919" s="66">
        <v>43328</v>
      </c>
      <c r="AK1919" s="71">
        <v>-0.15759999999999999</v>
      </c>
      <c r="AL1919" s="71">
        <v>-0.1699</v>
      </c>
      <c r="AM1919" s="71">
        <v>-0.14000000000000001</v>
      </c>
      <c r="AN1919" s="71">
        <v>-0.11799999999999999</v>
      </c>
      <c r="AO1919" s="71">
        <v>-0.10100000000000001</v>
      </c>
      <c r="AP1919" s="71">
        <v>-7.2999999999999995E-2</v>
      </c>
      <c r="AQ1919" s="71">
        <v>0.10199999999999999</v>
      </c>
      <c r="AR1919" s="71">
        <v>0.33300000000000002</v>
      </c>
      <c r="AV1919" s="66">
        <v>43249</v>
      </c>
      <c r="AW1919" s="71">
        <v>-0.32300000000000001</v>
      </c>
      <c r="AX1919" s="71">
        <v>-0.48799999999999999</v>
      </c>
      <c r="AY1919" s="71">
        <v>-0.41399999999999998</v>
      </c>
      <c r="AZ1919" s="71">
        <v>-0.03</v>
      </c>
      <c r="BA1919" s="71">
        <v>0.23100000000000001</v>
      </c>
      <c r="BB1919" s="71">
        <v>0.51600000000000001</v>
      </c>
      <c r="BC1919" s="71">
        <v>1.621</v>
      </c>
      <c r="BD1919" s="71">
        <v>2.121</v>
      </c>
      <c r="BG1919" s="66">
        <v>43255</v>
      </c>
      <c r="BH1919" s="71">
        <v>7.15</v>
      </c>
      <c r="BI1919" s="71">
        <v>7.36</v>
      </c>
      <c r="BJ1919" s="71">
        <v>7.54</v>
      </c>
      <c r="BK1919" s="71">
        <v>7.5960000000000001</v>
      </c>
      <c r="BL1919" s="71">
        <v>7.6520000000000001</v>
      </c>
      <c r="BM1919" s="71">
        <v>7.9690000000000003</v>
      </c>
      <c r="BN1919" s="71">
        <v>8.7210000000000001</v>
      </c>
      <c r="BO1919" s="71">
        <v>9.1560000000000006</v>
      </c>
      <c r="BR1919" s="66">
        <v>43649</v>
      </c>
      <c r="BS1919" s="71">
        <v>16.5</v>
      </c>
      <c r="BT1919" s="71">
        <v>16.5</v>
      </c>
      <c r="BU1919" s="71">
        <v>26.5</v>
      </c>
      <c r="BV1919" s="71">
        <v>24.5</v>
      </c>
      <c r="BW1919" s="71">
        <v>22.45</v>
      </c>
      <c r="BX1919" s="71">
        <v>20.399999999999999</v>
      </c>
      <c r="BY1919" s="71">
        <v>25.85</v>
      </c>
      <c r="BZ1919" s="71">
        <v>17</v>
      </c>
      <c r="CJ1919" s="66"/>
      <c r="CM1919" s="66"/>
      <c r="CP1919" s="66"/>
      <c r="CS1919" s="66"/>
    </row>
    <row r="1920" spans="2:97" ht="14.25" customHeight="1" x14ac:dyDescent="0.3">
      <c r="B1920" s="70">
        <v>44253</v>
      </c>
      <c r="C1920" s="67">
        <v>7.68</v>
      </c>
      <c r="D1920" s="67">
        <v>10.356999999999999</v>
      </c>
      <c r="E1920" s="67">
        <v>11.956</v>
      </c>
      <c r="F1920" s="67">
        <v>13.44</v>
      </c>
      <c r="G1920" s="67">
        <v>14.4</v>
      </c>
      <c r="H1920" s="67">
        <v>15.457000000000001</v>
      </c>
      <c r="I1920" s="67">
        <v>15.797000000000001</v>
      </c>
      <c r="J1920" s="67">
        <v>15.870000000000001</v>
      </c>
      <c r="K1920" s="67"/>
      <c r="L1920" s="67"/>
      <c r="M1920" s="66">
        <v>43227</v>
      </c>
      <c r="N1920" s="71">
        <v>1.8252000000000002</v>
      </c>
      <c r="O1920" s="71">
        <v>2.0272000000000001</v>
      </c>
      <c r="P1920" s="71">
        <v>2.2332000000000001</v>
      </c>
      <c r="Q1920" s="71">
        <v>2.4969999999999999</v>
      </c>
      <c r="R1920" s="71">
        <v>2.6306000000000003</v>
      </c>
      <c r="S1920" s="71">
        <v>2.7871000000000001</v>
      </c>
      <c r="T1920" s="71">
        <v>2.9497</v>
      </c>
      <c r="U1920" s="71">
        <v>2.9848499999999998</v>
      </c>
      <c r="X1920" s="66">
        <v>43242</v>
      </c>
      <c r="Y1920" s="72">
        <v>-0.59599999999999997</v>
      </c>
      <c r="Z1920" s="72">
        <v>-0.56999999999999995</v>
      </c>
      <c r="AA1920" s="72">
        <v>-0.56000000000000005</v>
      </c>
      <c r="AB1920" s="72">
        <v>-0.499</v>
      </c>
      <c r="AC1920" s="72">
        <v>-0.316</v>
      </c>
      <c r="AD1920" s="72">
        <v>4.1000000000000002E-2</v>
      </c>
      <c r="AE1920" s="72">
        <v>0.83</v>
      </c>
      <c r="AF1920" s="72">
        <v>1.2549999999999999</v>
      </c>
      <c r="AJ1920" s="66">
        <v>43329</v>
      </c>
      <c r="AK1920" s="71">
        <v>-0.1547</v>
      </c>
      <c r="AL1920" s="71">
        <v>-0.16689999999999999</v>
      </c>
      <c r="AM1920" s="71">
        <v>-0.14000000000000001</v>
      </c>
      <c r="AN1920" s="71">
        <v>-0.129</v>
      </c>
      <c r="AO1920" s="71">
        <v>-0.107</v>
      </c>
      <c r="AP1920" s="71">
        <v>-8.4000000000000005E-2</v>
      </c>
      <c r="AQ1920" s="71">
        <v>9.8000000000000004E-2</v>
      </c>
      <c r="AR1920" s="71">
        <v>0.33700000000000002</v>
      </c>
      <c r="AV1920" s="66">
        <v>43250</v>
      </c>
      <c r="AW1920" s="71">
        <v>-0.35</v>
      </c>
      <c r="AX1920" s="71">
        <v>-0.48799999999999999</v>
      </c>
      <c r="AY1920" s="71">
        <v>-0.41399999999999998</v>
      </c>
      <c r="AZ1920" s="71">
        <v>7.2999999999999995E-2</v>
      </c>
      <c r="BA1920" s="71">
        <v>0.25900000000000001</v>
      </c>
      <c r="BB1920" s="71">
        <v>0.498</v>
      </c>
      <c r="BC1920" s="71">
        <v>1.5329999999999999</v>
      </c>
      <c r="BD1920" s="71">
        <v>2.0419999999999998</v>
      </c>
      <c r="BG1920" s="66">
        <v>43256</v>
      </c>
      <c r="BH1920" s="71">
        <v>7.15</v>
      </c>
      <c r="BI1920" s="71">
        <v>7.36</v>
      </c>
      <c r="BJ1920" s="71">
        <v>7.54</v>
      </c>
      <c r="BK1920" s="71">
        <v>7.6144999999999996</v>
      </c>
      <c r="BL1920" s="71">
        <v>7.6890000000000001</v>
      </c>
      <c r="BM1920" s="71">
        <v>8.0220000000000002</v>
      </c>
      <c r="BN1920" s="71">
        <v>8.7210000000000001</v>
      </c>
      <c r="BO1920" s="71">
        <v>9.2560000000000002</v>
      </c>
      <c r="BR1920" s="66">
        <v>43650</v>
      </c>
      <c r="BS1920" s="71">
        <v>16.5</v>
      </c>
      <c r="BT1920" s="71">
        <v>16</v>
      </c>
      <c r="BU1920" s="71">
        <v>26.5</v>
      </c>
      <c r="BV1920" s="71">
        <v>24.5</v>
      </c>
      <c r="BW1920" s="71">
        <v>22.45</v>
      </c>
      <c r="BX1920" s="71">
        <v>20.399999999999999</v>
      </c>
      <c r="BY1920" s="71">
        <v>25.85</v>
      </c>
      <c r="BZ1920" s="71">
        <v>17</v>
      </c>
      <c r="CJ1920" s="66"/>
      <c r="CM1920" s="66"/>
      <c r="CP1920" s="66"/>
      <c r="CS1920" s="66"/>
    </row>
    <row r="1921" spans="2:97" ht="14.25" customHeight="1" x14ac:dyDescent="0.3">
      <c r="B1921" s="70">
        <v>44256</v>
      </c>
      <c r="C1921" s="67">
        <v>7.5709999999999997</v>
      </c>
      <c r="D1921" s="67">
        <v>10.35</v>
      </c>
      <c r="E1921" s="67">
        <v>11.978</v>
      </c>
      <c r="F1921" s="67">
        <v>13.388999999999999</v>
      </c>
      <c r="G1921" s="67">
        <v>14.336</v>
      </c>
      <c r="H1921" s="67">
        <v>15.356</v>
      </c>
      <c r="I1921" s="67">
        <v>15.801</v>
      </c>
      <c r="J1921" s="67">
        <v>15.871</v>
      </c>
      <c r="K1921" s="67"/>
      <c r="L1921" s="67"/>
      <c r="M1921" s="66">
        <v>43228</v>
      </c>
      <c r="N1921" s="71">
        <v>1.8538999999999999</v>
      </c>
      <c r="O1921" s="71">
        <v>2.0226999999999999</v>
      </c>
      <c r="P1921" s="71">
        <v>2.2383000000000002</v>
      </c>
      <c r="Q1921" s="71">
        <v>2.5093999999999999</v>
      </c>
      <c r="R1921" s="71">
        <v>2.6448</v>
      </c>
      <c r="S1921" s="71">
        <v>2.8143000000000002</v>
      </c>
      <c r="T1921" s="71">
        <v>2.976</v>
      </c>
      <c r="U1921" s="71">
        <v>3.008</v>
      </c>
      <c r="X1921" s="66">
        <v>43243</v>
      </c>
      <c r="Y1921" s="72">
        <v>-0.58199999999999996</v>
      </c>
      <c r="Z1921" s="72">
        <v>-0.57799999999999996</v>
      </c>
      <c r="AA1921" s="72">
        <v>-0.57499999999999996</v>
      </c>
      <c r="AB1921" s="72">
        <v>-0.52300000000000002</v>
      </c>
      <c r="AC1921" s="72">
        <v>-0.34699999999999998</v>
      </c>
      <c r="AD1921" s="72">
        <v>3.0000000000000001E-3</v>
      </c>
      <c r="AE1921" s="72">
        <v>0.80500000000000005</v>
      </c>
      <c r="AF1921" s="72">
        <v>1.2429999999999999</v>
      </c>
      <c r="AJ1921" s="66">
        <v>43332</v>
      </c>
      <c r="AK1921" s="71">
        <v>-0.15570000000000001</v>
      </c>
      <c r="AL1921" s="71">
        <v>-0.16489999999999999</v>
      </c>
      <c r="AM1921" s="71">
        <v>-0.14000000000000001</v>
      </c>
      <c r="AN1921" s="71">
        <v>-0.123</v>
      </c>
      <c r="AO1921" s="71">
        <v>-0.105</v>
      </c>
      <c r="AP1921" s="71">
        <v>-8.5000000000000006E-2</v>
      </c>
      <c r="AQ1921" s="71">
        <v>0.104</v>
      </c>
      <c r="AR1921" s="71">
        <v>0.33</v>
      </c>
      <c r="AV1921" s="66">
        <v>43251</v>
      </c>
      <c r="AW1921" s="71">
        <v>-0.34499999999999997</v>
      </c>
      <c r="AX1921" s="71">
        <v>-0.48799999999999999</v>
      </c>
      <c r="AY1921" s="71">
        <v>-0.41399999999999998</v>
      </c>
      <c r="AZ1921" s="71">
        <v>0.02</v>
      </c>
      <c r="BA1921" s="71">
        <v>0.124</v>
      </c>
      <c r="BB1921" s="71">
        <v>0.46300000000000002</v>
      </c>
      <c r="BC1921" s="71">
        <v>1.5030000000000001</v>
      </c>
      <c r="BD1921" s="71">
        <v>2.012</v>
      </c>
      <c r="BG1921" s="66">
        <v>43257</v>
      </c>
      <c r="BH1921" s="71">
        <v>7.15</v>
      </c>
      <c r="BI1921" s="71">
        <v>7.36</v>
      </c>
      <c r="BJ1921" s="71">
        <v>7.54</v>
      </c>
      <c r="BK1921" s="71">
        <v>7.6135000000000002</v>
      </c>
      <c r="BL1921" s="71">
        <v>7.6870000000000003</v>
      </c>
      <c r="BM1921" s="71">
        <v>8.0310000000000006</v>
      </c>
      <c r="BN1921" s="71">
        <v>8.7210000000000001</v>
      </c>
      <c r="BO1921" s="71">
        <v>9.2780000000000005</v>
      </c>
      <c r="BR1921" s="66">
        <v>43651</v>
      </c>
      <c r="BS1921" s="71">
        <v>16.5</v>
      </c>
      <c r="BT1921" s="71">
        <v>16</v>
      </c>
      <c r="BU1921" s="71">
        <v>26.5</v>
      </c>
      <c r="BV1921" s="71">
        <v>24.5</v>
      </c>
      <c r="BW1921" s="71">
        <v>22.45</v>
      </c>
      <c r="BX1921" s="71">
        <v>20.399999999999999</v>
      </c>
      <c r="BY1921" s="71">
        <v>25.85</v>
      </c>
      <c r="BZ1921" s="71">
        <v>17</v>
      </c>
      <c r="CJ1921" s="66"/>
      <c r="CM1921" s="66"/>
      <c r="CP1921" s="66"/>
      <c r="CS1921" s="66"/>
    </row>
    <row r="1922" spans="2:97" ht="14.25" customHeight="1" x14ac:dyDescent="0.3">
      <c r="B1922" s="75">
        <v>44257</v>
      </c>
      <c r="C1922" s="76">
        <v>7.5970000000000004</v>
      </c>
      <c r="D1922" s="76">
        <v>10.452</v>
      </c>
      <c r="E1922" s="76">
        <v>11.978</v>
      </c>
      <c r="F1922" s="76">
        <v>13.39</v>
      </c>
      <c r="G1922" s="76">
        <v>14.331</v>
      </c>
      <c r="H1922" s="76">
        <v>15.294</v>
      </c>
      <c r="I1922" s="76">
        <v>15.797000000000001</v>
      </c>
      <c r="J1922" s="76">
        <v>15.864000000000001</v>
      </c>
      <c r="K1922" s="76"/>
      <c r="M1922" s="66">
        <v>43229</v>
      </c>
      <c r="N1922" s="71">
        <v>1.8794</v>
      </c>
      <c r="O1922" s="71">
        <v>2.0510999999999999</v>
      </c>
      <c r="P1922" s="71">
        <v>2.2461000000000002</v>
      </c>
      <c r="Q1922" s="71">
        <v>2.5300000000000002</v>
      </c>
      <c r="R1922" s="71">
        <v>2.6823000000000001</v>
      </c>
      <c r="S1922" s="71">
        <v>2.8397999999999999</v>
      </c>
      <c r="T1922" s="71">
        <v>3.0042</v>
      </c>
      <c r="U1922" s="71">
        <v>3.0370999999999997</v>
      </c>
      <c r="X1922" s="66">
        <v>43244</v>
      </c>
      <c r="Y1922" s="72">
        <v>-0.59099999999999997</v>
      </c>
      <c r="Z1922" s="72">
        <v>-0.58399999999999996</v>
      </c>
      <c r="AA1922" s="72">
        <v>-0.57499999999999996</v>
      </c>
      <c r="AB1922" s="72">
        <v>-0.54100000000000004</v>
      </c>
      <c r="AC1922" s="72">
        <v>-0.372</v>
      </c>
      <c r="AD1922" s="72">
        <v>-2.8000000000000001E-2</v>
      </c>
      <c r="AE1922" s="72">
        <v>0.75600000000000001</v>
      </c>
      <c r="AF1922" s="72">
        <v>1.1910000000000001</v>
      </c>
      <c r="AJ1922" s="66">
        <v>43333</v>
      </c>
      <c r="AK1922" s="71">
        <v>-0.15579999999999999</v>
      </c>
      <c r="AL1922" s="71">
        <v>-0.1638</v>
      </c>
      <c r="AM1922" s="71">
        <v>-0.14000000000000001</v>
      </c>
      <c r="AN1922" s="71">
        <v>-0.121</v>
      </c>
      <c r="AO1922" s="71">
        <v>-0.10199999999999999</v>
      </c>
      <c r="AP1922" s="71">
        <v>-8.2000000000000003E-2</v>
      </c>
      <c r="AQ1922" s="71">
        <v>8.5999999999999993E-2</v>
      </c>
      <c r="AR1922" s="71">
        <v>0.32200000000000001</v>
      </c>
      <c r="AV1922" s="66">
        <v>43252</v>
      </c>
      <c r="AW1922" s="71">
        <v>-0.379</v>
      </c>
      <c r="AX1922" s="71">
        <v>-0.48799999999999999</v>
      </c>
      <c r="AY1922" s="71">
        <v>-0.41399999999999998</v>
      </c>
      <c r="AZ1922" s="71">
        <v>-6.8000000000000005E-2</v>
      </c>
      <c r="BA1922" s="71">
        <v>6.7000000000000004E-2</v>
      </c>
      <c r="BB1922" s="71">
        <v>0.35699999999999998</v>
      </c>
      <c r="BC1922" s="71">
        <v>1.4410000000000001</v>
      </c>
      <c r="BD1922" s="71">
        <v>1.9370000000000001</v>
      </c>
      <c r="BG1922" s="66">
        <v>43258</v>
      </c>
      <c r="BH1922" s="71">
        <v>7.15</v>
      </c>
      <c r="BI1922" s="71">
        <v>7.36</v>
      </c>
      <c r="BJ1922" s="71">
        <v>7.54</v>
      </c>
      <c r="BK1922" s="71">
        <v>7.6684999999999999</v>
      </c>
      <c r="BL1922" s="71">
        <v>7.7969999999999997</v>
      </c>
      <c r="BM1922" s="71">
        <v>8.1419999999999995</v>
      </c>
      <c r="BN1922" s="71">
        <v>8.7210000000000001</v>
      </c>
      <c r="BO1922" s="71">
        <v>9.4179999999999993</v>
      </c>
      <c r="BR1922" s="66">
        <v>43654</v>
      </c>
      <c r="BS1922" s="71">
        <v>16.5</v>
      </c>
      <c r="BT1922" s="71">
        <v>16</v>
      </c>
      <c r="BU1922" s="71">
        <v>26.5</v>
      </c>
      <c r="BV1922" s="71">
        <v>24.5</v>
      </c>
      <c r="BW1922" s="71">
        <v>22.45</v>
      </c>
      <c r="BX1922" s="71">
        <v>20.399999999999999</v>
      </c>
      <c r="BY1922" s="71">
        <v>25.85</v>
      </c>
      <c r="BZ1922" s="71">
        <v>17</v>
      </c>
      <c r="CJ1922" s="66"/>
      <c r="CM1922" s="66"/>
      <c r="CP1922" s="66"/>
      <c r="CS1922" s="66"/>
    </row>
    <row r="1923" spans="2:97" ht="14.25" customHeight="1" x14ac:dyDescent="0.3">
      <c r="B1923" s="75">
        <v>44258</v>
      </c>
      <c r="C1923" s="76">
        <v>7.5970000000000004</v>
      </c>
      <c r="D1923" s="76">
        <v>10.46</v>
      </c>
      <c r="E1923" s="76">
        <v>11.920999999999999</v>
      </c>
      <c r="F1923" s="76">
        <v>13.375999999999999</v>
      </c>
      <c r="G1923" s="76">
        <v>14.303000000000001</v>
      </c>
      <c r="H1923" s="76">
        <v>15.237</v>
      </c>
      <c r="I1923" s="76">
        <v>15.807</v>
      </c>
      <c r="J1923" s="76">
        <v>15.9</v>
      </c>
      <c r="K1923" s="76"/>
      <c r="M1923" s="66">
        <v>43230</v>
      </c>
      <c r="N1923" s="71">
        <v>1.8843999999999999</v>
      </c>
      <c r="O1923" s="71">
        <v>2.0379999999999998</v>
      </c>
      <c r="P1923" s="71">
        <v>2.2486000000000002</v>
      </c>
      <c r="Q1923" s="71">
        <v>2.5301999999999998</v>
      </c>
      <c r="R1923" s="71">
        <v>2.6850000000000001</v>
      </c>
      <c r="S1923" s="71">
        <v>2.8296000000000001</v>
      </c>
      <c r="T1923" s="71">
        <v>2.9622000000000002</v>
      </c>
      <c r="U1923" s="71">
        <v>3.0011000000000001</v>
      </c>
      <c r="X1923" s="66">
        <v>43245</v>
      </c>
      <c r="Y1923" s="72">
        <v>-0.59199999999999997</v>
      </c>
      <c r="Z1923" s="72">
        <v>-0.57999999999999996</v>
      </c>
      <c r="AA1923" s="72">
        <v>-0.57999999999999996</v>
      </c>
      <c r="AB1923" s="72">
        <v>-0.54900000000000004</v>
      </c>
      <c r="AC1923" s="72">
        <v>-0.39700000000000002</v>
      </c>
      <c r="AD1923" s="72">
        <v>-7.3999999999999996E-2</v>
      </c>
      <c r="AE1923" s="72">
        <v>0.70799999999999996</v>
      </c>
      <c r="AF1923" s="72">
        <v>1.1479999999999999</v>
      </c>
      <c r="AJ1923" s="66">
        <v>43334</v>
      </c>
      <c r="AK1923" s="71">
        <v>-0.1547</v>
      </c>
      <c r="AL1923" s="71">
        <v>-0.1628</v>
      </c>
      <c r="AM1923" s="71">
        <v>-0.14000000000000001</v>
      </c>
      <c r="AN1923" s="71">
        <v>-0.11600000000000001</v>
      </c>
      <c r="AO1923" s="71">
        <v>-9.7000000000000003E-2</v>
      </c>
      <c r="AP1923" s="71">
        <v>-7.8E-2</v>
      </c>
      <c r="AQ1923" s="71">
        <v>9.9000000000000005E-2</v>
      </c>
      <c r="AR1923" s="71">
        <v>0.32800000000000001</v>
      </c>
      <c r="AV1923" s="66">
        <v>43255</v>
      </c>
      <c r="AW1923" s="71">
        <v>-0.41499999999999998</v>
      </c>
      <c r="AX1923" s="71">
        <v>-0.48799999999999999</v>
      </c>
      <c r="AY1923" s="71">
        <v>-0.41399999999999998</v>
      </c>
      <c r="AZ1923" s="71">
        <v>-0.20899999999999999</v>
      </c>
      <c r="BA1923" s="71">
        <v>-2.7E-2</v>
      </c>
      <c r="BB1923" s="71">
        <v>0.24099999999999999</v>
      </c>
      <c r="BC1923" s="71">
        <v>1.33</v>
      </c>
      <c r="BD1923" s="71">
        <v>1.843</v>
      </c>
      <c r="BG1923" s="66">
        <v>43259</v>
      </c>
      <c r="BH1923" s="71">
        <v>7.15</v>
      </c>
      <c r="BI1923" s="71">
        <v>7.4</v>
      </c>
      <c r="BJ1923" s="71">
        <v>7.72</v>
      </c>
      <c r="BK1923" s="71">
        <v>7.8144999999999998</v>
      </c>
      <c r="BL1923" s="71">
        <v>7.9089999999999998</v>
      </c>
      <c r="BM1923" s="71">
        <v>8.2769999999999992</v>
      </c>
      <c r="BN1923" s="71">
        <v>8.7210000000000001</v>
      </c>
      <c r="BO1923" s="71">
        <v>9.5470000000000006</v>
      </c>
      <c r="BR1923" s="66">
        <v>43655</v>
      </c>
      <c r="BS1923" s="71">
        <v>16.5</v>
      </c>
      <c r="BT1923" s="71">
        <v>16</v>
      </c>
      <c r="BU1923" s="71">
        <v>26.5</v>
      </c>
      <c r="BV1923" s="71">
        <v>24.5</v>
      </c>
      <c r="BW1923" s="71">
        <v>22.45</v>
      </c>
      <c r="BX1923" s="71">
        <v>20.399999999999999</v>
      </c>
      <c r="BY1923" s="71">
        <v>25.85</v>
      </c>
      <c r="BZ1923" s="71">
        <v>17</v>
      </c>
      <c r="CJ1923" s="66"/>
      <c r="CM1923" s="66"/>
      <c r="CP1923" s="66"/>
      <c r="CS1923" s="66"/>
    </row>
    <row r="1924" spans="2:97" ht="14.25" customHeight="1" x14ac:dyDescent="0.3">
      <c r="B1924" s="75">
        <v>44259</v>
      </c>
      <c r="C1924" s="76">
        <v>7.5970000000000004</v>
      </c>
      <c r="D1924" s="76">
        <v>10.465</v>
      </c>
      <c r="E1924" s="76">
        <v>11.925000000000001</v>
      </c>
      <c r="F1924" s="76">
        <v>13.372</v>
      </c>
      <c r="G1924" s="76">
        <v>14.303000000000001</v>
      </c>
      <c r="H1924" s="76">
        <v>15.243</v>
      </c>
      <c r="I1924" s="76">
        <v>15.831</v>
      </c>
      <c r="J1924" s="76">
        <v>15.896000000000001</v>
      </c>
      <c r="K1924" s="76"/>
      <c r="M1924" s="66">
        <v>43231</v>
      </c>
      <c r="N1924" s="71">
        <v>1.8995</v>
      </c>
      <c r="O1924" s="71">
        <v>2.0428999999999999</v>
      </c>
      <c r="P1924" s="71">
        <v>2.2483</v>
      </c>
      <c r="Q1924" s="71">
        <v>2.5348999999999999</v>
      </c>
      <c r="R1924" s="71">
        <v>2.6905000000000001</v>
      </c>
      <c r="S1924" s="71">
        <v>2.8382000000000001</v>
      </c>
      <c r="T1924" s="71">
        <v>2.9695</v>
      </c>
      <c r="U1924" s="71">
        <v>2.9997499999999997</v>
      </c>
      <c r="X1924" s="66">
        <v>43248</v>
      </c>
      <c r="Y1924" s="72">
        <v>-0.58799999999999997</v>
      </c>
      <c r="Z1924" s="72">
        <v>-0.622</v>
      </c>
      <c r="AA1924" s="72">
        <v>-0.59799999999999998</v>
      </c>
      <c r="AB1924" s="72">
        <v>-0.57599999999999996</v>
      </c>
      <c r="AC1924" s="72">
        <v>-0.42099999999999999</v>
      </c>
      <c r="AD1924" s="72">
        <v>-0.10299999999999999</v>
      </c>
      <c r="AE1924" s="72">
        <v>0.69299999999999995</v>
      </c>
      <c r="AF1924" s="72">
        <v>1.139</v>
      </c>
      <c r="AJ1924" s="66">
        <v>43335</v>
      </c>
      <c r="AK1924" s="71">
        <v>-0.15459999999999999</v>
      </c>
      <c r="AL1924" s="71">
        <v>-0.16289999999999999</v>
      </c>
      <c r="AM1924" s="71">
        <v>-0.16300000000000001</v>
      </c>
      <c r="AN1924" s="71">
        <v>-0.11600000000000001</v>
      </c>
      <c r="AO1924" s="71">
        <v>-0.1</v>
      </c>
      <c r="AP1924" s="71">
        <v>-7.6999999999999999E-2</v>
      </c>
      <c r="AQ1924" s="71">
        <v>0.1</v>
      </c>
      <c r="AR1924" s="71">
        <v>0.32800000000000001</v>
      </c>
      <c r="AV1924" s="66">
        <v>43256</v>
      </c>
      <c r="AW1924" s="71">
        <v>-0.46100000000000002</v>
      </c>
      <c r="AX1924" s="71">
        <v>-0.48799999999999999</v>
      </c>
      <c r="AY1924" s="71">
        <v>-0.41399999999999998</v>
      </c>
      <c r="AZ1924" s="71">
        <v>-0.24399999999999999</v>
      </c>
      <c r="BA1924" s="71">
        <v>-2.1999999999999999E-2</v>
      </c>
      <c r="BB1924" s="71">
        <v>0.24399999999999999</v>
      </c>
      <c r="BC1924" s="71">
        <v>1.3959999999999999</v>
      </c>
      <c r="BD1924" s="71">
        <v>1.907</v>
      </c>
      <c r="BG1924" s="66">
        <v>43262</v>
      </c>
      <c r="BH1924" s="71">
        <v>7.15</v>
      </c>
      <c r="BI1924" s="71">
        <v>7.4</v>
      </c>
      <c r="BJ1924" s="71">
        <v>7.72</v>
      </c>
      <c r="BK1924" s="71">
        <v>7.8334999999999999</v>
      </c>
      <c r="BL1924" s="71">
        <v>7.9470000000000001</v>
      </c>
      <c r="BM1924" s="71">
        <v>8.3230000000000004</v>
      </c>
      <c r="BN1924" s="71">
        <v>8.7210000000000001</v>
      </c>
      <c r="BO1924" s="71">
        <v>9.5890000000000004</v>
      </c>
      <c r="BR1924" s="66">
        <v>43656</v>
      </c>
      <c r="BS1924" s="71">
        <v>16.5</v>
      </c>
      <c r="BT1924" s="71">
        <v>16</v>
      </c>
      <c r="BU1924" s="71">
        <v>26.5</v>
      </c>
      <c r="BV1924" s="71">
        <v>24.5</v>
      </c>
      <c r="BW1924" s="71">
        <v>22.45</v>
      </c>
      <c r="BX1924" s="71">
        <v>20.399999999999999</v>
      </c>
      <c r="BY1924" s="71">
        <v>25.85</v>
      </c>
      <c r="BZ1924" s="71">
        <v>17</v>
      </c>
      <c r="CJ1924" s="66"/>
      <c r="CM1924" s="66"/>
      <c r="CP1924" s="66"/>
      <c r="CS1924" s="66"/>
    </row>
    <row r="1925" spans="2:97" ht="14.25" customHeight="1" x14ac:dyDescent="0.3">
      <c r="B1925" s="75">
        <v>44260</v>
      </c>
      <c r="C1925" s="76">
        <v>7.593</v>
      </c>
      <c r="D1925" s="76">
        <v>10.473000000000001</v>
      </c>
      <c r="E1925" s="76">
        <v>11.923999999999999</v>
      </c>
      <c r="F1925" s="76">
        <v>13.173999999999999</v>
      </c>
      <c r="G1925" s="76">
        <v>14.214</v>
      </c>
      <c r="H1925" s="76">
        <v>15.214</v>
      </c>
      <c r="I1925" s="76">
        <v>15.831</v>
      </c>
      <c r="J1925" s="76">
        <v>15.9</v>
      </c>
      <c r="K1925" s="76"/>
      <c r="M1925" s="66">
        <v>43234</v>
      </c>
      <c r="N1925" s="71">
        <v>1.8942000000000001</v>
      </c>
      <c r="O1925" s="71">
        <v>2.0453000000000001</v>
      </c>
      <c r="P1925" s="71">
        <v>2.2585999999999999</v>
      </c>
      <c r="Q1925" s="71">
        <v>2.5474999999999999</v>
      </c>
      <c r="R1925" s="71">
        <v>2.7069000000000001</v>
      </c>
      <c r="S1925" s="71">
        <v>2.8620999999999999</v>
      </c>
      <c r="T1925" s="71">
        <v>3.0024000000000002</v>
      </c>
      <c r="U1925" s="71">
        <v>3.0312000000000001</v>
      </c>
      <c r="X1925" s="66">
        <v>43249</v>
      </c>
      <c r="Y1925" s="72">
        <v>-0.60399999999999998</v>
      </c>
      <c r="Z1925" s="72">
        <v>-0.59899999999999998</v>
      </c>
      <c r="AA1925" s="72">
        <v>-0.57799999999999996</v>
      </c>
      <c r="AB1925" s="72">
        <v>-0.60599999999999998</v>
      </c>
      <c r="AC1925" s="72">
        <v>-0.47099999999999997</v>
      </c>
      <c r="AD1925" s="72">
        <v>-0.182</v>
      </c>
      <c r="AE1925" s="72">
        <v>0.64800000000000002</v>
      </c>
      <c r="AF1925" s="72">
        <v>1.107</v>
      </c>
      <c r="AJ1925" s="66">
        <v>43336</v>
      </c>
      <c r="AK1925" s="71">
        <v>-0.1608</v>
      </c>
      <c r="AL1925" s="71">
        <v>-0.16389999999999999</v>
      </c>
      <c r="AM1925" s="71">
        <v>-0.14000000000000001</v>
      </c>
      <c r="AN1925" s="71">
        <v>-0.112</v>
      </c>
      <c r="AO1925" s="71">
        <v>-9.8000000000000004E-2</v>
      </c>
      <c r="AP1925" s="71">
        <v>-7.3999999999999996E-2</v>
      </c>
      <c r="AQ1925" s="71">
        <v>0.10100000000000001</v>
      </c>
      <c r="AR1925" s="71">
        <v>0.32500000000000001</v>
      </c>
      <c r="AV1925" s="66">
        <v>43257</v>
      </c>
      <c r="AW1925" s="71">
        <v>-0.48299999999999998</v>
      </c>
      <c r="AX1925" s="71">
        <v>-0.48799999999999999</v>
      </c>
      <c r="AY1925" s="71">
        <v>-0.41399999999999998</v>
      </c>
      <c r="AZ1925" s="71">
        <v>-0.22500000000000001</v>
      </c>
      <c r="BA1925" s="71">
        <v>3.4000000000000002E-2</v>
      </c>
      <c r="BB1925" s="71">
        <v>0.33900000000000002</v>
      </c>
      <c r="BC1925" s="71">
        <v>1.502</v>
      </c>
      <c r="BD1925" s="71">
        <v>2.0009999999999999</v>
      </c>
      <c r="BG1925" s="66">
        <v>43263</v>
      </c>
      <c r="BH1925" s="71">
        <v>7.15</v>
      </c>
      <c r="BI1925" s="71">
        <v>7.4</v>
      </c>
      <c r="BJ1925" s="71">
        <v>7.72</v>
      </c>
      <c r="BK1925" s="71">
        <v>7.8490000000000002</v>
      </c>
      <c r="BL1925" s="71">
        <v>7.9779999999999998</v>
      </c>
      <c r="BM1925" s="71">
        <v>8.3559999999999999</v>
      </c>
      <c r="BN1925" s="71">
        <v>8.7210000000000001</v>
      </c>
      <c r="BO1925" s="71">
        <v>9.61</v>
      </c>
      <c r="BR1925" s="66">
        <v>43657</v>
      </c>
      <c r="BS1925" s="71">
        <v>16.5</v>
      </c>
      <c r="BT1925" s="71">
        <v>16</v>
      </c>
      <c r="BU1925" s="71">
        <v>26.5</v>
      </c>
      <c r="BV1925" s="71">
        <v>24.5</v>
      </c>
      <c r="BW1925" s="71">
        <v>22.45</v>
      </c>
      <c r="BX1925" s="71">
        <v>20.399999999999999</v>
      </c>
      <c r="BY1925" s="71">
        <v>25.85</v>
      </c>
      <c r="BZ1925" s="71">
        <v>17</v>
      </c>
      <c r="CJ1925" s="66"/>
      <c r="CM1925" s="66"/>
      <c r="CP1925" s="66"/>
      <c r="CS1925" s="66"/>
    </row>
    <row r="1926" spans="2:97" ht="14.25" customHeight="1" x14ac:dyDescent="0.3">
      <c r="B1926" s="75">
        <v>44264</v>
      </c>
      <c r="C1926" s="76">
        <v>7.593</v>
      </c>
      <c r="D1926" s="76">
        <v>10.473000000000001</v>
      </c>
      <c r="E1926" s="76">
        <v>11.923999999999999</v>
      </c>
      <c r="F1926" s="76">
        <v>13.173999999999999</v>
      </c>
      <c r="G1926" s="76">
        <v>14.214</v>
      </c>
      <c r="H1926" s="76">
        <v>15.214</v>
      </c>
      <c r="I1926" s="76">
        <v>15.831</v>
      </c>
      <c r="J1926" s="76">
        <v>15.9</v>
      </c>
      <c r="K1926" s="76"/>
      <c r="M1926" s="66">
        <v>43235</v>
      </c>
      <c r="N1926" s="71">
        <v>1.9</v>
      </c>
      <c r="O1926" s="71">
        <v>2.0794999999999999</v>
      </c>
      <c r="P1926" s="71">
        <v>2.2742</v>
      </c>
      <c r="Q1926" s="71">
        <v>2.5745</v>
      </c>
      <c r="R1926" s="71">
        <v>2.7452000000000001</v>
      </c>
      <c r="S1926" s="71">
        <v>2.9186000000000001</v>
      </c>
      <c r="T1926" s="71">
        <v>3.0722999999999998</v>
      </c>
      <c r="U1926" s="71">
        <v>3.10615</v>
      </c>
      <c r="X1926" s="66">
        <v>43250</v>
      </c>
      <c r="Y1926" s="72">
        <v>-0.62</v>
      </c>
      <c r="Z1926" s="72">
        <v>-0.59299999999999997</v>
      </c>
      <c r="AA1926" s="72">
        <v>-0.57899999999999996</v>
      </c>
      <c r="AB1926" s="72">
        <v>-0.48199999999999998</v>
      </c>
      <c r="AC1926" s="72">
        <v>-0.36</v>
      </c>
      <c r="AD1926" s="72">
        <v>-7.2999999999999995E-2</v>
      </c>
      <c r="AE1926" s="72">
        <v>0.68500000000000005</v>
      </c>
      <c r="AF1926" s="72">
        <v>1.129</v>
      </c>
      <c r="AJ1926" s="66">
        <v>43339</v>
      </c>
      <c r="AK1926" s="71">
        <v>-0.15859999999999999</v>
      </c>
      <c r="AL1926" s="71">
        <v>-0.1648</v>
      </c>
      <c r="AM1926" s="71">
        <v>-0.16</v>
      </c>
      <c r="AN1926" s="71">
        <v>-0.113</v>
      </c>
      <c r="AO1926" s="71">
        <v>-9.1999999999999998E-2</v>
      </c>
      <c r="AP1926" s="71">
        <v>-7.4999999999999997E-2</v>
      </c>
      <c r="AQ1926" s="71">
        <v>9.7000000000000003E-2</v>
      </c>
      <c r="AR1926" s="71">
        <v>0.318</v>
      </c>
      <c r="AV1926" s="66">
        <v>43258</v>
      </c>
      <c r="AW1926" s="71">
        <v>-0.55300000000000005</v>
      </c>
      <c r="AX1926" s="71">
        <v>-0.48799999999999999</v>
      </c>
      <c r="AY1926" s="71">
        <v>-0.41399999999999998</v>
      </c>
      <c r="AZ1926" s="71">
        <v>-0.223</v>
      </c>
      <c r="BA1926" s="71">
        <v>4.4999999999999998E-2</v>
      </c>
      <c r="BB1926" s="71">
        <v>0.33400000000000002</v>
      </c>
      <c r="BC1926" s="71">
        <v>1.4710000000000001</v>
      </c>
      <c r="BD1926" s="71">
        <v>1.9729999999999999</v>
      </c>
      <c r="BG1926" s="66">
        <v>43264</v>
      </c>
      <c r="BH1926" s="71">
        <v>7.15</v>
      </c>
      <c r="BI1926" s="71">
        <v>7.4</v>
      </c>
      <c r="BJ1926" s="71">
        <v>7.72</v>
      </c>
      <c r="BK1926" s="71">
        <v>7.8304999999999998</v>
      </c>
      <c r="BL1926" s="71">
        <v>7.9409999999999998</v>
      </c>
      <c r="BM1926" s="71">
        <v>8.3360000000000003</v>
      </c>
      <c r="BN1926" s="71">
        <v>8.7210000000000001</v>
      </c>
      <c r="BO1926" s="71">
        <v>9.5570000000000004</v>
      </c>
      <c r="BR1926" s="66">
        <v>43658</v>
      </c>
      <c r="BS1926" s="71">
        <v>16.5</v>
      </c>
      <c r="BT1926" s="71">
        <v>16</v>
      </c>
      <c r="BU1926" s="71">
        <v>26.5</v>
      </c>
      <c r="BV1926" s="71">
        <v>24.5</v>
      </c>
      <c r="BW1926" s="71">
        <v>22.45</v>
      </c>
      <c r="BX1926" s="71">
        <v>20.399999999999999</v>
      </c>
      <c r="BY1926" s="71">
        <v>25.85</v>
      </c>
      <c r="BZ1926" s="71">
        <v>17</v>
      </c>
      <c r="CJ1926" s="66"/>
      <c r="CM1926" s="66"/>
      <c r="CP1926" s="66"/>
      <c r="CS1926" s="66"/>
    </row>
    <row r="1927" spans="2:97" ht="14.25" customHeight="1" x14ac:dyDescent="0.3">
      <c r="B1927" s="75">
        <v>44265</v>
      </c>
      <c r="C1927" s="76">
        <v>7.5709999999999997</v>
      </c>
      <c r="D1927" s="76">
        <v>10.499000000000001</v>
      </c>
      <c r="E1927" s="76">
        <v>11.935</v>
      </c>
      <c r="F1927" s="76">
        <v>13.186</v>
      </c>
      <c r="G1927" s="76">
        <v>14.228999999999999</v>
      </c>
      <c r="H1927" s="76">
        <v>15.228999999999999</v>
      </c>
      <c r="I1927" s="76">
        <v>15.856999999999999</v>
      </c>
      <c r="J1927" s="76">
        <v>15.914</v>
      </c>
      <c r="K1927" s="76"/>
      <c r="M1927" s="66">
        <v>43236</v>
      </c>
      <c r="N1927" s="71">
        <v>1.8973</v>
      </c>
      <c r="O1927" s="71">
        <v>2.0794999999999999</v>
      </c>
      <c r="P1927" s="71">
        <v>2.2768000000000002</v>
      </c>
      <c r="Q1927" s="71">
        <v>2.5850999999999997</v>
      </c>
      <c r="R1927" s="71">
        <v>2.7618</v>
      </c>
      <c r="S1927" s="71">
        <v>2.9392</v>
      </c>
      <c r="T1927" s="71">
        <v>3.0964</v>
      </c>
      <c r="U1927" s="71">
        <v>3.1282000000000001</v>
      </c>
      <c r="X1927" s="66">
        <v>43251</v>
      </c>
      <c r="Y1927" s="72">
        <v>-0.61899999999999999</v>
      </c>
      <c r="Z1927" s="72">
        <v>-0.59799999999999998</v>
      </c>
      <c r="AA1927" s="72">
        <v>-0.57499999999999996</v>
      </c>
      <c r="AB1927" s="72">
        <v>-0.51100000000000001</v>
      </c>
      <c r="AC1927" s="72">
        <v>-0.39500000000000002</v>
      </c>
      <c r="AD1927" s="72">
        <v>-9.6000000000000002E-2</v>
      </c>
      <c r="AE1927" s="72">
        <v>0.66400000000000003</v>
      </c>
      <c r="AF1927" s="72">
        <v>1.0960000000000001</v>
      </c>
      <c r="AJ1927" s="66">
        <v>43340</v>
      </c>
      <c r="AK1927" s="71">
        <v>-0.16370000000000001</v>
      </c>
      <c r="AL1927" s="71">
        <v>-0.16470000000000001</v>
      </c>
      <c r="AM1927" s="71">
        <v>-0.14000000000000001</v>
      </c>
      <c r="AN1927" s="71">
        <v>-0.111</v>
      </c>
      <c r="AO1927" s="71">
        <v>-9.4E-2</v>
      </c>
      <c r="AP1927" s="71">
        <v>-7.2999999999999995E-2</v>
      </c>
      <c r="AQ1927" s="71">
        <v>9.8000000000000004E-2</v>
      </c>
      <c r="AR1927" s="71">
        <v>0.32600000000000001</v>
      </c>
      <c r="AV1927" s="66">
        <v>43259</v>
      </c>
      <c r="AW1927" s="71">
        <v>-0.54500000000000004</v>
      </c>
      <c r="AX1927" s="71">
        <v>-0.48799999999999999</v>
      </c>
      <c r="AY1927" s="71">
        <v>-0.41399999999999998</v>
      </c>
      <c r="AZ1927" s="71">
        <v>-0.22</v>
      </c>
      <c r="BA1927" s="71">
        <v>3.3000000000000002E-2</v>
      </c>
      <c r="BB1927" s="71">
        <v>0.35099999999999998</v>
      </c>
      <c r="BC1927" s="71">
        <v>1.47</v>
      </c>
      <c r="BD1927" s="71">
        <v>1.9889999999999999</v>
      </c>
      <c r="BG1927" s="66">
        <v>43265</v>
      </c>
      <c r="BH1927" s="71">
        <v>7.15</v>
      </c>
      <c r="BI1927" s="71">
        <v>7.4</v>
      </c>
      <c r="BJ1927" s="71">
        <v>7.72</v>
      </c>
      <c r="BK1927" s="71">
        <v>7.8264999999999993</v>
      </c>
      <c r="BL1927" s="71">
        <v>7.9329999999999998</v>
      </c>
      <c r="BM1927" s="71">
        <v>8.3160000000000007</v>
      </c>
      <c r="BN1927" s="71">
        <v>8.7210000000000001</v>
      </c>
      <c r="BO1927" s="71">
        <v>9.5459999999999994</v>
      </c>
      <c r="BR1927" s="66">
        <v>43661</v>
      </c>
      <c r="BS1927" s="71">
        <v>16.5</v>
      </c>
      <c r="BT1927" s="71">
        <v>16</v>
      </c>
      <c r="BU1927" s="71">
        <v>26.5</v>
      </c>
      <c r="BV1927" s="71">
        <v>24.5</v>
      </c>
      <c r="BW1927" s="71">
        <v>22.45</v>
      </c>
      <c r="BX1927" s="71">
        <v>20.399999999999999</v>
      </c>
      <c r="BY1927" s="71">
        <v>25.85</v>
      </c>
      <c r="BZ1927" s="71">
        <v>17</v>
      </c>
      <c r="CJ1927" s="66"/>
      <c r="CM1927" s="66"/>
      <c r="CP1927" s="66"/>
      <c r="CS1927" s="66"/>
    </row>
    <row r="1928" spans="2:97" ht="14.25" customHeight="1" x14ac:dyDescent="0.3">
      <c r="B1928" s="75">
        <v>44266</v>
      </c>
      <c r="C1928" s="76">
        <v>7.3289999999999997</v>
      </c>
      <c r="D1928" s="76">
        <v>10.499000000000001</v>
      </c>
      <c r="E1928" s="76">
        <v>11.586</v>
      </c>
      <c r="F1928" s="76">
        <v>12.993</v>
      </c>
      <c r="G1928" s="76">
        <v>14.042999999999999</v>
      </c>
      <c r="H1928" s="76">
        <v>15.1</v>
      </c>
      <c r="I1928" s="76">
        <v>15.85</v>
      </c>
      <c r="J1928" s="76">
        <v>15.914</v>
      </c>
      <c r="K1928" s="76"/>
      <c r="M1928" s="66">
        <v>43237</v>
      </c>
      <c r="N1928" s="71">
        <v>1.8997999999999999</v>
      </c>
      <c r="O1928" s="71">
        <v>2.0741999999999998</v>
      </c>
      <c r="P1928" s="71">
        <v>2.2871000000000001</v>
      </c>
      <c r="Q1928" s="71">
        <v>2.5647000000000002</v>
      </c>
      <c r="R1928" s="71">
        <v>2.7481999999999998</v>
      </c>
      <c r="S1928" s="71">
        <v>2.9359000000000002</v>
      </c>
      <c r="T1928" s="71">
        <v>3.1112000000000002</v>
      </c>
      <c r="U1928" s="71">
        <v>3.1505999999999998</v>
      </c>
      <c r="X1928" s="66">
        <v>43252</v>
      </c>
      <c r="Y1928" s="72">
        <v>-0.61299999999999999</v>
      </c>
      <c r="Z1928" s="72">
        <v>-0.59</v>
      </c>
      <c r="AA1928" s="72">
        <v>-0.55000000000000004</v>
      </c>
      <c r="AB1928" s="72">
        <v>-0.51500000000000001</v>
      </c>
      <c r="AC1928" s="72">
        <v>-0.38800000000000001</v>
      </c>
      <c r="AD1928" s="72">
        <v>-5.8000000000000003E-2</v>
      </c>
      <c r="AE1928" s="72">
        <v>0.70399999999999996</v>
      </c>
      <c r="AF1928" s="72">
        <v>1.1320000000000001</v>
      </c>
      <c r="AJ1928" s="66">
        <v>43341</v>
      </c>
      <c r="AK1928" s="71">
        <v>-0.16689999999999999</v>
      </c>
      <c r="AL1928" s="71">
        <v>-0.16789999999999999</v>
      </c>
      <c r="AM1928" s="71">
        <v>-0.16200000000000001</v>
      </c>
      <c r="AN1928" s="71">
        <v>-0.111</v>
      </c>
      <c r="AO1928" s="71">
        <v>-9.6000000000000002E-2</v>
      </c>
      <c r="AP1928" s="71">
        <v>-7.2999999999999995E-2</v>
      </c>
      <c r="AQ1928" s="71">
        <v>0.10299999999999999</v>
      </c>
      <c r="AR1928" s="71">
        <v>0.33100000000000002</v>
      </c>
      <c r="AV1928" s="66">
        <v>43262</v>
      </c>
      <c r="AW1928" s="71">
        <v>-0.55300000000000005</v>
      </c>
      <c r="AX1928" s="71">
        <v>-0.48799999999999999</v>
      </c>
      <c r="AY1928" s="71">
        <v>-0.41399999999999998</v>
      </c>
      <c r="AZ1928" s="71">
        <v>-0.23300000000000001</v>
      </c>
      <c r="BA1928" s="71">
        <v>-0.02</v>
      </c>
      <c r="BB1928" s="71">
        <v>0.32</v>
      </c>
      <c r="BC1928" s="71">
        <v>1.4410000000000001</v>
      </c>
      <c r="BD1928" s="71">
        <v>1.9630000000000001</v>
      </c>
      <c r="BG1928" s="66">
        <v>43266</v>
      </c>
      <c r="BH1928" s="71">
        <v>7.16</v>
      </c>
      <c r="BI1928" s="71">
        <v>7.38</v>
      </c>
      <c r="BJ1928" s="71">
        <v>7.75</v>
      </c>
      <c r="BK1928" s="71">
        <v>7.8689999999999998</v>
      </c>
      <c r="BL1928" s="71">
        <v>7.9879999999999995</v>
      </c>
      <c r="BM1928" s="71">
        <v>8.3780000000000001</v>
      </c>
      <c r="BN1928" s="71">
        <v>8.7210000000000001</v>
      </c>
      <c r="BO1928" s="71">
        <v>9.6029999999999998</v>
      </c>
      <c r="BR1928" s="66">
        <v>43662</v>
      </c>
      <c r="BS1928" s="71">
        <v>16.5</v>
      </c>
      <c r="BT1928" s="71">
        <v>16</v>
      </c>
      <c r="BU1928" s="71">
        <v>26.5</v>
      </c>
      <c r="BV1928" s="71">
        <v>24.5</v>
      </c>
      <c r="BW1928" s="71">
        <v>22.45</v>
      </c>
      <c r="BX1928" s="71">
        <v>20.399999999999999</v>
      </c>
      <c r="BY1928" s="71">
        <v>25.85</v>
      </c>
      <c r="BZ1928" s="71">
        <v>17</v>
      </c>
      <c r="CJ1928" s="66"/>
      <c r="CM1928" s="66"/>
      <c r="CP1928" s="66"/>
      <c r="CS1928" s="66"/>
    </row>
    <row r="1929" spans="2:97" ht="14.25" customHeight="1" x14ac:dyDescent="0.3">
      <c r="B1929" s="75">
        <v>44270</v>
      </c>
      <c r="C1929" s="76">
        <v>7.4</v>
      </c>
      <c r="D1929" s="76">
        <v>10.499000000000001</v>
      </c>
      <c r="E1929" s="76">
        <v>11.385999999999999</v>
      </c>
      <c r="F1929" s="76">
        <v>12.986000000000001</v>
      </c>
      <c r="G1929" s="76">
        <v>13.996</v>
      </c>
      <c r="H1929" s="76">
        <v>15</v>
      </c>
      <c r="I1929" s="76">
        <v>15.864000000000001</v>
      </c>
      <c r="J1929" s="76">
        <v>15.936</v>
      </c>
      <c r="K1929" s="76"/>
      <c r="M1929" s="66">
        <v>43238</v>
      </c>
      <c r="N1929" s="71">
        <v>1.8816000000000002</v>
      </c>
      <c r="O1929" s="71">
        <v>2.0790999999999999</v>
      </c>
      <c r="P1929" s="71">
        <v>2.2894000000000001</v>
      </c>
      <c r="Q1929" s="71">
        <v>2.5467</v>
      </c>
      <c r="R1929" s="71">
        <v>2.7126999999999999</v>
      </c>
      <c r="S1929" s="71">
        <v>2.8881000000000001</v>
      </c>
      <c r="T1929" s="71">
        <v>3.0558999999999998</v>
      </c>
      <c r="U1929" s="71">
        <v>3.09795</v>
      </c>
      <c r="X1929" s="66">
        <v>43255</v>
      </c>
      <c r="Y1929" s="72">
        <v>-0.61399999999999999</v>
      </c>
      <c r="Z1929" s="72">
        <v>-0.60499999999999998</v>
      </c>
      <c r="AA1929" s="72">
        <v>-0.57799999999999996</v>
      </c>
      <c r="AB1929" s="72">
        <v>-0.51900000000000002</v>
      </c>
      <c r="AC1929" s="72">
        <v>-0.38500000000000001</v>
      </c>
      <c r="AD1929" s="72">
        <v>-5.5E-2</v>
      </c>
      <c r="AE1929" s="72">
        <v>0.72299999999999998</v>
      </c>
      <c r="AF1929" s="72">
        <v>1.151</v>
      </c>
      <c r="AJ1929" s="66">
        <v>43342</v>
      </c>
      <c r="AK1929" s="71">
        <v>-0.16669999999999999</v>
      </c>
      <c r="AL1929" s="71">
        <v>-0.16789999999999999</v>
      </c>
      <c r="AM1929" s="71">
        <v>-0.14099999999999999</v>
      </c>
      <c r="AN1929" s="71">
        <v>-0.109</v>
      </c>
      <c r="AO1929" s="71">
        <v>-9.1999999999999998E-2</v>
      </c>
      <c r="AP1929" s="71">
        <v>-6.8000000000000005E-2</v>
      </c>
      <c r="AQ1929" s="71">
        <v>0.111</v>
      </c>
      <c r="AR1929" s="71">
        <v>0.34</v>
      </c>
      <c r="AV1929" s="66">
        <v>43263</v>
      </c>
      <c r="AW1929" s="71">
        <v>-0.51100000000000001</v>
      </c>
      <c r="AX1929" s="71">
        <v>-0.46800000000000003</v>
      </c>
      <c r="AY1929" s="71">
        <v>-0.34799999999999998</v>
      </c>
      <c r="AZ1929" s="71">
        <v>-0.13300000000000001</v>
      </c>
      <c r="BA1929" s="71">
        <v>-6.0000000000000001E-3</v>
      </c>
      <c r="BB1929" s="71">
        <v>0.504</v>
      </c>
      <c r="BC1929" s="71">
        <v>1.4510000000000001</v>
      </c>
      <c r="BD1929" s="71">
        <v>1.9729999999999999</v>
      </c>
      <c r="BG1929" s="66">
        <v>43269</v>
      </c>
      <c r="BH1929" s="71">
        <v>7.16</v>
      </c>
      <c r="BI1929" s="71">
        <v>7.38</v>
      </c>
      <c r="BJ1929" s="71">
        <v>7.75</v>
      </c>
      <c r="BK1929" s="71">
        <v>7.9119999999999999</v>
      </c>
      <c r="BL1929" s="71">
        <v>8.0739999999999998</v>
      </c>
      <c r="BM1929" s="71">
        <v>8.4550000000000001</v>
      </c>
      <c r="BN1929" s="71">
        <v>8.7210000000000001</v>
      </c>
      <c r="BO1929" s="71">
        <v>9.6790000000000003</v>
      </c>
      <c r="BR1929" s="66">
        <v>43663</v>
      </c>
      <c r="BS1929" s="71">
        <v>16.5</v>
      </c>
      <c r="BT1929" s="71">
        <v>16</v>
      </c>
      <c r="BU1929" s="71">
        <v>26.5</v>
      </c>
      <c r="BV1929" s="71">
        <v>24.5</v>
      </c>
      <c r="BW1929" s="71">
        <v>22.45</v>
      </c>
      <c r="BX1929" s="71">
        <v>20.399999999999999</v>
      </c>
      <c r="BY1929" s="71">
        <v>25.85</v>
      </c>
      <c r="BZ1929" s="71">
        <v>17</v>
      </c>
      <c r="CJ1929" s="66"/>
      <c r="CM1929" s="66"/>
      <c r="CP1929" s="66"/>
      <c r="CS1929" s="66"/>
    </row>
    <row r="1930" spans="2:97" ht="14.25" customHeight="1" x14ac:dyDescent="0.3">
      <c r="B1930" s="75">
        <v>44271</v>
      </c>
      <c r="C1930" s="76">
        <v>7.2789999999999999</v>
      </c>
      <c r="D1930" s="76">
        <v>10.499000000000001</v>
      </c>
      <c r="E1930" s="76">
        <v>11.371</v>
      </c>
      <c r="F1930" s="76">
        <v>12.957000000000001</v>
      </c>
      <c r="G1930" s="76">
        <v>13.978999999999999</v>
      </c>
      <c r="H1930" s="76">
        <v>14.943</v>
      </c>
      <c r="I1930" s="76">
        <v>15.885999999999999</v>
      </c>
      <c r="J1930" s="76">
        <v>15.936</v>
      </c>
      <c r="K1930" s="76"/>
      <c r="M1930" s="66">
        <v>43241</v>
      </c>
      <c r="N1930" s="71">
        <v>1.8994</v>
      </c>
      <c r="O1930" s="71">
        <v>2.097</v>
      </c>
      <c r="P1930" s="71">
        <v>2.3129</v>
      </c>
      <c r="Q1930" s="71">
        <v>2.5655999999999999</v>
      </c>
      <c r="R1930" s="71">
        <v>2.7292999999999998</v>
      </c>
      <c r="S1930" s="71">
        <v>2.895</v>
      </c>
      <c r="T1930" s="71">
        <v>3.0596000000000001</v>
      </c>
      <c r="U1930" s="71">
        <v>3.0948000000000002</v>
      </c>
      <c r="X1930" s="66">
        <v>43256</v>
      </c>
      <c r="Y1930" s="72">
        <v>-0.60399999999999998</v>
      </c>
      <c r="Z1930" s="72">
        <v>-0.61199999999999999</v>
      </c>
      <c r="AA1930" s="72">
        <v>-0.57899999999999996</v>
      </c>
      <c r="AB1930" s="72">
        <v>-0.55300000000000005</v>
      </c>
      <c r="AC1930" s="72">
        <v>-0.42199999999999999</v>
      </c>
      <c r="AD1930" s="72">
        <v>-9.1999999999999998E-2</v>
      </c>
      <c r="AE1930" s="72">
        <v>0.69199999999999995</v>
      </c>
      <c r="AF1930" s="72">
        <v>1.1339999999999999</v>
      </c>
      <c r="AJ1930" s="66">
        <v>43343</v>
      </c>
      <c r="AK1930" s="71">
        <v>-0.16170000000000001</v>
      </c>
      <c r="AL1930" s="71">
        <v>-0.16489999999999999</v>
      </c>
      <c r="AM1930" s="71">
        <v>-0.14299999999999999</v>
      </c>
      <c r="AN1930" s="71">
        <v>-0.112</v>
      </c>
      <c r="AO1930" s="71">
        <v>-9.4E-2</v>
      </c>
      <c r="AP1930" s="71">
        <v>-7.5999999999999998E-2</v>
      </c>
      <c r="AQ1930" s="71">
        <v>0.107</v>
      </c>
      <c r="AR1930" s="71">
        <v>0.33500000000000002</v>
      </c>
      <c r="AV1930" s="66">
        <v>43264</v>
      </c>
      <c r="AW1930" s="71">
        <v>-0.52</v>
      </c>
      <c r="AX1930" s="71">
        <v>-0.46800000000000003</v>
      </c>
      <c r="AY1930" s="71">
        <v>-0.34799999999999998</v>
      </c>
      <c r="AZ1930" s="71">
        <v>-0.16400000000000001</v>
      </c>
      <c r="BA1930" s="71">
        <v>-1.6E-2</v>
      </c>
      <c r="BB1930" s="71">
        <v>0.46800000000000003</v>
      </c>
      <c r="BC1930" s="71">
        <v>1.411</v>
      </c>
      <c r="BD1930" s="71">
        <v>1.946</v>
      </c>
      <c r="BG1930" s="66">
        <v>43270</v>
      </c>
      <c r="BH1930" s="71">
        <v>7.16</v>
      </c>
      <c r="BI1930" s="71">
        <v>7.38</v>
      </c>
      <c r="BJ1930" s="71">
        <v>7.75</v>
      </c>
      <c r="BK1930" s="71">
        <v>7.9329999999999998</v>
      </c>
      <c r="BL1930" s="71">
        <v>8.1159999999999997</v>
      </c>
      <c r="BM1930" s="71">
        <v>8.5109999999999992</v>
      </c>
      <c r="BN1930" s="71">
        <v>8.7210000000000001</v>
      </c>
      <c r="BO1930" s="71">
        <v>9.7439999999999998</v>
      </c>
      <c r="BR1930" s="66">
        <v>43664</v>
      </c>
      <c r="BS1930" s="71">
        <v>16.5</v>
      </c>
      <c r="BT1930" s="71">
        <v>16</v>
      </c>
      <c r="BU1930" s="71">
        <v>26.5</v>
      </c>
      <c r="BV1930" s="71">
        <v>24.5</v>
      </c>
      <c r="BW1930" s="71">
        <v>22.45</v>
      </c>
      <c r="BX1930" s="71">
        <v>20.399999999999999</v>
      </c>
      <c r="BY1930" s="71">
        <v>25.85</v>
      </c>
      <c r="BZ1930" s="71">
        <v>17</v>
      </c>
      <c r="CJ1930" s="66"/>
      <c r="CM1930" s="66"/>
      <c r="CP1930" s="66"/>
      <c r="CS1930" s="66"/>
    </row>
    <row r="1931" spans="2:97" ht="14.25" customHeight="1" x14ac:dyDescent="0.3">
      <c r="B1931" s="75">
        <v>44272</v>
      </c>
      <c r="C1931" s="76">
        <v>7.1390000000000002</v>
      </c>
      <c r="D1931" s="76">
        <v>10.499000000000001</v>
      </c>
      <c r="E1931" s="76">
        <v>11.263999999999999</v>
      </c>
      <c r="F1931" s="76">
        <v>12.8</v>
      </c>
      <c r="G1931" s="76">
        <v>13.920999999999999</v>
      </c>
      <c r="H1931" s="76">
        <v>14.843</v>
      </c>
      <c r="I1931" s="76">
        <v>15.936</v>
      </c>
      <c r="J1931" s="76">
        <v>15.978999999999999</v>
      </c>
      <c r="K1931" s="76"/>
      <c r="M1931" s="66">
        <v>43242</v>
      </c>
      <c r="N1931" s="71">
        <v>1.9203999999999999</v>
      </c>
      <c r="O1931" s="71">
        <v>2.1236000000000002</v>
      </c>
      <c r="P1931" s="71">
        <v>2.2945000000000002</v>
      </c>
      <c r="Q1931" s="71">
        <v>2.5680000000000001</v>
      </c>
      <c r="R1931" s="71">
        <v>2.7265999999999999</v>
      </c>
      <c r="S1931" s="71">
        <v>2.8967999999999998</v>
      </c>
      <c r="T1931" s="71">
        <v>3.0596999999999999</v>
      </c>
      <c r="U1931" s="71">
        <v>3.09985</v>
      </c>
      <c r="X1931" s="66">
        <v>43257</v>
      </c>
      <c r="Y1931" s="72">
        <v>-0.61799999999999999</v>
      </c>
      <c r="Z1931" s="72">
        <v>-0.621</v>
      </c>
      <c r="AA1931" s="72">
        <v>-0.58499999999999996</v>
      </c>
      <c r="AB1931" s="72">
        <v>-0.504</v>
      </c>
      <c r="AC1931" s="72">
        <v>-0.35</v>
      </c>
      <c r="AD1931" s="72">
        <v>6.0000000000000001E-3</v>
      </c>
      <c r="AE1931" s="72">
        <v>0.8</v>
      </c>
      <c r="AF1931" s="72">
        <v>1.2230000000000001</v>
      </c>
      <c r="AJ1931" s="66">
        <v>43346</v>
      </c>
      <c r="AK1931" s="71">
        <v>-0.14960000000000001</v>
      </c>
      <c r="AL1931" s="71">
        <v>-0.16389999999999999</v>
      </c>
      <c r="AM1931" s="71">
        <v>-0.14299999999999999</v>
      </c>
      <c r="AN1931" s="71">
        <v>-0.107</v>
      </c>
      <c r="AO1931" s="71">
        <v>-8.4000000000000005E-2</v>
      </c>
      <c r="AP1931" s="71">
        <v>-6.6000000000000003E-2</v>
      </c>
      <c r="AQ1931" s="71">
        <v>0.11799999999999999</v>
      </c>
      <c r="AR1931" s="71">
        <v>0.34399999999999997</v>
      </c>
      <c r="AV1931" s="66">
        <v>43265</v>
      </c>
      <c r="AW1931" s="71">
        <v>-0.49199999999999999</v>
      </c>
      <c r="AX1931" s="71">
        <v>-0.46800000000000003</v>
      </c>
      <c r="AY1931" s="71">
        <v>-0.34799999999999998</v>
      </c>
      <c r="AZ1931" s="71">
        <v>-0.19600000000000001</v>
      </c>
      <c r="BA1931" s="71">
        <v>-7.1999999999999995E-2</v>
      </c>
      <c r="BB1931" s="71">
        <v>0.41299999999999998</v>
      </c>
      <c r="BC1931" s="71">
        <v>1.349</v>
      </c>
      <c r="BD1931" s="71">
        <v>1.9039999999999999</v>
      </c>
      <c r="BG1931" s="66">
        <v>43271</v>
      </c>
      <c r="BH1931" s="71">
        <v>7.16</v>
      </c>
      <c r="BI1931" s="71">
        <v>7.38</v>
      </c>
      <c r="BJ1931" s="71">
        <v>7.75</v>
      </c>
      <c r="BK1931" s="71">
        <v>7.859</v>
      </c>
      <c r="BL1931" s="71">
        <v>7.968</v>
      </c>
      <c r="BM1931" s="71">
        <v>8.3569999999999993</v>
      </c>
      <c r="BN1931" s="71">
        <v>8.7210000000000001</v>
      </c>
      <c r="BO1931" s="71">
        <v>9.5990000000000002</v>
      </c>
      <c r="BR1931" s="66">
        <v>43665</v>
      </c>
      <c r="BS1931" s="71">
        <v>16.5</v>
      </c>
      <c r="BT1931" s="71">
        <v>16</v>
      </c>
      <c r="BU1931" s="71">
        <v>26.5</v>
      </c>
      <c r="BV1931" s="71">
        <v>24.5</v>
      </c>
      <c r="BW1931" s="71">
        <v>22.45</v>
      </c>
      <c r="BX1931" s="71">
        <v>20.399999999999999</v>
      </c>
      <c r="BY1931" s="71">
        <v>25.85</v>
      </c>
      <c r="BZ1931" s="71">
        <v>17</v>
      </c>
      <c r="CJ1931" s="66"/>
      <c r="CM1931" s="66"/>
      <c r="CP1931" s="66"/>
      <c r="CS1931" s="66"/>
    </row>
    <row r="1932" spans="2:97" ht="14.25" customHeight="1" x14ac:dyDescent="0.3">
      <c r="B1932" s="75">
        <v>44273</v>
      </c>
      <c r="C1932" s="76">
        <v>7.2110000000000003</v>
      </c>
      <c r="D1932" s="76">
        <v>10.499000000000001</v>
      </c>
      <c r="E1932" s="76">
        <v>11.263999999999999</v>
      </c>
      <c r="F1932" s="76">
        <v>12.8</v>
      </c>
      <c r="G1932" s="76">
        <v>13.920999999999999</v>
      </c>
      <c r="H1932" s="76">
        <v>14.843</v>
      </c>
      <c r="I1932" s="76">
        <v>15.936</v>
      </c>
      <c r="J1932" s="76">
        <v>15.978999999999999</v>
      </c>
      <c r="K1932" s="76"/>
      <c r="M1932" s="66">
        <v>43243</v>
      </c>
      <c r="N1932" s="71">
        <v>1.905</v>
      </c>
      <c r="O1932" s="71">
        <v>2.0924999999999998</v>
      </c>
      <c r="P1932" s="71">
        <v>2.2806000000000002</v>
      </c>
      <c r="Q1932" s="71">
        <v>2.5282</v>
      </c>
      <c r="R1932" s="71">
        <v>2.6633</v>
      </c>
      <c r="S1932" s="71">
        <v>2.8249</v>
      </c>
      <c r="T1932" s="71">
        <v>2.9935</v>
      </c>
      <c r="U1932" s="71">
        <v>3.04175</v>
      </c>
      <c r="X1932" s="66">
        <v>43258</v>
      </c>
      <c r="Y1932" s="72">
        <v>-0.61399999999999999</v>
      </c>
      <c r="Z1932" s="72">
        <v>-0.621</v>
      </c>
      <c r="AA1932" s="72">
        <v>-0.58599999999999997</v>
      </c>
      <c r="AB1932" s="72">
        <v>-0.51600000000000001</v>
      </c>
      <c r="AC1932" s="72">
        <v>-0.35299999999999998</v>
      </c>
      <c r="AD1932" s="72">
        <v>1.7999999999999999E-2</v>
      </c>
      <c r="AE1932" s="72">
        <v>0.82399999999999995</v>
      </c>
      <c r="AF1932" s="72">
        <v>1.244</v>
      </c>
      <c r="AJ1932" s="66">
        <v>43347</v>
      </c>
      <c r="AK1932" s="71">
        <v>-0.14960000000000001</v>
      </c>
      <c r="AL1932" s="71">
        <v>-0.16189999999999999</v>
      </c>
      <c r="AM1932" s="71">
        <v>-0.14299999999999999</v>
      </c>
      <c r="AN1932" s="71">
        <v>-0.112</v>
      </c>
      <c r="AO1932" s="71">
        <v>-9.0999999999999998E-2</v>
      </c>
      <c r="AP1932" s="71">
        <v>-6.5000000000000002E-2</v>
      </c>
      <c r="AQ1932" s="71">
        <v>0.123</v>
      </c>
      <c r="AR1932" s="71">
        <v>0.34799999999999998</v>
      </c>
      <c r="AV1932" s="66">
        <v>43266</v>
      </c>
      <c r="AW1932" s="71">
        <v>-0.48499999999999999</v>
      </c>
      <c r="AX1932" s="71">
        <v>-0.46800000000000003</v>
      </c>
      <c r="AY1932" s="71">
        <v>-0.34799999999999998</v>
      </c>
      <c r="AZ1932" s="71">
        <v>-0.23300000000000001</v>
      </c>
      <c r="BA1932" s="71">
        <v>-0.123</v>
      </c>
      <c r="BB1932" s="71">
        <v>0.36299999999999999</v>
      </c>
      <c r="BC1932" s="71">
        <v>1.2969999999999999</v>
      </c>
      <c r="BD1932" s="71">
        <v>1.877</v>
      </c>
      <c r="BG1932" s="66">
        <v>43272</v>
      </c>
      <c r="BH1932" s="71">
        <v>7.16</v>
      </c>
      <c r="BI1932" s="71">
        <v>7.38</v>
      </c>
      <c r="BJ1932" s="71">
        <v>7.75</v>
      </c>
      <c r="BK1932" s="71">
        <v>7.8230000000000004</v>
      </c>
      <c r="BL1932" s="71">
        <v>7.8959999999999999</v>
      </c>
      <c r="BM1932" s="71">
        <v>8.2789999999999999</v>
      </c>
      <c r="BN1932" s="71">
        <v>8.7210000000000001</v>
      </c>
      <c r="BO1932" s="71">
        <v>9.5150000000000006</v>
      </c>
      <c r="BR1932" s="66">
        <v>43668</v>
      </c>
      <c r="BS1932" s="71">
        <v>16.5</v>
      </c>
      <c r="BT1932" s="71">
        <v>16</v>
      </c>
      <c r="BU1932" s="71">
        <v>26.5</v>
      </c>
      <c r="BV1932" s="71">
        <v>24.5</v>
      </c>
      <c r="BW1932" s="71">
        <v>22.45</v>
      </c>
      <c r="BX1932" s="71">
        <v>20.399999999999999</v>
      </c>
      <c r="BY1932" s="71">
        <v>25.85</v>
      </c>
      <c r="BZ1932" s="71">
        <v>17</v>
      </c>
      <c r="CJ1932" s="66"/>
      <c r="CM1932" s="66"/>
      <c r="CP1932" s="66"/>
      <c r="CS1932" s="66"/>
    </row>
    <row r="1933" spans="2:97" ht="14.25" customHeight="1" x14ac:dyDescent="0.3">
      <c r="B1933" s="75">
        <v>44277</v>
      </c>
      <c r="C1933" s="76">
        <v>7.1929999999999996</v>
      </c>
      <c r="D1933" s="76">
        <v>10.499000000000001</v>
      </c>
      <c r="E1933" s="76">
        <v>11.257</v>
      </c>
      <c r="F1933" s="76">
        <v>12.763999999999999</v>
      </c>
      <c r="G1933" s="76">
        <v>13.971</v>
      </c>
      <c r="H1933" s="76">
        <v>14.95</v>
      </c>
      <c r="I1933" s="76">
        <v>15.856999999999999</v>
      </c>
      <c r="J1933" s="76">
        <v>15.943</v>
      </c>
      <c r="K1933" s="76"/>
      <c r="M1933" s="66">
        <v>43244</v>
      </c>
      <c r="N1933" s="71">
        <v>1.8921000000000001</v>
      </c>
      <c r="O1933" s="71">
        <v>2.0794999999999999</v>
      </c>
      <c r="P1933" s="71">
        <v>2.2605</v>
      </c>
      <c r="Q1933" s="71">
        <v>2.5080999999999998</v>
      </c>
      <c r="R1933" s="71">
        <v>2.6496</v>
      </c>
      <c r="S1933" s="71">
        <v>2.8140999999999998</v>
      </c>
      <c r="T1933" s="71">
        <v>2.9769999999999999</v>
      </c>
      <c r="U1933" s="71">
        <v>3.0185</v>
      </c>
      <c r="X1933" s="66">
        <v>43259</v>
      </c>
      <c r="Y1933" s="72">
        <v>-0.60899999999999999</v>
      </c>
      <c r="Z1933" s="72">
        <v>-0.622</v>
      </c>
      <c r="AA1933" s="72">
        <v>-0.58699999999999997</v>
      </c>
      <c r="AB1933" s="72">
        <v>-0.53300000000000003</v>
      </c>
      <c r="AC1933" s="72">
        <v>-0.377</v>
      </c>
      <c r="AD1933" s="72">
        <v>-1.2E-2</v>
      </c>
      <c r="AE1933" s="72">
        <v>0.81399999999999995</v>
      </c>
      <c r="AF1933" s="72">
        <v>1.2349999999999999</v>
      </c>
      <c r="AJ1933" s="66">
        <v>43348</v>
      </c>
      <c r="AK1933" s="71">
        <v>-0.14879999999999999</v>
      </c>
      <c r="AL1933" s="71">
        <v>-0.1588</v>
      </c>
      <c r="AM1933" s="71">
        <v>-0.14199999999999999</v>
      </c>
      <c r="AN1933" s="71">
        <v>-0.112</v>
      </c>
      <c r="AO1933" s="71">
        <v>-8.8999999999999996E-2</v>
      </c>
      <c r="AP1933" s="71">
        <v>-6.8000000000000005E-2</v>
      </c>
      <c r="AQ1933" s="71">
        <v>0.115</v>
      </c>
      <c r="AR1933" s="71">
        <v>0.34100000000000003</v>
      </c>
      <c r="AV1933" s="66">
        <v>43269</v>
      </c>
      <c r="AW1933" s="71">
        <v>-0.5</v>
      </c>
      <c r="AX1933" s="71">
        <v>-0.46800000000000003</v>
      </c>
      <c r="AY1933" s="71">
        <v>-0.34799999999999998</v>
      </c>
      <c r="AZ1933" s="71">
        <v>-0.26500000000000001</v>
      </c>
      <c r="BA1933" s="71">
        <v>-0.154</v>
      </c>
      <c r="BB1933" s="71">
        <v>0.313</v>
      </c>
      <c r="BC1933" s="71">
        <v>1.254</v>
      </c>
      <c r="BD1933" s="71">
        <v>1.8399999999999999</v>
      </c>
      <c r="BG1933" s="66">
        <v>43273</v>
      </c>
      <c r="BH1933" s="71">
        <v>7.17</v>
      </c>
      <c r="BI1933" s="71">
        <v>7.4</v>
      </c>
      <c r="BJ1933" s="71">
        <v>7.78</v>
      </c>
      <c r="BK1933" s="71">
        <v>7.8085000000000004</v>
      </c>
      <c r="BL1933" s="71">
        <v>7.8369999999999997</v>
      </c>
      <c r="BM1933" s="71">
        <v>8.2249999999999996</v>
      </c>
      <c r="BN1933" s="71">
        <v>8.7210000000000001</v>
      </c>
      <c r="BO1933" s="71">
        <v>9.4529999999999994</v>
      </c>
      <c r="BR1933" s="66">
        <v>43669</v>
      </c>
      <c r="BS1933" s="71">
        <v>16.5</v>
      </c>
      <c r="BT1933" s="71">
        <v>16</v>
      </c>
      <c r="BU1933" s="71">
        <v>26.5</v>
      </c>
      <c r="BV1933" s="71">
        <v>24.5</v>
      </c>
      <c r="BW1933" s="71">
        <v>22.45</v>
      </c>
      <c r="BX1933" s="71">
        <v>20.399999999999999</v>
      </c>
      <c r="BY1933" s="71">
        <v>25.85</v>
      </c>
      <c r="BZ1933" s="71">
        <v>17</v>
      </c>
      <c r="CJ1933" s="66"/>
      <c r="CM1933" s="66"/>
      <c r="CP1933" s="66"/>
      <c r="CS1933" s="66"/>
    </row>
    <row r="1934" spans="2:97" ht="14.25" customHeight="1" x14ac:dyDescent="0.3">
      <c r="B1934" s="75">
        <v>44278</v>
      </c>
      <c r="C1934" s="76">
        <v>7.2069999999999999</v>
      </c>
      <c r="D1934" s="76">
        <v>10.499000000000001</v>
      </c>
      <c r="E1934" s="76">
        <v>11.286</v>
      </c>
      <c r="F1934" s="76">
        <v>12.914</v>
      </c>
      <c r="G1934" s="76">
        <v>14.007999999999999</v>
      </c>
      <c r="H1934" s="76">
        <v>15.013</v>
      </c>
      <c r="I1934" s="76">
        <v>15.91</v>
      </c>
      <c r="J1934" s="76">
        <v>15.952999999999999</v>
      </c>
      <c r="K1934" s="76"/>
      <c r="M1934" s="66">
        <v>43245</v>
      </c>
      <c r="N1934" s="71">
        <v>1.8891</v>
      </c>
      <c r="O1934" s="71">
        <v>2.0634999999999999</v>
      </c>
      <c r="P1934" s="71">
        <v>2.2469999999999999</v>
      </c>
      <c r="Q1934" s="71">
        <v>2.4758</v>
      </c>
      <c r="R1934" s="71">
        <v>2.6082000000000001</v>
      </c>
      <c r="S1934" s="71">
        <v>2.7652000000000001</v>
      </c>
      <c r="T1934" s="71">
        <v>2.9313000000000002</v>
      </c>
      <c r="U1934" s="71">
        <v>2.97065</v>
      </c>
      <c r="X1934" s="66">
        <v>43262</v>
      </c>
      <c r="Y1934" s="72">
        <v>-0.59099999999999997</v>
      </c>
      <c r="Z1934" s="72">
        <v>-0.622</v>
      </c>
      <c r="AA1934" s="72">
        <v>-0.57699999999999996</v>
      </c>
      <c r="AB1934" s="72">
        <v>-0.50800000000000001</v>
      </c>
      <c r="AC1934" s="72">
        <v>-0.35</v>
      </c>
      <c r="AD1934" s="72">
        <v>1.9E-2</v>
      </c>
      <c r="AE1934" s="72">
        <v>0.90400000000000003</v>
      </c>
      <c r="AF1934" s="72">
        <v>1.268</v>
      </c>
      <c r="AJ1934" s="66">
        <v>43349</v>
      </c>
      <c r="AK1934" s="71">
        <v>-0.1489</v>
      </c>
      <c r="AL1934" s="71">
        <v>-0.1588</v>
      </c>
      <c r="AM1934" s="71">
        <v>-0.14299999999999999</v>
      </c>
      <c r="AN1934" s="71">
        <v>-0.111</v>
      </c>
      <c r="AO1934" s="71">
        <v>-9.0999999999999998E-2</v>
      </c>
      <c r="AP1934" s="71">
        <v>-6.9000000000000006E-2</v>
      </c>
      <c r="AQ1934" s="71">
        <v>0.111</v>
      </c>
      <c r="AR1934" s="71">
        <v>0.33500000000000002</v>
      </c>
      <c r="AV1934" s="66">
        <v>43270</v>
      </c>
      <c r="AW1934" s="71">
        <v>-0.48899999999999999</v>
      </c>
      <c r="AX1934" s="71">
        <v>-0.46800000000000003</v>
      </c>
      <c r="AY1934" s="71">
        <v>-0.34799999999999998</v>
      </c>
      <c r="AZ1934" s="71">
        <v>-0.27600000000000002</v>
      </c>
      <c r="BA1934" s="71">
        <v>-0.16900000000000001</v>
      </c>
      <c r="BB1934" s="71">
        <v>0.309</v>
      </c>
      <c r="BC1934" s="71">
        <v>1.2410000000000001</v>
      </c>
      <c r="BD1934" s="71">
        <v>1.8199999999999998</v>
      </c>
      <c r="BG1934" s="66">
        <v>43276</v>
      </c>
      <c r="BH1934" s="71">
        <v>7.17</v>
      </c>
      <c r="BI1934" s="71">
        <v>7.4</v>
      </c>
      <c r="BJ1934" s="71">
        <v>7.78</v>
      </c>
      <c r="BK1934" s="71">
        <v>7.8339999999999996</v>
      </c>
      <c r="BL1934" s="71">
        <v>7.8879999999999999</v>
      </c>
      <c r="BM1934" s="71">
        <v>8.2720000000000002</v>
      </c>
      <c r="BN1934" s="71">
        <v>8.7210000000000001</v>
      </c>
      <c r="BO1934" s="71">
        <v>9.5020000000000007</v>
      </c>
      <c r="BR1934" s="66">
        <v>43670</v>
      </c>
      <c r="BS1934" s="71">
        <v>16.5</v>
      </c>
      <c r="BT1934" s="71">
        <v>16</v>
      </c>
      <c r="BU1934" s="71">
        <v>26.5</v>
      </c>
      <c r="BV1934" s="71">
        <v>24.5</v>
      </c>
      <c r="BW1934" s="71">
        <v>22.45</v>
      </c>
      <c r="BX1934" s="71">
        <v>20.399999999999999</v>
      </c>
      <c r="BY1934" s="71">
        <v>25.85</v>
      </c>
      <c r="BZ1934" s="71">
        <v>17</v>
      </c>
      <c r="CJ1934" s="66"/>
      <c r="CM1934" s="66"/>
      <c r="CP1934" s="66"/>
      <c r="CS1934" s="66"/>
    </row>
    <row r="1935" spans="2:97" ht="14.25" customHeight="1" x14ac:dyDescent="0.3">
      <c r="B1935" s="75">
        <v>44320</v>
      </c>
      <c r="C1935" s="76">
        <v>7.05</v>
      </c>
      <c r="D1935" s="76">
        <v>9.9459999999999997</v>
      </c>
      <c r="E1935" s="76">
        <v>11.657</v>
      </c>
      <c r="F1935" s="76">
        <v>12.944000000000001</v>
      </c>
      <c r="G1935" s="76">
        <v>13.978999999999999</v>
      </c>
      <c r="H1935" s="76">
        <v>14.978999999999999</v>
      </c>
      <c r="I1935" s="76">
        <v>15.473000000000001</v>
      </c>
      <c r="J1935" s="76">
        <v>15.536</v>
      </c>
      <c r="K1935" s="76"/>
      <c r="M1935" s="66">
        <v>43248</v>
      </c>
      <c r="N1935" s="71">
        <v>1.8891</v>
      </c>
      <c r="O1935" s="71">
        <v>2.0634999999999999</v>
      </c>
      <c r="P1935" s="71">
        <v>2.2469999999999999</v>
      </c>
      <c r="Q1935" s="71">
        <v>2.4758</v>
      </c>
      <c r="R1935" s="71">
        <v>2.6082000000000001</v>
      </c>
      <c r="S1935" s="71">
        <v>2.7652000000000001</v>
      </c>
      <c r="T1935" s="71">
        <v>2.9313000000000002</v>
      </c>
      <c r="U1935" s="71">
        <v>2.97065</v>
      </c>
      <c r="X1935" s="66">
        <v>43263</v>
      </c>
      <c r="Y1935" s="72">
        <v>-0.59899999999999998</v>
      </c>
      <c r="Z1935" s="72">
        <v>-0.59099999999999997</v>
      </c>
      <c r="AA1935" s="72">
        <v>-0.58199999999999996</v>
      </c>
      <c r="AB1935" s="72">
        <v>-0.50700000000000001</v>
      </c>
      <c r="AC1935" s="72">
        <v>-0.35599999999999998</v>
      </c>
      <c r="AD1935" s="72">
        <v>1.4999999999999999E-2</v>
      </c>
      <c r="AE1935" s="72">
        <v>0.876</v>
      </c>
      <c r="AF1935" s="72">
        <v>1.248</v>
      </c>
      <c r="AJ1935" s="66">
        <v>43350</v>
      </c>
      <c r="AK1935" s="71">
        <v>-0.1419</v>
      </c>
      <c r="AL1935" s="71">
        <v>-0.15989999999999999</v>
      </c>
      <c r="AM1935" s="71">
        <v>-0.14199999999999999</v>
      </c>
      <c r="AN1935" s="71">
        <v>-0.105</v>
      </c>
      <c r="AO1935" s="71">
        <v>-8.3000000000000004E-2</v>
      </c>
      <c r="AP1935" s="71">
        <v>-6.7000000000000004E-2</v>
      </c>
      <c r="AQ1935" s="71">
        <v>0.113</v>
      </c>
      <c r="AR1935" s="71">
        <v>0.33700000000000002</v>
      </c>
      <c r="AV1935" s="66">
        <v>43271</v>
      </c>
      <c r="AW1935" s="71">
        <v>-0.46300000000000002</v>
      </c>
      <c r="AX1935" s="71">
        <v>-0.46800000000000003</v>
      </c>
      <c r="AY1935" s="71">
        <v>-0.34799999999999998</v>
      </c>
      <c r="AZ1935" s="71">
        <v>-0.27400000000000002</v>
      </c>
      <c r="BA1935" s="71">
        <v>-0.155</v>
      </c>
      <c r="BB1935" s="71">
        <v>0.32600000000000001</v>
      </c>
      <c r="BC1935" s="71">
        <v>1.2469999999999999</v>
      </c>
      <c r="BD1935" s="71">
        <v>1.8120000000000001</v>
      </c>
      <c r="BG1935" s="66">
        <v>43277</v>
      </c>
      <c r="BH1935" s="71">
        <v>7.17</v>
      </c>
      <c r="BI1935" s="71">
        <v>7.4</v>
      </c>
      <c r="BJ1935" s="71">
        <v>7.78</v>
      </c>
      <c r="BK1935" s="71">
        <v>7.8294999999999995</v>
      </c>
      <c r="BL1935" s="71">
        <v>7.8789999999999996</v>
      </c>
      <c r="BM1935" s="71">
        <v>8.2639999999999993</v>
      </c>
      <c r="BN1935" s="71">
        <v>8.7210000000000001</v>
      </c>
      <c r="BO1935" s="71">
        <v>9.4710000000000001</v>
      </c>
      <c r="BR1935" s="66">
        <v>43671</v>
      </c>
      <c r="BS1935" s="71">
        <v>16.5</v>
      </c>
      <c r="BT1935" s="71">
        <v>16</v>
      </c>
      <c r="BU1935" s="71">
        <v>26.5</v>
      </c>
      <c r="BV1935" s="71">
        <v>24.5</v>
      </c>
      <c r="BW1935" s="71">
        <v>22.45</v>
      </c>
      <c r="BX1935" s="71">
        <v>20.399999999999999</v>
      </c>
      <c r="BY1935" s="71">
        <v>25.85</v>
      </c>
      <c r="BZ1935" s="71">
        <v>17</v>
      </c>
      <c r="CJ1935" s="66"/>
      <c r="CM1935" s="66"/>
      <c r="CP1935" s="66"/>
      <c r="CS1935" s="66"/>
    </row>
    <row r="1936" spans="2:97" ht="14.25" customHeight="1" x14ac:dyDescent="0.3">
      <c r="B1936" s="75">
        <v>44321</v>
      </c>
      <c r="C1936" s="76">
        <v>7.05</v>
      </c>
      <c r="D1936" s="76">
        <v>9.9459999999999997</v>
      </c>
      <c r="E1936" s="76">
        <v>11.664</v>
      </c>
      <c r="F1936" s="76">
        <v>12.872999999999999</v>
      </c>
      <c r="G1936" s="76">
        <v>13.884</v>
      </c>
      <c r="H1936" s="76">
        <v>14.82</v>
      </c>
      <c r="I1936" s="76">
        <v>15.393000000000001</v>
      </c>
      <c r="J1936" s="76">
        <v>15.446</v>
      </c>
      <c r="K1936" s="76"/>
      <c r="M1936" s="66">
        <v>43249</v>
      </c>
      <c r="N1936" s="71">
        <v>1.8736999999999999</v>
      </c>
      <c r="O1936" s="71">
        <v>2.0221</v>
      </c>
      <c r="P1936" s="71">
        <v>2.1631</v>
      </c>
      <c r="Q1936" s="71">
        <v>2.3191000000000002</v>
      </c>
      <c r="R1936" s="71">
        <v>2.4321000000000002</v>
      </c>
      <c r="S1936" s="71">
        <v>2.5840999999999998</v>
      </c>
      <c r="T1936" s="71">
        <v>2.7810000000000001</v>
      </c>
      <c r="U1936" s="71">
        <v>2.8254999999999999</v>
      </c>
      <c r="X1936" s="66">
        <v>43264</v>
      </c>
      <c r="Y1936" s="72">
        <v>-0.60399999999999998</v>
      </c>
      <c r="Z1936" s="72">
        <v>-0.59499999999999997</v>
      </c>
      <c r="AA1936" s="72">
        <v>-0.58299999999999996</v>
      </c>
      <c r="AB1936" s="72">
        <v>-0.51200000000000001</v>
      </c>
      <c r="AC1936" s="72">
        <v>-0.36599999999999999</v>
      </c>
      <c r="AD1936" s="72">
        <v>-1.2999999999999999E-2</v>
      </c>
      <c r="AE1936" s="72">
        <v>0.83899999999999997</v>
      </c>
      <c r="AF1936" s="72">
        <v>1.212</v>
      </c>
      <c r="AJ1936" s="66">
        <v>43353</v>
      </c>
      <c r="AK1936" s="71">
        <v>-0.12989999999999999</v>
      </c>
      <c r="AL1936" s="71">
        <v>-0.1598</v>
      </c>
      <c r="AM1936" s="71">
        <v>-0.14199999999999999</v>
      </c>
      <c r="AN1936" s="71">
        <v>-0.105</v>
      </c>
      <c r="AO1936" s="71">
        <v>-8.5999999999999993E-2</v>
      </c>
      <c r="AP1936" s="71">
        <v>-6.2E-2</v>
      </c>
      <c r="AQ1936" s="71">
        <v>0.11799999999999999</v>
      </c>
      <c r="AR1936" s="71">
        <v>0.34100000000000003</v>
      </c>
      <c r="AV1936" s="66">
        <v>43272</v>
      </c>
      <c r="AW1936" s="71">
        <v>-0.44500000000000001</v>
      </c>
      <c r="AX1936" s="71">
        <v>-0.46800000000000003</v>
      </c>
      <c r="AY1936" s="71">
        <v>-0.34799999999999998</v>
      </c>
      <c r="AZ1936" s="71">
        <v>-0.20100000000000001</v>
      </c>
      <c r="BA1936" s="71">
        <v>-8.4000000000000005E-2</v>
      </c>
      <c r="BB1936" s="71">
        <v>0.39800000000000002</v>
      </c>
      <c r="BC1936" s="71">
        <v>1.3360000000000001</v>
      </c>
      <c r="BD1936" s="71">
        <v>1.901</v>
      </c>
      <c r="BG1936" s="66">
        <v>43278</v>
      </c>
      <c r="BH1936" s="71">
        <v>7.17</v>
      </c>
      <c r="BI1936" s="71">
        <v>7.4</v>
      </c>
      <c r="BJ1936" s="71">
        <v>7.78</v>
      </c>
      <c r="BK1936" s="71">
        <v>7.8395000000000001</v>
      </c>
      <c r="BL1936" s="71">
        <v>7.899</v>
      </c>
      <c r="BM1936" s="71">
        <v>8.2929999999999993</v>
      </c>
      <c r="BN1936" s="71">
        <v>8.7210000000000001</v>
      </c>
      <c r="BO1936" s="71">
        <v>9.4890000000000008</v>
      </c>
      <c r="BR1936" s="66">
        <v>43672</v>
      </c>
      <c r="BS1936" s="71">
        <v>16.5</v>
      </c>
      <c r="BT1936" s="71">
        <v>16</v>
      </c>
      <c r="BU1936" s="71">
        <v>26.5</v>
      </c>
      <c r="BV1936" s="71">
        <v>24.5</v>
      </c>
      <c r="BW1936" s="71">
        <v>22.45</v>
      </c>
      <c r="BX1936" s="71">
        <v>20.399999999999999</v>
      </c>
      <c r="BY1936" s="71">
        <v>25.85</v>
      </c>
      <c r="BZ1936" s="71">
        <v>17</v>
      </c>
      <c r="CJ1936" s="66"/>
      <c r="CM1936" s="66"/>
      <c r="CP1936" s="66"/>
      <c r="CS1936" s="66"/>
    </row>
    <row r="1937" spans="2:97" ht="14.25" customHeight="1" x14ac:dyDescent="0.3">
      <c r="B1937" s="75">
        <v>44322</v>
      </c>
      <c r="C1937" s="76">
        <v>7.0190000000000001</v>
      </c>
      <c r="D1937" s="76">
        <v>9.7430000000000003</v>
      </c>
      <c r="E1937" s="76">
        <v>11.464</v>
      </c>
      <c r="F1937" s="76">
        <v>12.62</v>
      </c>
      <c r="G1937" s="76">
        <v>13.65</v>
      </c>
      <c r="H1937" s="76">
        <v>14.647</v>
      </c>
      <c r="I1937" s="76">
        <v>15.129</v>
      </c>
      <c r="J1937" s="76">
        <v>15.19</v>
      </c>
      <c r="K1937" s="76"/>
      <c r="M1937" s="66">
        <v>43250</v>
      </c>
      <c r="N1937" s="71">
        <v>1.9127000000000001</v>
      </c>
      <c r="O1937" s="71">
        <v>2.0691999999999999</v>
      </c>
      <c r="P1937" s="71">
        <v>2.2048999999999999</v>
      </c>
      <c r="Q1937" s="71">
        <v>2.4115000000000002</v>
      </c>
      <c r="R1937" s="71">
        <v>2.5310000000000001</v>
      </c>
      <c r="S1937" s="71">
        <v>2.6810999999999998</v>
      </c>
      <c r="T1937" s="71">
        <v>2.855</v>
      </c>
      <c r="U1937" s="71">
        <v>2.8925000000000001</v>
      </c>
      <c r="X1937" s="66">
        <v>43265</v>
      </c>
      <c r="Y1937" s="72">
        <v>-0.60399999999999998</v>
      </c>
      <c r="Z1937" s="72">
        <v>-0.60399999999999998</v>
      </c>
      <c r="AA1937" s="72">
        <v>-0.58599999999999997</v>
      </c>
      <c r="AB1937" s="72">
        <v>-0.54300000000000004</v>
      </c>
      <c r="AC1937" s="72">
        <v>-0.40799999999999997</v>
      </c>
      <c r="AD1937" s="72">
        <v>-9.0999999999999998E-2</v>
      </c>
      <c r="AE1937" s="72">
        <v>0.76300000000000001</v>
      </c>
      <c r="AF1937" s="72">
        <v>1.1479999999999999</v>
      </c>
      <c r="AJ1937" s="66">
        <v>43354</v>
      </c>
      <c r="AK1937" s="71">
        <v>-0.12970000000000001</v>
      </c>
      <c r="AL1937" s="71">
        <v>-0.15989999999999999</v>
      </c>
      <c r="AM1937" s="71">
        <v>-0.14199999999999999</v>
      </c>
      <c r="AN1937" s="71">
        <v>-0.107</v>
      </c>
      <c r="AO1937" s="71">
        <v>-8.3000000000000004E-2</v>
      </c>
      <c r="AP1937" s="71">
        <v>-6.2E-2</v>
      </c>
      <c r="AQ1937" s="71">
        <v>0.115</v>
      </c>
      <c r="AR1937" s="71">
        <v>0.33600000000000002</v>
      </c>
      <c r="AV1937" s="66">
        <v>43273</v>
      </c>
      <c r="AW1937" s="71">
        <v>-0.43099999999999999</v>
      </c>
      <c r="AX1937" s="71">
        <v>-0.46800000000000003</v>
      </c>
      <c r="AY1937" s="71">
        <v>-0.34799999999999998</v>
      </c>
      <c r="AZ1937" s="71">
        <v>-0.21199999999999999</v>
      </c>
      <c r="BA1937" s="71">
        <v>-4.8000000000000001E-2</v>
      </c>
      <c r="BB1937" s="71">
        <v>0.41899999999999998</v>
      </c>
      <c r="BC1937" s="71">
        <v>1.353</v>
      </c>
      <c r="BD1937" s="71">
        <v>1.92</v>
      </c>
      <c r="BG1937" s="66">
        <v>43279</v>
      </c>
      <c r="BH1937" s="71">
        <v>7.17</v>
      </c>
      <c r="BI1937" s="71">
        <v>7.4</v>
      </c>
      <c r="BJ1937" s="71">
        <v>7.78</v>
      </c>
      <c r="BK1937" s="71">
        <v>7.835</v>
      </c>
      <c r="BL1937" s="71">
        <v>7.89</v>
      </c>
      <c r="BM1937" s="71">
        <v>8.31</v>
      </c>
      <c r="BN1937" s="71">
        <v>8.7210000000000001</v>
      </c>
      <c r="BO1937" s="71">
        <v>9.5030000000000001</v>
      </c>
      <c r="BR1937" s="66">
        <v>43675</v>
      </c>
      <c r="BS1937" s="71">
        <v>16.5</v>
      </c>
      <c r="BT1937" s="71">
        <v>16</v>
      </c>
      <c r="BU1937" s="71">
        <v>26.5</v>
      </c>
      <c r="BV1937" s="71">
        <v>24.5</v>
      </c>
      <c r="BW1937" s="71">
        <v>22.45</v>
      </c>
      <c r="BX1937" s="71">
        <v>20.399999999999999</v>
      </c>
      <c r="BY1937" s="71">
        <v>25.85</v>
      </c>
      <c r="BZ1937" s="71">
        <v>17</v>
      </c>
      <c r="CJ1937" s="66"/>
      <c r="CM1937" s="66"/>
      <c r="CP1937" s="66"/>
      <c r="CS1937" s="66"/>
    </row>
    <row r="1938" spans="2:97" ht="14.25" customHeight="1" x14ac:dyDescent="0.3">
      <c r="B1938" s="75">
        <v>44323</v>
      </c>
      <c r="C1938" s="76">
        <v>7.0110000000000001</v>
      </c>
      <c r="D1938" s="76">
        <v>9.7210000000000001</v>
      </c>
      <c r="E1938" s="76">
        <v>11.336</v>
      </c>
      <c r="F1938" s="76">
        <v>12.507</v>
      </c>
      <c r="G1938" s="76">
        <v>13.529</v>
      </c>
      <c r="H1938" s="76">
        <v>14.54</v>
      </c>
      <c r="I1938" s="76">
        <v>15.54</v>
      </c>
      <c r="J1938" s="76">
        <v>15.097</v>
      </c>
      <c r="K1938" s="76"/>
      <c r="M1938" s="66">
        <v>43251</v>
      </c>
      <c r="N1938" s="71">
        <v>1.8946000000000001</v>
      </c>
      <c r="O1938" s="71">
        <v>2.0768</v>
      </c>
      <c r="P1938" s="71">
        <v>2.2231000000000001</v>
      </c>
      <c r="Q1938" s="71">
        <v>2.4274</v>
      </c>
      <c r="R1938" s="71">
        <v>2.5502000000000002</v>
      </c>
      <c r="S1938" s="71">
        <v>2.6962000000000002</v>
      </c>
      <c r="T1938" s="71">
        <v>2.8586</v>
      </c>
      <c r="U1938" s="71">
        <v>2.8843000000000001</v>
      </c>
      <c r="X1938" s="66">
        <v>43266</v>
      </c>
      <c r="Y1938" s="72">
        <v>-0.60399999999999998</v>
      </c>
      <c r="Z1938" s="72">
        <v>-0.60599999999999998</v>
      </c>
      <c r="AA1938" s="72">
        <v>-0.59699999999999998</v>
      </c>
      <c r="AB1938" s="72">
        <v>-0.54</v>
      </c>
      <c r="AC1938" s="72">
        <v>-0.40600000000000003</v>
      </c>
      <c r="AD1938" s="72">
        <v>-0.10100000000000001</v>
      </c>
      <c r="AE1938" s="72">
        <v>0.73</v>
      </c>
      <c r="AF1938" s="72">
        <v>1.127</v>
      </c>
      <c r="AJ1938" s="66">
        <v>43355</v>
      </c>
      <c r="AK1938" s="71">
        <v>-0.1295</v>
      </c>
      <c r="AL1938" s="71">
        <v>-0.1598</v>
      </c>
      <c r="AM1938" s="71">
        <v>-0.14199999999999999</v>
      </c>
      <c r="AN1938" s="71">
        <v>-0.107</v>
      </c>
      <c r="AO1938" s="71">
        <v>-8.5999999999999993E-2</v>
      </c>
      <c r="AP1938" s="71">
        <v>-6.3E-2</v>
      </c>
      <c r="AQ1938" s="71">
        <v>0.113</v>
      </c>
      <c r="AR1938" s="71">
        <v>0.33200000000000002</v>
      </c>
      <c r="AV1938" s="66">
        <v>43276</v>
      </c>
      <c r="AW1938" s="71">
        <v>-0.434</v>
      </c>
      <c r="AX1938" s="71">
        <v>-0.46800000000000003</v>
      </c>
      <c r="AY1938" s="71">
        <v>-0.34799999999999998</v>
      </c>
      <c r="AZ1938" s="71">
        <v>-0.216</v>
      </c>
      <c r="BA1938" s="71">
        <v>-4.5999999999999999E-2</v>
      </c>
      <c r="BB1938" s="71">
        <v>0.42599999999999999</v>
      </c>
      <c r="BC1938" s="71">
        <v>1.35</v>
      </c>
      <c r="BD1938" s="71">
        <v>1.9220000000000002</v>
      </c>
      <c r="BG1938" s="66">
        <v>43280</v>
      </c>
      <c r="BH1938" s="71">
        <v>7.17</v>
      </c>
      <c r="BI1938" s="71">
        <v>7.45</v>
      </c>
      <c r="BJ1938" s="71">
        <v>7.82</v>
      </c>
      <c r="BK1938" s="71">
        <v>7.8205</v>
      </c>
      <c r="BL1938" s="71">
        <v>7.8209999999999997</v>
      </c>
      <c r="BM1938" s="71">
        <v>8.2170000000000005</v>
      </c>
      <c r="BN1938" s="71">
        <v>8.7210000000000001</v>
      </c>
      <c r="BO1938" s="71">
        <v>9.4160000000000004</v>
      </c>
      <c r="BR1938" s="66">
        <v>43676</v>
      </c>
      <c r="BS1938" s="71">
        <v>16.5</v>
      </c>
      <c r="BT1938" s="71">
        <v>16</v>
      </c>
      <c r="BU1938" s="71">
        <v>26.5</v>
      </c>
      <c r="BV1938" s="71">
        <v>24.5</v>
      </c>
      <c r="BW1938" s="71">
        <v>22.45</v>
      </c>
      <c r="BX1938" s="71">
        <v>20.399999999999999</v>
      </c>
      <c r="BY1938" s="71">
        <v>25.85</v>
      </c>
      <c r="BZ1938" s="71">
        <v>17</v>
      </c>
      <c r="CJ1938" s="66"/>
      <c r="CM1938" s="66"/>
      <c r="CP1938" s="66"/>
      <c r="CS1938" s="66"/>
    </row>
    <row r="1939" spans="2:97" ht="14.25" customHeight="1" x14ac:dyDescent="0.3">
      <c r="B1939" s="75">
        <v>44326</v>
      </c>
      <c r="C1939" s="76">
        <v>7.0190000000000001</v>
      </c>
      <c r="D1939" s="76">
        <v>9.6999999999999993</v>
      </c>
      <c r="E1939" s="76">
        <v>11.307</v>
      </c>
      <c r="F1939" s="76">
        <v>12.45</v>
      </c>
      <c r="G1939" s="76">
        <v>13.429</v>
      </c>
      <c r="H1939" s="76">
        <v>14.507</v>
      </c>
      <c r="I1939" s="76">
        <v>14.993</v>
      </c>
      <c r="J1939" s="76">
        <v>15.083</v>
      </c>
      <c r="K1939" s="76"/>
      <c r="M1939" s="66">
        <v>43252</v>
      </c>
      <c r="N1939" s="71">
        <v>1.9045999999999998</v>
      </c>
      <c r="O1939" s="71">
        <v>2.0868000000000002</v>
      </c>
      <c r="P1939" s="71">
        <v>2.2568000000000001</v>
      </c>
      <c r="Q1939" s="71">
        <v>2.4716</v>
      </c>
      <c r="R1939" s="71">
        <v>2.5998000000000001</v>
      </c>
      <c r="S1939" s="71">
        <v>2.7483</v>
      </c>
      <c r="T1939" s="71">
        <v>2.9022000000000001</v>
      </c>
      <c r="U1939" s="71">
        <v>2.9310999999999998</v>
      </c>
      <c r="X1939" s="66">
        <v>43269</v>
      </c>
      <c r="Y1939" s="72">
        <v>-0.60199999999999998</v>
      </c>
      <c r="Z1939" s="72">
        <v>-0.59599999999999997</v>
      </c>
      <c r="AA1939" s="72">
        <v>-0.59099999999999997</v>
      </c>
      <c r="AB1939" s="72">
        <v>-0.54100000000000004</v>
      </c>
      <c r="AC1939" s="72">
        <v>-0.41299999999999998</v>
      </c>
      <c r="AD1939" s="72">
        <v>-0.11600000000000001</v>
      </c>
      <c r="AE1939" s="72">
        <v>0.72099999999999997</v>
      </c>
      <c r="AF1939" s="72">
        <v>1.125</v>
      </c>
      <c r="AJ1939" s="66">
        <v>43356</v>
      </c>
      <c r="AK1939" s="71">
        <v>-0.12959999999999999</v>
      </c>
      <c r="AL1939" s="71">
        <v>-0.16089999999999999</v>
      </c>
      <c r="AM1939" s="71">
        <v>-0.14199999999999999</v>
      </c>
      <c r="AN1939" s="71">
        <v>-0.105</v>
      </c>
      <c r="AO1939" s="71">
        <v>-8.5999999999999993E-2</v>
      </c>
      <c r="AP1939" s="71">
        <v>-6.8000000000000005E-2</v>
      </c>
      <c r="AQ1939" s="71">
        <v>0.112</v>
      </c>
      <c r="AR1939" s="71">
        <v>0.33400000000000002</v>
      </c>
      <c r="AV1939" s="66">
        <v>43277</v>
      </c>
      <c r="AW1939" s="71">
        <v>-0.38900000000000001</v>
      </c>
      <c r="AX1939" s="71">
        <v>-0.46800000000000003</v>
      </c>
      <c r="AY1939" s="71">
        <v>-0.34799999999999998</v>
      </c>
      <c r="AZ1939" s="71">
        <v>-0.19800000000000001</v>
      </c>
      <c r="BA1939" s="71">
        <v>-1.2999999999999999E-2</v>
      </c>
      <c r="BB1939" s="71">
        <v>0.45800000000000002</v>
      </c>
      <c r="BC1939" s="71">
        <v>1.393</v>
      </c>
      <c r="BD1939" s="71">
        <v>1.966</v>
      </c>
      <c r="BG1939" s="66">
        <v>43283</v>
      </c>
      <c r="BH1939" s="71">
        <v>7.17</v>
      </c>
      <c r="BI1939" s="71">
        <v>7.45</v>
      </c>
      <c r="BJ1939" s="71">
        <v>7.82</v>
      </c>
      <c r="BK1939" s="71">
        <v>7.8414999999999999</v>
      </c>
      <c r="BL1939" s="71">
        <v>7.8629999999999995</v>
      </c>
      <c r="BM1939" s="71">
        <v>8.26</v>
      </c>
      <c r="BN1939" s="71">
        <v>8.7210000000000001</v>
      </c>
      <c r="BO1939" s="71">
        <v>9.4570000000000007</v>
      </c>
      <c r="BR1939" s="66">
        <v>43677</v>
      </c>
      <c r="BS1939" s="71">
        <v>16.5</v>
      </c>
      <c r="BT1939" s="71">
        <v>16</v>
      </c>
      <c r="BU1939" s="71">
        <v>26.5</v>
      </c>
      <c r="BV1939" s="71">
        <v>24.5</v>
      </c>
      <c r="BW1939" s="71">
        <v>22.45</v>
      </c>
      <c r="BX1939" s="71">
        <v>20.399999999999999</v>
      </c>
      <c r="BY1939" s="71">
        <v>25.85</v>
      </c>
      <c r="BZ1939" s="71">
        <v>17</v>
      </c>
      <c r="CJ1939" s="66"/>
      <c r="CM1939" s="66"/>
      <c r="CP1939" s="66"/>
      <c r="CS1939" s="66"/>
    </row>
    <row r="1940" spans="2:97" ht="14.25" customHeight="1" x14ac:dyDescent="0.3">
      <c r="B1940" s="75">
        <v>44327</v>
      </c>
      <c r="C1940" s="76">
        <v>7.0330000000000004</v>
      </c>
      <c r="D1940" s="76">
        <v>9.6999999999999993</v>
      </c>
      <c r="E1940" s="76">
        <v>11.295999999999999</v>
      </c>
      <c r="F1940" s="76">
        <v>12.464</v>
      </c>
      <c r="G1940" s="76">
        <v>13.4</v>
      </c>
      <c r="H1940" s="76">
        <v>14.491</v>
      </c>
      <c r="I1940" s="76">
        <v>14.964</v>
      </c>
      <c r="J1940" s="76">
        <v>15.079000000000001</v>
      </c>
      <c r="K1940" s="76"/>
      <c r="M1940" s="66">
        <v>43255</v>
      </c>
      <c r="N1940" s="71">
        <v>1.9018999999999999</v>
      </c>
      <c r="O1940" s="71">
        <v>2.0945</v>
      </c>
      <c r="P1940" s="71">
        <v>2.2803</v>
      </c>
      <c r="Q1940" s="71">
        <v>2.5160999999999998</v>
      </c>
      <c r="R1940" s="71">
        <v>2.6497000000000002</v>
      </c>
      <c r="S1940" s="71">
        <v>2.7938999999999998</v>
      </c>
      <c r="T1940" s="71">
        <v>2.9424000000000001</v>
      </c>
      <c r="U1940" s="71">
        <v>2.9712000000000001</v>
      </c>
      <c r="X1940" s="66">
        <v>43270</v>
      </c>
      <c r="Y1940" s="72">
        <v>-0.60199999999999998</v>
      </c>
      <c r="Z1940" s="72">
        <v>-0.6</v>
      </c>
      <c r="AA1940" s="72">
        <v>-0.58899999999999997</v>
      </c>
      <c r="AB1940" s="72">
        <v>-0.55800000000000005</v>
      </c>
      <c r="AC1940" s="72">
        <v>-0.435</v>
      </c>
      <c r="AD1940" s="72">
        <v>-0.14199999999999999</v>
      </c>
      <c r="AE1940" s="72">
        <v>0.7</v>
      </c>
      <c r="AF1940" s="72">
        <v>1.1020000000000001</v>
      </c>
      <c r="AJ1940" s="66">
        <v>43357</v>
      </c>
      <c r="AK1940" s="71">
        <v>-0.12859999999999999</v>
      </c>
      <c r="AL1940" s="71">
        <v>-0.1608</v>
      </c>
      <c r="AM1940" s="71">
        <v>-0.12</v>
      </c>
      <c r="AN1940" s="71">
        <v>-0.104</v>
      </c>
      <c r="AO1940" s="71">
        <v>-7.9000000000000001E-2</v>
      </c>
      <c r="AP1940" s="71">
        <v>-6.2E-2</v>
      </c>
      <c r="AQ1940" s="71">
        <v>0.11799999999999999</v>
      </c>
      <c r="AR1940" s="71">
        <v>0.33300000000000002</v>
      </c>
      <c r="AV1940" s="66">
        <v>43278</v>
      </c>
      <c r="AW1940" s="71">
        <v>-0.41599999999999998</v>
      </c>
      <c r="AX1940" s="71">
        <v>-0.46800000000000003</v>
      </c>
      <c r="AY1940" s="71">
        <v>-0.34799999999999998</v>
      </c>
      <c r="AZ1940" s="71">
        <v>-0.22</v>
      </c>
      <c r="BA1940" s="71">
        <v>-4.1000000000000002E-2</v>
      </c>
      <c r="BB1940" s="71">
        <v>0.43099999999999999</v>
      </c>
      <c r="BC1940" s="71">
        <v>1.355</v>
      </c>
      <c r="BD1940" s="71">
        <v>1.929</v>
      </c>
      <c r="BG1940" s="66">
        <v>43284</v>
      </c>
      <c r="BH1940" s="71">
        <v>7.17</v>
      </c>
      <c r="BI1940" s="71">
        <v>7.45</v>
      </c>
      <c r="BJ1940" s="71">
        <v>7.82</v>
      </c>
      <c r="BK1940" s="71">
        <v>7.8164999999999996</v>
      </c>
      <c r="BL1940" s="71">
        <v>7.8129999999999997</v>
      </c>
      <c r="BM1940" s="71">
        <v>8.2159999999999993</v>
      </c>
      <c r="BN1940" s="71">
        <v>8.7210000000000001</v>
      </c>
      <c r="BO1940" s="71">
        <v>9.4130000000000003</v>
      </c>
      <c r="BR1940" s="66">
        <v>43678</v>
      </c>
      <c r="BS1940" s="71">
        <v>15.848000000000001</v>
      </c>
      <c r="BT1940" s="71">
        <v>14.818</v>
      </c>
      <c r="BU1940" s="71">
        <v>21.117000000000001</v>
      </c>
      <c r="BV1940" s="71">
        <v>24.5</v>
      </c>
      <c r="BW1940" s="71">
        <v>22.45</v>
      </c>
      <c r="BX1940" s="71">
        <v>20.399999999999999</v>
      </c>
      <c r="BY1940" s="71">
        <v>25.85</v>
      </c>
      <c r="BZ1940" s="71">
        <v>17</v>
      </c>
      <c r="CJ1940" s="66"/>
      <c r="CM1940" s="66"/>
      <c r="CP1940" s="66"/>
      <c r="CS1940" s="66"/>
    </row>
    <row r="1941" spans="2:97" ht="14.25" customHeight="1" x14ac:dyDescent="0.3">
      <c r="B1941" s="75">
        <v>44330</v>
      </c>
      <c r="C1941" s="76">
        <v>7.0140000000000002</v>
      </c>
      <c r="D1941" s="76">
        <v>9.7289999999999992</v>
      </c>
      <c r="E1941" s="76">
        <v>11.289</v>
      </c>
      <c r="F1941" s="76">
        <v>12.371</v>
      </c>
      <c r="G1941" s="76">
        <v>13.329000000000001</v>
      </c>
      <c r="H1941" s="76">
        <v>14.379</v>
      </c>
      <c r="I1941" s="76">
        <v>14.829000000000001</v>
      </c>
      <c r="J1941" s="76">
        <v>14.907</v>
      </c>
      <c r="K1941" s="76"/>
      <c r="M1941" s="66">
        <v>43256</v>
      </c>
      <c r="N1941" s="71">
        <v>1.9332</v>
      </c>
      <c r="O1941" s="71">
        <v>2.1158000000000001</v>
      </c>
      <c r="P1941" s="71">
        <v>2.2801999999999998</v>
      </c>
      <c r="Q1941" s="71">
        <v>2.4918</v>
      </c>
      <c r="R1941" s="71">
        <v>2.6191</v>
      </c>
      <c r="S1941" s="71">
        <v>2.7685</v>
      </c>
      <c r="T1941" s="71">
        <v>2.9276999999999997</v>
      </c>
      <c r="U1941" s="71">
        <v>2.95885</v>
      </c>
      <c r="X1941" s="66">
        <v>43271</v>
      </c>
      <c r="Y1941" s="72">
        <v>-0.60399999999999998</v>
      </c>
      <c r="Z1941" s="72">
        <v>-0.60299999999999998</v>
      </c>
      <c r="AA1941" s="72">
        <v>-0.60699999999999998</v>
      </c>
      <c r="AB1941" s="72">
        <v>-0.56499999999999995</v>
      </c>
      <c r="AC1941" s="72">
        <v>-0.44500000000000001</v>
      </c>
      <c r="AD1941" s="72">
        <v>-0.14599999999999999</v>
      </c>
      <c r="AE1941" s="72">
        <v>0.70799999999999996</v>
      </c>
      <c r="AF1941" s="72">
        <v>1.113</v>
      </c>
      <c r="AJ1941" s="66">
        <v>43360</v>
      </c>
      <c r="AK1941" s="71">
        <v>-0.12859999999999999</v>
      </c>
      <c r="AL1941" s="71">
        <v>-0.1608</v>
      </c>
      <c r="AM1941" s="71">
        <v>-0.12</v>
      </c>
      <c r="AN1941" s="71">
        <v>-0.104</v>
      </c>
      <c r="AO1941" s="71">
        <v>-7.9000000000000001E-2</v>
      </c>
      <c r="AP1941" s="71">
        <v>-6.2E-2</v>
      </c>
      <c r="AQ1941" s="71">
        <v>0.11799999999999999</v>
      </c>
      <c r="AR1941" s="71">
        <v>0.33300000000000002</v>
      </c>
      <c r="AV1941" s="66">
        <v>43279</v>
      </c>
      <c r="AW1941" s="71">
        <v>-0.41499999999999998</v>
      </c>
      <c r="AX1941" s="71">
        <v>-0.46800000000000003</v>
      </c>
      <c r="AY1941" s="71">
        <v>-0.34799999999999998</v>
      </c>
      <c r="AZ1941" s="71">
        <v>-0.224</v>
      </c>
      <c r="BA1941" s="71">
        <v>-0.04</v>
      </c>
      <c r="BB1941" s="71">
        <v>0.44800000000000001</v>
      </c>
      <c r="BC1941" s="71">
        <v>1.365</v>
      </c>
      <c r="BD1941" s="71">
        <v>1.9319999999999999</v>
      </c>
      <c r="BG1941" s="66">
        <v>43285</v>
      </c>
      <c r="BH1941" s="71">
        <v>7.17</v>
      </c>
      <c r="BI1941" s="71">
        <v>7.45</v>
      </c>
      <c r="BJ1941" s="71">
        <v>7.82</v>
      </c>
      <c r="BK1941" s="71">
        <v>7.7735000000000003</v>
      </c>
      <c r="BL1941" s="71">
        <v>7.7270000000000003</v>
      </c>
      <c r="BM1941" s="71">
        <v>8.1319999999999997</v>
      </c>
      <c r="BN1941" s="71">
        <v>8.7210000000000001</v>
      </c>
      <c r="BO1941" s="71">
        <v>9.3190000000000008</v>
      </c>
      <c r="BR1941" s="66">
        <v>43679</v>
      </c>
      <c r="BS1941" s="71">
        <v>15.848000000000001</v>
      </c>
      <c r="BT1941" s="71">
        <v>14.818</v>
      </c>
      <c r="BU1941" s="71">
        <v>21.117000000000001</v>
      </c>
      <c r="BV1941" s="71">
        <v>24.5</v>
      </c>
      <c r="BW1941" s="71">
        <v>22.45</v>
      </c>
      <c r="BX1941" s="71">
        <v>20.399999999999999</v>
      </c>
      <c r="BY1941" s="71">
        <v>25.85</v>
      </c>
      <c r="BZ1941" s="71">
        <v>17</v>
      </c>
      <c r="CJ1941" s="66"/>
      <c r="CM1941" s="66"/>
      <c r="CP1941" s="66"/>
      <c r="CS1941" s="66"/>
    </row>
    <row r="1942" spans="2:97" ht="14.25" customHeight="1" x14ac:dyDescent="0.3">
      <c r="B1942" s="75">
        <v>44333</v>
      </c>
      <c r="C1942" s="76">
        <v>7.0209999999999999</v>
      </c>
      <c r="D1942" s="76">
        <v>9.6999999999999993</v>
      </c>
      <c r="E1942" s="76">
        <v>11.282</v>
      </c>
      <c r="F1942" s="76">
        <v>12.214</v>
      </c>
      <c r="G1942" s="76">
        <v>12.829000000000001</v>
      </c>
      <c r="H1942" s="76">
        <v>14.05</v>
      </c>
      <c r="I1942" s="76">
        <v>14.542999999999999</v>
      </c>
      <c r="J1942" s="76">
        <v>14.6</v>
      </c>
      <c r="K1942" s="76"/>
      <c r="M1942" s="66">
        <v>43257</v>
      </c>
      <c r="N1942" s="71">
        <v>1.9331</v>
      </c>
      <c r="O1942" s="71">
        <v>2.1183999999999998</v>
      </c>
      <c r="P1942" s="71">
        <v>2.2957999999999998</v>
      </c>
      <c r="Q1942" s="71">
        <v>2.5160999999999998</v>
      </c>
      <c r="R1942" s="71">
        <v>2.6497000000000002</v>
      </c>
      <c r="S1942" s="71">
        <v>2.8090999999999999</v>
      </c>
      <c r="T1942" s="71">
        <v>2.9717000000000002</v>
      </c>
      <c r="U1942" s="71">
        <v>3.01085</v>
      </c>
      <c r="X1942" s="66">
        <v>43272</v>
      </c>
      <c r="Y1942" s="72">
        <v>-0.60499999999999998</v>
      </c>
      <c r="Z1942" s="72">
        <v>-0.60799999999999998</v>
      </c>
      <c r="AA1942" s="72">
        <v>-0.60899999999999999</v>
      </c>
      <c r="AB1942" s="72">
        <v>-0.57599999999999996</v>
      </c>
      <c r="AC1942" s="72">
        <v>-0.45800000000000002</v>
      </c>
      <c r="AD1942" s="72">
        <v>-0.16600000000000001</v>
      </c>
      <c r="AE1942" s="72">
        <v>0.70199999999999996</v>
      </c>
      <c r="AF1942" s="72">
        <v>1.113</v>
      </c>
      <c r="AJ1942" s="66">
        <v>43361</v>
      </c>
      <c r="AK1942" s="71">
        <v>-0.13059999999999999</v>
      </c>
      <c r="AL1942" s="71">
        <v>-0.16089999999999999</v>
      </c>
      <c r="AM1942" s="71">
        <v>-0.14199999999999999</v>
      </c>
      <c r="AN1942" s="71">
        <v>-0.10299999999999999</v>
      </c>
      <c r="AO1942" s="71">
        <v>-8.3000000000000004E-2</v>
      </c>
      <c r="AP1942" s="71">
        <v>-6.0999999999999999E-2</v>
      </c>
      <c r="AQ1942" s="71">
        <v>0.11700000000000001</v>
      </c>
      <c r="AR1942" s="71">
        <v>0.33600000000000002</v>
      </c>
      <c r="AV1942" s="66">
        <v>43280</v>
      </c>
      <c r="AW1942" s="71">
        <v>-0.42399999999999999</v>
      </c>
      <c r="AX1942" s="71">
        <v>-0.46800000000000003</v>
      </c>
      <c r="AY1942" s="71">
        <v>-0.34799999999999998</v>
      </c>
      <c r="AZ1942" s="71">
        <v>-0.24</v>
      </c>
      <c r="BA1942" s="71">
        <v>-6.7000000000000004E-2</v>
      </c>
      <c r="BB1942" s="71">
        <v>0.40300000000000002</v>
      </c>
      <c r="BC1942" s="71">
        <v>1.321</v>
      </c>
      <c r="BD1942" s="71">
        <v>1.879</v>
      </c>
      <c r="BG1942" s="66">
        <v>43286</v>
      </c>
      <c r="BH1942" s="71">
        <v>7.17</v>
      </c>
      <c r="BI1942" s="71">
        <v>7.45</v>
      </c>
      <c r="BJ1942" s="71">
        <v>7.82</v>
      </c>
      <c r="BK1942" s="71">
        <v>7.77</v>
      </c>
      <c r="BL1942" s="71">
        <v>7.72</v>
      </c>
      <c r="BM1942" s="71">
        <v>8.1240000000000006</v>
      </c>
      <c r="BN1942" s="71">
        <v>8.7210000000000001</v>
      </c>
      <c r="BO1942" s="71">
        <v>9.3000000000000007</v>
      </c>
      <c r="BR1942" s="66">
        <v>43682</v>
      </c>
      <c r="BS1942" s="71">
        <v>15.848000000000001</v>
      </c>
      <c r="BT1942" s="71">
        <v>14.818</v>
      </c>
      <c r="BU1942" s="71">
        <v>21.117000000000001</v>
      </c>
      <c r="BV1942" s="71">
        <v>24.5</v>
      </c>
      <c r="BW1942" s="71">
        <v>22.45</v>
      </c>
      <c r="BX1942" s="71">
        <v>20.399999999999999</v>
      </c>
      <c r="BY1942" s="71">
        <v>25.85</v>
      </c>
      <c r="BZ1942" s="71">
        <v>17</v>
      </c>
      <c r="CJ1942" s="66"/>
      <c r="CM1942" s="66"/>
      <c r="CP1942" s="66"/>
      <c r="CS1942" s="66"/>
    </row>
    <row r="1943" spans="2:97" ht="14.25" customHeight="1" x14ac:dyDescent="0.3">
      <c r="B1943" s="75">
        <v>44334</v>
      </c>
      <c r="C1943" s="76">
        <v>7.0069999999999997</v>
      </c>
      <c r="D1943" s="76">
        <v>9.7639999999999993</v>
      </c>
      <c r="E1943" s="76">
        <v>11.180999999999999</v>
      </c>
      <c r="F1943" s="76">
        <v>12.129</v>
      </c>
      <c r="G1943" s="76">
        <v>12.513999999999999</v>
      </c>
      <c r="H1943" s="76">
        <v>13.875</v>
      </c>
      <c r="I1943" s="76">
        <v>14.329000000000001</v>
      </c>
      <c r="J1943" s="76">
        <v>14.407</v>
      </c>
      <c r="K1943" s="76"/>
      <c r="M1943" s="66">
        <v>43258</v>
      </c>
      <c r="N1943" s="71">
        <v>1.9201999999999999</v>
      </c>
      <c r="O1943" s="71">
        <v>2.1105</v>
      </c>
      <c r="P1943" s="71">
        <v>2.2879</v>
      </c>
      <c r="Q1943" s="71">
        <v>2.4876</v>
      </c>
      <c r="R1943" s="71">
        <v>2.6162999999999998</v>
      </c>
      <c r="S1943" s="71">
        <v>2.7633999999999999</v>
      </c>
      <c r="T1943" s="71">
        <v>2.9203999999999999</v>
      </c>
      <c r="U1943" s="71">
        <v>2.9601999999999999</v>
      </c>
      <c r="X1943" s="66">
        <v>43273</v>
      </c>
      <c r="Y1943" s="72">
        <v>-0.60699999999999998</v>
      </c>
      <c r="Z1943" s="72">
        <v>-0.60899999999999999</v>
      </c>
      <c r="AA1943" s="72">
        <v>-0.60799999999999998</v>
      </c>
      <c r="AB1943" s="72">
        <v>-0.56899999999999995</v>
      </c>
      <c r="AC1943" s="72">
        <v>-0.44600000000000001</v>
      </c>
      <c r="AD1943" s="72">
        <v>-0.159</v>
      </c>
      <c r="AE1943" s="72">
        <v>0.70699999999999996</v>
      </c>
      <c r="AF1943" s="72">
        <v>1.123</v>
      </c>
      <c r="AJ1943" s="66">
        <v>43362</v>
      </c>
      <c r="AK1943" s="71">
        <v>-0.1308</v>
      </c>
      <c r="AL1943" s="71">
        <v>-0.1618</v>
      </c>
      <c r="AM1943" s="71">
        <v>-0.14299999999999999</v>
      </c>
      <c r="AN1943" s="71">
        <v>-0.1</v>
      </c>
      <c r="AO1943" s="71">
        <v>-7.9000000000000001E-2</v>
      </c>
      <c r="AP1943" s="71">
        <v>-5.7000000000000002E-2</v>
      </c>
      <c r="AQ1943" s="71">
        <v>0.124</v>
      </c>
      <c r="AR1943" s="71">
        <v>0.34399999999999997</v>
      </c>
      <c r="AV1943" s="66">
        <v>43283</v>
      </c>
      <c r="AW1943" s="71">
        <v>-0.433</v>
      </c>
      <c r="AX1943" s="71">
        <v>-0.46800000000000003</v>
      </c>
      <c r="AY1943" s="71">
        <v>-0.34799999999999998</v>
      </c>
      <c r="AZ1943" s="71">
        <v>-0.25600000000000001</v>
      </c>
      <c r="BA1943" s="71">
        <v>-8.8999999999999996E-2</v>
      </c>
      <c r="BB1943" s="71">
        <v>0.373</v>
      </c>
      <c r="BC1943" s="71">
        <v>1.298</v>
      </c>
      <c r="BD1943" s="71">
        <v>1.85</v>
      </c>
      <c r="BG1943" s="66">
        <v>43287</v>
      </c>
      <c r="BH1943" s="71">
        <v>7.19</v>
      </c>
      <c r="BI1943" s="71">
        <v>7.48</v>
      </c>
      <c r="BJ1943" s="71">
        <v>7.83</v>
      </c>
      <c r="BK1943" s="71">
        <v>7.7480000000000002</v>
      </c>
      <c r="BL1943" s="71">
        <v>7.6660000000000004</v>
      </c>
      <c r="BM1943" s="71">
        <v>8.0670000000000002</v>
      </c>
      <c r="BN1943" s="71">
        <v>8.7210000000000001</v>
      </c>
      <c r="BO1943" s="71">
        <v>9.23</v>
      </c>
      <c r="BR1943" s="66">
        <v>43683</v>
      </c>
      <c r="BS1943" s="71">
        <v>15.848000000000001</v>
      </c>
      <c r="BT1943" s="71">
        <v>14.818</v>
      </c>
      <c r="BU1943" s="71">
        <v>21.117000000000001</v>
      </c>
      <c r="BV1943" s="71">
        <v>24.5</v>
      </c>
      <c r="BW1943" s="71">
        <v>22.45</v>
      </c>
      <c r="BX1943" s="71">
        <v>20.399999999999999</v>
      </c>
      <c r="BY1943" s="71">
        <v>25.85</v>
      </c>
      <c r="BZ1943" s="71">
        <v>17</v>
      </c>
      <c r="CJ1943" s="66"/>
      <c r="CM1943" s="66"/>
      <c r="CP1943" s="66"/>
      <c r="CS1943" s="66"/>
    </row>
    <row r="1944" spans="2:97" ht="14.25" customHeight="1" x14ac:dyDescent="0.3">
      <c r="B1944" s="75">
        <v>44335</v>
      </c>
      <c r="C1944" s="76">
        <v>7.0140000000000002</v>
      </c>
      <c r="D1944" s="76">
        <v>9.7859999999999996</v>
      </c>
      <c r="E1944" s="76">
        <v>11.131</v>
      </c>
      <c r="F1944" s="76">
        <v>12.14</v>
      </c>
      <c r="G1944" s="76">
        <v>12.507</v>
      </c>
      <c r="H1944" s="76">
        <v>13.927</v>
      </c>
      <c r="I1944" s="76">
        <v>14.35</v>
      </c>
      <c r="J1944" s="76">
        <v>14.451000000000001</v>
      </c>
      <c r="K1944" s="76"/>
      <c r="M1944" s="66">
        <v>43259</v>
      </c>
      <c r="N1944" s="71">
        <v>1.9071</v>
      </c>
      <c r="O1944" s="71">
        <v>2.1023000000000001</v>
      </c>
      <c r="P1944" s="71">
        <v>2.2823000000000002</v>
      </c>
      <c r="Q1944" s="71">
        <v>2.4977</v>
      </c>
      <c r="R1944" s="71">
        <v>2.633</v>
      </c>
      <c r="S1944" s="71">
        <v>2.7838000000000003</v>
      </c>
      <c r="T1944" s="71">
        <v>2.9460999999999999</v>
      </c>
      <c r="U1944" s="71">
        <v>2.9730499999999997</v>
      </c>
      <c r="X1944" s="66">
        <v>43276</v>
      </c>
      <c r="Y1944" s="72">
        <v>-0.625</v>
      </c>
      <c r="Z1944" s="72">
        <v>-0.61</v>
      </c>
      <c r="AA1944" s="72">
        <v>-0.6</v>
      </c>
      <c r="AB1944" s="72">
        <v>-0.46400000000000002</v>
      </c>
      <c r="AC1944" s="72">
        <v>-0.307</v>
      </c>
      <c r="AD1944" s="72">
        <v>2.5999999999999999E-2</v>
      </c>
      <c r="AE1944" s="72">
        <v>0.71399999999999997</v>
      </c>
      <c r="AF1944" s="72">
        <v>1.1299999999999999</v>
      </c>
      <c r="AJ1944" s="66">
        <v>43363</v>
      </c>
      <c r="AK1944" s="71">
        <v>-0.1305</v>
      </c>
      <c r="AL1944" s="71">
        <v>-0.1618</v>
      </c>
      <c r="AM1944" s="71">
        <v>-0.13800000000000001</v>
      </c>
      <c r="AN1944" s="71">
        <v>-0.10199999999999999</v>
      </c>
      <c r="AO1944" s="71">
        <v>-7.8E-2</v>
      </c>
      <c r="AP1944" s="71">
        <v>-5.7000000000000002E-2</v>
      </c>
      <c r="AQ1944" s="71">
        <v>0.123</v>
      </c>
      <c r="AR1944" s="71">
        <v>0.34799999999999998</v>
      </c>
      <c r="AV1944" s="66">
        <v>43284</v>
      </c>
      <c r="AW1944" s="71">
        <v>-0.437</v>
      </c>
      <c r="AX1944" s="71">
        <v>-0.46800000000000003</v>
      </c>
      <c r="AY1944" s="71">
        <v>-0.34799999999999998</v>
      </c>
      <c r="AZ1944" s="71">
        <v>-0.255</v>
      </c>
      <c r="BA1944" s="71">
        <v>-9.2999999999999999E-2</v>
      </c>
      <c r="BB1944" s="71">
        <v>0.378</v>
      </c>
      <c r="BC1944" s="71">
        <v>1.292</v>
      </c>
      <c r="BD1944" s="71">
        <v>1.8380000000000001</v>
      </c>
      <c r="BG1944" s="66">
        <v>43290</v>
      </c>
      <c r="BH1944" s="71">
        <v>7.19</v>
      </c>
      <c r="BI1944" s="71">
        <v>7.48</v>
      </c>
      <c r="BJ1944" s="71">
        <v>7.83</v>
      </c>
      <c r="BK1944" s="71">
        <v>7.7374999999999998</v>
      </c>
      <c r="BL1944" s="71">
        <v>7.6449999999999996</v>
      </c>
      <c r="BM1944" s="71">
        <v>8.0449999999999999</v>
      </c>
      <c r="BN1944" s="71">
        <v>8.7210000000000001</v>
      </c>
      <c r="BO1944" s="71">
        <v>9.2080000000000002</v>
      </c>
      <c r="BR1944" s="66">
        <v>43684</v>
      </c>
      <c r="BS1944" s="71">
        <v>15.848000000000001</v>
      </c>
      <c r="BT1944" s="71">
        <v>14.818</v>
      </c>
      <c r="BU1944" s="71">
        <v>21.117000000000001</v>
      </c>
      <c r="BV1944" s="71">
        <v>24.5</v>
      </c>
      <c r="BW1944" s="71">
        <v>22.45</v>
      </c>
      <c r="BX1944" s="71">
        <v>20.399999999999999</v>
      </c>
      <c r="BY1944" s="71">
        <v>25.85</v>
      </c>
      <c r="BZ1944" s="71">
        <v>17</v>
      </c>
      <c r="CJ1944" s="66"/>
      <c r="CM1944" s="66"/>
      <c r="CP1944" s="66"/>
      <c r="CS1944" s="66"/>
    </row>
    <row r="1945" spans="2:97" ht="14.25" customHeight="1" x14ac:dyDescent="0.3">
      <c r="B1945" s="75">
        <v>44336</v>
      </c>
      <c r="C1945" s="76">
        <v>7.0069999999999997</v>
      </c>
      <c r="D1945" s="76">
        <v>9.6859999999999999</v>
      </c>
      <c r="E1945" s="76">
        <v>10.871</v>
      </c>
      <c r="F1945" s="76">
        <v>12.106999999999999</v>
      </c>
      <c r="G1945" s="76">
        <v>12.411</v>
      </c>
      <c r="H1945" s="76">
        <v>13.986000000000001</v>
      </c>
      <c r="I1945" s="76">
        <v>14.3</v>
      </c>
      <c r="J1945" s="76">
        <v>14.414</v>
      </c>
      <c r="K1945" s="76"/>
      <c r="M1945" s="66">
        <v>43262</v>
      </c>
      <c r="N1945" s="71">
        <v>1.8968</v>
      </c>
      <c r="O1945" s="71">
        <v>2.0815000000000001</v>
      </c>
      <c r="P1945" s="71">
        <v>2.2978999999999998</v>
      </c>
      <c r="Q1945" s="71">
        <v>2.5202</v>
      </c>
      <c r="R1945" s="71">
        <v>2.6524999999999999</v>
      </c>
      <c r="S1945" s="71">
        <v>2.7957000000000001</v>
      </c>
      <c r="T1945" s="71">
        <v>2.9516</v>
      </c>
      <c r="U1945" s="71">
        <v>2.9858000000000002</v>
      </c>
      <c r="X1945" s="66">
        <v>43277</v>
      </c>
      <c r="Y1945" s="72">
        <v>-0.62</v>
      </c>
      <c r="Z1945" s="72">
        <v>-0.60899999999999999</v>
      </c>
      <c r="AA1945" s="72">
        <v>-0.58199999999999996</v>
      </c>
      <c r="AB1945" s="72">
        <v>-0.45100000000000001</v>
      </c>
      <c r="AC1945" s="72">
        <v>-0.28399999999999997</v>
      </c>
      <c r="AD1945" s="72">
        <v>5.0999999999999997E-2</v>
      </c>
      <c r="AE1945" s="72">
        <v>0.73599999999999999</v>
      </c>
      <c r="AF1945" s="72">
        <v>1.1559999999999999</v>
      </c>
      <c r="AJ1945" s="66">
        <v>43364</v>
      </c>
      <c r="AK1945" s="71">
        <v>-0.1308</v>
      </c>
      <c r="AL1945" s="71">
        <v>-0.15570000000000001</v>
      </c>
      <c r="AM1945" s="71">
        <v>-0.13800000000000001</v>
      </c>
      <c r="AN1945" s="71">
        <v>-0.105</v>
      </c>
      <c r="AO1945" s="71">
        <v>-7.6999999999999999E-2</v>
      </c>
      <c r="AP1945" s="71">
        <v>-5.3999999999999999E-2</v>
      </c>
      <c r="AQ1945" s="71">
        <v>0.13300000000000001</v>
      </c>
      <c r="AR1945" s="71">
        <v>0.36399999999999999</v>
      </c>
      <c r="AV1945" s="66">
        <v>43285</v>
      </c>
      <c r="AW1945" s="71">
        <v>-0.435</v>
      </c>
      <c r="AX1945" s="71">
        <v>-0.46800000000000003</v>
      </c>
      <c r="AY1945" s="71">
        <v>-0.34799999999999998</v>
      </c>
      <c r="AZ1945" s="71">
        <v>-0.252</v>
      </c>
      <c r="BA1945" s="71">
        <v>-7.9000000000000001E-2</v>
      </c>
      <c r="BB1945" s="71">
        <v>0.38200000000000001</v>
      </c>
      <c r="BC1945" s="71">
        <v>1.2989999999999999</v>
      </c>
      <c r="BD1945" s="71">
        <v>1.843</v>
      </c>
      <c r="BG1945" s="66">
        <v>43291</v>
      </c>
      <c r="BH1945" s="71">
        <v>7.19</v>
      </c>
      <c r="BI1945" s="71">
        <v>7.48</v>
      </c>
      <c r="BJ1945" s="71">
        <v>7.83</v>
      </c>
      <c r="BK1945" s="71">
        <v>7.7590000000000003</v>
      </c>
      <c r="BL1945" s="71">
        <v>7.6879999999999997</v>
      </c>
      <c r="BM1945" s="71">
        <v>8.0950000000000006</v>
      </c>
      <c r="BN1945" s="71">
        <v>8.7210000000000001</v>
      </c>
      <c r="BO1945" s="71">
        <v>9.25</v>
      </c>
      <c r="BR1945" s="66">
        <v>43685</v>
      </c>
      <c r="BS1945" s="71">
        <v>15.848000000000001</v>
      </c>
      <c r="BT1945" s="71">
        <v>14.818</v>
      </c>
      <c r="BU1945" s="71">
        <v>21.117000000000001</v>
      </c>
      <c r="BV1945" s="71">
        <v>24.5</v>
      </c>
      <c r="BW1945" s="71">
        <v>22.45</v>
      </c>
      <c r="BX1945" s="71">
        <v>20.399999999999999</v>
      </c>
      <c r="BY1945" s="71">
        <v>25.85</v>
      </c>
      <c r="BZ1945" s="71">
        <v>17</v>
      </c>
      <c r="CJ1945" s="66"/>
      <c r="CM1945" s="66"/>
      <c r="CP1945" s="66"/>
      <c r="CS1945" s="66"/>
    </row>
    <row r="1946" spans="2:97" ht="14.25" customHeight="1" x14ac:dyDescent="0.3">
      <c r="B1946" s="75">
        <v>44337</v>
      </c>
      <c r="C1946" s="76">
        <v>7.0209999999999999</v>
      </c>
      <c r="D1946" s="76">
        <v>9.6430000000000007</v>
      </c>
      <c r="E1946" s="76">
        <v>10.836</v>
      </c>
      <c r="F1946" s="76">
        <v>12.106999999999999</v>
      </c>
      <c r="G1946" s="76">
        <v>12.454000000000001</v>
      </c>
      <c r="H1946" s="76">
        <v>14.042999999999999</v>
      </c>
      <c r="I1946" s="76">
        <v>14.356999999999999</v>
      </c>
      <c r="J1946" s="76">
        <v>14.457000000000001</v>
      </c>
      <c r="K1946" s="76"/>
      <c r="M1946" s="66">
        <v>43263</v>
      </c>
      <c r="N1946" s="71">
        <v>1.9153</v>
      </c>
      <c r="O1946" s="71">
        <v>2.0846999999999998</v>
      </c>
      <c r="P1946" s="71">
        <v>2.3083</v>
      </c>
      <c r="Q1946" s="71">
        <v>2.5387</v>
      </c>
      <c r="R1946" s="71">
        <v>2.6714000000000002</v>
      </c>
      <c r="S1946" s="71">
        <v>2.8092999999999999</v>
      </c>
      <c r="T1946" s="71">
        <v>2.9607999999999999</v>
      </c>
      <c r="U1946" s="71">
        <v>2.9904000000000002</v>
      </c>
      <c r="X1946" s="66">
        <v>43278</v>
      </c>
      <c r="Y1946" s="72">
        <v>-0.625</v>
      </c>
      <c r="Z1946" s="72">
        <v>-0.60699999999999998</v>
      </c>
      <c r="AA1946" s="72">
        <v>-0.57699999999999996</v>
      </c>
      <c r="AB1946" s="72">
        <v>-0.46200000000000002</v>
      </c>
      <c r="AC1946" s="72">
        <v>-0.30199999999999999</v>
      </c>
      <c r="AD1946" s="72">
        <v>3.5999999999999997E-2</v>
      </c>
      <c r="AE1946" s="72">
        <v>0.71099999999999997</v>
      </c>
      <c r="AF1946" s="72">
        <v>1.1140000000000001</v>
      </c>
      <c r="AJ1946" s="66">
        <v>43367</v>
      </c>
      <c r="AK1946" s="71">
        <v>-0.1308</v>
      </c>
      <c r="AL1946" s="71">
        <v>-0.15570000000000001</v>
      </c>
      <c r="AM1946" s="71">
        <v>-0.13800000000000001</v>
      </c>
      <c r="AN1946" s="71">
        <v>-0.105</v>
      </c>
      <c r="AO1946" s="71">
        <v>-7.6999999999999999E-2</v>
      </c>
      <c r="AP1946" s="71">
        <v>-5.3999999999999999E-2</v>
      </c>
      <c r="AQ1946" s="71">
        <v>0.13300000000000001</v>
      </c>
      <c r="AR1946" s="71">
        <v>0.36399999999999999</v>
      </c>
      <c r="AV1946" s="66">
        <v>43286</v>
      </c>
      <c r="AW1946" s="71">
        <v>-0.443</v>
      </c>
      <c r="AX1946" s="71">
        <v>-0.46800000000000003</v>
      </c>
      <c r="AY1946" s="71">
        <v>-0.34799999999999998</v>
      </c>
      <c r="AZ1946" s="71">
        <v>-0.22600000000000001</v>
      </c>
      <c r="BA1946" s="71">
        <v>-0.05</v>
      </c>
      <c r="BB1946" s="71">
        <v>0.40899999999999997</v>
      </c>
      <c r="BC1946" s="71">
        <v>1.329</v>
      </c>
      <c r="BD1946" s="71">
        <v>1.869</v>
      </c>
      <c r="BG1946" s="66">
        <v>43292</v>
      </c>
      <c r="BH1946" s="71">
        <v>7.19</v>
      </c>
      <c r="BI1946" s="71">
        <v>7.48</v>
      </c>
      <c r="BJ1946" s="71">
        <v>7.83</v>
      </c>
      <c r="BK1946" s="71">
        <v>7.7915000000000001</v>
      </c>
      <c r="BL1946" s="71">
        <v>7.7530000000000001</v>
      </c>
      <c r="BM1946" s="71">
        <v>8.1639999999999997</v>
      </c>
      <c r="BN1946" s="71">
        <v>8.7210000000000001</v>
      </c>
      <c r="BO1946" s="71">
        <v>9.3119999999999994</v>
      </c>
      <c r="BR1946" s="66">
        <v>43686</v>
      </c>
      <c r="BS1946" s="71">
        <v>15.848000000000001</v>
      </c>
      <c r="BT1946" s="71">
        <v>14.818</v>
      </c>
      <c r="BU1946" s="71">
        <v>21.117000000000001</v>
      </c>
      <c r="BV1946" s="71">
        <v>24.5</v>
      </c>
      <c r="BW1946" s="71">
        <v>22.45</v>
      </c>
      <c r="BX1946" s="71">
        <v>20.399999999999999</v>
      </c>
      <c r="BY1946" s="71">
        <v>25.85</v>
      </c>
      <c r="BZ1946" s="71">
        <v>17</v>
      </c>
      <c r="CJ1946" s="66"/>
      <c r="CM1946" s="66"/>
      <c r="CP1946" s="66"/>
      <c r="CS1946" s="66"/>
    </row>
    <row r="1947" spans="2:97" ht="14.25" customHeight="1" x14ac:dyDescent="0.3">
      <c r="B1947" s="75">
        <v>44340</v>
      </c>
      <c r="C1947" s="76">
        <v>7.0140000000000002</v>
      </c>
      <c r="D1947" s="76">
        <v>9.6829999999999998</v>
      </c>
      <c r="E1947" s="76">
        <v>10.885999999999999</v>
      </c>
      <c r="F1947" s="76">
        <v>12.093</v>
      </c>
      <c r="G1947" s="76">
        <v>12.510999999999999</v>
      </c>
      <c r="H1947" s="76">
        <v>14.086</v>
      </c>
      <c r="I1947" s="76">
        <v>14.429</v>
      </c>
      <c r="J1947" s="76">
        <v>14.542999999999999</v>
      </c>
      <c r="K1947" s="76"/>
      <c r="M1947" s="66">
        <v>43264</v>
      </c>
      <c r="N1947" s="71">
        <v>1.9203000000000001</v>
      </c>
      <c r="O1947" s="71">
        <v>2.0743999999999998</v>
      </c>
      <c r="P1947" s="71">
        <v>2.3159999999999998</v>
      </c>
      <c r="Q1947" s="71">
        <v>2.5674999999999999</v>
      </c>
      <c r="R1947" s="71">
        <v>2.6987000000000001</v>
      </c>
      <c r="S1947" s="71">
        <v>2.8296999999999999</v>
      </c>
      <c r="T1947" s="71">
        <v>2.9662999999999999</v>
      </c>
      <c r="U1947" s="71">
        <v>3.0031499999999998</v>
      </c>
      <c r="X1947" s="66">
        <v>43279</v>
      </c>
      <c r="Y1947" s="72">
        <v>-0.625</v>
      </c>
      <c r="Z1947" s="72">
        <v>-0.60799999999999998</v>
      </c>
      <c r="AA1947" s="72">
        <v>-0.57899999999999996</v>
      </c>
      <c r="AB1947" s="72">
        <v>-0.46100000000000002</v>
      </c>
      <c r="AC1947" s="72">
        <v>-0.30499999999999999</v>
      </c>
      <c r="AD1947" s="72">
        <v>3.5999999999999997E-2</v>
      </c>
      <c r="AE1947" s="72">
        <v>0.70199999999999996</v>
      </c>
      <c r="AF1947" s="72">
        <v>1.103</v>
      </c>
      <c r="AJ1947" s="66">
        <v>43368</v>
      </c>
      <c r="AK1947" s="71">
        <v>-0.13600000000000001</v>
      </c>
      <c r="AL1947" s="71">
        <v>-0.151</v>
      </c>
      <c r="AM1947" s="71">
        <v>-0.13800000000000001</v>
      </c>
      <c r="AN1947" s="71">
        <v>-0.10199999999999999</v>
      </c>
      <c r="AO1947" s="71">
        <v>-7.2999999999999995E-2</v>
      </c>
      <c r="AP1947" s="71">
        <v>-5.1999999999999998E-2</v>
      </c>
      <c r="AQ1947" s="71">
        <v>0.13300000000000001</v>
      </c>
      <c r="AR1947" s="71">
        <v>0.37</v>
      </c>
      <c r="AV1947" s="66">
        <v>43287</v>
      </c>
      <c r="AW1947" s="71">
        <v>-0.433</v>
      </c>
      <c r="AX1947" s="71">
        <v>-0.46800000000000003</v>
      </c>
      <c r="AY1947" s="71">
        <v>-0.34799999999999998</v>
      </c>
      <c r="AZ1947" s="71">
        <v>-0.23400000000000001</v>
      </c>
      <c r="BA1947" s="71">
        <v>-0.06</v>
      </c>
      <c r="BB1947" s="71">
        <v>0.38400000000000001</v>
      </c>
      <c r="BC1947" s="71">
        <v>1.3089999999999999</v>
      </c>
      <c r="BD1947" s="71">
        <v>1.8540000000000001</v>
      </c>
      <c r="BG1947" s="66">
        <v>43293</v>
      </c>
      <c r="BH1947" s="71">
        <v>7.19</v>
      </c>
      <c r="BI1947" s="71">
        <v>7.48</v>
      </c>
      <c r="BJ1947" s="71">
        <v>7.83</v>
      </c>
      <c r="BK1947" s="71">
        <v>7.7825000000000006</v>
      </c>
      <c r="BL1947" s="71">
        <v>7.7350000000000003</v>
      </c>
      <c r="BM1947" s="71">
        <v>8.1430000000000007</v>
      </c>
      <c r="BN1947" s="71">
        <v>8.7210000000000001</v>
      </c>
      <c r="BO1947" s="71">
        <v>9.2889999999999997</v>
      </c>
      <c r="BR1947" s="66">
        <v>43689</v>
      </c>
      <c r="BS1947" s="71">
        <v>15.848000000000001</v>
      </c>
      <c r="BT1947" s="71">
        <v>14.818</v>
      </c>
      <c r="BU1947" s="71">
        <v>21.117000000000001</v>
      </c>
      <c r="BV1947" s="71">
        <v>24.5</v>
      </c>
      <c r="BW1947" s="71">
        <v>22.45</v>
      </c>
      <c r="BX1947" s="71">
        <v>20.399999999999999</v>
      </c>
      <c r="BY1947" s="71">
        <v>25.85</v>
      </c>
      <c r="BZ1947" s="71">
        <v>17</v>
      </c>
      <c r="CJ1947" s="66"/>
      <c r="CM1947" s="66"/>
      <c r="CP1947" s="66"/>
      <c r="CS1947" s="66"/>
    </row>
    <row r="1948" spans="2:97" ht="14.25" customHeight="1" x14ac:dyDescent="0.3">
      <c r="B1948" s="75">
        <v>44341</v>
      </c>
      <c r="C1948" s="76">
        <v>6.9930000000000003</v>
      </c>
      <c r="D1948" s="76">
        <v>9.6829999999999998</v>
      </c>
      <c r="E1948" s="76">
        <v>10.779</v>
      </c>
      <c r="F1948" s="76">
        <v>12.093</v>
      </c>
      <c r="G1948" s="76">
        <v>12.554</v>
      </c>
      <c r="H1948" s="76">
        <v>14.093</v>
      </c>
      <c r="I1948" s="76">
        <v>14.45</v>
      </c>
      <c r="J1948" s="76">
        <v>14.564</v>
      </c>
      <c r="K1948" s="76"/>
      <c r="M1948" s="66">
        <v>43265</v>
      </c>
      <c r="N1948" s="71">
        <v>1.9228000000000001</v>
      </c>
      <c r="O1948" s="71">
        <v>2.0560999999999998</v>
      </c>
      <c r="P1948" s="71">
        <v>2.3081</v>
      </c>
      <c r="Q1948" s="71">
        <v>2.5634999999999999</v>
      </c>
      <c r="R1948" s="71">
        <v>2.6877</v>
      </c>
      <c r="S1948" s="71">
        <v>2.8058999999999998</v>
      </c>
      <c r="T1948" s="71">
        <v>2.9351000000000003</v>
      </c>
      <c r="U1948" s="71">
        <v>2.9625500000000002</v>
      </c>
      <c r="X1948" s="66">
        <v>43280</v>
      </c>
      <c r="Y1948" s="72">
        <v>-0.627</v>
      </c>
      <c r="Z1948" s="72">
        <v>-0.60399999999999998</v>
      </c>
      <c r="AA1948" s="72">
        <v>-0.56100000000000005</v>
      </c>
      <c r="AB1948" s="72">
        <v>-0.47499999999999998</v>
      </c>
      <c r="AC1948" s="72">
        <v>-0.32300000000000001</v>
      </c>
      <c r="AD1948" s="72">
        <v>1.4E-2</v>
      </c>
      <c r="AE1948" s="72">
        <v>0.66200000000000003</v>
      </c>
      <c r="AF1948" s="72">
        <v>1.048</v>
      </c>
      <c r="AJ1948" s="66">
        <v>43369</v>
      </c>
      <c r="AK1948" s="71">
        <v>-0.13469999999999999</v>
      </c>
      <c r="AL1948" s="71">
        <v>-0.14990000000000001</v>
      </c>
      <c r="AM1948" s="71">
        <v>-0.14199999999999999</v>
      </c>
      <c r="AN1948" s="71">
        <v>-0.107</v>
      </c>
      <c r="AO1948" s="71">
        <v>-0.08</v>
      </c>
      <c r="AP1948" s="71">
        <v>-0.06</v>
      </c>
      <c r="AQ1948" s="71">
        <v>0.126</v>
      </c>
      <c r="AR1948" s="71">
        <v>0.36499999999999999</v>
      </c>
      <c r="AV1948" s="66">
        <v>43290</v>
      </c>
      <c r="AW1948" s="71">
        <v>-0.40500000000000003</v>
      </c>
      <c r="AX1948" s="71">
        <v>-0.46800000000000003</v>
      </c>
      <c r="AY1948" s="71">
        <v>-0.34799999999999998</v>
      </c>
      <c r="AZ1948" s="71">
        <v>-0.246</v>
      </c>
      <c r="BA1948" s="71">
        <v>-7.4999999999999997E-2</v>
      </c>
      <c r="BB1948" s="71">
        <v>0.36799999999999999</v>
      </c>
      <c r="BC1948" s="71">
        <v>1.294</v>
      </c>
      <c r="BD1948" s="71">
        <v>1.833</v>
      </c>
      <c r="BG1948" s="66">
        <v>43294</v>
      </c>
      <c r="BH1948" s="71">
        <v>7.19</v>
      </c>
      <c r="BI1948" s="71">
        <v>7.5</v>
      </c>
      <c r="BJ1948" s="71">
        <v>7.88</v>
      </c>
      <c r="BK1948" s="71">
        <v>7.8179999999999996</v>
      </c>
      <c r="BL1948" s="71">
        <v>7.7560000000000002</v>
      </c>
      <c r="BM1948" s="71">
        <v>8.1620000000000008</v>
      </c>
      <c r="BN1948" s="71">
        <v>8.7210000000000001</v>
      </c>
      <c r="BO1948" s="71">
        <v>9.327</v>
      </c>
      <c r="BR1948" s="66">
        <v>43690</v>
      </c>
      <c r="BS1948" s="71">
        <v>15.848000000000001</v>
      </c>
      <c r="BT1948" s="71">
        <v>14.818</v>
      </c>
      <c r="BU1948" s="71">
        <v>21.117000000000001</v>
      </c>
      <c r="BV1948" s="71">
        <v>24.5</v>
      </c>
      <c r="BW1948" s="71">
        <v>22.45</v>
      </c>
      <c r="BX1948" s="71">
        <v>20.399999999999999</v>
      </c>
      <c r="BY1948" s="71">
        <v>25.85</v>
      </c>
      <c r="BZ1948" s="71">
        <v>17</v>
      </c>
      <c r="CJ1948" s="66"/>
      <c r="CM1948" s="66"/>
      <c r="CP1948" s="66"/>
      <c r="CS1948" s="66"/>
    </row>
    <row r="1949" spans="2:97" ht="14.25" customHeight="1" x14ac:dyDescent="0.3">
      <c r="B1949" s="75">
        <v>44342</v>
      </c>
      <c r="C1949" s="76">
        <v>7</v>
      </c>
      <c r="D1949" s="76">
        <v>9.6760000000000002</v>
      </c>
      <c r="E1949" s="76">
        <v>10.683</v>
      </c>
      <c r="F1949" s="76">
        <v>12.086</v>
      </c>
      <c r="G1949" s="76">
        <v>12.569000000000001</v>
      </c>
      <c r="H1949" s="76">
        <v>14.079000000000001</v>
      </c>
      <c r="I1949" s="76">
        <v>14.45</v>
      </c>
      <c r="J1949" s="76">
        <v>14.557</v>
      </c>
      <c r="K1949" s="76"/>
      <c r="M1949" s="66">
        <v>43266</v>
      </c>
      <c r="N1949" s="71">
        <v>1.9174</v>
      </c>
      <c r="O1949" s="71">
        <v>2.0583999999999998</v>
      </c>
      <c r="P1949" s="71">
        <v>2.3025000000000002</v>
      </c>
      <c r="Q1949" s="71">
        <v>2.5470999999999999</v>
      </c>
      <c r="R1949" s="71">
        <v>2.6741999999999999</v>
      </c>
      <c r="S1949" s="71">
        <v>2.7974000000000001</v>
      </c>
      <c r="T1949" s="71">
        <v>2.9205000000000001</v>
      </c>
      <c r="U1949" s="71">
        <v>2.95025</v>
      </c>
      <c r="X1949" s="66">
        <v>43283</v>
      </c>
      <c r="Y1949" s="72">
        <v>-0.622</v>
      </c>
      <c r="Z1949" s="72">
        <v>-0.59199999999999997</v>
      </c>
      <c r="AA1949" s="72">
        <v>-0.57099999999999995</v>
      </c>
      <c r="AB1949" s="72">
        <v>-0.48799999999999999</v>
      </c>
      <c r="AC1949" s="72">
        <v>-0.33400000000000002</v>
      </c>
      <c r="AD1949" s="72">
        <v>2E-3</v>
      </c>
      <c r="AE1949" s="72">
        <v>0.65400000000000003</v>
      </c>
      <c r="AF1949" s="72">
        <v>1.034</v>
      </c>
      <c r="AJ1949" s="66">
        <v>43370</v>
      </c>
      <c r="AK1949" s="71">
        <v>-0.13469999999999999</v>
      </c>
      <c r="AL1949" s="71">
        <v>-0.14990000000000001</v>
      </c>
      <c r="AM1949" s="71">
        <v>-0.14299999999999999</v>
      </c>
      <c r="AN1949" s="71">
        <v>-0.114</v>
      </c>
      <c r="AO1949" s="71">
        <v>-0.09</v>
      </c>
      <c r="AP1949" s="71">
        <v>-6.9000000000000006E-2</v>
      </c>
      <c r="AQ1949" s="71">
        <v>0.12</v>
      </c>
      <c r="AR1949" s="71">
        <v>0.35299999999999998</v>
      </c>
      <c r="AV1949" s="66">
        <v>43291</v>
      </c>
      <c r="AW1949" s="71">
        <v>-0.38800000000000001</v>
      </c>
      <c r="AX1949" s="71">
        <v>-0.39900000000000002</v>
      </c>
      <c r="AY1949" s="71">
        <v>-0.35099999999999998</v>
      </c>
      <c r="AZ1949" s="71">
        <v>-0.26600000000000001</v>
      </c>
      <c r="BA1949" s="71">
        <v>-9.5000000000000001E-2</v>
      </c>
      <c r="BB1949" s="71">
        <v>0.35099999999999998</v>
      </c>
      <c r="BC1949" s="71">
        <v>1.278</v>
      </c>
      <c r="BD1949" s="71">
        <v>1.8169999999999999</v>
      </c>
      <c r="BG1949" s="66">
        <v>43297</v>
      </c>
      <c r="BH1949" s="71">
        <v>7.19</v>
      </c>
      <c r="BI1949" s="71">
        <v>7.5</v>
      </c>
      <c r="BJ1949" s="71">
        <v>7.88</v>
      </c>
      <c r="BK1949" s="71">
        <v>7.7989999999999995</v>
      </c>
      <c r="BL1949" s="71">
        <v>7.718</v>
      </c>
      <c r="BM1949" s="71">
        <v>8.1319999999999997</v>
      </c>
      <c r="BN1949" s="71">
        <v>8.7210000000000001</v>
      </c>
      <c r="BO1949" s="71">
        <v>9.3010000000000002</v>
      </c>
      <c r="BR1949" s="66">
        <v>43691</v>
      </c>
      <c r="BS1949" s="71">
        <v>15.848000000000001</v>
      </c>
      <c r="BT1949" s="71">
        <v>14.818</v>
      </c>
      <c r="BU1949" s="71">
        <v>21.117000000000001</v>
      </c>
      <c r="BV1949" s="71">
        <v>24.5</v>
      </c>
      <c r="BW1949" s="71">
        <v>22.45</v>
      </c>
      <c r="BX1949" s="71">
        <v>20.399999999999999</v>
      </c>
      <c r="BY1949" s="71">
        <v>25.85</v>
      </c>
      <c r="BZ1949" s="71">
        <v>17</v>
      </c>
      <c r="CJ1949" s="66"/>
      <c r="CM1949" s="66"/>
      <c r="CP1949" s="66"/>
      <c r="CS1949" s="66"/>
    </row>
    <row r="1950" spans="2:97" ht="14.25" customHeight="1" x14ac:dyDescent="0.3">
      <c r="B1950" s="75">
        <v>44343</v>
      </c>
      <c r="C1950" s="76">
        <v>7</v>
      </c>
      <c r="D1950" s="76">
        <v>9.6790000000000003</v>
      </c>
      <c r="E1950" s="76">
        <v>10.643000000000001</v>
      </c>
      <c r="F1950" s="76">
        <v>12.079000000000001</v>
      </c>
      <c r="G1950" s="76">
        <v>12.54</v>
      </c>
      <c r="H1950" s="76">
        <v>14.064</v>
      </c>
      <c r="I1950" s="76">
        <v>14.432</v>
      </c>
      <c r="J1950" s="76">
        <v>14.532999999999999</v>
      </c>
      <c r="K1950" s="76"/>
      <c r="M1950" s="66">
        <v>43269</v>
      </c>
      <c r="N1950" s="71">
        <v>1.9198</v>
      </c>
      <c r="O1950" s="71">
        <v>2.0867</v>
      </c>
      <c r="P1950" s="71">
        <v>2.3180999999999998</v>
      </c>
      <c r="Q1950" s="71">
        <v>2.5491999999999999</v>
      </c>
      <c r="R1950" s="71">
        <v>2.6686999999999999</v>
      </c>
      <c r="S1950" s="71">
        <v>2.7906</v>
      </c>
      <c r="T1950" s="71">
        <v>2.9169</v>
      </c>
      <c r="U1950" s="71">
        <v>2.9484500000000002</v>
      </c>
      <c r="X1950" s="66">
        <v>43284</v>
      </c>
      <c r="Y1950" s="72">
        <v>-0.60599999999999998</v>
      </c>
      <c r="Z1950" s="72">
        <v>-0.59499999999999997</v>
      </c>
      <c r="AA1950" s="72">
        <v>-0.57399999999999995</v>
      </c>
      <c r="AB1950" s="72">
        <v>-0.49</v>
      </c>
      <c r="AC1950" s="72">
        <v>-0.33700000000000002</v>
      </c>
      <c r="AD1950" s="72">
        <v>-4.0000000000000001E-3</v>
      </c>
      <c r="AE1950" s="72">
        <v>0.63500000000000001</v>
      </c>
      <c r="AF1950" s="72">
        <v>1.0149999999999999</v>
      </c>
      <c r="AJ1950" s="66">
        <v>43371</v>
      </c>
      <c r="AK1950" s="71">
        <v>-0.1346</v>
      </c>
      <c r="AL1950" s="71">
        <v>-0.1497</v>
      </c>
      <c r="AM1950" s="71">
        <v>-0.16300000000000001</v>
      </c>
      <c r="AN1950" s="71">
        <v>-0.111</v>
      </c>
      <c r="AO1950" s="71">
        <v>-8.7999999999999995E-2</v>
      </c>
      <c r="AP1950" s="71">
        <v>-6.7000000000000004E-2</v>
      </c>
      <c r="AQ1950" s="71">
        <v>0.13</v>
      </c>
      <c r="AR1950" s="71">
        <v>0.36499999999999999</v>
      </c>
      <c r="AV1950" s="66">
        <v>43292</v>
      </c>
      <c r="AW1950" s="71">
        <v>-0.49399999999999999</v>
      </c>
      <c r="AX1950" s="71">
        <v>-0.39900000000000002</v>
      </c>
      <c r="AY1950" s="71">
        <v>-0.35099999999999998</v>
      </c>
      <c r="AZ1950" s="71">
        <v>-0.26400000000000001</v>
      </c>
      <c r="BA1950" s="71">
        <v>-8.5000000000000006E-2</v>
      </c>
      <c r="BB1950" s="71">
        <v>0.36299999999999999</v>
      </c>
      <c r="BC1950" s="71">
        <v>1.304</v>
      </c>
      <c r="BD1950" s="71">
        <v>1.8319999999999999</v>
      </c>
      <c r="BG1950" s="66">
        <v>43298</v>
      </c>
      <c r="BH1950" s="71">
        <v>7.19</v>
      </c>
      <c r="BI1950" s="71">
        <v>7.5</v>
      </c>
      <c r="BJ1950" s="71">
        <v>7.88</v>
      </c>
      <c r="BK1950" s="71">
        <v>7.7850000000000001</v>
      </c>
      <c r="BL1950" s="71">
        <v>7.6899999999999995</v>
      </c>
      <c r="BM1950" s="71">
        <v>8.1</v>
      </c>
      <c r="BN1950" s="71">
        <v>8.7210000000000001</v>
      </c>
      <c r="BO1950" s="71">
        <v>9.2620000000000005</v>
      </c>
      <c r="BR1950" s="66">
        <v>43692</v>
      </c>
      <c r="BS1950" s="71">
        <v>15.848000000000001</v>
      </c>
      <c r="BT1950" s="71">
        <v>17.356000000000002</v>
      </c>
      <c r="BU1950" s="71">
        <v>21.766999999999999</v>
      </c>
      <c r="BV1950" s="71">
        <v>24.5</v>
      </c>
      <c r="BW1950" s="71">
        <v>22.45</v>
      </c>
      <c r="BX1950" s="71">
        <v>20.399999999999999</v>
      </c>
      <c r="BY1950" s="71">
        <v>25.85</v>
      </c>
      <c r="BZ1950" s="71">
        <v>17</v>
      </c>
      <c r="CJ1950" s="66"/>
      <c r="CM1950" s="66"/>
      <c r="CP1950" s="66"/>
      <c r="CS1950" s="66"/>
    </row>
    <row r="1951" spans="2:97" ht="14.25" customHeight="1" x14ac:dyDescent="0.3">
      <c r="B1951" s="75">
        <v>44344</v>
      </c>
      <c r="C1951" s="76">
        <v>6.9859999999999998</v>
      </c>
      <c r="D1951" s="76">
        <v>9.6709999999999994</v>
      </c>
      <c r="E1951" s="76">
        <v>10.635999999999999</v>
      </c>
      <c r="F1951" s="76">
        <v>10.064</v>
      </c>
      <c r="G1951" s="76">
        <v>12.526</v>
      </c>
      <c r="H1951" s="76">
        <v>14.064</v>
      </c>
      <c r="I1951" s="76">
        <v>14.429</v>
      </c>
      <c r="J1951" s="76">
        <v>14.526</v>
      </c>
      <c r="K1951" s="76"/>
      <c r="M1951" s="66">
        <v>43270</v>
      </c>
      <c r="N1951" s="71">
        <v>1.923</v>
      </c>
      <c r="O1951" s="71">
        <v>2.1208999999999998</v>
      </c>
      <c r="P1951" s="71">
        <v>2.3102</v>
      </c>
      <c r="Q1951" s="71">
        <v>2.5451999999999999</v>
      </c>
      <c r="R1951" s="71">
        <v>2.6496</v>
      </c>
      <c r="S1951" s="71">
        <v>2.7702</v>
      </c>
      <c r="T1951" s="71">
        <v>2.8967000000000001</v>
      </c>
      <c r="U1951" s="71">
        <v>2.9233500000000001</v>
      </c>
      <c r="X1951" s="66">
        <v>43285</v>
      </c>
      <c r="Y1951" s="72">
        <v>-0.60499999999999998</v>
      </c>
      <c r="Z1951" s="72">
        <v>-0.59599999999999997</v>
      </c>
      <c r="AA1951" s="72">
        <v>-0.56799999999999995</v>
      </c>
      <c r="AB1951" s="72">
        <v>-0.47899999999999998</v>
      </c>
      <c r="AC1951" s="72">
        <v>-0.32800000000000001</v>
      </c>
      <c r="AD1951" s="72">
        <v>5.0000000000000001E-3</v>
      </c>
      <c r="AE1951" s="72">
        <v>0.64300000000000002</v>
      </c>
      <c r="AF1951" s="72">
        <v>1.0249999999999999</v>
      </c>
      <c r="AJ1951" s="66">
        <v>43374</v>
      </c>
      <c r="AK1951" s="71">
        <v>-0.25969999999999999</v>
      </c>
      <c r="AL1951" s="71">
        <v>-0.14979999999999999</v>
      </c>
      <c r="AM1951" s="71">
        <v>-0.16600000000000001</v>
      </c>
      <c r="AN1951" s="71">
        <v>-0.111</v>
      </c>
      <c r="AO1951" s="71">
        <v>-0.09</v>
      </c>
      <c r="AP1951" s="71">
        <v>-6.3E-2</v>
      </c>
      <c r="AQ1951" s="71">
        <v>0.13600000000000001</v>
      </c>
      <c r="AR1951" s="71">
        <v>0.36899999999999999</v>
      </c>
      <c r="AV1951" s="66">
        <v>43293</v>
      </c>
      <c r="AW1951" s="71">
        <v>-0.5</v>
      </c>
      <c r="AX1951" s="71">
        <v>-0.39900000000000002</v>
      </c>
      <c r="AY1951" s="71">
        <v>-0.35099999999999998</v>
      </c>
      <c r="AZ1951" s="71">
        <v>-0.29499999999999998</v>
      </c>
      <c r="BA1951" s="71">
        <v>-0.12</v>
      </c>
      <c r="BB1951" s="71">
        <v>0.33300000000000002</v>
      </c>
      <c r="BC1951" s="71">
        <v>1.286</v>
      </c>
      <c r="BD1951" s="71">
        <v>1.8359999999999999</v>
      </c>
      <c r="BG1951" s="66">
        <v>43299</v>
      </c>
      <c r="BH1951" s="71">
        <v>7.19</v>
      </c>
      <c r="BI1951" s="71">
        <v>7.5</v>
      </c>
      <c r="BJ1951" s="71">
        <v>7.88</v>
      </c>
      <c r="BK1951" s="71">
        <v>7.7835000000000001</v>
      </c>
      <c r="BL1951" s="71">
        <v>7.6870000000000003</v>
      </c>
      <c r="BM1951" s="71">
        <v>8.0980000000000008</v>
      </c>
      <c r="BN1951" s="71">
        <v>8.7210000000000001</v>
      </c>
      <c r="BO1951" s="71">
        <v>9.2650000000000006</v>
      </c>
      <c r="BR1951" s="66">
        <v>43693</v>
      </c>
      <c r="BS1951" s="71">
        <v>15.848000000000001</v>
      </c>
      <c r="BT1951" s="71">
        <v>17.356000000000002</v>
      </c>
      <c r="BU1951" s="71">
        <v>21.766999999999999</v>
      </c>
      <c r="BV1951" s="71">
        <v>24.5</v>
      </c>
      <c r="BW1951" s="71">
        <v>22.45</v>
      </c>
      <c r="BX1951" s="71">
        <v>20.399999999999999</v>
      </c>
      <c r="BY1951" s="71">
        <v>25.85</v>
      </c>
      <c r="BZ1951" s="71">
        <v>17</v>
      </c>
      <c r="CJ1951" s="66"/>
      <c r="CM1951" s="66"/>
      <c r="CP1951" s="66"/>
      <c r="CS1951" s="66"/>
    </row>
    <row r="1952" spans="2:97" ht="14.25" customHeight="1" x14ac:dyDescent="0.3">
      <c r="B1952" s="75">
        <v>44347</v>
      </c>
      <c r="C1952" s="76">
        <v>6.9790000000000001</v>
      </c>
      <c r="D1952" s="76">
        <v>9.6709999999999994</v>
      </c>
      <c r="E1952" s="76">
        <v>10.621</v>
      </c>
      <c r="F1952" s="76">
        <v>12.05</v>
      </c>
      <c r="G1952" s="76">
        <v>12.504</v>
      </c>
      <c r="H1952" s="76">
        <v>14.042999999999999</v>
      </c>
      <c r="I1952" s="76">
        <v>14.393000000000001</v>
      </c>
      <c r="J1952" s="76">
        <v>14.510999999999999</v>
      </c>
      <c r="K1952" s="76"/>
      <c r="M1952" s="66">
        <v>43271</v>
      </c>
      <c r="N1952" s="71">
        <v>1.9229000000000001</v>
      </c>
      <c r="O1952" s="71">
        <v>2.1183999999999998</v>
      </c>
      <c r="P1952" s="71">
        <v>2.3445</v>
      </c>
      <c r="Q1952" s="71">
        <v>2.5659000000000001</v>
      </c>
      <c r="R1952" s="71">
        <v>2.677</v>
      </c>
      <c r="S1952" s="71">
        <v>2.8077000000000001</v>
      </c>
      <c r="T1952" s="71">
        <v>2.9388999999999998</v>
      </c>
      <c r="U1952" s="71">
        <v>2.9644500000000003</v>
      </c>
      <c r="X1952" s="66">
        <v>43286</v>
      </c>
      <c r="Y1952" s="72">
        <v>-0.59899999999999998</v>
      </c>
      <c r="Z1952" s="72">
        <v>-0.59299999999999997</v>
      </c>
      <c r="AA1952" s="72">
        <v>-0.56799999999999995</v>
      </c>
      <c r="AB1952" s="72">
        <v>-0.47399999999999998</v>
      </c>
      <c r="AC1952" s="72">
        <v>-0.32500000000000001</v>
      </c>
      <c r="AD1952" s="72">
        <v>7.0000000000000001E-3</v>
      </c>
      <c r="AE1952" s="72">
        <v>0.64</v>
      </c>
      <c r="AF1952" s="72">
        <v>1.0189999999999999</v>
      </c>
      <c r="AJ1952" s="66">
        <v>43375</v>
      </c>
      <c r="AK1952" s="71">
        <v>-0.26469999999999999</v>
      </c>
      <c r="AL1952" s="71">
        <v>-0.14979999999999999</v>
      </c>
      <c r="AM1952" s="71">
        <v>-0.16500000000000001</v>
      </c>
      <c r="AN1952" s="71">
        <v>-0.111</v>
      </c>
      <c r="AO1952" s="71">
        <v>-9.0999999999999998E-2</v>
      </c>
      <c r="AP1952" s="71">
        <v>-6.5000000000000002E-2</v>
      </c>
      <c r="AQ1952" s="71">
        <v>0.13</v>
      </c>
      <c r="AR1952" s="71">
        <v>0.36199999999999999</v>
      </c>
      <c r="AV1952" s="66">
        <v>43294</v>
      </c>
      <c r="AW1952" s="71">
        <v>-0.495</v>
      </c>
      <c r="AX1952" s="71">
        <v>-0.39900000000000002</v>
      </c>
      <c r="AY1952" s="71">
        <v>-0.35099999999999998</v>
      </c>
      <c r="AZ1952" s="71">
        <v>-0.30199999999999999</v>
      </c>
      <c r="BA1952" s="71">
        <v>-0.13300000000000001</v>
      </c>
      <c r="BB1952" s="71">
        <v>0.317</v>
      </c>
      <c r="BC1952" s="71">
        <v>1.2629999999999999</v>
      </c>
      <c r="BD1952" s="71">
        <v>1.825</v>
      </c>
      <c r="BG1952" s="66">
        <v>43300</v>
      </c>
      <c r="BH1952" s="71">
        <v>7.19</v>
      </c>
      <c r="BI1952" s="71">
        <v>7.5</v>
      </c>
      <c r="BJ1952" s="71">
        <v>7.88</v>
      </c>
      <c r="BK1952" s="71">
        <v>7.82</v>
      </c>
      <c r="BL1952" s="71">
        <v>7.76</v>
      </c>
      <c r="BM1952" s="71">
        <v>8.1539999999999999</v>
      </c>
      <c r="BN1952" s="71">
        <v>8.7210000000000001</v>
      </c>
      <c r="BO1952" s="71">
        <v>9.3160000000000007</v>
      </c>
      <c r="BR1952" s="66">
        <v>43696</v>
      </c>
      <c r="BS1952" s="71">
        <v>15.848000000000001</v>
      </c>
      <c r="BT1952" s="71">
        <v>17.356000000000002</v>
      </c>
      <c r="BU1952" s="71">
        <v>21.766999999999999</v>
      </c>
      <c r="BV1952" s="71">
        <v>24.5</v>
      </c>
      <c r="BW1952" s="71">
        <v>22.45</v>
      </c>
      <c r="BX1952" s="71">
        <v>20.399999999999999</v>
      </c>
      <c r="BY1952" s="71">
        <v>25.85</v>
      </c>
      <c r="BZ1952" s="71">
        <v>17</v>
      </c>
      <c r="CJ1952" s="66"/>
      <c r="CM1952" s="66"/>
      <c r="CP1952" s="66"/>
      <c r="CS1952" s="66"/>
    </row>
    <row r="1953" spans="2:97" ht="14.25" customHeight="1" x14ac:dyDescent="0.3">
      <c r="B1953" s="75">
        <v>44348</v>
      </c>
      <c r="C1953" s="76">
        <v>6.9790000000000001</v>
      </c>
      <c r="D1953" s="76">
        <v>9.6709999999999994</v>
      </c>
      <c r="E1953" s="76">
        <v>10.621</v>
      </c>
      <c r="F1953" s="76">
        <v>12.05</v>
      </c>
      <c r="G1953" s="76">
        <v>12.497</v>
      </c>
      <c r="H1953" s="76">
        <v>14</v>
      </c>
      <c r="I1953" s="76">
        <v>14.385999999999999</v>
      </c>
      <c r="J1953" s="76">
        <v>14.493</v>
      </c>
      <c r="K1953" s="76"/>
      <c r="M1953" s="66">
        <v>43272</v>
      </c>
      <c r="N1953" s="71">
        <v>1.9278999999999999</v>
      </c>
      <c r="O1953" s="71">
        <v>2.1027</v>
      </c>
      <c r="P1953" s="71">
        <v>2.3208000000000002</v>
      </c>
      <c r="Q1953" s="71">
        <v>2.5369000000000002</v>
      </c>
      <c r="R1953" s="71">
        <v>2.6440999999999999</v>
      </c>
      <c r="S1953" s="71">
        <v>2.7667999999999999</v>
      </c>
      <c r="T1953" s="71">
        <v>2.8967000000000001</v>
      </c>
      <c r="U1953" s="71">
        <v>2.9333499999999999</v>
      </c>
      <c r="X1953" s="66">
        <v>43287</v>
      </c>
      <c r="Y1953" s="72">
        <v>-0.59899999999999998</v>
      </c>
      <c r="Z1953" s="72">
        <v>-0.59099999999999997</v>
      </c>
      <c r="AA1953" s="72">
        <v>-0.56899999999999995</v>
      </c>
      <c r="AB1953" s="72">
        <v>-0.48299999999999998</v>
      </c>
      <c r="AC1953" s="72">
        <v>-0.33100000000000002</v>
      </c>
      <c r="AD1953" s="72">
        <v>0</v>
      </c>
      <c r="AE1953" s="72">
        <v>0.63700000000000001</v>
      </c>
      <c r="AF1953" s="72">
        <v>1.0229999999999999</v>
      </c>
      <c r="AJ1953" s="66">
        <v>43376</v>
      </c>
      <c r="AK1953" s="71">
        <v>-0.27579999999999999</v>
      </c>
      <c r="AL1953" s="71">
        <v>-0.14979999999999999</v>
      </c>
      <c r="AM1953" s="71">
        <v>-0.16500000000000001</v>
      </c>
      <c r="AN1953" s="71">
        <v>-0.112</v>
      </c>
      <c r="AO1953" s="71">
        <v>-8.5000000000000006E-2</v>
      </c>
      <c r="AP1953" s="71">
        <v>-6.5000000000000002E-2</v>
      </c>
      <c r="AQ1953" s="71">
        <v>0.14099999999999999</v>
      </c>
      <c r="AR1953" s="71">
        <v>0.376</v>
      </c>
      <c r="AV1953" s="66">
        <v>43297</v>
      </c>
      <c r="AW1953" s="71">
        <v>-0.50700000000000001</v>
      </c>
      <c r="AX1953" s="71">
        <v>-0.39900000000000002</v>
      </c>
      <c r="AY1953" s="71">
        <v>-0.35099999999999998</v>
      </c>
      <c r="AZ1953" s="71">
        <v>-0.30299999999999999</v>
      </c>
      <c r="BA1953" s="71">
        <v>-0.13</v>
      </c>
      <c r="BB1953" s="71">
        <v>0.32600000000000001</v>
      </c>
      <c r="BC1953" s="71">
        <v>1.2789999999999999</v>
      </c>
      <c r="BD1953" s="71">
        <v>1.85</v>
      </c>
      <c r="BG1953" s="66">
        <v>43301</v>
      </c>
      <c r="BH1953" s="71">
        <v>7.18</v>
      </c>
      <c r="BI1953" s="71">
        <v>7.55</v>
      </c>
      <c r="BJ1953" s="71">
        <v>7.86</v>
      </c>
      <c r="BK1953" s="71">
        <v>7.8079999999999998</v>
      </c>
      <c r="BL1953" s="71">
        <v>7.7560000000000002</v>
      </c>
      <c r="BM1953" s="71">
        <v>8.1560000000000006</v>
      </c>
      <c r="BN1953" s="71">
        <v>8.7210000000000001</v>
      </c>
      <c r="BO1953" s="71">
        <v>9.3109999999999999</v>
      </c>
      <c r="BR1953" s="66">
        <v>43697</v>
      </c>
      <c r="BS1953" s="71">
        <v>15.848000000000001</v>
      </c>
      <c r="BT1953" s="71">
        <v>17.356000000000002</v>
      </c>
      <c r="BU1953" s="71">
        <v>21.766999999999999</v>
      </c>
      <c r="BV1953" s="71">
        <v>24.5</v>
      </c>
      <c r="BW1953" s="71">
        <v>22.45</v>
      </c>
      <c r="BX1953" s="71">
        <v>20.399999999999999</v>
      </c>
      <c r="BY1953" s="71">
        <v>25.85</v>
      </c>
      <c r="BZ1953" s="71">
        <v>17</v>
      </c>
      <c r="CJ1953" s="66"/>
      <c r="CM1953" s="66"/>
      <c r="CP1953" s="66"/>
      <c r="CS1953" s="66"/>
    </row>
    <row r="1954" spans="2:97" ht="14.25" customHeight="1" x14ac:dyDescent="0.3">
      <c r="B1954" s="75">
        <v>44349</v>
      </c>
      <c r="C1954" s="76">
        <v>6.9790000000000001</v>
      </c>
      <c r="D1954" s="76">
        <v>9.6709999999999994</v>
      </c>
      <c r="E1954" s="76">
        <v>10.606999999999999</v>
      </c>
      <c r="F1954" s="76">
        <v>12.05</v>
      </c>
      <c r="G1954" s="76">
        <v>12.468999999999999</v>
      </c>
      <c r="H1954" s="76">
        <v>13.986000000000001</v>
      </c>
      <c r="I1954" s="76">
        <v>14.364000000000001</v>
      </c>
      <c r="J1954" s="76">
        <v>14.4</v>
      </c>
      <c r="K1954" s="76"/>
      <c r="M1954" s="66">
        <v>43273</v>
      </c>
      <c r="N1954" s="71">
        <v>1.9071</v>
      </c>
      <c r="O1954" s="71">
        <v>2.0842000000000001</v>
      </c>
      <c r="P1954" s="71">
        <v>2.3205</v>
      </c>
      <c r="Q1954" s="71">
        <v>2.5411999999999999</v>
      </c>
      <c r="R1954" s="71">
        <v>2.6413000000000002</v>
      </c>
      <c r="S1954" s="71">
        <v>2.7667999999999999</v>
      </c>
      <c r="T1954" s="71">
        <v>2.8948999999999998</v>
      </c>
      <c r="U1954" s="71">
        <v>2.9324500000000002</v>
      </c>
      <c r="X1954" s="66">
        <v>43290</v>
      </c>
      <c r="Y1954" s="72">
        <v>-0.57999999999999996</v>
      </c>
      <c r="Z1954" s="72">
        <v>-0.59599999999999997</v>
      </c>
      <c r="AA1954" s="72">
        <v>-0.55600000000000005</v>
      </c>
      <c r="AB1954" s="72">
        <v>-0.47699999999999998</v>
      </c>
      <c r="AC1954" s="72">
        <v>-0.32600000000000001</v>
      </c>
      <c r="AD1954" s="72">
        <v>6.0000000000000001E-3</v>
      </c>
      <c r="AE1954" s="72">
        <v>0.63700000000000001</v>
      </c>
      <c r="AF1954" s="72">
        <v>1.032</v>
      </c>
      <c r="AJ1954" s="66">
        <v>43377</v>
      </c>
      <c r="AK1954" s="71">
        <v>-0.27589999999999998</v>
      </c>
      <c r="AL1954" s="71">
        <v>-0.15090000000000001</v>
      </c>
      <c r="AM1954" s="71">
        <v>-0.16500000000000001</v>
      </c>
      <c r="AN1954" s="71">
        <v>-0.106</v>
      </c>
      <c r="AO1954" s="71">
        <v>-8.2000000000000003E-2</v>
      </c>
      <c r="AP1954" s="71">
        <v>-5.5E-2</v>
      </c>
      <c r="AQ1954" s="71">
        <v>0.159</v>
      </c>
      <c r="AR1954" s="71">
        <v>0.40600000000000003</v>
      </c>
      <c r="AV1954" s="66">
        <v>43298</v>
      </c>
      <c r="AW1954" s="71">
        <v>-0.503</v>
      </c>
      <c r="AX1954" s="71">
        <v>-0.39900000000000002</v>
      </c>
      <c r="AY1954" s="71">
        <v>-0.35099999999999998</v>
      </c>
      <c r="AZ1954" s="71">
        <v>-0.29899999999999999</v>
      </c>
      <c r="BA1954" s="71">
        <v>-0.13300000000000001</v>
      </c>
      <c r="BB1954" s="71">
        <v>0.312</v>
      </c>
      <c r="BC1954" s="71">
        <v>1.25</v>
      </c>
      <c r="BD1954" s="71">
        <v>1.8169999999999999</v>
      </c>
      <c r="BG1954" s="66">
        <v>43304</v>
      </c>
      <c r="BH1954" s="71">
        <v>7.18</v>
      </c>
      <c r="BI1954" s="71">
        <v>7.55</v>
      </c>
      <c r="BJ1954" s="71">
        <v>7.86</v>
      </c>
      <c r="BK1954" s="71">
        <v>7.83</v>
      </c>
      <c r="BL1954" s="71">
        <v>7.8</v>
      </c>
      <c r="BM1954" s="71">
        <v>8.1950000000000003</v>
      </c>
      <c r="BN1954" s="71">
        <v>8.7210000000000001</v>
      </c>
      <c r="BO1954" s="71">
        <v>9.3539999999999992</v>
      </c>
      <c r="BR1954" s="66">
        <v>43698</v>
      </c>
      <c r="BS1954" s="71">
        <v>15.848000000000001</v>
      </c>
      <c r="BT1954" s="71">
        <v>17.356000000000002</v>
      </c>
      <c r="BU1954" s="71">
        <v>21.766999999999999</v>
      </c>
      <c r="BV1954" s="71">
        <v>24.5</v>
      </c>
      <c r="BW1954" s="71">
        <v>22.45</v>
      </c>
      <c r="BX1954" s="71">
        <v>20.399999999999999</v>
      </c>
      <c r="BY1954" s="71">
        <v>25.85</v>
      </c>
      <c r="BZ1954" s="71">
        <v>17</v>
      </c>
      <c r="CJ1954" s="66"/>
      <c r="CM1954" s="66"/>
      <c r="CP1954" s="66"/>
      <c r="CS1954" s="66"/>
    </row>
    <row r="1955" spans="2:97" ht="14.25" customHeight="1" x14ac:dyDescent="0.3">
      <c r="B1955" s="75">
        <v>44355</v>
      </c>
      <c r="C1955" s="76">
        <v>6.9210000000000003</v>
      </c>
      <c r="D1955" s="76">
        <v>9.5</v>
      </c>
      <c r="E1955" s="76">
        <v>10.481</v>
      </c>
      <c r="F1955" s="76">
        <v>11.984999999999999</v>
      </c>
      <c r="G1955" s="76">
        <v>12.275</v>
      </c>
      <c r="H1955" s="76">
        <v>13.843</v>
      </c>
      <c r="I1955" s="76">
        <v>14.143000000000001</v>
      </c>
      <c r="J1955" s="76">
        <v>14.257</v>
      </c>
      <c r="K1955" s="76"/>
      <c r="M1955" s="66">
        <v>43276</v>
      </c>
      <c r="N1955" s="71">
        <v>1.8839999999999999</v>
      </c>
      <c r="O1955" s="71">
        <v>2.0840999999999998</v>
      </c>
      <c r="P1955" s="71">
        <v>2.3204000000000002</v>
      </c>
      <c r="Q1955" s="71">
        <v>2.5329000000000002</v>
      </c>
      <c r="R1955" s="71">
        <v>2.6276000000000002</v>
      </c>
      <c r="S1955" s="71">
        <v>2.7515000000000001</v>
      </c>
      <c r="T1955" s="71">
        <v>2.8803000000000001</v>
      </c>
      <c r="U1955" s="71">
        <v>2.9151500000000001</v>
      </c>
      <c r="X1955" s="66">
        <v>43291</v>
      </c>
      <c r="Y1955" s="72">
        <v>-0.58599999999999997</v>
      </c>
      <c r="Z1955" s="72">
        <v>-0.57099999999999995</v>
      </c>
      <c r="AA1955" s="72">
        <v>-0.55800000000000005</v>
      </c>
      <c r="AB1955" s="72">
        <v>-0.47199999999999998</v>
      </c>
      <c r="AC1955" s="72">
        <v>-0.311</v>
      </c>
      <c r="AD1955" s="72">
        <v>2.4E-2</v>
      </c>
      <c r="AE1955" s="72">
        <v>0.65200000000000002</v>
      </c>
      <c r="AF1955" s="72">
        <v>1.044</v>
      </c>
      <c r="AJ1955" s="66">
        <v>43378</v>
      </c>
      <c r="AK1955" s="71">
        <v>-0.28100000000000003</v>
      </c>
      <c r="AL1955" s="71">
        <v>-0.151</v>
      </c>
      <c r="AM1955" s="71">
        <v>-0.16900000000000001</v>
      </c>
      <c r="AN1955" s="71">
        <v>-0.11700000000000001</v>
      </c>
      <c r="AO1955" s="71">
        <v>-8.6999999999999994E-2</v>
      </c>
      <c r="AP1955" s="71">
        <v>-6.3E-2</v>
      </c>
      <c r="AQ1955" s="71">
        <v>0.155</v>
      </c>
      <c r="AR1955" s="71">
        <v>0.39800000000000002</v>
      </c>
      <c r="AV1955" s="66">
        <v>43299</v>
      </c>
      <c r="AW1955" s="71">
        <v>-0.436</v>
      </c>
      <c r="AX1955" s="71">
        <v>-0.39900000000000002</v>
      </c>
      <c r="AY1955" s="71">
        <v>-0.35099999999999998</v>
      </c>
      <c r="AZ1955" s="71">
        <v>-0.28799999999999998</v>
      </c>
      <c r="BA1955" s="71">
        <v>-0.11600000000000001</v>
      </c>
      <c r="BB1955" s="71">
        <v>0.33500000000000002</v>
      </c>
      <c r="BC1955" s="71">
        <v>1.28</v>
      </c>
      <c r="BD1955" s="71">
        <v>1.841</v>
      </c>
      <c r="BG1955" s="66">
        <v>43305</v>
      </c>
      <c r="BH1955" s="71">
        <v>7.18</v>
      </c>
      <c r="BI1955" s="71">
        <v>7.55</v>
      </c>
      <c r="BJ1955" s="71">
        <v>7.86</v>
      </c>
      <c r="BK1955" s="71">
        <v>7.8034999999999997</v>
      </c>
      <c r="BL1955" s="71">
        <v>7.7469999999999999</v>
      </c>
      <c r="BM1955" s="71">
        <v>8.14</v>
      </c>
      <c r="BN1955" s="71">
        <v>8.7210000000000001</v>
      </c>
      <c r="BO1955" s="71">
        <v>9.3030000000000008</v>
      </c>
      <c r="BR1955" s="66">
        <v>43699</v>
      </c>
      <c r="BS1955" s="71">
        <v>15.848000000000001</v>
      </c>
      <c r="BT1955" s="71">
        <v>17.356000000000002</v>
      </c>
      <c r="BU1955" s="71">
        <v>21.766999999999999</v>
      </c>
      <c r="BV1955" s="71">
        <v>24.5</v>
      </c>
      <c r="BW1955" s="71">
        <v>22.45</v>
      </c>
      <c r="BX1955" s="71">
        <v>20.399999999999999</v>
      </c>
      <c r="BY1955" s="71">
        <v>25.85</v>
      </c>
      <c r="BZ1955" s="71">
        <v>17</v>
      </c>
      <c r="CJ1955" s="66"/>
      <c r="CM1955" s="66"/>
      <c r="CP1955" s="66"/>
      <c r="CS1955" s="66"/>
    </row>
    <row r="1956" spans="2:97" ht="14.25" customHeight="1" x14ac:dyDescent="0.3">
      <c r="B1956" s="75">
        <v>44357</v>
      </c>
      <c r="C1956" s="76">
        <v>6.9210000000000003</v>
      </c>
      <c r="D1956" s="76">
        <v>9.4860000000000007</v>
      </c>
      <c r="E1956" s="76">
        <v>10.464</v>
      </c>
      <c r="F1956" s="76">
        <v>11.916</v>
      </c>
      <c r="G1956" s="76">
        <v>12.289</v>
      </c>
      <c r="H1956" s="76">
        <v>13.75</v>
      </c>
      <c r="I1956" s="76">
        <v>14.129</v>
      </c>
      <c r="J1956" s="76">
        <v>14.257</v>
      </c>
      <c r="K1956" s="76"/>
      <c r="M1956" s="66">
        <v>43277</v>
      </c>
      <c r="N1956" s="71">
        <v>1.9153</v>
      </c>
      <c r="O1956" s="71">
        <v>2.1208999999999998</v>
      </c>
      <c r="P1956" s="71">
        <v>2.3203</v>
      </c>
      <c r="Q1956" s="71">
        <v>2.5329000000000002</v>
      </c>
      <c r="R1956" s="71">
        <v>2.6221000000000001</v>
      </c>
      <c r="S1956" s="71">
        <v>2.7462999999999997</v>
      </c>
      <c r="T1956" s="71">
        <v>2.8765999999999998</v>
      </c>
      <c r="U1956" s="71">
        <v>2.9133</v>
      </c>
      <c r="X1956" s="66">
        <v>43292</v>
      </c>
      <c r="Y1956" s="72">
        <v>-0.58599999999999997</v>
      </c>
      <c r="Z1956" s="72">
        <v>-0.56799999999999995</v>
      </c>
      <c r="AA1956" s="72">
        <v>-0.55700000000000005</v>
      </c>
      <c r="AB1956" s="72">
        <v>-0.46800000000000003</v>
      </c>
      <c r="AC1956" s="72">
        <v>-0.308</v>
      </c>
      <c r="AD1956" s="72">
        <v>2.1999999999999999E-2</v>
      </c>
      <c r="AE1956" s="72">
        <v>0.64600000000000002</v>
      </c>
      <c r="AF1956" s="72">
        <v>1.036</v>
      </c>
      <c r="AJ1956" s="66">
        <v>43381</v>
      </c>
      <c r="AK1956" s="71">
        <v>-0.28100000000000003</v>
      </c>
      <c r="AL1956" s="71">
        <v>-0.151</v>
      </c>
      <c r="AM1956" s="71">
        <v>-0.16900000000000001</v>
      </c>
      <c r="AN1956" s="71">
        <v>-0.11700000000000001</v>
      </c>
      <c r="AO1956" s="71">
        <v>-8.6999999999999994E-2</v>
      </c>
      <c r="AP1956" s="71">
        <v>-6.3E-2</v>
      </c>
      <c r="AQ1956" s="71">
        <v>0.155</v>
      </c>
      <c r="AR1956" s="71">
        <v>0.39800000000000002</v>
      </c>
      <c r="AV1956" s="66">
        <v>43300</v>
      </c>
      <c r="AW1956" s="71">
        <v>-0.42599999999999999</v>
      </c>
      <c r="AX1956" s="71">
        <v>-0.39900000000000002</v>
      </c>
      <c r="AY1956" s="71">
        <v>-0.35099999999999998</v>
      </c>
      <c r="AZ1956" s="71">
        <v>-0.28599999999999998</v>
      </c>
      <c r="BA1956" s="71">
        <v>-0.11600000000000001</v>
      </c>
      <c r="BB1956" s="71">
        <v>0.33900000000000002</v>
      </c>
      <c r="BC1956" s="71">
        <v>1.2810000000000001</v>
      </c>
      <c r="BD1956" s="71">
        <v>1.8340000000000001</v>
      </c>
      <c r="BG1956" s="66">
        <v>43306</v>
      </c>
      <c r="BH1956" s="71">
        <v>7.18</v>
      </c>
      <c r="BI1956" s="71">
        <v>7.55</v>
      </c>
      <c r="BJ1956" s="71">
        <v>7.86</v>
      </c>
      <c r="BK1956" s="71">
        <v>7.774</v>
      </c>
      <c r="BL1956" s="71">
        <v>7.6879999999999997</v>
      </c>
      <c r="BM1956" s="71">
        <v>8.0739999999999998</v>
      </c>
      <c r="BN1956" s="71">
        <v>8.7210000000000001</v>
      </c>
      <c r="BO1956" s="71">
        <v>9.2100000000000009</v>
      </c>
      <c r="BR1956" s="66">
        <v>43700</v>
      </c>
      <c r="BS1956" s="71">
        <v>15.848000000000001</v>
      </c>
      <c r="BT1956" s="71">
        <v>17.356000000000002</v>
      </c>
      <c r="BU1956" s="71">
        <v>21.766999999999999</v>
      </c>
      <c r="BV1956" s="71">
        <v>29.5</v>
      </c>
      <c r="BW1956" s="71">
        <v>30.75</v>
      </c>
      <c r="BX1956" s="71">
        <v>32</v>
      </c>
      <c r="BY1956" s="71">
        <v>28</v>
      </c>
      <c r="BZ1956" s="71">
        <v>20</v>
      </c>
      <c r="CJ1956" s="66"/>
      <c r="CM1956" s="66"/>
      <c r="CP1956" s="66"/>
      <c r="CS1956" s="66"/>
    </row>
    <row r="1957" spans="2:97" ht="14.25" customHeight="1" x14ac:dyDescent="0.3">
      <c r="B1957" s="75">
        <v>44358</v>
      </c>
      <c r="C1957" s="76">
        <v>6.9210000000000003</v>
      </c>
      <c r="D1957" s="76">
        <v>9.4860000000000007</v>
      </c>
      <c r="E1957" s="76">
        <v>10.420999999999999</v>
      </c>
      <c r="F1957" s="76">
        <v>11.752000000000001</v>
      </c>
      <c r="G1957" s="76">
        <v>12.202999999999999</v>
      </c>
      <c r="H1957" s="76">
        <v>13.55</v>
      </c>
      <c r="I1957" s="76">
        <v>13.964</v>
      </c>
      <c r="J1957" s="76">
        <v>14.186</v>
      </c>
      <c r="K1957" s="76"/>
      <c r="M1957" s="66">
        <v>43278</v>
      </c>
      <c r="N1957" s="71">
        <v>1.9177999999999999</v>
      </c>
      <c r="O1957" s="71">
        <v>2.0924999999999998</v>
      </c>
      <c r="P1957" s="71">
        <v>2.3123</v>
      </c>
      <c r="Q1957" s="71">
        <v>2.504</v>
      </c>
      <c r="R1957" s="71">
        <v>2.5834999999999999</v>
      </c>
      <c r="S1957" s="71">
        <v>2.6951999999999998</v>
      </c>
      <c r="T1957" s="71">
        <v>2.8256000000000001</v>
      </c>
      <c r="U1957" s="71">
        <v>2.8628</v>
      </c>
      <c r="X1957" s="66">
        <v>43293</v>
      </c>
      <c r="Y1957" s="72">
        <v>-0.58599999999999997</v>
      </c>
      <c r="Z1957" s="72">
        <v>-0.56899999999999995</v>
      </c>
      <c r="AA1957" s="72">
        <v>-0.55700000000000005</v>
      </c>
      <c r="AB1957" s="72">
        <v>-0.46</v>
      </c>
      <c r="AC1957" s="72">
        <v>-0.308</v>
      </c>
      <c r="AD1957" s="72">
        <v>2.1999999999999999E-2</v>
      </c>
      <c r="AE1957" s="72">
        <v>0.63600000000000001</v>
      </c>
      <c r="AF1957" s="72">
        <v>1.0269999999999999</v>
      </c>
      <c r="AJ1957" s="66">
        <v>43382</v>
      </c>
      <c r="AK1957" s="71">
        <v>-0.32969999999999999</v>
      </c>
      <c r="AL1957" s="71">
        <v>-0.15379999999999999</v>
      </c>
      <c r="AM1957" s="71">
        <v>-0.17499999999999999</v>
      </c>
      <c r="AN1957" s="71">
        <v>-0.113</v>
      </c>
      <c r="AO1957" s="71">
        <v>-8.5000000000000006E-2</v>
      </c>
      <c r="AP1957" s="71">
        <v>-5.8000000000000003E-2</v>
      </c>
      <c r="AQ1957" s="71">
        <v>0.161</v>
      </c>
      <c r="AR1957" s="71">
        <v>0.40500000000000003</v>
      </c>
      <c r="AV1957" s="66">
        <v>43301</v>
      </c>
      <c r="AW1957" s="71">
        <v>-0.42699999999999999</v>
      </c>
      <c r="AX1957" s="71">
        <v>-0.39900000000000002</v>
      </c>
      <c r="AY1957" s="71">
        <v>-0.35099999999999998</v>
      </c>
      <c r="AZ1957" s="71">
        <v>-0.28100000000000003</v>
      </c>
      <c r="BA1957" s="71">
        <v>-0.115</v>
      </c>
      <c r="BB1957" s="71">
        <v>0.35199999999999998</v>
      </c>
      <c r="BC1957" s="71">
        <v>1.3140000000000001</v>
      </c>
      <c r="BD1957" s="71">
        <v>1.861</v>
      </c>
      <c r="BG1957" s="66">
        <v>43307</v>
      </c>
      <c r="BH1957" s="71">
        <v>7.18</v>
      </c>
      <c r="BI1957" s="71">
        <v>7.55</v>
      </c>
      <c r="BJ1957" s="71">
        <v>7.86</v>
      </c>
      <c r="BK1957" s="71">
        <v>7.782</v>
      </c>
      <c r="BL1957" s="71">
        <v>7.7039999999999997</v>
      </c>
      <c r="BM1957" s="71">
        <v>8.0820000000000007</v>
      </c>
      <c r="BN1957" s="71">
        <v>8.7210000000000001</v>
      </c>
      <c r="BO1957" s="71">
        <v>9.2089999999999996</v>
      </c>
      <c r="BR1957" s="66">
        <v>43703</v>
      </c>
      <c r="BS1957" s="71">
        <v>15.848000000000001</v>
      </c>
      <c r="BT1957" s="71">
        <v>17.356000000000002</v>
      </c>
      <c r="BU1957" s="71">
        <v>21.766999999999999</v>
      </c>
      <c r="BV1957" s="71">
        <v>29.5</v>
      </c>
      <c r="BW1957" s="71">
        <v>30.75</v>
      </c>
      <c r="BX1957" s="71">
        <v>32</v>
      </c>
      <c r="BY1957" s="71">
        <v>28</v>
      </c>
      <c r="BZ1957" s="71">
        <v>20</v>
      </c>
      <c r="CJ1957" s="66"/>
      <c r="CM1957" s="66"/>
      <c r="CP1957" s="66"/>
      <c r="CS1957" s="66"/>
    </row>
    <row r="1958" spans="2:97" ht="14.25" customHeight="1" x14ac:dyDescent="0.3">
      <c r="B1958" s="75">
        <v>44361</v>
      </c>
      <c r="C1958" s="76">
        <v>6.9210000000000003</v>
      </c>
      <c r="D1958" s="76">
        <v>9.4860000000000007</v>
      </c>
      <c r="E1958" s="76">
        <v>10.371</v>
      </c>
      <c r="F1958" s="76">
        <v>11.65</v>
      </c>
      <c r="G1958" s="76">
        <v>12.34</v>
      </c>
      <c r="H1958" s="76">
        <v>13.629</v>
      </c>
      <c r="I1958" s="76">
        <v>14.064</v>
      </c>
      <c r="J1958" s="76">
        <v>14.45</v>
      </c>
      <c r="K1958" s="76"/>
      <c r="M1958" s="66">
        <v>43279</v>
      </c>
      <c r="N1958" s="71">
        <v>1.9125999999999999</v>
      </c>
      <c r="O1958" s="71">
        <v>2.1000999999999999</v>
      </c>
      <c r="P1958" s="71">
        <v>2.3069000000000002</v>
      </c>
      <c r="Q1958" s="71">
        <v>2.5101</v>
      </c>
      <c r="R1958" s="71">
        <v>2.5945</v>
      </c>
      <c r="S1958" s="71">
        <v>2.7141999999999999</v>
      </c>
      <c r="T1958" s="71">
        <v>2.8365</v>
      </c>
      <c r="U1958" s="71">
        <v>2.8732500000000001</v>
      </c>
      <c r="X1958" s="66">
        <v>43294</v>
      </c>
      <c r="Y1958" s="72">
        <v>-0.58699999999999997</v>
      </c>
      <c r="Z1958" s="72">
        <v>-0.56499999999999995</v>
      </c>
      <c r="AA1958" s="72">
        <v>-0.55600000000000005</v>
      </c>
      <c r="AB1958" s="72">
        <v>-0.45700000000000002</v>
      </c>
      <c r="AC1958" s="72">
        <v>-0.316</v>
      </c>
      <c r="AD1958" s="72">
        <v>6.0000000000000001E-3</v>
      </c>
      <c r="AE1958" s="72">
        <v>0.61599999999999999</v>
      </c>
      <c r="AF1958" s="72">
        <v>1.006</v>
      </c>
      <c r="AJ1958" s="66">
        <v>43383</v>
      </c>
      <c r="AK1958" s="71">
        <v>-0.32</v>
      </c>
      <c r="AL1958" s="71">
        <v>-0.182</v>
      </c>
      <c r="AM1958" s="71">
        <v>-0.17199999999999999</v>
      </c>
      <c r="AN1958" s="71">
        <v>-0.115</v>
      </c>
      <c r="AO1958" s="71">
        <v>-9.1999999999999998E-2</v>
      </c>
      <c r="AP1958" s="71">
        <v>-6.2E-2</v>
      </c>
      <c r="AQ1958" s="71">
        <v>0.156</v>
      </c>
      <c r="AR1958" s="71">
        <v>0.40100000000000002</v>
      </c>
      <c r="AV1958" s="66">
        <v>43304</v>
      </c>
      <c r="AW1958" s="71">
        <v>-0.441</v>
      </c>
      <c r="AX1958" s="71">
        <v>-0.39900000000000002</v>
      </c>
      <c r="AY1958" s="71">
        <v>-0.35099999999999998</v>
      </c>
      <c r="AZ1958" s="71">
        <v>-0.27700000000000002</v>
      </c>
      <c r="BA1958" s="71">
        <v>-0.112</v>
      </c>
      <c r="BB1958" s="71">
        <v>0.36199999999999999</v>
      </c>
      <c r="BC1958" s="71">
        <v>1.38</v>
      </c>
      <c r="BD1958" s="71">
        <v>1.861</v>
      </c>
      <c r="BG1958" s="66">
        <v>43308</v>
      </c>
      <c r="BH1958" s="71">
        <v>7.21</v>
      </c>
      <c r="BI1958" s="71">
        <v>7.54</v>
      </c>
      <c r="BJ1958" s="71">
        <v>7.85</v>
      </c>
      <c r="BK1958" s="71">
        <v>7.7629999999999999</v>
      </c>
      <c r="BL1958" s="71">
        <v>7.6760000000000002</v>
      </c>
      <c r="BM1958" s="71">
        <v>8.0510000000000002</v>
      </c>
      <c r="BN1958" s="71">
        <v>8.7210000000000001</v>
      </c>
      <c r="BO1958" s="71">
        <v>9.1660000000000004</v>
      </c>
      <c r="BR1958" s="66">
        <v>43704</v>
      </c>
      <c r="BS1958" s="71">
        <v>15.848000000000001</v>
      </c>
      <c r="BT1958" s="71">
        <v>17.356000000000002</v>
      </c>
      <c r="BU1958" s="71">
        <v>21.766999999999999</v>
      </c>
      <c r="BV1958" s="71">
        <v>29.5</v>
      </c>
      <c r="BW1958" s="71">
        <v>30.75</v>
      </c>
      <c r="BX1958" s="71">
        <v>32</v>
      </c>
      <c r="BY1958" s="71">
        <v>28</v>
      </c>
      <c r="BZ1958" s="71">
        <v>20</v>
      </c>
      <c r="CJ1958" s="66"/>
      <c r="CM1958" s="66"/>
      <c r="CP1958" s="66"/>
      <c r="CS1958" s="66"/>
    </row>
    <row r="1959" spans="2:97" ht="14.25" customHeight="1" x14ac:dyDescent="0.3">
      <c r="B1959" s="75">
        <v>44362</v>
      </c>
      <c r="C1959" s="76">
        <v>6.907</v>
      </c>
      <c r="D1959" s="76">
        <v>9.4789999999999992</v>
      </c>
      <c r="E1959" s="76">
        <v>10.356999999999999</v>
      </c>
      <c r="F1959" s="76">
        <v>11.657</v>
      </c>
      <c r="G1959" s="76">
        <v>12.382999999999999</v>
      </c>
      <c r="H1959" s="76">
        <v>13.586</v>
      </c>
      <c r="I1959" s="76">
        <v>14.057</v>
      </c>
      <c r="J1959" s="76">
        <v>14.407</v>
      </c>
      <c r="K1959" s="76"/>
      <c r="M1959" s="66">
        <v>43280</v>
      </c>
      <c r="N1959" s="71">
        <v>1.9123000000000001</v>
      </c>
      <c r="O1959" s="71">
        <v>2.1048999999999998</v>
      </c>
      <c r="P1959" s="71">
        <v>2.3119000000000001</v>
      </c>
      <c r="Q1959" s="71">
        <v>2.5282</v>
      </c>
      <c r="R1959" s="71">
        <v>2.6219999999999999</v>
      </c>
      <c r="S1959" s="71">
        <v>2.7378</v>
      </c>
      <c r="T1959" s="71">
        <v>2.8601000000000001</v>
      </c>
      <c r="U1959" s="71">
        <v>2.8850500000000001</v>
      </c>
      <c r="X1959" s="66">
        <v>43297</v>
      </c>
      <c r="Y1959" s="72">
        <v>-0.59599999999999997</v>
      </c>
      <c r="Z1959" s="72">
        <v>-0.57199999999999995</v>
      </c>
      <c r="AA1959" s="72">
        <v>-0.55800000000000005</v>
      </c>
      <c r="AB1959" s="72">
        <v>-0.44500000000000001</v>
      </c>
      <c r="AC1959" s="72">
        <v>-0.30099999999999999</v>
      </c>
      <c r="AD1959" s="72">
        <v>2.8000000000000001E-2</v>
      </c>
      <c r="AE1959" s="72">
        <v>0.64700000000000002</v>
      </c>
      <c r="AF1959" s="72">
        <v>1.0369999999999999</v>
      </c>
      <c r="AJ1959" s="66">
        <v>43384</v>
      </c>
      <c r="AK1959" s="71">
        <v>-0.31869999999999998</v>
      </c>
      <c r="AL1959" s="71">
        <v>-0.18479999999999999</v>
      </c>
      <c r="AM1959" s="71">
        <v>-0.17199999999999999</v>
      </c>
      <c r="AN1959" s="71">
        <v>-0.11700000000000001</v>
      </c>
      <c r="AO1959" s="71">
        <v>-9.8000000000000004E-2</v>
      </c>
      <c r="AP1959" s="71">
        <v>-6.5000000000000002E-2</v>
      </c>
      <c r="AQ1959" s="71">
        <v>0.14599999999999999</v>
      </c>
      <c r="AR1959" s="71">
        <v>0.38600000000000001</v>
      </c>
      <c r="AV1959" s="66">
        <v>43305</v>
      </c>
      <c r="AW1959" s="71">
        <v>-0.441</v>
      </c>
      <c r="AX1959" s="71">
        <v>-0.39900000000000002</v>
      </c>
      <c r="AY1959" s="71">
        <v>-0.35099999999999998</v>
      </c>
      <c r="AZ1959" s="71">
        <v>-0.27900000000000003</v>
      </c>
      <c r="BA1959" s="71">
        <v>-0.112</v>
      </c>
      <c r="BB1959" s="71">
        <v>0.35599999999999998</v>
      </c>
      <c r="BC1959" s="71">
        <v>1.371</v>
      </c>
      <c r="BD1959" s="71">
        <v>1.8559999999999999</v>
      </c>
      <c r="BG1959" s="66">
        <v>43311</v>
      </c>
      <c r="BH1959" s="71">
        <v>7.21</v>
      </c>
      <c r="BI1959" s="71">
        <v>7.54</v>
      </c>
      <c r="BJ1959" s="71">
        <v>7.85</v>
      </c>
      <c r="BK1959" s="71">
        <v>7.7669999999999995</v>
      </c>
      <c r="BL1959" s="71">
        <v>7.6840000000000002</v>
      </c>
      <c r="BM1959" s="71">
        <v>8.0589999999999993</v>
      </c>
      <c r="BN1959" s="71">
        <v>8.7210000000000001</v>
      </c>
      <c r="BO1959" s="71">
        <v>9.1790000000000003</v>
      </c>
      <c r="BR1959" s="66">
        <v>43705</v>
      </c>
      <c r="BS1959" s="71">
        <v>15.848000000000001</v>
      </c>
      <c r="BT1959" s="71">
        <v>17.356000000000002</v>
      </c>
      <c r="BU1959" s="71">
        <v>21.766999999999999</v>
      </c>
      <c r="BV1959" s="71">
        <v>29.5</v>
      </c>
      <c r="BW1959" s="71">
        <v>30.75</v>
      </c>
      <c r="BX1959" s="71">
        <v>32</v>
      </c>
      <c r="BY1959" s="71">
        <v>28</v>
      </c>
      <c r="BZ1959" s="71">
        <v>20</v>
      </c>
      <c r="CJ1959" s="66"/>
      <c r="CM1959" s="66"/>
      <c r="CP1959" s="66"/>
      <c r="CS1959" s="66"/>
    </row>
    <row r="1960" spans="2:97" ht="14.25" customHeight="1" x14ac:dyDescent="0.3">
      <c r="B1960" s="75">
        <v>44363</v>
      </c>
      <c r="C1960" s="76">
        <v>6.95</v>
      </c>
      <c r="D1960" s="76">
        <v>9.4570000000000007</v>
      </c>
      <c r="E1960" s="76">
        <v>10.236000000000001</v>
      </c>
      <c r="F1960" s="76">
        <v>11.571</v>
      </c>
      <c r="G1960" s="76">
        <v>12.393000000000001</v>
      </c>
      <c r="H1960" s="76">
        <v>13.486000000000001</v>
      </c>
      <c r="I1960" s="76">
        <v>14</v>
      </c>
      <c r="J1960" s="76">
        <v>14.4</v>
      </c>
      <c r="K1960" s="76"/>
      <c r="M1960" s="66">
        <v>43283</v>
      </c>
      <c r="N1960" s="71">
        <v>1.9249000000000001</v>
      </c>
      <c r="O1960" s="71">
        <v>2.11</v>
      </c>
      <c r="P1960" s="71">
        <v>2.3170000000000002</v>
      </c>
      <c r="Q1960" s="71">
        <v>2.5484999999999998</v>
      </c>
      <c r="R1960" s="71">
        <v>2.6413000000000002</v>
      </c>
      <c r="S1960" s="71">
        <v>2.7547999999999999</v>
      </c>
      <c r="T1960" s="71">
        <v>2.8711000000000002</v>
      </c>
      <c r="U1960" s="71">
        <v>2.8955500000000001</v>
      </c>
      <c r="X1960" s="66">
        <v>43298</v>
      </c>
      <c r="Y1960" s="72">
        <v>-0.57299999999999995</v>
      </c>
      <c r="Z1960" s="72">
        <v>-0.56599999999999995</v>
      </c>
      <c r="AA1960" s="72">
        <v>-0.55700000000000005</v>
      </c>
      <c r="AB1960" s="72">
        <v>-0.44500000000000001</v>
      </c>
      <c r="AC1960" s="72">
        <v>-0.30499999999999999</v>
      </c>
      <c r="AD1960" s="72">
        <v>7.0000000000000001E-3</v>
      </c>
      <c r="AE1960" s="72">
        <v>0.625</v>
      </c>
      <c r="AF1960" s="72">
        <v>1.016</v>
      </c>
      <c r="AJ1960" s="66">
        <v>43385</v>
      </c>
      <c r="AK1960" s="71">
        <v>-0.31059999999999999</v>
      </c>
      <c r="AL1960" s="71">
        <v>-0.18790000000000001</v>
      </c>
      <c r="AM1960" s="71">
        <v>-0.17399999999999999</v>
      </c>
      <c r="AN1960" s="71">
        <v>-0.113</v>
      </c>
      <c r="AO1960" s="71">
        <v>-9.4E-2</v>
      </c>
      <c r="AP1960" s="71">
        <v>-6.2E-2</v>
      </c>
      <c r="AQ1960" s="71">
        <v>0.15</v>
      </c>
      <c r="AR1960" s="71">
        <v>0.39100000000000001</v>
      </c>
      <c r="AV1960" s="66">
        <v>43306</v>
      </c>
      <c r="AW1960" s="71">
        <v>-0.45</v>
      </c>
      <c r="AX1960" s="71">
        <v>-0.39900000000000002</v>
      </c>
      <c r="AY1960" s="71">
        <v>-0.35099999999999998</v>
      </c>
      <c r="AZ1960" s="71">
        <v>-0.29199999999999998</v>
      </c>
      <c r="BA1960" s="71">
        <v>-0.13500000000000001</v>
      </c>
      <c r="BB1960" s="71">
        <v>0.33200000000000002</v>
      </c>
      <c r="BC1960" s="71">
        <v>1.351</v>
      </c>
      <c r="BD1960" s="71">
        <v>1.845</v>
      </c>
      <c r="BG1960" s="66">
        <v>43312</v>
      </c>
      <c r="BH1960" s="71">
        <v>7.21</v>
      </c>
      <c r="BI1960" s="71">
        <v>7.54</v>
      </c>
      <c r="BJ1960" s="71">
        <v>7.85</v>
      </c>
      <c r="BK1960" s="71">
        <v>7.7645</v>
      </c>
      <c r="BL1960" s="71">
        <v>7.6790000000000003</v>
      </c>
      <c r="BM1960" s="71">
        <v>8.0559999999999992</v>
      </c>
      <c r="BN1960" s="71">
        <v>8.7210000000000001</v>
      </c>
      <c r="BO1960" s="71">
        <v>9.1639999999999997</v>
      </c>
      <c r="BR1960" s="66">
        <v>43706</v>
      </c>
      <c r="BS1960" s="71">
        <v>15.848000000000001</v>
      </c>
      <c r="BT1960" s="71">
        <v>17.356000000000002</v>
      </c>
      <c r="BU1960" s="71">
        <v>21.766999999999999</v>
      </c>
      <c r="BV1960" s="71">
        <v>29.5</v>
      </c>
      <c r="BW1960" s="71">
        <v>30.75</v>
      </c>
      <c r="BX1960" s="71">
        <v>32</v>
      </c>
      <c r="BY1960" s="71">
        <v>28</v>
      </c>
      <c r="BZ1960" s="71">
        <v>20</v>
      </c>
      <c r="CJ1960" s="66"/>
      <c r="CM1960" s="66"/>
      <c r="CP1960" s="66"/>
      <c r="CS1960" s="66"/>
    </row>
    <row r="1961" spans="2:97" ht="14.25" customHeight="1" x14ac:dyDescent="0.3">
      <c r="B1961" s="75">
        <v>44364</v>
      </c>
      <c r="C1961" s="76">
        <v>6.85</v>
      </c>
      <c r="D1961" s="76">
        <v>8.9830000000000005</v>
      </c>
      <c r="E1961" s="76">
        <v>9.8330000000000002</v>
      </c>
      <c r="F1961" s="76">
        <v>11.117000000000001</v>
      </c>
      <c r="G1961" s="76">
        <v>12.157999999999999</v>
      </c>
      <c r="H1961" s="76">
        <v>13.217000000000001</v>
      </c>
      <c r="I1961" s="76">
        <v>13.775</v>
      </c>
      <c r="J1961" s="76">
        <v>14.234999999999999</v>
      </c>
      <c r="K1961" s="76"/>
      <c r="M1961" s="66">
        <v>43284</v>
      </c>
      <c r="N1961" s="71">
        <v>1.9613</v>
      </c>
      <c r="O1961" s="71">
        <v>2.1158000000000001</v>
      </c>
      <c r="P1961" s="71">
        <v>2.3089</v>
      </c>
      <c r="Q1961" s="71">
        <v>2.5242</v>
      </c>
      <c r="R1961" s="71">
        <v>2.6164000000000001</v>
      </c>
      <c r="S1961" s="71">
        <v>2.7210999999999999</v>
      </c>
      <c r="T1961" s="71">
        <v>2.8308999999999997</v>
      </c>
      <c r="U1961" s="71">
        <v>2.8604500000000002</v>
      </c>
      <c r="X1961" s="66">
        <v>43299</v>
      </c>
      <c r="Y1961" s="72">
        <v>-0.57099999999999995</v>
      </c>
      <c r="Z1961" s="72">
        <v>-0.56000000000000005</v>
      </c>
      <c r="AA1961" s="72">
        <v>-0.55900000000000005</v>
      </c>
      <c r="AB1961" s="72">
        <v>-0.44600000000000001</v>
      </c>
      <c r="AC1961" s="72">
        <v>-0.307</v>
      </c>
      <c r="AD1961" s="72">
        <v>2E-3</v>
      </c>
      <c r="AE1961" s="72">
        <v>0.627</v>
      </c>
      <c r="AF1961" s="72">
        <v>1.0209999999999999</v>
      </c>
      <c r="AJ1961" s="66">
        <v>43388</v>
      </c>
      <c r="AK1961" s="71">
        <v>-0.2898</v>
      </c>
      <c r="AL1961" s="71">
        <v>-0.18790000000000001</v>
      </c>
      <c r="AM1961" s="71">
        <v>-0.17899999999999999</v>
      </c>
      <c r="AN1961" s="71">
        <v>-0.115</v>
      </c>
      <c r="AO1961" s="71">
        <v>-9.6000000000000002E-2</v>
      </c>
      <c r="AP1961" s="71">
        <v>-6.5000000000000002E-2</v>
      </c>
      <c r="AQ1961" s="71">
        <v>0.14399999999999999</v>
      </c>
      <c r="AR1961" s="71">
        <v>0.38600000000000001</v>
      </c>
      <c r="AV1961" s="66">
        <v>43307</v>
      </c>
      <c r="AW1961" s="71">
        <v>-0.44600000000000001</v>
      </c>
      <c r="AX1961" s="71">
        <v>-0.39900000000000002</v>
      </c>
      <c r="AY1961" s="71">
        <v>-0.35099999999999998</v>
      </c>
      <c r="AZ1961" s="71">
        <v>-0.32600000000000001</v>
      </c>
      <c r="BA1961" s="71">
        <v>-0.159</v>
      </c>
      <c r="BB1961" s="71">
        <v>0.32500000000000001</v>
      </c>
      <c r="BC1961" s="71">
        <v>1.363</v>
      </c>
      <c r="BD1961" s="71">
        <v>1.855</v>
      </c>
      <c r="BG1961" s="66">
        <v>43313</v>
      </c>
      <c r="BH1961" s="71">
        <v>7.21</v>
      </c>
      <c r="BI1961" s="71">
        <v>7.54</v>
      </c>
      <c r="BJ1961" s="71">
        <v>7.85</v>
      </c>
      <c r="BK1961" s="71">
        <v>7.7824999999999998</v>
      </c>
      <c r="BL1961" s="71">
        <v>7.7149999999999999</v>
      </c>
      <c r="BM1961" s="71">
        <v>8.0850000000000009</v>
      </c>
      <c r="BN1961" s="71">
        <v>8.7210000000000001</v>
      </c>
      <c r="BO1961" s="71">
        <v>9.1940000000000008</v>
      </c>
      <c r="BR1961" s="66">
        <v>43707</v>
      </c>
      <c r="BS1961" s="71">
        <v>15.848000000000001</v>
      </c>
      <c r="BT1961" s="71">
        <v>17.356000000000002</v>
      </c>
      <c r="BU1961" s="71">
        <v>21.766999999999999</v>
      </c>
      <c r="BV1961" s="71">
        <v>29.5</v>
      </c>
      <c r="BW1961" s="71">
        <v>30.75</v>
      </c>
      <c r="BX1961" s="71">
        <v>32</v>
      </c>
      <c r="BY1961" s="71">
        <v>28</v>
      </c>
      <c r="BZ1961" s="71">
        <v>20</v>
      </c>
      <c r="CJ1961" s="66"/>
      <c r="CM1961" s="66"/>
      <c r="CP1961" s="66"/>
      <c r="CS1961" s="66"/>
    </row>
    <row r="1962" spans="2:97" ht="14.25" customHeight="1" x14ac:dyDescent="0.3">
      <c r="B1962" s="75">
        <v>44365</v>
      </c>
      <c r="C1962" s="76">
        <v>6.8570000000000002</v>
      </c>
      <c r="D1962" s="76">
        <v>9.0570000000000004</v>
      </c>
      <c r="E1962" s="76">
        <v>9.7789999999999999</v>
      </c>
      <c r="F1962" s="76">
        <v>11.179</v>
      </c>
      <c r="G1962" s="76">
        <v>12.143000000000001</v>
      </c>
      <c r="H1962" s="76">
        <v>13.236000000000001</v>
      </c>
      <c r="I1962" s="76">
        <v>13.771000000000001</v>
      </c>
      <c r="J1962" s="76">
        <v>14.23</v>
      </c>
      <c r="K1962" s="76"/>
      <c r="M1962" s="66">
        <v>43285</v>
      </c>
      <c r="N1962" s="71">
        <v>1.9613</v>
      </c>
      <c r="O1962" s="71">
        <v>2.1158000000000001</v>
      </c>
      <c r="P1962" s="71">
        <v>2.3089</v>
      </c>
      <c r="Q1962" s="71">
        <v>2.5242</v>
      </c>
      <c r="R1962" s="71">
        <v>2.6164000000000001</v>
      </c>
      <c r="S1962" s="71">
        <v>2.7210999999999999</v>
      </c>
      <c r="T1962" s="71">
        <v>2.8308999999999997</v>
      </c>
      <c r="U1962" s="71">
        <v>2.8604500000000002</v>
      </c>
      <c r="X1962" s="66">
        <v>43300</v>
      </c>
      <c r="Y1962" s="72">
        <v>-0.56699999999999995</v>
      </c>
      <c r="Z1962" s="72">
        <v>-0.56200000000000006</v>
      </c>
      <c r="AA1962" s="72">
        <v>-0.55500000000000005</v>
      </c>
      <c r="AB1962" s="72">
        <v>-0.45400000000000001</v>
      </c>
      <c r="AC1962" s="72">
        <v>-0.308</v>
      </c>
      <c r="AD1962" s="72">
        <v>1E-3</v>
      </c>
      <c r="AE1962" s="72">
        <v>0.624</v>
      </c>
      <c r="AF1962" s="72">
        <v>1.02</v>
      </c>
      <c r="AJ1962" s="66">
        <v>43389</v>
      </c>
      <c r="AK1962" s="71">
        <v>-0.2898</v>
      </c>
      <c r="AL1962" s="71">
        <v>-0.18790000000000001</v>
      </c>
      <c r="AM1962" s="71">
        <v>-0.17899999999999999</v>
      </c>
      <c r="AN1962" s="71">
        <v>-0.114</v>
      </c>
      <c r="AO1962" s="71">
        <v>-0.09</v>
      </c>
      <c r="AP1962" s="71">
        <v>-5.8999999999999997E-2</v>
      </c>
      <c r="AQ1962" s="71">
        <v>0.14799999999999999</v>
      </c>
      <c r="AR1962" s="71">
        <v>0.39100000000000001</v>
      </c>
      <c r="AV1962" s="66">
        <v>43308</v>
      </c>
      <c r="AW1962" s="71">
        <v>-0.437</v>
      </c>
      <c r="AX1962" s="71">
        <v>-0.39900000000000002</v>
      </c>
      <c r="AY1962" s="71">
        <v>-0.35099999999999998</v>
      </c>
      <c r="AZ1962" s="71">
        <v>-0.32</v>
      </c>
      <c r="BA1962" s="71">
        <v>-0.13700000000000001</v>
      </c>
      <c r="BB1962" s="71">
        <v>0.34300000000000003</v>
      </c>
      <c r="BC1962" s="71">
        <v>1.375</v>
      </c>
      <c r="BD1962" s="71">
        <v>1.855</v>
      </c>
      <c r="BG1962" s="66">
        <v>43314</v>
      </c>
      <c r="BH1962" s="71">
        <v>7.21</v>
      </c>
      <c r="BI1962" s="71">
        <v>7.54</v>
      </c>
      <c r="BJ1962" s="71">
        <v>7.85</v>
      </c>
      <c r="BK1962" s="71">
        <v>7.8134999999999994</v>
      </c>
      <c r="BL1962" s="71">
        <v>7.7770000000000001</v>
      </c>
      <c r="BM1962" s="71">
        <v>8.1419999999999995</v>
      </c>
      <c r="BN1962" s="71">
        <v>8.7210000000000001</v>
      </c>
      <c r="BO1962" s="71">
        <v>9.2720000000000002</v>
      </c>
      <c r="BR1962" s="66">
        <v>43710</v>
      </c>
      <c r="BS1962" s="71">
        <v>15.848000000000001</v>
      </c>
      <c r="BT1962" s="71">
        <v>17.356000000000002</v>
      </c>
      <c r="BU1962" s="71">
        <v>21.766999999999999</v>
      </c>
      <c r="BV1962" s="71">
        <v>29.5</v>
      </c>
      <c r="BW1962" s="71">
        <v>30.75</v>
      </c>
      <c r="BX1962" s="71">
        <v>32</v>
      </c>
      <c r="BY1962" s="71">
        <v>28</v>
      </c>
      <c r="BZ1962" s="71">
        <v>20</v>
      </c>
      <c r="CJ1962" s="66"/>
      <c r="CM1962" s="66"/>
      <c r="CP1962" s="66"/>
      <c r="CS1962" s="66"/>
    </row>
    <row r="1963" spans="2:97" ht="14.25" customHeight="1" x14ac:dyDescent="0.3">
      <c r="B1963" s="75">
        <v>44371</v>
      </c>
      <c r="C1963" s="76">
        <v>6.8570000000000002</v>
      </c>
      <c r="D1963" s="76">
        <v>8.9429999999999996</v>
      </c>
      <c r="E1963" s="76">
        <v>9.7390000000000008</v>
      </c>
      <c r="F1963" s="76">
        <v>11.146000000000001</v>
      </c>
      <c r="G1963" s="76">
        <v>12.207000000000001</v>
      </c>
      <c r="H1963" s="76">
        <v>13.243</v>
      </c>
      <c r="I1963" s="76">
        <v>13.771000000000001</v>
      </c>
      <c r="J1963" s="76">
        <v>14.23</v>
      </c>
      <c r="K1963" s="76"/>
      <c r="M1963" s="66">
        <v>43286</v>
      </c>
      <c r="N1963" s="71">
        <v>1.9433</v>
      </c>
      <c r="O1963" s="71">
        <v>2.0975000000000001</v>
      </c>
      <c r="P1963" s="71">
        <v>2.3088000000000002</v>
      </c>
      <c r="Q1963" s="71">
        <v>2.5507</v>
      </c>
      <c r="R1963" s="71">
        <v>2.6385999999999998</v>
      </c>
      <c r="S1963" s="71">
        <v>2.7279</v>
      </c>
      <c r="T1963" s="71">
        <v>2.8290999999999999</v>
      </c>
      <c r="U1963" s="71">
        <v>2.8545499999999997</v>
      </c>
      <c r="X1963" s="66">
        <v>43301</v>
      </c>
      <c r="Y1963" s="72">
        <v>-0.56399999999999995</v>
      </c>
      <c r="Z1963" s="72">
        <v>-0.55800000000000005</v>
      </c>
      <c r="AA1963" s="72">
        <v>-0.55700000000000005</v>
      </c>
      <c r="AB1963" s="72">
        <v>-0.438</v>
      </c>
      <c r="AC1963" s="72">
        <v>-0.28499999999999998</v>
      </c>
      <c r="AD1963" s="72">
        <v>3.4000000000000002E-2</v>
      </c>
      <c r="AE1963" s="72">
        <v>0.67700000000000005</v>
      </c>
      <c r="AF1963" s="72">
        <v>1.069</v>
      </c>
      <c r="AJ1963" s="66">
        <v>43390</v>
      </c>
      <c r="AK1963" s="71">
        <v>-0.2898</v>
      </c>
      <c r="AL1963" s="71">
        <v>-0.18779999999999999</v>
      </c>
      <c r="AM1963" s="71">
        <v>-0.17499999999999999</v>
      </c>
      <c r="AN1963" s="71">
        <v>-0.115</v>
      </c>
      <c r="AO1963" s="71">
        <v>-9.5000000000000001E-2</v>
      </c>
      <c r="AP1963" s="71">
        <v>-5.3999999999999999E-2</v>
      </c>
      <c r="AQ1963" s="71">
        <v>0.14799999999999999</v>
      </c>
      <c r="AR1963" s="71">
        <v>0.38900000000000001</v>
      </c>
      <c r="AV1963" s="66">
        <v>43311</v>
      </c>
      <c r="AW1963" s="71">
        <v>-0.47399999999999998</v>
      </c>
      <c r="AX1963" s="71">
        <v>-0.39900000000000002</v>
      </c>
      <c r="AY1963" s="71">
        <v>-0.35099999999999998</v>
      </c>
      <c r="AZ1963" s="71">
        <v>-0.315</v>
      </c>
      <c r="BA1963" s="71">
        <v>-0.12</v>
      </c>
      <c r="BB1963" s="71">
        <v>0.38400000000000001</v>
      </c>
      <c r="BC1963" s="71">
        <v>1.4259999999999999</v>
      </c>
      <c r="BD1963" s="71">
        <v>1.9060000000000001</v>
      </c>
      <c r="BG1963" s="66">
        <v>43315</v>
      </c>
      <c r="BH1963" s="71">
        <v>7.2</v>
      </c>
      <c r="BI1963" s="71">
        <v>7.55</v>
      </c>
      <c r="BJ1963" s="71">
        <v>7.86</v>
      </c>
      <c r="BK1963" s="71">
        <v>7.8220000000000001</v>
      </c>
      <c r="BL1963" s="71">
        <v>7.7839999999999998</v>
      </c>
      <c r="BM1963" s="71">
        <v>8.1479999999999997</v>
      </c>
      <c r="BN1963" s="71">
        <v>8.7210000000000001</v>
      </c>
      <c r="BO1963" s="71">
        <v>9.2940000000000005</v>
      </c>
      <c r="BR1963" s="66">
        <v>43711</v>
      </c>
      <c r="BS1963" s="71">
        <v>15.848000000000001</v>
      </c>
      <c r="BT1963" s="71">
        <v>17.356000000000002</v>
      </c>
      <c r="BU1963" s="71">
        <v>21.766999999999999</v>
      </c>
      <c r="BV1963" s="71">
        <v>29.5</v>
      </c>
      <c r="BW1963" s="71">
        <v>30.75</v>
      </c>
      <c r="BX1963" s="71">
        <v>32</v>
      </c>
      <c r="BY1963" s="71">
        <v>28</v>
      </c>
      <c r="BZ1963" s="71">
        <v>20</v>
      </c>
      <c r="CJ1963" s="66"/>
      <c r="CM1963" s="66"/>
      <c r="CP1963" s="66"/>
      <c r="CS1963" s="66"/>
    </row>
    <row r="1964" spans="2:97" ht="14.25" customHeight="1" x14ac:dyDescent="0.3">
      <c r="B1964" s="75">
        <v>44376</v>
      </c>
      <c r="C1964" s="76">
        <v>6.8789999999999996</v>
      </c>
      <c r="D1964" s="76">
        <v>8.8930000000000007</v>
      </c>
      <c r="E1964" s="76">
        <v>9.7789999999999999</v>
      </c>
      <c r="F1964" s="76">
        <v>11.169</v>
      </c>
      <c r="G1964" s="76">
        <v>12.21</v>
      </c>
      <c r="H1964" s="76">
        <v>13.233000000000001</v>
      </c>
      <c r="I1964" s="76">
        <v>13.930999999999999</v>
      </c>
      <c r="J1964" s="76">
        <v>14.356999999999999</v>
      </c>
      <c r="K1964" s="76"/>
      <c r="M1964" s="66">
        <v>43287</v>
      </c>
      <c r="N1964" s="71">
        <v>1.9403999999999999</v>
      </c>
      <c r="O1964" s="71">
        <v>2.1048999999999998</v>
      </c>
      <c r="P1964" s="71">
        <v>2.3033000000000001</v>
      </c>
      <c r="Q1964" s="71">
        <v>2.5365000000000002</v>
      </c>
      <c r="R1964" s="71">
        <v>2.6301999999999999</v>
      </c>
      <c r="S1964" s="71">
        <v>2.7178</v>
      </c>
      <c r="T1964" s="71">
        <v>2.8216999999999999</v>
      </c>
      <c r="U1964" s="71">
        <v>2.84585</v>
      </c>
      <c r="X1964" s="66">
        <v>43304</v>
      </c>
      <c r="Y1964" s="72">
        <v>-0.56200000000000006</v>
      </c>
      <c r="Z1964" s="72">
        <v>-0.54400000000000004</v>
      </c>
      <c r="AA1964" s="72">
        <v>-0.55000000000000004</v>
      </c>
      <c r="AB1964" s="72">
        <v>-0.41799999999999998</v>
      </c>
      <c r="AC1964" s="72">
        <v>-0.25700000000000001</v>
      </c>
      <c r="AD1964" s="72">
        <v>6.4000000000000001E-2</v>
      </c>
      <c r="AE1964" s="72">
        <v>0.71399999999999997</v>
      </c>
      <c r="AF1964" s="72">
        <v>1.103</v>
      </c>
      <c r="AJ1964" s="66">
        <v>43391</v>
      </c>
      <c r="AK1964" s="71">
        <v>-0.28889999999999999</v>
      </c>
      <c r="AL1964" s="71">
        <v>-0.18679999999999999</v>
      </c>
      <c r="AM1964" s="71">
        <v>-0.16900000000000001</v>
      </c>
      <c r="AN1964" s="71">
        <v>-0.115</v>
      </c>
      <c r="AO1964" s="71">
        <v>-9.5000000000000001E-2</v>
      </c>
      <c r="AP1964" s="71">
        <v>-5.1999999999999998E-2</v>
      </c>
      <c r="AQ1964" s="71">
        <v>0.152</v>
      </c>
      <c r="AR1964" s="71">
        <v>0.39300000000000002</v>
      </c>
      <c r="AV1964" s="66">
        <v>43312</v>
      </c>
      <c r="AW1964" s="71">
        <v>-0.47299999999999998</v>
      </c>
      <c r="AX1964" s="71">
        <v>-0.39900000000000002</v>
      </c>
      <c r="AY1964" s="71">
        <v>-0.35099999999999998</v>
      </c>
      <c r="AZ1964" s="71">
        <v>-0.313</v>
      </c>
      <c r="BA1964" s="71">
        <v>-0.121</v>
      </c>
      <c r="BB1964" s="71">
        <v>0.36199999999999999</v>
      </c>
      <c r="BC1964" s="71">
        <v>1.4</v>
      </c>
      <c r="BD1964" s="71">
        <v>1.8719999999999999</v>
      </c>
      <c r="BG1964" s="66">
        <v>43318</v>
      </c>
      <c r="BH1964" s="71">
        <v>7.2</v>
      </c>
      <c r="BI1964" s="71">
        <v>7.55</v>
      </c>
      <c r="BJ1964" s="71">
        <v>7.86</v>
      </c>
      <c r="BK1964" s="71">
        <v>7.8454999999999995</v>
      </c>
      <c r="BL1964" s="71">
        <v>7.8309999999999995</v>
      </c>
      <c r="BM1964" s="71">
        <v>8.1890000000000001</v>
      </c>
      <c r="BN1964" s="71">
        <v>8.7210000000000001</v>
      </c>
      <c r="BO1964" s="71">
        <v>9.3409999999999993</v>
      </c>
      <c r="BR1964" s="66">
        <v>43712</v>
      </c>
      <c r="BS1964" s="71">
        <v>15.848000000000001</v>
      </c>
      <c r="BT1964" s="71">
        <v>17.356000000000002</v>
      </c>
      <c r="BU1964" s="71">
        <v>21.766999999999999</v>
      </c>
      <c r="BV1964" s="71">
        <v>29.5</v>
      </c>
      <c r="BW1964" s="71">
        <v>30.75</v>
      </c>
      <c r="BX1964" s="71">
        <v>32</v>
      </c>
      <c r="BY1964" s="71">
        <v>28</v>
      </c>
      <c r="BZ1964" s="71">
        <v>20</v>
      </c>
      <c r="CJ1964" s="66"/>
      <c r="CM1964" s="66"/>
      <c r="CP1964" s="66"/>
      <c r="CS1964" s="66"/>
    </row>
    <row r="1965" spans="2:97" ht="14.25" customHeight="1" x14ac:dyDescent="0.3">
      <c r="B1965" s="75">
        <v>44377</v>
      </c>
      <c r="C1965" s="76">
        <v>6.9</v>
      </c>
      <c r="D1965" s="76">
        <v>8.9209999999999994</v>
      </c>
      <c r="E1965" s="76">
        <v>9.8360000000000003</v>
      </c>
      <c r="F1965" s="76">
        <v>11.169</v>
      </c>
      <c r="G1965" s="76">
        <v>12.263999999999999</v>
      </c>
      <c r="H1965" s="76">
        <v>13.282999999999999</v>
      </c>
      <c r="I1965" s="76">
        <v>13.930999999999999</v>
      </c>
      <c r="J1965" s="76">
        <v>14.356999999999999</v>
      </c>
      <c r="K1965" s="76"/>
      <c r="M1965" s="66">
        <v>43290</v>
      </c>
      <c r="N1965" s="71">
        <v>1.9504999999999999</v>
      </c>
      <c r="O1965" s="71">
        <v>2.1152000000000002</v>
      </c>
      <c r="P1965" s="71">
        <v>2.3161999999999998</v>
      </c>
      <c r="Q1965" s="71">
        <v>2.5590000000000002</v>
      </c>
      <c r="R1965" s="71">
        <v>2.6581000000000001</v>
      </c>
      <c r="S1965" s="71">
        <v>2.7484000000000002</v>
      </c>
      <c r="T1965" s="71">
        <v>2.8563999999999998</v>
      </c>
      <c r="U1965" s="71">
        <v>2.8781999999999996</v>
      </c>
      <c r="X1965" s="66">
        <v>43305</v>
      </c>
      <c r="Y1965" s="72">
        <v>-0.55900000000000005</v>
      </c>
      <c r="Z1965" s="72">
        <v>-0.54200000000000004</v>
      </c>
      <c r="AA1965" s="72">
        <v>-0.54</v>
      </c>
      <c r="AB1965" s="72">
        <v>-0.42499999999999999</v>
      </c>
      <c r="AC1965" s="72">
        <v>-0.26800000000000002</v>
      </c>
      <c r="AD1965" s="72">
        <v>5.3999999999999999E-2</v>
      </c>
      <c r="AE1965" s="72">
        <v>0.7</v>
      </c>
      <c r="AF1965" s="72">
        <v>1.087</v>
      </c>
      <c r="AJ1965" s="66">
        <v>43392</v>
      </c>
      <c r="AK1965" s="71">
        <v>-0.27960000000000002</v>
      </c>
      <c r="AL1965" s="71">
        <v>-0.1898</v>
      </c>
      <c r="AM1965" s="71">
        <v>-0.16800000000000001</v>
      </c>
      <c r="AN1965" s="71">
        <v>-0.11600000000000001</v>
      </c>
      <c r="AO1965" s="71">
        <v>-9.7000000000000003E-2</v>
      </c>
      <c r="AP1965" s="71">
        <v>-5.3999999999999999E-2</v>
      </c>
      <c r="AQ1965" s="71">
        <v>0.14899999999999999</v>
      </c>
      <c r="AR1965" s="71">
        <v>0.39200000000000002</v>
      </c>
      <c r="AV1965" s="66">
        <v>43313</v>
      </c>
      <c r="AW1965" s="71">
        <v>-0.48799999999999999</v>
      </c>
      <c r="AX1965" s="71">
        <v>-0.39900000000000002</v>
      </c>
      <c r="AY1965" s="71">
        <v>-0.35099999999999998</v>
      </c>
      <c r="AZ1965" s="71">
        <v>-0.307</v>
      </c>
      <c r="BA1965" s="71">
        <v>-0.104</v>
      </c>
      <c r="BB1965" s="71">
        <v>0.39600000000000002</v>
      </c>
      <c r="BC1965" s="71">
        <v>1.454</v>
      </c>
      <c r="BD1965" s="71">
        <v>1.929</v>
      </c>
      <c r="BG1965" s="66">
        <v>43319</v>
      </c>
      <c r="BH1965" s="71">
        <v>7.2</v>
      </c>
      <c r="BI1965" s="71">
        <v>7.55</v>
      </c>
      <c r="BJ1965" s="71">
        <v>7.86</v>
      </c>
      <c r="BK1965" s="71">
        <v>7.8235000000000001</v>
      </c>
      <c r="BL1965" s="71">
        <v>7.7869999999999999</v>
      </c>
      <c r="BM1965" s="71">
        <v>8.1389999999999993</v>
      </c>
      <c r="BN1965" s="71">
        <v>8.7210000000000001</v>
      </c>
      <c r="BO1965" s="71">
        <v>9.2989999999999995</v>
      </c>
      <c r="BR1965" s="66">
        <v>43713</v>
      </c>
      <c r="BS1965" s="71">
        <v>15.848000000000001</v>
      </c>
      <c r="BT1965" s="71">
        <v>17.356000000000002</v>
      </c>
      <c r="BU1965" s="71">
        <v>21.766999999999999</v>
      </c>
      <c r="BV1965" s="71">
        <v>29.5</v>
      </c>
      <c r="BW1965" s="71">
        <v>30.75</v>
      </c>
      <c r="BX1965" s="71">
        <v>32</v>
      </c>
      <c r="BY1965" s="71">
        <v>28</v>
      </c>
      <c r="BZ1965" s="71">
        <v>20</v>
      </c>
      <c r="CJ1965" s="66"/>
      <c r="CM1965" s="66"/>
      <c r="CP1965" s="66"/>
      <c r="CS1965" s="66"/>
    </row>
    <row r="1966" spans="2:97" ht="14.25" customHeight="1" x14ac:dyDescent="0.3">
      <c r="B1966" s="75">
        <v>44378</v>
      </c>
      <c r="C1966" s="76">
        <v>6.9</v>
      </c>
      <c r="D1966" s="76">
        <v>8.9209999999999994</v>
      </c>
      <c r="E1966" s="76">
        <v>9.8610000000000007</v>
      </c>
      <c r="F1966" s="76">
        <v>11.169</v>
      </c>
      <c r="G1966" s="76">
        <v>12.263999999999999</v>
      </c>
      <c r="H1966" s="76">
        <v>13.282999999999999</v>
      </c>
      <c r="I1966" s="76">
        <v>13.930999999999999</v>
      </c>
      <c r="J1966" s="76">
        <v>14.356999999999999</v>
      </c>
      <c r="M1966" s="66">
        <v>43291</v>
      </c>
      <c r="N1966" s="71">
        <v>1.9691000000000001</v>
      </c>
      <c r="O1966" s="71">
        <v>2.1391</v>
      </c>
      <c r="P1966" s="71">
        <v>2.3188</v>
      </c>
      <c r="Q1966" s="71">
        <v>2.5693000000000001</v>
      </c>
      <c r="R1966" s="71">
        <v>2.6608999999999998</v>
      </c>
      <c r="S1966" s="71">
        <v>2.7467000000000001</v>
      </c>
      <c r="T1966" s="71">
        <v>2.8491</v>
      </c>
      <c r="U1966" s="71">
        <v>2.8795500000000001</v>
      </c>
      <c r="X1966" s="66">
        <v>43306</v>
      </c>
      <c r="Y1966" s="72">
        <v>-0.56100000000000005</v>
      </c>
      <c r="Z1966" s="72">
        <v>-0.54500000000000004</v>
      </c>
      <c r="AA1966" s="72">
        <v>-0.54800000000000004</v>
      </c>
      <c r="AB1966" s="72">
        <v>-0.42799999999999999</v>
      </c>
      <c r="AC1966" s="72">
        <v>-0.26500000000000001</v>
      </c>
      <c r="AD1966" s="72">
        <v>5.1999999999999998E-2</v>
      </c>
      <c r="AE1966" s="72">
        <v>0.69299999999999995</v>
      </c>
      <c r="AF1966" s="72">
        <v>1.0760000000000001</v>
      </c>
      <c r="AJ1966" s="66">
        <v>43395</v>
      </c>
      <c r="AK1966" s="71">
        <v>-0.28570000000000001</v>
      </c>
      <c r="AL1966" s="71">
        <v>-0.18990000000000001</v>
      </c>
      <c r="AM1966" s="71">
        <v>-0.16800000000000001</v>
      </c>
      <c r="AN1966" s="71">
        <v>-0.114</v>
      </c>
      <c r="AO1966" s="71">
        <v>-9.6000000000000002E-2</v>
      </c>
      <c r="AP1966" s="71">
        <v>-5.2999999999999999E-2</v>
      </c>
      <c r="AQ1966" s="71">
        <v>0.154</v>
      </c>
      <c r="AR1966" s="71">
        <v>0.39600000000000002</v>
      </c>
      <c r="AV1966" s="66">
        <v>43314</v>
      </c>
      <c r="AW1966" s="71">
        <v>-0.496</v>
      </c>
      <c r="AX1966" s="71">
        <v>-0.39900000000000002</v>
      </c>
      <c r="AY1966" s="71">
        <v>-0.35099999999999998</v>
      </c>
      <c r="AZ1966" s="71">
        <v>-0.27500000000000002</v>
      </c>
      <c r="BA1966" s="71">
        <v>-7.6999999999999999E-2</v>
      </c>
      <c r="BB1966" s="71">
        <v>0.41099999999999998</v>
      </c>
      <c r="BC1966" s="71">
        <v>1.4570000000000001</v>
      </c>
      <c r="BD1966" s="71">
        <v>1.9350000000000001</v>
      </c>
      <c r="BG1966" s="66">
        <v>43320</v>
      </c>
      <c r="BH1966" s="71">
        <v>7.2</v>
      </c>
      <c r="BI1966" s="71">
        <v>7.55</v>
      </c>
      <c r="BJ1966" s="71">
        <v>7.86</v>
      </c>
      <c r="BK1966" s="71">
        <v>7.8209999999999997</v>
      </c>
      <c r="BL1966" s="71">
        <v>7.782</v>
      </c>
      <c r="BM1966" s="71">
        <v>8.1300000000000008</v>
      </c>
      <c r="BN1966" s="71">
        <v>8.7210000000000001</v>
      </c>
      <c r="BO1966" s="71">
        <v>9.2889999999999997</v>
      </c>
      <c r="BR1966" s="66">
        <v>43714</v>
      </c>
      <c r="BS1966" s="71">
        <v>15.848000000000001</v>
      </c>
      <c r="BT1966" s="71">
        <v>17.356000000000002</v>
      </c>
      <c r="BU1966" s="71">
        <v>21.766999999999999</v>
      </c>
      <c r="BV1966" s="71">
        <v>29.5</v>
      </c>
      <c r="BW1966" s="71">
        <v>30.75</v>
      </c>
      <c r="BX1966" s="71">
        <v>32</v>
      </c>
      <c r="BY1966" s="71">
        <v>28</v>
      </c>
      <c r="BZ1966" s="71">
        <v>20</v>
      </c>
      <c r="CJ1966" s="66"/>
      <c r="CM1966" s="66"/>
      <c r="CP1966" s="66"/>
      <c r="CS1966" s="66"/>
    </row>
    <row r="1967" spans="2:97" ht="14.25" customHeight="1" x14ac:dyDescent="0.3">
      <c r="B1967" s="75">
        <v>44379</v>
      </c>
      <c r="C1967" s="76">
        <v>6.9</v>
      </c>
      <c r="D1967" s="76">
        <v>8.9209999999999994</v>
      </c>
      <c r="E1967" s="76">
        <v>9.8640000000000008</v>
      </c>
      <c r="F1967" s="76">
        <v>10.451000000000001</v>
      </c>
      <c r="G1967" s="76">
        <v>12.343</v>
      </c>
      <c r="H1967" s="76">
        <v>13.326000000000001</v>
      </c>
      <c r="I1967" s="76">
        <v>13.938000000000001</v>
      </c>
      <c r="J1967" s="76">
        <v>14.361000000000001</v>
      </c>
      <c r="M1967" s="66">
        <v>43292</v>
      </c>
      <c r="N1967" s="71">
        <v>1.9536</v>
      </c>
      <c r="O1967" s="71">
        <v>2.1339000000000001</v>
      </c>
      <c r="P1967" s="71">
        <v>2.3290999999999999</v>
      </c>
      <c r="Q1967" s="71">
        <v>2.5775999999999999</v>
      </c>
      <c r="R1967" s="71">
        <v>2.6741000000000001</v>
      </c>
      <c r="S1967" s="71">
        <v>2.7502</v>
      </c>
      <c r="T1967" s="71">
        <v>2.8491</v>
      </c>
      <c r="U1967" s="71">
        <v>2.8695500000000003</v>
      </c>
      <c r="X1967" s="66">
        <v>43307</v>
      </c>
      <c r="Y1967" s="72">
        <v>-0.56000000000000005</v>
      </c>
      <c r="Z1967" s="72">
        <v>-0.54200000000000004</v>
      </c>
      <c r="AA1967" s="72">
        <v>-0.54800000000000004</v>
      </c>
      <c r="AB1967" s="72">
        <v>-0.43099999999999999</v>
      </c>
      <c r="AC1967" s="72">
        <v>-0.26500000000000001</v>
      </c>
      <c r="AD1967" s="72">
        <v>5.6000000000000001E-2</v>
      </c>
      <c r="AE1967" s="72">
        <v>0.69699999999999995</v>
      </c>
      <c r="AF1967" s="72">
        <v>1.0840000000000001</v>
      </c>
      <c r="AJ1967" s="66">
        <v>43396</v>
      </c>
      <c r="AK1967" s="71">
        <v>-0.2848</v>
      </c>
      <c r="AL1967" s="71">
        <v>-0.18990000000000001</v>
      </c>
      <c r="AM1967" s="71">
        <v>-0.16800000000000001</v>
      </c>
      <c r="AN1967" s="71">
        <v>-0.111</v>
      </c>
      <c r="AO1967" s="71">
        <v>-9.7000000000000003E-2</v>
      </c>
      <c r="AP1967" s="71">
        <v>-5.5E-2</v>
      </c>
      <c r="AQ1967" s="71">
        <v>0.152</v>
      </c>
      <c r="AR1967" s="71">
        <v>0.39</v>
      </c>
      <c r="AV1967" s="66">
        <v>43315</v>
      </c>
      <c r="AW1967" s="71">
        <v>-0.47</v>
      </c>
      <c r="AX1967" s="71">
        <v>-0.39900000000000002</v>
      </c>
      <c r="AY1967" s="71">
        <v>-0.35099999999999998</v>
      </c>
      <c r="AZ1967" s="71">
        <v>-0.29199999999999998</v>
      </c>
      <c r="BA1967" s="71">
        <v>-8.6999999999999994E-2</v>
      </c>
      <c r="BB1967" s="71">
        <v>0.38500000000000001</v>
      </c>
      <c r="BC1967" s="71">
        <v>1.4219999999999999</v>
      </c>
      <c r="BD1967" s="71">
        <v>1.899</v>
      </c>
      <c r="BG1967" s="66">
        <v>43321</v>
      </c>
      <c r="BH1967" s="71">
        <v>7.2</v>
      </c>
      <c r="BI1967" s="71">
        <v>7.55</v>
      </c>
      <c r="BJ1967" s="71">
        <v>7.86</v>
      </c>
      <c r="BK1967" s="71">
        <v>7.8209999999999997</v>
      </c>
      <c r="BL1967" s="71">
        <v>7.782</v>
      </c>
      <c r="BM1967" s="71">
        <v>8.1300000000000008</v>
      </c>
      <c r="BN1967" s="71">
        <v>8.7210000000000001</v>
      </c>
      <c r="BO1967" s="71">
        <v>9.2889999999999997</v>
      </c>
      <c r="BR1967" s="66">
        <v>43717</v>
      </c>
      <c r="BS1967" s="71">
        <v>15.848000000000001</v>
      </c>
      <c r="BT1967" s="71">
        <v>17.356000000000002</v>
      </c>
      <c r="BU1967" s="71">
        <v>21.766999999999999</v>
      </c>
      <c r="BV1967" s="71">
        <v>29.5</v>
      </c>
      <c r="BW1967" s="71">
        <v>30.75</v>
      </c>
      <c r="BX1967" s="71">
        <v>32</v>
      </c>
      <c r="BY1967" s="71">
        <v>28</v>
      </c>
      <c r="BZ1967" s="71">
        <v>20</v>
      </c>
      <c r="CJ1967" s="66"/>
      <c r="CM1967" s="66"/>
      <c r="CP1967" s="66"/>
      <c r="CS1967" s="66"/>
    </row>
    <row r="1968" spans="2:97" ht="14.25" customHeight="1" x14ac:dyDescent="0.3">
      <c r="B1968" s="75">
        <v>44383</v>
      </c>
      <c r="C1968" s="76">
        <v>6.9710000000000001</v>
      </c>
      <c r="D1968" s="76">
        <v>8.9640000000000004</v>
      </c>
      <c r="E1968" s="76">
        <v>10.103999999999999</v>
      </c>
      <c r="F1968" s="76">
        <v>11.3</v>
      </c>
      <c r="G1968" s="76">
        <v>12.366</v>
      </c>
      <c r="H1968" s="76">
        <v>13.414</v>
      </c>
      <c r="I1968" s="76">
        <v>14.119</v>
      </c>
      <c r="J1968" s="76">
        <v>14.557</v>
      </c>
      <c r="M1968" s="66">
        <v>43293</v>
      </c>
      <c r="N1968" s="71">
        <v>1.9612000000000001</v>
      </c>
      <c r="O1968" s="71">
        <v>2.1570999999999998</v>
      </c>
      <c r="P1968" s="71">
        <v>2.3420999999999998</v>
      </c>
      <c r="Q1968" s="71">
        <v>2.5859000000000001</v>
      </c>
      <c r="R1968" s="71">
        <v>2.6741000000000001</v>
      </c>
      <c r="S1968" s="71">
        <v>2.7467999999999999</v>
      </c>
      <c r="T1968" s="71">
        <v>2.8454000000000002</v>
      </c>
      <c r="U1968" s="71">
        <v>2.8677000000000001</v>
      </c>
      <c r="X1968" s="66">
        <v>43308</v>
      </c>
      <c r="Y1968" s="72">
        <v>-0.55800000000000005</v>
      </c>
      <c r="Z1968" s="72">
        <v>-0.54100000000000004</v>
      </c>
      <c r="AA1968" s="72">
        <v>-0.54900000000000004</v>
      </c>
      <c r="AB1968" s="72">
        <v>-0.42099999999999999</v>
      </c>
      <c r="AC1968" s="72">
        <v>-0.26400000000000001</v>
      </c>
      <c r="AD1968" s="72">
        <v>0.06</v>
      </c>
      <c r="AE1968" s="72">
        <v>0.69899999999999995</v>
      </c>
      <c r="AF1968" s="72">
        <v>1.093</v>
      </c>
      <c r="AJ1968" s="66">
        <v>43397</v>
      </c>
      <c r="AK1968" s="71">
        <v>-0.29480000000000001</v>
      </c>
      <c r="AL1968" s="71">
        <v>-0.1898</v>
      </c>
      <c r="AM1968" s="71">
        <v>-0.16700000000000001</v>
      </c>
      <c r="AN1968" s="71">
        <v>-0.113</v>
      </c>
      <c r="AO1968" s="71">
        <v>-0.10100000000000001</v>
      </c>
      <c r="AP1968" s="71">
        <v>-6.3E-2</v>
      </c>
      <c r="AQ1968" s="71">
        <v>0.13500000000000001</v>
      </c>
      <c r="AR1968" s="71">
        <v>0.371</v>
      </c>
      <c r="AV1968" s="66">
        <v>43318</v>
      </c>
      <c r="AW1968" s="71">
        <v>-0.46600000000000003</v>
      </c>
      <c r="AX1968" s="71">
        <v>-0.39900000000000002</v>
      </c>
      <c r="AY1968" s="71">
        <v>-0.35099999999999998</v>
      </c>
      <c r="AZ1968" s="71">
        <v>-0.30399999999999999</v>
      </c>
      <c r="BA1968" s="71">
        <v>-0.1</v>
      </c>
      <c r="BB1968" s="71">
        <v>0.36899999999999999</v>
      </c>
      <c r="BC1968" s="71">
        <v>1.3980000000000001</v>
      </c>
      <c r="BD1968" s="71">
        <v>1.873</v>
      </c>
      <c r="BG1968" s="66">
        <v>43322</v>
      </c>
      <c r="BH1968" s="71">
        <v>7.23</v>
      </c>
      <c r="BI1968" s="71">
        <v>7.58</v>
      </c>
      <c r="BJ1968" s="71">
        <v>7.92</v>
      </c>
      <c r="BK1968" s="71">
        <v>7.9314999999999998</v>
      </c>
      <c r="BL1968" s="71">
        <v>7.9429999999999996</v>
      </c>
      <c r="BM1968" s="71">
        <v>8.3000000000000007</v>
      </c>
      <c r="BN1968" s="71">
        <v>8.7210000000000001</v>
      </c>
      <c r="BO1968" s="71">
        <v>9.4640000000000004</v>
      </c>
      <c r="BR1968" s="66">
        <v>43718</v>
      </c>
      <c r="BS1968" s="71">
        <v>15.848000000000001</v>
      </c>
      <c r="BT1968" s="71">
        <v>17.356000000000002</v>
      </c>
      <c r="BU1968" s="71">
        <v>21.766999999999999</v>
      </c>
      <c r="BV1968" s="71">
        <v>29.5</v>
      </c>
      <c r="BW1968" s="71">
        <v>30.75</v>
      </c>
      <c r="BX1968" s="71">
        <v>32</v>
      </c>
      <c r="BY1968" s="71">
        <v>28</v>
      </c>
      <c r="BZ1968" s="71">
        <v>20</v>
      </c>
      <c r="CJ1968" s="66"/>
      <c r="CM1968" s="66"/>
      <c r="CP1968" s="66"/>
      <c r="CS1968" s="66"/>
    </row>
    <row r="1969" spans="2:97" ht="14.25" customHeight="1" x14ac:dyDescent="0.3">
      <c r="B1969" s="75">
        <v>44385</v>
      </c>
      <c r="C1969" s="76">
        <v>6.9569999999999999</v>
      </c>
      <c r="D1969" s="76">
        <v>8.9570000000000007</v>
      </c>
      <c r="E1969" s="76">
        <v>10.121</v>
      </c>
      <c r="F1969" s="76">
        <v>11.3</v>
      </c>
      <c r="G1969" s="76">
        <v>12.36</v>
      </c>
      <c r="H1969" s="76">
        <v>13.4</v>
      </c>
      <c r="I1969" s="76">
        <v>14.119</v>
      </c>
      <c r="J1969" s="76">
        <v>14.571</v>
      </c>
      <c r="M1969" s="66">
        <v>43294</v>
      </c>
      <c r="N1969" s="71">
        <v>1.966</v>
      </c>
      <c r="O1969" s="71">
        <v>2.1541000000000001</v>
      </c>
      <c r="P1969" s="71">
        <v>2.3443999999999998</v>
      </c>
      <c r="Q1969" s="71">
        <v>2.5779999999999998</v>
      </c>
      <c r="R1969" s="71">
        <v>2.6522999999999999</v>
      </c>
      <c r="S1969" s="71">
        <v>2.7248999999999999</v>
      </c>
      <c r="T1969" s="71">
        <v>2.8270999999999997</v>
      </c>
      <c r="U1969" s="71">
        <v>2.8485499999999999</v>
      </c>
      <c r="X1969" s="66">
        <v>43311</v>
      </c>
      <c r="Y1969" s="72">
        <v>-0.53900000000000003</v>
      </c>
      <c r="Z1969" s="72">
        <v>-0.53</v>
      </c>
      <c r="AA1969" s="72">
        <v>-0.54300000000000004</v>
      </c>
      <c r="AB1969" s="72">
        <v>-0.40200000000000002</v>
      </c>
      <c r="AC1969" s="72">
        <v>-0.23599999999999999</v>
      </c>
      <c r="AD1969" s="72">
        <v>9.1999999999999998E-2</v>
      </c>
      <c r="AE1969" s="72">
        <v>0.74399999999999999</v>
      </c>
      <c r="AF1969" s="72">
        <v>1.139</v>
      </c>
      <c r="AJ1969" s="66">
        <v>43398</v>
      </c>
      <c r="AK1969" s="71">
        <v>-0.29970000000000002</v>
      </c>
      <c r="AL1969" s="71">
        <v>-0.1948</v>
      </c>
      <c r="AM1969" s="71">
        <v>-0.16700000000000001</v>
      </c>
      <c r="AN1969" s="71">
        <v>-0.121</v>
      </c>
      <c r="AO1969" s="71">
        <v>-0.108</v>
      </c>
      <c r="AP1969" s="71">
        <v>-7.5999999999999998E-2</v>
      </c>
      <c r="AQ1969" s="71">
        <v>0.11700000000000001</v>
      </c>
      <c r="AR1969" s="71">
        <v>0.35299999999999998</v>
      </c>
      <c r="AV1969" s="66">
        <v>43319</v>
      </c>
      <c r="AW1969" s="71">
        <v>-0.47299999999999998</v>
      </c>
      <c r="AX1969" s="71">
        <v>-0.39900000000000002</v>
      </c>
      <c r="AY1969" s="71">
        <v>-0.35099999999999998</v>
      </c>
      <c r="AZ1969" s="71">
        <v>-0.29899999999999999</v>
      </c>
      <c r="BA1969" s="71">
        <v>-0.104</v>
      </c>
      <c r="BB1969" s="71">
        <v>0.36899999999999999</v>
      </c>
      <c r="BC1969" s="71">
        <v>1.395</v>
      </c>
      <c r="BD1969" s="71">
        <v>1.867</v>
      </c>
      <c r="BG1969" s="66">
        <v>43325</v>
      </c>
      <c r="BH1969" s="71">
        <v>7.23</v>
      </c>
      <c r="BI1969" s="71">
        <v>7.58</v>
      </c>
      <c r="BJ1969" s="71">
        <v>7.92</v>
      </c>
      <c r="BK1969" s="71">
        <v>8.0025000000000013</v>
      </c>
      <c r="BL1969" s="71">
        <v>8.0850000000000009</v>
      </c>
      <c r="BM1969" s="71">
        <v>8.4589999999999996</v>
      </c>
      <c r="BN1969" s="71">
        <v>8.7210000000000001</v>
      </c>
      <c r="BO1969" s="71">
        <v>9.6280000000000001</v>
      </c>
      <c r="BR1969" s="66">
        <v>43719</v>
      </c>
      <c r="BS1969" s="71">
        <v>15.848000000000001</v>
      </c>
      <c r="BT1969" s="71">
        <v>17.356000000000002</v>
      </c>
      <c r="BU1969" s="71">
        <v>21.766999999999999</v>
      </c>
      <c r="BV1969" s="71">
        <v>29.5</v>
      </c>
      <c r="BW1969" s="71">
        <v>30.75</v>
      </c>
      <c r="BX1969" s="71">
        <v>32</v>
      </c>
      <c r="BY1969" s="71">
        <v>28</v>
      </c>
      <c r="BZ1969" s="71">
        <v>20</v>
      </c>
      <c r="CJ1969" s="66"/>
      <c r="CM1969" s="66"/>
      <c r="CP1969" s="66"/>
      <c r="CS1969" s="66"/>
    </row>
    <row r="1970" spans="2:97" ht="14.25" customHeight="1" x14ac:dyDescent="0.3">
      <c r="B1970" s="75">
        <v>44389</v>
      </c>
      <c r="C1970" s="76">
        <v>6.9859999999999998</v>
      </c>
      <c r="D1970" s="76">
        <v>8.9710000000000001</v>
      </c>
      <c r="E1970" s="76">
        <v>10.178000000000001</v>
      </c>
      <c r="F1970" s="76">
        <v>11.343</v>
      </c>
      <c r="G1970" s="76">
        <v>12.41</v>
      </c>
      <c r="H1970" s="76">
        <v>13.443</v>
      </c>
      <c r="I1970" s="76">
        <v>14.218999999999999</v>
      </c>
      <c r="J1970" s="76">
        <v>14.670999999999999</v>
      </c>
      <c r="M1970" s="66">
        <v>43297</v>
      </c>
      <c r="N1970" s="71">
        <v>1.9761</v>
      </c>
      <c r="O1970" s="71">
        <v>2.1514000000000002</v>
      </c>
      <c r="P1970" s="71">
        <v>2.36</v>
      </c>
      <c r="Q1970" s="71">
        <v>2.5966</v>
      </c>
      <c r="R1970" s="71">
        <v>2.6768999999999998</v>
      </c>
      <c r="S1970" s="71">
        <v>2.7522000000000002</v>
      </c>
      <c r="T1970" s="71">
        <v>2.8582000000000001</v>
      </c>
      <c r="U1970" s="71">
        <v>2.8791000000000002</v>
      </c>
      <c r="X1970" s="66">
        <v>43312</v>
      </c>
      <c r="Y1970" s="72">
        <v>-0.53600000000000003</v>
      </c>
      <c r="Z1970" s="72">
        <v>-0.53400000000000003</v>
      </c>
      <c r="AA1970" s="72">
        <v>-0.55000000000000004</v>
      </c>
      <c r="AB1970" s="72">
        <v>-0.39100000000000001</v>
      </c>
      <c r="AC1970" s="72">
        <v>-0.22900000000000001</v>
      </c>
      <c r="AD1970" s="72">
        <v>9.1999999999999998E-2</v>
      </c>
      <c r="AE1970" s="72">
        <v>0.72899999999999998</v>
      </c>
      <c r="AF1970" s="72">
        <v>1.119</v>
      </c>
      <c r="AJ1970" s="66">
        <v>43399</v>
      </c>
      <c r="AK1970" s="71">
        <v>-0.31</v>
      </c>
      <c r="AL1970" s="71">
        <v>-0.19500000000000001</v>
      </c>
      <c r="AM1970" s="71">
        <v>-0.16700000000000001</v>
      </c>
      <c r="AN1970" s="71">
        <v>-0.11700000000000001</v>
      </c>
      <c r="AO1970" s="71">
        <v>-0.113</v>
      </c>
      <c r="AP1970" s="71">
        <v>-7.8E-2</v>
      </c>
      <c r="AQ1970" s="71">
        <v>0.113</v>
      </c>
      <c r="AR1970" s="71">
        <v>0.35099999999999998</v>
      </c>
      <c r="AV1970" s="66">
        <v>43320</v>
      </c>
      <c r="AW1970" s="71">
        <v>-0.47399999999999998</v>
      </c>
      <c r="AX1970" s="71">
        <v>-0.39900000000000002</v>
      </c>
      <c r="AY1970" s="71">
        <v>-0.35099999999999998</v>
      </c>
      <c r="AZ1970" s="71">
        <v>-0.29099999999999998</v>
      </c>
      <c r="BA1970" s="71">
        <v>-9.5000000000000001E-2</v>
      </c>
      <c r="BB1970" s="71">
        <v>0.38100000000000001</v>
      </c>
      <c r="BC1970" s="71">
        <v>1.407</v>
      </c>
      <c r="BD1970" s="71">
        <v>1.887</v>
      </c>
      <c r="BG1970" s="66">
        <v>43326</v>
      </c>
      <c r="BH1970" s="71">
        <v>7.23</v>
      </c>
      <c r="BI1970" s="71">
        <v>7.58</v>
      </c>
      <c r="BJ1970" s="71">
        <v>7.92</v>
      </c>
      <c r="BK1970" s="71">
        <v>7.9645000000000001</v>
      </c>
      <c r="BL1970" s="71">
        <v>8.0090000000000003</v>
      </c>
      <c r="BM1970" s="71">
        <v>8.3770000000000007</v>
      </c>
      <c r="BN1970" s="71">
        <v>8.7210000000000001</v>
      </c>
      <c r="BO1970" s="71">
        <v>9.548</v>
      </c>
      <c r="BR1970" s="66">
        <v>43720</v>
      </c>
      <c r="BS1970" s="71">
        <v>15.848000000000001</v>
      </c>
      <c r="BT1970" s="71">
        <v>17.356000000000002</v>
      </c>
      <c r="BU1970" s="71">
        <v>22.117000000000001</v>
      </c>
      <c r="BV1970" s="71">
        <v>29.5</v>
      </c>
      <c r="BW1970" s="71">
        <v>30.75</v>
      </c>
      <c r="BX1970" s="71">
        <v>32</v>
      </c>
      <c r="BY1970" s="71">
        <v>28</v>
      </c>
      <c r="BZ1970" s="71">
        <v>20</v>
      </c>
      <c r="CJ1970" s="66"/>
      <c r="CM1970" s="66"/>
      <c r="CP1970" s="66"/>
      <c r="CS1970" s="66"/>
    </row>
    <row r="1971" spans="2:97" ht="14.25" customHeight="1" x14ac:dyDescent="0.3">
      <c r="B1971" s="75">
        <v>44390</v>
      </c>
      <c r="C1971" s="76">
        <v>6.9859999999999998</v>
      </c>
      <c r="D1971" s="76">
        <v>8.9930000000000003</v>
      </c>
      <c r="E1971" s="76">
        <v>10.182</v>
      </c>
      <c r="F1971" s="76">
        <v>11.343</v>
      </c>
      <c r="G1971" s="76">
        <v>12.417</v>
      </c>
      <c r="H1971" s="76">
        <v>13.45</v>
      </c>
      <c r="I1971" s="76">
        <v>14.212999999999999</v>
      </c>
      <c r="J1971" s="76">
        <v>14.679</v>
      </c>
      <c r="M1971" s="66">
        <v>43298</v>
      </c>
      <c r="N1971" s="71">
        <v>2.0074999999999998</v>
      </c>
      <c r="O1971" s="71">
        <v>2.1779000000000002</v>
      </c>
      <c r="P1971" s="71">
        <v>2.3730000000000002</v>
      </c>
      <c r="Q1971" s="71">
        <v>2.6154000000000002</v>
      </c>
      <c r="R1971" s="71">
        <v>2.6851000000000003</v>
      </c>
      <c r="S1971" s="71">
        <v>2.7625000000000002</v>
      </c>
      <c r="T1971" s="71">
        <v>2.86</v>
      </c>
      <c r="U1971" s="71">
        <v>2.8849999999999998</v>
      </c>
      <c r="X1971" s="66">
        <v>43313</v>
      </c>
      <c r="Y1971" s="72">
        <v>-0.53900000000000003</v>
      </c>
      <c r="Z1971" s="72">
        <v>-0.53</v>
      </c>
      <c r="AA1971" s="72">
        <v>-0.54700000000000004</v>
      </c>
      <c r="AB1971" s="72">
        <v>-0.372</v>
      </c>
      <c r="AC1971" s="72">
        <v>-0.20100000000000001</v>
      </c>
      <c r="AD1971" s="72">
        <v>0.124</v>
      </c>
      <c r="AE1971" s="72">
        <v>0.77500000000000002</v>
      </c>
      <c r="AF1971" s="72">
        <v>1.161</v>
      </c>
      <c r="AJ1971" s="66">
        <v>43402</v>
      </c>
      <c r="AK1971" s="71">
        <v>-0.31979999999999997</v>
      </c>
      <c r="AL1971" s="71">
        <v>-0.1948</v>
      </c>
      <c r="AM1971" s="71">
        <v>-0.16700000000000001</v>
      </c>
      <c r="AN1971" s="71">
        <v>-0.121</v>
      </c>
      <c r="AO1971" s="71">
        <v>-0.114</v>
      </c>
      <c r="AP1971" s="71">
        <v>-8.5999999999999993E-2</v>
      </c>
      <c r="AQ1971" s="71">
        <v>0.11</v>
      </c>
      <c r="AR1971" s="71">
        <v>0.34599999999999997</v>
      </c>
      <c r="AV1971" s="66">
        <v>43321</v>
      </c>
      <c r="AW1971" s="71">
        <v>-0.47799999999999998</v>
      </c>
      <c r="AX1971" s="71">
        <v>-0.39900000000000002</v>
      </c>
      <c r="AY1971" s="71">
        <v>-0.35099999999999998</v>
      </c>
      <c r="AZ1971" s="71">
        <v>-0.28999999999999998</v>
      </c>
      <c r="BA1971" s="71">
        <v>-8.5999999999999993E-2</v>
      </c>
      <c r="BB1971" s="71">
        <v>0.38500000000000001</v>
      </c>
      <c r="BC1971" s="71">
        <v>1.3940000000000001</v>
      </c>
      <c r="BD1971" s="71">
        <v>1.881</v>
      </c>
      <c r="BG1971" s="66">
        <v>43327</v>
      </c>
      <c r="BH1971" s="71">
        <v>7.23</v>
      </c>
      <c r="BI1971" s="71">
        <v>7.58</v>
      </c>
      <c r="BJ1971" s="71">
        <v>7.92</v>
      </c>
      <c r="BK1971" s="71">
        <v>7.9829999999999997</v>
      </c>
      <c r="BL1971" s="71">
        <v>8.0459999999999994</v>
      </c>
      <c r="BM1971" s="71">
        <v>8.4390000000000001</v>
      </c>
      <c r="BN1971" s="71">
        <v>8.7210000000000001</v>
      </c>
      <c r="BO1971" s="71">
        <v>9.6020000000000003</v>
      </c>
      <c r="BR1971" s="66">
        <v>43721</v>
      </c>
      <c r="BS1971" s="71">
        <v>15.848000000000001</v>
      </c>
      <c r="BT1971" s="71">
        <v>17.356000000000002</v>
      </c>
      <c r="BU1971" s="71">
        <v>22.117000000000001</v>
      </c>
      <c r="BV1971" s="71">
        <v>29.5</v>
      </c>
      <c r="BW1971" s="71">
        <v>30.75</v>
      </c>
      <c r="BX1971" s="71">
        <v>32</v>
      </c>
      <c r="BY1971" s="71">
        <v>28</v>
      </c>
      <c r="BZ1971" s="71">
        <v>20</v>
      </c>
      <c r="CJ1971" s="66"/>
      <c r="CM1971" s="66"/>
      <c r="CP1971" s="66"/>
      <c r="CS1971" s="66"/>
    </row>
    <row r="1972" spans="2:97" ht="14.25" customHeight="1" x14ac:dyDescent="0.3">
      <c r="B1972" s="75">
        <v>44391</v>
      </c>
      <c r="C1972" s="76">
        <v>7.0430000000000001</v>
      </c>
      <c r="D1972" s="76">
        <v>9.0429999999999993</v>
      </c>
      <c r="E1972" s="76">
        <v>10.179</v>
      </c>
      <c r="F1972" s="76">
        <v>11.366</v>
      </c>
      <c r="G1972" s="76">
        <v>12.407</v>
      </c>
      <c r="H1972" s="76">
        <v>13.513999999999999</v>
      </c>
      <c r="I1972" s="76">
        <v>14.247</v>
      </c>
      <c r="J1972" s="76">
        <v>14.643000000000001</v>
      </c>
      <c r="M1972" s="66">
        <v>43299</v>
      </c>
      <c r="N1972" s="71">
        <v>1.9971000000000001</v>
      </c>
      <c r="O1972" s="71">
        <v>2.1623999999999999</v>
      </c>
      <c r="P1972" s="71">
        <v>2.3997000000000002</v>
      </c>
      <c r="Q1972" s="71">
        <v>2.6093000000000002</v>
      </c>
      <c r="R1972" s="71">
        <v>2.6879</v>
      </c>
      <c r="S1972" s="71">
        <v>2.7675999999999998</v>
      </c>
      <c r="T1972" s="71">
        <v>2.8692000000000002</v>
      </c>
      <c r="U1972" s="71">
        <v>2.8996000000000004</v>
      </c>
      <c r="X1972" s="66">
        <v>43314</v>
      </c>
      <c r="Y1972" s="72">
        <v>-0.53900000000000003</v>
      </c>
      <c r="Z1972" s="72">
        <v>-0.53</v>
      </c>
      <c r="AA1972" s="72">
        <v>-0.55000000000000004</v>
      </c>
      <c r="AB1972" s="72">
        <v>-0.38200000000000001</v>
      </c>
      <c r="AC1972" s="72">
        <v>-0.20699999999999999</v>
      </c>
      <c r="AD1972" s="72">
        <v>0.121</v>
      </c>
      <c r="AE1972" s="72">
        <v>0.77900000000000003</v>
      </c>
      <c r="AF1972" s="72">
        <v>1.167</v>
      </c>
      <c r="AJ1972" s="66">
        <v>43403</v>
      </c>
      <c r="AK1972" s="71">
        <v>-0.31969999999999998</v>
      </c>
      <c r="AL1972" s="71">
        <v>-0.20080000000000001</v>
      </c>
      <c r="AM1972" s="71">
        <v>-0.16900000000000001</v>
      </c>
      <c r="AN1972" s="71">
        <v>-0.123</v>
      </c>
      <c r="AO1972" s="71">
        <v>-0.115</v>
      </c>
      <c r="AP1972" s="71">
        <v>-8.4000000000000005E-2</v>
      </c>
      <c r="AQ1972" s="71">
        <v>0.122</v>
      </c>
      <c r="AR1972" s="71">
        <v>0.35799999999999998</v>
      </c>
      <c r="AV1972" s="66">
        <v>43322</v>
      </c>
      <c r="AW1972" s="71">
        <v>-0.48099999999999998</v>
      </c>
      <c r="AX1972" s="71">
        <v>-0.39900000000000002</v>
      </c>
      <c r="AY1972" s="71">
        <v>-0.35099999999999998</v>
      </c>
      <c r="AZ1972" s="71">
        <v>-0.27</v>
      </c>
      <c r="BA1972" s="71">
        <v>-4.9000000000000002E-2</v>
      </c>
      <c r="BB1972" s="71">
        <v>0.41</v>
      </c>
      <c r="BC1972" s="71">
        <v>1.407</v>
      </c>
      <c r="BD1972" s="71">
        <v>1.899</v>
      </c>
      <c r="BG1972" s="66">
        <v>43328</v>
      </c>
      <c r="BH1972" s="71">
        <v>7.23</v>
      </c>
      <c r="BI1972" s="71">
        <v>7.58</v>
      </c>
      <c r="BJ1972" s="71">
        <v>7.92</v>
      </c>
      <c r="BK1972" s="71">
        <v>7.9459999999999997</v>
      </c>
      <c r="BL1972" s="71">
        <v>7.9719999999999995</v>
      </c>
      <c r="BM1972" s="71">
        <v>8.41</v>
      </c>
      <c r="BN1972" s="71">
        <v>8.7210000000000001</v>
      </c>
      <c r="BO1972" s="71">
        <v>9.5630000000000006</v>
      </c>
      <c r="BR1972" s="66">
        <v>43724</v>
      </c>
      <c r="BS1972" s="71">
        <v>15.848000000000001</v>
      </c>
      <c r="BT1972" s="71">
        <v>17.356000000000002</v>
      </c>
      <c r="BU1972" s="71">
        <v>22.117000000000001</v>
      </c>
      <c r="BV1972" s="71">
        <v>29.5</v>
      </c>
      <c r="BW1972" s="71">
        <v>30.75</v>
      </c>
      <c r="BX1972" s="71">
        <v>32</v>
      </c>
      <c r="BY1972" s="71">
        <v>28</v>
      </c>
      <c r="BZ1972" s="71">
        <v>20</v>
      </c>
      <c r="CJ1972" s="66"/>
      <c r="CM1972" s="66"/>
      <c r="CP1972" s="66"/>
      <c r="CS1972" s="66"/>
    </row>
    <row r="1973" spans="2:97" ht="14.25" customHeight="1" x14ac:dyDescent="0.3">
      <c r="B1973" s="75">
        <v>44392</v>
      </c>
      <c r="C1973" s="76">
        <v>7.1070000000000002</v>
      </c>
      <c r="D1973" s="76">
        <v>9.0790000000000006</v>
      </c>
      <c r="E1973" s="76">
        <v>10.263999999999999</v>
      </c>
      <c r="F1973" s="76">
        <v>11.426</v>
      </c>
      <c r="G1973" s="76">
        <v>12.407</v>
      </c>
      <c r="H1973" s="76">
        <v>13.4</v>
      </c>
      <c r="I1973" s="76">
        <v>14.375</v>
      </c>
      <c r="J1973" s="76">
        <v>14.664</v>
      </c>
      <c r="M1973" s="66">
        <v>43300</v>
      </c>
      <c r="N1973" s="71">
        <v>1.9842</v>
      </c>
      <c r="O1973" s="71">
        <v>2.1364000000000001</v>
      </c>
      <c r="P1973" s="71">
        <v>2.3864000000000001</v>
      </c>
      <c r="Q1973" s="71">
        <v>2.5907</v>
      </c>
      <c r="R1973" s="71">
        <v>2.6604999999999999</v>
      </c>
      <c r="S1973" s="71">
        <v>2.7336</v>
      </c>
      <c r="T1973" s="71">
        <v>2.8380000000000001</v>
      </c>
      <c r="U1973" s="71">
        <v>2.8689999999999998</v>
      </c>
      <c r="X1973" s="66">
        <v>43315</v>
      </c>
      <c r="Y1973" s="72">
        <v>-0.54100000000000004</v>
      </c>
      <c r="Z1973" s="72">
        <v>-0.53300000000000003</v>
      </c>
      <c r="AA1973" s="72">
        <v>-0.54700000000000004</v>
      </c>
      <c r="AB1973" s="72">
        <v>-0.40500000000000003</v>
      </c>
      <c r="AC1973" s="72">
        <v>-0.23599999999999999</v>
      </c>
      <c r="AD1973" s="72">
        <v>8.6999999999999994E-2</v>
      </c>
      <c r="AE1973" s="72">
        <v>0.73599999999999999</v>
      </c>
      <c r="AF1973" s="72">
        <v>1.125</v>
      </c>
      <c r="AJ1973" s="66">
        <v>43404</v>
      </c>
      <c r="AK1973" s="71">
        <v>-0.3196</v>
      </c>
      <c r="AL1973" s="71">
        <v>-0.20979999999999999</v>
      </c>
      <c r="AM1973" s="71">
        <v>-0.16900000000000001</v>
      </c>
      <c r="AN1973" s="71">
        <v>-0.123</v>
      </c>
      <c r="AO1973" s="71">
        <v>-0.112</v>
      </c>
      <c r="AP1973" s="71">
        <v>-0.08</v>
      </c>
      <c r="AQ1973" s="71">
        <v>0.127</v>
      </c>
      <c r="AR1973" s="71">
        <v>0.36599999999999999</v>
      </c>
      <c r="AV1973" s="66">
        <v>43325</v>
      </c>
      <c r="AW1973" s="71">
        <v>-0.47499999999999998</v>
      </c>
      <c r="AX1973" s="71">
        <v>-0.39900000000000002</v>
      </c>
      <c r="AY1973" s="71">
        <v>-0.35099999999999998</v>
      </c>
      <c r="AZ1973" s="71">
        <v>-0.23100000000000001</v>
      </c>
      <c r="BA1973" s="71">
        <v>-2E-3</v>
      </c>
      <c r="BB1973" s="71">
        <v>0.46</v>
      </c>
      <c r="BC1973" s="71">
        <v>1.454</v>
      </c>
      <c r="BD1973" s="71">
        <v>1.9510000000000001</v>
      </c>
      <c r="BG1973" s="66">
        <v>43329</v>
      </c>
      <c r="BH1973" s="71">
        <v>7.3</v>
      </c>
      <c r="BI1973" s="71">
        <v>7.66</v>
      </c>
      <c r="BJ1973" s="71">
        <v>7.93</v>
      </c>
      <c r="BK1973" s="71">
        <v>7.9664999999999999</v>
      </c>
      <c r="BL1973" s="71">
        <v>8.0030000000000001</v>
      </c>
      <c r="BM1973" s="71">
        <v>8.4640000000000004</v>
      </c>
      <c r="BN1973" s="71">
        <v>8.7210000000000001</v>
      </c>
      <c r="BO1973" s="71">
        <v>9.6140000000000008</v>
      </c>
      <c r="BR1973" s="66">
        <v>43725</v>
      </c>
      <c r="BS1973" s="71">
        <v>15.848000000000001</v>
      </c>
      <c r="BT1973" s="71">
        <v>17.356000000000002</v>
      </c>
      <c r="BU1973" s="71">
        <v>22.117000000000001</v>
      </c>
      <c r="BV1973" s="71">
        <v>29.5</v>
      </c>
      <c r="BW1973" s="71">
        <v>30.75</v>
      </c>
      <c r="BX1973" s="71">
        <v>32</v>
      </c>
      <c r="BY1973" s="71">
        <v>28</v>
      </c>
      <c r="BZ1973" s="71">
        <v>20</v>
      </c>
      <c r="CJ1973" s="66"/>
      <c r="CM1973" s="66"/>
      <c r="CP1973" s="66"/>
      <c r="CS1973" s="66"/>
    </row>
    <row r="1974" spans="2:97" ht="14.25" customHeight="1" x14ac:dyDescent="0.3">
      <c r="B1974" s="75">
        <v>44393</v>
      </c>
      <c r="C1974" s="76">
        <v>7.1070000000000002</v>
      </c>
      <c r="D1974" s="76">
        <v>9.0790000000000006</v>
      </c>
      <c r="E1974" s="76">
        <v>10.268000000000001</v>
      </c>
      <c r="F1974" s="76">
        <v>11.414</v>
      </c>
      <c r="G1974" s="76">
        <v>12.364000000000001</v>
      </c>
      <c r="H1974" s="76">
        <v>13.361000000000001</v>
      </c>
      <c r="I1974" s="76">
        <v>14.393000000000001</v>
      </c>
      <c r="J1974" s="76">
        <v>14.648999999999999</v>
      </c>
      <c r="M1974" s="66">
        <v>43301</v>
      </c>
      <c r="N1974" s="71">
        <v>1.9685000000000001</v>
      </c>
      <c r="O1974" s="71">
        <v>2.1334</v>
      </c>
      <c r="P1974" s="71">
        <v>2.3887</v>
      </c>
      <c r="Q1974" s="71">
        <v>2.5930999999999997</v>
      </c>
      <c r="R1974" s="71">
        <v>2.6771000000000003</v>
      </c>
      <c r="S1974" s="71">
        <v>2.7645</v>
      </c>
      <c r="T1974" s="71">
        <v>2.8931</v>
      </c>
      <c r="U1974" s="71">
        <v>2.9265499999999998</v>
      </c>
      <c r="X1974" s="66">
        <v>43318</v>
      </c>
      <c r="Y1974" s="72">
        <v>-0.53600000000000003</v>
      </c>
      <c r="Z1974" s="72">
        <v>-0.53300000000000003</v>
      </c>
      <c r="AA1974" s="72">
        <v>-0.54400000000000004</v>
      </c>
      <c r="AB1974" s="72">
        <v>-0.41199999999999998</v>
      </c>
      <c r="AC1974" s="72">
        <v>-0.249</v>
      </c>
      <c r="AD1974" s="72">
        <v>6.8000000000000005E-2</v>
      </c>
      <c r="AE1974" s="72">
        <v>0.71199999999999997</v>
      </c>
      <c r="AF1974" s="72">
        <v>1.099</v>
      </c>
      <c r="AJ1974" s="66">
        <v>43405</v>
      </c>
      <c r="AK1974" s="71">
        <v>-0.31979999999999997</v>
      </c>
      <c r="AL1974" s="71">
        <v>-0.2288</v>
      </c>
      <c r="AM1974" s="71">
        <v>-0.16900000000000001</v>
      </c>
      <c r="AN1974" s="71">
        <v>-0.123</v>
      </c>
      <c r="AO1974" s="71">
        <v>-0.11</v>
      </c>
      <c r="AP1974" s="71">
        <v>-8.2000000000000003E-2</v>
      </c>
      <c r="AQ1974" s="71">
        <v>0.123</v>
      </c>
      <c r="AR1974" s="71">
        <v>0.36299999999999999</v>
      </c>
      <c r="AV1974" s="66">
        <v>43326</v>
      </c>
      <c r="AW1974" s="71">
        <v>-0.47199999999999998</v>
      </c>
      <c r="AX1974" s="71">
        <v>-0.41899999999999998</v>
      </c>
      <c r="AY1974" s="71">
        <v>-0.36199999999999999</v>
      </c>
      <c r="AZ1974" s="71">
        <v>-0.27200000000000002</v>
      </c>
      <c r="BA1974" s="71">
        <v>-4.2999999999999997E-2</v>
      </c>
      <c r="BB1974" s="71">
        <v>0.42399999999999999</v>
      </c>
      <c r="BC1974" s="71">
        <v>1.4139999999999999</v>
      </c>
      <c r="BD1974" s="71">
        <v>1.903</v>
      </c>
      <c r="BG1974" s="66">
        <v>43332</v>
      </c>
      <c r="BH1974" s="71">
        <v>7.3</v>
      </c>
      <c r="BI1974" s="71">
        <v>7.66</v>
      </c>
      <c r="BJ1974" s="71">
        <v>7.93</v>
      </c>
      <c r="BK1974" s="71">
        <v>7.9529999999999994</v>
      </c>
      <c r="BL1974" s="71">
        <v>7.976</v>
      </c>
      <c r="BM1974" s="71">
        <v>8.4510000000000005</v>
      </c>
      <c r="BN1974" s="71">
        <v>8.7210000000000001</v>
      </c>
      <c r="BO1974" s="71">
        <v>9.6</v>
      </c>
      <c r="BR1974" s="66">
        <v>43726</v>
      </c>
      <c r="BS1974" s="71">
        <v>15.848000000000001</v>
      </c>
      <c r="BT1974" s="71">
        <v>17.356000000000002</v>
      </c>
      <c r="BU1974" s="71">
        <v>22.117000000000001</v>
      </c>
      <c r="BV1974" s="71">
        <v>29.5</v>
      </c>
      <c r="BW1974" s="71">
        <v>30.75</v>
      </c>
      <c r="BX1974" s="71">
        <v>32</v>
      </c>
      <c r="BY1974" s="71">
        <v>28</v>
      </c>
      <c r="BZ1974" s="71">
        <v>20</v>
      </c>
      <c r="CJ1974" s="66"/>
      <c r="CM1974" s="66"/>
      <c r="CP1974" s="66"/>
      <c r="CS1974" s="66"/>
    </row>
    <row r="1975" spans="2:97" ht="14.25" customHeight="1" x14ac:dyDescent="0.3">
      <c r="B1975" s="75">
        <v>44399</v>
      </c>
      <c r="C1975" s="76">
        <v>7.2210000000000001</v>
      </c>
      <c r="D1975" s="76">
        <v>9.0069999999999997</v>
      </c>
      <c r="E1975" s="76">
        <v>10.218</v>
      </c>
      <c r="F1975" s="76">
        <v>11.221</v>
      </c>
      <c r="G1975" s="76">
        <v>12.019</v>
      </c>
      <c r="H1975" s="76">
        <v>13.114000000000001</v>
      </c>
      <c r="I1975" s="76">
        <v>14.242000000000001</v>
      </c>
      <c r="J1975" s="76">
        <v>14.478999999999999</v>
      </c>
      <c r="M1975" s="66">
        <v>43304</v>
      </c>
      <c r="N1975" s="71">
        <v>1.9556</v>
      </c>
      <c r="O1975" s="71">
        <v>2.1461999999999999</v>
      </c>
      <c r="P1975" s="71">
        <v>2.3990999999999998</v>
      </c>
      <c r="Q1975" s="71">
        <v>2.6287000000000003</v>
      </c>
      <c r="R1975" s="71">
        <v>2.7239</v>
      </c>
      <c r="S1975" s="71">
        <v>2.8176000000000001</v>
      </c>
      <c r="T1975" s="71">
        <v>2.9540999999999999</v>
      </c>
      <c r="U1975" s="71">
        <v>2.9970499999999998</v>
      </c>
      <c r="X1975" s="66">
        <v>43319</v>
      </c>
      <c r="Y1975" s="72">
        <v>-0.53700000000000003</v>
      </c>
      <c r="Z1975" s="72">
        <v>-0.61199999999999999</v>
      </c>
      <c r="AA1975" s="72">
        <v>-0.54800000000000004</v>
      </c>
      <c r="AB1975" s="72">
        <v>-0.40400000000000003</v>
      </c>
      <c r="AC1975" s="72">
        <v>-0.23899999999999999</v>
      </c>
      <c r="AD1975" s="72">
        <v>7.9000000000000001E-2</v>
      </c>
      <c r="AE1975" s="72">
        <v>0.72599999999999998</v>
      </c>
      <c r="AF1975" s="72">
        <v>1.109</v>
      </c>
      <c r="AJ1975" s="66">
        <v>43406</v>
      </c>
      <c r="AK1975" s="71">
        <v>-0.315</v>
      </c>
      <c r="AL1975" s="71">
        <v>-0.23</v>
      </c>
      <c r="AM1975" s="71">
        <v>-0.16900000000000001</v>
      </c>
      <c r="AN1975" s="71">
        <v>-0.128</v>
      </c>
      <c r="AO1975" s="71">
        <v>-0.11</v>
      </c>
      <c r="AP1975" s="71">
        <v>-0.08</v>
      </c>
      <c r="AQ1975" s="71">
        <v>0.129</v>
      </c>
      <c r="AR1975" s="71">
        <v>0.374</v>
      </c>
      <c r="AV1975" s="66">
        <v>43327</v>
      </c>
      <c r="AW1975" s="71">
        <v>-0.46600000000000003</v>
      </c>
      <c r="AX1975" s="71">
        <v>-0.41899999999999998</v>
      </c>
      <c r="AY1975" s="71">
        <v>-0.36199999999999999</v>
      </c>
      <c r="AZ1975" s="71">
        <v>-0.27800000000000002</v>
      </c>
      <c r="BA1975" s="71">
        <v>-3.5000000000000003E-2</v>
      </c>
      <c r="BB1975" s="71">
        <v>0.441</v>
      </c>
      <c r="BC1975" s="71">
        <v>1.45</v>
      </c>
      <c r="BD1975" s="71">
        <v>1.9379999999999999</v>
      </c>
      <c r="BG1975" s="66">
        <v>43333</v>
      </c>
      <c r="BH1975" s="71">
        <v>7.3</v>
      </c>
      <c r="BI1975" s="71">
        <v>7.66</v>
      </c>
      <c r="BJ1975" s="71">
        <v>7.93</v>
      </c>
      <c r="BK1975" s="71">
        <v>7.9394999999999998</v>
      </c>
      <c r="BL1975" s="71">
        <v>7.9489999999999998</v>
      </c>
      <c r="BM1975" s="71">
        <v>8.4220000000000006</v>
      </c>
      <c r="BN1975" s="71">
        <v>8.7210000000000001</v>
      </c>
      <c r="BO1975" s="71">
        <v>9.5730000000000004</v>
      </c>
      <c r="BR1975" s="66">
        <v>43727</v>
      </c>
      <c r="BS1975" s="71">
        <v>15.848000000000001</v>
      </c>
      <c r="BT1975" s="71">
        <v>17.356000000000002</v>
      </c>
      <c r="BU1975" s="71">
        <v>22.117000000000001</v>
      </c>
      <c r="BV1975" s="71">
        <v>29.5</v>
      </c>
      <c r="BW1975" s="71">
        <v>30.75</v>
      </c>
      <c r="BX1975" s="71">
        <v>32</v>
      </c>
      <c r="BY1975" s="71">
        <v>28</v>
      </c>
      <c r="BZ1975" s="71">
        <v>20</v>
      </c>
      <c r="CJ1975" s="66"/>
      <c r="CM1975" s="66"/>
      <c r="CP1975" s="66"/>
      <c r="CS1975" s="66"/>
    </row>
    <row r="1976" spans="2:97" ht="14.25" customHeight="1" x14ac:dyDescent="0.3">
      <c r="B1976" s="75">
        <v>44400</v>
      </c>
      <c r="C1976" s="76">
        <v>7.2640000000000002</v>
      </c>
      <c r="D1976" s="76">
        <v>9.0069999999999997</v>
      </c>
      <c r="E1976" s="76">
        <v>10.234</v>
      </c>
      <c r="F1976" s="76">
        <v>11.221</v>
      </c>
      <c r="G1976" s="76">
        <v>11.976000000000001</v>
      </c>
      <c r="H1976" s="76">
        <v>13.093</v>
      </c>
      <c r="I1976" s="76">
        <v>14.246</v>
      </c>
      <c r="J1976" s="76">
        <v>14.478999999999999</v>
      </c>
      <c r="M1976" s="66">
        <v>43305</v>
      </c>
      <c r="N1976" s="71">
        <v>1.9843999999999999</v>
      </c>
      <c r="O1976" s="71">
        <v>2.1831</v>
      </c>
      <c r="P1976" s="71">
        <v>2.3936999999999999</v>
      </c>
      <c r="Q1976" s="71">
        <v>2.6330999999999998</v>
      </c>
      <c r="R1976" s="71">
        <v>2.7321999999999997</v>
      </c>
      <c r="S1976" s="71">
        <v>2.8195000000000001</v>
      </c>
      <c r="T1976" s="71">
        <v>2.9485999999999999</v>
      </c>
      <c r="U1976" s="71">
        <v>2.9843000000000002</v>
      </c>
      <c r="X1976" s="66">
        <v>43320</v>
      </c>
      <c r="Y1976" s="72">
        <v>-0.54200000000000004</v>
      </c>
      <c r="Z1976" s="72">
        <v>-0.63100000000000001</v>
      </c>
      <c r="AA1976" s="72">
        <v>-0.54700000000000004</v>
      </c>
      <c r="AB1976" s="72">
        <v>-0.41499999999999998</v>
      </c>
      <c r="AC1976" s="72">
        <v>-0.254</v>
      </c>
      <c r="AD1976" s="72">
        <v>6.7000000000000004E-2</v>
      </c>
      <c r="AE1976" s="72">
        <v>0.72699999999999998</v>
      </c>
      <c r="AF1976" s="72">
        <v>1.1120000000000001</v>
      </c>
      <c r="AJ1976" s="66">
        <v>43409</v>
      </c>
      <c r="AK1976" s="71">
        <v>-0.30980000000000002</v>
      </c>
      <c r="AL1976" s="71">
        <v>-0.22989999999999999</v>
      </c>
      <c r="AM1976" s="71">
        <v>-0.16900000000000001</v>
      </c>
      <c r="AN1976" s="71">
        <v>-0.128</v>
      </c>
      <c r="AO1976" s="71">
        <v>-0.111</v>
      </c>
      <c r="AP1976" s="71">
        <v>-8.2000000000000003E-2</v>
      </c>
      <c r="AQ1976" s="71">
        <v>0.128</v>
      </c>
      <c r="AR1976" s="71">
        <v>0.371</v>
      </c>
      <c r="AV1976" s="66">
        <v>43328</v>
      </c>
      <c r="AW1976" s="71">
        <v>-0.44900000000000001</v>
      </c>
      <c r="AX1976" s="71">
        <v>-0.41899999999999998</v>
      </c>
      <c r="AY1976" s="71">
        <v>-0.36199999999999999</v>
      </c>
      <c r="AZ1976" s="71">
        <v>-0.29399999999999998</v>
      </c>
      <c r="BA1976" s="71">
        <v>-0.05</v>
      </c>
      <c r="BB1976" s="71">
        <v>0.42599999999999999</v>
      </c>
      <c r="BC1976" s="71">
        <v>1.4450000000000001</v>
      </c>
      <c r="BD1976" s="71">
        <v>1.9319999999999999</v>
      </c>
      <c r="BG1976" s="66">
        <v>43334</v>
      </c>
      <c r="BH1976" s="71">
        <v>7.3</v>
      </c>
      <c r="BI1976" s="71">
        <v>7.66</v>
      </c>
      <c r="BJ1976" s="71">
        <v>7.93</v>
      </c>
      <c r="BK1976" s="71">
        <v>7.9024999999999999</v>
      </c>
      <c r="BL1976" s="71">
        <v>7.875</v>
      </c>
      <c r="BM1976" s="71">
        <v>8.3629999999999995</v>
      </c>
      <c r="BN1976" s="71">
        <v>8.7210000000000001</v>
      </c>
      <c r="BO1976" s="71">
        <v>9.5050000000000008</v>
      </c>
      <c r="BR1976" s="66">
        <v>43728</v>
      </c>
      <c r="BS1976" s="71">
        <v>15.848000000000001</v>
      </c>
      <c r="BT1976" s="71">
        <v>17.356000000000002</v>
      </c>
      <c r="BU1976" s="71">
        <v>22.117000000000001</v>
      </c>
      <c r="BV1976" s="71">
        <v>29.5</v>
      </c>
      <c r="BW1976" s="71">
        <v>30.75</v>
      </c>
      <c r="BX1976" s="71">
        <v>32</v>
      </c>
      <c r="BY1976" s="71">
        <v>28</v>
      </c>
      <c r="BZ1976" s="71">
        <v>20</v>
      </c>
      <c r="CJ1976" s="66"/>
      <c r="CM1976" s="66"/>
      <c r="CP1976" s="66"/>
      <c r="CS1976" s="66"/>
    </row>
    <row r="1977" spans="2:97" ht="14.25" customHeight="1" x14ac:dyDescent="0.3">
      <c r="B1977" s="75">
        <v>44403</v>
      </c>
      <c r="C1977" s="76">
        <v>7.3360000000000003</v>
      </c>
      <c r="D1977" s="76">
        <v>9</v>
      </c>
      <c r="E1977" s="76">
        <v>10.238</v>
      </c>
      <c r="F1977" s="76">
        <v>11.135999999999999</v>
      </c>
      <c r="G1977" s="76">
        <v>11.792999999999999</v>
      </c>
      <c r="H1977" s="76">
        <v>12.986000000000001</v>
      </c>
      <c r="I1977" s="76">
        <v>14.166</v>
      </c>
      <c r="J1977" s="76">
        <v>14.4</v>
      </c>
      <c r="M1977" s="66">
        <v>43306</v>
      </c>
      <c r="N1977" s="71">
        <v>1.992</v>
      </c>
      <c r="O1977" s="71">
        <v>2.1831</v>
      </c>
      <c r="P1977" s="71">
        <v>2.3988999999999998</v>
      </c>
      <c r="Q1977" s="71">
        <v>2.6694</v>
      </c>
      <c r="R1977" s="71">
        <v>2.7544</v>
      </c>
      <c r="S1977" s="71">
        <v>2.8487999999999998</v>
      </c>
      <c r="T1977" s="71">
        <v>2.9746000000000001</v>
      </c>
      <c r="U1977" s="71">
        <v>2.9873000000000003</v>
      </c>
      <c r="X1977" s="66">
        <v>43321</v>
      </c>
      <c r="Y1977" s="72">
        <v>-0.54300000000000004</v>
      </c>
      <c r="Z1977" s="72">
        <v>-0.626</v>
      </c>
      <c r="AA1977" s="72">
        <v>-0.55300000000000005</v>
      </c>
      <c r="AB1977" s="72">
        <v>-0.432</v>
      </c>
      <c r="AC1977" s="72">
        <v>-0.27100000000000002</v>
      </c>
      <c r="AD1977" s="72">
        <v>4.7E-2</v>
      </c>
      <c r="AE1977" s="72">
        <v>0.71</v>
      </c>
      <c r="AF1977" s="72">
        <v>1.101</v>
      </c>
      <c r="AJ1977" s="66">
        <v>43410</v>
      </c>
      <c r="AK1977" s="71">
        <v>-0.29970000000000002</v>
      </c>
      <c r="AL1977" s="71">
        <v>-0.22989999999999999</v>
      </c>
      <c r="AM1977" s="71">
        <v>-0.16500000000000001</v>
      </c>
      <c r="AN1977" s="71">
        <v>-0.126</v>
      </c>
      <c r="AO1977" s="71">
        <v>-0.104</v>
      </c>
      <c r="AP1977" s="71">
        <v>-7.6999999999999999E-2</v>
      </c>
      <c r="AQ1977" s="71">
        <v>0.13100000000000001</v>
      </c>
      <c r="AR1977" s="71">
        <v>0.374</v>
      </c>
      <c r="AV1977" s="66">
        <v>43329</v>
      </c>
      <c r="AW1977" s="71">
        <v>-0.47299999999999998</v>
      </c>
      <c r="AX1977" s="71">
        <v>-0.41899999999999998</v>
      </c>
      <c r="AY1977" s="71">
        <v>-0.36199999999999999</v>
      </c>
      <c r="AZ1977" s="71">
        <v>-0.30299999999999999</v>
      </c>
      <c r="BA1977" s="71">
        <v>-6.2E-2</v>
      </c>
      <c r="BB1977" s="71">
        <v>0.42499999999999999</v>
      </c>
      <c r="BC1977" s="71">
        <v>1.4490000000000001</v>
      </c>
      <c r="BD1977" s="71">
        <v>1.9340000000000002</v>
      </c>
      <c r="BG1977" s="66">
        <v>43335</v>
      </c>
      <c r="BH1977" s="71">
        <v>7.3</v>
      </c>
      <c r="BI1977" s="71">
        <v>7.66</v>
      </c>
      <c r="BJ1977" s="71">
        <v>7.93</v>
      </c>
      <c r="BK1977" s="71">
        <v>7.9079999999999995</v>
      </c>
      <c r="BL1977" s="71">
        <v>7.8860000000000001</v>
      </c>
      <c r="BM1977" s="71">
        <v>8.3640000000000008</v>
      </c>
      <c r="BN1977" s="71">
        <v>8.7210000000000001</v>
      </c>
      <c r="BO1977" s="71">
        <v>9.5180000000000007</v>
      </c>
      <c r="BR1977" s="66">
        <v>43731</v>
      </c>
      <c r="BS1977" s="71">
        <v>15.848000000000001</v>
      </c>
      <c r="BT1977" s="71">
        <v>17.356000000000002</v>
      </c>
      <c r="BU1977" s="71">
        <v>22.117000000000001</v>
      </c>
      <c r="BV1977" s="71">
        <v>29.5</v>
      </c>
      <c r="BW1977" s="71">
        <v>30.75</v>
      </c>
      <c r="BX1977" s="71">
        <v>32</v>
      </c>
      <c r="BY1977" s="71">
        <v>28</v>
      </c>
      <c r="BZ1977" s="71">
        <v>20</v>
      </c>
      <c r="CJ1977" s="66"/>
      <c r="CM1977" s="66"/>
      <c r="CP1977" s="66"/>
      <c r="CS1977" s="66"/>
    </row>
    <row r="1978" spans="2:97" ht="14.25" customHeight="1" x14ac:dyDescent="0.3">
      <c r="B1978" s="75">
        <v>44404</v>
      </c>
      <c r="C1978" s="76">
        <v>7.343</v>
      </c>
      <c r="D1978" s="76">
        <v>9.0069999999999997</v>
      </c>
      <c r="E1978" s="76">
        <v>10.279</v>
      </c>
      <c r="F1978" s="76">
        <v>11.143000000000001</v>
      </c>
      <c r="G1978" s="76">
        <v>11.776</v>
      </c>
      <c r="H1978" s="76">
        <v>12.939</v>
      </c>
      <c r="I1978" s="76">
        <v>14.166</v>
      </c>
      <c r="J1978" s="76">
        <v>14.4</v>
      </c>
      <c r="M1978" s="66">
        <v>43307</v>
      </c>
      <c r="N1978" s="71">
        <v>1.9816</v>
      </c>
      <c r="O1978" s="71">
        <v>2.1778</v>
      </c>
      <c r="P1978" s="71">
        <v>2.4039999999999999</v>
      </c>
      <c r="Q1978" s="71">
        <v>2.6814999999999998</v>
      </c>
      <c r="R1978" s="71">
        <v>2.7711000000000001</v>
      </c>
      <c r="S1978" s="71">
        <v>2.8597000000000001</v>
      </c>
      <c r="T1978" s="71">
        <v>2.9763999999999999</v>
      </c>
      <c r="U1978" s="71">
        <v>3.0131999999999999</v>
      </c>
      <c r="X1978" s="66">
        <v>43322</v>
      </c>
      <c r="Y1978" s="72">
        <v>-0.53800000000000003</v>
      </c>
      <c r="Z1978" s="72">
        <v>-0.63</v>
      </c>
      <c r="AA1978" s="72">
        <v>-0.55600000000000005</v>
      </c>
      <c r="AB1978" s="72">
        <v>-0.46500000000000002</v>
      </c>
      <c r="AC1978" s="72">
        <v>-0.307</v>
      </c>
      <c r="AD1978" s="72">
        <v>7.0000000000000001E-3</v>
      </c>
      <c r="AE1978" s="72">
        <v>0.66700000000000004</v>
      </c>
      <c r="AF1978" s="72">
        <v>1.056</v>
      </c>
      <c r="AJ1978" s="66">
        <v>43411</v>
      </c>
      <c r="AK1978" s="71">
        <v>-0.28499999999999998</v>
      </c>
      <c r="AL1978" s="71">
        <v>-0.22600000000000001</v>
      </c>
      <c r="AM1978" s="71">
        <v>-0.16500000000000001</v>
      </c>
      <c r="AN1978" s="71">
        <v>-0.127</v>
      </c>
      <c r="AO1978" s="71">
        <v>-0.105</v>
      </c>
      <c r="AP1978" s="71">
        <v>-0.08</v>
      </c>
      <c r="AQ1978" s="71">
        <v>0.123</v>
      </c>
      <c r="AR1978" s="71">
        <v>0.372</v>
      </c>
      <c r="AV1978" s="66">
        <v>43332</v>
      </c>
      <c r="AW1978" s="71">
        <v>-0.47899999999999998</v>
      </c>
      <c r="AX1978" s="71">
        <v>-0.41899999999999998</v>
      </c>
      <c r="AY1978" s="71">
        <v>-0.36199999999999999</v>
      </c>
      <c r="AZ1978" s="71">
        <v>-0.32</v>
      </c>
      <c r="BA1978" s="71">
        <v>-9.2999999999999999E-2</v>
      </c>
      <c r="BB1978" s="71">
        <v>0.38</v>
      </c>
      <c r="BC1978" s="71">
        <v>1.3900000000000001</v>
      </c>
      <c r="BD1978" s="71">
        <v>1.877</v>
      </c>
      <c r="BG1978" s="66">
        <v>43336</v>
      </c>
      <c r="BH1978" s="71">
        <v>7.28</v>
      </c>
      <c r="BI1978" s="71">
        <v>7.67</v>
      </c>
      <c r="BJ1978" s="71">
        <v>7.95</v>
      </c>
      <c r="BK1978" s="71">
        <v>7.9005000000000001</v>
      </c>
      <c r="BL1978" s="71">
        <v>7.851</v>
      </c>
      <c r="BM1978" s="71">
        <v>8.3309999999999995</v>
      </c>
      <c r="BN1978" s="71">
        <v>8.7210000000000001</v>
      </c>
      <c r="BO1978" s="71">
        <v>9.4789999999999992</v>
      </c>
      <c r="BR1978" s="66">
        <v>43732</v>
      </c>
      <c r="BS1978" s="71">
        <v>15.848000000000001</v>
      </c>
      <c r="BT1978" s="71">
        <v>17.356000000000002</v>
      </c>
      <c r="BU1978" s="71">
        <v>22.117000000000001</v>
      </c>
      <c r="BV1978" s="71">
        <v>29.5</v>
      </c>
      <c r="BW1978" s="71">
        <v>30.75</v>
      </c>
      <c r="BX1978" s="71">
        <v>32</v>
      </c>
      <c r="BY1978" s="71">
        <v>28</v>
      </c>
      <c r="BZ1978" s="71">
        <v>20</v>
      </c>
      <c r="CJ1978" s="66"/>
      <c r="CM1978" s="66"/>
      <c r="CP1978" s="66"/>
      <c r="CS1978" s="66"/>
    </row>
    <row r="1979" spans="2:97" ht="14.25" customHeight="1" x14ac:dyDescent="0.3">
      <c r="B1979" s="75">
        <v>44405</v>
      </c>
      <c r="C1979" s="76">
        <v>7.343</v>
      </c>
      <c r="D1979" s="76">
        <v>9.0289999999999999</v>
      </c>
      <c r="E1979" s="76">
        <v>10.286</v>
      </c>
      <c r="F1979" s="76">
        <v>11.166</v>
      </c>
      <c r="G1979" s="76">
        <v>11.734</v>
      </c>
      <c r="H1979" s="76">
        <v>12.893000000000001</v>
      </c>
      <c r="I1979" s="76">
        <v>14.159000000000001</v>
      </c>
      <c r="J1979" s="76">
        <v>14.4</v>
      </c>
      <c r="M1979" s="66">
        <v>43308</v>
      </c>
      <c r="N1979" s="71">
        <v>1.9813000000000001</v>
      </c>
      <c r="O1979" s="71">
        <v>2.1774</v>
      </c>
      <c r="P1979" s="71">
        <v>2.4036</v>
      </c>
      <c r="Q1979" s="71">
        <v>2.6694</v>
      </c>
      <c r="R1979" s="71">
        <v>2.7603999999999997</v>
      </c>
      <c r="S1979" s="71">
        <v>2.8393999999999999</v>
      </c>
      <c r="T1979" s="71">
        <v>2.9542000000000002</v>
      </c>
      <c r="U1979" s="71">
        <v>2.9920999999999998</v>
      </c>
      <c r="X1979" s="66">
        <v>43325</v>
      </c>
      <c r="Y1979" s="72">
        <v>-0.53700000000000003</v>
      </c>
      <c r="Z1979" s="72">
        <v>-0.627</v>
      </c>
      <c r="AA1979" s="72">
        <v>-0.56000000000000005</v>
      </c>
      <c r="AB1979" s="72">
        <v>-0.46600000000000003</v>
      </c>
      <c r="AC1979" s="72">
        <v>-0.30599999999999999</v>
      </c>
      <c r="AD1979" s="72">
        <v>1.6E-2</v>
      </c>
      <c r="AE1979" s="72">
        <v>0.67800000000000005</v>
      </c>
      <c r="AF1979" s="72">
        <v>1.071</v>
      </c>
      <c r="AJ1979" s="66">
        <v>43412</v>
      </c>
      <c r="AK1979" s="71">
        <v>-0.28460000000000002</v>
      </c>
      <c r="AL1979" s="71">
        <v>-0.19989999999999999</v>
      </c>
      <c r="AM1979" s="71">
        <v>-0.16500000000000001</v>
      </c>
      <c r="AN1979" s="71">
        <v>-0.13300000000000001</v>
      </c>
      <c r="AO1979" s="71">
        <v>-0.115</v>
      </c>
      <c r="AP1979" s="71">
        <v>-7.9000000000000001E-2</v>
      </c>
      <c r="AQ1979" s="71">
        <v>0.122</v>
      </c>
      <c r="AR1979" s="71">
        <v>0.374</v>
      </c>
      <c r="AV1979" s="66">
        <v>43333</v>
      </c>
      <c r="AW1979" s="71">
        <v>-0.47099999999999997</v>
      </c>
      <c r="AX1979" s="71">
        <v>-0.41899999999999998</v>
      </c>
      <c r="AY1979" s="71">
        <v>-0.36199999999999999</v>
      </c>
      <c r="AZ1979" s="71">
        <v>-0.33900000000000002</v>
      </c>
      <c r="BA1979" s="71">
        <v>-0.13100000000000001</v>
      </c>
      <c r="BB1979" s="71">
        <v>0.34300000000000003</v>
      </c>
      <c r="BC1979" s="71">
        <v>1.3679999999999999</v>
      </c>
      <c r="BD1979" s="71">
        <v>1.855</v>
      </c>
      <c r="BG1979" s="66">
        <v>43339</v>
      </c>
      <c r="BH1979" s="71">
        <v>7.28</v>
      </c>
      <c r="BI1979" s="71">
        <v>7.67</v>
      </c>
      <c r="BJ1979" s="71">
        <v>7.95</v>
      </c>
      <c r="BK1979" s="71">
        <v>7.8890000000000002</v>
      </c>
      <c r="BL1979" s="71">
        <v>7.8280000000000003</v>
      </c>
      <c r="BM1979" s="71">
        <v>8.3089999999999993</v>
      </c>
      <c r="BN1979" s="71">
        <v>8.7210000000000001</v>
      </c>
      <c r="BO1979" s="71">
        <v>9.452</v>
      </c>
      <c r="BR1979" s="66">
        <v>43733</v>
      </c>
      <c r="BS1979" s="71">
        <v>15.848000000000001</v>
      </c>
      <c r="BT1979" s="71">
        <v>17.356000000000002</v>
      </c>
      <c r="BU1979" s="71">
        <v>22.117000000000001</v>
      </c>
      <c r="BV1979" s="71">
        <v>29.5</v>
      </c>
      <c r="BW1979" s="71">
        <v>30.75</v>
      </c>
      <c r="BX1979" s="71">
        <v>32</v>
      </c>
      <c r="BY1979" s="71">
        <v>28</v>
      </c>
      <c r="BZ1979" s="71">
        <v>20</v>
      </c>
      <c r="CJ1979" s="66"/>
      <c r="CM1979" s="66"/>
      <c r="CP1979" s="66"/>
      <c r="CS1979" s="66"/>
    </row>
    <row r="1980" spans="2:97" ht="14.25" customHeight="1" x14ac:dyDescent="0.3">
      <c r="B1980" s="75">
        <v>44406</v>
      </c>
      <c r="C1980" s="76">
        <v>7.3579999999999997</v>
      </c>
      <c r="D1980" s="76">
        <v>9.0570000000000004</v>
      </c>
      <c r="E1980" s="76">
        <v>10.311</v>
      </c>
      <c r="F1980" s="76">
        <v>11.18</v>
      </c>
      <c r="G1980" s="76">
        <v>11.691000000000001</v>
      </c>
      <c r="H1980" s="76">
        <v>12.949</v>
      </c>
      <c r="I1980" s="76">
        <v>14.212999999999999</v>
      </c>
      <c r="J1980" s="76">
        <v>14.407</v>
      </c>
      <c r="M1980" s="66">
        <v>43311</v>
      </c>
      <c r="N1980" s="71">
        <v>1.9811999999999999</v>
      </c>
      <c r="O1980" s="71">
        <v>2.1798999999999999</v>
      </c>
      <c r="P1980" s="71">
        <v>2.4062000000000001</v>
      </c>
      <c r="Q1980" s="71">
        <v>2.6612999999999998</v>
      </c>
      <c r="R1980" s="71">
        <v>2.7576999999999998</v>
      </c>
      <c r="S1980" s="71">
        <v>2.8496000000000001</v>
      </c>
      <c r="T1980" s="71">
        <v>2.9727999999999999</v>
      </c>
      <c r="U1980" s="71">
        <v>3.0114000000000001</v>
      </c>
      <c r="X1980" s="66">
        <v>43326</v>
      </c>
      <c r="Y1980" s="72">
        <v>-0.54200000000000004</v>
      </c>
      <c r="Z1980" s="72">
        <v>-0.626</v>
      </c>
      <c r="AA1980" s="72">
        <v>-0.56399999999999995</v>
      </c>
      <c r="AB1980" s="72">
        <v>-0.45700000000000002</v>
      </c>
      <c r="AC1980" s="72">
        <v>-0.29799999999999999</v>
      </c>
      <c r="AD1980" s="72">
        <v>0.02</v>
      </c>
      <c r="AE1980" s="72">
        <v>0.68</v>
      </c>
      <c r="AF1980" s="72">
        <v>1.0760000000000001</v>
      </c>
      <c r="AJ1980" s="66">
        <v>43413</v>
      </c>
      <c r="AK1980" s="71">
        <v>-0.28289999999999998</v>
      </c>
      <c r="AL1980" s="71">
        <v>-0.19989999999999999</v>
      </c>
      <c r="AM1980" s="71">
        <v>-0.17</v>
      </c>
      <c r="AN1980" s="71">
        <v>-0.13500000000000001</v>
      </c>
      <c r="AO1980" s="71">
        <v>-0.11700000000000001</v>
      </c>
      <c r="AP1980" s="71">
        <v>-8.4000000000000005E-2</v>
      </c>
      <c r="AQ1980" s="71">
        <v>0.123</v>
      </c>
      <c r="AR1980" s="71">
        <v>0.36799999999999999</v>
      </c>
      <c r="AV1980" s="66">
        <v>43334</v>
      </c>
      <c r="AW1980" s="71">
        <v>-0.46899999999999997</v>
      </c>
      <c r="AX1980" s="71">
        <v>-0.41899999999999998</v>
      </c>
      <c r="AY1980" s="71">
        <v>-0.36199999999999999</v>
      </c>
      <c r="AZ1980" s="71">
        <v>-0.33800000000000002</v>
      </c>
      <c r="BA1980" s="71">
        <v>-0.121</v>
      </c>
      <c r="BB1980" s="71">
        <v>0.34599999999999997</v>
      </c>
      <c r="BC1980" s="71">
        <v>1.381</v>
      </c>
      <c r="BD1980" s="71">
        <v>1.8660000000000001</v>
      </c>
      <c r="BG1980" s="66">
        <v>43340</v>
      </c>
      <c r="BH1980" s="71">
        <v>7.28</v>
      </c>
      <c r="BI1980" s="71">
        <v>7.67</v>
      </c>
      <c r="BJ1980" s="71">
        <v>7.95</v>
      </c>
      <c r="BK1980" s="71">
        <v>7.8940000000000001</v>
      </c>
      <c r="BL1980" s="71">
        <v>7.8380000000000001</v>
      </c>
      <c r="BM1980" s="71">
        <v>8.3130000000000006</v>
      </c>
      <c r="BN1980" s="71">
        <v>8.7210000000000001</v>
      </c>
      <c r="BO1980" s="71">
        <v>9.452</v>
      </c>
      <c r="BR1980" s="66">
        <v>43734</v>
      </c>
      <c r="BS1980" s="71">
        <v>15.848000000000001</v>
      </c>
      <c r="BT1980" s="71">
        <v>17.356000000000002</v>
      </c>
      <c r="BU1980" s="71">
        <v>21.581</v>
      </c>
      <c r="BV1980" s="71">
        <v>29.5</v>
      </c>
      <c r="BW1980" s="71">
        <v>30.75</v>
      </c>
      <c r="BX1980" s="71">
        <v>32</v>
      </c>
      <c r="BY1980" s="71">
        <v>28</v>
      </c>
      <c r="BZ1980" s="71">
        <v>20</v>
      </c>
      <c r="CJ1980" s="66"/>
      <c r="CM1980" s="66"/>
      <c r="CP1980" s="66"/>
      <c r="CS1980" s="66"/>
    </row>
    <row r="1981" spans="2:97" ht="14.25" customHeight="1" x14ac:dyDescent="0.3">
      <c r="B1981" s="75">
        <v>44407</v>
      </c>
      <c r="C1981" s="76">
        <v>7.3520000000000003</v>
      </c>
      <c r="D1981" s="76">
        <v>9.0500000000000007</v>
      </c>
      <c r="E1981" s="76">
        <v>10.307</v>
      </c>
      <c r="F1981" s="76">
        <v>11.18</v>
      </c>
      <c r="G1981" s="76">
        <v>11.706</v>
      </c>
      <c r="H1981" s="76">
        <v>12.944000000000001</v>
      </c>
      <c r="I1981" s="76">
        <v>14.212999999999999</v>
      </c>
      <c r="J1981" s="76">
        <v>14.407</v>
      </c>
      <c r="M1981" s="66">
        <v>43312</v>
      </c>
      <c r="N1981" s="71">
        <v>2.0203000000000002</v>
      </c>
      <c r="O1981" s="71">
        <v>2.1909000000000001</v>
      </c>
      <c r="P1981" s="71">
        <v>2.4087000000000001</v>
      </c>
      <c r="Q1981" s="71">
        <v>2.6694</v>
      </c>
      <c r="R1981" s="71">
        <v>2.7660999999999998</v>
      </c>
      <c r="S1981" s="71">
        <v>2.8479000000000001</v>
      </c>
      <c r="T1981" s="71">
        <v>2.9598</v>
      </c>
      <c r="U1981" s="71">
        <v>2.9948999999999999</v>
      </c>
      <c r="X1981" s="66">
        <v>43327</v>
      </c>
      <c r="Y1981" s="72">
        <v>-0.53900000000000003</v>
      </c>
      <c r="Z1981" s="72">
        <v>-0.63</v>
      </c>
      <c r="AA1981" s="72">
        <v>-0.56299999999999994</v>
      </c>
      <c r="AB1981" s="72">
        <v>-0.46100000000000002</v>
      </c>
      <c r="AC1981" s="72">
        <v>-0.314</v>
      </c>
      <c r="AD1981" s="72">
        <v>3.0000000000000001E-3</v>
      </c>
      <c r="AE1981" s="72">
        <v>0.66600000000000004</v>
      </c>
      <c r="AF1981" s="72">
        <v>1.0660000000000001</v>
      </c>
      <c r="AJ1981" s="66">
        <v>43416</v>
      </c>
      <c r="AK1981" s="71">
        <v>-0.24460000000000001</v>
      </c>
      <c r="AL1981" s="71">
        <v>-0.2399</v>
      </c>
      <c r="AM1981" s="71">
        <v>-0.17</v>
      </c>
      <c r="AN1981" s="71">
        <v>-0.13700000000000001</v>
      </c>
      <c r="AO1981" s="71">
        <v>-0.11600000000000001</v>
      </c>
      <c r="AP1981" s="71">
        <v>-8.4000000000000005E-2</v>
      </c>
      <c r="AQ1981" s="71">
        <v>0.11899999999999999</v>
      </c>
      <c r="AR1981" s="71">
        <v>0.36299999999999999</v>
      </c>
      <c r="AV1981" s="66">
        <v>43335</v>
      </c>
      <c r="AW1981" s="71">
        <v>-0.47299999999999998</v>
      </c>
      <c r="AX1981" s="71">
        <v>-0.41899999999999998</v>
      </c>
      <c r="AY1981" s="71">
        <v>-0.36199999999999999</v>
      </c>
      <c r="AZ1981" s="71">
        <v>-0.34499999999999997</v>
      </c>
      <c r="BA1981" s="71">
        <v>-0.14299999999999999</v>
      </c>
      <c r="BB1981" s="71">
        <v>0.33600000000000002</v>
      </c>
      <c r="BC1981" s="71">
        <v>1.373</v>
      </c>
      <c r="BD1981" s="71">
        <v>1.861</v>
      </c>
      <c r="BG1981" s="66">
        <v>43341</v>
      </c>
      <c r="BH1981" s="71">
        <v>7.28</v>
      </c>
      <c r="BI1981" s="71">
        <v>7.67</v>
      </c>
      <c r="BJ1981" s="71">
        <v>7.95</v>
      </c>
      <c r="BK1981" s="71">
        <v>7.9205000000000005</v>
      </c>
      <c r="BL1981" s="71">
        <v>7.891</v>
      </c>
      <c r="BM1981" s="71">
        <v>8.3699999999999992</v>
      </c>
      <c r="BN1981" s="71">
        <v>8.7210000000000001</v>
      </c>
      <c r="BO1981" s="71">
        <v>9.5069999999999997</v>
      </c>
      <c r="BR1981" s="66">
        <v>43735</v>
      </c>
      <c r="BS1981" s="71">
        <v>15.848000000000001</v>
      </c>
      <c r="BT1981" s="71">
        <v>17.356000000000002</v>
      </c>
      <c r="BU1981" s="71">
        <v>21.581</v>
      </c>
      <c r="BV1981" s="71">
        <v>29.5</v>
      </c>
      <c r="BW1981" s="71">
        <v>30.75</v>
      </c>
      <c r="BX1981" s="71">
        <v>32</v>
      </c>
      <c r="BY1981" s="71">
        <v>28</v>
      </c>
      <c r="BZ1981" s="71">
        <v>20</v>
      </c>
      <c r="CJ1981" s="66"/>
      <c r="CM1981" s="66"/>
      <c r="CP1981" s="66"/>
      <c r="CS1981" s="66"/>
    </row>
    <row r="1982" spans="2:97" ht="14.25" customHeight="1" x14ac:dyDescent="0.3">
      <c r="B1982" s="75">
        <v>44410</v>
      </c>
      <c r="C1982" s="76">
        <v>7.2809999999999997</v>
      </c>
      <c r="D1982" s="76">
        <v>9.0500000000000007</v>
      </c>
      <c r="E1982" s="76">
        <v>10.286</v>
      </c>
      <c r="F1982" s="76">
        <v>11.183999999999999</v>
      </c>
      <c r="G1982" s="76">
        <v>11.699</v>
      </c>
      <c r="H1982" s="76">
        <v>12.944000000000001</v>
      </c>
      <c r="I1982" s="76">
        <v>14.25</v>
      </c>
      <c r="J1982" s="76">
        <v>14.411</v>
      </c>
      <c r="M1982" s="66">
        <v>43313</v>
      </c>
      <c r="N1982" s="71">
        <v>2.0175999999999998</v>
      </c>
      <c r="O1982" s="71">
        <v>2.2063999999999999</v>
      </c>
      <c r="P1982" s="71">
        <v>2.4243000000000001</v>
      </c>
      <c r="Q1982" s="71">
        <v>2.6776</v>
      </c>
      <c r="R1982" s="71">
        <v>2.7801999999999998</v>
      </c>
      <c r="S1982" s="71">
        <v>2.8750999999999998</v>
      </c>
      <c r="T1982" s="71">
        <v>3.0064000000000002</v>
      </c>
      <c r="U1982" s="71">
        <v>3.0381999999999998</v>
      </c>
      <c r="X1982" s="66">
        <v>43328</v>
      </c>
      <c r="Y1982" s="72">
        <v>-0.53800000000000003</v>
      </c>
      <c r="Z1982" s="72">
        <v>-0.621</v>
      </c>
      <c r="AA1982" s="72">
        <v>-0.56000000000000005</v>
      </c>
      <c r="AB1982" s="72">
        <v>-0.44</v>
      </c>
      <c r="AC1982" s="72">
        <v>-0.29899999999999999</v>
      </c>
      <c r="AD1982" s="72">
        <v>1.4999999999999999E-2</v>
      </c>
      <c r="AE1982" s="72">
        <v>0.67300000000000004</v>
      </c>
      <c r="AF1982" s="72">
        <v>1.071</v>
      </c>
      <c r="AJ1982" s="66">
        <v>43417</v>
      </c>
      <c r="AK1982" s="71">
        <v>-0.24490000000000001</v>
      </c>
      <c r="AL1982" s="71">
        <v>-0.2349</v>
      </c>
      <c r="AM1982" s="71">
        <v>-0.17</v>
      </c>
      <c r="AN1982" s="71">
        <v>-0.13800000000000001</v>
      </c>
      <c r="AO1982" s="71">
        <v>-0.11700000000000001</v>
      </c>
      <c r="AP1982" s="71">
        <v>-8.4000000000000005E-2</v>
      </c>
      <c r="AQ1982" s="71">
        <v>0.114</v>
      </c>
      <c r="AR1982" s="71">
        <v>0.35699999999999998</v>
      </c>
      <c r="AV1982" s="66">
        <v>43336</v>
      </c>
      <c r="AW1982" s="71">
        <v>-0.47</v>
      </c>
      <c r="AX1982" s="71">
        <v>-0.41899999999999998</v>
      </c>
      <c r="AY1982" s="71">
        <v>-0.36199999999999999</v>
      </c>
      <c r="AZ1982" s="71">
        <v>-0.34300000000000003</v>
      </c>
      <c r="BA1982" s="71">
        <v>-0.13500000000000001</v>
      </c>
      <c r="BB1982" s="71">
        <v>0.35299999999999998</v>
      </c>
      <c r="BC1982" s="71">
        <v>1.3940000000000001</v>
      </c>
      <c r="BD1982" s="71">
        <v>1.881</v>
      </c>
      <c r="BG1982" s="66">
        <v>43342</v>
      </c>
      <c r="BH1982" s="71">
        <v>7.28</v>
      </c>
      <c r="BI1982" s="71">
        <v>7.67</v>
      </c>
      <c r="BJ1982" s="71">
        <v>7.95</v>
      </c>
      <c r="BK1982" s="71">
        <v>7.9740000000000002</v>
      </c>
      <c r="BL1982" s="71">
        <v>7.9980000000000002</v>
      </c>
      <c r="BM1982" s="71">
        <v>8.468</v>
      </c>
      <c r="BN1982" s="71">
        <v>8.7210000000000001</v>
      </c>
      <c r="BO1982" s="71">
        <v>9.6080000000000005</v>
      </c>
      <c r="BR1982" s="66">
        <v>43738</v>
      </c>
      <c r="BS1982" s="71">
        <v>15.848000000000001</v>
      </c>
      <c r="BT1982" s="71">
        <v>17.356000000000002</v>
      </c>
      <c r="BU1982" s="71">
        <v>21.581</v>
      </c>
      <c r="BV1982" s="71">
        <v>29.5</v>
      </c>
      <c r="BW1982" s="71">
        <v>30.75</v>
      </c>
      <c r="BX1982" s="71">
        <v>32</v>
      </c>
      <c r="BY1982" s="71">
        <v>28</v>
      </c>
      <c r="BZ1982" s="71">
        <v>20</v>
      </c>
      <c r="CJ1982" s="66"/>
      <c r="CM1982" s="66"/>
      <c r="CP1982" s="66"/>
      <c r="CS1982" s="66"/>
    </row>
    <row r="1983" spans="2:97" ht="14.25" customHeight="1" x14ac:dyDescent="0.3">
      <c r="B1983" s="75">
        <v>44412</v>
      </c>
      <c r="C1983" s="76">
        <v>7.274</v>
      </c>
      <c r="D1983" s="76">
        <v>9.0359999999999996</v>
      </c>
      <c r="E1983" s="76">
        <v>10.254</v>
      </c>
      <c r="F1983" s="76">
        <v>11.191000000000001</v>
      </c>
      <c r="G1983" s="76">
        <v>11.714</v>
      </c>
      <c r="H1983" s="76">
        <v>12.936</v>
      </c>
      <c r="I1983" s="76">
        <v>14.25</v>
      </c>
      <c r="J1983" s="76">
        <v>14.411</v>
      </c>
      <c r="M1983" s="66">
        <v>43314</v>
      </c>
      <c r="N1983" s="71">
        <v>2.0021</v>
      </c>
      <c r="O1983" s="71">
        <v>2.2063000000000001</v>
      </c>
      <c r="P1983" s="71">
        <v>2.4137</v>
      </c>
      <c r="Q1983" s="71">
        <v>2.6634000000000002</v>
      </c>
      <c r="R1983" s="71">
        <v>2.7608000000000001</v>
      </c>
      <c r="S1983" s="71">
        <v>2.8548</v>
      </c>
      <c r="T1983" s="71">
        <v>2.9859</v>
      </c>
      <c r="U1983" s="71">
        <v>3.0229499999999998</v>
      </c>
      <c r="X1983" s="66">
        <v>43329</v>
      </c>
      <c r="Y1983" s="72">
        <v>-0.53400000000000003</v>
      </c>
      <c r="Z1983" s="72">
        <v>-0.60899999999999999</v>
      </c>
      <c r="AA1983" s="72">
        <v>-0.56000000000000005</v>
      </c>
      <c r="AB1983" s="72">
        <v>-0.45500000000000002</v>
      </c>
      <c r="AC1983" s="72">
        <v>-0.312</v>
      </c>
      <c r="AD1983" s="72">
        <v>0</v>
      </c>
      <c r="AE1983" s="72">
        <v>0.66200000000000003</v>
      </c>
      <c r="AF1983" s="72">
        <v>1.0580000000000001</v>
      </c>
      <c r="AJ1983" s="66">
        <v>43418</v>
      </c>
      <c r="AK1983" s="71">
        <v>-0.24479999999999999</v>
      </c>
      <c r="AL1983" s="71">
        <v>-0.2399</v>
      </c>
      <c r="AM1983" s="71">
        <v>-0.17</v>
      </c>
      <c r="AN1983" s="71">
        <v>-0.13900000000000001</v>
      </c>
      <c r="AO1983" s="71">
        <v>-0.11899999999999999</v>
      </c>
      <c r="AP1983" s="71">
        <v>-8.6999999999999994E-2</v>
      </c>
      <c r="AQ1983" s="71">
        <v>0.111</v>
      </c>
      <c r="AR1983" s="71">
        <v>0.35199999999999998</v>
      </c>
      <c r="AV1983" s="66">
        <v>43339</v>
      </c>
      <c r="AW1983" s="71">
        <v>-0.48299999999999998</v>
      </c>
      <c r="AX1983" s="71">
        <v>-0.41899999999999998</v>
      </c>
      <c r="AY1983" s="71">
        <v>-0.36199999999999999</v>
      </c>
      <c r="AZ1983" s="71">
        <v>-0.33700000000000002</v>
      </c>
      <c r="BA1983" s="71">
        <v>-0.13400000000000001</v>
      </c>
      <c r="BB1983" s="71">
        <v>0.36899999999999999</v>
      </c>
      <c r="BC1983" s="71">
        <v>1.41</v>
      </c>
      <c r="BD1983" s="71">
        <v>1.895</v>
      </c>
      <c r="BG1983" s="66">
        <v>43343</v>
      </c>
      <c r="BH1983" s="71">
        <v>7.29</v>
      </c>
      <c r="BI1983" s="71">
        <v>7.7</v>
      </c>
      <c r="BJ1983" s="71">
        <v>8.02</v>
      </c>
      <c r="BK1983" s="71">
        <v>7.9864999999999995</v>
      </c>
      <c r="BL1983" s="71">
        <v>7.9530000000000003</v>
      </c>
      <c r="BM1983" s="71">
        <v>8.4290000000000003</v>
      </c>
      <c r="BN1983" s="71">
        <v>8.7210000000000001</v>
      </c>
      <c r="BO1983" s="71">
        <v>9.5640000000000001</v>
      </c>
      <c r="BR1983" s="66">
        <v>43739</v>
      </c>
      <c r="BS1983" s="71">
        <v>15.848000000000001</v>
      </c>
      <c r="BT1983" s="71">
        <v>17.356000000000002</v>
      </c>
      <c r="BU1983" s="71">
        <v>21.581</v>
      </c>
      <c r="BV1983" s="71">
        <v>29.5</v>
      </c>
      <c r="BW1983" s="71">
        <v>30.75</v>
      </c>
      <c r="BX1983" s="71">
        <v>32</v>
      </c>
      <c r="BY1983" s="71">
        <v>28</v>
      </c>
      <c r="BZ1983" s="71">
        <v>20</v>
      </c>
      <c r="CJ1983" s="66"/>
      <c r="CM1983" s="66"/>
      <c r="CP1983" s="66"/>
      <c r="CS1983" s="66"/>
    </row>
    <row r="1984" spans="2:97" ht="14.25" customHeight="1" x14ac:dyDescent="0.3">
      <c r="B1984" s="75">
        <v>44413</v>
      </c>
      <c r="C1984" s="76">
        <v>7.2690000000000001</v>
      </c>
      <c r="D1984" s="76">
        <v>9.0139999999999993</v>
      </c>
      <c r="E1984" s="76">
        <v>10.221</v>
      </c>
      <c r="F1984" s="76">
        <v>11.191000000000001</v>
      </c>
      <c r="G1984" s="76">
        <v>11.714</v>
      </c>
      <c r="H1984" s="76">
        <v>12.91</v>
      </c>
      <c r="I1984" s="76">
        <v>14.25</v>
      </c>
      <c r="J1984" s="76">
        <v>14.411</v>
      </c>
      <c r="M1984" s="66">
        <v>43315</v>
      </c>
      <c r="N1984" s="71">
        <v>2.0017999999999998</v>
      </c>
      <c r="O1984" s="71">
        <v>2.2033</v>
      </c>
      <c r="P1984" s="71">
        <v>2.4081000000000001</v>
      </c>
      <c r="Q1984" s="71">
        <v>2.6432000000000002</v>
      </c>
      <c r="R1984" s="71">
        <v>2.7303999999999999</v>
      </c>
      <c r="S1984" s="71">
        <v>2.8125</v>
      </c>
      <c r="T1984" s="71">
        <v>2.9487999999999999</v>
      </c>
      <c r="U1984" s="71">
        <v>2.9893999999999998</v>
      </c>
      <c r="X1984" s="66">
        <v>43332</v>
      </c>
      <c r="Y1984" s="72">
        <v>-0.53900000000000003</v>
      </c>
      <c r="Z1984" s="72">
        <v>-0.60499999999999998</v>
      </c>
      <c r="AA1984" s="72">
        <v>-0.55900000000000005</v>
      </c>
      <c r="AB1984" s="72">
        <v>-0.45700000000000002</v>
      </c>
      <c r="AC1984" s="72">
        <v>-0.311</v>
      </c>
      <c r="AD1984" s="72">
        <v>-6.0000000000000001E-3</v>
      </c>
      <c r="AE1984" s="72">
        <v>0.65100000000000002</v>
      </c>
      <c r="AF1984" s="72">
        <v>1.05</v>
      </c>
      <c r="AJ1984" s="66">
        <v>43419</v>
      </c>
      <c r="AK1984" s="71">
        <v>-0.24490000000000001</v>
      </c>
      <c r="AL1984" s="71">
        <v>-0.2399</v>
      </c>
      <c r="AM1984" s="71">
        <v>-0.17</v>
      </c>
      <c r="AN1984" s="71">
        <v>-0.13400000000000001</v>
      </c>
      <c r="AO1984" s="71">
        <v>-0.112</v>
      </c>
      <c r="AP1984" s="71">
        <v>-8.4000000000000005E-2</v>
      </c>
      <c r="AQ1984" s="71">
        <v>0.109</v>
      </c>
      <c r="AR1984" s="71">
        <v>0.34799999999999998</v>
      </c>
      <c r="AV1984" s="66">
        <v>43340</v>
      </c>
      <c r="AW1984" s="71">
        <v>-0.47099999999999997</v>
      </c>
      <c r="AX1984" s="71">
        <v>-0.41899999999999998</v>
      </c>
      <c r="AY1984" s="71">
        <v>-0.36199999999999999</v>
      </c>
      <c r="AZ1984" s="71">
        <v>-0.311</v>
      </c>
      <c r="BA1984" s="71">
        <v>-0.10100000000000001</v>
      </c>
      <c r="BB1984" s="71">
        <v>0.41299999999999998</v>
      </c>
      <c r="BC1984" s="71">
        <v>1.4550000000000001</v>
      </c>
      <c r="BD1984" s="71">
        <v>1.94</v>
      </c>
      <c r="BG1984" s="66">
        <v>43346</v>
      </c>
      <c r="BH1984" s="71">
        <v>7.29</v>
      </c>
      <c r="BI1984" s="71">
        <v>7.7</v>
      </c>
      <c r="BJ1984" s="71">
        <v>8.02</v>
      </c>
      <c r="BK1984" s="71">
        <v>7.9979999999999993</v>
      </c>
      <c r="BL1984" s="71">
        <v>7.976</v>
      </c>
      <c r="BM1984" s="71">
        <v>8.4489999999999998</v>
      </c>
      <c r="BN1984" s="71">
        <v>8.7210000000000001</v>
      </c>
      <c r="BO1984" s="71">
        <v>9.5830000000000002</v>
      </c>
      <c r="BR1984" s="66">
        <v>43740</v>
      </c>
      <c r="BS1984" s="71">
        <v>15.848000000000001</v>
      </c>
      <c r="BT1984" s="71">
        <v>17.356000000000002</v>
      </c>
      <c r="BU1984" s="71">
        <v>21.581</v>
      </c>
      <c r="BV1984" s="71">
        <v>29.5</v>
      </c>
      <c r="BW1984" s="71">
        <v>30.75</v>
      </c>
      <c r="BX1984" s="71">
        <v>32</v>
      </c>
      <c r="BY1984" s="71">
        <v>28</v>
      </c>
      <c r="BZ1984" s="71">
        <v>20</v>
      </c>
      <c r="CJ1984" s="66"/>
      <c r="CM1984" s="66"/>
      <c r="CP1984" s="66"/>
      <c r="CS1984" s="66"/>
    </row>
    <row r="1985" spans="2:97" ht="14.25" customHeight="1" x14ac:dyDescent="0.3">
      <c r="B1985" s="75">
        <v>44417</v>
      </c>
      <c r="C1985" s="76">
        <v>7.3289999999999997</v>
      </c>
      <c r="D1985" s="76">
        <v>9.0139999999999993</v>
      </c>
      <c r="E1985" s="76">
        <v>10.226000000000001</v>
      </c>
      <c r="F1985" s="76">
        <v>11.186</v>
      </c>
      <c r="G1985" s="76">
        <v>11.686</v>
      </c>
      <c r="H1985" s="76">
        <v>12.875999999999999</v>
      </c>
      <c r="I1985" s="76">
        <v>14.221</v>
      </c>
      <c r="J1985" s="76">
        <v>14.393000000000001</v>
      </c>
      <c r="M1985" s="66">
        <v>43318</v>
      </c>
      <c r="N1985" s="71">
        <v>2.0068000000000001</v>
      </c>
      <c r="O1985" s="71">
        <v>2.2031999999999998</v>
      </c>
      <c r="P1985" s="71">
        <v>2.4131999999999998</v>
      </c>
      <c r="Q1985" s="71">
        <v>2.6452</v>
      </c>
      <c r="R1985" s="71">
        <v>2.7277</v>
      </c>
      <c r="S1985" s="71">
        <v>2.8041</v>
      </c>
      <c r="T1985" s="71">
        <v>2.9394999999999998</v>
      </c>
      <c r="U1985" s="71">
        <v>2.9797500000000001</v>
      </c>
      <c r="X1985" s="66">
        <v>43333</v>
      </c>
      <c r="Y1985" s="72">
        <v>-0.54200000000000004</v>
      </c>
      <c r="Z1985" s="72">
        <v>-0.60699999999999998</v>
      </c>
      <c r="AA1985" s="72">
        <v>-0.54200000000000004</v>
      </c>
      <c r="AB1985" s="72">
        <v>-0.441</v>
      </c>
      <c r="AC1985" s="72">
        <v>-0.28999999999999998</v>
      </c>
      <c r="AD1985" s="72">
        <v>1.6E-2</v>
      </c>
      <c r="AE1985" s="72">
        <v>0.67</v>
      </c>
      <c r="AF1985" s="72">
        <v>1.0649999999999999</v>
      </c>
      <c r="AJ1985" s="66">
        <v>43420</v>
      </c>
      <c r="AK1985" s="71">
        <v>-0.28970000000000001</v>
      </c>
      <c r="AL1985" s="71">
        <v>-0.23980000000000001</v>
      </c>
      <c r="AM1985" s="71">
        <v>-0.17</v>
      </c>
      <c r="AN1985" s="71">
        <v>-0.13900000000000001</v>
      </c>
      <c r="AO1985" s="71">
        <v>-0.11799999999999999</v>
      </c>
      <c r="AP1985" s="71">
        <v>-0.09</v>
      </c>
      <c r="AQ1985" s="71">
        <v>0.104</v>
      </c>
      <c r="AR1985" s="71">
        <v>0.34399999999999997</v>
      </c>
      <c r="AV1985" s="66">
        <v>43341</v>
      </c>
      <c r="AW1985" s="71">
        <v>-0.47199999999999998</v>
      </c>
      <c r="AX1985" s="71">
        <v>-0.41899999999999998</v>
      </c>
      <c r="AY1985" s="71">
        <v>-0.36199999999999999</v>
      </c>
      <c r="AZ1985" s="71">
        <v>-0.30099999999999999</v>
      </c>
      <c r="BA1985" s="71">
        <v>-8.5999999999999993E-2</v>
      </c>
      <c r="BB1985" s="71">
        <v>0.433</v>
      </c>
      <c r="BC1985" s="71">
        <v>1.464</v>
      </c>
      <c r="BD1985" s="71">
        <v>1.9590000000000001</v>
      </c>
      <c r="BG1985" s="66">
        <v>43347</v>
      </c>
      <c r="BH1985" s="71">
        <v>7.29</v>
      </c>
      <c r="BI1985" s="71">
        <v>7.7</v>
      </c>
      <c r="BJ1985" s="71">
        <v>8.02</v>
      </c>
      <c r="BK1985" s="71">
        <v>8.0790000000000006</v>
      </c>
      <c r="BL1985" s="71">
        <v>8.1379999999999999</v>
      </c>
      <c r="BM1985" s="71">
        <v>8.6319999999999997</v>
      </c>
      <c r="BN1985" s="71">
        <v>8.7210000000000001</v>
      </c>
      <c r="BO1985" s="71">
        <v>9.7910000000000004</v>
      </c>
      <c r="BR1985" s="66">
        <v>43741</v>
      </c>
      <c r="BS1985" s="71">
        <v>15.848000000000001</v>
      </c>
      <c r="BT1985" s="71">
        <v>17.356000000000002</v>
      </c>
      <c r="BU1985" s="71">
        <v>21.581</v>
      </c>
      <c r="BV1985" s="71">
        <v>29.5</v>
      </c>
      <c r="BW1985" s="71">
        <v>30.75</v>
      </c>
      <c r="BX1985" s="71">
        <v>32</v>
      </c>
      <c r="BY1985" s="71">
        <v>28</v>
      </c>
      <c r="BZ1985" s="71">
        <v>20</v>
      </c>
      <c r="CJ1985" s="66"/>
      <c r="CM1985" s="66"/>
      <c r="CP1985" s="66"/>
      <c r="CS1985" s="66"/>
    </row>
    <row r="1986" spans="2:97" ht="14.25" customHeight="1" x14ac:dyDescent="0.3">
      <c r="B1986" s="75">
        <v>44418</v>
      </c>
      <c r="C1986" s="76">
        <v>7.3</v>
      </c>
      <c r="D1986" s="76">
        <v>9.0069999999999997</v>
      </c>
      <c r="E1986" s="76">
        <v>10.220000000000001</v>
      </c>
      <c r="F1986" s="76">
        <v>11.186</v>
      </c>
      <c r="G1986" s="76">
        <v>11.683</v>
      </c>
      <c r="H1986" s="76">
        <v>12.84</v>
      </c>
      <c r="I1986" s="76">
        <v>14.157</v>
      </c>
      <c r="J1986" s="76">
        <v>14.327</v>
      </c>
      <c r="M1986" s="66">
        <v>43319</v>
      </c>
      <c r="N1986" s="71">
        <v>2.0432999999999999</v>
      </c>
      <c r="O1986" s="71">
        <v>2.2271000000000001</v>
      </c>
      <c r="P1986" s="71">
        <v>2.4209999999999998</v>
      </c>
      <c r="Q1986" s="71">
        <v>2.6696999999999997</v>
      </c>
      <c r="R1986" s="71">
        <v>2.7584999999999997</v>
      </c>
      <c r="S1986" s="71">
        <v>2.8414000000000001</v>
      </c>
      <c r="T1986" s="71">
        <v>2.9729999999999999</v>
      </c>
      <c r="U1986" s="71">
        <v>3.0164999999999997</v>
      </c>
      <c r="X1986" s="66">
        <v>43334</v>
      </c>
      <c r="Y1986" s="72">
        <v>-0.53900000000000003</v>
      </c>
      <c r="Z1986" s="72">
        <v>-0.60699999999999998</v>
      </c>
      <c r="AA1986" s="72">
        <v>-0.54200000000000004</v>
      </c>
      <c r="AB1986" s="72">
        <v>-0.42299999999999999</v>
      </c>
      <c r="AC1986" s="72">
        <v>-0.27800000000000002</v>
      </c>
      <c r="AD1986" s="72">
        <v>0.03</v>
      </c>
      <c r="AE1986" s="72">
        <v>0.68400000000000005</v>
      </c>
      <c r="AF1986" s="72">
        <v>1.0760000000000001</v>
      </c>
      <c r="AJ1986" s="66">
        <v>43423</v>
      </c>
      <c r="AK1986" s="71">
        <v>-0.31979999999999997</v>
      </c>
      <c r="AL1986" s="71">
        <v>-0.2399</v>
      </c>
      <c r="AM1986" s="71">
        <v>-0.17</v>
      </c>
      <c r="AN1986" s="71">
        <v>-0.14399999999999999</v>
      </c>
      <c r="AO1986" s="71">
        <v>-0.124</v>
      </c>
      <c r="AP1986" s="71">
        <v>-0.10100000000000001</v>
      </c>
      <c r="AQ1986" s="71">
        <v>9.7000000000000003E-2</v>
      </c>
      <c r="AR1986" s="71">
        <v>0.33200000000000002</v>
      </c>
      <c r="AV1986" s="66">
        <v>43342</v>
      </c>
      <c r="AW1986" s="71">
        <v>-0.45</v>
      </c>
      <c r="AX1986" s="71">
        <v>-0.41899999999999998</v>
      </c>
      <c r="AY1986" s="71">
        <v>-0.36199999999999999</v>
      </c>
      <c r="AZ1986" s="71">
        <v>-0.27900000000000003</v>
      </c>
      <c r="BA1986" s="71">
        <v>-7.5999999999999998E-2</v>
      </c>
      <c r="BB1986" s="71">
        <v>0.439</v>
      </c>
      <c r="BC1986" s="71">
        <v>1.47</v>
      </c>
      <c r="BD1986" s="71">
        <v>1.9670000000000001</v>
      </c>
      <c r="BG1986" s="66">
        <v>43348</v>
      </c>
      <c r="BH1986" s="71">
        <v>7.29</v>
      </c>
      <c r="BI1986" s="71">
        <v>7.7</v>
      </c>
      <c r="BJ1986" s="71">
        <v>8.02</v>
      </c>
      <c r="BK1986" s="71">
        <v>8.077</v>
      </c>
      <c r="BL1986" s="71">
        <v>8.1340000000000003</v>
      </c>
      <c r="BM1986" s="71">
        <v>8.6449999999999996</v>
      </c>
      <c r="BN1986" s="71">
        <v>8.7210000000000001</v>
      </c>
      <c r="BO1986" s="71">
        <v>9.8030000000000008</v>
      </c>
      <c r="BR1986" s="66">
        <v>43742</v>
      </c>
      <c r="BS1986" s="71">
        <v>15.848000000000001</v>
      </c>
      <c r="BT1986" s="71">
        <v>17.356000000000002</v>
      </c>
      <c r="BU1986" s="71">
        <v>21.581</v>
      </c>
      <c r="BV1986" s="71">
        <v>29.5</v>
      </c>
      <c r="BW1986" s="71">
        <v>30.75</v>
      </c>
      <c r="BX1986" s="71">
        <v>32</v>
      </c>
      <c r="BY1986" s="71">
        <v>28</v>
      </c>
      <c r="BZ1986" s="71">
        <v>20</v>
      </c>
      <c r="CJ1986" s="66"/>
      <c r="CM1986" s="66"/>
      <c r="CP1986" s="66"/>
      <c r="CS1986" s="66"/>
    </row>
    <row r="1987" spans="2:97" ht="14.25" customHeight="1" x14ac:dyDescent="0.3">
      <c r="B1987" s="75">
        <v>44419</v>
      </c>
      <c r="C1987" s="76">
        <v>7.3</v>
      </c>
      <c r="D1987" s="76">
        <v>9.0069999999999997</v>
      </c>
      <c r="E1987" s="76">
        <v>10.220000000000001</v>
      </c>
      <c r="F1987" s="76">
        <v>11.186</v>
      </c>
      <c r="G1987" s="76">
        <v>11.693</v>
      </c>
      <c r="H1987" s="76">
        <v>12.84</v>
      </c>
      <c r="I1987" s="76">
        <v>14.144</v>
      </c>
      <c r="J1987" s="76">
        <v>14.327</v>
      </c>
      <c r="M1987" s="66">
        <v>43320</v>
      </c>
      <c r="N1987" s="71">
        <v>2.0482999999999998</v>
      </c>
      <c r="O1987" s="71">
        <v>2.2244999999999999</v>
      </c>
      <c r="P1987" s="71">
        <v>2.4156</v>
      </c>
      <c r="Q1987" s="71">
        <v>2.6677</v>
      </c>
      <c r="R1987" s="71">
        <v>2.7608999999999999</v>
      </c>
      <c r="S1987" s="71">
        <v>2.8311999999999999</v>
      </c>
      <c r="T1987" s="71">
        <v>2.96</v>
      </c>
      <c r="U1987" s="71">
        <v>3.0049999999999999</v>
      </c>
      <c r="X1987" s="66">
        <v>43335</v>
      </c>
      <c r="Y1987" s="72">
        <v>-0.54300000000000004</v>
      </c>
      <c r="Z1987" s="72">
        <v>-0.60899999999999999</v>
      </c>
      <c r="AA1987" s="72">
        <v>-0.53900000000000003</v>
      </c>
      <c r="AB1987" s="72">
        <v>-0.42699999999999999</v>
      </c>
      <c r="AC1987" s="72">
        <v>-0.28699999999999998</v>
      </c>
      <c r="AD1987" s="72">
        <v>1.6E-2</v>
      </c>
      <c r="AE1987" s="72">
        <v>0.67500000000000004</v>
      </c>
      <c r="AF1987" s="72">
        <v>1.071</v>
      </c>
      <c r="AJ1987" s="66">
        <v>43424</v>
      </c>
      <c r="AK1987" s="71">
        <v>-0.31859999999999999</v>
      </c>
      <c r="AL1987" s="71">
        <v>-0.23980000000000001</v>
      </c>
      <c r="AM1987" s="71">
        <v>-0.17299999999999999</v>
      </c>
      <c r="AN1987" s="71">
        <v>-0.14000000000000001</v>
      </c>
      <c r="AO1987" s="71">
        <v>-0.11899999999999999</v>
      </c>
      <c r="AP1987" s="71">
        <v>-9.7000000000000003E-2</v>
      </c>
      <c r="AQ1987" s="71">
        <v>0.10199999999999999</v>
      </c>
      <c r="AR1987" s="71">
        <v>0.33900000000000002</v>
      </c>
      <c r="AV1987" s="66">
        <v>43343</v>
      </c>
      <c r="AW1987" s="71">
        <v>-0.48299999999999998</v>
      </c>
      <c r="AX1987" s="71">
        <v>-0.41899999999999998</v>
      </c>
      <c r="AY1987" s="71">
        <v>-0.36199999999999999</v>
      </c>
      <c r="AZ1987" s="71">
        <v>-0.26500000000000001</v>
      </c>
      <c r="BA1987" s="71">
        <v>-6.5000000000000002E-2</v>
      </c>
      <c r="BB1987" s="71">
        <v>0.45400000000000001</v>
      </c>
      <c r="BC1987" s="71">
        <v>1.4729999999999999</v>
      </c>
      <c r="BD1987" s="71">
        <v>1.97</v>
      </c>
      <c r="BG1987" s="66">
        <v>43349</v>
      </c>
      <c r="BH1987" s="71">
        <v>7.29</v>
      </c>
      <c r="BI1987" s="71">
        <v>7.7</v>
      </c>
      <c r="BJ1987" s="71">
        <v>8.02</v>
      </c>
      <c r="BK1987" s="71">
        <v>8.0614999999999988</v>
      </c>
      <c r="BL1987" s="71">
        <v>8.1029999999999998</v>
      </c>
      <c r="BM1987" s="71">
        <v>8.6210000000000004</v>
      </c>
      <c r="BN1987" s="71">
        <v>8.7210000000000001</v>
      </c>
      <c r="BO1987" s="71">
        <v>9.7590000000000003</v>
      </c>
      <c r="BR1987" s="66">
        <v>43745</v>
      </c>
      <c r="BS1987" s="71">
        <v>15.848000000000001</v>
      </c>
      <c r="BT1987" s="71">
        <v>17.356000000000002</v>
      </c>
      <c r="BU1987" s="71">
        <v>21.581</v>
      </c>
      <c r="BV1987" s="71">
        <v>29.5</v>
      </c>
      <c r="BW1987" s="71">
        <v>30.75</v>
      </c>
      <c r="BX1987" s="71">
        <v>32</v>
      </c>
      <c r="BY1987" s="71">
        <v>28</v>
      </c>
      <c r="BZ1987" s="71">
        <v>20</v>
      </c>
      <c r="CJ1987" s="66"/>
      <c r="CM1987" s="66"/>
      <c r="CP1987" s="66"/>
      <c r="CS1987" s="66"/>
    </row>
    <row r="1988" spans="2:97" ht="14.25" customHeight="1" x14ac:dyDescent="0.3">
      <c r="B1988" s="75">
        <v>44420</v>
      </c>
      <c r="C1988" s="76">
        <v>7.25</v>
      </c>
      <c r="D1988" s="76">
        <v>8.9860000000000007</v>
      </c>
      <c r="E1988" s="76">
        <v>10.147</v>
      </c>
      <c r="F1988" s="76">
        <v>11.066000000000001</v>
      </c>
      <c r="G1988" s="76">
        <v>11.403</v>
      </c>
      <c r="H1988" s="76">
        <v>12.664</v>
      </c>
      <c r="I1988" s="76">
        <v>13.986000000000001</v>
      </c>
      <c r="J1988" s="76">
        <v>14.135999999999999</v>
      </c>
      <c r="M1988" s="66">
        <v>43321</v>
      </c>
      <c r="N1988" s="71">
        <v>2.0430999999999999</v>
      </c>
      <c r="O1988" s="71">
        <v>2.2296</v>
      </c>
      <c r="P1988" s="71">
        <v>2.4129</v>
      </c>
      <c r="Q1988" s="71">
        <v>2.6452</v>
      </c>
      <c r="R1988" s="71">
        <v>2.7363</v>
      </c>
      <c r="S1988" s="71">
        <v>2.8075000000000001</v>
      </c>
      <c r="T1988" s="71">
        <v>2.9257999999999997</v>
      </c>
      <c r="U1988" s="71">
        <v>2.9678999999999998</v>
      </c>
      <c r="X1988" s="66">
        <v>43336</v>
      </c>
      <c r="Y1988" s="72">
        <v>-0.54500000000000004</v>
      </c>
      <c r="Z1988" s="72">
        <v>-0.61</v>
      </c>
      <c r="AA1988" s="72">
        <v>-0.53700000000000003</v>
      </c>
      <c r="AB1988" s="72">
        <v>-0.42899999999999999</v>
      </c>
      <c r="AC1988" s="72">
        <v>-0.28199999999999997</v>
      </c>
      <c r="AD1988" s="72">
        <v>2.4E-2</v>
      </c>
      <c r="AE1988" s="72">
        <v>0.68300000000000005</v>
      </c>
      <c r="AF1988" s="72">
        <v>1.0780000000000001</v>
      </c>
      <c r="AJ1988" s="66">
        <v>43425</v>
      </c>
      <c r="AK1988" s="71">
        <v>-0.31859999999999999</v>
      </c>
      <c r="AL1988" s="71">
        <v>-0.2399</v>
      </c>
      <c r="AM1988" s="71">
        <v>-0.17199999999999999</v>
      </c>
      <c r="AN1988" s="71">
        <v>-0.14099999999999999</v>
      </c>
      <c r="AO1988" s="71">
        <v>-0.12</v>
      </c>
      <c r="AP1988" s="71">
        <v>-0.10100000000000001</v>
      </c>
      <c r="AQ1988" s="71">
        <v>9.5000000000000001E-2</v>
      </c>
      <c r="AR1988" s="71">
        <v>0.33100000000000002</v>
      </c>
      <c r="AV1988" s="66">
        <v>43346</v>
      </c>
      <c r="AW1988" s="71">
        <v>-0.48199999999999998</v>
      </c>
      <c r="AX1988" s="71">
        <v>-0.41899999999999998</v>
      </c>
      <c r="AY1988" s="71">
        <v>-0.36199999999999999</v>
      </c>
      <c r="AZ1988" s="71">
        <v>-0.26900000000000002</v>
      </c>
      <c r="BA1988" s="71">
        <v>-6.7000000000000004E-2</v>
      </c>
      <c r="BB1988" s="71">
        <v>0.43099999999999999</v>
      </c>
      <c r="BC1988" s="71">
        <v>1.45</v>
      </c>
      <c r="BD1988" s="71">
        <v>1.9529999999999998</v>
      </c>
      <c r="BG1988" s="66">
        <v>43350</v>
      </c>
      <c r="BH1988" s="71">
        <v>7.29</v>
      </c>
      <c r="BI1988" s="71">
        <v>7.7</v>
      </c>
      <c r="BJ1988" s="71">
        <v>8.0399999999999991</v>
      </c>
      <c r="BK1988" s="71">
        <v>8.0500000000000007</v>
      </c>
      <c r="BL1988" s="71">
        <v>8.06</v>
      </c>
      <c r="BM1988" s="71">
        <v>8.5760000000000005</v>
      </c>
      <c r="BN1988" s="71">
        <v>8.7210000000000001</v>
      </c>
      <c r="BO1988" s="71">
        <v>9.7159999999999993</v>
      </c>
      <c r="BR1988" s="66">
        <v>43746</v>
      </c>
      <c r="BS1988" s="71">
        <v>15.848000000000001</v>
      </c>
      <c r="BT1988" s="71">
        <v>17.356000000000002</v>
      </c>
      <c r="BU1988" s="71">
        <v>21.581</v>
      </c>
      <c r="BV1988" s="71">
        <v>29.5</v>
      </c>
      <c r="BW1988" s="71">
        <v>30.75</v>
      </c>
      <c r="BX1988" s="71">
        <v>32</v>
      </c>
      <c r="BY1988" s="71">
        <v>28</v>
      </c>
      <c r="BZ1988" s="71">
        <v>20</v>
      </c>
      <c r="CJ1988" s="66"/>
      <c r="CM1988" s="66"/>
      <c r="CP1988" s="66"/>
      <c r="CS1988" s="66"/>
    </row>
    <row r="1989" spans="2:97" ht="14.25" customHeight="1" x14ac:dyDescent="0.3">
      <c r="B1989" s="75">
        <v>44421</v>
      </c>
      <c r="C1989" s="76">
        <v>7.2640000000000002</v>
      </c>
      <c r="D1989" s="76">
        <v>8.9860000000000007</v>
      </c>
      <c r="E1989" s="76">
        <v>10.172000000000001</v>
      </c>
      <c r="F1989" s="76">
        <v>11.066000000000001</v>
      </c>
      <c r="G1989" s="76">
        <v>11.387</v>
      </c>
      <c r="H1989" s="76">
        <v>12.679</v>
      </c>
      <c r="I1989" s="76">
        <v>13.978999999999999</v>
      </c>
      <c r="J1989" s="76">
        <v>14.143000000000001</v>
      </c>
      <c r="M1989" s="66">
        <v>43322</v>
      </c>
      <c r="N1989" s="71">
        <v>2.0427</v>
      </c>
      <c r="O1989" s="71">
        <v>2.2162000000000002</v>
      </c>
      <c r="P1989" s="71">
        <v>2.3942000000000001</v>
      </c>
      <c r="Q1989" s="71">
        <v>2.6042000000000001</v>
      </c>
      <c r="R1989" s="71">
        <v>2.6791</v>
      </c>
      <c r="S1989" s="71">
        <v>2.7448000000000001</v>
      </c>
      <c r="T1989" s="71">
        <v>2.8731999999999998</v>
      </c>
      <c r="U1989" s="71">
        <v>2.9165999999999999</v>
      </c>
      <c r="X1989" s="66">
        <v>43339</v>
      </c>
      <c r="Y1989" s="72">
        <v>-0.54600000000000004</v>
      </c>
      <c r="Z1989" s="72">
        <v>-0.60799999999999998</v>
      </c>
      <c r="AA1989" s="72">
        <v>-0.53800000000000003</v>
      </c>
      <c r="AB1989" s="72">
        <v>-0.41399999999999998</v>
      </c>
      <c r="AC1989" s="72">
        <v>-0.26200000000000001</v>
      </c>
      <c r="AD1989" s="72">
        <v>4.9000000000000002E-2</v>
      </c>
      <c r="AE1989" s="72">
        <v>0.71099999999999997</v>
      </c>
      <c r="AF1989" s="72">
        <v>1.105</v>
      </c>
      <c r="AJ1989" s="66">
        <v>43426</v>
      </c>
      <c r="AK1989" s="71">
        <v>-0.30499999999999999</v>
      </c>
      <c r="AL1989" s="71">
        <v>-0.23499999999999999</v>
      </c>
      <c r="AM1989" s="71">
        <v>-0.16900000000000001</v>
      </c>
      <c r="AN1989" s="71">
        <v>-0.13900000000000001</v>
      </c>
      <c r="AO1989" s="71">
        <v>-0.121</v>
      </c>
      <c r="AP1989" s="71">
        <v>-9.8000000000000004E-2</v>
      </c>
      <c r="AQ1989" s="71">
        <v>0.1</v>
      </c>
      <c r="AR1989" s="71">
        <v>0.33500000000000002</v>
      </c>
      <c r="AV1989" s="66">
        <v>43347</v>
      </c>
      <c r="AW1989" s="71">
        <v>-0.47199999999999998</v>
      </c>
      <c r="AX1989" s="71">
        <v>-0.41899999999999998</v>
      </c>
      <c r="AY1989" s="71">
        <v>-0.36199999999999999</v>
      </c>
      <c r="AZ1989" s="71">
        <v>-0.27200000000000002</v>
      </c>
      <c r="BA1989" s="71">
        <v>-7.9000000000000001E-2</v>
      </c>
      <c r="BB1989" s="71">
        <v>0.41</v>
      </c>
      <c r="BC1989" s="71">
        <v>1.429</v>
      </c>
      <c r="BD1989" s="71">
        <v>1.9319999999999999</v>
      </c>
      <c r="BG1989" s="66">
        <v>43353</v>
      </c>
      <c r="BH1989" s="71">
        <v>7.29</v>
      </c>
      <c r="BI1989" s="71">
        <v>7.7</v>
      </c>
      <c r="BJ1989" s="71">
        <v>8.0399999999999991</v>
      </c>
      <c r="BK1989" s="71">
        <v>8.0914999999999999</v>
      </c>
      <c r="BL1989" s="71">
        <v>8.1430000000000007</v>
      </c>
      <c r="BM1989" s="71">
        <v>8.6539999999999999</v>
      </c>
      <c r="BN1989" s="71">
        <v>8.7210000000000001</v>
      </c>
      <c r="BO1989" s="71">
        <v>9.8060000000000009</v>
      </c>
      <c r="BR1989" s="66">
        <v>43747</v>
      </c>
      <c r="BS1989" s="71">
        <v>15.848000000000001</v>
      </c>
      <c r="BT1989" s="71">
        <v>17.356000000000002</v>
      </c>
      <c r="BU1989" s="71">
        <v>21.581</v>
      </c>
      <c r="BV1989" s="71">
        <v>29.5</v>
      </c>
      <c r="BW1989" s="71">
        <v>30.75</v>
      </c>
      <c r="BX1989" s="71">
        <v>32</v>
      </c>
      <c r="BY1989" s="71">
        <v>28</v>
      </c>
      <c r="BZ1989" s="71">
        <v>20</v>
      </c>
      <c r="CJ1989" s="66"/>
      <c r="CM1989" s="66"/>
      <c r="CP1989" s="66"/>
      <c r="CS1989" s="66"/>
    </row>
    <row r="1990" spans="2:97" ht="14.25" customHeight="1" x14ac:dyDescent="0.3">
      <c r="B1990" s="75">
        <v>44424</v>
      </c>
      <c r="C1990" s="76">
        <v>7.2569999999999997</v>
      </c>
      <c r="D1990" s="76">
        <v>8.9710000000000001</v>
      </c>
      <c r="E1990" s="76">
        <v>10.054</v>
      </c>
      <c r="F1990" s="76">
        <v>10.973000000000001</v>
      </c>
      <c r="G1990" s="76">
        <v>11.18</v>
      </c>
      <c r="H1990" s="76">
        <v>12.443</v>
      </c>
      <c r="I1990" s="76">
        <v>13.792999999999999</v>
      </c>
      <c r="J1990" s="76">
        <v>13.961</v>
      </c>
      <c r="M1990" s="66">
        <v>43325</v>
      </c>
      <c r="N1990" s="71">
        <v>2.0375000000000001</v>
      </c>
      <c r="O1990" s="71">
        <v>2.2057000000000002</v>
      </c>
      <c r="P1990" s="71">
        <v>2.4045000000000001</v>
      </c>
      <c r="Q1990" s="71">
        <v>2.6124000000000001</v>
      </c>
      <c r="R1990" s="71">
        <v>2.6926999999999999</v>
      </c>
      <c r="S1990" s="71">
        <v>2.7499000000000002</v>
      </c>
      <c r="T1990" s="71">
        <v>2.8786</v>
      </c>
      <c r="U1990" s="71">
        <v>2.9243000000000001</v>
      </c>
      <c r="X1990" s="66">
        <v>43340</v>
      </c>
      <c r="Y1990" s="72">
        <v>-0.54100000000000004</v>
      </c>
      <c r="Z1990" s="72">
        <v>-0.60699999999999998</v>
      </c>
      <c r="AA1990" s="72">
        <v>-0.53700000000000003</v>
      </c>
      <c r="AB1990" s="72">
        <v>-0.41299999999999998</v>
      </c>
      <c r="AC1990" s="72">
        <v>-0.26400000000000001</v>
      </c>
      <c r="AD1990" s="72">
        <v>0.05</v>
      </c>
      <c r="AE1990" s="72">
        <v>0.71699999999999997</v>
      </c>
      <c r="AF1990" s="72">
        <v>1.1179999999999999</v>
      </c>
      <c r="AJ1990" s="66">
        <v>43427</v>
      </c>
      <c r="AK1990" s="71">
        <v>-0.30499999999999999</v>
      </c>
      <c r="AL1990" s="71">
        <v>-0.23499999999999999</v>
      </c>
      <c r="AM1990" s="71">
        <v>-0.16900000000000001</v>
      </c>
      <c r="AN1990" s="71">
        <v>-0.13900000000000001</v>
      </c>
      <c r="AO1990" s="71">
        <v>-0.121</v>
      </c>
      <c r="AP1990" s="71">
        <v>-9.8000000000000004E-2</v>
      </c>
      <c r="AQ1990" s="71">
        <v>0.1</v>
      </c>
      <c r="AR1990" s="71">
        <v>0.33500000000000002</v>
      </c>
      <c r="AV1990" s="66">
        <v>43348</v>
      </c>
      <c r="AW1990" s="71">
        <v>-0.47499999999999998</v>
      </c>
      <c r="AX1990" s="71">
        <v>-0.41899999999999998</v>
      </c>
      <c r="AY1990" s="71">
        <v>-0.36199999999999999</v>
      </c>
      <c r="AZ1990" s="71">
        <v>-0.27200000000000002</v>
      </c>
      <c r="BA1990" s="71">
        <v>-7.0999999999999994E-2</v>
      </c>
      <c r="BB1990" s="71">
        <v>0.42899999999999999</v>
      </c>
      <c r="BC1990" s="71">
        <v>1.4490000000000001</v>
      </c>
      <c r="BD1990" s="71">
        <v>1.9529999999999998</v>
      </c>
      <c r="BG1990" s="66">
        <v>43354</v>
      </c>
      <c r="BH1990" s="71">
        <v>7.29</v>
      </c>
      <c r="BI1990" s="71">
        <v>7.7</v>
      </c>
      <c r="BJ1990" s="71">
        <v>8.0399999999999991</v>
      </c>
      <c r="BK1990" s="71">
        <v>8.0809999999999995</v>
      </c>
      <c r="BL1990" s="71">
        <v>8.1219999999999999</v>
      </c>
      <c r="BM1990" s="71">
        <v>8.6340000000000003</v>
      </c>
      <c r="BN1990" s="71">
        <v>8.7210000000000001</v>
      </c>
      <c r="BO1990" s="71">
        <v>9.7850000000000001</v>
      </c>
      <c r="BR1990" s="66">
        <v>43748</v>
      </c>
      <c r="BS1990" s="71">
        <v>16.5</v>
      </c>
      <c r="BT1990" s="71">
        <v>19.149999999999999</v>
      </c>
      <c r="BU1990" s="71">
        <v>27.5</v>
      </c>
      <c r="BV1990" s="71">
        <v>29.5</v>
      </c>
      <c r="BW1990" s="71">
        <v>30.75</v>
      </c>
      <c r="BX1990" s="71">
        <v>32</v>
      </c>
      <c r="BY1990" s="71">
        <v>28</v>
      </c>
      <c r="BZ1990" s="71">
        <v>20</v>
      </c>
      <c r="CJ1990" s="66"/>
      <c r="CM1990" s="66"/>
      <c r="CP1990" s="66"/>
      <c r="CS1990" s="66"/>
    </row>
    <row r="1991" spans="2:97" ht="14.25" customHeight="1" x14ac:dyDescent="0.3">
      <c r="B1991" s="75">
        <v>44425</v>
      </c>
      <c r="C1991" s="76">
        <v>7.2640000000000002</v>
      </c>
      <c r="D1991" s="76">
        <v>8.9789999999999992</v>
      </c>
      <c r="E1991" s="76">
        <v>10</v>
      </c>
      <c r="F1991" s="76">
        <v>10.968999999999999</v>
      </c>
      <c r="G1991" s="76">
        <v>11.179</v>
      </c>
      <c r="H1991" s="76">
        <v>12.4</v>
      </c>
      <c r="I1991" s="76">
        <v>13.792999999999999</v>
      </c>
      <c r="J1991" s="76">
        <v>13.961</v>
      </c>
      <c r="M1991" s="66">
        <v>43326</v>
      </c>
      <c r="N1991" s="71">
        <v>2.0663999999999998</v>
      </c>
      <c r="O1991" s="71">
        <v>2.2349000000000001</v>
      </c>
      <c r="P1991" s="71">
        <v>2.4070999999999998</v>
      </c>
      <c r="Q1991" s="71">
        <v>2.637</v>
      </c>
      <c r="R1991" s="71">
        <v>2.7118000000000002</v>
      </c>
      <c r="S1991" s="71">
        <v>2.7719</v>
      </c>
      <c r="T1991" s="71">
        <v>2.8984999999999999</v>
      </c>
      <c r="U1991" s="71">
        <v>2.9392499999999999</v>
      </c>
      <c r="X1991" s="66">
        <v>43341</v>
      </c>
      <c r="Y1991" s="72">
        <v>-0.54200000000000004</v>
      </c>
      <c r="Z1991" s="72">
        <v>-0.61099999999999999</v>
      </c>
      <c r="AA1991" s="72">
        <v>-0.54200000000000004</v>
      </c>
      <c r="AB1991" s="72">
        <v>-0.41099999999999998</v>
      </c>
      <c r="AC1991" s="72">
        <v>-0.251</v>
      </c>
      <c r="AD1991" s="72">
        <v>7.1999999999999995E-2</v>
      </c>
      <c r="AE1991" s="72">
        <v>0.73299999999999998</v>
      </c>
      <c r="AF1991" s="72">
        <v>1.137</v>
      </c>
      <c r="AJ1991" s="66">
        <v>43430</v>
      </c>
      <c r="AK1991" s="71">
        <v>-0.2898</v>
      </c>
      <c r="AL1991" s="71">
        <v>-0.23480000000000001</v>
      </c>
      <c r="AM1991" s="71">
        <v>-0.17</v>
      </c>
      <c r="AN1991" s="71">
        <v>-0.14000000000000001</v>
      </c>
      <c r="AO1991" s="71">
        <v>-0.123</v>
      </c>
      <c r="AP1991" s="71">
        <v>-0.105</v>
      </c>
      <c r="AQ1991" s="71">
        <v>0.09</v>
      </c>
      <c r="AR1991" s="71">
        <v>0.32700000000000001</v>
      </c>
      <c r="AV1991" s="66">
        <v>43349</v>
      </c>
      <c r="AW1991" s="71">
        <v>-0.47399999999999998</v>
      </c>
      <c r="AX1991" s="71">
        <v>-0.41899999999999998</v>
      </c>
      <c r="AY1991" s="71">
        <v>-0.36199999999999999</v>
      </c>
      <c r="AZ1991" s="71">
        <v>-0.26200000000000001</v>
      </c>
      <c r="BA1991" s="71">
        <v>-6.7000000000000004E-2</v>
      </c>
      <c r="BB1991" s="71">
        <v>0.42799999999999999</v>
      </c>
      <c r="BC1991" s="71">
        <v>1.4490000000000001</v>
      </c>
      <c r="BD1991" s="71">
        <v>1.9569999999999999</v>
      </c>
      <c r="BG1991" s="66">
        <v>43355</v>
      </c>
      <c r="BH1991" s="71">
        <v>7.29</v>
      </c>
      <c r="BI1991" s="71">
        <v>7.7</v>
      </c>
      <c r="BJ1991" s="71">
        <v>8.0399999999999991</v>
      </c>
      <c r="BK1991" s="71">
        <v>8.0519999999999996</v>
      </c>
      <c r="BL1991" s="71">
        <v>8.0640000000000001</v>
      </c>
      <c r="BM1991" s="71">
        <v>8.5809999999999995</v>
      </c>
      <c r="BN1991" s="71">
        <v>8.7210000000000001</v>
      </c>
      <c r="BO1991" s="71">
        <v>9.7539999999999996</v>
      </c>
      <c r="BR1991" s="66">
        <v>43749</v>
      </c>
      <c r="BS1991" s="71">
        <v>16.5</v>
      </c>
      <c r="BT1991" s="71">
        <v>19.149999999999999</v>
      </c>
      <c r="BU1991" s="71">
        <v>27.5</v>
      </c>
      <c r="BV1991" s="71">
        <v>29.5</v>
      </c>
      <c r="BW1991" s="71">
        <v>30.75</v>
      </c>
      <c r="BX1991" s="71">
        <v>32</v>
      </c>
      <c r="BY1991" s="71">
        <v>28</v>
      </c>
      <c r="BZ1991" s="71">
        <v>20</v>
      </c>
      <c r="CJ1991" s="66"/>
      <c r="CM1991" s="66"/>
      <c r="CP1991" s="66"/>
      <c r="CS1991" s="66"/>
    </row>
    <row r="1992" spans="2:97" ht="14.25" customHeight="1" x14ac:dyDescent="0.3">
      <c r="B1992" s="75">
        <v>44426</v>
      </c>
      <c r="C1992" s="76">
        <v>7.2569999999999997</v>
      </c>
      <c r="D1992" s="76">
        <v>8.9640000000000004</v>
      </c>
      <c r="E1992" s="76">
        <v>9.9760000000000009</v>
      </c>
      <c r="F1992" s="76">
        <v>10.757</v>
      </c>
      <c r="G1992" s="76">
        <v>10.989000000000001</v>
      </c>
      <c r="H1992" s="76">
        <v>12.4</v>
      </c>
      <c r="I1992" s="76">
        <v>13.792999999999999</v>
      </c>
      <c r="J1992" s="76">
        <v>13.961</v>
      </c>
      <c r="M1992" s="66">
        <v>43327</v>
      </c>
      <c r="N1992" s="71">
        <v>2.0533999999999999</v>
      </c>
      <c r="O1992" s="71">
        <v>2.2296999999999998</v>
      </c>
      <c r="P1992" s="71">
        <v>2.4365000000000001</v>
      </c>
      <c r="Q1992" s="71">
        <v>2.6082000000000001</v>
      </c>
      <c r="R1992" s="71">
        <v>2.6790000000000003</v>
      </c>
      <c r="S1992" s="71">
        <v>2.7345999999999999</v>
      </c>
      <c r="T1992" s="71">
        <v>2.8622999999999998</v>
      </c>
      <c r="U1992" s="71">
        <v>2.9061500000000002</v>
      </c>
      <c r="X1992" s="66">
        <v>43342</v>
      </c>
      <c r="Y1992" s="72">
        <v>-0.54600000000000004</v>
      </c>
      <c r="Z1992" s="72">
        <v>-0.60799999999999998</v>
      </c>
      <c r="AA1992" s="72">
        <v>-0.54900000000000004</v>
      </c>
      <c r="AB1992" s="72">
        <v>-0.44700000000000001</v>
      </c>
      <c r="AC1992" s="72">
        <v>-0.28799999999999998</v>
      </c>
      <c r="AD1992" s="72">
        <v>3.2000000000000001E-2</v>
      </c>
      <c r="AE1992" s="72">
        <v>0.69</v>
      </c>
      <c r="AF1992" s="72">
        <v>1.1000000000000001</v>
      </c>
      <c r="AJ1992" s="66">
        <v>43431</v>
      </c>
      <c r="AK1992" s="71">
        <v>-0.28870000000000001</v>
      </c>
      <c r="AL1992" s="71">
        <v>-0.22770000000000001</v>
      </c>
      <c r="AM1992" s="71">
        <v>-0.16300000000000001</v>
      </c>
      <c r="AN1992" s="71">
        <v>-0.14000000000000001</v>
      </c>
      <c r="AO1992" s="71">
        <v>-0.123</v>
      </c>
      <c r="AP1992" s="71">
        <v>-0.1</v>
      </c>
      <c r="AQ1992" s="71">
        <v>9.1999999999999998E-2</v>
      </c>
      <c r="AR1992" s="71">
        <v>0.32700000000000001</v>
      </c>
      <c r="AV1992" s="66">
        <v>43350</v>
      </c>
      <c r="AW1992" s="71">
        <v>-0.47399999999999998</v>
      </c>
      <c r="AX1992" s="71">
        <v>-0.41899999999999998</v>
      </c>
      <c r="AY1992" s="71">
        <v>-0.36199999999999999</v>
      </c>
      <c r="AZ1992" s="71">
        <v>-0.25</v>
      </c>
      <c r="BA1992" s="71">
        <v>-6.0999999999999999E-2</v>
      </c>
      <c r="BB1992" s="71">
        <v>0.44</v>
      </c>
      <c r="BC1992" s="71">
        <v>1.4610000000000001</v>
      </c>
      <c r="BD1992" s="71">
        <v>1.9609999999999999</v>
      </c>
      <c r="BG1992" s="66">
        <v>43356</v>
      </c>
      <c r="BH1992" s="71">
        <v>7.29</v>
      </c>
      <c r="BI1992" s="71">
        <v>7.7</v>
      </c>
      <c r="BJ1992" s="71">
        <v>8.0399999999999991</v>
      </c>
      <c r="BK1992" s="71">
        <v>8.0229999999999997</v>
      </c>
      <c r="BL1992" s="71">
        <v>8.0060000000000002</v>
      </c>
      <c r="BM1992" s="71">
        <v>8.5250000000000004</v>
      </c>
      <c r="BN1992" s="71">
        <v>8.7210000000000001</v>
      </c>
      <c r="BO1992" s="71">
        <v>9.6920000000000002</v>
      </c>
      <c r="BR1992" s="66">
        <v>43752</v>
      </c>
      <c r="BS1992" s="71">
        <v>16.5</v>
      </c>
      <c r="BT1992" s="71">
        <v>19.149999999999999</v>
      </c>
      <c r="BU1992" s="71">
        <v>27.5</v>
      </c>
      <c r="BV1992" s="71">
        <v>29.5</v>
      </c>
      <c r="BW1992" s="71">
        <v>30.75</v>
      </c>
      <c r="BX1992" s="71">
        <v>32</v>
      </c>
      <c r="BY1992" s="71">
        <v>28</v>
      </c>
      <c r="BZ1992" s="71">
        <v>20</v>
      </c>
      <c r="CJ1992" s="66"/>
      <c r="CM1992" s="66"/>
      <c r="CP1992" s="66"/>
      <c r="CS1992" s="66"/>
    </row>
    <row r="1993" spans="2:97" ht="14.25" customHeight="1" x14ac:dyDescent="0.3">
      <c r="B1993" s="75">
        <v>44427</v>
      </c>
      <c r="C1993" s="76">
        <v>6.9180000000000001</v>
      </c>
      <c r="D1993" s="76">
        <v>8.8070000000000004</v>
      </c>
      <c r="E1993" s="76">
        <v>9.7929999999999993</v>
      </c>
      <c r="F1993" s="76">
        <v>10.657</v>
      </c>
      <c r="G1993" s="76">
        <v>10.943</v>
      </c>
      <c r="H1993" s="76">
        <v>12.336</v>
      </c>
      <c r="I1993" s="76">
        <v>13.679</v>
      </c>
      <c r="J1993" s="76">
        <v>13.911</v>
      </c>
      <c r="M1993" s="66">
        <v>43328</v>
      </c>
      <c r="N1993" s="71">
        <v>2.0455999999999999</v>
      </c>
      <c r="O1993" s="71">
        <v>2.2218</v>
      </c>
      <c r="P1993" s="71">
        <v>2.4390000000000001</v>
      </c>
      <c r="Q1993" s="71">
        <v>2.6164000000000001</v>
      </c>
      <c r="R1993" s="71">
        <v>2.6817000000000002</v>
      </c>
      <c r="S1993" s="71">
        <v>2.7412999999999998</v>
      </c>
      <c r="T1993" s="71">
        <v>2.8658999999999999</v>
      </c>
      <c r="U1993" s="71">
        <v>2.90795</v>
      </c>
      <c r="X1993" s="66">
        <v>43343</v>
      </c>
      <c r="Y1993" s="72">
        <v>-0.54700000000000004</v>
      </c>
      <c r="Z1993" s="72">
        <v>-0.60899999999999999</v>
      </c>
      <c r="AA1993" s="72">
        <v>-0.55000000000000004</v>
      </c>
      <c r="AB1993" s="72">
        <v>-0.44700000000000001</v>
      </c>
      <c r="AC1993" s="72">
        <v>-0.28799999999999998</v>
      </c>
      <c r="AD1993" s="72">
        <v>0.03</v>
      </c>
      <c r="AE1993" s="72">
        <v>0.68</v>
      </c>
      <c r="AF1993" s="72">
        <v>1.093</v>
      </c>
      <c r="AJ1993" s="66">
        <v>43432</v>
      </c>
      <c r="AK1993" s="71">
        <v>-0.2848</v>
      </c>
      <c r="AL1993" s="71">
        <v>-0.2248</v>
      </c>
      <c r="AM1993" s="71">
        <v>-0.16</v>
      </c>
      <c r="AN1993" s="71">
        <v>-0.13200000000000001</v>
      </c>
      <c r="AO1993" s="71">
        <v>-0.114</v>
      </c>
      <c r="AP1993" s="71">
        <v>-0.09</v>
      </c>
      <c r="AQ1993" s="71">
        <v>0.1</v>
      </c>
      <c r="AR1993" s="71">
        <v>0.33800000000000002</v>
      </c>
      <c r="AV1993" s="66">
        <v>43353</v>
      </c>
      <c r="AW1993" s="71">
        <v>-0.46200000000000002</v>
      </c>
      <c r="AX1993" s="71">
        <v>-0.41899999999999998</v>
      </c>
      <c r="AY1993" s="71">
        <v>-0.36199999999999999</v>
      </c>
      <c r="AZ1993" s="71">
        <v>-0.252</v>
      </c>
      <c r="BA1993" s="71">
        <v>-5.0999999999999997E-2</v>
      </c>
      <c r="BB1993" s="71">
        <v>0.437</v>
      </c>
      <c r="BC1993" s="71">
        <v>1.4530000000000001</v>
      </c>
      <c r="BD1993" s="71">
        <v>1.9529999999999998</v>
      </c>
      <c r="BG1993" s="66">
        <v>43357</v>
      </c>
      <c r="BH1993" s="71">
        <v>7.27</v>
      </c>
      <c r="BI1993" s="71">
        <v>7.71</v>
      </c>
      <c r="BJ1993" s="71">
        <v>8.0299999999999994</v>
      </c>
      <c r="BK1993" s="71">
        <v>8.0509999999999984</v>
      </c>
      <c r="BL1993" s="71">
        <v>8.0719999999999992</v>
      </c>
      <c r="BM1993" s="71">
        <v>8.5890000000000004</v>
      </c>
      <c r="BN1993" s="71">
        <v>8.7210000000000001</v>
      </c>
      <c r="BO1993" s="71">
        <v>9.77</v>
      </c>
      <c r="BR1993" s="66">
        <v>43753</v>
      </c>
      <c r="BS1993" s="71">
        <v>16.5</v>
      </c>
      <c r="BT1993" s="71">
        <v>19.149999999999999</v>
      </c>
      <c r="BU1993" s="71">
        <v>27.5</v>
      </c>
      <c r="BV1993" s="71">
        <v>29.5</v>
      </c>
      <c r="BW1993" s="71">
        <v>30.75</v>
      </c>
      <c r="BX1993" s="71">
        <v>32</v>
      </c>
      <c r="BY1993" s="71">
        <v>28</v>
      </c>
      <c r="BZ1993" s="71">
        <v>20</v>
      </c>
      <c r="CJ1993" s="66"/>
      <c r="CM1993" s="66"/>
      <c r="CP1993" s="66"/>
      <c r="CS1993" s="66"/>
    </row>
    <row r="1994" spans="2:97" ht="14.25" customHeight="1" x14ac:dyDescent="0.3">
      <c r="B1994" s="75">
        <v>44428</v>
      </c>
      <c r="C1994" s="76">
        <v>6.9139999999999997</v>
      </c>
      <c r="D1994" s="76">
        <v>8.7859999999999996</v>
      </c>
      <c r="E1994" s="76">
        <v>9.7859999999999996</v>
      </c>
      <c r="F1994" s="76">
        <v>10.714</v>
      </c>
      <c r="G1994" s="76">
        <v>10.959</v>
      </c>
      <c r="H1994" s="76">
        <v>12.3</v>
      </c>
      <c r="I1994" s="76">
        <v>13.664</v>
      </c>
      <c r="J1994" s="76">
        <v>13.919</v>
      </c>
      <c r="M1994" s="66">
        <v>43329</v>
      </c>
      <c r="N1994" s="71">
        <v>2.0325000000000002</v>
      </c>
      <c r="O1994" s="71">
        <v>2.2187999999999999</v>
      </c>
      <c r="P1994" s="71">
        <v>2.4281000000000001</v>
      </c>
      <c r="Q1994" s="71">
        <v>2.6059000000000001</v>
      </c>
      <c r="R1994" s="71">
        <v>2.6787000000000001</v>
      </c>
      <c r="S1994" s="71">
        <v>2.7412999999999998</v>
      </c>
      <c r="T1994" s="71">
        <v>2.8605</v>
      </c>
      <c r="U1994" s="71">
        <v>2.9052500000000001</v>
      </c>
      <c r="X1994" s="66">
        <v>43346</v>
      </c>
      <c r="Y1994" s="72">
        <v>-0.54700000000000004</v>
      </c>
      <c r="Z1994" s="72">
        <v>-0.623</v>
      </c>
      <c r="AA1994" s="72">
        <v>-0.55800000000000005</v>
      </c>
      <c r="AB1994" s="72">
        <v>-0.441</v>
      </c>
      <c r="AC1994" s="72">
        <v>-0.27900000000000003</v>
      </c>
      <c r="AD1994" s="72">
        <v>0.04</v>
      </c>
      <c r="AE1994" s="72">
        <v>0.69199999999999995</v>
      </c>
      <c r="AF1994" s="72">
        <v>1.1040000000000001</v>
      </c>
      <c r="AJ1994" s="66">
        <v>43433</v>
      </c>
      <c r="AK1994" s="71">
        <v>-0.28489999999999999</v>
      </c>
      <c r="AL1994" s="71">
        <v>-0.22470000000000001</v>
      </c>
      <c r="AM1994" s="71">
        <v>-0.16</v>
      </c>
      <c r="AN1994" s="71">
        <v>-0.14099999999999999</v>
      </c>
      <c r="AO1994" s="71">
        <v>-0.125</v>
      </c>
      <c r="AP1994" s="71">
        <v>-0.10299999999999999</v>
      </c>
      <c r="AQ1994" s="71">
        <v>8.2000000000000003E-2</v>
      </c>
      <c r="AR1994" s="71">
        <v>0.315</v>
      </c>
      <c r="AV1994" s="66">
        <v>43354</v>
      </c>
      <c r="AW1994" s="71">
        <v>-0.46600000000000003</v>
      </c>
      <c r="AX1994" s="71">
        <v>-0.42499999999999999</v>
      </c>
      <c r="AY1994" s="71">
        <v>-0.372</v>
      </c>
      <c r="AZ1994" s="71">
        <v>-0.247</v>
      </c>
      <c r="BA1994" s="71">
        <v>-0.05</v>
      </c>
      <c r="BB1994" s="71">
        <v>0.44900000000000001</v>
      </c>
      <c r="BC1994" s="71">
        <v>1.4670000000000001</v>
      </c>
      <c r="BD1994" s="71">
        <v>1.9670000000000001</v>
      </c>
      <c r="BG1994" s="66">
        <v>43360</v>
      </c>
      <c r="BH1994" s="71">
        <v>7.27</v>
      </c>
      <c r="BI1994" s="71">
        <v>7.71</v>
      </c>
      <c r="BJ1994" s="71">
        <v>8.0299999999999994</v>
      </c>
      <c r="BK1994" s="71">
        <v>8.0865000000000009</v>
      </c>
      <c r="BL1994" s="71">
        <v>8.1430000000000007</v>
      </c>
      <c r="BM1994" s="71">
        <v>8.673</v>
      </c>
      <c r="BN1994" s="71">
        <v>8.7210000000000001</v>
      </c>
      <c r="BO1994" s="71">
        <v>9.843</v>
      </c>
      <c r="BR1994" s="66">
        <v>43754</v>
      </c>
      <c r="BS1994" s="71">
        <v>16.5</v>
      </c>
      <c r="BT1994" s="71">
        <v>19.149999999999999</v>
      </c>
      <c r="BU1994" s="71">
        <v>27.5</v>
      </c>
      <c r="BV1994" s="71">
        <v>29.5</v>
      </c>
      <c r="BW1994" s="71">
        <v>30.75</v>
      </c>
      <c r="BX1994" s="71">
        <v>32</v>
      </c>
      <c r="BY1994" s="71">
        <v>28</v>
      </c>
      <c r="BZ1994" s="71">
        <v>20</v>
      </c>
      <c r="CJ1994" s="66"/>
      <c r="CM1994" s="66"/>
      <c r="CP1994" s="66"/>
      <c r="CS1994" s="66"/>
    </row>
    <row r="1995" spans="2:97" ht="14.25" customHeight="1" x14ac:dyDescent="0.3">
      <c r="B1995" s="75">
        <v>44431</v>
      </c>
      <c r="C1995" s="76">
        <v>6.9210000000000003</v>
      </c>
      <c r="D1995" s="76">
        <v>8.7789999999999999</v>
      </c>
      <c r="E1995" s="76">
        <v>9.7859999999999996</v>
      </c>
      <c r="F1995" s="76">
        <v>10.707000000000001</v>
      </c>
      <c r="G1995" s="76">
        <v>10.95</v>
      </c>
      <c r="H1995" s="76">
        <v>12.3</v>
      </c>
      <c r="I1995" s="76">
        <v>13.670999999999999</v>
      </c>
      <c r="J1995" s="76">
        <v>13.920999999999999</v>
      </c>
      <c r="M1995" s="66">
        <v>43332</v>
      </c>
      <c r="N1995" s="71">
        <v>2.0324</v>
      </c>
      <c r="O1995" s="71">
        <v>2.2134999999999998</v>
      </c>
      <c r="P1995" s="71">
        <v>2.4175</v>
      </c>
      <c r="Q1995" s="71">
        <v>2.5850999999999997</v>
      </c>
      <c r="R1995" s="71">
        <v>2.6457999999999999</v>
      </c>
      <c r="S1995" s="71">
        <v>2.6970999999999998</v>
      </c>
      <c r="T1995" s="71">
        <v>2.819</v>
      </c>
      <c r="U1995" s="71">
        <v>2.8645</v>
      </c>
      <c r="X1995" s="66">
        <v>43347</v>
      </c>
      <c r="Y1995" s="72">
        <v>-0.55100000000000005</v>
      </c>
      <c r="Z1995" s="72">
        <v>-0.58899999999999997</v>
      </c>
      <c r="AA1995" s="72">
        <v>-0.55500000000000005</v>
      </c>
      <c r="AB1995" s="72">
        <v>-0.42499999999999999</v>
      </c>
      <c r="AC1995" s="72">
        <v>-0.26800000000000002</v>
      </c>
      <c r="AD1995" s="72">
        <v>4.8000000000000001E-2</v>
      </c>
      <c r="AE1995" s="72">
        <v>0.69</v>
      </c>
      <c r="AF1995" s="72">
        <v>1.095</v>
      </c>
      <c r="AJ1995" s="66">
        <v>43434</v>
      </c>
      <c r="AK1995" s="71">
        <v>-0.1799</v>
      </c>
      <c r="AL1995" s="71">
        <v>-0.21479999999999999</v>
      </c>
      <c r="AM1995" s="71">
        <v>-0.15</v>
      </c>
      <c r="AN1995" s="71">
        <v>-0.129</v>
      </c>
      <c r="AO1995" s="71">
        <v>-0.11700000000000001</v>
      </c>
      <c r="AP1995" s="71">
        <v>-0.1</v>
      </c>
      <c r="AQ1995" s="71">
        <v>9.1999999999999998E-2</v>
      </c>
      <c r="AR1995" s="71">
        <v>0.32100000000000001</v>
      </c>
      <c r="AV1995" s="66">
        <v>43355</v>
      </c>
      <c r="AW1995" s="71">
        <v>-0.46600000000000003</v>
      </c>
      <c r="AX1995" s="71">
        <v>-0.42499999999999999</v>
      </c>
      <c r="AY1995" s="71">
        <v>-0.372</v>
      </c>
      <c r="AZ1995" s="71">
        <v>-0.253</v>
      </c>
      <c r="BA1995" s="71">
        <v>-0.05</v>
      </c>
      <c r="BB1995" s="71">
        <v>0.44600000000000001</v>
      </c>
      <c r="BC1995" s="71">
        <v>1.4630000000000001</v>
      </c>
      <c r="BD1995" s="71">
        <v>1.9630000000000001</v>
      </c>
      <c r="BG1995" s="66">
        <v>43361</v>
      </c>
      <c r="BH1995" s="71">
        <v>7.27</v>
      </c>
      <c r="BI1995" s="71">
        <v>7.71</v>
      </c>
      <c r="BJ1995" s="71">
        <v>8.0299999999999994</v>
      </c>
      <c r="BK1995" s="71">
        <v>8.0679999999999996</v>
      </c>
      <c r="BL1995" s="71">
        <v>8.1059999999999999</v>
      </c>
      <c r="BM1995" s="71">
        <v>8.6539999999999999</v>
      </c>
      <c r="BN1995" s="71">
        <v>8.7210000000000001</v>
      </c>
      <c r="BO1995" s="71">
        <v>9.798</v>
      </c>
      <c r="BR1995" s="66">
        <v>43755</v>
      </c>
      <c r="BS1995" s="71">
        <v>16.5</v>
      </c>
      <c r="BT1995" s="71">
        <v>19.149999999999999</v>
      </c>
      <c r="BU1995" s="71">
        <v>27.5</v>
      </c>
      <c r="BV1995" s="71">
        <v>29.5</v>
      </c>
      <c r="BW1995" s="71">
        <v>31</v>
      </c>
      <c r="BX1995" s="71">
        <v>32.5</v>
      </c>
      <c r="BY1995" s="71">
        <v>27</v>
      </c>
      <c r="BZ1995" s="71">
        <v>21</v>
      </c>
      <c r="CJ1995" s="66"/>
      <c r="CM1995" s="66"/>
      <c r="CP1995" s="66"/>
      <c r="CS1995" s="66"/>
    </row>
    <row r="1996" spans="2:97" ht="14.25" customHeight="1" x14ac:dyDescent="0.3">
      <c r="B1996" s="75">
        <v>44432</v>
      </c>
      <c r="C1996" s="76">
        <v>6.8360000000000003</v>
      </c>
      <c r="D1996" s="76">
        <v>8.75</v>
      </c>
      <c r="E1996" s="76">
        <v>9.6709999999999994</v>
      </c>
      <c r="F1996" s="76">
        <v>10.551</v>
      </c>
      <c r="G1996" s="76">
        <v>10.836</v>
      </c>
      <c r="H1996" s="76">
        <v>12.314</v>
      </c>
      <c r="I1996" s="76">
        <v>13.632999999999999</v>
      </c>
      <c r="J1996" s="76">
        <v>13.920999999999999</v>
      </c>
      <c r="M1996" s="66">
        <v>43333</v>
      </c>
      <c r="N1996" s="71">
        <v>2.0613999999999999</v>
      </c>
      <c r="O1996" s="71">
        <v>2.2323</v>
      </c>
      <c r="P1996" s="71">
        <v>2.4252000000000002</v>
      </c>
      <c r="Q1996" s="71">
        <v>2.5954000000000002</v>
      </c>
      <c r="R1996" s="71">
        <v>2.6621000000000001</v>
      </c>
      <c r="S1996" s="71">
        <v>2.7107000000000001</v>
      </c>
      <c r="T1996" s="71">
        <v>2.8298000000000001</v>
      </c>
      <c r="U1996" s="71">
        <v>2.8799000000000001</v>
      </c>
      <c r="X1996" s="66">
        <v>43348</v>
      </c>
      <c r="Y1996" s="72">
        <v>-0.55400000000000005</v>
      </c>
      <c r="Z1996" s="72">
        <v>-0.58799999999999997</v>
      </c>
      <c r="AA1996" s="72">
        <v>-0.55000000000000004</v>
      </c>
      <c r="AB1996" s="72">
        <v>-0.40899999999999997</v>
      </c>
      <c r="AC1996" s="72">
        <v>-0.248</v>
      </c>
      <c r="AD1996" s="72">
        <v>6.7000000000000004E-2</v>
      </c>
      <c r="AE1996" s="72">
        <v>0.71599999999999997</v>
      </c>
      <c r="AF1996" s="72">
        <v>1.1179999999999999</v>
      </c>
      <c r="AJ1996" s="66">
        <v>43437</v>
      </c>
      <c r="AK1996" s="71">
        <v>-0.16980000000000001</v>
      </c>
      <c r="AL1996" s="71">
        <v>-0.21479999999999999</v>
      </c>
      <c r="AM1996" s="71">
        <v>-0.155</v>
      </c>
      <c r="AN1996" s="71">
        <v>-0.13</v>
      </c>
      <c r="AO1996" s="71">
        <v>-0.12</v>
      </c>
      <c r="AP1996" s="71">
        <v>-0.105</v>
      </c>
      <c r="AQ1996" s="71">
        <v>8.5999999999999993E-2</v>
      </c>
      <c r="AR1996" s="71">
        <v>0.317</v>
      </c>
      <c r="AV1996" s="66">
        <v>43356</v>
      </c>
      <c r="AW1996" s="71">
        <v>-0.46700000000000003</v>
      </c>
      <c r="AX1996" s="71">
        <v>-0.42499999999999999</v>
      </c>
      <c r="AY1996" s="71">
        <v>-0.372</v>
      </c>
      <c r="AZ1996" s="71">
        <v>-0.23300000000000001</v>
      </c>
      <c r="BA1996" s="71">
        <v>-2.5000000000000001E-2</v>
      </c>
      <c r="BB1996" s="71">
        <v>0.47299999999999998</v>
      </c>
      <c r="BC1996" s="71">
        <v>1.4689999999999999</v>
      </c>
      <c r="BD1996" s="71">
        <v>1.968</v>
      </c>
      <c r="BG1996" s="66">
        <v>43362</v>
      </c>
      <c r="BH1996" s="71">
        <v>7.27</v>
      </c>
      <c r="BI1996" s="71">
        <v>7.71</v>
      </c>
      <c r="BJ1996" s="71">
        <v>8.0299999999999994</v>
      </c>
      <c r="BK1996" s="71">
        <v>8.0380000000000003</v>
      </c>
      <c r="BL1996" s="71">
        <v>8.0459999999999994</v>
      </c>
      <c r="BM1996" s="71">
        <v>8.5570000000000004</v>
      </c>
      <c r="BN1996" s="71">
        <v>8.7210000000000001</v>
      </c>
      <c r="BO1996" s="71">
        <v>9.6989999999999998</v>
      </c>
      <c r="BR1996" s="66">
        <v>43756</v>
      </c>
      <c r="BS1996" s="71">
        <v>16.5</v>
      </c>
      <c r="BT1996" s="71">
        <v>19.149999999999999</v>
      </c>
      <c r="BU1996" s="71">
        <v>27.5</v>
      </c>
      <c r="BV1996" s="71">
        <v>29.5</v>
      </c>
      <c r="BW1996" s="71">
        <v>31</v>
      </c>
      <c r="BX1996" s="71">
        <v>32.5</v>
      </c>
      <c r="BY1996" s="71">
        <v>27</v>
      </c>
      <c r="BZ1996" s="71">
        <v>21</v>
      </c>
      <c r="CJ1996" s="66"/>
      <c r="CM1996" s="66"/>
      <c r="CP1996" s="66"/>
      <c r="CS1996" s="66"/>
    </row>
    <row r="1997" spans="2:97" ht="14.25" customHeight="1" x14ac:dyDescent="0.3">
      <c r="B1997" s="75">
        <v>44433</v>
      </c>
      <c r="C1997" s="76">
        <v>6.8360000000000003</v>
      </c>
      <c r="D1997" s="76">
        <v>8.7569999999999997</v>
      </c>
      <c r="E1997" s="76">
        <v>9.6709999999999994</v>
      </c>
      <c r="F1997" s="76">
        <v>10.592000000000001</v>
      </c>
      <c r="G1997" s="76">
        <v>10.904</v>
      </c>
      <c r="H1997" s="76">
        <v>12.307</v>
      </c>
      <c r="I1997" s="76">
        <v>13.65</v>
      </c>
      <c r="J1997" s="76">
        <v>13.993</v>
      </c>
      <c r="M1997" s="66">
        <v>43334</v>
      </c>
      <c r="N1997" s="71">
        <v>2.0714999999999999</v>
      </c>
      <c r="O1997" s="71">
        <v>2.2244999999999999</v>
      </c>
      <c r="P1997" s="71">
        <v>2.4172000000000002</v>
      </c>
      <c r="Q1997" s="71">
        <v>2.5911999999999997</v>
      </c>
      <c r="R1997" s="71">
        <v>2.6509999999999998</v>
      </c>
      <c r="S1997" s="71">
        <v>2.7039</v>
      </c>
      <c r="T1997" s="71">
        <v>2.8189000000000002</v>
      </c>
      <c r="U1997" s="71">
        <v>2.8644500000000002</v>
      </c>
      <c r="X1997" s="66">
        <v>43349</v>
      </c>
      <c r="Y1997" s="72">
        <v>-0.55900000000000005</v>
      </c>
      <c r="Z1997" s="72">
        <v>-0.58699999999999997</v>
      </c>
      <c r="AA1997" s="72">
        <v>-0.55800000000000005</v>
      </c>
      <c r="AB1997" s="72">
        <v>-0.42</v>
      </c>
      <c r="AC1997" s="72">
        <v>-0.26700000000000002</v>
      </c>
      <c r="AD1997" s="72">
        <v>4.4999999999999998E-2</v>
      </c>
      <c r="AE1997" s="72">
        <v>0.69299999999999995</v>
      </c>
      <c r="AF1997" s="72">
        <v>1.097</v>
      </c>
      <c r="AJ1997" s="66">
        <v>43438</v>
      </c>
      <c r="AK1997" s="71">
        <v>-0.1996</v>
      </c>
      <c r="AL1997" s="71">
        <v>-0.20979999999999999</v>
      </c>
      <c r="AM1997" s="71">
        <v>-0.15</v>
      </c>
      <c r="AN1997" s="71">
        <v>-0.129</v>
      </c>
      <c r="AO1997" s="71">
        <v>-0.11700000000000001</v>
      </c>
      <c r="AP1997" s="71">
        <v>-0.109</v>
      </c>
      <c r="AQ1997" s="71">
        <v>7.3999999999999996E-2</v>
      </c>
      <c r="AR1997" s="71">
        <v>0.30199999999999999</v>
      </c>
      <c r="AV1997" s="66">
        <v>43357</v>
      </c>
      <c r="AW1997" s="71">
        <v>-0.46800000000000003</v>
      </c>
      <c r="AX1997" s="71">
        <v>-0.42499999999999999</v>
      </c>
      <c r="AY1997" s="71">
        <v>-0.372</v>
      </c>
      <c r="AZ1997" s="71">
        <v>-0.222</v>
      </c>
      <c r="BA1997" s="71">
        <v>-1.2999999999999999E-2</v>
      </c>
      <c r="BB1997" s="71">
        <v>0.48399999999999999</v>
      </c>
      <c r="BC1997" s="71">
        <v>1.486</v>
      </c>
      <c r="BD1997" s="71">
        <v>1.978</v>
      </c>
      <c r="BG1997" s="66">
        <v>43363</v>
      </c>
      <c r="BH1997" s="71">
        <v>7.27</v>
      </c>
      <c r="BI1997" s="71">
        <v>7.71</v>
      </c>
      <c r="BJ1997" s="71">
        <v>8.0299999999999994</v>
      </c>
      <c r="BK1997" s="71">
        <v>8.0009999999999994</v>
      </c>
      <c r="BL1997" s="71">
        <v>7.9719999999999995</v>
      </c>
      <c r="BM1997" s="71">
        <v>8.5380000000000003</v>
      </c>
      <c r="BN1997" s="71">
        <v>8.7210000000000001</v>
      </c>
      <c r="BO1997" s="71">
        <v>9.702</v>
      </c>
      <c r="BR1997" s="66">
        <v>43759</v>
      </c>
      <c r="BS1997" s="71">
        <v>16.5</v>
      </c>
      <c r="BT1997" s="71">
        <v>19.149999999999999</v>
      </c>
      <c r="BU1997" s="71">
        <v>27.5</v>
      </c>
      <c r="BV1997" s="71">
        <v>29.5</v>
      </c>
      <c r="BW1997" s="71">
        <v>31</v>
      </c>
      <c r="BX1997" s="71">
        <v>32.5</v>
      </c>
      <c r="BY1997" s="71">
        <v>27</v>
      </c>
      <c r="BZ1997" s="71">
        <v>21</v>
      </c>
      <c r="CJ1997" s="66"/>
      <c r="CM1997" s="66"/>
      <c r="CP1997" s="66"/>
      <c r="CS1997" s="66"/>
    </row>
    <row r="1998" spans="2:97" ht="14.25" customHeight="1" x14ac:dyDescent="0.3">
      <c r="B1998" s="75">
        <v>44435</v>
      </c>
      <c r="C1998" s="76">
        <v>6.8360000000000003</v>
      </c>
      <c r="D1998" s="76">
        <v>8.7430000000000003</v>
      </c>
      <c r="E1998" s="76">
        <v>9.6709999999999994</v>
      </c>
      <c r="F1998" s="76">
        <v>10.567</v>
      </c>
      <c r="G1998" s="76">
        <v>10.891</v>
      </c>
      <c r="H1998" s="76">
        <v>12.307</v>
      </c>
      <c r="I1998" s="76">
        <v>13.638999999999999</v>
      </c>
      <c r="J1998" s="76">
        <v>13.971</v>
      </c>
      <c r="M1998" s="66">
        <v>43335</v>
      </c>
      <c r="N1998" s="71">
        <v>2.0739000000000001</v>
      </c>
      <c r="O1998" s="71">
        <v>2.2244000000000002</v>
      </c>
      <c r="P1998" s="71">
        <v>2.4224000000000001</v>
      </c>
      <c r="Q1998" s="71">
        <v>2.6162000000000001</v>
      </c>
      <c r="R1998" s="71">
        <v>2.6729000000000003</v>
      </c>
      <c r="S1998" s="71">
        <v>2.7225000000000001</v>
      </c>
      <c r="T1998" s="71">
        <v>2.8260999999999998</v>
      </c>
      <c r="U1998" s="71">
        <v>2.8630499999999999</v>
      </c>
      <c r="X1998" s="66">
        <v>43350</v>
      </c>
      <c r="Y1998" s="72">
        <v>-0.55900000000000005</v>
      </c>
      <c r="Z1998" s="72">
        <v>-0.58599999999999997</v>
      </c>
      <c r="AA1998" s="72">
        <v>-0.55200000000000005</v>
      </c>
      <c r="AB1998" s="72">
        <v>-0.40300000000000002</v>
      </c>
      <c r="AC1998" s="72">
        <v>-0.248</v>
      </c>
      <c r="AD1998" s="72">
        <v>6.8000000000000005E-2</v>
      </c>
      <c r="AE1998" s="72">
        <v>0.71799999999999997</v>
      </c>
      <c r="AF1998" s="72">
        <v>1.119</v>
      </c>
      <c r="AJ1998" s="66">
        <v>43439</v>
      </c>
      <c r="AK1998" s="71">
        <v>-0.23469999999999999</v>
      </c>
      <c r="AL1998" s="71">
        <v>-0.20979999999999999</v>
      </c>
      <c r="AM1998" s="71">
        <v>-0.155</v>
      </c>
      <c r="AN1998" s="71">
        <v>-0.13900000000000001</v>
      </c>
      <c r="AO1998" s="71">
        <v>-0.13</v>
      </c>
      <c r="AP1998" s="71">
        <v>-0.114</v>
      </c>
      <c r="AQ1998" s="71">
        <v>6.6000000000000003E-2</v>
      </c>
      <c r="AR1998" s="71">
        <v>0.3</v>
      </c>
      <c r="AV1998" s="66">
        <v>43360</v>
      </c>
      <c r="AW1998" s="71">
        <v>-0.45700000000000002</v>
      </c>
      <c r="AX1998" s="71">
        <v>-0.42499999999999999</v>
      </c>
      <c r="AY1998" s="71">
        <v>-0.372</v>
      </c>
      <c r="AZ1998" s="71">
        <v>-0.20499999999999999</v>
      </c>
      <c r="BA1998" s="71">
        <v>0</v>
      </c>
      <c r="BB1998" s="71">
        <v>0.495</v>
      </c>
      <c r="BC1998" s="71">
        <v>1.488</v>
      </c>
      <c r="BD1998" s="71">
        <v>1.974</v>
      </c>
      <c r="BG1998" s="66">
        <v>43364</v>
      </c>
      <c r="BH1998" s="71">
        <v>7.25</v>
      </c>
      <c r="BI1998" s="71">
        <v>7.64</v>
      </c>
      <c r="BJ1998" s="71">
        <v>8.01</v>
      </c>
      <c r="BK1998" s="71">
        <v>8.0129999999999999</v>
      </c>
      <c r="BL1998" s="71">
        <v>8.016</v>
      </c>
      <c r="BM1998" s="71">
        <v>8.516</v>
      </c>
      <c r="BN1998" s="71">
        <v>8.7210000000000001</v>
      </c>
      <c r="BO1998" s="71">
        <v>9.6950000000000003</v>
      </c>
      <c r="BR1998" s="66">
        <v>43760</v>
      </c>
      <c r="BS1998" s="71">
        <v>16.5</v>
      </c>
      <c r="BT1998" s="71">
        <v>19.149999999999999</v>
      </c>
      <c r="BU1998" s="71">
        <v>27.5</v>
      </c>
      <c r="BV1998" s="71">
        <v>29.5</v>
      </c>
      <c r="BW1998" s="71">
        <v>31</v>
      </c>
      <c r="BX1998" s="71">
        <v>32.5</v>
      </c>
      <c r="BY1998" s="71">
        <v>27</v>
      </c>
      <c r="BZ1998" s="71">
        <v>21</v>
      </c>
      <c r="CJ1998" s="66"/>
      <c r="CM1998" s="66"/>
      <c r="CP1998" s="66"/>
      <c r="CS1998" s="66"/>
    </row>
    <row r="1999" spans="2:97" ht="14.25" customHeight="1" x14ac:dyDescent="0.3">
      <c r="B1999" s="75">
        <v>44438</v>
      </c>
      <c r="C1999" s="76">
        <v>6.8209999999999997</v>
      </c>
      <c r="D1999" s="76">
        <v>8.7289999999999992</v>
      </c>
      <c r="E1999" s="76">
        <v>9.6639999999999997</v>
      </c>
      <c r="F1999" s="76">
        <v>10.571</v>
      </c>
      <c r="G1999" s="76">
        <v>10.907</v>
      </c>
      <c r="H1999" s="76">
        <v>12.307</v>
      </c>
      <c r="I1999" s="76">
        <v>13.664</v>
      </c>
      <c r="J1999" s="76">
        <v>13.964</v>
      </c>
      <c r="M1999" s="66">
        <v>43336</v>
      </c>
      <c r="N1999" s="71">
        <v>2.0863999999999998</v>
      </c>
      <c r="O1999" s="71">
        <v>2.2343999999999999</v>
      </c>
      <c r="P1999" s="71">
        <v>2.4245999999999999</v>
      </c>
      <c r="Q1999" s="71">
        <v>2.6202000000000001</v>
      </c>
      <c r="R1999" s="71">
        <v>2.6726000000000001</v>
      </c>
      <c r="S1999" s="71">
        <v>2.7122000000000002</v>
      </c>
      <c r="T1999" s="71">
        <v>2.8098000000000001</v>
      </c>
      <c r="U1999" s="71">
        <v>2.8498999999999999</v>
      </c>
      <c r="X1999" s="66">
        <v>43353</v>
      </c>
      <c r="Y1999" s="72">
        <v>-0.55600000000000005</v>
      </c>
      <c r="Z1999" s="72">
        <v>-0.59299999999999997</v>
      </c>
      <c r="AA1999" s="72">
        <v>-0.56000000000000005</v>
      </c>
      <c r="AB1999" s="72">
        <v>-0.39900000000000002</v>
      </c>
      <c r="AC1999" s="72">
        <v>-0.24299999999999999</v>
      </c>
      <c r="AD1999" s="72">
        <v>7.0999999999999994E-2</v>
      </c>
      <c r="AE1999" s="72">
        <v>0.71</v>
      </c>
      <c r="AF1999" s="72">
        <v>1.1160000000000001</v>
      </c>
      <c r="AJ1999" s="66">
        <v>43440</v>
      </c>
      <c r="AK1999" s="71">
        <v>-0.2349</v>
      </c>
      <c r="AL1999" s="71">
        <v>-0.17480000000000001</v>
      </c>
      <c r="AM1999" s="71">
        <v>-0.16700000000000001</v>
      </c>
      <c r="AN1999" s="71">
        <v>-0.13700000000000001</v>
      </c>
      <c r="AO1999" s="71">
        <v>-0.13100000000000001</v>
      </c>
      <c r="AP1999" s="71">
        <v>-0.11799999999999999</v>
      </c>
      <c r="AQ1999" s="71">
        <v>6.4000000000000001E-2</v>
      </c>
      <c r="AR1999" s="71">
        <v>0.30599999999999999</v>
      </c>
      <c r="AV1999" s="66">
        <v>43361</v>
      </c>
      <c r="AW1999" s="71">
        <v>-0.44</v>
      </c>
      <c r="AX1999" s="71">
        <v>-0.42499999999999999</v>
      </c>
      <c r="AY1999" s="71">
        <v>-0.372</v>
      </c>
      <c r="AZ1999" s="71">
        <v>-0.20300000000000001</v>
      </c>
      <c r="BA1999" s="71">
        <v>1.0999999999999999E-2</v>
      </c>
      <c r="BB1999" s="71">
        <v>0.51200000000000001</v>
      </c>
      <c r="BC1999" s="71">
        <v>1.5049999999999999</v>
      </c>
      <c r="BD1999" s="71">
        <v>1.984</v>
      </c>
      <c r="BG1999" s="66">
        <v>43367</v>
      </c>
      <c r="BH1999" s="71">
        <v>7.25</v>
      </c>
      <c r="BI1999" s="71">
        <v>7.64</v>
      </c>
      <c r="BJ1999" s="71">
        <v>8.01</v>
      </c>
      <c r="BK1999" s="71">
        <v>8.0129999999999999</v>
      </c>
      <c r="BL1999" s="71">
        <v>8.016</v>
      </c>
      <c r="BM1999" s="71">
        <v>8.516</v>
      </c>
      <c r="BN1999" s="71">
        <v>8.7210000000000001</v>
      </c>
      <c r="BO1999" s="71">
        <v>9.6950000000000003</v>
      </c>
      <c r="BR1999" s="66">
        <v>43761</v>
      </c>
      <c r="BS1999" s="71">
        <v>15.848000000000001</v>
      </c>
      <c r="BT1999" s="71">
        <v>17.481000000000002</v>
      </c>
      <c r="BU1999" s="71">
        <v>21.581</v>
      </c>
      <c r="BV1999" s="71">
        <v>29.5</v>
      </c>
      <c r="BW1999" s="71">
        <v>31</v>
      </c>
      <c r="BX1999" s="71">
        <v>32.5</v>
      </c>
      <c r="BY1999" s="71">
        <v>27</v>
      </c>
      <c r="BZ1999" s="71">
        <v>21</v>
      </c>
      <c r="CJ1999" s="66"/>
      <c r="CM1999" s="66"/>
      <c r="CP1999" s="66"/>
      <c r="CS1999" s="66"/>
    </row>
    <row r="2000" spans="2:97" ht="14.25" customHeight="1" x14ac:dyDescent="0.3">
      <c r="B2000" s="75">
        <v>44439</v>
      </c>
      <c r="C2000" s="76">
        <v>6.8209999999999997</v>
      </c>
      <c r="D2000" s="76">
        <v>8.7289999999999992</v>
      </c>
      <c r="E2000" s="76">
        <v>9.7430000000000003</v>
      </c>
      <c r="F2000" s="76">
        <v>10.670999999999999</v>
      </c>
      <c r="G2000" s="76">
        <v>10.907</v>
      </c>
      <c r="H2000" s="76">
        <v>12.311</v>
      </c>
      <c r="I2000" s="76">
        <v>13.670999999999999</v>
      </c>
      <c r="J2000" s="76">
        <v>13.986000000000001</v>
      </c>
      <c r="M2000" s="66">
        <v>43339</v>
      </c>
      <c r="N2000" s="71">
        <v>2.0964999999999998</v>
      </c>
      <c r="O2000" s="71">
        <v>2.2393999999999998</v>
      </c>
      <c r="P2000" s="71">
        <v>2.4350000000000001</v>
      </c>
      <c r="Q2000" s="71">
        <v>2.6412</v>
      </c>
      <c r="R2000" s="71">
        <v>2.7000999999999999</v>
      </c>
      <c r="S2000" s="71">
        <v>2.7412000000000001</v>
      </c>
      <c r="T2000" s="71">
        <v>2.8458999999999999</v>
      </c>
      <c r="U2000" s="71">
        <v>2.8829500000000001</v>
      </c>
      <c r="X2000" s="66">
        <v>43354</v>
      </c>
      <c r="Y2000" s="72">
        <v>-0.55900000000000005</v>
      </c>
      <c r="Z2000" s="72">
        <v>-0.59199999999999997</v>
      </c>
      <c r="AA2000" s="72">
        <v>-0.55500000000000005</v>
      </c>
      <c r="AB2000" s="72">
        <v>-0.39300000000000002</v>
      </c>
      <c r="AC2000" s="72">
        <v>-0.23599999999999999</v>
      </c>
      <c r="AD2000" s="72">
        <v>8.7999999999999995E-2</v>
      </c>
      <c r="AE2000" s="72">
        <v>0.73599999999999999</v>
      </c>
      <c r="AF2000" s="72">
        <v>1.141</v>
      </c>
      <c r="AJ2000" s="66">
        <v>43441</v>
      </c>
      <c r="AK2000" s="71">
        <v>-0.19980000000000001</v>
      </c>
      <c r="AL2000" s="71">
        <v>-0.17480000000000001</v>
      </c>
      <c r="AM2000" s="71">
        <v>-0.16400000000000001</v>
      </c>
      <c r="AN2000" s="71">
        <v>-0.14099999999999999</v>
      </c>
      <c r="AO2000" s="71">
        <v>-0.13600000000000001</v>
      </c>
      <c r="AP2000" s="71">
        <v>-0.125</v>
      </c>
      <c r="AQ2000" s="71">
        <v>5.8999999999999997E-2</v>
      </c>
      <c r="AR2000" s="71">
        <v>0.308</v>
      </c>
      <c r="AV2000" s="66">
        <v>43362</v>
      </c>
      <c r="AW2000" s="71">
        <v>-0.442</v>
      </c>
      <c r="AX2000" s="71">
        <v>-0.42499999999999999</v>
      </c>
      <c r="AY2000" s="71">
        <v>-0.372</v>
      </c>
      <c r="AZ2000" s="71">
        <v>-0.20200000000000001</v>
      </c>
      <c r="BA2000" s="71">
        <v>0.01</v>
      </c>
      <c r="BB2000" s="71">
        <v>0.51600000000000001</v>
      </c>
      <c r="BC2000" s="71">
        <v>1.5270000000000001</v>
      </c>
      <c r="BD2000" s="71">
        <v>2.0049999999999999</v>
      </c>
      <c r="BG2000" s="66">
        <v>43368</v>
      </c>
      <c r="BH2000" s="71">
        <v>7.25</v>
      </c>
      <c r="BI2000" s="71">
        <v>7.64</v>
      </c>
      <c r="BJ2000" s="71">
        <v>8.01</v>
      </c>
      <c r="BK2000" s="71">
        <v>8.0414999999999992</v>
      </c>
      <c r="BL2000" s="71">
        <v>8.0730000000000004</v>
      </c>
      <c r="BM2000" s="71">
        <v>8.5630000000000006</v>
      </c>
      <c r="BN2000" s="71">
        <v>8.7210000000000001</v>
      </c>
      <c r="BO2000" s="71">
        <v>9.7609999999999992</v>
      </c>
      <c r="BR2000" s="66">
        <v>43762</v>
      </c>
      <c r="BS2000" s="71">
        <v>15.848000000000001</v>
      </c>
      <c r="BT2000" s="71">
        <v>17.481000000000002</v>
      </c>
      <c r="BU2000" s="71">
        <v>21.581</v>
      </c>
      <c r="BV2000" s="71">
        <v>29.5</v>
      </c>
      <c r="BW2000" s="71">
        <v>31</v>
      </c>
      <c r="BX2000" s="71">
        <v>32.5</v>
      </c>
      <c r="BY2000" s="71">
        <v>27</v>
      </c>
      <c r="BZ2000" s="71">
        <v>21</v>
      </c>
      <c r="CJ2000" s="66"/>
      <c r="CM2000" s="66"/>
      <c r="CP2000" s="66"/>
      <c r="CS2000" s="66"/>
    </row>
    <row r="2001" spans="2:97" ht="14.25" customHeight="1" x14ac:dyDescent="0.3">
      <c r="B2001" s="75">
        <v>44440</v>
      </c>
      <c r="C2001" s="76">
        <v>6.8209999999999997</v>
      </c>
      <c r="D2001" s="76">
        <v>8.7289999999999992</v>
      </c>
      <c r="E2001" s="76">
        <v>9.7159999999999993</v>
      </c>
      <c r="F2001" s="76">
        <v>10.679</v>
      </c>
      <c r="G2001" s="76">
        <v>10.911</v>
      </c>
      <c r="H2001" s="76">
        <v>12.31</v>
      </c>
      <c r="I2001" s="76">
        <v>13.635999999999999</v>
      </c>
      <c r="J2001" s="76">
        <v>13.978999999999999</v>
      </c>
      <c r="M2001" s="66">
        <v>43340</v>
      </c>
      <c r="N2001" s="71">
        <v>2.1099000000000001</v>
      </c>
      <c r="O2001" s="71">
        <v>2.2583000000000002</v>
      </c>
      <c r="P2001" s="71">
        <v>2.4506999999999999</v>
      </c>
      <c r="Q2001" s="71">
        <v>2.6654</v>
      </c>
      <c r="R2001" s="71">
        <v>2.7277</v>
      </c>
      <c r="S2001" s="71">
        <v>2.7736999999999998</v>
      </c>
      <c r="T2001" s="71">
        <v>2.8803999999999998</v>
      </c>
      <c r="U2001" s="71">
        <v>2.9201999999999999</v>
      </c>
      <c r="X2001" s="66">
        <v>43355</v>
      </c>
      <c r="Y2001" s="72">
        <v>-0.56200000000000006</v>
      </c>
      <c r="Z2001" s="72">
        <v>-0.59299999999999997</v>
      </c>
      <c r="AA2001" s="72">
        <v>-0.55900000000000005</v>
      </c>
      <c r="AB2001" s="72">
        <v>-0.39800000000000002</v>
      </c>
      <c r="AC2001" s="72">
        <v>-0.247</v>
      </c>
      <c r="AD2001" s="72">
        <v>7.6999999999999999E-2</v>
      </c>
      <c r="AE2001" s="72">
        <v>0.71699999999999997</v>
      </c>
      <c r="AF2001" s="72">
        <v>1.123</v>
      </c>
      <c r="AJ2001" s="66">
        <v>43444</v>
      </c>
      <c r="AK2001" s="71">
        <v>-0.2298</v>
      </c>
      <c r="AL2001" s="71">
        <v>-0.1888</v>
      </c>
      <c r="AM2001" s="71">
        <v>-0.16800000000000001</v>
      </c>
      <c r="AN2001" s="71">
        <v>-0.14499999999999999</v>
      </c>
      <c r="AO2001" s="71">
        <v>-0.13800000000000001</v>
      </c>
      <c r="AP2001" s="71">
        <v>-0.13500000000000001</v>
      </c>
      <c r="AQ2001" s="71">
        <v>4.2999999999999997E-2</v>
      </c>
      <c r="AR2001" s="71">
        <v>0.29299999999999998</v>
      </c>
      <c r="AV2001" s="66">
        <v>43363</v>
      </c>
      <c r="AW2001" s="71">
        <v>-0.44</v>
      </c>
      <c r="AX2001" s="71">
        <v>-0.42499999999999999</v>
      </c>
      <c r="AY2001" s="71">
        <v>-0.372</v>
      </c>
      <c r="AZ2001" s="71">
        <v>-0.214</v>
      </c>
      <c r="BA2001" s="71">
        <v>-4.0000000000000001E-3</v>
      </c>
      <c r="BB2001" s="71">
        <v>0.50700000000000001</v>
      </c>
      <c r="BC2001" s="71">
        <v>1.5110000000000001</v>
      </c>
      <c r="BD2001" s="71">
        <v>1.9950000000000001</v>
      </c>
      <c r="BG2001" s="66">
        <v>43369</v>
      </c>
      <c r="BH2001" s="71">
        <v>7.25</v>
      </c>
      <c r="BI2001" s="71">
        <v>7.64</v>
      </c>
      <c r="BJ2001" s="71">
        <v>8.01</v>
      </c>
      <c r="BK2001" s="71">
        <v>8.0024999999999995</v>
      </c>
      <c r="BL2001" s="71">
        <v>7.9950000000000001</v>
      </c>
      <c r="BM2001" s="71">
        <v>8.4719999999999995</v>
      </c>
      <c r="BN2001" s="71">
        <v>8.7210000000000001</v>
      </c>
      <c r="BO2001" s="71">
        <v>9.6829999999999998</v>
      </c>
      <c r="BR2001" s="66">
        <v>43763</v>
      </c>
      <c r="BS2001" s="71">
        <v>15.848000000000001</v>
      </c>
      <c r="BT2001" s="71">
        <v>17.481000000000002</v>
      </c>
      <c r="BU2001" s="71">
        <v>21.581</v>
      </c>
      <c r="BV2001" s="71">
        <v>29.5</v>
      </c>
      <c r="BW2001" s="71">
        <v>31</v>
      </c>
      <c r="BX2001" s="71">
        <v>32.5</v>
      </c>
      <c r="BY2001" s="71">
        <v>27</v>
      </c>
      <c r="BZ2001" s="71">
        <v>21</v>
      </c>
      <c r="CJ2001" s="66"/>
      <c r="CM2001" s="66"/>
      <c r="CP2001" s="66"/>
      <c r="CS2001" s="66"/>
    </row>
    <row r="2002" spans="2:97" ht="14.25" customHeight="1" x14ac:dyDescent="0.3">
      <c r="B2002" s="75">
        <v>44441</v>
      </c>
      <c r="C2002" s="76">
        <v>6.8209999999999997</v>
      </c>
      <c r="D2002" s="76">
        <v>8.7289999999999992</v>
      </c>
      <c r="E2002" s="76">
        <v>9.6929999999999996</v>
      </c>
      <c r="F2002" s="76">
        <v>10.643000000000001</v>
      </c>
      <c r="G2002" s="76">
        <v>10.919</v>
      </c>
      <c r="H2002" s="76">
        <v>12.31</v>
      </c>
      <c r="I2002" s="76">
        <v>13.65</v>
      </c>
      <c r="J2002" s="76">
        <v>13.978999999999999</v>
      </c>
      <c r="M2002" s="66">
        <v>43341</v>
      </c>
      <c r="N2002" s="71">
        <v>2.1175000000000002</v>
      </c>
      <c r="O2002" s="71">
        <v>2.2711999999999999</v>
      </c>
      <c r="P2002" s="71">
        <v>2.4584000000000001</v>
      </c>
      <c r="Q2002" s="71">
        <v>2.6755</v>
      </c>
      <c r="R2002" s="71">
        <v>2.7415000000000003</v>
      </c>
      <c r="S2002" s="71">
        <v>2.782</v>
      </c>
      <c r="T2002" s="71">
        <v>2.8839999999999999</v>
      </c>
      <c r="U2002" s="71">
        <v>2.9219999999999997</v>
      </c>
      <c r="X2002" s="66">
        <v>43356</v>
      </c>
      <c r="Y2002" s="72">
        <v>-0.55400000000000005</v>
      </c>
      <c r="Z2002" s="72">
        <v>-0.59199999999999997</v>
      </c>
      <c r="AA2002" s="72">
        <v>-0.55800000000000005</v>
      </c>
      <c r="AB2002" s="72">
        <v>-0.39200000000000002</v>
      </c>
      <c r="AC2002" s="72">
        <v>-0.23599999999999999</v>
      </c>
      <c r="AD2002" s="72">
        <v>9.4E-2</v>
      </c>
      <c r="AE2002" s="72">
        <v>0.73099999999999998</v>
      </c>
      <c r="AF2002" s="72">
        <v>1.1360000000000001</v>
      </c>
      <c r="AJ2002" s="66">
        <v>43445</v>
      </c>
      <c r="AK2002" s="71">
        <v>-0.2238</v>
      </c>
      <c r="AL2002" s="71">
        <v>-0.18490000000000001</v>
      </c>
      <c r="AM2002" s="71">
        <v>-0.16800000000000001</v>
      </c>
      <c r="AN2002" s="71">
        <v>-0.14000000000000001</v>
      </c>
      <c r="AO2002" s="71">
        <v>-0.13200000000000001</v>
      </c>
      <c r="AP2002" s="71">
        <v>-0.125</v>
      </c>
      <c r="AQ2002" s="71">
        <v>0.05</v>
      </c>
      <c r="AR2002" s="71">
        <v>0.29199999999999998</v>
      </c>
      <c r="AV2002" s="66">
        <v>43364</v>
      </c>
      <c r="AW2002" s="71">
        <v>-0.42799999999999999</v>
      </c>
      <c r="AX2002" s="71">
        <v>-0.42499999999999999</v>
      </c>
      <c r="AY2002" s="71">
        <v>-0.372</v>
      </c>
      <c r="AZ2002" s="71">
        <v>-0.224</v>
      </c>
      <c r="BA2002" s="71">
        <v>-2.1000000000000001E-2</v>
      </c>
      <c r="BB2002" s="71">
        <v>0.48199999999999998</v>
      </c>
      <c r="BC2002" s="71">
        <v>1.4950000000000001</v>
      </c>
      <c r="BD2002" s="71">
        <v>1.9750000000000001</v>
      </c>
      <c r="BG2002" s="66">
        <v>43370</v>
      </c>
      <c r="BH2002" s="71">
        <v>7.25</v>
      </c>
      <c r="BI2002" s="71">
        <v>7.64</v>
      </c>
      <c r="BJ2002" s="71">
        <v>8.01</v>
      </c>
      <c r="BK2002" s="71">
        <v>7.9569999999999999</v>
      </c>
      <c r="BL2002" s="71">
        <v>7.9039999999999999</v>
      </c>
      <c r="BM2002" s="71">
        <v>8.3699999999999992</v>
      </c>
      <c r="BN2002" s="71">
        <v>8.7210000000000001</v>
      </c>
      <c r="BO2002" s="71">
        <v>9.6</v>
      </c>
      <c r="BR2002" s="66">
        <v>43766</v>
      </c>
      <c r="BS2002" s="71">
        <v>15.848000000000001</v>
      </c>
      <c r="BT2002" s="71">
        <v>17.481000000000002</v>
      </c>
      <c r="BU2002" s="71">
        <v>21.581</v>
      </c>
      <c r="BV2002" s="71">
        <v>29.5</v>
      </c>
      <c r="BW2002" s="71">
        <v>31</v>
      </c>
      <c r="BX2002" s="71">
        <v>32.5</v>
      </c>
      <c r="BY2002" s="71">
        <v>27</v>
      </c>
      <c r="BZ2002" s="71">
        <v>21</v>
      </c>
      <c r="CJ2002" s="66"/>
      <c r="CM2002" s="66"/>
      <c r="CP2002" s="66"/>
      <c r="CS2002" s="66"/>
    </row>
    <row r="2003" spans="2:97" ht="14.25" customHeight="1" x14ac:dyDescent="0.3">
      <c r="B2003" s="75">
        <v>44442</v>
      </c>
      <c r="C2003" s="76">
        <v>6.8209999999999997</v>
      </c>
      <c r="D2003" s="76">
        <v>8.7360000000000007</v>
      </c>
      <c r="E2003" s="76">
        <v>9.6669999999999998</v>
      </c>
      <c r="F2003" s="76">
        <v>10.606999999999999</v>
      </c>
      <c r="G2003" s="76">
        <v>10.919</v>
      </c>
      <c r="H2003" s="76">
        <v>12.31</v>
      </c>
      <c r="I2003" s="76">
        <v>13.629</v>
      </c>
      <c r="J2003" s="76">
        <v>13.978999999999999</v>
      </c>
      <c r="M2003" s="66">
        <v>43342</v>
      </c>
      <c r="N2003" s="71">
        <v>2.0969000000000002</v>
      </c>
      <c r="O2003" s="71">
        <v>2.2606999999999999</v>
      </c>
      <c r="P2003" s="71">
        <v>2.4424999999999999</v>
      </c>
      <c r="Q2003" s="71">
        <v>2.6492</v>
      </c>
      <c r="R2003" s="71">
        <v>2.7109999999999999</v>
      </c>
      <c r="S2003" s="71">
        <v>2.75</v>
      </c>
      <c r="T2003" s="71">
        <v>2.855</v>
      </c>
      <c r="U2003" s="71">
        <v>2.8925000000000001</v>
      </c>
      <c r="X2003" s="66">
        <v>43357</v>
      </c>
      <c r="Y2003" s="72">
        <v>-0.54800000000000004</v>
      </c>
      <c r="Z2003" s="72">
        <v>-0.58899999999999997</v>
      </c>
      <c r="AA2003" s="72">
        <v>-0.55900000000000005</v>
      </c>
      <c r="AB2003" s="72">
        <v>-0.376</v>
      </c>
      <c r="AC2003" s="72">
        <v>-0.219</v>
      </c>
      <c r="AD2003" s="72">
        <v>0.11700000000000001</v>
      </c>
      <c r="AE2003" s="72">
        <v>0.76500000000000001</v>
      </c>
      <c r="AF2003" s="72">
        <v>1.17</v>
      </c>
      <c r="AJ2003" s="66">
        <v>43446</v>
      </c>
      <c r="AK2003" s="71">
        <v>-0.23980000000000001</v>
      </c>
      <c r="AL2003" s="71">
        <v>-0.18490000000000001</v>
      </c>
      <c r="AM2003" s="71">
        <v>-0.16800000000000001</v>
      </c>
      <c r="AN2003" s="71">
        <v>-0.13700000000000001</v>
      </c>
      <c r="AO2003" s="71">
        <v>-0.129</v>
      </c>
      <c r="AP2003" s="71">
        <v>-0.11600000000000001</v>
      </c>
      <c r="AQ2003" s="71">
        <v>5.5E-2</v>
      </c>
      <c r="AR2003" s="71">
        <v>0.29699999999999999</v>
      </c>
      <c r="AV2003" s="66">
        <v>43367</v>
      </c>
      <c r="AW2003" s="71">
        <v>-0.42499999999999999</v>
      </c>
      <c r="AX2003" s="71">
        <v>-0.42499999999999999</v>
      </c>
      <c r="AY2003" s="71">
        <v>-0.372</v>
      </c>
      <c r="AZ2003" s="71">
        <v>-0.214</v>
      </c>
      <c r="BA2003" s="71">
        <v>-4.0000000000000001E-3</v>
      </c>
      <c r="BB2003" s="71">
        <v>0.51800000000000002</v>
      </c>
      <c r="BC2003" s="71">
        <v>1.524</v>
      </c>
      <c r="BD2003" s="71">
        <v>2.0019999999999998</v>
      </c>
      <c r="BG2003" s="66">
        <v>43371</v>
      </c>
      <c r="BH2003" s="71">
        <v>7.25</v>
      </c>
      <c r="BI2003" s="71">
        <v>7.64</v>
      </c>
      <c r="BJ2003" s="71">
        <v>8.01</v>
      </c>
      <c r="BK2003" s="71">
        <v>7.9554999999999998</v>
      </c>
      <c r="BL2003" s="71">
        <v>7.9009999999999998</v>
      </c>
      <c r="BM2003" s="71">
        <v>8.3800000000000008</v>
      </c>
      <c r="BN2003" s="71">
        <v>8.7210000000000001</v>
      </c>
      <c r="BO2003" s="71">
        <v>9.6110000000000007</v>
      </c>
      <c r="BR2003" s="66">
        <v>43767</v>
      </c>
      <c r="BS2003" s="71">
        <v>15.848000000000001</v>
      </c>
      <c r="BT2003" s="71">
        <v>17.481000000000002</v>
      </c>
      <c r="BU2003" s="71">
        <v>21.581</v>
      </c>
      <c r="BV2003" s="71">
        <v>29.5</v>
      </c>
      <c r="BW2003" s="71">
        <v>31</v>
      </c>
      <c r="BX2003" s="71">
        <v>32.5</v>
      </c>
      <c r="BY2003" s="71">
        <v>27</v>
      </c>
      <c r="BZ2003" s="71">
        <v>21</v>
      </c>
      <c r="CJ2003" s="66"/>
      <c r="CM2003" s="66"/>
      <c r="CP2003" s="66"/>
      <c r="CS2003" s="66"/>
    </row>
    <row r="2004" spans="2:97" ht="14.25" customHeight="1" x14ac:dyDescent="0.3">
      <c r="B2004" s="75">
        <v>44445</v>
      </c>
      <c r="C2004" s="76">
        <v>6.8209999999999997</v>
      </c>
      <c r="D2004" s="76">
        <v>8.7430000000000003</v>
      </c>
      <c r="E2004" s="76">
        <v>9.6959999999999997</v>
      </c>
      <c r="F2004" s="76">
        <v>10.606999999999999</v>
      </c>
      <c r="G2004" s="76">
        <v>10.919</v>
      </c>
      <c r="H2004" s="76">
        <v>12.31</v>
      </c>
      <c r="I2004" s="76">
        <v>13.629</v>
      </c>
      <c r="J2004" s="76">
        <v>13.978999999999999</v>
      </c>
      <c r="M2004" s="66">
        <v>43343</v>
      </c>
      <c r="N2004" s="71">
        <v>2.0937999999999999</v>
      </c>
      <c r="O2004" s="71">
        <v>2.2601</v>
      </c>
      <c r="P2004" s="71">
        <v>2.4472999999999998</v>
      </c>
      <c r="Q2004" s="71">
        <v>2.6269</v>
      </c>
      <c r="R2004" s="71">
        <v>2.6913999999999998</v>
      </c>
      <c r="S2004" s="71">
        <v>2.7382</v>
      </c>
      <c r="T2004" s="71">
        <v>2.8604000000000003</v>
      </c>
      <c r="U2004" s="71">
        <v>2.9052000000000002</v>
      </c>
      <c r="X2004" s="66">
        <v>43360</v>
      </c>
      <c r="Y2004" s="72">
        <v>-0.55400000000000005</v>
      </c>
      <c r="Z2004" s="72">
        <v>-0.57999999999999996</v>
      </c>
      <c r="AA2004" s="72">
        <v>-0.56299999999999994</v>
      </c>
      <c r="AB2004" s="72">
        <v>-0.36799999999999999</v>
      </c>
      <c r="AC2004" s="72">
        <v>-0.20899999999999999</v>
      </c>
      <c r="AD2004" s="72">
        <v>0.126</v>
      </c>
      <c r="AE2004" s="72">
        <v>0.77</v>
      </c>
      <c r="AF2004" s="72">
        <v>1.17</v>
      </c>
      <c r="AJ2004" s="66">
        <v>43447</v>
      </c>
      <c r="AK2004" s="71">
        <v>-0.2397</v>
      </c>
      <c r="AL2004" s="71">
        <v>-0.1898</v>
      </c>
      <c r="AM2004" s="71">
        <v>-0.17499999999999999</v>
      </c>
      <c r="AN2004" s="71">
        <v>-0.14399999999999999</v>
      </c>
      <c r="AO2004" s="71">
        <v>-0.13800000000000001</v>
      </c>
      <c r="AP2004" s="71">
        <v>-0.111</v>
      </c>
      <c r="AQ2004" s="71">
        <v>5.7000000000000002E-2</v>
      </c>
      <c r="AR2004" s="71">
        <v>0.30199999999999999</v>
      </c>
      <c r="AV2004" s="66">
        <v>43368</v>
      </c>
      <c r="AW2004" s="71">
        <v>-0.441</v>
      </c>
      <c r="AX2004" s="71">
        <v>-0.42499999999999999</v>
      </c>
      <c r="AY2004" s="71">
        <v>-0.372</v>
      </c>
      <c r="AZ2004" s="71">
        <v>-0.22700000000000001</v>
      </c>
      <c r="BA2004" s="71">
        <v>-0.01</v>
      </c>
      <c r="BB2004" s="71">
        <v>0.52100000000000002</v>
      </c>
      <c r="BC2004" s="71">
        <v>1.526</v>
      </c>
      <c r="BD2004" s="71">
        <v>2.0059999999999998</v>
      </c>
      <c r="BG2004" s="66">
        <v>43374</v>
      </c>
      <c r="BH2004" s="71">
        <v>7.25</v>
      </c>
      <c r="BI2004" s="71">
        <v>7.64</v>
      </c>
      <c r="BJ2004" s="71">
        <v>8.01</v>
      </c>
      <c r="BK2004" s="71">
        <v>7.9435000000000002</v>
      </c>
      <c r="BL2004" s="71">
        <v>7.8769999999999998</v>
      </c>
      <c r="BM2004" s="71">
        <v>8.4049999999999994</v>
      </c>
      <c r="BN2004" s="71">
        <v>8.7210000000000001</v>
      </c>
      <c r="BO2004" s="71">
        <v>9.6539999999999999</v>
      </c>
      <c r="BR2004" s="66">
        <v>43768</v>
      </c>
      <c r="BS2004" s="71">
        <v>15.848000000000001</v>
      </c>
      <c r="BT2004" s="71">
        <v>17.481000000000002</v>
      </c>
      <c r="BU2004" s="71">
        <v>21.581</v>
      </c>
      <c r="BV2004" s="71">
        <v>29.5</v>
      </c>
      <c r="BW2004" s="71">
        <v>31</v>
      </c>
      <c r="BX2004" s="71">
        <v>32.5</v>
      </c>
      <c r="BY2004" s="71">
        <v>27</v>
      </c>
      <c r="BZ2004" s="71">
        <v>21</v>
      </c>
      <c r="CJ2004" s="66"/>
      <c r="CM2004" s="66"/>
      <c r="CP2004" s="66"/>
      <c r="CS2004" s="66"/>
    </row>
    <row r="2005" spans="2:97" ht="14.25" customHeight="1" x14ac:dyDescent="0.3">
      <c r="B2005" s="75">
        <v>44446</v>
      </c>
      <c r="C2005" s="76">
        <v>6.8209999999999997</v>
      </c>
      <c r="D2005" s="76">
        <v>8.7509999999999994</v>
      </c>
      <c r="E2005" s="76">
        <v>9.7210000000000001</v>
      </c>
      <c r="F2005" s="76">
        <v>10.657</v>
      </c>
      <c r="G2005" s="76">
        <v>10.919</v>
      </c>
      <c r="H2005" s="76">
        <v>12.253</v>
      </c>
      <c r="I2005" s="76">
        <v>13.7</v>
      </c>
      <c r="J2005" s="76">
        <v>14</v>
      </c>
      <c r="M2005" s="66">
        <v>43346</v>
      </c>
      <c r="N2005" s="71">
        <v>2.0937999999999999</v>
      </c>
      <c r="O2005" s="71">
        <v>2.2601</v>
      </c>
      <c r="P2005" s="71">
        <v>2.4472999999999998</v>
      </c>
      <c r="Q2005" s="71">
        <v>2.6269</v>
      </c>
      <c r="R2005" s="71">
        <v>2.6913999999999998</v>
      </c>
      <c r="S2005" s="71">
        <v>2.7382</v>
      </c>
      <c r="T2005" s="71">
        <v>2.8604000000000003</v>
      </c>
      <c r="U2005" s="71">
        <v>2.9052000000000002</v>
      </c>
      <c r="X2005" s="66">
        <v>43361</v>
      </c>
      <c r="Y2005" s="72">
        <v>-0.55400000000000005</v>
      </c>
      <c r="Z2005" s="72">
        <v>-0.58099999999999996</v>
      </c>
      <c r="AA2005" s="72">
        <v>-0.54400000000000004</v>
      </c>
      <c r="AB2005" s="72">
        <v>-0.35699999999999998</v>
      </c>
      <c r="AC2005" s="72">
        <v>-0.19900000000000001</v>
      </c>
      <c r="AD2005" s="72">
        <v>0.14099999999999999</v>
      </c>
      <c r="AE2005" s="72">
        <v>0.78700000000000003</v>
      </c>
      <c r="AF2005" s="72">
        <v>1.1859999999999999</v>
      </c>
      <c r="AJ2005" s="66">
        <v>43448</v>
      </c>
      <c r="AK2005" s="71">
        <v>-0.25</v>
      </c>
      <c r="AL2005" s="71">
        <v>-0.191</v>
      </c>
      <c r="AM2005" s="71">
        <v>-0.191</v>
      </c>
      <c r="AN2005" s="71">
        <v>-0.154</v>
      </c>
      <c r="AO2005" s="71">
        <v>-0.14899999999999999</v>
      </c>
      <c r="AP2005" s="71">
        <v>-0.126</v>
      </c>
      <c r="AQ2005" s="71">
        <v>3.5000000000000003E-2</v>
      </c>
      <c r="AR2005" s="71">
        <v>0.28299999999999997</v>
      </c>
      <c r="AV2005" s="66">
        <v>43369</v>
      </c>
      <c r="AW2005" s="71">
        <v>-0.42699999999999999</v>
      </c>
      <c r="AX2005" s="71">
        <v>-0.42499999999999999</v>
      </c>
      <c r="AY2005" s="71">
        <v>-0.372</v>
      </c>
      <c r="AZ2005" s="71">
        <v>-0.23100000000000001</v>
      </c>
      <c r="BA2005" s="71">
        <v>-2.3E-2</v>
      </c>
      <c r="BB2005" s="71">
        <v>0.51700000000000002</v>
      </c>
      <c r="BC2005" s="71">
        <v>1.5230000000000001</v>
      </c>
      <c r="BD2005" s="71">
        <v>2</v>
      </c>
      <c r="BG2005" s="66">
        <v>43375</v>
      </c>
      <c r="BH2005" s="71">
        <v>7.25</v>
      </c>
      <c r="BI2005" s="71">
        <v>7.64</v>
      </c>
      <c r="BJ2005" s="71">
        <v>8.01</v>
      </c>
      <c r="BK2005" s="71">
        <v>7.9335000000000004</v>
      </c>
      <c r="BL2005" s="71">
        <v>7.8570000000000002</v>
      </c>
      <c r="BM2005" s="71">
        <v>8.4640000000000004</v>
      </c>
      <c r="BN2005" s="71">
        <v>8.7210000000000001</v>
      </c>
      <c r="BO2005" s="71">
        <v>9.7080000000000002</v>
      </c>
      <c r="BR2005" s="66">
        <v>43769</v>
      </c>
      <c r="BS2005" s="71">
        <v>15.848000000000001</v>
      </c>
      <c r="BT2005" s="71">
        <v>17.481000000000002</v>
      </c>
      <c r="BU2005" s="71">
        <v>21.581</v>
      </c>
      <c r="BV2005" s="71">
        <v>29.5</v>
      </c>
      <c r="BW2005" s="71">
        <v>31</v>
      </c>
      <c r="BX2005" s="71">
        <v>32.5</v>
      </c>
      <c r="BY2005" s="71">
        <v>27</v>
      </c>
      <c r="BZ2005" s="71">
        <v>21</v>
      </c>
      <c r="CJ2005" s="66"/>
      <c r="CM2005" s="66"/>
      <c r="CP2005" s="66"/>
      <c r="CS2005" s="66"/>
    </row>
    <row r="2006" spans="2:97" ht="14.25" customHeight="1" x14ac:dyDescent="0.3">
      <c r="B2006" s="75">
        <v>44447</v>
      </c>
      <c r="C2006" s="76">
        <v>6.8209999999999997</v>
      </c>
      <c r="D2006" s="76">
        <v>8.7729999999999997</v>
      </c>
      <c r="E2006" s="76">
        <v>9.7140000000000004</v>
      </c>
      <c r="F2006" s="76">
        <v>10</v>
      </c>
      <c r="G2006" s="76">
        <v>10.885999999999999</v>
      </c>
      <c r="H2006" s="76">
        <v>12.170999999999999</v>
      </c>
      <c r="I2006" s="76">
        <v>13.657</v>
      </c>
      <c r="J2006" s="76">
        <v>13.901</v>
      </c>
      <c r="M2006" s="66">
        <v>43347</v>
      </c>
      <c r="N2006" s="71">
        <v>2.1091000000000002</v>
      </c>
      <c r="O2006" s="71">
        <v>2.2728999999999999</v>
      </c>
      <c r="P2006" s="71">
        <v>2.4708000000000001</v>
      </c>
      <c r="Q2006" s="71">
        <v>2.6532999999999998</v>
      </c>
      <c r="R2006" s="71">
        <v>2.7218999999999998</v>
      </c>
      <c r="S2006" s="71">
        <v>2.7719</v>
      </c>
      <c r="T2006" s="71">
        <v>2.8984999999999999</v>
      </c>
      <c r="U2006" s="71">
        <v>2.9442500000000003</v>
      </c>
      <c r="X2006" s="66">
        <v>43362</v>
      </c>
      <c r="Y2006" s="72">
        <v>-0.56200000000000006</v>
      </c>
      <c r="Z2006" s="72">
        <v>-0.58199999999999996</v>
      </c>
      <c r="AA2006" s="72">
        <v>-0.54900000000000004</v>
      </c>
      <c r="AB2006" s="72">
        <v>-0.36299999999999999</v>
      </c>
      <c r="AC2006" s="72">
        <v>-0.19900000000000001</v>
      </c>
      <c r="AD2006" s="72">
        <v>0.14799999999999999</v>
      </c>
      <c r="AE2006" s="72">
        <v>0.79700000000000004</v>
      </c>
      <c r="AF2006" s="72">
        <v>1.198</v>
      </c>
      <c r="AJ2006" s="66">
        <v>43451</v>
      </c>
      <c r="AK2006" s="71">
        <v>-0.25490000000000002</v>
      </c>
      <c r="AL2006" s="71">
        <v>-0.20480000000000001</v>
      </c>
      <c r="AM2006" s="71">
        <v>-0.191</v>
      </c>
      <c r="AN2006" s="71">
        <v>-0.151</v>
      </c>
      <c r="AO2006" s="71">
        <v>-0.14399999999999999</v>
      </c>
      <c r="AP2006" s="71">
        <v>-0.126</v>
      </c>
      <c r="AQ2006" s="71">
        <v>4.1000000000000002E-2</v>
      </c>
      <c r="AR2006" s="71">
        <v>0.28599999999999998</v>
      </c>
      <c r="AV2006" s="66">
        <v>43370</v>
      </c>
      <c r="AW2006" s="71">
        <v>-0.44</v>
      </c>
      <c r="AX2006" s="71">
        <v>-0.42499999999999999</v>
      </c>
      <c r="AY2006" s="71">
        <v>-0.372</v>
      </c>
      <c r="AZ2006" s="71">
        <v>-0.23</v>
      </c>
      <c r="BA2006" s="71">
        <v>-1.4E-2</v>
      </c>
      <c r="BB2006" s="71">
        <v>0.51300000000000001</v>
      </c>
      <c r="BC2006" s="71">
        <v>1.5049999999999999</v>
      </c>
      <c r="BD2006" s="71">
        <v>1.9830000000000001</v>
      </c>
      <c r="BG2006" s="66">
        <v>43376</v>
      </c>
      <c r="BH2006" s="71">
        <v>7.25</v>
      </c>
      <c r="BI2006" s="71">
        <v>7.64</v>
      </c>
      <c r="BJ2006" s="71">
        <v>8.01</v>
      </c>
      <c r="BK2006" s="71">
        <v>7.9424999999999999</v>
      </c>
      <c r="BL2006" s="71">
        <v>7.875</v>
      </c>
      <c r="BM2006" s="71">
        <v>8.4770000000000003</v>
      </c>
      <c r="BN2006" s="71">
        <v>8.7210000000000001</v>
      </c>
      <c r="BO2006" s="71">
        <v>9.7270000000000003</v>
      </c>
      <c r="BR2006" s="66">
        <v>43770</v>
      </c>
      <c r="BS2006" s="71">
        <v>15.848000000000001</v>
      </c>
      <c r="BT2006" s="71">
        <v>17.481000000000002</v>
      </c>
      <c r="BU2006" s="71">
        <v>21.581</v>
      </c>
      <c r="BV2006" s="71">
        <v>29.5</v>
      </c>
      <c r="BW2006" s="71">
        <v>31</v>
      </c>
      <c r="BX2006" s="71">
        <v>32.5</v>
      </c>
      <c r="BY2006" s="71">
        <v>27</v>
      </c>
      <c r="BZ2006" s="71">
        <v>21</v>
      </c>
      <c r="CJ2006" s="66"/>
      <c r="CM2006" s="66"/>
      <c r="CP2006" s="66"/>
      <c r="CS2006" s="66"/>
    </row>
    <row r="2007" spans="2:97" ht="14.25" customHeight="1" x14ac:dyDescent="0.3">
      <c r="B2007" s="75">
        <v>44449</v>
      </c>
      <c r="C2007" s="76">
        <v>6.8209999999999997</v>
      </c>
      <c r="D2007" s="76">
        <v>8.7430000000000003</v>
      </c>
      <c r="E2007" s="76">
        <v>9.6440000000000001</v>
      </c>
      <c r="F2007" s="76">
        <v>10.057</v>
      </c>
      <c r="G2007" s="76">
        <v>10.843</v>
      </c>
      <c r="H2007" s="76">
        <v>12.029</v>
      </c>
      <c r="I2007" s="76">
        <v>13.526</v>
      </c>
      <c r="J2007" s="76">
        <v>13.84</v>
      </c>
      <c r="M2007" s="66">
        <v>43348</v>
      </c>
      <c r="N2007" s="71">
        <v>2.1303000000000001</v>
      </c>
      <c r="O2007" s="71">
        <v>2.2945000000000002</v>
      </c>
      <c r="P2007" s="71">
        <v>2.4681000000000002</v>
      </c>
      <c r="Q2007" s="71">
        <v>2.6493000000000002</v>
      </c>
      <c r="R2007" s="71">
        <v>2.7189999999999999</v>
      </c>
      <c r="S2007" s="71">
        <v>2.7685</v>
      </c>
      <c r="T2007" s="71">
        <v>2.9022000000000001</v>
      </c>
      <c r="U2007" s="71">
        <v>2.9511000000000003</v>
      </c>
      <c r="X2007" s="66">
        <v>43363</v>
      </c>
      <c r="Y2007" s="72">
        <v>-0.56299999999999994</v>
      </c>
      <c r="Z2007" s="72">
        <v>-0.57799999999999996</v>
      </c>
      <c r="AA2007" s="72">
        <v>-0.54800000000000004</v>
      </c>
      <c r="AB2007" s="72">
        <v>-0.374</v>
      </c>
      <c r="AC2007" s="72">
        <v>-0.20399999999999999</v>
      </c>
      <c r="AD2007" s="72">
        <v>0.13600000000000001</v>
      </c>
      <c r="AE2007" s="72">
        <v>0.78600000000000003</v>
      </c>
      <c r="AF2007" s="72">
        <v>1.1859999999999999</v>
      </c>
      <c r="AJ2007" s="66">
        <v>43452</v>
      </c>
      <c r="AK2007" s="71">
        <v>-0.27479999999999999</v>
      </c>
      <c r="AL2007" s="71">
        <v>-0.20469999999999999</v>
      </c>
      <c r="AM2007" s="71">
        <v>-0.185</v>
      </c>
      <c r="AN2007" s="71">
        <v>-0.154</v>
      </c>
      <c r="AO2007" s="71">
        <v>-0.152</v>
      </c>
      <c r="AP2007" s="71">
        <v>-0.14499999999999999</v>
      </c>
      <c r="AQ2007" s="71">
        <v>2.5999999999999999E-2</v>
      </c>
      <c r="AR2007" s="71">
        <v>0.27700000000000002</v>
      </c>
      <c r="AV2007" s="66">
        <v>43371</v>
      </c>
      <c r="AW2007" s="71">
        <v>-0.39400000000000002</v>
      </c>
      <c r="AX2007" s="71">
        <v>-0.42499999999999999</v>
      </c>
      <c r="AY2007" s="71">
        <v>-0.372</v>
      </c>
      <c r="AZ2007" s="71">
        <v>-0.187</v>
      </c>
      <c r="BA2007" s="71">
        <v>2.8000000000000001E-2</v>
      </c>
      <c r="BB2007" s="71">
        <v>0.52300000000000002</v>
      </c>
      <c r="BC2007" s="71">
        <v>1.5</v>
      </c>
      <c r="BD2007" s="71">
        <v>1.9689999999999999</v>
      </c>
      <c r="BG2007" s="66">
        <v>43377</v>
      </c>
      <c r="BH2007" s="71">
        <v>7.25</v>
      </c>
      <c r="BI2007" s="71">
        <v>7.64</v>
      </c>
      <c r="BJ2007" s="71">
        <v>8.01</v>
      </c>
      <c r="BK2007" s="71">
        <v>7.9809999999999999</v>
      </c>
      <c r="BL2007" s="71">
        <v>7.952</v>
      </c>
      <c r="BM2007" s="71">
        <v>8.6020000000000003</v>
      </c>
      <c r="BN2007" s="71">
        <v>8.7210000000000001</v>
      </c>
      <c r="BO2007" s="71">
        <v>9.843</v>
      </c>
      <c r="BR2007" s="66">
        <v>43773</v>
      </c>
      <c r="BS2007" s="71">
        <v>15.848000000000001</v>
      </c>
      <c r="BT2007" s="71">
        <v>17.481000000000002</v>
      </c>
      <c r="BU2007" s="71">
        <v>21.581</v>
      </c>
      <c r="BV2007" s="71">
        <v>29.5</v>
      </c>
      <c r="BW2007" s="71">
        <v>31</v>
      </c>
      <c r="BX2007" s="71">
        <v>32.5</v>
      </c>
      <c r="BY2007" s="71">
        <v>27</v>
      </c>
      <c r="BZ2007" s="71">
        <v>21</v>
      </c>
      <c r="CJ2007" s="66"/>
      <c r="CM2007" s="66"/>
      <c r="CP2007" s="66"/>
      <c r="CS2007" s="66"/>
    </row>
    <row r="2008" spans="2:97" ht="14.25" customHeight="1" x14ac:dyDescent="0.3">
      <c r="B2008" s="75">
        <v>44452</v>
      </c>
      <c r="C2008" s="76">
        <v>6.8209999999999997</v>
      </c>
      <c r="D2008" s="76">
        <v>8.75</v>
      </c>
      <c r="E2008" s="76">
        <v>9.64</v>
      </c>
      <c r="F2008" s="76">
        <v>10.042999999999999</v>
      </c>
      <c r="G2008" s="76">
        <v>10.829000000000001</v>
      </c>
      <c r="H2008" s="76">
        <v>11.893000000000001</v>
      </c>
      <c r="I2008" s="76">
        <v>13.521000000000001</v>
      </c>
      <c r="J2008" s="76">
        <v>13.811</v>
      </c>
      <c r="M2008" s="66">
        <v>43349</v>
      </c>
      <c r="N2008" s="71">
        <v>2.125</v>
      </c>
      <c r="O2008" s="71">
        <v>2.2917999999999998</v>
      </c>
      <c r="P2008" s="71">
        <v>2.4679000000000002</v>
      </c>
      <c r="Q2008" s="71">
        <v>2.633</v>
      </c>
      <c r="R2008" s="71">
        <v>2.694</v>
      </c>
      <c r="S2008" s="71">
        <v>2.7415000000000003</v>
      </c>
      <c r="T2008" s="71">
        <v>2.8731</v>
      </c>
      <c r="U2008" s="71">
        <v>2.9265499999999998</v>
      </c>
      <c r="X2008" s="66">
        <v>43364</v>
      </c>
      <c r="Y2008" s="72">
        <v>-0.56399999999999995</v>
      </c>
      <c r="Z2008" s="72">
        <v>-0.57599999999999996</v>
      </c>
      <c r="AA2008" s="72">
        <v>-0.54500000000000004</v>
      </c>
      <c r="AB2008" s="72">
        <v>-0.379</v>
      </c>
      <c r="AC2008" s="72">
        <v>-0.21</v>
      </c>
      <c r="AD2008" s="72">
        <v>0.13</v>
      </c>
      <c r="AE2008" s="72">
        <v>0.77700000000000002</v>
      </c>
      <c r="AF2008" s="72">
        <v>1.177</v>
      </c>
      <c r="AJ2008" s="66">
        <v>43453</v>
      </c>
      <c r="AK2008" s="71">
        <v>-0.3049</v>
      </c>
      <c r="AL2008" s="71">
        <v>-0.1898</v>
      </c>
      <c r="AM2008" s="71">
        <v>-0.17</v>
      </c>
      <c r="AN2008" s="71">
        <v>-0.15</v>
      </c>
      <c r="AO2008" s="71">
        <v>-0.14299999999999999</v>
      </c>
      <c r="AP2008" s="71">
        <v>-0.14399999999999999</v>
      </c>
      <c r="AQ2008" s="71">
        <v>3.5000000000000003E-2</v>
      </c>
      <c r="AR2008" s="71">
        <v>0.28999999999999998</v>
      </c>
      <c r="AV2008" s="66">
        <v>43374</v>
      </c>
      <c r="AW2008" s="71">
        <v>-0.47099999999999997</v>
      </c>
      <c r="AX2008" s="71">
        <v>-0.42499999999999999</v>
      </c>
      <c r="AY2008" s="71">
        <v>-0.372</v>
      </c>
      <c r="AZ2008" s="71">
        <v>-0.16</v>
      </c>
      <c r="BA2008" s="71">
        <v>6.3E-2</v>
      </c>
      <c r="BB2008" s="71">
        <v>0.54700000000000004</v>
      </c>
      <c r="BC2008" s="71">
        <v>1.53</v>
      </c>
      <c r="BD2008" s="71">
        <v>2.0009999999999999</v>
      </c>
      <c r="BG2008" s="66">
        <v>43378</v>
      </c>
      <c r="BH2008" s="71">
        <v>7.28</v>
      </c>
      <c r="BI2008" s="71">
        <v>7.6899999999999995</v>
      </c>
      <c r="BJ2008" s="71">
        <v>8.15</v>
      </c>
      <c r="BK2008" s="71">
        <v>8.0564999999999998</v>
      </c>
      <c r="BL2008" s="71">
        <v>7.9630000000000001</v>
      </c>
      <c r="BM2008" s="71">
        <v>8.6199999999999992</v>
      </c>
      <c r="BN2008" s="71">
        <v>8.7210000000000001</v>
      </c>
      <c r="BO2008" s="71">
        <v>9.8620000000000001</v>
      </c>
      <c r="BR2008" s="66">
        <v>43774</v>
      </c>
      <c r="BS2008" s="71">
        <v>15.848000000000001</v>
      </c>
      <c r="BT2008" s="71">
        <v>17.481000000000002</v>
      </c>
      <c r="BU2008" s="71">
        <v>21.581</v>
      </c>
      <c r="BV2008" s="71">
        <v>29.5</v>
      </c>
      <c r="BW2008" s="71">
        <v>31</v>
      </c>
      <c r="BX2008" s="71">
        <v>32.5</v>
      </c>
      <c r="BY2008" s="71">
        <v>27</v>
      </c>
      <c r="BZ2008" s="71">
        <v>21</v>
      </c>
      <c r="CJ2008" s="66"/>
      <c r="CM2008" s="66"/>
      <c r="CP2008" s="66"/>
      <c r="CS2008" s="66"/>
    </row>
    <row r="2009" spans="2:97" ht="14.25" customHeight="1" x14ac:dyDescent="0.3">
      <c r="B2009" s="75">
        <v>44453</v>
      </c>
      <c r="C2009" s="76">
        <v>6.8289999999999997</v>
      </c>
      <c r="D2009" s="76">
        <v>8.75</v>
      </c>
      <c r="E2009" s="76">
        <v>9.64</v>
      </c>
      <c r="F2009" s="76">
        <v>10.050000000000001</v>
      </c>
      <c r="G2009" s="76">
        <v>10.821</v>
      </c>
      <c r="H2009" s="76">
        <v>11.856999999999999</v>
      </c>
      <c r="I2009" s="76">
        <v>13.516999999999999</v>
      </c>
      <c r="J2009" s="76">
        <v>13.847</v>
      </c>
      <c r="M2009" s="66">
        <v>43350</v>
      </c>
      <c r="N2009" s="71">
        <v>2.1297999999999999</v>
      </c>
      <c r="O2009" s="71">
        <v>2.2991000000000001</v>
      </c>
      <c r="P2009" s="71">
        <v>2.5068999999999999</v>
      </c>
      <c r="Q2009" s="71">
        <v>2.7025000000000001</v>
      </c>
      <c r="R2009" s="71">
        <v>2.7720000000000002</v>
      </c>
      <c r="S2009" s="71">
        <v>2.8210999999999999</v>
      </c>
      <c r="T2009" s="71">
        <v>2.9388000000000001</v>
      </c>
      <c r="U2009" s="71">
        <v>2.9843999999999999</v>
      </c>
      <c r="X2009" s="66">
        <v>43367</v>
      </c>
      <c r="Y2009" s="72">
        <v>-0.55800000000000005</v>
      </c>
      <c r="Z2009" s="72">
        <v>-0.57599999999999996</v>
      </c>
      <c r="AA2009" s="72">
        <v>-0.54800000000000004</v>
      </c>
      <c r="AB2009" s="72">
        <v>-0.34599999999999997</v>
      </c>
      <c r="AC2009" s="72">
        <v>-0.16600000000000001</v>
      </c>
      <c r="AD2009" s="72">
        <v>0.185</v>
      </c>
      <c r="AE2009" s="72">
        <v>0.82799999999999996</v>
      </c>
      <c r="AF2009" s="72">
        <v>1.2110000000000001</v>
      </c>
      <c r="AJ2009" s="66">
        <v>43454</v>
      </c>
      <c r="AK2009" s="71">
        <v>-0.30470000000000003</v>
      </c>
      <c r="AL2009" s="71">
        <v>-0.18990000000000001</v>
      </c>
      <c r="AM2009" s="71">
        <v>-0.17499999999999999</v>
      </c>
      <c r="AN2009" s="71">
        <v>-0.14499999999999999</v>
      </c>
      <c r="AO2009" s="71">
        <v>-0.13700000000000001</v>
      </c>
      <c r="AP2009" s="71">
        <v>-0.13700000000000001</v>
      </c>
      <c r="AQ2009" s="71">
        <v>2.7E-2</v>
      </c>
      <c r="AR2009" s="71">
        <v>0.27400000000000002</v>
      </c>
      <c r="AV2009" s="66">
        <v>43375</v>
      </c>
      <c r="AW2009" s="71">
        <v>-0.47099999999999997</v>
      </c>
      <c r="AX2009" s="71">
        <v>-0.42499999999999999</v>
      </c>
      <c r="AY2009" s="71">
        <v>-0.372</v>
      </c>
      <c r="AZ2009" s="71">
        <v>-0.16900000000000001</v>
      </c>
      <c r="BA2009" s="71">
        <v>4.8000000000000001E-2</v>
      </c>
      <c r="BB2009" s="71">
        <v>0.55000000000000004</v>
      </c>
      <c r="BC2009" s="71">
        <v>1.5390000000000001</v>
      </c>
      <c r="BD2009" s="71">
        <v>2.0110000000000001</v>
      </c>
      <c r="BG2009" s="66">
        <v>43381</v>
      </c>
      <c r="BH2009" s="71">
        <v>7.28</v>
      </c>
      <c r="BI2009" s="71">
        <v>7.6899999999999995</v>
      </c>
      <c r="BJ2009" s="71">
        <v>8.15</v>
      </c>
      <c r="BK2009" s="71">
        <v>8.0719999999999992</v>
      </c>
      <c r="BL2009" s="71">
        <v>7.9939999999999998</v>
      </c>
      <c r="BM2009" s="71">
        <v>8.673</v>
      </c>
      <c r="BN2009" s="71">
        <v>8.7210000000000001</v>
      </c>
      <c r="BO2009" s="71">
        <v>9.8979999999999997</v>
      </c>
      <c r="BR2009" s="66">
        <v>43775</v>
      </c>
      <c r="BS2009" s="71">
        <v>15.848000000000001</v>
      </c>
      <c r="BT2009" s="71">
        <v>17.481000000000002</v>
      </c>
      <c r="BU2009" s="71">
        <v>21.581</v>
      </c>
      <c r="BV2009" s="71">
        <v>29.5</v>
      </c>
      <c r="BW2009" s="71">
        <v>31</v>
      </c>
      <c r="BX2009" s="71">
        <v>32.5</v>
      </c>
      <c r="BY2009" s="71">
        <v>27</v>
      </c>
      <c r="BZ2009" s="71">
        <v>21</v>
      </c>
      <c r="CJ2009" s="66"/>
      <c r="CM2009" s="66"/>
      <c r="CP2009" s="66"/>
      <c r="CS2009" s="66"/>
    </row>
    <row r="2010" spans="2:97" ht="14.25" customHeight="1" x14ac:dyDescent="0.3">
      <c r="B2010" s="75">
        <v>44455</v>
      </c>
      <c r="C2010" s="76">
        <v>6.8289999999999997</v>
      </c>
      <c r="D2010" s="76">
        <v>8.4640000000000004</v>
      </c>
      <c r="E2010" s="76">
        <v>9.5429999999999993</v>
      </c>
      <c r="F2010" s="76">
        <v>9.9359999999999999</v>
      </c>
      <c r="G2010" s="76">
        <v>10.743</v>
      </c>
      <c r="H2010" s="76">
        <v>11.497</v>
      </c>
      <c r="I2010" s="76">
        <v>13.497</v>
      </c>
      <c r="J2010" s="76">
        <v>13.807</v>
      </c>
      <c r="M2010" s="66">
        <v>43353</v>
      </c>
      <c r="N2010" s="71">
        <v>2.1244999999999998</v>
      </c>
      <c r="O2010" s="71">
        <v>2.3041999999999998</v>
      </c>
      <c r="P2010" s="71">
        <v>2.5121000000000002</v>
      </c>
      <c r="Q2010" s="71">
        <v>2.7107999999999999</v>
      </c>
      <c r="R2010" s="71">
        <v>2.7776000000000001</v>
      </c>
      <c r="S2010" s="71">
        <v>2.8228</v>
      </c>
      <c r="T2010" s="71">
        <v>2.9314</v>
      </c>
      <c r="U2010" s="71">
        <v>2.9756999999999998</v>
      </c>
      <c r="X2010" s="66">
        <v>43368</v>
      </c>
      <c r="Y2010" s="72">
        <v>-0.55700000000000005</v>
      </c>
      <c r="Z2010" s="72">
        <v>-0.57599999999999996</v>
      </c>
      <c r="AA2010" s="72">
        <v>-0.54800000000000004</v>
      </c>
      <c r="AB2010" s="72">
        <v>-0.32900000000000001</v>
      </c>
      <c r="AC2010" s="72">
        <v>-0.14399999999999999</v>
      </c>
      <c r="AD2010" s="72">
        <v>0.20899999999999999</v>
      </c>
      <c r="AE2010" s="72">
        <v>0.85399999999999998</v>
      </c>
      <c r="AF2010" s="72">
        <v>1.234</v>
      </c>
      <c r="AJ2010" s="66">
        <v>43455</v>
      </c>
      <c r="AK2010" s="71">
        <v>-0.23480000000000001</v>
      </c>
      <c r="AL2010" s="71">
        <v>-0.1898</v>
      </c>
      <c r="AM2010" s="71">
        <v>-0.18</v>
      </c>
      <c r="AN2010" s="71">
        <v>-0.13800000000000001</v>
      </c>
      <c r="AO2010" s="71">
        <v>-0.127</v>
      </c>
      <c r="AP2010" s="71">
        <v>-0.11799999999999999</v>
      </c>
      <c r="AQ2010" s="71">
        <v>4.7E-2</v>
      </c>
      <c r="AR2010" s="71">
        <v>0.29599999999999999</v>
      </c>
      <c r="AV2010" s="66">
        <v>43376</v>
      </c>
      <c r="AW2010" s="71">
        <v>-0.46800000000000003</v>
      </c>
      <c r="AX2010" s="71">
        <v>-0.42499999999999999</v>
      </c>
      <c r="AY2010" s="71">
        <v>-0.372</v>
      </c>
      <c r="AZ2010" s="71">
        <v>-0.17899999999999999</v>
      </c>
      <c r="BA2010" s="71">
        <v>3.6999999999999998E-2</v>
      </c>
      <c r="BB2010" s="71">
        <v>0.54500000000000004</v>
      </c>
      <c r="BC2010" s="71">
        <v>1.536</v>
      </c>
      <c r="BD2010" s="71">
        <v>2.0110000000000001</v>
      </c>
      <c r="BG2010" s="66">
        <v>43382</v>
      </c>
      <c r="BH2010" s="71">
        <v>7.28</v>
      </c>
      <c r="BI2010" s="71">
        <v>7.6899999999999995</v>
      </c>
      <c r="BJ2010" s="71">
        <v>8.15</v>
      </c>
      <c r="BK2010" s="71">
        <v>8.0259999999999998</v>
      </c>
      <c r="BL2010" s="71">
        <v>7.9020000000000001</v>
      </c>
      <c r="BM2010" s="71">
        <v>8.59</v>
      </c>
      <c r="BN2010" s="71">
        <v>8.7210000000000001</v>
      </c>
      <c r="BO2010" s="71">
        <v>9.7989999999999995</v>
      </c>
      <c r="BR2010" s="66">
        <v>43776</v>
      </c>
      <c r="BS2010" s="71">
        <v>16.5</v>
      </c>
      <c r="BT2010" s="71">
        <v>19.149999999999999</v>
      </c>
      <c r="BU2010" s="71">
        <v>27.5</v>
      </c>
      <c r="BV2010" s="71">
        <v>29.5</v>
      </c>
      <c r="BW2010" s="71">
        <v>31</v>
      </c>
      <c r="BX2010" s="71">
        <v>32.5</v>
      </c>
      <c r="BY2010" s="71">
        <v>27</v>
      </c>
      <c r="BZ2010" s="71">
        <v>21</v>
      </c>
      <c r="CJ2010" s="66"/>
      <c r="CM2010" s="66"/>
      <c r="CP2010" s="66"/>
      <c r="CS2010" s="66"/>
    </row>
    <row r="2011" spans="2:97" ht="14.25" customHeight="1" x14ac:dyDescent="0.3">
      <c r="B2011" s="75">
        <v>44456</v>
      </c>
      <c r="C2011" s="76">
        <v>6.8289999999999997</v>
      </c>
      <c r="D2011" s="76">
        <v>8.343</v>
      </c>
      <c r="E2011" s="76">
        <v>9.5210000000000008</v>
      </c>
      <c r="F2011" s="76">
        <v>9.9329999999999998</v>
      </c>
      <c r="G2011" s="76">
        <v>10.679</v>
      </c>
      <c r="H2011" s="76">
        <v>11.643000000000001</v>
      </c>
      <c r="I2011" s="76">
        <v>13.454000000000001</v>
      </c>
      <c r="J2011" s="76">
        <v>13.635999999999999</v>
      </c>
      <c r="M2011" s="66">
        <v>43354</v>
      </c>
      <c r="N2011" s="71">
        <v>2.1381000000000001</v>
      </c>
      <c r="O2011" s="71">
        <v>2.3178999999999998</v>
      </c>
      <c r="P2011" s="71">
        <v>2.5145999999999997</v>
      </c>
      <c r="Q2011" s="71">
        <v>2.7438000000000002</v>
      </c>
      <c r="R2011" s="71">
        <v>2.8167999999999997</v>
      </c>
      <c r="S2011" s="71">
        <v>2.8670999999999998</v>
      </c>
      <c r="T2011" s="71">
        <v>2.9755000000000003</v>
      </c>
      <c r="U2011" s="71">
        <v>3.0177500000000004</v>
      </c>
      <c r="X2011" s="66">
        <v>43369</v>
      </c>
      <c r="Y2011" s="72">
        <v>-0.55700000000000005</v>
      </c>
      <c r="Z2011" s="72">
        <v>-0.58199999999999996</v>
      </c>
      <c r="AA2011" s="72">
        <v>-0.54600000000000004</v>
      </c>
      <c r="AB2011" s="72">
        <v>-0.33500000000000002</v>
      </c>
      <c r="AC2011" s="72">
        <v>-0.15</v>
      </c>
      <c r="AD2011" s="72">
        <v>0.20100000000000001</v>
      </c>
      <c r="AE2011" s="72">
        <v>0.84099999999999997</v>
      </c>
      <c r="AF2011" s="72">
        <v>1.2210000000000001</v>
      </c>
      <c r="AJ2011" s="66">
        <v>43458</v>
      </c>
      <c r="AK2011" s="71">
        <v>-0.23480000000000001</v>
      </c>
      <c r="AL2011" s="71">
        <v>-0.1898</v>
      </c>
      <c r="AM2011" s="71">
        <v>-0.18</v>
      </c>
      <c r="AN2011" s="71">
        <v>-0.13800000000000001</v>
      </c>
      <c r="AO2011" s="71">
        <v>-0.127</v>
      </c>
      <c r="AP2011" s="71">
        <v>-0.11799999999999999</v>
      </c>
      <c r="AQ2011" s="71">
        <v>4.7E-2</v>
      </c>
      <c r="AR2011" s="71">
        <v>0.29599999999999999</v>
      </c>
      <c r="AV2011" s="66">
        <v>43377</v>
      </c>
      <c r="AW2011" s="71">
        <v>-0.45900000000000002</v>
      </c>
      <c r="AX2011" s="71">
        <v>-0.42499999999999999</v>
      </c>
      <c r="AY2011" s="71">
        <v>-0.372</v>
      </c>
      <c r="AZ2011" s="71">
        <v>-0.17199999999999999</v>
      </c>
      <c r="BA2011" s="71">
        <v>3.9E-2</v>
      </c>
      <c r="BB2011" s="71">
        <v>0.56399999999999995</v>
      </c>
      <c r="BC2011" s="71">
        <v>1.5629999999999999</v>
      </c>
      <c r="BD2011" s="71">
        <v>2.0350000000000001</v>
      </c>
      <c r="BG2011" s="66">
        <v>43383</v>
      </c>
      <c r="BH2011" s="71">
        <v>7.28</v>
      </c>
      <c r="BI2011" s="71">
        <v>7.6899999999999995</v>
      </c>
      <c r="BJ2011" s="71">
        <v>8.15</v>
      </c>
      <c r="BK2011" s="71">
        <v>8.0169999999999995</v>
      </c>
      <c r="BL2011" s="71">
        <v>7.8840000000000003</v>
      </c>
      <c r="BM2011" s="71">
        <v>8.6120000000000001</v>
      </c>
      <c r="BN2011" s="71">
        <v>8.7210000000000001</v>
      </c>
      <c r="BO2011" s="71">
        <v>9.8330000000000002</v>
      </c>
      <c r="BR2011" s="66">
        <v>43777</v>
      </c>
      <c r="BS2011" s="71">
        <v>16.5</v>
      </c>
      <c r="BT2011" s="71">
        <v>19.149999999999999</v>
      </c>
      <c r="BU2011" s="71">
        <v>27.5</v>
      </c>
      <c r="BV2011" s="71">
        <v>29.5</v>
      </c>
      <c r="BW2011" s="71">
        <v>31</v>
      </c>
      <c r="BX2011" s="71">
        <v>32.5</v>
      </c>
      <c r="BY2011" s="71">
        <v>27</v>
      </c>
      <c r="BZ2011" s="71">
        <v>21</v>
      </c>
      <c r="CJ2011" s="66"/>
      <c r="CM2011" s="66"/>
      <c r="CP2011" s="66"/>
      <c r="CS2011" s="66"/>
    </row>
    <row r="2012" spans="2:97" ht="14.25" customHeight="1" x14ac:dyDescent="0.3">
      <c r="B2012" s="75">
        <v>44459</v>
      </c>
      <c r="C2012" s="76">
        <v>6.8</v>
      </c>
      <c r="D2012" s="76">
        <v>7.9930000000000003</v>
      </c>
      <c r="E2012" s="76">
        <v>9.4030000000000005</v>
      </c>
      <c r="F2012" s="76">
        <v>9.5540000000000003</v>
      </c>
      <c r="G2012" s="76">
        <v>10.521000000000001</v>
      </c>
      <c r="H2012" s="76">
        <v>11.228999999999999</v>
      </c>
      <c r="I2012" s="76">
        <v>13.393000000000001</v>
      </c>
      <c r="J2012" s="76">
        <v>13.478999999999999</v>
      </c>
      <c r="M2012" s="66">
        <v>43355</v>
      </c>
      <c r="N2012" s="71">
        <v>2.1354000000000002</v>
      </c>
      <c r="O2012" s="71">
        <v>2.3178999999999998</v>
      </c>
      <c r="P2012" s="71">
        <v>2.5417000000000001</v>
      </c>
      <c r="Q2012" s="71">
        <v>2.7481</v>
      </c>
      <c r="R2012" s="71">
        <v>2.8184</v>
      </c>
      <c r="S2012" s="71">
        <v>2.8620000000000001</v>
      </c>
      <c r="T2012" s="71">
        <v>2.9626000000000001</v>
      </c>
      <c r="U2012" s="71">
        <v>3.0013000000000001</v>
      </c>
      <c r="X2012" s="66">
        <v>43370</v>
      </c>
      <c r="Y2012" s="72">
        <v>-0.55800000000000005</v>
      </c>
      <c r="Z2012" s="72">
        <v>-0.57899999999999996</v>
      </c>
      <c r="AA2012" s="72">
        <v>-0.53800000000000003</v>
      </c>
      <c r="AB2012" s="72">
        <v>-0.33600000000000002</v>
      </c>
      <c r="AC2012" s="72">
        <v>-0.14000000000000001</v>
      </c>
      <c r="AD2012" s="72">
        <v>0.215</v>
      </c>
      <c r="AE2012" s="72">
        <v>0.84299999999999997</v>
      </c>
      <c r="AF2012" s="72">
        <v>1.2170000000000001</v>
      </c>
      <c r="AJ2012" s="66">
        <v>43459</v>
      </c>
      <c r="AK2012" s="71">
        <v>-0.17979999999999999</v>
      </c>
      <c r="AL2012" s="71">
        <v>-0.1898</v>
      </c>
      <c r="AM2012" s="71">
        <v>-0.18</v>
      </c>
      <c r="AN2012" s="71">
        <v>-0.14599999999999999</v>
      </c>
      <c r="AO2012" s="71">
        <v>-0.13200000000000001</v>
      </c>
      <c r="AP2012" s="71">
        <v>-0.14000000000000001</v>
      </c>
      <c r="AQ2012" s="71">
        <v>1.9E-2</v>
      </c>
      <c r="AR2012" s="71">
        <v>0.26400000000000001</v>
      </c>
      <c r="AV2012" s="66">
        <v>43378</v>
      </c>
      <c r="AW2012" s="71">
        <v>-0.44600000000000001</v>
      </c>
      <c r="AX2012" s="71">
        <v>-0.42499999999999999</v>
      </c>
      <c r="AY2012" s="71">
        <v>-0.372</v>
      </c>
      <c r="AZ2012" s="71">
        <v>-0.17699999999999999</v>
      </c>
      <c r="BA2012" s="71">
        <v>4.2999999999999997E-2</v>
      </c>
      <c r="BB2012" s="71">
        <v>0.58299999999999996</v>
      </c>
      <c r="BC2012" s="71">
        <v>1.577</v>
      </c>
      <c r="BD2012" s="71">
        <v>2.0529999999999999</v>
      </c>
      <c r="BG2012" s="66">
        <v>43384</v>
      </c>
      <c r="BH2012" s="71">
        <v>7.28</v>
      </c>
      <c r="BI2012" s="71">
        <v>7.6899999999999995</v>
      </c>
      <c r="BJ2012" s="71">
        <v>8.15</v>
      </c>
      <c r="BK2012" s="71">
        <v>8.0180000000000007</v>
      </c>
      <c r="BL2012" s="71">
        <v>7.8860000000000001</v>
      </c>
      <c r="BM2012" s="71">
        <v>8.6329999999999991</v>
      </c>
      <c r="BN2012" s="71">
        <v>8.7210000000000001</v>
      </c>
      <c r="BO2012" s="71">
        <v>9.8650000000000002</v>
      </c>
      <c r="BR2012" s="66">
        <v>43780</v>
      </c>
      <c r="BS2012" s="71">
        <v>16.5</v>
      </c>
      <c r="BT2012" s="71">
        <v>19.149999999999999</v>
      </c>
      <c r="BU2012" s="71">
        <v>27.5</v>
      </c>
      <c r="BV2012" s="71">
        <v>29.5</v>
      </c>
      <c r="BW2012" s="71">
        <v>31</v>
      </c>
      <c r="BX2012" s="71">
        <v>32.5</v>
      </c>
      <c r="BY2012" s="71">
        <v>27</v>
      </c>
      <c r="BZ2012" s="71">
        <v>21</v>
      </c>
      <c r="CJ2012" s="66"/>
      <c r="CM2012" s="66"/>
      <c r="CP2012" s="66"/>
      <c r="CS2012" s="66"/>
    </row>
    <row r="2013" spans="2:97" ht="14.25" customHeight="1" x14ac:dyDescent="0.3">
      <c r="B2013" s="75">
        <v>44460</v>
      </c>
      <c r="C2013" s="76">
        <v>6.8</v>
      </c>
      <c r="D2013" s="76">
        <v>7.9989999999999997</v>
      </c>
      <c r="E2013" s="76">
        <v>9.4169999999999998</v>
      </c>
      <c r="F2013" s="76">
        <v>9.5269999999999992</v>
      </c>
      <c r="G2013" s="76">
        <v>10.504</v>
      </c>
      <c r="H2013" s="76">
        <v>11.186</v>
      </c>
      <c r="I2013" s="76">
        <v>13.397</v>
      </c>
      <c r="J2013" s="76">
        <v>13.478999999999999</v>
      </c>
      <c r="M2013" s="66">
        <v>43356</v>
      </c>
      <c r="N2013" s="71">
        <v>2.1326999999999998</v>
      </c>
      <c r="O2013" s="71">
        <v>2.3203</v>
      </c>
      <c r="P2013" s="71">
        <v>2.5468000000000002</v>
      </c>
      <c r="Q2013" s="71">
        <v>2.7565</v>
      </c>
      <c r="R2013" s="71">
        <v>2.8239000000000001</v>
      </c>
      <c r="S2013" s="71">
        <v>2.8723000000000001</v>
      </c>
      <c r="T2013" s="71">
        <v>2.9699999999999998</v>
      </c>
      <c r="U2013" s="71">
        <v>3.0049999999999999</v>
      </c>
      <c r="X2013" s="66">
        <v>43371</v>
      </c>
      <c r="Y2013" s="72">
        <v>-0.56200000000000006</v>
      </c>
      <c r="Z2013" s="72">
        <v>-0.57899999999999996</v>
      </c>
      <c r="AA2013" s="72">
        <v>-0.54</v>
      </c>
      <c r="AB2013" s="72">
        <v>-0.36399999999999999</v>
      </c>
      <c r="AC2013" s="72">
        <v>-0.185</v>
      </c>
      <c r="AD2013" s="72">
        <v>0.16600000000000001</v>
      </c>
      <c r="AE2013" s="72">
        <v>0.80200000000000005</v>
      </c>
      <c r="AF2013" s="72">
        <v>1.1859999999999999</v>
      </c>
      <c r="AJ2013" s="66">
        <v>43460</v>
      </c>
      <c r="AK2013" s="71">
        <v>-0.1696</v>
      </c>
      <c r="AL2013" s="71">
        <v>-0.18990000000000001</v>
      </c>
      <c r="AM2013" s="71">
        <v>-0.18</v>
      </c>
      <c r="AN2013" s="71">
        <v>-0.127</v>
      </c>
      <c r="AO2013" s="71">
        <v>-0.11600000000000001</v>
      </c>
      <c r="AP2013" s="71">
        <v>-0.123</v>
      </c>
      <c r="AQ2013" s="71">
        <v>2.1999999999999999E-2</v>
      </c>
      <c r="AR2013" s="71">
        <v>0.26400000000000001</v>
      </c>
      <c r="AV2013" s="66">
        <v>43381</v>
      </c>
      <c r="AW2013" s="71">
        <v>-0.46500000000000002</v>
      </c>
      <c r="AX2013" s="71">
        <v>-0.42499999999999999</v>
      </c>
      <c r="AY2013" s="71">
        <v>-0.372</v>
      </c>
      <c r="AZ2013" s="71">
        <v>-0.16900000000000001</v>
      </c>
      <c r="BA2013" s="71">
        <v>5.5E-2</v>
      </c>
      <c r="BB2013" s="71">
        <v>0.59099999999999997</v>
      </c>
      <c r="BC2013" s="71">
        <v>1.591</v>
      </c>
      <c r="BD2013" s="71">
        <v>2.0649999999999999</v>
      </c>
      <c r="BG2013" s="66">
        <v>43385</v>
      </c>
      <c r="BH2013" s="71">
        <v>7.33</v>
      </c>
      <c r="BI2013" s="71">
        <v>7.7</v>
      </c>
      <c r="BJ2013" s="71">
        <v>8.0500000000000007</v>
      </c>
      <c r="BK2013" s="71">
        <v>7.968</v>
      </c>
      <c r="BL2013" s="71">
        <v>7.8860000000000001</v>
      </c>
      <c r="BM2013" s="71">
        <v>8.625</v>
      </c>
      <c r="BN2013" s="71">
        <v>8.7210000000000001</v>
      </c>
      <c r="BO2013" s="71">
        <v>9.8529999999999998</v>
      </c>
      <c r="BR2013" s="66">
        <v>43781</v>
      </c>
      <c r="BS2013" s="71">
        <v>16.5</v>
      </c>
      <c r="BT2013" s="71">
        <v>19.149999999999999</v>
      </c>
      <c r="BU2013" s="71">
        <v>27.5</v>
      </c>
      <c r="BV2013" s="71">
        <v>29.5</v>
      </c>
      <c r="BW2013" s="71">
        <v>31</v>
      </c>
      <c r="BX2013" s="71">
        <v>32.5</v>
      </c>
      <c r="BY2013" s="71">
        <v>27</v>
      </c>
      <c r="BZ2013" s="71">
        <v>21</v>
      </c>
      <c r="CJ2013" s="66"/>
      <c r="CM2013" s="66"/>
      <c r="CP2013" s="66"/>
      <c r="CS2013" s="66"/>
    </row>
    <row r="2014" spans="2:97" ht="14.25" customHeight="1" x14ac:dyDescent="0.3">
      <c r="B2014" s="75">
        <v>44461</v>
      </c>
      <c r="C2014" s="76">
        <v>6.8140000000000001</v>
      </c>
      <c r="D2014" s="76">
        <v>8.01</v>
      </c>
      <c r="E2014" s="76">
        <v>9.4390000000000001</v>
      </c>
      <c r="F2014" s="76">
        <v>9.5079999999999991</v>
      </c>
      <c r="G2014" s="76">
        <v>10.55</v>
      </c>
      <c r="H2014" s="76">
        <v>11.3</v>
      </c>
      <c r="I2014" s="76">
        <v>13.459</v>
      </c>
      <c r="J2014" s="76">
        <v>13.529</v>
      </c>
      <c r="M2014" s="66">
        <v>43357</v>
      </c>
      <c r="N2014" s="71">
        <v>2.1425999999999998</v>
      </c>
      <c r="O2014" s="71">
        <v>2.3277000000000001</v>
      </c>
      <c r="P2014" s="71">
        <v>2.5543</v>
      </c>
      <c r="Q2014" s="71">
        <v>2.7776999999999998</v>
      </c>
      <c r="R2014" s="71">
        <v>2.8540999999999999</v>
      </c>
      <c r="S2014" s="71">
        <v>2.9032999999999998</v>
      </c>
      <c r="T2014" s="71">
        <v>2.9958999999999998</v>
      </c>
      <c r="U2014" s="71">
        <v>3.0329499999999996</v>
      </c>
      <c r="X2014" s="66">
        <v>43374</v>
      </c>
      <c r="Y2014" s="72">
        <v>-0.56399999999999995</v>
      </c>
      <c r="Z2014" s="72">
        <v>-0.58799999999999997</v>
      </c>
      <c r="AA2014" s="72">
        <v>-0.55200000000000005</v>
      </c>
      <c r="AB2014" s="72">
        <v>-0.36699999999999999</v>
      </c>
      <c r="AC2014" s="72">
        <v>-0.19</v>
      </c>
      <c r="AD2014" s="72">
        <v>0.17</v>
      </c>
      <c r="AE2014" s="72">
        <v>0.82399999999999995</v>
      </c>
      <c r="AF2014" s="72">
        <v>1.2130000000000001</v>
      </c>
      <c r="AJ2014" s="66">
        <v>43461</v>
      </c>
      <c r="AK2014" s="71">
        <v>-0.15970000000000001</v>
      </c>
      <c r="AL2014" s="71">
        <v>-0.18970000000000001</v>
      </c>
      <c r="AM2014" s="71">
        <v>-0.18</v>
      </c>
      <c r="AN2014" s="71">
        <v>-0.124</v>
      </c>
      <c r="AO2014" s="71">
        <v>-0.12</v>
      </c>
      <c r="AP2014" s="71">
        <v>-0.123</v>
      </c>
      <c r="AQ2014" s="71">
        <v>2.5999999999999999E-2</v>
      </c>
      <c r="AR2014" s="71">
        <v>0.26400000000000001</v>
      </c>
      <c r="AV2014" s="66">
        <v>43382</v>
      </c>
      <c r="AW2014" s="71">
        <v>-0.47199999999999998</v>
      </c>
      <c r="AX2014" s="71">
        <v>-0.434</v>
      </c>
      <c r="AY2014" s="71">
        <v>-0.29199999999999998</v>
      </c>
      <c r="AZ2014" s="71">
        <v>-0.15</v>
      </c>
      <c r="BA2014" s="71">
        <v>7.0000000000000007E-2</v>
      </c>
      <c r="BB2014" s="71">
        <v>0.60799999999999998</v>
      </c>
      <c r="BC2014" s="71">
        <v>1.6</v>
      </c>
      <c r="BD2014" s="71">
        <v>2.0750000000000002</v>
      </c>
      <c r="BG2014" s="66">
        <v>43388</v>
      </c>
      <c r="BH2014" s="71">
        <v>7.33</v>
      </c>
      <c r="BI2014" s="71">
        <v>7.7</v>
      </c>
      <c r="BJ2014" s="71">
        <v>8.0500000000000007</v>
      </c>
      <c r="BK2014" s="71">
        <v>7.9450000000000003</v>
      </c>
      <c r="BL2014" s="71">
        <v>7.84</v>
      </c>
      <c r="BM2014" s="71">
        <v>8.5790000000000006</v>
      </c>
      <c r="BN2014" s="71">
        <v>8.7210000000000001</v>
      </c>
      <c r="BO2014" s="71">
        <v>9.8230000000000004</v>
      </c>
      <c r="BR2014" s="66">
        <v>43782</v>
      </c>
      <c r="BS2014" s="71">
        <v>16.5</v>
      </c>
      <c r="BT2014" s="71">
        <v>19.149999999999999</v>
      </c>
      <c r="BU2014" s="71">
        <v>27.5</v>
      </c>
      <c r="BV2014" s="71">
        <v>29.5</v>
      </c>
      <c r="BW2014" s="71">
        <v>31</v>
      </c>
      <c r="BX2014" s="71">
        <v>32.5</v>
      </c>
      <c r="BY2014" s="71">
        <v>27</v>
      </c>
      <c r="BZ2014" s="71">
        <v>21</v>
      </c>
      <c r="CJ2014" s="66"/>
      <c r="CM2014" s="66"/>
      <c r="CP2014" s="66"/>
      <c r="CS2014" s="66"/>
    </row>
    <row r="2015" spans="2:97" ht="14.25" customHeight="1" x14ac:dyDescent="0.3">
      <c r="B2015" s="75">
        <v>44462</v>
      </c>
      <c r="C2015" s="76">
        <v>6.8140000000000001</v>
      </c>
      <c r="D2015" s="76">
        <v>8.01</v>
      </c>
      <c r="E2015" s="76">
        <v>9.4359999999999999</v>
      </c>
      <c r="F2015" s="76">
        <v>9.5429999999999993</v>
      </c>
      <c r="G2015" s="76">
        <v>10.579000000000001</v>
      </c>
      <c r="H2015" s="76">
        <v>11.467000000000001</v>
      </c>
      <c r="I2015" s="76">
        <v>13.493</v>
      </c>
      <c r="J2015" s="76">
        <v>13.621</v>
      </c>
      <c r="M2015" s="66">
        <v>43360</v>
      </c>
      <c r="N2015" s="71">
        <v>2.1476000000000002</v>
      </c>
      <c r="O2015" s="71">
        <v>2.3300999999999998</v>
      </c>
      <c r="P2015" s="71">
        <v>2.5541999999999998</v>
      </c>
      <c r="Q2015" s="71">
        <v>2.7778999999999998</v>
      </c>
      <c r="R2015" s="71">
        <v>2.8431999999999999</v>
      </c>
      <c r="S2015" s="71">
        <v>2.8879000000000001</v>
      </c>
      <c r="T2015" s="71">
        <v>2.9866999999999999</v>
      </c>
      <c r="U2015" s="71">
        <v>3.0283499999999997</v>
      </c>
      <c r="X2015" s="66">
        <v>43375</v>
      </c>
      <c r="Y2015" s="72">
        <v>-0.66700000000000004</v>
      </c>
      <c r="Z2015" s="72">
        <v>-0.59</v>
      </c>
      <c r="AA2015" s="72">
        <v>-0.55000000000000004</v>
      </c>
      <c r="AB2015" s="72">
        <v>-0.38500000000000001</v>
      </c>
      <c r="AC2015" s="72">
        <v>-0.215</v>
      </c>
      <c r="AD2015" s="72">
        <v>0.13500000000000001</v>
      </c>
      <c r="AE2015" s="72">
        <v>0.78300000000000003</v>
      </c>
      <c r="AF2015" s="72">
        <v>1.173</v>
      </c>
      <c r="AJ2015" s="66">
        <v>43462</v>
      </c>
      <c r="AK2015" s="71">
        <v>-0.15260000000000001</v>
      </c>
      <c r="AL2015" s="71">
        <v>-0.18990000000000001</v>
      </c>
      <c r="AM2015" s="71">
        <v>-0.18</v>
      </c>
      <c r="AN2015" s="71">
        <v>-0.14099999999999999</v>
      </c>
      <c r="AO2015" s="71">
        <v>-0.13900000000000001</v>
      </c>
      <c r="AP2015" s="71">
        <v>-0.14199999999999999</v>
      </c>
      <c r="AQ2015" s="71">
        <v>3.0000000000000001E-3</v>
      </c>
      <c r="AR2015" s="71">
        <v>0.24</v>
      </c>
      <c r="AV2015" s="66">
        <v>43383</v>
      </c>
      <c r="AW2015" s="71">
        <v>-0.45800000000000002</v>
      </c>
      <c r="AX2015" s="71">
        <v>-0.434</v>
      </c>
      <c r="AY2015" s="71">
        <v>-0.29199999999999998</v>
      </c>
      <c r="AZ2015" s="71">
        <v>-0.152</v>
      </c>
      <c r="BA2015" s="71">
        <v>8.3000000000000004E-2</v>
      </c>
      <c r="BB2015" s="71">
        <v>0.623</v>
      </c>
      <c r="BC2015" s="71">
        <v>1.613</v>
      </c>
      <c r="BD2015" s="71">
        <v>2.093</v>
      </c>
      <c r="BG2015" s="66">
        <v>43389</v>
      </c>
      <c r="BH2015" s="71">
        <v>7.33</v>
      </c>
      <c r="BI2015" s="71">
        <v>7.7</v>
      </c>
      <c r="BJ2015" s="71">
        <v>8.0500000000000007</v>
      </c>
      <c r="BK2015" s="71">
        <v>7.8760000000000003</v>
      </c>
      <c r="BL2015" s="71">
        <v>7.702</v>
      </c>
      <c r="BM2015" s="71">
        <v>8.5120000000000005</v>
      </c>
      <c r="BN2015" s="71">
        <v>8.7210000000000001</v>
      </c>
      <c r="BO2015" s="71">
        <v>9.7710000000000008</v>
      </c>
      <c r="BR2015" s="66">
        <v>43783</v>
      </c>
      <c r="BS2015" s="71">
        <v>16.5</v>
      </c>
      <c r="BT2015" s="71">
        <v>19.149999999999999</v>
      </c>
      <c r="BU2015" s="71">
        <v>27.5</v>
      </c>
      <c r="BV2015" s="71">
        <v>29.5</v>
      </c>
      <c r="BW2015" s="71">
        <v>31</v>
      </c>
      <c r="BX2015" s="71">
        <v>32.5</v>
      </c>
      <c r="BY2015" s="71">
        <v>27</v>
      </c>
      <c r="BZ2015" s="71">
        <v>21</v>
      </c>
      <c r="CJ2015" s="66"/>
      <c r="CM2015" s="66"/>
      <c r="CP2015" s="66"/>
      <c r="CS2015" s="66"/>
    </row>
    <row r="2016" spans="2:97" ht="14.25" customHeight="1" x14ac:dyDescent="0.3">
      <c r="B2016" s="75">
        <v>44463</v>
      </c>
      <c r="C2016" s="76">
        <v>6.8140000000000001</v>
      </c>
      <c r="D2016" s="76">
        <v>8.0169999999999995</v>
      </c>
      <c r="E2016" s="76">
        <v>9.4459999999999997</v>
      </c>
      <c r="F2016" s="76">
        <v>9.5500000000000007</v>
      </c>
      <c r="G2016" s="76">
        <v>10.606999999999999</v>
      </c>
      <c r="H2016" s="76">
        <v>11.523999999999999</v>
      </c>
      <c r="I2016" s="76">
        <v>13.516</v>
      </c>
      <c r="J2016" s="76">
        <v>13.670999999999999</v>
      </c>
      <c r="M2016" s="66">
        <v>43361</v>
      </c>
      <c r="N2016" s="71">
        <v>2.1612</v>
      </c>
      <c r="O2016" s="71">
        <v>2.3542000000000001</v>
      </c>
      <c r="P2016" s="71">
        <v>2.5672000000000001</v>
      </c>
      <c r="Q2016" s="71">
        <v>2.7988</v>
      </c>
      <c r="R2016" s="71">
        <v>2.8818000000000001</v>
      </c>
      <c r="S2016" s="71">
        <v>2.9428000000000001</v>
      </c>
      <c r="T2016" s="71">
        <v>3.0550999999999999</v>
      </c>
      <c r="U2016" s="71">
        <v>3.09755</v>
      </c>
      <c r="X2016" s="66">
        <v>43376</v>
      </c>
      <c r="Y2016" s="72">
        <v>-0.67200000000000004</v>
      </c>
      <c r="Z2016" s="72">
        <v>-0.59699999999999998</v>
      </c>
      <c r="AA2016" s="72">
        <v>-0.55000000000000004</v>
      </c>
      <c r="AB2016" s="72">
        <v>-0.35699999999999998</v>
      </c>
      <c r="AC2016" s="72">
        <v>-0.17899999999999999</v>
      </c>
      <c r="AD2016" s="72">
        <v>0.17299999999999999</v>
      </c>
      <c r="AE2016" s="72">
        <v>0.81699999999999995</v>
      </c>
      <c r="AF2016" s="72">
        <v>1.1970000000000001</v>
      </c>
      <c r="AJ2016" s="66">
        <v>43465</v>
      </c>
      <c r="AK2016" s="71">
        <v>-0.15260000000000001</v>
      </c>
      <c r="AL2016" s="71">
        <v>-0.18990000000000001</v>
      </c>
      <c r="AM2016" s="71">
        <v>-0.18</v>
      </c>
      <c r="AN2016" s="71">
        <v>-0.14099999999999999</v>
      </c>
      <c r="AO2016" s="71">
        <v>-0.13900000000000001</v>
      </c>
      <c r="AP2016" s="71">
        <v>-0.14199999999999999</v>
      </c>
      <c r="AQ2016" s="71">
        <v>3.0000000000000001E-3</v>
      </c>
      <c r="AR2016" s="71">
        <v>0.24</v>
      </c>
      <c r="AV2016" s="66">
        <v>43384</v>
      </c>
      <c r="AW2016" s="71">
        <v>-0.45600000000000002</v>
      </c>
      <c r="AX2016" s="71">
        <v>-0.434</v>
      </c>
      <c r="AY2016" s="71">
        <v>-0.29199999999999998</v>
      </c>
      <c r="AZ2016" s="71">
        <v>-0.14299999999999999</v>
      </c>
      <c r="BA2016" s="71">
        <v>9.0999999999999998E-2</v>
      </c>
      <c r="BB2016" s="71">
        <v>0.65500000000000003</v>
      </c>
      <c r="BC2016" s="71">
        <v>1.643</v>
      </c>
      <c r="BD2016" s="71">
        <v>2.121</v>
      </c>
      <c r="BG2016" s="66">
        <v>43390</v>
      </c>
      <c r="BH2016" s="71">
        <v>7.33</v>
      </c>
      <c r="BI2016" s="71">
        <v>7.7</v>
      </c>
      <c r="BJ2016" s="71">
        <v>8.0500000000000007</v>
      </c>
      <c r="BK2016" s="71">
        <v>7.8610000000000007</v>
      </c>
      <c r="BL2016" s="71">
        <v>7.6719999999999997</v>
      </c>
      <c r="BM2016" s="71">
        <v>8.48</v>
      </c>
      <c r="BN2016" s="71">
        <v>8.7210000000000001</v>
      </c>
      <c r="BO2016" s="71">
        <v>9.7430000000000003</v>
      </c>
      <c r="BR2016" s="66">
        <v>43784</v>
      </c>
      <c r="BS2016" s="71">
        <v>16.5</v>
      </c>
      <c r="BT2016" s="71">
        <v>19.149999999999999</v>
      </c>
      <c r="BU2016" s="71">
        <v>27.5</v>
      </c>
      <c r="BV2016" s="71">
        <v>29.5</v>
      </c>
      <c r="BW2016" s="71">
        <v>31</v>
      </c>
      <c r="BX2016" s="71">
        <v>32.5</v>
      </c>
      <c r="BY2016" s="71">
        <v>27</v>
      </c>
      <c r="BZ2016" s="71">
        <v>21</v>
      </c>
      <c r="CJ2016" s="66"/>
      <c r="CM2016" s="66"/>
      <c r="CP2016" s="66"/>
      <c r="CS2016" s="66"/>
    </row>
    <row r="2017" spans="2:97" ht="14.25" customHeight="1" x14ac:dyDescent="0.3">
      <c r="B2017" s="75">
        <v>44467</v>
      </c>
      <c r="C2017" s="76">
        <v>6.8070000000000004</v>
      </c>
      <c r="D2017" s="76">
        <v>8.0210000000000008</v>
      </c>
      <c r="E2017" s="76">
        <v>9.4570000000000007</v>
      </c>
      <c r="F2017" s="76">
        <v>9.5830000000000002</v>
      </c>
      <c r="G2017" s="76">
        <v>10.606999999999999</v>
      </c>
      <c r="H2017" s="76">
        <v>11.521000000000001</v>
      </c>
      <c r="I2017" s="76">
        <v>13.464</v>
      </c>
      <c r="J2017" s="76">
        <v>13.686</v>
      </c>
      <c r="M2017" s="66">
        <v>43362</v>
      </c>
      <c r="N2017" s="71">
        <v>2.161</v>
      </c>
      <c r="O2017" s="71">
        <v>2.3593999999999999</v>
      </c>
      <c r="P2017" s="71">
        <v>2.5617999999999999</v>
      </c>
      <c r="Q2017" s="71">
        <v>2.7907000000000002</v>
      </c>
      <c r="R2017" s="71">
        <v>2.8845999999999998</v>
      </c>
      <c r="S2017" s="71">
        <v>2.9464000000000001</v>
      </c>
      <c r="T2017" s="71">
        <v>3.0626000000000002</v>
      </c>
      <c r="U2017" s="71">
        <v>3.1113</v>
      </c>
      <c r="X2017" s="66">
        <v>43377</v>
      </c>
      <c r="Y2017" s="72">
        <v>-0.66600000000000004</v>
      </c>
      <c r="Z2017" s="72">
        <v>-0.58299999999999996</v>
      </c>
      <c r="AA2017" s="72">
        <v>-0.54700000000000004</v>
      </c>
      <c r="AB2017" s="72">
        <v>-0.33800000000000002</v>
      </c>
      <c r="AC2017" s="72">
        <v>-0.14299999999999999</v>
      </c>
      <c r="AD2017" s="72">
        <v>0.221</v>
      </c>
      <c r="AE2017" s="72">
        <v>0.872</v>
      </c>
      <c r="AF2017" s="72">
        <v>1.2370000000000001</v>
      </c>
      <c r="AJ2017" s="66">
        <v>43466</v>
      </c>
      <c r="AK2017" s="71">
        <v>-0.15260000000000001</v>
      </c>
      <c r="AL2017" s="71">
        <v>-0.18990000000000001</v>
      </c>
      <c r="AM2017" s="71">
        <v>-0.18</v>
      </c>
      <c r="AN2017" s="71">
        <v>-0.14099999999999999</v>
      </c>
      <c r="AO2017" s="71">
        <v>-0.13900000000000001</v>
      </c>
      <c r="AP2017" s="71">
        <v>-0.14199999999999999</v>
      </c>
      <c r="AQ2017" s="71">
        <v>3.0000000000000001E-3</v>
      </c>
      <c r="AR2017" s="71">
        <v>0.24</v>
      </c>
      <c r="AV2017" s="66">
        <v>43385</v>
      </c>
      <c r="AW2017" s="71">
        <v>-0.48399999999999999</v>
      </c>
      <c r="AX2017" s="71">
        <v>-0.434</v>
      </c>
      <c r="AY2017" s="71">
        <v>-0.29199999999999998</v>
      </c>
      <c r="AZ2017" s="71">
        <v>-0.127</v>
      </c>
      <c r="BA2017" s="71">
        <v>0.108</v>
      </c>
      <c r="BB2017" s="71">
        <v>0.67200000000000004</v>
      </c>
      <c r="BC2017" s="71">
        <v>1.6760000000000002</v>
      </c>
      <c r="BD2017" s="71">
        <v>2.1589999999999998</v>
      </c>
      <c r="BG2017" s="66">
        <v>43391</v>
      </c>
      <c r="BH2017" s="71">
        <v>7.33</v>
      </c>
      <c r="BI2017" s="71">
        <v>7.7</v>
      </c>
      <c r="BJ2017" s="71">
        <v>8.0500000000000007</v>
      </c>
      <c r="BK2017" s="71">
        <v>7.8840000000000003</v>
      </c>
      <c r="BL2017" s="71">
        <v>7.718</v>
      </c>
      <c r="BM2017" s="71">
        <v>8.5289999999999999</v>
      </c>
      <c r="BN2017" s="71">
        <v>8.7210000000000001</v>
      </c>
      <c r="BO2017" s="71">
        <v>9.7829999999999995</v>
      </c>
      <c r="BR2017" s="66">
        <v>43787</v>
      </c>
      <c r="BS2017" s="71">
        <v>16.5</v>
      </c>
      <c r="BT2017" s="71">
        <v>19.149999999999999</v>
      </c>
      <c r="BU2017" s="71">
        <v>27.5</v>
      </c>
      <c r="BV2017" s="71">
        <v>29.5</v>
      </c>
      <c r="BW2017" s="71">
        <v>31</v>
      </c>
      <c r="BX2017" s="71">
        <v>32.5</v>
      </c>
      <c r="BY2017" s="71">
        <v>27</v>
      </c>
      <c r="BZ2017" s="71">
        <v>21</v>
      </c>
      <c r="CJ2017" s="66"/>
      <c r="CM2017" s="66"/>
      <c r="CP2017" s="66"/>
      <c r="CS2017" s="66"/>
    </row>
    <row r="2018" spans="2:97" ht="14.25" customHeight="1" x14ac:dyDescent="0.3">
      <c r="B2018" s="75">
        <v>44468</v>
      </c>
      <c r="C2018" s="76">
        <v>6.8070000000000004</v>
      </c>
      <c r="D2018" s="76">
        <v>8.0139999999999993</v>
      </c>
      <c r="E2018" s="76">
        <v>9.4570000000000007</v>
      </c>
      <c r="F2018" s="76">
        <v>9.5830000000000002</v>
      </c>
      <c r="G2018" s="76">
        <v>10.606999999999999</v>
      </c>
      <c r="H2018" s="76">
        <v>11.536</v>
      </c>
      <c r="I2018" s="76">
        <v>13.464</v>
      </c>
      <c r="J2018" s="76">
        <v>13.707000000000001</v>
      </c>
      <c r="M2018" s="66">
        <v>43363</v>
      </c>
      <c r="N2018" s="71">
        <v>2.1608999999999998</v>
      </c>
      <c r="O2018" s="71">
        <v>2.3592</v>
      </c>
      <c r="P2018" s="71">
        <v>2.5669</v>
      </c>
      <c r="Q2018" s="71">
        <v>2.8033999999999999</v>
      </c>
      <c r="R2018" s="71">
        <v>2.8929999999999998</v>
      </c>
      <c r="S2018" s="71">
        <v>2.9533</v>
      </c>
      <c r="T2018" s="71">
        <v>3.0626000000000002</v>
      </c>
      <c r="U2018" s="71">
        <v>3.1063000000000001</v>
      </c>
      <c r="X2018" s="66">
        <v>43378</v>
      </c>
      <c r="Y2018" s="72">
        <v>-0.66400000000000003</v>
      </c>
      <c r="Z2018" s="72">
        <v>-0.58699999999999997</v>
      </c>
      <c r="AA2018" s="72">
        <v>-0.55600000000000005</v>
      </c>
      <c r="AB2018" s="72">
        <v>-0.33800000000000002</v>
      </c>
      <c r="AC2018" s="72">
        <v>-0.13600000000000001</v>
      </c>
      <c r="AD2018" s="72">
        <v>0.24299999999999999</v>
      </c>
      <c r="AE2018" s="72">
        <v>0.90300000000000002</v>
      </c>
      <c r="AF2018" s="72">
        <v>1.2669999999999999</v>
      </c>
      <c r="AJ2018" s="66">
        <v>43467</v>
      </c>
      <c r="AK2018" s="71">
        <v>-0.15260000000000001</v>
      </c>
      <c r="AL2018" s="71">
        <v>-0.18990000000000001</v>
      </c>
      <c r="AM2018" s="71">
        <v>-0.18</v>
      </c>
      <c r="AN2018" s="71">
        <v>-0.14099999999999999</v>
      </c>
      <c r="AO2018" s="71">
        <v>-0.13900000000000001</v>
      </c>
      <c r="AP2018" s="71">
        <v>-0.14199999999999999</v>
      </c>
      <c r="AQ2018" s="71">
        <v>3.0000000000000001E-3</v>
      </c>
      <c r="AR2018" s="71">
        <v>0.24</v>
      </c>
      <c r="AV2018" s="66">
        <v>43388</v>
      </c>
      <c r="AW2018" s="71">
        <v>-0.46</v>
      </c>
      <c r="AX2018" s="71">
        <v>-0.434</v>
      </c>
      <c r="AY2018" s="71">
        <v>-0.29199999999999998</v>
      </c>
      <c r="AZ2018" s="71">
        <v>-0.129</v>
      </c>
      <c r="BA2018" s="71">
        <v>0.105</v>
      </c>
      <c r="BB2018" s="71">
        <v>0.66300000000000003</v>
      </c>
      <c r="BC2018" s="71">
        <v>1.679</v>
      </c>
      <c r="BD2018" s="71">
        <v>2.17</v>
      </c>
      <c r="BG2018" s="66">
        <v>43392</v>
      </c>
      <c r="BH2018" s="71">
        <v>7.36</v>
      </c>
      <c r="BI2018" s="71">
        <v>7.77</v>
      </c>
      <c r="BJ2018" s="71">
        <v>8.07</v>
      </c>
      <c r="BK2018" s="71">
        <v>7.9085000000000001</v>
      </c>
      <c r="BL2018" s="71">
        <v>7.7469999999999999</v>
      </c>
      <c r="BM2018" s="71">
        <v>8.5670000000000002</v>
      </c>
      <c r="BN2018" s="71">
        <v>8.7210000000000001</v>
      </c>
      <c r="BO2018" s="71">
        <v>9.827</v>
      </c>
      <c r="BR2018" s="66">
        <v>43788</v>
      </c>
      <c r="BS2018" s="71">
        <v>16.5</v>
      </c>
      <c r="BT2018" s="71">
        <v>19.149999999999999</v>
      </c>
      <c r="BU2018" s="71">
        <v>27.5</v>
      </c>
      <c r="BV2018" s="71">
        <v>29.5</v>
      </c>
      <c r="BW2018" s="71">
        <v>31</v>
      </c>
      <c r="BX2018" s="71">
        <v>32.5</v>
      </c>
      <c r="BY2018" s="71">
        <v>27</v>
      </c>
      <c r="BZ2018" s="71">
        <v>21</v>
      </c>
      <c r="CJ2018" s="66"/>
      <c r="CM2018" s="66"/>
      <c r="CP2018" s="66"/>
      <c r="CS2018" s="66"/>
    </row>
    <row r="2019" spans="2:97" ht="14.25" customHeight="1" x14ac:dyDescent="0.3">
      <c r="B2019" s="75">
        <v>44469</v>
      </c>
      <c r="C2019" s="76">
        <v>6.8289999999999997</v>
      </c>
      <c r="D2019" s="76">
        <v>8.093</v>
      </c>
      <c r="E2019" s="76">
        <v>9.5259999999999998</v>
      </c>
      <c r="F2019" s="76">
        <v>9.7140000000000004</v>
      </c>
      <c r="G2019" s="76">
        <v>10.814</v>
      </c>
      <c r="H2019" s="76">
        <v>11.803000000000001</v>
      </c>
      <c r="I2019" s="76">
        <v>13.657</v>
      </c>
      <c r="J2019" s="76">
        <v>13.871</v>
      </c>
      <c r="M2019" s="66">
        <v>43364</v>
      </c>
      <c r="N2019" s="71">
        <v>2.1631</v>
      </c>
      <c r="O2019" s="71">
        <v>2.3691</v>
      </c>
      <c r="P2019" s="71">
        <v>2.5638999999999998</v>
      </c>
      <c r="Q2019" s="71">
        <v>2.7999000000000001</v>
      </c>
      <c r="R2019" s="71">
        <v>2.8877999999999999</v>
      </c>
      <c r="S2019" s="71">
        <v>2.9485000000000001</v>
      </c>
      <c r="T2019" s="71">
        <v>3.0628000000000002</v>
      </c>
      <c r="U2019" s="71">
        <v>3.1013999999999999</v>
      </c>
      <c r="X2019" s="66">
        <v>43381</v>
      </c>
      <c r="Y2019" s="72">
        <v>-0.66</v>
      </c>
      <c r="Z2019" s="72">
        <v>-0.58399999999999996</v>
      </c>
      <c r="AA2019" s="72">
        <v>-0.56100000000000005</v>
      </c>
      <c r="AB2019" s="72">
        <v>-0.36399999999999999</v>
      </c>
      <c r="AC2019" s="72">
        <v>-0.16300000000000001</v>
      </c>
      <c r="AD2019" s="72">
        <v>0.214</v>
      </c>
      <c r="AE2019" s="72">
        <v>0.872</v>
      </c>
      <c r="AF2019" s="72">
        <v>1.248</v>
      </c>
      <c r="AJ2019" s="66">
        <v>43468</v>
      </c>
      <c r="AK2019" s="71">
        <v>-0.15260000000000001</v>
      </c>
      <c r="AL2019" s="71">
        <v>-0.18990000000000001</v>
      </c>
      <c r="AM2019" s="71">
        <v>-0.18</v>
      </c>
      <c r="AN2019" s="71">
        <v>-0.14099999999999999</v>
      </c>
      <c r="AO2019" s="71">
        <v>-0.13900000000000001</v>
      </c>
      <c r="AP2019" s="71">
        <v>-0.14199999999999999</v>
      </c>
      <c r="AQ2019" s="71">
        <v>3.0000000000000001E-3</v>
      </c>
      <c r="AR2019" s="71">
        <v>0.24</v>
      </c>
      <c r="AV2019" s="66">
        <v>43389</v>
      </c>
      <c r="AW2019" s="71">
        <v>-0.46400000000000002</v>
      </c>
      <c r="AX2019" s="71">
        <v>-0.434</v>
      </c>
      <c r="AY2019" s="71">
        <v>-0.29199999999999998</v>
      </c>
      <c r="AZ2019" s="71">
        <v>-0.14499999999999999</v>
      </c>
      <c r="BA2019" s="71">
        <v>7.3999999999999996E-2</v>
      </c>
      <c r="BB2019" s="71">
        <v>0.63100000000000001</v>
      </c>
      <c r="BC2019" s="71">
        <v>1.643</v>
      </c>
      <c r="BD2019" s="71">
        <v>2.1360000000000001</v>
      </c>
      <c r="BG2019" s="66">
        <v>43395</v>
      </c>
      <c r="BH2019" s="71">
        <v>7.36</v>
      </c>
      <c r="BI2019" s="71">
        <v>7.77</v>
      </c>
      <c r="BJ2019" s="71">
        <v>8.07</v>
      </c>
      <c r="BK2019" s="71">
        <v>7.8985000000000003</v>
      </c>
      <c r="BL2019" s="71">
        <v>7.7270000000000003</v>
      </c>
      <c r="BM2019" s="71">
        <v>8.5079999999999991</v>
      </c>
      <c r="BN2019" s="71">
        <v>8.7210000000000001</v>
      </c>
      <c r="BO2019" s="71">
        <v>9.7590000000000003</v>
      </c>
      <c r="BR2019" s="66">
        <v>43789</v>
      </c>
      <c r="BS2019" s="71">
        <v>16.5</v>
      </c>
      <c r="BT2019" s="71">
        <v>19.149999999999999</v>
      </c>
      <c r="BU2019" s="71">
        <v>27.5</v>
      </c>
      <c r="BV2019" s="71">
        <v>29.5</v>
      </c>
      <c r="BW2019" s="71">
        <v>31</v>
      </c>
      <c r="BX2019" s="71">
        <v>32.5</v>
      </c>
      <c r="BY2019" s="71">
        <v>27</v>
      </c>
      <c r="BZ2019" s="71">
        <v>21</v>
      </c>
      <c r="CJ2019" s="66"/>
      <c r="CM2019" s="66"/>
      <c r="CP2019" s="66"/>
      <c r="CS2019" s="66"/>
    </row>
    <row r="2020" spans="2:97" ht="14.25" customHeight="1" x14ac:dyDescent="0.3">
      <c r="B2020" s="75">
        <v>44470</v>
      </c>
      <c r="C2020" s="76">
        <v>6.8570000000000002</v>
      </c>
      <c r="D2020" s="76">
        <v>8.1140000000000008</v>
      </c>
      <c r="E2020" s="76">
        <v>9.5359999999999996</v>
      </c>
      <c r="F2020" s="76">
        <v>9.6999999999999993</v>
      </c>
      <c r="G2020" s="76">
        <v>10.843</v>
      </c>
      <c r="H2020" s="76">
        <v>11.8</v>
      </c>
      <c r="I2020" s="76">
        <v>13.635999999999999</v>
      </c>
      <c r="J2020" s="76">
        <v>13.818</v>
      </c>
      <c r="M2020" s="66">
        <v>43367</v>
      </c>
      <c r="N2020" s="71">
        <v>2.1655000000000002</v>
      </c>
      <c r="O2020" s="71">
        <v>2.3586</v>
      </c>
      <c r="P2020" s="71">
        <v>2.569</v>
      </c>
      <c r="Q2020" s="71">
        <v>2.8169</v>
      </c>
      <c r="R2020" s="71">
        <v>2.9016999999999999</v>
      </c>
      <c r="S2020" s="71">
        <v>2.9675000000000002</v>
      </c>
      <c r="T2020" s="71">
        <v>3.0889000000000002</v>
      </c>
      <c r="U2020" s="71">
        <v>3.1194500000000001</v>
      </c>
      <c r="X2020" s="66">
        <v>43382</v>
      </c>
      <c r="Y2020" s="72">
        <v>-0.66500000000000004</v>
      </c>
      <c r="Z2020" s="72">
        <v>-0.59799999999999998</v>
      </c>
      <c r="AA2020" s="72">
        <v>-0.56599999999999995</v>
      </c>
      <c r="AB2020" s="72">
        <v>-0.35399999999999998</v>
      </c>
      <c r="AC2020" s="72">
        <v>-0.14599999999999999</v>
      </c>
      <c r="AD2020" s="72">
        <v>0.23300000000000001</v>
      </c>
      <c r="AE2020" s="72">
        <v>0.88800000000000001</v>
      </c>
      <c r="AF2020" s="72">
        <v>1.258</v>
      </c>
      <c r="AJ2020" s="66">
        <v>43469</v>
      </c>
      <c r="AK2020" s="71">
        <v>-0.18959999999999999</v>
      </c>
      <c r="AL2020" s="71">
        <v>-0.18990000000000001</v>
      </c>
      <c r="AM2020" s="71">
        <v>-0.18</v>
      </c>
      <c r="AN2020" s="71">
        <v>-0.17799999999999999</v>
      </c>
      <c r="AO2020" s="71">
        <v>-0.17</v>
      </c>
      <c r="AP2020" s="71">
        <v>-0.184</v>
      </c>
      <c r="AQ2020" s="71">
        <v>-3.7999999999999999E-2</v>
      </c>
      <c r="AR2020" s="71">
        <v>0.19500000000000001</v>
      </c>
      <c r="AV2020" s="66">
        <v>43390</v>
      </c>
      <c r="AW2020" s="71">
        <v>-0.57299999999999995</v>
      </c>
      <c r="AX2020" s="71">
        <v>-0.434</v>
      </c>
      <c r="AY2020" s="71">
        <v>-0.29199999999999998</v>
      </c>
      <c r="AZ2020" s="71">
        <v>-0.15</v>
      </c>
      <c r="BA2020" s="71">
        <v>7.0000000000000007E-2</v>
      </c>
      <c r="BB2020" s="71">
        <v>0.626</v>
      </c>
      <c r="BC2020" s="71">
        <v>1.649</v>
      </c>
      <c r="BD2020" s="71">
        <v>2.14</v>
      </c>
      <c r="BG2020" s="66">
        <v>43396</v>
      </c>
      <c r="BH2020" s="71">
        <v>7.36</v>
      </c>
      <c r="BI2020" s="71">
        <v>7.77</v>
      </c>
      <c r="BJ2020" s="71">
        <v>8.07</v>
      </c>
      <c r="BK2020" s="71">
        <v>7.9105000000000008</v>
      </c>
      <c r="BL2020" s="71">
        <v>7.7510000000000003</v>
      </c>
      <c r="BM2020" s="71">
        <v>8.5220000000000002</v>
      </c>
      <c r="BN2020" s="71">
        <v>8.7210000000000001</v>
      </c>
      <c r="BO2020" s="71">
        <v>9.7769999999999992</v>
      </c>
      <c r="BR2020" s="66">
        <v>43790</v>
      </c>
      <c r="BS2020" s="71">
        <v>15.848000000000001</v>
      </c>
      <c r="BT2020" s="71">
        <v>17.356000000000002</v>
      </c>
      <c r="BU2020" s="71">
        <v>21.581</v>
      </c>
      <c r="BV2020" s="71">
        <v>29.5</v>
      </c>
      <c r="BW2020" s="71">
        <v>31</v>
      </c>
      <c r="BX2020" s="71">
        <v>32.5</v>
      </c>
      <c r="BY2020" s="71">
        <v>27</v>
      </c>
      <c r="BZ2020" s="71">
        <v>21</v>
      </c>
      <c r="CJ2020" s="66"/>
      <c r="CM2020" s="66"/>
      <c r="CP2020" s="66"/>
      <c r="CS2020" s="66"/>
    </row>
    <row r="2021" spans="2:97" ht="14.25" customHeight="1" x14ac:dyDescent="0.3">
      <c r="B2021" s="75">
        <v>44475</v>
      </c>
      <c r="C2021" s="76">
        <v>7.05</v>
      </c>
      <c r="D2021" s="76">
        <v>8.4209999999999994</v>
      </c>
      <c r="E2021" s="76">
        <v>9.7859999999999996</v>
      </c>
      <c r="F2021" s="76">
        <v>9.8879999999999999</v>
      </c>
      <c r="G2021" s="76">
        <v>11.026</v>
      </c>
      <c r="H2021" s="76">
        <v>12.15</v>
      </c>
      <c r="I2021" s="76">
        <v>13.871</v>
      </c>
      <c r="J2021" s="76">
        <v>13.988</v>
      </c>
      <c r="M2021" s="66">
        <v>43368</v>
      </c>
      <c r="N2021" s="71">
        <v>2.2046999999999999</v>
      </c>
      <c r="O2021" s="71">
        <v>2.3672</v>
      </c>
      <c r="P2021" s="71">
        <v>2.5742000000000003</v>
      </c>
      <c r="Q2021" s="71">
        <v>2.8391000000000002</v>
      </c>
      <c r="R2021" s="71">
        <v>2.9130000000000003</v>
      </c>
      <c r="S2021" s="71">
        <v>2.9813999999999998</v>
      </c>
      <c r="T2021" s="71">
        <v>3.0964</v>
      </c>
      <c r="U2021" s="71">
        <v>3.1332</v>
      </c>
      <c r="X2021" s="66">
        <v>43383</v>
      </c>
      <c r="Y2021" s="72">
        <v>-0.67500000000000004</v>
      </c>
      <c r="Z2021" s="72">
        <v>-0.63800000000000001</v>
      </c>
      <c r="AA2021" s="72">
        <v>-0.57299999999999995</v>
      </c>
      <c r="AB2021" s="72">
        <v>-0.35699999999999998</v>
      </c>
      <c r="AC2021" s="72">
        <v>-0.14099999999999999</v>
      </c>
      <c r="AD2021" s="72">
        <v>0.23599999999999999</v>
      </c>
      <c r="AE2021" s="72">
        <v>0.89900000000000002</v>
      </c>
      <c r="AF2021" s="72">
        <v>1.268</v>
      </c>
      <c r="AJ2021" s="66">
        <v>43472</v>
      </c>
      <c r="AK2021" s="71">
        <v>-0.18970000000000001</v>
      </c>
      <c r="AL2021" s="71">
        <v>-0.18970000000000001</v>
      </c>
      <c r="AM2021" s="71">
        <v>-0.18</v>
      </c>
      <c r="AN2021" s="71">
        <v>-0.16500000000000001</v>
      </c>
      <c r="AO2021" s="71">
        <v>-0.16200000000000001</v>
      </c>
      <c r="AP2021" s="71">
        <v>-0.16900000000000001</v>
      </c>
      <c r="AQ2021" s="71">
        <v>-0.01</v>
      </c>
      <c r="AR2021" s="71">
        <v>0.23899999999999999</v>
      </c>
      <c r="AV2021" s="66">
        <v>43391</v>
      </c>
      <c r="AW2021" s="71">
        <v>-0.6</v>
      </c>
      <c r="AX2021" s="71">
        <v>-0.434</v>
      </c>
      <c r="AY2021" s="71">
        <v>-0.29199999999999998</v>
      </c>
      <c r="AZ2021" s="71">
        <v>-0.129</v>
      </c>
      <c r="BA2021" s="71">
        <v>0.107</v>
      </c>
      <c r="BB2021" s="71">
        <v>0.69399999999999995</v>
      </c>
      <c r="BC2021" s="71">
        <v>1.728</v>
      </c>
      <c r="BD2021" s="71">
        <v>2.2149999999999999</v>
      </c>
      <c r="BG2021" s="66">
        <v>43397</v>
      </c>
      <c r="BH2021" s="71">
        <v>7.36</v>
      </c>
      <c r="BI2021" s="71">
        <v>7.77</v>
      </c>
      <c r="BJ2021" s="71">
        <v>8.07</v>
      </c>
      <c r="BK2021" s="71">
        <v>7.9939999999999998</v>
      </c>
      <c r="BL2021" s="71">
        <v>7.9180000000000001</v>
      </c>
      <c r="BM2021" s="71">
        <v>8.6579999999999995</v>
      </c>
      <c r="BN2021" s="71">
        <v>8.7210000000000001</v>
      </c>
      <c r="BO2021" s="71">
        <v>9.9819999999999993</v>
      </c>
      <c r="BR2021" s="66">
        <v>43791</v>
      </c>
      <c r="BS2021" s="71">
        <v>15.848000000000001</v>
      </c>
      <c r="BT2021" s="71">
        <v>17.356000000000002</v>
      </c>
      <c r="BU2021" s="71">
        <v>21.581</v>
      </c>
      <c r="BV2021" s="71">
        <v>29.5</v>
      </c>
      <c r="BW2021" s="71">
        <v>31</v>
      </c>
      <c r="BX2021" s="71">
        <v>32.5</v>
      </c>
      <c r="BY2021" s="71">
        <v>27</v>
      </c>
      <c r="BZ2021" s="71">
        <v>21</v>
      </c>
      <c r="CJ2021" s="66"/>
      <c r="CM2021" s="66"/>
      <c r="CP2021" s="66"/>
      <c r="CS2021" s="66"/>
    </row>
    <row r="2022" spans="2:97" ht="14.25" customHeight="1" x14ac:dyDescent="0.3">
      <c r="B2022" s="75">
        <v>44476</v>
      </c>
      <c r="C2022" s="76">
        <v>7.157</v>
      </c>
      <c r="D2022" s="76">
        <v>8.6639999999999997</v>
      </c>
      <c r="E2022" s="76">
        <v>9.9290000000000003</v>
      </c>
      <c r="F2022" s="76">
        <v>10.057</v>
      </c>
      <c r="G2022" s="76">
        <v>11.111000000000001</v>
      </c>
      <c r="H2022" s="76">
        <v>12.821</v>
      </c>
      <c r="I2022" s="76">
        <v>14.057</v>
      </c>
      <c r="J2022" s="76">
        <v>14.212999999999999</v>
      </c>
      <c r="M2022" s="66">
        <v>43369</v>
      </c>
      <c r="N2022" s="71">
        <v>2.1918000000000002</v>
      </c>
      <c r="O2022" s="71">
        <v>2.3645999999999998</v>
      </c>
      <c r="P2022" s="71">
        <v>2.5661</v>
      </c>
      <c r="Q2022" s="71">
        <v>2.8148</v>
      </c>
      <c r="R2022" s="71">
        <v>2.8769999999999998</v>
      </c>
      <c r="S2022" s="71">
        <v>2.9443999999999999</v>
      </c>
      <c r="T2022" s="71">
        <v>3.048</v>
      </c>
      <c r="U2022" s="71">
        <v>3.0940000000000003</v>
      </c>
      <c r="X2022" s="66">
        <v>43384</v>
      </c>
      <c r="Y2022" s="72">
        <v>-0.70699999999999996</v>
      </c>
      <c r="Z2022" s="72">
        <v>-0.65700000000000003</v>
      </c>
      <c r="AA2022" s="72">
        <v>-0.60299999999999998</v>
      </c>
      <c r="AB2022" s="72">
        <v>-0.37</v>
      </c>
      <c r="AC2022" s="72">
        <v>-0.159</v>
      </c>
      <c r="AD2022" s="72">
        <v>0.222</v>
      </c>
      <c r="AE2022" s="72">
        <v>0.879</v>
      </c>
      <c r="AF2022" s="72">
        <v>1.2549999999999999</v>
      </c>
      <c r="AJ2022" s="66">
        <v>43473</v>
      </c>
      <c r="AK2022" s="71">
        <v>-0.1598</v>
      </c>
      <c r="AL2022" s="71">
        <v>-0.1898</v>
      </c>
      <c r="AM2022" s="71">
        <v>-0.18</v>
      </c>
      <c r="AN2022" s="71">
        <v>-0.13600000000000001</v>
      </c>
      <c r="AO2022" s="71">
        <v>-0.13800000000000001</v>
      </c>
      <c r="AP2022" s="71">
        <v>-0.13700000000000001</v>
      </c>
      <c r="AQ2022" s="71">
        <v>1.2E-2</v>
      </c>
      <c r="AR2022" s="71">
        <v>0.26200000000000001</v>
      </c>
      <c r="AV2022" s="66">
        <v>43392</v>
      </c>
      <c r="AW2022" s="71">
        <v>-0.55500000000000005</v>
      </c>
      <c r="AX2022" s="71">
        <v>-0.434</v>
      </c>
      <c r="AY2022" s="71">
        <v>-0.29199999999999998</v>
      </c>
      <c r="AZ2022" s="71">
        <v>-0.06</v>
      </c>
      <c r="BA2022" s="71">
        <v>0.11600000000000001</v>
      </c>
      <c r="BB2022" s="71">
        <v>0.70599999999999996</v>
      </c>
      <c r="BC2022" s="71">
        <v>1.7349999999999999</v>
      </c>
      <c r="BD2022" s="71">
        <v>2.222</v>
      </c>
      <c r="BG2022" s="66">
        <v>43398</v>
      </c>
      <c r="BH2022" s="71">
        <v>7.36</v>
      </c>
      <c r="BI2022" s="71">
        <v>7.77</v>
      </c>
      <c r="BJ2022" s="71">
        <v>8.07</v>
      </c>
      <c r="BK2022" s="71">
        <v>7.9915000000000003</v>
      </c>
      <c r="BL2022" s="71">
        <v>7.9130000000000003</v>
      </c>
      <c r="BM2022" s="71">
        <v>8.657</v>
      </c>
      <c r="BN2022" s="71">
        <v>8.7210000000000001</v>
      </c>
      <c r="BO2022" s="71">
        <v>10.026999999999999</v>
      </c>
      <c r="BR2022" s="66">
        <v>43794</v>
      </c>
      <c r="BS2022" s="71">
        <v>15.848000000000001</v>
      </c>
      <c r="BT2022" s="71">
        <v>17.356000000000002</v>
      </c>
      <c r="BU2022" s="71">
        <v>21.581</v>
      </c>
      <c r="BV2022" s="71">
        <v>29.5</v>
      </c>
      <c r="BW2022" s="71">
        <v>31</v>
      </c>
      <c r="BX2022" s="71">
        <v>32.5</v>
      </c>
      <c r="BY2022" s="71">
        <v>27</v>
      </c>
      <c r="BZ2022" s="71">
        <v>21</v>
      </c>
      <c r="CJ2022" s="66"/>
      <c r="CM2022" s="66"/>
      <c r="CP2022" s="66"/>
      <c r="CS2022" s="66"/>
    </row>
    <row r="2023" spans="2:97" ht="14.25" customHeight="1" x14ac:dyDescent="0.3">
      <c r="B2023" s="75">
        <v>44480</v>
      </c>
      <c r="C2023" s="76">
        <v>7.1639999999999997</v>
      </c>
      <c r="D2023" s="76">
        <v>8.9469999999999992</v>
      </c>
      <c r="E2023" s="76">
        <v>10.050000000000001</v>
      </c>
      <c r="F2023" s="76">
        <v>10.236000000000001</v>
      </c>
      <c r="G2023" s="76">
        <v>11.047000000000001</v>
      </c>
      <c r="H2023" s="76">
        <v>13.079000000000001</v>
      </c>
      <c r="I2023" s="76">
        <v>13.95</v>
      </c>
      <c r="J2023" s="76">
        <v>14.089</v>
      </c>
      <c r="M2023" s="66">
        <v>43370</v>
      </c>
      <c r="N2023" s="71">
        <v>2.1840000000000002</v>
      </c>
      <c r="O2023" s="71">
        <v>2.3643999999999998</v>
      </c>
      <c r="P2023" s="71">
        <v>2.5659999999999998</v>
      </c>
      <c r="Q2023" s="71">
        <v>2.8269000000000002</v>
      </c>
      <c r="R2023" s="71">
        <v>2.891</v>
      </c>
      <c r="S2023" s="71">
        <v>2.9563000000000001</v>
      </c>
      <c r="T2023" s="71">
        <v>3.0518000000000001</v>
      </c>
      <c r="U2023" s="71">
        <v>3.0909</v>
      </c>
      <c r="X2023" s="66">
        <v>43385</v>
      </c>
      <c r="Y2023" s="72">
        <v>-0.72899999999999998</v>
      </c>
      <c r="Z2023" s="72">
        <v>-0.66</v>
      </c>
      <c r="AA2023" s="72">
        <v>-0.61699999999999999</v>
      </c>
      <c r="AB2023" s="72">
        <v>-0.38300000000000001</v>
      </c>
      <c r="AC2023" s="72">
        <v>-0.17899999999999999</v>
      </c>
      <c r="AD2023" s="72">
        <v>0.20200000000000001</v>
      </c>
      <c r="AE2023" s="72">
        <v>0.86399999999999999</v>
      </c>
      <c r="AF2023" s="72">
        <v>1.2450000000000001</v>
      </c>
      <c r="AJ2023" s="66">
        <v>43474</v>
      </c>
      <c r="AK2023" s="71">
        <v>-0.1547</v>
      </c>
      <c r="AL2023" s="71">
        <v>-0.17380000000000001</v>
      </c>
      <c r="AM2023" s="71">
        <v>-0.17499999999999999</v>
      </c>
      <c r="AN2023" s="71">
        <v>-0.14000000000000001</v>
      </c>
      <c r="AO2023" s="71">
        <v>-0.13500000000000001</v>
      </c>
      <c r="AP2023" s="71">
        <v>-0.13500000000000001</v>
      </c>
      <c r="AQ2023" s="71">
        <v>3.2000000000000001E-2</v>
      </c>
      <c r="AR2023" s="71">
        <v>0.27</v>
      </c>
      <c r="AV2023" s="66">
        <v>43395</v>
      </c>
      <c r="AW2023" s="71">
        <v>-0.63</v>
      </c>
      <c r="AX2023" s="71">
        <v>-0.434</v>
      </c>
      <c r="AY2023" s="71">
        <v>-0.29199999999999998</v>
      </c>
      <c r="AZ2023" s="71">
        <v>-0.11600000000000001</v>
      </c>
      <c r="BA2023" s="71">
        <v>9.1999999999999998E-2</v>
      </c>
      <c r="BB2023" s="71">
        <v>0.67300000000000004</v>
      </c>
      <c r="BC2023" s="71">
        <v>1.696</v>
      </c>
      <c r="BD2023" s="71">
        <v>2.194</v>
      </c>
      <c r="BG2023" s="66">
        <v>43399</v>
      </c>
      <c r="BH2023" s="71">
        <v>7.4</v>
      </c>
      <c r="BI2023" s="71">
        <v>7.82</v>
      </c>
      <c r="BJ2023" s="71">
        <v>8.1</v>
      </c>
      <c r="BK2023" s="71">
        <v>7.9689999999999994</v>
      </c>
      <c r="BL2023" s="71">
        <v>7.8380000000000001</v>
      </c>
      <c r="BM2023" s="71">
        <v>8.5879999999999992</v>
      </c>
      <c r="BN2023" s="71">
        <v>8.7210000000000001</v>
      </c>
      <c r="BO2023" s="71">
        <v>9.9359999999999999</v>
      </c>
      <c r="BR2023" s="66">
        <v>43795</v>
      </c>
      <c r="BS2023" s="71">
        <v>15.848000000000001</v>
      </c>
      <c r="BT2023" s="71">
        <v>17.356000000000002</v>
      </c>
      <c r="BU2023" s="71">
        <v>21.581</v>
      </c>
      <c r="BV2023" s="71">
        <v>29.5</v>
      </c>
      <c r="BW2023" s="71">
        <v>31</v>
      </c>
      <c r="BX2023" s="71">
        <v>32.5</v>
      </c>
      <c r="BY2023" s="71">
        <v>27</v>
      </c>
      <c r="BZ2023" s="71">
        <v>21</v>
      </c>
      <c r="CJ2023" s="66"/>
      <c r="CM2023" s="66"/>
      <c r="CP2023" s="66"/>
      <c r="CS2023" s="66"/>
    </row>
    <row r="2024" spans="2:97" ht="14.25" customHeight="1" x14ac:dyDescent="0.3">
      <c r="B2024" s="75">
        <v>44483</v>
      </c>
      <c r="C2024" s="76">
        <v>6.9630000000000001</v>
      </c>
      <c r="D2024" s="76">
        <v>8.6</v>
      </c>
      <c r="E2024" s="76">
        <v>10.050000000000001</v>
      </c>
      <c r="F2024" s="76">
        <v>10.319000000000001</v>
      </c>
      <c r="G2024" s="76">
        <v>11.444000000000001</v>
      </c>
      <c r="H2024" s="76">
        <v>13.337999999999999</v>
      </c>
      <c r="I2024" s="76">
        <v>14.286</v>
      </c>
      <c r="J2024" s="76">
        <v>14.488</v>
      </c>
      <c r="M2024" s="66">
        <v>43371</v>
      </c>
      <c r="N2024" s="71">
        <v>2.1964000000000001</v>
      </c>
      <c r="O2024" s="71">
        <v>2.3639999999999999</v>
      </c>
      <c r="P2024" s="71">
        <v>2.5629999999999997</v>
      </c>
      <c r="Q2024" s="71">
        <v>2.8188</v>
      </c>
      <c r="R2024" s="71">
        <v>2.883</v>
      </c>
      <c r="S2024" s="71">
        <v>2.9529000000000001</v>
      </c>
      <c r="T2024" s="71">
        <v>3.0611999999999999</v>
      </c>
      <c r="U2024" s="71">
        <v>3.0956000000000001</v>
      </c>
      <c r="X2024" s="66">
        <v>43388</v>
      </c>
      <c r="Y2024" s="72">
        <v>-0.746</v>
      </c>
      <c r="Z2024" s="72">
        <v>-0.67800000000000005</v>
      </c>
      <c r="AA2024" s="72">
        <v>-0.64200000000000002</v>
      </c>
      <c r="AB2024" s="72">
        <v>-0.39300000000000002</v>
      </c>
      <c r="AC2024" s="72">
        <v>-0.17899999999999999</v>
      </c>
      <c r="AD2024" s="72">
        <v>0.20100000000000001</v>
      </c>
      <c r="AE2024" s="72">
        <v>0.86599999999999999</v>
      </c>
      <c r="AF2024" s="72">
        <v>1.25</v>
      </c>
      <c r="AJ2024" s="66">
        <v>43475</v>
      </c>
      <c r="AK2024" s="71">
        <v>-0.158</v>
      </c>
      <c r="AL2024" s="71">
        <v>-0.17499999999999999</v>
      </c>
      <c r="AM2024" s="71">
        <v>-0.17499999999999999</v>
      </c>
      <c r="AN2024" s="71">
        <v>-0.14899999999999999</v>
      </c>
      <c r="AO2024" s="71">
        <v>-0.14299999999999999</v>
      </c>
      <c r="AP2024" s="71">
        <v>-0.14399999999999999</v>
      </c>
      <c r="AQ2024" s="71">
        <v>2.4E-2</v>
      </c>
      <c r="AR2024" s="71">
        <v>0.25700000000000001</v>
      </c>
      <c r="AV2024" s="66">
        <v>43396</v>
      </c>
      <c r="AW2024" s="71">
        <v>-0.63600000000000001</v>
      </c>
      <c r="AX2024" s="71">
        <v>-0.434</v>
      </c>
      <c r="AY2024" s="71">
        <v>-0.29199999999999998</v>
      </c>
      <c r="AZ2024" s="71">
        <v>-0.14199999999999999</v>
      </c>
      <c r="BA2024" s="71">
        <v>6.3E-2</v>
      </c>
      <c r="BB2024" s="71">
        <v>0.63700000000000001</v>
      </c>
      <c r="BC2024" s="71">
        <v>1.663</v>
      </c>
      <c r="BD2024" s="71">
        <v>2.157</v>
      </c>
      <c r="BG2024" s="66">
        <v>43402</v>
      </c>
      <c r="BH2024" s="71">
        <v>7.4</v>
      </c>
      <c r="BI2024" s="71">
        <v>7.82</v>
      </c>
      <c r="BJ2024" s="71">
        <v>8.1</v>
      </c>
      <c r="BK2024" s="71">
        <v>7.923</v>
      </c>
      <c r="BL2024" s="71">
        <v>7.7460000000000004</v>
      </c>
      <c r="BM2024" s="71">
        <v>8.4860000000000007</v>
      </c>
      <c r="BN2024" s="71">
        <v>8.7210000000000001</v>
      </c>
      <c r="BO2024" s="71">
        <v>9.8699999999999992</v>
      </c>
      <c r="BR2024" s="66">
        <v>43796</v>
      </c>
      <c r="BS2024" s="71">
        <v>15.848000000000001</v>
      </c>
      <c r="BT2024" s="71">
        <v>17.356000000000002</v>
      </c>
      <c r="BU2024" s="71">
        <v>21.581</v>
      </c>
      <c r="BV2024" s="71">
        <v>29.5</v>
      </c>
      <c r="BW2024" s="71">
        <v>31</v>
      </c>
      <c r="BX2024" s="71">
        <v>32.5</v>
      </c>
      <c r="BY2024" s="71">
        <v>27</v>
      </c>
      <c r="BZ2024" s="71">
        <v>21</v>
      </c>
      <c r="CJ2024" s="66"/>
      <c r="CM2024" s="66"/>
      <c r="CP2024" s="66"/>
      <c r="CS2024" s="66"/>
    </row>
    <row r="2025" spans="2:97" ht="14.25" customHeight="1" x14ac:dyDescent="0.3">
      <c r="B2025" s="75">
        <v>44487</v>
      </c>
      <c r="C2025" s="76">
        <v>6.8810000000000002</v>
      </c>
      <c r="D2025" s="76">
        <v>8.5250000000000004</v>
      </c>
      <c r="E2025" s="76">
        <v>10.055999999999999</v>
      </c>
      <c r="F2025" s="76">
        <v>10.444000000000001</v>
      </c>
      <c r="G2025" s="76">
        <v>11.731</v>
      </c>
      <c r="H2025" s="76">
        <v>13.593999999999999</v>
      </c>
      <c r="I2025" s="76">
        <v>14.337</v>
      </c>
      <c r="J2025" s="76">
        <v>14.555999999999999</v>
      </c>
      <c r="M2025" s="66">
        <v>43374</v>
      </c>
      <c r="N2025" s="71">
        <v>2.1937000000000002</v>
      </c>
      <c r="O2025" s="71">
        <v>2.3742000000000001</v>
      </c>
      <c r="P2025" s="71">
        <v>2.5733999999999999</v>
      </c>
      <c r="Q2025" s="71">
        <v>2.8189000000000002</v>
      </c>
      <c r="R2025" s="71">
        <v>2.8858999999999999</v>
      </c>
      <c r="S2025" s="71">
        <v>2.9614000000000003</v>
      </c>
      <c r="T2025" s="71">
        <v>3.0836000000000001</v>
      </c>
      <c r="U2025" s="71">
        <v>3.1318000000000001</v>
      </c>
      <c r="X2025" s="66">
        <v>43389</v>
      </c>
      <c r="Y2025" s="72">
        <v>-0.75</v>
      </c>
      <c r="Z2025" s="72">
        <v>-0.68200000000000005</v>
      </c>
      <c r="AA2025" s="72">
        <v>-0.63100000000000001</v>
      </c>
      <c r="AB2025" s="72">
        <v>-0.39600000000000002</v>
      </c>
      <c r="AC2025" s="72">
        <v>-0.192</v>
      </c>
      <c r="AD2025" s="72">
        <v>0.18099999999999999</v>
      </c>
      <c r="AE2025" s="72">
        <v>0.84</v>
      </c>
      <c r="AF2025" s="72">
        <v>1.2270000000000001</v>
      </c>
      <c r="AJ2025" s="66">
        <v>43476</v>
      </c>
      <c r="AK2025" s="71">
        <v>-0.1699</v>
      </c>
      <c r="AL2025" s="71">
        <v>-0.1779</v>
      </c>
      <c r="AM2025" s="71">
        <v>-0.17499999999999999</v>
      </c>
      <c r="AN2025" s="71">
        <v>-0.14799999999999999</v>
      </c>
      <c r="AO2025" s="71">
        <v>-0.14399999999999999</v>
      </c>
      <c r="AP2025" s="71">
        <v>-0.14899999999999999</v>
      </c>
      <c r="AQ2025" s="71">
        <v>1.7000000000000001E-2</v>
      </c>
      <c r="AR2025" s="71">
        <v>0.251</v>
      </c>
      <c r="AV2025" s="66">
        <v>43397</v>
      </c>
      <c r="AW2025" s="71">
        <v>-0.65100000000000002</v>
      </c>
      <c r="AX2025" s="71">
        <v>-0.434</v>
      </c>
      <c r="AY2025" s="71">
        <v>-0.29199999999999998</v>
      </c>
      <c r="AZ2025" s="71">
        <v>-0.151</v>
      </c>
      <c r="BA2025" s="71">
        <v>4.5999999999999999E-2</v>
      </c>
      <c r="BB2025" s="71">
        <v>0.60399999999999998</v>
      </c>
      <c r="BC2025" s="71">
        <v>1.625</v>
      </c>
      <c r="BD2025" s="71">
        <v>2.1189999999999998</v>
      </c>
      <c r="BG2025" s="66">
        <v>43403</v>
      </c>
      <c r="BH2025" s="71">
        <v>7.4</v>
      </c>
      <c r="BI2025" s="71">
        <v>7.82</v>
      </c>
      <c r="BJ2025" s="71">
        <v>8.1</v>
      </c>
      <c r="BK2025" s="71">
        <v>7.9314999999999998</v>
      </c>
      <c r="BL2025" s="71">
        <v>7.7629999999999999</v>
      </c>
      <c r="BM2025" s="71">
        <v>8.5410000000000004</v>
      </c>
      <c r="BN2025" s="71">
        <v>8.7210000000000001</v>
      </c>
      <c r="BO2025" s="71">
        <v>9.9109999999999996</v>
      </c>
      <c r="BR2025" s="66">
        <v>43797</v>
      </c>
      <c r="BS2025" s="71">
        <v>15.848000000000001</v>
      </c>
      <c r="BT2025" s="71">
        <v>17.356000000000002</v>
      </c>
      <c r="BU2025" s="71">
        <v>21.581</v>
      </c>
      <c r="BV2025" s="71">
        <v>29.5</v>
      </c>
      <c r="BW2025" s="71">
        <v>31</v>
      </c>
      <c r="BX2025" s="71">
        <v>32.5</v>
      </c>
      <c r="BY2025" s="71">
        <v>27</v>
      </c>
      <c r="BZ2025" s="71">
        <v>21</v>
      </c>
      <c r="CJ2025" s="66"/>
      <c r="CM2025" s="66"/>
      <c r="CP2025" s="66"/>
      <c r="CS2025" s="66"/>
    </row>
    <row r="2026" spans="2:97" ht="14.25" customHeight="1" x14ac:dyDescent="0.3">
      <c r="B2026" s="75">
        <v>44488</v>
      </c>
      <c r="C2026" s="76">
        <v>6.7489999999999997</v>
      </c>
      <c r="D2026" s="76">
        <v>8.5359999999999996</v>
      </c>
      <c r="E2026" s="76">
        <v>10.063000000000001</v>
      </c>
      <c r="F2026" s="76">
        <v>10.478999999999999</v>
      </c>
      <c r="G2026" s="76">
        <v>11.946999999999999</v>
      </c>
      <c r="H2026" s="76">
        <v>14.025</v>
      </c>
      <c r="I2026" s="76">
        <v>14.292999999999999</v>
      </c>
      <c r="J2026" s="76">
        <v>14.446</v>
      </c>
      <c r="M2026" s="66">
        <v>43375</v>
      </c>
      <c r="N2026" s="71">
        <v>2.2073</v>
      </c>
      <c r="O2026" s="71">
        <v>2.3957000000000002</v>
      </c>
      <c r="P2026" s="71">
        <v>2.5705999999999998</v>
      </c>
      <c r="Q2026" s="71">
        <v>2.8108</v>
      </c>
      <c r="R2026" s="71">
        <v>2.8832</v>
      </c>
      <c r="S2026" s="71">
        <v>2.9512</v>
      </c>
      <c r="T2026" s="71">
        <v>3.0630999999999999</v>
      </c>
      <c r="U2026" s="71">
        <v>3.10155</v>
      </c>
      <c r="X2026" s="66">
        <v>43390</v>
      </c>
      <c r="Y2026" s="72">
        <v>-0.76500000000000001</v>
      </c>
      <c r="Z2026" s="72">
        <v>-0.69399999999999995</v>
      </c>
      <c r="AA2026" s="72">
        <v>-0.63700000000000001</v>
      </c>
      <c r="AB2026" s="72">
        <v>-0.40899999999999997</v>
      </c>
      <c r="AC2026" s="72">
        <v>-0.21199999999999999</v>
      </c>
      <c r="AD2026" s="72">
        <v>0.154</v>
      </c>
      <c r="AE2026" s="72">
        <v>0.81299999999999994</v>
      </c>
      <c r="AF2026" s="72">
        <v>1.208</v>
      </c>
      <c r="AJ2026" s="66">
        <v>43479</v>
      </c>
      <c r="AK2026" s="71">
        <v>-0.1699</v>
      </c>
      <c r="AL2026" s="71">
        <v>-0.1779</v>
      </c>
      <c r="AM2026" s="71">
        <v>-0.17499999999999999</v>
      </c>
      <c r="AN2026" s="71">
        <v>-0.14799999999999999</v>
      </c>
      <c r="AO2026" s="71">
        <v>-0.14399999999999999</v>
      </c>
      <c r="AP2026" s="71">
        <v>-0.14899999999999999</v>
      </c>
      <c r="AQ2026" s="71">
        <v>1.7000000000000001E-2</v>
      </c>
      <c r="AR2026" s="71">
        <v>0.251</v>
      </c>
      <c r="AV2026" s="66">
        <v>43398</v>
      </c>
      <c r="AW2026" s="71">
        <v>-0.66500000000000004</v>
      </c>
      <c r="AX2026" s="71">
        <v>-0.434</v>
      </c>
      <c r="AY2026" s="71">
        <v>-0.29199999999999998</v>
      </c>
      <c r="AZ2026" s="71">
        <v>-0.17399999999999999</v>
      </c>
      <c r="BA2026" s="71">
        <v>2.1999999999999999E-2</v>
      </c>
      <c r="BB2026" s="71">
        <v>0.57699999999999996</v>
      </c>
      <c r="BC2026" s="71">
        <v>1.587</v>
      </c>
      <c r="BD2026" s="71">
        <v>2.0779999999999998</v>
      </c>
      <c r="BG2026" s="66">
        <v>43404</v>
      </c>
      <c r="BH2026" s="71">
        <v>7.4</v>
      </c>
      <c r="BI2026" s="71">
        <v>7.82</v>
      </c>
      <c r="BJ2026" s="71">
        <v>8.1</v>
      </c>
      <c r="BK2026" s="71">
        <v>7.9559999999999995</v>
      </c>
      <c r="BL2026" s="71">
        <v>7.8120000000000003</v>
      </c>
      <c r="BM2026" s="71">
        <v>8.66</v>
      </c>
      <c r="BN2026" s="71">
        <v>8.7210000000000001</v>
      </c>
      <c r="BO2026" s="71">
        <v>10.026999999999999</v>
      </c>
      <c r="BR2026" s="66">
        <v>43798</v>
      </c>
      <c r="BS2026" s="71">
        <v>15.848000000000001</v>
      </c>
      <c r="BT2026" s="71">
        <v>17.356000000000002</v>
      </c>
      <c r="BU2026" s="71">
        <v>21.581</v>
      </c>
      <c r="BV2026" s="71">
        <v>29.5</v>
      </c>
      <c r="BW2026" s="71">
        <v>31.25</v>
      </c>
      <c r="BX2026" s="71">
        <v>33</v>
      </c>
      <c r="BY2026" s="71">
        <v>27</v>
      </c>
      <c r="BZ2026" s="71">
        <v>28</v>
      </c>
      <c r="CJ2026" s="66"/>
      <c r="CM2026" s="66"/>
      <c r="CP2026" s="66"/>
      <c r="CS2026" s="66"/>
    </row>
    <row r="2027" spans="2:97" ht="14.25" customHeight="1" x14ac:dyDescent="0.3">
      <c r="B2027" s="75">
        <v>44489</v>
      </c>
      <c r="C2027" s="76">
        <v>6.75</v>
      </c>
      <c r="D2027" s="76">
        <v>8.5429999999999993</v>
      </c>
      <c r="E2027" s="76">
        <v>10.066000000000001</v>
      </c>
      <c r="F2027" s="76">
        <v>10.464</v>
      </c>
      <c r="G2027" s="76">
        <v>11.95</v>
      </c>
      <c r="H2027" s="76">
        <v>14.025</v>
      </c>
      <c r="I2027" s="76">
        <v>14.286</v>
      </c>
      <c r="J2027" s="76">
        <v>14.374000000000001</v>
      </c>
      <c r="M2027" s="66">
        <v>43376</v>
      </c>
      <c r="N2027" s="71">
        <v>2.2174</v>
      </c>
      <c r="O2027" s="71">
        <v>2.4009</v>
      </c>
      <c r="P2027" s="71">
        <v>2.6046</v>
      </c>
      <c r="Q2027" s="71">
        <v>2.8719999999999999</v>
      </c>
      <c r="R2027" s="71">
        <v>2.9643000000000002</v>
      </c>
      <c r="S2027" s="71">
        <v>3.0449000000000002</v>
      </c>
      <c r="T2027" s="71">
        <v>3.1812999999999998</v>
      </c>
      <c r="U2027" s="71">
        <v>3.2106500000000002</v>
      </c>
      <c r="X2027" s="66">
        <v>43391</v>
      </c>
      <c r="Y2027" s="72">
        <v>-0.76300000000000001</v>
      </c>
      <c r="Z2027" s="72">
        <v>-0.68</v>
      </c>
      <c r="AA2027" s="72">
        <v>-0.63500000000000001</v>
      </c>
      <c r="AB2027" s="72">
        <v>-0.437</v>
      </c>
      <c r="AC2027" s="72">
        <v>-0.24099999999999999</v>
      </c>
      <c r="AD2027" s="72">
        <v>0.124</v>
      </c>
      <c r="AE2027" s="72">
        <v>0.79500000000000004</v>
      </c>
      <c r="AF2027" s="72">
        <v>1.2</v>
      </c>
      <c r="AJ2027" s="66">
        <v>43480</v>
      </c>
      <c r="AK2027" s="71">
        <v>-0.16869999999999999</v>
      </c>
      <c r="AL2027" s="71">
        <v>-0.1789</v>
      </c>
      <c r="AM2027" s="71">
        <v>-0.17499999999999999</v>
      </c>
      <c r="AN2027" s="71">
        <v>-0.151</v>
      </c>
      <c r="AO2027" s="71">
        <v>-0.14000000000000001</v>
      </c>
      <c r="AP2027" s="71">
        <v>-0.14099999999999999</v>
      </c>
      <c r="AQ2027" s="71">
        <v>1.2999999999999999E-2</v>
      </c>
      <c r="AR2027" s="71">
        <v>0.248</v>
      </c>
      <c r="AV2027" s="66">
        <v>43399</v>
      </c>
      <c r="AW2027" s="71">
        <v>-0.68400000000000005</v>
      </c>
      <c r="AX2027" s="71">
        <v>-0.434</v>
      </c>
      <c r="AY2027" s="71">
        <v>-0.29199999999999998</v>
      </c>
      <c r="AZ2027" s="71">
        <v>-0.193</v>
      </c>
      <c r="BA2027" s="71">
        <v>8.0000000000000002E-3</v>
      </c>
      <c r="BB2027" s="71">
        <v>0.55800000000000005</v>
      </c>
      <c r="BC2027" s="71">
        <v>1.5669999999999999</v>
      </c>
      <c r="BD2027" s="71">
        <v>2.0609999999999999</v>
      </c>
      <c r="BG2027" s="66">
        <v>43405</v>
      </c>
      <c r="BH2027" s="71">
        <v>7.4</v>
      </c>
      <c r="BI2027" s="71">
        <v>7.82</v>
      </c>
      <c r="BJ2027" s="71">
        <v>8.1</v>
      </c>
      <c r="BK2027" s="71">
        <v>7.9130000000000003</v>
      </c>
      <c r="BL2027" s="71">
        <v>7.726</v>
      </c>
      <c r="BM2027" s="71">
        <v>8.6129999999999995</v>
      </c>
      <c r="BN2027" s="71">
        <v>8.7210000000000001</v>
      </c>
      <c r="BO2027" s="71">
        <v>9.9130000000000003</v>
      </c>
      <c r="BR2027" s="66">
        <v>43801</v>
      </c>
      <c r="BS2027" s="71">
        <v>15.848000000000001</v>
      </c>
      <c r="BT2027" s="71">
        <v>17.356000000000002</v>
      </c>
      <c r="BU2027" s="71">
        <v>21.581</v>
      </c>
      <c r="BV2027" s="71">
        <v>29.5</v>
      </c>
      <c r="BW2027" s="71">
        <v>31.25</v>
      </c>
      <c r="BX2027" s="71">
        <v>33</v>
      </c>
      <c r="BY2027" s="71">
        <v>27</v>
      </c>
      <c r="BZ2027" s="71">
        <v>28</v>
      </c>
      <c r="CJ2027" s="66"/>
      <c r="CM2027" s="66"/>
      <c r="CP2027" s="66"/>
      <c r="CS2027" s="66"/>
    </row>
    <row r="2028" spans="2:97" ht="14.25" customHeight="1" x14ac:dyDescent="0.3">
      <c r="B2028" s="75">
        <v>44490</v>
      </c>
      <c r="C2028" s="76">
        <v>6.7629999999999999</v>
      </c>
      <c r="D2028" s="76">
        <v>8.5500000000000007</v>
      </c>
      <c r="E2028" s="76">
        <v>10.074</v>
      </c>
      <c r="F2028" s="76">
        <v>10.462999999999999</v>
      </c>
      <c r="G2028" s="76">
        <v>11.98</v>
      </c>
      <c r="H2028" s="76">
        <v>13.946999999999999</v>
      </c>
      <c r="I2028" s="76">
        <v>14.28</v>
      </c>
      <c r="J2028" s="76">
        <v>14.381</v>
      </c>
      <c r="M2028" s="66">
        <v>43377</v>
      </c>
      <c r="N2028" s="71">
        <v>2.2121</v>
      </c>
      <c r="O2028" s="71">
        <v>2.4058999999999999</v>
      </c>
      <c r="P2028" s="71">
        <v>2.6097999999999999</v>
      </c>
      <c r="Q2028" s="71">
        <v>2.8679999999999999</v>
      </c>
      <c r="R2028" s="71">
        <v>2.9617</v>
      </c>
      <c r="S2028" s="71">
        <v>3.0449999999999999</v>
      </c>
      <c r="T2028" s="71">
        <v>3.1869999999999998</v>
      </c>
      <c r="U2028" s="71">
        <v>3.2385000000000002</v>
      </c>
      <c r="X2028" s="66">
        <v>43392</v>
      </c>
      <c r="Y2028" s="72">
        <v>-0.76700000000000002</v>
      </c>
      <c r="Z2028" s="72">
        <v>-0.68400000000000005</v>
      </c>
      <c r="AA2028" s="72">
        <v>-0.64200000000000002</v>
      </c>
      <c r="AB2028" s="72">
        <v>-0.38600000000000001</v>
      </c>
      <c r="AC2028" s="72">
        <v>-0.183</v>
      </c>
      <c r="AD2028" s="72">
        <v>0.186</v>
      </c>
      <c r="AE2028" s="72">
        <v>0.83699999999999997</v>
      </c>
      <c r="AF2028" s="72">
        <v>1.234</v>
      </c>
      <c r="AJ2028" s="66">
        <v>43481</v>
      </c>
      <c r="AK2028" s="71">
        <v>-0.1799</v>
      </c>
      <c r="AL2028" s="71">
        <v>-0.17979999999999999</v>
      </c>
      <c r="AM2028" s="71">
        <v>-0.17499999999999999</v>
      </c>
      <c r="AN2028" s="71">
        <v>-0.159</v>
      </c>
      <c r="AO2028" s="71">
        <v>-0.14399999999999999</v>
      </c>
      <c r="AP2028" s="71">
        <v>-0.151</v>
      </c>
      <c r="AQ2028" s="71">
        <v>0.01</v>
      </c>
      <c r="AR2028" s="71">
        <v>0.24299999999999999</v>
      </c>
      <c r="AV2028" s="66">
        <v>43402</v>
      </c>
      <c r="AW2028" s="71">
        <v>-0.71699999999999997</v>
      </c>
      <c r="AX2028" s="71">
        <v>-0.434</v>
      </c>
      <c r="AY2028" s="71">
        <v>-0.29199999999999998</v>
      </c>
      <c r="AZ2028" s="71">
        <v>-0.19900000000000001</v>
      </c>
      <c r="BA2028" s="71">
        <v>-1.7000000000000001E-2</v>
      </c>
      <c r="BB2028" s="71">
        <v>0.54200000000000004</v>
      </c>
      <c r="BC2028" s="71">
        <v>1.544</v>
      </c>
      <c r="BD2028" s="71">
        <v>2.036</v>
      </c>
      <c r="BG2028" s="66">
        <v>43406</v>
      </c>
      <c r="BH2028" s="71">
        <v>7.4</v>
      </c>
      <c r="BI2028" s="71">
        <v>7.82</v>
      </c>
      <c r="BJ2028" s="71">
        <v>8.1</v>
      </c>
      <c r="BK2028" s="71">
        <v>7.8689999999999998</v>
      </c>
      <c r="BL2028" s="71">
        <v>7.6379999999999999</v>
      </c>
      <c r="BM2028" s="71">
        <v>8.5050000000000008</v>
      </c>
      <c r="BN2028" s="71">
        <v>8.7210000000000001</v>
      </c>
      <c r="BO2028" s="71">
        <v>9.8249999999999993</v>
      </c>
      <c r="BR2028" s="66">
        <v>43802</v>
      </c>
      <c r="BS2028" s="71">
        <v>15.848000000000001</v>
      </c>
      <c r="BT2028" s="71">
        <v>17.356000000000002</v>
      </c>
      <c r="BU2028" s="71">
        <v>21.581</v>
      </c>
      <c r="BV2028" s="71">
        <v>29.5</v>
      </c>
      <c r="BW2028" s="71">
        <v>31.25</v>
      </c>
      <c r="BX2028" s="71">
        <v>33</v>
      </c>
      <c r="BY2028" s="71">
        <v>27</v>
      </c>
      <c r="BZ2028" s="71">
        <v>28</v>
      </c>
      <c r="CJ2028" s="66"/>
      <c r="CM2028" s="66"/>
      <c r="CP2028" s="66"/>
      <c r="CS2028" s="66"/>
    </row>
    <row r="2029" spans="2:97" ht="14.25" customHeight="1" x14ac:dyDescent="0.3">
      <c r="B2029" s="75">
        <v>44491</v>
      </c>
      <c r="C2029" s="76">
        <v>6.7560000000000002</v>
      </c>
      <c r="D2029" s="76">
        <v>8.5500000000000007</v>
      </c>
      <c r="E2029" s="76">
        <v>10.074</v>
      </c>
      <c r="F2029" s="76">
        <v>10.46</v>
      </c>
      <c r="G2029" s="76">
        <v>11.994</v>
      </c>
      <c r="H2029" s="76">
        <v>13.956</v>
      </c>
      <c r="I2029" s="76">
        <v>14.263</v>
      </c>
      <c r="J2029" s="76">
        <v>14.381</v>
      </c>
      <c r="M2029" s="66">
        <v>43378</v>
      </c>
      <c r="N2029" s="71">
        <v>2.2090000000000001</v>
      </c>
      <c r="O2029" s="71">
        <v>2.4053</v>
      </c>
      <c r="P2029" s="71">
        <v>2.6066000000000003</v>
      </c>
      <c r="Q2029" s="71">
        <v>2.8849999999999998</v>
      </c>
      <c r="R2029" s="71">
        <v>2.9821</v>
      </c>
      <c r="S2029" s="71">
        <v>3.0693000000000001</v>
      </c>
      <c r="T2029" s="71">
        <v>3.2328000000000001</v>
      </c>
      <c r="U2029" s="71">
        <v>3.2864</v>
      </c>
      <c r="X2029" s="66">
        <v>43395</v>
      </c>
      <c r="Y2029" s="72">
        <v>-0.76900000000000002</v>
      </c>
      <c r="Z2029" s="72">
        <v>-0.65900000000000003</v>
      </c>
      <c r="AA2029" s="72">
        <v>-0.61599999999999999</v>
      </c>
      <c r="AB2029" s="72">
        <v>-0.39800000000000002</v>
      </c>
      <c r="AC2029" s="72">
        <v>-0.2</v>
      </c>
      <c r="AD2029" s="72">
        <v>0.16500000000000001</v>
      </c>
      <c r="AE2029" s="72">
        <v>0.81799999999999995</v>
      </c>
      <c r="AF2029" s="72">
        <v>1.214</v>
      </c>
      <c r="AJ2029" s="66">
        <v>43482</v>
      </c>
      <c r="AK2029" s="71">
        <v>-0.17979999999999999</v>
      </c>
      <c r="AL2029" s="71">
        <v>-0.1898</v>
      </c>
      <c r="AM2029" s="71">
        <v>-0.185</v>
      </c>
      <c r="AN2029" s="71">
        <v>-0.16700000000000001</v>
      </c>
      <c r="AO2029" s="71">
        <v>-0.156</v>
      </c>
      <c r="AP2029" s="71">
        <v>-0.155</v>
      </c>
      <c r="AQ2029" s="71">
        <v>6.0000000000000001E-3</v>
      </c>
      <c r="AR2029" s="71">
        <v>0.23899999999999999</v>
      </c>
      <c r="AV2029" s="66">
        <v>43403</v>
      </c>
      <c r="AW2029" s="71">
        <v>-0.74199999999999999</v>
      </c>
      <c r="AX2029" s="71">
        <v>-0.434</v>
      </c>
      <c r="AY2029" s="71">
        <v>-0.29199999999999998</v>
      </c>
      <c r="AZ2029" s="71">
        <v>-0.20200000000000001</v>
      </c>
      <c r="BA2029" s="71">
        <v>-0.01</v>
      </c>
      <c r="BB2029" s="71">
        <v>0.55500000000000005</v>
      </c>
      <c r="BC2029" s="71">
        <v>1.5669999999999999</v>
      </c>
      <c r="BD2029" s="71">
        <v>2.0619999999999998</v>
      </c>
      <c r="BG2029" s="66">
        <v>43409</v>
      </c>
      <c r="BH2029" s="71">
        <v>7.4</v>
      </c>
      <c r="BI2029" s="71">
        <v>7.82</v>
      </c>
      <c r="BJ2029" s="71">
        <v>8.1</v>
      </c>
      <c r="BK2029" s="71">
        <v>7.8494999999999999</v>
      </c>
      <c r="BL2029" s="71">
        <v>7.5990000000000002</v>
      </c>
      <c r="BM2029" s="71">
        <v>8.4619999999999997</v>
      </c>
      <c r="BN2029" s="71">
        <v>8.7210000000000001</v>
      </c>
      <c r="BO2029" s="71">
        <v>9.7829999999999995</v>
      </c>
      <c r="BR2029" s="66">
        <v>43803</v>
      </c>
      <c r="BS2029" s="71">
        <v>15.848000000000001</v>
      </c>
      <c r="BT2029" s="71">
        <v>17.356000000000002</v>
      </c>
      <c r="BU2029" s="71">
        <v>21.581</v>
      </c>
      <c r="BV2029" s="71">
        <v>29.5</v>
      </c>
      <c r="BW2029" s="71">
        <v>31.25</v>
      </c>
      <c r="BX2029" s="71">
        <v>33</v>
      </c>
      <c r="BY2029" s="71">
        <v>27</v>
      </c>
      <c r="BZ2029" s="71">
        <v>28</v>
      </c>
      <c r="CJ2029" s="66"/>
      <c r="CM2029" s="66"/>
      <c r="CP2029" s="66"/>
      <c r="CS2029" s="66"/>
    </row>
    <row r="2030" spans="2:97" ht="14.25" customHeight="1" x14ac:dyDescent="0.3">
      <c r="B2030" s="75">
        <v>44496</v>
      </c>
      <c r="C2030" s="76">
        <v>6.7629999999999999</v>
      </c>
      <c r="D2030" s="76">
        <v>8.5500000000000007</v>
      </c>
      <c r="E2030" s="76">
        <v>10.071</v>
      </c>
      <c r="F2030" s="76">
        <v>10.462999999999999</v>
      </c>
      <c r="G2030" s="76">
        <v>12.006</v>
      </c>
      <c r="H2030" s="76">
        <v>14.044</v>
      </c>
      <c r="I2030" s="76">
        <v>14.324999999999999</v>
      </c>
      <c r="J2030" s="76">
        <v>14.430999999999999</v>
      </c>
      <c r="M2030" s="66">
        <v>43381</v>
      </c>
      <c r="N2030" s="71">
        <v>2.2090000000000001</v>
      </c>
      <c r="O2030" s="71">
        <v>2.4053</v>
      </c>
      <c r="P2030" s="71">
        <v>2.6066000000000003</v>
      </c>
      <c r="Q2030" s="71">
        <v>2.8849999999999998</v>
      </c>
      <c r="R2030" s="71">
        <v>2.9821</v>
      </c>
      <c r="S2030" s="71">
        <v>3.0693000000000001</v>
      </c>
      <c r="T2030" s="71">
        <v>3.2328000000000001</v>
      </c>
      <c r="U2030" s="71">
        <v>3.2864</v>
      </c>
      <c r="X2030" s="66">
        <v>43396</v>
      </c>
      <c r="Y2030" s="72">
        <v>-0.75600000000000001</v>
      </c>
      <c r="Z2030" s="72">
        <v>-0.66400000000000003</v>
      </c>
      <c r="AA2030" s="72">
        <v>-0.622</v>
      </c>
      <c r="AB2030" s="72">
        <v>-0.41499999999999998</v>
      </c>
      <c r="AC2030" s="72">
        <v>-0.22500000000000001</v>
      </c>
      <c r="AD2030" s="72">
        <v>0.13400000000000001</v>
      </c>
      <c r="AE2030" s="72">
        <v>0.78400000000000003</v>
      </c>
      <c r="AF2030" s="72">
        <v>1.1759999999999999</v>
      </c>
      <c r="AJ2030" s="66">
        <v>43483</v>
      </c>
      <c r="AK2030" s="71">
        <v>-0.20960000000000001</v>
      </c>
      <c r="AL2030" s="71">
        <v>-0.19980000000000001</v>
      </c>
      <c r="AM2030" s="71">
        <v>-0.19500000000000001</v>
      </c>
      <c r="AN2030" s="71">
        <v>-0.16500000000000001</v>
      </c>
      <c r="AO2030" s="71">
        <v>-0.156</v>
      </c>
      <c r="AP2030" s="71">
        <v>-0.15</v>
      </c>
      <c r="AQ2030" s="71">
        <v>1.6E-2</v>
      </c>
      <c r="AR2030" s="71">
        <v>0.246</v>
      </c>
      <c r="AV2030" s="66">
        <v>43404</v>
      </c>
      <c r="AW2030" s="71">
        <v>-0.73799999999999999</v>
      </c>
      <c r="AX2030" s="71">
        <v>-0.434</v>
      </c>
      <c r="AY2030" s="71">
        <v>-0.29199999999999998</v>
      </c>
      <c r="AZ2030" s="71">
        <v>-0.124</v>
      </c>
      <c r="BA2030" s="71">
        <v>-2.4E-2</v>
      </c>
      <c r="BB2030" s="71">
        <v>0.54200000000000004</v>
      </c>
      <c r="BC2030" s="71">
        <v>1.548</v>
      </c>
      <c r="BD2030" s="71">
        <v>2.0419999999999998</v>
      </c>
      <c r="BG2030" s="66">
        <v>43410</v>
      </c>
      <c r="BH2030" s="71">
        <v>7.4</v>
      </c>
      <c r="BI2030" s="71">
        <v>7.82</v>
      </c>
      <c r="BJ2030" s="71">
        <v>8.1</v>
      </c>
      <c r="BK2030" s="71">
        <v>7.8665000000000003</v>
      </c>
      <c r="BL2030" s="71">
        <v>7.633</v>
      </c>
      <c r="BM2030" s="71">
        <v>8.4610000000000003</v>
      </c>
      <c r="BN2030" s="71">
        <v>8.7210000000000001</v>
      </c>
      <c r="BO2030" s="71">
        <v>9.7729999999999997</v>
      </c>
      <c r="BR2030" s="66">
        <v>43804</v>
      </c>
      <c r="BS2030" s="71">
        <v>16.5</v>
      </c>
      <c r="BT2030" s="71">
        <v>19.25</v>
      </c>
      <c r="BU2030" s="71">
        <v>21.581</v>
      </c>
      <c r="BV2030" s="71">
        <v>29.5</v>
      </c>
      <c r="BW2030" s="71">
        <v>31.25</v>
      </c>
      <c r="BX2030" s="71">
        <v>33</v>
      </c>
      <c r="BY2030" s="71">
        <v>27</v>
      </c>
      <c r="BZ2030" s="71">
        <v>28</v>
      </c>
      <c r="CJ2030" s="66"/>
      <c r="CM2030" s="66"/>
      <c r="CP2030" s="66"/>
      <c r="CS2030" s="66"/>
    </row>
    <row r="2031" spans="2:97" ht="14.25" customHeight="1" x14ac:dyDescent="0.3">
      <c r="B2031" s="75">
        <v>44497</v>
      </c>
      <c r="C2031" s="76">
        <v>6.6879999999999997</v>
      </c>
      <c r="D2031" s="76">
        <v>8.5250000000000004</v>
      </c>
      <c r="E2031" s="76">
        <v>10.109</v>
      </c>
      <c r="F2031" s="76">
        <v>10.462999999999999</v>
      </c>
      <c r="G2031" s="76">
        <v>12.006</v>
      </c>
      <c r="H2031" s="76">
        <v>14.044</v>
      </c>
      <c r="I2031" s="76">
        <v>14.324999999999999</v>
      </c>
      <c r="J2031" s="76">
        <v>14.430999999999999</v>
      </c>
      <c r="M2031" s="66">
        <v>43382</v>
      </c>
      <c r="N2031" s="71">
        <v>2.2345000000000002</v>
      </c>
      <c r="O2031" s="71">
        <v>2.4207000000000001</v>
      </c>
      <c r="P2031" s="71">
        <v>2.617</v>
      </c>
      <c r="Q2031" s="71">
        <v>2.8851</v>
      </c>
      <c r="R2031" s="71">
        <v>2.9794</v>
      </c>
      <c r="S2031" s="71">
        <v>3.0556999999999999</v>
      </c>
      <c r="T2031" s="71">
        <v>3.2063000000000001</v>
      </c>
      <c r="U2031" s="71">
        <v>3.2531499999999998</v>
      </c>
      <c r="X2031" s="66">
        <v>43397</v>
      </c>
      <c r="Y2031" s="72">
        <v>-0.754</v>
      </c>
      <c r="Z2031" s="72">
        <v>-0.66600000000000004</v>
      </c>
      <c r="AA2031" s="72">
        <v>-0.625</v>
      </c>
      <c r="AB2031" s="72">
        <v>-0.432</v>
      </c>
      <c r="AC2031" s="72">
        <v>-0.24199999999999999</v>
      </c>
      <c r="AD2031" s="72">
        <v>0.114</v>
      </c>
      <c r="AE2031" s="72">
        <v>0.76900000000000002</v>
      </c>
      <c r="AF2031" s="72">
        <v>1.165</v>
      </c>
      <c r="AJ2031" s="66">
        <v>43486</v>
      </c>
      <c r="AK2031" s="71">
        <v>-0.19500000000000001</v>
      </c>
      <c r="AL2031" s="71">
        <v>-0.2</v>
      </c>
      <c r="AM2031" s="71">
        <v>-0.19500000000000001</v>
      </c>
      <c r="AN2031" s="71">
        <v>-0.16700000000000001</v>
      </c>
      <c r="AO2031" s="71">
        <v>-0.154</v>
      </c>
      <c r="AP2031" s="71">
        <v>-0.152</v>
      </c>
      <c r="AQ2031" s="71">
        <v>8.0000000000000002E-3</v>
      </c>
      <c r="AR2031" s="71">
        <v>0.24</v>
      </c>
      <c r="AV2031" s="66">
        <v>43405</v>
      </c>
      <c r="AW2031" s="71">
        <v>-0.753</v>
      </c>
      <c r="AX2031" s="71">
        <v>-0.434</v>
      </c>
      <c r="AY2031" s="71">
        <v>-0.29199999999999998</v>
      </c>
      <c r="AZ2031" s="71">
        <v>-0.13300000000000001</v>
      </c>
      <c r="BA2031" s="71">
        <v>-3.1E-2</v>
      </c>
      <c r="BB2031" s="71">
        <v>0.55600000000000005</v>
      </c>
      <c r="BC2031" s="71">
        <v>1.5680000000000001</v>
      </c>
      <c r="BD2031" s="71">
        <v>2.06</v>
      </c>
      <c r="BG2031" s="66">
        <v>43411</v>
      </c>
      <c r="BH2031" s="71">
        <v>7.4</v>
      </c>
      <c r="BI2031" s="71">
        <v>7.82</v>
      </c>
      <c r="BJ2031" s="71">
        <v>8.1</v>
      </c>
      <c r="BK2031" s="71">
        <v>7.8324999999999996</v>
      </c>
      <c r="BL2031" s="71">
        <v>7.5649999999999995</v>
      </c>
      <c r="BM2031" s="71">
        <v>8.4060000000000006</v>
      </c>
      <c r="BN2031" s="71">
        <v>8.7210000000000001</v>
      </c>
      <c r="BO2031" s="71">
        <v>9.7070000000000007</v>
      </c>
      <c r="BR2031" s="66">
        <v>43805</v>
      </c>
      <c r="BS2031" s="71">
        <v>16.5</v>
      </c>
      <c r="BT2031" s="71">
        <v>19.25</v>
      </c>
      <c r="BU2031" s="71">
        <v>21.581</v>
      </c>
      <c r="BV2031" s="71">
        <v>29.5</v>
      </c>
      <c r="BW2031" s="71">
        <v>31.25</v>
      </c>
      <c r="BX2031" s="71">
        <v>33</v>
      </c>
      <c r="BY2031" s="71">
        <v>27</v>
      </c>
      <c r="BZ2031" s="71">
        <v>28</v>
      </c>
      <c r="CJ2031" s="66"/>
      <c r="CM2031" s="66"/>
      <c r="CP2031" s="66"/>
      <c r="CS2031" s="66"/>
    </row>
    <row r="2032" spans="2:97" ht="14.25" customHeight="1" x14ac:dyDescent="0.3">
      <c r="B2032" s="75">
        <v>44498</v>
      </c>
      <c r="C2032" s="76">
        <v>6.6630000000000003</v>
      </c>
      <c r="D2032" s="76">
        <v>8.5190000000000001</v>
      </c>
      <c r="E2032" s="76">
        <v>10.134</v>
      </c>
      <c r="F2032" s="76">
        <v>10.456</v>
      </c>
      <c r="G2032" s="76">
        <v>12.019</v>
      </c>
      <c r="H2032" s="76">
        <v>13.968999999999999</v>
      </c>
      <c r="I2032" s="76">
        <v>14.319000000000001</v>
      </c>
      <c r="J2032" s="76">
        <v>14.430999999999999</v>
      </c>
      <c r="M2032" s="66">
        <v>43383</v>
      </c>
      <c r="N2032" s="71">
        <v>2.2584</v>
      </c>
      <c r="O2032" s="71">
        <v>2.4321000000000002</v>
      </c>
      <c r="P2032" s="71">
        <v>2.6497000000000002</v>
      </c>
      <c r="Q2032" s="71">
        <v>2.8420999999999998</v>
      </c>
      <c r="R2032" s="71">
        <v>2.9290000000000003</v>
      </c>
      <c r="S2032" s="71">
        <v>3.0026999999999999</v>
      </c>
      <c r="T2032" s="71">
        <v>3.1629</v>
      </c>
      <c r="U2032" s="71">
        <v>3.2464500000000003</v>
      </c>
      <c r="X2032" s="66">
        <v>43398</v>
      </c>
      <c r="Y2032" s="72">
        <v>-0.74399999999999999</v>
      </c>
      <c r="Z2032" s="72">
        <v>-0.67200000000000004</v>
      </c>
      <c r="AA2032" s="72">
        <v>-0.621</v>
      </c>
      <c r="AB2032" s="72">
        <v>-0.41799999999999998</v>
      </c>
      <c r="AC2032" s="72">
        <v>-0.23599999999999999</v>
      </c>
      <c r="AD2032" s="72">
        <v>0.124</v>
      </c>
      <c r="AE2032" s="72">
        <v>0.76900000000000002</v>
      </c>
      <c r="AF2032" s="72">
        <v>1.167</v>
      </c>
      <c r="AJ2032" s="66">
        <v>43487</v>
      </c>
      <c r="AK2032" s="71">
        <v>-0.1948</v>
      </c>
      <c r="AL2032" s="71">
        <v>-0.19980000000000001</v>
      </c>
      <c r="AM2032" s="71">
        <v>-0.19500000000000001</v>
      </c>
      <c r="AN2032" s="71">
        <v>-0.16700000000000001</v>
      </c>
      <c r="AO2032" s="71">
        <v>-0.156</v>
      </c>
      <c r="AP2032" s="71">
        <v>-0.155</v>
      </c>
      <c r="AQ2032" s="71">
        <v>3.0000000000000001E-3</v>
      </c>
      <c r="AR2032" s="71">
        <v>0.23100000000000001</v>
      </c>
      <c r="AV2032" s="66">
        <v>43406</v>
      </c>
      <c r="AW2032" s="71">
        <v>-0.73199999999999998</v>
      </c>
      <c r="AX2032" s="71">
        <v>-0.434</v>
      </c>
      <c r="AY2032" s="71">
        <v>-0.29199999999999998</v>
      </c>
      <c r="AZ2032" s="71">
        <v>-0.13200000000000001</v>
      </c>
      <c r="BA2032" s="71">
        <v>-3.5999999999999997E-2</v>
      </c>
      <c r="BB2032" s="71">
        <v>0.55300000000000005</v>
      </c>
      <c r="BC2032" s="71">
        <v>1.573</v>
      </c>
      <c r="BD2032" s="71">
        <v>2.0710000000000002</v>
      </c>
      <c r="BG2032" s="66">
        <v>43412</v>
      </c>
      <c r="BH2032" s="71">
        <v>7.4</v>
      </c>
      <c r="BI2032" s="71">
        <v>7.82</v>
      </c>
      <c r="BJ2032" s="71">
        <v>8.1</v>
      </c>
      <c r="BK2032" s="71">
        <v>7.8599999999999994</v>
      </c>
      <c r="BL2032" s="71">
        <v>7.62</v>
      </c>
      <c r="BM2032" s="71">
        <v>8.48</v>
      </c>
      <c r="BN2032" s="71">
        <v>8.7210000000000001</v>
      </c>
      <c r="BO2032" s="71">
        <v>9.7850000000000001</v>
      </c>
      <c r="BR2032" s="66">
        <v>43808</v>
      </c>
      <c r="BS2032" s="71">
        <v>16.5</v>
      </c>
      <c r="BT2032" s="71">
        <v>19.25</v>
      </c>
      <c r="BU2032" s="71">
        <v>21.581</v>
      </c>
      <c r="BV2032" s="71">
        <v>29.5</v>
      </c>
      <c r="BW2032" s="71">
        <v>31.25</v>
      </c>
      <c r="BX2032" s="71">
        <v>33</v>
      </c>
      <c r="BY2032" s="71">
        <v>27</v>
      </c>
      <c r="BZ2032" s="71">
        <v>28</v>
      </c>
      <c r="CJ2032" s="66"/>
      <c r="CM2032" s="66"/>
      <c r="CP2032" s="66"/>
      <c r="CS2032" s="66"/>
    </row>
    <row r="2033" spans="2:97" ht="14.25" customHeight="1" x14ac:dyDescent="0.3">
      <c r="B2033" s="75">
        <v>44502</v>
      </c>
      <c r="C2033" s="76">
        <v>6.6130000000000004</v>
      </c>
      <c r="D2033" s="76">
        <v>8.5440000000000005</v>
      </c>
      <c r="E2033" s="76">
        <v>10.175000000000001</v>
      </c>
      <c r="F2033" s="76">
        <v>10.429</v>
      </c>
      <c r="G2033" s="76">
        <v>12.031000000000001</v>
      </c>
      <c r="H2033" s="76">
        <v>13.943</v>
      </c>
      <c r="I2033" s="76">
        <v>14.324999999999999</v>
      </c>
      <c r="J2033" s="76">
        <v>14.563000000000001</v>
      </c>
      <c r="M2033" s="66">
        <v>43384</v>
      </c>
      <c r="N2033" s="71">
        <v>2.2583000000000002</v>
      </c>
      <c r="O2033" s="71">
        <v>2.4371</v>
      </c>
      <c r="P2033" s="71">
        <v>2.6469</v>
      </c>
      <c r="Q2033" s="71">
        <v>2.8483999999999998</v>
      </c>
      <c r="R2033" s="71">
        <v>2.9352999999999998</v>
      </c>
      <c r="S2033" s="71">
        <v>3.0044</v>
      </c>
      <c r="T2033" s="71">
        <v>3.1497999999999999</v>
      </c>
      <c r="U2033" s="71">
        <v>3.1999</v>
      </c>
      <c r="X2033" s="66">
        <v>43399</v>
      </c>
      <c r="Y2033" s="72">
        <v>-0.749</v>
      </c>
      <c r="Z2033" s="72">
        <v>-0.67700000000000005</v>
      </c>
      <c r="AA2033" s="72">
        <v>-0.625</v>
      </c>
      <c r="AB2033" s="72">
        <v>-0.434</v>
      </c>
      <c r="AC2033" s="72">
        <v>-0.25800000000000001</v>
      </c>
      <c r="AD2033" s="72">
        <v>9.1999999999999998E-2</v>
      </c>
      <c r="AE2033" s="72">
        <v>0.73599999999999999</v>
      </c>
      <c r="AF2033" s="72">
        <v>1.1379999999999999</v>
      </c>
      <c r="AJ2033" s="66">
        <v>43488</v>
      </c>
      <c r="AK2033" s="71">
        <v>-0.19489999999999999</v>
      </c>
      <c r="AL2033" s="71">
        <v>-0.19989999999999999</v>
      </c>
      <c r="AM2033" s="71">
        <v>-0.19500000000000001</v>
      </c>
      <c r="AN2033" s="71">
        <v>-0.16400000000000001</v>
      </c>
      <c r="AO2033" s="71">
        <v>-0.156</v>
      </c>
      <c r="AP2033" s="71">
        <v>-0.154</v>
      </c>
      <c r="AQ2033" s="71">
        <v>5.0000000000000001E-3</v>
      </c>
      <c r="AR2033" s="71">
        <v>0.23300000000000001</v>
      </c>
      <c r="AV2033" s="66">
        <v>43409</v>
      </c>
      <c r="AW2033" s="71">
        <v>-0.72699999999999998</v>
      </c>
      <c r="AX2033" s="71">
        <v>-0.434</v>
      </c>
      <c r="AY2033" s="71">
        <v>-0.29199999999999998</v>
      </c>
      <c r="AZ2033" s="71">
        <v>-0.15</v>
      </c>
      <c r="BA2033" s="71">
        <v>-4.8000000000000001E-2</v>
      </c>
      <c r="BB2033" s="71">
        <v>0.54300000000000004</v>
      </c>
      <c r="BC2033" s="71">
        <v>1.5659999999999998</v>
      </c>
      <c r="BD2033" s="71">
        <v>2.0640000000000001</v>
      </c>
      <c r="BG2033" s="66">
        <v>43413</v>
      </c>
      <c r="BH2033" s="71">
        <v>7.41</v>
      </c>
      <c r="BI2033" s="71">
        <v>7.8100000000000005</v>
      </c>
      <c r="BJ2033" s="71">
        <v>8.1300000000000008</v>
      </c>
      <c r="BK2033" s="71">
        <v>7.8890000000000002</v>
      </c>
      <c r="BL2033" s="71">
        <v>7.6479999999999997</v>
      </c>
      <c r="BM2033" s="71">
        <v>8.5210000000000008</v>
      </c>
      <c r="BN2033" s="71">
        <v>8.7210000000000001</v>
      </c>
      <c r="BO2033" s="71">
        <v>9.8079999999999998</v>
      </c>
      <c r="BR2033" s="66">
        <v>43809</v>
      </c>
      <c r="BS2033" s="71">
        <v>16.5</v>
      </c>
      <c r="BT2033" s="71">
        <v>19.25</v>
      </c>
      <c r="BU2033" s="71">
        <v>21.581</v>
      </c>
      <c r="BV2033" s="71">
        <v>29.5</v>
      </c>
      <c r="BW2033" s="71">
        <v>31.25</v>
      </c>
      <c r="BX2033" s="71">
        <v>33</v>
      </c>
      <c r="BY2033" s="71">
        <v>27</v>
      </c>
      <c r="BZ2033" s="71">
        <v>28</v>
      </c>
      <c r="CJ2033" s="66"/>
      <c r="CM2033" s="66"/>
      <c r="CP2033" s="66"/>
      <c r="CS2033" s="66"/>
    </row>
    <row r="2034" spans="2:97" ht="14.25" customHeight="1" x14ac:dyDescent="0.3">
      <c r="B2034" s="75">
        <v>44503</v>
      </c>
      <c r="C2034" s="76">
        <v>6.6130000000000004</v>
      </c>
      <c r="D2034" s="76">
        <v>8.5559999999999992</v>
      </c>
      <c r="E2034" s="76">
        <v>10.176</v>
      </c>
      <c r="F2034" s="76">
        <v>10.425000000000001</v>
      </c>
      <c r="G2034" s="76">
        <v>12.1</v>
      </c>
      <c r="H2034" s="76">
        <v>13.944000000000001</v>
      </c>
      <c r="I2034" s="76">
        <v>14.337999999999999</v>
      </c>
      <c r="J2034" s="76">
        <v>14.6</v>
      </c>
      <c r="M2034" s="66">
        <v>43385</v>
      </c>
      <c r="N2034" s="71">
        <v>2.2629999999999999</v>
      </c>
      <c r="O2034" s="71">
        <v>2.4340000000000002</v>
      </c>
      <c r="P2034" s="71">
        <v>2.6465000000000001</v>
      </c>
      <c r="Q2034" s="71">
        <v>2.8528000000000002</v>
      </c>
      <c r="R2034" s="71">
        <v>2.9407999999999999</v>
      </c>
      <c r="S2034" s="71">
        <v>3.0148999999999999</v>
      </c>
      <c r="T2034" s="71">
        <v>3.1612999999999998</v>
      </c>
      <c r="U2034" s="71">
        <v>3.2056499999999999</v>
      </c>
      <c r="X2034" s="66">
        <v>43402</v>
      </c>
      <c r="Y2034" s="72">
        <v>-0.76500000000000001</v>
      </c>
      <c r="Z2034" s="72">
        <v>-0.67300000000000004</v>
      </c>
      <c r="AA2034" s="72">
        <v>-0.622</v>
      </c>
      <c r="AB2034" s="72">
        <v>-0.43</v>
      </c>
      <c r="AC2034" s="72">
        <v>-0.25600000000000001</v>
      </c>
      <c r="AD2034" s="72">
        <v>9.2999999999999999E-2</v>
      </c>
      <c r="AE2034" s="72">
        <v>0.74</v>
      </c>
      <c r="AF2034" s="72">
        <v>1.1459999999999999</v>
      </c>
      <c r="AJ2034" s="66">
        <v>43489</v>
      </c>
      <c r="AK2034" s="71">
        <v>-0.19450000000000001</v>
      </c>
      <c r="AL2034" s="71">
        <v>-0.19969999999999999</v>
      </c>
      <c r="AM2034" s="71">
        <v>-0.19500000000000001</v>
      </c>
      <c r="AN2034" s="71">
        <v>-0.16</v>
      </c>
      <c r="AO2034" s="71">
        <v>-0.151</v>
      </c>
      <c r="AP2034" s="71">
        <v>-0.14899999999999999</v>
      </c>
      <c r="AQ2034" s="71">
        <v>1.0999999999999999E-2</v>
      </c>
      <c r="AR2034" s="71">
        <v>0.23499999999999999</v>
      </c>
      <c r="AV2034" s="66">
        <v>43410</v>
      </c>
      <c r="AW2034" s="71">
        <v>-0.73099999999999998</v>
      </c>
      <c r="AX2034" s="71">
        <v>-0.434</v>
      </c>
      <c r="AY2034" s="71">
        <v>-0.29199999999999998</v>
      </c>
      <c r="AZ2034" s="71">
        <v>-0.154</v>
      </c>
      <c r="BA2034" s="71">
        <v>-4.9000000000000002E-2</v>
      </c>
      <c r="BB2034" s="71">
        <v>0.55300000000000005</v>
      </c>
      <c r="BC2034" s="71">
        <v>1.5840000000000001</v>
      </c>
      <c r="BD2034" s="71">
        <v>2.077</v>
      </c>
      <c r="BG2034" s="66">
        <v>43416</v>
      </c>
      <c r="BH2034" s="71">
        <v>7.41</v>
      </c>
      <c r="BI2034" s="71">
        <v>7.8100000000000005</v>
      </c>
      <c r="BJ2034" s="71">
        <v>8.1300000000000008</v>
      </c>
      <c r="BK2034" s="71">
        <v>7.8950000000000005</v>
      </c>
      <c r="BL2034" s="71">
        <v>7.66</v>
      </c>
      <c r="BM2034" s="71">
        <v>8.5510000000000002</v>
      </c>
      <c r="BN2034" s="71">
        <v>8.7210000000000001</v>
      </c>
      <c r="BO2034" s="71">
        <v>9.8379999999999992</v>
      </c>
      <c r="BR2034" s="66">
        <v>43810</v>
      </c>
      <c r="BS2034" s="71">
        <v>16.5</v>
      </c>
      <c r="BT2034" s="71">
        <v>19.25</v>
      </c>
      <c r="BU2034" s="71">
        <v>21.581</v>
      </c>
      <c r="BV2034" s="71">
        <v>29.5</v>
      </c>
      <c r="BW2034" s="71">
        <v>31.25</v>
      </c>
      <c r="BX2034" s="71">
        <v>33</v>
      </c>
      <c r="BY2034" s="71">
        <v>27</v>
      </c>
      <c r="BZ2034" s="71">
        <v>28</v>
      </c>
      <c r="CJ2034" s="66"/>
      <c r="CM2034" s="66"/>
      <c r="CP2034" s="66"/>
      <c r="CS2034" s="66"/>
    </row>
    <row r="2035" spans="2:97" ht="14.25" customHeight="1" x14ac:dyDescent="0.3">
      <c r="B2035" s="75">
        <v>44504</v>
      </c>
      <c r="C2035" s="76">
        <v>6.6130000000000004</v>
      </c>
      <c r="D2035" s="76">
        <v>8.6059999999999999</v>
      </c>
      <c r="E2035" s="76">
        <v>10.218999999999999</v>
      </c>
      <c r="F2035" s="76">
        <v>10.438000000000001</v>
      </c>
      <c r="G2035" s="76">
        <v>12.438000000000001</v>
      </c>
      <c r="H2035" s="76">
        <v>14.044</v>
      </c>
      <c r="I2035" s="76">
        <v>14.519</v>
      </c>
      <c r="J2035" s="76">
        <v>14.919</v>
      </c>
      <c r="M2035" s="66">
        <v>43388</v>
      </c>
      <c r="N2035" s="71">
        <v>2.2730999999999999</v>
      </c>
      <c r="O2035" s="71">
        <v>2.4546000000000001</v>
      </c>
      <c r="P2035" s="71">
        <v>2.6541999999999999</v>
      </c>
      <c r="Q2035" s="71">
        <v>2.855</v>
      </c>
      <c r="R2035" s="71">
        <v>2.9407999999999999</v>
      </c>
      <c r="S2035" s="71">
        <v>3.0097999999999998</v>
      </c>
      <c r="T2035" s="71">
        <v>3.1556999999999999</v>
      </c>
      <c r="U2035" s="71">
        <v>3.21285</v>
      </c>
      <c r="X2035" s="66">
        <v>43403</v>
      </c>
      <c r="Y2035" s="72">
        <v>-0.76100000000000001</v>
      </c>
      <c r="Z2035" s="72">
        <v>-0.66400000000000003</v>
      </c>
      <c r="AA2035" s="72">
        <v>-0.622</v>
      </c>
      <c r="AB2035" s="72">
        <v>-0.43099999999999999</v>
      </c>
      <c r="AC2035" s="72">
        <v>-0.255</v>
      </c>
      <c r="AD2035" s="72">
        <v>9.2999999999999999E-2</v>
      </c>
      <c r="AE2035" s="72">
        <v>0.74099999999999999</v>
      </c>
      <c r="AF2035" s="72">
        <v>1.1419999999999999</v>
      </c>
      <c r="AJ2035" s="66">
        <v>43490</v>
      </c>
      <c r="AK2035" s="71">
        <v>-0.20960000000000001</v>
      </c>
      <c r="AL2035" s="71">
        <v>-0.19980000000000001</v>
      </c>
      <c r="AM2035" s="71">
        <v>-0.20499999999999999</v>
      </c>
      <c r="AN2035" s="71">
        <v>-0.16800000000000001</v>
      </c>
      <c r="AO2035" s="71">
        <v>-0.16400000000000001</v>
      </c>
      <c r="AP2035" s="71">
        <v>-0.16300000000000001</v>
      </c>
      <c r="AQ2035" s="71">
        <v>-3.0000000000000001E-3</v>
      </c>
      <c r="AR2035" s="71">
        <v>0.22500000000000001</v>
      </c>
      <c r="AV2035" s="66">
        <v>43411</v>
      </c>
      <c r="AW2035" s="71">
        <v>-0.69399999999999995</v>
      </c>
      <c r="AX2035" s="71">
        <v>-0.434</v>
      </c>
      <c r="AY2035" s="71">
        <v>-0.29199999999999998</v>
      </c>
      <c r="AZ2035" s="71">
        <v>-0.155</v>
      </c>
      <c r="BA2035" s="71">
        <v>-4.1000000000000002E-2</v>
      </c>
      <c r="BB2035" s="71">
        <v>0.56200000000000006</v>
      </c>
      <c r="BC2035" s="71">
        <v>1.6019999999999999</v>
      </c>
      <c r="BD2035" s="71">
        <v>2.0979999999999999</v>
      </c>
      <c r="BG2035" s="66">
        <v>43417</v>
      </c>
      <c r="BH2035" s="71">
        <v>7.41</v>
      </c>
      <c r="BI2035" s="71">
        <v>7.8100000000000005</v>
      </c>
      <c r="BJ2035" s="71">
        <v>8.1300000000000008</v>
      </c>
      <c r="BK2035" s="71">
        <v>7.9024999999999999</v>
      </c>
      <c r="BL2035" s="71">
        <v>7.6749999999999998</v>
      </c>
      <c r="BM2035" s="71">
        <v>8.5640000000000001</v>
      </c>
      <c r="BN2035" s="71">
        <v>8.7210000000000001</v>
      </c>
      <c r="BO2035" s="71">
        <v>9.8710000000000004</v>
      </c>
      <c r="BR2035" s="66">
        <v>43811</v>
      </c>
      <c r="BS2035" s="71">
        <v>16.5</v>
      </c>
      <c r="BT2035" s="71">
        <v>19.25</v>
      </c>
      <c r="BU2035" s="71">
        <v>21.581</v>
      </c>
      <c r="BV2035" s="71">
        <v>29.5</v>
      </c>
      <c r="BW2035" s="71">
        <v>31.25</v>
      </c>
      <c r="BX2035" s="71">
        <v>33</v>
      </c>
      <c r="BY2035" s="71">
        <v>27</v>
      </c>
      <c r="BZ2035" s="71">
        <v>28</v>
      </c>
      <c r="CJ2035" s="66"/>
      <c r="CM2035" s="66"/>
      <c r="CP2035" s="66"/>
      <c r="CS2035" s="66"/>
    </row>
    <row r="2036" spans="2:97" ht="14.25" customHeight="1" x14ac:dyDescent="0.3">
      <c r="B2036" s="75">
        <v>44505</v>
      </c>
      <c r="C2036" s="76">
        <v>6.6130000000000004</v>
      </c>
      <c r="D2036" s="76">
        <v>8.6630000000000003</v>
      </c>
      <c r="E2036" s="76">
        <v>10.25</v>
      </c>
      <c r="F2036" s="76">
        <v>10.5</v>
      </c>
      <c r="G2036" s="76">
        <v>12.613</v>
      </c>
      <c r="H2036" s="76">
        <v>14.093999999999999</v>
      </c>
      <c r="I2036" s="76">
        <v>14.593999999999999</v>
      </c>
      <c r="J2036" s="76">
        <v>15.055999999999999</v>
      </c>
      <c r="M2036" s="66">
        <v>43389</v>
      </c>
      <c r="N2036" s="71">
        <v>2.2970000000000002</v>
      </c>
      <c r="O2036" s="71">
        <v>2.4580000000000002</v>
      </c>
      <c r="P2036" s="71">
        <v>2.6488</v>
      </c>
      <c r="Q2036" s="71">
        <v>2.8654999999999999</v>
      </c>
      <c r="R2036" s="71">
        <v>2.9518</v>
      </c>
      <c r="S2036" s="71">
        <v>3.0236000000000001</v>
      </c>
      <c r="T2036" s="71">
        <v>3.1633</v>
      </c>
      <c r="U2036" s="71">
        <v>3.2116499999999997</v>
      </c>
      <c r="X2036" s="66">
        <v>43404</v>
      </c>
      <c r="Y2036" s="72">
        <v>-0.76100000000000001</v>
      </c>
      <c r="Z2036" s="72">
        <v>-0.66500000000000004</v>
      </c>
      <c r="AA2036" s="72">
        <v>-0.62</v>
      </c>
      <c r="AB2036" s="72">
        <v>-0.435</v>
      </c>
      <c r="AC2036" s="72">
        <v>-0.255</v>
      </c>
      <c r="AD2036" s="72">
        <v>9.4E-2</v>
      </c>
      <c r="AE2036" s="72">
        <v>0.749</v>
      </c>
      <c r="AF2036" s="72">
        <v>1.1459999999999999</v>
      </c>
      <c r="AJ2036" s="66">
        <v>43493</v>
      </c>
      <c r="AK2036" s="71">
        <v>-0.27989999999999998</v>
      </c>
      <c r="AL2036" s="71">
        <v>-0.19969999999999999</v>
      </c>
      <c r="AM2036" s="71">
        <v>-0.21</v>
      </c>
      <c r="AN2036" s="71">
        <v>-0.16200000000000001</v>
      </c>
      <c r="AO2036" s="71">
        <v>-0.158</v>
      </c>
      <c r="AP2036" s="71">
        <v>-0.159</v>
      </c>
      <c r="AQ2036" s="71">
        <v>2E-3</v>
      </c>
      <c r="AR2036" s="71">
        <v>0.22700000000000001</v>
      </c>
      <c r="AV2036" s="66">
        <v>43412</v>
      </c>
      <c r="AW2036" s="71">
        <v>-0.67600000000000005</v>
      </c>
      <c r="AX2036" s="71">
        <v>-0.434</v>
      </c>
      <c r="AY2036" s="71">
        <v>-0.29199999999999998</v>
      </c>
      <c r="AZ2036" s="71">
        <v>-0.14299999999999999</v>
      </c>
      <c r="BA2036" s="71">
        <v>-0.02</v>
      </c>
      <c r="BB2036" s="71">
        <v>0.57299999999999995</v>
      </c>
      <c r="BC2036" s="71">
        <v>1.6080000000000001</v>
      </c>
      <c r="BD2036" s="71">
        <v>2.1019999999999999</v>
      </c>
      <c r="BG2036" s="66">
        <v>43418</v>
      </c>
      <c r="BH2036" s="71">
        <v>7.41</v>
      </c>
      <c r="BI2036" s="71">
        <v>7.8100000000000005</v>
      </c>
      <c r="BJ2036" s="71">
        <v>8.1300000000000008</v>
      </c>
      <c r="BK2036" s="71">
        <v>7.8635000000000002</v>
      </c>
      <c r="BL2036" s="71">
        <v>7.5969999999999995</v>
      </c>
      <c r="BM2036" s="71">
        <v>8.49</v>
      </c>
      <c r="BN2036" s="71">
        <v>8.7210000000000001</v>
      </c>
      <c r="BO2036" s="71">
        <v>9.798</v>
      </c>
      <c r="BR2036" s="66">
        <v>43812</v>
      </c>
      <c r="BS2036" s="71">
        <v>16.5</v>
      </c>
      <c r="BT2036" s="71">
        <v>19.25</v>
      </c>
      <c r="BU2036" s="71">
        <v>21.581</v>
      </c>
      <c r="BV2036" s="71">
        <v>29.5</v>
      </c>
      <c r="BW2036" s="71">
        <v>31.25</v>
      </c>
      <c r="BX2036" s="71">
        <v>33</v>
      </c>
      <c r="BY2036" s="71">
        <v>27</v>
      </c>
      <c r="BZ2036" s="71">
        <v>28</v>
      </c>
      <c r="CJ2036" s="66"/>
      <c r="CM2036" s="66"/>
      <c r="CP2036" s="66"/>
      <c r="CS2036" s="66"/>
    </row>
    <row r="2037" spans="2:97" ht="14.25" customHeight="1" x14ac:dyDescent="0.3">
      <c r="B2037" s="75">
        <v>44508</v>
      </c>
      <c r="C2037" s="76">
        <v>6.6559999999999997</v>
      </c>
      <c r="D2037" s="76">
        <v>8.8000000000000007</v>
      </c>
      <c r="E2037" s="76">
        <v>10.381</v>
      </c>
      <c r="F2037" s="76">
        <v>10.694000000000001</v>
      </c>
      <c r="G2037" s="76">
        <v>13.019</v>
      </c>
      <c r="H2037" s="76">
        <v>14.081</v>
      </c>
      <c r="I2037" s="76">
        <v>14.656000000000001</v>
      </c>
      <c r="J2037" s="76">
        <v>15.206</v>
      </c>
      <c r="M2037" s="66">
        <v>43390</v>
      </c>
      <c r="N2037" s="71">
        <v>2.3045999999999998</v>
      </c>
      <c r="O2037" s="71">
        <v>2.4683999999999999</v>
      </c>
      <c r="P2037" s="71">
        <v>2.6566000000000001</v>
      </c>
      <c r="Q2037" s="71">
        <v>2.8885000000000001</v>
      </c>
      <c r="R2037" s="71">
        <v>2.9821</v>
      </c>
      <c r="S2037" s="71">
        <v>3.0579999999999998</v>
      </c>
      <c r="T2037" s="71">
        <v>3.2050000000000001</v>
      </c>
      <c r="U2037" s="71">
        <v>3.2475000000000001</v>
      </c>
      <c r="X2037" s="66">
        <v>43405</v>
      </c>
      <c r="Y2037" s="72">
        <v>-0.75900000000000001</v>
      </c>
      <c r="Z2037" s="72">
        <v>-0.66900000000000004</v>
      </c>
      <c r="AA2037" s="72">
        <v>-0.61599999999999999</v>
      </c>
      <c r="AB2037" s="72">
        <v>-0.434</v>
      </c>
      <c r="AC2037" s="72">
        <v>-0.25900000000000001</v>
      </c>
      <c r="AD2037" s="72">
        <v>9.1999999999999998E-2</v>
      </c>
      <c r="AE2037" s="72">
        <v>0.75700000000000001</v>
      </c>
      <c r="AF2037" s="72">
        <v>1.157</v>
      </c>
      <c r="AJ2037" s="66">
        <v>43494</v>
      </c>
      <c r="AK2037" s="71">
        <v>-0.27679999999999999</v>
      </c>
      <c r="AL2037" s="71">
        <v>-0.19980000000000001</v>
      </c>
      <c r="AM2037" s="71">
        <v>-0.21</v>
      </c>
      <c r="AN2037" s="71">
        <v>-0.155</v>
      </c>
      <c r="AO2037" s="71">
        <v>-0.152</v>
      </c>
      <c r="AP2037" s="71">
        <v>-0.152</v>
      </c>
      <c r="AQ2037" s="71">
        <v>8.9999999999999993E-3</v>
      </c>
      <c r="AR2037" s="71">
        <v>0.23</v>
      </c>
      <c r="AV2037" s="66">
        <v>43413</v>
      </c>
      <c r="AW2037" s="71">
        <v>-0.59499999999999997</v>
      </c>
      <c r="AX2037" s="71">
        <v>-0.434</v>
      </c>
      <c r="AY2037" s="71">
        <v>-0.29199999999999998</v>
      </c>
      <c r="AZ2037" s="71">
        <v>-0.13900000000000001</v>
      </c>
      <c r="BA2037" s="71">
        <v>-2.3E-2</v>
      </c>
      <c r="BB2037" s="71">
        <v>0.56399999999999995</v>
      </c>
      <c r="BC2037" s="71">
        <v>1.5979999999999999</v>
      </c>
      <c r="BD2037" s="71">
        <v>2.093</v>
      </c>
      <c r="BG2037" s="66">
        <v>43419</v>
      </c>
      <c r="BH2037" s="71">
        <v>7.41</v>
      </c>
      <c r="BI2037" s="71">
        <v>7.8100000000000005</v>
      </c>
      <c r="BJ2037" s="71">
        <v>8.1300000000000008</v>
      </c>
      <c r="BK2037" s="71">
        <v>7.854000000000001</v>
      </c>
      <c r="BL2037" s="71">
        <v>7.5780000000000003</v>
      </c>
      <c r="BM2037" s="71">
        <v>8.4939999999999998</v>
      </c>
      <c r="BN2037" s="71">
        <v>8.7210000000000001</v>
      </c>
      <c r="BO2037" s="71">
        <v>9.8000000000000007</v>
      </c>
      <c r="BR2037" s="66">
        <v>43815</v>
      </c>
      <c r="BS2037" s="71">
        <v>16.5</v>
      </c>
      <c r="BT2037" s="71">
        <v>19.25</v>
      </c>
      <c r="BU2037" s="71">
        <v>21.581</v>
      </c>
      <c r="BV2037" s="71">
        <v>29.5</v>
      </c>
      <c r="BW2037" s="71">
        <v>31.25</v>
      </c>
      <c r="BX2037" s="71">
        <v>33</v>
      </c>
      <c r="BY2037" s="71">
        <v>27</v>
      </c>
      <c r="BZ2037" s="71">
        <v>28</v>
      </c>
      <c r="CJ2037" s="66"/>
      <c r="CM2037" s="66"/>
      <c r="CP2037" s="66"/>
      <c r="CS2037" s="66"/>
    </row>
    <row r="2038" spans="2:97" ht="14.25" customHeight="1" x14ac:dyDescent="0.3">
      <c r="B2038" s="75">
        <v>44509</v>
      </c>
      <c r="C2038" s="76">
        <v>6.6749999999999998</v>
      </c>
      <c r="D2038" s="76">
        <v>8.8439999999999994</v>
      </c>
      <c r="E2038" s="76">
        <v>10.403</v>
      </c>
      <c r="F2038" s="76">
        <v>10.728</v>
      </c>
      <c r="G2038" s="76">
        <v>13.244</v>
      </c>
      <c r="H2038" s="76">
        <v>14.074999999999999</v>
      </c>
      <c r="I2038" s="76">
        <v>14.725</v>
      </c>
      <c r="J2038" s="76">
        <v>15.336</v>
      </c>
      <c r="M2038" s="66">
        <v>43391</v>
      </c>
      <c r="N2038" s="71">
        <v>2.3044000000000002</v>
      </c>
      <c r="O2038" s="71">
        <v>2.4605000000000001</v>
      </c>
      <c r="P2038" s="71">
        <v>2.6512000000000002</v>
      </c>
      <c r="Q2038" s="71">
        <v>2.8740999999999999</v>
      </c>
      <c r="R2038" s="71">
        <v>2.9573999999999998</v>
      </c>
      <c r="S2038" s="71">
        <v>3.0272000000000001</v>
      </c>
      <c r="T2038" s="71">
        <v>3.1785999999999999</v>
      </c>
      <c r="U2038" s="71">
        <v>3.2292999999999998</v>
      </c>
      <c r="X2038" s="66">
        <v>43406</v>
      </c>
      <c r="Y2038" s="72">
        <v>-0.76700000000000002</v>
      </c>
      <c r="Z2038" s="72">
        <v>-0.67</v>
      </c>
      <c r="AA2038" s="72">
        <v>-0.621</v>
      </c>
      <c r="AB2038" s="72">
        <v>-0.433</v>
      </c>
      <c r="AC2038" s="72">
        <v>-0.249</v>
      </c>
      <c r="AD2038" s="72">
        <v>0.109</v>
      </c>
      <c r="AE2038" s="72">
        <v>0.78200000000000003</v>
      </c>
      <c r="AF2038" s="72">
        <v>1.1779999999999999</v>
      </c>
      <c r="AJ2038" s="66">
        <v>43495</v>
      </c>
      <c r="AK2038" s="71">
        <v>-0.24959999999999999</v>
      </c>
      <c r="AL2038" s="71">
        <v>-0.19969999999999999</v>
      </c>
      <c r="AM2038" s="71">
        <v>-0.21</v>
      </c>
      <c r="AN2038" s="71">
        <v>-0.158</v>
      </c>
      <c r="AO2038" s="71">
        <v>-0.153</v>
      </c>
      <c r="AP2038" s="71">
        <v>-0.155</v>
      </c>
      <c r="AQ2038" s="71">
        <v>5.0000000000000001E-3</v>
      </c>
      <c r="AR2038" s="71">
        <v>0.22800000000000001</v>
      </c>
      <c r="AV2038" s="66">
        <v>43416</v>
      </c>
      <c r="AW2038" s="71">
        <v>-0.60099999999999998</v>
      </c>
      <c r="AX2038" s="71">
        <v>-0.434</v>
      </c>
      <c r="AY2038" s="71">
        <v>-0.29199999999999998</v>
      </c>
      <c r="AZ2038" s="71">
        <v>-0.13</v>
      </c>
      <c r="BA2038" s="71">
        <v>-1.2999999999999999E-2</v>
      </c>
      <c r="BB2038" s="71">
        <v>0.56799999999999995</v>
      </c>
      <c r="BC2038" s="71">
        <v>1.601</v>
      </c>
      <c r="BD2038" s="71">
        <v>2.0950000000000002</v>
      </c>
      <c r="BG2038" s="66">
        <v>43420</v>
      </c>
      <c r="BH2038" s="71">
        <v>7.42</v>
      </c>
      <c r="BI2038" s="71">
        <v>7.83</v>
      </c>
      <c r="BJ2038" s="71">
        <v>8.14</v>
      </c>
      <c r="BK2038" s="71">
        <v>7.8180000000000005</v>
      </c>
      <c r="BL2038" s="71">
        <v>7.4960000000000004</v>
      </c>
      <c r="BM2038" s="71">
        <v>8.4260000000000002</v>
      </c>
      <c r="BN2038" s="71">
        <v>8.7210000000000001</v>
      </c>
      <c r="BO2038" s="71">
        <v>9.7370000000000001</v>
      </c>
      <c r="BR2038" s="66">
        <v>43816</v>
      </c>
      <c r="BS2038" s="71">
        <v>16.5</v>
      </c>
      <c r="BT2038" s="71">
        <v>19.25</v>
      </c>
      <c r="BU2038" s="71">
        <v>21.581</v>
      </c>
      <c r="BV2038" s="71">
        <v>29.5</v>
      </c>
      <c r="BW2038" s="71">
        <v>31.25</v>
      </c>
      <c r="BX2038" s="71">
        <v>33</v>
      </c>
      <c r="BY2038" s="71">
        <v>27</v>
      </c>
      <c r="BZ2038" s="71">
        <v>28</v>
      </c>
      <c r="CJ2038" s="66"/>
      <c r="CM2038" s="66"/>
      <c r="CP2038" s="66"/>
      <c r="CS2038" s="66"/>
    </row>
    <row r="2039" spans="2:97" ht="14.25" customHeight="1" x14ac:dyDescent="0.3">
      <c r="B2039" s="75">
        <v>44511</v>
      </c>
      <c r="C2039" s="76">
        <v>6.6310000000000002</v>
      </c>
      <c r="D2039" s="76">
        <v>8.7379999999999995</v>
      </c>
      <c r="E2039" s="76">
        <v>10.45</v>
      </c>
      <c r="F2039" s="76">
        <v>10.772</v>
      </c>
      <c r="G2039" s="76">
        <v>13.497</v>
      </c>
      <c r="H2039" s="76">
        <v>14.125</v>
      </c>
      <c r="I2039" s="76">
        <v>14.813000000000001</v>
      </c>
      <c r="J2039" s="76">
        <v>15.468999999999999</v>
      </c>
      <c r="M2039" s="66">
        <v>43392</v>
      </c>
      <c r="N2039" s="71">
        <v>2.3039999999999998</v>
      </c>
      <c r="O2039" s="71">
        <v>2.4676999999999998</v>
      </c>
      <c r="P2039" s="71">
        <v>2.6612999999999998</v>
      </c>
      <c r="Q2039" s="71">
        <v>2.9037999999999999</v>
      </c>
      <c r="R2039" s="71">
        <v>2.9824000000000002</v>
      </c>
      <c r="S2039" s="71">
        <v>3.0463</v>
      </c>
      <c r="T2039" s="71">
        <v>3.1920999999999999</v>
      </c>
      <c r="U2039" s="71">
        <v>3.2510500000000002</v>
      </c>
      <c r="X2039" s="66">
        <v>43409</v>
      </c>
      <c r="Y2039" s="72">
        <v>-0.76700000000000002</v>
      </c>
      <c r="Z2039" s="72">
        <v>-0.66600000000000004</v>
      </c>
      <c r="AA2039" s="72">
        <v>-0.61699999999999999</v>
      </c>
      <c r="AB2039" s="72">
        <v>-0.42399999999999999</v>
      </c>
      <c r="AC2039" s="72">
        <v>-0.24</v>
      </c>
      <c r="AD2039" s="72">
        <v>0.11700000000000001</v>
      </c>
      <c r="AE2039" s="72">
        <v>0.78900000000000003</v>
      </c>
      <c r="AF2039" s="72">
        <v>1.1819999999999999</v>
      </c>
      <c r="AJ2039" s="66">
        <v>43496</v>
      </c>
      <c r="AK2039" s="71">
        <v>-0.24990000000000001</v>
      </c>
      <c r="AL2039" s="71">
        <v>-0.19980000000000001</v>
      </c>
      <c r="AM2039" s="71">
        <v>-0.21</v>
      </c>
      <c r="AN2039" s="71">
        <v>-0.16400000000000001</v>
      </c>
      <c r="AO2039" s="71">
        <v>-0.16</v>
      </c>
      <c r="AP2039" s="71">
        <v>-0.158</v>
      </c>
      <c r="AQ2039" s="71">
        <v>5.0000000000000001E-3</v>
      </c>
      <c r="AR2039" s="71">
        <v>0.221</v>
      </c>
      <c r="AV2039" s="66">
        <v>43417</v>
      </c>
      <c r="AW2039" s="71">
        <v>-0.60899999999999999</v>
      </c>
      <c r="AX2039" s="71">
        <v>-0.41899999999999998</v>
      </c>
      <c r="AY2039" s="71">
        <v>-0.32300000000000001</v>
      </c>
      <c r="AZ2039" s="71">
        <v>-0.13200000000000001</v>
      </c>
      <c r="BA2039" s="71">
        <v>0.11899999999999999</v>
      </c>
      <c r="BB2039" s="71">
        <v>0.56999999999999995</v>
      </c>
      <c r="BC2039" s="71">
        <v>1.6059999999999999</v>
      </c>
      <c r="BD2039" s="71">
        <v>2.0990000000000002</v>
      </c>
      <c r="BG2039" s="66">
        <v>43423</v>
      </c>
      <c r="BH2039" s="71">
        <v>7.42</v>
      </c>
      <c r="BI2039" s="71">
        <v>7.83</v>
      </c>
      <c r="BJ2039" s="71">
        <v>8.14</v>
      </c>
      <c r="BK2039" s="71">
        <v>7.8094999999999999</v>
      </c>
      <c r="BL2039" s="71">
        <v>7.4790000000000001</v>
      </c>
      <c r="BM2039" s="71">
        <v>8.4209999999999994</v>
      </c>
      <c r="BN2039" s="71">
        <v>8.7210000000000001</v>
      </c>
      <c r="BO2039" s="71">
        <v>9.7309999999999999</v>
      </c>
      <c r="BR2039" s="66">
        <v>43817</v>
      </c>
      <c r="BS2039" s="71">
        <v>16.5</v>
      </c>
      <c r="BT2039" s="71">
        <v>19.25</v>
      </c>
      <c r="BU2039" s="71">
        <v>21.581</v>
      </c>
      <c r="BV2039" s="71">
        <v>29.5</v>
      </c>
      <c r="BW2039" s="71">
        <v>31.25</v>
      </c>
      <c r="BX2039" s="71">
        <v>33</v>
      </c>
      <c r="BY2039" s="71">
        <v>27</v>
      </c>
      <c r="BZ2039" s="71">
        <v>28</v>
      </c>
      <c r="CJ2039" s="66"/>
      <c r="CM2039" s="66"/>
      <c r="CP2039" s="66"/>
      <c r="CS2039" s="66"/>
    </row>
    <row r="2040" spans="2:97" ht="14.25" customHeight="1" x14ac:dyDescent="0.3">
      <c r="B2040" s="75">
        <v>44518</v>
      </c>
      <c r="C2040" s="76">
        <v>6.6310000000000002</v>
      </c>
      <c r="D2040" s="76">
        <v>8.6</v>
      </c>
      <c r="E2040" s="76">
        <v>10.416</v>
      </c>
      <c r="F2040" s="76">
        <v>10.731</v>
      </c>
      <c r="G2040" s="76">
        <v>13.144</v>
      </c>
      <c r="H2040" s="76">
        <v>14.05</v>
      </c>
      <c r="I2040" s="76">
        <v>14.669</v>
      </c>
      <c r="J2040" s="76">
        <v>15.468</v>
      </c>
      <c r="M2040" s="66">
        <v>43395</v>
      </c>
      <c r="N2040" s="71">
        <v>2.3012999999999999</v>
      </c>
      <c r="O2040" s="71">
        <v>2.4624000000000001</v>
      </c>
      <c r="P2040" s="71">
        <v>2.6585000000000001</v>
      </c>
      <c r="Q2040" s="71">
        <v>2.9081999999999999</v>
      </c>
      <c r="R2040" s="71">
        <v>2.9853000000000001</v>
      </c>
      <c r="S2040" s="71">
        <v>3.0497999999999998</v>
      </c>
      <c r="T2040" s="71">
        <v>3.1978</v>
      </c>
      <c r="U2040" s="71">
        <v>3.2538999999999998</v>
      </c>
      <c r="X2040" s="66">
        <v>43410</v>
      </c>
      <c r="Y2040" s="72">
        <v>-0.73599999999999999</v>
      </c>
      <c r="Z2040" s="72">
        <v>-0.66300000000000003</v>
      </c>
      <c r="AA2040" s="72">
        <v>-0.61799999999999999</v>
      </c>
      <c r="AB2040" s="72">
        <v>-0.41499999999999998</v>
      </c>
      <c r="AC2040" s="72">
        <v>-0.23200000000000001</v>
      </c>
      <c r="AD2040" s="72">
        <v>0.128</v>
      </c>
      <c r="AE2040" s="72">
        <v>0.8</v>
      </c>
      <c r="AF2040" s="72">
        <v>1.1950000000000001</v>
      </c>
      <c r="AJ2040" s="66">
        <v>43497</v>
      </c>
      <c r="AK2040" s="71">
        <v>-0.26469999999999999</v>
      </c>
      <c r="AL2040" s="71">
        <v>-0.19989999999999999</v>
      </c>
      <c r="AM2040" s="71">
        <v>-0.21</v>
      </c>
      <c r="AN2040" s="71">
        <v>-0.17299999999999999</v>
      </c>
      <c r="AO2040" s="71">
        <v>-0.16700000000000001</v>
      </c>
      <c r="AP2040" s="71">
        <v>-0.17299999999999999</v>
      </c>
      <c r="AQ2040" s="71">
        <v>-1.2E-2</v>
      </c>
      <c r="AR2040" s="71">
        <v>0.19400000000000001</v>
      </c>
      <c r="AV2040" s="66">
        <v>43418</v>
      </c>
      <c r="AW2040" s="71">
        <v>-0.57899999999999996</v>
      </c>
      <c r="AX2040" s="71">
        <v>-0.41899999999999998</v>
      </c>
      <c r="AY2040" s="71">
        <v>-0.32300000000000001</v>
      </c>
      <c r="AZ2040" s="71">
        <v>-0.129</v>
      </c>
      <c r="BA2040" s="71">
        <v>0.123</v>
      </c>
      <c r="BB2040" s="71">
        <v>0.58299999999999996</v>
      </c>
      <c r="BC2040" s="71">
        <v>1.6179999999999999</v>
      </c>
      <c r="BD2040" s="71">
        <v>2.113</v>
      </c>
      <c r="BG2040" s="66">
        <v>43424</v>
      </c>
      <c r="BH2040" s="71">
        <v>7.42</v>
      </c>
      <c r="BI2040" s="71">
        <v>7.83</v>
      </c>
      <c r="BJ2040" s="71">
        <v>8.14</v>
      </c>
      <c r="BK2040" s="71">
        <v>7.8205000000000009</v>
      </c>
      <c r="BL2040" s="71">
        <v>7.5010000000000003</v>
      </c>
      <c r="BM2040" s="71">
        <v>8.4480000000000004</v>
      </c>
      <c r="BN2040" s="71">
        <v>8.7210000000000001</v>
      </c>
      <c r="BO2040" s="71">
        <v>9.7560000000000002</v>
      </c>
      <c r="BR2040" s="66">
        <v>43818</v>
      </c>
      <c r="BS2040" s="71">
        <v>16.5</v>
      </c>
      <c r="BT2040" s="71">
        <v>19.25</v>
      </c>
      <c r="BU2040" s="71">
        <v>27.5</v>
      </c>
      <c r="BV2040" s="71">
        <v>29.5</v>
      </c>
      <c r="BW2040" s="71">
        <v>31.25</v>
      </c>
      <c r="BX2040" s="71">
        <v>33</v>
      </c>
      <c r="BY2040" s="71">
        <v>27</v>
      </c>
      <c r="BZ2040" s="71">
        <v>28</v>
      </c>
      <c r="CJ2040" s="66"/>
      <c r="CM2040" s="66"/>
      <c r="CP2040" s="66"/>
      <c r="CS2040" s="66"/>
    </row>
    <row r="2041" spans="2:97" ht="14.25" customHeight="1" x14ac:dyDescent="0.3">
      <c r="B2041" s="75">
        <v>44522</v>
      </c>
      <c r="C2041" s="76">
        <v>6.6310000000000002</v>
      </c>
      <c r="D2041" s="76">
        <v>8.6059999999999999</v>
      </c>
      <c r="E2041" s="76">
        <v>10.416</v>
      </c>
      <c r="F2041" s="76">
        <v>10.731</v>
      </c>
      <c r="G2041" s="76">
        <v>13.144</v>
      </c>
      <c r="H2041" s="76">
        <v>14.05</v>
      </c>
      <c r="I2041" s="76">
        <v>14.669</v>
      </c>
      <c r="J2041" s="76">
        <v>15.468</v>
      </c>
      <c r="M2041" s="66">
        <v>43396</v>
      </c>
      <c r="N2041" s="71">
        <v>2.3227000000000002</v>
      </c>
      <c r="O2041" s="71">
        <v>2.4632999999999998</v>
      </c>
      <c r="P2041" s="71">
        <v>2.6452</v>
      </c>
      <c r="Q2041" s="71">
        <v>2.879</v>
      </c>
      <c r="R2041" s="71">
        <v>2.9521999999999999</v>
      </c>
      <c r="S2041" s="71">
        <v>3.012</v>
      </c>
      <c r="T2041" s="71">
        <v>3.1676000000000002</v>
      </c>
      <c r="U2041" s="71">
        <v>3.2288000000000001</v>
      </c>
      <c r="X2041" s="66">
        <v>43411</v>
      </c>
      <c r="Y2041" s="72">
        <v>-0.72899999999999998</v>
      </c>
      <c r="Z2041" s="72">
        <v>-0.66700000000000004</v>
      </c>
      <c r="AA2041" s="72">
        <v>-0.61699999999999999</v>
      </c>
      <c r="AB2041" s="72">
        <v>-0.40400000000000003</v>
      </c>
      <c r="AC2041" s="72">
        <v>-0.218</v>
      </c>
      <c r="AD2041" s="72">
        <v>0.14199999999999999</v>
      </c>
      <c r="AE2041" s="72">
        <v>0.81100000000000005</v>
      </c>
      <c r="AF2041" s="72">
        <v>1.206</v>
      </c>
      <c r="AJ2041" s="66">
        <v>43500</v>
      </c>
      <c r="AK2041" s="71">
        <v>-0.2697</v>
      </c>
      <c r="AL2041" s="71">
        <v>-0.19980000000000001</v>
      </c>
      <c r="AM2041" s="71">
        <v>-0.21</v>
      </c>
      <c r="AN2041" s="71">
        <v>-0.16900000000000001</v>
      </c>
      <c r="AO2041" s="71">
        <v>-0.161</v>
      </c>
      <c r="AP2041" s="71">
        <v>-0.16500000000000001</v>
      </c>
      <c r="AQ2041" s="71">
        <v>-8.9999999999999993E-3</v>
      </c>
      <c r="AR2041" s="71">
        <v>0.20499999999999999</v>
      </c>
      <c r="AV2041" s="66">
        <v>43419</v>
      </c>
      <c r="AW2041" s="71">
        <v>-0.56000000000000005</v>
      </c>
      <c r="AX2041" s="71">
        <v>-0.41899999999999998</v>
      </c>
      <c r="AY2041" s="71">
        <v>-0.32300000000000001</v>
      </c>
      <c r="AZ2041" s="71">
        <v>-0.13100000000000001</v>
      </c>
      <c r="BA2041" s="71">
        <v>0.13500000000000001</v>
      </c>
      <c r="BB2041" s="71">
        <v>0.59499999999999997</v>
      </c>
      <c r="BC2041" s="71">
        <v>1.631</v>
      </c>
      <c r="BD2041" s="71">
        <v>2.1379999999999999</v>
      </c>
      <c r="BG2041" s="66">
        <v>43425</v>
      </c>
      <c r="BH2041" s="71">
        <v>7.42</v>
      </c>
      <c r="BI2041" s="71">
        <v>7.83</v>
      </c>
      <c r="BJ2041" s="71">
        <v>8.14</v>
      </c>
      <c r="BK2041" s="71">
        <v>7.7795000000000005</v>
      </c>
      <c r="BL2041" s="71">
        <v>7.4189999999999996</v>
      </c>
      <c r="BM2041" s="71">
        <v>8.3680000000000003</v>
      </c>
      <c r="BN2041" s="71">
        <v>8.7210000000000001</v>
      </c>
      <c r="BO2041" s="71">
        <v>9.68</v>
      </c>
      <c r="BR2041" s="66">
        <v>43819</v>
      </c>
      <c r="BS2041" s="71">
        <v>16.5</v>
      </c>
      <c r="BT2041" s="71">
        <v>19.25</v>
      </c>
      <c r="BU2041" s="71">
        <v>27.5</v>
      </c>
      <c r="BV2041" s="71">
        <v>29.5</v>
      </c>
      <c r="BW2041" s="71">
        <v>31.25</v>
      </c>
      <c r="BX2041" s="71">
        <v>33</v>
      </c>
      <c r="BY2041" s="71">
        <v>27</v>
      </c>
      <c r="BZ2041" s="71">
        <v>28</v>
      </c>
      <c r="CJ2041" s="66"/>
      <c r="CM2041" s="66"/>
      <c r="CP2041" s="66"/>
      <c r="CS2041" s="66"/>
    </row>
    <row r="2042" spans="2:97" ht="14.25" customHeight="1" x14ac:dyDescent="0.3">
      <c r="B2042" s="75">
        <v>44523</v>
      </c>
      <c r="C2042" s="76">
        <v>6.625</v>
      </c>
      <c r="D2042" s="76">
        <v>8.6059999999999999</v>
      </c>
      <c r="E2042" s="76">
        <v>10.444000000000001</v>
      </c>
      <c r="F2042" s="76">
        <v>10.827999999999999</v>
      </c>
      <c r="G2042" s="76">
        <v>13.343999999999999</v>
      </c>
      <c r="H2042" s="76">
        <v>14.081</v>
      </c>
      <c r="I2042" s="76">
        <v>14.840999999999999</v>
      </c>
      <c r="J2042" s="76">
        <v>15.638</v>
      </c>
      <c r="M2042" s="66">
        <v>43397</v>
      </c>
      <c r="N2042" s="71">
        <v>2.3275999999999999</v>
      </c>
      <c r="O2042" s="71">
        <v>2.4580000000000002</v>
      </c>
      <c r="P2042" s="71">
        <v>2.6187</v>
      </c>
      <c r="Q2042" s="71">
        <v>2.8304999999999998</v>
      </c>
      <c r="R2042" s="71">
        <v>2.8830999999999998</v>
      </c>
      <c r="S2042" s="71">
        <v>2.9398</v>
      </c>
      <c r="T2042" s="71">
        <v>3.1034999999999999</v>
      </c>
      <c r="U2042" s="71">
        <v>3.1717500000000003</v>
      </c>
      <c r="X2042" s="66">
        <v>43412</v>
      </c>
      <c r="Y2042" s="72">
        <v>-0.72699999999999998</v>
      </c>
      <c r="Z2042" s="72">
        <v>-0.66900000000000004</v>
      </c>
      <c r="AA2042" s="72">
        <v>-0.61199999999999999</v>
      </c>
      <c r="AB2042" s="72">
        <v>-0.39900000000000002</v>
      </c>
      <c r="AC2042" s="72">
        <v>-0.21099999999999999</v>
      </c>
      <c r="AD2042" s="72">
        <v>0.15</v>
      </c>
      <c r="AE2042" s="72">
        <v>0.81899999999999995</v>
      </c>
      <c r="AF2042" s="72">
        <v>1.216</v>
      </c>
      <c r="AJ2042" s="66">
        <v>43501</v>
      </c>
      <c r="AK2042" s="71">
        <v>-0.27</v>
      </c>
      <c r="AL2042" s="71">
        <v>-0.2</v>
      </c>
      <c r="AM2042" s="71">
        <v>-0.20499999999999999</v>
      </c>
      <c r="AN2042" s="71">
        <v>-0.16400000000000001</v>
      </c>
      <c r="AO2042" s="71">
        <v>-0.157</v>
      </c>
      <c r="AP2042" s="71">
        <v>-0.157</v>
      </c>
      <c r="AQ2042" s="71">
        <v>-8.9999999999999993E-3</v>
      </c>
      <c r="AR2042" s="71">
        <v>0.20399999999999999</v>
      </c>
      <c r="AV2042" s="66">
        <v>43420</v>
      </c>
      <c r="AW2042" s="71">
        <v>-0.58499999999999996</v>
      </c>
      <c r="AX2042" s="71">
        <v>-0.41899999999999998</v>
      </c>
      <c r="AY2042" s="71">
        <v>-0.32300000000000001</v>
      </c>
      <c r="AZ2042" s="71">
        <v>-0.121</v>
      </c>
      <c r="BA2042" s="71">
        <v>0.14499999999999999</v>
      </c>
      <c r="BB2042" s="71">
        <v>0.60099999999999998</v>
      </c>
      <c r="BC2042" s="71">
        <v>1.6360000000000001</v>
      </c>
      <c r="BD2042" s="71">
        <v>2.1520000000000001</v>
      </c>
      <c r="BG2042" s="66">
        <v>43426</v>
      </c>
      <c r="BH2042" s="71">
        <v>7.42</v>
      </c>
      <c r="BI2042" s="71">
        <v>7.83</v>
      </c>
      <c r="BJ2042" s="71">
        <v>8.14</v>
      </c>
      <c r="BK2042" s="71">
        <v>7.73</v>
      </c>
      <c r="BL2042" s="71">
        <v>7.32</v>
      </c>
      <c r="BM2042" s="71">
        <v>8.282</v>
      </c>
      <c r="BN2042" s="71">
        <v>8.7210000000000001</v>
      </c>
      <c r="BO2042" s="71">
        <v>9.5790000000000006</v>
      </c>
      <c r="BR2042" s="66">
        <v>43822</v>
      </c>
      <c r="BS2042" s="71">
        <v>16.5</v>
      </c>
      <c r="BT2042" s="71">
        <v>19.25</v>
      </c>
      <c r="BU2042" s="71">
        <v>27.5</v>
      </c>
      <c r="BV2042" s="71">
        <v>29.5</v>
      </c>
      <c r="BW2042" s="71">
        <v>31.25</v>
      </c>
      <c r="BX2042" s="71">
        <v>33</v>
      </c>
      <c r="BY2042" s="71">
        <v>27</v>
      </c>
      <c r="BZ2042" s="71">
        <v>28</v>
      </c>
      <c r="CJ2042" s="66"/>
      <c r="CM2042" s="66"/>
      <c r="CP2042" s="66"/>
      <c r="CS2042" s="66"/>
    </row>
    <row r="2043" spans="2:97" ht="14.25" customHeight="1" x14ac:dyDescent="0.3">
      <c r="B2043" s="75">
        <v>44524</v>
      </c>
      <c r="C2043" s="76">
        <v>6.625</v>
      </c>
      <c r="D2043" s="76">
        <v>8.6059999999999999</v>
      </c>
      <c r="E2043" s="76">
        <v>10.462999999999999</v>
      </c>
      <c r="F2043" s="76">
        <v>10.827999999999999</v>
      </c>
      <c r="G2043" s="76">
        <v>13.343999999999999</v>
      </c>
      <c r="H2043" s="76">
        <v>14.081</v>
      </c>
      <c r="I2043" s="76">
        <v>14.903</v>
      </c>
      <c r="J2043" s="76">
        <v>15.644</v>
      </c>
      <c r="M2043" s="66">
        <v>43398</v>
      </c>
      <c r="N2043" s="71">
        <v>2.3249</v>
      </c>
      <c r="O2043" s="71">
        <v>2.4630999999999998</v>
      </c>
      <c r="P2043" s="71">
        <v>2.637</v>
      </c>
      <c r="Q2043" s="71">
        <v>2.8467000000000002</v>
      </c>
      <c r="R2043" s="71">
        <v>2.9024000000000001</v>
      </c>
      <c r="S2043" s="71">
        <v>2.9596</v>
      </c>
      <c r="T2043" s="71">
        <v>3.1166999999999998</v>
      </c>
      <c r="U2043" s="71">
        <v>3.1933499999999997</v>
      </c>
      <c r="X2043" s="66">
        <v>43413</v>
      </c>
      <c r="Y2043" s="72">
        <v>-0.71299999999999997</v>
      </c>
      <c r="Z2043" s="72">
        <v>-0.65800000000000003</v>
      </c>
      <c r="AA2043" s="72">
        <v>-0.60699999999999998</v>
      </c>
      <c r="AB2043" s="72">
        <v>-0.41099999999999998</v>
      </c>
      <c r="AC2043" s="72">
        <v>-0.23200000000000001</v>
      </c>
      <c r="AD2043" s="72">
        <v>0.125</v>
      </c>
      <c r="AE2043" s="72">
        <v>0.78500000000000003</v>
      </c>
      <c r="AF2043" s="72">
        <v>1.1870000000000001</v>
      </c>
      <c r="AJ2043" s="66">
        <v>43502</v>
      </c>
      <c r="AK2043" s="71">
        <v>-0.26190000000000002</v>
      </c>
      <c r="AL2043" s="71">
        <v>-0.19980000000000001</v>
      </c>
      <c r="AM2043" s="71">
        <v>-0.20499999999999999</v>
      </c>
      <c r="AN2043" s="71">
        <v>-0.159</v>
      </c>
      <c r="AO2043" s="71">
        <v>-0.157</v>
      </c>
      <c r="AP2043" s="71">
        <v>-0.156</v>
      </c>
      <c r="AQ2043" s="71">
        <v>-1.2999999999999999E-2</v>
      </c>
      <c r="AR2043" s="71">
        <v>0.20100000000000001</v>
      </c>
      <c r="AV2043" s="66">
        <v>43423</v>
      </c>
      <c r="AW2043" s="71">
        <v>-0.56799999999999995</v>
      </c>
      <c r="AX2043" s="71">
        <v>-0.41899999999999998</v>
      </c>
      <c r="AY2043" s="71">
        <v>-0.32300000000000001</v>
      </c>
      <c r="AZ2043" s="71">
        <v>-0.11899999999999999</v>
      </c>
      <c r="BA2043" s="71">
        <v>0.154</v>
      </c>
      <c r="BB2043" s="71">
        <v>0.61399999999999999</v>
      </c>
      <c r="BC2043" s="71">
        <v>1.65</v>
      </c>
      <c r="BD2043" s="71">
        <v>2.1680000000000001</v>
      </c>
      <c r="BG2043" s="66">
        <v>43427</v>
      </c>
      <c r="BH2043" s="71">
        <v>7.59</v>
      </c>
      <c r="BI2043" s="71">
        <v>7.93</v>
      </c>
      <c r="BJ2043" s="71">
        <v>8.17</v>
      </c>
      <c r="BK2043" s="71">
        <v>7.7255000000000003</v>
      </c>
      <c r="BL2043" s="71">
        <v>7.2809999999999997</v>
      </c>
      <c r="BM2043" s="71">
        <v>8.2629999999999999</v>
      </c>
      <c r="BN2043" s="71">
        <v>8.7210000000000001</v>
      </c>
      <c r="BO2043" s="71">
        <v>9.5739999999999998</v>
      </c>
      <c r="BR2043" s="66">
        <v>43823</v>
      </c>
      <c r="BS2043" s="71">
        <v>16.5</v>
      </c>
      <c r="BT2043" s="71">
        <v>19.25</v>
      </c>
      <c r="BU2043" s="71">
        <v>27.5</v>
      </c>
      <c r="BV2043" s="71">
        <v>29.5</v>
      </c>
      <c r="BW2043" s="71">
        <v>31.25</v>
      </c>
      <c r="BX2043" s="71">
        <v>33</v>
      </c>
      <c r="BY2043" s="71">
        <v>27</v>
      </c>
      <c r="BZ2043" s="71">
        <v>28</v>
      </c>
      <c r="CJ2043" s="66"/>
      <c r="CM2043" s="66"/>
      <c r="CP2043" s="66"/>
      <c r="CS2043" s="66"/>
    </row>
    <row r="2044" spans="2:97" ht="14.25" customHeight="1" x14ac:dyDescent="0.3">
      <c r="B2044" s="75">
        <v>44526</v>
      </c>
      <c r="C2044" s="76">
        <v>6.6130000000000004</v>
      </c>
      <c r="D2044" s="76">
        <v>8.7249999999999996</v>
      </c>
      <c r="E2044" s="76">
        <v>10.618</v>
      </c>
      <c r="F2044" s="76">
        <v>10.788</v>
      </c>
      <c r="G2044" s="76">
        <v>13.313000000000001</v>
      </c>
      <c r="H2044" s="76">
        <v>14.194000000000001</v>
      </c>
      <c r="I2044" s="76">
        <v>14.930999999999999</v>
      </c>
      <c r="J2044" s="76">
        <v>15.688000000000001</v>
      </c>
      <c r="M2044" s="66">
        <v>43399</v>
      </c>
      <c r="N2044" s="71">
        <v>2.3193000000000001</v>
      </c>
      <c r="O2044" s="71">
        <v>2.4626000000000001</v>
      </c>
      <c r="P2044" s="71">
        <v>2.6103000000000001</v>
      </c>
      <c r="Q2044" s="71">
        <v>2.8062</v>
      </c>
      <c r="R2044" s="71">
        <v>2.8553999999999999</v>
      </c>
      <c r="S2044" s="71">
        <v>2.9070999999999998</v>
      </c>
      <c r="T2044" s="71">
        <v>3.0754999999999999</v>
      </c>
      <c r="U2044" s="71">
        <v>3.1527500000000002</v>
      </c>
      <c r="X2044" s="66">
        <v>43416</v>
      </c>
      <c r="Y2044" s="72">
        <v>-0.68200000000000005</v>
      </c>
      <c r="Z2044" s="72">
        <v>-0.65500000000000003</v>
      </c>
      <c r="AA2044" s="72">
        <v>-0.58899999999999997</v>
      </c>
      <c r="AB2044" s="72">
        <v>-0.41799999999999998</v>
      </c>
      <c r="AC2044" s="72">
        <v>-0.24099999999999999</v>
      </c>
      <c r="AD2044" s="72">
        <v>0.114</v>
      </c>
      <c r="AE2044" s="72">
        <v>0.77900000000000003</v>
      </c>
      <c r="AF2044" s="72">
        <v>1.1879999999999999</v>
      </c>
      <c r="AJ2044" s="66">
        <v>43503</v>
      </c>
      <c r="AK2044" s="71">
        <v>-0.25</v>
      </c>
      <c r="AL2044" s="71">
        <v>-0.19400000000000001</v>
      </c>
      <c r="AM2044" s="71">
        <v>-0.2</v>
      </c>
      <c r="AN2044" s="71">
        <v>-0.157</v>
      </c>
      <c r="AO2044" s="71">
        <v>-0.155</v>
      </c>
      <c r="AP2044" s="71">
        <v>-0.15</v>
      </c>
      <c r="AQ2044" s="71">
        <v>-8.0000000000000002E-3</v>
      </c>
      <c r="AR2044" s="71">
        <v>0.20899999999999999</v>
      </c>
      <c r="AV2044" s="66">
        <v>43424</v>
      </c>
      <c r="AW2044" s="71">
        <v>-0.56000000000000005</v>
      </c>
      <c r="AX2044" s="71">
        <v>-0.41899999999999998</v>
      </c>
      <c r="AY2044" s="71">
        <v>-0.32300000000000001</v>
      </c>
      <c r="AZ2044" s="71">
        <v>-0.11600000000000001</v>
      </c>
      <c r="BA2044" s="71">
        <v>0.15</v>
      </c>
      <c r="BB2044" s="71">
        <v>0.60499999999999998</v>
      </c>
      <c r="BC2044" s="71">
        <v>1.647</v>
      </c>
      <c r="BD2044" s="71">
        <v>2.1589999999999998</v>
      </c>
      <c r="BG2044" s="66">
        <v>43430</v>
      </c>
      <c r="BH2044" s="71">
        <v>7.59</v>
      </c>
      <c r="BI2044" s="71">
        <v>7.93</v>
      </c>
      <c r="BJ2044" s="71">
        <v>8.17</v>
      </c>
      <c r="BK2044" s="71">
        <v>7.6589999999999998</v>
      </c>
      <c r="BL2044" s="71">
        <v>7.1479999999999997</v>
      </c>
      <c r="BM2044" s="71">
        <v>8.2740000000000009</v>
      </c>
      <c r="BN2044" s="71">
        <v>8.7210000000000001</v>
      </c>
      <c r="BO2044" s="71">
        <v>9.6210000000000004</v>
      </c>
      <c r="BR2044" s="66">
        <v>43824</v>
      </c>
      <c r="BS2044" s="71">
        <v>16.5</v>
      </c>
      <c r="BT2044" s="71">
        <v>19.25</v>
      </c>
      <c r="BU2044" s="71">
        <v>27.5</v>
      </c>
      <c r="BV2044" s="71">
        <v>29.5</v>
      </c>
      <c r="BW2044" s="71">
        <v>31.25</v>
      </c>
      <c r="BX2044" s="71">
        <v>33</v>
      </c>
      <c r="BY2044" s="71">
        <v>27</v>
      </c>
      <c r="BZ2044" s="71">
        <v>28</v>
      </c>
      <c r="CJ2044" s="66"/>
      <c r="CM2044" s="66"/>
      <c r="CP2044" s="66"/>
      <c r="CS2044" s="66"/>
    </row>
    <row r="2045" spans="2:97" ht="14.25" customHeight="1" x14ac:dyDescent="0.3">
      <c r="B2045" s="75">
        <v>44529</v>
      </c>
      <c r="C2045" s="76">
        <v>6.64</v>
      </c>
      <c r="D2045" s="76">
        <v>8.77</v>
      </c>
      <c r="E2045" s="76">
        <v>10.667999999999999</v>
      </c>
      <c r="F2045" s="76">
        <v>10.87</v>
      </c>
      <c r="G2045" s="76">
        <v>13.34</v>
      </c>
      <c r="H2045" s="76">
        <v>14.27</v>
      </c>
      <c r="I2045" s="76">
        <v>14.965</v>
      </c>
      <c r="J2045" s="76">
        <v>15.63</v>
      </c>
      <c r="M2045" s="66">
        <v>43402</v>
      </c>
      <c r="N2045" s="71">
        <v>2.3037999999999998</v>
      </c>
      <c r="O2045" s="71">
        <v>2.4624000000000001</v>
      </c>
      <c r="P2045" s="71">
        <v>2.6311999999999998</v>
      </c>
      <c r="Q2045" s="71">
        <v>2.8163999999999998</v>
      </c>
      <c r="R2045" s="71">
        <v>2.8719999999999999</v>
      </c>
      <c r="S2045" s="71">
        <v>2.919</v>
      </c>
      <c r="T2045" s="71">
        <v>3.0849000000000002</v>
      </c>
      <c r="U2045" s="71">
        <v>3.1574499999999999</v>
      </c>
      <c r="X2045" s="66">
        <v>43417</v>
      </c>
      <c r="Y2045" s="72">
        <v>-0.68500000000000005</v>
      </c>
      <c r="Z2045" s="72">
        <v>-0.65200000000000002</v>
      </c>
      <c r="AA2045" s="72">
        <v>-0.57499999999999996</v>
      </c>
      <c r="AB2045" s="72">
        <v>-0.40699999999999997</v>
      </c>
      <c r="AC2045" s="72">
        <v>-0.23400000000000001</v>
      </c>
      <c r="AD2045" s="72">
        <v>0.11600000000000001</v>
      </c>
      <c r="AE2045" s="72">
        <v>0.78300000000000003</v>
      </c>
      <c r="AF2045" s="72">
        <v>1.194</v>
      </c>
      <c r="AJ2045" s="66">
        <v>43504</v>
      </c>
      <c r="AK2045" s="71">
        <v>-0.24959999999999999</v>
      </c>
      <c r="AL2045" s="71">
        <v>-0.20380000000000001</v>
      </c>
      <c r="AM2045" s="71">
        <v>-0.2</v>
      </c>
      <c r="AN2045" s="71">
        <v>-0.16400000000000001</v>
      </c>
      <c r="AO2045" s="71">
        <v>-0.16200000000000001</v>
      </c>
      <c r="AP2045" s="71">
        <v>-0.16300000000000001</v>
      </c>
      <c r="AQ2045" s="71">
        <v>-2.9000000000000001E-2</v>
      </c>
      <c r="AR2045" s="71">
        <v>0.19</v>
      </c>
      <c r="AV2045" s="66">
        <v>43425</v>
      </c>
      <c r="AW2045" s="71">
        <v>-0.56799999999999995</v>
      </c>
      <c r="AX2045" s="71">
        <v>-0.41899999999999998</v>
      </c>
      <c r="AY2045" s="71">
        <v>-0.32300000000000001</v>
      </c>
      <c r="AZ2045" s="71">
        <v>-0.122</v>
      </c>
      <c r="BA2045" s="71">
        <v>0.13800000000000001</v>
      </c>
      <c r="BB2045" s="71">
        <v>0.58899999999999997</v>
      </c>
      <c r="BC2045" s="71">
        <v>1.635</v>
      </c>
      <c r="BD2045" s="71">
        <v>2.15</v>
      </c>
      <c r="BG2045" s="66">
        <v>43431</v>
      </c>
      <c r="BH2045" s="71">
        <v>7.59</v>
      </c>
      <c r="BI2045" s="71">
        <v>7.93</v>
      </c>
      <c r="BJ2045" s="71">
        <v>8.17</v>
      </c>
      <c r="BK2045" s="71">
        <v>7.6720000000000006</v>
      </c>
      <c r="BL2045" s="71">
        <v>7.1740000000000004</v>
      </c>
      <c r="BM2045" s="71">
        <v>8.3130000000000006</v>
      </c>
      <c r="BN2045" s="71">
        <v>8.7210000000000001</v>
      </c>
      <c r="BO2045" s="71">
        <v>9.6839999999999993</v>
      </c>
      <c r="BR2045" s="66">
        <v>43825</v>
      </c>
      <c r="BS2045" s="71">
        <v>16.5</v>
      </c>
      <c r="BT2045" s="71">
        <v>19.25</v>
      </c>
      <c r="BU2045" s="71">
        <v>27.5</v>
      </c>
      <c r="BV2045" s="71">
        <v>29.5</v>
      </c>
      <c r="BW2045" s="71">
        <v>31.25</v>
      </c>
      <c r="BX2045" s="71">
        <v>33</v>
      </c>
      <c r="BY2045" s="71">
        <v>27</v>
      </c>
      <c r="BZ2045" s="71">
        <v>28</v>
      </c>
      <c r="CJ2045" s="66"/>
      <c r="CM2045" s="66"/>
      <c r="CP2045" s="66"/>
      <c r="CS2045" s="66"/>
    </row>
    <row r="2046" spans="2:97" ht="14.25" customHeight="1" x14ac:dyDescent="0.3">
      <c r="B2046" s="75">
        <v>44530</v>
      </c>
      <c r="C2046" s="76">
        <v>6.6440000000000001</v>
      </c>
      <c r="D2046" s="76">
        <v>8.7810000000000006</v>
      </c>
      <c r="E2046" s="76">
        <v>10.673</v>
      </c>
      <c r="F2046" s="76">
        <v>10.9</v>
      </c>
      <c r="G2046" s="76">
        <v>13.331</v>
      </c>
      <c r="H2046" s="76">
        <v>14.288</v>
      </c>
      <c r="I2046" s="76">
        <v>14.930999999999999</v>
      </c>
      <c r="J2046" s="76">
        <v>15.653</v>
      </c>
      <c r="M2046" s="66">
        <v>43403</v>
      </c>
      <c r="N2046" s="71">
        <v>2.3227000000000002</v>
      </c>
      <c r="O2046" s="71">
        <v>2.484</v>
      </c>
      <c r="P2046" s="71">
        <v>2.6390000000000002</v>
      </c>
      <c r="Q2046" s="71">
        <v>2.8506999999999998</v>
      </c>
      <c r="R2046" s="71">
        <v>2.9079999999999999</v>
      </c>
      <c r="S2046" s="71">
        <v>2.9561999999999999</v>
      </c>
      <c r="T2046" s="71">
        <v>3.1227</v>
      </c>
      <c r="U2046" s="71">
        <v>3.1913499999999999</v>
      </c>
      <c r="X2046" s="66">
        <v>43418</v>
      </c>
      <c r="Y2046" s="72">
        <v>-0.68799999999999994</v>
      </c>
      <c r="Z2046" s="72">
        <v>-0.65300000000000002</v>
      </c>
      <c r="AA2046" s="72">
        <v>-0.57499999999999996</v>
      </c>
      <c r="AB2046" s="72">
        <v>-0.41399999999999998</v>
      </c>
      <c r="AC2046" s="72">
        <v>-0.248</v>
      </c>
      <c r="AD2046" s="72">
        <v>0.10100000000000001</v>
      </c>
      <c r="AE2046" s="72">
        <v>0.78</v>
      </c>
      <c r="AF2046" s="72">
        <v>1.194</v>
      </c>
      <c r="AJ2046" s="66">
        <v>43507</v>
      </c>
      <c r="AK2046" s="71">
        <v>-0.24959999999999999</v>
      </c>
      <c r="AL2046" s="71">
        <v>-0.20380000000000001</v>
      </c>
      <c r="AM2046" s="71">
        <v>-0.2</v>
      </c>
      <c r="AN2046" s="71">
        <v>-0.16400000000000001</v>
      </c>
      <c r="AO2046" s="71">
        <v>-0.16200000000000001</v>
      </c>
      <c r="AP2046" s="71">
        <v>-0.16300000000000001</v>
      </c>
      <c r="AQ2046" s="71">
        <v>-2.9000000000000001E-2</v>
      </c>
      <c r="AR2046" s="71">
        <v>0.19</v>
      </c>
      <c r="AV2046" s="66">
        <v>43426</v>
      </c>
      <c r="AW2046" s="71">
        <v>-0.52900000000000003</v>
      </c>
      <c r="AX2046" s="71">
        <v>-0.41899999999999998</v>
      </c>
      <c r="AY2046" s="71">
        <v>-0.32300000000000001</v>
      </c>
      <c r="AZ2046" s="71">
        <v>-0.13700000000000001</v>
      </c>
      <c r="BA2046" s="71">
        <v>0.122</v>
      </c>
      <c r="BB2046" s="71">
        <v>0.57099999999999995</v>
      </c>
      <c r="BC2046" s="71">
        <v>1.637</v>
      </c>
      <c r="BD2046" s="71">
        <v>2.1539999999999999</v>
      </c>
      <c r="BG2046" s="66">
        <v>43432</v>
      </c>
      <c r="BH2046" s="71">
        <v>7.59</v>
      </c>
      <c r="BI2046" s="71">
        <v>7.93</v>
      </c>
      <c r="BJ2046" s="71">
        <v>8.17</v>
      </c>
      <c r="BK2046" s="71">
        <v>7.7275</v>
      </c>
      <c r="BL2046" s="71">
        <v>7.2850000000000001</v>
      </c>
      <c r="BM2046" s="71">
        <v>8.3580000000000005</v>
      </c>
      <c r="BN2046" s="71">
        <v>8.7210000000000001</v>
      </c>
      <c r="BO2046" s="71">
        <v>9.702</v>
      </c>
      <c r="BR2046" s="66">
        <v>43826</v>
      </c>
      <c r="BS2046" s="71">
        <v>16.5</v>
      </c>
      <c r="BT2046" s="71">
        <v>19.25</v>
      </c>
      <c r="BU2046" s="71">
        <v>27.5</v>
      </c>
      <c r="BV2046" s="71">
        <v>29.75</v>
      </c>
      <c r="BW2046" s="71">
        <v>31.375</v>
      </c>
      <c r="BX2046" s="71">
        <v>33</v>
      </c>
      <c r="BY2046" s="71">
        <v>23.5</v>
      </c>
      <c r="BZ2046" s="71">
        <v>29</v>
      </c>
      <c r="CJ2046" s="66"/>
      <c r="CM2046" s="66"/>
      <c r="CP2046" s="66"/>
      <c r="CS2046" s="66"/>
    </row>
    <row r="2047" spans="2:97" ht="14.25" customHeight="1" x14ac:dyDescent="0.3">
      <c r="B2047" s="75">
        <v>44537</v>
      </c>
      <c r="C2047" s="76">
        <v>6.6379999999999999</v>
      </c>
      <c r="D2047" s="76">
        <v>8.7439999999999998</v>
      </c>
      <c r="E2047" s="76">
        <v>10.596</v>
      </c>
      <c r="F2047" s="76">
        <v>10.869</v>
      </c>
      <c r="G2047" s="76">
        <v>12.731</v>
      </c>
      <c r="H2047" s="76">
        <v>13.628</v>
      </c>
      <c r="I2047" s="76">
        <v>14.053000000000001</v>
      </c>
      <c r="J2047" s="76">
        <v>14.778</v>
      </c>
      <c r="M2047" s="66">
        <v>43404</v>
      </c>
      <c r="N2047" s="71">
        <v>2.3250999999999999</v>
      </c>
      <c r="O2047" s="71">
        <v>2.4891999999999999</v>
      </c>
      <c r="P2047" s="71">
        <v>2.6545999999999998</v>
      </c>
      <c r="Q2047" s="71">
        <v>2.8669000000000002</v>
      </c>
      <c r="R2047" s="71">
        <v>2.9247000000000001</v>
      </c>
      <c r="S2047" s="71">
        <v>2.9748999999999999</v>
      </c>
      <c r="T2047" s="71">
        <v>3.1435</v>
      </c>
      <c r="U2047" s="71">
        <v>3.2217500000000001</v>
      </c>
      <c r="X2047" s="66">
        <v>43419</v>
      </c>
      <c r="Y2047" s="72">
        <v>-0.68700000000000006</v>
      </c>
      <c r="Z2047" s="72">
        <v>-0.65600000000000003</v>
      </c>
      <c r="AA2047" s="72">
        <v>-0.57299999999999995</v>
      </c>
      <c r="AB2047" s="72">
        <v>-0.439</v>
      </c>
      <c r="AC2047" s="72">
        <v>-0.27700000000000002</v>
      </c>
      <c r="AD2047" s="72">
        <v>7.0999999999999994E-2</v>
      </c>
      <c r="AE2047" s="72">
        <v>0.749</v>
      </c>
      <c r="AF2047" s="72">
        <v>1.175</v>
      </c>
      <c r="AJ2047" s="66">
        <v>43508</v>
      </c>
      <c r="AK2047" s="71">
        <v>-0.2296</v>
      </c>
      <c r="AL2047" s="71">
        <v>-0.2039</v>
      </c>
      <c r="AM2047" s="71">
        <v>-0.20899999999999999</v>
      </c>
      <c r="AN2047" s="71">
        <v>-0.16200000000000001</v>
      </c>
      <c r="AO2047" s="71">
        <v>-0.158</v>
      </c>
      <c r="AP2047" s="71">
        <v>-0.154</v>
      </c>
      <c r="AQ2047" s="71">
        <v>-1.2999999999999999E-2</v>
      </c>
      <c r="AR2047" s="71">
        <v>0.20100000000000001</v>
      </c>
      <c r="AV2047" s="66">
        <v>43427</v>
      </c>
      <c r="AW2047" s="71">
        <v>-0.51400000000000001</v>
      </c>
      <c r="AX2047" s="71">
        <v>-0.41899999999999998</v>
      </c>
      <c r="AY2047" s="71">
        <v>-0.32300000000000001</v>
      </c>
      <c r="AZ2047" s="71">
        <v>-0.13900000000000001</v>
      </c>
      <c r="BA2047" s="71">
        <v>0.12</v>
      </c>
      <c r="BB2047" s="71">
        <v>0.56899999999999995</v>
      </c>
      <c r="BC2047" s="71">
        <v>1.6320000000000001</v>
      </c>
      <c r="BD2047" s="71">
        <v>2.1549999999999998</v>
      </c>
      <c r="BG2047" s="66">
        <v>43433</v>
      </c>
      <c r="BH2047" s="71">
        <v>7.59</v>
      </c>
      <c r="BI2047" s="71">
        <v>7.93</v>
      </c>
      <c r="BJ2047" s="71">
        <v>8.17</v>
      </c>
      <c r="BK2047" s="71">
        <v>7.6894999999999998</v>
      </c>
      <c r="BL2047" s="71">
        <v>7.2089999999999996</v>
      </c>
      <c r="BM2047" s="71">
        <v>8.2189999999999994</v>
      </c>
      <c r="BN2047" s="71">
        <v>8.7210000000000001</v>
      </c>
      <c r="BO2047" s="71">
        <v>9.5619999999999994</v>
      </c>
      <c r="BR2047" s="66">
        <v>43829</v>
      </c>
      <c r="BS2047" s="71">
        <v>16.5</v>
      </c>
      <c r="BT2047" s="71">
        <v>19.25</v>
      </c>
      <c r="BU2047" s="71">
        <v>27.5</v>
      </c>
      <c r="BV2047" s="71">
        <v>29.75</v>
      </c>
      <c r="BW2047" s="71">
        <v>31.375</v>
      </c>
      <c r="BX2047" s="71">
        <v>33</v>
      </c>
      <c r="BY2047" s="71">
        <v>23.5</v>
      </c>
      <c r="BZ2047" s="71">
        <v>29</v>
      </c>
      <c r="CJ2047" s="66"/>
      <c r="CM2047" s="66"/>
      <c r="CP2047" s="66"/>
      <c r="CS2047" s="66"/>
    </row>
    <row r="2048" spans="2:97" ht="14.25" customHeight="1" x14ac:dyDescent="0.3">
      <c r="B2048" s="75">
        <v>44538</v>
      </c>
      <c r="C2048" s="76">
        <v>6.6559999999999997</v>
      </c>
      <c r="D2048" s="76">
        <v>8.75</v>
      </c>
      <c r="E2048" s="76">
        <v>10.571</v>
      </c>
      <c r="F2048" s="76">
        <v>10.847</v>
      </c>
      <c r="G2048" s="76">
        <v>12.756</v>
      </c>
      <c r="H2048" s="76">
        <v>13.725</v>
      </c>
      <c r="I2048" s="76">
        <v>14.2</v>
      </c>
      <c r="J2048" s="76">
        <v>14.913</v>
      </c>
      <c r="M2048" s="66">
        <v>43405</v>
      </c>
      <c r="N2048" s="71">
        <v>2.3147000000000002</v>
      </c>
      <c r="O2048" s="71">
        <v>2.4838</v>
      </c>
      <c r="P2048" s="71">
        <v>2.6492</v>
      </c>
      <c r="Q2048" s="71">
        <v>2.8445</v>
      </c>
      <c r="R2048" s="71">
        <v>2.8997000000000002</v>
      </c>
      <c r="S2048" s="71">
        <v>2.9563000000000001</v>
      </c>
      <c r="T2048" s="71">
        <v>3.1303000000000001</v>
      </c>
      <c r="U2048" s="71">
        <v>3.2101500000000001</v>
      </c>
      <c r="X2048" s="66">
        <v>43420</v>
      </c>
      <c r="Y2048" s="72">
        <v>-0.68799999999999994</v>
      </c>
      <c r="Z2048" s="72">
        <v>-0.65500000000000003</v>
      </c>
      <c r="AA2048" s="72">
        <v>-0.57499999999999996</v>
      </c>
      <c r="AB2048" s="72">
        <v>-0.45300000000000001</v>
      </c>
      <c r="AC2048" s="72">
        <v>-0.26400000000000001</v>
      </c>
      <c r="AD2048" s="72">
        <v>8.2000000000000003E-2</v>
      </c>
      <c r="AE2048" s="72">
        <v>0.76200000000000001</v>
      </c>
      <c r="AF2048" s="72">
        <v>1.1850000000000001</v>
      </c>
      <c r="AJ2048" s="66">
        <v>43509</v>
      </c>
      <c r="AK2048" s="71">
        <v>-0.23</v>
      </c>
      <c r="AL2048" s="71">
        <v>-0.19600000000000001</v>
      </c>
      <c r="AM2048" s="71">
        <v>-0.192</v>
      </c>
      <c r="AN2048" s="71">
        <v>-0.161</v>
      </c>
      <c r="AO2048" s="71">
        <v>-0.161</v>
      </c>
      <c r="AP2048" s="71">
        <v>-0.14699999999999999</v>
      </c>
      <c r="AQ2048" s="71">
        <v>-6.0000000000000001E-3</v>
      </c>
      <c r="AR2048" s="71">
        <v>0.21199999999999999</v>
      </c>
      <c r="AV2048" s="66">
        <v>43430</v>
      </c>
      <c r="AW2048" s="71">
        <v>-0.51200000000000001</v>
      </c>
      <c r="AX2048" s="71">
        <v>-0.41899999999999998</v>
      </c>
      <c r="AY2048" s="71">
        <v>-0.32300000000000001</v>
      </c>
      <c r="AZ2048" s="71">
        <v>-0.157</v>
      </c>
      <c r="BA2048" s="71">
        <v>7.9000000000000001E-2</v>
      </c>
      <c r="BB2048" s="71">
        <v>0.504</v>
      </c>
      <c r="BC2048" s="71">
        <v>1.5620000000000001</v>
      </c>
      <c r="BD2048" s="71">
        <v>2.0880000000000001</v>
      </c>
      <c r="BG2048" s="66">
        <v>43434</v>
      </c>
      <c r="BH2048" s="71">
        <v>7.57</v>
      </c>
      <c r="BI2048" s="71">
        <v>7.9</v>
      </c>
      <c r="BJ2048" s="71">
        <v>8.2100000000000009</v>
      </c>
      <c r="BK2048" s="71">
        <v>7.7330000000000005</v>
      </c>
      <c r="BL2048" s="71">
        <v>7.2560000000000002</v>
      </c>
      <c r="BM2048" s="71">
        <v>8.2469999999999999</v>
      </c>
      <c r="BN2048" s="71">
        <v>8.7210000000000001</v>
      </c>
      <c r="BO2048" s="71">
        <v>9.6069999999999993</v>
      </c>
      <c r="BR2048" s="66">
        <v>43831</v>
      </c>
      <c r="BS2048" s="71">
        <v>16.5</v>
      </c>
      <c r="BT2048" s="71">
        <v>19.25</v>
      </c>
      <c r="BU2048" s="71">
        <v>27.5</v>
      </c>
      <c r="BV2048" s="71">
        <v>29.75</v>
      </c>
      <c r="BW2048" s="71">
        <v>31.375</v>
      </c>
      <c r="BX2048" s="71">
        <v>33</v>
      </c>
      <c r="BY2048" s="71">
        <v>23.5</v>
      </c>
      <c r="BZ2048" s="71">
        <v>29</v>
      </c>
      <c r="CJ2048" s="66"/>
      <c r="CM2048" s="66"/>
      <c r="CP2048" s="66"/>
      <c r="CS2048" s="66"/>
    </row>
    <row r="2049" spans="2:97" ht="14.25" customHeight="1" x14ac:dyDescent="0.3">
      <c r="B2049" s="75">
        <v>44539</v>
      </c>
      <c r="C2049" s="76">
        <v>6.5789999999999997</v>
      </c>
      <c r="D2049" s="76">
        <v>8.6310000000000002</v>
      </c>
      <c r="E2049" s="76">
        <v>10.5</v>
      </c>
      <c r="F2049" s="76">
        <v>10.853</v>
      </c>
      <c r="G2049" s="76">
        <v>12.694000000000001</v>
      </c>
      <c r="H2049" s="76">
        <v>13.683999999999999</v>
      </c>
      <c r="I2049" s="76">
        <v>14.178000000000001</v>
      </c>
      <c r="J2049" s="76">
        <v>14.916</v>
      </c>
      <c r="M2049" s="66">
        <v>43406</v>
      </c>
      <c r="N2049" s="71">
        <v>2.3142</v>
      </c>
      <c r="O2049" s="71">
        <v>2.4910999999999999</v>
      </c>
      <c r="P2049" s="71">
        <v>2.6751</v>
      </c>
      <c r="Q2049" s="71">
        <v>2.9034</v>
      </c>
      <c r="R2049" s="71">
        <v>2.9695999999999998</v>
      </c>
      <c r="S2049" s="71">
        <v>3.0329999999999999</v>
      </c>
      <c r="T2049" s="71">
        <v>3.2121</v>
      </c>
      <c r="U2049" s="71">
        <v>3.2910500000000003</v>
      </c>
      <c r="X2049" s="66">
        <v>43423</v>
      </c>
      <c r="Y2049" s="72">
        <v>-0.70599999999999996</v>
      </c>
      <c r="Z2049" s="72">
        <v>-0.65600000000000003</v>
      </c>
      <c r="AA2049" s="72">
        <v>-0.56599999999999995</v>
      </c>
      <c r="AB2049" s="72">
        <v>-0.45600000000000002</v>
      </c>
      <c r="AC2049" s="72">
        <v>-0.26400000000000001</v>
      </c>
      <c r="AD2049" s="72">
        <v>9.0999999999999998E-2</v>
      </c>
      <c r="AE2049" s="72">
        <v>0.77800000000000002</v>
      </c>
      <c r="AF2049" s="72">
        <v>1.204</v>
      </c>
      <c r="AJ2049" s="66">
        <v>43510</v>
      </c>
      <c r="AK2049" s="71">
        <v>-0.21959999999999999</v>
      </c>
      <c r="AL2049" s="71">
        <v>-0.19989999999999999</v>
      </c>
      <c r="AM2049" s="71">
        <v>-0.19400000000000001</v>
      </c>
      <c r="AN2049" s="71">
        <v>-0.16800000000000001</v>
      </c>
      <c r="AO2049" s="71">
        <v>-0.16500000000000001</v>
      </c>
      <c r="AP2049" s="71">
        <v>-0.159</v>
      </c>
      <c r="AQ2049" s="71">
        <v>-1.4E-2</v>
      </c>
      <c r="AR2049" s="71">
        <v>0.20200000000000001</v>
      </c>
      <c r="AV2049" s="66">
        <v>43431</v>
      </c>
      <c r="AW2049" s="71">
        <v>-0.51700000000000002</v>
      </c>
      <c r="AX2049" s="71">
        <v>-0.41899999999999998</v>
      </c>
      <c r="AY2049" s="71">
        <v>-0.32300000000000001</v>
      </c>
      <c r="AZ2049" s="71">
        <v>-0.17299999999999999</v>
      </c>
      <c r="BA2049" s="71">
        <v>6.3E-2</v>
      </c>
      <c r="BB2049" s="71">
        <v>0.49399999999999999</v>
      </c>
      <c r="BC2049" s="71">
        <v>1.554</v>
      </c>
      <c r="BD2049" s="71">
        <v>2.0910000000000002</v>
      </c>
      <c r="BG2049" s="66">
        <v>43437</v>
      </c>
      <c r="BH2049" s="71">
        <v>7.57</v>
      </c>
      <c r="BI2049" s="71">
        <v>7.9</v>
      </c>
      <c r="BJ2049" s="71">
        <v>8.2100000000000009</v>
      </c>
      <c r="BK2049" s="71">
        <v>7.718</v>
      </c>
      <c r="BL2049" s="71">
        <v>7.226</v>
      </c>
      <c r="BM2049" s="71">
        <v>8.2129999999999992</v>
      </c>
      <c r="BN2049" s="71">
        <v>8.7210000000000001</v>
      </c>
      <c r="BO2049" s="71">
        <v>9.5719999999999992</v>
      </c>
      <c r="BR2049" s="66">
        <v>43832</v>
      </c>
      <c r="BS2049" s="71">
        <v>16.5</v>
      </c>
      <c r="BT2049" s="71">
        <v>19.25</v>
      </c>
      <c r="BU2049" s="71">
        <v>27.5</v>
      </c>
      <c r="BV2049" s="71">
        <v>29.75</v>
      </c>
      <c r="BW2049" s="71">
        <v>31.375</v>
      </c>
      <c r="BX2049" s="71">
        <v>33</v>
      </c>
      <c r="BY2049" s="71">
        <v>23.5</v>
      </c>
      <c r="BZ2049" s="71">
        <v>29</v>
      </c>
      <c r="CJ2049" s="66"/>
      <c r="CM2049" s="66"/>
      <c r="CP2049" s="66"/>
      <c r="CS2049" s="66"/>
    </row>
    <row r="2050" spans="2:97" ht="14.25" customHeight="1" x14ac:dyDescent="0.3">
      <c r="B2050" s="75">
        <v>44540</v>
      </c>
      <c r="C2050" s="76">
        <v>6.548</v>
      </c>
      <c r="D2050" s="76">
        <v>8.5630000000000006</v>
      </c>
      <c r="E2050" s="76">
        <v>10.481</v>
      </c>
      <c r="F2050" s="76">
        <v>10.837999999999999</v>
      </c>
      <c r="G2050" s="76">
        <v>12.694000000000001</v>
      </c>
      <c r="H2050" s="76">
        <v>13.659000000000001</v>
      </c>
      <c r="I2050" s="76">
        <v>14.202999999999999</v>
      </c>
      <c r="J2050" s="76">
        <v>14.916</v>
      </c>
      <c r="M2050" s="66">
        <v>43409</v>
      </c>
      <c r="N2050" s="71">
        <v>2.3115000000000001</v>
      </c>
      <c r="O2050" s="71">
        <v>2.4883000000000002</v>
      </c>
      <c r="P2050" s="71">
        <v>2.6722999999999999</v>
      </c>
      <c r="Q2050" s="71">
        <v>2.9074999999999998</v>
      </c>
      <c r="R2050" s="71">
        <v>2.9723999999999999</v>
      </c>
      <c r="S2050" s="71">
        <v>3.028</v>
      </c>
      <c r="T2050" s="71">
        <v>3.2008000000000001</v>
      </c>
      <c r="U2050" s="71">
        <v>3.2704</v>
      </c>
      <c r="X2050" s="66">
        <v>43424</v>
      </c>
      <c r="Y2050" s="72">
        <v>-0.67900000000000005</v>
      </c>
      <c r="Z2050" s="72">
        <v>-0.65700000000000003</v>
      </c>
      <c r="AA2050" s="72">
        <v>-0.56699999999999995</v>
      </c>
      <c r="AB2050" s="72">
        <v>-0.46600000000000003</v>
      </c>
      <c r="AC2050" s="72">
        <v>-0.27500000000000002</v>
      </c>
      <c r="AD2050" s="72">
        <v>0.08</v>
      </c>
      <c r="AE2050" s="72">
        <v>0.75600000000000001</v>
      </c>
      <c r="AF2050" s="72">
        <v>1.179</v>
      </c>
      <c r="AJ2050" s="66">
        <v>43511</v>
      </c>
      <c r="AK2050" s="71">
        <v>-0.21959999999999999</v>
      </c>
      <c r="AL2050" s="71">
        <v>-0.20480000000000001</v>
      </c>
      <c r="AM2050" s="71">
        <v>-0.19400000000000001</v>
      </c>
      <c r="AN2050" s="71">
        <v>-0.16800000000000001</v>
      </c>
      <c r="AO2050" s="71">
        <v>-0.16800000000000001</v>
      </c>
      <c r="AP2050" s="71">
        <v>-0.16500000000000001</v>
      </c>
      <c r="AQ2050" s="71">
        <v>-2.1000000000000001E-2</v>
      </c>
      <c r="AR2050" s="71">
        <v>0.193</v>
      </c>
      <c r="AV2050" s="66">
        <v>43432</v>
      </c>
      <c r="AW2050" s="71">
        <v>-0.52600000000000002</v>
      </c>
      <c r="AX2050" s="71">
        <v>-0.41899999999999998</v>
      </c>
      <c r="AY2050" s="71">
        <v>-0.32300000000000001</v>
      </c>
      <c r="AZ2050" s="71">
        <v>-0.16700000000000001</v>
      </c>
      <c r="BA2050" s="71">
        <v>5.8000000000000003E-2</v>
      </c>
      <c r="BB2050" s="71">
        <v>0.47699999999999998</v>
      </c>
      <c r="BC2050" s="71">
        <v>1.5430000000000001</v>
      </c>
      <c r="BD2050" s="71">
        <v>2.0819999999999999</v>
      </c>
      <c r="BG2050" s="66">
        <v>43438</v>
      </c>
      <c r="BH2050" s="71">
        <v>7.57</v>
      </c>
      <c r="BI2050" s="71">
        <v>7.9</v>
      </c>
      <c r="BJ2050" s="71">
        <v>8.2100000000000009</v>
      </c>
      <c r="BK2050" s="71">
        <v>7.7190000000000003</v>
      </c>
      <c r="BL2050" s="71">
        <v>7.2279999999999998</v>
      </c>
      <c r="BM2050" s="71">
        <v>8.2249999999999996</v>
      </c>
      <c r="BN2050" s="71">
        <v>8.7210000000000001</v>
      </c>
      <c r="BO2050" s="71">
        <v>9.5980000000000008</v>
      </c>
      <c r="BR2050" s="66">
        <v>43833</v>
      </c>
      <c r="BS2050" s="71">
        <v>16.5</v>
      </c>
      <c r="BT2050" s="71">
        <v>19.25</v>
      </c>
      <c r="BU2050" s="71">
        <v>27.5</v>
      </c>
      <c r="BV2050" s="71">
        <v>29.75</v>
      </c>
      <c r="BW2050" s="71">
        <v>31.375</v>
      </c>
      <c r="BX2050" s="71">
        <v>33</v>
      </c>
      <c r="BY2050" s="71">
        <v>23.5</v>
      </c>
      <c r="BZ2050" s="71">
        <v>29</v>
      </c>
      <c r="CJ2050" s="66"/>
      <c r="CM2050" s="66"/>
      <c r="CP2050" s="66"/>
      <c r="CS2050" s="66"/>
    </row>
    <row r="2051" spans="2:97" ht="14.25" customHeight="1" x14ac:dyDescent="0.3">
      <c r="B2051" s="75">
        <v>44544</v>
      </c>
      <c r="C2051" s="76">
        <v>6.5940000000000003</v>
      </c>
      <c r="D2051" s="76">
        <v>8.6059999999999999</v>
      </c>
      <c r="E2051" s="76">
        <v>10.488</v>
      </c>
      <c r="F2051" s="76">
        <v>10.85</v>
      </c>
      <c r="G2051" s="76">
        <v>12.678000000000001</v>
      </c>
      <c r="H2051" s="76">
        <v>13.715999999999999</v>
      </c>
      <c r="I2051" s="76">
        <v>14.178000000000001</v>
      </c>
      <c r="J2051" s="76">
        <v>14.933999999999999</v>
      </c>
      <c r="M2051" s="66">
        <v>43410</v>
      </c>
      <c r="N2051" s="71">
        <v>2.3380000000000001</v>
      </c>
      <c r="O2051" s="71">
        <v>2.5099999999999998</v>
      </c>
      <c r="P2051" s="71">
        <v>2.6959</v>
      </c>
      <c r="Q2051" s="71">
        <v>2.9279000000000002</v>
      </c>
      <c r="R2051" s="71">
        <v>3.0066999999999999</v>
      </c>
      <c r="S2051" s="71">
        <v>3.0554000000000001</v>
      </c>
      <c r="T2051" s="71">
        <v>3.2275999999999998</v>
      </c>
      <c r="U2051" s="71">
        <v>3.2888000000000002</v>
      </c>
      <c r="X2051" s="66">
        <v>43425</v>
      </c>
      <c r="Y2051" s="72">
        <v>-0.68200000000000005</v>
      </c>
      <c r="Z2051" s="72">
        <v>-0.64900000000000002</v>
      </c>
      <c r="AA2051" s="72">
        <v>-0.57099999999999995</v>
      </c>
      <c r="AB2051" s="72">
        <v>-0.45300000000000001</v>
      </c>
      <c r="AC2051" s="72">
        <v>-0.26900000000000002</v>
      </c>
      <c r="AD2051" s="72">
        <v>8.1000000000000003E-2</v>
      </c>
      <c r="AE2051" s="72">
        <v>0.76400000000000001</v>
      </c>
      <c r="AF2051" s="72">
        <v>1.1819999999999999</v>
      </c>
      <c r="AJ2051" s="66">
        <v>43514</v>
      </c>
      <c r="AK2051" s="71">
        <v>-0.20669999999999999</v>
      </c>
      <c r="AL2051" s="71">
        <v>-0.2099</v>
      </c>
      <c r="AM2051" s="71">
        <v>-0.19400000000000001</v>
      </c>
      <c r="AN2051" s="71">
        <v>-0.17199999999999999</v>
      </c>
      <c r="AO2051" s="71">
        <v>-0.17100000000000001</v>
      </c>
      <c r="AP2051" s="71">
        <v>-0.16700000000000001</v>
      </c>
      <c r="AQ2051" s="71">
        <v>-2.1999999999999999E-2</v>
      </c>
      <c r="AR2051" s="71">
        <v>0.191</v>
      </c>
      <c r="AV2051" s="66">
        <v>43433</v>
      </c>
      <c r="AW2051" s="71">
        <v>-0.51</v>
      </c>
      <c r="AX2051" s="71">
        <v>-0.41899999999999998</v>
      </c>
      <c r="AY2051" s="71">
        <v>-0.32300000000000001</v>
      </c>
      <c r="AZ2051" s="71">
        <v>-0.17100000000000001</v>
      </c>
      <c r="BA2051" s="71">
        <v>4.2999999999999997E-2</v>
      </c>
      <c r="BB2051" s="71">
        <v>0.44700000000000001</v>
      </c>
      <c r="BC2051" s="71">
        <v>1.508</v>
      </c>
      <c r="BD2051" s="71">
        <v>2.0539999999999998</v>
      </c>
      <c r="BG2051" s="66">
        <v>43439</v>
      </c>
      <c r="BH2051" s="71">
        <v>7.57</v>
      </c>
      <c r="BI2051" s="71">
        <v>7.9</v>
      </c>
      <c r="BJ2051" s="71">
        <v>8.2100000000000009</v>
      </c>
      <c r="BK2051" s="71">
        <v>7.7134999999999998</v>
      </c>
      <c r="BL2051" s="71">
        <v>7.2169999999999996</v>
      </c>
      <c r="BM2051" s="71">
        <v>8.2769999999999992</v>
      </c>
      <c r="BN2051" s="71">
        <v>8.7210000000000001</v>
      </c>
      <c r="BO2051" s="71">
        <v>9.6609999999999996</v>
      </c>
      <c r="BR2051" s="66">
        <v>43836</v>
      </c>
      <c r="BS2051" s="71">
        <v>16.5</v>
      </c>
      <c r="BT2051" s="71">
        <v>19.25</v>
      </c>
      <c r="BU2051" s="71">
        <v>27.5</v>
      </c>
      <c r="BV2051" s="71">
        <v>29.75</v>
      </c>
      <c r="BW2051" s="71">
        <v>31.375</v>
      </c>
      <c r="BX2051" s="71">
        <v>33</v>
      </c>
      <c r="BY2051" s="71">
        <v>23.5</v>
      </c>
      <c r="BZ2051" s="71">
        <v>29</v>
      </c>
      <c r="CJ2051" s="66"/>
      <c r="CM2051" s="66"/>
      <c r="CP2051" s="66"/>
      <c r="CS2051" s="66"/>
    </row>
    <row r="2052" spans="2:97" ht="14.25" customHeight="1" x14ac:dyDescent="0.3">
      <c r="B2052" s="75">
        <v>44545</v>
      </c>
      <c r="C2052" s="76">
        <v>6.6</v>
      </c>
      <c r="D2052" s="76">
        <v>8.625</v>
      </c>
      <c r="E2052" s="76">
        <v>10.513</v>
      </c>
      <c r="F2052" s="76">
        <v>10.869</v>
      </c>
      <c r="G2052" s="76">
        <v>12.709</v>
      </c>
      <c r="H2052" s="76">
        <v>13.816000000000001</v>
      </c>
      <c r="I2052" s="76">
        <v>14.347</v>
      </c>
      <c r="J2052" s="76">
        <v>14.997</v>
      </c>
      <c r="M2052" s="66">
        <v>43411</v>
      </c>
      <c r="N2052" s="71">
        <v>2.3532999999999999</v>
      </c>
      <c r="O2052" s="71">
        <v>2.5099999999999998</v>
      </c>
      <c r="P2052" s="71">
        <v>2.7368000000000001</v>
      </c>
      <c r="Q2052" s="71">
        <v>2.9567000000000001</v>
      </c>
      <c r="R2052" s="71">
        <v>3.0369000000000002</v>
      </c>
      <c r="S2052" s="71">
        <v>3.0794999999999999</v>
      </c>
      <c r="T2052" s="71">
        <v>3.2355</v>
      </c>
      <c r="U2052" s="71">
        <v>3.2927499999999998</v>
      </c>
      <c r="X2052" s="66">
        <v>43426</v>
      </c>
      <c r="Y2052" s="72">
        <v>-0.69199999999999995</v>
      </c>
      <c r="Z2052" s="72">
        <v>-0.65700000000000003</v>
      </c>
      <c r="AA2052" s="72">
        <v>-0.56799999999999995</v>
      </c>
      <c r="AB2052" s="72">
        <v>-0.45500000000000002</v>
      </c>
      <c r="AC2052" s="72">
        <v>-0.27400000000000002</v>
      </c>
      <c r="AD2052" s="72">
        <v>7.0999999999999994E-2</v>
      </c>
      <c r="AE2052" s="72">
        <v>0.749</v>
      </c>
      <c r="AF2052" s="72">
        <v>1.17</v>
      </c>
      <c r="AJ2052" s="66">
        <v>43515</v>
      </c>
      <c r="AK2052" s="71">
        <v>-0.20880000000000001</v>
      </c>
      <c r="AL2052" s="71">
        <v>-0.21790000000000001</v>
      </c>
      <c r="AM2052" s="71">
        <v>-0.19700000000000001</v>
      </c>
      <c r="AN2052" s="71">
        <v>-0.17699999999999999</v>
      </c>
      <c r="AO2052" s="71">
        <v>-0.17799999999999999</v>
      </c>
      <c r="AP2052" s="71">
        <v>-0.17299999999999999</v>
      </c>
      <c r="AQ2052" s="71">
        <v>-2.8000000000000001E-2</v>
      </c>
      <c r="AR2052" s="71">
        <v>0.187</v>
      </c>
      <c r="AV2052" s="66">
        <v>43434</v>
      </c>
      <c r="AW2052" s="71">
        <v>-0.495</v>
      </c>
      <c r="AX2052" s="71">
        <v>-0.41899999999999998</v>
      </c>
      <c r="AY2052" s="71">
        <v>-0.32300000000000001</v>
      </c>
      <c r="AZ2052" s="71">
        <v>-0.16500000000000001</v>
      </c>
      <c r="BA2052" s="71">
        <v>5.1999999999999998E-2</v>
      </c>
      <c r="BB2052" s="71">
        <v>0.45100000000000001</v>
      </c>
      <c r="BC2052" s="71">
        <v>1.502</v>
      </c>
      <c r="BD2052" s="71">
        <v>2.0289999999999999</v>
      </c>
      <c r="BG2052" s="66">
        <v>43440</v>
      </c>
      <c r="BH2052" s="71">
        <v>7.57</v>
      </c>
      <c r="BI2052" s="71">
        <v>7.9</v>
      </c>
      <c r="BJ2052" s="71">
        <v>8.2100000000000009</v>
      </c>
      <c r="BK2052" s="71">
        <v>7.7385000000000002</v>
      </c>
      <c r="BL2052" s="71">
        <v>7.2670000000000003</v>
      </c>
      <c r="BM2052" s="71">
        <v>8.3659999999999997</v>
      </c>
      <c r="BN2052" s="71">
        <v>8.7210000000000001</v>
      </c>
      <c r="BO2052" s="71">
        <v>9.7569999999999997</v>
      </c>
      <c r="BR2052" s="66">
        <v>43837</v>
      </c>
      <c r="BS2052" s="71">
        <v>16.5</v>
      </c>
      <c r="BT2052" s="71">
        <v>19.25</v>
      </c>
      <c r="BU2052" s="71">
        <v>27.5</v>
      </c>
      <c r="BV2052" s="71">
        <v>29.75</v>
      </c>
      <c r="BW2052" s="71">
        <v>31.375</v>
      </c>
      <c r="BX2052" s="71">
        <v>33</v>
      </c>
      <c r="BY2052" s="71">
        <v>23.5</v>
      </c>
      <c r="BZ2052" s="71">
        <v>29</v>
      </c>
      <c r="CJ2052" s="66"/>
      <c r="CM2052" s="66"/>
      <c r="CP2052" s="66"/>
      <c r="CS2052" s="66"/>
    </row>
    <row r="2053" spans="2:97" ht="14.25" customHeight="1" x14ac:dyDescent="0.3">
      <c r="B2053" s="75">
        <v>44546</v>
      </c>
      <c r="C2053" s="76">
        <v>6.6</v>
      </c>
      <c r="D2053" s="76">
        <v>8.625</v>
      </c>
      <c r="E2053" s="76">
        <v>10.513</v>
      </c>
      <c r="F2053" s="76">
        <v>10.869</v>
      </c>
      <c r="G2053" s="76">
        <v>12.709</v>
      </c>
      <c r="H2053" s="76">
        <v>13.816000000000001</v>
      </c>
      <c r="I2053" s="76">
        <v>14.340999999999999</v>
      </c>
      <c r="J2053" s="76">
        <v>14.997</v>
      </c>
      <c r="M2053" s="66">
        <v>43412</v>
      </c>
      <c r="N2053" s="71">
        <v>2.3479999999999999</v>
      </c>
      <c r="O2053" s="71">
        <v>2.5098000000000003</v>
      </c>
      <c r="P2053" s="71">
        <v>2.734</v>
      </c>
      <c r="Q2053" s="71">
        <v>2.9649999999999999</v>
      </c>
      <c r="R2053" s="71">
        <v>3.0424000000000002</v>
      </c>
      <c r="S2053" s="71">
        <v>3.0916000000000001</v>
      </c>
      <c r="T2053" s="71">
        <v>3.2372999999999998</v>
      </c>
      <c r="U2053" s="71">
        <v>3.2986499999999999</v>
      </c>
      <c r="X2053" s="66">
        <v>43427</v>
      </c>
      <c r="Y2053" s="72">
        <v>-0.69199999999999995</v>
      </c>
      <c r="Z2053" s="72">
        <v>-0.66200000000000003</v>
      </c>
      <c r="AA2053" s="72">
        <v>-0.56899999999999995</v>
      </c>
      <c r="AB2053" s="72">
        <v>-0.45500000000000002</v>
      </c>
      <c r="AC2053" s="72">
        <v>-0.28000000000000003</v>
      </c>
      <c r="AD2053" s="72">
        <v>5.7000000000000002E-2</v>
      </c>
      <c r="AE2053" s="72">
        <v>0.72</v>
      </c>
      <c r="AF2053" s="72">
        <v>1.1400000000000001</v>
      </c>
      <c r="AJ2053" s="66">
        <v>43516</v>
      </c>
      <c r="AK2053" s="71">
        <v>-0.20760000000000001</v>
      </c>
      <c r="AL2053" s="71">
        <v>-0.22189999999999999</v>
      </c>
      <c r="AM2053" s="71">
        <v>-0.21</v>
      </c>
      <c r="AN2053" s="71">
        <v>-0.17799999999999999</v>
      </c>
      <c r="AO2053" s="71">
        <v>-0.17899999999999999</v>
      </c>
      <c r="AP2053" s="71">
        <v>-0.17499999999999999</v>
      </c>
      <c r="AQ2053" s="71">
        <v>-3.3000000000000002E-2</v>
      </c>
      <c r="AR2053" s="71">
        <v>0.182</v>
      </c>
      <c r="AV2053" s="66">
        <v>43437</v>
      </c>
      <c r="AW2053" s="71">
        <v>-0.497</v>
      </c>
      <c r="AX2053" s="71">
        <v>-0.41899999999999998</v>
      </c>
      <c r="AY2053" s="71">
        <v>-0.32300000000000001</v>
      </c>
      <c r="AZ2053" s="71">
        <v>-0.17499999999999999</v>
      </c>
      <c r="BA2053" s="71">
        <v>4.8000000000000001E-2</v>
      </c>
      <c r="BB2053" s="71">
        <v>0.44600000000000001</v>
      </c>
      <c r="BC2053" s="71">
        <v>1.4910000000000001</v>
      </c>
      <c r="BD2053" s="71">
        <v>2.0169999999999999</v>
      </c>
      <c r="BG2053" s="66">
        <v>43441</v>
      </c>
      <c r="BH2053" s="71">
        <v>7.58</v>
      </c>
      <c r="BI2053" s="71">
        <v>7.93</v>
      </c>
      <c r="BJ2053" s="71">
        <v>8.2100000000000009</v>
      </c>
      <c r="BK2053" s="71">
        <v>7.7200000000000006</v>
      </c>
      <c r="BL2053" s="71">
        <v>7.23</v>
      </c>
      <c r="BM2053" s="71">
        <v>8.3239999999999998</v>
      </c>
      <c r="BN2053" s="71">
        <v>8.7210000000000001</v>
      </c>
      <c r="BO2053" s="71">
        <v>9.7230000000000008</v>
      </c>
      <c r="BR2053" s="66">
        <v>43838</v>
      </c>
      <c r="BS2053" s="71">
        <v>16.5</v>
      </c>
      <c r="BT2053" s="71">
        <v>19.25</v>
      </c>
      <c r="BU2053" s="71">
        <v>27.5</v>
      </c>
      <c r="BV2053" s="71">
        <v>29.75</v>
      </c>
      <c r="BW2053" s="71">
        <v>31.375</v>
      </c>
      <c r="BX2053" s="71">
        <v>33</v>
      </c>
      <c r="BY2053" s="71">
        <v>23.5</v>
      </c>
      <c r="BZ2053" s="71">
        <v>29</v>
      </c>
      <c r="CJ2053" s="66"/>
      <c r="CM2053" s="66"/>
      <c r="CP2053" s="66"/>
      <c r="CS2053" s="66"/>
    </row>
    <row r="2054" spans="2:97" ht="14.25" customHeight="1" x14ac:dyDescent="0.3">
      <c r="B2054" s="75">
        <v>44550</v>
      </c>
      <c r="C2054" s="76">
        <v>6.6</v>
      </c>
      <c r="D2054" s="76">
        <v>8.625</v>
      </c>
      <c r="E2054" s="76">
        <v>10.513</v>
      </c>
      <c r="F2054" s="76">
        <v>10.869</v>
      </c>
      <c r="G2054" s="76">
        <v>12.712999999999999</v>
      </c>
      <c r="H2054" s="76">
        <v>13.85</v>
      </c>
      <c r="I2054" s="76">
        <v>14.343999999999999</v>
      </c>
      <c r="J2054" s="76">
        <v>14.978</v>
      </c>
      <c r="M2054" s="66">
        <v>43413</v>
      </c>
      <c r="N2054" s="71">
        <v>2.3448000000000002</v>
      </c>
      <c r="O2054" s="71">
        <v>2.5143</v>
      </c>
      <c r="P2054" s="71">
        <v>2.7254</v>
      </c>
      <c r="Q2054" s="71">
        <v>2.9241000000000001</v>
      </c>
      <c r="R2054" s="71">
        <v>2.9929000000000001</v>
      </c>
      <c r="S2054" s="71">
        <v>3.0352999999999999</v>
      </c>
      <c r="T2054" s="71">
        <v>3.1819000000000002</v>
      </c>
      <c r="U2054" s="71">
        <v>3.25095</v>
      </c>
      <c r="X2054" s="66">
        <v>43430</v>
      </c>
      <c r="Y2054" s="72">
        <v>-0.70799999999999996</v>
      </c>
      <c r="Z2054" s="72">
        <v>-0.66500000000000004</v>
      </c>
      <c r="AA2054" s="72">
        <v>-0.56799999999999995</v>
      </c>
      <c r="AB2054" s="72">
        <v>-0.44500000000000001</v>
      </c>
      <c r="AC2054" s="72">
        <v>-0.26900000000000002</v>
      </c>
      <c r="AD2054" s="72">
        <v>6.8000000000000005E-2</v>
      </c>
      <c r="AE2054" s="72">
        <v>0.73699999999999999</v>
      </c>
      <c r="AF2054" s="72">
        <v>1.1579999999999999</v>
      </c>
      <c r="AJ2054" s="66">
        <v>43517</v>
      </c>
      <c r="AK2054" s="71">
        <v>-0.20760000000000001</v>
      </c>
      <c r="AL2054" s="71">
        <v>-0.22170000000000001</v>
      </c>
      <c r="AM2054" s="71">
        <v>-0.20599999999999999</v>
      </c>
      <c r="AN2054" s="71">
        <v>-0.18</v>
      </c>
      <c r="AO2054" s="71">
        <v>-0.17699999999999999</v>
      </c>
      <c r="AP2054" s="71">
        <v>-0.17399999999999999</v>
      </c>
      <c r="AQ2054" s="71">
        <v>-3.7999999999999999E-2</v>
      </c>
      <c r="AR2054" s="71">
        <v>0.17599999999999999</v>
      </c>
      <c r="AV2054" s="66">
        <v>43438</v>
      </c>
      <c r="AW2054" s="71">
        <v>-0.49299999999999999</v>
      </c>
      <c r="AX2054" s="71">
        <v>-0.40100000000000002</v>
      </c>
      <c r="AY2054" s="71">
        <v>-0.318</v>
      </c>
      <c r="AZ2054" s="71">
        <v>-0.17199999999999999</v>
      </c>
      <c r="BA2054" s="71">
        <v>4.4999999999999998E-2</v>
      </c>
      <c r="BB2054" s="71">
        <v>0.44600000000000001</v>
      </c>
      <c r="BC2054" s="71">
        <v>1.4849999999999999</v>
      </c>
      <c r="BD2054" s="71">
        <v>2.0049999999999999</v>
      </c>
      <c r="BG2054" s="66">
        <v>43444</v>
      </c>
      <c r="BH2054" s="71">
        <v>7.58</v>
      </c>
      <c r="BI2054" s="71">
        <v>7.93</v>
      </c>
      <c r="BJ2054" s="71">
        <v>8.2100000000000009</v>
      </c>
      <c r="BK2054" s="71">
        <v>7.7725000000000009</v>
      </c>
      <c r="BL2054" s="71">
        <v>7.335</v>
      </c>
      <c r="BM2054" s="71">
        <v>8.4329999999999998</v>
      </c>
      <c r="BN2054" s="71">
        <v>8.7210000000000001</v>
      </c>
      <c r="BO2054" s="71">
        <v>9.859</v>
      </c>
      <c r="BR2054" s="66">
        <v>43839</v>
      </c>
      <c r="BS2054" s="71">
        <v>16.5</v>
      </c>
      <c r="BT2054" s="71">
        <v>19.25</v>
      </c>
      <c r="BU2054" s="71">
        <v>27.5</v>
      </c>
      <c r="BV2054" s="71">
        <v>29.75</v>
      </c>
      <c r="BW2054" s="71">
        <v>31.375</v>
      </c>
      <c r="BX2054" s="71">
        <v>33</v>
      </c>
      <c r="BY2054" s="71">
        <v>23.5</v>
      </c>
      <c r="BZ2054" s="71">
        <v>29</v>
      </c>
      <c r="CJ2054" s="66"/>
      <c r="CM2054" s="66"/>
      <c r="CP2054" s="66"/>
      <c r="CS2054" s="66"/>
    </row>
    <row r="2055" spans="2:97" ht="14.25" customHeight="1" x14ac:dyDescent="0.3">
      <c r="B2055" s="75">
        <v>44551</v>
      </c>
      <c r="C2055" s="76">
        <v>6.6</v>
      </c>
      <c r="D2055" s="76">
        <v>8.625</v>
      </c>
      <c r="E2055" s="76">
        <v>10.519</v>
      </c>
      <c r="F2055" s="76">
        <v>10.875</v>
      </c>
      <c r="G2055" s="76">
        <v>12.712999999999999</v>
      </c>
      <c r="H2055" s="76">
        <v>13.85</v>
      </c>
      <c r="I2055" s="76">
        <v>14.379</v>
      </c>
      <c r="J2055" s="76">
        <v>14.943</v>
      </c>
      <c r="M2055" s="66">
        <v>43416</v>
      </c>
      <c r="N2055" s="71">
        <v>2.3448000000000002</v>
      </c>
      <c r="O2055" s="71">
        <v>2.5143</v>
      </c>
      <c r="P2055" s="71">
        <v>2.7254</v>
      </c>
      <c r="Q2055" s="71">
        <v>2.9241000000000001</v>
      </c>
      <c r="R2055" s="71">
        <v>2.9929000000000001</v>
      </c>
      <c r="S2055" s="71">
        <v>3.0352999999999999</v>
      </c>
      <c r="T2055" s="71">
        <v>3.1819000000000002</v>
      </c>
      <c r="U2055" s="71">
        <v>3.25095</v>
      </c>
      <c r="X2055" s="66">
        <v>43431</v>
      </c>
      <c r="Y2055" s="72">
        <v>-0.71</v>
      </c>
      <c r="Z2055" s="72">
        <v>-0.65700000000000003</v>
      </c>
      <c r="AA2055" s="72">
        <v>-0.56499999999999995</v>
      </c>
      <c r="AB2055" s="72">
        <v>-0.45</v>
      </c>
      <c r="AC2055" s="72">
        <v>-0.27300000000000002</v>
      </c>
      <c r="AD2055" s="72">
        <v>5.8999999999999997E-2</v>
      </c>
      <c r="AE2055" s="72">
        <v>0.72899999999999998</v>
      </c>
      <c r="AF2055" s="72">
        <v>1.157</v>
      </c>
      <c r="AJ2055" s="66">
        <v>43518</v>
      </c>
      <c r="AK2055" s="71">
        <v>-0.2079</v>
      </c>
      <c r="AL2055" s="71">
        <v>-0.2218</v>
      </c>
      <c r="AM2055" s="71">
        <v>-0.20699999999999999</v>
      </c>
      <c r="AN2055" s="71">
        <v>-0.17499999999999999</v>
      </c>
      <c r="AO2055" s="71">
        <v>-0.17299999999999999</v>
      </c>
      <c r="AP2055" s="71">
        <v>-0.17299999999999999</v>
      </c>
      <c r="AQ2055" s="71">
        <v>-3.6999999999999998E-2</v>
      </c>
      <c r="AR2055" s="71">
        <v>0.17899999999999999</v>
      </c>
      <c r="AV2055" s="66">
        <v>43439</v>
      </c>
      <c r="AW2055" s="71">
        <v>-0.48299999999999998</v>
      </c>
      <c r="AX2055" s="71">
        <v>-0.40100000000000002</v>
      </c>
      <c r="AY2055" s="71">
        <v>-0.318</v>
      </c>
      <c r="AZ2055" s="71">
        <v>-0.182</v>
      </c>
      <c r="BA2055" s="71">
        <v>2.1000000000000001E-2</v>
      </c>
      <c r="BB2055" s="71">
        <v>0.41</v>
      </c>
      <c r="BC2055" s="71">
        <v>1.4590000000000001</v>
      </c>
      <c r="BD2055" s="71">
        <v>1.978</v>
      </c>
      <c r="BG2055" s="66">
        <v>43445</v>
      </c>
      <c r="BH2055" s="71">
        <v>7.58</v>
      </c>
      <c r="BI2055" s="71">
        <v>7.93</v>
      </c>
      <c r="BJ2055" s="71">
        <v>8.2100000000000009</v>
      </c>
      <c r="BK2055" s="71">
        <v>7.7635000000000005</v>
      </c>
      <c r="BL2055" s="71">
        <v>7.3170000000000002</v>
      </c>
      <c r="BM2055" s="71">
        <v>8.4139999999999997</v>
      </c>
      <c r="BN2055" s="71">
        <v>8.7210000000000001</v>
      </c>
      <c r="BO2055" s="71">
        <v>9.8680000000000003</v>
      </c>
      <c r="BR2055" s="66">
        <v>43840</v>
      </c>
      <c r="BS2055" s="71">
        <v>16.5</v>
      </c>
      <c r="BT2055" s="71">
        <v>19.25</v>
      </c>
      <c r="BU2055" s="71">
        <v>27.5</v>
      </c>
      <c r="BV2055" s="71">
        <v>29.75</v>
      </c>
      <c r="BW2055" s="71">
        <v>31.375</v>
      </c>
      <c r="BX2055" s="71">
        <v>33</v>
      </c>
      <c r="BY2055" s="71">
        <v>23.5</v>
      </c>
      <c r="BZ2055" s="71">
        <v>29</v>
      </c>
      <c r="CJ2055" s="66"/>
      <c r="CM2055" s="66"/>
      <c r="CP2055" s="66"/>
      <c r="CS2055" s="66"/>
    </row>
    <row r="2056" spans="2:97" ht="14.25" customHeight="1" x14ac:dyDescent="0.3">
      <c r="B2056" s="75">
        <v>44553</v>
      </c>
      <c r="C2056" s="76">
        <v>6.556</v>
      </c>
      <c r="D2056" s="76">
        <v>8.5749999999999993</v>
      </c>
      <c r="E2056" s="76">
        <v>10.459</v>
      </c>
      <c r="F2056" s="76">
        <v>10.95</v>
      </c>
      <c r="G2056" s="76">
        <v>12.763</v>
      </c>
      <c r="H2056" s="76">
        <v>13.781000000000001</v>
      </c>
      <c r="I2056" s="76">
        <v>14.36</v>
      </c>
      <c r="J2056" s="76">
        <v>14.943</v>
      </c>
      <c r="M2056" s="66">
        <v>43417</v>
      </c>
      <c r="N2056" s="71">
        <v>2.3370000000000002</v>
      </c>
      <c r="O2056" s="71">
        <v>2.5089000000000001</v>
      </c>
      <c r="P2056" s="71">
        <v>2.7174</v>
      </c>
      <c r="Q2056" s="71">
        <v>2.8910999999999998</v>
      </c>
      <c r="R2056" s="71">
        <v>2.9489999999999998</v>
      </c>
      <c r="S2056" s="71">
        <v>2.984</v>
      </c>
      <c r="T2056" s="71">
        <v>3.1396999999999999</v>
      </c>
      <c r="U2056" s="71">
        <v>3.2098499999999999</v>
      </c>
      <c r="X2056" s="66">
        <v>43432</v>
      </c>
      <c r="Y2056" s="72">
        <v>-0.69599999999999995</v>
      </c>
      <c r="Z2056" s="72">
        <v>-0.65400000000000003</v>
      </c>
      <c r="AA2056" s="72">
        <v>-0.56799999999999995</v>
      </c>
      <c r="AB2056" s="72">
        <v>-0.44600000000000001</v>
      </c>
      <c r="AC2056" s="72">
        <v>-0.27</v>
      </c>
      <c r="AD2056" s="72">
        <v>5.7000000000000002E-2</v>
      </c>
      <c r="AE2056" s="72">
        <v>0.72799999999999998</v>
      </c>
      <c r="AF2056" s="72">
        <v>1.161</v>
      </c>
      <c r="AJ2056" s="66">
        <v>43521</v>
      </c>
      <c r="AK2056" s="71">
        <v>-0.21160000000000001</v>
      </c>
      <c r="AL2056" s="71">
        <v>-0.2218</v>
      </c>
      <c r="AM2056" s="71">
        <v>-0.20699999999999999</v>
      </c>
      <c r="AN2056" s="71">
        <v>-0.17100000000000001</v>
      </c>
      <c r="AO2056" s="71">
        <v>-0.17100000000000001</v>
      </c>
      <c r="AP2056" s="71">
        <v>-0.16800000000000001</v>
      </c>
      <c r="AQ2056" s="71">
        <v>-3.5000000000000003E-2</v>
      </c>
      <c r="AR2056" s="71">
        <v>0.182</v>
      </c>
      <c r="AV2056" s="66">
        <v>43440</v>
      </c>
      <c r="AW2056" s="71">
        <v>-0.48199999999999998</v>
      </c>
      <c r="AX2056" s="71">
        <v>-0.40100000000000002</v>
      </c>
      <c r="AY2056" s="71">
        <v>-0.318</v>
      </c>
      <c r="AZ2056" s="71">
        <v>-0.16300000000000001</v>
      </c>
      <c r="BA2056" s="71">
        <v>3.5999999999999997E-2</v>
      </c>
      <c r="BB2056" s="71">
        <v>0.42199999999999999</v>
      </c>
      <c r="BC2056" s="71">
        <v>1.4610000000000001</v>
      </c>
      <c r="BD2056" s="71">
        <v>1.988</v>
      </c>
      <c r="BG2056" s="66">
        <v>43446</v>
      </c>
      <c r="BH2056" s="71">
        <v>7.58</v>
      </c>
      <c r="BI2056" s="71">
        <v>7.93</v>
      </c>
      <c r="BJ2056" s="71">
        <v>8.2100000000000009</v>
      </c>
      <c r="BK2056" s="71">
        <v>7.7515000000000001</v>
      </c>
      <c r="BL2056" s="71">
        <v>7.2930000000000001</v>
      </c>
      <c r="BM2056" s="71">
        <v>8.3800000000000008</v>
      </c>
      <c r="BN2056" s="71">
        <v>8.7210000000000001</v>
      </c>
      <c r="BO2056" s="71">
        <v>9.8509999999999991</v>
      </c>
      <c r="BR2056" s="66">
        <v>43843</v>
      </c>
      <c r="BS2056" s="71">
        <v>16.5</v>
      </c>
      <c r="BT2056" s="71">
        <v>19.25</v>
      </c>
      <c r="BU2056" s="71">
        <v>27.5</v>
      </c>
      <c r="BV2056" s="71">
        <v>29.75</v>
      </c>
      <c r="BW2056" s="71">
        <v>31.375</v>
      </c>
      <c r="BX2056" s="71">
        <v>33</v>
      </c>
      <c r="BY2056" s="71">
        <v>23.5</v>
      </c>
      <c r="BZ2056" s="71">
        <v>29</v>
      </c>
      <c r="CJ2056" s="66"/>
      <c r="CM2056" s="66"/>
      <c r="CP2056" s="66"/>
      <c r="CS2056" s="66"/>
    </row>
    <row r="2057" spans="2:97" ht="14.25" customHeight="1" x14ac:dyDescent="0.3">
      <c r="B2057" s="75">
        <v>44558</v>
      </c>
      <c r="C2057" s="76">
        <v>6.5629999999999997</v>
      </c>
      <c r="D2057" s="76">
        <v>8.5500000000000007</v>
      </c>
      <c r="E2057" s="76">
        <v>10.481</v>
      </c>
      <c r="F2057" s="76">
        <v>10.959</v>
      </c>
      <c r="G2057" s="76">
        <v>12.680999999999999</v>
      </c>
      <c r="H2057" s="76">
        <v>13.581</v>
      </c>
      <c r="I2057" s="76">
        <v>14.236000000000001</v>
      </c>
      <c r="J2057" s="76">
        <v>14.903</v>
      </c>
      <c r="M2057" s="66">
        <v>43418</v>
      </c>
      <c r="N2057" s="71">
        <v>2.3712</v>
      </c>
      <c r="O2057" s="71">
        <v>2.5125999999999999</v>
      </c>
      <c r="P2057" s="71">
        <v>2.7039999999999997</v>
      </c>
      <c r="Q2057" s="71">
        <v>2.8662999999999998</v>
      </c>
      <c r="R2057" s="71">
        <v>2.9215999999999998</v>
      </c>
      <c r="S2057" s="71">
        <v>2.9567000000000001</v>
      </c>
      <c r="T2057" s="71">
        <v>3.125</v>
      </c>
      <c r="U2057" s="71">
        <v>3.1924999999999999</v>
      </c>
      <c r="X2057" s="66">
        <v>43433</v>
      </c>
      <c r="Y2057" s="72">
        <v>-0.69799999999999995</v>
      </c>
      <c r="Z2057" s="72">
        <v>-0.66</v>
      </c>
      <c r="AA2057" s="72">
        <v>-0.56999999999999995</v>
      </c>
      <c r="AB2057" s="72">
        <v>-0.46300000000000002</v>
      </c>
      <c r="AC2057" s="72">
        <v>-0.30099999999999999</v>
      </c>
      <c r="AD2057" s="72">
        <v>2.5999999999999999E-2</v>
      </c>
      <c r="AE2057" s="72">
        <v>0.69499999999999995</v>
      </c>
      <c r="AF2057" s="72">
        <v>1.1360000000000001</v>
      </c>
      <c r="AJ2057" s="66">
        <v>43522</v>
      </c>
      <c r="AK2057" s="71">
        <v>-0.2046</v>
      </c>
      <c r="AL2057" s="71">
        <v>-0.2198</v>
      </c>
      <c r="AM2057" s="71">
        <v>-0.20699999999999999</v>
      </c>
      <c r="AN2057" s="71">
        <v>-0.16300000000000001</v>
      </c>
      <c r="AO2057" s="71">
        <v>-0.16300000000000001</v>
      </c>
      <c r="AP2057" s="71">
        <v>-0.16400000000000001</v>
      </c>
      <c r="AQ2057" s="71">
        <v>-2.5999999999999999E-2</v>
      </c>
      <c r="AR2057" s="71">
        <v>0.191</v>
      </c>
      <c r="AV2057" s="66">
        <v>43441</v>
      </c>
      <c r="AW2057" s="71">
        <v>-0.47899999999999998</v>
      </c>
      <c r="AX2057" s="71">
        <v>-0.40100000000000002</v>
      </c>
      <c r="AY2057" s="71">
        <v>-0.318</v>
      </c>
      <c r="AZ2057" s="71">
        <v>-0.161</v>
      </c>
      <c r="BA2057" s="71">
        <v>3.1E-2</v>
      </c>
      <c r="BB2057" s="71">
        <v>0.40699999999999997</v>
      </c>
      <c r="BC2057" s="71">
        <v>1.4510000000000001</v>
      </c>
      <c r="BD2057" s="71">
        <v>1.9830000000000001</v>
      </c>
      <c r="BG2057" s="66">
        <v>43447</v>
      </c>
      <c r="BH2057" s="71">
        <v>7.58</v>
      </c>
      <c r="BI2057" s="71">
        <v>7.93</v>
      </c>
      <c r="BJ2057" s="71">
        <v>8.2100000000000009</v>
      </c>
      <c r="BK2057" s="71">
        <v>7.745000000000001</v>
      </c>
      <c r="BL2057" s="71">
        <v>7.28</v>
      </c>
      <c r="BM2057" s="71">
        <v>8.3699999999999992</v>
      </c>
      <c r="BN2057" s="71">
        <v>8.7210000000000001</v>
      </c>
      <c r="BO2057" s="71">
        <v>9.8870000000000005</v>
      </c>
      <c r="BR2057" s="66">
        <v>43844</v>
      </c>
      <c r="BS2057" s="71">
        <v>16.5</v>
      </c>
      <c r="BT2057" s="71">
        <v>19.25</v>
      </c>
      <c r="BU2057" s="71">
        <v>27.5</v>
      </c>
      <c r="BV2057" s="71">
        <v>29.75</v>
      </c>
      <c r="BW2057" s="71">
        <v>31.375</v>
      </c>
      <c r="BX2057" s="71">
        <v>33</v>
      </c>
      <c r="BY2057" s="71">
        <v>23.5</v>
      </c>
      <c r="BZ2057" s="71">
        <v>29</v>
      </c>
      <c r="CJ2057" s="66"/>
      <c r="CM2057" s="66"/>
      <c r="CP2057" s="66"/>
      <c r="CS2057" s="66"/>
    </row>
    <row r="2058" spans="2:97" ht="14.25" customHeight="1" x14ac:dyDescent="0.3">
      <c r="B2058" s="75">
        <v>44559</v>
      </c>
      <c r="C2058" s="76">
        <v>6.5629999999999997</v>
      </c>
      <c r="D2058" s="76">
        <v>8.5500000000000007</v>
      </c>
      <c r="E2058" s="76">
        <v>10.481</v>
      </c>
      <c r="F2058" s="76">
        <v>10.95</v>
      </c>
      <c r="G2058" s="76">
        <v>12.680999999999999</v>
      </c>
      <c r="H2058" s="76">
        <v>13.55</v>
      </c>
      <c r="I2058" s="76">
        <v>14.260999999999999</v>
      </c>
      <c r="J2058" s="76">
        <v>14.903</v>
      </c>
      <c r="M2058" s="66">
        <v>43419</v>
      </c>
      <c r="N2058" s="71">
        <v>2.3557000000000001</v>
      </c>
      <c r="O2058" s="71">
        <v>2.5098000000000003</v>
      </c>
      <c r="P2058" s="71">
        <v>2.6854</v>
      </c>
      <c r="Q2058" s="71">
        <v>2.8538999999999999</v>
      </c>
      <c r="R2058" s="71">
        <v>2.9051</v>
      </c>
      <c r="S2058" s="71">
        <v>2.9379</v>
      </c>
      <c r="T2058" s="71">
        <v>3.1103000000000001</v>
      </c>
      <c r="U2058" s="71">
        <v>3.19015</v>
      </c>
      <c r="X2058" s="66">
        <v>43434</v>
      </c>
      <c r="Y2058" s="72">
        <v>-0.69699999999999995</v>
      </c>
      <c r="Z2058" s="72">
        <v>-0.65500000000000003</v>
      </c>
      <c r="AA2058" s="72">
        <v>-0.57499999999999996</v>
      </c>
      <c r="AB2058" s="72">
        <v>-0.46899999999999997</v>
      </c>
      <c r="AC2058" s="72">
        <v>-0.30099999999999999</v>
      </c>
      <c r="AD2058" s="72">
        <v>1.9E-2</v>
      </c>
      <c r="AE2058" s="72">
        <v>0.68300000000000005</v>
      </c>
      <c r="AF2058" s="72">
        <v>1.117</v>
      </c>
      <c r="AJ2058" s="66">
        <v>43523</v>
      </c>
      <c r="AK2058" s="71">
        <v>-0.18859999999999999</v>
      </c>
      <c r="AL2058" s="71">
        <v>-0.21790000000000001</v>
      </c>
      <c r="AM2058" s="71">
        <v>-0.20300000000000001</v>
      </c>
      <c r="AN2058" s="71">
        <v>-0.16200000000000001</v>
      </c>
      <c r="AO2058" s="71">
        <v>-0.161</v>
      </c>
      <c r="AP2058" s="71">
        <v>-0.161</v>
      </c>
      <c r="AQ2058" s="71">
        <v>-2.5000000000000001E-2</v>
      </c>
      <c r="AR2058" s="71">
        <v>0.192</v>
      </c>
      <c r="AV2058" s="66">
        <v>43444</v>
      </c>
      <c r="AW2058" s="71">
        <v>-0.46800000000000003</v>
      </c>
      <c r="AX2058" s="71">
        <v>-0.40100000000000002</v>
      </c>
      <c r="AY2058" s="71">
        <v>-0.318</v>
      </c>
      <c r="AZ2058" s="71">
        <v>-0.17299999999999999</v>
      </c>
      <c r="BA2058" s="71">
        <v>0.02</v>
      </c>
      <c r="BB2058" s="71">
        <v>0.39700000000000002</v>
      </c>
      <c r="BC2058" s="71">
        <v>1.4430000000000001</v>
      </c>
      <c r="BD2058" s="71">
        <v>1.97</v>
      </c>
      <c r="BG2058" s="66">
        <v>43448</v>
      </c>
      <c r="BH2058" s="71">
        <v>7.62</v>
      </c>
      <c r="BI2058" s="71">
        <v>7.99</v>
      </c>
      <c r="BJ2058" s="71">
        <v>8.34</v>
      </c>
      <c r="BK2058" s="71">
        <v>7.8315000000000001</v>
      </c>
      <c r="BL2058" s="71">
        <v>7.3230000000000004</v>
      </c>
      <c r="BM2058" s="71">
        <v>8.4250000000000007</v>
      </c>
      <c r="BN2058" s="71">
        <v>8.7210000000000001</v>
      </c>
      <c r="BO2058" s="71">
        <v>9.9540000000000006</v>
      </c>
      <c r="BR2058" s="66">
        <v>43845</v>
      </c>
      <c r="BS2058" s="71">
        <v>16.5</v>
      </c>
      <c r="BT2058" s="71">
        <v>19.25</v>
      </c>
      <c r="BU2058" s="71">
        <v>27.5</v>
      </c>
      <c r="BV2058" s="71">
        <v>29.75</v>
      </c>
      <c r="BW2058" s="71">
        <v>31.375</v>
      </c>
      <c r="BX2058" s="71">
        <v>33</v>
      </c>
      <c r="BY2058" s="71">
        <v>23.5</v>
      </c>
      <c r="BZ2058" s="71">
        <v>29</v>
      </c>
      <c r="CJ2058" s="66"/>
      <c r="CM2058" s="66"/>
      <c r="CP2058" s="66"/>
      <c r="CS2058" s="66"/>
    </row>
    <row r="2059" spans="2:97" ht="14.25" customHeight="1" x14ac:dyDescent="0.3">
      <c r="B2059" s="75">
        <v>44560</v>
      </c>
      <c r="C2059" s="76">
        <v>6.5629999999999997</v>
      </c>
      <c r="D2059" s="76">
        <v>8.5559999999999992</v>
      </c>
      <c r="E2059" s="76">
        <v>10.48</v>
      </c>
      <c r="F2059" s="76">
        <v>10.965999999999999</v>
      </c>
      <c r="G2059" s="76">
        <v>12.728</v>
      </c>
      <c r="H2059" s="76">
        <v>13.760999999999999</v>
      </c>
      <c r="I2059" s="76">
        <v>14.260999999999999</v>
      </c>
      <c r="J2059" s="76">
        <v>14.897</v>
      </c>
      <c r="M2059" s="66">
        <v>43420</v>
      </c>
      <c r="N2059" s="71">
        <v>2.3424</v>
      </c>
      <c r="O2059" s="71">
        <v>2.4963000000000002</v>
      </c>
      <c r="P2059" s="71">
        <v>2.6587000000000001</v>
      </c>
      <c r="Q2059" s="71">
        <v>2.7997999999999998</v>
      </c>
      <c r="R2059" s="71">
        <v>2.8420000000000001</v>
      </c>
      <c r="S2059" s="71">
        <v>2.8782000000000001</v>
      </c>
      <c r="T2059" s="71">
        <v>3.0628000000000002</v>
      </c>
      <c r="U2059" s="71">
        <v>3.1463999999999999</v>
      </c>
      <c r="X2059" s="66">
        <v>43437</v>
      </c>
      <c r="Y2059" s="72">
        <v>-0.69199999999999995</v>
      </c>
      <c r="Z2059" s="72">
        <v>-0.64600000000000002</v>
      </c>
      <c r="AA2059" s="72">
        <v>-0.57399999999999995</v>
      </c>
      <c r="AB2059" s="72">
        <v>-0.46700000000000003</v>
      </c>
      <c r="AC2059" s="72">
        <v>-0.30199999999999999</v>
      </c>
      <c r="AD2059" s="72">
        <v>1.4999999999999999E-2</v>
      </c>
      <c r="AE2059" s="72">
        <v>0.69199999999999995</v>
      </c>
      <c r="AF2059" s="72">
        <v>1.1259999999999999</v>
      </c>
      <c r="AJ2059" s="66">
        <v>43524</v>
      </c>
      <c r="AK2059" s="71">
        <v>-0.1908</v>
      </c>
      <c r="AL2059" s="71">
        <v>-0.21490000000000001</v>
      </c>
      <c r="AM2059" s="71">
        <v>-0.2</v>
      </c>
      <c r="AN2059" s="71">
        <v>-0.152</v>
      </c>
      <c r="AO2059" s="71">
        <v>-0.153</v>
      </c>
      <c r="AP2059" s="71">
        <v>-0.156</v>
      </c>
      <c r="AQ2059" s="71">
        <v>-2.1999999999999999E-2</v>
      </c>
      <c r="AR2059" s="71">
        <v>0.19500000000000001</v>
      </c>
      <c r="AV2059" s="66">
        <v>43445</v>
      </c>
      <c r="AW2059" s="71">
        <v>-0.48199999999999998</v>
      </c>
      <c r="AX2059" s="71">
        <v>-0.40100000000000002</v>
      </c>
      <c r="AY2059" s="71">
        <v>-0.318</v>
      </c>
      <c r="AZ2059" s="71">
        <v>-0.17499999999999999</v>
      </c>
      <c r="BA2059" s="71">
        <v>1.0999999999999999E-2</v>
      </c>
      <c r="BB2059" s="71">
        <v>0.38400000000000001</v>
      </c>
      <c r="BC2059" s="71">
        <v>1.4370000000000001</v>
      </c>
      <c r="BD2059" s="71">
        <v>1.9630000000000001</v>
      </c>
      <c r="BG2059" s="66">
        <v>43451</v>
      </c>
      <c r="BH2059" s="71">
        <v>7.62</v>
      </c>
      <c r="BI2059" s="71">
        <v>7.99</v>
      </c>
      <c r="BJ2059" s="71">
        <v>8.34</v>
      </c>
      <c r="BK2059" s="71">
        <v>7.8315000000000001</v>
      </c>
      <c r="BL2059" s="71">
        <v>7.3230000000000004</v>
      </c>
      <c r="BM2059" s="71">
        <v>8.4250000000000007</v>
      </c>
      <c r="BN2059" s="71">
        <v>8.7210000000000001</v>
      </c>
      <c r="BO2059" s="71">
        <v>9.9540000000000006</v>
      </c>
      <c r="BR2059" s="66">
        <v>43846</v>
      </c>
      <c r="BS2059" s="71">
        <v>16.5</v>
      </c>
      <c r="BT2059" s="71">
        <v>19.25</v>
      </c>
      <c r="BU2059" s="71">
        <v>28</v>
      </c>
      <c r="BV2059" s="71">
        <v>29.75</v>
      </c>
      <c r="BW2059" s="71">
        <v>31.375</v>
      </c>
      <c r="BX2059" s="71">
        <v>33</v>
      </c>
      <c r="BY2059" s="71">
        <v>23.5</v>
      </c>
      <c r="BZ2059" s="71">
        <v>29</v>
      </c>
      <c r="CJ2059" s="66"/>
      <c r="CM2059" s="66"/>
      <c r="CP2059" s="66"/>
      <c r="CS2059" s="66"/>
    </row>
    <row r="2060" spans="2:97" ht="14.25" customHeight="1" x14ac:dyDescent="0.3">
      <c r="B2060" s="75">
        <v>44561</v>
      </c>
      <c r="C2060" s="76">
        <v>6.5750000000000002</v>
      </c>
      <c r="D2060" s="76">
        <v>8.5559999999999992</v>
      </c>
      <c r="E2060" s="76">
        <v>10.48</v>
      </c>
      <c r="F2060" s="76">
        <v>10.965999999999999</v>
      </c>
      <c r="G2060" s="76">
        <v>12.747</v>
      </c>
      <c r="H2060" s="76">
        <v>13.988</v>
      </c>
      <c r="I2060" s="76">
        <v>14.260999999999999</v>
      </c>
      <c r="J2060" s="76">
        <v>14.884</v>
      </c>
      <c r="M2060" s="66">
        <v>43423</v>
      </c>
      <c r="N2060" s="71">
        <v>2.3473999999999999</v>
      </c>
      <c r="O2060" s="71">
        <v>2.4961000000000002</v>
      </c>
      <c r="P2060" s="71">
        <v>2.6532</v>
      </c>
      <c r="Q2060" s="71">
        <v>2.7892999999999999</v>
      </c>
      <c r="R2060" s="71">
        <v>2.831</v>
      </c>
      <c r="S2060" s="71">
        <v>2.8696999999999999</v>
      </c>
      <c r="T2060" s="71">
        <v>3.0628000000000002</v>
      </c>
      <c r="U2060" s="71">
        <v>3.1414</v>
      </c>
      <c r="X2060" s="66">
        <v>43438</v>
      </c>
      <c r="Y2060" s="72">
        <v>-0.66700000000000004</v>
      </c>
      <c r="Z2060" s="72">
        <v>-0.64200000000000002</v>
      </c>
      <c r="AA2060" s="72">
        <v>-0.57999999999999996</v>
      </c>
      <c r="AB2060" s="72">
        <v>-0.48099999999999998</v>
      </c>
      <c r="AC2060" s="72">
        <v>-0.313</v>
      </c>
      <c r="AD2060" s="72">
        <v>-3.0000000000000001E-3</v>
      </c>
      <c r="AE2060" s="72">
        <v>0.66400000000000003</v>
      </c>
      <c r="AF2060" s="72">
        <v>1.087</v>
      </c>
      <c r="AJ2060" s="66">
        <v>43525</v>
      </c>
      <c r="AK2060" s="71">
        <v>-0.1799</v>
      </c>
      <c r="AL2060" s="71">
        <v>-0.21490000000000001</v>
      </c>
      <c r="AM2060" s="71">
        <v>-0.20200000000000001</v>
      </c>
      <c r="AN2060" s="71">
        <v>-0.14499999999999999</v>
      </c>
      <c r="AO2060" s="71">
        <v>-0.14799999999999999</v>
      </c>
      <c r="AP2060" s="71">
        <v>-0.14899999999999999</v>
      </c>
      <c r="AQ2060" s="71">
        <v>-7.0000000000000001E-3</v>
      </c>
      <c r="AR2060" s="71">
        <v>0.214</v>
      </c>
      <c r="AV2060" s="66">
        <v>43446</v>
      </c>
      <c r="AW2060" s="71">
        <v>-0.46700000000000003</v>
      </c>
      <c r="AX2060" s="71">
        <v>-0.40100000000000002</v>
      </c>
      <c r="AY2060" s="71">
        <v>-0.318</v>
      </c>
      <c r="AZ2060" s="71">
        <v>-0.17399999999999999</v>
      </c>
      <c r="BA2060" s="71">
        <v>1E-3</v>
      </c>
      <c r="BB2060" s="71">
        <v>0.38900000000000001</v>
      </c>
      <c r="BC2060" s="71">
        <v>1.429</v>
      </c>
      <c r="BD2060" s="71">
        <v>1.95</v>
      </c>
      <c r="BG2060" s="66">
        <v>43452</v>
      </c>
      <c r="BH2060" s="71">
        <v>7.62</v>
      </c>
      <c r="BI2060" s="71">
        <v>7.99</v>
      </c>
      <c r="BJ2060" s="71">
        <v>8.34</v>
      </c>
      <c r="BK2060" s="71">
        <v>7.7795000000000005</v>
      </c>
      <c r="BL2060" s="71">
        <v>7.2190000000000003</v>
      </c>
      <c r="BM2060" s="71">
        <v>8.3309999999999995</v>
      </c>
      <c r="BN2060" s="71">
        <v>8.7210000000000001</v>
      </c>
      <c r="BO2060" s="71">
        <v>9.8559999999999999</v>
      </c>
      <c r="BR2060" s="66">
        <v>43847</v>
      </c>
      <c r="BS2060" s="71">
        <v>16.5</v>
      </c>
      <c r="BT2060" s="71">
        <v>19.25</v>
      </c>
      <c r="BU2060" s="71">
        <v>28</v>
      </c>
      <c r="BV2060" s="71">
        <v>29.75</v>
      </c>
      <c r="BW2060" s="71">
        <v>31.375</v>
      </c>
      <c r="BX2060" s="71">
        <v>33</v>
      </c>
      <c r="BY2060" s="71">
        <v>23.5</v>
      </c>
      <c r="BZ2060" s="71">
        <v>29</v>
      </c>
      <c r="CJ2060" s="66"/>
      <c r="CM2060" s="66"/>
      <c r="CP2060" s="66"/>
      <c r="CS2060" s="66"/>
    </row>
    <row r="2061" spans="2:97" ht="14.25" customHeight="1" x14ac:dyDescent="0.3">
      <c r="B2061" s="75">
        <v>44564</v>
      </c>
      <c r="C2061" s="76">
        <v>6.5629999999999997</v>
      </c>
      <c r="D2061" s="76">
        <v>8.5559999999999992</v>
      </c>
      <c r="E2061" s="76">
        <v>10.481</v>
      </c>
      <c r="F2061" s="76">
        <v>10.975</v>
      </c>
      <c r="G2061" s="76">
        <v>12.843999999999999</v>
      </c>
      <c r="H2061" s="76">
        <v>14.074999999999999</v>
      </c>
      <c r="I2061" s="76">
        <v>14.385999999999999</v>
      </c>
      <c r="J2061" s="76">
        <v>14.919</v>
      </c>
      <c r="M2061" s="66">
        <v>43424</v>
      </c>
      <c r="N2061" s="71">
        <v>2.3791000000000002</v>
      </c>
      <c r="O2061" s="71">
        <v>2.5101</v>
      </c>
      <c r="P2061" s="71">
        <v>2.6531000000000002</v>
      </c>
      <c r="Q2061" s="71">
        <v>2.8037000000000001</v>
      </c>
      <c r="R2061" s="71">
        <v>2.8473999999999999</v>
      </c>
      <c r="S2061" s="71">
        <v>2.8867000000000003</v>
      </c>
      <c r="T2061" s="71">
        <v>3.0628000000000002</v>
      </c>
      <c r="U2061" s="71">
        <v>3.1414</v>
      </c>
      <c r="X2061" s="66">
        <v>43439</v>
      </c>
      <c r="Y2061" s="72">
        <v>-0.66500000000000004</v>
      </c>
      <c r="Z2061" s="72">
        <v>-0.64500000000000002</v>
      </c>
      <c r="AA2061" s="72">
        <v>-0.57799999999999996</v>
      </c>
      <c r="AB2061" s="72">
        <v>-0.46899999999999997</v>
      </c>
      <c r="AC2061" s="72">
        <v>-0.307</v>
      </c>
      <c r="AD2061" s="72">
        <v>6.0000000000000001E-3</v>
      </c>
      <c r="AE2061" s="72">
        <v>0.67700000000000005</v>
      </c>
      <c r="AF2061" s="72">
        <v>1.103</v>
      </c>
      <c r="AJ2061" s="66">
        <v>43528</v>
      </c>
      <c r="AK2061" s="71">
        <v>-0.1588</v>
      </c>
      <c r="AL2061" s="71">
        <v>-0.21690000000000001</v>
      </c>
      <c r="AM2061" s="71">
        <v>-0.20200000000000001</v>
      </c>
      <c r="AN2061" s="71">
        <v>-0.14099999999999999</v>
      </c>
      <c r="AO2061" s="71">
        <v>-0.14299999999999999</v>
      </c>
      <c r="AP2061" s="71">
        <v>-0.14199999999999999</v>
      </c>
      <c r="AQ2061" s="71">
        <v>4.0000000000000001E-3</v>
      </c>
      <c r="AR2061" s="71">
        <v>0.223</v>
      </c>
      <c r="AV2061" s="66">
        <v>43447</v>
      </c>
      <c r="AW2061" s="71">
        <v>-0.45600000000000002</v>
      </c>
      <c r="AX2061" s="71">
        <v>-0.40100000000000002</v>
      </c>
      <c r="AY2061" s="71">
        <v>-0.318</v>
      </c>
      <c r="AZ2061" s="71">
        <v>-0.183</v>
      </c>
      <c r="BA2061" s="71">
        <v>-0.02</v>
      </c>
      <c r="BB2061" s="71">
        <v>0.371</v>
      </c>
      <c r="BC2061" s="71">
        <v>1.4239999999999999</v>
      </c>
      <c r="BD2061" s="71">
        <v>1.9529999999999998</v>
      </c>
      <c r="BG2061" s="66">
        <v>43453</v>
      </c>
      <c r="BH2061" s="71">
        <v>7.62</v>
      </c>
      <c r="BI2061" s="71">
        <v>7.99</v>
      </c>
      <c r="BJ2061" s="71">
        <v>8.34</v>
      </c>
      <c r="BK2061" s="71">
        <v>7.76</v>
      </c>
      <c r="BL2061" s="71">
        <v>7.18</v>
      </c>
      <c r="BM2061" s="71">
        <v>8.282</v>
      </c>
      <c r="BN2061" s="71">
        <v>8.7210000000000001</v>
      </c>
      <c r="BO2061" s="71">
        <v>9.8030000000000008</v>
      </c>
      <c r="BR2061" s="66">
        <v>43850</v>
      </c>
      <c r="BS2061" s="71">
        <v>16.5</v>
      </c>
      <c r="BT2061" s="71">
        <v>19.25</v>
      </c>
      <c r="BU2061" s="71">
        <v>28</v>
      </c>
      <c r="BV2061" s="71">
        <v>29.75</v>
      </c>
      <c r="BW2061" s="71">
        <v>31.375</v>
      </c>
      <c r="BX2061" s="71">
        <v>33</v>
      </c>
      <c r="BY2061" s="71">
        <v>23.5</v>
      </c>
      <c r="BZ2061" s="71">
        <v>29</v>
      </c>
      <c r="CJ2061" s="66"/>
      <c r="CM2061" s="66"/>
      <c r="CP2061" s="66"/>
      <c r="CS2061" s="66"/>
    </row>
    <row r="2062" spans="2:97" ht="14.25" customHeight="1" x14ac:dyDescent="0.3">
      <c r="B2062" s="75">
        <v>44565</v>
      </c>
      <c r="C2062" s="76">
        <v>6.5250000000000004</v>
      </c>
      <c r="D2062" s="76">
        <v>8.5250000000000004</v>
      </c>
      <c r="E2062" s="76">
        <v>10.45</v>
      </c>
      <c r="F2062" s="76">
        <v>10.978</v>
      </c>
      <c r="G2062" s="76">
        <v>12.813000000000001</v>
      </c>
      <c r="H2062" s="76">
        <v>14.038</v>
      </c>
      <c r="I2062" s="76">
        <v>14.273</v>
      </c>
      <c r="J2062" s="76">
        <v>14.837999999999999</v>
      </c>
      <c r="M2062" s="66">
        <v>43425</v>
      </c>
      <c r="N2062" s="71">
        <v>2.3967000000000001</v>
      </c>
      <c r="O2062" s="71">
        <v>2.5202</v>
      </c>
      <c r="P2062" s="71">
        <v>2.6555</v>
      </c>
      <c r="Q2062" s="71">
        <v>2.8138999999999998</v>
      </c>
      <c r="R2062" s="71">
        <v>2.8500999999999999</v>
      </c>
      <c r="S2062" s="71">
        <v>2.8900999999999999</v>
      </c>
      <c r="T2062" s="71">
        <v>3.0627</v>
      </c>
      <c r="U2062" s="71">
        <v>3.1413500000000001</v>
      </c>
      <c r="X2062" s="66">
        <v>43440</v>
      </c>
      <c r="Y2062" s="72">
        <v>-0.66700000000000004</v>
      </c>
      <c r="Z2062" s="72">
        <v>-0.63900000000000001</v>
      </c>
      <c r="AA2062" s="72">
        <v>-0.57599999999999996</v>
      </c>
      <c r="AB2062" s="72">
        <v>-0.48</v>
      </c>
      <c r="AC2062" s="72">
        <v>-0.32</v>
      </c>
      <c r="AD2062" s="72">
        <v>-1.4999999999999999E-2</v>
      </c>
      <c r="AE2062" s="72">
        <v>0.66100000000000003</v>
      </c>
      <c r="AF2062" s="72">
        <v>1.0860000000000001</v>
      </c>
      <c r="AJ2062" s="66">
        <v>43529</v>
      </c>
      <c r="AK2062" s="71">
        <v>-0.15890000000000001</v>
      </c>
      <c r="AL2062" s="71">
        <v>-0.1699</v>
      </c>
      <c r="AM2062" s="71">
        <v>-0.2</v>
      </c>
      <c r="AN2062" s="71">
        <v>-0.13700000000000001</v>
      </c>
      <c r="AO2062" s="71">
        <v>-0.13400000000000001</v>
      </c>
      <c r="AP2062" s="71">
        <v>-0.13500000000000001</v>
      </c>
      <c r="AQ2062" s="71">
        <v>0.01</v>
      </c>
      <c r="AR2062" s="71">
        <v>0.23100000000000001</v>
      </c>
      <c r="AV2062" s="66">
        <v>43448</v>
      </c>
      <c r="AW2062" s="71">
        <v>-0.45700000000000002</v>
      </c>
      <c r="AX2062" s="71">
        <v>-0.40100000000000002</v>
      </c>
      <c r="AY2062" s="71">
        <v>-0.318</v>
      </c>
      <c r="AZ2062" s="71">
        <v>-0.187</v>
      </c>
      <c r="BA2062" s="71">
        <v>-2.8000000000000001E-2</v>
      </c>
      <c r="BB2062" s="71">
        <v>0.35599999999999998</v>
      </c>
      <c r="BC2062" s="71">
        <v>1.4119999999999999</v>
      </c>
      <c r="BD2062" s="71">
        <v>1.9419999999999999</v>
      </c>
      <c r="BG2062" s="66">
        <v>43454</v>
      </c>
      <c r="BH2062" s="71">
        <v>7.62</v>
      </c>
      <c r="BI2062" s="71">
        <v>7.99</v>
      </c>
      <c r="BJ2062" s="71">
        <v>8.34</v>
      </c>
      <c r="BK2062" s="71">
        <v>7.7430000000000003</v>
      </c>
      <c r="BL2062" s="71">
        <v>7.1459999999999999</v>
      </c>
      <c r="BM2062" s="71">
        <v>8.2129999999999992</v>
      </c>
      <c r="BN2062" s="71">
        <v>8.7210000000000001</v>
      </c>
      <c r="BO2062" s="71">
        <v>9.7219999999999995</v>
      </c>
      <c r="BR2062" s="66">
        <v>43851</v>
      </c>
      <c r="BS2062" s="71">
        <v>16.5</v>
      </c>
      <c r="BT2062" s="71">
        <v>19.25</v>
      </c>
      <c r="BU2062" s="71">
        <v>28</v>
      </c>
      <c r="BV2062" s="71">
        <v>29.75</v>
      </c>
      <c r="BW2062" s="71">
        <v>31.375</v>
      </c>
      <c r="BX2062" s="71">
        <v>33</v>
      </c>
      <c r="BY2062" s="71">
        <v>23.5</v>
      </c>
      <c r="BZ2062" s="71">
        <v>29</v>
      </c>
      <c r="CJ2062" s="66"/>
      <c r="CM2062" s="66"/>
      <c r="CP2062" s="66"/>
      <c r="CS2062" s="66"/>
    </row>
    <row r="2063" spans="2:97" ht="14.25" customHeight="1" x14ac:dyDescent="0.3">
      <c r="B2063" s="75">
        <v>44566</v>
      </c>
      <c r="C2063" s="76">
        <v>6.5380000000000003</v>
      </c>
      <c r="D2063" s="76">
        <v>8.5340000000000007</v>
      </c>
      <c r="E2063" s="76">
        <v>10.430999999999999</v>
      </c>
      <c r="F2063" s="76">
        <v>10.972</v>
      </c>
      <c r="G2063" s="76">
        <v>12.881</v>
      </c>
      <c r="H2063" s="76">
        <v>14.128</v>
      </c>
      <c r="I2063" s="76">
        <v>14.311</v>
      </c>
      <c r="J2063" s="76">
        <v>14.781000000000001</v>
      </c>
      <c r="M2063" s="66">
        <v>43426</v>
      </c>
      <c r="N2063" s="71">
        <v>2.3967000000000001</v>
      </c>
      <c r="O2063" s="71">
        <v>2.5202</v>
      </c>
      <c r="P2063" s="71">
        <v>2.6555</v>
      </c>
      <c r="Q2063" s="71">
        <v>2.8138999999999998</v>
      </c>
      <c r="R2063" s="71">
        <v>2.8500999999999999</v>
      </c>
      <c r="S2063" s="71">
        <v>2.8900999999999999</v>
      </c>
      <c r="T2063" s="71">
        <v>3.0627</v>
      </c>
      <c r="U2063" s="71">
        <v>3.1413500000000001</v>
      </c>
      <c r="X2063" s="66">
        <v>43441</v>
      </c>
      <c r="Y2063" s="72">
        <v>-0.66800000000000004</v>
      </c>
      <c r="Z2063" s="72">
        <v>-0.64100000000000001</v>
      </c>
      <c r="AA2063" s="72">
        <v>-0.58699999999999997</v>
      </c>
      <c r="AB2063" s="72">
        <v>-0.45700000000000002</v>
      </c>
      <c r="AC2063" s="72">
        <v>-0.29899999999999999</v>
      </c>
      <c r="AD2063" s="72">
        <v>1.2999999999999999E-2</v>
      </c>
      <c r="AE2063" s="72">
        <v>0.68500000000000005</v>
      </c>
      <c r="AF2063" s="72">
        <v>1.107</v>
      </c>
      <c r="AJ2063" s="66">
        <v>43530</v>
      </c>
      <c r="AK2063" s="71">
        <v>-0.15870000000000001</v>
      </c>
      <c r="AL2063" s="71">
        <v>-0.1699</v>
      </c>
      <c r="AM2063" s="71">
        <v>-0.2</v>
      </c>
      <c r="AN2063" s="71">
        <v>-0.14000000000000001</v>
      </c>
      <c r="AO2063" s="71">
        <v>-0.14099999999999999</v>
      </c>
      <c r="AP2063" s="71">
        <v>-0.14499999999999999</v>
      </c>
      <c r="AQ2063" s="71">
        <v>-4.0000000000000001E-3</v>
      </c>
      <c r="AR2063" s="71">
        <v>0.216</v>
      </c>
      <c r="AV2063" s="66">
        <v>43451</v>
      </c>
      <c r="AW2063" s="71">
        <v>-0.44500000000000001</v>
      </c>
      <c r="AX2063" s="71">
        <v>-0.40100000000000002</v>
      </c>
      <c r="AY2063" s="71">
        <v>-0.318</v>
      </c>
      <c r="AZ2063" s="71">
        <v>-0.19800000000000001</v>
      </c>
      <c r="BA2063" s="71">
        <v>-3.7999999999999999E-2</v>
      </c>
      <c r="BB2063" s="71">
        <v>0.34</v>
      </c>
      <c r="BC2063" s="71">
        <v>1.399</v>
      </c>
      <c r="BD2063" s="71">
        <v>1.925</v>
      </c>
      <c r="BG2063" s="66">
        <v>43455</v>
      </c>
      <c r="BH2063" s="71">
        <v>7.75</v>
      </c>
      <c r="BI2063" s="71">
        <v>8.0500000000000007</v>
      </c>
      <c r="BJ2063" s="71">
        <v>8.44</v>
      </c>
      <c r="BK2063" s="71">
        <v>7.7865000000000002</v>
      </c>
      <c r="BL2063" s="71">
        <v>7.133</v>
      </c>
      <c r="BM2063" s="71">
        <v>8.218</v>
      </c>
      <c r="BN2063" s="71">
        <v>8.7210000000000001</v>
      </c>
      <c r="BO2063" s="71">
        <v>9.73</v>
      </c>
      <c r="BR2063" s="66">
        <v>43852</v>
      </c>
      <c r="BS2063" s="71">
        <v>16.5</v>
      </c>
      <c r="BT2063" s="71">
        <v>19.25</v>
      </c>
      <c r="BU2063" s="71">
        <v>28</v>
      </c>
      <c r="BV2063" s="71">
        <v>29.75</v>
      </c>
      <c r="BW2063" s="71">
        <v>31.375</v>
      </c>
      <c r="BX2063" s="71">
        <v>33</v>
      </c>
      <c r="BY2063" s="71">
        <v>23.5</v>
      </c>
      <c r="BZ2063" s="71">
        <v>29</v>
      </c>
      <c r="CJ2063" s="66"/>
      <c r="CM2063" s="66"/>
      <c r="CP2063" s="66"/>
      <c r="CS2063" s="66"/>
    </row>
    <row r="2064" spans="2:97" ht="14.25" customHeight="1" x14ac:dyDescent="0.3">
      <c r="B2064" s="75">
        <v>44567</v>
      </c>
      <c r="C2064" s="76">
        <v>6.5309999999999997</v>
      </c>
      <c r="D2064" s="76">
        <v>8.4939999999999998</v>
      </c>
      <c r="E2064" s="76">
        <v>10.425000000000001</v>
      </c>
      <c r="F2064" s="76">
        <v>10.972</v>
      </c>
      <c r="G2064" s="76">
        <v>12.756</v>
      </c>
      <c r="H2064" s="76">
        <v>14.147</v>
      </c>
      <c r="I2064" s="76">
        <v>14.329000000000001</v>
      </c>
      <c r="J2064" s="76">
        <v>14.794</v>
      </c>
      <c r="M2064" s="66">
        <v>43427</v>
      </c>
      <c r="N2064" s="71">
        <v>2.3961999999999999</v>
      </c>
      <c r="O2064" s="71">
        <v>2.5197000000000003</v>
      </c>
      <c r="P2064" s="71">
        <v>2.6550000000000002</v>
      </c>
      <c r="Q2064" s="71">
        <v>2.8094000000000001</v>
      </c>
      <c r="R2064" s="71">
        <v>2.8361000000000001</v>
      </c>
      <c r="S2064" s="71">
        <v>2.8662000000000001</v>
      </c>
      <c r="T2064" s="71">
        <v>3.0390000000000001</v>
      </c>
      <c r="U2064" s="71">
        <v>3.1245000000000003</v>
      </c>
      <c r="X2064" s="66">
        <v>43444</v>
      </c>
      <c r="Y2064" s="72">
        <v>-0.754</v>
      </c>
      <c r="Z2064" s="72">
        <v>-0.68300000000000005</v>
      </c>
      <c r="AA2064" s="72">
        <v>-0.59599999999999997</v>
      </c>
      <c r="AB2064" s="72">
        <v>-0.436</v>
      </c>
      <c r="AC2064" s="72">
        <v>-0.26900000000000002</v>
      </c>
      <c r="AD2064" s="72">
        <v>3.9E-2</v>
      </c>
      <c r="AE2064" s="72">
        <v>0.69099999999999995</v>
      </c>
      <c r="AF2064" s="72">
        <v>1.103</v>
      </c>
      <c r="AJ2064" s="66">
        <v>43531</v>
      </c>
      <c r="AK2064" s="71">
        <v>-0.15870000000000001</v>
      </c>
      <c r="AL2064" s="71">
        <v>-0.1658</v>
      </c>
      <c r="AM2064" s="71">
        <v>-0.19500000000000001</v>
      </c>
      <c r="AN2064" s="71">
        <v>-0.14199999999999999</v>
      </c>
      <c r="AO2064" s="71">
        <v>-0.14099999999999999</v>
      </c>
      <c r="AP2064" s="71">
        <v>-0.14199999999999999</v>
      </c>
      <c r="AQ2064" s="71">
        <v>-7.0000000000000001E-3</v>
      </c>
      <c r="AR2064" s="71">
        <v>0.20699999999999999</v>
      </c>
      <c r="AV2064" s="66">
        <v>43452</v>
      </c>
      <c r="AW2064" s="71">
        <v>-0.42599999999999999</v>
      </c>
      <c r="AX2064" s="71">
        <v>-0.40100000000000002</v>
      </c>
      <c r="AY2064" s="71">
        <v>-0.318</v>
      </c>
      <c r="AZ2064" s="71">
        <v>-0.20399999999999999</v>
      </c>
      <c r="BA2064" s="71">
        <v>-5.0999999999999997E-2</v>
      </c>
      <c r="BB2064" s="71">
        <v>0.32</v>
      </c>
      <c r="BC2064" s="71">
        <v>1.3780000000000001</v>
      </c>
      <c r="BD2064" s="71">
        <v>1.9</v>
      </c>
      <c r="BG2064" s="66">
        <v>43458</v>
      </c>
      <c r="BH2064" s="71">
        <v>7.75</v>
      </c>
      <c r="BI2064" s="71">
        <v>8.0500000000000007</v>
      </c>
      <c r="BJ2064" s="71">
        <v>8.44</v>
      </c>
      <c r="BK2064" s="71">
        <v>7.7965</v>
      </c>
      <c r="BL2064" s="71">
        <v>7.1529999999999996</v>
      </c>
      <c r="BM2064" s="71">
        <v>8.2390000000000008</v>
      </c>
      <c r="BN2064" s="71">
        <v>8.7210000000000001</v>
      </c>
      <c r="BO2064" s="71">
        <v>9.7409999999999997</v>
      </c>
      <c r="BR2064" s="66">
        <v>43853</v>
      </c>
      <c r="BS2064" s="71">
        <v>16.5</v>
      </c>
      <c r="BT2064" s="71">
        <v>19.25</v>
      </c>
      <c r="BU2064" s="71">
        <v>28</v>
      </c>
      <c r="BV2064" s="71">
        <v>29.75</v>
      </c>
      <c r="BW2064" s="71">
        <v>31.375</v>
      </c>
      <c r="BX2064" s="71">
        <v>33</v>
      </c>
      <c r="BY2064" s="71">
        <v>23.5</v>
      </c>
      <c r="BZ2064" s="71">
        <v>29</v>
      </c>
      <c r="CJ2064" s="66"/>
      <c r="CM2064" s="66"/>
      <c r="CP2064" s="66"/>
      <c r="CS2064" s="66"/>
    </row>
    <row r="2065" spans="2:97" ht="14.25" customHeight="1" x14ac:dyDescent="0.3">
      <c r="B2065" s="75">
        <v>44568</v>
      </c>
      <c r="C2065" s="76">
        <v>6.5309999999999997</v>
      </c>
      <c r="D2065" s="76">
        <v>8.4809999999999999</v>
      </c>
      <c r="E2065" s="76">
        <v>10.396000000000001</v>
      </c>
      <c r="F2065" s="76">
        <v>10.972</v>
      </c>
      <c r="G2065" s="76">
        <v>12.881</v>
      </c>
      <c r="H2065" s="76">
        <v>14.141</v>
      </c>
      <c r="I2065" s="76">
        <v>14.772</v>
      </c>
      <c r="J2065" s="76">
        <v>14.794</v>
      </c>
      <c r="M2065" s="66">
        <v>43430</v>
      </c>
      <c r="N2065" s="71">
        <v>2.3935</v>
      </c>
      <c r="O2065" s="71">
        <v>2.5221</v>
      </c>
      <c r="P2065" s="71">
        <v>2.6680999999999999</v>
      </c>
      <c r="Q2065" s="71">
        <v>2.8302</v>
      </c>
      <c r="R2065" s="71">
        <v>2.8553999999999999</v>
      </c>
      <c r="S2065" s="71">
        <v>2.8849999999999998</v>
      </c>
      <c r="T2065" s="71">
        <v>3.0535000000000001</v>
      </c>
      <c r="U2065" s="71">
        <v>3.1367500000000001</v>
      </c>
      <c r="X2065" s="66">
        <v>43445</v>
      </c>
      <c r="Y2065" s="72">
        <v>-0.77800000000000002</v>
      </c>
      <c r="Z2065" s="72">
        <v>-0.68300000000000005</v>
      </c>
      <c r="AA2065" s="72">
        <v>-0.60299999999999998</v>
      </c>
      <c r="AB2065" s="72">
        <v>-0.44500000000000001</v>
      </c>
      <c r="AC2065" s="72">
        <v>-0.27800000000000002</v>
      </c>
      <c r="AD2065" s="72">
        <v>4.5999999999999999E-2</v>
      </c>
      <c r="AE2065" s="72">
        <v>0.71099999999999997</v>
      </c>
      <c r="AF2065" s="72">
        <v>1.121</v>
      </c>
      <c r="AJ2065" s="66">
        <v>43532</v>
      </c>
      <c r="AK2065" s="71">
        <v>-0.1196</v>
      </c>
      <c r="AL2065" s="71">
        <v>-0.13980000000000001</v>
      </c>
      <c r="AM2065" s="71">
        <v>-0.16900000000000001</v>
      </c>
      <c r="AN2065" s="71">
        <v>-0.14599999999999999</v>
      </c>
      <c r="AO2065" s="71">
        <v>-0.14599999999999999</v>
      </c>
      <c r="AP2065" s="71">
        <v>-0.152</v>
      </c>
      <c r="AQ2065" s="71">
        <v>-3.3000000000000002E-2</v>
      </c>
      <c r="AR2065" s="71">
        <v>0.18</v>
      </c>
      <c r="AV2065" s="66">
        <v>43453</v>
      </c>
      <c r="AW2065" s="71">
        <v>-0.41799999999999998</v>
      </c>
      <c r="AX2065" s="71">
        <v>-0.40100000000000002</v>
      </c>
      <c r="AY2065" s="71">
        <v>-0.318</v>
      </c>
      <c r="AZ2065" s="71">
        <v>-0.22600000000000001</v>
      </c>
      <c r="BA2065" s="71">
        <v>-5.1999999999999998E-2</v>
      </c>
      <c r="BB2065" s="71">
        <v>0.314</v>
      </c>
      <c r="BC2065" s="71">
        <v>1.3780000000000001</v>
      </c>
      <c r="BD2065" s="71">
        <v>1.9020000000000001</v>
      </c>
      <c r="BG2065" s="66">
        <v>43459</v>
      </c>
      <c r="BH2065" s="71">
        <v>7.75</v>
      </c>
      <c r="BI2065" s="71">
        <v>8.0500000000000007</v>
      </c>
      <c r="BJ2065" s="71">
        <v>8.44</v>
      </c>
      <c r="BK2065" s="71">
        <v>7.7965</v>
      </c>
      <c r="BL2065" s="71">
        <v>7.1529999999999996</v>
      </c>
      <c r="BM2065" s="71">
        <v>8.2390000000000008</v>
      </c>
      <c r="BN2065" s="71">
        <v>8.7210000000000001</v>
      </c>
      <c r="BO2065" s="71">
        <v>9.7409999999999997</v>
      </c>
      <c r="BR2065" s="66">
        <v>43854</v>
      </c>
      <c r="BS2065" s="71">
        <v>16.5</v>
      </c>
      <c r="BT2065" s="71">
        <v>19.25</v>
      </c>
      <c r="BU2065" s="71">
        <v>28</v>
      </c>
      <c r="BV2065" s="71">
        <v>30.95</v>
      </c>
      <c r="BW2065" s="71">
        <v>31.975000000000001</v>
      </c>
      <c r="BX2065" s="71">
        <v>33</v>
      </c>
      <c r="BY2065" s="71">
        <v>23.5</v>
      </c>
      <c r="BZ2065" s="71">
        <v>30</v>
      </c>
      <c r="CJ2065" s="66"/>
      <c r="CM2065" s="66"/>
      <c r="CP2065" s="66"/>
      <c r="CS2065" s="66"/>
    </row>
    <row r="2066" spans="2:97" ht="14.25" customHeight="1" x14ac:dyDescent="0.3">
      <c r="B2066" s="75">
        <v>44571</v>
      </c>
      <c r="C2066" s="76">
        <v>6.5250000000000004</v>
      </c>
      <c r="D2066" s="76">
        <v>8.4559999999999995</v>
      </c>
      <c r="E2066" s="76">
        <v>10.332000000000001</v>
      </c>
      <c r="F2066" s="76">
        <v>10.884</v>
      </c>
      <c r="G2066" s="76">
        <v>12.609</v>
      </c>
      <c r="H2066" s="76">
        <v>14.025</v>
      </c>
      <c r="I2066" s="76">
        <v>14.172000000000001</v>
      </c>
      <c r="J2066" s="76">
        <v>14.663</v>
      </c>
      <c r="M2066" s="66">
        <v>43431</v>
      </c>
      <c r="N2066" s="71">
        <v>2.3893</v>
      </c>
      <c r="O2066" s="71">
        <v>2.5308000000000002</v>
      </c>
      <c r="P2066" s="71">
        <v>2.6757999999999997</v>
      </c>
      <c r="Q2066" s="71">
        <v>2.8329</v>
      </c>
      <c r="R2066" s="71">
        <v>2.8609</v>
      </c>
      <c r="S2066" s="71">
        <v>2.8900999999999999</v>
      </c>
      <c r="T2066" s="71">
        <v>3.0571999999999999</v>
      </c>
      <c r="U2066" s="71">
        <v>3.1386000000000003</v>
      </c>
      <c r="X2066" s="66">
        <v>43446</v>
      </c>
      <c r="Y2066" s="72">
        <v>-0.78</v>
      </c>
      <c r="Z2066" s="72">
        <v>-0.68700000000000006</v>
      </c>
      <c r="AA2066" s="72">
        <v>-0.60599999999999998</v>
      </c>
      <c r="AB2066" s="72">
        <v>-0.43</v>
      </c>
      <c r="AC2066" s="72">
        <v>-0.26300000000000001</v>
      </c>
      <c r="AD2066" s="72">
        <v>5.3999999999999999E-2</v>
      </c>
      <c r="AE2066" s="72">
        <v>0.73</v>
      </c>
      <c r="AF2066" s="72">
        <v>1.1299999999999999</v>
      </c>
      <c r="AJ2066" s="66">
        <v>43535</v>
      </c>
      <c r="AK2066" s="71">
        <v>-0.13489999999999999</v>
      </c>
      <c r="AL2066" s="71">
        <v>-0.1479</v>
      </c>
      <c r="AM2066" s="71">
        <v>-0.192</v>
      </c>
      <c r="AN2066" s="71">
        <v>-0.14799999999999999</v>
      </c>
      <c r="AO2066" s="71">
        <v>-0.14799999999999999</v>
      </c>
      <c r="AP2066" s="71">
        <v>-0.15</v>
      </c>
      <c r="AQ2066" s="71">
        <v>-3.3000000000000002E-2</v>
      </c>
      <c r="AR2066" s="71">
        <v>0.184</v>
      </c>
      <c r="AV2066" s="66">
        <v>43454</v>
      </c>
      <c r="AW2066" s="71">
        <v>-0.34300000000000003</v>
      </c>
      <c r="AX2066" s="71">
        <v>-0.40100000000000002</v>
      </c>
      <c r="AY2066" s="71">
        <v>-0.318</v>
      </c>
      <c r="AZ2066" s="71">
        <v>-0.22700000000000001</v>
      </c>
      <c r="BA2066" s="71">
        <v>-0.06</v>
      </c>
      <c r="BB2066" s="71">
        <v>0.307</v>
      </c>
      <c r="BC2066" s="71">
        <v>1.3740000000000001</v>
      </c>
      <c r="BD2066" s="71">
        <v>1.8959999999999999</v>
      </c>
      <c r="BG2066" s="66">
        <v>43460</v>
      </c>
      <c r="BH2066" s="71">
        <v>7.75</v>
      </c>
      <c r="BI2066" s="71">
        <v>8.0500000000000007</v>
      </c>
      <c r="BJ2066" s="71">
        <v>8.44</v>
      </c>
      <c r="BK2066" s="71">
        <v>7.7965</v>
      </c>
      <c r="BL2066" s="71">
        <v>7.1529999999999996</v>
      </c>
      <c r="BM2066" s="71">
        <v>8.2390000000000008</v>
      </c>
      <c r="BN2066" s="71">
        <v>8.7210000000000001</v>
      </c>
      <c r="BO2066" s="71">
        <v>9.7409999999999997</v>
      </c>
      <c r="BR2066" s="66">
        <v>43857</v>
      </c>
      <c r="BS2066" s="71">
        <v>16.5</v>
      </c>
      <c r="BT2066" s="71">
        <v>19.25</v>
      </c>
      <c r="BU2066" s="71">
        <v>28</v>
      </c>
      <c r="BV2066" s="71">
        <v>30.95</v>
      </c>
      <c r="BW2066" s="71">
        <v>31.975000000000001</v>
      </c>
      <c r="BX2066" s="71">
        <v>33</v>
      </c>
      <c r="BY2066" s="71">
        <v>23.5</v>
      </c>
      <c r="BZ2066" s="71">
        <v>30</v>
      </c>
      <c r="CJ2066" s="66"/>
      <c r="CM2066" s="66"/>
      <c r="CP2066" s="66"/>
      <c r="CS2066" s="66"/>
    </row>
    <row r="2067" spans="2:97" ht="14.25" customHeight="1" x14ac:dyDescent="0.3">
      <c r="B2067" s="75">
        <v>44572</v>
      </c>
      <c r="C2067" s="76">
        <v>6.5250000000000004</v>
      </c>
      <c r="D2067" s="76">
        <v>8.4629999999999992</v>
      </c>
      <c r="E2067" s="76">
        <v>10.288</v>
      </c>
      <c r="F2067" s="76">
        <v>10.859</v>
      </c>
      <c r="G2067" s="76">
        <v>12.659000000000001</v>
      </c>
      <c r="H2067" s="76">
        <v>13.744</v>
      </c>
      <c r="I2067" s="76">
        <v>14.138</v>
      </c>
      <c r="J2067" s="76">
        <v>14.605</v>
      </c>
      <c r="M2067" s="66">
        <v>43432</v>
      </c>
      <c r="N2067" s="71">
        <v>2.3788999999999998</v>
      </c>
      <c r="O2067" s="71">
        <v>2.5204</v>
      </c>
      <c r="P2067" s="71">
        <v>2.6703999999999999</v>
      </c>
      <c r="Q2067" s="71">
        <v>2.8086000000000002</v>
      </c>
      <c r="R2067" s="71">
        <v>2.8414999999999999</v>
      </c>
      <c r="S2067" s="71">
        <v>2.8649</v>
      </c>
      <c r="T2067" s="71">
        <v>3.0590000000000002</v>
      </c>
      <c r="U2067" s="71">
        <v>3.1444999999999999</v>
      </c>
      <c r="X2067" s="66">
        <v>43447</v>
      </c>
      <c r="Y2067" s="72">
        <v>-0.82799999999999996</v>
      </c>
      <c r="Z2067" s="72">
        <v>-0.68200000000000005</v>
      </c>
      <c r="AA2067" s="72">
        <v>-0.61299999999999999</v>
      </c>
      <c r="AB2067" s="72">
        <v>-0.442</v>
      </c>
      <c r="AC2067" s="72">
        <v>-0.28100000000000003</v>
      </c>
      <c r="AD2067" s="72">
        <v>3.6999999999999998E-2</v>
      </c>
      <c r="AE2067" s="72">
        <v>0.72899999999999998</v>
      </c>
      <c r="AF2067" s="72">
        <v>1.139</v>
      </c>
      <c r="AJ2067" s="66">
        <v>43536</v>
      </c>
      <c r="AK2067" s="71">
        <v>-0.1348</v>
      </c>
      <c r="AL2067" s="71">
        <v>-0.1479</v>
      </c>
      <c r="AM2067" s="71">
        <v>-0.189</v>
      </c>
      <c r="AN2067" s="71">
        <v>-0.14899999999999999</v>
      </c>
      <c r="AO2067" s="71">
        <v>-0.151</v>
      </c>
      <c r="AP2067" s="71">
        <v>-0.153</v>
      </c>
      <c r="AQ2067" s="71">
        <v>-2.8000000000000001E-2</v>
      </c>
      <c r="AR2067" s="71">
        <v>0.189</v>
      </c>
      <c r="AV2067" s="66">
        <v>43455</v>
      </c>
      <c r="AW2067" s="71">
        <v>-0.32900000000000001</v>
      </c>
      <c r="AX2067" s="71">
        <v>-0.40100000000000002</v>
      </c>
      <c r="AY2067" s="71">
        <v>-0.318</v>
      </c>
      <c r="AZ2067" s="71">
        <v>-0.22700000000000001</v>
      </c>
      <c r="BA2067" s="71">
        <v>-5.8000000000000003E-2</v>
      </c>
      <c r="BB2067" s="71">
        <v>0.315</v>
      </c>
      <c r="BC2067" s="71">
        <v>1.401</v>
      </c>
      <c r="BD2067" s="71">
        <v>1.9220000000000002</v>
      </c>
      <c r="BG2067" s="66">
        <v>43461</v>
      </c>
      <c r="BH2067" s="71">
        <v>7.75</v>
      </c>
      <c r="BI2067" s="71">
        <v>8.0500000000000007</v>
      </c>
      <c r="BJ2067" s="71">
        <v>8.44</v>
      </c>
      <c r="BK2067" s="71">
        <v>7.7705000000000002</v>
      </c>
      <c r="BL2067" s="71">
        <v>7.101</v>
      </c>
      <c r="BM2067" s="71">
        <v>8.1639999999999997</v>
      </c>
      <c r="BN2067" s="71">
        <v>8.7210000000000001</v>
      </c>
      <c r="BO2067" s="71">
        <v>9.6750000000000007</v>
      </c>
      <c r="BR2067" s="66">
        <v>43858</v>
      </c>
      <c r="BS2067" s="71">
        <v>16.5</v>
      </c>
      <c r="BT2067" s="71">
        <v>19.25</v>
      </c>
      <c r="BU2067" s="71">
        <v>28</v>
      </c>
      <c r="BV2067" s="71">
        <v>30.95</v>
      </c>
      <c r="BW2067" s="71">
        <v>31.975000000000001</v>
      </c>
      <c r="BX2067" s="71">
        <v>33</v>
      </c>
      <c r="BY2067" s="71">
        <v>23.5</v>
      </c>
      <c r="BZ2067" s="71">
        <v>30</v>
      </c>
      <c r="CJ2067" s="66"/>
      <c r="CM2067" s="66"/>
      <c r="CP2067" s="66"/>
      <c r="CS2067" s="66"/>
    </row>
    <row r="2068" spans="2:97" ht="14.25" customHeight="1" x14ac:dyDescent="0.3">
      <c r="B2068" s="75">
        <v>44573</v>
      </c>
      <c r="C2068" s="76">
        <v>6.5309999999999997</v>
      </c>
      <c r="D2068" s="76">
        <v>8.4499999999999993</v>
      </c>
      <c r="E2068" s="76">
        <v>10.3</v>
      </c>
      <c r="F2068" s="76">
        <v>10.872</v>
      </c>
      <c r="G2068" s="76">
        <v>12.634</v>
      </c>
      <c r="H2068" s="76">
        <v>13.743</v>
      </c>
      <c r="I2068" s="76">
        <v>14.074999999999999</v>
      </c>
      <c r="J2068" s="76">
        <v>14.593999999999999</v>
      </c>
      <c r="M2068" s="66">
        <v>43433</v>
      </c>
      <c r="N2068" s="71">
        <v>2.3531</v>
      </c>
      <c r="O2068" s="71">
        <v>2.5150000000000001</v>
      </c>
      <c r="P2068" s="71">
        <v>2.6729000000000003</v>
      </c>
      <c r="Q2068" s="71">
        <v>2.8086000000000002</v>
      </c>
      <c r="R2068" s="71">
        <v>2.8275999999999999</v>
      </c>
      <c r="S2068" s="71">
        <v>2.8463000000000003</v>
      </c>
      <c r="T2068" s="71">
        <v>3.0297999999999998</v>
      </c>
      <c r="U2068" s="71">
        <v>3.1198999999999999</v>
      </c>
      <c r="X2068" s="66">
        <v>43448</v>
      </c>
      <c r="Y2068" s="72">
        <v>-0.875</v>
      </c>
      <c r="Z2068" s="72">
        <v>-0.71499999999999997</v>
      </c>
      <c r="AA2068" s="72">
        <v>-0.627</v>
      </c>
      <c r="AB2068" s="72">
        <v>-0.45</v>
      </c>
      <c r="AC2068" s="72">
        <v>-0.30599999999999999</v>
      </c>
      <c r="AD2068" s="72">
        <v>1.4E-2</v>
      </c>
      <c r="AE2068" s="72">
        <v>0.70899999999999996</v>
      </c>
      <c r="AF2068" s="72">
        <v>1.1299999999999999</v>
      </c>
      <c r="AJ2068" s="66">
        <v>43537</v>
      </c>
      <c r="AK2068" s="71">
        <v>-0.1346</v>
      </c>
      <c r="AL2068" s="71">
        <v>-0.15179999999999999</v>
      </c>
      <c r="AM2068" s="71">
        <v>-0.189</v>
      </c>
      <c r="AN2068" s="71">
        <v>-0.154</v>
      </c>
      <c r="AO2068" s="71">
        <v>-0.157</v>
      </c>
      <c r="AP2068" s="71">
        <v>-0.16300000000000001</v>
      </c>
      <c r="AQ2068" s="71">
        <v>-4.2000000000000003E-2</v>
      </c>
      <c r="AR2068" s="71">
        <v>0.17299999999999999</v>
      </c>
      <c r="AV2068" s="66">
        <v>43458</v>
      </c>
      <c r="AW2068" s="71">
        <v>-0.33400000000000002</v>
      </c>
      <c r="AX2068" s="71">
        <v>-0.40100000000000002</v>
      </c>
      <c r="AY2068" s="71">
        <v>-0.318</v>
      </c>
      <c r="AZ2068" s="71">
        <v>-0.23400000000000001</v>
      </c>
      <c r="BA2068" s="71">
        <v>-5.8000000000000003E-2</v>
      </c>
      <c r="BB2068" s="71">
        <v>0.315</v>
      </c>
      <c r="BC2068" s="71">
        <v>1.401</v>
      </c>
      <c r="BD2068" s="71">
        <v>1.9220000000000002</v>
      </c>
      <c r="BG2068" s="66">
        <v>43462</v>
      </c>
      <c r="BH2068" s="71">
        <v>7.76</v>
      </c>
      <c r="BI2068" s="71">
        <v>8.07</v>
      </c>
      <c r="BJ2068" s="71">
        <v>8.3699999999999992</v>
      </c>
      <c r="BK2068" s="71">
        <v>7.7029999999999994</v>
      </c>
      <c r="BL2068" s="71">
        <v>7.0359999999999996</v>
      </c>
      <c r="BM2068" s="71">
        <v>8.109</v>
      </c>
      <c r="BN2068" s="71">
        <v>8.7210000000000001</v>
      </c>
      <c r="BO2068" s="71">
        <v>9.6129999999999995</v>
      </c>
      <c r="BR2068" s="66">
        <v>43859</v>
      </c>
      <c r="BS2068" s="71">
        <v>16.5</v>
      </c>
      <c r="BT2068" s="71">
        <v>19.25</v>
      </c>
      <c r="BU2068" s="71">
        <v>28</v>
      </c>
      <c r="BV2068" s="71">
        <v>30.95</v>
      </c>
      <c r="BW2068" s="71">
        <v>31.975000000000001</v>
      </c>
      <c r="BX2068" s="71">
        <v>33</v>
      </c>
      <c r="BY2068" s="71">
        <v>23.5</v>
      </c>
      <c r="BZ2068" s="71">
        <v>30</v>
      </c>
      <c r="CJ2068" s="66"/>
      <c r="CM2068" s="66"/>
      <c r="CP2068" s="66"/>
      <c r="CS2068" s="66"/>
    </row>
    <row r="2069" spans="2:97" ht="14.25" customHeight="1" x14ac:dyDescent="0.3">
      <c r="B2069" s="75">
        <v>44574</v>
      </c>
      <c r="C2069" s="76">
        <v>6.5309999999999997</v>
      </c>
      <c r="D2069" s="76">
        <v>8.4250000000000007</v>
      </c>
      <c r="E2069" s="76">
        <v>10.3</v>
      </c>
      <c r="F2069" s="76">
        <v>10.859</v>
      </c>
      <c r="G2069" s="76">
        <v>12.55</v>
      </c>
      <c r="H2069" s="76">
        <v>13.768000000000001</v>
      </c>
      <c r="I2069" s="76">
        <v>14.047000000000001</v>
      </c>
      <c r="J2069" s="76">
        <v>14.558999999999999</v>
      </c>
      <c r="M2069" s="66">
        <v>43434</v>
      </c>
      <c r="N2069" s="71">
        <v>2.3424</v>
      </c>
      <c r="O2069" s="71">
        <v>2.5197000000000003</v>
      </c>
      <c r="P2069" s="71">
        <v>2.6776999999999997</v>
      </c>
      <c r="Q2069" s="71">
        <v>2.7865000000000002</v>
      </c>
      <c r="R2069" s="71">
        <v>2.7997000000000001</v>
      </c>
      <c r="S2069" s="71">
        <v>2.8125</v>
      </c>
      <c r="T2069" s="71">
        <v>2.9878999999999998</v>
      </c>
      <c r="U2069" s="71">
        <v>3.0889499999999996</v>
      </c>
      <c r="X2069" s="66">
        <v>43451</v>
      </c>
      <c r="Y2069" s="72">
        <v>-0.90500000000000003</v>
      </c>
      <c r="Z2069" s="72">
        <v>-0.82599999999999996</v>
      </c>
      <c r="AA2069" s="72">
        <v>-0.63700000000000001</v>
      </c>
      <c r="AB2069" s="72">
        <v>-0.44500000000000001</v>
      </c>
      <c r="AC2069" s="72">
        <v>-0.28899999999999998</v>
      </c>
      <c r="AD2069" s="72">
        <v>3.5000000000000003E-2</v>
      </c>
      <c r="AE2069" s="72">
        <v>0.73499999999999999</v>
      </c>
      <c r="AF2069" s="72">
        <v>1.1539999999999999</v>
      </c>
      <c r="AJ2069" s="66">
        <v>43538</v>
      </c>
      <c r="AK2069" s="71">
        <v>-0.1447</v>
      </c>
      <c r="AL2069" s="71">
        <v>-0.15290000000000001</v>
      </c>
      <c r="AM2069" s="71">
        <v>-0.189</v>
      </c>
      <c r="AN2069" s="71">
        <v>-0.16200000000000001</v>
      </c>
      <c r="AO2069" s="71">
        <v>-0.16300000000000001</v>
      </c>
      <c r="AP2069" s="71">
        <v>-0.16700000000000001</v>
      </c>
      <c r="AQ2069" s="71">
        <v>-4.1000000000000002E-2</v>
      </c>
      <c r="AR2069" s="71">
        <v>0.17399999999999999</v>
      </c>
      <c r="AV2069" s="66">
        <v>43459</v>
      </c>
      <c r="AW2069" s="71">
        <v>-0.33400000000000002</v>
      </c>
      <c r="AX2069" s="71">
        <v>-0.40100000000000002</v>
      </c>
      <c r="AY2069" s="71">
        <v>-0.318</v>
      </c>
      <c r="AZ2069" s="71">
        <v>-0.23400000000000001</v>
      </c>
      <c r="BA2069" s="71">
        <v>-5.8000000000000003E-2</v>
      </c>
      <c r="BB2069" s="71">
        <v>0.315</v>
      </c>
      <c r="BC2069" s="71">
        <v>1.401</v>
      </c>
      <c r="BD2069" s="71">
        <v>1.9220000000000002</v>
      </c>
      <c r="BG2069" s="66">
        <v>43465</v>
      </c>
      <c r="BH2069" s="71">
        <v>7.76</v>
      </c>
      <c r="BI2069" s="71">
        <v>8.07</v>
      </c>
      <c r="BJ2069" s="71">
        <v>8.3699999999999992</v>
      </c>
      <c r="BK2069" s="71">
        <v>7.708499999999999</v>
      </c>
      <c r="BL2069" s="71">
        <v>7.0469999999999997</v>
      </c>
      <c r="BM2069" s="71">
        <v>8.1140000000000008</v>
      </c>
      <c r="BN2069" s="71">
        <v>8.7210000000000001</v>
      </c>
      <c r="BO2069" s="71">
        <v>9.6159999999999997</v>
      </c>
      <c r="BR2069" s="66">
        <v>43860</v>
      </c>
      <c r="BS2069" s="71">
        <v>16.5</v>
      </c>
      <c r="BT2069" s="71">
        <v>19.25</v>
      </c>
      <c r="BU2069" s="71">
        <v>28.24</v>
      </c>
      <c r="BV2069" s="71">
        <v>30.95</v>
      </c>
      <c r="BW2069" s="71">
        <v>31.975000000000001</v>
      </c>
      <c r="BX2069" s="71">
        <v>33</v>
      </c>
      <c r="BY2069" s="71">
        <v>23.5</v>
      </c>
      <c r="BZ2069" s="71">
        <v>30</v>
      </c>
      <c r="CJ2069" s="66"/>
      <c r="CM2069" s="66"/>
      <c r="CP2069" s="66"/>
      <c r="CS2069" s="66"/>
    </row>
    <row r="2070" spans="2:97" ht="14.25" customHeight="1" x14ac:dyDescent="0.3">
      <c r="B2070" s="75">
        <v>44575</v>
      </c>
      <c r="C2070" s="76">
        <v>6.5309999999999997</v>
      </c>
      <c r="D2070" s="76">
        <v>8.4130000000000003</v>
      </c>
      <c r="E2070" s="76">
        <v>10.281000000000001</v>
      </c>
      <c r="F2070" s="76">
        <v>10.847</v>
      </c>
      <c r="G2070" s="76">
        <v>12.525</v>
      </c>
      <c r="H2070" s="76">
        <v>13.718999999999999</v>
      </c>
      <c r="I2070" s="76">
        <v>14.028</v>
      </c>
      <c r="J2070" s="76">
        <v>14.513</v>
      </c>
      <c r="M2070" s="66">
        <v>43437</v>
      </c>
      <c r="N2070" s="71">
        <v>2.3319999999999999</v>
      </c>
      <c r="O2070" s="71">
        <v>2.5350999999999999</v>
      </c>
      <c r="P2070" s="71">
        <v>2.6985999999999999</v>
      </c>
      <c r="Q2070" s="71">
        <v>2.8210999999999999</v>
      </c>
      <c r="R2070" s="71">
        <v>2.8273999999999999</v>
      </c>
      <c r="S2070" s="71">
        <v>2.8174999999999999</v>
      </c>
      <c r="T2070" s="71">
        <v>2.9697</v>
      </c>
      <c r="U2070" s="71">
        <v>3.05985</v>
      </c>
      <c r="X2070" s="66">
        <v>43452</v>
      </c>
      <c r="Y2070" s="72">
        <v>-0.89300000000000002</v>
      </c>
      <c r="Z2070" s="72">
        <v>-0.81799999999999995</v>
      </c>
      <c r="AA2070" s="72">
        <v>-0.64100000000000001</v>
      </c>
      <c r="AB2070" s="72">
        <v>-0.45200000000000001</v>
      </c>
      <c r="AC2070" s="72">
        <v>-0.29199999999999998</v>
      </c>
      <c r="AD2070" s="72">
        <v>3.1E-2</v>
      </c>
      <c r="AE2070" s="72">
        <v>0.70799999999999996</v>
      </c>
      <c r="AF2070" s="72">
        <v>1.127</v>
      </c>
      <c r="AJ2070" s="66">
        <v>43539</v>
      </c>
      <c r="AK2070" s="71">
        <v>-0.15</v>
      </c>
      <c r="AL2070" s="71">
        <v>-0.16</v>
      </c>
      <c r="AM2070" s="71">
        <v>-0.18</v>
      </c>
      <c r="AN2070" s="71">
        <v>-0.154</v>
      </c>
      <c r="AO2070" s="71">
        <v>-0.16</v>
      </c>
      <c r="AP2070" s="71">
        <v>-0.16</v>
      </c>
      <c r="AQ2070" s="71">
        <v>-3.4000000000000002E-2</v>
      </c>
      <c r="AR2070" s="71">
        <v>0.17899999999999999</v>
      </c>
      <c r="AV2070" s="66">
        <v>43460</v>
      </c>
      <c r="AW2070" s="71">
        <v>-0.33400000000000002</v>
      </c>
      <c r="AX2070" s="71">
        <v>-0.40100000000000002</v>
      </c>
      <c r="AY2070" s="71">
        <v>-0.318</v>
      </c>
      <c r="AZ2070" s="71">
        <v>-0.23400000000000001</v>
      </c>
      <c r="BA2070" s="71">
        <v>-5.8000000000000003E-2</v>
      </c>
      <c r="BB2070" s="71">
        <v>0.315</v>
      </c>
      <c r="BC2070" s="71">
        <v>1.401</v>
      </c>
      <c r="BD2070" s="71">
        <v>1.9220000000000002</v>
      </c>
      <c r="BG2070" s="66">
        <v>43466</v>
      </c>
      <c r="BH2070" s="71">
        <v>7.76</v>
      </c>
      <c r="BI2070" s="71">
        <v>8.07</v>
      </c>
      <c r="BJ2070" s="71">
        <v>8.3699999999999992</v>
      </c>
      <c r="BK2070" s="71">
        <v>7.708499999999999</v>
      </c>
      <c r="BL2070" s="71">
        <v>7.0469999999999997</v>
      </c>
      <c r="BM2070" s="71">
        <v>8.1140000000000008</v>
      </c>
      <c r="BN2070" s="71">
        <v>8.7210000000000001</v>
      </c>
      <c r="BO2070" s="71">
        <v>9.6159999999999997</v>
      </c>
      <c r="BR2070" s="66">
        <v>43861</v>
      </c>
      <c r="BS2070" s="71">
        <v>16.5</v>
      </c>
      <c r="BT2070" s="71">
        <v>19.25</v>
      </c>
      <c r="BU2070" s="71">
        <v>28.24</v>
      </c>
      <c r="BV2070" s="71">
        <v>30.95</v>
      </c>
      <c r="BW2070" s="71">
        <v>31.975000000000001</v>
      </c>
      <c r="BX2070" s="71">
        <v>33</v>
      </c>
      <c r="BY2070" s="71">
        <v>23.5</v>
      </c>
      <c r="BZ2070" s="71">
        <v>30</v>
      </c>
      <c r="CJ2070" s="66"/>
      <c r="CM2070" s="66"/>
      <c r="CP2070" s="66"/>
      <c r="CS2070" s="66"/>
    </row>
    <row r="2071" spans="2:97" ht="14.25" customHeight="1" x14ac:dyDescent="0.3">
      <c r="B2071" s="75">
        <v>44578</v>
      </c>
      <c r="C2071" s="76">
        <v>6.5309999999999997</v>
      </c>
      <c r="D2071" s="76">
        <v>8.4130000000000003</v>
      </c>
      <c r="E2071" s="76">
        <v>10.281000000000001</v>
      </c>
      <c r="F2071" s="76">
        <v>10.847</v>
      </c>
      <c r="G2071" s="76">
        <v>12.525</v>
      </c>
      <c r="H2071" s="76">
        <v>13.718999999999999</v>
      </c>
      <c r="I2071" s="76">
        <v>14.028</v>
      </c>
      <c r="J2071" s="76">
        <v>14.513</v>
      </c>
      <c r="M2071" s="66">
        <v>43438</v>
      </c>
      <c r="N2071" s="71">
        <v>2.4070999999999998</v>
      </c>
      <c r="O2071" s="71">
        <v>2.5620000000000003</v>
      </c>
      <c r="P2071" s="71">
        <v>2.6931000000000003</v>
      </c>
      <c r="Q2071" s="71">
        <v>2.7946999999999997</v>
      </c>
      <c r="R2071" s="71">
        <v>2.8050000000000002</v>
      </c>
      <c r="S2071" s="71">
        <v>2.7871000000000001</v>
      </c>
      <c r="T2071" s="71">
        <v>2.9135999999999997</v>
      </c>
      <c r="U2071" s="71">
        <v>2.9817999999999998</v>
      </c>
      <c r="X2071" s="66">
        <v>43453</v>
      </c>
      <c r="Y2071" s="72">
        <v>-0.88900000000000001</v>
      </c>
      <c r="Z2071" s="72">
        <v>-0.84</v>
      </c>
      <c r="AA2071" s="72">
        <v>-0.64500000000000002</v>
      </c>
      <c r="AB2071" s="72">
        <v>-0.46</v>
      </c>
      <c r="AC2071" s="72">
        <v>-0.30299999999999999</v>
      </c>
      <c r="AD2071" s="72">
        <v>2.5000000000000001E-2</v>
      </c>
      <c r="AE2071" s="72">
        <v>0.70099999999999996</v>
      </c>
      <c r="AF2071" s="72">
        <v>1.125</v>
      </c>
      <c r="AJ2071" s="66">
        <v>43542</v>
      </c>
      <c r="AK2071" s="71">
        <v>-0.16</v>
      </c>
      <c r="AL2071" s="71">
        <v>-0.16200000000000001</v>
      </c>
      <c r="AM2071" s="71">
        <v>-0.18</v>
      </c>
      <c r="AN2071" s="71">
        <v>-0.154</v>
      </c>
      <c r="AO2071" s="71">
        <v>-0.16</v>
      </c>
      <c r="AP2071" s="71">
        <v>-0.161</v>
      </c>
      <c r="AQ2071" s="71">
        <v>-3.5000000000000003E-2</v>
      </c>
      <c r="AR2071" s="71">
        <v>0.17699999999999999</v>
      </c>
      <c r="AV2071" s="66">
        <v>43461</v>
      </c>
      <c r="AW2071" s="71">
        <v>-0.41899999999999998</v>
      </c>
      <c r="AX2071" s="71">
        <v>-0.40100000000000002</v>
      </c>
      <c r="AY2071" s="71">
        <v>-0.318</v>
      </c>
      <c r="AZ2071" s="71">
        <v>-0.248</v>
      </c>
      <c r="BA2071" s="71">
        <v>-6.8000000000000005E-2</v>
      </c>
      <c r="BB2071" s="71">
        <v>0.307</v>
      </c>
      <c r="BC2071" s="71">
        <v>1.3860000000000001</v>
      </c>
      <c r="BD2071" s="71">
        <v>1.907</v>
      </c>
      <c r="BG2071" s="66">
        <v>43467</v>
      </c>
      <c r="BH2071" s="71">
        <v>7.76</v>
      </c>
      <c r="BI2071" s="71">
        <v>8.07</v>
      </c>
      <c r="BJ2071" s="71">
        <v>8.3699999999999992</v>
      </c>
      <c r="BK2071" s="71">
        <v>7.7234999999999996</v>
      </c>
      <c r="BL2071" s="71">
        <v>7.077</v>
      </c>
      <c r="BM2071" s="71">
        <v>8.15</v>
      </c>
      <c r="BN2071" s="71">
        <v>8.7210000000000001</v>
      </c>
      <c r="BO2071" s="71">
        <v>9.6519999999999992</v>
      </c>
      <c r="BR2071" s="66">
        <v>43864</v>
      </c>
      <c r="BS2071" s="71">
        <v>16.5</v>
      </c>
      <c r="BT2071" s="71">
        <v>19.25</v>
      </c>
      <c r="BU2071" s="71">
        <v>28.24</v>
      </c>
      <c r="BV2071" s="71">
        <v>30.95</v>
      </c>
      <c r="BW2071" s="71">
        <v>31.975000000000001</v>
      </c>
      <c r="BX2071" s="71">
        <v>33</v>
      </c>
      <c r="BY2071" s="71">
        <v>23.5</v>
      </c>
      <c r="BZ2071" s="71">
        <v>30</v>
      </c>
      <c r="CJ2071" s="66"/>
      <c r="CM2071" s="66"/>
      <c r="CP2071" s="66"/>
      <c r="CS2071" s="66"/>
    </row>
    <row r="2072" spans="2:97" ht="14.25" customHeight="1" x14ac:dyDescent="0.3">
      <c r="B2072" s="75">
        <v>44579</v>
      </c>
      <c r="C2072" s="76">
        <v>6.5309999999999997</v>
      </c>
      <c r="D2072" s="76">
        <v>8.3810000000000002</v>
      </c>
      <c r="E2072" s="76">
        <v>10.212999999999999</v>
      </c>
      <c r="F2072" s="76">
        <v>10.775</v>
      </c>
      <c r="G2072" s="76">
        <v>12.363</v>
      </c>
      <c r="H2072" s="76">
        <v>13.5</v>
      </c>
      <c r="I2072" s="76">
        <v>13.906000000000001</v>
      </c>
      <c r="J2072" s="76">
        <v>14.456</v>
      </c>
      <c r="M2072" s="66">
        <v>43439</v>
      </c>
      <c r="N2072" s="71">
        <v>2.4070999999999998</v>
      </c>
      <c r="O2072" s="71">
        <v>2.5620000000000003</v>
      </c>
      <c r="P2072" s="71">
        <v>2.6931000000000003</v>
      </c>
      <c r="Q2072" s="71">
        <v>2.7946999999999997</v>
      </c>
      <c r="R2072" s="71">
        <v>2.8050000000000002</v>
      </c>
      <c r="S2072" s="71">
        <v>2.7871000000000001</v>
      </c>
      <c r="T2072" s="71">
        <v>2.9135999999999997</v>
      </c>
      <c r="U2072" s="71">
        <v>2.9817999999999998</v>
      </c>
      <c r="X2072" s="66">
        <v>43454</v>
      </c>
      <c r="Y2072" s="72">
        <v>-0.89</v>
      </c>
      <c r="Z2072" s="72">
        <v>-0.83499999999999996</v>
      </c>
      <c r="AA2072" s="72">
        <v>-0.65</v>
      </c>
      <c r="AB2072" s="72">
        <v>-0.46500000000000002</v>
      </c>
      <c r="AC2072" s="72">
        <v>-0.309</v>
      </c>
      <c r="AD2072" s="72">
        <v>1.7999999999999999E-2</v>
      </c>
      <c r="AE2072" s="72">
        <v>0.67400000000000004</v>
      </c>
      <c r="AF2072" s="72">
        <v>1.0940000000000001</v>
      </c>
      <c r="AJ2072" s="66">
        <v>43543</v>
      </c>
      <c r="AK2072" s="71">
        <v>-0.1668</v>
      </c>
      <c r="AL2072" s="71">
        <v>-0.16489999999999999</v>
      </c>
      <c r="AM2072" s="71">
        <v>-0.185</v>
      </c>
      <c r="AN2072" s="71">
        <v>-0.16200000000000001</v>
      </c>
      <c r="AO2072" s="71">
        <v>-0.16300000000000001</v>
      </c>
      <c r="AP2072" s="71">
        <v>-0.161</v>
      </c>
      <c r="AQ2072" s="71">
        <v>-0.04</v>
      </c>
      <c r="AR2072" s="71">
        <v>0.16800000000000001</v>
      </c>
      <c r="AV2072" s="66">
        <v>43462</v>
      </c>
      <c r="AW2072" s="71">
        <v>-0.41699999999999998</v>
      </c>
      <c r="AX2072" s="71">
        <v>-0.40100000000000002</v>
      </c>
      <c r="AY2072" s="71">
        <v>-0.318</v>
      </c>
      <c r="AZ2072" s="71">
        <v>-0.23599999999999999</v>
      </c>
      <c r="BA2072" s="71">
        <v>-4.4999999999999998E-2</v>
      </c>
      <c r="BB2072" s="71">
        <v>0.33600000000000002</v>
      </c>
      <c r="BC2072" s="71">
        <v>1.4159999999999999</v>
      </c>
      <c r="BD2072" s="71">
        <v>1.954</v>
      </c>
      <c r="BG2072" s="66">
        <v>43468</v>
      </c>
      <c r="BH2072" s="71">
        <v>7.76</v>
      </c>
      <c r="BI2072" s="71">
        <v>8.07</v>
      </c>
      <c r="BJ2072" s="71">
        <v>8.3699999999999992</v>
      </c>
      <c r="BK2072" s="71">
        <v>7.6814999999999998</v>
      </c>
      <c r="BL2072" s="71">
        <v>6.9930000000000003</v>
      </c>
      <c r="BM2072" s="71">
        <v>8.0619999999999994</v>
      </c>
      <c r="BN2072" s="71">
        <v>8.7210000000000001</v>
      </c>
      <c r="BO2072" s="71">
        <v>9.5419999999999998</v>
      </c>
      <c r="BR2072" s="66">
        <v>43865</v>
      </c>
      <c r="BS2072" s="71">
        <v>16.5</v>
      </c>
      <c r="BT2072" s="71">
        <v>19.25</v>
      </c>
      <c r="BU2072" s="71">
        <v>28.24</v>
      </c>
      <c r="BV2072" s="71">
        <v>30.95</v>
      </c>
      <c r="BW2072" s="71">
        <v>31.975000000000001</v>
      </c>
      <c r="BX2072" s="71">
        <v>33</v>
      </c>
      <c r="BY2072" s="71">
        <v>23.5</v>
      </c>
      <c r="BZ2072" s="71">
        <v>30</v>
      </c>
      <c r="CJ2072" s="66"/>
      <c r="CM2072" s="66"/>
      <c r="CP2072" s="66"/>
      <c r="CS2072" s="66"/>
    </row>
    <row r="2073" spans="2:97" ht="14.25" customHeight="1" x14ac:dyDescent="0.3">
      <c r="B2073" s="75">
        <v>44580</v>
      </c>
      <c r="C2073" s="76">
        <v>6.5309999999999997</v>
      </c>
      <c r="D2073" s="76">
        <v>8.3190000000000008</v>
      </c>
      <c r="E2073" s="76">
        <v>10.169</v>
      </c>
      <c r="F2073" s="76">
        <v>10.738</v>
      </c>
      <c r="G2073" s="76">
        <v>12.35</v>
      </c>
      <c r="H2073" s="76">
        <v>13.488</v>
      </c>
      <c r="I2073" s="76">
        <v>13.903</v>
      </c>
      <c r="J2073" s="76">
        <v>14.438000000000001</v>
      </c>
      <c r="M2073" s="66">
        <v>43440</v>
      </c>
      <c r="N2073" s="71">
        <v>2.4018000000000002</v>
      </c>
      <c r="O2073" s="71">
        <v>2.5411999999999999</v>
      </c>
      <c r="P2073" s="71">
        <v>2.6943999999999999</v>
      </c>
      <c r="Q2073" s="71">
        <v>2.76</v>
      </c>
      <c r="R2073" s="71">
        <v>2.766</v>
      </c>
      <c r="S2073" s="71">
        <v>2.7532999999999999</v>
      </c>
      <c r="T2073" s="71">
        <v>2.8955000000000002</v>
      </c>
      <c r="U2073" s="71">
        <v>2.95275</v>
      </c>
      <c r="X2073" s="66">
        <v>43455</v>
      </c>
      <c r="Y2073" s="72">
        <v>-0.871</v>
      </c>
      <c r="Z2073" s="72">
        <v>-0.80500000000000005</v>
      </c>
      <c r="AA2073" s="72">
        <v>-0.65500000000000003</v>
      </c>
      <c r="AB2073" s="72">
        <v>-0.47399999999999998</v>
      </c>
      <c r="AC2073" s="72">
        <v>-0.307</v>
      </c>
      <c r="AD2073" s="72">
        <v>2.9000000000000001E-2</v>
      </c>
      <c r="AE2073" s="72">
        <v>0.69299999999999995</v>
      </c>
      <c r="AF2073" s="72">
        <v>1.115</v>
      </c>
      <c r="AJ2073" s="66">
        <v>43544</v>
      </c>
      <c r="AK2073" s="71">
        <v>-0.18479999999999999</v>
      </c>
      <c r="AL2073" s="71">
        <v>-0.1799</v>
      </c>
      <c r="AM2073" s="71">
        <v>-0.193</v>
      </c>
      <c r="AN2073" s="71">
        <v>-0.157</v>
      </c>
      <c r="AO2073" s="71">
        <v>-0.158</v>
      </c>
      <c r="AP2073" s="71">
        <v>-0.16200000000000001</v>
      </c>
      <c r="AQ2073" s="71">
        <v>-3.5999999999999997E-2</v>
      </c>
      <c r="AR2073" s="71">
        <v>0.17699999999999999</v>
      </c>
      <c r="AV2073" s="66">
        <v>43465</v>
      </c>
      <c r="AW2073" s="71">
        <v>-0.42199999999999999</v>
      </c>
      <c r="AX2073" s="71">
        <v>-0.40100000000000002</v>
      </c>
      <c r="AY2073" s="71">
        <v>-0.318</v>
      </c>
      <c r="AZ2073" s="71">
        <v>-0.24299999999999999</v>
      </c>
      <c r="BA2073" s="71">
        <v>-4.4999999999999998E-2</v>
      </c>
      <c r="BB2073" s="71">
        <v>0.33600000000000002</v>
      </c>
      <c r="BC2073" s="71">
        <v>1.4159999999999999</v>
      </c>
      <c r="BD2073" s="71">
        <v>1.954</v>
      </c>
      <c r="BG2073" s="66">
        <v>43469</v>
      </c>
      <c r="BH2073" s="71">
        <v>7.75</v>
      </c>
      <c r="BI2073" s="71">
        <v>7.98</v>
      </c>
      <c r="BJ2073" s="71">
        <v>8.26</v>
      </c>
      <c r="BK2073" s="71">
        <v>7.6099999999999994</v>
      </c>
      <c r="BL2073" s="71">
        <v>6.96</v>
      </c>
      <c r="BM2073" s="71">
        <v>8.0009999999999994</v>
      </c>
      <c r="BN2073" s="71">
        <v>8.7210000000000001</v>
      </c>
      <c r="BO2073" s="71">
        <v>9.4789999999999992</v>
      </c>
      <c r="BR2073" s="66">
        <v>43866</v>
      </c>
      <c r="BS2073" s="71">
        <v>16.5</v>
      </c>
      <c r="BT2073" s="71">
        <v>19.25</v>
      </c>
      <c r="BU2073" s="71">
        <v>28.24</v>
      </c>
      <c r="BV2073" s="71">
        <v>30.95</v>
      </c>
      <c r="BW2073" s="71">
        <v>31.975000000000001</v>
      </c>
      <c r="BX2073" s="71">
        <v>33</v>
      </c>
      <c r="BY2073" s="71">
        <v>23.5</v>
      </c>
      <c r="BZ2073" s="71">
        <v>30</v>
      </c>
      <c r="CJ2073" s="66"/>
      <c r="CM2073" s="66"/>
      <c r="CP2073" s="66"/>
      <c r="CS2073" s="66"/>
    </row>
    <row r="2074" spans="2:97" ht="14.25" customHeight="1" x14ac:dyDescent="0.3">
      <c r="B2074" s="75">
        <v>44582</v>
      </c>
      <c r="C2074" s="76">
        <v>6.4059999999999997</v>
      </c>
      <c r="D2074" s="76">
        <v>8.3439999999999994</v>
      </c>
      <c r="E2074" s="76">
        <v>10.013</v>
      </c>
      <c r="F2074" s="76">
        <v>10.625</v>
      </c>
      <c r="G2074" s="76">
        <v>12.319000000000001</v>
      </c>
      <c r="H2074" s="76">
        <v>13.468999999999999</v>
      </c>
      <c r="I2074" s="76">
        <v>13.903</v>
      </c>
      <c r="J2074" s="76">
        <v>14.419</v>
      </c>
      <c r="M2074" s="66">
        <v>43441</v>
      </c>
      <c r="N2074" s="71">
        <v>2.3860000000000001</v>
      </c>
      <c r="O2074" s="71">
        <v>2.5327000000000002</v>
      </c>
      <c r="P2074" s="71">
        <v>2.6755</v>
      </c>
      <c r="Q2074" s="71">
        <v>2.7109000000000001</v>
      </c>
      <c r="R2074" s="71">
        <v>2.7126999999999999</v>
      </c>
      <c r="S2074" s="71">
        <v>2.6890999999999998</v>
      </c>
      <c r="T2074" s="71">
        <v>2.8449999999999998</v>
      </c>
      <c r="U2074" s="71">
        <v>2.9274999999999998</v>
      </c>
      <c r="X2074" s="66">
        <v>43458</v>
      </c>
      <c r="Y2074" s="72">
        <v>-0.88500000000000001</v>
      </c>
      <c r="Z2074" s="72">
        <v>-0.81100000000000005</v>
      </c>
      <c r="AA2074" s="72">
        <v>-0.65700000000000003</v>
      </c>
      <c r="AB2074" s="72">
        <v>-0.47399999999999998</v>
      </c>
      <c r="AC2074" s="72">
        <v>-0.307</v>
      </c>
      <c r="AD2074" s="72">
        <v>2.9000000000000001E-2</v>
      </c>
      <c r="AE2074" s="72">
        <v>0.69299999999999995</v>
      </c>
      <c r="AF2074" s="72">
        <v>1.115</v>
      </c>
      <c r="AJ2074" s="66">
        <v>43545</v>
      </c>
      <c r="AK2074" s="71">
        <v>-0.18479999999999999</v>
      </c>
      <c r="AL2074" s="71">
        <v>-0.1799</v>
      </c>
      <c r="AM2074" s="71">
        <v>-0.193</v>
      </c>
      <c r="AN2074" s="71">
        <v>-0.157</v>
      </c>
      <c r="AO2074" s="71">
        <v>-0.158</v>
      </c>
      <c r="AP2074" s="71">
        <v>-0.16200000000000001</v>
      </c>
      <c r="AQ2074" s="71">
        <v>-3.5999999999999997E-2</v>
      </c>
      <c r="AR2074" s="71">
        <v>0.17699999999999999</v>
      </c>
      <c r="AV2074" s="66">
        <v>43466</v>
      </c>
      <c r="AW2074" s="71">
        <v>-0.42199999999999999</v>
      </c>
      <c r="AX2074" s="71">
        <v>-0.40100000000000002</v>
      </c>
      <c r="AY2074" s="71">
        <v>-0.318</v>
      </c>
      <c r="AZ2074" s="71">
        <v>-0.24299999999999999</v>
      </c>
      <c r="BA2074" s="71">
        <v>-4.4999999999999998E-2</v>
      </c>
      <c r="BB2074" s="71">
        <v>0.33600000000000002</v>
      </c>
      <c r="BC2074" s="71">
        <v>1.4159999999999999</v>
      </c>
      <c r="BD2074" s="71">
        <v>1.954</v>
      </c>
      <c r="BG2074" s="66">
        <v>43472</v>
      </c>
      <c r="BH2074" s="71">
        <v>7.75</v>
      </c>
      <c r="BI2074" s="71">
        <v>7.98</v>
      </c>
      <c r="BJ2074" s="71">
        <v>8.26</v>
      </c>
      <c r="BK2074" s="71">
        <v>7.6150000000000002</v>
      </c>
      <c r="BL2074" s="71">
        <v>6.97</v>
      </c>
      <c r="BM2074" s="71">
        <v>8.0050000000000008</v>
      </c>
      <c r="BN2074" s="71">
        <v>8.7210000000000001</v>
      </c>
      <c r="BO2074" s="71">
        <v>9.4809999999999999</v>
      </c>
      <c r="BR2074" s="66">
        <v>43867</v>
      </c>
      <c r="BS2074" s="71">
        <v>16.5</v>
      </c>
      <c r="BT2074" s="71">
        <v>19.25</v>
      </c>
      <c r="BU2074" s="71">
        <v>28.24</v>
      </c>
      <c r="BV2074" s="71">
        <v>30.95</v>
      </c>
      <c r="BW2074" s="71">
        <v>31.975000000000001</v>
      </c>
      <c r="BX2074" s="71">
        <v>33</v>
      </c>
      <c r="BY2074" s="71">
        <v>23.5</v>
      </c>
      <c r="BZ2074" s="71">
        <v>30</v>
      </c>
      <c r="CJ2074" s="66"/>
      <c r="CM2074" s="66"/>
      <c r="CP2074" s="66"/>
      <c r="CS2074" s="66"/>
    </row>
    <row r="2075" spans="2:97" ht="14.25" customHeight="1" x14ac:dyDescent="0.3">
      <c r="B2075" s="75">
        <v>44585</v>
      </c>
      <c r="C2075" s="76">
        <v>6.4059999999999997</v>
      </c>
      <c r="D2075" s="76">
        <v>8.3439999999999994</v>
      </c>
      <c r="E2075" s="76">
        <v>9.9130000000000003</v>
      </c>
      <c r="F2075" s="76">
        <v>10.631</v>
      </c>
      <c r="G2075" s="76">
        <v>12.313000000000001</v>
      </c>
      <c r="H2075" s="76">
        <v>13.468999999999999</v>
      </c>
      <c r="I2075" s="76">
        <v>13.903</v>
      </c>
      <c r="J2075" s="76">
        <v>14.425000000000001</v>
      </c>
      <c r="M2075" s="66">
        <v>43444</v>
      </c>
      <c r="N2075" s="71">
        <v>2.3730000000000002</v>
      </c>
      <c r="O2075" s="71">
        <v>2.5299</v>
      </c>
      <c r="P2075" s="71">
        <v>2.6806000000000001</v>
      </c>
      <c r="Q2075" s="71">
        <v>2.7292000000000001</v>
      </c>
      <c r="R2075" s="71">
        <v>2.7321</v>
      </c>
      <c r="S2075" s="71">
        <v>2.7141999999999999</v>
      </c>
      <c r="T2075" s="71">
        <v>2.8574999999999999</v>
      </c>
      <c r="U2075" s="71">
        <v>2.92875</v>
      </c>
      <c r="X2075" s="66">
        <v>43459</v>
      </c>
      <c r="Y2075" s="72">
        <v>-0.88500000000000001</v>
      </c>
      <c r="Z2075" s="72">
        <v>-0.81100000000000005</v>
      </c>
      <c r="AA2075" s="72">
        <v>-0.65700000000000003</v>
      </c>
      <c r="AB2075" s="72">
        <v>-0.47399999999999998</v>
      </c>
      <c r="AC2075" s="72">
        <v>-0.307</v>
      </c>
      <c r="AD2075" s="72">
        <v>2.9000000000000001E-2</v>
      </c>
      <c r="AE2075" s="72">
        <v>0.69299999999999995</v>
      </c>
      <c r="AF2075" s="72">
        <v>1.115</v>
      </c>
      <c r="AJ2075" s="66">
        <v>43546</v>
      </c>
      <c r="AK2075" s="71">
        <v>-0.17</v>
      </c>
      <c r="AL2075" s="71">
        <v>-0.18</v>
      </c>
      <c r="AM2075" s="71">
        <v>-0.19800000000000001</v>
      </c>
      <c r="AN2075" s="71">
        <v>-0.17199999999999999</v>
      </c>
      <c r="AO2075" s="71">
        <v>-0.17499999999999999</v>
      </c>
      <c r="AP2075" s="71">
        <v>-0.186</v>
      </c>
      <c r="AQ2075" s="71">
        <v>-6.9000000000000006E-2</v>
      </c>
      <c r="AR2075" s="71">
        <v>0.14299999999999999</v>
      </c>
      <c r="AV2075" s="66">
        <v>43467</v>
      </c>
      <c r="AW2075" s="71">
        <v>-0.434</v>
      </c>
      <c r="AX2075" s="71">
        <v>-0.40100000000000002</v>
      </c>
      <c r="AY2075" s="71">
        <v>-0.318</v>
      </c>
      <c r="AZ2075" s="71">
        <v>-0.23300000000000001</v>
      </c>
      <c r="BA2075" s="71">
        <v>-3.5999999999999997E-2</v>
      </c>
      <c r="BB2075" s="71">
        <v>0.33600000000000002</v>
      </c>
      <c r="BC2075" s="71">
        <v>1.401</v>
      </c>
      <c r="BD2075" s="71">
        <v>1.9330000000000001</v>
      </c>
      <c r="BG2075" s="66">
        <v>43473</v>
      </c>
      <c r="BH2075" s="71">
        <v>7.75</v>
      </c>
      <c r="BI2075" s="71">
        <v>7.98</v>
      </c>
      <c r="BJ2075" s="71">
        <v>8.26</v>
      </c>
      <c r="BK2075" s="71">
        <v>7.6459999999999999</v>
      </c>
      <c r="BL2075" s="71">
        <v>7.032</v>
      </c>
      <c r="BM2075" s="71">
        <v>8.0519999999999996</v>
      </c>
      <c r="BN2075" s="71">
        <v>8.7210000000000001</v>
      </c>
      <c r="BO2075" s="71">
        <v>9.5269999999999992</v>
      </c>
      <c r="BR2075" s="66">
        <v>43868</v>
      </c>
      <c r="BS2075" s="71">
        <v>16.5</v>
      </c>
      <c r="BT2075" s="71">
        <v>19.25</v>
      </c>
      <c r="BU2075" s="71">
        <v>28.24</v>
      </c>
      <c r="BV2075" s="71">
        <v>30.95</v>
      </c>
      <c r="BW2075" s="71">
        <v>31.975000000000001</v>
      </c>
      <c r="BX2075" s="71">
        <v>33</v>
      </c>
      <c r="BY2075" s="71">
        <v>23.5</v>
      </c>
      <c r="BZ2075" s="71">
        <v>30</v>
      </c>
      <c r="CJ2075" s="66"/>
      <c r="CM2075" s="66"/>
      <c r="CP2075" s="66"/>
      <c r="CS2075" s="66"/>
    </row>
    <row r="2076" spans="2:97" ht="14.25" customHeight="1" x14ac:dyDescent="0.3">
      <c r="B2076" s="75">
        <v>44586</v>
      </c>
      <c r="C2076" s="76">
        <v>6.4189999999999996</v>
      </c>
      <c r="D2076" s="76">
        <v>8.3439999999999994</v>
      </c>
      <c r="E2076" s="76">
        <v>9.9130000000000003</v>
      </c>
      <c r="F2076" s="76">
        <v>10.6</v>
      </c>
      <c r="G2076" s="76">
        <v>12.313000000000001</v>
      </c>
      <c r="H2076" s="76">
        <v>13.519</v>
      </c>
      <c r="I2076" s="76">
        <v>13.906000000000001</v>
      </c>
      <c r="J2076" s="76">
        <v>14.444000000000001</v>
      </c>
      <c r="M2076" s="66">
        <v>43445</v>
      </c>
      <c r="N2076" s="71">
        <v>2.3868</v>
      </c>
      <c r="O2076" s="71">
        <v>2.5516000000000001</v>
      </c>
      <c r="P2076" s="71">
        <v>2.6936</v>
      </c>
      <c r="Q2076" s="71">
        <v>2.7641</v>
      </c>
      <c r="R2076" s="71">
        <v>2.7625999999999999</v>
      </c>
      <c r="S2076" s="71">
        <v>2.7410999999999999</v>
      </c>
      <c r="T2076" s="71">
        <v>2.879</v>
      </c>
      <c r="U2076" s="71">
        <v>2.9495</v>
      </c>
      <c r="X2076" s="66">
        <v>43460</v>
      </c>
      <c r="Y2076" s="72">
        <v>-0.88500000000000001</v>
      </c>
      <c r="Z2076" s="72">
        <v>-0.81100000000000005</v>
      </c>
      <c r="AA2076" s="72">
        <v>-0.65700000000000003</v>
      </c>
      <c r="AB2076" s="72">
        <v>-0.47399999999999998</v>
      </c>
      <c r="AC2076" s="72">
        <v>-0.307</v>
      </c>
      <c r="AD2076" s="72">
        <v>2.9000000000000001E-2</v>
      </c>
      <c r="AE2076" s="72">
        <v>0.69299999999999995</v>
      </c>
      <c r="AF2076" s="72">
        <v>1.115</v>
      </c>
      <c r="AJ2076" s="66">
        <v>43549</v>
      </c>
      <c r="AK2076" s="71">
        <v>-0.18160000000000001</v>
      </c>
      <c r="AL2076" s="71">
        <v>-0.1928</v>
      </c>
      <c r="AM2076" s="71">
        <v>-0.19800000000000001</v>
      </c>
      <c r="AN2076" s="71">
        <v>-0.18</v>
      </c>
      <c r="AO2076" s="71">
        <v>-0.183</v>
      </c>
      <c r="AP2076" s="71">
        <v>-0.192</v>
      </c>
      <c r="AQ2076" s="71">
        <v>-8.4000000000000005E-2</v>
      </c>
      <c r="AR2076" s="71">
        <v>0.124</v>
      </c>
      <c r="AV2076" s="66">
        <v>43468</v>
      </c>
      <c r="AW2076" s="71">
        <v>-0.433</v>
      </c>
      <c r="AX2076" s="71">
        <v>-0.40100000000000002</v>
      </c>
      <c r="AY2076" s="71">
        <v>-0.318</v>
      </c>
      <c r="AZ2076" s="71">
        <v>-0.20300000000000001</v>
      </c>
      <c r="BA2076" s="71">
        <v>-8.0000000000000002E-3</v>
      </c>
      <c r="BB2076" s="71">
        <v>0.373</v>
      </c>
      <c r="BC2076" s="71">
        <v>1.429</v>
      </c>
      <c r="BD2076" s="71">
        <v>1.9689999999999999</v>
      </c>
      <c r="BG2076" s="66">
        <v>43474</v>
      </c>
      <c r="BH2076" s="71">
        <v>7.75</v>
      </c>
      <c r="BI2076" s="71">
        <v>7.98</v>
      </c>
      <c r="BJ2076" s="71">
        <v>8.26</v>
      </c>
      <c r="BK2076" s="71">
        <v>7.641</v>
      </c>
      <c r="BL2076" s="71">
        <v>7.0220000000000002</v>
      </c>
      <c r="BM2076" s="71">
        <v>8.0250000000000004</v>
      </c>
      <c r="BN2076" s="71">
        <v>8.7210000000000001</v>
      </c>
      <c r="BO2076" s="71">
        <v>9.4979999999999993</v>
      </c>
      <c r="BR2076" s="66">
        <v>43871</v>
      </c>
      <c r="BS2076" s="71">
        <v>16.5</v>
      </c>
      <c r="BT2076" s="71">
        <v>19.25</v>
      </c>
      <c r="BU2076" s="71">
        <v>28.24</v>
      </c>
      <c r="BV2076" s="71">
        <v>30.95</v>
      </c>
      <c r="BW2076" s="71">
        <v>31.975000000000001</v>
      </c>
      <c r="BX2076" s="71">
        <v>33</v>
      </c>
      <c r="BY2076" s="71">
        <v>23.5</v>
      </c>
      <c r="BZ2076" s="71">
        <v>30</v>
      </c>
      <c r="CJ2076" s="66"/>
      <c r="CM2076" s="66"/>
      <c r="CP2076" s="66"/>
      <c r="CS2076" s="66"/>
    </row>
    <row r="2077" spans="2:97" ht="14.25" customHeight="1" x14ac:dyDescent="0.3">
      <c r="B2077" s="75">
        <v>44588</v>
      </c>
      <c r="C2077" s="76">
        <v>6.4189999999999996</v>
      </c>
      <c r="D2077" s="76">
        <v>8.3439999999999994</v>
      </c>
      <c r="E2077" s="76">
        <v>9.9309999999999992</v>
      </c>
      <c r="F2077" s="76">
        <v>10.597</v>
      </c>
      <c r="G2077" s="76">
        <v>12.288</v>
      </c>
      <c r="H2077" s="76">
        <v>13.531000000000001</v>
      </c>
      <c r="I2077" s="76">
        <v>13.906000000000001</v>
      </c>
      <c r="J2077" s="76">
        <v>14.375</v>
      </c>
      <c r="M2077" s="66">
        <v>43446</v>
      </c>
      <c r="N2077" s="71">
        <v>2.4173999999999998</v>
      </c>
      <c r="O2077" s="71">
        <v>2.5464000000000002</v>
      </c>
      <c r="P2077" s="71">
        <v>2.6909000000000001</v>
      </c>
      <c r="Q2077" s="71">
        <v>2.7723</v>
      </c>
      <c r="R2077" s="71">
        <v>2.7755000000000001</v>
      </c>
      <c r="S2077" s="71">
        <v>2.7681</v>
      </c>
      <c r="T2077" s="71">
        <v>2.9096000000000002</v>
      </c>
      <c r="U2077" s="71">
        <v>2.9748000000000001</v>
      </c>
      <c r="X2077" s="66">
        <v>43461</v>
      </c>
      <c r="Y2077" s="72">
        <v>-0.83199999999999996</v>
      </c>
      <c r="Z2077" s="72">
        <v>-0.79</v>
      </c>
      <c r="AA2077" s="72">
        <v>-0.65300000000000002</v>
      </c>
      <c r="AB2077" s="72">
        <v>-0.48599999999999999</v>
      </c>
      <c r="AC2077" s="72">
        <v>-0.32200000000000001</v>
      </c>
      <c r="AD2077" s="72">
        <v>2.1000000000000001E-2</v>
      </c>
      <c r="AE2077" s="72">
        <v>0.69099999999999995</v>
      </c>
      <c r="AF2077" s="72">
        <v>1.1120000000000001</v>
      </c>
      <c r="AJ2077" s="66">
        <v>43550</v>
      </c>
      <c r="AK2077" s="71">
        <v>-0.18079999999999999</v>
      </c>
      <c r="AL2077" s="71">
        <v>-0.18690000000000001</v>
      </c>
      <c r="AM2077" s="71">
        <v>-0.192</v>
      </c>
      <c r="AN2077" s="71">
        <v>-0.16700000000000001</v>
      </c>
      <c r="AO2077" s="71">
        <v>-0.16700000000000001</v>
      </c>
      <c r="AP2077" s="71">
        <v>-0.17599999999999999</v>
      </c>
      <c r="AQ2077" s="71">
        <v>-6.5000000000000002E-2</v>
      </c>
      <c r="AR2077" s="71">
        <v>0.14799999999999999</v>
      </c>
      <c r="AV2077" s="66">
        <v>43469</v>
      </c>
      <c r="AW2077" s="71">
        <v>-0.436</v>
      </c>
      <c r="AX2077" s="71">
        <v>-0.40100000000000002</v>
      </c>
      <c r="AY2077" s="71">
        <v>-0.318</v>
      </c>
      <c r="AZ2077" s="71">
        <v>-0.182</v>
      </c>
      <c r="BA2077" s="71">
        <v>0.01</v>
      </c>
      <c r="BB2077" s="71">
        <v>0.39600000000000002</v>
      </c>
      <c r="BC2077" s="71">
        <v>1.474</v>
      </c>
      <c r="BD2077" s="71">
        <v>2.0110000000000001</v>
      </c>
      <c r="BG2077" s="66">
        <v>43475</v>
      </c>
      <c r="BH2077" s="71">
        <v>7.75</v>
      </c>
      <c r="BI2077" s="71">
        <v>7.98</v>
      </c>
      <c r="BJ2077" s="71">
        <v>8.26</v>
      </c>
      <c r="BK2077" s="71">
        <v>7.6434999999999995</v>
      </c>
      <c r="BL2077" s="71">
        <v>7.0270000000000001</v>
      </c>
      <c r="BM2077" s="71">
        <v>7.9950000000000001</v>
      </c>
      <c r="BN2077" s="71">
        <v>8.7210000000000001</v>
      </c>
      <c r="BO2077" s="71">
        <v>9.4689999999999994</v>
      </c>
      <c r="BR2077" s="66">
        <v>43872</v>
      </c>
      <c r="BS2077" s="71">
        <v>16.5</v>
      </c>
      <c r="BT2077" s="71">
        <v>19.25</v>
      </c>
      <c r="BU2077" s="71">
        <v>28.24</v>
      </c>
      <c r="BV2077" s="71">
        <v>30.95</v>
      </c>
      <c r="BW2077" s="71">
        <v>31.975000000000001</v>
      </c>
      <c r="BX2077" s="71">
        <v>33</v>
      </c>
      <c r="BY2077" s="71">
        <v>23.5</v>
      </c>
      <c r="BZ2077" s="71">
        <v>30</v>
      </c>
      <c r="CJ2077" s="66"/>
      <c r="CM2077" s="66"/>
      <c r="CP2077" s="66"/>
      <c r="CS2077" s="66"/>
    </row>
    <row r="2078" spans="2:97" ht="14.25" customHeight="1" x14ac:dyDescent="0.3">
      <c r="B2078" s="75">
        <v>44589</v>
      </c>
      <c r="C2078" s="76">
        <v>6.4189999999999996</v>
      </c>
      <c r="D2078" s="76">
        <v>8.3439999999999994</v>
      </c>
      <c r="E2078" s="76">
        <v>9.9309999999999992</v>
      </c>
      <c r="F2078" s="76">
        <v>10.603</v>
      </c>
      <c r="G2078" s="76">
        <v>12.156000000000001</v>
      </c>
      <c r="H2078" s="76">
        <v>13.468999999999999</v>
      </c>
      <c r="I2078" s="76">
        <v>13.881</v>
      </c>
      <c r="J2078" s="76">
        <v>14.331</v>
      </c>
      <c r="M2078" s="66">
        <v>43447</v>
      </c>
      <c r="N2078" s="71">
        <v>2.407</v>
      </c>
      <c r="O2078" s="71">
        <v>2.5436000000000001</v>
      </c>
      <c r="P2078" s="71">
        <v>2.6775000000000002</v>
      </c>
      <c r="Q2078" s="71">
        <v>2.762</v>
      </c>
      <c r="R2078" s="71">
        <v>2.7563</v>
      </c>
      <c r="S2078" s="71">
        <v>2.7545000000000002</v>
      </c>
      <c r="T2078" s="71">
        <v>2.9131</v>
      </c>
      <c r="U2078" s="71">
        <v>2.9815499999999999</v>
      </c>
      <c r="X2078" s="66">
        <v>43462</v>
      </c>
      <c r="Y2078" s="72">
        <v>-0.84199999999999997</v>
      </c>
      <c r="Z2078" s="72">
        <v>-0.78200000000000003</v>
      </c>
      <c r="AA2078" s="72">
        <v>-0.624</v>
      </c>
      <c r="AB2078" s="72">
        <v>-0.47699999999999998</v>
      </c>
      <c r="AC2078" s="72">
        <v>-0.309</v>
      </c>
      <c r="AD2078" s="72">
        <v>3.1E-2</v>
      </c>
      <c r="AE2078" s="72">
        <v>0.70499999999999996</v>
      </c>
      <c r="AF2078" s="72">
        <v>1.121</v>
      </c>
      <c r="AJ2078" s="66">
        <v>43551</v>
      </c>
      <c r="AK2078" s="71">
        <v>-0.17960000000000001</v>
      </c>
      <c r="AL2078" s="71">
        <v>-0.1799</v>
      </c>
      <c r="AM2078" s="71">
        <v>-0.185</v>
      </c>
      <c r="AN2078" s="71">
        <v>-0.16700000000000001</v>
      </c>
      <c r="AO2078" s="71">
        <v>-0.16800000000000001</v>
      </c>
      <c r="AP2078" s="71">
        <v>-0.17799999999999999</v>
      </c>
      <c r="AQ2078" s="71">
        <v>-6.7000000000000004E-2</v>
      </c>
      <c r="AR2078" s="71">
        <v>0.14899999999999999</v>
      </c>
      <c r="AV2078" s="66">
        <v>43472</v>
      </c>
      <c r="AW2078" s="71">
        <v>-0.44</v>
      </c>
      <c r="AX2078" s="71">
        <v>-0.40100000000000002</v>
      </c>
      <c r="AY2078" s="71">
        <v>-0.318</v>
      </c>
      <c r="AZ2078" s="71">
        <v>-0.19500000000000001</v>
      </c>
      <c r="BA2078" s="71">
        <v>1.4999999999999999E-2</v>
      </c>
      <c r="BB2078" s="71">
        <v>0.40699999999999997</v>
      </c>
      <c r="BC2078" s="71">
        <v>1.5</v>
      </c>
      <c r="BD2078" s="71">
        <v>2.036</v>
      </c>
      <c r="BG2078" s="66">
        <v>43476</v>
      </c>
      <c r="BH2078" s="71">
        <v>7.68</v>
      </c>
      <c r="BI2078" s="71">
        <v>7.9399999999999995</v>
      </c>
      <c r="BJ2078" s="71">
        <v>8.16</v>
      </c>
      <c r="BK2078" s="71">
        <v>7.6310000000000002</v>
      </c>
      <c r="BL2078" s="71">
        <v>7.1020000000000003</v>
      </c>
      <c r="BM2078" s="71">
        <v>8.0090000000000003</v>
      </c>
      <c r="BN2078" s="71">
        <v>8.7210000000000001</v>
      </c>
      <c r="BO2078" s="71">
        <v>9.4890000000000008</v>
      </c>
      <c r="BR2078" s="66">
        <v>43873</v>
      </c>
      <c r="BS2078" s="71">
        <v>16.5</v>
      </c>
      <c r="BT2078" s="71">
        <v>19.25</v>
      </c>
      <c r="BU2078" s="71">
        <v>28.24</v>
      </c>
      <c r="BV2078" s="71">
        <v>30.95</v>
      </c>
      <c r="BW2078" s="71">
        <v>31.975000000000001</v>
      </c>
      <c r="BX2078" s="71">
        <v>33</v>
      </c>
      <c r="BY2078" s="71">
        <v>23.5</v>
      </c>
      <c r="BZ2078" s="71">
        <v>30</v>
      </c>
      <c r="CJ2078" s="66"/>
      <c r="CM2078" s="66"/>
      <c r="CP2078" s="66"/>
      <c r="CS2078" s="66"/>
    </row>
    <row r="2079" spans="2:97" ht="14.25" customHeight="1" x14ac:dyDescent="0.3">
      <c r="B2079" s="75">
        <v>44592</v>
      </c>
      <c r="C2079" s="76">
        <v>6.431</v>
      </c>
      <c r="D2079" s="76">
        <v>8.35</v>
      </c>
      <c r="E2079" s="76">
        <v>9.9380000000000006</v>
      </c>
      <c r="F2079" s="76">
        <v>10.603</v>
      </c>
      <c r="G2079" s="76">
        <v>12.15</v>
      </c>
      <c r="H2079" s="76">
        <v>13.459</v>
      </c>
      <c r="I2079" s="76">
        <v>13.925000000000001</v>
      </c>
      <c r="J2079" s="76">
        <v>14.343999999999999</v>
      </c>
      <c r="M2079" s="66">
        <v>43448</v>
      </c>
      <c r="N2079" s="71">
        <v>2.4091</v>
      </c>
      <c r="O2079" s="71">
        <v>2.5352999999999999</v>
      </c>
      <c r="P2079" s="71">
        <v>2.6665999999999999</v>
      </c>
      <c r="Q2079" s="71">
        <v>2.7330000000000001</v>
      </c>
      <c r="R2079" s="71">
        <v>2.7206999999999999</v>
      </c>
      <c r="S2079" s="71">
        <v>2.7305999999999999</v>
      </c>
      <c r="T2079" s="71">
        <v>2.8895</v>
      </c>
      <c r="U2079" s="71">
        <v>2.9597499999999997</v>
      </c>
      <c r="X2079" s="66">
        <v>43465</v>
      </c>
      <c r="Y2079" s="72">
        <v>-0.85499999999999998</v>
      </c>
      <c r="Z2079" s="72">
        <v>-0.78700000000000003</v>
      </c>
      <c r="AA2079" s="72">
        <v>-0.626</v>
      </c>
      <c r="AB2079" s="72">
        <v>-0.47799999999999998</v>
      </c>
      <c r="AC2079" s="72">
        <v>-0.309</v>
      </c>
      <c r="AD2079" s="72">
        <v>3.1E-2</v>
      </c>
      <c r="AE2079" s="72">
        <v>0.70499999999999996</v>
      </c>
      <c r="AF2079" s="72">
        <v>1.121</v>
      </c>
      <c r="AJ2079" s="66">
        <v>43552</v>
      </c>
      <c r="AK2079" s="71">
        <v>-0.18</v>
      </c>
      <c r="AL2079" s="71">
        <v>-0.18</v>
      </c>
      <c r="AM2079" s="71">
        <v>-0.185</v>
      </c>
      <c r="AN2079" s="71">
        <v>-0.17499999999999999</v>
      </c>
      <c r="AO2079" s="71">
        <v>-0.17699999999999999</v>
      </c>
      <c r="AP2079" s="71">
        <v>-0.19</v>
      </c>
      <c r="AQ2079" s="71">
        <v>-0.09</v>
      </c>
      <c r="AR2079" s="71">
        <v>0.12</v>
      </c>
      <c r="AV2079" s="66">
        <v>43473</v>
      </c>
      <c r="AW2079" s="71">
        <v>-0.45200000000000001</v>
      </c>
      <c r="AX2079" s="71">
        <v>-0.40100000000000002</v>
      </c>
      <c r="AY2079" s="71">
        <v>-0.318</v>
      </c>
      <c r="AZ2079" s="71">
        <v>-0.20699999999999999</v>
      </c>
      <c r="BA2079" s="71">
        <v>0.02</v>
      </c>
      <c r="BB2079" s="71">
        <v>0.41899999999999998</v>
      </c>
      <c r="BC2079" s="71">
        <v>1.5129999999999999</v>
      </c>
      <c r="BD2079" s="71">
        <v>2.0550000000000002</v>
      </c>
      <c r="BG2079" s="66">
        <v>43479</v>
      </c>
      <c r="BH2079" s="71">
        <v>7.68</v>
      </c>
      <c r="BI2079" s="71">
        <v>7.9399999999999995</v>
      </c>
      <c r="BJ2079" s="71">
        <v>8.16</v>
      </c>
      <c r="BK2079" s="71">
        <v>8.0925000000000011</v>
      </c>
      <c r="BL2079" s="71">
        <v>8.0250000000000004</v>
      </c>
      <c r="BM2079" s="71">
        <v>8.0090000000000003</v>
      </c>
      <c r="BN2079" s="71">
        <v>9.2959999999999994</v>
      </c>
      <c r="BO2079" s="71">
        <v>9.6509999999999998</v>
      </c>
      <c r="BR2079" s="66">
        <v>43874</v>
      </c>
      <c r="BS2079" s="71">
        <v>16.5</v>
      </c>
      <c r="BT2079" s="71">
        <v>20.95</v>
      </c>
      <c r="BU2079" s="71">
        <v>29</v>
      </c>
      <c r="BV2079" s="71">
        <v>30.95</v>
      </c>
      <c r="BW2079" s="71">
        <v>31.975000000000001</v>
      </c>
      <c r="BX2079" s="71">
        <v>33</v>
      </c>
      <c r="BY2079" s="71">
        <v>23.5</v>
      </c>
      <c r="BZ2079" s="71">
        <v>30</v>
      </c>
      <c r="CJ2079" s="66"/>
      <c r="CM2079" s="66"/>
      <c r="CP2079" s="66"/>
      <c r="CS2079" s="66"/>
    </row>
    <row r="2080" spans="2:97" ht="14.25" customHeight="1" x14ac:dyDescent="0.3">
      <c r="B2080" s="75">
        <v>44595</v>
      </c>
      <c r="C2080" s="76">
        <v>6.4249999999999998</v>
      </c>
      <c r="D2080" s="76">
        <v>8.375</v>
      </c>
      <c r="E2080" s="76">
        <v>9.9</v>
      </c>
      <c r="F2080" s="76">
        <v>10.609</v>
      </c>
      <c r="G2080" s="76">
        <v>12.131</v>
      </c>
      <c r="H2080" s="76">
        <v>13.438000000000001</v>
      </c>
      <c r="I2080" s="76">
        <v>13.919</v>
      </c>
      <c r="J2080" s="76">
        <v>14.366</v>
      </c>
      <c r="M2080" s="66">
        <v>43451</v>
      </c>
      <c r="N2080" s="71">
        <v>2.3807</v>
      </c>
      <c r="O2080" s="71">
        <v>2.5324999999999998</v>
      </c>
      <c r="P2080" s="71">
        <v>2.6452999999999998</v>
      </c>
      <c r="Q2080" s="71">
        <v>2.6916000000000002</v>
      </c>
      <c r="R2080" s="71">
        <v>2.6823999999999999</v>
      </c>
      <c r="S2080" s="71">
        <v>2.6932999999999998</v>
      </c>
      <c r="T2080" s="71">
        <v>2.8570000000000002</v>
      </c>
      <c r="U2080" s="71">
        <v>2.9285000000000001</v>
      </c>
      <c r="X2080" s="66">
        <v>43466</v>
      </c>
      <c r="Y2080" s="72">
        <v>-0.85499999999999998</v>
      </c>
      <c r="Z2080" s="72">
        <v>-0.78700000000000003</v>
      </c>
      <c r="AA2080" s="72">
        <v>-0.626</v>
      </c>
      <c r="AB2080" s="72">
        <v>-0.47799999999999998</v>
      </c>
      <c r="AC2080" s="72">
        <v>-0.309</v>
      </c>
      <c r="AD2080" s="72">
        <v>3.1E-2</v>
      </c>
      <c r="AE2080" s="72">
        <v>0.70499999999999996</v>
      </c>
      <c r="AF2080" s="72">
        <v>1.121</v>
      </c>
      <c r="AJ2080" s="66">
        <v>43553</v>
      </c>
      <c r="AK2080" s="71">
        <v>-0.17</v>
      </c>
      <c r="AL2080" s="71">
        <v>-0.16</v>
      </c>
      <c r="AM2080" s="71">
        <v>-0.19</v>
      </c>
      <c r="AN2080" s="71">
        <v>-0.16900000000000001</v>
      </c>
      <c r="AO2080" s="71">
        <v>-0.17799999999999999</v>
      </c>
      <c r="AP2080" s="71">
        <v>-0.19500000000000001</v>
      </c>
      <c r="AQ2080" s="71">
        <v>-8.1000000000000003E-2</v>
      </c>
      <c r="AR2080" s="71">
        <v>0.127</v>
      </c>
      <c r="AV2080" s="66">
        <v>43474</v>
      </c>
      <c r="AW2080" s="71">
        <v>-0.435</v>
      </c>
      <c r="AX2080" s="71">
        <v>-0.40100000000000002</v>
      </c>
      <c r="AY2080" s="71">
        <v>-0.318</v>
      </c>
      <c r="AZ2080" s="71">
        <v>-0.219</v>
      </c>
      <c r="BA2080" s="71">
        <v>1.2999999999999999E-2</v>
      </c>
      <c r="BB2080" s="71">
        <v>0.40600000000000003</v>
      </c>
      <c r="BC2080" s="71">
        <v>1.492</v>
      </c>
      <c r="BD2080" s="71">
        <v>2.0419999999999998</v>
      </c>
      <c r="BG2080" s="66">
        <v>43480</v>
      </c>
      <c r="BH2080" s="71">
        <v>7.68</v>
      </c>
      <c r="BI2080" s="71">
        <v>7.9399999999999995</v>
      </c>
      <c r="BJ2080" s="71">
        <v>8.16</v>
      </c>
      <c r="BK2080" s="71">
        <v>8.0830000000000002</v>
      </c>
      <c r="BL2080" s="71">
        <v>8.0060000000000002</v>
      </c>
      <c r="BM2080" s="71">
        <v>8.0090000000000003</v>
      </c>
      <c r="BN2080" s="71">
        <v>9.3059999999999992</v>
      </c>
      <c r="BO2080" s="71">
        <v>9.6630000000000003</v>
      </c>
      <c r="BR2080" s="66">
        <v>43875</v>
      </c>
      <c r="BS2080" s="71">
        <v>16.5</v>
      </c>
      <c r="BT2080" s="71">
        <v>20.95</v>
      </c>
      <c r="BU2080" s="71">
        <v>29</v>
      </c>
      <c r="BV2080" s="71">
        <v>30.95</v>
      </c>
      <c r="BW2080" s="71">
        <v>31.975000000000001</v>
      </c>
      <c r="BX2080" s="71">
        <v>33</v>
      </c>
      <c r="BY2080" s="71">
        <v>23.5</v>
      </c>
      <c r="BZ2080" s="71">
        <v>30</v>
      </c>
      <c r="CJ2080" s="66"/>
      <c r="CM2080" s="66"/>
      <c r="CP2080" s="66"/>
      <c r="CS2080" s="66"/>
    </row>
    <row r="2081" spans="2:97" ht="14.25" customHeight="1" x14ac:dyDescent="0.3">
      <c r="B2081" s="75">
        <v>44596</v>
      </c>
      <c r="C2081" s="76">
        <v>6.431</v>
      </c>
      <c r="D2081" s="76">
        <v>8.375</v>
      </c>
      <c r="E2081" s="76">
        <v>9.8810000000000002</v>
      </c>
      <c r="F2081" s="76">
        <v>10.65</v>
      </c>
      <c r="G2081" s="76">
        <v>12.156000000000001</v>
      </c>
      <c r="H2081" s="76">
        <v>13.438000000000001</v>
      </c>
      <c r="I2081" s="76">
        <v>13.919</v>
      </c>
      <c r="J2081" s="76">
        <v>14.369</v>
      </c>
      <c r="M2081" s="66">
        <v>43452</v>
      </c>
      <c r="N2081" s="71">
        <v>2.3841999999999999</v>
      </c>
      <c r="O2081" s="71">
        <v>2.5205000000000002</v>
      </c>
      <c r="P2081" s="71">
        <v>2.6240999999999999</v>
      </c>
      <c r="Q2081" s="71">
        <v>2.6438999999999999</v>
      </c>
      <c r="R2081" s="71">
        <v>2.6276999999999999</v>
      </c>
      <c r="S2081" s="71">
        <v>2.6459999999999999</v>
      </c>
      <c r="T2081" s="71">
        <v>2.8174999999999999</v>
      </c>
      <c r="U2081" s="71">
        <v>2.8887499999999999</v>
      </c>
      <c r="X2081" s="66">
        <v>43467</v>
      </c>
      <c r="Y2081" s="72">
        <v>-0.59399999999999997</v>
      </c>
      <c r="Z2081" s="72">
        <v>-0.60599999999999998</v>
      </c>
      <c r="AA2081" s="72">
        <v>-0.57299999999999995</v>
      </c>
      <c r="AB2081" s="72">
        <v>-0.48599999999999999</v>
      </c>
      <c r="AC2081" s="72">
        <v>-0.33200000000000002</v>
      </c>
      <c r="AD2081" s="72">
        <v>-8.0000000000000002E-3</v>
      </c>
      <c r="AE2081" s="72">
        <v>0.64800000000000002</v>
      </c>
      <c r="AF2081" s="72">
        <v>1.075</v>
      </c>
      <c r="AJ2081" s="66">
        <v>43556</v>
      </c>
      <c r="AK2081" s="71">
        <v>-0.16969999999999999</v>
      </c>
      <c r="AL2081" s="71">
        <v>-0.1598</v>
      </c>
      <c r="AM2081" s="71">
        <v>-0.182</v>
      </c>
      <c r="AN2081" s="71">
        <v>-0.16800000000000001</v>
      </c>
      <c r="AO2081" s="71">
        <v>-0.17100000000000001</v>
      </c>
      <c r="AP2081" s="71">
        <v>-0.184</v>
      </c>
      <c r="AQ2081" s="71">
        <v>-7.2999999999999995E-2</v>
      </c>
      <c r="AR2081" s="71">
        <v>0.14399999999999999</v>
      </c>
      <c r="AV2081" s="66">
        <v>43475</v>
      </c>
      <c r="AW2081" s="71">
        <v>-0.42499999999999999</v>
      </c>
      <c r="AX2081" s="71">
        <v>-0.40100000000000002</v>
      </c>
      <c r="AY2081" s="71">
        <v>-0.318</v>
      </c>
      <c r="AZ2081" s="71">
        <v>-0.217</v>
      </c>
      <c r="BA2081" s="71">
        <v>1E-3</v>
      </c>
      <c r="BB2081" s="71">
        <v>0.38</v>
      </c>
      <c r="BC2081" s="71">
        <v>1.4510000000000001</v>
      </c>
      <c r="BD2081" s="71">
        <v>2.004</v>
      </c>
      <c r="BG2081" s="66">
        <v>43481</v>
      </c>
      <c r="BH2081" s="71">
        <v>7.68</v>
      </c>
      <c r="BI2081" s="71">
        <v>7.9399999999999995</v>
      </c>
      <c r="BJ2081" s="71">
        <v>8.16</v>
      </c>
      <c r="BK2081" s="71">
        <v>8.0754999999999999</v>
      </c>
      <c r="BL2081" s="71">
        <v>7.9909999999999997</v>
      </c>
      <c r="BM2081" s="71">
        <v>8.0090000000000003</v>
      </c>
      <c r="BN2081" s="71">
        <v>9.2780000000000005</v>
      </c>
      <c r="BO2081" s="71">
        <v>9.6530000000000005</v>
      </c>
      <c r="BR2081" s="66">
        <v>43878</v>
      </c>
      <c r="BS2081" s="71">
        <v>16.5</v>
      </c>
      <c r="BT2081" s="71">
        <v>20.95</v>
      </c>
      <c r="BU2081" s="71">
        <v>29</v>
      </c>
      <c r="BV2081" s="71">
        <v>30.95</v>
      </c>
      <c r="BW2081" s="71">
        <v>31.975000000000001</v>
      </c>
      <c r="BX2081" s="71">
        <v>33</v>
      </c>
      <c r="BY2081" s="71">
        <v>23.5</v>
      </c>
      <c r="BZ2081" s="71">
        <v>30</v>
      </c>
      <c r="CJ2081" s="66"/>
      <c r="CM2081" s="66"/>
      <c r="CP2081" s="66"/>
      <c r="CS2081" s="66"/>
    </row>
    <row r="2082" spans="2:97" ht="14.25" customHeight="1" x14ac:dyDescent="0.3">
      <c r="B2082" s="75">
        <v>44599</v>
      </c>
      <c r="C2082" s="76">
        <v>6.4249999999999998</v>
      </c>
      <c r="D2082" s="76">
        <v>8.4</v>
      </c>
      <c r="E2082" s="76">
        <v>9.8379999999999992</v>
      </c>
      <c r="F2082" s="76">
        <v>10.725</v>
      </c>
      <c r="G2082" s="76">
        <v>12.212</v>
      </c>
      <c r="H2082" s="76">
        <v>13.513</v>
      </c>
      <c r="I2082" s="76">
        <v>13.988</v>
      </c>
      <c r="J2082" s="76">
        <v>14.462999999999999</v>
      </c>
      <c r="M2082" s="66">
        <v>43453</v>
      </c>
      <c r="N2082" s="71">
        <v>2.3942999999999999</v>
      </c>
      <c r="O2082" s="71">
        <v>2.536</v>
      </c>
      <c r="P2082" s="71">
        <v>2.6187</v>
      </c>
      <c r="Q2082" s="71">
        <v>2.6457999999999999</v>
      </c>
      <c r="R2082" s="71">
        <v>2.6193999999999997</v>
      </c>
      <c r="S2082" s="71">
        <v>2.6189</v>
      </c>
      <c r="T2082" s="71">
        <v>2.7547999999999999</v>
      </c>
      <c r="U2082" s="71">
        <v>2.8224</v>
      </c>
      <c r="X2082" s="66">
        <v>43468</v>
      </c>
      <c r="Y2082" s="72">
        <v>-0.57399999999999995</v>
      </c>
      <c r="Z2082" s="72">
        <v>-0.56999999999999995</v>
      </c>
      <c r="AA2082" s="72">
        <v>-0.57199999999999995</v>
      </c>
      <c r="AB2082" s="72">
        <v>-0.48399999999999999</v>
      </c>
      <c r="AC2082" s="72">
        <v>-0.33800000000000002</v>
      </c>
      <c r="AD2082" s="72">
        <v>-2.1999999999999999E-2</v>
      </c>
      <c r="AE2082" s="72">
        <v>0.65100000000000002</v>
      </c>
      <c r="AF2082" s="72">
        <v>1.083</v>
      </c>
      <c r="AJ2082" s="66">
        <v>43557</v>
      </c>
      <c r="AK2082" s="71">
        <v>-0.1699</v>
      </c>
      <c r="AL2082" s="71">
        <v>-0.1598</v>
      </c>
      <c r="AM2082" s="71">
        <v>-0.16300000000000001</v>
      </c>
      <c r="AN2082" s="71">
        <v>-0.155</v>
      </c>
      <c r="AO2082" s="71">
        <v>-0.157</v>
      </c>
      <c r="AP2082" s="71">
        <v>-0.17</v>
      </c>
      <c r="AQ2082" s="71">
        <v>-6.2E-2</v>
      </c>
      <c r="AR2082" s="71">
        <v>0.153</v>
      </c>
      <c r="AV2082" s="66">
        <v>43476</v>
      </c>
      <c r="AW2082" s="71">
        <v>-0.42699999999999999</v>
      </c>
      <c r="AX2082" s="71">
        <v>-0.40100000000000002</v>
      </c>
      <c r="AY2082" s="71">
        <v>-0.318</v>
      </c>
      <c r="AZ2082" s="71">
        <v>-0.2</v>
      </c>
      <c r="BA2082" s="71">
        <v>1.4999999999999999E-2</v>
      </c>
      <c r="BB2082" s="71">
        <v>0.39200000000000002</v>
      </c>
      <c r="BC2082" s="71">
        <v>1.4450000000000001</v>
      </c>
      <c r="BD2082" s="71">
        <v>1.984</v>
      </c>
      <c r="BG2082" s="66">
        <v>43482</v>
      </c>
      <c r="BH2082" s="71">
        <v>7.68</v>
      </c>
      <c r="BI2082" s="71">
        <v>7.9399999999999995</v>
      </c>
      <c r="BJ2082" s="71">
        <v>8.16</v>
      </c>
      <c r="BK2082" s="71">
        <v>8.0845000000000002</v>
      </c>
      <c r="BL2082" s="71">
        <v>8.0090000000000003</v>
      </c>
      <c r="BM2082" s="71">
        <v>8.0090000000000003</v>
      </c>
      <c r="BN2082" s="71">
        <v>9.3070000000000004</v>
      </c>
      <c r="BO2082" s="71">
        <v>9.6839999999999993</v>
      </c>
      <c r="BR2082" s="66">
        <v>43879</v>
      </c>
      <c r="BS2082" s="71">
        <v>16.5</v>
      </c>
      <c r="BT2082" s="71">
        <v>20.95</v>
      </c>
      <c r="BU2082" s="71">
        <v>29</v>
      </c>
      <c r="BV2082" s="71">
        <v>30.95</v>
      </c>
      <c r="BW2082" s="71">
        <v>31.975000000000001</v>
      </c>
      <c r="BX2082" s="71">
        <v>33</v>
      </c>
      <c r="BY2082" s="71">
        <v>23.5</v>
      </c>
      <c r="BZ2082" s="71">
        <v>30</v>
      </c>
      <c r="CJ2082" s="66"/>
      <c r="CM2082" s="66"/>
      <c r="CP2082" s="66"/>
      <c r="CS2082" s="66"/>
    </row>
    <row r="2083" spans="2:97" ht="14.25" customHeight="1" x14ac:dyDescent="0.3">
      <c r="B2083" s="75">
        <v>44600</v>
      </c>
      <c r="C2083" s="76">
        <v>6.4379999999999997</v>
      </c>
      <c r="D2083" s="76">
        <v>8.4130000000000003</v>
      </c>
      <c r="E2083" s="76">
        <v>9.8130000000000006</v>
      </c>
      <c r="F2083" s="76">
        <v>10.763</v>
      </c>
      <c r="G2083" s="76">
        <v>12.259</v>
      </c>
      <c r="H2083" s="76">
        <v>13.519</v>
      </c>
      <c r="I2083" s="76">
        <v>14.031000000000001</v>
      </c>
      <c r="J2083" s="76">
        <v>14.438000000000001</v>
      </c>
      <c r="M2083" s="66">
        <v>43454</v>
      </c>
      <c r="N2083" s="71">
        <v>2.3788</v>
      </c>
      <c r="O2083" s="71">
        <v>2.5305999999999997</v>
      </c>
      <c r="P2083" s="71">
        <v>2.6291000000000002</v>
      </c>
      <c r="Q2083" s="71">
        <v>2.6705999999999999</v>
      </c>
      <c r="R2083" s="71">
        <v>2.6496</v>
      </c>
      <c r="S2083" s="71">
        <v>2.6677</v>
      </c>
      <c r="T2083" s="71">
        <v>2.8064999999999998</v>
      </c>
      <c r="U2083" s="71">
        <v>2.8632499999999999</v>
      </c>
      <c r="X2083" s="66">
        <v>43469</v>
      </c>
      <c r="Y2083" s="72">
        <v>-0.58199999999999996</v>
      </c>
      <c r="Z2083" s="72">
        <v>-0.57199999999999995</v>
      </c>
      <c r="AA2083" s="72">
        <v>-0.56899999999999995</v>
      </c>
      <c r="AB2083" s="72">
        <v>-0.46700000000000003</v>
      </c>
      <c r="AC2083" s="72">
        <v>-0.313</v>
      </c>
      <c r="AD2083" s="72">
        <v>8.9999999999999993E-3</v>
      </c>
      <c r="AE2083" s="72">
        <v>0.69699999999999995</v>
      </c>
      <c r="AF2083" s="72">
        <v>1.129</v>
      </c>
      <c r="AJ2083" s="66">
        <v>43558</v>
      </c>
      <c r="AK2083" s="71">
        <v>-0.1547</v>
      </c>
      <c r="AL2083" s="71">
        <v>-0.15989999999999999</v>
      </c>
      <c r="AM2083" s="71">
        <v>-0.16</v>
      </c>
      <c r="AN2083" s="71">
        <v>-0.153</v>
      </c>
      <c r="AO2083" s="71">
        <v>-0.161</v>
      </c>
      <c r="AP2083" s="71">
        <v>-0.16700000000000001</v>
      </c>
      <c r="AQ2083" s="71">
        <v>-4.4999999999999998E-2</v>
      </c>
      <c r="AR2083" s="71">
        <v>0.16700000000000001</v>
      </c>
      <c r="AV2083" s="66">
        <v>43479</v>
      </c>
      <c r="AW2083" s="71">
        <v>-0.42199999999999999</v>
      </c>
      <c r="AX2083" s="71">
        <v>-0.40100000000000002</v>
      </c>
      <c r="AY2083" s="71">
        <v>-0.318</v>
      </c>
      <c r="AZ2083" s="71">
        <v>-0.214</v>
      </c>
      <c r="BA2083" s="71">
        <v>-3.0000000000000001E-3</v>
      </c>
      <c r="BB2083" s="71">
        <v>0.36899999999999999</v>
      </c>
      <c r="BC2083" s="71">
        <v>1.419</v>
      </c>
      <c r="BD2083" s="71">
        <v>1.96</v>
      </c>
      <c r="BG2083" s="66">
        <v>43483</v>
      </c>
      <c r="BH2083" s="71">
        <v>7.61</v>
      </c>
      <c r="BI2083" s="71">
        <v>7.88</v>
      </c>
      <c r="BJ2083" s="71">
        <v>8.06</v>
      </c>
      <c r="BK2083" s="71">
        <v>8.0655000000000001</v>
      </c>
      <c r="BL2083" s="71">
        <v>8.0709999999999997</v>
      </c>
      <c r="BM2083" s="71">
        <v>8.0090000000000003</v>
      </c>
      <c r="BN2083" s="71">
        <v>9.3870000000000005</v>
      </c>
      <c r="BO2083" s="71">
        <v>9.7769999999999992</v>
      </c>
      <c r="BR2083" s="66">
        <v>43880</v>
      </c>
      <c r="BS2083" s="71">
        <v>16.5</v>
      </c>
      <c r="BT2083" s="71">
        <v>20.95</v>
      </c>
      <c r="BU2083" s="71">
        <v>29</v>
      </c>
      <c r="BV2083" s="71">
        <v>30.95</v>
      </c>
      <c r="BW2083" s="71">
        <v>31.975000000000001</v>
      </c>
      <c r="BX2083" s="71">
        <v>33</v>
      </c>
      <c r="BY2083" s="71">
        <v>23.5</v>
      </c>
      <c r="BZ2083" s="71">
        <v>30</v>
      </c>
      <c r="CJ2083" s="66"/>
      <c r="CM2083" s="66"/>
      <c r="CP2083" s="66"/>
      <c r="CS2083" s="66"/>
    </row>
    <row r="2084" spans="2:97" ht="14.25" customHeight="1" x14ac:dyDescent="0.3">
      <c r="B2084" s="75">
        <v>44601</v>
      </c>
      <c r="C2084" s="76">
        <v>6.45</v>
      </c>
      <c r="D2084" s="76">
        <v>8.4190000000000005</v>
      </c>
      <c r="E2084" s="76">
        <v>9.8140000000000001</v>
      </c>
      <c r="F2084" s="76">
        <v>10.756</v>
      </c>
      <c r="G2084" s="76">
        <v>12.244</v>
      </c>
      <c r="H2084" s="76">
        <v>13.494</v>
      </c>
      <c r="I2084" s="76">
        <v>14.019</v>
      </c>
      <c r="J2084" s="76">
        <v>14.416</v>
      </c>
      <c r="M2084" s="66">
        <v>43455</v>
      </c>
      <c r="N2084" s="71">
        <v>2.3757000000000001</v>
      </c>
      <c r="O2084" s="71">
        <v>2.5274999999999999</v>
      </c>
      <c r="P2084" s="71">
        <v>2.6181999999999999</v>
      </c>
      <c r="Q2084" s="71">
        <v>2.6389</v>
      </c>
      <c r="R2084" s="71">
        <v>2.6193999999999997</v>
      </c>
      <c r="S2084" s="71">
        <v>2.6385999999999998</v>
      </c>
      <c r="T2084" s="71">
        <v>2.7902</v>
      </c>
      <c r="U2084" s="71">
        <v>2.8551000000000002</v>
      </c>
      <c r="X2084" s="66">
        <v>43472</v>
      </c>
      <c r="Y2084" s="72">
        <v>-0.57399999999999995</v>
      </c>
      <c r="Z2084" s="72">
        <v>-0.57299999999999995</v>
      </c>
      <c r="AA2084" s="72">
        <v>-0.56299999999999994</v>
      </c>
      <c r="AB2084" s="72">
        <v>-0.44500000000000001</v>
      </c>
      <c r="AC2084" s="72">
        <v>-0.28799999999999998</v>
      </c>
      <c r="AD2084" s="72">
        <v>3.5000000000000003E-2</v>
      </c>
      <c r="AE2084" s="72">
        <v>0.72399999999999998</v>
      </c>
      <c r="AF2084" s="72">
        <v>1.1579999999999999</v>
      </c>
      <c r="AJ2084" s="66">
        <v>43559</v>
      </c>
      <c r="AK2084" s="71">
        <v>-0.14799999999999999</v>
      </c>
      <c r="AL2084" s="71">
        <v>-0.16</v>
      </c>
      <c r="AM2084" s="71">
        <v>-0.16500000000000001</v>
      </c>
      <c r="AN2084" s="71">
        <v>-0.155</v>
      </c>
      <c r="AO2084" s="71">
        <v>-0.159</v>
      </c>
      <c r="AP2084" s="71">
        <v>-0.16600000000000001</v>
      </c>
      <c r="AQ2084" s="71">
        <v>-4.3999999999999997E-2</v>
      </c>
      <c r="AR2084" s="71">
        <v>0.17</v>
      </c>
      <c r="AV2084" s="66">
        <v>43480</v>
      </c>
      <c r="AW2084" s="71">
        <v>-0.42899999999999999</v>
      </c>
      <c r="AX2084" s="71">
        <v>-0.42799999999999999</v>
      </c>
      <c r="AY2084" s="71">
        <v>-0.33300000000000002</v>
      </c>
      <c r="AZ2084" s="71">
        <v>-0.224</v>
      </c>
      <c r="BA2084" s="71">
        <v>-2.1999999999999999E-2</v>
      </c>
      <c r="BB2084" s="71">
        <v>0.34100000000000003</v>
      </c>
      <c r="BC2084" s="71">
        <v>1.3900000000000001</v>
      </c>
      <c r="BD2084" s="71">
        <v>1.9340000000000002</v>
      </c>
      <c r="BG2084" s="66">
        <v>43486</v>
      </c>
      <c r="BH2084" s="71">
        <v>7.61</v>
      </c>
      <c r="BI2084" s="71">
        <v>7.88</v>
      </c>
      <c r="BJ2084" s="71">
        <v>8.06</v>
      </c>
      <c r="BK2084" s="71">
        <v>8.0739999999999998</v>
      </c>
      <c r="BL2084" s="71">
        <v>8.0879999999999992</v>
      </c>
      <c r="BM2084" s="71">
        <v>8.0090000000000003</v>
      </c>
      <c r="BN2084" s="71">
        <v>9.4049999999999994</v>
      </c>
      <c r="BO2084" s="71">
        <v>9.8030000000000008</v>
      </c>
      <c r="BR2084" s="66">
        <v>43881</v>
      </c>
      <c r="BS2084" s="71">
        <v>16.5</v>
      </c>
      <c r="BT2084" s="71">
        <v>20.95</v>
      </c>
      <c r="BU2084" s="71">
        <v>29</v>
      </c>
      <c r="BV2084" s="71">
        <v>30.95</v>
      </c>
      <c r="BW2084" s="71">
        <v>31.975000000000001</v>
      </c>
      <c r="BX2084" s="71">
        <v>33</v>
      </c>
      <c r="BY2084" s="71">
        <v>23.5</v>
      </c>
      <c r="BZ2084" s="71">
        <v>30</v>
      </c>
      <c r="CJ2084" s="66"/>
      <c r="CM2084" s="66"/>
      <c r="CP2084" s="66"/>
      <c r="CS2084" s="66"/>
    </row>
    <row r="2085" spans="2:97" ht="14.25" customHeight="1" x14ac:dyDescent="0.3">
      <c r="B2085" s="75">
        <v>44617</v>
      </c>
      <c r="C2085" s="76">
        <v>6.4749999999999996</v>
      </c>
      <c r="D2085" s="76">
        <v>8.4309999999999992</v>
      </c>
      <c r="E2085" s="76">
        <v>9.7189999999999994</v>
      </c>
      <c r="F2085" s="76">
        <v>10.462999999999999</v>
      </c>
      <c r="G2085" s="76">
        <v>12.119</v>
      </c>
      <c r="H2085" s="76">
        <v>13.234</v>
      </c>
      <c r="I2085" s="76">
        <v>13.500999999999999</v>
      </c>
      <c r="J2085" s="76">
        <v>14.169</v>
      </c>
      <c r="M2085" s="66">
        <v>43458</v>
      </c>
      <c r="N2085" s="71">
        <v>2.3729</v>
      </c>
      <c r="O2085" s="71">
        <v>2.4933999999999998</v>
      </c>
      <c r="P2085" s="71">
        <v>2.5811000000000002</v>
      </c>
      <c r="Q2085" s="71">
        <v>2.5592999999999999</v>
      </c>
      <c r="R2085" s="71">
        <v>2.5533999999999999</v>
      </c>
      <c r="S2085" s="71">
        <v>2.5792999999999999</v>
      </c>
      <c r="T2085" s="71">
        <v>2.7382999999999997</v>
      </c>
      <c r="U2085" s="71">
        <v>2.8091499999999998</v>
      </c>
      <c r="X2085" s="66">
        <v>43473</v>
      </c>
      <c r="Y2085" s="72">
        <v>-0.56999999999999995</v>
      </c>
      <c r="Z2085" s="72">
        <v>-0.56999999999999995</v>
      </c>
      <c r="AA2085" s="72">
        <v>-0.56200000000000006</v>
      </c>
      <c r="AB2085" s="72">
        <v>-0.442</v>
      </c>
      <c r="AC2085" s="72">
        <v>-0.28000000000000003</v>
      </c>
      <c r="AD2085" s="72">
        <v>4.2000000000000003E-2</v>
      </c>
      <c r="AE2085" s="72">
        <v>0.73099999999999998</v>
      </c>
      <c r="AF2085" s="72">
        <v>1.165</v>
      </c>
      <c r="AJ2085" s="66">
        <v>43560</v>
      </c>
      <c r="AK2085" s="71">
        <v>-0.14949999999999999</v>
      </c>
      <c r="AL2085" s="71">
        <v>-0.1598</v>
      </c>
      <c r="AM2085" s="71">
        <v>-0.16800000000000001</v>
      </c>
      <c r="AN2085" s="71">
        <v>-0.14899999999999999</v>
      </c>
      <c r="AO2085" s="71">
        <v>-0.154</v>
      </c>
      <c r="AP2085" s="71">
        <v>-0.154</v>
      </c>
      <c r="AQ2085" s="71">
        <v>-2.9000000000000001E-2</v>
      </c>
      <c r="AR2085" s="71">
        <v>0.182</v>
      </c>
      <c r="AV2085" s="66">
        <v>43481</v>
      </c>
      <c r="AW2085" s="71">
        <v>-0.436</v>
      </c>
      <c r="AX2085" s="71">
        <v>-0.42799999999999999</v>
      </c>
      <c r="AY2085" s="71">
        <v>-0.33300000000000002</v>
      </c>
      <c r="AZ2085" s="71">
        <v>-0.23899999999999999</v>
      </c>
      <c r="BA2085" s="71">
        <v>-3.3000000000000002E-2</v>
      </c>
      <c r="BB2085" s="71">
        <v>0.32200000000000001</v>
      </c>
      <c r="BC2085" s="71">
        <v>1.375</v>
      </c>
      <c r="BD2085" s="71">
        <v>1.927</v>
      </c>
      <c r="BG2085" s="66">
        <v>43487</v>
      </c>
      <c r="BH2085" s="71">
        <v>7.61</v>
      </c>
      <c r="BI2085" s="71">
        <v>7.88</v>
      </c>
      <c r="BJ2085" s="71">
        <v>8.06</v>
      </c>
      <c r="BK2085" s="71">
        <v>8.0525000000000002</v>
      </c>
      <c r="BL2085" s="71">
        <v>8.0449999999999999</v>
      </c>
      <c r="BM2085" s="71">
        <v>8.0090000000000003</v>
      </c>
      <c r="BN2085" s="71">
        <v>9.3770000000000007</v>
      </c>
      <c r="BO2085" s="71">
        <v>9.7590000000000003</v>
      </c>
      <c r="BR2085" s="66">
        <v>43882</v>
      </c>
      <c r="BS2085" s="71">
        <v>16.5</v>
      </c>
      <c r="BT2085" s="71">
        <v>20.95</v>
      </c>
      <c r="BU2085" s="71">
        <v>29</v>
      </c>
      <c r="BV2085" s="71">
        <v>30.95</v>
      </c>
      <c r="BW2085" s="71">
        <v>31.975000000000001</v>
      </c>
      <c r="BX2085" s="71">
        <v>33</v>
      </c>
      <c r="BY2085" s="71">
        <v>23.5</v>
      </c>
      <c r="BZ2085" s="71">
        <v>30</v>
      </c>
      <c r="CJ2085" s="66"/>
      <c r="CM2085" s="66"/>
      <c r="CP2085" s="66"/>
      <c r="CS2085" s="66"/>
    </row>
    <row r="2086" spans="2:97" ht="14.25" customHeight="1" x14ac:dyDescent="0.3">
      <c r="B2086" s="75">
        <v>44620</v>
      </c>
      <c r="C2086" s="76">
        <v>6.4749999999999996</v>
      </c>
      <c r="D2086" s="76">
        <v>8.4380000000000006</v>
      </c>
      <c r="E2086" s="76">
        <v>9.7189999999999994</v>
      </c>
      <c r="F2086" s="76">
        <v>10.5</v>
      </c>
      <c r="G2086" s="76">
        <v>12.156000000000001</v>
      </c>
      <c r="H2086" s="76">
        <v>13.234999999999999</v>
      </c>
      <c r="I2086" s="76">
        <v>13.516</v>
      </c>
      <c r="J2086" s="76">
        <v>14.244</v>
      </c>
      <c r="M2086" s="66">
        <v>43459</v>
      </c>
      <c r="N2086" s="71">
        <v>2.3729</v>
      </c>
      <c r="O2086" s="71">
        <v>2.4933999999999998</v>
      </c>
      <c r="P2086" s="71">
        <v>2.5811000000000002</v>
      </c>
      <c r="Q2086" s="71">
        <v>2.5592999999999999</v>
      </c>
      <c r="R2086" s="71">
        <v>2.5533999999999999</v>
      </c>
      <c r="S2086" s="71">
        <v>2.5792999999999999</v>
      </c>
      <c r="T2086" s="71">
        <v>2.7382999999999997</v>
      </c>
      <c r="U2086" s="71">
        <v>2.8091499999999998</v>
      </c>
      <c r="X2086" s="66">
        <v>43474</v>
      </c>
      <c r="Y2086" s="72">
        <v>-0.56799999999999995</v>
      </c>
      <c r="Z2086" s="72">
        <v>-0.56599999999999995</v>
      </c>
      <c r="AA2086" s="72">
        <v>-0.55800000000000005</v>
      </c>
      <c r="AB2086" s="72">
        <v>-0.45300000000000001</v>
      </c>
      <c r="AC2086" s="72">
        <v>-0.29699999999999999</v>
      </c>
      <c r="AD2086" s="72">
        <v>2.7E-2</v>
      </c>
      <c r="AE2086" s="72">
        <v>0.71199999999999997</v>
      </c>
      <c r="AF2086" s="72">
        <v>1.145</v>
      </c>
      <c r="AJ2086" s="66">
        <v>43563</v>
      </c>
      <c r="AK2086" s="71">
        <v>-0.1696</v>
      </c>
      <c r="AL2086" s="71">
        <v>-0.15989999999999999</v>
      </c>
      <c r="AM2086" s="71">
        <v>-0.16</v>
      </c>
      <c r="AN2086" s="71">
        <v>-0.155</v>
      </c>
      <c r="AO2086" s="71">
        <v>-0.159</v>
      </c>
      <c r="AP2086" s="71">
        <v>-0.16400000000000001</v>
      </c>
      <c r="AQ2086" s="71">
        <v>-4.4999999999999998E-2</v>
      </c>
      <c r="AR2086" s="71">
        <v>0.16800000000000001</v>
      </c>
      <c r="AV2086" s="66">
        <v>43482</v>
      </c>
      <c r="AW2086" s="71">
        <v>-0.45400000000000001</v>
      </c>
      <c r="AX2086" s="71">
        <v>-0.42799999999999999</v>
      </c>
      <c r="AY2086" s="71">
        <v>-0.33300000000000002</v>
      </c>
      <c r="AZ2086" s="71">
        <v>-0.23799999999999999</v>
      </c>
      <c r="BA2086" s="71">
        <v>-3.5999999999999997E-2</v>
      </c>
      <c r="BB2086" s="71">
        <v>0.29599999999999999</v>
      </c>
      <c r="BC2086" s="71">
        <v>1.3639999999999999</v>
      </c>
      <c r="BD2086" s="71">
        <v>1.9039999999999999</v>
      </c>
      <c r="BG2086" s="66">
        <v>43488</v>
      </c>
      <c r="BH2086" s="71">
        <v>7.61</v>
      </c>
      <c r="BI2086" s="71">
        <v>7.88</v>
      </c>
      <c r="BJ2086" s="71">
        <v>8.06</v>
      </c>
      <c r="BK2086" s="71">
        <v>8.0289999999999999</v>
      </c>
      <c r="BL2086" s="71">
        <v>7.9980000000000002</v>
      </c>
      <c r="BM2086" s="71">
        <v>8.0090000000000003</v>
      </c>
      <c r="BN2086" s="71">
        <v>9.3460000000000001</v>
      </c>
      <c r="BO2086" s="71">
        <v>9.7530000000000001</v>
      </c>
      <c r="BR2086" s="66">
        <v>43885</v>
      </c>
      <c r="BS2086" s="71">
        <v>16.5</v>
      </c>
      <c r="BT2086" s="71">
        <v>20.95</v>
      </c>
      <c r="BU2086" s="71">
        <v>29</v>
      </c>
      <c r="BV2086" s="71">
        <v>30.95</v>
      </c>
      <c r="BW2086" s="71">
        <v>31.975000000000001</v>
      </c>
      <c r="BX2086" s="71">
        <v>33</v>
      </c>
      <c r="BY2086" s="71">
        <v>23.5</v>
      </c>
      <c r="BZ2086" s="71">
        <v>30</v>
      </c>
      <c r="CJ2086" s="66"/>
      <c r="CM2086" s="66"/>
      <c r="CP2086" s="66"/>
      <c r="CS2086" s="66"/>
    </row>
    <row r="2087" spans="2:97" ht="14.25" customHeight="1" x14ac:dyDescent="0.3">
      <c r="B2087" s="75">
        <v>44621</v>
      </c>
      <c r="C2087" s="76">
        <v>6.4809999999999999</v>
      </c>
      <c r="D2087" s="76">
        <v>8.4380000000000006</v>
      </c>
      <c r="E2087" s="76">
        <v>9.7279999999999998</v>
      </c>
      <c r="F2087" s="76">
        <v>10.5</v>
      </c>
      <c r="G2087" s="76">
        <v>12.15</v>
      </c>
      <c r="H2087" s="76">
        <v>13.303000000000001</v>
      </c>
      <c r="I2087" s="76">
        <v>13.525</v>
      </c>
      <c r="J2087" s="76">
        <v>14.294</v>
      </c>
      <c r="M2087" s="66">
        <v>43460</v>
      </c>
      <c r="N2087" s="71">
        <v>2.4251</v>
      </c>
      <c r="O2087" s="71">
        <v>2.5255999999999998</v>
      </c>
      <c r="P2087" s="71">
        <v>2.6046</v>
      </c>
      <c r="Q2087" s="71">
        <v>2.6150000000000002</v>
      </c>
      <c r="R2087" s="71">
        <v>2.6055000000000001</v>
      </c>
      <c r="S2087" s="71">
        <v>2.6482999999999999</v>
      </c>
      <c r="T2087" s="71">
        <v>2.8079000000000001</v>
      </c>
      <c r="U2087" s="71">
        <v>2.8739499999999998</v>
      </c>
      <c r="X2087" s="66">
        <v>43475</v>
      </c>
      <c r="Y2087" s="72">
        <v>-0.56999999999999995</v>
      </c>
      <c r="Z2087" s="72">
        <v>-0.56799999999999995</v>
      </c>
      <c r="AA2087" s="72">
        <v>-0.56200000000000006</v>
      </c>
      <c r="AB2087" s="72">
        <v>-0.46600000000000003</v>
      </c>
      <c r="AC2087" s="72">
        <v>-0.32</v>
      </c>
      <c r="AD2087" s="72">
        <v>-2E-3</v>
      </c>
      <c r="AE2087" s="72">
        <v>0.67200000000000004</v>
      </c>
      <c r="AF2087" s="72">
        <v>1.113</v>
      </c>
      <c r="AJ2087" s="66">
        <v>43564</v>
      </c>
      <c r="AK2087" s="71">
        <v>-0.17780000000000001</v>
      </c>
      <c r="AL2087" s="71">
        <v>-0.1948</v>
      </c>
      <c r="AM2087" s="71">
        <v>-0.19</v>
      </c>
      <c r="AN2087" s="71">
        <v>-0.161</v>
      </c>
      <c r="AO2087" s="71">
        <v>-0.16300000000000001</v>
      </c>
      <c r="AP2087" s="71">
        <v>-0.16600000000000001</v>
      </c>
      <c r="AQ2087" s="71">
        <v>-4.8000000000000001E-2</v>
      </c>
      <c r="AR2087" s="71">
        <v>0.16400000000000001</v>
      </c>
      <c r="AV2087" s="66">
        <v>43483</v>
      </c>
      <c r="AW2087" s="71">
        <v>-0.44600000000000001</v>
      </c>
      <c r="AX2087" s="71">
        <v>-0.42799999999999999</v>
      </c>
      <c r="AY2087" s="71">
        <v>-0.33300000000000002</v>
      </c>
      <c r="AZ2087" s="71">
        <v>-0.23699999999999999</v>
      </c>
      <c r="BA2087" s="71">
        <v>-4.3999999999999997E-2</v>
      </c>
      <c r="BB2087" s="71">
        <v>0.27700000000000002</v>
      </c>
      <c r="BC2087" s="71">
        <v>1.3460000000000001</v>
      </c>
      <c r="BD2087" s="71">
        <v>1.887</v>
      </c>
      <c r="BG2087" s="66">
        <v>43489</v>
      </c>
      <c r="BH2087" s="71">
        <v>7.61</v>
      </c>
      <c r="BI2087" s="71">
        <v>7.88</v>
      </c>
      <c r="BJ2087" s="71">
        <v>8.06</v>
      </c>
      <c r="BK2087" s="71">
        <v>7.9995000000000003</v>
      </c>
      <c r="BL2087" s="71">
        <v>7.9390000000000001</v>
      </c>
      <c r="BM2087" s="71">
        <v>8.0090000000000003</v>
      </c>
      <c r="BN2087" s="71">
        <v>9.2829999999999995</v>
      </c>
      <c r="BO2087" s="71">
        <v>9.6750000000000007</v>
      </c>
      <c r="BR2087" s="66">
        <v>43886</v>
      </c>
      <c r="BS2087" s="71">
        <v>16.5</v>
      </c>
      <c r="BT2087" s="71">
        <v>20.95</v>
      </c>
      <c r="BU2087" s="71">
        <v>29</v>
      </c>
      <c r="BV2087" s="71">
        <v>30.95</v>
      </c>
      <c r="BW2087" s="71">
        <v>31.975000000000001</v>
      </c>
      <c r="BX2087" s="71">
        <v>33</v>
      </c>
      <c r="BY2087" s="71">
        <v>23.5</v>
      </c>
      <c r="BZ2087" s="71">
        <v>30</v>
      </c>
      <c r="CJ2087" s="66"/>
      <c r="CM2087" s="66"/>
      <c r="CP2087" s="66"/>
      <c r="CS2087" s="66"/>
    </row>
    <row r="2088" spans="2:97" ht="14.25" customHeight="1" x14ac:dyDescent="0.3">
      <c r="B2088" s="75">
        <v>44622</v>
      </c>
      <c r="C2088" s="76">
        <v>6.4809999999999999</v>
      </c>
      <c r="D2088" s="76">
        <v>8.4250000000000007</v>
      </c>
      <c r="E2088" s="76">
        <v>9.7219999999999995</v>
      </c>
      <c r="F2088" s="76">
        <v>10.494</v>
      </c>
      <c r="G2088" s="76">
        <v>12.131</v>
      </c>
      <c r="H2088" s="76">
        <v>13.311</v>
      </c>
      <c r="I2088" s="76">
        <v>13.519</v>
      </c>
      <c r="J2088" s="76">
        <v>14.288</v>
      </c>
      <c r="M2088" s="66">
        <v>43461</v>
      </c>
      <c r="N2088" s="71">
        <v>2.3993000000000002</v>
      </c>
      <c r="O2088" s="71">
        <v>2.4916</v>
      </c>
      <c r="P2088" s="71">
        <v>2.5781999999999998</v>
      </c>
      <c r="Q2088" s="71">
        <v>2.5625</v>
      </c>
      <c r="R2088" s="71">
        <v>2.5587</v>
      </c>
      <c r="S2088" s="71">
        <v>2.6166</v>
      </c>
      <c r="T2088" s="71">
        <v>2.7665999999999999</v>
      </c>
      <c r="U2088" s="71">
        <v>2.8433000000000002</v>
      </c>
      <c r="X2088" s="66">
        <v>43476</v>
      </c>
      <c r="Y2088" s="72">
        <v>-0.57199999999999995</v>
      </c>
      <c r="Z2088" s="72">
        <v>-0.56799999999999995</v>
      </c>
      <c r="AA2088" s="72">
        <v>-0.55900000000000005</v>
      </c>
      <c r="AB2088" s="72">
        <v>-0.46700000000000003</v>
      </c>
      <c r="AC2088" s="72">
        <v>-0.32600000000000001</v>
      </c>
      <c r="AD2088" s="72">
        <v>-7.0000000000000001E-3</v>
      </c>
      <c r="AE2088" s="72">
        <v>0.66100000000000003</v>
      </c>
      <c r="AF2088" s="72">
        <v>1.103</v>
      </c>
      <c r="AJ2088" s="66">
        <v>43565</v>
      </c>
      <c r="AK2088" s="71">
        <v>-0.18970000000000001</v>
      </c>
      <c r="AL2088" s="71">
        <v>-0.1968</v>
      </c>
      <c r="AM2088" s="71">
        <v>-0.21</v>
      </c>
      <c r="AN2088" s="71">
        <v>-0.16300000000000001</v>
      </c>
      <c r="AO2088" s="71">
        <v>-0.16600000000000001</v>
      </c>
      <c r="AP2088" s="71">
        <v>-0.16600000000000001</v>
      </c>
      <c r="AQ2088" s="71">
        <v>-5.2999999999999999E-2</v>
      </c>
      <c r="AR2088" s="71">
        <v>0.159</v>
      </c>
      <c r="AV2088" s="66">
        <v>43486</v>
      </c>
      <c r="AW2088" s="71">
        <v>-0.46400000000000002</v>
      </c>
      <c r="AX2088" s="71">
        <v>-0.42799999999999999</v>
      </c>
      <c r="AY2088" s="71">
        <v>-0.33300000000000002</v>
      </c>
      <c r="AZ2088" s="71">
        <v>-0.22900000000000001</v>
      </c>
      <c r="BA2088" s="71">
        <v>-2.8000000000000001E-2</v>
      </c>
      <c r="BB2088" s="71">
        <v>0.30599999999999999</v>
      </c>
      <c r="BC2088" s="71">
        <v>1.3660000000000001</v>
      </c>
      <c r="BD2088" s="71">
        <v>1.9100000000000001</v>
      </c>
      <c r="BG2088" s="66">
        <v>43490</v>
      </c>
      <c r="BH2088" s="71">
        <v>7.53</v>
      </c>
      <c r="BI2088" s="71">
        <v>7.85</v>
      </c>
      <c r="BJ2088" s="71">
        <v>8</v>
      </c>
      <c r="BK2088" s="71">
        <v>7.9384999999999994</v>
      </c>
      <c r="BL2088" s="71">
        <v>7.8769999999999998</v>
      </c>
      <c r="BM2088" s="71">
        <v>8.0090000000000003</v>
      </c>
      <c r="BN2088" s="71">
        <v>9.2270000000000003</v>
      </c>
      <c r="BO2088" s="71">
        <v>9.6159999999999997</v>
      </c>
      <c r="BR2088" s="66">
        <v>43887</v>
      </c>
      <c r="BS2088" s="71">
        <v>16.5</v>
      </c>
      <c r="BT2088" s="71">
        <v>20.95</v>
      </c>
      <c r="BU2088" s="71">
        <v>29</v>
      </c>
      <c r="BV2088" s="71">
        <v>30.95</v>
      </c>
      <c r="BW2088" s="71">
        <v>31.975000000000001</v>
      </c>
      <c r="BX2088" s="71">
        <v>33</v>
      </c>
      <c r="BY2088" s="71">
        <v>23.5</v>
      </c>
      <c r="BZ2088" s="71">
        <v>30</v>
      </c>
      <c r="CJ2088" s="66"/>
      <c r="CM2088" s="66"/>
      <c r="CP2088" s="66"/>
      <c r="CS2088" s="66"/>
    </row>
    <row r="2089" spans="2:97" ht="14.25" customHeight="1" x14ac:dyDescent="0.3">
      <c r="B2089" s="75">
        <v>44623</v>
      </c>
      <c r="C2089" s="76">
        <v>6.5</v>
      </c>
      <c r="D2089" s="76">
        <v>8.4629999999999992</v>
      </c>
      <c r="E2089" s="76">
        <v>9.7189999999999994</v>
      </c>
      <c r="F2089" s="76">
        <v>10.49</v>
      </c>
      <c r="G2089" s="76">
        <v>12.128</v>
      </c>
      <c r="H2089" s="76">
        <v>13.275</v>
      </c>
      <c r="I2089" s="76">
        <v>13.519</v>
      </c>
      <c r="J2089" s="76">
        <v>14.288</v>
      </c>
      <c r="M2089" s="66">
        <v>43462</v>
      </c>
      <c r="N2089" s="71">
        <v>2.3706</v>
      </c>
      <c r="O2089" s="71">
        <v>2.4651999999999998</v>
      </c>
      <c r="P2089" s="71">
        <v>2.5777999999999999</v>
      </c>
      <c r="Q2089" s="71">
        <v>2.5160999999999998</v>
      </c>
      <c r="R2089" s="71">
        <v>2.4950999999999999</v>
      </c>
      <c r="S2089" s="71">
        <v>2.5547</v>
      </c>
      <c r="T2089" s="71">
        <v>2.7181999999999999</v>
      </c>
      <c r="U2089" s="71">
        <v>2.8041</v>
      </c>
      <c r="X2089" s="66">
        <v>43479</v>
      </c>
      <c r="Y2089" s="72">
        <v>-0.57599999999999996</v>
      </c>
      <c r="Z2089" s="72">
        <v>-0.56699999999999995</v>
      </c>
      <c r="AA2089" s="72">
        <v>-0.55500000000000005</v>
      </c>
      <c r="AB2089" s="72">
        <v>-0.48399999999999999</v>
      </c>
      <c r="AC2089" s="72">
        <v>-0.34599999999999997</v>
      </c>
      <c r="AD2089" s="72">
        <v>-2.9000000000000001E-2</v>
      </c>
      <c r="AE2089" s="72">
        <v>0.63700000000000001</v>
      </c>
      <c r="AF2089" s="72">
        <v>1.083</v>
      </c>
      <c r="AJ2089" s="66">
        <v>43566</v>
      </c>
      <c r="AK2089" s="71">
        <v>-0.1978</v>
      </c>
      <c r="AL2089" s="71">
        <v>-0.1968</v>
      </c>
      <c r="AM2089" s="71">
        <v>-0.19</v>
      </c>
      <c r="AN2089" s="71">
        <v>-0.161</v>
      </c>
      <c r="AO2089" s="71">
        <v>-0.16700000000000001</v>
      </c>
      <c r="AP2089" s="71">
        <v>-0.16700000000000001</v>
      </c>
      <c r="AQ2089" s="71">
        <v>-5.5E-2</v>
      </c>
      <c r="AR2089" s="71">
        <v>0.156</v>
      </c>
      <c r="AV2089" s="66">
        <v>43487</v>
      </c>
      <c r="AW2089" s="71">
        <v>-0.436</v>
      </c>
      <c r="AX2089" s="71">
        <v>-0.42799999999999999</v>
      </c>
      <c r="AY2089" s="71">
        <v>-0.33300000000000002</v>
      </c>
      <c r="AZ2089" s="71">
        <v>-0.23599999999999999</v>
      </c>
      <c r="BA2089" s="71">
        <v>-4.4999999999999998E-2</v>
      </c>
      <c r="BB2089" s="71">
        <v>0.28100000000000003</v>
      </c>
      <c r="BC2089" s="71">
        <v>1.3340000000000001</v>
      </c>
      <c r="BD2089" s="71">
        <v>1.877</v>
      </c>
      <c r="BG2089" s="66">
        <v>43493</v>
      </c>
      <c r="BH2089" s="71">
        <v>7.53</v>
      </c>
      <c r="BI2089" s="71">
        <v>7.85</v>
      </c>
      <c r="BJ2089" s="71">
        <v>8</v>
      </c>
      <c r="BK2089" s="71">
        <v>7.9580000000000002</v>
      </c>
      <c r="BL2089" s="71">
        <v>7.9160000000000004</v>
      </c>
      <c r="BM2089" s="71">
        <v>8.0090000000000003</v>
      </c>
      <c r="BN2089" s="71">
        <v>9.2919999999999998</v>
      </c>
      <c r="BO2089" s="71">
        <v>9.68</v>
      </c>
      <c r="BR2089" s="66">
        <v>43888</v>
      </c>
      <c r="BS2089" s="71">
        <v>16.5</v>
      </c>
      <c r="BT2089" s="71">
        <v>20.95</v>
      </c>
      <c r="BU2089" s="71">
        <v>29</v>
      </c>
      <c r="BV2089" s="71">
        <v>30.95</v>
      </c>
      <c r="BW2089" s="71">
        <v>31.975000000000001</v>
      </c>
      <c r="BX2089" s="71">
        <v>33</v>
      </c>
      <c r="BY2089" s="71">
        <v>23.5</v>
      </c>
      <c r="BZ2089" s="71">
        <v>30</v>
      </c>
      <c r="CJ2089" s="66"/>
      <c r="CM2089" s="66"/>
      <c r="CP2089" s="66"/>
      <c r="CS2089" s="66"/>
    </row>
    <row r="2090" spans="2:97" ht="14.25" customHeight="1" x14ac:dyDescent="0.3">
      <c r="B2090" s="75">
        <v>44624</v>
      </c>
      <c r="C2090" s="76">
        <v>6.4880000000000004</v>
      </c>
      <c r="D2090" s="76">
        <v>8.4440000000000008</v>
      </c>
      <c r="E2090" s="76">
        <v>9.7189999999999994</v>
      </c>
      <c r="F2090" s="76">
        <v>10.49</v>
      </c>
      <c r="G2090" s="76">
        <v>12.128</v>
      </c>
      <c r="H2090" s="76">
        <v>13.269</v>
      </c>
      <c r="I2090" s="76">
        <v>13.519</v>
      </c>
      <c r="J2090" s="76">
        <v>14.288</v>
      </c>
      <c r="M2090" s="66">
        <v>43465</v>
      </c>
      <c r="N2090" s="71">
        <v>2.3548999999999998</v>
      </c>
      <c r="O2090" s="71">
        <v>2.4752000000000001</v>
      </c>
      <c r="P2090" s="71">
        <v>2.5960000000000001</v>
      </c>
      <c r="Q2090" s="71">
        <v>2.4878</v>
      </c>
      <c r="R2090" s="71">
        <v>2.4563000000000001</v>
      </c>
      <c r="S2090" s="71">
        <v>2.5110999999999999</v>
      </c>
      <c r="T2090" s="71">
        <v>2.6842000000000001</v>
      </c>
      <c r="U2090" s="71">
        <v>2.7770999999999999</v>
      </c>
      <c r="X2090" s="66">
        <v>43480</v>
      </c>
      <c r="Y2090" s="72">
        <v>-0.57199999999999995</v>
      </c>
      <c r="Z2090" s="72">
        <v>-0.56499999999999995</v>
      </c>
      <c r="AA2090" s="72">
        <v>-0.55900000000000005</v>
      </c>
      <c r="AB2090" s="72">
        <v>-0.501</v>
      </c>
      <c r="AC2090" s="72">
        <v>-0.37</v>
      </c>
      <c r="AD2090" s="72">
        <v>-0.06</v>
      </c>
      <c r="AE2090" s="72">
        <v>0.622</v>
      </c>
      <c r="AF2090" s="72">
        <v>1.071</v>
      </c>
      <c r="AJ2090" s="66">
        <v>43567</v>
      </c>
      <c r="AK2090" s="71">
        <v>-0.1996</v>
      </c>
      <c r="AL2090" s="71">
        <v>-0.19689999999999999</v>
      </c>
      <c r="AM2090" s="71">
        <v>-0.19</v>
      </c>
      <c r="AN2090" s="71">
        <v>-0.161</v>
      </c>
      <c r="AO2090" s="71">
        <v>-0.16700000000000001</v>
      </c>
      <c r="AP2090" s="71">
        <v>-0.17</v>
      </c>
      <c r="AQ2090" s="71">
        <v>-5.6000000000000001E-2</v>
      </c>
      <c r="AR2090" s="71">
        <v>0.159</v>
      </c>
      <c r="AV2090" s="66">
        <v>43488</v>
      </c>
      <c r="AW2090" s="71">
        <v>-0.42199999999999999</v>
      </c>
      <c r="AX2090" s="71">
        <v>-0.42799999999999999</v>
      </c>
      <c r="AY2090" s="71">
        <v>-0.33300000000000002</v>
      </c>
      <c r="AZ2090" s="71">
        <v>-0.23400000000000001</v>
      </c>
      <c r="BA2090" s="71">
        <v>-5.5E-2</v>
      </c>
      <c r="BB2090" s="71">
        <v>0.27800000000000002</v>
      </c>
      <c r="BC2090" s="71">
        <v>1.3129999999999999</v>
      </c>
      <c r="BD2090" s="71">
        <v>1.8540000000000001</v>
      </c>
      <c r="BG2090" s="66">
        <v>43494</v>
      </c>
      <c r="BH2090" s="71">
        <v>7.53</v>
      </c>
      <c r="BI2090" s="71">
        <v>7.85</v>
      </c>
      <c r="BJ2090" s="71">
        <v>8</v>
      </c>
      <c r="BK2090" s="71">
        <v>7.952</v>
      </c>
      <c r="BL2090" s="71">
        <v>7.9039999999999999</v>
      </c>
      <c r="BM2090" s="71">
        <v>8.0090000000000003</v>
      </c>
      <c r="BN2090" s="71">
        <v>9.2810000000000006</v>
      </c>
      <c r="BO2090" s="71">
        <v>9.67</v>
      </c>
      <c r="BR2090" s="66">
        <v>43889</v>
      </c>
      <c r="BS2090" s="71">
        <v>16.5</v>
      </c>
      <c r="BT2090" s="71">
        <v>20.95</v>
      </c>
      <c r="BU2090" s="71">
        <v>29</v>
      </c>
      <c r="BV2090" s="71">
        <v>30.95</v>
      </c>
      <c r="BW2090" s="71">
        <v>31.975000000000001</v>
      </c>
      <c r="BX2090" s="71">
        <v>33</v>
      </c>
      <c r="BY2090" s="71">
        <v>23.5</v>
      </c>
      <c r="BZ2090" s="71">
        <v>30</v>
      </c>
      <c r="CJ2090" s="66"/>
      <c r="CM2090" s="66"/>
      <c r="CP2090" s="66"/>
      <c r="CS2090" s="66"/>
    </row>
    <row r="2091" spans="2:97" ht="14.25" customHeight="1" x14ac:dyDescent="0.3">
      <c r="B2091" s="75">
        <v>44627</v>
      </c>
      <c r="C2091" s="76">
        <v>6.5</v>
      </c>
      <c r="D2091" s="76">
        <v>8.4689999999999994</v>
      </c>
      <c r="E2091" s="76">
        <v>9.7249999999999996</v>
      </c>
      <c r="F2091" s="76">
        <v>10.496</v>
      </c>
      <c r="G2091" s="76">
        <v>12.141</v>
      </c>
      <c r="H2091" s="76">
        <v>13.281000000000001</v>
      </c>
      <c r="I2091" s="76">
        <v>13.544</v>
      </c>
      <c r="J2091" s="76">
        <v>14.288</v>
      </c>
      <c r="M2091" s="66">
        <v>43466</v>
      </c>
      <c r="N2091" s="71">
        <v>2.3548999999999998</v>
      </c>
      <c r="O2091" s="71">
        <v>2.4752000000000001</v>
      </c>
      <c r="P2091" s="71">
        <v>2.5960000000000001</v>
      </c>
      <c r="Q2091" s="71">
        <v>2.4878</v>
      </c>
      <c r="R2091" s="71">
        <v>2.4563000000000001</v>
      </c>
      <c r="S2091" s="71">
        <v>2.5110999999999999</v>
      </c>
      <c r="T2091" s="71">
        <v>2.6842000000000001</v>
      </c>
      <c r="U2091" s="71">
        <v>2.7770999999999999</v>
      </c>
      <c r="X2091" s="66">
        <v>43481</v>
      </c>
      <c r="Y2091" s="72">
        <v>-0.56799999999999995</v>
      </c>
      <c r="Z2091" s="72">
        <v>-0.56499999999999995</v>
      </c>
      <c r="AA2091" s="72">
        <v>-0.55200000000000005</v>
      </c>
      <c r="AB2091" s="72">
        <v>-0.49099999999999999</v>
      </c>
      <c r="AC2091" s="72">
        <v>-0.36099999999999999</v>
      </c>
      <c r="AD2091" s="72">
        <v>-4.7E-2</v>
      </c>
      <c r="AE2091" s="72">
        <v>0.63400000000000001</v>
      </c>
      <c r="AF2091" s="72">
        <v>1.0820000000000001</v>
      </c>
      <c r="AJ2091" s="66">
        <v>43570</v>
      </c>
      <c r="AK2091" s="71">
        <v>-0.18959999999999999</v>
      </c>
      <c r="AL2091" s="71">
        <v>-0.1968</v>
      </c>
      <c r="AM2091" s="71">
        <v>-0.19</v>
      </c>
      <c r="AN2091" s="71">
        <v>-0.156</v>
      </c>
      <c r="AO2091" s="71">
        <v>-0.156</v>
      </c>
      <c r="AP2091" s="71">
        <v>-0.155</v>
      </c>
      <c r="AQ2091" s="71">
        <v>-2.5000000000000001E-2</v>
      </c>
      <c r="AR2091" s="71">
        <v>0.18099999999999999</v>
      </c>
      <c r="AV2091" s="66">
        <v>43489</v>
      </c>
      <c r="AW2091" s="71">
        <v>-0.433</v>
      </c>
      <c r="AX2091" s="71">
        <v>-0.42799999999999999</v>
      </c>
      <c r="AY2091" s="71">
        <v>-0.33300000000000002</v>
      </c>
      <c r="AZ2091" s="71">
        <v>-0.249</v>
      </c>
      <c r="BA2091" s="71">
        <v>-8.3000000000000004E-2</v>
      </c>
      <c r="BB2091" s="71">
        <v>0.22700000000000001</v>
      </c>
      <c r="BC2091" s="71">
        <v>1.24</v>
      </c>
      <c r="BD2091" s="71">
        <v>1.77</v>
      </c>
      <c r="BG2091" s="66">
        <v>43495</v>
      </c>
      <c r="BH2091" s="71">
        <v>7.53</v>
      </c>
      <c r="BI2091" s="71">
        <v>7.85</v>
      </c>
      <c r="BJ2091" s="71">
        <v>8</v>
      </c>
      <c r="BK2091" s="71">
        <v>7.9314999999999998</v>
      </c>
      <c r="BL2091" s="71">
        <v>7.8629999999999995</v>
      </c>
      <c r="BM2091" s="71">
        <v>8.0090000000000003</v>
      </c>
      <c r="BN2091" s="71">
        <v>9.2449999999999992</v>
      </c>
      <c r="BO2091" s="71">
        <v>9.6349999999999998</v>
      </c>
      <c r="BR2091" s="66">
        <v>43892</v>
      </c>
      <c r="BS2091" s="71">
        <v>16.5</v>
      </c>
      <c r="BT2091" s="71">
        <v>20.95</v>
      </c>
      <c r="BU2091" s="71">
        <v>29</v>
      </c>
      <c r="BV2091" s="71">
        <v>30.95</v>
      </c>
      <c r="BW2091" s="71">
        <v>31.975000000000001</v>
      </c>
      <c r="BX2091" s="71">
        <v>33</v>
      </c>
      <c r="BY2091" s="71">
        <v>23.5</v>
      </c>
      <c r="BZ2091" s="71">
        <v>30</v>
      </c>
      <c r="CJ2091" s="66"/>
      <c r="CM2091" s="66"/>
      <c r="CP2091" s="66"/>
      <c r="CS2091" s="66"/>
    </row>
    <row r="2092" spans="2:97" ht="14.25" customHeight="1" x14ac:dyDescent="0.3">
      <c r="B2092" s="75">
        <v>44629</v>
      </c>
      <c r="C2092" s="76">
        <v>6.5</v>
      </c>
      <c r="D2092" s="76">
        <v>8.4909999999999997</v>
      </c>
      <c r="E2092" s="76">
        <v>9.7490000000000006</v>
      </c>
      <c r="F2092" s="76">
        <v>10.513</v>
      </c>
      <c r="G2092" s="76">
        <v>12.188000000000001</v>
      </c>
      <c r="H2092" s="76">
        <v>13.381</v>
      </c>
      <c r="I2092" s="76">
        <v>13.587999999999999</v>
      </c>
      <c r="J2092" s="76">
        <v>14.331</v>
      </c>
      <c r="M2092" s="66">
        <v>43467</v>
      </c>
      <c r="N2092" s="71">
        <v>2.4097</v>
      </c>
      <c r="O2092" s="71">
        <v>2.4996999999999998</v>
      </c>
      <c r="P2092" s="71">
        <v>2.5864000000000003</v>
      </c>
      <c r="Q2092" s="71">
        <v>2.4676</v>
      </c>
      <c r="R2092" s="71">
        <v>2.4285999999999999</v>
      </c>
      <c r="S2092" s="71">
        <v>2.4577</v>
      </c>
      <c r="T2092" s="71">
        <v>2.6204000000000001</v>
      </c>
      <c r="U2092" s="71">
        <v>2.7252000000000001</v>
      </c>
      <c r="X2092" s="66">
        <v>43482</v>
      </c>
      <c r="Y2092" s="72">
        <v>-0.56999999999999995</v>
      </c>
      <c r="Z2092" s="72">
        <v>-0.56399999999999995</v>
      </c>
      <c r="AA2092" s="72">
        <v>-0.55000000000000004</v>
      </c>
      <c r="AB2092" s="72">
        <v>-0.48399999999999999</v>
      </c>
      <c r="AC2092" s="72">
        <v>-0.35199999999999998</v>
      </c>
      <c r="AD2092" s="72">
        <v>-3.5000000000000003E-2</v>
      </c>
      <c r="AE2092" s="72">
        <v>0.64100000000000001</v>
      </c>
      <c r="AF2092" s="72">
        <v>1.083</v>
      </c>
      <c r="AJ2092" s="66">
        <v>43571</v>
      </c>
      <c r="AK2092" s="71">
        <v>-0.18890000000000001</v>
      </c>
      <c r="AL2092" s="71">
        <v>-0.1958</v>
      </c>
      <c r="AM2092" s="71">
        <v>-0.19</v>
      </c>
      <c r="AN2092" s="71">
        <v>-0.14799999999999999</v>
      </c>
      <c r="AO2092" s="71">
        <v>-0.14699999999999999</v>
      </c>
      <c r="AP2092" s="71">
        <v>-0.14199999999999999</v>
      </c>
      <c r="AQ2092" s="71">
        <v>-2.1999999999999999E-2</v>
      </c>
      <c r="AR2092" s="71">
        <v>0.182</v>
      </c>
      <c r="AV2092" s="66">
        <v>43490</v>
      </c>
      <c r="AW2092" s="71">
        <v>-0.42499999999999999</v>
      </c>
      <c r="AX2092" s="71">
        <v>-0.42799999999999999</v>
      </c>
      <c r="AY2092" s="71">
        <v>-0.33300000000000002</v>
      </c>
      <c r="AZ2092" s="71">
        <v>-0.26300000000000001</v>
      </c>
      <c r="BA2092" s="71">
        <v>-8.5000000000000006E-2</v>
      </c>
      <c r="BB2092" s="71">
        <v>0.215</v>
      </c>
      <c r="BC2092" s="71">
        <v>1.2310000000000001</v>
      </c>
      <c r="BD2092" s="71">
        <v>1.7570000000000001</v>
      </c>
      <c r="BG2092" s="66">
        <v>43496</v>
      </c>
      <c r="BH2092" s="71">
        <v>7.53</v>
      </c>
      <c r="BI2092" s="71">
        <v>7.85</v>
      </c>
      <c r="BJ2092" s="71">
        <v>8</v>
      </c>
      <c r="BK2092" s="71">
        <v>7.8755000000000006</v>
      </c>
      <c r="BL2092" s="71">
        <v>7.7510000000000003</v>
      </c>
      <c r="BM2092" s="71">
        <v>8.0090000000000003</v>
      </c>
      <c r="BN2092" s="71">
        <v>9.093</v>
      </c>
      <c r="BO2092" s="71">
        <v>9.4809999999999999</v>
      </c>
      <c r="BR2092" s="66">
        <v>43893</v>
      </c>
      <c r="BS2092" s="71">
        <v>16.5</v>
      </c>
      <c r="BT2092" s="71">
        <v>20.95</v>
      </c>
      <c r="BU2092" s="71">
        <v>29</v>
      </c>
      <c r="BV2092" s="71">
        <v>30.95</v>
      </c>
      <c r="BW2092" s="71">
        <v>31.975000000000001</v>
      </c>
      <c r="BX2092" s="71">
        <v>33</v>
      </c>
      <c r="BY2092" s="71">
        <v>23.5</v>
      </c>
      <c r="BZ2092" s="71">
        <v>30</v>
      </c>
      <c r="CJ2092" s="66"/>
      <c r="CM2092" s="66"/>
      <c r="CP2092" s="66"/>
      <c r="CS2092" s="66"/>
    </row>
    <row r="2093" spans="2:97" ht="14.25" customHeight="1" x14ac:dyDescent="0.3">
      <c r="B2093" s="75">
        <v>44630</v>
      </c>
      <c r="C2093" s="76">
        <v>6.5</v>
      </c>
      <c r="D2093" s="76">
        <v>8.5</v>
      </c>
      <c r="E2093" s="76">
        <v>9.8179999999999996</v>
      </c>
      <c r="F2093" s="76">
        <v>10.544</v>
      </c>
      <c r="G2093" s="76">
        <v>12.263</v>
      </c>
      <c r="H2093" s="76">
        <v>13.425000000000001</v>
      </c>
      <c r="I2093" s="76">
        <v>13.678000000000001</v>
      </c>
      <c r="J2093" s="76">
        <v>14.506</v>
      </c>
      <c r="M2093" s="66">
        <v>43468</v>
      </c>
      <c r="N2093" s="71">
        <v>2.3993000000000002</v>
      </c>
      <c r="O2093" s="71">
        <v>2.4632000000000001</v>
      </c>
      <c r="P2093" s="71">
        <v>2.4942000000000002</v>
      </c>
      <c r="Q2093" s="71">
        <v>2.3786</v>
      </c>
      <c r="R2093" s="71">
        <v>2.3376000000000001</v>
      </c>
      <c r="S2093" s="71">
        <v>2.3578999999999999</v>
      </c>
      <c r="T2093" s="71">
        <v>2.5535000000000001</v>
      </c>
      <c r="U2093" s="71">
        <v>2.6517499999999998</v>
      </c>
      <c r="X2093" s="66">
        <v>43483</v>
      </c>
      <c r="Y2093" s="72">
        <v>-0.56999999999999995</v>
      </c>
      <c r="Z2093" s="72">
        <v>-0.56999999999999995</v>
      </c>
      <c r="AA2093" s="72">
        <v>-0.54900000000000004</v>
      </c>
      <c r="AB2093" s="72">
        <v>-0.47499999999999998</v>
      </c>
      <c r="AC2093" s="72">
        <v>-0.33400000000000002</v>
      </c>
      <c r="AD2093" s="72">
        <v>-1.2999999999999999E-2</v>
      </c>
      <c r="AE2093" s="72">
        <v>0.65900000000000003</v>
      </c>
      <c r="AF2093" s="72">
        <v>1.1000000000000001</v>
      </c>
      <c r="AJ2093" s="66">
        <v>43572</v>
      </c>
      <c r="AK2093" s="71">
        <v>-0.18659999999999999</v>
      </c>
      <c r="AL2093" s="71">
        <v>-0.1928</v>
      </c>
      <c r="AM2093" s="71">
        <v>-0.18</v>
      </c>
      <c r="AN2093" s="71">
        <v>-0.14199999999999999</v>
      </c>
      <c r="AO2093" s="71">
        <v>-0.14000000000000001</v>
      </c>
      <c r="AP2093" s="71">
        <v>-0.13100000000000001</v>
      </c>
      <c r="AQ2093" s="71">
        <v>-6.0000000000000001E-3</v>
      </c>
      <c r="AR2093" s="71">
        <v>0.20200000000000001</v>
      </c>
      <c r="AV2093" s="66">
        <v>43493</v>
      </c>
      <c r="AW2093" s="71">
        <v>-0.46300000000000002</v>
      </c>
      <c r="AX2093" s="71">
        <v>-0.42799999999999999</v>
      </c>
      <c r="AY2093" s="71">
        <v>-0.33300000000000002</v>
      </c>
      <c r="AZ2093" s="71">
        <v>-0.25800000000000001</v>
      </c>
      <c r="BA2093" s="71">
        <v>-8.4000000000000005E-2</v>
      </c>
      <c r="BB2093" s="71">
        <v>0.21099999999999999</v>
      </c>
      <c r="BC2093" s="71">
        <v>1.22</v>
      </c>
      <c r="BD2093" s="71">
        <v>1.746</v>
      </c>
      <c r="BG2093" s="66">
        <v>43497</v>
      </c>
      <c r="BH2093" s="71">
        <v>7.48</v>
      </c>
      <c r="BI2093" s="71">
        <v>7.8</v>
      </c>
      <c r="BJ2093" s="71">
        <v>7.91</v>
      </c>
      <c r="BK2093" s="71">
        <v>7.8494999999999999</v>
      </c>
      <c r="BL2093" s="71">
        <v>7.7889999999999997</v>
      </c>
      <c r="BM2093" s="71">
        <v>8.0090000000000003</v>
      </c>
      <c r="BN2093" s="71">
        <v>9.1199999999999992</v>
      </c>
      <c r="BO2093" s="71">
        <v>9.5129999999999999</v>
      </c>
      <c r="BR2093" s="66">
        <v>43894</v>
      </c>
      <c r="BS2093" s="71">
        <v>16.5</v>
      </c>
      <c r="BT2093" s="71">
        <v>20.95</v>
      </c>
      <c r="BU2093" s="71">
        <v>29</v>
      </c>
      <c r="BV2093" s="71">
        <v>30.95</v>
      </c>
      <c r="BW2093" s="71">
        <v>31.975000000000001</v>
      </c>
      <c r="BX2093" s="71">
        <v>33</v>
      </c>
      <c r="BY2093" s="71">
        <v>23.5</v>
      </c>
      <c r="BZ2093" s="71">
        <v>30</v>
      </c>
      <c r="CJ2093" s="66"/>
      <c r="CM2093" s="66"/>
      <c r="CP2093" s="66"/>
      <c r="CS2093" s="66"/>
    </row>
    <row r="2094" spans="2:97" ht="14.25" customHeight="1" x14ac:dyDescent="0.3">
      <c r="B2094" s="75">
        <v>44631</v>
      </c>
      <c r="C2094" s="76">
        <v>6.5309999999999997</v>
      </c>
      <c r="D2094" s="76">
        <v>8.5839999999999996</v>
      </c>
      <c r="E2094" s="76">
        <v>9.8179999999999996</v>
      </c>
      <c r="F2094" s="76">
        <v>10.569000000000001</v>
      </c>
      <c r="G2094" s="76">
        <v>12.363</v>
      </c>
      <c r="H2094" s="76">
        <v>13.5</v>
      </c>
      <c r="I2094" s="76">
        <v>13.747</v>
      </c>
      <c r="J2094" s="76">
        <v>14.566000000000001</v>
      </c>
      <c r="M2094" s="66">
        <v>43469</v>
      </c>
      <c r="N2094" s="71">
        <v>2.4064999999999999</v>
      </c>
      <c r="O2094" s="71">
        <v>2.4990999999999999</v>
      </c>
      <c r="P2094" s="71">
        <v>2.5621999999999998</v>
      </c>
      <c r="Q2094" s="71">
        <v>2.4937</v>
      </c>
      <c r="R2094" s="71">
        <v>2.4748999999999999</v>
      </c>
      <c r="S2094" s="71">
        <v>2.5007999999999999</v>
      </c>
      <c r="T2094" s="71">
        <v>2.6677</v>
      </c>
      <c r="U2094" s="71">
        <v>2.74885</v>
      </c>
      <c r="X2094" s="66">
        <v>43486</v>
      </c>
      <c r="Y2094" s="72">
        <v>-0.56699999999999995</v>
      </c>
      <c r="Z2094" s="72">
        <v>-0.56899999999999995</v>
      </c>
      <c r="AA2094" s="72">
        <v>-0.54500000000000004</v>
      </c>
      <c r="AB2094" s="72">
        <v>-0.48</v>
      </c>
      <c r="AC2094" s="72">
        <v>-0.34100000000000003</v>
      </c>
      <c r="AD2094" s="72">
        <v>-2.5000000000000001E-2</v>
      </c>
      <c r="AE2094" s="72">
        <v>0.65400000000000003</v>
      </c>
      <c r="AF2094" s="72">
        <v>1.097</v>
      </c>
      <c r="AJ2094" s="66">
        <v>43573</v>
      </c>
      <c r="AK2094" s="71">
        <v>-0.18479999999999999</v>
      </c>
      <c r="AL2094" s="71">
        <v>-0.19289999999999999</v>
      </c>
      <c r="AM2094" s="71">
        <v>-0.17599999999999999</v>
      </c>
      <c r="AN2094" s="71">
        <v>-0.152</v>
      </c>
      <c r="AO2094" s="71">
        <v>-0.152</v>
      </c>
      <c r="AP2094" s="71">
        <v>-0.153</v>
      </c>
      <c r="AQ2094" s="71">
        <v>-2.7E-2</v>
      </c>
      <c r="AR2094" s="71">
        <v>0.17899999999999999</v>
      </c>
      <c r="AV2094" s="66">
        <v>43494</v>
      </c>
      <c r="AW2094" s="71">
        <v>-0.46600000000000003</v>
      </c>
      <c r="AX2094" s="71">
        <v>-0.42799999999999999</v>
      </c>
      <c r="AY2094" s="71">
        <v>-0.33300000000000002</v>
      </c>
      <c r="AZ2094" s="71">
        <v>-0.246</v>
      </c>
      <c r="BA2094" s="71">
        <v>-7.0000000000000007E-2</v>
      </c>
      <c r="BB2094" s="71">
        <v>0.22600000000000001</v>
      </c>
      <c r="BC2094" s="71">
        <v>1.238</v>
      </c>
      <c r="BD2094" s="71">
        <v>1.768</v>
      </c>
      <c r="BG2094" s="66">
        <v>43500</v>
      </c>
      <c r="BH2094" s="71">
        <v>7.48</v>
      </c>
      <c r="BI2094" s="71">
        <v>7.8</v>
      </c>
      <c r="BJ2094" s="71">
        <v>7.91</v>
      </c>
      <c r="BK2094" s="71">
        <v>7.8595000000000006</v>
      </c>
      <c r="BL2094" s="71">
        <v>7.8090000000000002</v>
      </c>
      <c r="BM2094" s="71">
        <v>8.0090000000000003</v>
      </c>
      <c r="BN2094" s="71">
        <v>9.1470000000000002</v>
      </c>
      <c r="BO2094" s="71">
        <v>9.5410000000000004</v>
      </c>
      <c r="BR2094" s="66">
        <v>43895</v>
      </c>
      <c r="BS2094" s="71">
        <v>16.5</v>
      </c>
      <c r="BT2094" s="71">
        <v>20.95</v>
      </c>
      <c r="BU2094" s="71">
        <v>29</v>
      </c>
      <c r="BV2094" s="71">
        <v>30.95</v>
      </c>
      <c r="BW2094" s="71">
        <v>31.975000000000001</v>
      </c>
      <c r="BX2094" s="71">
        <v>33</v>
      </c>
      <c r="BY2094" s="71">
        <v>23.5</v>
      </c>
      <c r="BZ2094" s="71">
        <v>30</v>
      </c>
      <c r="CJ2094" s="66"/>
      <c r="CM2094" s="66"/>
      <c r="CP2094" s="66"/>
      <c r="CS2094" s="66"/>
    </row>
    <row r="2095" spans="2:97" ht="14.25" customHeight="1" x14ac:dyDescent="0.3">
      <c r="B2095" s="75">
        <v>44634</v>
      </c>
      <c r="C2095" s="76">
        <v>6.5380000000000003</v>
      </c>
      <c r="D2095" s="76">
        <v>8.7189999999999994</v>
      </c>
      <c r="E2095" s="76">
        <v>9.8979999999999997</v>
      </c>
      <c r="F2095" s="76">
        <v>10.569000000000001</v>
      </c>
      <c r="G2095" s="76">
        <v>12.468999999999999</v>
      </c>
      <c r="H2095" s="76">
        <v>13.584</v>
      </c>
      <c r="I2095" s="76">
        <v>13.775</v>
      </c>
      <c r="J2095" s="76">
        <v>14.606</v>
      </c>
      <c r="M2095" s="66">
        <v>43472</v>
      </c>
      <c r="N2095" s="71">
        <v>2.4037999999999999</v>
      </c>
      <c r="O2095" s="71">
        <v>2.5015000000000001</v>
      </c>
      <c r="P2095" s="71">
        <v>2.5752000000000002</v>
      </c>
      <c r="Q2095" s="71">
        <v>2.5406</v>
      </c>
      <c r="R2095" s="71">
        <v>2.5217999999999998</v>
      </c>
      <c r="S2095" s="71">
        <v>2.5375000000000001</v>
      </c>
      <c r="T2095" s="71">
        <v>2.6959999999999997</v>
      </c>
      <c r="U2095" s="71">
        <v>2.7779999999999996</v>
      </c>
      <c r="X2095" s="66">
        <v>43487</v>
      </c>
      <c r="Y2095" s="72">
        <v>-0.55800000000000005</v>
      </c>
      <c r="Z2095" s="72">
        <v>-0.56399999999999995</v>
      </c>
      <c r="AA2095" s="72">
        <v>-0.54500000000000004</v>
      </c>
      <c r="AB2095" s="72">
        <v>-0.48399999999999999</v>
      </c>
      <c r="AC2095" s="72">
        <v>-0.34899999999999998</v>
      </c>
      <c r="AD2095" s="72">
        <v>-4.1000000000000002E-2</v>
      </c>
      <c r="AE2095" s="72">
        <v>0.64100000000000001</v>
      </c>
      <c r="AF2095" s="72">
        <v>1.08</v>
      </c>
      <c r="AJ2095" s="66">
        <v>43574</v>
      </c>
      <c r="AK2095" s="71">
        <v>-0.18479999999999999</v>
      </c>
      <c r="AL2095" s="71">
        <v>-0.1928</v>
      </c>
      <c r="AM2095" s="71">
        <v>-0.17799999999999999</v>
      </c>
      <c r="AN2095" s="71">
        <v>-0.15</v>
      </c>
      <c r="AO2095" s="71">
        <v>-0.14899999999999999</v>
      </c>
      <c r="AP2095" s="71">
        <v>-0.151</v>
      </c>
      <c r="AQ2095" s="71">
        <v>-0.03</v>
      </c>
      <c r="AR2095" s="71">
        <v>0.18</v>
      </c>
      <c r="AV2095" s="66">
        <v>43495</v>
      </c>
      <c r="AW2095" s="71">
        <v>-0.49</v>
      </c>
      <c r="AX2095" s="71">
        <v>-0.42799999999999999</v>
      </c>
      <c r="AY2095" s="71">
        <v>-0.33300000000000002</v>
      </c>
      <c r="AZ2095" s="71">
        <v>-0.23599999999999999</v>
      </c>
      <c r="BA2095" s="71">
        <v>-0.05</v>
      </c>
      <c r="BB2095" s="71">
        <v>0.23699999999999999</v>
      </c>
      <c r="BC2095" s="71">
        <v>1.254</v>
      </c>
      <c r="BD2095" s="71">
        <v>1.784</v>
      </c>
      <c r="BG2095" s="66">
        <v>43501</v>
      </c>
      <c r="BH2095" s="71">
        <v>7.48</v>
      </c>
      <c r="BI2095" s="71">
        <v>7.8</v>
      </c>
      <c r="BJ2095" s="71">
        <v>7.91</v>
      </c>
      <c r="BK2095" s="71">
        <v>7.8410000000000002</v>
      </c>
      <c r="BL2095" s="71">
        <v>7.7720000000000002</v>
      </c>
      <c r="BM2095" s="71">
        <v>8.0090000000000003</v>
      </c>
      <c r="BN2095" s="71">
        <v>9.1059999999999999</v>
      </c>
      <c r="BO2095" s="71">
        <v>9.4960000000000004</v>
      </c>
      <c r="BR2095" s="66">
        <v>43896</v>
      </c>
      <c r="BS2095" s="71">
        <v>16.5</v>
      </c>
      <c r="BT2095" s="71">
        <v>20.95</v>
      </c>
      <c r="BU2095" s="71">
        <v>29</v>
      </c>
      <c r="BV2095" s="71">
        <v>30.95</v>
      </c>
      <c r="BW2095" s="71">
        <v>31.975000000000001</v>
      </c>
      <c r="BX2095" s="71">
        <v>33</v>
      </c>
      <c r="BY2095" s="71">
        <v>23.5</v>
      </c>
      <c r="BZ2095" s="71">
        <v>30</v>
      </c>
      <c r="CJ2095" s="66"/>
      <c r="CM2095" s="66"/>
      <c r="CP2095" s="66"/>
      <c r="CS2095" s="66"/>
    </row>
    <row r="2096" spans="2:97" ht="14.25" customHeight="1" x14ac:dyDescent="0.3">
      <c r="B2096" s="75">
        <v>44635</v>
      </c>
      <c r="C2096" s="76">
        <v>6.5309999999999997</v>
      </c>
      <c r="D2096" s="76">
        <v>8.7629999999999999</v>
      </c>
      <c r="E2096" s="76">
        <v>9.923</v>
      </c>
      <c r="F2096" s="76">
        <v>10.563000000000001</v>
      </c>
      <c r="G2096" s="76">
        <v>12.506</v>
      </c>
      <c r="H2096" s="76">
        <v>13.644</v>
      </c>
      <c r="I2096" s="76">
        <v>13.805999999999999</v>
      </c>
      <c r="J2096" s="76">
        <v>14.680999999999999</v>
      </c>
      <c r="M2096" s="66">
        <v>43473</v>
      </c>
      <c r="N2096" s="71">
        <v>2.4380999999999999</v>
      </c>
      <c r="O2096" s="71">
        <v>2.536</v>
      </c>
      <c r="P2096" s="71">
        <v>2.6013999999999999</v>
      </c>
      <c r="Q2096" s="71">
        <v>2.5855000000000001</v>
      </c>
      <c r="R2096" s="71">
        <v>2.5662000000000003</v>
      </c>
      <c r="S2096" s="71">
        <v>2.5794999999999999</v>
      </c>
      <c r="T2096" s="71">
        <v>2.7279999999999998</v>
      </c>
      <c r="U2096" s="71">
        <v>2.8039999999999998</v>
      </c>
      <c r="X2096" s="66">
        <v>43488</v>
      </c>
      <c r="Y2096" s="72">
        <v>-0.56000000000000005</v>
      </c>
      <c r="Z2096" s="72">
        <v>-0.55900000000000005</v>
      </c>
      <c r="AA2096" s="72">
        <v>-0.53900000000000003</v>
      </c>
      <c r="AB2096" s="72">
        <v>-0.48</v>
      </c>
      <c r="AC2096" s="72">
        <v>-0.34599999999999997</v>
      </c>
      <c r="AD2096" s="72">
        <v>-4.2000000000000003E-2</v>
      </c>
      <c r="AE2096" s="72">
        <v>0.63300000000000001</v>
      </c>
      <c r="AF2096" s="72">
        <v>1.0669999999999999</v>
      </c>
      <c r="AJ2096" s="66">
        <v>43577</v>
      </c>
      <c r="AK2096" s="71">
        <v>-0.1497</v>
      </c>
      <c r="AL2096" s="71">
        <v>-0.1918</v>
      </c>
      <c r="AM2096" s="71">
        <v>-0.17599999999999999</v>
      </c>
      <c r="AN2096" s="71">
        <v>-0.14899999999999999</v>
      </c>
      <c r="AO2096" s="71">
        <v>-0.14699999999999999</v>
      </c>
      <c r="AP2096" s="71">
        <v>-0.14799999999999999</v>
      </c>
      <c r="AQ2096" s="71">
        <v>-3.1E-2</v>
      </c>
      <c r="AR2096" s="71">
        <v>0.17799999999999999</v>
      </c>
      <c r="AV2096" s="66">
        <v>43496</v>
      </c>
      <c r="AW2096" s="71">
        <v>-0.47599999999999998</v>
      </c>
      <c r="AX2096" s="71">
        <v>-0.42799999999999999</v>
      </c>
      <c r="AY2096" s="71">
        <v>-0.33300000000000002</v>
      </c>
      <c r="AZ2096" s="71">
        <v>-0.255</v>
      </c>
      <c r="BA2096" s="71">
        <v>-7.0000000000000007E-2</v>
      </c>
      <c r="BB2096" s="71">
        <v>0.19900000000000001</v>
      </c>
      <c r="BC2096" s="71">
        <v>1.196</v>
      </c>
      <c r="BD2096" s="71">
        <v>1.728</v>
      </c>
      <c r="BG2096" s="66">
        <v>43502</v>
      </c>
      <c r="BH2096" s="71">
        <v>7.48</v>
      </c>
      <c r="BI2096" s="71">
        <v>7.8</v>
      </c>
      <c r="BJ2096" s="71">
        <v>7.91</v>
      </c>
      <c r="BK2096" s="71">
        <v>7.8654999999999999</v>
      </c>
      <c r="BL2096" s="71">
        <v>7.8209999999999997</v>
      </c>
      <c r="BM2096" s="71">
        <v>8.0090000000000003</v>
      </c>
      <c r="BN2096" s="71">
        <v>9.141</v>
      </c>
      <c r="BO2096" s="71">
        <v>9.5299999999999994</v>
      </c>
      <c r="BR2096" s="66">
        <v>43899</v>
      </c>
      <c r="BS2096" s="71">
        <v>16.5</v>
      </c>
      <c r="BT2096" s="71">
        <v>20.95</v>
      </c>
      <c r="BU2096" s="71">
        <v>29</v>
      </c>
      <c r="BV2096" s="71">
        <v>30.95</v>
      </c>
      <c r="BW2096" s="71">
        <v>31.975000000000001</v>
      </c>
      <c r="BX2096" s="71">
        <v>33</v>
      </c>
      <c r="BY2096" s="71">
        <v>23.5</v>
      </c>
      <c r="BZ2096" s="71">
        <v>30</v>
      </c>
      <c r="CJ2096" s="66"/>
      <c r="CM2096" s="66"/>
      <c r="CP2096" s="66"/>
      <c r="CS2096" s="66"/>
    </row>
    <row r="2097" spans="2:97" ht="14.25" customHeight="1" x14ac:dyDescent="0.3">
      <c r="B2097" s="75">
        <v>44636</v>
      </c>
      <c r="C2097" s="76">
        <v>6.5060000000000002</v>
      </c>
      <c r="D2097" s="76">
        <v>8.7439999999999998</v>
      </c>
      <c r="E2097" s="76">
        <v>9.9160000000000004</v>
      </c>
      <c r="F2097" s="76">
        <v>10.538</v>
      </c>
      <c r="G2097" s="76">
        <v>12.462999999999999</v>
      </c>
      <c r="H2097" s="76">
        <v>13.606</v>
      </c>
      <c r="I2097" s="76">
        <v>13.781000000000001</v>
      </c>
      <c r="J2097" s="76">
        <v>14.672000000000001</v>
      </c>
      <c r="M2097" s="66">
        <v>43474</v>
      </c>
      <c r="N2097" s="71">
        <v>2.4354</v>
      </c>
      <c r="O2097" s="71">
        <v>2.5125999999999999</v>
      </c>
      <c r="P2097" s="71">
        <v>2.5750000000000002</v>
      </c>
      <c r="Q2097" s="71">
        <v>2.5529000000000002</v>
      </c>
      <c r="R2097" s="71">
        <v>2.5299</v>
      </c>
      <c r="S2097" s="71">
        <v>2.5474999999999999</v>
      </c>
      <c r="T2097" s="71">
        <v>2.71</v>
      </c>
      <c r="U2097" s="71">
        <v>2.8049999999999997</v>
      </c>
      <c r="X2097" s="66">
        <v>43489</v>
      </c>
      <c r="Y2097" s="72">
        <v>-0.56000000000000005</v>
      </c>
      <c r="Z2097" s="72">
        <v>-0.55900000000000005</v>
      </c>
      <c r="AA2097" s="72">
        <v>-0.54</v>
      </c>
      <c r="AB2097" s="72">
        <v>-0.47399999999999998</v>
      </c>
      <c r="AC2097" s="72">
        <v>-0.34799999999999998</v>
      </c>
      <c r="AD2097" s="72">
        <v>-7.0000000000000007E-2</v>
      </c>
      <c r="AE2097" s="72">
        <v>0.58299999999999996</v>
      </c>
      <c r="AF2097" s="72">
        <v>1.0209999999999999</v>
      </c>
      <c r="AJ2097" s="66">
        <v>43578</v>
      </c>
      <c r="AK2097" s="71">
        <v>-0.15590000000000001</v>
      </c>
      <c r="AL2097" s="71">
        <v>-0.1918</v>
      </c>
      <c r="AM2097" s="71">
        <v>-0.17599999999999999</v>
      </c>
      <c r="AN2097" s="71">
        <v>-0.14799999999999999</v>
      </c>
      <c r="AO2097" s="71">
        <v>-0.14799999999999999</v>
      </c>
      <c r="AP2097" s="71">
        <v>-0.14699999999999999</v>
      </c>
      <c r="AQ2097" s="71">
        <v>-2.8000000000000001E-2</v>
      </c>
      <c r="AR2097" s="71">
        <v>0.17299999999999999</v>
      </c>
      <c r="AV2097" s="66">
        <v>43497</v>
      </c>
      <c r="AW2097" s="71">
        <v>-0.49399999999999999</v>
      </c>
      <c r="AX2097" s="71">
        <v>-0.42799999999999999</v>
      </c>
      <c r="AY2097" s="71">
        <v>-0.33300000000000002</v>
      </c>
      <c r="AZ2097" s="71">
        <v>-0.25700000000000001</v>
      </c>
      <c r="BA2097" s="71">
        <v>-5.7000000000000002E-2</v>
      </c>
      <c r="BB2097" s="71">
        <v>0.20399999999999999</v>
      </c>
      <c r="BC2097" s="71">
        <v>1.2230000000000001</v>
      </c>
      <c r="BD2097" s="71">
        <v>1.758</v>
      </c>
      <c r="BG2097" s="66">
        <v>43503</v>
      </c>
      <c r="BH2097" s="71">
        <v>7.48</v>
      </c>
      <c r="BI2097" s="71">
        <v>7.8</v>
      </c>
      <c r="BJ2097" s="71">
        <v>7.91</v>
      </c>
      <c r="BK2097" s="71">
        <v>7.8685</v>
      </c>
      <c r="BL2097" s="71">
        <v>7.827</v>
      </c>
      <c r="BM2097" s="71">
        <v>8.0090000000000003</v>
      </c>
      <c r="BN2097" s="71">
        <v>9.14</v>
      </c>
      <c r="BO2097" s="71">
        <v>9.5269999999999992</v>
      </c>
      <c r="BR2097" s="66">
        <v>43900</v>
      </c>
      <c r="BS2097" s="71">
        <v>16.5</v>
      </c>
      <c r="BT2097" s="71">
        <v>20.95</v>
      </c>
      <c r="BU2097" s="71">
        <v>29</v>
      </c>
      <c r="BV2097" s="71">
        <v>30.95</v>
      </c>
      <c r="BW2097" s="71">
        <v>31.975000000000001</v>
      </c>
      <c r="BX2097" s="71">
        <v>33</v>
      </c>
      <c r="BY2097" s="71">
        <v>23.5</v>
      </c>
      <c r="BZ2097" s="71">
        <v>30</v>
      </c>
      <c r="CJ2097" s="66"/>
      <c r="CM2097" s="66"/>
      <c r="CP2097" s="66"/>
      <c r="CS2097" s="66"/>
    </row>
    <row r="2098" spans="2:97" ht="14.25" customHeight="1" x14ac:dyDescent="0.3">
      <c r="B2098" s="75">
        <v>44637</v>
      </c>
      <c r="C2098" s="76">
        <v>6.5060000000000002</v>
      </c>
      <c r="D2098" s="76">
        <v>8.6189999999999998</v>
      </c>
      <c r="E2098" s="76">
        <v>9.8710000000000004</v>
      </c>
      <c r="F2098" s="76">
        <v>10.531000000000001</v>
      </c>
      <c r="G2098" s="76">
        <v>12.462999999999999</v>
      </c>
      <c r="H2098" s="76">
        <v>13.609</v>
      </c>
      <c r="I2098" s="76">
        <v>13.784000000000001</v>
      </c>
      <c r="J2098" s="76">
        <v>14.675000000000001</v>
      </c>
      <c r="M2098" s="66">
        <v>43475</v>
      </c>
      <c r="N2098" s="71">
        <v>2.4224000000000001</v>
      </c>
      <c r="O2098" s="71">
        <v>2.5045999999999999</v>
      </c>
      <c r="P2098" s="71">
        <v>2.5853999999999999</v>
      </c>
      <c r="Q2098" s="71">
        <v>2.5754999999999999</v>
      </c>
      <c r="R2098" s="71">
        <v>2.5463</v>
      </c>
      <c r="S2098" s="71">
        <v>2.5676000000000001</v>
      </c>
      <c r="T2098" s="71">
        <v>2.7420999999999998</v>
      </c>
      <c r="U2098" s="71">
        <v>2.8310499999999998</v>
      </c>
      <c r="X2098" s="66">
        <v>43490</v>
      </c>
      <c r="Y2098" s="72">
        <v>-0.55800000000000005</v>
      </c>
      <c r="Z2098" s="72">
        <v>-0.55200000000000005</v>
      </c>
      <c r="AA2098" s="72">
        <v>-0.53600000000000003</v>
      </c>
      <c r="AB2098" s="72">
        <v>-0.47399999999999998</v>
      </c>
      <c r="AC2098" s="72">
        <v>-0.34599999999999997</v>
      </c>
      <c r="AD2098" s="72">
        <v>-6.3E-2</v>
      </c>
      <c r="AE2098" s="72">
        <v>0.59499999999999997</v>
      </c>
      <c r="AF2098" s="72">
        <v>1.0249999999999999</v>
      </c>
      <c r="AJ2098" s="66">
        <v>43579</v>
      </c>
      <c r="AK2098" s="71">
        <v>-0.17460000000000001</v>
      </c>
      <c r="AL2098" s="71">
        <v>-0.18690000000000001</v>
      </c>
      <c r="AM2098" s="71">
        <v>-0.17599999999999999</v>
      </c>
      <c r="AN2098" s="71">
        <v>-0.14899999999999999</v>
      </c>
      <c r="AO2098" s="71">
        <v>-0.14799999999999999</v>
      </c>
      <c r="AP2098" s="71">
        <v>-0.152</v>
      </c>
      <c r="AQ2098" s="71">
        <v>-3.6999999999999998E-2</v>
      </c>
      <c r="AR2098" s="71">
        <v>0.16600000000000001</v>
      </c>
      <c r="AV2098" s="66">
        <v>43500</v>
      </c>
      <c r="AW2098" s="71">
        <v>-0.48899999999999999</v>
      </c>
      <c r="AX2098" s="71">
        <v>-0.42799999999999999</v>
      </c>
      <c r="AY2098" s="71">
        <v>-0.33300000000000002</v>
      </c>
      <c r="AZ2098" s="71">
        <v>-0.252</v>
      </c>
      <c r="BA2098" s="71">
        <v>-5.5E-2</v>
      </c>
      <c r="BB2098" s="71">
        <v>0.221</v>
      </c>
      <c r="BC2098" s="71">
        <v>1.244</v>
      </c>
      <c r="BD2098" s="71">
        <v>1.7810000000000001</v>
      </c>
      <c r="BG2098" s="66">
        <v>43504</v>
      </c>
      <c r="BH2098" s="71">
        <v>7.45</v>
      </c>
      <c r="BI2098" s="71">
        <v>7.48</v>
      </c>
      <c r="BJ2098" s="71">
        <v>7.85</v>
      </c>
      <c r="BK2098" s="71">
        <v>7.8354999999999997</v>
      </c>
      <c r="BL2098" s="71">
        <v>7.8209999999999997</v>
      </c>
      <c r="BM2098" s="71">
        <v>8.0090000000000003</v>
      </c>
      <c r="BN2098" s="71">
        <v>9.1349999999999998</v>
      </c>
      <c r="BO2098" s="71">
        <v>9.5210000000000008</v>
      </c>
      <c r="BR2098" s="66">
        <v>43901</v>
      </c>
      <c r="BS2098" s="71">
        <v>16.5</v>
      </c>
      <c r="BT2098" s="71">
        <v>21.25</v>
      </c>
      <c r="BU2098" s="71">
        <v>29.25</v>
      </c>
      <c r="BV2098" s="71">
        <v>30.95</v>
      </c>
      <c r="BW2098" s="71">
        <v>31.975000000000001</v>
      </c>
      <c r="BX2098" s="71">
        <v>33</v>
      </c>
      <c r="BY2098" s="71">
        <v>23.5</v>
      </c>
      <c r="BZ2098" s="71">
        <v>30</v>
      </c>
      <c r="CJ2098" s="66"/>
      <c r="CM2098" s="66"/>
      <c r="CP2098" s="66"/>
      <c r="CS2098" s="66"/>
    </row>
    <row r="2099" spans="2:97" ht="14.25" customHeight="1" x14ac:dyDescent="0.3">
      <c r="B2099" s="75">
        <v>44638</v>
      </c>
      <c r="C2099" s="76">
        <v>6.4939999999999998</v>
      </c>
      <c r="D2099" s="76">
        <v>8.5830000000000002</v>
      </c>
      <c r="E2099" s="76">
        <v>9.8569999999999993</v>
      </c>
      <c r="F2099" s="76">
        <v>10.492000000000001</v>
      </c>
      <c r="G2099" s="76">
        <v>12.462999999999999</v>
      </c>
      <c r="H2099" s="76">
        <v>13.590999999999999</v>
      </c>
      <c r="I2099" s="76">
        <v>13.734</v>
      </c>
      <c r="J2099" s="76">
        <v>14.718999999999999</v>
      </c>
      <c r="M2099" s="66">
        <v>43476</v>
      </c>
      <c r="N2099" s="71">
        <v>2.4142000000000001</v>
      </c>
      <c r="O2099" s="71">
        <v>2.5015000000000001</v>
      </c>
      <c r="P2099" s="71">
        <v>2.5665</v>
      </c>
      <c r="Q2099" s="71">
        <v>2.5407999999999999</v>
      </c>
      <c r="R2099" s="71">
        <v>2.5163000000000002</v>
      </c>
      <c r="S2099" s="71">
        <v>2.5287999999999999</v>
      </c>
      <c r="T2099" s="71">
        <v>2.7006999999999999</v>
      </c>
      <c r="U2099" s="71">
        <v>2.8003499999999999</v>
      </c>
      <c r="X2099" s="66">
        <v>43493</v>
      </c>
      <c r="Y2099" s="72">
        <v>-0.55700000000000005</v>
      </c>
      <c r="Z2099" s="72">
        <v>-0.54</v>
      </c>
      <c r="AA2099" s="72">
        <v>-0.53600000000000003</v>
      </c>
      <c r="AB2099" s="72">
        <v>-0.47299999999999998</v>
      </c>
      <c r="AC2099" s="72">
        <v>-0.34599999999999997</v>
      </c>
      <c r="AD2099" s="72">
        <v>-0.06</v>
      </c>
      <c r="AE2099" s="72">
        <v>0.60599999999999998</v>
      </c>
      <c r="AF2099" s="72">
        <v>1.042</v>
      </c>
      <c r="AJ2099" s="66">
        <v>43580</v>
      </c>
      <c r="AK2099" s="71">
        <v>-0.1696</v>
      </c>
      <c r="AL2099" s="71">
        <v>-0.18090000000000001</v>
      </c>
      <c r="AM2099" s="71">
        <v>-0.17</v>
      </c>
      <c r="AN2099" s="71">
        <v>-0.14499999999999999</v>
      </c>
      <c r="AO2099" s="71">
        <v>-0.14899999999999999</v>
      </c>
      <c r="AP2099" s="71">
        <v>-0.156</v>
      </c>
      <c r="AQ2099" s="71">
        <v>-3.1E-2</v>
      </c>
      <c r="AR2099" s="71">
        <v>0.17599999999999999</v>
      </c>
      <c r="AV2099" s="66">
        <v>43501</v>
      </c>
      <c r="AW2099" s="71">
        <v>-0.48899999999999999</v>
      </c>
      <c r="AX2099" s="71">
        <v>-0.42799999999999999</v>
      </c>
      <c r="AY2099" s="71">
        <v>-0.33300000000000002</v>
      </c>
      <c r="AZ2099" s="71">
        <v>-0.253</v>
      </c>
      <c r="BA2099" s="71">
        <v>-6.5000000000000002E-2</v>
      </c>
      <c r="BB2099" s="71">
        <v>0.23300000000000001</v>
      </c>
      <c r="BC2099" s="71">
        <v>1.256</v>
      </c>
      <c r="BD2099" s="71">
        <v>1.7930000000000001</v>
      </c>
      <c r="BG2099" s="66">
        <v>43507</v>
      </c>
      <c r="BH2099" s="71">
        <v>7.45</v>
      </c>
      <c r="BI2099" s="71">
        <v>7.48</v>
      </c>
      <c r="BJ2099" s="71">
        <v>7.85</v>
      </c>
      <c r="BK2099" s="71">
        <v>7.9104999999999999</v>
      </c>
      <c r="BL2099" s="71">
        <v>7.9710000000000001</v>
      </c>
      <c r="BM2099" s="71">
        <v>8.0090000000000003</v>
      </c>
      <c r="BN2099" s="71">
        <v>9.3019999999999996</v>
      </c>
      <c r="BO2099" s="71">
        <v>9.702</v>
      </c>
      <c r="BR2099" s="66">
        <v>43902</v>
      </c>
      <c r="BS2099" s="71">
        <v>16.5</v>
      </c>
      <c r="BT2099" s="71">
        <v>21.25</v>
      </c>
      <c r="BU2099" s="71">
        <v>29.25</v>
      </c>
      <c r="BV2099" s="71">
        <v>30.95</v>
      </c>
      <c r="BW2099" s="71">
        <v>31.975000000000001</v>
      </c>
      <c r="BX2099" s="71">
        <v>33</v>
      </c>
      <c r="BY2099" s="71">
        <v>23.5</v>
      </c>
      <c r="BZ2099" s="71">
        <v>30</v>
      </c>
      <c r="CJ2099" s="66"/>
      <c r="CM2099" s="66"/>
      <c r="CP2099" s="66"/>
      <c r="CS2099" s="66"/>
    </row>
    <row r="2100" spans="2:97" ht="14.25" customHeight="1" x14ac:dyDescent="0.3">
      <c r="B2100" s="75">
        <v>44641</v>
      </c>
      <c r="C2100" s="76">
        <v>6.4880000000000004</v>
      </c>
      <c r="D2100" s="76">
        <v>8.5180000000000007</v>
      </c>
      <c r="E2100" s="76">
        <v>9.843</v>
      </c>
      <c r="F2100" s="76">
        <v>10.497999999999999</v>
      </c>
      <c r="G2100" s="76">
        <v>12.441000000000001</v>
      </c>
      <c r="H2100" s="76">
        <v>13.584</v>
      </c>
      <c r="I2100" s="76">
        <v>13.747</v>
      </c>
      <c r="J2100" s="76">
        <v>14.656000000000001</v>
      </c>
      <c r="M2100" s="66">
        <v>43479</v>
      </c>
      <c r="N2100" s="71">
        <v>2.4115000000000002</v>
      </c>
      <c r="O2100" s="71">
        <v>2.4935</v>
      </c>
      <c r="P2100" s="71">
        <v>2.5663999999999998</v>
      </c>
      <c r="Q2100" s="71">
        <v>2.5347</v>
      </c>
      <c r="R2100" s="71">
        <v>2.5108999999999999</v>
      </c>
      <c r="S2100" s="71">
        <v>2.5236999999999998</v>
      </c>
      <c r="T2100" s="71">
        <v>2.7023999999999999</v>
      </c>
      <c r="U2100" s="71">
        <v>2.8062</v>
      </c>
      <c r="X2100" s="66">
        <v>43494</v>
      </c>
      <c r="Y2100" s="72">
        <v>-0.53900000000000003</v>
      </c>
      <c r="Z2100" s="72">
        <v>-0.53800000000000003</v>
      </c>
      <c r="AA2100" s="72">
        <v>-0.53900000000000003</v>
      </c>
      <c r="AB2100" s="72">
        <v>-0.46300000000000002</v>
      </c>
      <c r="AC2100" s="72">
        <v>-0.34100000000000003</v>
      </c>
      <c r="AD2100" s="72">
        <v>-5.8000000000000003E-2</v>
      </c>
      <c r="AE2100" s="72">
        <v>0.60799999999999998</v>
      </c>
      <c r="AF2100" s="72">
        <v>1.0469999999999999</v>
      </c>
      <c r="AJ2100" s="66">
        <v>43581</v>
      </c>
      <c r="AK2100" s="71">
        <v>-0.1699</v>
      </c>
      <c r="AL2100" s="71">
        <v>-0.18090000000000001</v>
      </c>
      <c r="AM2100" s="71">
        <v>-0.17</v>
      </c>
      <c r="AN2100" s="71">
        <v>-0.14899999999999999</v>
      </c>
      <c r="AO2100" s="71">
        <v>-0.154</v>
      </c>
      <c r="AP2100" s="71">
        <v>-0.161</v>
      </c>
      <c r="AQ2100" s="71">
        <v>-0.04</v>
      </c>
      <c r="AR2100" s="71">
        <v>0.161</v>
      </c>
      <c r="AV2100" s="66">
        <v>43502</v>
      </c>
      <c r="AW2100" s="71">
        <v>-0.49099999999999999</v>
      </c>
      <c r="AX2100" s="71">
        <v>-0.42799999999999999</v>
      </c>
      <c r="AY2100" s="71">
        <v>-0.33300000000000002</v>
      </c>
      <c r="AZ2100" s="71">
        <v>-0.246</v>
      </c>
      <c r="BA2100" s="71">
        <v>-6.5000000000000002E-2</v>
      </c>
      <c r="BB2100" s="71">
        <v>0.23300000000000001</v>
      </c>
      <c r="BC2100" s="71">
        <v>1.2570000000000001</v>
      </c>
      <c r="BD2100" s="71">
        <v>1.798</v>
      </c>
      <c r="BG2100" s="66">
        <v>43508</v>
      </c>
      <c r="BH2100" s="71">
        <v>7.45</v>
      </c>
      <c r="BI2100" s="71">
        <v>7.48</v>
      </c>
      <c r="BJ2100" s="71">
        <v>7.85</v>
      </c>
      <c r="BK2100" s="71">
        <v>7.9004999999999992</v>
      </c>
      <c r="BL2100" s="71">
        <v>7.9509999999999996</v>
      </c>
      <c r="BM2100" s="71">
        <v>8.0090000000000003</v>
      </c>
      <c r="BN2100" s="71">
        <v>9.3209999999999997</v>
      </c>
      <c r="BO2100" s="71">
        <v>9.718</v>
      </c>
      <c r="BR2100" s="66">
        <v>43903</v>
      </c>
      <c r="BS2100" s="71">
        <v>16.5</v>
      </c>
      <c r="BT2100" s="71">
        <v>21.25</v>
      </c>
      <c r="BU2100" s="71">
        <v>29.25</v>
      </c>
      <c r="BV2100" s="71">
        <v>30.95</v>
      </c>
      <c r="BW2100" s="71">
        <v>31.975000000000001</v>
      </c>
      <c r="BX2100" s="71">
        <v>33</v>
      </c>
      <c r="BY2100" s="71">
        <v>23.5</v>
      </c>
      <c r="BZ2100" s="71">
        <v>30</v>
      </c>
      <c r="CJ2100" s="66"/>
      <c r="CM2100" s="66"/>
      <c r="CP2100" s="66"/>
      <c r="CS2100" s="66"/>
    </row>
    <row r="2101" spans="2:97" ht="14.25" customHeight="1" x14ac:dyDescent="0.3">
      <c r="B2101" s="75">
        <v>44642</v>
      </c>
      <c r="C2101" s="76">
        <v>6.4749999999999996</v>
      </c>
      <c r="D2101" s="76">
        <v>8.4939999999999998</v>
      </c>
      <c r="E2101" s="76">
        <v>9.8740000000000006</v>
      </c>
      <c r="F2101" s="76">
        <v>10.500999999999999</v>
      </c>
      <c r="G2101" s="76">
        <v>12.407999999999999</v>
      </c>
      <c r="H2101" s="76">
        <v>13.571</v>
      </c>
      <c r="I2101" s="76">
        <v>13.744</v>
      </c>
      <c r="J2101" s="76">
        <v>14.644</v>
      </c>
      <c r="M2101" s="66">
        <v>43480</v>
      </c>
      <c r="N2101" s="71">
        <v>2.4226999999999999</v>
      </c>
      <c r="O2101" s="71">
        <v>2.5049000000000001</v>
      </c>
      <c r="P2101" s="71">
        <v>2.5583999999999998</v>
      </c>
      <c r="Q2101" s="71">
        <v>2.5347</v>
      </c>
      <c r="R2101" s="71">
        <v>2.5135999999999998</v>
      </c>
      <c r="S2101" s="71">
        <v>2.5304000000000002</v>
      </c>
      <c r="T2101" s="71">
        <v>2.7111999999999998</v>
      </c>
      <c r="U2101" s="71">
        <v>2.8155999999999999</v>
      </c>
      <c r="X2101" s="66">
        <v>43495</v>
      </c>
      <c r="Y2101" s="72">
        <v>-0.53900000000000003</v>
      </c>
      <c r="Z2101" s="72">
        <v>-0.53600000000000003</v>
      </c>
      <c r="AA2101" s="72">
        <v>-0.53</v>
      </c>
      <c r="AB2101" s="72">
        <v>-0.46</v>
      </c>
      <c r="AC2101" s="72">
        <v>-0.33800000000000002</v>
      </c>
      <c r="AD2101" s="72">
        <v>-6.2E-2</v>
      </c>
      <c r="AE2101" s="72">
        <v>0.59399999999999997</v>
      </c>
      <c r="AF2101" s="72">
        <v>1.0329999999999999</v>
      </c>
      <c r="AJ2101" s="66">
        <v>43584</v>
      </c>
      <c r="AK2101" s="71">
        <v>-0.1699</v>
      </c>
      <c r="AL2101" s="71">
        <v>-0.18090000000000001</v>
      </c>
      <c r="AM2101" s="71">
        <v>-0.17</v>
      </c>
      <c r="AN2101" s="71">
        <v>-0.14899999999999999</v>
      </c>
      <c r="AO2101" s="71">
        <v>-0.154</v>
      </c>
      <c r="AP2101" s="71">
        <v>-0.161</v>
      </c>
      <c r="AQ2101" s="71">
        <v>-0.04</v>
      </c>
      <c r="AR2101" s="71">
        <v>0.161</v>
      </c>
      <c r="AV2101" s="66">
        <v>43503</v>
      </c>
      <c r="AW2101" s="71">
        <v>-0.48199999999999998</v>
      </c>
      <c r="AX2101" s="71">
        <v>-0.42799999999999999</v>
      </c>
      <c r="AY2101" s="71">
        <v>-0.33300000000000002</v>
      </c>
      <c r="AZ2101" s="71">
        <v>-0.246</v>
      </c>
      <c r="BA2101" s="71">
        <v>-7.8E-2</v>
      </c>
      <c r="BB2101" s="71">
        <v>0.22500000000000001</v>
      </c>
      <c r="BC2101" s="71">
        <v>1.242</v>
      </c>
      <c r="BD2101" s="71">
        <v>1.7890000000000001</v>
      </c>
      <c r="BG2101" s="66">
        <v>43509</v>
      </c>
      <c r="BH2101" s="71">
        <v>7.45</v>
      </c>
      <c r="BI2101" s="71">
        <v>7.48</v>
      </c>
      <c r="BJ2101" s="71">
        <v>7.85</v>
      </c>
      <c r="BK2101" s="71">
        <v>7.9364999999999997</v>
      </c>
      <c r="BL2101" s="71">
        <v>8.0229999999999997</v>
      </c>
      <c r="BM2101" s="71">
        <v>8.0090000000000003</v>
      </c>
      <c r="BN2101" s="71">
        <v>9.452</v>
      </c>
      <c r="BO2101" s="71">
        <v>9.8320000000000007</v>
      </c>
      <c r="BR2101" s="66">
        <v>43906</v>
      </c>
      <c r="BS2101" s="71">
        <v>16.5</v>
      </c>
      <c r="BT2101" s="71">
        <v>21.25</v>
      </c>
      <c r="BU2101" s="71">
        <v>29.25</v>
      </c>
      <c r="BV2101" s="71">
        <v>30.95</v>
      </c>
      <c r="BW2101" s="71">
        <v>31.975000000000001</v>
      </c>
      <c r="BX2101" s="71">
        <v>33</v>
      </c>
      <c r="BY2101" s="71">
        <v>23.5</v>
      </c>
      <c r="BZ2101" s="71">
        <v>30</v>
      </c>
      <c r="CJ2101" s="66"/>
      <c r="CM2101" s="66"/>
      <c r="CP2101" s="66"/>
      <c r="CS2101" s="66"/>
    </row>
    <row r="2102" spans="2:97" ht="14.25" customHeight="1" x14ac:dyDescent="0.3">
      <c r="B2102" s="75">
        <v>44643</v>
      </c>
      <c r="C2102" s="76">
        <v>6.4749999999999996</v>
      </c>
      <c r="D2102" s="76">
        <v>8.4309999999999992</v>
      </c>
      <c r="E2102" s="76">
        <v>9.8659999999999997</v>
      </c>
      <c r="F2102" s="76">
        <v>10.5</v>
      </c>
      <c r="G2102" s="76">
        <v>12.407999999999999</v>
      </c>
      <c r="H2102" s="76">
        <v>13.59</v>
      </c>
      <c r="I2102" s="76">
        <v>13.741</v>
      </c>
      <c r="J2102" s="76">
        <v>14.587999999999999</v>
      </c>
      <c r="M2102" s="66">
        <v>43481</v>
      </c>
      <c r="N2102" s="71">
        <v>2.4070999999999998</v>
      </c>
      <c r="O2102" s="71">
        <v>2.4891999999999999</v>
      </c>
      <c r="P2102" s="71">
        <v>2.5582000000000003</v>
      </c>
      <c r="Q2102" s="71">
        <v>2.5409000000000002</v>
      </c>
      <c r="R2102" s="71">
        <v>2.5217999999999998</v>
      </c>
      <c r="S2102" s="71">
        <v>2.5369999999999999</v>
      </c>
      <c r="T2102" s="71">
        <v>2.7218</v>
      </c>
      <c r="U2102" s="71">
        <v>2.8209</v>
      </c>
      <c r="X2102" s="66">
        <v>43496</v>
      </c>
      <c r="Y2102" s="72">
        <v>-0.53600000000000003</v>
      </c>
      <c r="Z2102" s="72">
        <v>-0.53100000000000003</v>
      </c>
      <c r="AA2102" s="72">
        <v>-0.52900000000000003</v>
      </c>
      <c r="AB2102" s="72">
        <v>-0.45800000000000002</v>
      </c>
      <c r="AC2102" s="72">
        <v>-0.34799999999999998</v>
      </c>
      <c r="AD2102" s="72">
        <v>-8.2000000000000003E-2</v>
      </c>
      <c r="AE2102" s="72">
        <v>0.55200000000000005</v>
      </c>
      <c r="AF2102" s="72">
        <v>0.999</v>
      </c>
      <c r="AJ2102" s="66">
        <v>43585</v>
      </c>
      <c r="AK2102" s="71">
        <v>-0.1699</v>
      </c>
      <c r="AL2102" s="71">
        <v>-0.18090000000000001</v>
      </c>
      <c r="AM2102" s="71">
        <v>-0.17</v>
      </c>
      <c r="AN2102" s="71">
        <v>-0.14899999999999999</v>
      </c>
      <c r="AO2102" s="71">
        <v>-0.154</v>
      </c>
      <c r="AP2102" s="71">
        <v>-0.161</v>
      </c>
      <c r="AQ2102" s="71">
        <v>-0.04</v>
      </c>
      <c r="AR2102" s="71">
        <v>0.161</v>
      </c>
      <c r="AV2102" s="66">
        <v>43504</v>
      </c>
      <c r="AW2102" s="71">
        <v>-0.48499999999999999</v>
      </c>
      <c r="AX2102" s="71">
        <v>-0.42799999999999999</v>
      </c>
      <c r="AY2102" s="71">
        <v>-0.33300000000000002</v>
      </c>
      <c r="AZ2102" s="71">
        <v>-0.252</v>
      </c>
      <c r="BA2102" s="71">
        <v>-7.6999999999999999E-2</v>
      </c>
      <c r="BB2102" s="71">
        <v>0.218</v>
      </c>
      <c r="BC2102" s="71">
        <v>1.2330000000000001</v>
      </c>
      <c r="BD2102" s="71">
        <v>1.7829999999999999</v>
      </c>
      <c r="BG2102" s="66">
        <v>43510</v>
      </c>
      <c r="BH2102" s="71">
        <v>7.45</v>
      </c>
      <c r="BI2102" s="71">
        <v>7.48</v>
      </c>
      <c r="BJ2102" s="71">
        <v>7.85</v>
      </c>
      <c r="BK2102" s="71">
        <v>7.9435000000000002</v>
      </c>
      <c r="BL2102" s="71">
        <v>8.0370000000000008</v>
      </c>
      <c r="BM2102" s="71">
        <v>8.0090000000000003</v>
      </c>
      <c r="BN2102" s="71">
        <v>9.48</v>
      </c>
      <c r="BO2102" s="71">
        <v>9.86</v>
      </c>
      <c r="BR2102" s="66">
        <v>43907</v>
      </c>
      <c r="BS2102" s="71">
        <v>16.5</v>
      </c>
      <c r="BT2102" s="71">
        <v>21.25</v>
      </c>
      <c r="BU2102" s="71">
        <v>29.25</v>
      </c>
      <c r="BV2102" s="71">
        <v>30.95</v>
      </c>
      <c r="BW2102" s="71">
        <v>31.975000000000001</v>
      </c>
      <c r="BX2102" s="71">
        <v>33</v>
      </c>
      <c r="BY2102" s="71">
        <v>23.5</v>
      </c>
      <c r="BZ2102" s="71">
        <v>30</v>
      </c>
      <c r="CJ2102" s="66"/>
      <c r="CM2102" s="66"/>
      <c r="CP2102" s="66"/>
      <c r="CS2102" s="66"/>
    </row>
    <row r="2103" spans="2:97" ht="14.25" customHeight="1" x14ac:dyDescent="0.3">
      <c r="B2103" s="75">
        <v>44644</v>
      </c>
      <c r="C2103" s="76">
        <v>6.4749999999999996</v>
      </c>
      <c r="D2103" s="76">
        <v>8.4879999999999995</v>
      </c>
      <c r="E2103" s="76">
        <v>9.8480000000000008</v>
      </c>
      <c r="F2103" s="76">
        <v>10.516</v>
      </c>
      <c r="G2103" s="76">
        <v>12.555999999999999</v>
      </c>
      <c r="H2103" s="76">
        <v>13.782999999999999</v>
      </c>
      <c r="I2103" s="76">
        <v>13.866</v>
      </c>
      <c r="J2103" s="76">
        <v>14.65</v>
      </c>
      <c r="M2103" s="66">
        <v>43482</v>
      </c>
      <c r="N2103" s="71">
        <v>2.3967000000000001</v>
      </c>
      <c r="O2103" s="71">
        <v>2.4864000000000002</v>
      </c>
      <c r="P2103" s="71">
        <v>2.5606999999999998</v>
      </c>
      <c r="Q2103" s="71">
        <v>2.5636999999999999</v>
      </c>
      <c r="R2103" s="71">
        <v>2.5491000000000001</v>
      </c>
      <c r="S2103" s="71">
        <v>2.5707</v>
      </c>
      <c r="T2103" s="71">
        <v>2.7504</v>
      </c>
      <c r="U2103" s="71">
        <v>2.8402000000000003</v>
      </c>
      <c r="X2103" s="66">
        <v>43497</v>
      </c>
      <c r="Y2103" s="72">
        <v>-0.54</v>
      </c>
      <c r="Z2103" s="72">
        <v>-0.53600000000000003</v>
      </c>
      <c r="AA2103" s="72">
        <v>-0.53500000000000003</v>
      </c>
      <c r="AB2103" s="72">
        <v>-0.47099999999999997</v>
      </c>
      <c r="AC2103" s="72">
        <v>-0.35399999999999998</v>
      </c>
      <c r="AD2103" s="72">
        <v>-8.1000000000000003E-2</v>
      </c>
      <c r="AE2103" s="72">
        <v>0.57099999999999995</v>
      </c>
      <c r="AF2103" s="72">
        <v>1.016</v>
      </c>
      <c r="AJ2103" s="66">
        <v>43586</v>
      </c>
      <c r="AK2103" s="71">
        <v>-0.1699</v>
      </c>
      <c r="AL2103" s="71">
        <v>-0.18090000000000001</v>
      </c>
      <c r="AM2103" s="71">
        <v>-0.17</v>
      </c>
      <c r="AN2103" s="71">
        <v>-0.14899999999999999</v>
      </c>
      <c r="AO2103" s="71">
        <v>-0.154</v>
      </c>
      <c r="AP2103" s="71">
        <v>-0.161</v>
      </c>
      <c r="AQ2103" s="71">
        <v>-0.04</v>
      </c>
      <c r="AR2103" s="71">
        <v>0.161</v>
      </c>
      <c r="AV2103" s="66">
        <v>43507</v>
      </c>
      <c r="AW2103" s="71">
        <v>-0.48199999999999998</v>
      </c>
      <c r="AX2103" s="71">
        <v>-0.42799999999999999</v>
      </c>
      <c r="AY2103" s="71">
        <v>-0.33300000000000002</v>
      </c>
      <c r="AZ2103" s="71">
        <v>-0.23699999999999999</v>
      </c>
      <c r="BA2103" s="71">
        <v>-7.3999999999999996E-2</v>
      </c>
      <c r="BB2103" s="71">
        <v>0.23100000000000001</v>
      </c>
      <c r="BC2103" s="71">
        <v>1.242</v>
      </c>
      <c r="BD2103" s="71">
        <v>1.7949999999999999</v>
      </c>
      <c r="BG2103" s="66">
        <v>43511</v>
      </c>
      <c r="BH2103" s="71">
        <v>7.34</v>
      </c>
      <c r="BI2103" s="71">
        <v>7.76</v>
      </c>
      <c r="BJ2103" s="71">
        <v>7.88</v>
      </c>
      <c r="BK2103" s="71">
        <v>7.9295</v>
      </c>
      <c r="BL2103" s="71">
        <v>7.9790000000000001</v>
      </c>
      <c r="BM2103" s="71">
        <v>8.0090000000000003</v>
      </c>
      <c r="BN2103" s="71">
        <v>9.4079999999999995</v>
      </c>
      <c r="BO2103" s="71">
        <v>9.7759999999999998</v>
      </c>
      <c r="BR2103" s="66">
        <v>43908</v>
      </c>
      <c r="BS2103" s="71">
        <v>16.5</v>
      </c>
      <c r="BT2103" s="71">
        <v>21.25</v>
      </c>
      <c r="BU2103" s="71">
        <v>29.25</v>
      </c>
      <c r="BV2103" s="71">
        <v>30.95</v>
      </c>
      <c r="BW2103" s="71">
        <v>31.975000000000001</v>
      </c>
      <c r="BX2103" s="71">
        <v>33</v>
      </c>
      <c r="BY2103" s="71">
        <v>23.5</v>
      </c>
      <c r="BZ2103" s="71">
        <v>30</v>
      </c>
      <c r="CJ2103" s="66"/>
      <c r="CM2103" s="66"/>
      <c r="CP2103" s="66"/>
      <c r="CS2103" s="66"/>
    </row>
    <row r="2104" spans="2:97" ht="14.25" customHeight="1" x14ac:dyDescent="0.3">
      <c r="B2104" s="75">
        <v>44645</v>
      </c>
      <c r="C2104" s="76">
        <v>6.4630000000000001</v>
      </c>
      <c r="D2104" s="76">
        <v>8.3719999999999999</v>
      </c>
      <c r="E2104" s="76">
        <v>9.8309999999999995</v>
      </c>
      <c r="F2104" s="76">
        <v>10.555999999999999</v>
      </c>
      <c r="G2104" s="76">
        <v>12.561999999999999</v>
      </c>
      <c r="H2104" s="76">
        <v>13.781000000000001</v>
      </c>
      <c r="I2104" s="76">
        <v>13.734</v>
      </c>
      <c r="J2104" s="76">
        <v>14.619</v>
      </c>
      <c r="M2104" s="66">
        <v>43483</v>
      </c>
      <c r="N2104" s="71">
        <v>2.3935</v>
      </c>
      <c r="O2104" s="71">
        <v>2.4935</v>
      </c>
      <c r="P2104" s="71">
        <v>2.5785999999999998</v>
      </c>
      <c r="Q2104" s="71">
        <v>2.6139000000000001</v>
      </c>
      <c r="R2104" s="71">
        <v>2.5986000000000002</v>
      </c>
      <c r="S2104" s="71">
        <v>2.6231</v>
      </c>
      <c r="T2104" s="71">
        <v>2.7842000000000002</v>
      </c>
      <c r="U2104" s="71">
        <v>2.8671000000000002</v>
      </c>
      <c r="X2104" s="66">
        <v>43500</v>
      </c>
      <c r="Y2104" s="72">
        <v>-0.52200000000000002</v>
      </c>
      <c r="Z2104" s="72">
        <v>-0.52</v>
      </c>
      <c r="AA2104" s="72">
        <v>-0.53100000000000003</v>
      </c>
      <c r="AB2104" s="72">
        <v>-0.45800000000000002</v>
      </c>
      <c r="AC2104" s="72">
        <v>-0.33900000000000002</v>
      </c>
      <c r="AD2104" s="72">
        <v>-6.7000000000000004E-2</v>
      </c>
      <c r="AE2104" s="72">
        <v>0.58199999999999996</v>
      </c>
      <c r="AF2104" s="72">
        <v>1.018</v>
      </c>
      <c r="AJ2104" s="66">
        <v>43587</v>
      </c>
      <c r="AK2104" s="71">
        <v>-0.1699</v>
      </c>
      <c r="AL2104" s="71">
        <v>-0.18090000000000001</v>
      </c>
      <c r="AM2104" s="71">
        <v>-0.17</v>
      </c>
      <c r="AN2104" s="71">
        <v>-0.14899999999999999</v>
      </c>
      <c r="AO2104" s="71">
        <v>-0.154</v>
      </c>
      <c r="AP2104" s="71">
        <v>-0.161</v>
      </c>
      <c r="AQ2104" s="71">
        <v>-0.04</v>
      </c>
      <c r="AR2104" s="71">
        <v>0.161</v>
      </c>
      <c r="AV2104" s="66">
        <v>43508</v>
      </c>
      <c r="AW2104" s="71">
        <v>-0.47599999999999998</v>
      </c>
      <c r="AX2104" s="71">
        <v>-0.38400000000000001</v>
      </c>
      <c r="AY2104" s="71">
        <v>-0.307</v>
      </c>
      <c r="AZ2104" s="71">
        <v>-0.254</v>
      </c>
      <c r="BA2104" s="71">
        <v>-7.8E-2</v>
      </c>
      <c r="BB2104" s="71">
        <v>0.22600000000000001</v>
      </c>
      <c r="BC2104" s="71">
        <v>1.2389999999999999</v>
      </c>
      <c r="BD2104" s="71">
        <v>1.798</v>
      </c>
      <c r="BG2104" s="66">
        <v>43514</v>
      </c>
      <c r="BH2104" s="71">
        <v>7.34</v>
      </c>
      <c r="BI2104" s="71">
        <v>7.76</v>
      </c>
      <c r="BJ2104" s="71">
        <v>7.88</v>
      </c>
      <c r="BK2104" s="71">
        <v>7.9239999999999995</v>
      </c>
      <c r="BL2104" s="71">
        <v>7.968</v>
      </c>
      <c r="BM2104" s="71">
        <v>8.0090000000000003</v>
      </c>
      <c r="BN2104" s="71">
        <v>9.3879999999999999</v>
      </c>
      <c r="BO2104" s="71">
        <v>9.76</v>
      </c>
      <c r="BR2104" s="66">
        <v>43909</v>
      </c>
      <c r="BS2104" s="71">
        <v>16.5</v>
      </c>
      <c r="BT2104" s="71">
        <v>21.25</v>
      </c>
      <c r="BU2104" s="71">
        <v>29.25</v>
      </c>
      <c r="BV2104" s="71">
        <v>30.95</v>
      </c>
      <c r="BW2104" s="71">
        <v>31.975000000000001</v>
      </c>
      <c r="BX2104" s="71">
        <v>33</v>
      </c>
      <c r="BY2104" s="71">
        <v>23.5</v>
      </c>
      <c r="BZ2104" s="71">
        <v>30</v>
      </c>
      <c r="CJ2104" s="66"/>
      <c r="CM2104" s="66"/>
      <c r="CP2104" s="66"/>
      <c r="CS2104" s="66"/>
    </row>
    <row r="2105" spans="2:97" ht="14.25" customHeight="1" x14ac:dyDescent="0.3">
      <c r="B2105" s="75">
        <v>44648</v>
      </c>
      <c r="C2105" s="76">
        <v>6.4630000000000001</v>
      </c>
      <c r="D2105" s="76">
        <v>8.3629999999999995</v>
      </c>
      <c r="E2105" s="76">
        <v>9.8309999999999995</v>
      </c>
      <c r="F2105" s="76">
        <v>10.574999999999999</v>
      </c>
      <c r="G2105" s="76">
        <v>12.487</v>
      </c>
      <c r="H2105" s="76">
        <v>13.795</v>
      </c>
      <c r="I2105" s="76">
        <v>13.747</v>
      </c>
      <c r="J2105" s="76">
        <v>14.619</v>
      </c>
      <c r="M2105" s="66">
        <v>43486</v>
      </c>
      <c r="N2105" s="71">
        <v>2.3935</v>
      </c>
      <c r="O2105" s="71">
        <v>2.4935</v>
      </c>
      <c r="P2105" s="71">
        <v>2.5785999999999998</v>
      </c>
      <c r="Q2105" s="71">
        <v>2.6139000000000001</v>
      </c>
      <c r="R2105" s="71">
        <v>2.5986000000000002</v>
      </c>
      <c r="S2105" s="71">
        <v>2.6231</v>
      </c>
      <c r="T2105" s="71">
        <v>2.7842000000000002</v>
      </c>
      <c r="U2105" s="71">
        <v>2.8671000000000002</v>
      </c>
      <c r="X2105" s="66">
        <v>43501</v>
      </c>
      <c r="Y2105" s="72">
        <v>-0.51600000000000001</v>
      </c>
      <c r="Z2105" s="72">
        <v>-0.51700000000000002</v>
      </c>
      <c r="AA2105" s="72">
        <v>-0.51400000000000001</v>
      </c>
      <c r="AB2105" s="72">
        <v>-0.45300000000000001</v>
      </c>
      <c r="AC2105" s="72">
        <v>-0.33500000000000002</v>
      </c>
      <c r="AD2105" s="72">
        <v>-6.4000000000000001E-2</v>
      </c>
      <c r="AE2105" s="72">
        <v>0.57899999999999996</v>
      </c>
      <c r="AF2105" s="72">
        <v>1.016</v>
      </c>
      <c r="AJ2105" s="66">
        <v>43588</v>
      </c>
      <c r="AK2105" s="71">
        <v>-0.1699</v>
      </c>
      <c r="AL2105" s="71">
        <v>-0.18090000000000001</v>
      </c>
      <c r="AM2105" s="71">
        <v>-0.17</v>
      </c>
      <c r="AN2105" s="71">
        <v>-0.14899999999999999</v>
      </c>
      <c r="AO2105" s="71">
        <v>-0.154</v>
      </c>
      <c r="AP2105" s="71">
        <v>-0.161</v>
      </c>
      <c r="AQ2105" s="71">
        <v>-0.04</v>
      </c>
      <c r="AR2105" s="71">
        <v>0.161</v>
      </c>
      <c r="AV2105" s="66">
        <v>43509</v>
      </c>
      <c r="AW2105" s="71">
        <v>-0.45</v>
      </c>
      <c r="AX2105" s="71">
        <v>-0.38400000000000001</v>
      </c>
      <c r="AY2105" s="71">
        <v>-0.307</v>
      </c>
      <c r="AZ2105" s="71">
        <v>-0.25900000000000001</v>
      </c>
      <c r="BA2105" s="71">
        <v>-8.1000000000000003E-2</v>
      </c>
      <c r="BB2105" s="71">
        <v>0.217</v>
      </c>
      <c r="BC2105" s="71">
        <v>1.234</v>
      </c>
      <c r="BD2105" s="71">
        <v>1.792</v>
      </c>
      <c r="BG2105" s="66">
        <v>43515</v>
      </c>
      <c r="BH2105" s="71">
        <v>7.34</v>
      </c>
      <c r="BI2105" s="71">
        <v>7.76</v>
      </c>
      <c r="BJ2105" s="71">
        <v>7.88</v>
      </c>
      <c r="BK2105" s="71">
        <v>7.9335000000000004</v>
      </c>
      <c r="BL2105" s="71">
        <v>7.9870000000000001</v>
      </c>
      <c r="BM2105" s="71">
        <v>8.0090000000000003</v>
      </c>
      <c r="BN2105" s="71">
        <v>9.407</v>
      </c>
      <c r="BO2105" s="71">
        <v>9.8049999999999997</v>
      </c>
      <c r="BR2105" s="66">
        <v>43910</v>
      </c>
      <c r="BS2105" s="71">
        <v>16.5</v>
      </c>
      <c r="BT2105" s="71">
        <v>21.25</v>
      </c>
      <c r="BU2105" s="71">
        <v>29.25</v>
      </c>
      <c r="BV2105" s="71">
        <v>30.95</v>
      </c>
      <c r="BW2105" s="71">
        <v>31.975000000000001</v>
      </c>
      <c r="BX2105" s="71">
        <v>33</v>
      </c>
      <c r="BY2105" s="71">
        <v>23.5</v>
      </c>
      <c r="BZ2105" s="71">
        <v>31</v>
      </c>
      <c r="CJ2105" s="66"/>
      <c r="CM2105" s="66"/>
      <c r="CP2105" s="66"/>
      <c r="CS2105" s="66"/>
    </row>
    <row r="2106" spans="2:97" ht="14.25" customHeight="1" x14ac:dyDescent="0.3">
      <c r="B2106" s="75">
        <v>44649</v>
      </c>
      <c r="C2106" s="76">
        <v>6.4630000000000001</v>
      </c>
      <c r="D2106" s="76">
        <v>8.3629999999999995</v>
      </c>
      <c r="E2106" s="76">
        <v>9.8439999999999994</v>
      </c>
      <c r="F2106" s="76">
        <v>10.563000000000001</v>
      </c>
      <c r="G2106" s="76">
        <v>12.487</v>
      </c>
      <c r="H2106" s="76">
        <v>13.78</v>
      </c>
      <c r="I2106" s="76">
        <v>13.753</v>
      </c>
      <c r="J2106" s="76">
        <v>14.619</v>
      </c>
      <c r="M2106" s="66">
        <v>43487</v>
      </c>
      <c r="N2106" s="71">
        <v>2.3934000000000002</v>
      </c>
      <c r="O2106" s="71">
        <v>2.4882</v>
      </c>
      <c r="P2106" s="71">
        <v>2.5864000000000003</v>
      </c>
      <c r="Q2106" s="71">
        <v>2.5869</v>
      </c>
      <c r="R2106" s="71">
        <v>2.5629</v>
      </c>
      <c r="S2106" s="71">
        <v>2.5773000000000001</v>
      </c>
      <c r="T2106" s="71">
        <v>2.7391999999999999</v>
      </c>
      <c r="U2106" s="71">
        <v>2.8246000000000002</v>
      </c>
      <c r="X2106" s="66">
        <v>43502</v>
      </c>
      <c r="Y2106" s="72">
        <v>-0.51400000000000001</v>
      </c>
      <c r="Z2106" s="72">
        <v>-0.51700000000000002</v>
      </c>
      <c r="AA2106" s="72">
        <v>-0.51100000000000001</v>
      </c>
      <c r="AB2106" s="72">
        <v>-0.443</v>
      </c>
      <c r="AC2106" s="72">
        <v>-0.32800000000000001</v>
      </c>
      <c r="AD2106" s="72">
        <v>-0.06</v>
      </c>
      <c r="AE2106" s="72">
        <v>0.57499999999999996</v>
      </c>
      <c r="AF2106" s="72">
        <v>1.0089999999999999</v>
      </c>
      <c r="AJ2106" s="66">
        <v>43591</v>
      </c>
      <c r="AK2106" s="71">
        <v>-0.1699</v>
      </c>
      <c r="AL2106" s="71">
        <v>-0.18090000000000001</v>
      </c>
      <c r="AM2106" s="71">
        <v>-0.17</v>
      </c>
      <c r="AN2106" s="71">
        <v>-0.14899999999999999</v>
      </c>
      <c r="AO2106" s="71">
        <v>-0.154</v>
      </c>
      <c r="AP2106" s="71">
        <v>-0.161</v>
      </c>
      <c r="AQ2106" s="71">
        <v>-0.04</v>
      </c>
      <c r="AR2106" s="71">
        <v>0.161</v>
      </c>
      <c r="AV2106" s="66">
        <v>43510</v>
      </c>
      <c r="AW2106" s="71">
        <v>-0.442</v>
      </c>
      <c r="AX2106" s="71">
        <v>-0.38400000000000001</v>
      </c>
      <c r="AY2106" s="71">
        <v>-0.307</v>
      </c>
      <c r="AZ2106" s="71">
        <v>-0.25600000000000001</v>
      </c>
      <c r="BA2106" s="71">
        <v>-8.3000000000000004E-2</v>
      </c>
      <c r="BB2106" s="71">
        <v>0.224</v>
      </c>
      <c r="BC2106" s="71">
        <v>1.242</v>
      </c>
      <c r="BD2106" s="71">
        <v>1.7970000000000002</v>
      </c>
      <c r="BG2106" s="66">
        <v>43516</v>
      </c>
      <c r="BH2106" s="71">
        <v>7.34</v>
      </c>
      <c r="BI2106" s="71">
        <v>7.76</v>
      </c>
      <c r="BJ2106" s="71">
        <v>7.88</v>
      </c>
      <c r="BK2106" s="71">
        <v>7.8915000000000006</v>
      </c>
      <c r="BL2106" s="71">
        <v>7.9030000000000005</v>
      </c>
      <c r="BM2106" s="71">
        <v>8.0090000000000003</v>
      </c>
      <c r="BN2106" s="71">
        <v>9.3469999999999995</v>
      </c>
      <c r="BO2106" s="71">
        <v>9.7330000000000005</v>
      </c>
      <c r="BR2106" s="66">
        <v>43913</v>
      </c>
      <c r="BS2106" s="71">
        <v>16.5</v>
      </c>
      <c r="BT2106" s="71">
        <v>21.25</v>
      </c>
      <c r="BU2106" s="71">
        <v>29.25</v>
      </c>
      <c r="BV2106" s="71">
        <v>30.95</v>
      </c>
      <c r="BW2106" s="71">
        <v>31.975000000000001</v>
      </c>
      <c r="BX2106" s="71">
        <v>33</v>
      </c>
      <c r="BY2106" s="71">
        <v>23.5</v>
      </c>
      <c r="BZ2106" s="71">
        <v>31</v>
      </c>
      <c r="CJ2106" s="66"/>
      <c r="CM2106" s="66"/>
      <c r="CP2106" s="66"/>
      <c r="CS2106" s="66"/>
    </row>
    <row r="2107" spans="2:97" ht="14.25" customHeight="1" x14ac:dyDescent="0.3">
      <c r="B2107" s="75">
        <v>44650</v>
      </c>
      <c r="C2107" s="76">
        <v>6.4630000000000001</v>
      </c>
      <c r="D2107" s="76">
        <v>8.3810000000000002</v>
      </c>
      <c r="E2107" s="76">
        <v>9.859</v>
      </c>
      <c r="F2107" s="76">
        <v>10.544</v>
      </c>
      <c r="G2107" s="76">
        <v>12.481</v>
      </c>
      <c r="H2107" s="76">
        <v>13.772</v>
      </c>
      <c r="I2107" s="76">
        <v>13.747</v>
      </c>
      <c r="J2107" s="76">
        <v>14.597</v>
      </c>
      <c r="M2107" s="66">
        <v>43488</v>
      </c>
      <c r="N2107" s="71">
        <v>2.3969</v>
      </c>
      <c r="O2107" s="71">
        <v>2.5047999999999999</v>
      </c>
      <c r="P2107" s="71">
        <v>2.5784000000000002</v>
      </c>
      <c r="Q2107" s="71">
        <v>2.5829</v>
      </c>
      <c r="R2107" s="71">
        <v>2.5629999999999997</v>
      </c>
      <c r="S2107" s="71">
        <v>2.5756000000000001</v>
      </c>
      <c r="T2107" s="71">
        <v>2.7408999999999999</v>
      </c>
      <c r="U2107" s="71">
        <v>2.8354499999999998</v>
      </c>
      <c r="X2107" s="66">
        <v>43503</v>
      </c>
      <c r="Y2107" s="72">
        <v>-0.51400000000000001</v>
      </c>
      <c r="Z2107" s="72">
        <v>-0.51400000000000001</v>
      </c>
      <c r="AA2107" s="72">
        <v>-0.50700000000000001</v>
      </c>
      <c r="AB2107" s="72">
        <v>-0.46100000000000002</v>
      </c>
      <c r="AC2107" s="72">
        <v>-0.34899999999999998</v>
      </c>
      <c r="AD2107" s="72">
        <v>-8.8999999999999996E-2</v>
      </c>
      <c r="AE2107" s="72">
        <v>0.54800000000000004</v>
      </c>
      <c r="AF2107" s="72">
        <v>0.98899999999999999</v>
      </c>
      <c r="AJ2107" s="66">
        <v>43592</v>
      </c>
      <c r="AK2107" s="71">
        <v>-0.1779</v>
      </c>
      <c r="AL2107" s="71">
        <v>-0.18090000000000001</v>
      </c>
      <c r="AM2107" s="71">
        <v>-0.17</v>
      </c>
      <c r="AN2107" s="71">
        <v>-0.152</v>
      </c>
      <c r="AO2107" s="71">
        <v>-0.157</v>
      </c>
      <c r="AP2107" s="71">
        <v>-0.16400000000000001</v>
      </c>
      <c r="AQ2107" s="71">
        <v>-5.1999999999999998E-2</v>
      </c>
      <c r="AR2107" s="71">
        <v>0.154</v>
      </c>
      <c r="AV2107" s="66">
        <v>43511</v>
      </c>
      <c r="AW2107" s="71">
        <v>-0.44700000000000001</v>
      </c>
      <c r="AX2107" s="71">
        <v>-0.38400000000000001</v>
      </c>
      <c r="AY2107" s="71">
        <v>-0.307</v>
      </c>
      <c r="AZ2107" s="71">
        <v>-0.255</v>
      </c>
      <c r="BA2107" s="71">
        <v>-7.1999999999999995E-2</v>
      </c>
      <c r="BB2107" s="71">
        <v>0.219</v>
      </c>
      <c r="BC2107" s="71">
        <v>1.24</v>
      </c>
      <c r="BD2107" s="71">
        <v>1.7930000000000001</v>
      </c>
      <c r="BG2107" s="66">
        <v>43517</v>
      </c>
      <c r="BH2107" s="71">
        <v>7.34</v>
      </c>
      <c r="BI2107" s="71">
        <v>7.76</v>
      </c>
      <c r="BJ2107" s="71">
        <v>7.88</v>
      </c>
      <c r="BK2107" s="71">
        <v>7.8934999999999995</v>
      </c>
      <c r="BL2107" s="71">
        <v>7.907</v>
      </c>
      <c r="BM2107" s="71">
        <v>8.0090000000000003</v>
      </c>
      <c r="BN2107" s="71">
        <v>9.3699999999999992</v>
      </c>
      <c r="BO2107" s="71">
        <v>9.7870000000000008</v>
      </c>
      <c r="BR2107" s="66">
        <v>43914</v>
      </c>
      <c r="BS2107" s="71">
        <v>16.5</v>
      </c>
      <c r="BT2107" s="71">
        <v>21.25</v>
      </c>
      <c r="BU2107" s="71">
        <v>29.25</v>
      </c>
      <c r="BV2107" s="71">
        <v>30.95</v>
      </c>
      <c r="BW2107" s="71">
        <v>31.975000000000001</v>
      </c>
      <c r="BX2107" s="71">
        <v>33</v>
      </c>
      <c r="BY2107" s="71">
        <v>23.5</v>
      </c>
      <c r="BZ2107" s="71">
        <v>31</v>
      </c>
      <c r="CJ2107" s="66"/>
      <c r="CM2107" s="66"/>
      <c r="CP2107" s="66"/>
      <c r="CS2107" s="66"/>
    </row>
    <row r="2108" spans="2:97" ht="14.25" customHeight="1" x14ac:dyDescent="0.3">
      <c r="B2108" s="75">
        <v>44651</v>
      </c>
      <c r="C2108" s="76">
        <v>6.4749999999999996</v>
      </c>
      <c r="D2108" s="76">
        <v>8.3130000000000006</v>
      </c>
      <c r="E2108" s="76">
        <v>9.6999999999999993</v>
      </c>
      <c r="F2108" s="76">
        <v>10.544</v>
      </c>
      <c r="G2108" s="76">
        <v>12.481</v>
      </c>
      <c r="H2108" s="76">
        <v>13.772</v>
      </c>
      <c r="I2108" s="76">
        <v>13.747</v>
      </c>
      <c r="J2108" s="76">
        <v>14.597</v>
      </c>
      <c r="M2108" s="66">
        <v>43489</v>
      </c>
      <c r="N2108" s="71">
        <v>2.3531</v>
      </c>
      <c r="O2108" s="71">
        <v>2.4942000000000002</v>
      </c>
      <c r="P2108" s="71">
        <v>2.5703</v>
      </c>
      <c r="Q2108" s="71">
        <v>2.5642</v>
      </c>
      <c r="R2108" s="71">
        <v>2.5383</v>
      </c>
      <c r="S2108" s="71">
        <v>2.5502000000000002</v>
      </c>
      <c r="T2108" s="71">
        <v>2.7157</v>
      </c>
      <c r="U2108" s="71">
        <v>2.8028500000000003</v>
      </c>
      <c r="X2108" s="66">
        <v>43504</v>
      </c>
      <c r="Y2108" s="72">
        <v>-0.50600000000000001</v>
      </c>
      <c r="Z2108" s="72">
        <v>-0.499</v>
      </c>
      <c r="AA2108" s="72">
        <v>-0.496</v>
      </c>
      <c r="AB2108" s="72">
        <v>-0.46</v>
      </c>
      <c r="AC2108" s="72">
        <v>-0.34899999999999998</v>
      </c>
      <c r="AD2108" s="72">
        <v>-9.4E-2</v>
      </c>
      <c r="AE2108" s="72">
        <v>0.53900000000000003</v>
      </c>
      <c r="AF2108" s="72">
        <v>0.98199999999999998</v>
      </c>
      <c r="AJ2108" s="66">
        <v>43593</v>
      </c>
      <c r="AK2108" s="71">
        <v>-0.1646</v>
      </c>
      <c r="AL2108" s="71">
        <v>-0.17280000000000001</v>
      </c>
      <c r="AM2108" s="71">
        <v>-0.17</v>
      </c>
      <c r="AN2108" s="71">
        <v>-0.153</v>
      </c>
      <c r="AO2108" s="71">
        <v>-0.157</v>
      </c>
      <c r="AP2108" s="71">
        <v>-0.16200000000000001</v>
      </c>
      <c r="AQ2108" s="71">
        <v>-4.9000000000000002E-2</v>
      </c>
      <c r="AR2108" s="71">
        <v>0.153</v>
      </c>
      <c r="AV2108" s="66">
        <v>43514</v>
      </c>
      <c r="AW2108" s="71">
        <v>-0.41099999999999998</v>
      </c>
      <c r="AX2108" s="71">
        <v>-0.38400000000000001</v>
      </c>
      <c r="AY2108" s="71">
        <v>-0.307</v>
      </c>
      <c r="AZ2108" s="71">
        <v>-0.25800000000000001</v>
      </c>
      <c r="BA2108" s="71">
        <v>-7.8E-2</v>
      </c>
      <c r="BB2108" s="71">
        <v>0.219</v>
      </c>
      <c r="BC2108" s="71">
        <v>1.2270000000000001</v>
      </c>
      <c r="BD2108" s="71">
        <v>1.7850000000000001</v>
      </c>
      <c r="BG2108" s="66">
        <v>43518</v>
      </c>
      <c r="BH2108" s="71">
        <v>7.26</v>
      </c>
      <c r="BI2108" s="71">
        <v>7.7</v>
      </c>
      <c r="BJ2108" s="71">
        <v>7.8</v>
      </c>
      <c r="BK2108" s="71">
        <v>7.7974999999999994</v>
      </c>
      <c r="BL2108" s="71">
        <v>7.7949999999999999</v>
      </c>
      <c r="BM2108" s="71">
        <v>8.0090000000000003</v>
      </c>
      <c r="BN2108" s="71">
        <v>9.26</v>
      </c>
      <c r="BO2108" s="71">
        <v>9.6790000000000003</v>
      </c>
      <c r="BR2108" s="66">
        <v>43915</v>
      </c>
      <c r="BS2108" s="71">
        <v>16.5</v>
      </c>
      <c r="BT2108" s="71">
        <v>21.25</v>
      </c>
      <c r="BU2108" s="71">
        <v>29.25</v>
      </c>
      <c r="BV2108" s="71">
        <v>30.95</v>
      </c>
      <c r="BW2108" s="71">
        <v>31.975000000000001</v>
      </c>
      <c r="BX2108" s="71">
        <v>33</v>
      </c>
      <c r="BY2108" s="71">
        <v>23.5</v>
      </c>
      <c r="BZ2108" s="71">
        <v>31</v>
      </c>
      <c r="CJ2108" s="66"/>
      <c r="CM2108" s="66"/>
      <c r="CP2108" s="66"/>
      <c r="CS2108" s="66"/>
    </row>
    <row r="2109" spans="2:97" ht="14.25" customHeight="1" x14ac:dyDescent="0.3">
      <c r="B2109" s="75">
        <v>44652</v>
      </c>
      <c r="C2109" s="76">
        <v>6.4660000000000002</v>
      </c>
      <c r="D2109" s="76">
        <v>8.35</v>
      </c>
      <c r="E2109" s="76">
        <v>9.6969999999999992</v>
      </c>
      <c r="F2109" s="76">
        <v>10.494</v>
      </c>
      <c r="G2109" s="76">
        <v>12.422000000000001</v>
      </c>
      <c r="H2109" s="76">
        <v>13.7</v>
      </c>
      <c r="I2109" s="76">
        <v>13.702999999999999</v>
      </c>
      <c r="J2109" s="76">
        <v>14.573</v>
      </c>
      <c r="M2109" s="66">
        <v>43490</v>
      </c>
      <c r="N2109" s="71">
        <v>2.3731999999999998</v>
      </c>
      <c r="O2109" s="71">
        <v>2.5015000000000001</v>
      </c>
      <c r="P2109" s="71">
        <v>2.5831</v>
      </c>
      <c r="Q2109" s="71">
        <v>2.6063000000000001</v>
      </c>
      <c r="R2109" s="71">
        <v>2.5880000000000001</v>
      </c>
      <c r="S2109" s="71">
        <v>2.5991999999999997</v>
      </c>
      <c r="T2109" s="71">
        <v>2.7584999999999997</v>
      </c>
      <c r="U2109" s="71">
        <v>2.8392499999999998</v>
      </c>
      <c r="X2109" s="66">
        <v>43507</v>
      </c>
      <c r="Y2109" s="72">
        <v>-0.502</v>
      </c>
      <c r="Z2109" s="72">
        <v>-0.49399999999999999</v>
      </c>
      <c r="AA2109" s="72">
        <v>-0.496</v>
      </c>
      <c r="AB2109" s="72">
        <v>-0.45500000000000002</v>
      </c>
      <c r="AC2109" s="72">
        <v>-0.34399999999999997</v>
      </c>
      <c r="AD2109" s="72">
        <v>-8.2000000000000003E-2</v>
      </c>
      <c r="AE2109" s="72">
        <v>0.56299999999999994</v>
      </c>
      <c r="AF2109" s="72">
        <v>1.004</v>
      </c>
      <c r="AJ2109" s="66">
        <v>43594</v>
      </c>
      <c r="AK2109" s="71">
        <v>-0.1598</v>
      </c>
      <c r="AL2109" s="71">
        <v>-0.15190000000000001</v>
      </c>
      <c r="AM2109" s="71">
        <v>-0.17</v>
      </c>
      <c r="AN2109" s="71">
        <v>-0.155</v>
      </c>
      <c r="AO2109" s="71">
        <v>-0.159</v>
      </c>
      <c r="AP2109" s="71">
        <v>-0.16300000000000001</v>
      </c>
      <c r="AQ2109" s="71">
        <v>-4.8000000000000001E-2</v>
      </c>
      <c r="AR2109" s="71">
        <v>0.155</v>
      </c>
      <c r="AV2109" s="66">
        <v>43515</v>
      </c>
      <c r="AW2109" s="71">
        <v>-0.40500000000000003</v>
      </c>
      <c r="AX2109" s="71">
        <v>-0.38400000000000001</v>
      </c>
      <c r="AY2109" s="71">
        <v>-0.307</v>
      </c>
      <c r="AZ2109" s="71">
        <v>-0.26</v>
      </c>
      <c r="BA2109" s="71">
        <v>-8.7999999999999995E-2</v>
      </c>
      <c r="BB2109" s="71">
        <v>0.20499999999999999</v>
      </c>
      <c r="BC2109" s="71">
        <v>1.208</v>
      </c>
      <c r="BD2109" s="71">
        <v>1.762</v>
      </c>
      <c r="BG2109" s="66">
        <v>43521</v>
      </c>
      <c r="BH2109" s="71">
        <v>7.26</v>
      </c>
      <c r="BI2109" s="71">
        <v>7.7</v>
      </c>
      <c r="BJ2109" s="71">
        <v>7.8</v>
      </c>
      <c r="BK2109" s="71">
        <v>7.7865000000000002</v>
      </c>
      <c r="BL2109" s="71">
        <v>7.7729999999999997</v>
      </c>
      <c r="BM2109" s="71">
        <v>8.0090000000000003</v>
      </c>
      <c r="BN2109" s="71">
        <v>9.2439999999999998</v>
      </c>
      <c r="BO2109" s="71">
        <v>9.6790000000000003</v>
      </c>
      <c r="BR2109" s="66">
        <v>43916</v>
      </c>
      <c r="BS2109" s="71">
        <v>15.848000000000001</v>
      </c>
      <c r="BT2109" s="71">
        <v>21.25</v>
      </c>
      <c r="BU2109" s="71">
        <v>22.645</v>
      </c>
      <c r="BV2109" s="71">
        <v>30.95</v>
      </c>
      <c r="BW2109" s="71">
        <v>31.975000000000001</v>
      </c>
      <c r="BX2109" s="71">
        <v>33</v>
      </c>
      <c r="BY2109" s="71">
        <v>23.5</v>
      </c>
      <c r="BZ2109" s="71">
        <v>31</v>
      </c>
      <c r="CJ2109" s="66"/>
      <c r="CM2109" s="66"/>
      <c r="CP2109" s="66"/>
      <c r="CS2109" s="66"/>
    </row>
    <row r="2110" spans="2:97" ht="14.25" customHeight="1" x14ac:dyDescent="0.3">
      <c r="B2110" s="75">
        <v>44655</v>
      </c>
      <c r="C2110" s="76">
        <v>6.4749999999999996</v>
      </c>
      <c r="D2110" s="76">
        <v>8.26</v>
      </c>
      <c r="E2110" s="76">
        <v>9.6189999999999998</v>
      </c>
      <c r="F2110" s="76">
        <v>10.425000000000001</v>
      </c>
      <c r="G2110" s="76">
        <v>12.337999999999999</v>
      </c>
      <c r="H2110" s="76">
        <v>13.613</v>
      </c>
      <c r="I2110" s="76">
        <v>13.688000000000001</v>
      </c>
      <c r="J2110" s="76">
        <v>14.512</v>
      </c>
      <c r="M2110" s="66">
        <v>43493</v>
      </c>
      <c r="N2110" s="71">
        <v>2.3807</v>
      </c>
      <c r="O2110" s="71">
        <v>2.4935</v>
      </c>
      <c r="P2110" s="71">
        <v>2.5907999999999998</v>
      </c>
      <c r="Q2110" s="71">
        <v>2.5897000000000001</v>
      </c>
      <c r="R2110" s="71">
        <v>2.577</v>
      </c>
      <c r="S2110" s="71">
        <v>2.5804999999999998</v>
      </c>
      <c r="T2110" s="71">
        <v>2.7439999999999998</v>
      </c>
      <c r="U2110" s="71">
        <v>2.8319999999999999</v>
      </c>
      <c r="X2110" s="66">
        <v>43508</v>
      </c>
      <c r="Y2110" s="72">
        <v>-0.503</v>
      </c>
      <c r="Z2110" s="72">
        <v>-0.496</v>
      </c>
      <c r="AA2110" s="72">
        <v>-0.499</v>
      </c>
      <c r="AB2110" s="72">
        <v>-0.45500000000000002</v>
      </c>
      <c r="AC2110" s="72">
        <v>-0.33800000000000002</v>
      </c>
      <c r="AD2110" s="72">
        <v>-7.3999999999999996E-2</v>
      </c>
      <c r="AE2110" s="72">
        <v>0.56299999999999994</v>
      </c>
      <c r="AF2110" s="72">
        <v>1.01</v>
      </c>
      <c r="AJ2110" s="66">
        <v>43595</v>
      </c>
      <c r="AK2110" s="71">
        <v>-0.1696</v>
      </c>
      <c r="AL2110" s="71">
        <v>-0.15190000000000001</v>
      </c>
      <c r="AM2110" s="71">
        <v>-0.16800000000000001</v>
      </c>
      <c r="AN2110" s="71">
        <v>-0.157</v>
      </c>
      <c r="AO2110" s="71">
        <v>-0.159</v>
      </c>
      <c r="AP2110" s="71">
        <v>-0.16400000000000001</v>
      </c>
      <c r="AQ2110" s="71">
        <v>-4.9000000000000002E-2</v>
      </c>
      <c r="AR2110" s="71">
        <v>0.156</v>
      </c>
      <c r="AV2110" s="66">
        <v>43516</v>
      </c>
      <c r="AW2110" s="71">
        <v>-0.436</v>
      </c>
      <c r="AX2110" s="71">
        <v>-0.38400000000000001</v>
      </c>
      <c r="AY2110" s="71">
        <v>-0.307</v>
      </c>
      <c r="AZ2110" s="71">
        <v>-0.26400000000000001</v>
      </c>
      <c r="BA2110" s="71">
        <v>-8.8999999999999996E-2</v>
      </c>
      <c r="BB2110" s="71">
        <v>0.19600000000000001</v>
      </c>
      <c r="BC2110" s="71">
        <v>1.2</v>
      </c>
      <c r="BD2110" s="71">
        <v>1.7549999999999999</v>
      </c>
      <c r="BG2110" s="66">
        <v>43522</v>
      </c>
      <c r="BH2110" s="71">
        <v>7.26</v>
      </c>
      <c r="BI2110" s="71">
        <v>7.7</v>
      </c>
      <c r="BJ2110" s="71">
        <v>7.8</v>
      </c>
      <c r="BK2110" s="71">
        <v>7.7679999999999998</v>
      </c>
      <c r="BL2110" s="71">
        <v>7.7359999999999998</v>
      </c>
      <c r="BM2110" s="71">
        <v>8.0090000000000003</v>
      </c>
      <c r="BN2110" s="71">
        <v>9.1869999999999994</v>
      </c>
      <c r="BO2110" s="71">
        <v>9.6050000000000004</v>
      </c>
      <c r="BR2110" s="66">
        <v>43917</v>
      </c>
      <c r="BS2110" s="71">
        <v>15.848000000000001</v>
      </c>
      <c r="BT2110" s="71">
        <v>21.25</v>
      </c>
      <c r="BU2110" s="71">
        <v>22.645</v>
      </c>
      <c r="BV2110" s="71">
        <v>30.95</v>
      </c>
      <c r="BW2110" s="71">
        <v>31.975000000000001</v>
      </c>
      <c r="BX2110" s="71">
        <v>33</v>
      </c>
      <c r="BY2110" s="71">
        <v>23.5</v>
      </c>
      <c r="BZ2110" s="71">
        <v>31</v>
      </c>
      <c r="CJ2110" s="66"/>
      <c r="CM2110" s="66"/>
      <c r="CP2110" s="66"/>
      <c r="CS2110" s="66"/>
    </row>
    <row r="2111" spans="2:97" ht="14.25" customHeight="1" x14ac:dyDescent="0.3">
      <c r="B2111" s="75">
        <v>44656</v>
      </c>
      <c r="C2111" s="76">
        <v>6.4749999999999996</v>
      </c>
      <c r="D2111" s="76">
        <v>8.26</v>
      </c>
      <c r="E2111" s="76">
        <v>9.6189999999999998</v>
      </c>
      <c r="F2111" s="76">
        <v>10.425000000000001</v>
      </c>
      <c r="G2111" s="76">
        <v>12.337999999999999</v>
      </c>
      <c r="H2111" s="76">
        <v>13.613</v>
      </c>
      <c r="I2111" s="76">
        <v>13.688000000000001</v>
      </c>
      <c r="J2111" s="76">
        <v>14.512</v>
      </c>
      <c r="M2111" s="66">
        <v>43494</v>
      </c>
      <c r="N2111" s="71">
        <v>2.4073000000000002</v>
      </c>
      <c r="O2111" s="71">
        <v>2.5099999999999998</v>
      </c>
      <c r="P2111" s="71">
        <v>2.5827999999999998</v>
      </c>
      <c r="Q2111" s="71">
        <v>2.5726</v>
      </c>
      <c r="R2111" s="71">
        <v>2.5467</v>
      </c>
      <c r="S2111" s="71">
        <v>2.5451999999999999</v>
      </c>
      <c r="T2111" s="71">
        <v>2.7098</v>
      </c>
      <c r="U2111" s="71">
        <v>2.8048999999999999</v>
      </c>
      <c r="X2111" s="66">
        <v>43509</v>
      </c>
      <c r="Y2111" s="72">
        <v>-0.501</v>
      </c>
      <c r="Z2111" s="72">
        <v>-0.504</v>
      </c>
      <c r="AA2111" s="72">
        <v>-0.501</v>
      </c>
      <c r="AB2111" s="72">
        <v>-0.45700000000000002</v>
      </c>
      <c r="AC2111" s="72">
        <v>-0.34300000000000003</v>
      </c>
      <c r="AD2111" s="72">
        <v>-8.2000000000000003E-2</v>
      </c>
      <c r="AE2111" s="72">
        <v>0.54900000000000004</v>
      </c>
      <c r="AF2111" s="72">
        <v>1.0009999999999999</v>
      </c>
      <c r="AJ2111" s="66">
        <v>43598</v>
      </c>
      <c r="AK2111" s="71">
        <v>-0.16089999999999999</v>
      </c>
      <c r="AL2111" s="71">
        <v>-0.15390000000000001</v>
      </c>
      <c r="AM2111" s="71">
        <v>-0.17</v>
      </c>
      <c r="AN2111" s="71">
        <v>-0.156</v>
      </c>
      <c r="AO2111" s="71">
        <v>-0.159</v>
      </c>
      <c r="AP2111" s="71">
        <v>-0.16300000000000001</v>
      </c>
      <c r="AQ2111" s="71">
        <v>-4.8000000000000001E-2</v>
      </c>
      <c r="AR2111" s="71">
        <v>0.158</v>
      </c>
      <c r="AV2111" s="66">
        <v>43517</v>
      </c>
      <c r="AW2111" s="71">
        <v>-0.435</v>
      </c>
      <c r="AX2111" s="71">
        <v>-0.38400000000000001</v>
      </c>
      <c r="AY2111" s="71">
        <v>-0.307</v>
      </c>
      <c r="AZ2111" s="71">
        <v>-0.26</v>
      </c>
      <c r="BA2111" s="71">
        <v>-9.0999999999999998E-2</v>
      </c>
      <c r="BB2111" s="71">
        <v>0.193</v>
      </c>
      <c r="BC2111" s="71">
        <v>1.2030000000000001</v>
      </c>
      <c r="BD2111" s="71">
        <v>1.7570000000000001</v>
      </c>
      <c r="BG2111" s="66">
        <v>43523</v>
      </c>
      <c r="BH2111" s="71">
        <v>7.26</v>
      </c>
      <c r="BI2111" s="71">
        <v>7.7</v>
      </c>
      <c r="BJ2111" s="71">
        <v>7.8</v>
      </c>
      <c r="BK2111" s="71">
        <v>7.782</v>
      </c>
      <c r="BL2111" s="71">
        <v>7.7640000000000002</v>
      </c>
      <c r="BM2111" s="71">
        <v>8.0090000000000003</v>
      </c>
      <c r="BN2111" s="71">
        <v>9.1910000000000007</v>
      </c>
      <c r="BO2111" s="71">
        <v>9.5920000000000005</v>
      </c>
      <c r="BR2111" s="66">
        <v>43920</v>
      </c>
      <c r="BS2111" s="71">
        <v>15.848000000000001</v>
      </c>
      <c r="BT2111" s="71">
        <v>21.25</v>
      </c>
      <c r="BU2111" s="71">
        <v>22.645</v>
      </c>
      <c r="BV2111" s="71">
        <v>30.95</v>
      </c>
      <c r="BW2111" s="71">
        <v>31.975000000000001</v>
      </c>
      <c r="BX2111" s="71">
        <v>33</v>
      </c>
      <c r="BY2111" s="71">
        <v>23.5</v>
      </c>
      <c r="BZ2111" s="71">
        <v>31</v>
      </c>
      <c r="CJ2111" s="66"/>
      <c r="CM2111" s="66"/>
      <c r="CP2111" s="66"/>
      <c r="CS2111" s="66"/>
    </row>
    <row r="2112" spans="2:97" ht="14.25" customHeight="1" x14ac:dyDescent="0.3">
      <c r="B2112" s="75">
        <v>44657</v>
      </c>
      <c r="C2112" s="76">
        <v>6.4630000000000001</v>
      </c>
      <c r="D2112" s="76">
        <v>8.2349999999999994</v>
      </c>
      <c r="E2112" s="76">
        <v>9.5730000000000004</v>
      </c>
      <c r="F2112" s="76">
        <v>10.381</v>
      </c>
      <c r="G2112" s="76">
        <v>12.381</v>
      </c>
      <c r="H2112" s="76">
        <v>13.631</v>
      </c>
      <c r="I2112" s="76">
        <v>13.683999999999999</v>
      </c>
      <c r="J2112" s="76">
        <v>14.535</v>
      </c>
      <c r="M2112" s="66">
        <v>43495</v>
      </c>
      <c r="N2112" s="71">
        <v>2.4123000000000001</v>
      </c>
      <c r="O2112" s="71">
        <v>2.4891999999999999</v>
      </c>
      <c r="P2112" s="71">
        <v>2.5705999999999998</v>
      </c>
      <c r="Q2112" s="71">
        <v>2.5080999999999998</v>
      </c>
      <c r="R2112" s="71">
        <v>2.4805000000000001</v>
      </c>
      <c r="S2112" s="71">
        <v>2.4832999999999998</v>
      </c>
      <c r="T2112" s="71">
        <v>2.6775000000000002</v>
      </c>
      <c r="U2112" s="71">
        <v>2.7887500000000003</v>
      </c>
      <c r="X2112" s="66">
        <v>43510</v>
      </c>
      <c r="Y2112" s="72">
        <v>-0.51100000000000001</v>
      </c>
      <c r="Z2112" s="72">
        <v>-0.50900000000000001</v>
      </c>
      <c r="AA2112" s="72">
        <v>-0.5</v>
      </c>
      <c r="AB2112" s="72">
        <v>-0.45300000000000001</v>
      </c>
      <c r="AC2112" s="72">
        <v>-0.34300000000000003</v>
      </c>
      <c r="AD2112" s="72">
        <v>-8.7999999999999995E-2</v>
      </c>
      <c r="AE2112" s="72">
        <v>0.52700000000000002</v>
      </c>
      <c r="AF2112" s="72">
        <v>0.98499999999999999</v>
      </c>
      <c r="AJ2112" s="66">
        <v>43599</v>
      </c>
      <c r="AK2112" s="71">
        <v>-0.16270000000000001</v>
      </c>
      <c r="AL2112" s="71">
        <v>-0.15989999999999999</v>
      </c>
      <c r="AM2112" s="71">
        <v>-0.16900000000000001</v>
      </c>
      <c r="AN2112" s="71">
        <v>-0.156</v>
      </c>
      <c r="AO2112" s="71">
        <v>-0.159</v>
      </c>
      <c r="AP2112" s="71">
        <v>-0.161</v>
      </c>
      <c r="AQ2112" s="71">
        <v>-0.05</v>
      </c>
      <c r="AR2112" s="71">
        <v>0.156</v>
      </c>
      <c r="AV2112" s="66">
        <v>43518</v>
      </c>
      <c r="AW2112" s="71">
        <v>-0.43</v>
      </c>
      <c r="AX2112" s="71">
        <v>-0.38400000000000001</v>
      </c>
      <c r="AY2112" s="71">
        <v>-0.307</v>
      </c>
      <c r="AZ2112" s="71">
        <v>-0.27600000000000002</v>
      </c>
      <c r="BA2112" s="71">
        <v>-0.11899999999999999</v>
      </c>
      <c r="BB2112" s="71">
        <v>0.16700000000000001</v>
      </c>
      <c r="BC2112" s="71">
        <v>1.175</v>
      </c>
      <c r="BD2112" s="71">
        <v>1.7269999999999999</v>
      </c>
      <c r="BG2112" s="66">
        <v>43524</v>
      </c>
      <c r="BH2112" s="71">
        <v>7.26</v>
      </c>
      <c r="BI2112" s="71">
        <v>7.7</v>
      </c>
      <c r="BJ2112" s="71">
        <v>7.8</v>
      </c>
      <c r="BK2112" s="71">
        <v>7.8149999999999995</v>
      </c>
      <c r="BL2112" s="71">
        <v>7.83</v>
      </c>
      <c r="BM2112" s="71">
        <v>8.0090000000000003</v>
      </c>
      <c r="BN2112" s="71">
        <v>9.26</v>
      </c>
      <c r="BO2112" s="71">
        <v>9.6769999999999996</v>
      </c>
      <c r="BR2112" s="66">
        <v>43921</v>
      </c>
      <c r="BS2112" s="71">
        <v>15.848000000000001</v>
      </c>
      <c r="BT2112" s="71">
        <v>21.25</v>
      </c>
      <c r="BU2112" s="71">
        <v>22.645</v>
      </c>
      <c r="BV2112" s="71">
        <v>30.95</v>
      </c>
      <c r="BW2112" s="71">
        <v>31.975000000000001</v>
      </c>
      <c r="BX2112" s="71">
        <v>33</v>
      </c>
      <c r="BY2112" s="71">
        <v>23.5</v>
      </c>
      <c r="BZ2112" s="71">
        <v>31</v>
      </c>
      <c r="CJ2112" s="66"/>
      <c r="CM2112" s="66"/>
      <c r="CP2112" s="66"/>
      <c r="CS2112" s="66"/>
    </row>
    <row r="2113" spans="2:97" ht="14.25" customHeight="1" x14ac:dyDescent="0.3">
      <c r="B2113" s="75">
        <v>44658</v>
      </c>
      <c r="C2113" s="76">
        <v>6.4630000000000001</v>
      </c>
      <c r="D2113" s="76">
        <v>8.2349999999999994</v>
      </c>
      <c r="E2113" s="76">
        <v>9.5660000000000007</v>
      </c>
      <c r="F2113" s="76">
        <v>10.381</v>
      </c>
      <c r="G2113" s="76">
        <v>12.381</v>
      </c>
      <c r="H2113" s="76">
        <v>13.619</v>
      </c>
      <c r="I2113" s="76">
        <v>13.672000000000001</v>
      </c>
      <c r="J2113" s="76">
        <v>14.529</v>
      </c>
      <c r="M2113" s="66">
        <v>43496</v>
      </c>
      <c r="N2113" s="71">
        <v>2.3839000000000001</v>
      </c>
      <c r="O2113" s="71">
        <v>2.4527000000000001</v>
      </c>
      <c r="P2113" s="71">
        <v>2.5442</v>
      </c>
      <c r="Q2113" s="71">
        <v>2.4576000000000002</v>
      </c>
      <c r="R2113" s="71">
        <v>2.4336000000000002</v>
      </c>
      <c r="S2113" s="71">
        <v>2.4365000000000001</v>
      </c>
      <c r="T2113" s="71">
        <v>2.6292999999999997</v>
      </c>
      <c r="U2113" s="71">
        <v>2.7296499999999999</v>
      </c>
      <c r="X2113" s="66">
        <v>43511</v>
      </c>
      <c r="Y2113" s="72">
        <v>-0.50800000000000001</v>
      </c>
      <c r="Z2113" s="72">
        <v>-0.51200000000000001</v>
      </c>
      <c r="AA2113" s="72">
        <v>-0.5</v>
      </c>
      <c r="AB2113" s="72">
        <v>-0.45900000000000002</v>
      </c>
      <c r="AC2113" s="72">
        <v>-0.34499999999999997</v>
      </c>
      <c r="AD2113" s="72">
        <v>-8.6999999999999994E-2</v>
      </c>
      <c r="AE2113" s="72">
        <v>0.53500000000000003</v>
      </c>
      <c r="AF2113" s="72">
        <v>0.98899999999999999</v>
      </c>
      <c r="AJ2113" s="66">
        <v>43600</v>
      </c>
      <c r="AK2113" s="71">
        <v>-0.16289999999999999</v>
      </c>
      <c r="AL2113" s="71">
        <v>-0.1598</v>
      </c>
      <c r="AM2113" s="71">
        <v>-0.16900000000000001</v>
      </c>
      <c r="AN2113" s="71">
        <v>-0.155</v>
      </c>
      <c r="AO2113" s="71">
        <v>-0.159</v>
      </c>
      <c r="AP2113" s="71">
        <v>-0.16</v>
      </c>
      <c r="AQ2113" s="71">
        <v>-5.0999999999999997E-2</v>
      </c>
      <c r="AR2113" s="71">
        <v>0.154</v>
      </c>
      <c r="AV2113" s="66">
        <v>43521</v>
      </c>
      <c r="AW2113" s="71">
        <v>-0.42799999999999999</v>
      </c>
      <c r="AX2113" s="71">
        <v>-0.38400000000000001</v>
      </c>
      <c r="AY2113" s="71">
        <v>-0.307</v>
      </c>
      <c r="AZ2113" s="71">
        <v>-0.27200000000000002</v>
      </c>
      <c r="BA2113" s="71">
        <v>-0.11600000000000001</v>
      </c>
      <c r="BB2113" s="71">
        <v>0.161</v>
      </c>
      <c r="BC2113" s="71">
        <v>1.163</v>
      </c>
      <c r="BD2113" s="71">
        <v>1.7130000000000001</v>
      </c>
      <c r="BG2113" s="66">
        <v>43525</v>
      </c>
      <c r="BH2113" s="71">
        <v>7.23</v>
      </c>
      <c r="BI2113" s="71">
        <v>7.65</v>
      </c>
      <c r="BJ2113" s="71">
        <v>7.73</v>
      </c>
      <c r="BK2113" s="71">
        <v>7.7919999999999998</v>
      </c>
      <c r="BL2113" s="71">
        <v>7.8540000000000001</v>
      </c>
      <c r="BM2113" s="71">
        <v>8.0090000000000003</v>
      </c>
      <c r="BN2113" s="71">
        <v>9.2870000000000008</v>
      </c>
      <c r="BO2113" s="71">
        <v>9.6989999999999998</v>
      </c>
      <c r="BR2113" s="66">
        <v>43922</v>
      </c>
      <c r="BS2113" s="71">
        <v>15.848000000000001</v>
      </c>
      <c r="BT2113" s="71">
        <v>21.25</v>
      </c>
      <c r="BU2113" s="71">
        <v>22.645</v>
      </c>
      <c r="BV2113" s="71">
        <v>30.95</v>
      </c>
      <c r="BW2113" s="71">
        <v>31.975000000000001</v>
      </c>
      <c r="BX2113" s="71">
        <v>33</v>
      </c>
      <c r="BY2113" s="71">
        <v>23.5</v>
      </c>
      <c r="BZ2113" s="71">
        <v>31</v>
      </c>
      <c r="CJ2113" s="66"/>
      <c r="CM2113" s="66"/>
      <c r="CP2113" s="66"/>
      <c r="CS2113" s="66"/>
    </row>
    <row r="2114" spans="2:97" ht="14.25" customHeight="1" x14ac:dyDescent="0.3">
      <c r="B2114" s="75">
        <v>44662</v>
      </c>
      <c r="C2114" s="76">
        <v>6.45</v>
      </c>
      <c r="D2114" s="76">
        <v>8.202</v>
      </c>
      <c r="E2114" s="76">
        <v>9.5289999999999999</v>
      </c>
      <c r="F2114" s="76">
        <v>10.323</v>
      </c>
      <c r="G2114" s="76">
        <v>12.343999999999999</v>
      </c>
      <c r="H2114" s="76">
        <v>13.584</v>
      </c>
      <c r="I2114" s="76">
        <v>13.659000000000001</v>
      </c>
      <c r="J2114" s="76">
        <v>14.49</v>
      </c>
      <c r="M2114" s="66">
        <v>43497</v>
      </c>
      <c r="N2114" s="71">
        <v>2.3860000000000001</v>
      </c>
      <c r="O2114" s="71">
        <v>2.4573999999999998</v>
      </c>
      <c r="P2114" s="71">
        <v>2.5568999999999997</v>
      </c>
      <c r="Q2114" s="71">
        <v>2.5019</v>
      </c>
      <c r="R2114" s="71">
        <v>2.4887000000000001</v>
      </c>
      <c r="S2114" s="71">
        <v>2.5032999999999999</v>
      </c>
      <c r="T2114" s="71">
        <v>2.6842000000000001</v>
      </c>
      <c r="U2114" s="71">
        <v>2.7820999999999998</v>
      </c>
      <c r="X2114" s="66">
        <v>43514</v>
      </c>
      <c r="Y2114" s="72">
        <v>-0.50700000000000001</v>
      </c>
      <c r="Z2114" s="72">
        <v>-0.51400000000000001</v>
      </c>
      <c r="AA2114" s="72">
        <v>-0.51100000000000001</v>
      </c>
      <c r="AB2114" s="72">
        <v>-0.46800000000000003</v>
      </c>
      <c r="AC2114" s="72">
        <v>-0.35099999999999998</v>
      </c>
      <c r="AD2114" s="72">
        <v>-9.1999999999999998E-2</v>
      </c>
      <c r="AE2114" s="72">
        <v>0.54300000000000004</v>
      </c>
      <c r="AF2114" s="72">
        <v>1.0009999999999999</v>
      </c>
      <c r="AJ2114" s="66">
        <v>43601</v>
      </c>
      <c r="AK2114" s="71">
        <v>-0.16259999999999999</v>
      </c>
      <c r="AL2114" s="71">
        <v>-0.1588</v>
      </c>
      <c r="AM2114" s="71">
        <v>-0.159</v>
      </c>
      <c r="AN2114" s="71">
        <v>-0.156</v>
      </c>
      <c r="AO2114" s="71">
        <v>-0.16400000000000001</v>
      </c>
      <c r="AP2114" s="71">
        <v>-0.16600000000000001</v>
      </c>
      <c r="AQ2114" s="71">
        <v>-6.0999999999999999E-2</v>
      </c>
      <c r="AR2114" s="71">
        <v>0.14000000000000001</v>
      </c>
      <c r="AV2114" s="66">
        <v>43522</v>
      </c>
      <c r="AW2114" s="71">
        <v>-0.42199999999999999</v>
      </c>
      <c r="AX2114" s="71">
        <v>-0.38400000000000001</v>
      </c>
      <c r="AY2114" s="71">
        <v>-0.307</v>
      </c>
      <c r="AZ2114" s="71">
        <v>-0.28100000000000003</v>
      </c>
      <c r="BA2114" s="71">
        <v>-0.12</v>
      </c>
      <c r="BB2114" s="71">
        <v>0.14699999999999999</v>
      </c>
      <c r="BC2114" s="71">
        <v>1.1379999999999999</v>
      </c>
      <c r="BD2114" s="71">
        <v>1.6879999999999999</v>
      </c>
      <c r="BG2114" s="66">
        <v>43528</v>
      </c>
      <c r="BH2114" s="71">
        <v>7.23</v>
      </c>
      <c r="BI2114" s="71">
        <v>7.65</v>
      </c>
      <c r="BJ2114" s="71">
        <v>7.73</v>
      </c>
      <c r="BK2114" s="71">
        <v>7.79</v>
      </c>
      <c r="BL2114" s="71">
        <v>7.85</v>
      </c>
      <c r="BM2114" s="71">
        <v>8.0090000000000003</v>
      </c>
      <c r="BN2114" s="71">
        <v>9.2579999999999991</v>
      </c>
      <c r="BO2114" s="71">
        <v>9.6679999999999993</v>
      </c>
      <c r="BR2114" s="66">
        <v>43923</v>
      </c>
      <c r="BS2114" s="71">
        <v>15.848000000000001</v>
      </c>
      <c r="BT2114" s="71">
        <v>21.25</v>
      </c>
      <c r="BU2114" s="71">
        <v>22.645</v>
      </c>
      <c r="BV2114" s="71">
        <v>30.95</v>
      </c>
      <c r="BW2114" s="71">
        <v>31.975000000000001</v>
      </c>
      <c r="BX2114" s="71">
        <v>33</v>
      </c>
      <c r="BY2114" s="71">
        <v>23.5</v>
      </c>
      <c r="BZ2114" s="71">
        <v>31</v>
      </c>
      <c r="CJ2114" s="66"/>
      <c r="CM2114" s="66"/>
      <c r="CP2114" s="66"/>
      <c r="CS2114" s="66"/>
    </row>
    <row r="2115" spans="2:97" ht="14.25" customHeight="1" x14ac:dyDescent="0.3">
      <c r="B2115" s="75">
        <v>44663</v>
      </c>
      <c r="C2115" s="76">
        <v>6.45</v>
      </c>
      <c r="D2115" s="76">
        <v>8.1709999999999994</v>
      </c>
      <c r="E2115" s="76">
        <v>9.5169999999999995</v>
      </c>
      <c r="F2115" s="76">
        <v>10.323</v>
      </c>
      <c r="G2115" s="76">
        <v>12.343999999999999</v>
      </c>
      <c r="H2115" s="76">
        <v>13.569000000000001</v>
      </c>
      <c r="I2115" s="76">
        <v>13.647</v>
      </c>
      <c r="J2115" s="76">
        <v>14.486000000000001</v>
      </c>
      <c r="M2115" s="66">
        <v>43500</v>
      </c>
      <c r="N2115" s="71">
        <v>2.3780999999999999</v>
      </c>
      <c r="O2115" s="71">
        <v>2.4649999999999999</v>
      </c>
      <c r="P2115" s="71">
        <v>2.5568</v>
      </c>
      <c r="Q2115" s="71">
        <v>2.5364</v>
      </c>
      <c r="R2115" s="71">
        <v>2.5247000000000002</v>
      </c>
      <c r="S2115" s="71">
        <v>2.5352000000000001</v>
      </c>
      <c r="T2115" s="71">
        <v>2.7235</v>
      </c>
      <c r="U2115" s="71">
        <v>2.8217499999999998</v>
      </c>
      <c r="X2115" s="66">
        <v>43515</v>
      </c>
      <c r="Y2115" s="72">
        <v>-0.51100000000000001</v>
      </c>
      <c r="Z2115" s="72">
        <v>-0.50600000000000001</v>
      </c>
      <c r="AA2115" s="72">
        <v>-0.51300000000000001</v>
      </c>
      <c r="AB2115" s="72">
        <v>-0.46300000000000002</v>
      </c>
      <c r="AC2115" s="72">
        <v>-0.34699999999999998</v>
      </c>
      <c r="AD2115" s="72">
        <v>-9.0999999999999998E-2</v>
      </c>
      <c r="AE2115" s="72">
        <v>0.53200000000000003</v>
      </c>
      <c r="AF2115" s="72">
        <v>0.98699999999999999</v>
      </c>
      <c r="AJ2115" s="66">
        <v>43602</v>
      </c>
      <c r="AK2115" s="71">
        <v>-0.15759999999999999</v>
      </c>
      <c r="AL2115" s="71">
        <v>-0.1578</v>
      </c>
      <c r="AM2115" s="71">
        <v>-0.158</v>
      </c>
      <c r="AN2115" s="71">
        <v>-0.156</v>
      </c>
      <c r="AO2115" s="71">
        <v>-0.16300000000000001</v>
      </c>
      <c r="AP2115" s="71">
        <v>-0.16200000000000001</v>
      </c>
      <c r="AQ2115" s="71">
        <v>-5.1999999999999998E-2</v>
      </c>
      <c r="AR2115" s="71">
        <v>0.152</v>
      </c>
      <c r="AV2115" s="66">
        <v>43523</v>
      </c>
      <c r="AW2115" s="71">
        <v>-0.38600000000000001</v>
      </c>
      <c r="AX2115" s="71">
        <v>-0.38400000000000001</v>
      </c>
      <c r="AY2115" s="71">
        <v>-0.307</v>
      </c>
      <c r="AZ2115" s="71">
        <v>-0.27</v>
      </c>
      <c r="BA2115" s="71">
        <v>-9.0999999999999998E-2</v>
      </c>
      <c r="BB2115" s="71">
        <v>0.17899999999999999</v>
      </c>
      <c r="BC2115" s="71">
        <v>1.159</v>
      </c>
      <c r="BD2115" s="71">
        <v>1.7090000000000001</v>
      </c>
      <c r="BG2115" s="66">
        <v>43529</v>
      </c>
      <c r="BH2115" s="71">
        <v>7.23</v>
      </c>
      <c r="BI2115" s="71">
        <v>7.65</v>
      </c>
      <c r="BJ2115" s="71">
        <v>7.73</v>
      </c>
      <c r="BK2115" s="71">
        <v>7.766</v>
      </c>
      <c r="BL2115" s="71">
        <v>7.8019999999999996</v>
      </c>
      <c r="BM2115" s="71">
        <v>8.0090000000000003</v>
      </c>
      <c r="BN2115" s="71">
        <v>9.1869999999999994</v>
      </c>
      <c r="BO2115" s="71">
        <v>9.5909999999999993</v>
      </c>
      <c r="BR2115" s="66">
        <v>43924</v>
      </c>
      <c r="BS2115" s="71">
        <v>15.848000000000001</v>
      </c>
      <c r="BT2115" s="71">
        <v>21.25</v>
      </c>
      <c r="BU2115" s="71">
        <v>22.645</v>
      </c>
      <c r="BV2115" s="71">
        <v>30.95</v>
      </c>
      <c r="BW2115" s="71">
        <v>31.975000000000001</v>
      </c>
      <c r="BX2115" s="71">
        <v>33</v>
      </c>
      <c r="BY2115" s="71">
        <v>23.5</v>
      </c>
      <c r="BZ2115" s="71">
        <v>31</v>
      </c>
      <c r="CJ2115" s="66"/>
      <c r="CM2115" s="66"/>
      <c r="CP2115" s="66"/>
      <c r="CS2115" s="66"/>
    </row>
    <row r="2116" spans="2:97" ht="14.25" customHeight="1" x14ac:dyDescent="0.3">
      <c r="B2116" s="75">
        <v>44664</v>
      </c>
      <c r="C2116" s="76">
        <v>6.45</v>
      </c>
      <c r="D2116" s="76">
        <v>8.1709999999999994</v>
      </c>
      <c r="E2116" s="76">
        <v>9.5169999999999995</v>
      </c>
      <c r="F2116" s="76">
        <v>10.323</v>
      </c>
      <c r="G2116" s="76">
        <v>12.343999999999999</v>
      </c>
      <c r="H2116" s="76">
        <v>13.569000000000001</v>
      </c>
      <c r="I2116" s="76">
        <v>13.634</v>
      </c>
      <c r="J2116" s="76">
        <v>14.494</v>
      </c>
      <c r="M2116" s="66">
        <v>43501</v>
      </c>
      <c r="N2116" s="71">
        <v>2.4047000000000001</v>
      </c>
      <c r="O2116" s="71">
        <v>2.4918</v>
      </c>
      <c r="P2116" s="71">
        <v>2.5540000000000003</v>
      </c>
      <c r="Q2116" s="71">
        <v>2.5221999999999998</v>
      </c>
      <c r="R2116" s="71">
        <v>2.4996999999999998</v>
      </c>
      <c r="S2116" s="71">
        <v>2.5099999999999998</v>
      </c>
      <c r="T2116" s="71">
        <v>2.6983000000000001</v>
      </c>
      <c r="U2116" s="71">
        <v>2.7941500000000001</v>
      </c>
      <c r="X2116" s="66">
        <v>43516</v>
      </c>
      <c r="Y2116" s="72">
        <v>-0.51300000000000001</v>
      </c>
      <c r="Z2116" s="72">
        <v>-0.51</v>
      </c>
      <c r="AA2116" s="72">
        <v>-0.51400000000000001</v>
      </c>
      <c r="AB2116" s="72">
        <v>-0.46200000000000002</v>
      </c>
      <c r="AC2116" s="72">
        <v>-0.34699999999999998</v>
      </c>
      <c r="AD2116" s="72">
        <v>-9.7000000000000003E-2</v>
      </c>
      <c r="AE2116" s="72">
        <v>0.52400000000000002</v>
      </c>
      <c r="AF2116" s="72">
        <v>0.97499999999999998</v>
      </c>
      <c r="AJ2116" s="66">
        <v>43605</v>
      </c>
      <c r="AK2116" s="71">
        <v>-0.14960000000000001</v>
      </c>
      <c r="AL2116" s="71">
        <v>-0.16289999999999999</v>
      </c>
      <c r="AM2116" s="71">
        <v>-0.158</v>
      </c>
      <c r="AN2116" s="71">
        <v>-0.154</v>
      </c>
      <c r="AO2116" s="71">
        <v>-0.157</v>
      </c>
      <c r="AP2116" s="71">
        <v>-0.157</v>
      </c>
      <c r="AQ2116" s="71">
        <v>-4.2999999999999997E-2</v>
      </c>
      <c r="AR2116" s="71">
        <v>0.16300000000000001</v>
      </c>
      <c r="AV2116" s="66">
        <v>43524</v>
      </c>
      <c r="AW2116" s="71">
        <v>-0.38800000000000001</v>
      </c>
      <c r="AX2116" s="71">
        <v>-0.38400000000000001</v>
      </c>
      <c r="AY2116" s="71">
        <v>-0.307</v>
      </c>
      <c r="AZ2116" s="71">
        <v>-0.26300000000000001</v>
      </c>
      <c r="BA2116" s="71">
        <v>-0.08</v>
      </c>
      <c r="BB2116" s="71">
        <v>0.183</v>
      </c>
      <c r="BC2116" s="71">
        <v>1.173</v>
      </c>
      <c r="BD2116" s="71">
        <v>1.7290000000000001</v>
      </c>
      <c r="BG2116" s="66">
        <v>43530</v>
      </c>
      <c r="BH2116" s="71">
        <v>7.23</v>
      </c>
      <c r="BI2116" s="71">
        <v>7.65</v>
      </c>
      <c r="BJ2116" s="71">
        <v>7.73</v>
      </c>
      <c r="BK2116" s="71">
        <v>7.774</v>
      </c>
      <c r="BL2116" s="71">
        <v>7.8179999999999996</v>
      </c>
      <c r="BM2116" s="71">
        <v>8.0090000000000003</v>
      </c>
      <c r="BN2116" s="71">
        <v>9.2010000000000005</v>
      </c>
      <c r="BO2116" s="71">
        <v>9.6050000000000004</v>
      </c>
      <c r="BR2116" s="66">
        <v>43927</v>
      </c>
      <c r="BS2116" s="71">
        <v>15.848000000000001</v>
      </c>
      <c r="BT2116" s="71">
        <v>21.25</v>
      </c>
      <c r="BU2116" s="71">
        <v>22.645</v>
      </c>
      <c r="BV2116" s="71">
        <v>30.95</v>
      </c>
      <c r="BW2116" s="71">
        <v>31.975000000000001</v>
      </c>
      <c r="BX2116" s="71">
        <v>33</v>
      </c>
      <c r="BY2116" s="71">
        <v>23.5</v>
      </c>
      <c r="BZ2116" s="71">
        <v>31</v>
      </c>
      <c r="CJ2116" s="66"/>
      <c r="CM2116" s="66"/>
      <c r="CP2116" s="66"/>
      <c r="CS2116" s="66"/>
    </row>
    <row r="2117" spans="2:97" ht="14.25" customHeight="1" x14ac:dyDescent="0.3">
      <c r="B2117" s="75">
        <v>44665</v>
      </c>
      <c r="C2117" s="76">
        <v>6.4630000000000001</v>
      </c>
      <c r="D2117" s="76">
        <v>8.1379999999999999</v>
      </c>
      <c r="E2117" s="76">
        <v>9.3539999999999992</v>
      </c>
      <c r="F2117" s="76">
        <v>10.269</v>
      </c>
      <c r="G2117" s="76">
        <v>12.303000000000001</v>
      </c>
      <c r="H2117" s="76">
        <v>13.522</v>
      </c>
      <c r="I2117" s="76">
        <v>13.589</v>
      </c>
      <c r="J2117" s="76">
        <v>14.494</v>
      </c>
      <c r="M2117" s="66">
        <v>43502</v>
      </c>
      <c r="N2117" s="71">
        <v>2.4123000000000001</v>
      </c>
      <c r="O2117" s="71">
        <v>2.4944000000000002</v>
      </c>
      <c r="P2117" s="71">
        <v>2.5486</v>
      </c>
      <c r="Q2117" s="71">
        <v>2.5243000000000002</v>
      </c>
      <c r="R2117" s="71">
        <v>2.4973000000000001</v>
      </c>
      <c r="S2117" s="71">
        <v>2.5032999999999999</v>
      </c>
      <c r="T2117" s="71">
        <v>2.6945999999999999</v>
      </c>
      <c r="U2117" s="71">
        <v>2.7873000000000001</v>
      </c>
      <c r="X2117" s="66">
        <v>43517</v>
      </c>
      <c r="Y2117" s="72">
        <v>-0.51400000000000001</v>
      </c>
      <c r="Z2117" s="72">
        <v>-0.50600000000000001</v>
      </c>
      <c r="AA2117" s="72">
        <v>-0.51</v>
      </c>
      <c r="AB2117" s="72">
        <v>-0.45500000000000002</v>
      </c>
      <c r="AC2117" s="72">
        <v>-0.33</v>
      </c>
      <c r="AD2117" s="72">
        <v>-7.1999999999999995E-2</v>
      </c>
      <c r="AE2117" s="72">
        <v>0.54100000000000004</v>
      </c>
      <c r="AF2117" s="72">
        <v>0.99099999999999999</v>
      </c>
      <c r="AJ2117" s="66">
        <v>43606</v>
      </c>
      <c r="AK2117" s="71">
        <v>-0.15290000000000001</v>
      </c>
      <c r="AL2117" s="71">
        <v>-0.16089999999999999</v>
      </c>
      <c r="AM2117" s="71">
        <v>-0.156</v>
      </c>
      <c r="AN2117" s="71">
        <v>-0.152</v>
      </c>
      <c r="AO2117" s="71">
        <v>-0.157</v>
      </c>
      <c r="AP2117" s="71">
        <v>-0.156</v>
      </c>
      <c r="AQ2117" s="71">
        <v>-4.4999999999999998E-2</v>
      </c>
      <c r="AR2117" s="71">
        <v>0.157</v>
      </c>
      <c r="AV2117" s="66">
        <v>43525</v>
      </c>
      <c r="AW2117" s="71">
        <v>-0.371</v>
      </c>
      <c r="AX2117" s="71">
        <v>-0.38400000000000001</v>
      </c>
      <c r="AY2117" s="71">
        <v>-0.307</v>
      </c>
      <c r="AZ2117" s="71">
        <v>-0.255</v>
      </c>
      <c r="BA2117" s="71">
        <v>-6.8000000000000005E-2</v>
      </c>
      <c r="BB2117" s="71">
        <v>0.20699999999999999</v>
      </c>
      <c r="BC2117" s="71">
        <v>1.1970000000000001</v>
      </c>
      <c r="BD2117" s="71">
        <v>1.756</v>
      </c>
      <c r="BG2117" s="66">
        <v>43531</v>
      </c>
      <c r="BH2117" s="71">
        <v>7.23</v>
      </c>
      <c r="BI2117" s="71">
        <v>7.65</v>
      </c>
      <c r="BJ2117" s="71">
        <v>7.73</v>
      </c>
      <c r="BK2117" s="71">
        <v>7.7855000000000008</v>
      </c>
      <c r="BL2117" s="71">
        <v>7.8410000000000002</v>
      </c>
      <c r="BM2117" s="71">
        <v>8.0090000000000003</v>
      </c>
      <c r="BN2117" s="71">
        <v>9.2149999999999999</v>
      </c>
      <c r="BO2117" s="71">
        <v>9.6120000000000001</v>
      </c>
      <c r="BR2117" s="66">
        <v>43928</v>
      </c>
      <c r="BS2117" s="71">
        <v>15.848000000000001</v>
      </c>
      <c r="BT2117" s="71">
        <v>21.25</v>
      </c>
      <c r="BU2117" s="71">
        <v>22.645</v>
      </c>
      <c r="BV2117" s="71">
        <v>30.95</v>
      </c>
      <c r="BW2117" s="71">
        <v>31.975000000000001</v>
      </c>
      <c r="BX2117" s="71">
        <v>33</v>
      </c>
      <c r="BY2117" s="71">
        <v>23.5</v>
      </c>
      <c r="BZ2117" s="71">
        <v>31</v>
      </c>
      <c r="CJ2117" s="66"/>
      <c r="CM2117" s="66"/>
      <c r="CP2117" s="66"/>
      <c r="CS2117" s="66"/>
    </row>
    <row r="2118" spans="2:97" ht="14.25" customHeight="1" x14ac:dyDescent="0.3">
      <c r="B2118" s="75">
        <v>44670</v>
      </c>
      <c r="C2118" s="76">
        <v>6.4660000000000002</v>
      </c>
      <c r="D2118" s="76">
        <v>8.0909999999999993</v>
      </c>
      <c r="E2118" s="76">
        <v>8.9559999999999995</v>
      </c>
      <c r="F2118" s="76">
        <v>10.053000000000001</v>
      </c>
      <c r="G2118" s="76">
        <v>12.327999999999999</v>
      </c>
      <c r="H2118" s="76">
        <v>13.553000000000001</v>
      </c>
      <c r="I2118" s="76">
        <v>13.553000000000001</v>
      </c>
      <c r="J2118" s="76">
        <v>14.516</v>
      </c>
      <c r="M2118" s="66">
        <v>43503</v>
      </c>
      <c r="N2118" s="71">
        <v>2.3967000000000001</v>
      </c>
      <c r="O2118" s="71">
        <v>2.476</v>
      </c>
      <c r="P2118" s="71">
        <v>2.5274999999999999</v>
      </c>
      <c r="Q2118" s="71">
        <v>2.4794999999999998</v>
      </c>
      <c r="R2118" s="71">
        <v>2.4565000000000001</v>
      </c>
      <c r="S2118" s="71">
        <v>2.4630000000000001</v>
      </c>
      <c r="T2118" s="71">
        <v>2.6572</v>
      </c>
      <c r="U2118" s="71">
        <v>2.7536</v>
      </c>
      <c r="X2118" s="66">
        <v>43518</v>
      </c>
      <c r="Y2118" s="72">
        <v>-0.51500000000000001</v>
      </c>
      <c r="Z2118" s="72">
        <v>-0.50900000000000001</v>
      </c>
      <c r="AA2118" s="72">
        <v>-0.51</v>
      </c>
      <c r="AB2118" s="72">
        <v>-0.46400000000000002</v>
      </c>
      <c r="AC2118" s="72">
        <v>-0.34499999999999997</v>
      </c>
      <c r="AD2118" s="72">
        <v>-9.4E-2</v>
      </c>
      <c r="AE2118" s="72">
        <v>0.51400000000000001</v>
      </c>
      <c r="AF2118" s="72">
        <v>0.97099999999999997</v>
      </c>
      <c r="AJ2118" s="66">
        <v>43607</v>
      </c>
      <c r="AK2118" s="71">
        <v>-0.15260000000000001</v>
      </c>
      <c r="AL2118" s="71">
        <v>-0.15479999999999999</v>
      </c>
      <c r="AM2118" s="71">
        <v>-0.15</v>
      </c>
      <c r="AN2118" s="71">
        <v>-0.152</v>
      </c>
      <c r="AO2118" s="71">
        <v>-0.154</v>
      </c>
      <c r="AP2118" s="71">
        <v>-0.161</v>
      </c>
      <c r="AQ2118" s="71">
        <v>-5.6000000000000001E-2</v>
      </c>
      <c r="AR2118" s="71">
        <v>0.14399999999999999</v>
      </c>
      <c r="AV2118" s="66">
        <v>43528</v>
      </c>
      <c r="AW2118" s="71">
        <v>-0.38200000000000001</v>
      </c>
      <c r="AX2118" s="71">
        <v>-0.38400000000000001</v>
      </c>
      <c r="AY2118" s="71">
        <v>-0.307</v>
      </c>
      <c r="AZ2118" s="71">
        <v>-0.25900000000000001</v>
      </c>
      <c r="BA2118" s="71">
        <v>-7.5999999999999998E-2</v>
      </c>
      <c r="BB2118" s="71">
        <v>0.192</v>
      </c>
      <c r="BC2118" s="71">
        <v>1.1719999999999999</v>
      </c>
      <c r="BD2118" s="71">
        <v>1.728</v>
      </c>
      <c r="BG2118" s="66">
        <v>43532</v>
      </c>
      <c r="BH2118" s="71">
        <v>7.18</v>
      </c>
      <c r="BI2118" s="71">
        <v>7.6</v>
      </c>
      <c r="BJ2118" s="71">
        <v>7.72</v>
      </c>
      <c r="BK2118" s="71">
        <v>7.7675000000000001</v>
      </c>
      <c r="BL2118" s="71">
        <v>7.8149999999999995</v>
      </c>
      <c r="BM2118" s="71">
        <v>8.0090000000000003</v>
      </c>
      <c r="BN2118" s="71">
        <v>9.1880000000000006</v>
      </c>
      <c r="BO2118" s="71">
        <v>9.5839999999999996</v>
      </c>
      <c r="BR2118" s="66">
        <v>43929</v>
      </c>
      <c r="BS2118" s="71">
        <v>15.848000000000001</v>
      </c>
      <c r="BT2118" s="71">
        <v>21.25</v>
      </c>
      <c r="BU2118" s="71">
        <v>22.645</v>
      </c>
      <c r="BV2118" s="71">
        <v>30.95</v>
      </c>
      <c r="BW2118" s="71">
        <v>31.975000000000001</v>
      </c>
      <c r="BX2118" s="71">
        <v>33</v>
      </c>
      <c r="BY2118" s="71">
        <v>23.5</v>
      </c>
      <c r="BZ2118" s="71">
        <v>31</v>
      </c>
      <c r="CJ2118" s="66"/>
      <c r="CM2118" s="66"/>
      <c r="CP2118" s="66"/>
      <c r="CS2118" s="66"/>
    </row>
    <row r="2119" spans="2:97" ht="14.25" customHeight="1" x14ac:dyDescent="0.3">
      <c r="B2119" s="75">
        <v>44671</v>
      </c>
      <c r="C2119" s="76">
        <v>6.4720000000000004</v>
      </c>
      <c r="D2119" s="76">
        <v>8.0909999999999993</v>
      </c>
      <c r="E2119" s="76">
        <v>8.9499999999999993</v>
      </c>
      <c r="F2119" s="76">
        <v>10.028</v>
      </c>
      <c r="G2119" s="76">
        <v>12.337999999999999</v>
      </c>
      <c r="H2119" s="76">
        <v>13.553000000000001</v>
      </c>
      <c r="I2119" s="76">
        <v>13.554</v>
      </c>
      <c r="J2119" s="76">
        <v>14.513</v>
      </c>
      <c r="M2119" s="66">
        <v>43504</v>
      </c>
      <c r="N2119" s="71">
        <v>2.4116</v>
      </c>
      <c r="O2119" s="71">
        <v>2.4885000000000002</v>
      </c>
      <c r="P2119" s="71">
        <v>2.5244999999999997</v>
      </c>
      <c r="Q2119" s="71">
        <v>2.4649999999999999</v>
      </c>
      <c r="R2119" s="71">
        <v>2.4401999999999999</v>
      </c>
      <c r="S2119" s="71">
        <v>2.4445000000000001</v>
      </c>
      <c r="T2119" s="71">
        <v>2.6339000000000001</v>
      </c>
      <c r="U2119" s="71">
        <v>2.72695</v>
      </c>
      <c r="X2119" s="66">
        <v>43521</v>
      </c>
      <c r="Y2119" s="72">
        <v>-0.51800000000000002</v>
      </c>
      <c r="Z2119" s="72">
        <v>-0.52100000000000002</v>
      </c>
      <c r="AA2119" s="72">
        <v>-0.51500000000000001</v>
      </c>
      <c r="AB2119" s="72">
        <v>-0.46500000000000002</v>
      </c>
      <c r="AC2119" s="72">
        <v>-0.33800000000000002</v>
      </c>
      <c r="AD2119" s="72">
        <v>-8.4000000000000005E-2</v>
      </c>
      <c r="AE2119" s="72">
        <v>0.52200000000000002</v>
      </c>
      <c r="AF2119" s="72">
        <v>0.97899999999999998</v>
      </c>
      <c r="AJ2119" s="66">
        <v>43608</v>
      </c>
      <c r="AK2119" s="71">
        <v>-0.15459999999999999</v>
      </c>
      <c r="AL2119" s="71">
        <v>-0.1547</v>
      </c>
      <c r="AM2119" s="71">
        <v>-0.155</v>
      </c>
      <c r="AN2119" s="71">
        <v>-0.151</v>
      </c>
      <c r="AO2119" s="71">
        <v>-0.156</v>
      </c>
      <c r="AP2119" s="71">
        <v>-0.16300000000000001</v>
      </c>
      <c r="AQ2119" s="71">
        <v>-5.8999999999999997E-2</v>
      </c>
      <c r="AR2119" s="71">
        <v>0.14000000000000001</v>
      </c>
      <c r="AV2119" s="66">
        <v>43529</v>
      </c>
      <c r="AW2119" s="71">
        <v>-0.377</v>
      </c>
      <c r="AX2119" s="71">
        <v>-0.375</v>
      </c>
      <c r="AY2119" s="71">
        <v>-0.33600000000000002</v>
      </c>
      <c r="AZ2119" s="71">
        <v>-0.27</v>
      </c>
      <c r="BA2119" s="71">
        <v>-8.7999999999999995E-2</v>
      </c>
      <c r="BB2119" s="71">
        <v>0.18099999999999999</v>
      </c>
      <c r="BC2119" s="71">
        <v>1.1539999999999999</v>
      </c>
      <c r="BD2119" s="71">
        <v>1.704</v>
      </c>
      <c r="BG2119" s="66">
        <v>43535</v>
      </c>
      <c r="BH2119" s="71">
        <v>7.18</v>
      </c>
      <c r="BI2119" s="71">
        <v>7.6</v>
      </c>
      <c r="BJ2119" s="71">
        <v>7.72</v>
      </c>
      <c r="BK2119" s="71">
        <v>7.7629999999999999</v>
      </c>
      <c r="BL2119" s="71">
        <v>7.806</v>
      </c>
      <c r="BM2119" s="71">
        <v>8.0090000000000003</v>
      </c>
      <c r="BN2119" s="71">
        <v>9.1820000000000004</v>
      </c>
      <c r="BO2119" s="71">
        <v>9.5820000000000007</v>
      </c>
      <c r="BR2119" s="66">
        <v>43930</v>
      </c>
      <c r="BS2119" s="71">
        <v>16.5</v>
      </c>
      <c r="BT2119" s="71">
        <v>21.25</v>
      </c>
      <c r="BU2119" s="71">
        <v>29.25</v>
      </c>
      <c r="BV2119" s="71">
        <v>30.95</v>
      </c>
      <c r="BW2119" s="71">
        <v>31.975000000000001</v>
      </c>
      <c r="BX2119" s="71">
        <v>33</v>
      </c>
      <c r="BY2119" s="71">
        <v>23.5</v>
      </c>
      <c r="BZ2119" s="71">
        <v>31</v>
      </c>
      <c r="CJ2119" s="66"/>
      <c r="CM2119" s="66"/>
      <c r="CP2119" s="66"/>
      <c r="CS2119" s="66"/>
    </row>
    <row r="2120" spans="2:97" ht="14.25" customHeight="1" x14ac:dyDescent="0.3">
      <c r="B2120" s="75">
        <v>44672</v>
      </c>
      <c r="C2120" s="76">
        <v>6.4749999999999996</v>
      </c>
      <c r="D2120" s="76">
        <v>8.1189999999999998</v>
      </c>
      <c r="E2120" s="76">
        <v>9.0839999999999996</v>
      </c>
      <c r="F2120" s="76">
        <v>10.071999999999999</v>
      </c>
      <c r="G2120" s="76">
        <v>12.35</v>
      </c>
      <c r="H2120" s="76">
        <v>13.581</v>
      </c>
      <c r="I2120" s="76">
        <v>13.548</v>
      </c>
      <c r="J2120" s="76">
        <v>14.521000000000001</v>
      </c>
      <c r="M2120" s="66">
        <v>43507</v>
      </c>
      <c r="N2120" s="71">
        <v>2.4243000000000001</v>
      </c>
      <c r="O2120" s="71">
        <v>2.4935</v>
      </c>
      <c r="P2120" s="71">
        <v>2.5375000000000001</v>
      </c>
      <c r="Q2120" s="71">
        <v>2.4853999999999998</v>
      </c>
      <c r="R2120" s="71">
        <v>2.4620000000000002</v>
      </c>
      <c r="S2120" s="71">
        <v>2.4662999999999999</v>
      </c>
      <c r="T2120" s="71">
        <v>2.6536</v>
      </c>
      <c r="U2120" s="71">
        <v>2.7518000000000002</v>
      </c>
      <c r="X2120" s="66">
        <v>43522</v>
      </c>
      <c r="Y2120" s="72">
        <v>-0.52</v>
      </c>
      <c r="Z2120" s="72">
        <v>-0.52200000000000002</v>
      </c>
      <c r="AA2120" s="72">
        <v>-0.51700000000000002</v>
      </c>
      <c r="AB2120" s="72">
        <v>-0.46500000000000002</v>
      </c>
      <c r="AC2120" s="72">
        <v>-0.34</v>
      </c>
      <c r="AD2120" s="72">
        <v>-8.5000000000000006E-2</v>
      </c>
      <c r="AE2120" s="72">
        <v>0.52400000000000002</v>
      </c>
      <c r="AF2120" s="72">
        <v>0.98599999999999999</v>
      </c>
      <c r="AJ2120" s="66">
        <v>43609</v>
      </c>
      <c r="AK2120" s="71">
        <v>-0.1547</v>
      </c>
      <c r="AL2120" s="71">
        <v>-0.1598</v>
      </c>
      <c r="AM2120" s="71">
        <v>-0.16</v>
      </c>
      <c r="AN2120" s="71">
        <v>-0.152</v>
      </c>
      <c r="AO2120" s="71">
        <v>-0.16300000000000001</v>
      </c>
      <c r="AP2120" s="71">
        <v>-0.16900000000000001</v>
      </c>
      <c r="AQ2120" s="71">
        <v>-7.0000000000000007E-2</v>
      </c>
      <c r="AR2120" s="71">
        <v>0.13100000000000001</v>
      </c>
      <c r="AV2120" s="66">
        <v>43530</v>
      </c>
      <c r="AW2120" s="71">
        <v>-0.40300000000000002</v>
      </c>
      <c r="AX2120" s="71">
        <v>-0.375</v>
      </c>
      <c r="AY2120" s="71">
        <v>-0.33600000000000002</v>
      </c>
      <c r="AZ2120" s="71">
        <v>-0.29299999999999998</v>
      </c>
      <c r="BA2120" s="71">
        <v>-0.111</v>
      </c>
      <c r="BB2120" s="71">
        <v>0.15</v>
      </c>
      <c r="BC2120" s="71">
        <v>1.113</v>
      </c>
      <c r="BD2120" s="71">
        <v>1.6659999999999999</v>
      </c>
      <c r="BG2120" s="66">
        <v>43536</v>
      </c>
      <c r="BH2120" s="71">
        <v>7.18</v>
      </c>
      <c r="BI2120" s="71">
        <v>7.6</v>
      </c>
      <c r="BJ2120" s="71">
        <v>7.72</v>
      </c>
      <c r="BK2120" s="71">
        <v>7.7759999999999998</v>
      </c>
      <c r="BL2120" s="71">
        <v>7.8319999999999999</v>
      </c>
      <c r="BM2120" s="71">
        <v>8.0090000000000003</v>
      </c>
      <c r="BN2120" s="71">
        <v>9.2119999999999997</v>
      </c>
      <c r="BO2120" s="71">
        <v>9.6069999999999993</v>
      </c>
      <c r="BR2120" s="66">
        <v>43931</v>
      </c>
      <c r="BS2120" s="71">
        <v>16.5</v>
      </c>
      <c r="BT2120" s="71">
        <v>21.25</v>
      </c>
      <c r="BU2120" s="71">
        <v>29.25</v>
      </c>
      <c r="BV2120" s="71">
        <v>30.95</v>
      </c>
      <c r="BW2120" s="71">
        <v>31.975000000000001</v>
      </c>
      <c r="BX2120" s="71">
        <v>33</v>
      </c>
      <c r="BY2120" s="71">
        <v>23.5</v>
      </c>
      <c r="BZ2120" s="71">
        <v>31</v>
      </c>
      <c r="CJ2120" s="66"/>
      <c r="CM2120" s="66"/>
      <c r="CP2120" s="66"/>
      <c r="CS2120" s="66"/>
    </row>
    <row r="2121" spans="2:97" ht="14.25" customHeight="1" x14ac:dyDescent="0.3">
      <c r="B2121" s="75">
        <v>44673</v>
      </c>
      <c r="C2121" s="76">
        <v>6.5060000000000002</v>
      </c>
      <c r="D2121" s="76">
        <v>8.2379999999999995</v>
      </c>
      <c r="E2121" s="76">
        <v>8.9969999999999999</v>
      </c>
      <c r="F2121" s="76">
        <v>10.013</v>
      </c>
      <c r="G2121" s="76">
        <v>12.256</v>
      </c>
      <c r="H2121" s="76">
        <v>13.587999999999999</v>
      </c>
      <c r="I2121" s="76">
        <v>13.55</v>
      </c>
      <c r="J2121" s="76">
        <v>14.512</v>
      </c>
      <c r="M2121" s="66">
        <v>43508</v>
      </c>
      <c r="N2121" s="71">
        <v>2.4253</v>
      </c>
      <c r="O2121" s="71">
        <v>2.4893000000000001</v>
      </c>
      <c r="P2121" s="71">
        <v>2.5373000000000001</v>
      </c>
      <c r="Q2121" s="71">
        <v>2.5059</v>
      </c>
      <c r="R2121" s="71">
        <v>2.4891000000000001</v>
      </c>
      <c r="S2121" s="71">
        <v>2.4965000000000002</v>
      </c>
      <c r="T2121" s="71">
        <v>2.6877</v>
      </c>
      <c r="U2121" s="71">
        <v>2.7788500000000003</v>
      </c>
      <c r="X2121" s="66">
        <v>43523</v>
      </c>
      <c r="Y2121" s="72">
        <v>-0.51900000000000002</v>
      </c>
      <c r="Z2121" s="72">
        <v>-0.52300000000000002</v>
      </c>
      <c r="AA2121" s="72">
        <v>-0.51100000000000001</v>
      </c>
      <c r="AB2121" s="72">
        <v>-0.45600000000000002</v>
      </c>
      <c r="AC2121" s="72">
        <v>-0.32600000000000001</v>
      </c>
      <c r="AD2121" s="72">
        <v>-6.2E-2</v>
      </c>
      <c r="AE2121" s="72">
        <v>0.55000000000000004</v>
      </c>
      <c r="AF2121" s="72">
        <v>1.0049999999999999</v>
      </c>
      <c r="AJ2121" s="66">
        <v>43612</v>
      </c>
      <c r="AK2121" s="71">
        <v>-0.15160000000000001</v>
      </c>
      <c r="AL2121" s="71">
        <v>-0.16470000000000001</v>
      </c>
      <c r="AM2121" s="71">
        <v>-0.16</v>
      </c>
      <c r="AN2121" s="71">
        <v>-0.155</v>
      </c>
      <c r="AO2121" s="71">
        <v>-0.16200000000000001</v>
      </c>
      <c r="AP2121" s="71">
        <v>-0.16800000000000001</v>
      </c>
      <c r="AQ2121" s="71">
        <v>-6.9000000000000006E-2</v>
      </c>
      <c r="AR2121" s="71">
        <v>0.13200000000000001</v>
      </c>
      <c r="AV2121" s="66">
        <v>43531</v>
      </c>
      <c r="AW2121" s="71">
        <v>-0.40699999999999997</v>
      </c>
      <c r="AX2121" s="71">
        <v>-0.375</v>
      </c>
      <c r="AY2121" s="71">
        <v>-0.33600000000000002</v>
      </c>
      <c r="AZ2121" s="71">
        <v>-0.31900000000000001</v>
      </c>
      <c r="BA2121" s="71">
        <v>-0.16</v>
      </c>
      <c r="BB2121" s="71">
        <v>8.8999999999999996E-2</v>
      </c>
      <c r="BC2121" s="71">
        <v>1.044</v>
      </c>
      <c r="BD2121" s="71">
        <v>1.5939999999999999</v>
      </c>
      <c r="BG2121" s="66">
        <v>43537</v>
      </c>
      <c r="BH2121" s="71">
        <v>7.18</v>
      </c>
      <c r="BI2121" s="71">
        <v>7.6</v>
      </c>
      <c r="BJ2121" s="71">
        <v>7.72</v>
      </c>
      <c r="BK2121" s="71">
        <v>7.7805</v>
      </c>
      <c r="BL2121" s="71">
        <v>7.8410000000000002</v>
      </c>
      <c r="BM2121" s="71">
        <v>8.0090000000000003</v>
      </c>
      <c r="BN2121" s="71">
        <v>9.2270000000000003</v>
      </c>
      <c r="BO2121" s="71">
        <v>9.6140000000000008</v>
      </c>
      <c r="BR2121" s="66">
        <v>43934</v>
      </c>
      <c r="BS2121" s="71">
        <v>16.5</v>
      </c>
      <c r="BT2121" s="71">
        <v>21.25</v>
      </c>
      <c r="BU2121" s="71">
        <v>29.25</v>
      </c>
      <c r="BV2121" s="71">
        <v>30.95</v>
      </c>
      <c r="BW2121" s="71">
        <v>31.975000000000001</v>
      </c>
      <c r="BX2121" s="71">
        <v>33</v>
      </c>
      <c r="BY2121" s="71">
        <v>23.5</v>
      </c>
      <c r="BZ2121" s="71">
        <v>31</v>
      </c>
      <c r="CJ2121" s="66"/>
      <c r="CM2121" s="66"/>
      <c r="CP2121" s="66"/>
      <c r="CS2121" s="66"/>
    </row>
    <row r="2122" spans="2:97" ht="14.25" customHeight="1" x14ac:dyDescent="0.3">
      <c r="B2122" s="75">
        <v>44677</v>
      </c>
      <c r="C2122" s="76">
        <v>6.4939999999999998</v>
      </c>
      <c r="D2122" s="76">
        <v>8.2880000000000003</v>
      </c>
      <c r="E2122" s="76">
        <v>8.9250000000000007</v>
      </c>
      <c r="F2122" s="76">
        <v>9.9969999999999999</v>
      </c>
      <c r="G2122" s="76">
        <v>12.25</v>
      </c>
      <c r="H2122" s="76">
        <v>13.538</v>
      </c>
      <c r="I2122" s="76">
        <v>13.538</v>
      </c>
      <c r="J2122" s="76">
        <v>14.497999999999999</v>
      </c>
      <c r="M2122" s="66">
        <v>43509</v>
      </c>
      <c r="N2122" s="71">
        <v>2.4277000000000002</v>
      </c>
      <c r="O2122" s="71">
        <v>2.5047999999999999</v>
      </c>
      <c r="P2122" s="71">
        <v>2.5398000000000001</v>
      </c>
      <c r="Q2122" s="71">
        <v>2.5305</v>
      </c>
      <c r="R2122" s="71">
        <v>2.5190000000000001</v>
      </c>
      <c r="S2122" s="71">
        <v>2.5234999999999999</v>
      </c>
      <c r="T2122" s="71">
        <v>2.7020999999999997</v>
      </c>
      <c r="U2122" s="71">
        <v>2.7960500000000001</v>
      </c>
      <c r="X2122" s="66">
        <v>43524</v>
      </c>
      <c r="Y2122" s="72">
        <v>-0.51600000000000001</v>
      </c>
      <c r="Z2122" s="72">
        <v>-0.52100000000000002</v>
      </c>
      <c r="AA2122" s="72">
        <v>-0.51200000000000001</v>
      </c>
      <c r="AB2122" s="72">
        <v>-0.44900000000000001</v>
      </c>
      <c r="AC2122" s="72">
        <v>-0.31900000000000001</v>
      </c>
      <c r="AD2122" s="72">
        <v>-0.05</v>
      </c>
      <c r="AE2122" s="72">
        <v>0.56799999999999995</v>
      </c>
      <c r="AF2122" s="72">
        <v>1.0229999999999999</v>
      </c>
      <c r="AJ2122" s="66">
        <v>43613</v>
      </c>
      <c r="AK2122" s="71">
        <v>-0.15379999999999999</v>
      </c>
      <c r="AL2122" s="71">
        <v>-0.16489999999999999</v>
      </c>
      <c r="AM2122" s="71">
        <v>-0.16200000000000001</v>
      </c>
      <c r="AN2122" s="71">
        <v>-0.159</v>
      </c>
      <c r="AO2122" s="71">
        <v>-0.16500000000000001</v>
      </c>
      <c r="AP2122" s="71">
        <v>-0.17499999999999999</v>
      </c>
      <c r="AQ2122" s="71">
        <v>-7.1999999999999995E-2</v>
      </c>
      <c r="AR2122" s="71">
        <v>0.126</v>
      </c>
      <c r="AV2122" s="66">
        <v>43532</v>
      </c>
      <c r="AW2122" s="71">
        <v>-0.39900000000000002</v>
      </c>
      <c r="AX2122" s="71">
        <v>-0.375</v>
      </c>
      <c r="AY2122" s="71">
        <v>-0.33600000000000002</v>
      </c>
      <c r="AZ2122" s="71">
        <v>-0.311</v>
      </c>
      <c r="BA2122" s="71">
        <v>-0.156</v>
      </c>
      <c r="BB2122" s="71">
        <v>0.112</v>
      </c>
      <c r="BC2122" s="71">
        <v>1.0509999999999999</v>
      </c>
      <c r="BD2122" s="71">
        <v>1.607</v>
      </c>
      <c r="BG2122" s="66">
        <v>43538</v>
      </c>
      <c r="BH2122" s="71">
        <v>7.18</v>
      </c>
      <c r="BI2122" s="71">
        <v>7.6</v>
      </c>
      <c r="BJ2122" s="71">
        <v>7.72</v>
      </c>
      <c r="BK2122" s="71">
        <v>7.8029999999999999</v>
      </c>
      <c r="BL2122" s="71">
        <v>7.8860000000000001</v>
      </c>
      <c r="BM2122" s="71">
        <v>8.0090000000000003</v>
      </c>
      <c r="BN2122" s="71">
        <v>9.2910000000000004</v>
      </c>
      <c r="BO2122" s="71">
        <v>9.6780000000000008</v>
      </c>
      <c r="BR2122" s="66">
        <v>43935</v>
      </c>
      <c r="BS2122" s="71">
        <v>16.5</v>
      </c>
      <c r="BT2122" s="71">
        <v>21.25</v>
      </c>
      <c r="BU2122" s="71">
        <v>29.25</v>
      </c>
      <c r="BV2122" s="71">
        <v>30.95</v>
      </c>
      <c r="BW2122" s="71">
        <v>31.975000000000001</v>
      </c>
      <c r="BX2122" s="71">
        <v>33</v>
      </c>
      <c r="BY2122" s="71">
        <v>23.5</v>
      </c>
      <c r="BZ2122" s="71">
        <v>31</v>
      </c>
      <c r="CJ2122" s="66"/>
      <c r="CM2122" s="66"/>
      <c r="CP2122" s="66"/>
      <c r="CS2122" s="66"/>
    </row>
    <row r="2123" spans="2:97" ht="14.25" customHeight="1" x14ac:dyDescent="0.3">
      <c r="B2123" s="75">
        <v>44678</v>
      </c>
      <c r="C2123" s="76">
        <v>6.4809999999999999</v>
      </c>
      <c r="D2123" s="76">
        <v>8.2409999999999997</v>
      </c>
      <c r="E2123" s="76">
        <v>8.9090000000000007</v>
      </c>
      <c r="F2123" s="76">
        <v>9.984</v>
      </c>
      <c r="G2123" s="76">
        <v>12.256</v>
      </c>
      <c r="H2123" s="76">
        <v>13.531000000000001</v>
      </c>
      <c r="I2123" s="76">
        <v>13.544</v>
      </c>
      <c r="J2123" s="76">
        <v>14.471</v>
      </c>
      <c r="M2123" s="66">
        <v>43510</v>
      </c>
      <c r="N2123" s="71">
        <v>2.4198</v>
      </c>
      <c r="O2123" s="71">
        <v>2.4994000000000001</v>
      </c>
      <c r="P2123" s="71">
        <v>2.5239000000000003</v>
      </c>
      <c r="Q2123" s="71">
        <v>2.4935</v>
      </c>
      <c r="R2123" s="71">
        <v>2.4727999999999999</v>
      </c>
      <c r="S2123" s="71">
        <v>2.4729000000000001</v>
      </c>
      <c r="T2123" s="71">
        <v>2.6536</v>
      </c>
      <c r="U2123" s="71">
        <v>2.7518000000000002</v>
      </c>
      <c r="X2123" s="66">
        <v>43525</v>
      </c>
      <c r="Y2123" s="72">
        <v>-0.51600000000000001</v>
      </c>
      <c r="Z2123" s="72">
        <v>-0.51500000000000001</v>
      </c>
      <c r="AA2123" s="72">
        <v>-0.51</v>
      </c>
      <c r="AB2123" s="72">
        <v>-0.439</v>
      </c>
      <c r="AC2123" s="72">
        <v>-0.309</v>
      </c>
      <c r="AD2123" s="72">
        <v>-4.1000000000000002E-2</v>
      </c>
      <c r="AE2123" s="72">
        <v>0.57699999999999996</v>
      </c>
      <c r="AF2123" s="72">
        <v>1.0329999999999999</v>
      </c>
      <c r="AJ2123" s="66">
        <v>43614</v>
      </c>
      <c r="AK2123" s="71">
        <v>-0.15970000000000001</v>
      </c>
      <c r="AL2123" s="71">
        <v>-0.16470000000000001</v>
      </c>
      <c r="AM2123" s="71">
        <v>-0.17</v>
      </c>
      <c r="AN2123" s="71">
        <v>-0.17100000000000001</v>
      </c>
      <c r="AO2123" s="71">
        <v>-0.17899999999999999</v>
      </c>
      <c r="AP2123" s="71">
        <v>-0.188</v>
      </c>
      <c r="AQ2123" s="71">
        <v>-0.09</v>
      </c>
      <c r="AR2123" s="71">
        <v>0.107</v>
      </c>
      <c r="AV2123" s="66">
        <v>43535</v>
      </c>
      <c r="AW2123" s="71">
        <v>-0.39400000000000002</v>
      </c>
      <c r="AX2123" s="71">
        <v>-0.375</v>
      </c>
      <c r="AY2123" s="71">
        <v>-0.33600000000000002</v>
      </c>
      <c r="AZ2123" s="71">
        <v>-0.307</v>
      </c>
      <c r="BA2123" s="71">
        <v>-0.14699999999999999</v>
      </c>
      <c r="BB2123" s="71">
        <v>0.13</v>
      </c>
      <c r="BC2123" s="71">
        <v>1.1539999999999999</v>
      </c>
      <c r="BD2123" s="71">
        <v>1.609</v>
      </c>
      <c r="BG2123" s="66">
        <v>43539</v>
      </c>
      <c r="BH2123" s="71">
        <v>7.14</v>
      </c>
      <c r="BI2123" s="71">
        <v>7.55</v>
      </c>
      <c r="BJ2123" s="71">
        <v>7.72</v>
      </c>
      <c r="BK2123" s="71">
        <v>7.7720000000000002</v>
      </c>
      <c r="BL2123" s="71">
        <v>7.8239999999999998</v>
      </c>
      <c r="BM2123" s="71">
        <v>8.0090000000000003</v>
      </c>
      <c r="BN2123" s="71">
        <v>9.2249999999999996</v>
      </c>
      <c r="BO2123" s="71">
        <v>9.6259999999999994</v>
      </c>
      <c r="BR2123" s="66">
        <v>43936</v>
      </c>
      <c r="BS2123" s="71">
        <v>16.5</v>
      </c>
      <c r="BT2123" s="71">
        <v>21.25</v>
      </c>
      <c r="BU2123" s="71">
        <v>29.25</v>
      </c>
      <c r="BV2123" s="71">
        <v>30.95</v>
      </c>
      <c r="BW2123" s="71">
        <v>31.975000000000001</v>
      </c>
      <c r="BX2123" s="71">
        <v>33</v>
      </c>
      <c r="BY2123" s="71">
        <v>23.5</v>
      </c>
      <c r="BZ2123" s="71">
        <v>31</v>
      </c>
      <c r="CJ2123" s="66"/>
      <c r="CM2123" s="66"/>
      <c r="CP2123" s="66"/>
      <c r="CS2123" s="66"/>
    </row>
    <row r="2124" spans="2:97" ht="14.25" customHeight="1" x14ac:dyDescent="0.3">
      <c r="B2124" s="75">
        <v>44698</v>
      </c>
      <c r="C2124" s="76">
        <v>6.766</v>
      </c>
      <c r="D2124" s="76">
        <v>8.16</v>
      </c>
      <c r="E2124" s="76">
        <v>9.0009999999999994</v>
      </c>
      <c r="F2124" s="76">
        <v>9.9689999999999994</v>
      </c>
      <c r="G2124" s="76">
        <v>12.7</v>
      </c>
      <c r="H2124" s="76">
        <v>13.547000000000001</v>
      </c>
      <c r="I2124" s="76">
        <v>13.736000000000001</v>
      </c>
      <c r="J2124" s="76">
        <v>14.666</v>
      </c>
      <c r="M2124" s="66">
        <v>43511</v>
      </c>
      <c r="N2124" s="71">
        <v>2.4192</v>
      </c>
      <c r="O2124" s="71">
        <v>2.4961000000000002</v>
      </c>
      <c r="P2124" s="71">
        <v>2.5339</v>
      </c>
      <c r="Q2124" s="71">
        <v>2.5141</v>
      </c>
      <c r="R2124" s="71">
        <v>2.4889999999999999</v>
      </c>
      <c r="S2124" s="71">
        <v>2.4931000000000001</v>
      </c>
      <c r="T2124" s="71">
        <v>2.6625999999999999</v>
      </c>
      <c r="U2124" s="71">
        <v>2.7512999999999996</v>
      </c>
      <c r="X2124" s="66">
        <v>43528</v>
      </c>
      <c r="Y2124" s="72">
        <v>-0.53200000000000003</v>
      </c>
      <c r="Z2124" s="72">
        <v>-0.54700000000000004</v>
      </c>
      <c r="AA2124" s="72">
        <v>-0.52400000000000002</v>
      </c>
      <c r="AB2124" s="72">
        <v>-0.44400000000000001</v>
      </c>
      <c r="AC2124" s="72">
        <v>-0.316</v>
      </c>
      <c r="AD2124" s="72">
        <v>-5.6000000000000001E-2</v>
      </c>
      <c r="AE2124" s="72">
        <v>0.55700000000000005</v>
      </c>
      <c r="AF2124" s="72">
        <v>1.016</v>
      </c>
      <c r="AJ2124" s="66">
        <v>43615</v>
      </c>
      <c r="AK2124" s="71">
        <v>-0.1646</v>
      </c>
      <c r="AL2124" s="71">
        <v>-0.16489999999999999</v>
      </c>
      <c r="AM2124" s="71">
        <v>-0.16500000000000001</v>
      </c>
      <c r="AN2124" s="71">
        <v>-0.16400000000000001</v>
      </c>
      <c r="AO2124" s="71">
        <v>-0.17100000000000001</v>
      </c>
      <c r="AP2124" s="71">
        <v>-0.17799999999999999</v>
      </c>
      <c r="AQ2124" s="71">
        <v>-7.9000000000000001E-2</v>
      </c>
      <c r="AR2124" s="71">
        <v>0.12</v>
      </c>
      <c r="AV2124" s="66">
        <v>43536</v>
      </c>
      <c r="AW2124" s="71">
        <v>-0.41</v>
      </c>
      <c r="AX2124" s="71">
        <v>-0.375</v>
      </c>
      <c r="AY2124" s="71">
        <v>-0.33600000000000002</v>
      </c>
      <c r="AZ2124" s="71">
        <v>-0.29299999999999998</v>
      </c>
      <c r="BA2124" s="71">
        <v>-0.13600000000000001</v>
      </c>
      <c r="BB2124" s="71">
        <v>0.14099999999999999</v>
      </c>
      <c r="BC2124" s="71">
        <v>1.17</v>
      </c>
      <c r="BD2124" s="71">
        <v>1.6240000000000001</v>
      </c>
      <c r="BG2124" s="66">
        <v>43542</v>
      </c>
      <c r="BH2124" s="71">
        <v>7.14</v>
      </c>
      <c r="BI2124" s="71">
        <v>7.55</v>
      </c>
      <c r="BJ2124" s="71">
        <v>7.72</v>
      </c>
      <c r="BK2124" s="71">
        <v>7.7735000000000003</v>
      </c>
      <c r="BL2124" s="71">
        <v>7.827</v>
      </c>
      <c r="BM2124" s="71">
        <v>8.0090000000000003</v>
      </c>
      <c r="BN2124" s="71">
        <v>9.2379999999999995</v>
      </c>
      <c r="BO2124" s="71">
        <v>9.6449999999999996</v>
      </c>
      <c r="BR2124" s="66">
        <v>43937</v>
      </c>
      <c r="BS2124" s="71">
        <v>16.5</v>
      </c>
      <c r="BT2124" s="71">
        <v>21.25</v>
      </c>
      <c r="BU2124" s="71">
        <v>29.25</v>
      </c>
      <c r="BV2124" s="71">
        <v>30.95</v>
      </c>
      <c r="BW2124" s="71">
        <v>31.975000000000001</v>
      </c>
      <c r="BX2124" s="71">
        <v>33</v>
      </c>
      <c r="BY2124" s="71">
        <v>23.5</v>
      </c>
      <c r="BZ2124" s="71">
        <v>31</v>
      </c>
      <c r="CJ2124" s="66"/>
      <c r="CM2124" s="66"/>
      <c r="CP2124" s="66"/>
      <c r="CS2124" s="66"/>
    </row>
    <row r="2125" spans="2:97" ht="14.25" customHeight="1" x14ac:dyDescent="0.3">
      <c r="B2125" s="75">
        <v>44699</v>
      </c>
      <c r="C2125" s="76">
        <v>6.569</v>
      </c>
      <c r="D2125" s="76">
        <v>8.1189999999999998</v>
      </c>
      <c r="E2125" s="76">
        <v>9.0109999999999992</v>
      </c>
      <c r="F2125" s="76">
        <v>9.9689999999999994</v>
      </c>
      <c r="G2125" s="76">
        <v>12.709</v>
      </c>
      <c r="H2125" s="76">
        <v>13.597</v>
      </c>
      <c r="I2125" s="76">
        <v>13.765000000000001</v>
      </c>
      <c r="J2125" s="76">
        <v>14.712999999999999</v>
      </c>
      <c r="M2125" s="66">
        <v>43514</v>
      </c>
      <c r="N2125" s="71">
        <v>2.4192</v>
      </c>
      <c r="O2125" s="71">
        <v>2.4961000000000002</v>
      </c>
      <c r="P2125" s="71">
        <v>2.5339</v>
      </c>
      <c r="Q2125" s="71">
        <v>2.5141</v>
      </c>
      <c r="R2125" s="71">
        <v>2.4889999999999999</v>
      </c>
      <c r="S2125" s="71">
        <v>2.4931000000000001</v>
      </c>
      <c r="T2125" s="71">
        <v>2.6625999999999999</v>
      </c>
      <c r="U2125" s="71">
        <v>2.7512999999999996</v>
      </c>
      <c r="X2125" s="66">
        <v>43529</v>
      </c>
      <c r="Y2125" s="72">
        <v>-0.54300000000000004</v>
      </c>
      <c r="Z2125" s="72">
        <v>-0.54200000000000004</v>
      </c>
      <c r="AA2125" s="72">
        <v>-0.51100000000000001</v>
      </c>
      <c r="AB2125" s="72">
        <v>-0.439</v>
      </c>
      <c r="AC2125" s="72">
        <v>-0.309</v>
      </c>
      <c r="AD2125" s="72">
        <v>-5.0999999999999997E-2</v>
      </c>
      <c r="AE2125" s="72">
        <v>0.55900000000000005</v>
      </c>
      <c r="AF2125" s="72">
        <v>1.0169999999999999</v>
      </c>
      <c r="AJ2125" s="66">
        <v>43616</v>
      </c>
      <c r="AK2125" s="71">
        <v>-0.1595</v>
      </c>
      <c r="AL2125" s="71">
        <v>-0.1648</v>
      </c>
      <c r="AM2125" s="71">
        <v>-0.17</v>
      </c>
      <c r="AN2125" s="71">
        <v>-0.17100000000000001</v>
      </c>
      <c r="AO2125" s="71">
        <v>-0.182</v>
      </c>
      <c r="AP2125" s="71">
        <v>-0.193</v>
      </c>
      <c r="AQ2125" s="71">
        <v>-9.4E-2</v>
      </c>
      <c r="AR2125" s="71">
        <v>0.10299999999999999</v>
      </c>
      <c r="AV2125" s="66">
        <v>43537</v>
      </c>
      <c r="AW2125" s="71">
        <v>-0.36499999999999999</v>
      </c>
      <c r="AX2125" s="71">
        <v>-0.375</v>
      </c>
      <c r="AY2125" s="71">
        <v>-0.33600000000000002</v>
      </c>
      <c r="AZ2125" s="71">
        <v>-0.29599999999999999</v>
      </c>
      <c r="BA2125" s="71">
        <v>-0.13400000000000001</v>
      </c>
      <c r="BB2125" s="71">
        <v>0.152</v>
      </c>
      <c r="BC2125" s="71">
        <v>1.1879999999999999</v>
      </c>
      <c r="BD2125" s="71">
        <v>1.6459999999999999</v>
      </c>
      <c r="BG2125" s="66">
        <v>43543</v>
      </c>
      <c r="BH2125" s="71">
        <v>7.14</v>
      </c>
      <c r="BI2125" s="71">
        <v>7.55</v>
      </c>
      <c r="BJ2125" s="71">
        <v>7.72</v>
      </c>
      <c r="BK2125" s="71">
        <v>7.8129999999999997</v>
      </c>
      <c r="BL2125" s="71">
        <v>7.9059999999999997</v>
      </c>
      <c r="BM2125" s="71">
        <v>8.0090000000000003</v>
      </c>
      <c r="BN2125" s="71">
        <v>9.3089999999999993</v>
      </c>
      <c r="BO2125" s="71">
        <v>9.7539999999999996</v>
      </c>
      <c r="BR2125" s="66">
        <v>43938</v>
      </c>
      <c r="BS2125" s="71">
        <v>16.5</v>
      </c>
      <c r="BT2125" s="71">
        <v>21.25</v>
      </c>
      <c r="BU2125" s="71">
        <v>29.25</v>
      </c>
      <c r="BV2125" s="71">
        <v>30.95</v>
      </c>
      <c r="BW2125" s="71">
        <v>31.975000000000001</v>
      </c>
      <c r="BX2125" s="71">
        <v>33</v>
      </c>
      <c r="BY2125" s="71">
        <v>23.5</v>
      </c>
      <c r="BZ2125" s="71">
        <v>31</v>
      </c>
      <c r="CJ2125" s="66"/>
      <c r="CM2125" s="66"/>
      <c r="CP2125" s="66"/>
      <c r="CS2125" s="66"/>
    </row>
    <row r="2126" spans="2:97" ht="14.25" customHeight="1" x14ac:dyDescent="0.3">
      <c r="B2126" s="75">
        <v>44700</v>
      </c>
      <c r="C2126" s="76">
        <v>6.569</v>
      </c>
      <c r="D2126" s="76">
        <v>8.1189999999999998</v>
      </c>
      <c r="E2126" s="76">
        <v>9.0109999999999992</v>
      </c>
      <c r="F2126" s="76">
        <v>9.9689999999999994</v>
      </c>
      <c r="G2126" s="76">
        <v>12.728</v>
      </c>
      <c r="H2126" s="76">
        <v>13.625</v>
      </c>
      <c r="I2126" s="76">
        <v>13.760999999999999</v>
      </c>
      <c r="J2126" s="76">
        <v>14.738</v>
      </c>
      <c r="M2126" s="66">
        <v>43515</v>
      </c>
      <c r="N2126" s="71">
        <v>2.419</v>
      </c>
      <c r="O2126" s="71">
        <v>2.4933999999999998</v>
      </c>
      <c r="P2126" s="71">
        <v>2.5338000000000003</v>
      </c>
      <c r="Q2126" s="71">
        <v>2.4872000000000001</v>
      </c>
      <c r="R2126" s="71">
        <v>2.4563000000000001</v>
      </c>
      <c r="S2126" s="71">
        <v>2.4576000000000002</v>
      </c>
      <c r="T2126" s="71">
        <v>2.6339000000000001</v>
      </c>
      <c r="U2126" s="71">
        <v>2.7369500000000002</v>
      </c>
      <c r="X2126" s="66">
        <v>43530</v>
      </c>
      <c r="Y2126" s="72">
        <v>-0.53400000000000003</v>
      </c>
      <c r="Z2126" s="72">
        <v>-0.53900000000000003</v>
      </c>
      <c r="AA2126" s="72">
        <v>-0.50600000000000001</v>
      </c>
      <c r="AB2126" s="72">
        <v>-0.45600000000000002</v>
      </c>
      <c r="AC2126" s="72">
        <v>-0.33800000000000002</v>
      </c>
      <c r="AD2126" s="72">
        <v>-9.6000000000000002E-2</v>
      </c>
      <c r="AE2126" s="72">
        <v>0.51</v>
      </c>
      <c r="AF2126" s="72">
        <v>0.97899999999999998</v>
      </c>
      <c r="AJ2126" s="66">
        <v>43619</v>
      </c>
      <c r="AK2126" s="71">
        <v>-0.1578</v>
      </c>
      <c r="AL2126" s="71">
        <v>-0.1699</v>
      </c>
      <c r="AM2126" s="71">
        <v>-0.17499999999999999</v>
      </c>
      <c r="AN2126" s="71">
        <v>-0.17799999999999999</v>
      </c>
      <c r="AO2126" s="71">
        <v>-0.188</v>
      </c>
      <c r="AP2126" s="71">
        <v>-0.19800000000000001</v>
      </c>
      <c r="AQ2126" s="71">
        <v>-9.2999999999999999E-2</v>
      </c>
      <c r="AR2126" s="71">
        <v>0.106</v>
      </c>
      <c r="AV2126" s="66">
        <v>43538</v>
      </c>
      <c r="AW2126" s="71">
        <v>-0.38200000000000001</v>
      </c>
      <c r="AX2126" s="71">
        <v>-0.375</v>
      </c>
      <c r="AY2126" s="71">
        <v>-0.33600000000000002</v>
      </c>
      <c r="AZ2126" s="71">
        <v>-0.3</v>
      </c>
      <c r="BA2126" s="71">
        <v>-0.13700000000000001</v>
      </c>
      <c r="BB2126" s="71">
        <v>0.14799999999999999</v>
      </c>
      <c r="BC2126" s="71">
        <v>1.1910000000000001</v>
      </c>
      <c r="BD2126" s="71">
        <v>1.655</v>
      </c>
      <c r="BG2126" s="66">
        <v>43544</v>
      </c>
      <c r="BH2126" s="71">
        <v>7.14</v>
      </c>
      <c r="BI2126" s="71">
        <v>7.55</v>
      </c>
      <c r="BJ2126" s="71">
        <v>7.72</v>
      </c>
      <c r="BK2126" s="71">
        <v>7.7914999999999992</v>
      </c>
      <c r="BL2126" s="71">
        <v>7.8629999999999995</v>
      </c>
      <c r="BM2126" s="71">
        <v>8.0090000000000003</v>
      </c>
      <c r="BN2126" s="71">
        <v>9.2789999999999999</v>
      </c>
      <c r="BO2126" s="71">
        <v>9.7050000000000001</v>
      </c>
      <c r="BR2126" s="66">
        <v>43941</v>
      </c>
      <c r="BS2126" s="71">
        <v>16.5</v>
      </c>
      <c r="BT2126" s="71">
        <v>21.25</v>
      </c>
      <c r="BU2126" s="71">
        <v>29.25</v>
      </c>
      <c r="BV2126" s="71">
        <v>30.95</v>
      </c>
      <c r="BW2126" s="71">
        <v>31.975000000000001</v>
      </c>
      <c r="BX2126" s="71">
        <v>33</v>
      </c>
      <c r="BY2126" s="71">
        <v>23.5</v>
      </c>
      <c r="BZ2126" s="71">
        <v>31</v>
      </c>
      <c r="CJ2126" s="66"/>
      <c r="CM2126" s="66"/>
      <c r="CP2126" s="66"/>
      <c r="CS2126" s="66"/>
    </row>
    <row r="2127" spans="2:97" ht="14.25" customHeight="1" x14ac:dyDescent="0.3">
      <c r="B2127" s="75">
        <v>44701</v>
      </c>
      <c r="C2127" s="76">
        <v>6.569</v>
      </c>
      <c r="D2127" s="76">
        <v>8.125</v>
      </c>
      <c r="E2127" s="76">
        <v>9.0139999999999993</v>
      </c>
      <c r="F2127" s="76">
        <v>9.9629999999999992</v>
      </c>
      <c r="G2127" s="76">
        <v>12.728</v>
      </c>
      <c r="H2127" s="76">
        <v>13.634</v>
      </c>
      <c r="I2127" s="76">
        <v>13.788</v>
      </c>
      <c r="J2127" s="76">
        <v>14.769</v>
      </c>
      <c r="M2127" s="66">
        <v>43516</v>
      </c>
      <c r="N2127" s="71">
        <v>2.4354</v>
      </c>
      <c r="O2127" s="71">
        <v>2.4944000000000002</v>
      </c>
      <c r="P2127" s="71">
        <v>2.5310999999999999</v>
      </c>
      <c r="Q2127" s="71">
        <v>2.4975000000000001</v>
      </c>
      <c r="R2127" s="71">
        <v>2.4643999999999999</v>
      </c>
      <c r="S2127" s="71">
        <v>2.4676999999999998</v>
      </c>
      <c r="T2127" s="71">
        <v>2.6447000000000003</v>
      </c>
      <c r="U2127" s="71">
        <v>2.7423500000000001</v>
      </c>
      <c r="X2127" s="66">
        <v>43531</v>
      </c>
      <c r="Y2127" s="72">
        <v>-0.53700000000000003</v>
      </c>
      <c r="Z2127" s="72">
        <v>-0.54200000000000004</v>
      </c>
      <c r="AA2127" s="72">
        <v>-0.51300000000000001</v>
      </c>
      <c r="AB2127" s="72">
        <v>-0.49099999999999999</v>
      </c>
      <c r="AC2127" s="72">
        <v>-0.38400000000000001</v>
      </c>
      <c r="AD2127" s="72">
        <v>-0.16400000000000001</v>
      </c>
      <c r="AE2127" s="72">
        <v>0.42</v>
      </c>
      <c r="AF2127" s="72">
        <v>0.91700000000000004</v>
      </c>
      <c r="AJ2127" s="66">
        <v>43620</v>
      </c>
      <c r="AK2127" s="71">
        <v>-0.156</v>
      </c>
      <c r="AL2127" s="71">
        <v>-0.17</v>
      </c>
      <c r="AM2127" s="71">
        <v>-0.17499999999999999</v>
      </c>
      <c r="AN2127" s="71">
        <v>-0.187</v>
      </c>
      <c r="AO2127" s="71">
        <v>-0.19400000000000001</v>
      </c>
      <c r="AP2127" s="71">
        <v>-0.20599999999999999</v>
      </c>
      <c r="AQ2127" s="71">
        <v>-0.10199999999999999</v>
      </c>
      <c r="AR2127" s="71">
        <v>9.8000000000000004E-2</v>
      </c>
      <c r="AV2127" s="66">
        <v>43539</v>
      </c>
      <c r="AW2127" s="71">
        <v>-0.38500000000000001</v>
      </c>
      <c r="AX2127" s="71">
        <v>-0.375</v>
      </c>
      <c r="AY2127" s="71">
        <v>-0.33600000000000002</v>
      </c>
      <c r="AZ2127" s="71">
        <v>-0.29899999999999999</v>
      </c>
      <c r="BA2127" s="71">
        <v>-0.14000000000000001</v>
      </c>
      <c r="BB2127" s="71">
        <v>0.13600000000000001</v>
      </c>
      <c r="BC2127" s="71">
        <v>1.1890000000000001</v>
      </c>
      <c r="BD2127" s="71">
        <v>1.6619999999999999</v>
      </c>
      <c r="BG2127" s="66">
        <v>43545</v>
      </c>
      <c r="BH2127" s="71">
        <v>7.14</v>
      </c>
      <c r="BI2127" s="71">
        <v>7.55</v>
      </c>
      <c r="BJ2127" s="71">
        <v>7.72</v>
      </c>
      <c r="BK2127" s="71">
        <v>7.7914999999999992</v>
      </c>
      <c r="BL2127" s="71">
        <v>7.8629999999999995</v>
      </c>
      <c r="BM2127" s="71">
        <v>8.0090000000000003</v>
      </c>
      <c r="BN2127" s="71">
        <v>9.2789999999999999</v>
      </c>
      <c r="BO2127" s="71">
        <v>9.7050000000000001</v>
      </c>
      <c r="BR2127" s="66">
        <v>43942</v>
      </c>
      <c r="BS2127" s="71">
        <v>16.5</v>
      </c>
      <c r="BT2127" s="71">
        <v>21.25</v>
      </c>
      <c r="BU2127" s="71">
        <v>29.25</v>
      </c>
      <c r="BV2127" s="71">
        <v>30.95</v>
      </c>
      <c r="BW2127" s="71">
        <v>31.975000000000001</v>
      </c>
      <c r="BX2127" s="71">
        <v>33</v>
      </c>
      <c r="BY2127" s="71">
        <v>23.5</v>
      </c>
      <c r="BZ2127" s="71">
        <v>31</v>
      </c>
      <c r="CJ2127" s="66"/>
      <c r="CM2127" s="66"/>
      <c r="CP2127" s="66"/>
      <c r="CS2127" s="66"/>
    </row>
    <row r="2128" spans="2:97" ht="14.25" customHeight="1" x14ac:dyDescent="0.3">
      <c r="B2128" s="75">
        <v>44704</v>
      </c>
      <c r="C2128" s="76">
        <v>6.556</v>
      </c>
      <c r="D2128" s="76">
        <v>8.1129999999999995</v>
      </c>
      <c r="E2128" s="76">
        <v>9.0269999999999992</v>
      </c>
      <c r="F2128" s="76">
        <v>9.9440000000000008</v>
      </c>
      <c r="G2128" s="76">
        <v>12.709</v>
      </c>
      <c r="H2128" s="76">
        <v>13.702999999999999</v>
      </c>
      <c r="I2128" s="76">
        <v>13.803000000000001</v>
      </c>
      <c r="J2128" s="76">
        <v>14.744</v>
      </c>
      <c r="M2128" s="66">
        <v>43517</v>
      </c>
      <c r="N2128" s="71">
        <v>2.4428999999999998</v>
      </c>
      <c r="O2128" s="71">
        <v>2.5098000000000003</v>
      </c>
      <c r="P2128" s="71">
        <v>2.5388000000000002</v>
      </c>
      <c r="Q2128" s="71">
        <v>2.5286</v>
      </c>
      <c r="R2128" s="71">
        <v>2.5053999999999998</v>
      </c>
      <c r="S2128" s="71">
        <v>2.5133999999999999</v>
      </c>
      <c r="T2128" s="71">
        <v>2.6913999999999998</v>
      </c>
      <c r="U2128" s="71">
        <v>2.7907000000000002</v>
      </c>
      <c r="X2128" s="66">
        <v>43532</v>
      </c>
      <c r="Y2128" s="72">
        <v>-0.54300000000000004</v>
      </c>
      <c r="Z2128" s="72">
        <v>-0.54200000000000004</v>
      </c>
      <c r="AA2128" s="72">
        <v>-0.51300000000000001</v>
      </c>
      <c r="AB2128" s="72">
        <v>-0.48199999999999998</v>
      </c>
      <c r="AC2128" s="72">
        <v>-0.377</v>
      </c>
      <c r="AD2128" s="72">
        <v>-0.16</v>
      </c>
      <c r="AE2128" s="72">
        <v>0.40500000000000003</v>
      </c>
      <c r="AF2128" s="72">
        <v>0.88200000000000001</v>
      </c>
      <c r="AJ2128" s="66">
        <v>43621</v>
      </c>
      <c r="AK2128" s="71">
        <v>-0.15759999999999999</v>
      </c>
      <c r="AL2128" s="71">
        <v>-0.1779</v>
      </c>
      <c r="AM2128" s="71">
        <v>-0.19</v>
      </c>
      <c r="AN2128" s="71">
        <v>-0.219</v>
      </c>
      <c r="AO2128" s="71">
        <v>-0.23</v>
      </c>
      <c r="AP2128" s="71">
        <v>-0.24</v>
      </c>
      <c r="AQ2128" s="71">
        <v>-0.123</v>
      </c>
      <c r="AR2128" s="71">
        <v>7.8E-2</v>
      </c>
      <c r="AV2128" s="66">
        <v>43542</v>
      </c>
      <c r="AW2128" s="71">
        <v>-0.38400000000000001</v>
      </c>
      <c r="AX2128" s="71">
        <v>-0.375</v>
      </c>
      <c r="AY2128" s="71">
        <v>-0.33600000000000002</v>
      </c>
      <c r="AZ2128" s="71">
        <v>-0.314</v>
      </c>
      <c r="BA2128" s="71">
        <v>-0.161</v>
      </c>
      <c r="BB2128" s="71">
        <v>9.9000000000000005E-2</v>
      </c>
      <c r="BC2128" s="71">
        <v>1.159</v>
      </c>
      <c r="BD2128" s="71">
        <v>1.629</v>
      </c>
      <c r="BG2128" s="66">
        <v>43546</v>
      </c>
      <c r="BH2128" s="71">
        <v>7.12</v>
      </c>
      <c r="BI2128" s="71">
        <v>7.51</v>
      </c>
      <c r="BJ2128" s="71">
        <v>7.75</v>
      </c>
      <c r="BK2128" s="71">
        <v>7.8279999999999994</v>
      </c>
      <c r="BL2128" s="71">
        <v>7.9059999999999997</v>
      </c>
      <c r="BM2128" s="71">
        <v>8.0090000000000003</v>
      </c>
      <c r="BN2128" s="71">
        <v>9.3010000000000002</v>
      </c>
      <c r="BO2128" s="71">
        <v>9.7360000000000007</v>
      </c>
      <c r="BR2128" s="66">
        <v>43943</v>
      </c>
      <c r="BS2128" s="71">
        <v>16.5</v>
      </c>
      <c r="BT2128" s="71">
        <v>21.25</v>
      </c>
      <c r="BU2128" s="71">
        <v>29.25</v>
      </c>
      <c r="BV2128" s="71">
        <v>30.95</v>
      </c>
      <c r="BW2128" s="71">
        <v>31.975000000000001</v>
      </c>
      <c r="BX2128" s="71">
        <v>33</v>
      </c>
      <c r="BY2128" s="71">
        <v>23.5</v>
      </c>
      <c r="BZ2128" s="71">
        <v>31</v>
      </c>
      <c r="CJ2128" s="66"/>
      <c r="CM2128" s="66"/>
      <c r="CP2128" s="66"/>
      <c r="CS2128" s="66"/>
    </row>
    <row r="2129" spans="2:97" ht="14.25" customHeight="1" x14ac:dyDescent="0.3">
      <c r="B2129" s="75">
        <v>44705</v>
      </c>
      <c r="C2129" s="76">
        <v>6.5629999999999997</v>
      </c>
      <c r="D2129" s="76">
        <v>8.125</v>
      </c>
      <c r="E2129" s="76">
        <v>9.0180000000000007</v>
      </c>
      <c r="F2129" s="76">
        <v>9.9469999999999992</v>
      </c>
      <c r="G2129" s="76">
        <v>12.784000000000001</v>
      </c>
      <c r="H2129" s="76">
        <v>13.7</v>
      </c>
      <c r="I2129" s="76">
        <v>13.8</v>
      </c>
      <c r="J2129" s="76">
        <v>14.807</v>
      </c>
      <c r="M2129" s="66">
        <v>43518</v>
      </c>
      <c r="N2129" s="71">
        <v>2.4424000000000001</v>
      </c>
      <c r="O2129" s="71">
        <v>2.5041000000000002</v>
      </c>
      <c r="P2129" s="71">
        <v>2.5331999999999999</v>
      </c>
      <c r="Q2129" s="71">
        <v>2.4933000000000001</v>
      </c>
      <c r="R2129" s="71">
        <v>2.4615</v>
      </c>
      <c r="S2129" s="71">
        <v>2.4710000000000001</v>
      </c>
      <c r="T2129" s="71">
        <v>2.6518000000000002</v>
      </c>
      <c r="U2129" s="71">
        <v>2.7559</v>
      </c>
      <c r="X2129" s="66">
        <v>43535</v>
      </c>
      <c r="Y2129" s="72">
        <v>-0.53600000000000003</v>
      </c>
      <c r="Z2129" s="72">
        <v>-0.54500000000000004</v>
      </c>
      <c r="AA2129" s="72">
        <v>-0.51600000000000001</v>
      </c>
      <c r="AB2129" s="72">
        <v>-0.48299999999999998</v>
      </c>
      <c r="AC2129" s="72">
        <v>-0.38</v>
      </c>
      <c r="AD2129" s="72">
        <v>-0.16600000000000001</v>
      </c>
      <c r="AE2129" s="72">
        <v>0.40699999999999997</v>
      </c>
      <c r="AF2129" s="72">
        <v>0.89</v>
      </c>
      <c r="AJ2129" s="66">
        <v>43622</v>
      </c>
      <c r="AK2129" s="71">
        <v>-0.15459999999999999</v>
      </c>
      <c r="AL2129" s="71">
        <v>-0.17469999999999999</v>
      </c>
      <c r="AM2129" s="71">
        <v>-0.19400000000000001</v>
      </c>
      <c r="AN2129" s="71">
        <v>-0.20300000000000001</v>
      </c>
      <c r="AO2129" s="71">
        <v>-0.215</v>
      </c>
      <c r="AP2129" s="71">
        <v>-0.23400000000000001</v>
      </c>
      <c r="AQ2129" s="71">
        <v>-0.12</v>
      </c>
      <c r="AR2129" s="71">
        <v>7.8E-2</v>
      </c>
      <c r="AV2129" s="66">
        <v>43543</v>
      </c>
      <c r="AW2129" s="71">
        <v>-0.39300000000000002</v>
      </c>
      <c r="AX2129" s="71">
        <v>-0.375</v>
      </c>
      <c r="AY2129" s="71">
        <v>-0.33600000000000002</v>
      </c>
      <c r="AZ2129" s="71">
        <v>-0.32300000000000001</v>
      </c>
      <c r="BA2129" s="71">
        <v>-0.14799999999999999</v>
      </c>
      <c r="BB2129" s="71">
        <v>0.114</v>
      </c>
      <c r="BC2129" s="71">
        <v>1.1719999999999999</v>
      </c>
      <c r="BD2129" s="71">
        <v>1.639</v>
      </c>
      <c r="BG2129" s="66">
        <v>43549</v>
      </c>
      <c r="BH2129" s="71">
        <v>7.12</v>
      </c>
      <c r="BI2129" s="71">
        <v>7.51</v>
      </c>
      <c r="BJ2129" s="71">
        <v>7.75</v>
      </c>
      <c r="BK2129" s="71">
        <v>7.8004999999999995</v>
      </c>
      <c r="BL2129" s="71">
        <v>7.851</v>
      </c>
      <c r="BM2129" s="71">
        <v>8.0090000000000003</v>
      </c>
      <c r="BN2129" s="71">
        <v>9.2550000000000008</v>
      </c>
      <c r="BO2129" s="71">
        <v>9.6829999999999998</v>
      </c>
      <c r="BR2129" s="66">
        <v>43944</v>
      </c>
      <c r="BS2129" s="71">
        <v>16.5</v>
      </c>
      <c r="BT2129" s="71">
        <v>21.25</v>
      </c>
      <c r="BU2129" s="71">
        <v>29.25</v>
      </c>
      <c r="BV2129" s="71">
        <v>30.95</v>
      </c>
      <c r="BW2129" s="71">
        <v>31.975000000000001</v>
      </c>
      <c r="BX2129" s="71">
        <v>33</v>
      </c>
      <c r="BY2129" s="71">
        <v>23.5</v>
      </c>
      <c r="BZ2129" s="71">
        <v>31</v>
      </c>
      <c r="CJ2129" s="66"/>
      <c r="CM2129" s="66"/>
      <c r="CP2129" s="66"/>
      <c r="CS2129" s="66"/>
    </row>
    <row r="2130" spans="2:97" ht="14.25" customHeight="1" x14ac:dyDescent="0.3">
      <c r="B2130" s="75">
        <v>44706</v>
      </c>
      <c r="C2130" s="76">
        <v>6.5629999999999997</v>
      </c>
      <c r="D2130" s="76">
        <v>8.125</v>
      </c>
      <c r="E2130" s="76">
        <v>9.0299999999999994</v>
      </c>
      <c r="F2130" s="76">
        <v>9.9469999999999992</v>
      </c>
      <c r="G2130" s="76">
        <v>12.785</v>
      </c>
      <c r="H2130" s="76">
        <v>13.731</v>
      </c>
      <c r="I2130" s="76">
        <v>13.875</v>
      </c>
      <c r="J2130" s="76">
        <v>14.807</v>
      </c>
      <c r="M2130" s="66">
        <v>43521</v>
      </c>
      <c r="N2130" s="71">
        <v>2.4397000000000002</v>
      </c>
      <c r="O2130" s="71">
        <v>2.5038999999999998</v>
      </c>
      <c r="P2130" s="71">
        <v>2.5383</v>
      </c>
      <c r="Q2130" s="71">
        <v>2.5057999999999998</v>
      </c>
      <c r="R2130" s="71">
        <v>2.4697</v>
      </c>
      <c r="S2130" s="71">
        <v>2.4761000000000002</v>
      </c>
      <c r="T2130" s="71">
        <v>2.6625999999999999</v>
      </c>
      <c r="U2130" s="71">
        <v>2.7663000000000002</v>
      </c>
      <c r="X2130" s="66">
        <v>43536</v>
      </c>
      <c r="Y2130" s="72">
        <v>-0.53200000000000003</v>
      </c>
      <c r="Z2130" s="72">
        <v>-0.54300000000000004</v>
      </c>
      <c r="AA2130" s="72">
        <v>-0.52</v>
      </c>
      <c r="AB2130" s="72">
        <v>-0.48299999999999998</v>
      </c>
      <c r="AC2130" s="72">
        <v>-0.376</v>
      </c>
      <c r="AD2130" s="72">
        <v>-0.156</v>
      </c>
      <c r="AE2130" s="72">
        <v>0.47099999999999997</v>
      </c>
      <c r="AF2130" s="72">
        <v>0.89800000000000002</v>
      </c>
      <c r="AJ2130" s="66">
        <v>43623</v>
      </c>
      <c r="AK2130" s="71">
        <v>-0.14000000000000001</v>
      </c>
      <c r="AL2130" s="71">
        <v>-0.17499999999999999</v>
      </c>
      <c r="AM2130" s="71">
        <v>-0.19</v>
      </c>
      <c r="AN2130" s="71">
        <v>-0.19800000000000001</v>
      </c>
      <c r="AO2130" s="71">
        <v>-0.21099999999999999</v>
      </c>
      <c r="AP2130" s="71">
        <v>-0.23200000000000001</v>
      </c>
      <c r="AQ2130" s="71">
        <v>-0.12</v>
      </c>
      <c r="AR2130" s="71">
        <v>7.3999999999999996E-2</v>
      </c>
      <c r="AV2130" s="66">
        <v>43544</v>
      </c>
      <c r="AW2130" s="71">
        <v>-0.38900000000000001</v>
      </c>
      <c r="AX2130" s="71">
        <v>-0.375</v>
      </c>
      <c r="AY2130" s="71">
        <v>-0.33600000000000002</v>
      </c>
      <c r="AZ2130" s="71">
        <v>-0.32200000000000001</v>
      </c>
      <c r="BA2130" s="71">
        <v>-0.14899999999999999</v>
      </c>
      <c r="BB2130" s="71">
        <v>0.112</v>
      </c>
      <c r="BC2130" s="71">
        <v>1.1639999999999999</v>
      </c>
      <c r="BD2130" s="71">
        <v>1.6339999999999999</v>
      </c>
      <c r="BG2130" s="66">
        <v>43550</v>
      </c>
      <c r="BH2130" s="71">
        <v>7.12</v>
      </c>
      <c r="BI2130" s="71">
        <v>7.51</v>
      </c>
      <c r="BJ2130" s="71">
        <v>7.75</v>
      </c>
      <c r="BK2130" s="71">
        <v>7.8115000000000006</v>
      </c>
      <c r="BL2130" s="71">
        <v>7.8730000000000002</v>
      </c>
      <c r="BM2130" s="71">
        <v>8.0090000000000003</v>
      </c>
      <c r="BN2130" s="71">
        <v>9.2910000000000004</v>
      </c>
      <c r="BO2130" s="71">
        <v>9.7240000000000002</v>
      </c>
      <c r="BR2130" s="66">
        <v>43945</v>
      </c>
      <c r="BS2130" s="71">
        <v>16.5</v>
      </c>
      <c r="BT2130" s="71">
        <v>21.25</v>
      </c>
      <c r="BU2130" s="71">
        <v>29.25</v>
      </c>
      <c r="BV2130" s="71">
        <v>30.95</v>
      </c>
      <c r="BW2130" s="71">
        <v>31.975000000000001</v>
      </c>
      <c r="BX2130" s="71">
        <v>33</v>
      </c>
      <c r="BY2130" s="71">
        <v>23.5</v>
      </c>
      <c r="BZ2130" s="71">
        <v>32.5</v>
      </c>
      <c r="CJ2130" s="66"/>
      <c r="CM2130" s="66"/>
      <c r="CP2130" s="66"/>
      <c r="CS2130" s="66"/>
    </row>
    <row r="2131" spans="2:97" ht="14.25" customHeight="1" x14ac:dyDescent="0.3">
      <c r="B2131" s="75">
        <v>44707</v>
      </c>
      <c r="C2131" s="76">
        <v>6.5720000000000001</v>
      </c>
      <c r="D2131" s="76">
        <v>8.15</v>
      </c>
      <c r="E2131" s="76">
        <v>9.0180000000000007</v>
      </c>
      <c r="F2131" s="76">
        <v>9.9879999999999995</v>
      </c>
      <c r="G2131" s="76">
        <v>12.843999999999999</v>
      </c>
      <c r="H2131" s="76">
        <v>13.794</v>
      </c>
      <c r="I2131" s="76">
        <v>13.988</v>
      </c>
      <c r="J2131" s="76">
        <v>14.82</v>
      </c>
      <c r="M2131" s="66">
        <v>43522</v>
      </c>
      <c r="N2131" s="71">
        <v>2.4380999999999999</v>
      </c>
      <c r="O2131" s="71">
        <v>2.5125999999999999</v>
      </c>
      <c r="P2131" s="71">
        <v>2.5276999999999998</v>
      </c>
      <c r="Q2131" s="71">
        <v>2.4819</v>
      </c>
      <c r="R2131" s="71">
        <v>2.4449000000000001</v>
      </c>
      <c r="S2131" s="71">
        <v>2.4451000000000001</v>
      </c>
      <c r="T2131" s="71">
        <v>2.6356999999999999</v>
      </c>
      <c r="U2131" s="71">
        <v>2.7378499999999999</v>
      </c>
      <c r="X2131" s="66">
        <v>43537</v>
      </c>
      <c r="Y2131" s="72">
        <v>-0.53300000000000003</v>
      </c>
      <c r="Z2131" s="72">
        <v>-0.54300000000000004</v>
      </c>
      <c r="AA2131" s="72">
        <v>-0.51900000000000002</v>
      </c>
      <c r="AB2131" s="72">
        <v>-0.48899999999999999</v>
      </c>
      <c r="AC2131" s="72">
        <v>-0.38300000000000001</v>
      </c>
      <c r="AD2131" s="72">
        <v>-0.16800000000000001</v>
      </c>
      <c r="AE2131" s="72">
        <v>0.46200000000000002</v>
      </c>
      <c r="AF2131" s="72">
        <v>0.89300000000000002</v>
      </c>
      <c r="AJ2131" s="66">
        <v>43626</v>
      </c>
      <c r="AK2131" s="71">
        <v>-0.14699999999999999</v>
      </c>
      <c r="AL2131" s="71">
        <v>-0.17499999999999999</v>
      </c>
      <c r="AM2131" s="71">
        <v>-0.19500000000000001</v>
      </c>
      <c r="AN2131" s="71">
        <v>-0.19400000000000001</v>
      </c>
      <c r="AO2131" s="71">
        <v>-0.21</v>
      </c>
      <c r="AP2131" s="71">
        <v>-0.22900000000000001</v>
      </c>
      <c r="AQ2131" s="71">
        <v>-0.11899999999999999</v>
      </c>
      <c r="AR2131" s="71">
        <v>7.2999999999999995E-2</v>
      </c>
      <c r="AV2131" s="66">
        <v>43545</v>
      </c>
      <c r="AW2131" s="71">
        <v>-0.38500000000000001</v>
      </c>
      <c r="AX2131" s="71">
        <v>-0.375</v>
      </c>
      <c r="AY2131" s="71">
        <v>-0.33600000000000002</v>
      </c>
      <c r="AZ2131" s="71">
        <v>-0.33900000000000002</v>
      </c>
      <c r="BA2131" s="71">
        <v>-0.16700000000000001</v>
      </c>
      <c r="BB2131" s="71">
        <v>7.0999999999999994E-2</v>
      </c>
      <c r="BC2131" s="71">
        <v>1.101</v>
      </c>
      <c r="BD2131" s="71">
        <v>1.5629999999999999</v>
      </c>
      <c r="BG2131" s="66">
        <v>43551</v>
      </c>
      <c r="BH2131" s="71">
        <v>7.12</v>
      </c>
      <c r="BI2131" s="71">
        <v>7.51</v>
      </c>
      <c r="BJ2131" s="71">
        <v>7.75</v>
      </c>
      <c r="BK2131" s="71">
        <v>7.8049999999999997</v>
      </c>
      <c r="BL2131" s="71">
        <v>7.86</v>
      </c>
      <c r="BM2131" s="71">
        <v>8.0090000000000003</v>
      </c>
      <c r="BN2131" s="71">
        <v>9.2880000000000003</v>
      </c>
      <c r="BO2131" s="71">
        <v>9.7140000000000004</v>
      </c>
      <c r="BR2131" s="66">
        <v>43948</v>
      </c>
      <c r="BS2131" s="71">
        <v>16.5</v>
      </c>
      <c r="BT2131" s="71">
        <v>21.25</v>
      </c>
      <c r="BU2131" s="71">
        <v>29.25</v>
      </c>
      <c r="BV2131" s="71">
        <v>30.95</v>
      </c>
      <c r="BW2131" s="71">
        <v>31.975000000000001</v>
      </c>
      <c r="BX2131" s="71">
        <v>33</v>
      </c>
      <c r="BY2131" s="71">
        <v>23.5</v>
      </c>
      <c r="BZ2131" s="71">
        <v>32.5</v>
      </c>
      <c r="CJ2131" s="66"/>
      <c r="CM2131" s="66"/>
      <c r="CP2131" s="66"/>
      <c r="CS2131" s="66"/>
    </row>
    <row r="2132" spans="2:97" ht="14.25" customHeight="1" x14ac:dyDescent="0.3">
      <c r="B2132" s="75">
        <v>44708</v>
      </c>
      <c r="C2132" s="76">
        <v>6.5720000000000001</v>
      </c>
      <c r="D2132" s="76">
        <v>8.15</v>
      </c>
      <c r="E2132" s="76">
        <v>9.0180000000000007</v>
      </c>
      <c r="F2132" s="76">
        <v>9.9879999999999995</v>
      </c>
      <c r="G2132" s="76">
        <v>12.843999999999999</v>
      </c>
      <c r="H2132" s="76">
        <v>13.791</v>
      </c>
      <c r="I2132" s="76">
        <v>13.988</v>
      </c>
      <c r="J2132" s="76">
        <v>14.786</v>
      </c>
      <c r="M2132" s="66">
        <v>43523</v>
      </c>
      <c r="N2132" s="71">
        <v>2.4354</v>
      </c>
      <c r="O2132" s="71">
        <v>2.5074000000000001</v>
      </c>
      <c r="P2132" s="71">
        <v>2.5338000000000003</v>
      </c>
      <c r="Q2132" s="71">
        <v>2.4980000000000002</v>
      </c>
      <c r="R2132" s="71">
        <v>2.4668000000000001</v>
      </c>
      <c r="S2132" s="71">
        <v>2.4803000000000002</v>
      </c>
      <c r="T2132" s="71">
        <v>2.6825000000000001</v>
      </c>
      <c r="U2132" s="71">
        <v>2.7962500000000001</v>
      </c>
      <c r="X2132" s="66">
        <v>43538</v>
      </c>
      <c r="Y2132" s="72">
        <v>-0.53300000000000003</v>
      </c>
      <c r="Z2132" s="72">
        <v>-0.54200000000000004</v>
      </c>
      <c r="AA2132" s="72">
        <v>-0.51900000000000002</v>
      </c>
      <c r="AB2132" s="72">
        <v>-0.48299999999999998</v>
      </c>
      <c r="AC2132" s="72">
        <v>-0.375</v>
      </c>
      <c r="AD2132" s="72">
        <v>-0.155</v>
      </c>
      <c r="AE2132" s="72">
        <v>0.46600000000000003</v>
      </c>
      <c r="AF2132" s="72">
        <v>0.88700000000000001</v>
      </c>
      <c r="AJ2132" s="66">
        <v>43627</v>
      </c>
      <c r="AK2132" s="71">
        <v>-0.14499999999999999</v>
      </c>
      <c r="AL2132" s="71">
        <v>-0.17</v>
      </c>
      <c r="AM2132" s="71">
        <v>-0.19</v>
      </c>
      <c r="AN2132" s="71">
        <v>-0.187</v>
      </c>
      <c r="AO2132" s="71">
        <v>-0.20300000000000001</v>
      </c>
      <c r="AP2132" s="71">
        <v>-0.218</v>
      </c>
      <c r="AQ2132" s="71">
        <v>-0.109</v>
      </c>
      <c r="AR2132" s="71">
        <v>8.4000000000000005E-2</v>
      </c>
      <c r="AV2132" s="66">
        <v>43546</v>
      </c>
      <c r="AW2132" s="71">
        <v>-0.38300000000000001</v>
      </c>
      <c r="AX2132" s="71">
        <v>-0.375</v>
      </c>
      <c r="AY2132" s="71">
        <v>-0.33600000000000002</v>
      </c>
      <c r="AZ2132" s="71">
        <v>-0.35199999999999998</v>
      </c>
      <c r="BA2132" s="71">
        <v>-0.19400000000000001</v>
      </c>
      <c r="BB2132" s="71">
        <v>5.0999999999999997E-2</v>
      </c>
      <c r="BC2132" s="71">
        <v>1.0720000000000001</v>
      </c>
      <c r="BD2132" s="71">
        <v>1.524</v>
      </c>
      <c r="BG2132" s="66">
        <v>43552</v>
      </c>
      <c r="BH2132" s="71">
        <v>7.12</v>
      </c>
      <c r="BI2132" s="71">
        <v>7.51</v>
      </c>
      <c r="BJ2132" s="71">
        <v>7.75</v>
      </c>
      <c r="BK2132" s="71">
        <v>7.7910000000000004</v>
      </c>
      <c r="BL2132" s="71">
        <v>7.8319999999999999</v>
      </c>
      <c r="BM2132" s="71">
        <v>8.0090000000000003</v>
      </c>
      <c r="BN2132" s="71">
        <v>9.266</v>
      </c>
      <c r="BO2132" s="71">
        <v>9.7029999999999994</v>
      </c>
      <c r="BR2132" s="66">
        <v>43949</v>
      </c>
      <c r="BS2132" s="71">
        <v>16.5</v>
      </c>
      <c r="BT2132" s="71">
        <v>21.25</v>
      </c>
      <c r="BU2132" s="71">
        <v>29.25</v>
      </c>
      <c r="BV2132" s="71">
        <v>30.95</v>
      </c>
      <c r="BW2132" s="71">
        <v>31.975000000000001</v>
      </c>
      <c r="BX2132" s="71">
        <v>33</v>
      </c>
      <c r="BY2132" s="71">
        <v>23.5</v>
      </c>
      <c r="BZ2132" s="71">
        <v>32.5</v>
      </c>
      <c r="CJ2132" s="66"/>
      <c r="CM2132" s="66"/>
      <c r="CP2132" s="66"/>
      <c r="CS2132" s="66"/>
    </row>
    <row r="2133" spans="2:97" ht="14.25" customHeight="1" x14ac:dyDescent="0.3">
      <c r="B2133" s="75">
        <v>44711</v>
      </c>
      <c r="C2133" s="76">
        <v>6.569</v>
      </c>
      <c r="D2133" s="76">
        <v>8.1630000000000003</v>
      </c>
      <c r="E2133" s="76">
        <v>9.0239999999999991</v>
      </c>
      <c r="F2133" s="76">
        <v>10.063000000000001</v>
      </c>
      <c r="G2133" s="76">
        <v>12.888</v>
      </c>
      <c r="H2133" s="76">
        <v>13.86</v>
      </c>
      <c r="I2133" s="76">
        <v>14.022</v>
      </c>
      <c r="J2133" s="76">
        <v>14.8</v>
      </c>
      <c r="M2133" s="66">
        <v>43524</v>
      </c>
      <c r="N2133" s="71">
        <v>2.4325999999999999</v>
      </c>
      <c r="O2133" s="71">
        <v>2.4942000000000002</v>
      </c>
      <c r="P2133" s="71">
        <v>2.5362999999999998</v>
      </c>
      <c r="Q2133" s="71">
        <v>2.5141</v>
      </c>
      <c r="R2133" s="71">
        <v>2.4943</v>
      </c>
      <c r="S2133" s="71">
        <v>2.5122</v>
      </c>
      <c r="T2133" s="71">
        <v>2.7149999999999999</v>
      </c>
      <c r="U2133" s="71">
        <v>2.8274999999999997</v>
      </c>
      <c r="X2133" s="66">
        <v>43539</v>
      </c>
      <c r="Y2133" s="72">
        <v>-0.53300000000000003</v>
      </c>
      <c r="Z2133" s="72">
        <v>-0.54200000000000004</v>
      </c>
      <c r="AA2133" s="72">
        <v>-0.51800000000000002</v>
      </c>
      <c r="AB2133" s="72">
        <v>-0.47899999999999998</v>
      </c>
      <c r="AC2133" s="72">
        <v>-0.372</v>
      </c>
      <c r="AD2133" s="72">
        <v>-0.16400000000000001</v>
      </c>
      <c r="AE2133" s="72">
        <v>0.45700000000000002</v>
      </c>
      <c r="AF2133" s="72">
        <v>0.875</v>
      </c>
      <c r="AJ2133" s="66">
        <v>43628</v>
      </c>
      <c r="AK2133" s="71">
        <v>-0.14460000000000001</v>
      </c>
      <c r="AL2133" s="71">
        <v>-0.1699</v>
      </c>
      <c r="AM2133" s="71">
        <v>-0.19</v>
      </c>
      <c r="AN2133" s="71">
        <v>-0.192</v>
      </c>
      <c r="AO2133" s="71">
        <v>-0.20499999999999999</v>
      </c>
      <c r="AP2133" s="71">
        <v>-0.221</v>
      </c>
      <c r="AQ2133" s="71">
        <v>-0.111</v>
      </c>
      <c r="AR2133" s="71">
        <v>7.8E-2</v>
      </c>
      <c r="AV2133" s="66">
        <v>43549</v>
      </c>
      <c r="AW2133" s="71">
        <v>-0.38400000000000001</v>
      </c>
      <c r="AX2133" s="71">
        <v>-0.375</v>
      </c>
      <c r="AY2133" s="71">
        <v>-0.33600000000000002</v>
      </c>
      <c r="AZ2133" s="71">
        <v>-0.35</v>
      </c>
      <c r="BA2133" s="71">
        <v>-0.188</v>
      </c>
      <c r="BB2133" s="71">
        <v>6.9000000000000006E-2</v>
      </c>
      <c r="BC2133" s="71">
        <v>1.101</v>
      </c>
      <c r="BD2133" s="71">
        <v>1.554</v>
      </c>
      <c r="BG2133" s="66">
        <v>43553</v>
      </c>
      <c r="BH2133" s="71">
        <v>7.1</v>
      </c>
      <c r="BI2133" s="71">
        <v>7.48</v>
      </c>
      <c r="BJ2133" s="71">
        <v>7.77</v>
      </c>
      <c r="BK2133" s="71">
        <v>7.7594999999999992</v>
      </c>
      <c r="BL2133" s="71">
        <v>7.7489999999999997</v>
      </c>
      <c r="BM2133" s="71">
        <v>8.0090000000000003</v>
      </c>
      <c r="BN2133" s="71">
        <v>9.1590000000000007</v>
      </c>
      <c r="BO2133" s="71">
        <v>9.5969999999999995</v>
      </c>
      <c r="BR2133" s="66">
        <v>43950</v>
      </c>
      <c r="BS2133" s="71">
        <v>16.5</v>
      </c>
      <c r="BT2133" s="71">
        <v>21.25</v>
      </c>
      <c r="BU2133" s="71">
        <v>29.25</v>
      </c>
      <c r="BV2133" s="71">
        <v>30.95</v>
      </c>
      <c r="BW2133" s="71">
        <v>31.975000000000001</v>
      </c>
      <c r="BX2133" s="71">
        <v>33</v>
      </c>
      <c r="BY2133" s="71">
        <v>23.5</v>
      </c>
      <c r="BZ2133" s="71">
        <v>32.5</v>
      </c>
      <c r="CJ2133" s="66"/>
      <c r="CM2133" s="66"/>
      <c r="CP2133" s="66"/>
      <c r="CS2133" s="66"/>
    </row>
    <row r="2134" spans="2:97" ht="14.25" customHeight="1" x14ac:dyDescent="0.3">
      <c r="B2134" s="75">
        <v>44712</v>
      </c>
      <c r="C2134" s="76">
        <v>6.569</v>
      </c>
      <c r="D2134" s="76">
        <v>8.1630000000000003</v>
      </c>
      <c r="E2134" s="76">
        <v>9.0239999999999991</v>
      </c>
      <c r="F2134" s="76">
        <v>10.063000000000001</v>
      </c>
      <c r="G2134" s="76">
        <v>12.919</v>
      </c>
      <c r="H2134" s="76">
        <v>13.86</v>
      </c>
      <c r="I2134" s="76">
        <v>14.031000000000001</v>
      </c>
      <c r="J2134" s="76">
        <v>14.927</v>
      </c>
      <c r="M2134" s="66">
        <v>43525</v>
      </c>
      <c r="N2134" s="71">
        <v>2.4295999999999998</v>
      </c>
      <c r="O2134" s="71">
        <v>2.5015000000000001</v>
      </c>
      <c r="P2134" s="71">
        <v>2.5438000000000001</v>
      </c>
      <c r="Q2134" s="71">
        <v>2.5526</v>
      </c>
      <c r="R2134" s="71">
        <v>2.5329000000000002</v>
      </c>
      <c r="S2134" s="71">
        <v>2.5562</v>
      </c>
      <c r="T2134" s="71">
        <v>2.7530999999999999</v>
      </c>
      <c r="U2134" s="71">
        <v>2.8615500000000003</v>
      </c>
      <c r="X2134" s="66">
        <v>43542</v>
      </c>
      <c r="Y2134" s="72">
        <v>-0.52800000000000002</v>
      </c>
      <c r="Z2134" s="72">
        <v>-0.53600000000000003</v>
      </c>
      <c r="AA2134" s="72">
        <v>-0.52200000000000002</v>
      </c>
      <c r="AB2134" s="72">
        <v>-0.47199999999999998</v>
      </c>
      <c r="AC2134" s="72">
        <v>-0.36499999999999999</v>
      </c>
      <c r="AD2134" s="72">
        <v>-0.16300000000000001</v>
      </c>
      <c r="AE2134" s="72">
        <v>0.45300000000000001</v>
      </c>
      <c r="AF2134" s="72">
        <v>0.86499999999999999</v>
      </c>
      <c r="AJ2134" s="66">
        <v>43629</v>
      </c>
      <c r="AK2134" s="71">
        <v>-0.14799999999999999</v>
      </c>
      <c r="AL2134" s="71">
        <v>-0.17</v>
      </c>
      <c r="AM2134" s="71">
        <v>-0.188</v>
      </c>
      <c r="AN2134" s="71">
        <v>-0.19700000000000001</v>
      </c>
      <c r="AO2134" s="71">
        <v>-0.20399999999999999</v>
      </c>
      <c r="AP2134" s="71">
        <v>-0.224</v>
      </c>
      <c r="AQ2134" s="71">
        <v>-0.113</v>
      </c>
      <c r="AR2134" s="71">
        <v>8.5000000000000006E-2</v>
      </c>
      <c r="AV2134" s="66">
        <v>43550</v>
      </c>
      <c r="AW2134" s="71">
        <v>-0.39600000000000002</v>
      </c>
      <c r="AX2134" s="71">
        <v>-0.375</v>
      </c>
      <c r="AY2134" s="71">
        <v>-0.33600000000000002</v>
      </c>
      <c r="AZ2134" s="71">
        <v>-0.35799999999999998</v>
      </c>
      <c r="BA2134" s="71">
        <v>-0.19</v>
      </c>
      <c r="BB2134" s="71">
        <v>7.9000000000000001E-2</v>
      </c>
      <c r="BC2134" s="71">
        <v>1.0920000000000001</v>
      </c>
      <c r="BD2134" s="71">
        <v>1.5369999999999999</v>
      </c>
      <c r="BG2134" s="66">
        <v>43556</v>
      </c>
      <c r="BH2134" s="71">
        <v>7.1</v>
      </c>
      <c r="BI2134" s="71">
        <v>7.48</v>
      </c>
      <c r="BJ2134" s="71">
        <v>7.77</v>
      </c>
      <c r="BK2134" s="71">
        <v>7.7044999999999995</v>
      </c>
      <c r="BL2134" s="71">
        <v>7.6390000000000002</v>
      </c>
      <c r="BM2134" s="71">
        <v>8.0090000000000003</v>
      </c>
      <c r="BN2134" s="71">
        <v>9.032</v>
      </c>
      <c r="BO2134" s="71">
        <v>9.4580000000000002</v>
      </c>
      <c r="BR2134" s="66">
        <v>43951</v>
      </c>
      <c r="BS2134" s="71">
        <v>16.5</v>
      </c>
      <c r="BT2134" s="71">
        <v>21.25</v>
      </c>
      <c r="BU2134" s="71">
        <v>29.25</v>
      </c>
      <c r="BV2134" s="71">
        <v>30.95</v>
      </c>
      <c r="BW2134" s="71">
        <v>31.975000000000001</v>
      </c>
      <c r="BX2134" s="71">
        <v>33</v>
      </c>
      <c r="BY2134" s="71">
        <v>23.5</v>
      </c>
      <c r="BZ2134" s="71">
        <v>32.5</v>
      </c>
      <c r="CJ2134" s="66"/>
      <c r="CM2134" s="66"/>
      <c r="CP2134" s="66"/>
      <c r="CS2134" s="66"/>
    </row>
    <row r="2135" spans="2:97" ht="14.25" customHeight="1" x14ac:dyDescent="0.3">
      <c r="B2135" s="75">
        <v>44713</v>
      </c>
      <c r="C2135" s="76">
        <v>6.569</v>
      </c>
      <c r="D2135" s="76">
        <v>8.1630000000000003</v>
      </c>
      <c r="E2135" s="76">
        <v>9.0619999999999994</v>
      </c>
      <c r="F2135" s="76">
        <v>10.131</v>
      </c>
      <c r="G2135" s="76">
        <v>12.981</v>
      </c>
      <c r="H2135" s="76">
        <v>14.021000000000001</v>
      </c>
      <c r="I2135" s="76">
        <v>14.305999999999999</v>
      </c>
      <c r="J2135" s="76">
        <v>15.019</v>
      </c>
      <c r="M2135" s="66">
        <v>43528</v>
      </c>
      <c r="N2135" s="71">
        <v>2.4243000000000001</v>
      </c>
      <c r="O2135" s="71">
        <v>2.4961000000000002</v>
      </c>
      <c r="P2135" s="71">
        <v>2.5278999999999998</v>
      </c>
      <c r="Q2135" s="71">
        <v>2.5404999999999998</v>
      </c>
      <c r="R2135" s="71">
        <v>2.5163000000000002</v>
      </c>
      <c r="S2135" s="71">
        <v>2.5276000000000001</v>
      </c>
      <c r="T2135" s="71">
        <v>2.7223000000000002</v>
      </c>
      <c r="U2135" s="71">
        <v>2.8261500000000002</v>
      </c>
      <c r="X2135" s="66">
        <v>43543</v>
      </c>
      <c r="Y2135" s="72">
        <v>-0.52</v>
      </c>
      <c r="Z2135" s="72">
        <v>-0.52400000000000002</v>
      </c>
      <c r="AA2135" s="72">
        <v>-0.52300000000000002</v>
      </c>
      <c r="AB2135" s="72">
        <v>-0.47</v>
      </c>
      <c r="AC2135" s="72">
        <v>-0.36</v>
      </c>
      <c r="AD2135" s="72">
        <v>-0.158</v>
      </c>
      <c r="AE2135" s="72">
        <v>0.46500000000000002</v>
      </c>
      <c r="AF2135" s="72">
        <v>0.86799999999999999</v>
      </c>
      <c r="AJ2135" s="66">
        <v>43630</v>
      </c>
      <c r="AK2135" s="71">
        <v>-0.13969999999999999</v>
      </c>
      <c r="AL2135" s="71">
        <v>-0.16980000000000001</v>
      </c>
      <c r="AM2135" s="71">
        <v>-0.188</v>
      </c>
      <c r="AN2135" s="71">
        <v>-0.20200000000000001</v>
      </c>
      <c r="AO2135" s="71">
        <v>-0.20699999999999999</v>
      </c>
      <c r="AP2135" s="71">
        <v>-0.23200000000000001</v>
      </c>
      <c r="AQ2135" s="71">
        <v>-0.129</v>
      </c>
      <c r="AR2135" s="71">
        <v>6.8000000000000005E-2</v>
      </c>
      <c r="AV2135" s="66">
        <v>43551</v>
      </c>
      <c r="AW2135" s="71">
        <v>-0.39100000000000001</v>
      </c>
      <c r="AX2135" s="71">
        <v>-0.375</v>
      </c>
      <c r="AY2135" s="71">
        <v>-0.33600000000000002</v>
      </c>
      <c r="AZ2135" s="71">
        <v>-0.373</v>
      </c>
      <c r="BA2135" s="71">
        <v>-0.222</v>
      </c>
      <c r="BB2135" s="71">
        <v>4.1000000000000002E-2</v>
      </c>
      <c r="BC2135" s="71">
        <v>1.056</v>
      </c>
      <c r="BD2135" s="71">
        <v>1.5089999999999999</v>
      </c>
      <c r="BG2135" s="66">
        <v>43557</v>
      </c>
      <c r="BH2135" s="71">
        <v>7.1</v>
      </c>
      <c r="BI2135" s="71">
        <v>7.48</v>
      </c>
      <c r="BJ2135" s="71">
        <v>7.77</v>
      </c>
      <c r="BK2135" s="71">
        <v>7.7184999999999997</v>
      </c>
      <c r="BL2135" s="71">
        <v>7.6669999999999998</v>
      </c>
      <c r="BM2135" s="71">
        <v>8.0090000000000003</v>
      </c>
      <c r="BN2135" s="71">
        <v>9.0630000000000006</v>
      </c>
      <c r="BO2135" s="71">
        <v>9.4960000000000004</v>
      </c>
      <c r="BR2135" s="66">
        <v>43952</v>
      </c>
      <c r="BS2135" s="71">
        <v>16.5</v>
      </c>
      <c r="BT2135" s="71">
        <v>21.25</v>
      </c>
      <c r="BU2135" s="71">
        <v>29.25</v>
      </c>
      <c r="BV2135" s="71">
        <v>30.95</v>
      </c>
      <c r="BW2135" s="71">
        <v>31.975000000000001</v>
      </c>
      <c r="BX2135" s="71">
        <v>33</v>
      </c>
      <c r="BY2135" s="71">
        <v>23.5</v>
      </c>
      <c r="BZ2135" s="71">
        <v>32.5</v>
      </c>
      <c r="CJ2135" s="66"/>
      <c r="CM2135" s="66"/>
      <c r="CP2135" s="66"/>
      <c r="CS2135" s="66"/>
    </row>
    <row r="2136" spans="2:97" ht="14.25" customHeight="1" x14ac:dyDescent="0.3">
      <c r="B2136" s="75">
        <v>44714</v>
      </c>
      <c r="C2136" s="76">
        <v>6.6159999999999997</v>
      </c>
      <c r="D2136" s="76">
        <v>8.2439999999999998</v>
      </c>
      <c r="E2136" s="76">
        <v>9.1460000000000008</v>
      </c>
      <c r="F2136" s="76">
        <v>10.819000000000001</v>
      </c>
      <c r="G2136" s="76">
        <v>13.134</v>
      </c>
      <c r="H2136" s="76">
        <v>14.177</v>
      </c>
      <c r="I2136" s="76">
        <v>14.281000000000001</v>
      </c>
      <c r="J2136" s="76">
        <v>15.166</v>
      </c>
      <c r="M2136" s="66">
        <v>43529</v>
      </c>
      <c r="N2136" s="71">
        <v>2.4329999999999998</v>
      </c>
      <c r="O2136" s="71">
        <v>2.5247000000000002</v>
      </c>
      <c r="P2136" s="71">
        <v>2.5329999999999999</v>
      </c>
      <c r="Q2136" s="71">
        <v>2.5446</v>
      </c>
      <c r="R2136" s="71">
        <v>2.5246</v>
      </c>
      <c r="S2136" s="71">
        <v>2.5276999999999998</v>
      </c>
      <c r="T2136" s="71">
        <v>2.7168999999999999</v>
      </c>
      <c r="U2136" s="71">
        <v>2.8234500000000002</v>
      </c>
      <c r="X2136" s="66">
        <v>43544</v>
      </c>
      <c r="Y2136" s="72">
        <v>-0.52100000000000002</v>
      </c>
      <c r="Z2136" s="72">
        <v>-0.52600000000000002</v>
      </c>
      <c r="AA2136" s="72">
        <v>-0.52200000000000002</v>
      </c>
      <c r="AB2136" s="72">
        <v>-0.47299999999999998</v>
      </c>
      <c r="AC2136" s="72">
        <v>-0.36</v>
      </c>
      <c r="AD2136" s="72">
        <v>-0.157</v>
      </c>
      <c r="AE2136" s="72">
        <v>0.45600000000000002</v>
      </c>
      <c r="AF2136" s="72">
        <v>0.86299999999999999</v>
      </c>
      <c r="AJ2136" s="66">
        <v>43633</v>
      </c>
      <c r="AK2136" s="71">
        <v>-0.13980000000000001</v>
      </c>
      <c r="AL2136" s="71">
        <v>-0.1699</v>
      </c>
      <c r="AM2136" s="71">
        <v>-0.188</v>
      </c>
      <c r="AN2136" s="71">
        <v>-0.192</v>
      </c>
      <c r="AO2136" s="71">
        <v>-0.2</v>
      </c>
      <c r="AP2136" s="71">
        <v>-0.222</v>
      </c>
      <c r="AQ2136" s="71">
        <v>-0.123</v>
      </c>
      <c r="AR2136" s="71">
        <v>7.1999999999999995E-2</v>
      </c>
      <c r="AV2136" s="66">
        <v>43552</v>
      </c>
      <c r="AW2136" s="71">
        <v>-0.39600000000000002</v>
      </c>
      <c r="AX2136" s="71">
        <v>-0.375</v>
      </c>
      <c r="AY2136" s="71">
        <v>-0.33600000000000002</v>
      </c>
      <c r="AZ2136" s="71">
        <v>-0.372</v>
      </c>
      <c r="BA2136" s="71">
        <v>-0.22500000000000001</v>
      </c>
      <c r="BB2136" s="71">
        <v>0.06</v>
      </c>
      <c r="BC2136" s="71">
        <v>1.0900000000000001</v>
      </c>
      <c r="BD2136" s="71">
        <v>1.5390000000000001</v>
      </c>
      <c r="BG2136" s="66">
        <v>43558</v>
      </c>
      <c r="BH2136" s="71">
        <v>7.1</v>
      </c>
      <c r="BI2136" s="71">
        <v>7.48</v>
      </c>
      <c r="BJ2136" s="71">
        <v>7.77</v>
      </c>
      <c r="BK2136" s="71">
        <v>7.7204999999999995</v>
      </c>
      <c r="BL2136" s="71">
        <v>7.6710000000000003</v>
      </c>
      <c r="BM2136" s="71">
        <v>8.0090000000000003</v>
      </c>
      <c r="BN2136" s="71">
        <v>9.0779999999999994</v>
      </c>
      <c r="BO2136" s="71">
        <v>9.5009999999999994</v>
      </c>
      <c r="BR2136" s="66">
        <v>43955</v>
      </c>
      <c r="BS2136" s="71">
        <v>16.5</v>
      </c>
      <c r="BT2136" s="71">
        <v>21.25</v>
      </c>
      <c r="BU2136" s="71">
        <v>29.25</v>
      </c>
      <c r="BV2136" s="71">
        <v>30.95</v>
      </c>
      <c r="BW2136" s="71">
        <v>31.975000000000001</v>
      </c>
      <c r="BX2136" s="71">
        <v>33</v>
      </c>
      <c r="BY2136" s="71">
        <v>23.5</v>
      </c>
      <c r="BZ2136" s="71">
        <v>32.5</v>
      </c>
      <c r="CJ2136" s="66"/>
      <c r="CM2136" s="66"/>
      <c r="CP2136" s="66"/>
      <c r="CS2136" s="66"/>
    </row>
    <row r="2137" spans="2:97" ht="14.25" customHeight="1" x14ac:dyDescent="0.3">
      <c r="B2137" s="75">
        <v>44718</v>
      </c>
      <c r="C2137" s="76">
        <v>6.5880000000000001</v>
      </c>
      <c r="D2137" s="76">
        <v>8.3190000000000008</v>
      </c>
      <c r="E2137" s="76">
        <v>9.2629999999999999</v>
      </c>
      <c r="F2137" s="76">
        <v>11.816000000000001</v>
      </c>
      <c r="G2137" s="76">
        <v>13.394</v>
      </c>
      <c r="H2137" s="76">
        <v>14.177</v>
      </c>
      <c r="I2137" s="76">
        <v>14.522</v>
      </c>
      <c r="J2137" s="76">
        <v>15.365</v>
      </c>
      <c r="M2137" s="66">
        <v>43530</v>
      </c>
      <c r="N2137" s="71">
        <v>2.4508000000000001</v>
      </c>
      <c r="O2137" s="71">
        <v>2.5221</v>
      </c>
      <c r="P2137" s="71">
        <v>2.5301999999999998</v>
      </c>
      <c r="Q2137" s="71">
        <v>2.5160999999999998</v>
      </c>
      <c r="R2137" s="71">
        <v>2.4942000000000002</v>
      </c>
      <c r="S2137" s="71">
        <v>2.4990999999999999</v>
      </c>
      <c r="T2137" s="71">
        <v>2.6934</v>
      </c>
      <c r="U2137" s="71">
        <v>2.7967</v>
      </c>
      <c r="X2137" s="66">
        <v>43545</v>
      </c>
      <c r="Y2137" s="72">
        <v>-0.52100000000000002</v>
      </c>
      <c r="Z2137" s="72">
        <v>-0.52400000000000002</v>
      </c>
      <c r="AA2137" s="72">
        <v>-0.52300000000000002</v>
      </c>
      <c r="AB2137" s="72">
        <v>-0.501</v>
      </c>
      <c r="AC2137" s="72">
        <v>-0.39500000000000002</v>
      </c>
      <c r="AD2137" s="72">
        <v>-0.19400000000000001</v>
      </c>
      <c r="AE2137" s="72">
        <v>0.4</v>
      </c>
      <c r="AF2137" s="72">
        <v>0.8</v>
      </c>
      <c r="AJ2137" s="66">
        <v>43634</v>
      </c>
      <c r="AK2137" s="71">
        <v>-0.13769999999999999</v>
      </c>
      <c r="AL2137" s="71">
        <v>-0.17180000000000001</v>
      </c>
      <c r="AM2137" s="71">
        <v>-0.182</v>
      </c>
      <c r="AN2137" s="71">
        <v>-0.19700000000000001</v>
      </c>
      <c r="AO2137" s="71">
        <v>-0.20499999999999999</v>
      </c>
      <c r="AP2137" s="71">
        <v>-0.22500000000000001</v>
      </c>
      <c r="AQ2137" s="71">
        <v>-0.124</v>
      </c>
      <c r="AR2137" s="71">
        <v>7.1999999999999995E-2</v>
      </c>
      <c r="AV2137" s="66">
        <v>43553</v>
      </c>
      <c r="AW2137" s="71">
        <v>-0.39600000000000002</v>
      </c>
      <c r="AX2137" s="71">
        <v>-0.375</v>
      </c>
      <c r="AY2137" s="71">
        <v>-0.33600000000000002</v>
      </c>
      <c r="AZ2137" s="71">
        <v>-0.373</v>
      </c>
      <c r="BA2137" s="71">
        <v>-0.224</v>
      </c>
      <c r="BB2137" s="71">
        <v>5.2999999999999999E-2</v>
      </c>
      <c r="BC2137" s="71">
        <v>1.097</v>
      </c>
      <c r="BD2137" s="71">
        <v>1.5449999999999999</v>
      </c>
      <c r="BG2137" s="66">
        <v>43559</v>
      </c>
      <c r="BH2137" s="71">
        <v>7.1</v>
      </c>
      <c r="BI2137" s="71">
        <v>7.48</v>
      </c>
      <c r="BJ2137" s="71">
        <v>7.77</v>
      </c>
      <c r="BK2137" s="71">
        <v>7.7255000000000003</v>
      </c>
      <c r="BL2137" s="71">
        <v>7.681</v>
      </c>
      <c r="BM2137" s="71">
        <v>8.0090000000000003</v>
      </c>
      <c r="BN2137" s="71">
        <v>9.0960000000000001</v>
      </c>
      <c r="BO2137" s="71">
        <v>9.52</v>
      </c>
      <c r="BR2137" s="66">
        <v>43956</v>
      </c>
      <c r="BS2137" s="71">
        <v>16.5</v>
      </c>
      <c r="BT2137" s="71">
        <v>21.25</v>
      </c>
      <c r="BU2137" s="71">
        <v>29.25</v>
      </c>
      <c r="BV2137" s="71">
        <v>30.95</v>
      </c>
      <c r="BW2137" s="71">
        <v>31.975000000000001</v>
      </c>
      <c r="BX2137" s="71">
        <v>33</v>
      </c>
      <c r="BY2137" s="71">
        <v>23.5</v>
      </c>
      <c r="BZ2137" s="71">
        <v>32.5</v>
      </c>
      <c r="CJ2137" s="66"/>
      <c r="CM2137" s="66"/>
      <c r="CP2137" s="66"/>
      <c r="CS2137" s="66"/>
    </row>
    <row r="2138" spans="2:97" ht="14.25" customHeight="1" x14ac:dyDescent="0.3">
      <c r="B2138" s="75">
        <v>44719</v>
      </c>
      <c r="C2138" s="76">
        <v>6.7629999999999999</v>
      </c>
      <c r="D2138" s="76">
        <v>8.5440000000000005</v>
      </c>
      <c r="E2138" s="76">
        <v>9.5060000000000002</v>
      </c>
      <c r="F2138" s="76">
        <v>12.571999999999999</v>
      </c>
      <c r="G2138" s="76">
        <v>13.648</v>
      </c>
      <c r="H2138" s="76">
        <v>14.467000000000001</v>
      </c>
      <c r="I2138" s="76">
        <v>14.702999999999999</v>
      </c>
      <c r="J2138" s="76">
        <v>15.513999999999999</v>
      </c>
      <c r="M2138" s="66">
        <v>43531</v>
      </c>
      <c r="N2138" s="71">
        <v>2.4455</v>
      </c>
      <c r="O2138" s="71">
        <v>2.5167000000000002</v>
      </c>
      <c r="P2138" s="71">
        <v>2.5196000000000001</v>
      </c>
      <c r="Q2138" s="71">
        <v>2.4733999999999998</v>
      </c>
      <c r="R2138" s="71">
        <v>2.4443999999999999</v>
      </c>
      <c r="S2138" s="71">
        <v>2.4403000000000001</v>
      </c>
      <c r="T2138" s="71">
        <v>2.6393</v>
      </c>
      <c r="U2138" s="71">
        <v>2.7496499999999999</v>
      </c>
      <c r="X2138" s="66">
        <v>43546</v>
      </c>
      <c r="Y2138" s="72">
        <v>-0.52900000000000003</v>
      </c>
      <c r="Z2138" s="72">
        <v>-0.53</v>
      </c>
      <c r="AA2138" s="72">
        <v>-0.52800000000000002</v>
      </c>
      <c r="AB2138" s="72">
        <v>-0.51700000000000002</v>
      </c>
      <c r="AC2138" s="72">
        <v>-0.42199999999999999</v>
      </c>
      <c r="AD2138" s="72">
        <v>-0.222</v>
      </c>
      <c r="AE2138" s="72">
        <v>0.35199999999999998</v>
      </c>
      <c r="AF2138" s="72">
        <v>0.73599999999999999</v>
      </c>
      <c r="AJ2138" s="66">
        <v>43635</v>
      </c>
      <c r="AK2138" s="71">
        <v>-0.1376</v>
      </c>
      <c r="AL2138" s="71">
        <v>-0.19989999999999999</v>
      </c>
      <c r="AM2138" s="71">
        <v>-0.20200000000000001</v>
      </c>
      <c r="AN2138" s="71">
        <v>-0.214</v>
      </c>
      <c r="AO2138" s="71">
        <v>-0.221</v>
      </c>
      <c r="AP2138" s="71">
        <v>-0.23799999999999999</v>
      </c>
      <c r="AQ2138" s="71">
        <v>-0.13700000000000001</v>
      </c>
      <c r="AR2138" s="71">
        <v>5.8000000000000003E-2</v>
      </c>
      <c r="AV2138" s="66">
        <v>43556</v>
      </c>
      <c r="AW2138" s="71">
        <v>-0.39700000000000002</v>
      </c>
      <c r="AX2138" s="71">
        <v>-0.375</v>
      </c>
      <c r="AY2138" s="71">
        <v>-0.33600000000000002</v>
      </c>
      <c r="AZ2138" s="71">
        <v>-0.36299999999999999</v>
      </c>
      <c r="BA2138" s="71">
        <v>-0.20599999999999999</v>
      </c>
      <c r="BB2138" s="71">
        <v>7.8E-2</v>
      </c>
      <c r="BC2138" s="71">
        <v>1.141</v>
      </c>
      <c r="BD2138" s="71">
        <v>1.5920000000000001</v>
      </c>
      <c r="BG2138" s="66">
        <v>43560</v>
      </c>
      <c r="BH2138" s="71">
        <v>7.14</v>
      </c>
      <c r="BI2138" s="71">
        <v>7.47</v>
      </c>
      <c r="BJ2138" s="71">
        <v>7.73</v>
      </c>
      <c r="BK2138" s="71">
        <v>7.69</v>
      </c>
      <c r="BL2138" s="71">
        <v>7.65</v>
      </c>
      <c r="BM2138" s="71">
        <v>8.0090000000000003</v>
      </c>
      <c r="BN2138" s="71">
        <v>9.06</v>
      </c>
      <c r="BO2138" s="71">
        <v>9.4779999999999998</v>
      </c>
      <c r="BR2138" s="66">
        <v>43957</v>
      </c>
      <c r="BS2138" s="71">
        <v>16.5</v>
      </c>
      <c r="BT2138" s="71">
        <v>21.25</v>
      </c>
      <c r="BU2138" s="71">
        <v>29.25</v>
      </c>
      <c r="BV2138" s="71">
        <v>30.95</v>
      </c>
      <c r="BW2138" s="71">
        <v>31.975000000000001</v>
      </c>
      <c r="BX2138" s="71">
        <v>33</v>
      </c>
      <c r="BY2138" s="71">
        <v>23.5</v>
      </c>
      <c r="BZ2138" s="71">
        <v>32.5</v>
      </c>
      <c r="CJ2138" s="66"/>
      <c r="CM2138" s="66"/>
      <c r="CP2138" s="66"/>
      <c r="CS2138" s="66"/>
    </row>
    <row r="2139" spans="2:97" ht="14.25" customHeight="1" x14ac:dyDescent="0.3">
      <c r="B2139" s="75">
        <v>44720</v>
      </c>
      <c r="C2139" s="76">
        <v>6.8129999999999997</v>
      </c>
      <c r="D2139" s="76">
        <v>8.6440000000000001</v>
      </c>
      <c r="E2139" s="76">
        <v>9.6189999999999998</v>
      </c>
      <c r="F2139" s="76">
        <v>12.997</v>
      </c>
      <c r="G2139" s="76">
        <v>13.791</v>
      </c>
      <c r="H2139" s="76">
        <v>14.37</v>
      </c>
      <c r="I2139" s="76">
        <v>14.803000000000001</v>
      </c>
      <c r="J2139" s="76">
        <v>15.608000000000001</v>
      </c>
      <c r="M2139" s="66">
        <v>43532</v>
      </c>
      <c r="N2139" s="71">
        <v>2.4398</v>
      </c>
      <c r="O2139" s="71">
        <v>2.5110000000000001</v>
      </c>
      <c r="P2139" s="71">
        <v>2.5192000000000001</v>
      </c>
      <c r="Q2139" s="71">
        <v>2.4609999999999999</v>
      </c>
      <c r="R2139" s="71">
        <v>2.4359000000000002</v>
      </c>
      <c r="S2139" s="71">
        <v>2.4302999999999999</v>
      </c>
      <c r="T2139" s="71">
        <v>2.6284999999999998</v>
      </c>
      <c r="U2139" s="71">
        <v>2.72925</v>
      </c>
      <c r="X2139" s="66">
        <v>43549</v>
      </c>
      <c r="Y2139" s="72">
        <v>-0.52700000000000002</v>
      </c>
      <c r="Z2139" s="72">
        <v>-0.51700000000000002</v>
      </c>
      <c r="AA2139" s="72">
        <v>-0.53200000000000003</v>
      </c>
      <c r="AB2139" s="72">
        <v>-0.51500000000000001</v>
      </c>
      <c r="AC2139" s="72">
        <v>-0.41799999999999998</v>
      </c>
      <c r="AD2139" s="72">
        <v>-0.21299999999999999</v>
      </c>
      <c r="AE2139" s="72">
        <v>0.35199999999999998</v>
      </c>
      <c r="AF2139" s="72">
        <v>0.72599999999999998</v>
      </c>
      <c r="AJ2139" s="66">
        <v>43636</v>
      </c>
      <c r="AK2139" s="71">
        <v>-0.13769999999999999</v>
      </c>
      <c r="AL2139" s="71">
        <v>-0.19980000000000001</v>
      </c>
      <c r="AM2139" s="71">
        <v>-0.24</v>
      </c>
      <c r="AN2139" s="71">
        <v>-0.23200000000000001</v>
      </c>
      <c r="AO2139" s="71">
        <v>-0.23400000000000001</v>
      </c>
      <c r="AP2139" s="71">
        <v>-0.26200000000000001</v>
      </c>
      <c r="AQ2139" s="71">
        <v>-0.16500000000000001</v>
      </c>
      <c r="AR2139" s="71">
        <v>2.3E-2</v>
      </c>
      <c r="AV2139" s="66">
        <v>43557</v>
      </c>
      <c r="AW2139" s="71">
        <v>-0.379</v>
      </c>
      <c r="AX2139" s="71">
        <v>-0.38400000000000001</v>
      </c>
      <c r="AY2139" s="71">
        <v>-0.33400000000000002</v>
      </c>
      <c r="AZ2139" s="71">
        <v>-0.372</v>
      </c>
      <c r="BA2139" s="71">
        <v>-0.222</v>
      </c>
      <c r="BB2139" s="71">
        <v>5.6000000000000001E-2</v>
      </c>
      <c r="BC2139" s="71">
        <v>1.1160000000000001</v>
      </c>
      <c r="BD2139" s="71">
        <v>1.5620000000000001</v>
      </c>
      <c r="BG2139" s="66">
        <v>43563</v>
      </c>
      <c r="BH2139" s="71">
        <v>7.14</v>
      </c>
      <c r="BI2139" s="71">
        <v>7.47</v>
      </c>
      <c r="BJ2139" s="71">
        <v>7.73</v>
      </c>
      <c r="BK2139" s="71">
        <v>7.6955</v>
      </c>
      <c r="BL2139" s="71">
        <v>7.6609999999999996</v>
      </c>
      <c r="BM2139" s="71">
        <v>8.0090000000000003</v>
      </c>
      <c r="BN2139" s="71">
        <v>9.0739999999999998</v>
      </c>
      <c r="BO2139" s="71">
        <v>9.4920000000000009</v>
      </c>
      <c r="BR2139" s="66">
        <v>43958</v>
      </c>
      <c r="BS2139" s="71">
        <v>16.5</v>
      </c>
      <c r="BT2139" s="71">
        <v>21.498999999999999</v>
      </c>
      <c r="BU2139" s="71">
        <v>29</v>
      </c>
      <c r="BV2139" s="71">
        <v>30.95</v>
      </c>
      <c r="BW2139" s="71">
        <v>31.975000000000001</v>
      </c>
      <c r="BX2139" s="71">
        <v>33</v>
      </c>
      <c r="BY2139" s="71">
        <v>23.5</v>
      </c>
      <c r="BZ2139" s="71">
        <v>32.5</v>
      </c>
      <c r="CJ2139" s="66"/>
      <c r="CM2139" s="66"/>
      <c r="CP2139" s="66"/>
      <c r="CS2139" s="66"/>
    </row>
    <row r="2140" spans="2:97" ht="14.25" customHeight="1" x14ac:dyDescent="0.3">
      <c r="B2140" s="75">
        <v>44722</v>
      </c>
      <c r="C2140" s="76">
        <v>6.9630000000000001</v>
      </c>
      <c r="D2140" s="76">
        <v>8.7249999999999996</v>
      </c>
      <c r="E2140" s="76">
        <v>9.6989999999999998</v>
      </c>
      <c r="F2140" s="76">
        <v>13.022</v>
      </c>
      <c r="G2140" s="76">
        <v>13.885</v>
      </c>
      <c r="H2140" s="76">
        <v>14.4</v>
      </c>
      <c r="I2140" s="76">
        <v>14.831</v>
      </c>
      <c r="J2140" s="76">
        <v>15.6</v>
      </c>
      <c r="M2140" s="66">
        <v>43535</v>
      </c>
      <c r="N2140" s="71">
        <v>2.4268999999999998</v>
      </c>
      <c r="O2140" s="71">
        <v>2.516</v>
      </c>
      <c r="P2140" s="71">
        <v>2.5243000000000002</v>
      </c>
      <c r="Q2140" s="71">
        <v>2.4752000000000001</v>
      </c>
      <c r="R2140" s="71">
        <v>2.4497</v>
      </c>
      <c r="S2140" s="71">
        <v>2.4420999999999999</v>
      </c>
      <c r="T2140" s="71">
        <v>2.6393</v>
      </c>
      <c r="U2140" s="71">
        <v>2.7496499999999999</v>
      </c>
      <c r="X2140" s="66">
        <v>43550</v>
      </c>
      <c r="Y2140" s="72">
        <v>-0.52500000000000002</v>
      </c>
      <c r="Z2140" s="72">
        <v>-0.51800000000000002</v>
      </c>
      <c r="AA2140" s="72">
        <v>-0.53</v>
      </c>
      <c r="AB2140" s="72">
        <v>-0.51</v>
      </c>
      <c r="AC2140" s="72">
        <v>-0.41699999999999998</v>
      </c>
      <c r="AD2140" s="72">
        <v>-0.20499999999999999</v>
      </c>
      <c r="AE2140" s="72">
        <v>0.35399999999999998</v>
      </c>
      <c r="AF2140" s="72">
        <v>0.72899999999999998</v>
      </c>
      <c r="AJ2140" s="66">
        <v>43637</v>
      </c>
      <c r="AK2140" s="71">
        <v>-0.13070000000000001</v>
      </c>
      <c r="AL2140" s="71">
        <v>-0.19989999999999999</v>
      </c>
      <c r="AM2140" s="71">
        <v>-0.24</v>
      </c>
      <c r="AN2140" s="71">
        <v>-0.23</v>
      </c>
      <c r="AO2140" s="71">
        <v>-0.23200000000000001</v>
      </c>
      <c r="AP2140" s="71">
        <v>-0.26100000000000001</v>
      </c>
      <c r="AQ2140" s="71">
        <v>-0.156</v>
      </c>
      <c r="AR2140" s="71">
        <v>4.2999999999999997E-2</v>
      </c>
      <c r="AV2140" s="66">
        <v>43558</v>
      </c>
      <c r="AW2140" s="71">
        <v>-0.375</v>
      </c>
      <c r="AX2140" s="71">
        <v>-0.38400000000000001</v>
      </c>
      <c r="AY2140" s="71">
        <v>-0.33400000000000002</v>
      </c>
      <c r="AZ2140" s="71">
        <v>-0.36</v>
      </c>
      <c r="BA2140" s="71">
        <v>-0.216</v>
      </c>
      <c r="BB2140" s="71">
        <v>7.3999999999999996E-2</v>
      </c>
      <c r="BC2140" s="71">
        <v>1.141</v>
      </c>
      <c r="BD2140" s="71">
        <v>1.5899999999999999</v>
      </c>
      <c r="BG2140" s="66">
        <v>43564</v>
      </c>
      <c r="BH2140" s="71">
        <v>7.14</v>
      </c>
      <c r="BI2140" s="71">
        <v>7.47</v>
      </c>
      <c r="BJ2140" s="71">
        <v>7.73</v>
      </c>
      <c r="BK2140" s="71">
        <v>7.681</v>
      </c>
      <c r="BL2140" s="71">
        <v>7.6319999999999997</v>
      </c>
      <c r="BM2140" s="71">
        <v>8.0090000000000003</v>
      </c>
      <c r="BN2140" s="71">
        <v>9.0440000000000005</v>
      </c>
      <c r="BO2140" s="71">
        <v>9.468</v>
      </c>
      <c r="BR2140" s="66">
        <v>43959</v>
      </c>
      <c r="BS2140" s="71">
        <v>16.5</v>
      </c>
      <c r="BT2140" s="71">
        <v>21.498999999999999</v>
      </c>
      <c r="BU2140" s="71">
        <v>29</v>
      </c>
      <c r="BV2140" s="71">
        <v>30.95</v>
      </c>
      <c r="BW2140" s="71">
        <v>31.975000000000001</v>
      </c>
      <c r="BX2140" s="71">
        <v>33</v>
      </c>
      <c r="BY2140" s="71">
        <v>23.5</v>
      </c>
      <c r="BZ2140" s="71">
        <v>32.5</v>
      </c>
      <c r="CJ2140" s="66"/>
      <c r="CM2140" s="66"/>
      <c r="CP2140" s="66"/>
      <c r="CS2140" s="66"/>
    </row>
    <row r="2141" spans="2:97" ht="14.25" customHeight="1" x14ac:dyDescent="0.3">
      <c r="B2141" s="75">
        <v>44725</v>
      </c>
      <c r="C2141" s="76">
        <v>6.9630000000000001</v>
      </c>
      <c r="D2141" s="76">
        <v>8.7249999999999996</v>
      </c>
      <c r="E2141" s="76">
        <v>9.6989999999999998</v>
      </c>
      <c r="F2141" s="76">
        <v>13.022</v>
      </c>
      <c r="G2141" s="76">
        <v>13.885</v>
      </c>
      <c r="H2141" s="76">
        <v>14.446999999999999</v>
      </c>
      <c r="I2141" s="76">
        <v>14.894</v>
      </c>
      <c r="J2141" s="76">
        <v>15.669</v>
      </c>
      <c r="M2141" s="66">
        <v>43536</v>
      </c>
      <c r="N2141" s="71">
        <v>2.4407000000000001</v>
      </c>
      <c r="O2141" s="71">
        <v>2.4971000000000001</v>
      </c>
      <c r="P2141" s="71">
        <v>2.5137</v>
      </c>
      <c r="Q2141" s="71">
        <v>2.4506000000000001</v>
      </c>
      <c r="R2141" s="71">
        <v>2.4076</v>
      </c>
      <c r="S2141" s="71">
        <v>2.4085000000000001</v>
      </c>
      <c r="T2141" s="71">
        <v>2.6015000000000001</v>
      </c>
      <c r="U2141" s="71">
        <v>2.71075</v>
      </c>
      <c r="X2141" s="66">
        <v>43551</v>
      </c>
      <c r="Y2141" s="72">
        <v>-0.53600000000000003</v>
      </c>
      <c r="Z2141" s="72">
        <v>-0.52300000000000002</v>
      </c>
      <c r="AA2141" s="72">
        <v>-0.53500000000000003</v>
      </c>
      <c r="AB2141" s="72">
        <v>-0.55200000000000005</v>
      </c>
      <c r="AC2141" s="72">
        <v>-0.47299999999999998</v>
      </c>
      <c r="AD2141" s="72">
        <v>-0.27700000000000002</v>
      </c>
      <c r="AE2141" s="72">
        <v>0.29799999999999999</v>
      </c>
      <c r="AF2141" s="72">
        <v>0.68200000000000005</v>
      </c>
      <c r="AJ2141" s="66">
        <v>43640</v>
      </c>
      <c r="AK2141" s="71">
        <v>-0.12970000000000001</v>
      </c>
      <c r="AL2141" s="71">
        <v>-0.19980000000000001</v>
      </c>
      <c r="AM2141" s="71">
        <v>-0.22</v>
      </c>
      <c r="AN2141" s="71">
        <v>-0.22900000000000001</v>
      </c>
      <c r="AO2141" s="71">
        <v>-0.23200000000000001</v>
      </c>
      <c r="AP2141" s="71">
        <v>-0.25900000000000001</v>
      </c>
      <c r="AQ2141" s="71">
        <v>-0.154</v>
      </c>
      <c r="AR2141" s="71">
        <v>4.8000000000000001E-2</v>
      </c>
      <c r="AV2141" s="66">
        <v>43559</v>
      </c>
      <c r="AW2141" s="71">
        <v>-0.39800000000000002</v>
      </c>
      <c r="AX2141" s="71">
        <v>-0.38400000000000001</v>
      </c>
      <c r="AY2141" s="71">
        <v>-0.33400000000000002</v>
      </c>
      <c r="AZ2141" s="71">
        <v>-0.35599999999999998</v>
      </c>
      <c r="BA2141" s="71">
        <v>-0.224</v>
      </c>
      <c r="BB2141" s="71">
        <v>6.2E-2</v>
      </c>
      <c r="BC2141" s="71">
        <v>1.1100000000000001</v>
      </c>
      <c r="BD2141" s="71">
        <v>1.5580000000000001</v>
      </c>
      <c r="BG2141" s="66">
        <v>43565</v>
      </c>
      <c r="BH2141" s="71">
        <v>7.14</v>
      </c>
      <c r="BI2141" s="71">
        <v>7.47</v>
      </c>
      <c r="BJ2141" s="71">
        <v>7.73</v>
      </c>
      <c r="BK2141" s="71">
        <v>7.6605000000000008</v>
      </c>
      <c r="BL2141" s="71">
        <v>7.5910000000000002</v>
      </c>
      <c r="BM2141" s="71">
        <v>8.0090000000000003</v>
      </c>
      <c r="BN2141" s="71">
        <v>9</v>
      </c>
      <c r="BO2141" s="71">
        <v>9.4250000000000007</v>
      </c>
      <c r="BR2141" s="66">
        <v>43962</v>
      </c>
      <c r="BS2141" s="71">
        <v>16.5</v>
      </c>
      <c r="BT2141" s="71">
        <v>21.498999999999999</v>
      </c>
      <c r="BU2141" s="71">
        <v>29</v>
      </c>
      <c r="BV2141" s="71">
        <v>30.95</v>
      </c>
      <c r="BW2141" s="71">
        <v>31.975000000000001</v>
      </c>
      <c r="BX2141" s="71">
        <v>33</v>
      </c>
      <c r="BY2141" s="71">
        <v>23.5</v>
      </c>
      <c r="BZ2141" s="71">
        <v>32.5</v>
      </c>
      <c r="CJ2141" s="66"/>
      <c r="CM2141" s="66"/>
      <c r="CP2141" s="66"/>
      <c r="CS2141" s="66"/>
    </row>
    <row r="2142" spans="2:97" ht="14.25" customHeight="1" x14ac:dyDescent="0.3">
      <c r="B2142" s="75">
        <v>44726</v>
      </c>
      <c r="C2142" s="76">
        <v>7.1689999999999996</v>
      </c>
      <c r="D2142" s="76">
        <v>8.8379999999999992</v>
      </c>
      <c r="E2142" s="76">
        <v>9.8059999999999992</v>
      </c>
      <c r="F2142" s="76">
        <v>13.441000000000001</v>
      </c>
      <c r="G2142" s="76">
        <v>14.026</v>
      </c>
      <c r="H2142" s="76">
        <v>14.581</v>
      </c>
      <c r="I2142" s="76">
        <v>15.034000000000001</v>
      </c>
      <c r="J2142" s="76">
        <v>15.775</v>
      </c>
      <c r="M2142" s="66">
        <v>43537</v>
      </c>
      <c r="N2142" s="71">
        <v>2.4379</v>
      </c>
      <c r="O2142" s="71">
        <v>2.5047999999999999</v>
      </c>
      <c r="P2142" s="71">
        <v>2.5162</v>
      </c>
      <c r="Q2142" s="71">
        <v>2.4647999999999999</v>
      </c>
      <c r="R2142" s="71">
        <v>2.4266000000000001</v>
      </c>
      <c r="S2142" s="71">
        <v>2.4304000000000001</v>
      </c>
      <c r="T2142" s="71">
        <v>2.6212999999999997</v>
      </c>
      <c r="U2142" s="71">
        <v>2.72065</v>
      </c>
      <c r="X2142" s="66">
        <v>43552</v>
      </c>
      <c r="Y2142" s="72">
        <v>-0.53600000000000003</v>
      </c>
      <c r="Z2142" s="72">
        <v>-0.52400000000000002</v>
      </c>
      <c r="AA2142" s="72">
        <v>-0.53900000000000003</v>
      </c>
      <c r="AB2142" s="72">
        <v>-0.54400000000000004</v>
      </c>
      <c r="AC2142" s="72">
        <v>-0.45600000000000002</v>
      </c>
      <c r="AD2142" s="72">
        <v>-0.25600000000000001</v>
      </c>
      <c r="AE2142" s="72">
        <v>0.31</v>
      </c>
      <c r="AF2142" s="72">
        <v>0.69399999999999995</v>
      </c>
      <c r="AJ2142" s="66">
        <v>43641</v>
      </c>
      <c r="AK2142" s="71">
        <v>-0.1348</v>
      </c>
      <c r="AL2142" s="71">
        <v>-0.2049</v>
      </c>
      <c r="AM2142" s="71">
        <v>-0.23</v>
      </c>
      <c r="AN2142" s="71">
        <v>-0.22900000000000001</v>
      </c>
      <c r="AO2142" s="71">
        <v>-0.23300000000000001</v>
      </c>
      <c r="AP2142" s="71">
        <v>-0.26200000000000001</v>
      </c>
      <c r="AQ2142" s="71">
        <v>-0.155</v>
      </c>
      <c r="AR2142" s="71">
        <v>4.3999999999999997E-2</v>
      </c>
      <c r="AV2142" s="66">
        <v>43560</v>
      </c>
      <c r="AW2142" s="71">
        <v>-0.38900000000000001</v>
      </c>
      <c r="AX2142" s="71">
        <v>-0.38400000000000001</v>
      </c>
      <c r="AY2142" s="71">
        <v>-0.33400000000000002</v>
      </c>
      <c r="AZ2142" s="71">
        <v>-0.34699999999999998</v>
      </c>
      <c r="BA2142" s="71">
        <v>-0.218</v>
      </c>
      <c r="BB2142" s="71">
        <v>6.2E-2</v>
      </c>
      <c r="BC2142" s="71">
        <v>1.105</v>
      </c>
      <c r="BD2142" s="71">
        <v>1.5569999999999999</v>
      </c>
      <c r="BG2142" s="66">
        <v>43566</v>
      </c>
      <c r="BH2142" s="71">
        <v>7.14</v>
      </c>
      <c r="BI2142" s="71">
        <v>7.47</v>
      </c>
      <c r="BJ2142" s="71">
        <v>7.73</v>
      </c>
      <c r="BK2142" s="71">
        <v>7.6880000000000006</v>
      </c>
      <c r="BL2142" s="71">
        <v>7.6459999999999999</v>
      </c>
      <c r="BM2142" s="71">
        <v>8.0090000000000003</v>
      </c>
      <c r="BN2142" s="71">
        <v>9.048</v>
      </c>
      <c r="BO2142" s="71">
        <v>9.4809999999999999</v>
      </c>
      <c r="BR2142" s="66">
        <v>43963</v>
      </c>
      <c r="BS2142" s="71">
        <v>16.5</v>
      </c>
      <c r="BT2142" s="71">
        <v>21.498999999999999</v>
      </c>
      <c r="BU2142" s="71">
        <v>29</v>
      </c>
      <c r="BV2142" s="71">
        <v>30.95</v>
      </c>
      <c r="BW2142" s="71">
        <v>31.975000000000001</v>
      </c>
      <c r="BX2142" s="71">
        <v>33</v>
      </c>
      <c r="BY2142" s="71">
        <v>23.5</v>
      </c>
      <c r="BZ2142" s="71">
        <v>32.5</v>
      </c>
      <c r="CJ2142" s="66"/>
      <c r="CM2142" s="66"/>
      <c r="CP2142" s="66"/>
      <c r="CS2142" s="66"/>
    </row>
    <row r="2143" spans="2:97" ht="14.25" customHeight="1" x14ac:dyDescent="0.3">
      <c r="B2143" s="75">
        <v>44728</v>
      </c>
      <c r="C2143" s="76">
        <v>7.4880000000000004</v>
      </c>
      <c r="D2143" s="76">
        <v>8.8469999999999995</v>
      </c>
      <c r="E2143" s="76">
        <v>9.8339999999999996</v>
      </c>
      <c r="F2143" s="76">
        <v>13.324999999999999</v>
      </c>
      <c r="G2143" s="76">
        <v>13.965999999999999</v>
      </c>
      <c r="H2143" s="76">
        <v>14.475</v>
      </c>
      <c r="I2143" s="76">
        <v>14.952999999999999</v>
      </c>
      <c r="J2143" s="76">
        <v>15.847</v>
      </c>
      <c r="M2143" s="66">
        <v>43538</v>
      </c>
      <c r="N2143" s="71">
        <v>2.4352</v>
      </c>
      <c r="O2143" s="71">
        <v>2.5045999999999999</v>
      </c>
      <c r="P2143" s="71">
        <v>2.5133999999999999</v>
      </c>
      <c r="Q2143" s="71">
        <v>2.4607000000000001</v>
      </c>
      <c r="R2143" s="71">
        <v>2.4184000000000001</v>
      </c>
      <c r="S2143" s="71">
        <v>2.4304000000000001</v>
      </c>
      <c r="T2143" s="71">
        <v>2.6303000000000001</v>
      </c>
      <c r="U2143" s="71">
        <v>2.7451499999999998</v>
      </c>
      <c r="X2143" s="66">
        <v>43553</v>
      </c>
      <c r="Y2143" s="72">
        <v>-0.52800000000000002</v>
      </c>
      <c r="Z2143" s="72">
        <v>-0.52100000000000002</v>
      </c>
      <c r="AA2143" s="72">
        <v>-0.53800000000000003</v>
      </c>
      <c r="AB2143" s="72">
        <v>-0.54400000000000004</v>
      </c>
      <c r="AC2143" s="72">
        <v>-0.46</v>
      </c>
      <c r="AD2143" s="72">
        <v>-0.26700000000000002</v>
      </c>
      <c r="AE2143" s="72">
        <v>0.316</v>
      </c>
      <c r="AF2143" s="72">
        <v>0.71099999999999997</v>
      </c>
      <c r="AJ2143" s="66">
        <v>43642</v>
      </c>
      <c r="AK2143" s="71">
        <v>-0.13389999999999999</v>
      </c>
      <c r="AL2143" s="71">
        <v>-0.19969999999999999</v>
      </c>
      <c r="AM2143" s="71">
        <v>-0.22500000000000001</v>
      </c>
      <c r="AN2143" s="71">
        <v>-0.21299999999999999</v>
      </c>
      <c r="AO2143" s="71">
        <v>-0.219</v>
      </c>
      <c r="AP2143" s="71">
        <v>-0.247</v>
      </c>
      <c r="AQ2143" s="71">
        <v>-0.13600000000000001</v>
      </c>
      <c r="AR2143" s="71">
        <v>6.7000000000000004E-2</v>
      </c>
      <c r="AV2143" s="66">
        <v>43563</v>
      </c>
      <c r="AW2143" s="71">
        <v>-0.39600000000000002</v>
      </c>
      <c r="AX2143" s="71">
        <v>-0.38400000000000001</v>
      </c>
      <c r="AY2143" s="71">
        <v>-0.33400000000000002</v>
      </c>
      <c r="AZ2143" s="71">
        <v>-0.33</v>
      </c>
      <c r="BA2143" s="71">
        <v>-0.21299999999999999</v>
      </c>
      <c r="BB2143" s="71">
        <v>5.5E-2</v>
      </c>
      <c r="BC2143" s="71">
        <v>1.087</v>
      </c>
      <c r="BD2143" s="71">
        <v>1.5369999999999999</v>
      </c>
      <c r="BG2143" s="66">
        <v>43567</v>
      </c>
      <c r="BH2143" s="71">
        <v>7.28</v>
      </c>
      <c r="BI2143" s="71">
        <v>7.5</v>
      </c>
      <c r="BJ2143" s="71">
        <v>7.7</v>
      </c>
      <c r="BK2143" s="71">
        <v>7.6680000000000001</v>
      </c>
      <c r="BL2143" s="71">
        <v>7.6360000000000001</v>
      </c>
      <c r="BM2143" s="71">
        <v>8.0090000000000003</v>
      </c>
      <c r="BN2143" s="71">
        <v>9.0449999999999999</v>
      </c>
      <c r="BO2143" s="71">
        <v>9.4860000000000007</v>
      </c>
      <c r="BR2143" s="66">
        <v>43964</v>
      </c>
      <c r="BS2143" s="71">
        <v>16.5</v>
      </c>
      <c r="BT2143" s="71">
        <v>21.498999999999999</v>
      </c>
      <c r="BU2143" s="71">
        <v>29</v>
      </c>
      <c r="BV2143" s="71">
        <v>30.95</v>
      </c>
      <c r="BW2143" s="71">
        <v>31.975000000000001</v>
      </c>
      <c r="BX2143" s="71">
        <v>33</v>
      </c>
      <c r="BY2143" s="71">
        <v>23.5</v>
      </c>
      <c r="BZ2143" s="71">
        <v>32.5</v>
      </c>
      <c r="CJ2143" s="66"/>
      <c r="CM2143" s="66"/>
      <c r="CP2143" s="66"/>
      <c r="CS2143" s="66"/>
    </row>
    <row r="2144" spans="2:97" ht="14.25" customHeight="1" x14ac:dyDescent="0.3">
      <c r="B2144" s="75">
        <v>44729</v>
      </c>
      <c r="C2144" s="76">
        <v>7.4880000000000004</v>
      </c>
      <c r="D2144" s="76">
        <v>8.8469999999999995</v>
      </c>
      <c r="E2144" s="76">
        <v>9.8339999999999996</v>
      </c>
      <c r="F2144" s="76">
        <v>13.324999999999999</v>
      </c>
      <c r="G2144" s="76">
        <v>13.965999999999999</v>
      </c>
      <c r="H2144" s="76">
        <v>14.475</v>
      </c>
      <c r="I2144" s="76">
        <v>14.952999999999999</v>
      </c>
      <c r="J2144" s="76">
        <v>15.847</v>
      </c>
      <c r="M2144" s="66">
        <v>43539</v>
      </c>
      <c r="N2144" s="71">
        <v>2.4346999999999999</v>
      </c>
      <c r="O2144" s="71">
        <v>2.4988999999999999</v>
      </c>
      <c r="P2144" s="71">
        <v>2.5103999999999997</v>
      </c>
      <c r="Q2144" s="71">
        <v>2.4378000000000002</v>
      </c>
      <c r="R2144" s="71">
        <v>2.3885999999999998</v>
      </c>
      <c r="S2144" s="71">
        <v>2.3951000000000002</v>
      </c>
      <c r="T2144" s="71">
        <v>2.5871</v>
      </c>
      <c r="U2144" s="71">
        <v>2.7085499999999998</v>
      </c>
      <c r="X2144" s="66">
        <v>43556</v>
      </c>
      <c r="Y2144" s="72">
        <v>-0.52500000000000002</v>
      </c>
      <c r="Z2144" s="72">
        <v>-0.52500000000000002</v>
      </c>
      <c r="AA2144" s="72">
        <v>-0.53300000000000003</v>
      </c>
      <c r="AB2144" s="72">
        <v>-0.53400000000000003</v>
      </c>
      <c r="AC2144" s="72">
        <v>-0.436</v>
      </c>
      <c r="AD2144" s="72">
        <v>-0.22600000000000001</v>
      </c>
      <c r="AE2144" s="72">
        <v>0.371</v>
      </c>
      <c r="AF2144" s="72">
        <v>0.77</v>
      </c>
      <c r="AJ2144" s="66">
        <v>43643</v>
      </c>
      <c r="AK2144" s="71">
        <v>-0.13400000000000001</v>
      </c>
      <c r="AL2144" s="71">
        <v>-0.185</v>
      </c>
      <c r="AM2144" s="71">
        <v>-0.222</v>
      </c>
      <c r="AN2144" s="71">
        <v>-0.20699999999999999</v>
      </c>
      <c r="AO2144" s="71">
        <v>-0.214</v>
      </c>
      <c r="AP2144" s="71">
        <v>-0.24299999999999999</v>
      </c>
      <c r="AQ2144" s="71">
        <v>-0.14099999999999999</v>
      </c>
      <c r="AR2144" s="71">
        <v>7.0999999999999994E-2</v>
      </c>
      <c r="AV2144" s="66">
        <v>43564</v>
      </c>
      <c r="AW2144" s="71">
        <v>-0.41</v>
      </c>
      <c r="AX2144" s="71">
        <v>-0.38400000000000001</v>
      </c>
      <c r="AY2144" s="71">
        <v>-0.33400000000000002</v>
      </c>
      <c r="AZ2144" s="71">
        <v>-0.33100000000000002</v>
      </c>
      <c r="BA2144" s="71">
        <v>-0.216</v>
      </c>
      <c r="BB2144" s="71">
        <v>4.2999999999999997E-2</v>
      </c>
      <c r="BC2144" s="71">
        <v>1.075</v>
      </c>
      <c r="BD2144" s="71">
        <v>1.522</v>
      </c>
      <c r="BG2144" s="66">
        <v>43570</v>
      </c>
      <c r="BH2144" s="71">
        <v>7.28</v>
      </c>
      <c r="BI2144" s="71">
        <v>7.5</v>
      </c>
      <c r="BJ2144" s="71">
        <v>7.7</v>
      </c>
      <c r="BK2144" s="71">
        <v>7.6630000000000003</v>
      </c>
      <c r="BL2144" s="71">
        <v>7.6260000000000003</v>
      </c>
      <c r="BM2144" s="71">
        <v>8.0090000000000003</v>
      </c>
      <c r="BN2144" s="71">
        <v>9.0310000000000006</v>
      </c>
      <c r="BO2144" s="71">
        <v>9.4930000000000003</v>
      </c>
      <c r="BR2144" s="66">
        <v>43965</v>
      </c>
      <c r="BS2144" s="71">
        <v>16.5</v>
      </c>
      <c r="BT2144" s="71">
        <v>21.498999999999999</v>
      </c>
      <c r="BU2144" s="71">
        <v>29</v>
      </c>
      <c r="BV2144" s="71">
        <v>30.95</v>
      </c>
      <c r="BW2144" s="71">
        <v>31.975000000000001</v>
      </c>
      <c r="BX2144" s="71">
        <v>33</v>
      </c>
      <c r="BY2144" s="71">
        <v>23.5</v>
      </c>
      <c r="BZ2144" s="71">
        <v>32.5</v>
      </c>
      <c r="CJ2144" s="66"/>
      <c r="CM2144" s="66"/>
      <c r="CP2144" s="66"/>
      <c r="CS2144" s="66"/>
    </row>
    <row r="2145" spans="2:97" ht="14.25" customHeight="1" x14ac:dyDescent="0.3">
      <c r="B2145" s="75">
        <v>44732</v>
      </c>
      <c r="C2145" s="76">
        <v>7.5629999999999997</v>
      </c>
      <c r="D2145" s="76">
        <v>8.8659999999999997</v>
      </c>
      <c r="E2145" s="76">
        <v>9.859</v>
      </c>
      <c r="F2145" s="76">
        <v>12.813000000000001</v>
      </c>
      <c r="G2145" s="76">
        <v>13.832000000000001</v>
      </c>
      <c r="H2145" s="76">
        <v>14.544</v>
      </c>
      <c r="I2145" s="76">
        <v>14.978999999999999</v>
      </c>
      <c r="J2145" s="76">
        <v>15.718999999999999</v>
      </c>
      <c r="M2145" s="66">
        <v>43542</v>
      </c>
      <c r="N2145" s="71">
        <v>2.4319999999999999</v>
      </c>
      <c r="O2145" s="71">
        <v>2.4961000000000002</v>
      </c>
      <c r="P2145" s="71">
        <v>2.5076999999999998</v>
      </c>
      <c r="Q2145" s="71">
        <v>2.4521000000000002</v>
      </c>
      <c r="R2145" s="71">
        <v>2.4049</v>
      </c>
      <c r="S2145" s="71">
        <v>2.4119000000000002</v>
      </c>
      <c r="T2145" s="71">
        <v>2.6032999999999999</v>
      </c>
      <c r="U2145" s="71">
        <v>2.71665</v>
      </c>
      <c r="X2145" s="66">
        <v>43557</v>
      </c>
      <c r="Y2145" s="72">
        <v>-0.52300000000000002</v>
      </c>
      <c r="Z2145" s="72">
        <v>-0.52300000000000002</v>
      </c>
      <c r="AA2145" s="72">
        <v>-0.51800000000000002</v>
      </c>
      <c r="AB2145" s="72">
        <v>-0.54100000000000004</v>
      </c>
      <c r="AC2145" s="72">
        <v>-0.45</v>
      </c>
      <c r="AD2145" s="72">
        <v>-0.247</v>
      </c>
      <c r="AE2145" s="72">
        <v>0.35199999999999998</v>
      </c>
      <c r="AF2145" s="72">
        <v>0.753</v>
      </c>
      <c r="AJ2145" s="66">
        <v>43644</v>
      </c>
      <c r="AK2145" s="71">
        <v>-0.125</v>
      </c>
      <c r="AL2145" s="71">
        <v>-0.17699999999999999</v>
      </c>
      <c r="AM2145" s="71">
        <v>-0.222</v>
      </c>
      <c r="AN2145" s="71">
        <v>-0.217</v>
      </c>
      <c r="AO2145" s="71">
        <v>-0.221</v>
      </c>
      <c r="AP2145" s="71">
        <v>-0.25600000000000001</v>
      </c>
      <c r="AQ2145" s="71">
        <v>-0.158</v>
      </c>
      <c r="AR2145" s="71">
        <v>0.05</v>
      </c>
      <c r="AV2145" s="66">
        <v>43565</v>
      </c>
      <c r="AW2145" s="71">
        <v>-0.36499999999999999</v>
      </c>
      <c r="AX2145" s="71">
        <v>-0.38400000000000001</v>
      </c>
      <c r="AY2145" s="71">
        <v>-0.33400000000000002</v>
      </c>
      <c r="AZ2145" s="71">
        <v>-0.34599999999999997</v>
      </c>
      <c r="BA2145" s="71">
        <v>-0.24</v>
      </c>
      <c r="BB2145" s="71">
        <v>1.2999999999999999E-2</v>
      </c>
      <c r="BC2145" s="71">
        <v>1.044</v>
      </c>
      <c r="BD2145" s="71">
        <v>1.4950000000000001</v>
      </c>
      <c r="BG2145" s="66">
        <v>43571</v>
      </c>
      <c r="BH2145" s="71">
        <v>7.28</v>
      </c>
      <c r="BI2145" s="71">
        <v>7.5</v>
      </c>
      <c r="BJ2145" s="71">
        <v>7.7</v>
      </c>
      <c r="BK2145" s="71">
        <v>7.6859999999999999</v>
      </c>
      <c r="BL2145" s="71">
        <v>7.6719999999999997</v>
      </c>
      <c r="BM2145" s="71">
        <v>8.0090000000000003</v>
      </c>
      <c r="BN2145" s="71">
        <v>9.0730000000000004</v>
      </c>
      <c r="BO2145" s="71">
        <v>9.5359999999999996</v>
      </c>
      <c r="BR2145" s="66">
        <v>43966</v>
      </c>
      <c r="BS2145" s="71">
        <v>16.5</v>
      </c>
      <c r="BT2145" s="71">
        <v>21.498999999999999</v>
      </c>
      <c r="BU2145" s="71">
        <v>29</v>
      </c>
      <c r="BV2145" s="71">
        <v>30.95</v>
      </c>
      <c r="BW2145" s="71">
        <v>31.975000000000001</v>
      </c>
      <c r="BX2145" s="71">
        <v>33</v>
      </c>
      <c r="BY2145" s="71">
        <v>23.5</v>
      </c>
      <c r="BZ2145" s="71">
        <v>32.5</v>
      </c>
      <c r="CJ2145" s="66"/>
      <c r="CM2145" s="66"/>
      <c r="CP2145" s="66"/>
      <c r="CS2145" s="66"/>
    </row>
    <row r="2146" spans="2:97" ht="14.25" customHeight="1" x14ac:dyDescent="0.3">
      <c r="B2146" s="75">
        <v>44734</v>
      </c>
      <c r="C2146" s="76">
        <v>7.5880000000000001</v>
      </c>
      <c r="D2146" s="76">
        <v>8.9659999999999993</v>
      </c>
      <c r="E2146" s="76">
        <v>9.9589999999999996</v>
      </c>
      <c r="F2146" s="76">
        <v>12.853</v>
      </c>
      <c r="G2146" s="76">
        <v>13.779</v>
      </c>
      <c r="H2146" s="76">
        <v>14.558999999999999</v>
      </c>
      <c r="I2146" s="76">
        <v>14.962999999999999</v>
      </c>
      <c r="J2146" s="76">
        <v>15.688000000000001</v>
      </c>
      <c r="M2146" s="66">
        <v>43543</v>
      </c>
      <c r="N2146" s="71">
        <v>2.4432</v>
      </c>
      <c r="O2146" s="71">
        <v>2.5089999999999999</v>
      </c>
      <c r="P2146" s="71">
        <v>2.4944000000000002</v>
      </c>
      <c r="Q2146" s="71">
        <v>2.4685999999999999</v>
      </c>
      <c r="R2146" s="71">
        <v>2.4213</v>
      </c>
      <c r="S2146" s="71">
        <v>2.4253999999999998</v>
      </c>
      <c r="T2146" s="71">
        <v>2.6122999999999998</v>
      </c>
      <c r="U2146" s="71">
        <v>2.7261499999999996</v>
      </c>
      <c r="X2146" s="66">
        <v>43558</v>
      </c>
      <c r="Y2146" s="72">
        <v>-0.52800000000000002</v>
      </c>
      <c r="Z2146" s="72">
        <v>-0.52700000000000002</v>
      </c>
      <c r="AA2146" s="72">
        <v>-0.52</v>
      </c>
      <c r="AB2146" s="72">
        <v>-0.51600000000000001</v>
      </c>
      <c r="AC2146" s="72">
        <v>-0.42</v>
      </c>
      <c r="AD2146" s="72">
        <v>-0.214</v>
      </c>
      <c r="AE2146" s="72">
        <v>0.39600000000000002</v>
      </c>
      <c r="AF2146" s="72">
        <v>0.80500000000000005</v>
      </c>
      <c r="AJ2146" s="66">
        <v>43647</v>
      </c>
      <c r="AK2146" s="71">
        <v>-0.1086</v>
      </c>
      <c r="AL2146" s="71">
        <v>-0.17180000000000001</v>
      </c>
      <c r="AM2146" s="71">
        <v>-0.222</v>
      </c>
      <c r="AN2146" s="71">
        <v>-0.217</v>
      </c>
      <c r="AO2146" s="71">
        <v>-0.217</v>
      </c>
      <c r="AP2146" s="71">
        <v>-0.24299999999999999</v>
      </c>
      <c r="AQ2146" s="71">
        <v>-0.14599999999999999</v>
      </c>
      <c r="AR2146" s="71">
        <v>6.7000000000000004E-2</v>
      </c>
      <c r="AV2146" s="66">
        <v>43566</v>
      </c>
      <c r="AW2146" s="71">
        <v>-0.38</v>
      </c>
      <c r="AX2146" s="71">
        <v>-0.38400000000000001</v>
      </c>
      <c r="AY2146" s="71">
        <v>-0.33400000000000002</v>
      </c>
      <c r="AZ2146" s="71">
        <v>-0.34399999999999997</v>
      </c>
      <c r="BA2146" s="71">
        <v>-0.253</v>
      </c>
      <c r="BB2146" s="71">
        <v>-2.1000000000000001E-2</v>
      </c>
      <c r="BC2146" s="71">
        <v>1.004</v>
      </c>
      <c r="BD2146" s="71">
        <v>1.4590000000000001</v>
      </c>
      <c r="BG2146" s="66">
        <v>43572</v>
      </c>
      <c r="BH2146" s="71">
        <v>7.28</v>
      </c>
      <c r="BI2146" s="71">
        <v>7.5</v>
      </c>
      <c r="BJ2146" s="71">
        <v>7.7</v>
      </c>
      <c r="BK2146" s="71">
        <v>7.6769999999999996</v>
      </c>
      <c r="BL2146" s="71">
        <v>7.6539999999999999</v>
      </c>
      <c r="BM2146" s="71">
        <v>8.0090000000000003</v>
      </c>
      <c r="BN2146" s="71">
        <v>9.0180000000000007</v>
      </c>
      <c r="BO2146" s="71">
        <v>9.48</v>
      </c>
      <c r="BR2146" s="66">
        <v>43969</v>
      </c>
      <c r="BS2146" s="71">
        <v>16.5</v>
      </c>
      <c r="BT2146" s="71">
        <v>21.498999999999999</v>
      </c>
      <c r="BU2146" s="71">
        <v>29</v>
      </c>
      <c r="BV2146" s="71">
        <v>30.95</v>
      </c>
      <c r="BW2146" s="71">
        <v>31.975000000000001</v>
      </c>
      <c r="BX2146" s="71">
        <v>33</v>
      </c>
      <c r="BY2146" s="71">
        <v>23.5</v>
      </c>
      <c r="BZ2146" s="71">
        <v>32.5</v>
      </c>
      <c r="CJ2146" s="66"/>
      <c r="CM2146" s="66"/>
      <c r="CP2146" s="66"/>
      <c r="CS2146" s="66"/>
    </row>
    <row r="2147" spans="2:97" ht="14.25" customHeight="1" x14ac:dyDescent="0.3">
      <c r="B2147" s="75">
        <v>44735</v>
      </c>
      <c r="C2147" s="76">
        <v>7.75</v>
      </c>
      <c r="D2147" s="76">
        <v>9.0030000000000001</v>
      </c>
      <c r="E2147" s="76">
        <v>10.297000000000001</v>
      </c>
      <c r="F2147" s="76">
        <v>12.916</v>
      </c>
      <c r="G2147" s="76">
        <v>13.875999999999999</v>
      </c>
      <c r="H2147" s="76">
        <v>14.613</v>
      </c>
      <c r="I2147" s="76">
        <v>15.038</v>
      </c>
      <c r="J2147" s="76">
        <v>15.738</v>
      </c>
      <c r="M2147" s="66">
        <v>43544</v>
      </c>
      <c r="N2147" s="71">
        <v>2.4533</v>
      </c>
      <c r="O2147" s="71">
        <v>2.4778000000000002</v>
      </c>
      <c r="P2147" s="71">
        <v>2.4628000000000001</v>
      </c>
      <c r="Q2147" s="71">
        <v>2.3961000000000001</v>
      </c>
      <c r="R2147" s="71">
        <v>2.3340000000000001</v>
      </c>
      <c r="S2147" s="71">
        <v>2.3277000000000001</v>
      </c>
      <c r="T2147" s="71">
        <v>2.5263</v>
      </c>
      <c r="U2147" s="71">
        <v>2.65815</v>
      </c>
      <c r="X2147" s="66">
        <v>43559</v>
      </c>
      <c r="Y2147" s="72">
        <v>-0.52700000000000002</v>
      </c>
      <c r="Z2147" s="72">
        <v>-0.52300000000000002</v>
      </c>
      <c r="AA2147" s="72">
        <v>-0.51600000000000001</v>
      </c>
      <c r="AB2147" s="72">
        <v>-0.51800000000000002</v>
      </c>
      <c r="AC2147" s="72">
        <v>-0.42699999999999999</v>
      </c>
      <c r="AD2147" s="72">
        <v>-0.22700000000000001</v>
      </c>
      <c r="AE2147" s="72">
        <v>0.36499999999999999</v>
      </c>
      <c r="AF2147" s="72">
        <v>0.76700000000000002</v>
      </c>
      <c r="AJ2147" s="66">
        <v>43648</v>
      </c>
      <c r="AK2147" s="71">
        <v>-0.11269999999999999</v>
      </c>
      <c r="AL2147" s="71">
        <v>-0.17180000000000001</v>
      </c>
      <c r="AM2147" s="71">
        <v>-0.222</v>
      </c>
      <c r="AN2147" s="71">
        <v>-0.21199999999999999</v>
      </c>
      <c r="AO2147" s="71">
        <v>-0.21299999999999999</v>
      </c>
      <c r="AP2147" s="71">
        <v>-0.23599999999999999</v>
      </c>
      <c r="AQ2147" s="71">
        <v>-0.14599999999999999</v>
      </c>
      <c r="AR2147" s="71">
        <v>6.4000000000000001E-2</v>
      </c>
      <c r="AV2147" s="66">
        <v>43567</v>
      </c>
      <c r="AW2147" s="71">
        <v>-0.38900000000000001</v>
      </c>
      <c r="AX2147" s="71">
        <v>-0.38400000000000001</v>
      </c>
      <c r="AY2147" s="71">
        <v>-0.33400000000000002</v>
      </c>
      <c r="AZ2147" s="71">
        <v>-0.33400000000000002</v>
      </c>
      <c r="BA2147" s="71">
        <v>-0.24299999999999999</v>
      </c>
      <c r="BB2147" s="71">
        <v>4.0000000000000001E-3</v>
      </c>
      <c r="BC2147" s="71">
        <v>1.0489999999999999</v>
      </c>
      <c r="BD2147" s="71">
        <v>1.4969999999999999</v>
      </c>
      <c r="BG2147" s="66">
        <v>43573</v>
      </c>
      <c r="BH2147" s="71">
        <v>7.35</v>
      </c>
      <c r="BI2147" s="71">
        <v>7.55</v>
      </c>
      <c r="BJ2147" s="71">
        <v>7.72</v>
      </c>
      <c r="BK2147" s="71">
        <v>7.6865000000000006</v>
      </c>
      <c r="BL2147" s="71">
        <v>7.6530000000000005</v>
      </c>
      <c r="BM2147" s="71">
        <v>8.0090000000000003</v>
      </c>
      <c r="BN2147" s="71">
        <v>9.0020000000000007</v>
      </c>
      <c r="BO2147" s="71">
        <v>9.4489999999999998</v>
      </c>
      <c r="BR2147" s="66">
        <v>43970</v>
      </c>
      <c r="BS2147" s="71">
        <v>16.5</v>
      </c>
      <c r="BT2147" s="71">
        <v>21.498999999999999</v>
      </c>
      <c r="BU2147" s="71">
        <v>29</v>
      </c>
      <c r="BV2147" s="71">
        <v>30.95</v>
      </c>
      <c r="BW2147" s="71">
        <v>31.975000000000001</v>
      </c>
      <c r="BX2147" s="71">
        <v>33</v>
      </c>
      <c r="BY2147" s="71">
        <v>23.5</v>
      </c>
      <c r="BZ2147" s="71">
        <v>32.5</v>
      </c>
      <c r="CJ2147" s="66"/>
      <c r="CM2147" s="66"/>
      <c r="CP2147" s="66"/>
      <c r="CS2147" s="66"/>
    </row>
    <row r="2148" spans="2:97" ht="14.25" customHeight="1" x14ac:dyDescent="0.3">
      <c r="B2148" s="75">
        <v>44736</v>
      </c>
      <c r="C2148" s="76">
        <v>7.7880000000000003</v>
      </c>
      <c r="D2148" s="76">
        <v>9.0030000000000001</v>
      </c>
      <c r="E2148" s="76">
        <v>10.430999999999999</v>
      </c>
      <c r="F2148" s="76">
        <v>12.975</v>
      </c>
      <c r="G2148" s="76">
        <v>13.832000000000001</v>
      </c>
      <c r="H2148" s="76">
        <v>14.725</v>
      </c>
      <c r="I2148" s="76">
        <v>15.006</v>
      </c>
      <c r="J2148" s="76">
        <v>15.756</v>
      </c>
      <c r="M2148" s="66">
        <v>43545</v>
      </c>
      <c r="N2148" s="71">
        <v>2.4582999999999999</v>
      </c>
      <c r="O2148" s="71">
        <v>2.4723999999999999</v>
      </c>
      <c r="P2148" s="71">
        <v>2.4731999999999998</v>
      </c>
      <c r="Q2148" s="71">
        <v>2.4083999999999999</v>
      </c>
      <c r="R2148" s="71">
        <v>2.3422000000000001</v>
      </c>
      <c r="S2148" s="71">
        <v>2.3412000000000002</v>
      </c>
      <c r="T2148" s="71">
        <v>2.5369000000000002</v>
      </c>
      <c r="U2148" s="71">
        <v>2.6584500000000002</v>
      </c>
      <c r="X2148" s="66">
        <v>43560</v>
      </c>
      <c r="Y2148" s="72">
        <v>-0.51200000000000001</v>
      </c>
      <c r="Z2148" s="72">
        <v>-0.52</v>
      </c>
      <c r="AA2148" s="72">
        <v>-0.51600000000000001</v>
      </c>
      <c r="AB2148" s="72">
        <v>-0.51300000000000001</v>
      </c>
      <c r="AC2148" s="72">
        <v>-0.42699999999999999</v>
      </c>
      <c r="AD2148" s="72">
        <v>-0.22900000000000001</v>
      </c>
      <c r="AE2148" s="72">
        <v>0.36</v>
      </c>
      <c r="AF2148" s="72">
        <v>0.75800000000000001</v>
      </c>
      <c r="AJ2148" s="66">
        <v>43649</v>
      </c>
      <c r="AK2148" s="71">
        <v>-0.1128</v>
      </c>
      <c r="AL2148" s="71">
        <v>-0.1719</v>
      </c>
      <c r="AM2148" s="71">
        <v>-0.215</v>
      </c>
      <c r="AN2148" s="71">
        <v>-0.216</v>
      </c>
      <c r="AO2148" s="71">
        <v>-0.217</v>
      </c>
      <c r="AP2148" s="71">
        <v>-0.248</v>
      </c>
      <c r="AQ2148" s="71">
        <v>-0.15</v>
      </c>
      <c r="AR2148" s="71">
        <v>5.6000000000000001E-2</v>
      </c>
      <c r="AV2148" s="66">
        <v>43570</v>
      </c>
      <c r="AW2148" s="71">
        <v>-0.39400000000000002</v>
      </c>
      <c r="AX2148" s="71">
        <v>-0.38400000000000001</v>
      </c>
      <c r="AY2148" s="71">
        <v>-0.33400000000000002</v>
      </c>
      <c r="AZ2148" s="71">
        <v>-0.32200000000000001</v>
      </c>
      <c r="BA2148" s="71">
        <v>-0.21299999999999999</v>
      </c>
      <c r="BB2148" s="71">
        <v>4.3999999999999997E-2</v>
      </c>
      <c r="BC2148" s="71">
        <v>1.0840000000000001</v>
      </c>
      <c r="BD2148" s="71">
        <v>1.5329999999999999</v>
      </c>
      <c r="BG2148" s="66">
        <v>43574</v>
      </c>
      <c r="BH2148" s="71">
        <v>7.35</v>
      </c>
      <c r="BI2148" s="71">
        <v>7.55</v>
      </c>
      <c r="BJ2148" s="71">
        <v>7.72</v>
      </c>
      <c r="BK2148" s="71">
        <v>7.6865000000000006</v>
      </c>
      <c r="BL2148" s="71">
        <v>7.6530000000000005</v>
      </c>
      <c r="BM2148" s="71">
        <v>8.0090000000000003</v>
      </c>
      <c r="BN2148" s="71">
        <v>9.0020000000000007</v>
      </c>
      <c r="BO2148" s="71">
        <v>9.4489999999999998</v>
      </c>
      <c r="BR2148" s="66">
        <v>43971</v>
      </c>
      <c r="BS2148" s="71">
        <v>16.5</v>
      </c>
      <c r="BT2148" s="71">
        <v>21.498999999999999</v>
      </c>
      <c r="BU2148" s="71">
        <v>29</v>
      </c>
      <c r="BV2148" s="71">
        <v>30.95</v>
      </c>
      <c r="BW2148" s="71">
        <v>31.975000000000001</v>
      </c>
      <c r="BX2148" s="71">
        <v>33</v>
      </c>
      <c r="BY2148" s="71">
        <v>23.5</v>
      </c>
      <c r="BZ2148" s="71">
        <v>32.5</v>
      </c>
      <c r="CJ2148" s="66"/>
      <c r="CM2148" s="66"/>
      <c r="CP2148" s="66"/>
      <c r="CS2148" s="66"/>
    </row>
    <row r="2149" spans="2:97" ht="14.25" customHeight="1" x14ac:dyDescent="0.3">
      <c r="B2149" s="75">
        <v>44739</v>
      </c>
      <c r="C2149" s="76">
        <v>7.806</v>
      </c>
      <c r="D2149" s="76">
        <v>8.9779999999999998</v>
      </c>
      <c r="E2149" s="76">
        <v>10.678000000000001</v>
      </c>
      <c r="F2149" s="76">
        <v>12.988</v>
      </c>
      <c r="G2149" s="76">
        <v>13.898</v>
      </c>
      <c r="H2149" s="76">
        <v>14.756</v>
      </c>
      <c r="I2149" s="76">
        <v>15.025</v>
      </c>
      <c r="J2149" s="76">
        <v>15.824999999999999</v>
      </c>
      <c r="M2149" s="66">
        <v>43546</v>
      </c>
      <c r="N2149" s="71">
        <v>2.4424000000000001</v>
      </c>
      <c r="O2149" s="71">
        <v>2.4641000000000002</v>
      </c>
      <c r="P2149" s="71">
        <v>2.4413999999999998</v>
      </c>
      <c r="Q2149" s="71">
        <v>2.3166000000000002</v>
      </c>
      <c r="R2149" s="71">
        <v>2.2410999999999999</v>
      </c>
      <c r="S2149" s="71">
        <v>2.2419000000000002</v>
      </c>
      <c r="T2149" s="71">
        <v>2.4390000000000001</v>
      </c>
      <c r="U2149" s="71">
        <v>2.5644999999999998</v>
      </c>
      <c r="X2149" s="66">
        <v>43563</v>
      </c>
      <c r="Y2149" s="72">
        <v>-0.51600000000000001</v>
      </c>
      <c r="Z2149" s="72">
        <v>-0.52</v>
      </c>
      <c r="AA2149" s="72">
        <v>-0.51500000000000001</v>
      </c>
      <c r="AB2149" s="72">
        <v>-0.51400000000000001</v>
      </c>
      <c r="AC2149" s="72">
        <v>-0.42799999999999999</v>
      </c>
      <c r="AD2149" s="72">
        <v>-0.22700000000000001</v>
      </c>
      <c r="AE2149" s="72">
        <v>0.36199999999999999</v>
      </c>
      <c r="AF2149" s="72">
        <v>0.75800000000000001</v>
      </c>
      <c r="AJ2149" s="66">
        <v>43650</v>
      </c>
      <c r="AK2149" s="71">
        <v>-0.1129</v>
      </c>
      <c r="AL2149" s="71">
        <v>-0.17480000000000001</v>
      </c>
      <c r="AM2149" s="71">
        <v>-0.215</v>
      </c>
      <c r="AN2149" s="71">
        <v>-0.215</v>
      </c>
      <c r="AO2149" s="71">
        <v>-0.214</v>
      </c>
      <c r="AP2149" s="71">
        <v>-0.25</v>
      </c>
      <c r="AQ2149" s="71">
        <v>-0.155</v>
      </c>
      <c r="AR2149" s="71">
        <v>4.5999999999999999E-2</v>
      </c>
      <c r="AV2149" s="66">
        <v>43571</v>
      </c>
      <c r="AW2149" s="71">
        <v>-0.39900000000000002</v>
      </c>
      <c r="AX2149" s="71">
        <v>-0.38400000000000001</v>
      </c>
      <c r="AY2149" s="71">
        <v>-0.33400000000000002</v>
      </c>
      <c r="AZ2149" s="71">
        <v>-0.32400000000000001</v>
      </c>
      <c r="BA2149" s="71">
        <v>-0.216</v>
      </c>
      <c r="BB2149" s="71">
        <v>4.3999999999999997E-2</v>
      </c>
      <c r="BC2149" s="71">
        <v>1.0860000000000001</v>
      </c>
      <c r="BD2149" s="71">
        <v>1.5390000000000001</v>
      </c>
      <c r="BG2149" s="66">
        <v>43577</v>
      </c>
      <c r="BH2149" s="71">
        <v>7.35</v>
      </c>
      <c r="BI2149" s="71">
        <v>7.55</v>
      </c>
      <c r="BJ2149" s="71">
        <v>7.72</v>
      </c>
      <c r="BK2149" s="71">
        <v>7.6865000000000006</v>
      </c>
      <c r="BL2149" s="71">
        <v>7.6530000000000005</v>
      </c>
      <c r="BM2149" s="71">
        <v>8.0090000000000003</v>
      </c>
      <c r="BN2149" s="71">
        <v>9.0020000000000007</v>
      </c>
      <c r="BO2149" s="71">
        <v>9.4489999999999998</v>
      </c>
      <c r="BR2149" s="66">
        <v>43972</v>
      </c>
      <c r="BS2149" s="71">
        <v>16.5</v>
      </c>
      <c r="BT2149" s="71">
        <v>21.25</v>
      </c>
      <c r="BU2149" s="71">
        <v>29</v>
      </c>
      <c r="BV2149" s="71">
        <v>30.95</v>
      </c>
      <c r="BW2149" s="71">
        <v>31.975000000000001</v>
      </c>
      <c r="BX2149" s="71">
        <v>33</v>
      </c>
      <c r="BY2149" s="71">
        <v>23.5</v>
      </c>
      <c r="BZ2149" s="71">
        <v>32.5</v>
      </c>
      <c r="CJ2149" s="66"/>
      <c r="CM2149" s="66"/>
      <c r="CP2149" s="66"/>
      <c r="CS2149" s="66"/>
    </row>
    <row r="2150" spans="2:97" ht="14.25" customHeight="1" x14ac:dyDescent="0.3">
      <c r="B2150" s="75">
        <v>44740</v>
      </c>
      <c r="C2150" s="76">
        <v>7.85</v>
      </c>
      <c r="D2150" s="76">
        <v>8.9879999999999995</v>
      </c>
      <c r="E2150" s="76">
        <v>10.930999999999999</v>
      </c>
      <c r="F2150" s="76">
        <v>13.055999999999999</v>
      </c>
      <c r="G2150" s="76">
        <v>14.254</v>
      </c>
      <c r="H2150" s="76">
        <v>15</v>
      </c>
      <c r="I2150" s="76">
        <v>15.388</v>
      </c>
      <c r="J2150" s="76">
        <v>16.094000000000001</v>
      </c>
      <c r="M2150" s="66">
        <v>43549</v>
      </c>
      <c r="N2150" s="71">
        <v>2.4422000000000001</v>
      </c>
      <c r="O2150" s="71">
        <v>2.4535</v>
      </c>
      <c r="P2150" s="71">
        <v>2.4098000000000002</v>
      </c>
      <c r="Q2150" s="71">
        <v>2.2416</v>
      </c>
      <c r="R2150" s="71">
        <v>2.1646999999999998</v>
      </c>
      <c r="S2150" s="71">
        <v>2.1783000000000001</v>
      </c>
      <c r="T2150" s="71">
        <v>2.3982999999999999</v>
      </c>
      <c r="U2150" s="71">
        <v>2.5391500000000002</v>
      </c>
      <c r="X2150" s="66">
        <v>43564</v>
      </c>
      <c r="Y2150" s="72">
        <v>-0.51900000000000002</v>
      </c>
      <c r="Z2150" s="72">
        <v>-0.51600000000000001</v>
      </c>
      <c r="AA2150" s="72">
        <v>-0.51800000000000002</v>
      </c>
      <c r="AB2150" s="72">
        <v>-0.51400000000000001</v>
      </c>
      <c r="AC2150" s="72">
        <v>-0.434</v>
      </c>
      <c r="AD2150" s="72">
        <v>-0.24399999999999999</v>
      </c>
      <c r="AE2150" s="72">
        <v>0.34200000000000003</v>
      </c>
      <c r="AF2150" s="72">
        <v>0.74299999999999999</v>
      </c>
      <c r="AJ2150" s="66">
        <v>43651</v>
      </c>
      <c r="AK2150" s="71">
        <v>-0.1129</v>
      </c>
      <c r="AL2150" s="71">
        <v>-0.17469999999999999</v>
      </c>
      <c r="AM2150" s="71">
        <v>-0.215</v>
      </c>
      <c r="AN2150" s="71">
        <v>-0.21</v>
      </c>
      <c r="AO2150" s="71">
        <v>-0.20799999999999999</v>
      </c>
      <c r="AP2150" s="71">
        <v>-0.246</v>
      </c>
      <c r="AQ2150" s="71">
        <v>-0.155</v>
      </c>
      <c r="AR2150" s="71">
        <v>4.2999999999999997E-2</v>
      </c>
      <c r="AV2150" s="66">
        <v>43572</v>
      </c>
      <c r="AW2150" s="71">
        <v>-0.40899999999999997</v>
      </c>
      <c r="AX2150" s="71">
        <v>-0.38400000000000001</v>
      </c>
      <c r="AY2150" s="71">
        <v>-0.33400000000000002</v>
      </c>
      <c r="AZ2150" s="71">
        <v>-0.33</v>
      </c>
      <c r="BA2150" s="71">
        <v>-0.217</v>
      </c>
      <c r="BB2150" s="71">
        <v>4.9000000000000002E-2</v>
      </c>
      <c r="BC2150" s="71">
        <v>1.1060000000000001</v>
      </c>
      <c r="BD2150" s="71">
        <v>1.56</v>
      </c>
      <c r="BG2150" s="66">
        <v>43578</v>
      </c>
      <c r="BH2150" s="71">
        <v>7.35</v>
      </c>
      <c r="BI2150" s="71">
        <v>7.55</v>
      </c>
      <c r="BJ2150" s="71">
        <v>7.72</v>
      </c>
      <c r="BK2150" s="71">
        <v>7.7275</v>
      </c>
      <c r="BL2150" s="71">
        <v>7.7350000000000003</v>
      </c>
      <c r="BM2150" s="71">
        <v>8.0090000000000003</v>
      </c>
      <c r="BN2150" s="71">
        <v>9.0869999999999997</v>
      </c>
      <c r="BO2150" s="71">
        <v>9.5359999999999996</v>
      </c>
      <c r="BR2150" s="66">
        <v>43973</v>
      </c>
      <c r="BS2150" s="71">
        <v>16.5</v>
      </c>
      <c r="BT2150" s="71">
        <v>21.25</v>
      </c>
      <c r="BU2150" s="71">
        <v>29</v>
      </c>
      <c r="BV2150" s="71">
        <v>30.95</v>
      </c>
      <c r="BW2150" s="71">
        <v>31.975000000000001</v>
      </c>
      <c r="BX2150" s="71">
        <v>33</v>
      </c>
      <c r="BY2150" s="71">
        <v>23.5</v>
      </c>
      <c r="BZ2150" s="71">
        <v>32.5</v>
      </c>
      <c r="CJ2150" s="66"/>
      <c r="CM2150" s="66"/>
      <c r="CP2150" s="66"/>
      <c r="CS2150" s="66"/>
    </row>
    <row r="2151" spans="2:97" ht="14.25" customHeight="1" x14ac:dyDescent="0.3">
      <c r="B2151" s="75">
        <v>44741</v>
      </c>
      <c r="C2151" s="76">
        <v>7.8630000000000004</v>
      </c>
      <c r="D2151" s="76">
        <v>9.0129999999999999</v>
      </c>
      <c r="E2151" s="76">
        <v>10.981</v>
      </c>
      <c r="F2151" s="76">
        <v>13.119</v>
      </c>
      <c r="G2151" s="76">
        <v>14.291</v>
      </c>
      <c r="H2151" s="76">
        <v>15.028</v>
      </c>
      <c r="I2151" s="76">
        <v>15.438000000000001</v>
      </c>
      <c r="J2151" s="76">
        <v>16.106000000000002</v>
      </c>
      <c r="M2151" s="66">
        <v>43550</v>
      </c>
      <c r="N2151" s="71">
        <v>2.4483999999999999</v>
      </c>
      <c r="O2151" s="71">
        <v>2.4752000000000001</v>
      </c>
      <c r="P2151" s="71">
        <v>2.4201999999999999</v>
      </c>
      <c r="Q2151" s="71">
        <v>2.2662</v>
      </c>
      <c r="R2151" s="71">
        <v>2.1917</v>
      </c>
      <c r="S2151" s="71">
        <v>2.2048999999999999</v>
      </c>
      <c r="T2151" s="71">
        <v>2.423</v>
      </c>
      <c r="U2151" s="71">
        <v>2.5465</v>
      </c>
      <c r="X2151" s="66">
        <v>43565</v>
      </c>
      <c r="Y2151" s="72">
        <v>-0.51700000000000002</v>
      </c>
      <c r="Z2151" s="72">
        <v>-0.52500000000000002</v>
      </c>
      <c r="AA2151" s="72">
        <v>-0.52800000000000002</v>
      </c>
      <c r="AB2151" s="72">
        <v>-0.53100000000000003</v>
      </c>
      <c r="AC2151" s="72">
        <v>-0.45100000000000001</v>
      </c>
      <c r="AD2151" s="72">
        <v>-0.27100000000000002</v>
      </c>
      <c r="AE2151" s="72">
        <v>0.32100000000000001</v>
      </c>
      <c r="AF2151" s="72">
        <v>0.73399999999999999</v>
      </c>
      <c r="AJ2151" s="66">
        <v>43654</v>
      </c>
      <c r="AK2151" s="71">
        <v>-0.13689999999999999</v>
      </c>
      <c r="AL2151" s="71">
        <v>-0.15490000000000001</v>
      </c>
      <c r="AM2151" s="71">
        <v>-0.215</v>
      </c>
      <c r="AN2151" s="71">
        <v>-0.20200000000000001</v>
      </c>
      <c r="AO2151" s="71">
        <v>-0.19900000000000001</v>
      </c>
      <c r="AP2151" s="71">
        <v>-0.23400000000000001</v>
      </c>
      <c r="AQ2151" s="71">
        <v>-0.14499999999999999</v>
      </c>
      <c r="AR2151" s="71">
        <v>5.1999999999999998E-2</v>
      </c>
      <c r="AV2151" s="66">
        <v>43573</v>
      </c>
      <c r="AW2151" s="71">
        <v>-0.40500000000000003</v>
      </c>
      <c r="AX2151" s="71">
        <v>-0.38400000000000001</v>
      </c>
      <c r="AY2151" s="71">
        <v>-0.33400000000000002</v>
      </c>
      <c r="AZ2151" s="71">
        <v>-0.32200000000000001</v>
      </c>
      <c r="BA2151" s="71">
        <v>-0.22600000000000001</v>
      </c>
      <c r="BB2151" s="71">
        <v>3.4000000000000002E-2</v>
      </c>
      <c r="BC2151" s="71">
        <v>1.071</v>
      </c>
      <c r="BD2151" s="71">
        <v>1.5249999999999999</v>
      </c>
      <c r="BG2151" s="66">
        <v>43579</v>
      </c>
      <c r="BH2151" s="71">
        <v>7.35</v>
      </c>
      <c r="BI2151" s="71">
        <v>7.55</v>
      </c>
      <c r="BJ2151" s="71">
        <v>7.72</v>
      </c>
      <c r="BK2151" s="71">
        <v>7.7435</v>
      </c>
      <c r="BL2151" s="71">
        <v>7.7670000000000003</v>
      </c>
      <c r="BM2151" s="71">
        <v>8.0090000000000003</v>
      </c>
      <c r="BN2151" s="71">
        <v>9.1289999999999996</v>
      </c>
      <c r="BO2151" s="71">
        <v>9.5850000000000009</v>
      </c>
      <c r="BR2151" s="66">
        <v>43976</v>
      </c>
      <c r="BS2151" s="71">
        <v>16.5</v>
      </c>
      <c r="BT2151" s="71">
        <v>21.25</v>
      </c>
      <c r="BU2151" s="71">
        <v>29</v>
      </c>
      <c r="BV2151" s="71">
        <v>30.95</v>
      </c>
      <c r="BW2151" s="71">
        <v>31.975000000000001</v>
      </c>
      <c r="BX2151" s="71">
        <v>33</v>
      </c>
      <c r="BY2151" s="71">
        <v>23.5</v>
      </c>
      <c r="BZ2151" s="71">
        <v>32.5</v>
      </c>
      <c r="CJ2151" s="66"/>
      <c r="CM2151" s="66"/>
      <c r="CP2151" s="66"/>
      <c r="CS2151" s="66"/>
    </row>
    <row r="2152" spans="2:97" ht="14.25" customHeight="1" x14ac:dyDescent="0.3">
      <c r="B2152" s="75">
        <v>44742</v>
      </c>
      <c r="C2152" s="76">
        <v>7.8659999999999997</v>
      </c>
      <c r="D2152" s="76">
        <v>9.0129999999999999</v>
      </c>
      <c r="E2152" s="76">
        <v>11.063000000000001</v>
      </c>
      <c r="F2152" s="76">
        <v>13.709</v>
      </c>
      <c r="G2152" s="76">
        <v>14.641</v>
      </c>
      <c r="H2152" s="76">
        <v>15.022</v>
      </c>
      <c r="I2152" s="76">
        <v>15.6</v>
      </c>
      <c r="J2152" s="76">
        <v>16.193999999999999</v>
      </c>
      <c r="M2152" s="66">
        <v>43551</v>
      </c>
      <c r="N2152" s="71">
        <v>2.42</v>
      </c>
      <c r="O2152" s="71">
        <v>2.4491000000000001</v>
      </c>
      <c r="P2152" s="71">
        <v>2.3877999999999999</v>
      </c>
      <c r="Q2152" s="71">
        <v>2.2000000000000002</v>
      </c>
      <c r="R2152" s="71">
        <v>2.137</v>
      </c>
      <c r="S2152" s="71">
        <v>2.1562999999999999</v>
      </c>
      <c r="T2152" s="71">
        <v>2.3664999999999998</v>
      </c>
      <c r="U2152" s="71">
        <v>2.4982499999999996</v>
      </c>
      <c r="X2152" s="66">
        <v>43566</v>
      </c>
      <c r="Y2152" s="72">
        <v>-0.51600000000000001</v>
      </c>
      <c r="Z2152" s="72">
        <v>-0.52600000000000002</v>
      </c>
      <c r="AA2152" s="72">
        <v>-0.52800000000000002</v>
      </c>
      <c r="AB2152" s="72">
        <v>-0.52300000000000002</v>
      </c>
      <c r="AC2152" s="72">
        <v>-0.443</v>
      </c>
      <c r="AD2152" s="72">
        <v>-0.25600000000000001</v>
      </c>
      <c r="AE2152" s="72">
        <v>0.33</v>
      </c>
      <c r="AF2152" s="72">
        <v>0.73799999999999999</v>
      </c>
      <c r="AJ2152" s="66">
        <v>43655</v>
      </c>
      <c r="AK2152" s="71">
        <v>-0.1368</v>
      </c>
      <c r="AL2152" s="71">
        <v>-0.1648</v>
      </c>
      <c r="AM2152" s="71">
        <v>-0.21</v>
      </c>
      <c r="AN2152" s="71">
        <v>-0.193</v>
      </c>
      <c r="AO2152" s="71">
        <v>-0.19</v>
      </c>
      <c r="AP2152" s="71">
        <v>-0.223</v>
      </c>
      <c r="AQ2152" s="71">
        <v>-0.13800000000000001</v>
      </c>
      <c r="AR2152" s="71">
        <v>5.6000000000000001E-2</v>
      </c>
      <c r="AV2152" s="66">
        <v>43574</v>
      </c>
      <c r="AW2152" s="71">
        <v>-0.40500000000000003</v>
      </c>
      <c r="AX2152" s="71">
        <v>-0.38400000000000001</v>
      </c>
      <c r="AY2152" s="71">
        <v>-0.33400000000000002</v>
      </c>
      <c r="AZ2152" s="71">
        <v>-0.32200000000000001</v>
      </c>
      <c r="BA2152" s="71">
        <v>-0.22600000000000001</v>
      </c>
      <c r="BB2152" s="71">
        <v>3.4000000000000002E-2</v>
      </c>
      <c r="BC2152" s="71">
        <v>1.071</v>
      </c>
      <c r="BD2152" s="71">
        <v>1.5249999999999999</v>
      </c>
      <c r="BG2152" s="66">
        <v>43580</v>
      </c>
      <c r="BH2152" s="71">
        <v>7.35</v>
      </c>
      <c r="BI2152" s="71">
        <v>7.55</v>
      </c>
      <c r="BJ2152" s="71">
        <v>7.72</v>
      </c>
      <c r="BK2152" s="71">
        <v>7.758</v>
      </c>
      <c r="BL2152" s="71">
        <v>7.7960000000000003</v>
      </c>
      <c r="BM2152" s="71">
        <v>8.0090000000000003</v>
      </c>
      <c r="BN2152" s="71">
        <v>9.1750000000000007</v>
      </c>
      <c r="BO2152" s="71">
        <v>9.6319999999999997</v>
      </c>
      <c r="BR2152" s="66">
        <v>43977</v>
      </c>
      <c r="BS2152" s="71">
        <v>16.5</v>
      </c>
      <c r="BT2152" s="71">
        <v>21.25</v>
      </c>
      <c r="BU2152" s="71">
        <v>29</v>
      </c>
      <c r="BV2152" s="71">
        <v>30.95</v>
      </c>
      <c r="BW2152" s="71">
        <v>31.975000000000001</v>
      </c>
      <c r="BX2152" s="71">
        <v>33</v>
      </c>
      <c r="BY2152" s="71">
        <v>23.5</v>
      </c>
      <c r="BZ2152" s="71">
        <v>32.5</v>
      </c>
      <c r="CJ2152" s="66"/>
      <c r="CM2152" s="66"/>
      <c r="CP2152" s="66"/>
      <c r="CS2152" s="66"/>
    </row>
    <row r="2153" spans="2:97" ht="14.25" customHeight="1" x14ac:dyDescent="0.3">
      <c r="B2153" s="66">
        <v>44748</v>
      </c>
      <c r="C2153" s="71">
        <v>8.1029999999999998</v>
      </c>
      <c r="D2153" s="71">
        <v>9.2409999999999997</v>
      </c>
      <c r="E2153" s="71">
        <v>11.356</v>
      </c>
      <c r="F2153" s="71">
        <v>13.644</v>
      </c>
      <c r="G2153" s="71">
        <v>14.576000000000001</v>
      </c>
      <c r="H2153" s="71">
        <v>14.85</v>
      </c>
      <c r="I2153" s="71">
        <v>15.75</v>
      </c>
      <c r="J2153" s="71">
        <v>16.119</v>
      </c>
      <c r="M2153" s="66">
        <v>43552</v>
      </c>
      <c r="N2153" s="71">
        <v>2.4146999999999998</v>
      </c>
      <c r="O2153" s="71">
        <v>2.4386000000000001</v>
      </c>
      <c r="P2153" s="71">
        <v>2.3929999999999998</v>
      </c>
      <c r="Q2153" s="71">
        <v>2.2359</v>
      </c>
      <c r="R2153" s="71">
        <v>2.1831999999999998</v>
      </c>
      <c r="S2153" s="71">
        <v>2.2145000000000001</v>
      </c>
      <c r="T2153" s="71">
        <v>2.3946000000000001</v>
      </c>
      <c r="U2153" s="71">
        <v>2.5072999999999999</v>
      </c>
      <c r="X2153" s="66">
        <v>43567</v>
      </c>
      <c r="Y2153" s="72">
        <v>-0.51400000000000001</v>
      </c>
      <c r="Z2153" s="72">
        <v>-0.52800000000000002</v>
      </c>
      <c r="AA2153" s="72">
        <v>-0.52400000000000002</v>
      </c>
      <c r="AB2153" s="72">
        <v>-0.50900000000000001</v>
      </c>
      <c r="AC2153" s="72">
        <v>-0.41199999999999998</v>
      </c>
      <c r="AD2153" s="72">
        <v>-0.20899999999999999</v>
      </c>
      <c r="AE2153" s="72">
        <v>0.39800000000000002</v>
      </c>
      <c r="AF2153" s="72">
        <v>0.80500000000000005</v>
      </c>
      <c r="AJ2153" s="66">
        <v>43656</v>
      </c>
      <c r="AK2153" s="71">
        <v>-0.13800000000000001</v>
      </c>
      <c r="AL2153" s="71">
        <v>-0.22500000000000001</v>
      </c>
      <c r="AM2153" s="71">
        <v>-0.21</v>
      </c>
      <c r="AN2153" s="71">
        <v>-0.17699999999999999</v>
      </c>
      <c r="AO2153" s="71">
        <v>-0.17799999999999999</v>
      </c>
      <c r="AP2153" s="71">
        <v>-0.20599999999999999</v>
      </c>
      <c r="AQ2153" s="71">
        <v>-0.11799999999999999</v>
      </c>
      <c r="AR2153" s="71">
        <v>7.9000000000000001E-2</v>
      </c>
      <c r="AV2153" s="66">
        <v>43577</v>
      </c>
      <c r="AW2153" s="71">
        <v>-0.40500000000000003</v>
      </c>
      <c r="AX2153" s="71">
        <v>-0.38400000000000001</v>
      </c>
      <c r="AY2153" s="71">
        <v>-0.33400000000000002</v>
      </c>
      <c r="AZ2153" s="71">
        <v>-0.32200000000000001</v>
      </c>
      <c r="BA2153" s="71">
        <v>-0.22600000000000001</v>
      </c>
      <c r="BB2153" s="71">
        <v>3.4000000000000002E-2</v>
      </c>
      <c r="BC2153" s="71">
        <v>1.071</v>
      </c>
      <c r="BD2153" s="71">
        <v>1.5249999999999999</v>
      </c>
      <c r="BG2153" s="66">
        <v>43581</v>
      </c>
      <c r="BH2153" s="71">
        <v>7.36</v>
      </c>
      <c r="BI2153" s="71">
        <v>7.59</v>
      </c>
      <c r="BJ2153" s="71">
        <v>7.75</v>
      </c>
      <c r="BK2153" s="71">
        <v>7.7590000000000003</v>
      </c>
      <c r="BL2153" s="71">
        <v>7.7679999999999998</v>
      </c>
      <c r="BM2153" s="71">
        <v>8.0090000000000003</v>
      </c>
      <c r="BN2153" s="71">
        <v>9.1240000000000006</v>
      </c>
      <c r="BO2153" s="71">
        <v>9.5719999999999992</v>
      </c>
      <c r="BR2153" s="66">
        <v>43978</v>
      </c>
      <c r="BS2153" s="71">
        <v>16.5</v>
      </c>
      <c r="BT2153" s="71">
        <v>21.25</v>
      </c>
      <c r="BU2153" s="71">
        <v>29</v>
      </c>
      <c r="BV2153" s="71">
        <v>30.95</v>
      </c>
      <c r="BW2153" s="71">
        <v>31.975000000000001</v>
      </c>
      <c r="BX2153" s="71">
        <v>33</v>
      </c>
      <c r="BY2153" s="71">
        <v>23.5</v>
      </c>
      <c r="BZ2153" s="71">
        <v>32.5</v>
      </c>
      <c r="CJ2153" s="66"/>
      <c r="CM2153" s="66"/>
      <c r="CP2153" s="66"/>
      <c r="CS2153" s="66"/>
    </row>
    <row r="2154" spans="2:97" ht="14.25" customHeight="1" x14ac:dyDescent="0.3">
      <c r="B2154" s="66">
        <v>44749</v>
      </c>
      <c r="C2154" s="71">
        <v>8.1880000000000006</v>
      </c>
      <c r="D2154" s="71">
        <v>9.2379999999999995</v>
      </c>
      <c r="E2154" s="71">
        <v>11.506</v>
      </c>
      <c r="F2154" s="71">
        <v>13.644</v>
      </c>
      <c r="G2154" s="71">
        <v>14.56</v>
      </c>
      <c r="H2154" s="71">
        <v>14.85</v>
      </c>
      <c r="I2154" s="71">
        <v>15.763</v>
      </c>
      <c r="J2154" s="71">
        <v>16.119</v>
      </c>
      <c r="M2154" s="66">
        <v>43553</v>
      </c>
      <c r="N2154" s="71">
        <v>2.3809</v>
      </c>
      <c r="O2154" s="71">
        <v>2.4224999999999999</v>
      </c>
      <c r="P2154" s="71">
        <v>2.3874</v>
      </c>
      <c r="Q2154" s="71">
        <v>2.2599999999999998</v>
      </c>
      <c r="R2154" s="71">
        <v>2.2044999999999999</v>
      </c>
      <c r="S2154" s="71">
        <v>2.2330000000000001</v>
      </c>
      <c r="T2154" s="71">
        <v>2.4050000000000002</v>
      </c>
      <c r="U2154" s="71">
        <v>2.5175000000000001</v>
      </c>
      <c r="X2154" s="66">
        <v>43570</v>
      </c>
      <c r="Y2154" s="72">
        <v>-0.51600000000000001</v>
      </c>
      <c r="Z2154" s="72">
        <v>-0.52900000000000003</v>
      </c>
      <c r="AA2154" s="72">
        <v>-0.51700000000000002</v>
      </c>
      <c r="AB2154" s="72">
        <v>-0.502</v>
      </c>
      <c r="AC2154" s="72">
        <v>-0.40300000000000002</v>
      </c>
      <c r="AD2154" s="72">
        <v>-0.193</v>
      </c>
      <c r="AE2154" s="72">
        <v>0.41799999999999998</v>
      </c>
      <c r="AF2154" s="72">
        <v>0.83099999999999996</v>
      </c>
      <c r="AJ2154" s="66">
        <v>43657</v>
      </c>
      <c r="AK2154" s="71">
        <v>-0.14460000000000001</v>
      </c>
      <c r="AL2154" s="71">
        <v>-0.22789999999999999</v>
      </c>
      <c r="AM2154" s="71">
        <v>-0.21</v>
      </c>
      <c r="AN2154" s="71">
        <v>-0.191</v>
      </c>
      <c r="AO2154" s="71">
        <v>-0.192</v>
      </c>
      <c r="AP2154" s="71">
        <v>-0.22</v>
      </c>
      <c r="AQ2154" s="71">
        <v>-0.13500000000000001</v>
      </c>
      <c r="AR2154" s="71">
        <v>0.06</v>
      </c>
      <c r="AV2154" s="66">
        <v>43578</v>
      </c>
      <c r="AW2154" s="71">
        <v>-0.42399999999999999</v>
      </c>
      <c r="AX2154" s="71">
        <v>-0.38400000000000001</v>
      </c>
      <c r="AY2154" s="71">
        <v>-0.33400000000000002</v>
      </c>
      <c r="AZ2154" s="71">
        <v>-0.314</v>
      </c>
      <c r="BA2154" s="71">
        <v>-0.21199999999999999</v>
      </c>
      <c r="BB2154" s="71">
        <v>6.5000000000000002E-2</v>
      </c>
      <c r="BC2154" s="71">
        <v>1.1160000000000001</v>
      </c>
      <c r="BD2154" s="71">
        <v>1.569</v>
      </c>
      <c r="BG2154" s="66">
        <v>43584</v>
      </c>
      <c r="BH2154" s="71">
        <v>7.36</v>
      </c>
      <c r="BI2154" s="71">
        <v>7.59</v>
      </c>
      <c r="BJ2154" s="71">
        <v>7.75</v>
      </c>
      <c r="BK2154" s="71">
        <v>7.742</v>
      </c>
      <c r="BL2154" s="71">
        <v>7.734</v>
      </c>
      <c r="BM2154" s="71">
        <v>8.0090000000000003</v>
      </c>
      <c r="BN2154" s="71">
        <v>9.11</v>
      </c>
      <c r="BO2154" s="71">
        <v>9.5670000000000002</v>
      </c>
      <c r="BR2154" s="66">
        <v>43979</v>
      </c>
      <c r="BS2154" s="71">
        <v>16.5</v>
      </c>
      <c r="BT2154" s="71">
        <v>21.25</v>
      </c>
      <c r="BU2154" s="71">
        <v>29</v>
      </c>
      <c r="BV2154" s="71">
        <v>30.95</v>
      </c>
      <c r="BW2154" s="71">
        <v>31.975000000000001</v>
      </c>
      <c r="BX2154" s="71">
        <v>33</v>
      </c>
      <c r="BY2154" s="71">
        <v>23.5</v>
      </c>
      <c r="BZ2154" s="71">
        <v>32.5</v>
      </c>
      <c r="CJ2154" s="66"/>
      <c r="CM2154" s="66"/>
      <c r="CP2154" s="66"/>
      <c r="CS2154" s="66"/>
    </row>
    <row r="2155" spans="2:97" ht="14.25" customHeight="1" x14ac:dyDescent="0.3">
      <c r="B2155" s="66">
        <v>44753</v>
      </c>
      <c r="C2155" s="71">
        <v>8.1999999999999993</v>
      </c>
      <c r="D2155" s="71">
        <v>9.1630000000000003</v>
      </c>
      <c r="E2155" s="71">
        <v>11.519</v>
      </c>
      <c r="F2155" s="71">
        <v>13.488</v>
      </c>
      <c r="G2155" s="71">
        <v>14.509</v>
      </c>
      <c r="H2155" s="71">
        <v>14.85</v>
      </c>
      <c r="I2155" s="71">
        <v>15.788</v>
      </c>
      <c r="J2155" s="71">
        <v>16.140999999999998</v>
      </c>
      <c r="M2155" s="66">
        <v>43556</v>
      </c>
      <c r="N2155" s="71">
        <v>2.3780999999999999</v>
      </c>
      <c r="O2155" s="71">
        <v>2.4300999999999999</v>
      </c>
      <c r="P2155" s="71">
        <v>2.4108999999999998</v>
      </c>
      <c r="Q2155" s="71">
        <v>2.3326000000000002</v>
      </c>
      <c r="R2155" s="71">
        <v>2.2922000000000002</v>
      </c>
      <c r="S2155" s="71">
        <v>2.3214999999999999</v>
      </c>
      <c r="T2155" s="71">
        <v>2.5009000000000001</v>
      </c>
      <c r="U2155" s="71">
        <v>2.6054500000000003</v>
      </c>
      <c r="X2155" s="66">
        <v>43571</v>
      </c>
      <c r="Y2155" s="72">
        <v>-0.51300000000000001</v>
      </c>
      <c r="Z2155" s="72">
        <v>-0.51400000000000001</v>
      </c>
      <c r="AA2155" s="72">
        <v>-0.51900000000000002</v>
      </c>
      <c r="AB2155" s="72">
        <v>-0.51200000000000001</v>
      </c>
      <c r="AC2155" s="72">
        <v>-0.41</v>
      </c>
      <c r="AD2155" s="72">
        <v>-0.19500000000000001</v>
      </c>
      <c r="AE2155" s="72">
        <v>0.41799999999999998</v>
      </c>
      <c r="AF2155" s="72">
        <v>0.84</v>
      </c>
      <c r="AJ2155" s="66">
        <v>43658</v>
      </c>
      <c r="AK2155" s="71">
        <v>-0.14499999999999999</v>
      </c>
      <c r="AL2155" s="71">
        <v>-0.245</v>
      </c>
      <c r="AM2155" s="71">
        <v>-0.21</v>
      </c>
      <c r="AN2155" s="71">
        <v>-0.17899999999999999</v>
      </c>
      <c r="AO2155" s="71">
        <v>-0.17799999999999999</v>
      </c>
      <c r="AP2155" s="71">
        <v>-0.20300000000000001</v>
      </c>
      <c r="AQ2155" s="71">
        <v>-0.114</v>
      </c>
      <c r="AR2155" s="71">
        <v>8.2000000000000003E-2</v>
      </c>
      <c r="AV2155" s="66">
        <v>43579</v>
      </c>
      <c r="AW2155" s="71">
        <v>-0.44</v>
      </c>
      <c r="AX2155" s="71">
        <v>-0.38400000000000001</v>
      </c>
      <c r="AY2155" s="71">
        <v>-0.33400000000000002</v>
      </c>
      <c r="AZ2155" s="71">
        <v>-0.31900000000000001</v>
      </c>
      <c r="BA2155" s="71">
        <v>-0.17100000000000001</v>
      </c>
      <c r="BB2155" s="71">
        <v>0.22500000000000001</v>
      </c>
      <c r="BC2155" s="71">
        <v>1.073</v>
      </c>
      <c r="BD2155" s="71">
        <v>1.7050000000000001</v>
      </c>
      <c r="BG2155" s="66">
        <v>43585</v>
      </c>
      <c r="BH2155" s="71">
        <v>7.36</v>
      </c>
      <c r="BI2155" s="71">
        <v>7.59</v>
      </c>
      <c r="BJ2155" s="71">
        <v>7.75</v>
      </c>
      <c r="BK2155" s="71">
        <v>7.7324999999999999</v>
      </c>
      <c r="BL2155" s="71">
        <v>7.7149999999999999</v>
      </c>
      <c r="BM2155" s="71">
        <v>8.0090000000000003</v>
      </c>
      <c r="BN2155" s="71">
        <v>9.125</v>
      </c>
      <c r="BO2155" s="71">
        <v>9.59</v>
      </c>
      <c r="BR2155" s="66">
        <v>43980</v>
      </c>
      <c r="BS2155" s="71">
        <v>16.5</v>
      </c>
      <c r="BT2155" s="71">
        <v>21.25</v>
      </c>
      <c r="BU2155" s="71">
        <v>29</v>
      </c>
      <c r="BV2155" s="71">
        <v>30.95</v>
      </c>
      <c r="BW2155" s="71">
        <v>31.975000000000001</v>
      </c>
      <c r="BX2155" s="71">
        <v>33</v>
      </c>
      <c r="BY2155" s="71">
        <v>23.5</v>
      </c>
      <c r="BZ2155" s="71">
        <v>32.5</v>
      </c>
      <c r="CJ2155" s="66"/>
      <c r="CM2155" s="66"/>
      <c r="CP2155" s="66"/>
      <c r="CS2155" s="66"/>
    </row>
    <row r="2156" spans="2:97" ht="14.25" customHeight="1" x14ac:dyDescent="0.3">
      <c r="B2156" s="66">
        <v>44754</v>
      </c>
      <c r="C2156" s="71">
        <v>8.1630000000000003</v>
      </c>
      <c r="D2156" s="71">
        <v>9.0310000000000006</v>
      </c>
      <c r="E2156" s="71">
        <v>11.538</v>
      </c>
      <c r="F2156" s="71">
        <v>13.305999999999999</v>
      </c>
      <c r="G2156" s="71">
        <v>14.298999999999999</v>
      </c>
      <c r="H2156" s="71">
        <v>14.781000000000001</v>
      </c>
      <c r="I2156" s="71">
        <v>15.638</v>
      </c>
      <c r="J2156" s="71">
        <v>16.084</v>
      </c>
      <c r="M2156" s="66">
        <v>43557</v>
      </c>
      <c r="N2156" s="71">
        <v>2.41</v>
      </c>
      <c r="O2156" s="71">
        <v>2.4439000000000002</v>
      </c>
      <c r="P2156" s="71">
        <v>2.395</v>
      </c>
      <c r="Q2156" s="71">
        <v>2.3024</v>
      </c>
      <c r="R2156" s="71">
        <v>2.2564000000000002</v>
      </c>
      <c r="S2156" s="71">
        <v>2.2865000000000002</v>
      </c>
      <c r="T2156" s="71">
        <v>2.4741</v>
      </c>
      <c r="U2156" s="71">
        <v>2.5870500000000001</v>
      </c>
      <c r="X2156" s="66">
        <v>43572</v>
      </c>
      <c r="Y2156" s="72">
        <v>-0.51900000000000002</v>
      </c>
      <c r="Z2156" s="72">
        <v>-0.51700000000000002</v>
      </c>
      <c r="AA2156" s="72">
        <v>-0.52100000000000002</v>
      </c>
      <c r="AB2156" s="72">
        <v>-0.51300000000000001</v>
      </c>
      <c r="AC2156" s="72">
        <v>-0.40799999999999997</v>
      </c>
      <c r="AD2156" s="72">
        <v>-0.19400000000000001</v>
      </c>
      <c r="AE2156" s="72">
        <v>0.42199999999999999</v>
      </c>
      <c r="AF2156" s="72">
        <v>0.83799999999999997</v>
      </c>
      <c r="AJ2156" s="66">
        <v>43661</v>
      </c>
      <c r="AK2156" s="71">
        <v>-0.14499999999999999</v>
      </c>
      <c r="AL2156" s="71">
        <v>-0.245</v>
      </c>
      <c r="AM2156" s="71">
        <v>-0.21</v>
      </c>
      <c r="AN2156" s="71">
        <v>-0.17899999999999999</v>
      </c>
      <c r="AO2156" s="71">
        <v>-0.17799999999999999</v>
      </c>
      <c r="AP2156" s="71">
        <v>-0.20300000000000001</v>
      </c>
      <c r="AQ2156" s="71">
        <v>-0.114</v>
      </c>
      <c r="AR2156" s="71">
        <v>8.2000000000000003E-2</v>
      </c>
      <c r="AV2156" s="66">
        <v>43580</v>
      </c>
      <c r="AW2156" s="71">
        <v>-0.44700000000000001</v>
      </c>
      <c r="AX2156" s="71">
        <v>-0.38400000000000001</v>
      </c>
      <c r="AY2156" s="71">
        <v>-0.33400000000000002</v>
      </c>
      <c r="AZ2156" s="71">
        <v>-0.32500000000000001</v>
      </c>
      <c r="BA2156" s="71">
        <v>-0.16700000000000001</v>
      </c>
      <c r="BB2156" s="71">
        <v>0.23200000000000001</v>
      </c>
      <c r="BC2156" s="71">
        <v>1.091</v>
      </c>
      <c r="BD2156" s="71">
        <v>1.722</v>
      </c>
      <c r="BG2156" s="66">
        <v>43586</v>
      </c>
      <c r="BH2156" s="71">
        <v>7.36</v>
      </c>
      <c r="BI2156" s="71">
        <v>7.59</v>
      </c>
      <c r="BJ2156" s="71">
        <v>7.75</v>
      </c>
      <c r="BK2156" s="71">
        <v>7.7324999999999999</v>
      </c>
      <c r="BL2156" s="71">
        <v>7.7149999999999999</v>
      </c>
      <c r="BM2156" s="71">
        <v>8.0090000000000003</v>
      </c>
      <c r="BN2156" s="71">
        <v>9.125</v>
      </c>
      <c r="BO2156" s="71">
        <v>9.59</v>
      </c>
      <c r="BR2156" s="66">
        <v>43983</v>
      </c>
      <c r="BS2156" s="71">
        <v>16.5</v>
      </c>
      <c r="BT2156" s="71">
        <v>21.25</v>
      </c>
      <c r="BU2156" s="71">
        <v>29</v>
      </c>
      <c r="BV2156" s="71">
        <v>30.95</v>
      </c>
      <c r="BW2156" s="71">
        <v>31.975000000000001</v>
      </c>
      <c r="BX2156" s="71">
        <v>33</v>
      </c>
      <c r="BY2156" s="71">
        <v>23.5</v>
      </c>
      <c r="BZ2156" s="71">
        <v>32.5</v>
      </c>
      <c r="CJ2156" s="66"/>
      <c r="CM2156" s="66"/>
      <c r="CP2156" s="66"/>
      <c r="CS2156" s="66"/>
    </row>
    <row r="2157" spans="2:97" ht="14.25" customHeight="1" x14ac:dyDescent="0.3">
      <c r="B2157" s="66">
        <v>44755</v>
      </c>
      <c r="C2157" s="71">
        <v>8.1809999999999992</v>
      </c>
      <c r="D2157" s="71">
        <v>9.9250000000000007</v>
      </c>
      <c r="E2157" s="71">
        <v>11.616</v>
      </c>
      <c r="F2157" s="71">
        <v>13.288</v>
      </c>
      <c r="G2157" s="71">
        <v>14.715999999999999</v>
      </c>
      <c r="H2157" s="71">
        <v>14.715999999999999</v>
      </c>
      <c r="I2157" s="71">
        <v>15.728</v>
      </c>
      <c r="J2157" s="71">
        <v>16.146999999999998</v>
      </c>
      <c r="M2157" s="66">
        <v>43558</v>
      </c>
      <c r="N2157" s="71">
        <v>2.4201000000000001</v>
      </c>
      <c r="O2157" s="71">
        <v>2.4439000000000002</v>
      </c>
      <c r="P2157" s="71">
        <v>2.4054000000000002</v>
      </c>
      <c r="Q2157" s="71">
        <v>2.3348</v>
      </c>
      <c r="R2157" s="71">
        <v>2.2948</v>
      </c>
      <c r="S2157" s="71">
        <v>2.3268</v>
      </c>
      <c r="T2157" s="71">
        <v>2.5240999999999998</v>
      </c>
      <c r="U2157" s="71">
        <v>2.6370499999999999</v>
      </c>
      <c r="X2157" s="66">
        <v>43573</v>
      </c>
      <c r="Y2157" s="72">
        <v>-0.52500000000000002</v>
      </c>
      <c r="Z2157" s="72">
        <v>-0.51500000000000001</v>
      </c>
      <c r="AA2157" s="72">
        <v>-0.52200000000000002</v>
      </c>
      <c r="AB2157" s="72">
        <v>-0.52200000000000002</v>
      </c>
      <c r="AC2157" s="72">
        <v>-0.436</v>
      </c>
      <c r="AD2157" s="72">
        <v>-0.23</v>
      </c>
      <c r="AE2157" s="72">
        <v>0.36799999999999999</v>
      </c>
      <c r="AF2157" s="72">
        <v>0.78500000000000003</v>
      </c>
      <c r="AJ2157" s="66">
        <v>43662</v>
      </c>
      <c r="AK2157" s="71">
        <v>-0.1479</v>
      </c>
      <c r="AL2157" s="71">
        <v>-0.24890000000000001</v>
      </c>
      <c r="AM2157" s="71">
        <v>-0.21</v>
      </c>
      <c r="AN2157" s="71">
        <v>-0.183</v>
      </c>
      <c r="AO2157" s="71">
        <v>-0.183</v>
      </c>
      <c r="AP2157" s="71">
        <v>-0.21099999999999999</v>
      </c>
      <c r="AQ2157" s="71">
        <v>-0.11899999999999999</v>
      </c>
      <c r="AR2157" s="71">
        <v>7.8E-2</v>
      </c>
      <c r="AV2157" s="66">
        <v>43581</v>
      </c>
      <c r="AW2157" s="71">
        <v>-0.44700000000000001</v>
      </c>
      <c r="AX2157" s="71">
        <v>-0.38400000000000001</v>
      </c>
      <c r="AY2157" s="71">
        <v>-0.33400000000000002</v>
      </c>
      <c r="AZ2157" s="71">
        <v>-0.33500000000000002</v>
      </c>
      <c r="BA2157" s="71">
        <v>-0.19900000000000001</v>
      </c>
      <c r="BB2157" s="71">
        <v>0.17799999999999999</v>
      </c>
      <c r="BC2157" s="71">
        <v>1.024</v>
      </c>
      <c r="BD2157" s="71">
        <v>1.6560000000000001</v>
      </c>
      <c r="BG2157" s="66">
        <v>43587</v>
      </c>
      <c r="BH2157" s="71">
        <v>7.36</v>
      </c>
      <c r="BI2157" s="71">
        <v>7.59</v>
      </c>
      <c r="BJ2157" s="71">
        <v>7.75</v>
      </c>
      <c r="BK2157" s="71">
        <v>7.75</v>
      </c>
      <c r="BL2157" s="71">
        <v>7.75</v>
      </c>
      <c r="BM2157" s="71">
        <v>8.0090000000000003</v>
      </c>
      <c r="BN2157" s="71">
        <v>9.1980000000000004</v>
      </c>
      <c r="BO2157" s="71">
        <v>9.6630000000000003</v>
      </c>
      <c r="BR2157" s="66">
        <v>43984</v>
      </c>
      <c r="BS2157" s="71">
        <v>16.5</v>
      </c>
      <c r="BT2157" s="71">
        <v>21.25</v>
      </c>
      <c r="BU2157" s="71">
        <v>29</v>
      </c>
      <c r="BV2157" s="71">
        <v>30.95</v>
      </c>
      <c r="BW2157" s="71">
        <v>31.975000000000001</v>
      </c>
      <c r="BX2157" s="71">
        <v>33</v>
      </c>
      <c r="BY2157" s="71">
        <v>23.5</v>
      </c>
      <c r="BZ2157" s="71">
        <v>32.5</v>
      </c>
      <c r="CJ2157" s="66"/>
      <c r="CM2157" s="66"/>
      <c r="CP2157" s="66"/>
      <c r="CS2157" s="66"/>
    </row>
    <row r="2158" spans="2:97" ht="14.25" customHeight="1" x14ac:dyDescent="0.3">
      <c r="B2158" s="66">
        <v>44756</v>
      </c>
      <c r="C2158" s="71">
        <v>8.1809999999999992</v>
      </c>
      <c r="D2158" s="71">
        <v>8.9689999999999994</v>
      </c>
      <c r="E2158" s="71">
        <v>11.772</v>
      </c>
      <c r="F2158" s="71">
        <v>13.288</v>
      </c>
      <c r="G2158" s="71">
        <v>14.715999999999999</v>
      </c>
      <c r="H2158" s="71">
        <v>14.715999999999999</v>
      </c>
      <c r="I2158" s="71">
        <v>15.728</v>
      </c>
      <c r="J2158" s="71">
        <v>16.588999999999999</v>
      </c>
      <c r="M2158" s="66">
        <v>43559</v>
      </c>
      <c r="N2158" s="71">
        <v>2.4224999999999999</v>
      </c>
      <c r="O2158" s="71">
        <v>2.4464000000000001</v>
      </c>
      <c r="P2158" s="71">
        <v>2.4001000000000001</v>
      </c>
      <c r="Q2158" s="71">
        <v>2.3369</v>
      </c>
      <c r="R2158" s="71">
        <v>2.2919</v>
      </c>
      <c r="S2158" s="71">
        <v>2.3201000000000001</v>
      </c>
      <c r="T2158" s="71">
        <v>2.5150999999999999</v>
      </c>
      <c r="U2158" s="71">
        <v>2.6275500000000003</v>
      </c>
      <c r="X2158" s="66">
        <v>43574</v>
      </c>
      <c r="Y2158" s="72">
        <v>-0.52500000000000002</v>
      </c>
      <c r="Z2158" s="72">
        <v>-0.51500000000000001</v>
      </c>
      <c r="AA2158" s="72">
        <v>-0.52100000000000002</v>
      </c>
      <c r="AB2158" s="72">
        <v>-0.52200000000000002</v>
      </c>
      <c r="AC2158" s="72">
        <v>-0.436</v>
      </c>
      <c r="AD2158" s="72">
        <v>-0.23</v>
      </c>
      <c r="AE2158" s="72">
        <v>0.36799999999999999</v>
      </c>
      <c r="AF2158" s="72">
        <v>0.78500000000000003</v>
      </c>
      <c r="AJ2158" s="66">
        <v>43663</v>
      </c>
      <c r="AK2158" s="71">
        <v>-0.1447</v>
      </c>
      <c r="AL2158" s="71">
        <v>-0.24990000000000001</v>
      </c>
      <c r="AM2158" s="71">
        <v>-0.20899999999999999</v>
      </c>
      <c r="AN2158" s="71">
        <v>-0.186</v>
      </c>
      <c r="AO2158" s="71">
        <v>-0.184</v>
      </c>
      <c r="AP2158" s="71">
        <v>-0.21099999999999999</v>
      </c>
      <c r="AQ2158" s="71">
        <v>-0.121</v>
      </c>
      <c r="AR2158" s="71">
        <v>7.4999999999999997E-2</v>
      </c>
      <c r="AV2158" s="66">
        <v>43584</v>
      </c>
      <c r="AW2158" s="71">
        <v>-0.44900000000000001</v>
      </c>
      <c r="AX2158" s="71">
        <v>-0.38400000000000001</v>
      </c>
      <c r="AY2158" s="71">
        <v>-0.33400000000000002</v>
      </c>
      <c r="AZ2158" s="71">
        <v>-0.33400000000000002</v>
      </c>
      <c r="BA2158" s="71">
        <v>-0.20599999999999999</v>
      </c>
      <c r="BB2158" s="71">
        <v>0.16300000000000001</v>
      </c>
      <c r="BC2158" s="71">
        <v>1.0129999999999999</v>
      </c>
      <c r="BD2158" s="71">
        <v>1.645</v>
      </c>
      <c r="BG2158" s="66">
        <v>43588</v>
      </c>
      <c r="BH2158" s="71">
        <v>7.34</v>
      </c>
      <c r="BI2158" s="71">
        <v>7.58</v>
      </c>
      <c r="BJ2158" s="71">
        <v>7.8</v>
      </c>
      <c r="BK2158" s="71">
        <v>7.7490000000000006</v>
      </c>
      <c r="BL2158" s="71">
        <v>7.6980000000000004</v>
      </c>
      <c r="BM2158" s="71">
        <v>8.0090000000000003</v>
      </c>
      <c r="BN2158" s="71">
        <v>9.1430000000000007</v>
      </c>
      <c r="BO2158" s="71">
        <v>9.6029999999999998</v>
      </c>
      <c r="BR2158" s="66">
        <v>43985</v>
      </c>
      <c r="BS2158" s="71">
        <v>16.5</v>
      </c>
      <c r="BT2158" s="71">
        <v>21.25</v>
      </c>
      <c r="BU2158" s="71">
        <v>29</v>
      </c>
      <c r="BV2158" s="71">
        <v>30.95</v>
      </c>
      <c r="BW2158" s="71">
        <v>31.975000000000001</v>
      </c>
      <c r="BX2158" s="71">
        <v>33</v>
      </c>
      <c r="BY2158" s="71">
        <v>23.5</v>
      </c>
      <c r="BZ2158" s="71">
        <v>32.5</v>
      </c>
      <c r="CJ2158" s="66"/>
      <c r="CM2158" s="66"/>
      <c r="CP2158" s="66"/>
      <c r="CS2158" s="66"/>
    </row>
    <row r="2159" spans="2:97" ht="14.25" customHeight="1" x14ac:dyDescent="0.3">
      <c r="B2159" s="66">
        <v>44760</v>
      </c>
      <c r="C2159" s="71">
        <v>8.25</v>
      </c>
      <c r="D2159" s="71">
        <v>8.9130000000000003</v>
      </c>
      <c r="E2159" s="71">
        <v>11.722</v>
      </c>
      <c r="F2159" s="71">
        <v>13.278</v>
      </c>
      <c r="G2159" s="71">
        <v>14.763999999999999</v>
      </c>
      <c r="H2159" s="71">
        <v>14.872</v>
      </c>
      <c r="I2159" s="71">
        <v>15.794</v>
      </c>
      <c r="J2159" s="71">
        <v>16.655999999999999</v>
      </c>
      <c r="M2159" s="66">
        <v>43560</v>
      </c>
      <c r="N2159" s="71">
        <v>2.4220000000000002</v>
      </c>
      <c r="O2159" s="71">
        <v>2.4510999999999998</v>
      </c>
      <c r="P2159" s="71">
        <v>2.4154999999999998</v>
      </c>
      <c r="Q2159" s="71">
        <v>2.3393000000000002</v>
      </c>
      <c r="R2159" s="71">
        <v>2.2888999999999999</v>
      </c>
      <c r="S2159" s="71">
        <v>2.3052999999999999</v>
      </c>
      <c r="T2159" s="71">
        <v>2.4954000000000001</v>
      </c>
      <c r="U2159" s="71">
        <v>2.6077000000000004</v>
      </c>
      <c r="X2159" s="66">
        <v>43577</v>
      </c>
      <c r="Y2159" s="72">
        <v>-0.52500000000000002</v>
      </c>
      <c r="Z2159" s="72">
        <v>-0.51500000000000001</v>
      </c>
      <c r="AA2159" s="72">
        <v>-0.52100000000000002</v>
      </c>
      <c r="AB2159" s="72">
        <v>-0.52200000000000002</v>
      </c>
      <c r="AC2159" s="72">
        <v>-0.436</v>
      </c>
      <c r="AD2159" s="72">
        <v>-0.23</v>
      </c>
      <c r="AE2159" s="72">
        <v>0.36799999999999999</v>
      </c>
      <c r="AF2159" s="72">
        <v>0.78500000000000003</v>
      </c>
      <c r="AJ2159" s="66">
        <v>43664</v>
      </c>
      <c r="AK2159" s="71">
        <v>-0.14460000000000001</v>
      </c>
      <c r="AL2159" s="71">
        <v>-0.24990000000000001</v>
      </c>
      <c r="AM2159" s="71">
        <v>-0.20399999999999999</v>
      </c>
      <c r="AN2159" s="71">
        <v>-0.193</v>
      </c>
      <c r="AO2159" s="71">
        <v>-0.187</v>
      </c>
      <c r="AP2159" s="71">
        <v>-0.219</v>
      </c>
      <c r="AQ2159" s="71">
        <v>-0.13</v>
      </c>
      <c r="AR2159" s="71">
        <v>6.7000000000000004E-2</v>
      </c>
      <c r="AV2159" s="66">
        <v>43585</v>
      </c>
      <c r="AW2159" s="71">
        <v>-0.45600000000000002</v>
      </c>
      <c r="AX2159" s="71">
        <v>-0.38400000000000001</v>
      </c>
      <c r="AY2159" s="71">
        <v>-0.33400000000000002</v>
      </c>
      <c r="AZ2159" s="71">
        <v>-0.33900000000000002</v>
      </c>
      <c r="BA2159" s="71">
        <v>-0.217</v>
      </c>
      <c r="BB2159" s="71">
        <v>0.151</v>
      </c>
      <c r="BC2159" s="71">
        <v>1.0009999999999999</v>
      </c>
      <c r="BD2159" s="71">
        <v>1.625</v>
      </c>
      <c r="BG2159" s="66">
        <v>43591</v>
      </c>
      <c r="BH2159" s="71">
        <v>7.34</v>
      </c>
      <c r="BI2159" s="71">
        <v>7.58</v>
      </c>
      <c r="BJ2159" s="71">
        <v>7.8</v>
      </c>
      <c r="BK2159" s="71">
        <v>7.7575000000000003</v>
      </c>
      <c r="BL2159" s="71">
        <v>7.7149999999999999</v>
      </c>
      <c r="BM2159" s="71">
        <v>8.0090000000000003</v>
      </c>
      <c r="BN2159" s="71">
        <v>9.1649999999999991</v>
      </c>
      <c r="BO2159" s="71">
        <v>9.6259999999999994</v>
      </c>
      <c r="BR2159" s="66">
        <v>43986</v>
      </c>
      <c r="BS2159" s="71">
        <v>17.5</v>
      </c>
      <c r="BT2159" s="71">
        <v>21.25</v>
      </c>
      <c r="BU2159" s="71">
        <v>28.75</v>
      </c>
      <c r="BV2159" s="71">
        <v>30.95</v>
      </c>
      <c r="BW2159" s="71">
        <v>31.975000000000001</v>
      </c>
      <c r="BX2159" s="71">
        <v>33</v>
      </c>
      <c r="BY2159" s="71">
        <v>23.5</v>
      </c>
      <c r="BZ2159" s="71">
        <v>32.5</v>
      </c>
      <c r="CJ2159" s="66"/>
      <c r="CM2159" s="66"/>
      <c r="CP2159" s="66"/>
      <c r="CS2159" s="66"/>
    </row>
    <row r="2160" spans="2:97" ht="14.25" customHeight="1" x14ac:dyDescent="0.3">
      <c r="B2160" s="66">
        <v>44761</v>
      </c>
      <c r="C2160" s="71">
        <v>8.25</v>
      </c>
      <c r="D2160" s="71">
        <v>8.9130000000000003</v>
      </c>
      <c r="E2160" s="71">
        <v>11.753</v>
      </c>
      <c r="F2160" s="71">
        <v>13.294</v>
      </c>
      <c r="G2160" s="71">
        <v>14.782</v>
      </c>
      <c r="H2160" s="71">
        <v>14.922000000000001</v>
      </c>
      <c r="I2160" s="71">
        <v>15.8</v>
      </c>
      <c r="J2160" s="71">
        <v>16.655999999999999</v>
      </c>
      <c r="M2160" s="66">
        <v>43563</v>
      </c>
      <c r="N2160" s="71">
        <v>2.4116</v>
      </c>
      <c r="O2160" s="71">
        <v>2.4561000000000002</v>
      </c>
      <c r="P2160" s="71">
        <v>2.4180000000000001</v>
      </c>
      <c r="Q2160" s="71">
        <v>2.3618000000000001</v>
      </c>
      <c r="R2160" s="71">
        <v>2.3136999999999999</v>
      </c>
      <c r="S2160" s="71">
        <v>2.3271999999999999</v>
      </c>
      <c r="T2160" s="71">
        <v>2.5221999999999998</v>
      </c>
      <c r="U2160" s="71">
        <v>2.6311</v>
      </c>
      <c r="X2160" s="66">
        <v>43578</v>
      </c>
      <c r="Y2160" s="72">
        <v>-0.52</v>
      </c>
      <c r="Z2160" s="72">
        <v>-0.52100000000000002</v>
      </c>
      <c r="AA2160" s="72">
        <v>-0.52400000000000002</v>
      </c>
      <c r="AB2160" s="72">
        <v>-0.51800000000000002</v>
      </c>
      <c r="AC2160" s="72">
        <v>-0.42599999999999999</v>
      </c>
      <c r="AD2160" s="72">
        <v>-0.215</v>
      </c>
      <c r="AE2160" s="72">
        <v>0.39300000000000002</v>
      </c>
      <c r="AF2160" s="72">
        <v>0.81</v>
      </c>
      <c r="AJ2160" s="66">
        <v>43665</v>
      </c>
      <c r="AK2160" s="71">
        <v>-0.1346</v>
      </c>
      <c r="AL2160" s="71">
        <v>-0.25979999999999998</v>
      </c>
      <c r="AM2160" s="71">
        <v>-0.20399999999999999</v>
      </c>
      <c r="AN2160" s="71">
        <v>-0.19800000000000001</v>
      </c>
      <c r="AO2160" s="71">
        <v>-0.19500000000000001</v>
      </c>
      <c r="AP2160" s="71">
        <v>-0.22700000000000001</v>
      </c>
      <c r="AQ2160" s="71">
        <v>-0.13200000000000001</v>
      </c>
      <c r="AR2160" s="71">
        <v>6.2E-2</v>
      </c>
      <c r="AV2160" s="66">
        <v>43586</v>
      </c>
      <c r="AW2160" s="71">
        <v>-0.45700000000000002</v>
      </c>
      <c r="AX2160" s="71">
        <v>-0.38400000000000001</v>
      </c>
      <c r="AY2160" s="71">
        <v>-0.33400000000000002</v>
      </c>
      <c r="AZ2160" s="71">
        <v>-0.33800000000000002</v>
      </c>
      <c r="BA2160" s="71">
        <v>-0.217</v>
      </c>
      <c r="BB2160" s="71">
        <v>0.151</v>
      </c>
      <c r="BC2160" s="71">
        <v>1.0009999999999999</v>
      </c>
      <c r="BD2160" s="71">
        <v>1.625</v>
      </c>
      <c r="BG2160" s="66">
        <v>43592</v>
      </c>
      <c r="BH2160" s="71">
        <v>7.34</v>
      </c>
      <c r="BI2160" s="71">
        <v>7.58</v>
      </c>
      <c r="BJ2160" s="71">
        <v>7.8</v>
      </c>
      <c r="BK2160" s="71">
        <v>7.7629999999999999</v>
      </c>
      <c r="BL2160" s="71">
        <v>7.726</v>
      </c>
      <c r="BM2160" s="71">
        <v>8.0090000000000003</v>
      </c>
      <c r="BN2160" s="71">
        <v>9.1929999999999996</v>
      </c>
      <c r="BO2160" s="71">
        <v>9.6490000000000009</v>
      </c>
      <c r="BR2160" s="66">
        <v>43987</v>
      </c>
      <c r="BS2160" s="71">
        <v>17.5</v>
      </c>
      <c r="BT2160" s="71">
        <v>21.25</v>
      </c>
      <c r="BU2160" s="71">
        <v>28.75</v>
      </c>
      <c r="BV2160" s="71">
        <v>30.95</v>
      </c>
      <c r="BW2160" s="71">
        <v>31.975000000000001</v>
      </c>
      <c r="BX2160" s="71">
        <v>33</v>
      </c>
      <c r="BY2160" s="71">
        <v>23.5</v>
      </c>
      <c r="BZ2160" s="71">
        <v>32.5</v>
      </c>
      <c r="CJ2160" s="66"/>
      <c r="CM2160" s="66"/>
      <c r="CP2160" s="66"/>
      <c r="CS2160" s="66"/>
    </row>
    <row r="2161" spans="2:97" ht="14.25" customHeight="1" x14ac:dyDescent="0.3">
      <c r="B2161" s="66">
        <v>44762</v>
      </c>
      <c r="C2161" s="71">
        <v>8.2129999999999992</v>
      </c>
      <c r="D2161" s="71">
        <v>8.8879999999999999</v>
      </c>
      <c r="E2161" s="71">
        <v>11.759</v>
      </c>
      <c r="F2161" s="71">
        <v>13.337999999999999</v>
      </c>
      <c r="G2161" s="71">
        <v>14.746</v>
      </c>
      <c r="H2161" s="71">
        <v>14.9</v>
      </c>
      <c r="I2161" s="71">
        <v>15.775</v>
      </c>
      <c r="J2161" s="71">
        <v>16.658999999999999</v>
      </c>
      <c r="M2161" s="66">
        <v>43564</v>
      </c>
      <c r="N2161" s="71">
        <v>2.4047000000000001</v>
      </c>
      <c r="O2161" s="71">
        <v>2.4373</v>
      </c>
      <c r="P2161" s="71">
        <v>2.4178999999999999</v>
      </c>
      <c r="Q2161" s="71">
        <v>2.3496999999999999</v>
      </c>
      <c r="R2161" s="71">
        <v>2.2915000000000001</v>
      </c>
      <c r="S2161" s="71">
        <v>2.3054999999999999</v>
      </c>
      <c r="T2161" s="71">
        <v>2.5005999999999999</v>
      </c>
      <c r="U2161" s="71">
        <v>2.6153</v>
      </c>
      <c r="X2161" s="66">
        <v>43579</v>
      </c>
      <c r="Y2161" s="72">
        <v>-0.53</v>
      </c>
      <c r="Z2161" s="72">
        <v>-0.53300000000000003</v>
      </c>
      <c r="AA2161" s="72">
        <v>-0.54300000000000004</v>
      </c>
      <c r="AB2161" s="72">
        <v>-0.53800000000000003</v>
      </c>
      <c r="AC2161" s="72">
        <v>-0.45500000000000002</v>
      </c>
      <c r="AD2161" s="72">
        <v>-0.254</v>
      </c>
      <c r="AE2161" s="72">
        <v>0.34499999999999997</v>
      </c>
      <c r="AF2161" s="72">
        <v>0.75800000000000001</v>
      </c>
      <c r="AJ2161" s="66">
        <v>43668</v>
      </c>
      <c r="AK2161" s="71">
        <v>-0.1348</v>
      </c>
      <c r="AL2161" s="71">
        <v>-0.25990000000000002</v>
      </c>
      <c r="AM2161" s="71">
        <v>-0.20300000000000001</v>
      </c>
      <c r="AN2161" s="71">
        <v>-0.19800000000000001</v>
      </c>
      <c r="AO2161" s="71">
        <v>-0.19700000000000001</v>
      </c>
      <c r="AP2161" s="71">
        <v>-0.22700000000000001</v>
      </c>
      <c r="AQ2161" s="71">
        <v>-0.13600000000000001</v>
      </c>
      <c r="AR2161" s="71">
        <v>6.0999999999999999E-2</v>
      </c>
      <c r="AV2161" s="66">
        <v>43587</v>
      </c>
      <c r="AW2161" s="71">
        <v>-0.45100000000000001</v>
      </c>
      <c r="AX2161" s="71">
        <v>-0.38400000000000001</v>
      </c>
      <c r="AY2161" s="71">
        <v>-0.33400000000000002</v>
      </c>
      <c r="AZ2161" s="71">
        <v>-0.34</v>
      </c>
      <c r="BA2161" s="71">
        <v>-0.224</v>
      </c>
      <c r="BB2161" s="71">
        <v>0.14899999999999999</v>
      </c>
      <c r="BC2161" s="71">
        <v>0.997</v>
      </c>
      <c r="BD2161" s="71">
        <v>1.6280000000000001</v>
      </c>
      <c r="BG2161" s="66">
        <v>43593</v>
      </c>
      <c r="BH2161" s="71">
        <v>7.34</v>
      </c>
      <c r="BI2161" s="71">
        <v>7.58</v>
      </c>
      <c r="BJ2161" s="71">
        <v>7.8</v>
      </c>
      <c r="BK2161" s="71">
        <v>7.7629999999999999</v>
      </c>
      <c r="BL2161" s="71">
        <v>7.726</v>
      </c>
      <c r="BM2161" s="71">
        <v>8.0090000000000003</v>
      </c>
      <c r="BN2161" s="71">
        <v>9.1929999999999996</v>
      </c>
      <c r="BO2161" s="71">
        <v>9.6490000000000009</v>
      </c>
      <c r="BR2161" s="66">
        <v>43990</v>
      </c>
      <c r="BS2161" s="71">
        <v>17.5</v>
      </c>
      <c r="BT2161" s="71">
        <v>21.25</v>
      </c>
      <c r="BU2161" s="71">
        <v>28.75</v>
      </c>
      <c r="BV2161" s="71">
        <v>30.95</v>
      </c>
      <c r="BW2161" s="71">
        <v>31.975000000000001</v>
      </c>
      <c r="BX2161" s="71">
        <v>33</v>
      </c>
      <c r="BY2161" s="71">
        <v>23.5</v>
      </c>
      <c r="BZ2161" s="71">
        <v>32.5</v>
      </c>
      <c r="CJ2161" s="66"/>
      <c r="CM2161" s="66"/>
      <c r="CP2161" s="66"/>
      <c r="CS2161" s="66"/>
    </row>
    <row r="2162" spans="2:97" ht="14.25" customHeight="1" x14ac:dyDescent="0.3">
      <c r="B2162" s="66">
        <v>44763</v>
      </c>
      <c r="C2162" s="71">
        <v>8.391</v>
      </c>
      <c r="D2162" s="71">
        <v>9.6829999999999998</v>
      </c>
      <c r="E2162" s="71">
        <v>11.932</v>
      </c>
      <c r="F2162" s="71">
        <v>13.347</v>
      </c>
      <c r="G2162" s="71">
        <v>14.792</v>
      </c>
      <c r="H2162" s="71">
        <v>14.941000000000001</v>
      </c>
      <c r="I2162" s="71">
        <v>15.8</v>
      </c>
      <c r="J2162" s="71">
        <v>16.713000000000001</v>
      </c>
      <c r="M2162" s="66">
        <v>43565</v>
      </c>
      <c r="N2162" s="71">
        <v>2.4097</v>
      </c>
      <c r="O2162" s="71">
        <v>2.4424000000000001</v>
      </c>
      <c r="P2162" s="71">
        <v>2.4045999999999998</v>
      </c>
      <c r="Q2162" s="71">
        <v>2.3212000000000002</v>
      </c>
      <c r="R2162" s="71">
        <v>2.2690000000000001</v>
      </c>
      <c r="S2162" s="71">
        <v>2.2720000000000002</v>
      </c>
      <c r="T2162" s="71">
        <v>2.4649000000000001</v>
      </c>
      <c r="U2162" s="71">
        <v>2.58745</v>
      </c>
      <c r="X2162" s="66">
        <v>43580</v>
      </c>
      <c r="Y2162" s="72">
        <v>-0.53200000000000003</v>
      </c>
      <c r="Z2162" s="72">
        <v>-0.53200000000000003</v>
      </c>
      <c r="AA2162" s="72">
        <v>-0.54400000000000004</v>
      </c>
      <c r="AB2162" s="72">
        <v>-0.54500000000000004</v>
      </c>
      <c r="AC2162" s="72">
        <v>-0.45400000000000001</v>
      </c>
      <c r="AD2162" s="72">
        <v>-0.24399999999999999</v>
      </c>
      <c r="AE2162" s="72">
        <v>0.36899999999999999</v>
      </c>
      <c r="AF2162" s="72">
        <v>0.78800000000000003</v>
      </c>
      <c r="AJ2162" s="66">
        <v>43669</v>
      </c>
      <c r="AK2162" s="71">
        <v>-0.1318</v>
      </c>
      <c r="AL2162" s="71">
        <v>-0.25790000000000002</v>
      </c>
      <c r="AM2162" s="71">
        <v>-0.20100000000000001</v>
      </c>
      <c r="AN2162" s="71">
        <v>-0.19800000000000001</v>
      </c>
      <c r="AO2162" s="71">
        <v>-0.19800000000000001</v>
      </c>
      <c r="AP2162" s="71">
        <v>-0.22900000000000001</v>
      </c>
      <c r="AQ2162" s="71">
        <v>-0.14199999999999999</v>
      </c>
      <c r="AR2162" s="71">
        <v>5.6000000000000001E-2</v>
      </c>
      <c r="AV2162" s="66">
        <v>43588</v>
      </c>
      <c r="AW2162" s="71">
        <v>-0.45500000000000002</v>
      </c>
      <c r="AX2162" s="71">
        <v>-0.38400000000000001</v>
      </c>
      <c r="AY2162" s="71">
        <v>-0.33400000000000002</v>
      </c>
      <c r="AZ2162" s="71">
        <v>-0.34300000000000003</v>
      </c>
      <c r="BA2162" s="71">
        <v>-0.23699999999999999</v>
      </c>
      <c r="BB2162" s="71">
        <v>0.14000000000000001</v>
      </c>
      <c r="BC2162" s="71">
        <v>0.98399999999999999</v>
      </c>
      <c r="BD2162" s="71">
        <v>1.6139999999999999</v>
      </c>
      <c r="BG2162" s="66">
        <v>43594</v>
      </c>
      <c r="BH2162" s="71">
        <v>7.34</v>
      </c>
      <c r="BI2162" s="71">
        <v>7.58</v>
      </c>
      <c r="BJ2162" s="71">
        <v>7.8</v>
      </c>
      <c r="BK2162" s="71">
        <v>7.7409999999999997</v>
      </c>
      <c r="BL2162" s="71">
        <v>7.6820000000000004</v>
      </c>
      <c r="BM2162" s="71">
        <v>8.0090000000000003</v>
      </c>
      <c r="BN2162" s="71">
        <v>9.157</v>
      </c>
      <c r="BO2162" s="71">
        <v>9.6219999999999999</v>
      </c>
      <c r="BR2162" s="66">
        <v>43991</v>
      </c>
      <c r="BS2162" s="71">
        <v>17.5</v>
      </c>
      <c r="BT2162" s="71">
        <v>21.25</v>
      </c>
      <c r="BU2162" s="71">
        <v>28.75</v>
      </c>
      <c r="BV2162" s="71">
        <v>30.95</v>
      </c>
      <c r="BW2162" s="71">
        <v>31.975000000000001</v>
      </c>
      <c r="BX2162" s="71">
        <v>33</v>
      </c>
      <c r="BY2162" s="71">
        <v>23.5</v>
      </c>
      <c r="BZ2162" s="71">
        <v>32.5</v>
      </c>
      <c r="CJ2162" s="66"/>
      <c r="CM2162" s="66"/>
      <c r="CP2162" s="66"/>
      <c r="CS2162" s="66"/>
    </row>
    <row r="2163" spans="2:97" ht="14.25" customHeight="1" x14ac:dyDescent="0.3">
      <c r="B2163" s="66">
        <v>44764</v>
      </c>
      <c r="C2163" s="71">
        <v>8.2750000000000004</v>
      </c>
      <c r="D2163" s="71">
        <v>10.211</v>
      </c>
      <c r="E2163" s="71">
        <v>12.141</v>
      </c>
      <c r="F2163" s="71">
        <v>13.369</v>
      </c>
      <c r="G2163" s="71">
        <v>14.772</v>
      </c>
      <c r="H2163" s="71">
        <v>14.965999999999999</v>
      </c>
      <c r="I2163" s="71">
        <v>15.813000000000001</v>
      </c>
      <c r="J2163" s="71">
        <v>16.728000000000002</v>
      </c>
      <c r="M2163" s="66">
        <v>43566</v>
      </c>
      <c r="N2163" s="71">
        <v>2.4172000000000002</v>
      </c>
      <c r="O2163" s="71">
        <v>2.4422999999999999</v>
      </c>
      <c r="P2163" s="71">
        <v>2.4098000000000002</v>
      </c>
      <c r="Q2163" s="71">
        <v>2.3540000000000001</v>
      </c>
      <c r="R2163" s="71">
        <v>2.3041999999999998</v>
      </c>
      <c r="S2163" s="71">
        <v>2.3106999999999998</v>
      </c>
      <c r="T2163" s="71">
        <v>2.4969999999999999</v>
      </c>
      <c r="U2163" s="71">
        <v>2.6185</v>
      </c>
      <c r="X2163" s="66">
        <v>43581</v>
      </c>
      <c r="Y2163" s="72">
        <v>-0.54100000000000004</v>
      </c>
      <c r="Z2163" s="72">
        <v>-0.53800000000000003</v>
      </c>
      <c r="AA2163" s="72">
        <v>-0.53800000000000003</v>
      </c>
      <c r="AB2163" s="72">
        <v>-0.55400000000000005</v>
      </c>
      <c r="AC2163" s="72">
        <v>-0.46800000000000003</v>
      </c>
      <c r="AD2163" s="72">
        <v>-0.26200000000000001</v>
      </c>
      <c r="AE2163" s="72">
        <v>0.35</v>
      </c>
      <c r="AF2163" s="72">
        <v>0.76700000000000002</v>
      </c>
      <c r="AJ2163" s="66">
        <v>43670</v>
      </c>
      <c r="AK2163" s="71">
        <v>-0.13200000000000001</v>
      </c>
      <c r="AL2163" s="71">
        <v>-0.26</v>
      </c>
      <c r="AM2163" s="71">
        <v>-0.2</v>
      </c>
      <c r="AN2163" s="71">
        <v>-0.20200000000000001</v>
      </c>
      <c r="AO2163" s="71">
        <v>-0.20399999999999999</v>
      </c>
      <c r="AP2163" s="71">
        <v>-0.23100000000000001</v>
      </c>
      <c r="AQ2163" s="71">
        <v>-0.14699999999999999</v>
      </c>
      <c r="AR2163" s="71">
        <v>4.2999999999999997E-2</v>
      </c>
      <c r="AV2163" s="66">
        <v>43591</v>
      </c>
      <c r="AW2163" s="71">
        <v>-0.46800000000000003</v>
      </c>
      <c r="AX2163" s="71">
        <v>-0.38400000000000001</v>
      </c>
      <c r="AY2163" s="71">
        <v>-0.33400000000000002</v>
      </c>
      <c r="AZ2163" s="71">
        <v>-0.33800000000000002</v>
      </c>
      <c r="BA2163" s="71">
        <v>-0.23400000000000001</v>
      </c>
      <c r="BB2163" s="71">
        <v>0.14000000000000001</v>
      </c>
      <c r="BC2163" s="71">
        <v>0.98399999999999999</v>
      </c>
      <c r="BD2163" s="71">
        <v>1.6139999999999999</v>
      </c>
      <c r="BG2163" s="66">
        <v>43595</v>
      </c>
      <c r="BH2163" s="71">
        <v>7.31</v>
      </c>
      <c r="BI2163" s="71">
        <v>7.57</v>
      </c>
      <c r="BJ2163" s="71">
        <v>7.79</v>
      </c>
      <c r="BK2163" s="71">
        <v>7.6920000000000002</v>
      </c>
      <c r="BL2163" s="71">
        <v>7.5940000000000003</v>
      </c>
      <c r="BM2163" s="71">
        <v>8.0090000000000003</v>
      </c>
      <c r="BN2163" s="71">
        <v>9.07</v>
      </c>
      <c r="BO2163" s="71">
        <v>9.52</v>
      </c>
      <c r="BR2163" s="66">
        <v>43992</v>
      </c>
      <c r="BS2163" s="71">
        <v>17.5</v>
      </c>
      <c r="BT2163" s="71">
        <v>21.25</v>
      </c>
      <c r="BU2163" s="71">
        <v>28.75</v>
      </c>
      <c r="BV2163" s="71">
        <v>30.95</v>
      </c>
      <c r="BW2163" s="71">
        <v>31.975000000000001</v>
      </c>
      <c r="BX2163" s="71">
        <v>33</v>
      </c>
      <c r="BY2163" s="71">
        <v>23.5</v>
      </c>
      <c r="BZ2163" s="71">
        <v>32.5</v>
      </c>
      <c r="CJ2163" s="66"/>
      <c r="CM2163" s="66"/>
      <c r="CP2163" s="66"/>
      <c r="CS2163" s="66"/>
    </row>
    <row r="2164" spans="2:97" ht="14.25" customHeight="1" x14ac:dyDescent="0.3">
      <c r="B2164" s="66">
        <v>44767</v>
      </c>
      <c r="C2164" s="71">
        <v>8.5</v>
      </c>
      <c r="D2164" s="71">
        <v>10.407999999999999</v>
      </c>
      <c r="E2164" s="71">
        <v>12.55</v>
      </c>
      <c r="F2164" s="71">
        <v>13.428000000000001</v>
      </c>
      <c r="G2164" s="71">
        <v>15.003</v>
      </c>
      <c r="H2164" s="71">
        <v>15.134</v>
      </c>
      <c r="I2164" s="71">
        <v>15.930999999999999</v>
      </c>
      <c r="J2164" s="71">
        <v>16.763000000000002</v>
      </c>
      <c r="M2164" s="66">
        <v>43567</v>
      </c>
      <c r="N2164" s="71">
        <v>2.4218999999999999</v>
      </c>
      <c r="O2164" s="71">
        <v>2.4443999999999999</v>
      </c>
      <c r="P2164" s="71">
        <v>2.4226000000000001</v>
      </c>
      <c r="Q2164" s="71">
        <v>2.3914</v>
      </c>
      <c r="R2164" s="71">
        <v>2.3612000000000002</v>
      </c>
      <c r="S2164" s="71">
        <v>2.3801999999999999</v>
      </c>
      <c r="T2164" s="71">
        <v>2.5651000000000002</v>
      </c>
      <c r="U2164" s="71">
        <v>2.6725500000000002</v>
      </c>
      <c r="X2164" s="66">
        <v>43584</v>
      </c>
      <c r="Y2164" s="72">
        <v>-0.55800000000000005</v>
      </c>
      <c r="Z2164" s="72">
        <v>-0.55000000000000004</v>
      </c>
      <c r="AA2164" s="72">
        <v>-0.54800000000000004</v>
      </c>
      <c r="AB2164" s="72">
        <v>-0.54300000000000004</v>
      </c>
      <c r="AC2164" s="72">
        <v>-0.45500000000000002</v>
      </c>
      <c r="AD2164" s="72">
        <v>-0.246</v>
      </c>
      <c r="AE2164" s="72">
        <v>0.36399999999999999</v>
      </c>
      <c r="AF2164" s="72">
        <v>0.78</v>
      </c>
      <c r="AJ2164" s="66">
        <v>43671</v>
      </c>
      <c r="AK2164" s="71">
        <v>-0.13159999999999999</v>
      </c>
      <c r="AL2164" s="71">
        <v>-0.25979999999999998</v>
      </c>
      <c r="AM2164" s="71">
        <v>-0.2</v>
      </c>
      <c r="AN2164" s="71">
        <v>-0.20599999999999999</v>
      </c>
      <c r="AO2164" s="71">
        <v>-0.21</v>
      </c>
      <c r="AP2164" s="71">
        <v>-0.23499999999999999</v>
      </c>
      <c r="AQ2164" s="71">
        <v>-0.151</v>
      </c>
      <c r="AR2164" s="71">
        <v>0.04</v>
      </c>
      <c r="AV2164" s="66">
        <v>43592</v>
      </c>
      <c r="AW2164" s="71">
        <v>-0.47099999999999997</v>
      </c>
      <c r="AX2164" s="71">
        <v>-0.39700000000000002</v>
      </c>
      <c r="AY2164" s="71">
        <v>-0.33600000000000002</v>
      </c>
      <c r="AZ2164" s="71">
        <v>-0.34499999999999997</v>
      </c>
      <c r="BA2164" s="71">
        <v>-0.246</v>
      </c>
      <c r="BB2164" s="71">
        <v>0.123</v>
      </c>
      <c r="BC2164" s="71">
        <v>0.96399999999999997</v>
      </c>
      <c r="BD2164" s="71">
        <v>1.599</v>
      </c>
      <c r="BG2164" s="66">
        <v>43598</v>
      </c>
      <c r="BH2164" s="71">
        <v>7.31</v>
      </c>
      <c r="BI2164" s="71">
        <v>7.57</v>
      </c>
      <c r="BJ2164" s="71">
        <v>7.79</v>
      </c>
      <c r="BK2164" s="71">
        <v>7.7234999999999996</v>
      </c>
      <c r="BL2164" s="71">
        <v>7.657</v>
      </c>
      <c r="BM2164" s="71">
        <v>8.0090000000000003</v>
      </c>
      <c r="BN2164" s="71">
        <v>9.1379999999999999</v>
      </c>
      <c r="BO2164" s="71">
        <v>9.5909999999999993</v>
      </c>
      <c r="BR2164" s="66">
        <v>43993</v>
      </c>
      <c r="BS2164" s="71">
        <v>17.5</v>
      </c>
      <c r="BT2164" s="71">
        <v>21.25</v>
      </c>
      <c r="BU2164" s="71">
        <v>28.75</v>
      </c>
      <c r="BV2164" s="71">
        <v>30.95</v>
      </c>
      <c r="BW2164" s="71">
        <v>31.975000000000001</v>
      </c>
      <c r="BX2164" s="71">
        <v>33</v>
      </c>
      <c r="BY2164" s="71">
        <v>23.5</v>
      </c>
      <c r="BZ2164" s="71">
        <v>32.5</v>
      </c>
      <c r="CJ2164" s="66"/>
      <c r="CM2164" s="66"/>
      <c r="CP2164" s="66"/>
      <c r="CS2164" s="66"/>
    </row>
    <row r="2165" spans="2:97" ht="14.25" customHeight="1" x14ac:dyDescent="0.3">
      <c r="B2165" s="66">
        <v>44769</v>
      </c>
      <c r="C2165" s="71">
        <v>8.5</v>
      </c>
      <c r="D2165" s="71">
        <v>10.407999999999999</v>
      </c>
      <c r="E2165" s="71">
        <v>12.55</v>
      </c>
      <c r="F2165" s="71">
        <v>13.428000000000001</v>
      </c>
      <c r="G2165" s="71">
        <v>14.992000000000001</v>
      </c>
      <c r="H2165" s="71">
        <v>15.134</v>
      </c>
      <c r="I2165" s="71">
        <v>15.930999999999999</v>
      </c>
      <c r="J2165" s="71">
        <v>16.763000000000002</v>
      </c>
      <c r="M2165" s="66">
        <v>43570</v>
      </c>
      <c r="N2165" s="71">
        <v>2.4012000000000002</v>
      </c>
      <c r="O2165" s="71">
        <v>2.4312</v>
      </c>
      <c r="P2165" s="71">
        <v>2.4224999999999999</v>
      </c>
      <c r="Q2165" s="71">
        <v>2.3915999999999999</v>
      </c>
      <c r="R2165" s="71">
        <v>2.3559000000000001</v>
      </c>
      <c r="S2165" s="71">
        <v>2.3719000000000001</v>
      </c>
      <c r="T2165" s="71">
        <v>2.5543</v>
      </c>
      <c r="U2165" s="71">
        <v>2.66215</v>
      </c>
      <c r="X2165" s="66">
        <v>43585</v>
      </c>
      <c r="Y2165" s="72">
        <v>-0.56899999999999995</v>
      </c>
      <c r="Z2165" s="72">
        <v>-0.55900000000000005</v>
      </c>
      <c r="AA2165" s="72">
        <v>-0.53900000000000003</v>
      </c>
      <c r="AB2165" s="72">
        <v>-0.55900000000000005</v>
      </c>
      <c r="AC2165" s="72">
        <v>-0.46500000000000002</v>
      </c>
      <c r="AD2165" s="72">
        <v>-0.246</v>
      </c>
      <c r="AE2165" s="72">
        <v>0.36599999999999999</v>
      </c>
      <c r="AF2165" s="72">
        <v>0.77400000000000002</v>
      </c>
      <c r="AJ2165" s="66">
        <v>43672</v>
      </c>
      <c r="AK2165" s="71">
        <v>-0.1239</v>
      </c>
      <c r="AL2165" s="71">
        <v>-0.25979999999999998</v>
      </c>
      <c r="AM2165" s="71">
        <v>-0.2</v>
      </c>
      <c r="AN2165" s="71">
        <v>-0.20799999999999999</v>
      </c>
      <c r="AO2165" s="71">
        <v>-0.20799999999999999</v>
      </c>
      <c r="AP2165" s="71">
        <v>-0.23400000000000001</v>
      </c>
      <c r="AQ2165" s="71">
        <v>-0.14799999999999999</v>
      </c>
      <c r="AR2165" s="71">
        <v>4.2999999999999997E-2</v>
      </c>
      <c r="AV2165" s="66">
        <v>43593</v>
      </c>
      <c r="AW2165" s="71">
        <v>-0.48799999999999999</v>
      </c>
      <c r="AX2165" s="71">
        <v>-0.39700000000000002</v>
      </c>
      <c r="AY2165" s="71">
        <v>-0.33600000000000002</v>
      </c>
      <c r="AZ2165" s="71">
        <v>-0.35199999999999998</v>
      </c>
      <c r="BA2165" s="71">
        <v>-0.252</v>
      </c>
      <c r="BB2165" s="71">
        <v>0.114</v>
      </c>
      <c r="BC2165" s="71">
        <v>0.96</v>
      </c>
      <c r="BD2165" s="71">
        <v>1.595</v>
      </c>
      <c r="BG2165" s="66">
        <v>43599</v>
      </c>
      <c r="BH2165" s="71">
        <v>7.31</v>
      </c>
      <c r="BI2165" s="71">
        <v>7.57</v>
      </c>
      <c r="BJ2165" s="71">
        <v>7.79</v>
      </c>
      <c r="BK2165" s="71">
        <v>7.7084999999999999</v>
      </c>
      <c r="BL2165" s="71">
        <v>7.6269999999999998</v>
      </c>
      <c r="BM2165" s="71">
        <v>8.0090000000000003</v>
      </c>
      <c r="BN2165" s="71">
        <v>9.1140000000000008</v>
      </c>
      <c r="BO2165" s="71">
        <v>9.5830000000000002</v>
      </c>
      <c r="BR2165" s="66">
        <v>43994</v>
      </c>
      <c r="BS2165" s="71">
        <v>17.5</v>
      </c>
      <c r="BT2165" s="71">
        <v>21.25</v>
      </c>
      <c r="BU2165" s="71">
        <v>28.75</v>
      </c>
      <c r="BV2165" s="71">
        <v>30.95</v>
      </c>
      <c r="BW2165" s="71">
        <v>31.975000000000001</v>
      </c>
      <c r="BX2165" s="71">
        <v>33</v>
      </c>
      <c r="BY2165" s="71">
        <v>23.5</v>
      </c>
      <c r="BZ2165" s="71">
        <v>32.5</v>
      </c>
      <c r="CJ2165" s="66"/>
      <c r="CM2165" s="66"/>
      <c r="CP2165" s="66"/>
      <c r="CS2165" s="66"/>
    </row>
    <row r="2166" spans="2:97" ht="14.25" customHeight="1" x14ac:dyDescent="0.3">
      <c r="B2166" s="66">
        <v>44770</v>
      </c>
      <c r="C2166" s="71">
        <v>8.5</v>
      </c>
      <c r="D2166" s="71">
        <v>10.396000000000001</v>
      </c>
      <c r="E2166" s="71">
        <v>12.538</v>
      </c>
      <c r="F2166" s="71">
        <v>13.609</v>
      </c>
      <c r="G2166" s="71">
        <v>15.026999999999999</v>
      </c>
      <c r="H2166" s="71">
        <v>15.202999999999999</v>
      </c>
      <c r="I2166" s="71">
        <v>15.956</v>
      </c>
      <c r="J2166" s="71">
        <v>16.738</v>
      </c>
      <c r="M2166" s="66">
        <v>43571</v>
      </c>
      <c r="N2166" s="71">
        <v>2.4201000000000001</v>
      </c>
      <c r="O2166" s="71">
        <v>2.4596</v>
      </c>
      <c r="P2166" s="71">
        <v>2.4380999999999999</v>
      </c>
      <c r="Q2166" s="71">
        <v>2.4123999999999999</v>
      </c>
      <c r="R2166" s="71">
        <v>2.3832</v>
      </c>
      <c r="S2166" s="71">
        <v>2.4058999999999999</v>
      </c>
      <c r="T2166" s="71">
        <v>2.5903999999999998</v>
      </c>
      <c r="U2166" s="71">
        <v>2.7001999999999997</v>
      </c>
      <c r="X2166" s="66">
        <v>43586</v>
      </c>
      <c r="Y2166" s="72">
        <v>-0.56799999999999995</v>
      </c>
      <c r="Z2166" s="72">
        <v>-0.55900000000000005</v>
      </c>
      <c r="AA2166" s="72">
        <v>-0.53900000000000003</v>
      </c>
      <c r="AB2166" s="72">
        <v>-0.55900000000000005</v>
      </c>
      <c r="AC2166" s="72">
        <v>-0.46500000000000002</v>
      </c>
      <c r="AD2166" s="72">
        <v>-0.246</v>
      </c>
      <c r="AE2166" s="72">
        <v>0.36599999999999999</v>
      </c>
      <c r="AF2166" s="72">
        <v>0.77400000000000002</v>
      </c>
      <c r="AJ2166" s="66">
        <v>43675</v>
      </c>
      <c r="AK2166" s="71">
        <v>-0.12379999999999999</v>
      </c>
      <c r="AL2166" s="71">
        <v>-0.25990000000000002</v>
      </c>
      <c r="AM2166" s="71">
        <v>-0.2</v>
      </c>
      <c r="AN2166" s="71">
        <v>-0.20499999999999999</v>
      </c>
      <c r="AO2166" s="71">
        <v>-0.20499999999999999</v>
      </c>
      <c r="AP2166" s="71">
        <v>-0.22900000000000001</v>
      </c>
      <c r="AQ2166" s="71">
        <v>-0.14299999999999999</v>
      </c>
      <c r="AR2166" s="71">
        <v>4.8000000000000001E-2</v>
      </c>
      <c r="AV2166" s="66">
        <v>43594</v>
      </c>
      <c r="AW2166" s="71">
        <v>-0.49299999999999999</v>
      </c>
      <c r="AX2166" s="71">
        <v>-0.39700000000000002</v>
      </c>
      <c r="AY2166" s="71">
        <v>-0.33600000000000002</v>
      </c>
      <c r="AZ2166" s="71">
        <v>-0.34100000000000003</v>
      </c>
      <c r="BA2166" s="71">
        <v>-0.24099999999999999</v>
      </c>
      <c r="BB2166" s="71">
        <v>0.127</v>
      </c>
      <c r="BC2166" s="71">
        <v>0.98899999999999999</v>
      </c>
      <c r="BD2166" s="71">
        <v>1.6259999999999999</v>
      </c>
      <c r="BG2166" s="66">
        <v>43600</v>
      </c>
      <c r="BH2166" s="71">
        <v>7.31</v>
      </c>
      <c r="BI2166" s="71">
        <v>7.57</v>
      </c>
      <c r="BJ2166" s="71">
        <v>7.79</v>
      </c>
      <c r="BK2166" s="71">
        <v>7.6754999999999995</v>
      </c>
      <c r="BL2166" s="71">
        <v>7.5609999999999999</v>
      </c>
      <c r="BM2166" s="71">
        <v>8.0090000000000003</v>
      </c>
      <c r="BN2166" s="71">
        <v>9.0519999999999996</v>
      </c>
      <c r="BO2166" s="71">
        <v>9.5120000000000005</v>
      </c>
      <c r="BR2166" s="66">
        <v>43997</v>
      </c>
      <c r="BS2166" s="71">
        <v>17.5</v>
      </c>
      <c r="BT2166" s="71">
        <v>21.25</v>
      </c>
      <c r="BU2166" s="71">
        <v>28.75</v>
      </c>
      <c r="BV2166" s="71">
        <v>30.95</v>
      </c>
      <c r="BW2166" s="71">
        <v>31.975000000000001</v>
      </c>
      <c r="BX2166" s="71">
        <v>33</v>
      </c>
      <c r="BY2166" s="71">
        <v>23.5</v>
      </c>
      <c r="BZ2166" s="71">
        <v>32.5</v>
      </c>
      <c r="CJ2166" s="66"/>
      <c r="CM2166" s="66"/>
      <c r="CP2166" s="66"/>
      <c r="CS2166" s="66"/>
    </row>
    <row r="2167" spans="2:97" ht="14.25" customHeight="1" x14ac:dyDescent="0.3">
      <c r="B2167" s="66">
        <v>44771</v>
      </c>
      <c r="C2167" s="71">
        <v>8.5</v>
      </c>
      <c r="D2167" s="71">
        <v>10.396000000000001</v>
      </c>
      <c r="E2167" s="71">
        <v>12.531000000000001</v>
      </c>
      <c r="F2167" s="71">
        <v>13.584</v>
      </c>
      <c r="G2167" s="71">
        <v>15.034000000000001</v>
      </c>
      <c r="H2167" s="71">
        <v>15.215999999999999</v>
      </c>
      <c r="I2167" s="71">
        <v>15.956</v>
      </c>
      <c r="J2167" s="71">
        <v>16.763000000000002</v>
      </c>
      <c r="M2167" s="66">
        <v>43572</v>
      </c>
      <c r="N2167" s="71">
        <v>2.4277000000000002</v>
      </c>
      <c r="O2167" s="71">
        <v>2.4596</v>
      </c>
      <c r="P2167" s="71">
        <v>2.4405999999999999</v>
      </c>
      <c r="Q2167" s="71">
        <v>2.4001999999999999</v>
      </c>
      <c r="R2167" s="71">
        <v>2.3750999999999998</v>
      </c>
      <c r="S2167" s="71">
        <v>2.4026000000000001</v>
      </c>
      <c r="T2167" s="71">
        <v>2.5939999999999999</v>
      </c>
      <c r="U2167" s="71">
        <v>2.702</v>
      </c>
      <c r="X2167" s="66">
        <v>43587</v>
      </c>
      <c r="Y2167" s="72">
        <v>-0.58099999999999996</v>
      </c>
      <c r="Z2167" s="72">
        <v>-0.56599999999999995</v>
      </c>
      <c r="AA2167" s="72">
        <v>-0.54100000000000004</v>
      </c>
      <c r="AB2167" s="72">
        <v>-0.54900000000000004</v>
      </c>
      <c r="AC2167" s="72">
        <v>-0.45600000000000002</v>
      </c>
      <c r="AD2167" s="72">
        <v>-0.24399999999999999</v>
      </c>
      <c r="AE2167" s="72">
        <v>0.373</v>
      </c>
      <c r="AF2167" s="72">
        <v>0.78500000000000003</v>
      </c>
      <c r="AJ2167" s="66">
        <v>43676</v>
      </c>
      <c r="AK2167" s="71">
        <v>-0.1227</v>
      </c>
      <c r="AL2167" s="71">
        <v>-0.25990000000000002</v>
      </c>
      <c r="AM2167" s="71">
        <v>-0.2</v>
      </c>
      <c r="AN2167" s="71">
        <v>-0.20799999999999999</v>
      </c>
      <c r="AO2167" s="71">
        <v>-0.20899999999999999</v>
      </c>
      <c r="AP2167" s="71">
        <v>-0.23799999999999999</v>
      </c>
      <c r="AQ2167" s="71">
        <v>-0.15</v>
      </c>
      <c r="AR2167" s="71">
        <v>0.04</v>
      </c>
      <c r="AV2167" s="66">
        <v>43595</v>
      </c>
      <c r="AW2167" s="71">
        <v>-0.49199999999999999</v>
      </c>
      <c r="AX2167" s="71">
        <v>-0.39700000000000002</v>
      </c>
      <c r="AY2167" s="71">
        <v>-0.33600000000000002</v>
      </c>
      <c r="AZ2167" s="71">
        <v>-0.34200000000000003</v>
      </c>
      <c r="BA2167" s="71">
        <v>-0.24399999999999999</v>
      </c>
      <c r="BB2167" s="71">
        <v>0.124</v>
      </c>
      <c r="BC2167" s="71">
        <v>0.97799999999999998</v>
      </c>
      <c r="BD2167" s="71">
        <v>1.6179999999999999</v>
      </c>
      <c r="BG2167" s="66">
        <v>43601</v>
      </c>
      <c r="BH2167" s="71">
        <v>7.31</v>
      </c>
      <c r="BI2167" s="71">
        <v>7.57</v>
      </c>
      <c r="BJ2167" s="71">
        <v>7.79</v>
      </c>
      <c r="BK2167" s="71">
        <v>7.6875</v>
      </c>
      <c r="BL2167" s="71">
        <v>7.585</v>
      </c>
      <c r="BM2167" s="71">
        <v>8.0090000000000003</v>
      </c>
      <c r="BN2167" s="71">
        <v>9.0879999999999992</v>
      </c>
      <c r="BO2167" s="71">
        <v>9.5579999999999998</v>
      </c>
      <c r="BR2167" s="66">
        <v>43998</v>
      </c>
      <c r="BS2167" s="71">
        <v>17.5</v>
      </c>
      <c r="BT2167" s="71">
        <v>21.25</v>
      </c>
      <c r="BU2167" s="71">
        <v>28.75</v>
      </c>
      <c r="BV2167" s="71">
        <v>30.95</v>
      </c>
      <c r="BW2167" s="71">
        <v>31.975000000000001</v>
      </c>
      <c r="BX2167" s="71">
        <v>33</v>
      </c>
      <c r="BY2167" s="71">
        <v>23.5</v>
      </c>
      <c r="BZ2167" s="71">
        <v>32.5</v>
      </c>
      <c r="CJ2167" s="66"/>
      <c r="CM2167" s="66"/>
      <c r="CP2167" s="66"/>
      <c r="CS2167" s="66"/>
    </row>
    <row r="2168" spans="2:97" ht="14.25" customHeight="1" x14ac:dyDescent="0.3">
      <c r="B2168" s="66">
        <v>44774</v>
      </c>
      <c r="C2168" s="71">
        <v>8.5</v>
      </c>
      <c r="D2168" s="71">
        <v>10.493</v>
      </c>
      <c r="E2168" s="71">
        <v>12.538</v>
      </c>
      <c r="F2168" s="71">
        <v>13.606</v>
      </c>
      <c r="G2168" s="71">
        <v>15.068</v>
      </c>
      <c r="H2168" s="71">
        <v>15.241</v>
      </c>
      <c r="I2168" s="71">
        <v>16.013000000000002</v>
      </c>
      <c r="J2168" s="71">
        <v>16.777999999999999</v>
      </c>
      <c r="M2168" s="66">
        <v>43573</v>
      </c>
      <c r="N2168" s="71">
        <v>2.4116</v>
      </c>
      <c r="O2168" s="71">
        <v>2.4563000000000001</v>
      </c>
      <c r="P2168" s="71">
        <v>2.4348999999999998</v>
      </c>
      <c r="Q2168" s="71">
        <v>2.3801999999999999</v>
      </c>
      <c r="R2168" s="71">
        <v>2.3481999999999998</v>
      </c>
      <c r="S2168" s="71">
        <v>2.3708999999999998</v>
      </c>
      <c r="T2168" s="71">
        <v>2.5596000000000001</v>
      </c>
      <c r="U2168" s="71">
        <v>2.6698</v>
      </c>
      <c r="X2168" s="66">
        <v>43588</v>
      </c>
      <c r="Y2168" s="72">
        <v>-0.59</v>
      </c>
      <c r="Z2168" s="72">
        <v>-0.56599999999999995</v>
      </c>
      <c r="AA2168" s="72">
        <v>-0.54200000000000004</v>
      </c>
      <c r="AB2168" s="72">
        <v>-0.54600000000000004</v>
      </c>
      <c r="AC2168" s="72">
        <v>-0.45400000000000001</v>
      </c>
      <c r="AD2168" s="72">
        <v>-0.246</v>
      </c>
      <c r="AE2168" s="72">
        <v>0.371</v>
      </c>
      <c r="AF2168" s="72">
        <v>0.77600000000000002</v>
      </c>
      <c r="AJ2168" s="66">
        <v>43677</v>
      </c>
      <c r="AK2168" s="71">
        <v>-0.12280000000000001</v>
      </c>
      <c r="AL2168" s="71">
        <v>-0.25990000000000002</v>
      </c>
      <c r="AM2168" s="71">
        <v>-0.2</v>
      </c>
      <c r="AN2168" s="71">
        <v>-0.20200000000000001</v>
      </c>
      <c r="AO2168" s="71">
        <v>-0.20699999999999999</v>
      </c>
      <c r="AP2168" s="71">
        <v>-0.23599999999999999</v>
      </c>
      <c r="AQ2168" s="71">
        <v>-0.153</v>
      </c>
      <c r="AR2168" s="71">
        <v>3.5999999999999997E-2</v>
      </c>
      <c r="AV2168" s="66">
        <v>43598</v>
      </c>
      <c r="AW2168" s="71">
        <v>-0.47299999999999998</v>
      </c>
      <c r="AX2168" s="71">
        <v>-0.39700000000000002</v>
      </c>
      <c r="AY2168" s="71">
        <v>-0.33600000000000002</v>
      </c>
      <c r="AZ2168" s="71">
        <v>-0.33900000000000002</v>
      </c>
      <c r="BA2168" s="71">
        <v>-0.221</v>
      </c>
      <c r="BB2168" s="71">
        <v>0.13500000000000001</v>
      </c>
      <c r="BC2168" s="71">
        <v>0.99099999999999999</v>
      </c>
      <c r="BD2168" s="71">
        <v>1.625</v>
      </c>
      <c r="BG2168" s="66">
        <v>43602</v>
      </c>
      <c r="BH2168" s="71">
        <v>7.3</v>
      </c>
      <c r="BI2168" s="71">
        <v>7.5600000000000005</v>
      </c>
      <c r="BJ2168" s="71">
        <v>7.71</v>
      </c>
      <c r="BK2168" s="71">
        <v>7.6829999999999998</v>
      </c>
      <c r="BL2168" s="71">
        <v>7.6559999999999997</v>
      </c>
      <c r="BM2168" s="71">
        <v>8.0090000000000003</v>
      </c>
      <c r="BN2168" s="71">
        <v>9.1590000000000007</v>
      </c>
      <c r="BO2168" s="71">
        <v>9.6280000000000001</v>
      </c>
      <c r="BR2168" s="66">
        <v>43999</v>
      </c>
      <c r="BS2168" s="71">
        <v>17.5</v>
      </c>
      <c r="BT2168" s="71">
        <v>21.25</v>
      </c>
      <c r="BU2168" s="71">
        <v>28.75</v>
      </c>
      <c r="BV2168" s="71">
        <v>30.95</v>
      </c>
      <c r="BW2168" s="71">
        <v>31.975000000000001</v>
      </c>
      <c r="BX2168" s="71">
        <v>33</v>
      </c>
      <c r="BY2168" s="71">
        <v>23.5</v>
      </c>
      <c r="BZ2168" s="71">
        <v>32.5</v>
      </c>
      <c r="CJ2168" s="66"/>
      <c r="CM2168" s="66"/>
      <c r="CP2168" s="66"/>
      <c r="CS2168" s="66"/>
    </row>
    <row r="2169" spans="2:97" ht="14.25" customHeight="1" x14ac:dyDescent="0.3">
      <c r="B2169" s="66">
        <v>44775</v>
      </c>
      <c r="C2169" s="71">
        <v>8.5129999999999999</v>
      </c>
      <c r="D2169" s="71">
        <v>10.507999999999999</v>
      </c>
      <c r="E2169" s="71">
        <v>12.55</v>
      </c>
      <c r="F2169" s="71">
        <v>13.638</v>
      </c>
      <c r="G2169" s="71">
        <v>15.095000000000001</v>
      </c>
      <c r="H2169" s="71">
        <v>15.241</v>
      </c>
      <c r="I2169" s="71">
        <v>16.125</v>
      </c>
      <c r="J2169" s="71">
        <v>16.777999999999999</v>
      </c>
      <c r="M2169" s="66">
        <v>43574</v>
      </c>
      <c r="N2169" s="71">
        <v>2.4116</v>
      </c>
      <c r="O2169" s="71">
        <v>2.4563000000000001</v>
      </c>
      <c r="P2169" s="71">
        <v>2.4348999999999998</v>
      </c>
      <c r="Q2169" s="71">
        <v>2.3801999999999999</v>
      </c>
      <c r="R2169" s="71">
        <v>2.3481999999999998</v>
      </c>
      <c r="S2169" s="71">
        <v>2.3708999999999998</v>
      </c>
      <c r="T2169" s="71">
        <v>2.5596000000000001</v>
      </c>
      <c r="U2169" s="71">
        <v>2.6698</v>
      </c>
      <c r="X2169" s="66">
        <v>43591</v>
      </c>
      <c r="Y2169" s="72">
        <v>-0.59699999999999998</v>
      </c>
      <c r="Z2169" s="72">
        <v>-0.56599999999999995</v>
      </c>
      <c r="AA2169" s="72">
        <v>-0.54300000000000004</v>
      </c>
      <c r="AB2169" s="72">
        <v>-0.55200000000000005</v>
      </c>
      <c r="AC2169" s="72">
        <v>-0.46200000000000002</v>
      </c>
      <c r="AD2169" s="72">
        <v>-0.255</v>
      </c>
      <c r="AE2169" s="72">
        <v>0.35499999999999998</v>
      </c>
      <c r="AF2169" s="72">
        <v>0.76500000000000001</v>
      </c>
      <c r="AJ2169" s="66">
        <v>43678</v>
      </c>
      <c r="AK2169" s="71">
        <v>-0.1229</v>
      </c>
      <c r="AL2169" s="71">
        <v>-0.25490000000000002</v>
      </c>
      <c r="AM2169" s="71">
        <v>-0.19500000000000001</v>
      </c>
      <c r="AN2169" s="71">
        <v>-0.183</v>
      </c>
      <c r="AO2169" s="71">
        <v>-0.185</v>
      </c>
      <c r="AP2169" s="71">
        <v>-0.218</v>
      </c>
      <c r="AQ2169" s="71">
        <v>-0.13</v>
      </c>
      <c r="AR2169" s="71">
        <v>5.8999999999999997E-2</v>
      </c>
      <c r="AV2169" s="66">
        <v>43599</v>
      </c>
      <c r="AW2169" s="71">
        <v>-0.45900000000000002</v>
      </c>
      <c r="AX2169" s="71">
        <v>-0.39700000000000002</v>
      </c>
      <c r="AY2169" s="71">
        <v>-0.33600000000000002</v>
      </c>
      <c r="AZ2169" s="71">
        <v>-0.33400000000000002</v>
      </c>
      <c r="BA2169" s="71">
        <v>-0.221</v>
      </c>
      <c r="BB2169" s="71">
        <v>0.127</v>
      </c>
      <c r="BC2169" s="71">
        <v>0.97099999999999997</v>
      </c>
      <c r="BD2169" s="71">
        <v>1.595</v>
      </c>
      <c r="BG2169" s="66">
        <v>43605</v>
      </c>
      <c r="BH2169" s="71">
        <v>7.3</v>
      </c>
      <c r="BI2169" s="71">
        <v>7.5600000000000005</v>
      </c>
      <c r="BJ2169" s="71">
        <v>7.71</v>
      </c>
      <c r="BK2169" s="71">
        <v>7.6720000000000006</v>
      </c>
      <c r="BL2169" s="71">
        <v>7.6340000000000003</v>
      </c>
      <c r="BM2169" s="71">
        <v>8.0090000000000003</v>
      </c>
      <c r="BN2169" s="71">
        <v>9.1340000000000003</v>
      </c>
      <c r="BO2169" s="71">
        <v>9.6150000000000002</v>
      </c>
      <c r="BR2169" s="66">
        <v>44000</v>
      </c>
      <c r="BS2169" s="71">
        <v>16.998999999999999</v>
      </c>
      <c r="BT2169" s="71">
        <v>21</v>
      </c>
      <c r="BU2169" s="71">
        <v>28</v>
      </c>
      <c r="BV2169" s="71">
        <v>30.95</v>
      </c>
      <c r="BW2169" s="71">
        <v>31.975000000000001</v>
      </c>
      <c r="BX2169" s="71">
        <v>33</v>
      </c>
      <c r="BY2169" s="71">
        <v>23.5</v>
      </c>
      <c r="BZ2169" s="71">
        <v>32.5</v>
      </c>
      <c r="CJ2169" s="66"/>
      <c r="CM2169" s="66"/>
      <c r="CP2169" s="66"/>
      <c r="CS2169" s="66"/>
    </row>
    <row r="2170" spans="2:97" ht="14.25" customHeight="1" x14ac:dyDescent="0.3">
      <c r="B2170" s="66">
        <v>44776</v>
      </c>
      <c r="C2170" s="71">
        <v>8.5</v>
      </c>
      <c r="D2170" s="71">
        <v>10.507999999999999</v>
      </c>
      <c r="E2170" s="71">
        <v>12.563000000000001</v>
      </c>
      <c r="F2170" s="71">
        <v>13.638</v>
      </c>
      <c r="G2170" s="71">
        <v>15.074</v>
      </c>
      <c r="H2170" s="71">
        <v>15.241</v>
      </c>
      <c r="I2170" s="71">
        <v>16.113</v>
      </c>
      <c r="J2170" s="71">
        <v>16.777999999999999</v>
      </c>
      <c r="M2170" s="66">
        <v>43577</v>
      </c>
      <c r="N2170" s="71">
        <v>2.4217</v>
      </c>
      <c r="O2170" s="71">
        <v>2.4586999999999999</v>
      </c>
      <c r="P2170" s="71">
        <v>2.4479000000000002</v>
      </c>
      <c r="Q2170" s="71">
        <v>2.3866000000000001</v>
      </c>
      <c r="R2170" s="71">
        <v>2.3536999999999999</v>
      </c>
      <c r="S2170" s="71">
        <v>2.3862999999999999</v>
      </c>
      <c r="T2170" s="71">
        <v>2.5884999999999998</v>
      </c>
      <c r="U2170" s="71">
        <v>2.70425</v>
      </c>
      <c r="X2170" s="66">
        <v>43592</v>
      </c>
      <c r="Y2170" s="72">
        <v>-0.56100000000000005</v>
      </c>
      <c r="Z2170" s="72">
        <v>-0.56899999999999995</v>
      </c>
      <c r="AA2170" s="72">
        <v>-0.54900000000000004</v>
      </c>
      <c r="AB2170" s="72">
        <v>-0.55800000000000005</v>
      </c>
      <c r="AC2170" s="72">
        <v>-0.47399999999999998</v>
      </c>
      <c r="AD2170" s="72">
        <v>-0.27600000000000002</v>
      </c>
      <c r="AE2170" s="72">
        <v>0.32600000000000001</v>
      </c>
      <c r="AF2170" s="72">
        <v>0.74</v>
      </c>
      <c r="AJ2170" s="66">
        <v>43679</v>
      </c>
      <c r="AK2170" s="71">
        <v>-9.98E-2</v>
      </c>
      <c r="AL2170" s="71">
        <v>-0.25490000000000002</v>
      </c>
      <c r="AM2170" s="71">
        <v>-0.19500000000000001</v>
      </c>
      <c r="AN2170" s="71">
        <v>-0.20100000000000001</v>
      </c>
      <c r="AO2170" s="71">
        <v>-0.21299999999999999</v>
      </c>
      <c r="AP2170" s="71">
        <v>-0.249</v>
      </c>
      <c r="AQ2170" s="71">
        <v>-0.16300000000000001</v>
      </c>
      <c r="AR2170" s="71">
        <v>2.1000000000000001E-2</v>
      </c>
      <c r="AV2170" s="66">
        <v>43600</v>
      </c>
      <c r="AW2170" s="71">
        <v>-0.45200000000000001</v>
      </c>
      <c r="AX2170" s="71">
        <v>-0.39700000000000002</v>
      </c>
      <c r="AY2170" s="71">
        <v>-0.33600000000000002</v>
      </c>
      <c r="AZ2170" s="71">
        <v>-0.33600000000000002</v>
      </c>
      <c r="BA2170" s="71">
        <v>-0.216</v>
      </c>
      <c r="BB2170" s="71">
        <v>0.11899999999999999</v>
      </c>
      <c r="BC2170" s="71">
        <v>0.95499999999999996</v>
      </c>
      <c r="BD2170" s="71">
        <v>1.577</v>
      </c>
      <c r="BG2170" s="66">
        <v>43606</v>
      </c>
      <c r="BH2170" s="71">
        <v>7.3</v>
      </c>
      <c r="BI2170" s="71">
        <v>7.5600000000000005</v>
      </c>
      <c r="BJ2170" s="71">
        <v>7.71</v>
      </c>
      <c r="BK2170" s="71">
        <v>7.6579999999999995</v>
      </c>
      <c r="BL2170" s="71">
        <v>7.6059999999999999</v>
      </c>
      <c r="BM2170" s="71">
        <v>8.0090000000000003</v>
      </c>
      <c r="BN2170" s="71">
        <v>9.1069999999999993</v>
      </c>
      <c r="BO2170" s="71">
        <v>9.5980000000000008</v>
      </c>
      <c r="BR2170" s="66">
        <v>44001</v>
      </c>
      <c r="BS2170" s="71">
        <v>16.998999999999999</v>
      </c>
      <c r="BT2170" s="71">
        <v>21</v>
      </c>
      <c r="BU2170" s="71">
        <v>28</v>
      </c>
      <c r="BV2170" s="71">
        <v>30.95</v>
      </c>
      <c r="BW2170" s="71">
        <v>31.975000000000001</v>
      </c>
      <c r="BX2170" s="71">
        <v>33</v>
      </c>
      <c r="BY2170" s="71">
        <v>23.5</v>
      </c>
      <c r="BZ2170" s="71">
        <v>32.5</v>
      </c>
      <c r="CJ2170" s="66"/>
      <c r="CM2170" s="66"/>
      <c r="CP2170" s="66"/>
      <c r="CS2170" s="66"/>
    </row>
    <row r="2171" spans="2:97" ht="14.25" customHeight="1" x14ac:dyDescent="0.3">
      <c r="B2171" s="66">
        <v>44777</v>
      </c>
      <c r="C2171" s="71">
        <v>8.5</v>
      </c>
      <c r="D2171" s="71">
        <v>10.391</v>
      </c>
      <c r="E2171" s="71">
        <v>13.006</v>
      </c>
      <c r="F2171" s="71">
        <v>13.819000000000001</v>
      </c>
      <c r="G2171" s="71">
        <v>15.08</v>
      </c>
      <c r="H2171" s="71">
        <v>15.266</v>
      </c>
      <c r="I2171" s="71">
        <v>16.209</v>
      </c>
      <c r="J2171" s="71">
        <v>16.788</v>
      </c>
      <c r="M2171" s="66">
        <v>43578</v>
      </c>
      <c r="N2171" s="71">
        <v>2.4226999999999999</v>
      </c>
      <c r="O2171" s="71">
        <v>2.4516999999999998</v>
      </c>
      <c r="P2171" s="71">
        <v>2.4268000000000001</v>
      </c>
      <c r="Q2171" s="71">
        <v>2.3639000000000001</v>
      </c>
      <c r="R2171" s="71">
        <v>2.3319000000000001</v>
      </c>
      <c r="S2171" s="71">
        <v>2.3593000000000002</v>
      </c>
      <c r="T2171" s="71">
        <v>2.5649999999999999</v>
      </c>
      <c r="U2171" s="71">
        <v>2.6875</v>
      </c>
      <c r="X2171" s="66">
        <v>43593</v>
      </c>
      <c r="Y2171" s="72">
        <v>-0.57299999999999995</v>
      </c>
      <c r="Z2171" s="72">
        <v>-0.58599999999999997</v>
      </c>
      <c r="AA2171" s="72">
        <v>-0.56399999999999995</v>
      </c>
      <c r="AB2171" s="72">
        <v>-0.56699999999999995</v>
      </c>
      <c r="AC2171" s="72">
        <v>-0.47899999999999998</v>
      </c>
      <c r="AD2171" s="72">
        <v>-0.27300000000000002</v>
      </c>
      <c r="AE2171" s="72">
        <v>0.33</v>
      </c>
      <c r="AF2171" s="72">
        <v>0.73899999999999999</v>
      </c>
      <c r="AJ2171" s="66">
        <v>43682</v>
      </c>
      <c r="AK2171" s="71">
        <v>-0.10780000000000001</v>
      </c>
      <c r="AL2171" s="71">
        <v>-0.25490000000000002</v>
      </c>
      <c r="AM2171" s="71">
        <v>-0.20300000000000001</v>
      </c>
      <c r="AN2171" s="71">
        <v>-0.21099999999999999</v>
      </c>
      <c r="AO2171" s="71">
        <v>-0.224</v>
      </c>
      <c r="AP2171" s="71">
        <v>-0.27100000000000002</v>
      </c>
      <c r="AQ2171" s="71">
        <v>-0.191</v>
      </c>
      <c r="AR2171" s="71">
        <v>-6.0000000000000001E-3</v>
      </c>
      <c r="AV2171" s="66">
        <v>43601</v>
      </c>
      <c r="AW2171" s="71">
        <v>-0.443</v>
      </c>
      <c r="AX2171" s="71">
        <v>-0.39700000000000002</v>
      </c>
      <c r="AY2171" s="71">
        <v>-0.33600000000000002</v>
      </c>
      <c r="AZ2171" s="71">
        <v>-0.34300000000000003</v>
      </c>
      <c r="BA2171" s="71">
        <v>-0.247</v>
      </c>
      <c r="BB2171" s="71">
        <v>7.6999999999999999E-2</v>
      </c>
      <c r="BC2171" s="71">
        <v>0.90500000000000003</v>
      </c>
      <c r="BD2171" s="71">
        <v>1.5270000000000001</v>
      </c>
      <c r="BG2171" s="66">
        <v>43607</v>
      </c>
      <c r="BH2171" s="71">
        <v>7.3</v>
      </c>
      <c r="BI2171" s="71">
        <v>7.5600000000000005</v>
      </c>
      <c r="BJ2171" s="71">
        <v>7.71</v>
      </c>
      <c r="BK2171" s="71">
        <v>7.6270000000000007</v>
      </c>
      <c r="BL2171" s="71">
        <v>7.5440000000000005</v>
      </c>
      <c r="BM2171" s="71">
        <v>8.0090000000000003</v>
      </c>
      <c r="BN2171" s="71">
        <v>9.0429999999999993</v>
      </c>
      <c r="BO2171" s="71">
        <v>9.5440000000000005</v>
      </c>
      <c r="BR2171" s="66">
        <v>44004</v>
      </c>
      <c r="BS2171" s="71">
        <v>16.998999999999999</v>
      </c>
      <c r="BT2171" s="71">
        <v>21</v>
      </c>
      <c r="BU2171" s="71">
        <v>28</v>
      </c>
      <c r="BV2171" s="71">
        <v>30.95</v>
      </c>
      <c r="BW2171" s="71">
        <v>31.975000000000001</v>
      </c>
      <c r="BX2171" s="71">
        <v>33</v>
      </c>
      <c r="BY2171" s="71">
        <v>23.5</v>
      </c>
      <c r="BZ2171" s="71">
        <v>32.5</v>
      </c>
      <c r="CJ2171" s="66"/>
      <c r="CM2171" s="66"/>
      <c r="CP2171" s="66"/>
      <c r="CS2171" s="66"/>
    </row>
    <row r="2172" spans="2:97" ht="14.25" customHeight="1" x14ac:dyDescent="0.3">
      <c r="B2172" s="66">
        <v>44778</v>
      </c>
      <c r="C2172" s="71">
        <v>8.4749999999999996</v>
      </c>
      <c r="D2172" s="71">
        <v>10.231</v>
      </c>
      <c r="E2172" s="71">
        <v>13.381</v>
      </c>
      <c r="F2172" s="71">
        <v>13.944000000000001</v>
      </c>
      <c r="G2172" s="71">
        <v>15.08</v>
      </c>
      <c r="H2172" s="71">
        <v>15.305999999999999</v>
      </c>
      <c r="I2172" s="71">
        <v>16.277999999999999</v>
      </c>
      <c r="J2172" s="71">
        <v>16.777999999999999</v>
      </c>
      <c r="M2172" s="66">
        <v>43579</v>
      </c>
      <c r="N2172" s="71">
        <v>2.4173999999999998</v>
      </c>
      <c r="O2172" s="71">
        <v>2.4386999999999999</v>
      </c>
      <c r="P2172" s="71">
        <v>2.4142000000000001</v>
      </c>
      <c r="Q2172" s="71">
        <v>2.3178000000000001</v>
      </c>
      <c r="R2172" s="71">
        <v>2.2827000000000002</v>
      </c>
      <c r="S2172" s="71">
        <v>2.3119000000000001</v>
      </c>
      <c r="T2172" s="71">
        <v>2.5181</v>
      </c>
      <c r="U2172" s="71">
        <v>2.6390500000000001</v>
      </c>
      <c r="X2172" s="66">
        <v>43594</v>
      </c>
      <c r="Y2172" s="72">
        <v>-0.57699999999999996</v>
      </c>
      <c r="Z2172" s="72">
        <v>-0.58699999999999997</v>
      </c>
      <c r="AA2172" s="72">
        <v>-0.56699999999999995</v>
      </c>
      <c r="AB2172" s="72">
        <v>-0.57399999999999995</v>
      </c>
      <c r="AC2172" s="72">
        <v>-0.47899999999999998</v>
      </c>
      <c r="AD2172" s="72">
        <v>-0.26600000000000001</v>
      </c>
      <c r="AE2172" s="72">
        <v>0.34300000000000003</v>
      </c>
      <c r="AF2172" s="72">
        <v>0.751</v>
      </c>
      <c r="AJ2172" s="66">
        <v>43683</v>
      </c>
      <c r="AK2172" s="71">
        <v>-0.1016</v>
      </c>
      <c r="AL2172" s="71">
        <v>-0.25490000000000002</v>
      </c>
      <c r="AM2172" s="71">
        <v>-0.19500000000000001</v>
      </c>
      <c r="AN2172" s="71">
        <v>-0.219</v>
      </c>
      <c r="AO2172" s="71">
        <v>-0.22700000000000001</v>
      </c>
      <c r="AP2172" s="71">
        <v>-0.26900000000000002</v>
      </c>
      <c r="AQ2172" s="71">
        <v>-0.182</v>
      </c>
      <c r="AR2172" s="71">
        <v>0.01</v>
      </c>
      <c r="AV2172" s="66">
        <v>43602</v>
      </c>
      <c r="AW2172" s="71">
        <v>-0.438</v>
      </c>
      <c r="AX2172" s="71">
        <v>-0.39700000000000002</v>
      </c>
      <c r="AY2172" s="71">
        <v>-0.33600000000000002</v>
      </c>
      <c r="AZ2172" s="71">
        <v>-0.35299999999999998</v>
      </c>
      <c r="BA2172" s="71">
        <v>-0.25600000000000001</v>
      </c>
      <c r="BB2172" s="71">
        <v>0.06</v>
      </c>
      <c r="BC2172" s="71">
        <v>0.875</v>
      </c>
      <c r="BD2172" s="71">
        <v>1.4969999999999999</v>
      </c>
      <c r="BG2172" s="66">
        <v>43608</v>
      </c>
      <c r="BH2172" s="71">
        <v>7.3</v>
      </c>
      <c r="BI2172" s="71">
        <v>7.5600000000000005</v>
      </c>
      <c r="BJ2172" s="71">
        <v>7.71</v>
      </c>
      <c r="BK2172" s="71">
        <v>7.6099999999999994</v>
      </c>
      <c r="BL2172" s="71">
        <v>7.51</v>
      </c>
      <c r="BM2172" s="71">
        <v>8.0090000000000003</v>
      </c>
      <c r="BN2172" s="71">
        <v>9.0180000000000007</v>
      </c>
      <c r="BO2172" s="71">
        <v>9.5299999999999994</v>
      </c>
      <c r="BR2172" s="66">
        <v>44005</v>
      </c>
      <c r="BS2172" s="71">
        <v>16.998999999999999</v>
      </c>
      <c r="BT2172" s="71">
        <v>21</v>
      </c>
      <c r="BU2172" s="71">
        <v>28</v>
      </c>
      <c r="BV2172" s="71">
        <v>30.95</v>
      </c>
      <c r="BW2172" s="71">
        <v>31.975000000000001</v>
      </c>
      <c r="BX2172" s="71">
        <v>33</v>
      </c>
      <c r="BY2172" s="71">
        <v>23.5</v>
      </c>
      <c r="BZ2172" s="71">
        <v>32.5</v>
      </c>
      <c r="CJ2172" s="66"/>
      <c r="CM2172" s="66"/>
      <c r="CP2172" s="66"/>
      <c r="CS2172" s="66"/>
    </row>
    <row r="2173" spans="2:97" ht="14.25" customHeight="1" x14ac:dyDescent="0.3">
      <c r="B2173" s="66">
        <v>44782</v>
      </c>
      <c r="C2173" s="71">
        <v>8.5809999999999995</v>
      </c>
      <c r="D2173" s="71">
        <v>10.25</v>
      </c>
      <c r="E2173" s="71">
        <v>13.5</v>
      </c>
      <c r="F2173" s="71">
        <v>13.872</v>
      </c>
      <c r="G2173" s="71">
        <v>15.173999999999999</v>
      </c>
      <c r="H2173" s="71">
        <v>15.397</v>
      </c>
      <c r="I2173" s="71">
        <v>16.459</v>
      </c>
      <c r="J2173" s="71">
        <v>16.863</v>
      </c>
      <c r="M2173" s="66">
        <v>43580</v>
      </c>
      <c r="N2173" s="71">
        <v>2.4121000000000001</v>
      </c>
      <c r="O2173" s="71">
        <v>2.4567999999999999</v>
      </c>
      <c r="P2173" s="71">
        <v>2.4167000000000001</v>
      </c>
      <c r="Q2173" s="71">
        <v>2.3319000000000001</v>
      </c>
      <c r="R2173" s="71">
        <v>2.3018999999999998</v>
      </c>
      <c r="S2173" s="71">
        <v>2.3298999999999999</v>
      </c>
      <c r="T2173" s="71">
        <v>2.5324999999999998</v>
      </c>
      <c r="U2173" s="71">
        <v>2.6462499999999998</v>
      </c>
      <c r="X2173" s="66">
        <v>43595</v>
      </c>
      <c r="Y2173" s="72">
        <v>-0.56999999999999995</v>
      </c>
      <c r="Z2173" s="72">
        <v>-0.58299999999999996</v>
      </c>
      <c r="AA2173" s="72">
        <v>-0.57099999999999995</v>
      </c>
      <c r="AB2173" s="72">
        <v>-0.56699999999999995</v>
      </c>
      <c r="AC2173" s="72">
        <v>-0.47099999999999997</v>
      </c>
      <c r="AD2173" s="72">
        <v>-0.26600000000000001</v>
      </c>
      <c r="AE2173" s="72">
        <v>0.34599999999999997</v>
      </c>
      <c r="AF2173" s="72">
        <v>0.75700000000000001</v>
      </c>
      <c r="AJ2173" s="66">
        <v>43684</v>
      </c>
      <c r="AK2173" s="71">
        <v>-0.10489999999999999</v>
      </c>
      <c r="AL2173" s="71">
        <v>-0.25090000000000001</v>
      </c>
      <c r="AM2173" s="71">
        <v>-0.19500000000000001</v>
      </c>
      <c r="AN2173" s="71">
        <v>-0.22700000000000001</v>
      </c>
      <c r="AO2173" s="71">
        <v>-0.23699999999999999</v>
      </c>
      <c r="AP2173" s="71">
        <v>-0.27800000000000002</v>
      </c>
      <c r="AQ2173" s="71">
        <v>-0.191</v>
      </c>
      <c r="AR2173" s="71">
        <v>-4.0000000000000001E-3</v>
      </c>
      <c r="AV2173" s="66">
        <v>43605</v>
      </c>
      <c r="AW2173" s="71">
        <v>-0.45</v>
      </c>
      <c r="AX2173" s="71">
        <v>-0.39700000000000002</v>
      </c>
      <c r="AY2173" s="71">
        <v>-0.33600000000000002</v>
      </c>
      <c r="AZ2173" s="71">
        <v>-0.34399999999999997</v>
      </c>
      <c r="BA2173" s="71">
        <v>-0.25</v>
      </c>
      <c r="BB2173" s="71">
        <v>6.9000000000000006E-2</v>
      </c>
      <c r="BC2173" s="71">
        <v>0.88400000000000001</v>
      </c>
      <c r="BD2173" s="71">
        <v>1.508</v>
      </c>
      <c r="BG2173" s="66">
        <v>43609</v>
      </c>
      <c r="BH2173" s="71">
        <v>7.26</v>
      </c>
      <c r="BI2173" s="71">
        <v>7.53</v>
      </c>
      <c r="BJ2173" s="71">
        <v>7.68</v>
      </c>
      <c r="BK2173" s="71">
        <v>7.5774999999999997</v>
      </c>
      <c r="BL2173" s="71">
        <v>7.4749999999999996</v>
      </c>
      <c r="BM2173" s="71">
        <v>8.0090000000000003</v>
      </c>
      <c r="BN2173" s="71">
        <v>9</v>
      </c>
      <c r="BO2173" s="71">
        <v>9.5220000000000002</v>
      </c>
      <c r="BR2173" s="66">
        <v>44006</v>
      </c>
      <c r="BS2173" s="71">
        <v>16.998999999999999</v>
      </c>
      <c r="BT2173" s="71">
        <v>21</v>
      </c>
      <c r="BU2173" s="71">
        <v>28</v>
      </c>
      <c r="BV2173" s="71">
        <v>30.95</v>
      </c>
      <c r="BW2173" s="71">
        <v>31.975000000000001</v>
      </c>
      <c r="BX2173" s="71">
        <v>33</v>
      </c>
      <c r="BY2173" s="71">
        <v>23.5</v>
      </c>
      <c r="BZ2173" s="71">
        <v>32.5</v>
      </c>
      <c r="CJ2173" s="66"/>
      <c r="CM2173" s="66"/>
      <c r="CP2173" s="66"/>
      <c r="CS2173" s="66"/>
    </row>
    <row r="2174" spans="2:97" ht="14.25" customHeight="1" x14ac:dyDescent="0.3">
      <c r="B2174" s="66">
        <v>44783</v>
      </c>
      <c r="C2174" s="71">
        <v>8.5749999999999993</v>
      </c>
      <c r="D2174" s="71">
        <v>10.25</v>
      </c>
      <c r="E2174" s="71">
        <v>13.528</v>
      </c>
      <c r="F2174" s="71">
        <v>13.913</v>
      </c>
      <c r="G2174" s="71">
        <v>15.173999999999999</v>
      </c>
      <c r="H2174" s="71">
        <v>15.397</v>
      </c>
      <c r="I2174" s="71">
        <v>16.452999999999999</v>
      </c>
      <c r="J2174" s="71">
        <v>16.863</v>
      </c>
      <c r="M2174" s="66">
        <v>43581</v>
      </c>
      <c r="N2174" s="71">
        <v>2.4091</v>
      </c>
      <c r="O2174" s="71">
        <v>2.4432999999999998</v>
      </c>
      <c r="P2174" s="71">
        <v>2.4005000000000001</v>
      </c>
      <c r="Q2174" s="71">
        <v>2.2820999999999998</v>
      </c>
      <c r="R2174" s="71">
        <v>2.2471000000000001</v>
      </c>
      <c r="S2174" s="71">
        <v>2.2881999999999998</v>
      </c>
      <c r="T2174" s="71">
        <v>2.4981999999999998</v>
      </c>
      <c r="U2174" s="71">
        <v>2.6191</v>
      </c>
      <c r="X2174" s="66">
        <v>43598</v>
      </c>
      <c r="Y2174" s="72">
        <v>-0.56200000000000006</v>
      </c>
      <c r="Z2174" s="72">
        <v>-0.58199999999999996</v>
      </c>
      <c r="AA2174" s="72">
        <v>-0.56399999999999995</v>
      </c>
      <c r="AB2174" s="72">
        <v>-0.57699999999999996</v>
      </c>
      <c r="AC2174" s="72">
        <v>-0.47899999999999998</v>
      </c>
      <c r="AD2174" s="72">
        <v>-0.27700000000000002</v>
      </c>
      <c r="AE2174" s="72">
        <v>0.33100000000000002</v>
      </c>
      <c r="AF2174" s="72">
        <v>0.73599999999999999</v>
      </c>
      <c r="AJ2174" s="66">
        <v>43685</v>
      </c>
      <c r="AK2174" s="71">
        <v>-0.10290000000000001</v>
      </c>
      <c r="AL2174" s="71">
        <v>-0.1898</v>
      </c>
      <c r="AM2174" s="71">
        <v>-0.2</v>
      </c>
      <c r="AN2174" s="71">
        <v>-0.23599999999999999</v>
      </c>
      <c r="AO2174" s="71">
        <v>-0.24299999999999999</v>
      </c>
      <c r="AP2174" s="71">
        <v>-0.27900000000000003</v>
      </c>
      <c r="AQ2174" s="71">
        <v>-0.19400000000000001</v>
      </c>
      <c r="AR2174" s="71">
        <v>-8.9999999999999993E-3</v>
      </c>
      <c r="AV2174" s="66">
        <v>43606</v>
      </c>
      <c r="AW2174" s="71">
        <v>-0.45100000000000001</v>
      </c>
      <c r="AX2174" s="71">
        <v>-0.39700000000000002</v>
      </c>
      <c r="AY2174" s="71">
        <v>-0.33600000000000002</v>
      </c>
      <c r="AZ2174" s="71">
        <v>-0.34300000000000003</v>
      </c>
      <c r="BA2174" s="71">
        <v>-0.251</v>
      </c>
      <c r="BB2174" s="71">
        <v>5.8999999999999997E-2</v>
      </c>
      <c r="BC2174" s="71">
        <v>0.874</v>
      </c>
      <c r="BD2174" s="71">
        <v>1.496</v>
      </c>
      <c r="BG2174" s="66">
        <v>43612</v>
      </c>
      <c r="BH2174" s="71">
        <v>7.26</v>
      </c>
      <c r="BI2174" s="71">
        <v>7.53</v>
      </c>
      <c r="BJ2174" s="71">
        <v>7.68</v>
      </c>
      <c r="BK2174" s="71">
        <v>7.5934999999999997</v>
      </c>
      <c r="BL2174" s="71">
        <v>7.5069999999999997</v>
      </c>
      <c r="BM2174" s="71">
        <v>8.0090000000000003</v>
      </c>
      <c r="BN2174" s="71">
        <v>9.0359999999999996</v>
      </c>
      <c r="BO2174" s="71">
        <v>9.5760000000000005</v>
      </c>
      <c r="BR2174" s="66">
        <v>44007</v>
      </c>
      <c r="BS2174" s="71">
        <v>16.998999999999999</v>
      </c>
      <c r="BT2174" s="71">
        <v>21</v>
      </c>
      <c r="BU2174" s="71">
        <v>28</v>
      </c>
      <c r="BV2174" s="71">
        <v>30.95</v>
      </c>
      <c r="BW2174" s="71">
        <v>31.975000000000001</v>
      </c>
      <c r="BX2174" s="71">
        <v>33</v>
      </c>
      <c r="BY2174" s="71">
        <v>23.5</v>
      </c>
      <c r="BZ2174" s="71">
        <v>32.5</v>
      </c>
      <c r="CJ2174" s="66"/>
      <c r="CM2174" s="66"/>
      <c r="CP2174" s="66"/>
      <c r="CS2174" s="66"/>
    </row>
    <row r="2175" spans="2:97" ht="14.25" customHeight="1" x14ac:dyDescent="0.3">
      <c r="B2175" s="66">
        <v>44784</v>
      </c>
      <c r="C2175" s="71">
        <v>8.5250000000000004</v>
      </c>
      <c r="D2175" s="71">
        <v>10.3</v>
      </c>
      <c r="E2175" s="71">
        <v>13.519</v>
      </c>
      <c r="F2175" s="71">
        <v>13.913</v>
      </c>
      <c r="G2175" s="71">
        <v>15.162000000000001</v>
      </c>
      <c r="H2175" s="71">
        <v>15.378</v>
      </c>
      <c r="I2175" s="71">
        <v>16.263000000000002</v>
      </c>
      <c r="J2175" s="71">
        <v>16.831</v>
      </c>
      <c r="M2175" s="66">
        <v>43584</v>
      </c>
      <c r="N2175" s="71">
        <v>2.4062999999999999</v>
      </c>
      <c r="O2175" s="71">
        <v>2.4405000000000001</v>
      </c>
      <c r="P2175" s="71">
        <v>2.403</v>
      </c>
      <c r="Q2175" s="71">
        <v>2.2922000000000002</v>
      </c>
      <c r="R2175" s="71">
        <v>2.2663000000000002</v>
      </c>
      <c r="S2175" s="71">
        <v>2.3115999999999999</v>
      </c>
      <c r="T2175" s="71">
        <v>2.5251999999999999</v>
      </c>
      <c r="U2175" s="71">
        <v>2.6525999999999996</v>
      </c>
      <c r="X2175" s="66">
        <v>43599</v>
      </c>
      <c r="Y2175" s="72">
        <v>-0.56200000000000006</v>
      </c>
      <c r="Z2175" s="72">
        <v>-0.56200000000000006</v>
      </c>
      <c r="AA2175" s="72">
        <v>-0.56599999999999995</v>
      </c>
      <c r="AB2175" s="72">
        <v>-0.57499999999999996</v>
      </c>
      <c r="AC2175" s="72">
        <v>-0.48</v>
      </c>
      <c r="AD2175" s="72">
        <v>-0.27800000000000002</v>
      </c>
      <c r="AE2175" s="72">
        <v>0.32600000000000001</v>
      </c>
      <c r="AF2175" s="72">
        <v>0.73199999999999998</v>
      </c>
      <c r="AJ2175" s="66">
        <v>43686</v>
      </c>
      <c r="AK2175" s="71">
        <v>-0.11</v>
      </c>
      <c r="AL2175" s="71">
        <v>-0.214</v>
      </c>
      <c r="AM2175" s="71">
        <v>-0.22</v>
      </c>
      <c r="AN2175" s="71">
        <v>-0.26500000000000001</v>
      </c>
      <c r="AO2175" s="71">
        <v>-0.26200000000000001</v>
      </c>
      <c r="AP2175" s="71">
        <v>-0.29699999999999999</v>
      </c>
      <c r="AQ2175" s="71">
        <v>-0.217</v>
      </c>
      <c r="AR2175" s="71">
        <v>-3.7999999999999999E-2</v>
      </c>
      <c r="AV2175" s="66">
        <v>43607</v>
      </c>
      <c r="AW2175" s="71">
        <v>-0.46200000000000002</v>
      </c>
      <c r="AX2175" s="71">
        <v>-0.39700000000000002</v>
      </c>
      <c r="AY2175" s="71">
        <v>-0.33600000000000002</v>
      </c>
      <c r="AZ2175" s="71">
        <v>-0.33700000000000002</v>
      </c>
      <c r="BA2175" s="71">
        <v>-0.247</v>
      </c>
      <c r="BB2175" s="71">
        <v>5.3999999999999999E-2</v>
      </c>
      <c r="BC2175" s="71">
        <v>0.86799999999999999</v>
      </c>
      <c r="BD2175" s="71">
        <v>1.494</v>
      </c>
      <c r="BG2175" s="66">
        <v>43613</v>
      </c>
      <c r="BH2175" s="71">
        <v>7.26</v>
      </c>
      <c r="BI2175" s="71">
        <v>7.53</v>
      </c>
      <c r="BJ2175" s="71">
        <v>7.68</v>
      </c>
      <c r="BK2175" s="71">
        <v>7.617</v>
      </c>
      <c r="BL2175" s="71">
        <v>7.5540000000000003</v>
      </c>
      <c r="BM2175" s="71">
        <v>8.0090000000000003</v>
      </c>
      <c r="BN2175" s="71">
        <v>9.0879999999999992</v>
      </c>
      <c r="BO2175" s="71">
        <v>9.6340000000000003</v>
      </c>
      <c r="BR2175" s="66">
        <v>44008</v>
      </c>
      <c r="BS2175" s="71">
        <v>16.998999999999999</v>
      </c>
      <c r="BT2175" s="71">
        <v>21</v>
      </c>
      <c r="BU2175" s="71">
        <v>28</v>
      </c>
      <c r="BV2175" s="71">
        <v>30.95</v>
      </c>
      <c r="BW2175" s="71">
        <v>31.975000000000001</v>
      </c>
      <c r="BX2175" s="71">
        <v>33</v>
      </c>
      <c r="BY2175" s="71">
        <v>31.5</v>
      </c>
      <c r="BZ2175" s="71">
        <v>32.5</v>
      </c>
      <c r="CJ2175" s="66"/>
      <c r="CM2175" s="66"/>
      <c r="CP2175" s="66"/>
      <c r="CS2175" s="66"/>
    </row>
    <row r="2176" spans="2:97" ht="14.25" customHeight="1" x14ac:dyDescent="0.3">
      <c r="B2176" s="66">
        <v>44785</v>
      </c>
      <c r="C2176" s="71">
        <v>8.4939999999999998</v>
      </c>
      <c r="D2176" s="71">
        <v>10.319000000000001</v>
      </c>
      <c r="E2176" s="71">
        <v>13.512</v>
      </c>
      <c r="F2176" s="71">
        <v>13.913</v>
      </c>
      <c r="G2176" s="71">
        <v>15.178000000000001</v>
      </c>
      <c r="H2176" s="71">
        <v>15.397</v>
      </c>
      <c r="I2176" s="71">
        <v>16.268999999999998</v>
      </c>
      <c r="J2176" s="71">
        <v>16.831</v>
      </c>
      <c r="M2176" s="66">
        <v>43585</v>
      </c>
      <c r="N2176" s="71">
        <v>2.4098999999999999</v>
      </c>
      <c r="O2176" s="71">
        <v>2.4439000000000002</v>
      </c>
      <c r="P2176" s="71">
        <v>2.3740000000000001</v>
      </c>
      <c r="Q2176" s="71">
        <v>2.2660999999999998</v>
      </c>
      <c r="R2176" s="71">
        <v>2.2387999999999999</v>
      </c>
      <c r="S2176" s="71">
        <v>2.2782999999999998</v>
      </c>
      <c r="T2176" s="71">
        <v>2.5018000000000002</v>
      </c>
      <c r="U2176" s="71">
        <v>2.6259000000000001</v>
      </c>
      <c r="X2176" s="66">
        <v>43600</v>
      </c>
      <c r="Y2176" s="72">
        <v>-0.56200000000000006</v>
      </c>
      <c r="Z2176" s="72">
        <v>-0.56399999999999995</v>
      </c>
      <c r="AA2176" s="72">
        <v>-0.56899999999999995</v>
      </c>
      <c r="AB2176" s="72">
        <v>-0.57899999999999996</v>
      </c>
      <c r="AC2176" s="72">
        <v>-0.48799999999999999</v>
      </c>
      <c r="AD2176" s="72">
        <v>-0.29499999999999998</v>
      </c>
      <c r="AE2176" s="72">
        <v>0.30299999999999999</v>
      </c>
      <c r="AF2176" s="72">
        <v>0.70299999999999996</v>
      </c>
      <c r="AJ2176" s="66">
        <v>43689</v>
      </c>
      <c r="AK2176" s="71">
        <v>-0.11</v>
      </c>
      <c r="AL2176" s="71">
        <v>-0.214</v>
      </c>
      <c r="AM2176" s="71">
        <v>-0.22</v>
      </c>
      <c r="AN2176" s="71">
        <v>-0.26500000000000001</v>
      </c>
      <c r="AO2176" s="71">
        <v>-0.26200000000000001</v>
      </c>
      <c r="AP2176" s="71">
        <v>-0.29699999999999999</v>
      </c>
      <c r="AQ2176" s="71">
        <v>-0.217</v>
      </c>
      <c r="AR2176" s="71">
        <v>-3.7999999999999999E-2</v>
      </c>
      <c r="AV2176" s="66">
        <v>43608</v>
      </c>
      <c r="AW2176" s="71">
        <v>-0.47399999999999998</v>
      </c>
      <c r="AX2176" s="71">
        <v>-0.39700000000000002</v>
      </c>
      <c r="AY2176" s="71">
        <v>-0.33600000000000002</v>
      </c>
      <c r="AZ2176" s="71">
        <v>-0.34</v>
      </c>
      <c r="BA2176" s="71">
        <v>-0.245</v>
      </c>
      <c r="BB2176" s="71">
        <v>5.2999999999999999E-2</v>
      </c>
      <c r="BC2176" s="71">
        <v>0.85199999999999998</v>
      </c>
      <c r="BD2176" s="71">
        <v>1.476</v>
      </c>
      <c r="BG2176" s="66">
        <v>43614</v>
      </c>
      <c r="BH2176" s="71">
        <v>7.26</v>
      </c>
      <c r="BI2176" s="71">
        <v>7.53</v>
      </c>
      <c r="BJ2176" s="71">
        <v>7.68</v>
      </c>
      <c r="BK2176" s="71">
        <v>7.6355000000000004</v>
      </c>
      <c r="BL2176" s="71">
        <v>7.5910000000000002</v>
      </c>
      <c r="BM2176" s="71">
        <v>8.0090000000000003</v>
      </c>
      <c r="BN2176" s="71">
        <v>9.1219999999999999</v>
      </c>
      <c r="BO2176" s="71">
        <v>9.6639999999999997</v>
      </c>
      <c r="BR2176" s="66">
        <v>44011</v>
      </c>
      <c r="BS2176" s="71">
        <v>16.998999999999999</v>
      </c>
      <c r="BT2176" s="71">
        <v>21</v>
      </c>
      <c r="BU2176" s="71">
        <v>28</v>
      </c>
      <c r="BV2176" s="71">
        <v>30.95</v>
      </c>
      <c r="BW2176" s="71">
        <v>31.975000000000001</v>
      </c>
      <c r="BX2176" s="71">
        <v>33</v>
      </c>
      <c r="BY2176" s="71">
        <v>31.5</v>
      </c>
      <c r="BZ2176" s="71">
        <v>32.5</v>
      </c>
      <c r="CJ2176" s="66"/>
      <c r="CM2176" s="66"/>
      <c r="CP2176" s="66"/>
      <c r="CS2176" s="66"/>
    </row>
    <row r="2177" spans="2:97" ht="14.25" customHeight="1" x14ac:dyDescent="0.3">
      <c r="B2177" s="66">
        <v>44788</v>
      </c>
      <c r="C2177" s="71">
        <v>8.6</v>
      </c>
      <c r="D2177" s="71">
        <v>10.281000000000001</v>
      </c>
      <c r="E2177" s="71">
        <v>13.462999999999999</v>
      </c>
      <c r="F2177" s="71">
        <v>13.944000000000001</v>
      </c>
      <c r="G2177" s="71">
        <v>15.202</v>
      </c>
      <c r="H2177" s="71">
        <v>15.385999999999999</v>
      </c>
      <c r="I2177" s="71">
        <v>16.238</v>
      </c>
      <c r="J2177" s="71">
        <v>16.8</v>
      </c>
      <c r="M2177" s="66">
        <v>43586</v>
      </c>
      <c r="N2177" s="71">
        <v>2.4070999999999998</v>
      </c>
      <c r="O2177" s="71">
        <v>2.4308999999999998</v>
      </c>
      <c r="P2177" s="71">
        <v>2.3816999999999999</v>
      </c>
      <c r="Q2177" s="71">
        <v>2.3044000000000002</v>
      </c>
      <c r="R2177" s="71">
        <v>2.2772999999999999</v>
      </c>
      <c r="S2177" s="71">
        <v>2.2999000000000001</v>
      </c>
      <c r="T2177" s="71">
        <v>2.4999000000000002</v>
      </c>
      <c r="U2177" s="71">
        <v>2.6199500000000002</v>
      </c>
      <c r="X2177" s="66">
        <v>43601</v>
      </c>
      <c r="Y2177" s="72">
        <v>-0.56100000000000005</v>
      </c>
      <c r="Z2177" s="72">
        <v>-0.56299999999999994</v>
      </c>
      <c r="AA2177" s="72">
        <v>-0.56699999999999995</v>
      </c>
      <c r="AB2177" s="72">
        <v>-0.57599999999999996</v>
      </c>
      <c r="AC2177" s="72">
        <v>-0.48899999999999999</v>
      </c>
      <c r="AD2177" s="72">
        <v>-0.30099999999999999</v>
      </c>
      <c r="AE2177" s="72">
        <v>0.29299999999999998</v>
      </c>
      <c r="AF2177" s="72">
        <v>0.69499999999999995</v>
      </c>
      <c r="AJ2177" s="66">
        <v>43690</v>
      </c>
      <c r="AK2177" s="71">
        <v>-0.1169</v>
      </c>
      <c r="AL2177" s="71">
        <v>-0.2218</v>
      </c>
      <c r="AM2177" s="71">
        <v>-0.23499999999999999</v>
      </c>
      <c r="AN2177" s="71">
        <v>-0.28000000000000003</v>
      </c>
      <c r="AO2177" s="71">
        <v>-0.28299999999999997</v>
      </c>
      <c r="AP2177" s="71">
        <v>-0.315</v>
      </c>
      <c r="AQ2177" s="71">
        <v>-0.23300000000000001</v>
      </c>
      <c r="AR2177" s="71">
        <v>-5.8000000000000003E-2</v>
      </c>
      <c r="AV2177" s="66">
        <v>43609</v>
      </c>
      <c r="AW2177" s="71">
        <v>-0.46899999999999997</v>
      </c>
      <c r="AX2177" s="71">
        <v>-0.39700000000000002</v>
      </c>
      <c r="AY2177" s="71">
        <v>-0.33600000000000002</v>
      </c>
      <c r="AZ2177" s="71">
        <v>-0.34300000000000003</v>
      </c>
      <c r="BA2177" s="71">
        <v>-0.252</v>
      </c>
      <c r="BB2177" s="71">
        <v>0.04</v>
      </c>
      <c r="BC2177" s="71">
        <v>0.82599999999999996</v>
      </c>
      <c r="BD2177" s="71">
        <v>1.4450000000000001</v>
      </c>
      <c r="BG2177" s="66">
        <v>43615</v>
      </c>
      <c r="BH2177" s="71">
        <v>7.26</v>
      </c>
      <c r="BI2177" s="71">
        <v>7.53</v>
      </c>
      <c r="BJ2177" s="71">
        <v>7.68</v>
      </c>
      <c r="BK2177" s="71">
        <v>7.6345000000000001</v>
      </c>
      <c r="BL2177" s="71">
        <v>7.5890000000000004</v>
      </c>
      <c r="BM2177" s="71">
        <v>8.0090000000000003</v>
      </c>
      <c r="BN2177" s="71">
        <v>9.1329999999999991</v>
      </c>
      <c r="BO2177" s="71">
        <v>9.6709999999999994</v>
      </c>
      <c r="BR2177" s="66">
        <v>44012</v>
      </c>
      <c r="BS2177" s="71">
        <v>16.998999999999999</v>
      </c>
      <c r="BT2177" s="71">
        <v>21</v>
      </c>
      <c r="BU2177" s="71">
        <v>28</v>
      </c>
      <c r="BV2177" s="71">
        <v>30.95</v>
      </c>
      <c r="BW2177" s="71">
        <v>31.975000000000001</v>
      </c>
      <c r="BX2177" s="71">
        <v>33</v>
      </c>
      <c r="BY2177" s="71">
        <v>31.5</v>
      </c>
      <c r="BZ2177" s="71">
        <v>32.5</v>
      </c>
      <c r="CJ2177" s="66"/>
      <c r="CM2177" s="66"/>
      <c r="CP2177" s="66"/>
      <c r="CS2177" s="66"/>
    </row>
    <row r="2178" spans="2:97" ht="14.25" customHeight="1" x14ac:dyDescent="0.3">
      <c r="B2178" s="66">
        <v>44789</v>
      </c>
      <c r="C2178" s="71">
        <v>8.6</v>
      </c>
      <c r="D2178" s="71">
        <v>10.269</v>
      </c>
      <c r="E2178" s="71">
        <v>13.462999999999999</v>
      </c>
      <c r="F2178" s="71">
        <v>13.975</v>
      </c>
      <c r="G2178" s="71">
        <v>15.129</v>
      </c>
      <c r="H2178" s="71">
        <v>15.384</v>
      </c>
      <c r="I2178" s="71">
        <v>16.238</v>
      </c>
      <c r="J2178" s="71">
        <v>16.7</v>
      </c>
      <c r="M2178" s="66">
        <v>43587</v>
      </c>
      <c r="N2178" s="71">
        <v>2.4172000000000002</v>
      </c>
      <c r="O2178" s="71">
        <v>2.4489999999999998</v>
      </c>
      <c r="P2178" s="71">
        <v>2.4001000000000001</v>
      </c>
      <c r="Q2178" s="71">
        <v>2.3448000000000002</v>
      </c>
      <c r="R2178" s="71">
        <v>2.3159000000000001</v>
      </c>
      <c r="S2178" s="71">
        <v>2.3449999999999998</v>
      </c>
      <c r="T2178" s="71">
        <v>2.5413999999999999</v>
      </c>
      <c r="U2178" s="71">
        <v>2.6556999999999999</v>
      </c>
      <c r="X2178" s="66">
        <v>43602</v>
      </c>
      <c r="Y2178" s="72">
        <v>-0.55300000000000005</v>
      </c>
      <c r="Z2178" s="72">
        <v>-0.56000000000000005</v>
      </c>
      <c r="AA2178" s="72">
        <v>-0.56000000000000005</v>
      </c>
      <c r="AB2178" s="72">
        <v>-0.56899999999999995</v>
      </c>
      <c r="AC2178" s="72">
        <v>-0.49199999999999999</v>
      </c>
      <c r="AD2178" s="72">
        <v>-0.30399999999999999</v>
      </c>
      <c r="AE2178" s="72">
        <v>0.28499999999999998</v>
      </c>
      <c r="AF2178" s="72">
        <v>0.69099999999999995</v>
      </c>
      <c r="AJ2178" s="66">
        <v>43691</v>
      </c>
      <c r="AK2178" s="71">
        <v>-0.11650000000000001</v>
      </c>
      <c r="AL2178" s="71">
        <v>-0.2218</v>
      </c>
      <c r="AM2178" s="71">
        <v>-0.22500000000000001</v>
      </c>
      <c r="AN2178" s="71">
        <v>-0.26800000000000002</v>
      </c>
      <c r="AO2178" s="71">
        <v>-0.26900000000000002</v>
      </c>
      <c r="AP2178" s="71">
        <v>-0.30199999999999999</v>
      </c>
      <c r="AQ2178" s="71">
        <v>-0.219</v>
      </c>
      <c r="AR2178" s="71">
        <v>-4.2000000000000003E-2</v>
      </c>
      <c r="AV2178" s="66">
        <v>43612</v>
      </c>
      <c r="AW2178" s="71">
        <v>-0.46300000000000002</v>
      </c>
      <c r="AX2178" s="71">
        <v>-0.39700000000000002</v>
      </c>
      <c r="AY2178" s="71">
        <v>-0.33600000000000002</v>
      </c>
      <c r="AZ2178" s="71">
        <v>-0.33700000000000002</v>
      </c>
      <c r="BA2178" s="71">
        <v>-0.246</v>
      </c>
      <c r="BB2178" s="71">
        <v>4.1000000000000002E-2</v>
      </c>
      <c r="BC2178" s="71">
        <v>0.81399999999999995</v>
      </c>
      <c r="BD2178" s="71">
        <v>1.4330000000000001</v>
      </c>
      <c r="BG2178" s="66">
        <v>43616</v>
      </c>
      <c r="BH2178" s="71">
        <v>7.26</v>
      </c>
      <c r="BI2178" s="71">
        <v>7.49</v>
      </c>
      <c r="BJ2178" s="71">
        <v>7.71</v>
      </c>
      <c r="BK2178" s="71">
        <v>7.6475</v>
      </c>
      <c r="BL2178" s="71">
        <v>7.585</v>
      </c>
      <c r="BM2178" s="71">
        <v>8.0090000000000003</v>
      </c>
      <c r="BN2178" s="71">
        <v>9.1229999999999993</v>
      </c>
      <c r="BO2178" s="71">
        <v>9.6270000000000007</v>
      </c>
      <c r="BR2178" s="66">
        <v>44013</v>
      </c>
      <c r="BS2178" s="71">
        <v>16.998999999999999</v>
      </c>
      <c r="BT2178" s="71">
        <v>21</v>
      </c>
      <c r="BU2178" s="71">
        <v>28</v>
      </c>
      <c r="BV2178" s="71">
        <v>30.95</v>
      </c>
      <c r="BW2178" s="71">
        <v>31.975000000000001</v>
      </c>
      <c r="BX2178" s="71">
        <v>33</v>
      </c>
      <c r="BY2178" s="71">
        <v>31.5</v>
      </c>
      <c r="BZ2178" s="71">
        <v>32.5</v>
      </c>
      <c r="CJ2178" s="66"/>
      <c r="CM2178" s="66"/>
      <c r="CP2178" s="66"/>
      <c r="CS2178" s="66"/>
    </row>
    <row r="2179" spans="2:97" ht="14.25" customHeight="1" x14ac:dyDescent="0.3">
      <c r="B2179" s="66">
        <v>44790</v>
      </c>
      <c r="C2179" s="71">
        <v>8.6129999999999995</v>
      </c>
      <c r="D2179" s="71">
        <v>10.269</v>
      </c>
      <c r="E2179" s="71">
        <v>13.462999999999999</v>
      </c>
      <c r="F2179" s="71">
        <v>13.975</v>
      </c>
      <c r="G2179" s="71">
        <v>15.092000000000001</v>
      </c>
      <c r="H2179" s="71">
        <v>15.384</v>
      </c>
      <c r="I2179" s="71">
        <v>16.238</v>
      </c>
      <c r="J2179" s="71">
        <v>16.768999999999998</v>
      </c>
      <c r="M2179" s="66">
        <v>43588</v>
      </c>
      <c r="N2179" s="71">
        <v>2.4167999999999998</v>
      </c>
      <c r="O2179" s="71">
        <v>2.4485000000000001</v>
      </c>
      <c r="P2179" s="71">
        <v>2.3917999999999999</v>
      </c>
      <c r="Q2179" s="71">
        <v>2.3330000000000002</v>
      </c>
      <c r="R2179" s="71">
        <v>2.2995000000000001</v>
      </c>
      <c r="S2179" s="71">
        <v>2.3233999999999999</v>
      </c>
      <c r="T2179" s="71">
        <v>2.5249999999999999</v>
      </c>
      <c r="U2179" s="71">
        <v>2.6375000000000002</v>
      </c>
      <c r="X2179" s="66">
        <v>43605</v>
      </c>
      <c r="Y2179" s="72">
        <v>-0.54400000000000004</v>
      </c>
      <c r="Z2179" s="72">
        <v>-0.55300000000000005</v>
      </c>
      <c r="AA2179" s="72">
        <v>-0.55600000000000005</v>
      </c>
      <c r="AB2179" s="72">
        <v>-0.57099999999999995</v>
      </c>
      <c r="AC2179" s="72">
        <v>-0.49399999999999999</v>
      </c>
      <c r="AD2179" s="72">
        <v>-0.29399999999999998</v>
      </c>
      <c r="AE2179" s="72">
        <v>0.309</v>
      </c>
      <c r="AF2179" s="72">
        <v>0.71799999999999997</v>
      </c>
      <c r="AJ2179" s="66">
        <v>43692</v>
      </c>
      <c r="AK2179" s="71">
        <v>-0.11849999999999999</v>
      </c>
      <c r="AL2179" s="71">
        <v>-0.23469999999999999</v>
      </c>
      <c r="AM2179" s="71">
        <v>-0.23</v>
      </c>
      <c r="AN2179" s="71">
        <v>-0.27700000000000002</v>
      </c>
      <c r="AO2179" s="71">
        <v>-0.27800000000000002</v>
      </c>
      <c r="AP2179" s="71">
        <v>-0.311</v>
      </c>
      <c r="AQ2179" s="71">
        <v>-0.23300000000000001</v>
      </c>
      <c r="AR2179" s="71">
        <v>-5.6000000000000001E-2</v>
      </c>
      <c r="AV2179" s="66">
        <v>43613</v>
      </c>
      <c r="AW2179" s="71">
        <v>-0.48199999999999998</v>
      </c>
      <c r="AX2179" s="71">
        <v>-0.39700000000000002</v>
      </c>
      <c r="AY2179" s="71">
        <v>-0.33600000000000002</v>
      </c>
      <c r="AZ2179" s="71">
        <v>-0.35099999999999998</v>
      </c>
      <c r="BA2179" s="71">
        <v>-0.26</v>
      </c>
      <c r="BB2179" s="71">
        <v>3.2000000000000001E-2</v>
      </c>
      <c r="BC2179" s="71">
        <v>0.78700000000000003</v>
      </c>
      <c r="BD2179" s="71">
        <v>1.405</v>
      </c>
      <c r="BG2179" s="66">
        <v>43619</v>
      </c>
      <c r="BH2179" s="71">
        <v>7.26</v>
      </c>
      <c r="BI2179" s="71">
        <v>7.49</v>
      </c>
      <c r="BJ2179" s="71">
        <v>7.71</v>
      </c>
      <c r="BK2179" s="71">
        <v>7.6139999999999999</v>
      </c>
      <c r="BL2179" s="71">
        <v>7.5179999999999998</v>
      </c>
      <c r="BM2179" s="71">
        <v>8.0090000000000003</v>
      </c>
      <c r="BN2179" s="71">
        <v>9.0830000000000002</v>
      </c>
      <c r="BO2179" s="71">
        <v>9.577</v>
      </c>
      <c r="BR2179" s="66">
        <v>44014</v>
      </c>
      <c r="BS2179" s="71">
        <v>16.016999999999999</v>
      </c>
      <c r="BT2179" s="71">
        <v>20</v>
      </c>
      <c r="BU2179" s="71">
        <v>26.5</v>
      </c>
      <c r="BV2179" s="71">
        <v>30.95</v>
      </c>
      <c r="BW2179" s="71">
        <v>31.975000000000001</v>
      </c>
      <c r="BX2179" s="71">
        <v>33</v>
      </c>
      <c r="BY2179" s="71">
        <v>31.5</v>
      </c>
      <c r="BZ2179" s="71">
        <v>32.5</v>
      </c>
      <c r="CJ2179" s="66"/>
      <c r="CM2179" s="66"/>
      <c r="CP2179" s="66"/>
      <c r="CS2179" s="66"/>
    </row>
    <row r="2180" spans="2:97" ht="14.25" customHeight="1" x14ac:dyDescent="0.3">
      <c r="B2180" s="66">
        <v>44791</v>
      </c>
      <c r="C2180" s="71">
        <v>9.0190000000000001</v>
      </c>
      <c r="D2180" s="71">
        <v>10.994</v>
      </c>
      <c r="E2180" s="71">
        <v>13.503</v>
      </c>
      <c r="F2180" s="71">
        <v>13.962999999999999</v>
      </c>
      <c r="G2180" s="71">
        <v>15.138999999999999</v>
      </c>
      <c r="H2180" s="71">
        <v>15.441000000000001</v>
      </c>
      <c r="I2180" s="71">
        <v>16.256</v>
      </c>
      <c r="J2180" s="71">
        <v>16.719000000000001</v>
      </c>
      <c r="M2180" s="66">
        <v>43591</v>
      </c>
      <c r="N2180" s="71">
        <v>2.4115000000000002</v>
      </c>
      <c r="O2180" s="71">
        <v>2.4430999999999998</v>
      </c>
      <c r="P2180" s="71">
        <v>2.3811999999999998</v>
      </c>
      <c r="Q2180" s="71">
        <v>2.2904</v>
      </c>
      <c r="R2180" s="71">
        <v>2.2469999999999999</v>
      </c>
      <c r="S2180" s="71">
        <v>2.2633000000000001</v>
      </c>
      <c r="T2180" s="71">
        <v>2.4691999999999998</v>
      </c>
      <c r="U2180" s="71">
        <v>2.5995999999999997</v>
      </c>
      <c r="X2180" s="66">
        <v>43606</v>
      </c>
      <c r="Y2180" s="72">
        <v>-0.53600000000000003</v>
      </c>
      <c r="Z2180" s="72">
        <v>-0.55000000000000004</v>
      </c>
      <c r="AA2180" s="72">
        <v>-0.55400000000000005</v>
      </c>
      <c r="AB2180" s="72">
        <v>-0.55900000000000005</v>
      </c>
      <c r="AC2180" s="72">
        <v>-0.48299999999999998</v>
      </c>
      <c r="AD2180" s="72">
        <v>-0.27900000000000003</v>
      </c>
      <c r="AE2180" s="72">
        <v>0.32600000000000001</v>
      </c>
      <c r="AF2180" s="72">
        <v>0.74299999999999999</v>
      </c>
      <c r="AJ2180" s="66">
        <v>43693</v>
      </c>
      <c r="AK2180" s="71">
        <v>-0.12959999999999999</v>
      </c>
      <c r="AL2180" s="71">
        <v>-0.24490000000000001</v>
      </c>
      <c r="AM2180" s="71">
        <v>-0.23499999999999999</v>
      </c>
      <c r="AN2180" s="71">
        <v>-0.27300000000000002</v>
      </c>
      <c r="AO2180" s="71">
        <v>-0.27200000000000002</v>
      </c>
      <c r="AP2180" s="71">
        <v>-0.311</v>
      </c>
      <c r="AQ2180" s="71">
        <v>-0.22800000000000001</v>
      </c>
      <c r="AR2180" s="71">
        <v>-4.9000000000000002E-2</v>
      </c>
      <c r="AV2180" s="66">
        <v>43614</v>
      </c>
      <c r="AW2180" s="71">
        <v>-0.52800000000000002</v>
      </c>
      <c r="AX2180" s="71">
        <v>-0.39700000000000002</v>
      </c>
      <c r="AY2180" s="71">
        <v>-0.33600000000000002</v>
      </c>
      <c r="AZ2180" s="71">
        <v>-0.35599999999999998</v>
      </c>
      <c r="BA2180" s="71">
        <v>-0.28399999999999997</v>
      </c>
      <c r="BB2180" s="71">
        <v>0</v>
      </c>
      <c r="BC2180" s="71">
        <v>0.73299999999999998</v>
      </c>
      <c r="BD2180" s="71">
        <v>1.343</v>
      </c>
      <c r="BG2180" s="66">
        <v>43620</v>
      </c>
      <c r="BH2180" s="71">
        <v>7.26</v>
      </c>
      <c r="BI2180" s="71">
        <v>7.49</v>
      </c>
      <c r="BJ2180" s="71">
        <v>7.71</v>
      </c>
      <c r="BK2180" s="71">
        <v>7.5914999999999999</v>
      </c>
      <c r="BL2180" s="71">
        <v>7.4729999999999999</v>
      </c>
      <c r="BM2180" s="71">
        <v>8.0090000000000003</v>
      </c>
      <c r="BN2180" s="71">
        <v>9.1709999999999994</v>
      </c>
      <c r="BO2180" s="71">
        <v>9.6929999999999996</v>
      </c>
      <c r="BR2180" s="66">
        <v>44015</v>
      </c>
      <c r="BS2180" s="71">
        <v>16.016999999999999</v>
      </c>
      <c r="BT2180" s="71">
        <v>20</v>
      </c>
      <c r="BU2180" s="71">
        <v>26.5</v>
      </c>
      <c r="BV2180" s="71">
        <v>30.95</v>
      </c>
      <c r="BW2180" s="71">
        <v>31.975000000000001</v>
      </c>
      <c r="BX2180" s="71">
        <v>33</v>
      </c>
      <c r="BY2180" s="71">
        <v>31.5</v>
      </c>
      <c r="BZ2180" s="71">
        <v>32.5</v>
      </c>
      <c r="CJ2180" s="66"/>
      <c r="CM2180" s="66"/>
      <c r="CP2180" s="66"/>
      <c r="CS2180" s="66"/>
    </row>
    <row r="2181" spans="2:97" ht="14.25" customHeight="1" x14ac:dyDescent="0.3">
      <c r="B2181" s="66">
        <v>44792</v>
      </c>
      <c r="C2181" s="71">
        <v>9.0190000000000001</v>
      </c>
      <c r="D2181" s="71">
        <v>10.994</v>
      </c>
      <c r="E2181" s="71">
        <v>13.5</v>
      </c>
      <c r="F2181" s="71">
        <v>13.962999999999999</v>
      </c>
      <c r="G2181" s="71">
        <v>15.138999999999999</v>
      </c>
      <c r="H2181" s="71">
        <v>15.430999999999999</v>
      </c>
      <c r="I2181" s="71">
        <v>16.294</v>
      </c>
      <c r="J2181" s="71">
        <v>16.719000000000001</v>
      </c>
      <c r="M2181" s="66">
        <v>43592</v>
      </c>
      <c r="N2181" s="71">
        <v>2.4123999999999999</v>
      </c>
      <c r="O2181" s="71">
        <v>2.4192</v>
      </c>
      <c r="P2181" s="71">
        <v>2.3679000000000001</v>
      </c>
      <c r="Q2181" s="71">
        <v>2.2843999999999998</v>
      </c>
      <c r="R2181" s="71">
        <v>2.2469999999999999</v>
      </c>
      <c r="S2181" s="71">
        <v>2.2583000000000002</v>
      </c>
      <c r="T2181" s="71">
        <v>2.4565999999999999</v>
      </c>
      <c r="U2181" s="71">
        <v>2.5682999999999998</v>
      </c>
      <c r="X2181" s="66">
        <v>43607</v>
      </c>
      <c r="Y2181" s="72">
        <v>-0.53500000000000003</v>
      </c>
      <c r="Z2181" s="72">
        <v>-0.54900000000000004</v>
      </c>
      <c r="AA2181" s="72">
        <v>-0.55300000000000005</v>
      </c>
      <c r="AB2181" s="72">
        <v>-0.57199999999999995</v>
      </c>
      <c r="AC2181" s="72">
        <v>-0.501</v>
      </c>
      <c r="AD2181" s="72">
        <v>-0.29799999999999999</v>
      </c>
      <c r="AE2181" s="72">
        <v>0.30499999999999999</v>
      </c>
      <c r="AF2181" s="72">
        <v>0.72499999999999998</v>
      </c>
      <c r="AJ2181" s="66">
        <v>43696</v>
      </c>
      <c r="AK2181" s="71">
        <v>-0.14180000000000001</v>
      </c>
      <c r="AL2181" s="71">
        <v>-0.24990000000000001</v>
      </c>
      <c r="AM2181" s="71">
        <v>-0.25700000000000001</v>
      </c>
      <c r="AN2181" s="71">
        <v>-0.27700000000000002</v>
      </c>
      <c r="AO2181" s="71">
        <v>-0.27800000000000002</v>
      </c>
      <c r="AP2181" s="71">
        <v>-0.315</v>
      </c>
      <c r="AQ2181" s="71">
        <v>-0.223</v>
      </c>
      <c r="AR2181" s="71">
        <v>-3.7999999999999999E-2</v>
      </c>
      <c r="AV2181" s="66">
        <v>43615</v>
      </c>
      <c r="AW2181" s="71">
        <v>-0.505</v>
      </c>
      <c r="AX2181" s="71">
        <v>-0.39700000000000002</v>
      </c>
      <c r="AY2181" s="71">
        <v>-0.33600000000000002</v>
      </c>
      <c r="AZ2181" s="71">
        <v>-0.35799999999999998</v>
      </c>
      <c r="BA2181" s="71">
        <v>-0.27500000000000002</v>
      </c>
      <c r="BB2181" s="71">
        <v>2.7E-2</v>
      </c>
      <c r="BC2181" s="71">
        <v>0.76400000000000001</v>
      </c>
      <c r="BD2181" s="71">
        <v>1.37</v>
      </c>
      <c r="BG2181" s="66">
        <v>43621</v>
      </c>
      <c r="BH2181" s="71">
        <v>7.26</v>
      </c>
      <c r="BI2181" s="71">
        <v>7.49</v>
      </c>
      <c r="BJ2181" s="71">
        <v>7.71</v>
      </c>
      <c r="BK2181" s="71">
        <v>7.5880000000000001</v>
      </c>
      <c r="BL2181" s="71">
        <v>7.4660000000000002</v>
      </c>
      <c r="BM2181" s="71">
        <v>8.0090000000000003</v>
      </c>
      <c r="BN2181" s="71">
        <v>9.1969999999999992</v>
      </c>
      <c r="BO2181" s="71">
        <v>9.7449999999999992</v>
      </c>
      <c r="BR2181" s="66">
        <v>44018</v>
      </c>
      <c r="BS2181" s="71">
        <v>16.016999999999999</v>
      </c>
      <c r="BT2181" s="71">
        <v>20</v>
      </c>
      <c r="BU2181" s="71">
        <v>26.5</v>
      </c>
      <c r="BV2181" s="71">
        <v>30.95</v>
      </c>
      <c r="BW2181" s="71">
        <v>31.975000000000001</v>
      </c>
      <c r="BX2181" s="71">
        <v>33</v>
      </c>
      <c r="BY2181" s="71">
        <v>31.5</v>
      </c>
      <c r="BZ2181" s="71">
        <v>32.5</v>
      </c>
      <c r="CJ2181" s="66"/>
      <c r="CM2181" s="66"/>
      <c r="CP2181" s="66"/>
      <c r="CS2181" s="66"/>
    </row>
    <row r="2182" spans="2:97" ht="14.25" customHeight="1" x14ac:dyDescent="0.3">
      <c r="B2182" s="66">
        <v>44795</v>
      </c>
      <c r="C2182" s="71">
        <v>9.1880000000000006</v>
      </c>
      <c r="D2182" s="71">
        <v>11.05</v>
      </c>
      <c r="E2182" s="71">
        <v>13.475</v>
      </c>
      <c r="F2182" s="71">
        <v>13.975</v>
      </c>
      <c r="G2182" s="71">
        <v>15.144</v>
      </c>
      <c r="H2182" s="71">
        <v>15.375</v>
      </c>
      <c r="I2182" s="71">
        <v>16.213000000000001</v>
      </c>
      <c r="J2182" s="71">
        <v>16.619</v>
      </c>
      <c r="M2182" s="66">
        <v>43593</v>
      </c>
      <c r="N2182" s="71">
        <v>2.4224999999999999</v>
      </c>
      <c r="O2182" s="71">
        <v>2.4373</v>
      </c>
      <c r="P2182" s="71">
        <v>2.3782999999999999</v>
      </c>
      <c r="Q2182" s="71">
        <v>2.2965999999999998</v>
      </c>
      <c r="R2182" s="71">
        <v>2.2604000000000002</v>
      </c>
      <c r="S2182" s="71">
        <v>2.2850000000000001</v>
      </c>
      <c r="T2182" s="71">
        <v>2.4834999999999998</v>
      </c>
      <c r="U2182" s="71">
        <v>2.5967500000000001</v>
      </c>
      <c r="X2182" s="66">
        <v>43608</v>
      </c>
      <c r="Y2182" s="72">
        <v>-0.53600000000000003</v>
      </c>
      <c r="Z2182" s="72">
        <v>-0.54800000000000004</v>
      </c>
      <c r="AA2182" s="72">
        <v>-0.55900000000000005</v>
      </c>
      <c r="AB2182" s="72">
        <v>-0.57599999999999996</v>
      </c>
      <c r="AC2182" s="72">
        <v>-0.51300000000000001</v>
      </c>
      <c r="AD2182" s="72">
        <v>-0.31900000000000001</v>
      </c>
      <c r="AE2182" s="72">
        <v>0.28100000000000003</v>
      </c>
      <c r="AF2182" s="72">
        <v>0.70399999999999996</v>
      </c>
      <c r="AJ2182" s="66">
        <v>43697</v>
      </c>
      <c r="AK2182" s="71">
        <v>-0.1447</v>
      </c>
      <c r="AL2182" s="71">
        <v>-0.24990000000000001</v>
      </c>
      <c r="AM2182" s="71">
        <v>-0.25900000000000001</v>
      </c>
      <c r="AN2182" s="71">
        <v>-0.29299999999999998</v>
      </c>
      <c r="AO2182" s="71">
        <v>-0.28899999999999998</v>
      </c>
      <c r="AP2182" s="71">
        <v>-0.32600000000000001</v>
      </c>
      <c r="AQ2182" s="71">
        <v>-0.23300000000000001</v>
      </c>
      <c r="AR2182" s="71">
        <v>-4.9000000000000002E-2</v>
      </c>
      <c r="AV2182" s="66">
        <v>43616</v>
      </c>
      <c r="AW2182" s="71">
        <v>-0.5</v>
      </c>
      <c r="AX2182" s="71">
        <v>-0.39700000000000002</v>
      </c>
      <c r="AY2182" s="71">
        <v>-0.33600000000000002</v>
      </c>
      <c r="AZ2182" s="71">
        <v>-0.377</v>
      </c>
      <c r="BA2182" s="71">
        <v>-0.312</v>
      </c>
      <c r="BB2182" s="71">
        <v>-1.6E-2</v>
      </c>
      <c r="BC2182" s="71">
        <v>0.71499999999999997</v>
      </c>
      <c r="BD2182" s="71">
        <v>1.3120000000000001</v>
      </c>
      <c r="BG2182" s="66">
        <v>43622</v>
      </c>
      <c r="BH2182" s="71">
        <v>7.26</v>
      </c>
      <c r="BI2182" s="71">
        <v>7.49</v>
      </c>
      <c r="BJ2182" s="71">
        <v>7.71</v>
      </c>
      <c r="BK2182" s="71">
        <v>7.5964999999999998</v>
      </c>
      <c r="BL2182" s="71">
        <v>7.4829999999999997</v>
      </c>
      <c r="BM2182" s="71">
        <v>8.0090000000000003</v>
      </c>
      <c r="BN2182" s="71">
        <v>9.2249999999999996</v>
      </c>
      <c r="BO2182" s="71">
        <v>9.7740000000000009</v>
      </c>
      <c r="BR2182" s="66">
        <v>44019</v>
      </c>
      <c r="BS2182" s="71">
        <v>16.016999999999999</v>
      </c>
      <c r="BT2182" s="71">
        <v>20</v>
      </c>
      <c r="BU2182" s="71">
        <v>26.5</v>
      </c>
      <c r="BV2182" s="71">
        <v>30.95</v>
      </c>
      <c r="BW2182" s="71">
        <v>31.975000000000001</v>
      </c>
      <c r="BX2182" s="71">
        <v>33</v>
      </c>
      <c r="BY2182" s="71">
        <v>31.5</v>
      </c>
      <c r="BZ2182" s="71">
        <v>32.5</v>
      </c>
      <c r="CJ2182" s="66"/>
      <c r="CM2182" s="66"/>
      <c r="CP2182" s="66"/>
      <c r="CS2182" s="66"/>
    </row>
    <row r="2183" spans="2:97" ht="14.25" customHeight="1" x14ac:dyDescent="0.3">
      <c r="B2183" s="66">
        <v>44796</v>
      </c>
      <c r="C2183" s="71">
        <v>9.1809999999999992</v>
      </c>
      <c r="D2183" s="71">
        <v>11.038</v>
      </c>
      <c r="E2183" s="71">
        <v>13.488</v>
      </c>
      <c r="F2183" s="71">
        <v>13.981</v>
      </c>
      <c r="G2183" s="71">
        <v>15.156000000000001</v>
      </c>
      <c r="H2183" s="71">
        <v>15.375</v>
      </c>
      <c r="I2183" s="71">
        <v>16.25</v>
      </c>
      <c r="J2183" s="71">
        <v>16.643999999999998</v>
      </c>
      <c r="M2183" s="66">
        <v>43594</v>
      </c>
      <c r="N2183" s="71">
        <v>2.4172000000000002</v>
      </c>
      <c r="O2183" s="71">
        <v>2.4344999999999999</v>
      </c>
      <c r="P2183" s="71">
        <v>2.3597999999999999</v>
      </c>
      <c r="Q2183" s="71">
        <v>2.258</v>
      </c>
      <c r="R2183" s="71">
        <v>2.2170000000000001</v>
      </c>
      <c r="S2183" s="71">
        <v>2.2448999999999999</v>
      </c>
      <c r="T2183" s="71">
        <v>2.4422999999999999</v>
      </c>
      <c r="U2183" s="71">
        <v>2.5661499999999999</v>
      </c>
      <c r="X2183" s="66">
        <v>43609</v>
      </c>
      <c r="Y2183" s="72">
        <v>-0.53700000000000003</v>
      </c>
      <c r="Z2183" s="72">
        <v>-0.55000000000000004</v>
      </c>
      <c r="AA2183" s="72">
        <v>-0.55800000000000005</v>
      </c>
      <c r="AB2183" s="72">
        <v>-0.57999999999999996</v>
      </c>
      <c r="AC2183" s="72">
        <v>-0.51500000000000001</v>
      </c>
      <c r="AD2183" s="72">
        <v>-0.31900000000000001</v>
      </c>
      <c r="AE2183" s="72">
        <v>0.28000000000000003</v>
      </c>
      <c r="AF2183" s="72">
        <v>0.70099999999999996</v>
      </c>
      <c r="AJ2183" s="66">
        <v>43698</v>
      </c>
      <c r="AK2183" s="71">
        <v>-0.14460000000000001</v>
      </c>
      <c r="AL2183" s="71">
        <v>-0.24979999999999999</v>
      </c>
      <c r="AM2183" s="71">
        <v>-0.26300000000000001</v>
      </c>
      <c r="AN2183" s="71">
        <v>-0.3</v>
      </c>
      <c r="AO2183" s="71">
        <v>-0.29699999999999999</v>
      </c>
      <c r="AP2183" s="71">
        <v>-0.33300000000000002</v>
      </c>
      <c r="AQ2183" s="71">
        <v>-0.23599999999999999</v>
      </c>
      <c r="AR2183" s="71">
        <v>-5.2999999999999999E-2</v>
      </c>
      <c r="AV2183" s="66">
        <v>43619</v>
      </c>
      <c r="AW2183" s="71">
        <v>-0.502</v>
      </c>
      <c r="AX2183" s="71">
        <v>-0.39700000000000002</v>
      </c>
      <c r="AY2183" s="71">
        <v>-0.33600000000000002</v>
      </c>
      <c r="AZ2183" s="71">
        <v>-0.38</v>
      </c>
      <c r="BA2183" s="71">
        <v>-0.32</v>
      </c>
      <c r="BB2183" s="71">
        <v>-0.03</v>
      </c>
      <c r="BC2183" s="71">
        <v>0.69199999999999995</v>
      </c>
      <c r="BD2183" s="71">
        <v>1.282</v>
      </c>
      <c r="BG2183" s="66">
        <v>43623</v>
      </c>
      <c r="BH2183" s="71">
        <v>7.24</v>
      </c>
      <c r="BI2183" s="71">
        <v>7.4</v>
      </c>
      <c r="BJ2183" s="71">
        <v>7.67</v>
      </c>
      <c r="BK2183" s="71">
        <v>7.5715000000000003</v>
      </c>
      <c r="BL2183" s="71">
        <v>7.4729999999999999</v>
      </c>
      <c r="BM2183" s="71">
        <v>8.0090000000000003</v>
      </c>
      <c r="BN2183" s="71">
        <v>9.234</v>
      </c>
      <c r="BO2183" s="71">
        <v>9.8049999999999997</v>
      </c>
      <c r="BR2183" s="66">
        <v>44020</v>
      </c>
      <c r="BS2183" s="71">
        <v>16.016999999999999</v>
      </c>
      <c r="BT2183" s="71">
        <v>20</v>
      </c>
      <c r="BU2183" s="71">
        <v>26.5</v>
      </c>
      <c r="BV2183" s="71">
        <v>30.95</v>
      </c>
      <c r="BW2183" s="71">
        <v>31.975000000000001</v>
      </c>
      <c r="BX2183" s="71">
        <v>33</v>
      </c>
      <c r="BY2183" s="71">
        <v>31.5</v>
      </c>
      <c r="BZ2183" s="71">
        <v>32.5</v>
      </c>
      <c r="CJ2183" s="66"/>
      <c r="CM2183" s="66"/>
      <c r="CP2183" s="66"/>
      <c r="CS2183" s="66"/>
    </row>
    <row r="2184" spans="2:97" ht="14.25" customHeight="1" x14ac:dyDescent="0.3">
      <c r="B2184" s="66">
        <v>44797</v>
      </c>
      <c r="C2184" s="71">
        <v>9.1880000000000006</v>
      </c>
      <c r="D2184" s="71">
        <v>11.013</v>
      </c>
      <c r="E2184" s="71">
        <v>13.475</v>
      </c>
      <c r="F2184" s="71">
        <v>13.975</v>
      </c>
      <c r="G2184" s="71">
        <v>15.144</v>
      </c>
      <c r="H2184" s="71">
        <v>15.375</v>
      </c>
      <c r="I2184" s="71">
        <v>16.238</v>
      </c>
      <c r="J2184" s="71">
        <v>16.606000000000002</v>
      </c>
      <c r="M2184" s="66">
        <v>43595</v>
      </c>
      <c r="N2184" s="71">
        <v>2.4167999999999998</v>
      </c>
      <c r="O2184" s="71">
        <v>2.4314</v>
      </c>
      <c r="P2184" s="71">
        <v>2.3620999999999999</v>
      </c>
      <c r="Q2184" s="71">
        <v>2.2660999999999998</v>
      </c>
      <c r="R2184" s="71">
        <v>2.2305999999999999</v>
      </c>
      <c r="S2184" s="71">
        <v>2.2633000000000001</v>
      </c>
      <c r="T2184" s="71">
        <v>2.4672000000000001</v>
      </c>
      <c r="U2184" s="71">
        <v>2.5836000000000001</v>
      </c>
      <c r="X2184" s="66">
        <v>43612</v>
      </c>
      <c r="Y2184" s="72">
        <v>-0.54</v>
      </c>
      <c r="Z2184" s="72">
        <v>-0.54500000000000004</v>
      </c>
      <c r="AA2184" s="72">
        <v>-0.55900000000000005</v>
      </c>
      <c r="AB2184" s="72">
        <v>-0.59399999999999997</v>
      </c>
      <c r="AC2184" s="72">
        <v>-0.53400000000000003</v>
      </c>
      <c r="AD2184" s="72">
        <v>-0.34</v>
      </c>
      <c r="AE2184" s="72">
        <v>0.25900000000000001</v>
      </c>
      <c r="AF2184" s="72">
        <v>0.67700000000000005</v>
      </c>
      <c r="AJ2184" s="66">
        <v>43699</v>
      </c>
      <c r="AK2184" s="71">
        <v>-0.14460000000000001</v>
      </c>
      <c r="AL2184" s="71">
        <v>-0.24990000000000001</v>
      </c>
      <c r="AM2184" s="71">
        <v>-0.26500000000000001</v>
      </c>
      <c r="AN2184" s="71">
        <v>-0.30099999999999999</v>
      </c>
      <c r="AO2184" s="71">
        <v>-0.29299999999999998</v>
      </c>
      <c r="AP2184" s="71">
        <v>-0.33500000000000002</v>
      </c>
      <c r="AQ2184" s="71">
        <v>-0.23599999999999999</v>
      </c>
      <c r="AR2184" s="71">
        <v>-4.8000000000000001E-2</v>
      </c>
      <c r="AV2184" s="66">
        <v>43620</v>
      </c>
      <c r="AW2184" s="71">
        <v>-0.47899999999999998</v>
      </c>
      <c r="AX2184" s="71">
        <v>-0.39700000000000002</v>
      </c>
      <c r="AY2184" s="71">
        <v>-0.33600000000000002</v>
      </c>
      <c r="AZ2184" s="71">
        <v>-0.38100000000000001</v>
      </c>
      <c r="BA2184" s="71">
        <v>-0.33200000000000002</v>
      </c>
      <c r="BB2184" s="71">
        <v>-3.5000000000000003E-2</v>
      </c>
      <c r="BC2184" s="71">
        <v>0.66500000000000004</v>
      </c>
      <c r="BD2184" s="71">
        <v>1.2429999999999999</v>
      </c>
      <c r="BG2184" s="66">
        <v>43626</v>
      </c>
      <c r="BH2184" s="71">
        <v>7.24</v>
      </c>
      <c r="BI2184" s="71">
        <v>7.4</v>
      </c>
      <c r="BJ2184" s="71">
        <v>7.67</v>
      </c>
      <c r="BK2184" s="71">
        <v>7.5440000000000005</v>
      </c>
      <c r="BL2184" s="71">
        <v>7.4180000000000001</v>
      </c>
      <c r="BM2184" s="71">
        <v>8.0090000000000003</v>
      </c>
      <c r="BN2184" s="71">
        <v>9.1839999999999993</v>
      </c>
      <c r="BO2184" s="71">
        <v>9.74</v>
      </c>
      <c r="BR2184" s="66">
        <v>44021</v>
      </c>
      <c r="BS2184" s="71">
        <v>16.016999999999999</v>
      </c>
      <c r="BT2184" s="71">
        <v>20</v>
      </c>
      <c r="BU2184" s="71">
        <v>26.5</v>
      </c>
      <c r="BV2184" s="71">
        <v>30.95</v>
      </c>
      <c r="BW2184" s="71">
        <v>31.975000000000001</v>
      </c>
      <c r="BX2184" s="71">
        <v>33</v>
      </c>
      <c r="BY2184" s="71">
        <v>31.5</v>
      </c>
      <c r="BZ2184" s="71">
        <v>32.5</v>
      </c>
      <c r="CJ2184" s="66"/>
      <c r="CM2184" s="66"/>
      <c r="CP2184" s="66"/>
      <c r="CS2184" s="66"/>
    </row>
    <row r="2185" spans="2:97" ht="14.25" customHeight="1" x14ac:dyDescent="0.3">
      <c r="B2185" s="66">
        <v>44798</v>
      </c>
      <c r="C2185" s="71">
        <v>9.1809999999999992</v>
      </c>
      <c r="D2185" s="71">
        <v>11</v>
      </c>
      <c r="E2185" s="71">
        <v>13.456</v>
      </c>
      <c r="F2185" s="71">
        <v>13.994</v>
      </c>
      <c r="G2185" s="71">
        <v>15.144</v>
      </c>
      <c r="H2185" s="71">
        <v>15.375</v>
      </c>
      <c r="I2185" s="71">
        <v>16.25</v>
      </c>
      <c r="J2185" s="71">
        <v>16.606000000000002</v>
      </c>
      <c r="M2185" s="66">
        <v>43598</v>
      </c>
      <c r="N2185" s="71">
        <v>2.3961000000000001</v>
      </c>
      <c r="O2185" s="71">
        <v>2.4157000000000002</v>
      </c>
      <c r="P2185" s="71">
        <v>2.3172999999999999</v>
      </c>
      <c r="Q2185" s="71">
        <v>2.1884000000000001</v>
      </c>
      <c r="R2185" s="71">
        <v>2.1465999999999998</v>
      </c>
      <c r="S2185" s="71">
        <v>2.1831</v>
      </c>
      <c r="T2185" s="71">
        <v>2.4015</v>
      </c>
      <c r="U2185" s="71">
        <v>2.5257499999999999</v>
      </c>
      <c r="X2185" s="66">
        <v>43613</v>
      </c>
      <c r="Y2185" s="72">
        <v>-0.53900000000000003</v>
      </c>
      <c r="Z2185" s="72">
        <v>-0.54600000000000004</v>
      </c>
      <c r="AA2185" s="72">
        <v>-0.54400000000000004</v>
      </c>
      <c r="AB2185" s="72">
        <v>-0.58699999999999997</v>
      </c>
      <c r="AC2185" s="72">
        <v>-0.53600000000000003</v>
      </c>
      <c r="AD2185" s="72">
        <v>-0.34499999999999997</v>
      </c>
      <c r="AE2185" s="72">
        <v>0.248</v>
      </c>
      <c r="AF2185" s="72">
        <v>0.66900000000000004</v>
      </c>
      <c r="AJ2185" s="66">
        <v>43700</v>
      </c>
      <c r="AK2185" s="71">
        <v>-0.1578</v>
      </c>
      <c r="AL2185" s="71">
        <v>-0.24990000000000001</v>
      </c>
      <c r="AM2185" s="71">
        <v>-0.26500000000000001</v>
      </c>
      <c r="AN2185" s="71">
        <v>-0.29299999999999998</v>
      </c>
      <c r="AO2185" s="71">
        <v>-0.29199999999999998</v>
      </c>
      <c r="AP2185" s="71">
        <v>-0.32300000000000001</v>
      </c>
      <c r="AQ2185" s="71">
        <v>-0.23100000000000001</v>
      </c>
      <c r="AR2185" s="71">
        <v>-4.2999999999999997E-2</v>
      </c>
      <c r="AV2185" s="66">
        <v>43621</v>
      </c>
      <c r="AW2185" s="71">
        <v>-0.47499999999999998</v>
      </c>
      <c r="AX2185" s="71">
        <v>-0.39700000000000002</v>
      </c>
      <c r="AY2185" s="71">
        <v>-0.33600000000000002</v>
      </c>
      <c r="AZ2185" s="71">
        <v>-0.38400000000000001</v>
      </c>
      <c r="BA2185" s="71">
        <v>-0.33100000000000002</v>
      </c>
      <c r="BB2185" s="71">
        <v>-5.3999999999999999E-2</v>
      </c>
      <c r="BC2185" s="71">
        <v>0.629</v>
      </c>
      <c r="BD2185" s="71">
        <v>1.21</v>
      </c>
      <c r="BG2185" s="66">
        <v>43627</v>
      </c>
      <c r="BH2185" s="71">
        <v>7.24</v>
      </c>
      <c r="BI2185" s="71">
        <v>7.4</v>
      </c>
      <c r="BJ2185" s="71">
        <v>7.67</v>
      </c>
      <c r="BK2185" s="71">
        <v>7.5069999999999997</v>
      </c>
      <c r="BL2185" s="71">
        <v>7.3440000000000003</v>
      </c>
      <c r="BM2185" s="71">
        <v>8.0090000000000003</v>
      </c>
      <c r="BN2185" s="71">
        <v>9.0920000000000005</v>
      </c>
      <c r="BO2185" s="71">
        <v>9.6470000000000002</v>
      </c>
      <c r="BR2185" s="66">
        <v>44022</v>
      </c>
      <c r="BS2185" s="71">
        <v>16.016999999999999</v>
      </c>
      <c r="BT2185" s="71">
        <v>20</v>
      </c>
      <c r="BU2185" s="71">
        <v>26.5</v>
      </c>
      <c r="BV2185" s="71">
        <v>30.95</v>
      </c>
      <c r="BW2185" s="71">
        <v>31.975000000000001</v>
      </c>
      <c r="BX2185" s="71">
        <v>33</v>
      </c>
      <c r="BY2185" s="71">
        <v>31.5</v>
      </c>
      <c r="BZ2185" s="71">
        <v>32.5</v>
      </c>
      <c r="CJ2185" s="66"/>
      <c r="CM2185" s="66"/>
      <c r="CP2185" s="66"/>
      <c r="CS2185" s="66"/>
    </row>
    <row r="2186" spans="2:97" ht="14.25" customHeight="1" x14ac:dyDescent="0.3">
      <c r="B2186" s="66">
        <v>44799</v>
      </c>
      <c r="C2186" s="71">
        <v>9.1750000000000007</v>
      </c>
      <c r="D2186" s="71">
        <v>10.972</v>
      </c>
      <c r="E2186" s="71">
        <v>13.430999999999999</v>
      </c>
      <c r="F2186" s="71">
        <v>14</v>
      </c>
      <c r="G2186" s="71">
        <v>15.138</v>
      </c>
      <c r="H2186" s="71">
        <v>15.356</v>
      </c>
      <c r="I2186" s="71">
        <v>16.256</v>
      </c>
      <c r="J2186" s="71">
        <v>16.613</v>
      </c>
      <c r="M2186" s="66">
        <v>43599</v>
      </c>
      <c r="N2186" s="71">
        <v>2.3919000000000001</v>
      </c>
      <c r="O2186" s="71">
        <v>2.4230999999999998</v>
      </c>
      <c r="P2186" s="71">
        <v>2.3172000000000001</v>
      </c>
      <c r="Q2186" s="71">
        <v>2.1964999999999999</v>
      </c>
      <c r="R2186" s="71">
        <v>2.1547000000000001</v>
      </c>
      <c r="S2186" s="71">
        <v>2.1880999999999999</v>
      </c>
      <c r="T2186" s="71">
        <v>2.4104000000000001</v>
      </c>
      <c r="U2186" s="71">
        <v>2.5402</v>
      </c>
      <c r="X2186" s="66">
        <v>43614</v>
      </c>
      <c r="Y2186" s="72">
        <v>-0.53900000000000003</v>
      </c>
      <c r="Z2186" s="72">
        <v>-0.54700000000000004</v>
      </c>
      <c r="AA2186" s="72">
        <v>-0.55800000000000005</v>
      </c>
      <c r="AB2186" s="72">
        <v>-0.59499999999999997</v>
      </c>
      <c r="AC2186" s="72">
        <v>-0.54800000000000004</v>
      </c>
      <c r="AD2186" s="72">
        <v>-0.36199999999999999</v>
      </c>
      <c r="AE2186" s="72">
        <v>0.22500000000000001</v>
      </c>
      <c r="AF2186" s="72">
        <v>0.64</v>
      </c>
      <c r="AJ2186" s="66">
        <v>43703</v>
      </c>
      <c r="AK2186" s="71">
        <v>-0.16389999999999999</v>
      </c>
      <c r="AL2186" s="71">
        <v>-0.25690000000000002</v>
      </c>
      <c r="AM2186" s="71">
        <v>-0.27800000000000002</v>
      </c>
      <c r="AN2186" s="71">
        <v>-0.312</v>
      </c>
      <c r="AO2186" s="71">
        <v>-0.312</v>
      </c>
      <c r="AP2186" s="71">
        <v>-0.35</v>
      </c>
      <c r="AQ2186" s="71">
        <v>-0.26400000000000001</v>
      </c>
      <c r="AR2186" s="71">
        <v>-7.3999999999999996E-2</v>
      </c>
      <c r="AV2186" s="66">
        <v>43622</v>
      </c>
      <c r="AW2186" s="71">
        <v>-0.46</v>
      </c>
      <c r="AX2186" s="71">
        <v>-0.39700000000000002</v>
      </c>
      <c r="AY2186" s="71">
        <v>-0.33600000000000002</v>
      </c>
      <c r="AZ2186" s="71">
        <v>-0.36799999999999999</v>
      </c>
      <c r="BA2186" s="71">
        <v>-0.32200000000000001</v>
      </c>
      <c r="BB2186" s="71">
        <v>-5.6000000000000001E-2</v>
      </c>
      <c r="BC2186" s="71">
        <v>0.61</v>
      </c>
      <c r="BD2186" s="71">
        <v>1.18</v>
      </c>
      <c r="BG2186" s="66">
        <v>43628</v>
      </c>
      <c r="BH2186" s="71">
        <v>7.24</v>
      </c>
      <c r="BI2186" s="71">
        <v>7.4</v>
      </c>
      <c r="BJ2186" s="71">
        <v>7.67</v>
      </c>
      <c r="BK2186" s="71">
        <v>7.5214999999999996</v>
      </c>
      <c r="BL2186" s="71">
        <v>7.3730000000000002</v>
      </c>
      <c r="BM2186" s="71">
        <v>8.0090000000000003</v>
      </c>
      <c r="BN2186" s="71">
        <v>9.0950000000000006</v>
      </c>
      <c r="BO2186" s="71">
        <v>9.6669999999999998</v>
      </c>
      <c r="BR2186" s="66">
        <v>44025</v>
      </c>
      <c r="BS2186" s="71">
        <v>16.016999999999999</v>
      </c>
      <c r="BT2186" s="71">
        <v>20</v>
      </c>
      <c r="BU2186" s="71">
        <v>26.5</v>
      </c>
      <c r="BV2186" s="71">
        <v>30.95</v>
      </c>
      <c r="BW2186" s="71">
        <v>31.975000000000001</v>
      </c>
      <c r="BX2186" s="71">
        <v>33</v>
      </c>
      <c r="BY2186" s="71">
        <v>31.5</v>
      </c>
      <c r="BZ2186" s="71">
        <v>32.5</v>
      </c>
      <c r="CJ2186" s="66"/>
      <c r="CM2186" s="66"/>
      <c r="CP2186" s="66"/>
      <c r="CS2186" s="66"/>
    </row>
    <row r="2187" spans="2:97" ht="14.25" customHeight="1" x14ac:dyDescent="0.3">
      <c r="B2187" s="66">
        <v>44802</v>
      </c>
      <c r="C2187" s="71">
        <v>9.1750000000000007</v>
      </c>
      <c r="D2187" s="71">
        <v>10.972</v>
      </c>
      <c r="E2187" s="71">
        <v>13.444000000000001</v>
      </c>
      <c r="F2187" s="71">
        <v>14</v>
      </c>
      <c r="G2187" s="71">
        <v>15.138</v>
      </c>
      <c r="H2187" s="71">
        <v>15.366</v>
      </c>
      <c r="I2187" s="71">
        <v>16.256</v>
      </c>
      <c r="J2187" s="71">
        <v>16.622</v>
      </c>
      <c r="M2187" s="66">
        <v>43600</v>
      </c>
      <c r="N2187" s="71">
        <v>2.3917000000000002</v>
      </c>
      <c r="O2187" s="71">
        <v>2.4178999999999999</v>
      </c>
      <c r="P2187" s="71">
        <v>2.3039999999999998</v>
      </c>
      <c r="Q2187" s="71">
        <v>2.1596000000000002</v>
      </c>
      <c r="R2187" s="71">
        <v>2.1141999999999999</v>
      </c>
      <c r="S2187" s="71">
        <v>2.1480000000000001</v>
      </c>
      <c r="T2187" s="71">
        <v>2.3731999999999998</v>
      </c>
      <c r="U2187" s="71">
        <v>2.5015999999999998</v>
      </c>
      <c r="X2187" s="66">
        <v>43615</v>
      </c>
      <c r="Y2187" s="72">
        <v>-0.54</v>
      </c>
      <c r="Z2187" s="72">
        <v>-0.55500000000000005</v>
      </c>
      <c r="AA2187" s="72">
        <v>-0.56100000000000005</v>
      </c>
      <c r="AB2187" s="72">
        <v>-0.59699999999999998</v>
      </c>
      <c r="AC2187" s="72">
        <v>-0.55200000000000005</v>
      </c>
      <c r="AD2187" s="72">
        <v>-0.36699999999999999</v>
      </c>
      <c r="AE2187" s="72">
        <v>0.23499999999999999</v>
      </c>
      <c r="AF2187" s="72">
        <v>0.64900000000000002</v>
      </c>
      <c r="AJ2187" s="66">
        <v>43704</v>
      </c>
      <c r="AK2187" s="71">
        <v>-0.15959999999999999</v>
      </c>
      <c r="AL2187" s="71">
        <v>-0.25490000000000002</v>
      </c>
      <c r="AM2187" s="71">
        <v>-0.27500000000000002</v>
      </c>
      <c r="AN2187" s="71">
        <v>-0.29499999999999998</v>
      </c>
      <c r="AO2187" s="71">
        <v>-0.29399999999999998</v>
      </c>
      <c r="AP2187" s="71">
        <v>-0.33500000000000002</v>
      </c>
      <c r="AQ2187" s="71">
        <v>-0.26400000000000001</v>
      </c>
      <c r="AR2187" s="71">
        <v>-7.4999999999999997E-2</v>
      </c>
      <c r="AV2187" s="66">
        <v>43623</v>
      </c>
      <c r="AW2187" s="71">
        <v>-0.45800000000000002</v>
      </c>
      <c r="AX2187" s="71">
        <v>-0.39700000000000002</v>
      </c>
      <c r="AY2187" s="71">
        <v>-0.33600000000000002</v>
      </c>
      <c r="AZ2187" s="71">
        <v>-0.38200000000000001</v>
      </c>
      <c r="BA2187" s="71">
        <v>-0.33100000000000002</v>
      </c>
      <c r="BB2187" s="71">
        <v>-8.3000000000000004E-2</v>
      </c>
      <c r="BC2187" s="71">
        <v>0.55300000000000005</v>
      </c>
      <c r="BD2187" s="71">
        <v>1.095</v>
      </c>
      <c r="BG2187" s="66">
        <v>43629</v>
      </c>
      <c r="BH2187" s="71">
        <v>7.24</v>
      </c>
      <c r="BI2187" s="71">
        <v>7.4</v>
      </c>
      <c r="BJ2187" s="71">
        <v>7.67</v>
      </c>
      <c r="BK2187" s="71">
        <v>7.548</v>
      </c>
      <c r="BL2187" s="71">
        <v>7.4260000000000002</v>
      </c>
      <c r="BM2187" s="71">
        <v>8.0090000000000003</v>
      </c>
      <c r="BN2187" s="71">
        <v>9.1289999999999996</v>
      </c>
      <c r="BO2187" s="71">
        <v>9.7080000000000002</v>
      </c>
      <c r="BR2187" s="66">
        <v>44026</v>
      </c>
      <c r="BS2187" s="71">
        <v>16.016999999999999</v>
      </c>
      <c r="BT2187" s="71">
        <v>20</v>
      </c>
      <c r="BU2187" s="71">
        <v>26.5</v>
      </c>
      <c r="BV2187" s="71">
        <v>30.95</v>
      </c>
      <c r="BW2187" s="71">
        <v>31.975000000000001</v>
      </c>
      <c r="BX2187" s="71">
        <v>33</v>
      </c>
      <c r="BY2187" s="71">
        <v>31.5</v>
      </c>
      <c r="BZ2187" s="71">
        <v>32.5</v>
      </c>
      <c r="CJ2187" s="66"/>
      <c r="CM2187" s="66"/>
      <c r="CP2187" s="66"/>
      <c r="CS2187" s="66"/>
    </row>
    <row r="2188" spans="2:97" ht="14.25" customHeight="1" x14ac:dyDescent="0.3">
      <c r="B2188" s="66">
        <v>44803</v>
      </c>
      <c r="C2188" s="71">
        <v>9.1750000000000007</v>
      </c>
      <c r="D2188" s="71">
        <v>10.975</v>
      </c>
      <c r="E2188" s="71">
        <v>13.45</v>
      </c>
      <c r="F2188" s="71">
        <v>14</v>
      </c>
      <c r="G2188" s="71">
        <v>15.144</v>
      </c>
      <c r="H2188" s="71">
        <v>15.35</v>
      </c>
      <c r="I2188" s="71">
        <v>16.231000000000002</v>
      </c>
      <c r="J2188" s="71">
        <v>16.606000000000002</v>
      </c>
      <c r="M2188" s="66">
        <v>43601</v>
      </c>
      <c r="N2188" s="71">
        <v>2.3864999999999998</v>
      </c>
      <c r="O2188" s="71">
        <v>2.4177</v>
      </c>
      <c r="P2188" s="71">
        <v>2.3249</v>
      </c>
      <c r="Q2188" s="71">
        <v>2.1922000000000001</v>
      </c>
      <c r="R2188" s="71">
        <v>2.1385000000000001</v>
      </c>
      <c r="S2188" s="71">
        <v>2.1696</v>
      </c>
      <c r="T2188" s="71">
        <v>2.3944000000000001</v>
      </c>
      <c r="U2188" s="71">
        <v>2.5221999999999998</v>
      </c>
      <c r="X2188" s="66">
        <v>43616</v>
      </c>
      <c r="Y2188" s="72">
        <v>-0.54200000000000004</v>
      </c>
      <c r="Z2188" s="72">
        <v>-0.56100000000000005</v>
      </c>
      <c r="AA2188" s="72">
        <v>-0.57299999999999995</v>
      </c>
      <c r="AB2188" s="72">
        <v>-0.623</v>
      </c>
      <c r="AC2188" s="72">
        <v>-0.58399999999999996</v>
      </c>
      <c r="AD2188" s="72">
        <v>-0.39100000000000001</v>
      </c>
      <c r="AE2188" s="72">
        <v>0.20699999999999999</v>
      </c>
      <c r="AF2188" s="72">
        <v>0.61799999999999999</v>
      </c>
      <c r="AJ2188" s="66">
        <v>43705</v>
      </c>
      <c r="AK2188" s="71">
        <v>-0.1648</v>
      </c>
      <c r="AL2188" s="71">
        <v>-0.26979999999999998</v>
      </c>
      <c r="AM2188" s="71">
        <v>-0.27500000000000002</v>
      </c>
      <c r="AN2188" s="71">
        <v>-0.30299999999999999</v>
      </c>
      <c r="AO2188" s="71">
        <v>-0.30399999999999999</v>
      </c>
      <c r="AP2188" s="71">
        <v>-0.34399999999999997</v>
      </c>
      <c r="AQ2188" s="71">
        <v>-0.27500000000000002</v>
      </c>
      <c r="AR2188" s="71">
        <v>-7.9000000000000001E-2</v>
      </c>
      <c r="AV2188" s="66">
        <v>43626</v>
      </c>
      <c r="AW2188" s="71">
        <v>-0.45500000000000002</v>
      </c>
      <c r="AX2188" s="71">
        <v>-0.39700000000000002</v>
      </c>
      <c r="AY2188" s="71">
        <v>-0.33600000000000002</v>
      </c>
      <c r="AZ2188" s="71">
        <v>-0.375</v>
      </c>
      <c r="BA2188" s="71">
        <v>-0.29399999999999998</v>
      </c>
      <c r="BB2188" s="71">
        <v>-5.6000000000000001E-2</v>
      </c>
      <c r="BC2188" s="71">
        <v>0.60399999999999998</v>
      </c>
      <c r="BD2188" s="71">
        <v>1.1619999999999999</v>
      </c>
      <c r="BG2188" s="66">
        <v>43630</v>
      </c>
      <c r="BH2188" s="71">
        <v>7.22</v>
      </c>
      <c r="BI2188" s="71">
        <v>7.36</v>
      </c>
      <c r="BJ2188" s="71">
        <v>7.61</v>
      </c>
      <c r="BK2188" s="71">
        <v>7.5035000000000007</v>
      </c>
      <c r="BL2188" s="71">
        <v>7.3970000000000002</v>
      </c>
      <c r="BM2188" s="71">
        <v>8.0090000000000003</v>
      </c>
      <c r="BN2188" s="71">
        <v>9.109</v>
      </c>
      <c r="BO2188" s="71">
        <v>9.6950000000000003</v>
      </c>
      <c r="BR2188" s="66">
        <v>44027</v>
      </c>
      <c r="BS2188" s="71">
        <v>16.016999999999999</v>
      </c>
      <c r="BT2188" s="71">
        <v>20</v>
      </c>
      <c r="BU2188" s="71">
        <v>26.5</v>
      </c>
      <c r="BV2188" s="71">
        <v>30.95</v>
      </c>
      <c r="BW2188" s="71">
        <v>31.975000000000001</v>
      </c>
      <c r="BX2188" s="71">
        <v>33</v>
      </c>
      <c r="BY2188" s="71">
        <v>31.5</v>
      </c>
      <c r="BZ2188" s="71">
        <v>32.5</v>
      </c>
      <c r="CJ2188" s="66"/>
      <c r="CM2188" s="66"/>
      <c r="CP2188" s="66"/>
      <c r="CS2188" s="66"/>
    </row>
    <row r="2189" spans="2:97" ht="14.25" customHeight="1" x14ac:dyDescent="0.3">
      <c r="B2189" s="66">
        <v>44804</v>
      </c>
      <c r="C2189" s="71">
        <v>9.15</v>
      </c>
      <c r="D2189" s="71">
        <v>11.034000000000001</v>
      </c>
      <c r="E2189" s="71">
        <v>13.475</v>
      </c>
      <c r="F2189" s="71">
        <v>14.013</v>
      </c>
      <c r="G2189" s="71">
        <v>15.122999999999999</v>
      </c>
      <c r="H2189" s="71">
        <v>15.337999999999999</v>
      </c>
      <c r="I2189" s="71">
        <v>16.271999999999998</v>
      </c>
      <c r="J2189" s="71">
        <v>16.631</v>
      </c>
      <c r="M2189" s="66">
        <v>43602</v>
      </c>
      <c r="N2189" s="71">
        <v>2.3731999999999998</v>
      </c>
      <c r="O2189" s="71">
        <v>2.4121000000000001</v>
      </c>
      <c r="P2189" s="71">
        <v>2.3246000000000002</v>
      </c>
      <c r="Q2189" s="71">
        <v>2.1981000000000002</v>
      </c>
      <c r="R2189" s="71">
        <v>2.1440000000000001</v>
      </c>
      <c r="S2189" s="71">
        <v>2.1728000000000001</v>
      </c>
      <c r="T2189" s="71">
        <v>2.3909000000000002</v>
      </c>
      <c r="U2189" s="71">
        <v>2.5104500000000001</v>
      </c>
      <c r="X2189" s="66">
        <v>43619</v>
      </c>
      <c r="Y2189" s="72">
        <v>-0.54100000000000004</v>
      </c>
      <c r="Z2189" s="72">
        <v>-0.56200000000000006</v>
      </c>
      <c r="AA2189" s="72">
        <v>-0.56399999999999995</v>
      </c>
      <c r="AB2189" s="72">
        <v>-0.60099999999999998</v>
      </c>
      <c r="AC2189" s="72">
        <v>-0.56200000000000006</v>
      </c>
      <c r="AD2189" s="72">
        <v>-0.38600000000000001</v>
      </c>
      <c r="AE2189" s="72">
        <v>0.2</v>
      </c>
      <c r="AF2189" s="72">
        <v>0.59899999999999998</v>
      </c>
      <c r="AJ2189" s="66">
        <v>43706</v>
      </c>
      <c r="AK2189" s="71">
        <v>-0.1646</v>
      </c>
      <c r="AL2189" s="71">
        <v>-0.26989999999999997</v>
      </c>
      <c r="AM2189" s="71">
        <v>-0.27500000000000002</v>
      </c>
      <c r="AN2189" s="71">
        <v>-0.309</v>
      </c>
      <c r="AO2189" s="71">
        <v>-0.312</v>
      </c>
      <c r="AP2189" s="71">
        <v>-0.35399999999999998</v>
      </c>
      <c r="AQ2189" s="71">
        <v>-0.28499999999999998</v>
      </c>
      <c r="AR2189" s="71">
        <v>-0.09</v>
      </c>
      <c r="AV2189" s="66">
        <v>43627</v>
      </c>
      <c r="AW2189" s="71">
        <v>-0.45500000000000002</v>
      </c>
      <c r="AX2189" s="71">
        <v>-0.39200000000000002</v>
      </c>
      <c r="AY2189" s="71">
        <v>-0.36199999999999999</v>
      </c>
      <c r="AZ2189" s="71">
        <v>-0.374</v>
      </c>
      <c r="BA2189" s="71">
        <v>-0.28699999999999998</v>
      </c>
      <c r="BB2189" s="71">
        <v>-5.2999999999999999E-2</v>
      </c>
      <c r="BC2189" s="71">
        <v>0.57899999999999996</v>
      </c>
      <c r="BD2189" s="71">
        <v>1.1339999999999999</v>
      </c>
      <c r="BG2189" s="66">
        <v>43633</v>
      </c>
      <c r="BH2189" s="71">
        <v>7.22</v>
      </c>
      <c r="BI2189" s="71">
        <v>7.36</v>
      </c>
      <c r="BJ2189" s="71">
        <v>7.61</v>
      </c>
      <c r="BK2189" s="71">
        <v>7.5035000000000007</v>
      </c>
      <c r="BL2189" s="71">
        <v>7.3970000000000002</v>
      </c>
      <c r="BM2189" s="71">
        <v>8.0090000000000003</v>
      </c>
      <c r="BN2189" s="71">
        <v>9.109</v>
      </c>
      <c r="BO2189" s="71">
        <v>9.6950000000000003</v>
      </c>
      <c r="BR2189" s="66">
        <v>44028</v>
      </c>
      <c r="BS2189" s="71">
        <v>15</v>
      </c>
      <c r="BT2189" s="71">
        <v>18.5</v>
      </c>
      <c r="BU2189" s="71">
        <v>26</v>
      </c>
      <c r="BV2189" s="71">
        <v>30.95</v>
      </c>
      <c r="BW2189" s="71">
        <v>31.975000000000001</v>
      </c>
      <c r="BX2189" s="71">
        <v>33</v>
      </c>
      <c r="BY2189" s="71">
        <v>31.5</v>
      </c>
      <c r="BZ2189" s="71">
        <v>32.5</v>
      </c>
      <c r="CJ2189" s="66"/>
      <c r="CM2189" s="66"/>
      <c r="CP2189" s="66"/>
      <c r="CS2189" s="66"/>
    </row>
    <row r="2190" spans="2:97" ht="14.25" customHeight="1" x14ac:dyDescent="0.3">
      <c r="B2190" s="66">
        <v>44805</v>
      </c>
      <c r="C2190" s="71">
        <v>9.0630000000000006</v>
      </c>
      <c r="D2190" s="71">
        <v>11.305999999999999</v>
      </c>
      <c r="E2190" s="71">
        <v>13.763</v>
      </c>
      <c r="F2190" s="71">
        <v>14.066000000000001</v>
      </c>
      <c r="G2190" s="71">
        <v>15.144</v>
      </c>
      <c r="H2190" s="71">
        <v>15.366</v>
      </c>
      <c r="I2190" s="71">
        <v>16.288</v>
      </c>
      <c r="J2190" s="71">
        <v>16.631</v>
      </c>
      <c r="M2190" s="66">
        <v>43605</v>
      </c>
      <c r="N2190" s="71">
        <v>2.3653</v>
      </c>
      <c r="O2190" s="71">
        <v>2.4015</v>
      </c>
      <c r="P2190" s="71">
        <v>2.335</v>
      </c>
      <c r="Q2190" s="71">
        <v>2.2208000000000001</v>
      </c>
      <c r="R2190" s="71">
        <v>2.1739000000000002</v>
      </c>
      <c r="S2190" s="71">
        <v>2.2046000000000001</v>
      </c>
      <c r="T2190" s="71">
        <v>2.4157000000000002</v>
      </c>
      <c r="U2190" s="71">
        <v>2.5328499999999998</v>
      </c>
      <c r="X2190" s="66">
        <v>43620</v>
      </c>
      <c r="Y2190" s="72">
        <v>-0.53800000000000003</v>
      </c>
      <c r="Z2190" s="72">
        <v>-0.56000000000000005</v>
      </c>
      <c r="AA2190" s="72">
        <v>-0.56299999999999994</v>
      </c>
      <c r="AB2190" s="72">
        <v>-0.60099999999999998</v>
      </c>
      <c r="AC2190" s="72">
        <v>-0.56000000000000005</v>
      </c>
      <c r="AD2190" s="72">
        <v>-0.39</v>
      </c>
      <c r="AE2190" s="72">
        <v>0.183</v>
      </c>
      <c r="AF2190" s="72">
        <v>0.57699999999999996</v>
      </c>
      <c r="AJ2190" s="66">
        <v>43707</v>
      </c>
      <c r="AK2190" s="71">
        <v>-0.1696</v>
      </c>
      <c r="AL2190" s="71">
        <v>-0.2898</v>
      </c>
      <c r="AM2190" s="71">
        <v>-0.28499999999999998</v>
      </c>
      <c r="AN2190" s="71">
        <v>-0.29599999999999999</v>
      </c>
      <c r="AO2190" s="71">
        <v>-0.3</v>
      </c>
      <c r="AP2190" s="71">
        <v>-0.34499999999999997</v>
      </c>
      <c r="AQ2190" s="71">
        <v>-0.26900000000000002</v>
      </c>
      <c r="AR2190" s="71">
        <v>-7.9000000000000001E-2</v>
      </c>
      <c r="AV2190" s="66">
        <v>43628</v>
      </c>
      <c r="AW2190" s="71">
        <v>-0.45</v>
      </c>
      <c r="AX2190" s="71">
        <v>-0.39200000000000002</v>
      </c>
      <c r="AY2190" s="71">
        <v>-0.36199999999999999</v>
      </c>
      <c r="AZ2190" s="71">
        <v>-0.375</v>
      </c>
      <c r="BA2190" s="71">
        <v>-0.28499999999999998</v>
      </c>
      <c r="BB2190" s="71">
        <v>-4.4999999999999998E-2</v>
      </c>
      <c r="BC2190" s="71">
        <v>0.57399999999999995</v>
      </c>
      <c r="BD2190" s="71">
        <v>1.139</v>
      </c>
      <c r="BG2190" s="66">
        <v>43634</v>
      </c>
      <c r="BH2190" s="71">
        <v>7.22</v>
      </c>
      <c r="BI2190" s="71">
        <v>7.36</v>
      </c>
      <c r="BJ2190" s="71">
        <v>7.61</v>
      </c>
      <c r="BK2190" s="71">
        <v>7.4619999999999997</v>
      </c>
      <c r="BL2190" s="71">
        <v>7.3140000000000001</v>
      </c>
      <c r="BM2190" s="71">
        <v>8.0090000000000003</v>
      </c>
      <c r="BN2190" s="71">
        <v>9.0289999999999999</v>
      </c>
      <c r="BO2190" s="71">
        <v>9.5980000000000008</v>
      </c>
      <c r="BR2190" s="66">
        <v>44029</v>
      </c>
      <c r="BS2190" s="71">
        <v>15</v>
      </c>
      <c r="BT2190" s="71">
        <v>18.5</v>
      </c>
      <c r="BU2190" s="71">
        <v>26</v>
      </c>
      <c r="BV2190" s="71">
        <v>30.95</v>
      </c>
      <c r="BW2190" s="71">
        <v>31.975000000000001</v>
      </c>
      <c r="BX2190" s="71">
        <v>33</v>
      </c>
      <c r="BY2190" s="71">
        <v>31.5</v>
      </c>
      <c r="BZ2190" s="71">
        <v>32.5</v>
      </c>
      <c r="CJ2190" s="66"/>
      <c r="CM2190" s="66"/>
      <c r="CP2190" s="66"/>
      <c r="CS2190" s="66"/>
    </row>
    <row r="2191" spans="2:97" ht="14.25" customHeight="1" x14ac:dyDescent="0.3">
      <c r="B2191" s="66">
        <v>44806</v>
      </c>
      <c r="C2191" s="71">
        <v>9.0630000000000006</v>
      </c>
      <c r="D2191" s="71">
        <v>11.369</v>
      </c>
      <c r="E2191" s="71">
        <v>13.863</v>
      </c>
      <c r="F2191" s="71">
        <v>14.1</v>
      </c>
      <c r="G2191" s="71">
        <v>15.1</v>
      </c>
      <c r="H2191" s="71">
        <v>15.378</v>
      </c>
      <c r="I2191" s="71">
        <v>16.288</v>
      </c>
      <c r="J2191" s="71">
        <v>16.628</v>
      </c>
      <c r="M2191" s="66">
        <v>43606</v>
      </c>
      <c r="N2191" s="71">
        <v>2.3662999999999998</v>
      </c>
      <c r="O2191" s="71">
        <v>2.4127000000000001</v>
      </c>
      <c r="P2191" s="71">
        <v>2.3611</v>
      </c>
      <c r="Q2191" s="71">
        <v>2.2538</v>
      </c>
      <c r="R2191" s="71">
        <v>2.1983999999999999</v>
      </c>
      <c r="S2191" s="71">
        <v>2.2263999999999999</v>
      </c>
      <c r="T2191" s="71">
        <v>2.4264000000000001</v>
      </c>
      <c r="U2191" s="71">
        <v>2.5482</v>
      </c>
      <c r="X2191" s="66">
        <v>43621</v>
      </c>
      <c r="Y2191" s="72">
        <v>-0.54100000000000004</v>
      </c>
      <c r="Z2191" s="72">
        <v>-0.56200000000000006</v>
      </c>
      <c r="AA2191" s="72">
        <v>-0.56599999999999995</v>
      </c>
      <c r="AB2191" s="72">
        <v>-0.61499999999999999</v>
      </c>
      <c r="AC2191" s="72">
        <v>-0.58399999999999996</v>
      </c>
      <c r="AD2191" s="72">
        <v>-0.42099999999999999</v>
      </c>
      <c r="AE2191" s="72">
        <v>0.152</v>
      </c>
      <c r="AF2191" s="72">
        <v>0.54900000000000004</v>
      </c>
      <c r="AJ2191" s="66">
        <v>43710</v>
      </c>
      <c r="AK2191" s="71">
        <v>-0.1598</v>
      </c>
      <c r="AL2191" s="71">
        <v>-0.27989999999999998</v>
      </c>
      <c r="AM2191" s="71">
        <v>-0.28899999999999998</v>
      </c>
      <c r="AN2191" s="71">
        <v>-0.29499999999999998</v>
      </c>
      <c r="AO2191" s="71">
        <v>-0.30099999999999999</v>
      </c>
      <c r="AP2191" s="71">
        <v>-0.34499999999999997</v>
      </c>
      <c r="AQ2191" s="71">
        <v>-0.26600000000000001</v>
      </c>
      <c r="AR2191" s="71">
        <v>-7.3999999999999996E-2</v>
      </c>
      <c r="AV2191" s="66">
        <v>43629</v>
      </c>
      <c r="AW2191" s="71">
        <v>-0.442</v>
      </c>
      <c r="AX2191" s="71">
        <v>-0.39200000000000002</v>
      </c>
      <c r="AY2191" s="71">
        <v>-0.36199999999999999</v>
      </c>
      <c r="AZ2191" s="71">
        <v>-0.375</v>
      </c>
      <c r="BA2191" s="71">
        <v>-0.28399999999999997</v>
      </c>
      <c r="BB2191" s="71">
        <v>-4.9000000000000002E-2</v>
      </c>
      <c r="BC2191" s="71">
        <v>0.54300000000000004</v>
      </c>
      <c r="BD2191" s="71">
        <v>1.1040000000000001</v>
      </c>
      <c r="BG2191" s="66">
        <v>43635</v>
      </c>
      <c r="BH2191" s="71">
        <v>7.22</v>
      </c>
      <c r="BI2191" s="71">
        <v>7.36</v>
      </c>
      <c r="BJ2191" s="71">
        <v>7.61</v>
      </c>
      <c r="BK2191" s="71">
        <v>7.4385000000000003</v>
      </c>
      <c r="BL2191" s="71">
        <v>7.2670000000000003</v>
      </c>
      <c r="BM2191" s="71">
        <v>8.0090000000000003</v>
      </c>
      <c r="BN2191" s="71">
        <v>8.9339999999999993</v>
      </c>
      <c r="BO2191" s="71">
        <v>9.5269999999999992</v>
      </c>
      <c r="BR2191" s="66">
        <v>44032</v>
      </c>
      <c r="BS2191" s="71">
        <v>15</v>
      </c>
      <c r="BT2191" s="71">
        <v>18.5</v>
      </c>
      <c r="BU2191" s="71">
        <v>26</v>
      </c>
      <c r="BV2191" s="71">
        <v>30.95</v>
      </c>
      <c r="BW2191" s="71">
        <v>31.975000000000001</v>
      </c>
      <c r="BX2191" s="71">
        <v>33</v>
      </c>
      <c r="BY2191" s="71">
        <v>31.5</v>
      </c>
      <c r="BZ2191" s="71">
        <v>32.5</v>
      </c>
      <c r="CJ2191" s="66"/>
      <c r="CM2191" s="66"/>
      <c r="CP2191" s="66"/>
      <c r="CS2191" s="66"/>
    </row>
    <row r="2192" spans="2:97" ht="14.25" customHeight="1" x14ac:dyDescent="0.3">
      <c r="B2192" s="66">
        <v>44809</v>
      </c>
      <c r="C2192" s="71">
        <v>9.0790000000000006</v>
      </c>
      <c r="D2192" s="71">
        <v>11.436</v>
      </c>
      <c r="E2192" s="71">
        <v>13.993</v>
      </c>
      <c r="F2192" s="71">
        <v>14.103999999999999</v>
      </c>
      <c r="G2192" s="71">
        <v>15.057</v>
      </c>
      <c r="H2192" s="71">
        <v>15.343</v>
      </c>
      <c r="I2192" s="71">
        <v>16.375</v>
      </c>
      <c r="J2192" s="71">
        <v>16.625</v>
      </c>
      <c r="M2192" s="66">
        <v>43607</v>
      </c>
      <c r="N2192" s="71">
        <v>2.3660999999999999</v>
      </c>
      <c r="O2192" s="71">
        <v>2.4022999999999999</v>
      </c>
      <c r="P2192" s="71">
        <v>2.3561999999999999</v>
      </c>
      <c r="Q2192" s="71">
        <v>2.2227000000000001</v>
      </c>
      <c r="R2192" s="71">
        <v>2.1602999999999999</v>
      </c>
      <c r="S2192" s="71">
        <v>2.1794000000000002</v>
      </c>
      <c r="T2192" s="71">
        <v>2.3820000000000001</v>
      </c>
      <c r="U2192" s="71">
        <v>2.5110000000000001</v>
      </c>
      <c r="X2192" s="66">
        <v>43622</v>
      </c>
      <c r="Y2192" s="72">
        <v>-0.54</v>
      </c>
      <c r="Z2192" s="72">
        <v>-0.55800000000000005</v>
      </c>
      <c r="AA2192" s="72">
        <v>-0.56399999999999995</v>
      </c>
      <c r="AB2192" s="72">
        <v>-0.60199999999999998</v>
      </c>
      <c r="AC2192" s="72">
        <v>-0.57499999999999996</v>
      </c>
      <c r="AD2192" s="72">
        <v>-0.42299999999999999</v>
      </c>
      <c r="AE2192" s="72">
        <v>0.113</v>
      </c>
      <c r="AF2192" s="72">
        <v>0.497</v>
      </c>
      <c r="AJ2192" s="66">
        <v>43711</v>
      </c>
      <c r="AK2192" s="71">
        <v>-0.15959999999999999</v>
      </c>
      <c r="AL2192" s="71">
        <v>-0.27979999999999999</v>
      </c>
      <c r="AM2192" s="71">
        <v>-0.28299999999999997</v>
      </c>
      <c r="AN2192" s="71">
        <v>-0.28899999999999998</v>
      </c>
      <c r="AO2192" s="71">
        <v>-0.29799999999999999</v>
      </c>
      <c r="AP2192" s="71">
        <v>-0.34699999999999998</v>
      </c>
      <c r="AQ2192" s="71">
        <v>-0.28399999999999997</v>
      </c>
      <c r="AR2192" s="71">
        <v>-0.10100000000000001</v>
      </c>
      <c r="AV2192" s="66">
        <v>43630</v>
      </c>
      <c r="AW2192" s="71">
        <v>-0.437</v>
      </c>
      <c r="AX2192" s="71">
        <v>-0.39200000000000002</v>
      </c>
      <c r="AY2192" s="71">
        <v>-0.36199999999999999</v>
      </c>
      <c r="AZ2192" s="71">
        <v>-0.39400000000000002</v>
      </c>
      <c r="BA2192" s="71">
        <v>-0.29499999999999998</v>
      </c>
      <c r="BB2192" s="71">
        <v>-6.3E-2</v>
      </c>
      <c r="BC2192" s="71">
        <v>0.5</v>
      </c>
      <c r="BD2192" s="71">
        <v>1.0449999999999999</v>
      </c>
      <c r="BG2192" s="66">
        <v>43636</v>
      </c>
      <c r="BH2192" s="71">
        <v>7.22</v>
      </c>
      <c r="BI2192" s="71">
        <v>7.36</v>
      </c>
      <c r="BJ2192" s="71">
        <v>7.61</v>
      </c>
      <c r="BK2192" s="71">
        <v>7.3975</v>
      </c>
      <c r="BL2192" s="71">
        <v>7.1849999999999996</v>
      </c>
      <c r="BM2192" s="71">
        <v>8.0090000000000003</v>
      </c>
      <c r="BN2192" s="71">
        <v>8.7919999999999998</v>
      </c>
      <c r="BO2192" s="71">
        <v>9.4759999999999991</v>
      </c>
      <c r="BR2192" s="66">
        <v>44033</v>
      </c>
      <c r="BS2192" s="71">
        <v>15</v>
      </c>
      <c r="BT2192" s="71">
        <v>18.5</v>
      </c>
      <c r="BU2192" s="71">
        <v>26</v>
      </c>
      <c r="BV2192" s="71">
        <v>30.95</v>
      </c>
      <c r="BW2192" s="71">
        <v>31.975000000000001</v>
      </c>
      <c r="BX2192" s="71">
        <v>33</v>
      </c>
      <c r="BY2192" s="71">
        <v>31.5</v>
      </c>
      <c r="BZ2192" s="71">
        <v>32.5</v>
      </c>
      <c r="CJ2192" s="66"/>
      <c r="CM2192" s="66"/>
      <c r="CP2192" s="66"/>
      <c r="CS2192" s="66"/>
    </row>
    <row r="2193" spans="2:97" ht="14.25" customHeight="1" x14ac:dyDescent="0.3">
      <c r="B2193" s="66">
        <v>44810</v>
      </c>
      <c r="C2193" s="71">
        <v>9.0709999999999997</v>
      </c>
      <c r="D2193" s="71">
        <v>11.436</v>
      </c>
      <c r="E2193" s="71">
        <v>13.993</v>
      </c>
      <c r="F2193" s="71">
        <v>14.103999999999999</v>
      </c>
      <c r="G2193" s="71">
        <v>15.057</v>
      </c>
      <c r="H2193" s="71">
        <v>15.331</v>
      </c>
      <c r="I2193" s="71">
        <v>16.388999999999999</v>
      </c>
      <c r="J2193" s="71">
        <v>16.617999999999999</v>
      </c>
      <c r="M2193" s="66">
        <v>43608</v>
      </c>
      <c r="N2193" s="71">
        <v>2.3506</v>
      </c>
      <c r="O2193" s="71">
        <v>2.3839000000000001</v>
      </c>
      <c r="P2193" s="71">
        <v>2.3113999999999999</v>
      </c>
      <c r="Q2193" s="71">
        <v>2.1459999999999999</v>
      </c>
      <c r="R2193" s="71">
        <v>2.0895000000000001</v>
      </c>
      <c r="S2193" s="71">
        <v>2.1141000000000001</v>
      </c>
      <c r="T2193" s="71">
        <v>2.3185000000000002</v>
      </c>
      <c r="U2193" s="71">
        <v>2.4392500000000004</v>
      </c>
      <c r="X2193" s="66">
        <v>43623</v>
      </c>
      <c r="Y2193" s="72">
        <v>-0.53900000000000003</v>
      </c>
      <c r="Z2193" s="72">
        <v>-0.55900000000000005</v>
      </c>
      <c r="AA2193" s="72">
        <v>-0.56599999999999995</v>
      </c>
      <c r="AB2193" s="72">
        <v>-0.624</v>
      </c>
      <c r="AC2193" s="72">
        <v>-0.59799999999999998</v>
      </c>
      <c r="AD2193" s="72">
        <v>-0.45200000000000001</v>
      </c>
      <c r="AE2193" s="72">
        <v>8.3000000000000004E-2</v>
      </c>
      <c r="AF2193" s="72">
        <v>0.44900000000000001</v>
      </c>
      <c r="AJ2193" s="66">
        <v>43712</v>
      </c>
      <c r="AK2193" s="71">
        <v>-0.16400000000000001</v>
      </c>
      <c r="AL2193" s="71">
        <v>-0.28000000000000003</v>
      </c>
      <c r="AM2193" s="71">
        <v>-0.28299999999999997</v>
      </c>
      <c r="AN2193" s="71">
        <v>-0.29399999999999998</v>
      </c>
      <c r="AO2193" s="71">
        <v>-0.30299999999999999</v>
      </c>
      <c r="AP2193" s="71">
        <v>-0.34499999999999997</v>
      </c>
      <c r="AQ2193" s="71">
        <v>-0.27700000000000002</v>
      </c>
      <c r="AR2193" s="71">
        <v>-8.7999999999999995E-2</v>
      </c>
      <c r="AV2193" s="66">
        <v>43633</v>
      </c>
      <c r="AW2193" s="71">
        <v>-0.435</v>
      </c>
      <c r="AX2193" s="71">
        <v>-0.39200000000000002</v>
      </c>
      <c r="AY2193" s="71">
        <v>-0.36199999999999999</v>
      </c>
      <c r="AZ2193" s="71">
        <v>-0.38500000000000001</v>
      </c>
      <c r="BA2193" s="71">
        <v>-0.26400000000000001</v>
      </c>
      <c r="BB2193" s="71">
        <v>-4.9000000000000002E-2</v>
      </c>
      <c r="BC2193" s="71">
        <v>0.52600000000000002</v>
      </c>
      <c r="BD2193" s="71">
        <v>1.073</v>
      </c>
      <c r="BG2193" s="66">
        <v>43637</v>
      </c>
      <c r="BH2193" s="71">
        <v>7.22</v>
      </c>
      <c r="BI2193" s="71">
        <v>7.31</v>
      </c>
      <c r="BJ2193" s="71">
        <v>7.54</v>
      </c>
      <c r="BK2193" s="71">
        <v>7.4119999999999999</v>
      </c>
      <c r="BL2193" s="71">
        <v>7.2839999999999998</v>
      </c>
      <c r="BM2193" s="71">
        <v>8.0090000000000003</v>
      </c>
      <c r="BN2193" s="71">
        <v>8.8670000000000009</v>
      </c>
      <c r="BO2193" s="71">
        <v>9.5660000000000007</v>
      </c>
      <c r="BR2193" s="66">
        <v>44034</v>
      </c>
      <c r="BS2193" s="71">
        <v>15</v>
      </c>
      <c r="BT2193" s="71">
        <v>18.5</v>
      </c>
      <c r="BU2193" s="71">
        <v>26</v>
      </c>
      <c r="BV2193" s="71">
        <v>30.95</v>
      </c>
      <c r="BW2193" s="71">
        <v>31.975000000000001</v>
      </c>
      <c r="BX2193" s="71">
        <v>33</v>
      </c>
      <c r="BY2193" s="71">
        <v>31.5</v>
      </c>
      <c r="BZ2193" s="71">
        <v>32.5</v>
      </c>
      <c r="CJ2193" s="66"/>
      <c r="CM2193" s="66"/>
      <c r="CP2193" s="66"/>
      <c r="CS2193" s="66"/>
    </row>
    <row r="2194" spans="2:97" ht="14.25" customHeight="1" x14ac:dyDescent="0.3">
      <c r="B2194" s="66">
        <v>44811</v>
      </c>
      <c r="C2194" s="71">
        <v>9.0630000000000006</v>
      </c>
      <c r="D2194" s="71">
        <v>11.444000000000001</v>
      </c>
      <c r="E2194" s="71">
        <v>13.994</v>
      </c>
      <c r="F2194" s="71">
        <v>14.116</v>
      </c>
      <c r="G2194" s="71">
        <v>15.106</v>
      </c>
      <c r="H2194" s="71">
        <v>15.438000000000001</v>
      </c>
      <c r="I2194" s="71">
        <v>16.402999999999999</v>
      </c>
      <c r="J2194" s="71">
        <v>16.622</v>
      </c>
      <c r="M2194" s="66">
        <v>43609</v>
      </c>
      <c r="N2194" s="71">
        <v>2.3371</v>
      </c>
      <c r="O2194" s="71">
        <v>2.3755000000000002</v>
      </c>
      <c r="P2194" s="71">
        <v>2.3214999999999999</v>
      </c>
      <c r="Q2194" s="71">
        <v>2.1640999999999999</v>
      </c>
      <c r="R2194" s="71">
        <v>2.1030000000000002</v>
      </c>
      <c r="S2194" s="71">
        <v>2.1204999999999998</v>
      </c>
      <c r="T2194" s="71">
        <v>2.3201999999999998</v>
      </c>
      <c r="U2194" s="71">
        <v>2.4451000000000001</v>
      </c>
      <c r="X2194" s="66">
        <v>43626</v>
      </c>
      <c r="Y2194" s="72">
        <v>-0.53900000000000003</v>
      </c>
      <c r="Z2194" s="72">
        <v>-0.55700000000000005</v>
      </c>
      <c r="AA2194" s="72">
        <v>-0.56599999999999995</v>
      </c>
      <c r="AB2194" s="72">
        <v>-0.61799999999999999</v>
      </c>
      <c r="AC2194" s="72">
        <v>-0.58299999999999996</v>
      </c>
      <c r="AD2194" s="72">
        <v>-0.42399999999999999</v>
      </c>
      <c r="AE2194" s="72">
        <v>0.13500000000000001</v>
      </c>
      <c r="AF2194" s="72">
        <v>0.52100000000000002</v>
      </c>
      <c r="AJ2194" s="66">
        <v>43713</v>
      </c>
      <c r="AK2194" s="71">
        <v>-0.16370000000000001</v>
      </c>
      <c r="AL2194" s="71">
        <v>-0.27979999999999999</v>
      </c>
      <c r="AM2194" s="71">
        <v>-0.28299999999999997</v>
      </c>
      <c r="AN2194" s="71">
        <v>-0.28499999999999998</v>
      </c>
      <c r="AO2194" s="71">
        <v>-0.28899999999999998</v>
      </c>
      <c r="AP2194" s="71">
        <v>-0.32900000000000001</v>
      </c>
      <c r="AQ2194" s="71">
        <v>-0.26</v>
      </c>
      <c r="AR2194" s="71">
        <v>-6.9000000000000006E-2</v>
      </c>
      <c r="AV2194" s="66">
        <v>43634</v>
      </c>
      <c r="AW2194" s="71">
        <v>-0.438</v>
      </c>
      <c r="AX2194" s="71">
        <v>-0.39200000000000002</v>
      </c>
      <c r="AY2194" s="71">
        <v>-0.36199999999999999</v>
      </c>
      <c r="AZ2194" s="71">
        <v>-0.437</v>
      </c>
      <c r="BA2194" s="71">
        <v>-0.37</v>
      </c>
      <c r="BB2194" s="71">
        <v>-0.159</v>
      </c>
      <c r="BC2194" s="71">
        <v>0.39300000000000002</v>
      </c>
      <c r="BD2194" s="71">
        <v>0.93300000000000005</v>
      </c>
      <c r="BG2194" s="66">
        <v>43640</v>
      </c>
      <c r="BH2194" s="71">
        <v>7.22</v>
      </c>
      <c r="BI2194" s="71">
        <v>7.31</v>
      </c>
      <c r="BJ2194" s="71">
        <v>7.54</v>
      </c>
      <c r="BK2194" s="71">
        <v>7.4269999999999996</v>
      </c>
      <c r="BL2194" s="71">
        <v>7.3140000000000001</v>
      </c>
      <c r="BM2194" s="71">
        <v>8.0090000000000003</v>
      </c>
      <c r="BN2194" s="71">
        <v>8.9169999999999998</v>
      </c>
      <c r="BO2194" s="71">
        <v>9.6560000000000006</v>
      </c>
      <c r="BR2194" s="66">
        <v>44035</v>
      </c>
      <c r="BS2194" s="71">
        <v>15</v>
      </c>
      <c r="BT2194" s="71">
        <v>18.5</v>
      </c>
      <c r="BU2194" s="71">
        <v>26</v>
      </c>
      <c r="BV2194" s="71">
        <v>30.95</v>
      </c>
      <c r="BW2194" s="71">
        <v>31.975000000000001</v>
      </c>
      <c r="BX2194" s="71">
        <v>33</v>
      </c>
      <c r="BY2194" s="71">
        <v>31.5</v>
      </c>
      <c r="BZ2194" s="71">
        <v>32.5</v>
      </c>
      <c r="CJ2194" s="66"/>
      <c r="CM2194" s="66"/>
      <c r="CP2194" s="66"/>
      <c r="CS2194" s="66"/>
    </row>
    <row r="2195" spans="2:97" ht="14.25" customHeight="1" x14ac:dyDescent="0.3">
      <c r="B2195" s="66">
        <v>44812</v>
      </c>
      <c r="C2195" s="71">
        <v>9.0690000000000008</v>
      </c>
      <c r="D2195" s="71">
        <v>11.5</v>
      </c>
      <c r="E2195" s="71">
        <v>14.019</v>
      </c>
      <c r="F2195" s="71">
        <v>14.428000000000001</v>
      </c>
      <c r="G2195" s="71">
        <v>15.337999999999999</v>
      </c>
      <c r="H2195" s="71">
        <v>16.181000000000001</v>
      </c>
      <c r="I2195" s="71">
        <v>16.491</v>
      </c>
      <c r="J2195" s="71">
        <v>16.759</v>
      </c>
      <c r="M2195" s="66">
        <v>43612</v>
      </c>
      <c r="N2195" s="71">
        <v>2.3371</v>
      </c>
      <c r="O2195" s="71">
        <v>2.3755000000000002</v>
      </c>
      <c r="P2195" s="71">
        <v>2.3214999999999999</v>
      </c>
      <c r="Q2195" s="71">
        <v>2.1640999999999999</v>
      </c>
      <c r="R2195" s="71">
        <v>2.1030000000000002</v>
      </c>
      <c r="S2195" s="71">
        <v>2.1204999999999998</v>
      </c>
      <c r="T2195" s="71">
        <v>2.3201999999999998</v>
      </c>
      <c r="U2195" s="71">
        <v>2.4451000000000001</v>
      </c>
      <c r="X2195" s="66">
        <v>43627</v>
      </c>
      <c r="Y2195" s="72">
        <v>-0.54200000000000004</v>
      </c>
      <c r="Z2195" s="72">
        <v>-0.55600000000000005</v>
      </c>
      <c r="AA2195" s="72">
        <v>-0.56200000000000006</v>
      </c>
      <c r="AB2195" s="72">
        <v>-0.61299999999999999</v>
      </c>
      <c r="AC2195" s="72">
        <v>-0.57999999999999996</v>
      </c>
      <c r="AD2195" s="72">
        <v>-0.42199999999999999</v>
      </c>
      <c r="AE2195" s="72">
        <v>0.11799999999999999</v>
      </c>
      <c r="AF2195" s="72">
        <v>0.499</v>
      </c>
      <c r="AJ2195" s="66">
        <v>43714</v>
      </c>
      <c r="AK2195" s="71">
        <v>-0.1696</v>
      </c>
      <c r="AL2195" s="71">
        <v>-0.27989999999999998</v>
      </c>
      <c r="AM2195" s="71">
        <v>-0.3</v>
      </c>
      <c r="AN2195" s="71">
        <v>-0.29399999999999998</v>
      </c>
      <c r="AO2195" s="71">
        <v>-0.29699999999999999</v>
      </c>
      <c r="AP2195" s="71">
        <v>-0.33300000000000002</v>
      </c>
      <c r="AQ2195" s="71">
        <v>-0.23699999999999999</v>
      </c>
      <c r="AR2195" s="71">
        <v>-2.9000000000000001E-2</v>
      </c>
      <c r="AV2195" s="66">
        <v>43635</v>
      </c>
      <c r="AW2195" s="71">
        <v>-0.43099999999999999</v>
      </c>
      <c r="AX2195" s="71">
        <v>-0.39200000000000002</v>
      </c>
      <c r="AY2195" s="71">
        <v>-0.36199999999999999</v>
      </c>
      <c r="AZ2195" s="71">
        <v>-0.41699999999999998</v>
      </c>
      <c r="BA2195" s="71">
        <v>-0.35499999999999998</v>
      </c>
      <c r="BB2195" s="71">
        <v>-0.13900000000000001</v>
      </c>
      <c r="BC2195" s="71">
        <v>0.40300000000000002</v>
      </c>
      <c r="BD2195" s="71">
        <v>0.94</v>
      </c>
      <c r="BG2195" s="66">
        <v>43641</v>
      </c>
      <c r="BH2195" s="71">
        <v>7.22</v>
      </c>
      <c r="BI2195" s="71">
        <v>7.31</v>
      </c>
      <c r="BJ2195" s="71">
        <v>7.54</v>
      </c>
      <c r="BK2195" s="71">
        <v>7.4195000000000002</v>
      </c>
      <c r="BL2195" s="71">
        <v>7.2990000000000004</v>
      </c>
      <c r="BM2195" s="71">
        <v>8.0090000000000003</v>
      </c>
      <c r="BN2195" s="71">
        <v>8.9239999999999995</v>
      </c>
      <c r="BO2195" s="71">
        <v>9.66</v>
      </c>
      <c r="BR2195" s="66">
        <v>44036</v>
      </c>
      <c r="BS2195" s="71">
        <v>15</v>
      </c>
      <c r="BT2195" s="71">
        <v>18.5</v>
      </c>
      <c r="BU2195" s="71">
        <v>26</v>
      </c>
      <c r="BV2195" s="71">
        <v>30.95</v>
      </c>
      <c r="BW2195" s="71">
        <v>31.975000000000001</v>
      </c>
      <c r="BX2195" s="71">
        <v>33</v>
      </c>
      <c r="BY2195" s="71">
        <v>31.5</v>
      </c>
      <c r="BZ2195" s="71">
        <v>32.5</v>
      </c>
      <c r="CJ2195" s="66"/>
      <c r="CM2195" s="66"/>
      <c r="CP2195" s="66"/>
      <c r="CS2195" s="66"/>
    </row>
    <row r="2196" spans="2:97" ht="14.25" customHeight="1" x14ac:dyDescent="0.3">
      <c r="B2196" s="66">
        <v>44816</v>
      </c>
      <c r="C2196" s="71">
        <v>9.1059999999999999</v>
      </c>
      <c r="D2196" s="71">
        <v>11.544</v>
      </c>
      <c r="E2196" s="71">
        <v>14.069000000000001</v>
      </c>
      <c r="F2196" s="71">
        <v>14.544</v>
      </c>
      <c r="G2196" s="71">
        <v>15.481</v>
      </c>
      <c r="H2196" s="71">
        <v>16.193999999999999</v>
      </c>
      <c r="I2196" s="71">
        <v>16.55</v>
      </c>
      <c r="J2196" s="71">
        <v>16.812999999999999</v>
      </c>
      <c r="M2196" s="66">
        <v>43613</v>
      </c>
      <c r="N2196" s="71">
        <v>2.3395999999999999</v>
      </c>
      <c r="O2196" s="71">
        <v>2.3649</v>
      </c>
      <c r="P2196" s="71">
        <v>2.3056000000000001</v>
      </c>
      <c r="Q2196" s="71">
        <v>2.1244000000000001</v>
      </c>
      <c r="R2196" s="71">
        <v>2.0592999999999999</v>
      </c>
      <c r="S2196" s="71">
        <v>2.0686</v>
      </c>
      <c r="T2196" s="71">
        <v>2.2658</v>
      </c>
      <c r="U2196" s="71">
        <v>2.3929</v>
      </c>
      <c r="X2196" s="66">
        <v>43628</v>
      </c>
      <c r="Y2196" s="72">
        <v>-0.54300000000000004</v>
      </c>
      <c r="Z2196" s="72">
        <v>-0.54600000000000004</v>
      </c>
      <c r="AA2196" s="72">
        <v>-0.56399999999999995</v>
      </c>
      <c r="AB2196" s="72">
        <v>-0.61399999999999999</v>
      </c>
      <c r="AC2196" s="72">
        <v>-0.57999999999999996</v>
      </c>
      <c r="AD2196" s="72">
        <v>-0.42199999999999999</v>
      </c>
      <c r="AE2196" s="72">
        <v>0.111</v>
      </c>
      <c r="AF2196" s="72">
        <v>0.49099999999999999</v>
      </c>
      <c r="AJ2196" s="66">
        <v>43717</v>
      </c>
      <c r="AK2196" s="71">
        <v>-0.1787</v>
      </c>
      <c r="AL2196" s="71">
        <v>-0.27789999999999998</v>
      </c>
      <c r="AM2196" s="71">
        <v>-0.3</v>
      </c>
      <c r="AN2196" s="71">
        <v>-0.307</v>
      </c>
      <c r="AO2196" s="71">
        <v>-0.308</v>
      </c>
      <c r="AP2196" s="71">
        <v>-0.34100000000000003</v>
      </c>
      <c r="AQ2196" s="71">
        <v>-0.251</v>
      </c>
      <c r="AR2196" s="71">
        <v>-3.5999999999999997E-2</v>
      </c>
      <c r="AV2196" s="66">
        <v>43636</v>
      </c>
      <c r="AW2196" s="71">
        <v>-0.46700000000000003</v>
      </c>
      <c r="AX2196" s="71">
        <v>-0.39200000000000002</v>
      </c>
      <c r="AY2196" s="71">
        <v>-0.36199999999999999</v>
      </c>
      <c r="AZ2196" s="71">
        <v>-0.41299999999999998</v>
      </c>
      <c r="BA2196" s="71">
        <v>-0.35399999999999998</v>
      </c>
      <c r="BB2196" s="71">
        <v>-0.13300000000000001</v>
      </c>
      <c r="BC2196" s="71">
        <v>0.39200000000000002</v>
      </c>
      <c r="BD2196" s="71">
        <v>0.90500000000000003</v>
      </c>
      <c r="BG2196" s="66">
        <v>43642</v>
      </c>
      <c r="BH2196" s="71">
        <v>7.22</v>
      </c>
      <c r="BI2196" s="71">
        <v>7.31</v>
      </c>
      <c r="BJ2196" s="71">
        <v>7.54</v>
      </c>
      <c r="BK2196" s="71">
        <v>7.3994999999999997</v>
      </c>
      <c r="BL2196" s="71">
        <v>7.2590000000000003</v>
      </c>
      <c r="BM2196" s="71">
        <v>8.0090000000000003</v>
      </c>
      <c r="BN2196" s="71">
        <v>8.8840000000000003</v>
      </c>
      <c r="BO2196" s="71">
        <v>9.5579999999999998</v>
      </c>
      <c r="BR2196" s="66">
        <v>44039</v>
      </c>
      <c r="BS2196" s="71">
        <v>15</v>
      </c>
      <c r="BT2196" s="71">
        <v>18.5</v>
      </c>
      <c r="BU2196" s="71">
        <v>26</v>
      </c>
      <c r="BV2196" s="71">
        <v>30.95</v>
      </c>
      <c r="BW2196" s="71">
        <v>31.975000000000001</v>
      </c>
      <c r="BX2196" s="71">
        <v>33</v>
      </c>
      <c r="BY2196" s="71">
        <v>31.5</v>
      </c>
      <c r="BZ2196" s="71">
        <v>32.5</v>
      </c>
      <c r="CJ2196" s="66"/>
      <c r="CM2196" s="66"/>
      <c r="CP2196" s="66"/>
      <c r="CS2196" s="66"/>
    </row>
    <row r="2197" spans="2:97" ht="14.25" customHeight="1" x14ac:dyDescent="0.3">
      <c r="B2197" s="66">
        <v>44817</v>
      </c>
      <c r="C2197" s="71">
        <v>9.1059999999999999</v>
      </c>
      <c r="D2197" s="71">
        <v>11.563000000000001</v>
      </c>
      <c r="E2197" s="71">
        <v>14.069000000000001</v>
      </c>
      <c r="F2197" s="71">
        <v>14.525</v>
      </c>
      <c r="G2197" s="71">
        <v>15.525</v>
      </c>
      <c r="H2197" s="71">
        <v>16.169</v>
      </c>
      <c r="I2197" s="71">
        <v>16.588000000000001</v>
      </c>
      <c r="J2197" s="71">
        <v>16.850000000000001</v>
      </c>
      <c r="M2197" s="66">
        <v>43614</v>
      </c>
      <c r="N2197" s="71">
        <v>2.3481000000000001</v>
      </c>
      <c r="O2197" s="71">
        <v>2.3738000000000001</v>
      </c>
      <c r="P2197" s="71">
        <v>2.3002000000000002</v>
      </c>
      <c r="Q2197" s="71">
        <v>2.109</v>
      </c>
      <c r="R2197" s="71">
        <v>2.0565000000000002</v>
      </c>
      <c r="S2197" s="71">
        <v>2.0693999999999999</v>
      </c>
      <c r="T2197" s="71">
        <v>2.2605</v>
      </c>
      <c r="U2197" s="71">
        <v>2.3802500000000002</v>
      </c>
      <c r="X2197" s="66">
        <v>43629</v>
      </c>
      <c r="Y2197" s="72">
        <v>-0.55000000000000004</v>
      </c>
      <c r="Z2197" s="72">
        <v>-0.55400000000000005</v>
      </c>
      <c r="AA2197" s="72">
        <v>-0.56699999999999995</v>
      </c>
      <c r="AB2197" s="72">
        <v>-0.61399999999999999</v>
      </c>
      <c r="AC2197" s="72">
        <v>-0.57799999999999996</v>
      </c>
      <c r="AD2197" s="72">
        <v>-0.41699999999999998</v>
      </c>
      <c r="AE2197" s="72">
        <v>0.109</v>
      </c>
      <c r="AF2197" s="72">
        <v>0.48799999999999999</v>
      </c>
      <c r="AJ2197" s="66">
        <v>43718</v>
      </c>
      <c r="AK2197" s="71">
        <v>-0.17860000000000001</v>
      </c>
      <c r="AL2197" s="71">
        <v>-0.27489999999999998</v>
      </c>
      <c r="AM2197" s="71">
        <v>-0.29499999999999998</v>
      </c>
      <c r="AN2197" s="71">
        <v>-0.28599999999999998</v>
      </c>
      <c r="AO2197" s="71">
        <v>-0.28599999999999998</v>
      </c>
      <c r="AP2197" s="71">
        <v>-0.314</v>
      </c>
      <c r="AQ2197" s="71">
        <v>-0.221</v>
      </c>
      <c r="AR2197" s="71">
        <v>-7.0000000000000001E-3</v>
      </c>
      <c r="AV2197" s="66">
        <v>43637</v>
      </c>
      <c r="AW2197" s="71">
        <v>-0.46800000000000003</v>
      </c>
      <c r="AX2197" s="71">
        <v>-0.39200000000000002</v>
      </c>
      <c r="AY2197" s="71">
        <v>-0.36199999999999999</v>
      </c>
      <c r="AZ2197" s="71">
        <v>-0.41399999999999998</v>
      </c>
      <c r="BA2197" s="71">
        <v>-0.34799999999999998</v>
      </c>
      <c r="BB2197" s="71">
        <v>-0.108</v>
      </c>
      <c r="BC2197" s="71">
        <v>0.438</v>
      </c>
      <c r="BD2197" s="71">
        <v>0.94799999999999995</v>
      </c>
      <c r="BG2197" s="66">
        <v>43643</v>
      </c>
      <c r="BH2197" s="71">
        <v>7.22</v>
      </c>
      <c r="BI2197" s="71">
        <v>7.31</v>
      </c>
      <c r="BJ2197" s="71">
        <v>7.54</v>
      </c>
      <c r="BK2197" s="71">
        <v>7.4009999999999998</v>
      </c>
      <c r="BL2197" s="71">
        <v>7.2620000000000005</v>
      </c>
      <c r="BM2197" s="71">
        <v>8.0090000000000003</v>
      </c>
      <c r="BN2197" s="71">
        <v>8.8810000000000002</v>
      </c>
      <c r="BO2197" s="71">
        <v>9.5220000000000002</v>
      </c>
      <c r="BR2197" s="66">
        <v>44040</v>
      </c>
      <c r="BS2197" s="71">
        <v>15</v>
      </c>
      <c r="BT2197" s="71">
        <v>18.5</v>
      </c>
      <c r="BU2197" s="71">
        <v>26</v>
      </c>
      <c r="BV2197" s="71">
        <v>30.95</v>
      </c>
      <c r="BW2197" s="71">
        <v>31.975000000000001</v>
      </c>
      <c r="BX2197" s="71">
        <v>33</v>
      </c>
      <c r="BY2197" s="71">
        <v>31.5</v>
      </c>
      <c r="BZ2197" s="71">
        <v>32.5</v>
      </c>
      <c r="CJ2197" s="66"/>
      <c r="CM2197" s="66"/>
      <c r="CP2197" s="66"/>
      <c r="CS2197" s="66"/>
    </row>
    <row r="2198" spans="2:97" ht="14.25" customHeight="1" x14ac:dyDescent="0.3">
      <c r="B2198" s="66">
        <v>44818</v>
      </c>
      <c r="C2198" s="71">
        <v>9.1059999999999999</v>
      </c>
      <c r="D2198" s="71">
        <v>11.563000000000001</v>
      </c>
      <c r="E2198" s="71">
        <v>14.069000000000001</v>
      </c>
      <c r="F2198" s="71">
        <v>14.525</v>
      </c>
      <c r="G2198" s="71">
        <v>15.5</v>
      </c>
      <c r="H2198" s="71">
        <v>16.169</v>
      </c>
      <c r="I2198" s="71">
        <v>16.588000000000001</v>
      </c>
      <c r="J2198" s="71">
        <v>16.850000000000001</v>
      </c>
      <c r="M2198" s="66">
        <v>43615</v>
      </c>
      <c r="N2198" s="71">
        <v>2.3633999999999999</v>
      </c>
      <c r="O2198" s="71">
        <v>2.3815</v>
      </c>
      <c r="P2198" s="71">
        <v>2.2922000000000002</v>
      </c>
      <c r="Q2198" s="71">
        <v>2.0609000000000002</v>
      </c>
      <c r="R2198" s="71">
        <v>2.0045000000000002</v>
      </c>
      <c r="S2198" s="71">
        <v>2.0198</v>
      </c>
      <c r="T2198" s="71">
        <v>2.2132999999999998</v>
      </c>
      <c r="U2198" s="71">
        <v>2.3366499999999997</v>
      </c>
      <c r="X2198" s="66">
        <v>43630</v>
      </c>
      <c r="Y2198" s="72">
        <v>-0.56799999999999995</v>
      </c>
      <c r="Z2198" s="72">
        <v>-0.56599999999999995</v>
      </c>
      <c r="AA2198" s="72">
        <v>-0.57399999999999995</v>
      </c>
      <c r="AB2198" s="72">
        <v>-0.63400000000000001</v>
      </c>
      <c r="AC2198" s="72">
        <v>-0.59599999999999997</v>
      </c>
      <c r="AD2198" s="72">
        <v>-0.432</v>
      </c>
      <c r="AE2198" s="72">
        <v>9.1999999999999998E-2</v>
      </c>
      <c r="AF2198" s="72">
        <v>0.45900000000000002</v>
      </c>
      <c r="AJ2198" s="66">
        <v>43719</v>
      </c>
      <c r="AK2198" s="71">
        <v>-0.17860000000000001</v>
      </c>
      <c r="AL2198" s="71">
        <v>-0.27489999999999998</v>
      </c>
      <c r="AM2198" s="71">
        <v>-0.29499999999999998</v>
      </c>
      <c r="AN2198" s="71">
        <v>-0.26800000000000002</v>
      </c>
      <c r="AO2198" s="71">
        <v>-0.26800000000000002</v>
      </c>
      <c r="AP2198" s="71">
        <v>-0.28399999999999997</v>
      </c>
      <c r="AQ2198" s="71">
        <v>-0.19900000000000001</v>
      </c>
      <c r="AR2198" s="71">
        <v>8.0000000000000002E-3</v>
      </c>
      <c r="AV2198" s="66">
        <v>43640</v>
      </c>
      <c r="AW2198" s="71">
        <v>-0.48</v>
      </c>
      <c r="AX2198" s="71">
        <v>-0.39200000000000002</v>
      </c>
      <c r="AY2198" s="71">
        <v>-0.36199999999999999</v>
      </c>
      <c r="AZ2198" s="71">
        <v>-0.41299999999999998</v>
      </c>
      <c r="BA2198" s="71">
        <v>-0.36799999999999999</v>
      </c>
      <c r="BB2198" s="71">
        <v>-0.13</v>
      </c>
      <c r="BC2198" s="71">
        <v>0.40799999999999997</v>
      </c>
      <c r="BD2198" s="71">
        <v>0.90200000000000002</v>
      </c>
      <c r="BG2198" s="66">
        <v>43644</v>
      </c>
      <c r="BH2198" s="71">
        <v>7.23</v>
      </c>
      <c r="BI2198" s="71">
        <v>7.31</v>
      </c>
      <c r="BJ2198" s="71">
        <v>7.5600000000000005</v>
      </c>
      <c r="BK2198" s="71">
        <v>7.3979999999999997</v>
      </c>
      <c r="BL2198" s="71">
        <v>7.2359999999999998</v>
      </c>
      <c r="BM2198" s="71">
        <v>8.0090000000000003</v>
      </c>
      <c r="BN2198" s="71">
        <v>8.8350000000000009</v>
      </c>
      <c r="BO2198" s="71">
        <v>9.4489999999999998</v>
      </c>
      <c r="BR2198" s="66">
        <v>44041</v>
      </c>
      <c r="BS2198" s="71">
        <v>15</v>
      </c>
      <c r="BT2198" s="71">
        <v>18.5</v>
      </c>
      <c r="BU2198" s="71">
        <v>26</v>
      </c>
      <c r="BV2198" s="71">
        <v>30.95</v>
      </c>
      <c r="BW2198" s="71">
        <v>31.975000000000001</v>
      </c>
      <c r="BX2198" s="71">
        <v>33</v>
      </c>
      <c r="BY2198" s="71">
        <v>31.5</v>
      </c>
      <c r="BZ2198" s="71">
        <v>32.5</v>
      </c>
      <c r="CJ2198" s="66"/>
      <c r="CM2198" s="66"/>
      <c r="CP2198" s="66"/>
      <c r="CS2198" s="66"/>
    </row>
    <row r="2199" spans="2:97" ht="14.25" customHeight="1" x14ac:dyDescent="0.3">
      <c r="B2199" s="66">
        <v>44819</v>
      </c>
      <c r="C2199" s="71">
        <v>9.1059999999999999</v>
      </c>
      <c r="D2199" s="71">
        <v>11.574999999999999</v>
      </c>
      <c r="E2199" s="71">
        <v>14.055999999999999</v>
      </c>
      <c r="F2199" s="71">
        <v>14.488</v>
      </c>
      <c r="G2199" s="71">
        <v>15.5</v>
      </c>
      <c r="H2199" s="71">
        <v>16.169</v>
      </c>
      <c r="I2199" s="71">
        <v>16.588000000000001</v>
      </c>
      <c r="J2199" s="71">
        <v>16.844000000000001</v>
      </c>
      <c r="M2199" s="66">
        <v>43616</v>
      </c>
      <c r="N2199" s="71">
        <v>2.3399000000000001</v>
      </c>
      <c r="O2199" s="71">
        <v>2.3445999999999998</v>
      </c>
      <c r="P2199" s="71">
        <v>2.2000000000000002</v>
      </c>
      <c r="Q2199" s="71">
        <v>1.9220999999999999</v>
      </c>
      <c r="R2199" s="71">
        <v>1.8731</v>
      </c>
      <c r="S2199" s="71">
        <v>1.911</v>
      </c>
      <c r="T2199" s="71">
        <v>2.1246</v>
      </c>
      <c r="U2199" s="71">
        <v>2.2572999999999999</v>
      </c>
      <c r="X2199" s="66">
        <v>43633</v>
      </c>
      <c r="Y2199" s="72">
        <v>-0.6</v>
      </c>
      <c r="Z2199" s="72">
        <v>-0.58199999999999996</v>
      </c>
      <c r="AA2199" s="72">
        <v>-0.57299999999999995</v>
      </c>
      <c r="AB2199" s="72">
        <v>-0.623</v>
      </c>
      <c r="AC2199" s="72">
        <v>-0.59099999999999997</v>
      </c>
      <c r="AD2199" s="72">
        <v>-0.42899999999999999</v>
      </c>
      <c r="AE2199" s="72">
        <v>0.105</v>
      </c>
      <c r="AF2199" s="72">
        <v>0.48299999999999998</v>
      </c>
      <c r="AJ2199" s="66">
        <v>43720</v>
      </c>
      <c r="AK2199" s="71">
        <v>-0.1749</v>
      </c>
      <c r="AL2199" s="71">
        <v>-0.27489999999999998</v>
      </c>
      <c r="AM2199" s="71">
        <v>-0.29499999999999998</v>
      </c>
      <c r="AN2199" s="71">
        <v>-0.27500000000000002</v>
      </c>
      <c r="AO2199" s="71">
        <v>-0.27900000000000003</v>
      </c>
      <c r="AP2199" s="71">
        <v>-0.3</v>
      </c>
      <c r="AQ2199" s="71">
        <v>-0.21199999999999999</v>
      </c>
      <c r="AR2199" s="71">
        <v>3.0000000000000001E-3</v>
      </c>
      <c r="AV2199" s="66">
        <v>43641</v>
      </c>
      <c r="AW2199" s="71">
        <v>-0.47299999999999998</v>
      </c>
      <c r="AX2199" s="71">
        <v>-0.39200000000000002</v>
      </c>
      <c r="AY2199" s="71">
        <v>-0.36199999999999999</v>
      </c>
      <c r="AZ2199" s="71">
        <v>-0.42099999999999999</v>
      </c>
      <c r="BA2199" s="71">
        <v>-0.37</v>
      </c>
      <c r="BB2199" s="71">
        <v>-0.14499999999999999</v>
      </c>
      <c r="BC2199" s="71">
        <v>0.38</v>
      </c>
      <c r="BD2199" s="71">
        <v>0.86599999999999999</v>
      </c>
      <c r="BG2199" s="66">
        <v>43647</v>
      </c>
      <c r="BH2199" s="71">
        <v>7.23</v>
      </c>
      <c r="BI2199" s="71">
        <v>7.31</v>
      </c>
      <c r="BJ2199" s="71">
        <v>7.5600000000000005</v>
      </c>
      <c r="BK2199" s="71">
        <v>7.4139999999999997</v>
      </c>
      <c r="BL2199" s="71">
        <v>7.2679999999999998</v>
      </c>
      <c r="BM2199" s="71">
        <v>8.0090000000000003</v>
      </c>
      <c r="BN2199" s="71">
        <v>8.8520000000000003</v>
      </c>
      <c r="BO2199" s="71">
        <v>9.48</v>
      </c>
      <c r="BR2199" s="66">
        <v>44042</v>
      </c>
      <c r="BS2199" s="71">
        <v>14.5</v>
      </c>
      <c r="BT2199" s="71">
        <v>17.5</v>
      </c>
      <c r="BU2199" s="71">
        <v>25.484999999999999</v>
      </c>
      <c r="BV2199" s="71">
        <v>30.95</v>
      </c>
      <c r="BW2199" s="71">
        <v>31.975000000000001</v>
      </c>
      <c r="BX2199" s="71">
        <v>33</v>
      </c>
      <c r="BY2199" s="71">
        <v>31.5</v>
      </c>
      <c r="BZ2199" s="71">
        <v>32.5</v>
      </c>
      <c r="CJ2199" s="66"/>
      <c r="CM2199" s="66"/>
      <c r="CP2199" s="66"/>
      <c r="CS2199" s="66"/>
    </row>
    <row r="2200" spans="2:97" ht="14.25" customHeight="1" x14ac:dyDescent="0.3">
      <c r="B2200" s="66">
        <v>44820</v>
      </c>
      <c r="C2200" s="71">
        <v>9.1059999999999999</v>
      </c>
      <c r="D2200" s="71">
        <v>11.574999999999999</v>
      </c>
      <c r="E2200" s="71">
        <v>14.031000000000001</v>
      </c>
      <c r="F2200" s="71">
        <v>14.481</v>
      </c>
      <c r="G2200" s="71">
        <v>15.488</v>
      </c>
      <c r="H2200" s="71">
        <v>16.163</v>
      </c>
      <c r="I2200" s="71">
        <v>16.588000000000001</v>
      </c>
      <c r="J2200" s="71">
        <v>16.831</v>
      </c>
      <c r="M2200" s="66">
        <v>43619</v>
      </c>
      <c r="N2200" s="71">
        <v>2.3243</v>
      </c>
      <c r="O2200" s="71">
        <v>2.2923999999999998</v>
      </c>
      <c r="P2200" s="71">
        <v>2.1133999999999999</v>
      </c>
      <c r="Q2200" s="71">
        <v>1.8317000000000001</v>
      </c>
      <c r="R2200" s="71">
        <v>1.7885</v>
      </c>
      <c r="S2200" s="71">
        <v>1.8353999999999999</v>
      </c>
      <c r="T2200" s="71">
        <v>2.0710000000000002</v>
      </c>
      <c r="U2200" s="71">
        <v>2.2054999999999998</v>
      </c>
      <c r="X2200" s="66">
        <v>43634</v>
      </c>
      <c r="Y2200" s="72">
        <v>-0.55800000000000005</v>
      </c>
      <c r="Z2200" s="72">
        <v>-0.59299999999999997</v>
      </c>
      <c r="AA2200" s="72">
        <v>-0.60599999999999998</v>
      </c>
      <c r="AB2200" s="72">
        <v>-0.68700000000000006</v>
      </c>
      <c r="AC2200" s="72">
        <v>-0.67</v>
      </c>
      <c r="AD2200" s="72">
        <v>-0.52300000000000002</v>
      </c>
      <c r="AE2200" s="72">
        <v>7.0000000000000001E-3</v>
      </c>
      <c r="AF2200" s="72">
        <v>0.38300000000000001</v>
      </c>
      <c r="AJ2200" s="66">
        <v>43721</v>
      </c>
      <c r="AK2200" s="71">
        <v>-0.14990000000000001</v>
      </c>
      <c r="AL2200" s="71">
        <v>-0.27479999999999999</v>
      </c>
      <c r="AM2200" s="71">
        <v>-0.29499999999999998</v>
      </c>
      <c r="AN2200" s="71">
        <v>-0.24099999999999999</v>
      </c>
      <c r="AO2200" s="71">
        <v>-0.24099999999999999</v>
      </c>
      <c r="AP2200" s="71">
        <v>-0.251</v>
      </c>
      <c r="AQ2200" s="71">
        <v>-0.153</v>
      </c>
      <c r="AR2200" s="71">
        <v>4.9000000000000002E-2</v>
      </c>
      <c r="AV2200" s="66">
        <v>43642</v>
      </c>
      <c r="AW2200" s="71">
        <v>-0.46500000000000002</v>
      </c>
      <c r="AX2200" s="71">
        <v>-0.39200000000000002</v>
      </c>
      <c r="AY2200" s="71">
        <v>-0.36199999999999999</v>
      </c>
      <c r="AZ2200" s="71">
        <v>-0.42599999999999999</v>
      </c>
      <c r="BA2200" s="71">
        <v>-0.374</v>
      </c>
      <c r="BB2200" s="71">
        <v>-0.13800000000000001</v>
      </c>
      <c r="BC2200" s="71">
        <v>0.39300000000000002</v>
      </c>
      <c r="BD2200" s="71">
        <v>0.86599999999999999</v>
      </c>
      <c r="BG2200" s="66">
        <v>43648</v>
      </c>
      <c r="BH2200" s="71">
        <v>7.23</v>
      </c>
      <c r="BI2200" s="71">
        <v>7.31</v>
      </c>
      <c r="BJ2200" s="71">
        <v>7.5600000000000005</v>
      </c>
      <c r="BK2200" s="71">
        <v>7.4335000000000004</v>
      </c>
      <c r="BL2200" s="71">
        <v>7.3070000000000004</v>
      </c>
      <c r="BM2200" s="71">
        <v>8.0090000000000003</v>
      </c>
      <c r="BN2200" s="71">
        <v>8.8829999999999991</v>
      </c>
      <c r="BO2200" s="71">
        <v>9.4979999999999993</v>
      </c>
      <c r="BR2200" s="66">
        <v>44043</v>
      </c>
      <c r="BS2200" s="71">
        <v>14.5</v>
      </c>
      <c r="BT2200" s="71">
        <v>17.5</v>
      </c>
      <c r="BU2200" s="71">
        <v>25.484999999999999</v>
      </c>
      <c r="BV2200" s="71">
        <v>30.95</v>
      </c>
      <c r="BW2200" s="71">
        <v>31.975000000000001</v>
      </c>
      <c r="BX2200" s="71">
        <v>33</v>
      </c>
      <c r="BY2200" s="71">
        <v>31.5</v>
      </c>
      <c r="BZ2200" s="71">
        <v>32.5</v>
      </c>
      <c r="CJ2200" s="66"/>
      <c r="CM2200" s="66"/>
      <c r="CP2200" s="66"/>
      <c r="CS2200" s="66"/>
    </row>
    <row r="2201" spans="2:97" ht="14.25" customHeight="1" x14ac:dyDescent="0.3">
      <c r="B2201" s="66">
        <v>44823</v>
      </c>
      <c r="C2201" s="71">
        <v>9.1630000000000003</v>
      </c>
      <c r="D2201" s="71">
        <v>11.569000000000001</v>
      </c>
      <c r="E2201" s="71">
        <v>13.988</v>
      </c>
      <c r="F2201" s="71">
        <v>14.475</v>
      </c>
      <c r="G2201" s="71">
        <v>15.468999999999999</v>
      </c>
      <c r="H2201" s="71">
        <v>16.143999999999998</v>
      </c>
      <c r="I2201" s="71">
        <v>16.581</v>
      </c>
      <c r="J2201" s="71">
        <v>16.869</v>
      </c>
      <c r="M2201" s="66">
        <v>43620</v>
      </c>
      <c r="N2201" s="71">
        <v>2.3342000000000001</v>
      </c>
      <c r="O2201" s="71">
        <v>2.2660999999999998</v>
      </c>
      <c r="P2201" s="71">
        <v>2.1185999999999998</v>
      </c>
      <c r="Q2201" s="71">
        <v>1.8834</v>
      </c>
      <c r="R2201" s="71">
        <v>1.8481000000000001</v>
      </c>
      <c r="S2201" s="71">
        <v>1.8961000000000001</v>
      </c>
      <c r="T2201" s="71">
        <v>2.1295999999999999</v>
      </c>
      <c r="U2201" s="71">
        <v>2.2698</v>
      </c>
      <c r="X2201" s="66">
        <v>43635</v>
      </c>
      <c r="Y2201" s="72">
        <v>-0.54800000000000004</v>
      </c>
      <c r="Z2201" s="72">
        <v>-0.58199999999999996</v>
      </c>
      <c r="AA2201" s="72">
        <v>-0.59</v>
      </c>
      <c r="AB2201" s="72">
        <v>-0.65900000000000003</v>
      </c>
      <c r="AC2201" s="72">
        <v>-0.63500000000000001</v>
      </c>
      <c r="AD2201" s="72">
        <v>-0.47499999999999998</v>
      </c>
      <c r="AE2201" s="72">
        <v>4.5999999999999999E-2</v>
      </c>
      <c r="AF2201" s="72">
        <v>0.42</v>
      </c>
      <c r="AJ2201" s="66">
        <v>43724</v>
      </c>
      <c r="AK2201" s="71">
        <v>-0.14990000000000001</v>
      </c>
      <c r="AL2201" s="71">
        <v>-0.27479999999999999</v>
      </c>
      <c r="AM2201" s="71">
        <v>-0.29499999999999998</v>
      </c>
      <c r="AN2201" s="71">
        <v>-0.24099999999999999</v>
      </c>
      <c r="AO2201" s="71">
        <v>-0.24099999999999999</v>
      </c>
      <c r="AP2201" s="71">
        <v>-0.251</v>
      </c>
      <c r="AQ2201" s="71">
        <v>-0.153</v>
      </c>
      <c r="AR2201" s="71">
        <v>4.9000000000000002E-2</v>
      </c>
      <c r="AV2201" s="66">
        <v>43643</v>
      </c>
      <c r="AW2201" s="71">
        <v>-0.47799999999999998</v>
      </c>
      <c r="AX2201" s="71">
        <v>-0.39200000000000002</v>
      </c>
      <c r="AY2201" s="71">
        <v>-0.36199999999999999</v>
      </c>
      <c r="AZ2201" s="71">
        <v>-0.42199999999999999</v>
      </c>
      <c r="BA2201" s="71">
        <v>-0.378</v>
      </c>
      <c r="BB2201" s="71">
        <v>-0.14000000000000001</v>
      </c>
      <c r="BC2201" s="71">
        <v>0.39600000000000002</v>
      </c>
      <c r="BD2201" s="71">
        <v>0.88400000000000001</v>
      </c>
      <c r="BG2201" s="66">
        <v>43649</v>
      </c>
      <c r="BH2201" s="71">
        <v>7.23</v>
      </c>
      <c r="BI2201" s="71">
        <v>7.31</v>
      </c>
      <c r="BJ2201" s="71">
        <v>7.5600000000000005</v>
      </c>
      <c r="BK2201" s="71">
        <v>7.4130000000000003</v>
      </c>
      <c r="BL2201" s="71">
        <v>7.266</v>
      </c>
      <c r="BM2201" s="71">
        <v>8.0090000000000003</v>
      </c>
      <c r="BN2201" s="71">
        <v>8.8249999999999993</v>
      </c>
      <c r="BO2201" s="71">
        <v>9.4320000000000004</v>
      </c>
      <c r="BR2201" s="66">
        <v>44046</v>
      </c>
      <c r="BS2201" s="71">
        <v>14.5</v>
      </c>
      <c r="BT2201" s="71">
        <v>17.5</v>
      </c>
      <c r="BU2201" s="71">
        <v>25.484999999999999</v>
      </c>
      <c r="BV2201" s="71">
        <v>30.95</v>
      </c>
      <c r="BW2201" s="71">
        <v>31.975000000000001</v>
      </c>
      <c r="BX2201" s="71">
        <v>33</v>
      </c>
      <c r="BY2201" s="71">
        <v>31.5</v>
      </c>
      <c r="BZ2201" s="71">
        <v>32.5</v>
      </c>
      <c r="CJ2201" s="66"/>
      <c r="CM2201" s="66"/>
      <c r="CP2201" s="66"/>
      <c r="CS2201" s="66"/>
    </row>
    <row r="2202" spans="2:97" ht="14.25" customHeight="1" x14ac:dyDescent="0.3">
      <c r="B2202" s="66">
        <v>44824</v>
      </c>
      <c r="C2202" s="71">
        <v>9.0690000000000008</v>
      </c>
      <c r="D2202" s="71">
        <v>11.555999999999999</v>
      </c>
      <c r="E2202" s="71">
        <v>13.988</v>
      </c>
      <c r="F2202" s="71">
        <v>14.475</v>
      </c>
      <c r="G2202" s="71">
        <v>15.462999999999999</v>
      </c>
      <c r="H2202" s="71">
        <v>16.143999999999998</v>
      </c>
      <c r="I2202" s="71">
        <v>16.581</v>
      </c>
      <c r="J2202" s="71">
        <v>16.869</v>
      </c>
      <c r="M2202" s="66">
        <v>43621</v>
      </c>
      <c r="N2202" s="71">
        <v>2.3365999999999998</v>
      </c>
      <c r="O2202" s="71">
        <v>2.2323</v>
      </c>
      <c r="P2202" s="71">
        <v>2.0398999999999998</v>
      </c>
      <c r="Q2202" s="71">
        <v>1.8569</v>
      </c>
      <c r="R2202" s="71">
        <v>1.8233000000000001</v>
      </c>
      <c r="S2202" s="71">
        <v>1.8763000000000001</v>
      </c>
      <c r="T2202" s="71">
        <v>2.1347999999999998</v>
      </c>
      <c r="U2202" s="71">
        <v>2.2774000000000001</v>
      </c>
      <c r="X2202" s="66">
        <v>43636</v>
      </c>
      <c r="Y2202" s="72">
        <v>-0.55400000000000005</v>
      </c>
      <c r="Z2202" s="72">
        <v>-0.59599999999999997</v>
      </c>
      <c r="AA2202" s="72">
        <v>-0.59699999999999998</v>
      </c>
      <c r="AB2202" s="72">
        <v>-0.68</v>
      </c>
      <c r="AC2202" s="72">
        <v>-0.66500000000000004</v>
      </c>
      <c r="AD2202" s="72">
        <v>-0.50600000000000001</v>
      </c>
      <c r="AE2202" s="72">
        <v>1.0999999999999999E-2</v>
      </c>
      <c r="AF2202" s="72">
        <v>0.36399999999999999</v>
      </c>
      <c r="AJ2202" s="66">
        <v>43725</v>
      </c>
      <c r="AK2202" s="71">
        <v>-0.13969999999999999</v>
      </c>
      <c r="AL2202" s="71">
        <v>-0.27489999999999998</v>
      </c>
      <c r="AM2202" s="71">
        <v>-0.29499999999999998</v>
      </c>
      <c r="AN2202" s="71">
        <v>-0.245</v>
      </c>
      <c r="AO2202" s="71">
        <v>-0.24299999999999999</v>
      </c>
      <c r="AP2202" s="71">
        <v>-0.25600000000000001</v>
      </c>
      <c r="AQ2202" s="71">
        <v>-0.152</v>
      </c>
      <c r="AR2202" s="71">
        <v>5.2999999999999999E-2</v>
      </c>
      <c r="AV2202" s="66">
        <v>43644</v>
      </c>
      <c r="AW2202" s="71">
        <v>-0.46600000000000003</v>
      </c>
      <c r="AX2202" s="71">
        <v>-0.39200000000000002</v>
      </c>
      <c r="AY2202" s="71">
        <v>-0.36199999999999999</v>
      </c>
      <c r="AZ2202" s="71">
        <v>-0.42699999999999999</v>
      </c>
      <c r="BA2202" s="71">
        <v>-0.39800000000000002</v>
      </c>
      <c r="BB2202" s="71">
        <v>-0.16200000000000001</v>
      </c>
      <c r="BC2202" s="71">
        <v>0.39500000000000002</v>
      </c>
      <c r="BD2202" s="71">
        <v>0.88400000000000001</v>
      </c>
      <c r="BG2202" s="66">
        <v>43650</v>
      </c>
      <c r="BH2202" s="71">
        <v>7.23</v>
      </c>
      <c r="BI2202" s="71">
        <v>7.31</v>
      </c>
      <c r="BJ2202" s="71">
        <v>7.5600000000000005</v>
      </c>
      <c r="BK2202" s="71">
        <v>7.4039999999999999</v>
      </c>
      <c r="BL2202" s="71">
        <v>7.2480000000000002</v>
      </c>
      <c r="BM2202" s="71">
        <v>8.0090000000000003</v>
      </c>
      <c r="BN2202" s="71">
        <v>8.7780000000000005</v>
      </c>
      <c r="BO2202" s="71">
        <v>9.3740000000000006</v>
      </c>
      <c r="BR2202" s="66">
        <v>44047</v>
      </c>
      <c r="BS2202" s="71">
        <v>14.5</v>
      </c>
      <c r="BT2202" s="71">
        <v>17.5</v>
      </c>
      <c r="BU2202" s="71">
        <v>25.484999999999999</v>
      </c>
      <c r="BV2202" s="71">
        <v>30.95</v>
      </c>
      <c r="BW2202" s="71">
        <v>31.975000000000001</v>
      </c>
      <c r="BX2202" s="71">
        <v>33</v>
      </c>
      <c r="BY2202" s="71">
        <v>31.5</v>
      </c>
      <c r="BZ2202" s="71">
        <v>32.5</v>
      </c>
      <c r="CJ2202" s="66"/>
      <c r="CM2202" s="66"/>
      <c r="CP2202" s="66"/>
      <c r="CS2202" s="66"/>
    </row>
    <row r="2203" spans="2:97" ht="14.25" customHeight="1" x14ac:dyDescent="0.3">
      <c r="B2203" s="66">
        <v>44825</v>
      </c>
      <c r="C2203" s="71">
        <v>9.0630000000000006</v>
      </c>
      <c r="D2203" s="71">
        <v>11.558999999999999</v>
      </c>
      <c r="E2203" s="71">
        <v>13.984999999999999</v>
      </c>
      <c r="F2203" s="71">
        <v>14.484999999999999</v>
      </c>
      <c r="G2203" s="71">
        <v>15.430999999999999</v>
      </c>
      <c r="H2203" s="71">
        <v>16.225000000000001</v>
      </c>
      <c r="I2203" s="71">
        <v>16.613</v>
      </c>
      <c r="J2203" s="71">
        <v>16.956</v>
      </c>
      <c r="M2203" s="66">
        <v>43622</v>
      </c>
      <c r="N2203" s="71">
        <v>2.3056000000000001</v>
      </c>
      <c r="O2203" s="71">
        <v>2.2010999999999998</v>
      </c>
      <c r="P2203" s="71">
        <v>2.0346000000000002</v>
      </c>
      <c r="Q2203" s="71">
        <v>1.8787</v>
      </c>
      <c r="R2203" s="71">
        <v>1.8420999999999998</v>
      </c>
      <c r="S2203" s="71">
        <v>1.8828</v>
      </c>
      <c r="T2203" s="71">
        <v>2.1173999999999999</v>
      </c>
      <c r="U2203" s="71">
        <v>2.2686999999999999</v>
      </c>
      <c r="X2203" s="66">
        <v>43637</v>
      </c>
      <c r="Y2203" s="72">
        <v>-0.55000000000000004</v>
      </c>
      <c r="Z2203" s="72">
        <v>-0.57999999999999996</v>
      </c>
      <c r="AA2203" s="72">
        <v>-0.59099999999999997</v>
      </c>
      <c r="AB2203" s="72">
        <v>-0.66400000000000003</v>
      </c>
      <c r="AC2203" s="72">
        <v>-0.64100000000000001</v>
      </c>
      <c r="AD2203" s="72">
        <v>-0.47</v>
      </c>
      <c r="AE2203" s="72">
        <v>4.4999999999999998E-2</v>
      </c>
      <c r="AF2203" s="72">
        <v>0.40600000000000003</v>
      </c>
      <c r="AJ2203" s="66">
        <v>43726</v>
      </c>
      <c r="AK2203" s="71">
        <v>-0.1396</v>
      </c>
      <c r="AL2203" s="71">
        <v>-0.27479999999999999</v>
      </c>
      <c r="AM2203" s="71">
        <v>-0.29499999999999998</v>
      </c>
      <c r="AN2203" s="71">
        <v>-0.26800000000000002</v>
      </c>
      <c r="AO2203" s="71">
        <v>-0.27300000000000002</v>
      </c>
      <c r="AP2203" s="71">
        <v>-0.29199999999999998</v>
      </c>
      <c r="AQ2203" s="71">
        <v>-0.182</v>
      </c>
      <c r="AR2203" s="71">
        <v>2.5000000000000001E-2</v>
      </c>
      <c r="AV2203" s="66">
        <v>43647</v>
      </c>
      <c r="AW2203" s="71">
        <v>-0.48399999999999999</v>
      </c>
      <c r="AX2203" s="71">
        <v>-0.39200000000000002</v>
      </c>
      <c r="AY2203" s="71">
        <v>-0.36199999999999999</v>
      </c>
      <c r="AZ2203" s="71">
        <v>-0.46</v>
      </c>
      <c r="BA2203" s="71">
        <v>-0.442</v>
      </c>
      <c r="BB2203" s="71">
        <v>-0.21199999999999999</v>
      </c>
      <c r="BC2203" s="71">
        <v>0.33600000000000002</v>
      </c>
      <c r="BD2203" s="71">
        <v>0.83799999999999997</v>
      </c>
      <c r="BG2203" s="66">
        <v>43651</v>
      </c>
      <c r="BH2203" s="71">
        <v>7.23</v>
      </c>
      <c r="BI2203" s="71">
        <v>7.31</v>
      </c>
      <c r="BJ2203" s="71">
        <v>7.5600000000000005</v>
      </c>
      <c r="BK2203" s="71">
        <v>7.4504999999999999</v>
      </c>
      <c r="BL2203" s="71">
        <v>7.3410000000000002</v>
      </c>
      <c r="BM2203" s="71">
        <v>8.0090000000000003</v>
      </c>
      <c r="BN2203" s="71">
        <v>8.8350000000000009</v>
      </c>
      <c r="BO2203" s="71">
        <v>9.3670000000000009</v>
      </c>
      <c r="BR2203" s="66">
        <v>44048</v>
      </c>
      <c r="BS2203" s="71">
        <v>14.5</v>
      </c>
      <c r="BT2203" s="71">
        <v>17.5</v>
      </c>
      <c r="BU2203" s="71">
        <v>25.484999999999999</v>
      </c>
      <c r="BV2203" s="71">
        <v>30.95</v>
      </c>
      <c r="BW2203" s="71">
        <v>31.975000000000001</v>
      </c>
      <c r="BX2203" s="71">
        <v>33</v>
      </c>
      <c r="BY2203" s="71">
        <v>31.5</v>
      </c>
      <c r="BZ2203" s="71">
        <v>32.5</v>
      </c>
      <c r="CJ2203" s="66"/>
      <c r="CM2203" s="66"/>
      <c r="CP2203" s="66"/>
      <c r="CS2203" s="66"/>
    </row>
    <row r="2204" spans="2:97" ht="14.25" customHeight="1" x14ac:dyDescent="0.3">
      <c r="B2204" s="66">
        <v>44826</v>
      </c>
      <c r="C2204" s="71">
        <v>9.0690000000000008</v>
      </c>
      <c r="D2204" s="71">
        <v>11.587999999999999</v>
      </c>
      <c r="E2204" s="71">
        <v>13.975</v>
      </c>
      <c r="F2204" s="71">
        <v>14.516</v>
      </c>
      <c r="G2204" s="71">
        <v>15.381</v>
      </c>
      <c r="H2204" s="71">
        <v>16.225000000000001</v>
      </c>
      <c r="I2204" s="71">
        <v>16.631</v>
      </c>
      <c r="J2204" s="71">
        <v>16.994</v>
      </c>
      <c r="M2204" s="66">
        <v>43623</v>
      </c>
      <c r="N2204" s="71">
        <v>2.2665999999999999</v>
      </c>
      <c r="O2204" s="71">
        <v>2.1412</v>
      </c>
      <c r="P2204" s="71">
        <v>1.9689999999999999</v>
      </c>
      <c r="Q2204" s="71">
        <v>1.8494000000000002</v>
      </c>
      <c r="R2204" s="71">
        <v>1.8167</v>
      </c>
      <c r="S2204" s="71">
        <v>1.8529</v>
      </c>
      <c r="T2204" s="71">
        <v>2.0809000000000002</v>
      </c>
      <c r="U2204" s="71">
        <v>2.22045</v>
      </c>
      <c r="X2204" s="66">
        <v>43640</v>
      </c>
      <c r="Y2204" s="72">
        <v>-0.55400000000000005</v>
      </c>
      <c r="Z2204" s="72">
        <v>-0.56799999999999995</v>
      </c>
      <c r="AA2204" s="72">
        <v>-0.59599999999999997</v>
      </c>
      <c r="AB2204" s="72">
        <v>-0.67400000000000004</v>
      </c>
      <c r="AC2204" s="72">
        <v>-0.65800000000000003</v>
      </c>
      <c r="AD2204" s="72">
        <v>-0.49199999999999999</v>
      </c>
      <c r="AE2204" s="72">
        <v>2.1999999999999999E-2</v>
      </c>
      <c r="AF2204" s="72">
        <v>0.38</v>
      </c>
      <c r="AJ2204" s="66">
        <v>43727</v>
      </c>
      <c r="AK2204" s="71">
        <v>-0.14990000000000001</v>
      </c>
      <c r="AL2204" s="71">
        <v>-0.29289999999999999</v>
      </c>
      <c r="AM2204" s="71">
        <v>-0.28499999999999998</v>
      </c>
      <c r="AN2204" s="71">
        <v>-0.29099999999999998</v>
      </c>
      <c r="AO2204" s="71">
        <v>-0.29699999999999999</v>
      </c>
      <c r="AP2204" s="71">
        <v>-0.32</v>
      </c>
      <c r="AQ2204" s="71">
        <v>-0.21199999999999999</v>
      </c>
      <c r="AR2204" s="71">
        <v>7.0000000000000001E-3</v>
      </c>
      <c r="AV2204" s="66">
        <v>43648</v>
      </c>
      <c r="AW2204" s="71">
        <v>-0.47399999999999998</v>
      </c>
      <c r="AX2204" s="71">
        <v>-0.39200000000000002</v>
      </c>
      <c r="AY2204" s="71">
        <v>-0.36199999999999999</v>
      </c>
      <c r="AZ2204" s="71">
        <v>-0.48399999999999999</v>
      </c>
      <c r="BA2204" s="71">
        <v>-0.46899999999999997</v>
      </c>
      <c r="BB2204" s="71">
        <v>-0.252</v>
      </c>
      <c r="BC2204" s="71">
        <v>0.29299999999999998</v>
      </c>
      <c r="BD2204" s="71">
        <v>0.78500000000000003</v>
      </c>
      <c r="BG2204" s="66">
        <v>43654</v>
      </c>
      <c r="BH2204" s="71">
        <v>7.23</v>
      </c>
      <c r="BI2204" s="71">
        <v>7.31</v>
      </c>
      <c r="BJ2204" s="71">
        <v>7.5600000000000005</v>
      </c>
      <c r="BK2204" s="71">
        <v>7.4160000000000004</v>
      </c>
      <c r="BL2204" s="71">
        <v>7.2720000000000002</v>
      </c>
      <c r="BM2204" s="71">
        <v>8.0090000000000003</v>
      </c>
      <c r="BN2204" s="71">
        <v>8.7870000000000008</v>
      </c>
      <c r="BO2204" s="71">
        <v>9.3550000000000004</v>
      </c>
      <c r="BR2204" s="66">
        <v>44049</v>
      </c>
      <c r="BS2204" s="71">
        <v>14.5</v>
      </c>
      <c r="BT2204" s="71">
        <v>17.5</v>
      </c>
      <c r="BU2204" s="71">
        <v>25.484999999999999</v>
      </c>
      <c r="BV2204" s="71">
        <v>30.95</v>
      </c>
      <c r="BW2204" s="71">
        <v>31.975000000000001</v>
      </c>
      <c r="BX2204" s="71">
        <v>33</v>
      </c>
      <c r="BY2204" s="71">
        <v>31.5</v>
      </c>
      <c r="BZ2204" s="71">
        <v>32.5</v>
      </c>
      <c r="CJ2204" s="66"/>
      <c r="CM2204" s="66"/>
      <c r="CP2204" s="66"/>
      <c r="CS2204" s="66"/>
    </row>
    <row r="2205" spans="2:97" ht="14.25" customHeight="1" x14ac:dyDescent="0.3">
      <c r="B2205" s="66">
        <v>44827</v>
      </c>
      <c r="C2205" s="71">
        <v>9.0839999999999996</v>
      </c>
      <c r="D2205" s="71">
        <v>11.587999999999999</v>
      </c>
      <c r="E2205" s="71">
        <v>13.944000000000001</v>
      </c>
      <c r="F2205" s="71">
        <v>14.513</v>
      </c>
      <c r="G2205" s="71">
        <v>15.4</v>
      </c>
      <c r="H2205" s="71">
        <v>16.228000000000002</v>
      </c>
      <c r="I2205" s="71">
        <v>16.609000000000002</v>
      </c>
      <c r="J2205" s="71">
        <v>17.030999999999999</v>
      </c>
      <c r="M2205" s="66">
        <v>43626</v>
      </c>
      <c r="N2205" s="71">
        <v>2.2715999999999998</v>
      </c>
      <c r="O2205" s="71">
        <v>2.1850000000000001</v>
      </c>
      <c r="P2205" s="71">
        <v>2.0211999999999999</v>
      </c>
      <c r="Q2205" s="71">
        <v>1.9036</v>
      </c>
      <c r="R2205" s="71">
        <v>1.8740000000000001</v>
      </c>
      <c r="S2205" s="71">
        <v>1.9155</v>
      </c>
      <c r="T2205" s="71">
        <v>2.1484000000000001</v>
      </c>
      <c r="U2205" s="71">
        <v>2.2842000000000002</v>
      </c>
      <c r="X2205" s="66">
        <v>43641</v>
      </c>
      <c r="Y2205" s="72">
        <v>-0.55300000000000005</v>
      </c>
      <c r="Z2205" s="72">
        <v>-0.57199999999999995</v>
      </c>
      <c r="AA2205" s="72">
        <v>-0.61299999999999999</v>
      </c>
      <c r="AB2205" s="72">
        <v>-0.67600000000000005</v>
      </c>
      <c r="AC2205" s="72">
        <v>-0.67100000000000004</v>
      </c>
      <c r="AD2205" s="72">
        <v>-0.51</v>
      </c>
      <c r="AE2205" s="72">
        <v>-6.0000000000000001E-3</v>
      </c>
      <c r="AF2205" s="72">
        <v>0.35</v>
      </c>
      <c r="AJ2205" s="66">
        <v>43728</v>
      </c>
      <c r="AK2205" s="71">
        <v>-0.15390000000000001</v>
      </c>
      <c r="AL2205" s="71">
        <v>-0.29480000000000001</v>
      </c>
      <c r="AM2205" s="71">
        <v>-0.28999999999999998</v>
      </c>
      <c r="AN2205" s="71">
        <v>-0.29399999999999998</v>
      </c>
      <c r="AO2205" s="71">
        <v>-0.3</v>
      </c>
      <c r="AP2205" s="71">
        <v>-0.32700000000000001</v>
      </c>
      <c r="AQ2205" s="71">
        <v>-0.20699999999999999</v>
      </c>
      <c r="AR2205" s="71">
        <v>1.4999999999999999E-2</v>
      </c>
      <c r="AV2205" s="66">
        <v>43649</v>
      </c>
      <c r="AW2205" s="71">
        <v>-0.48399999999999999</v>
      </c>
      <c r="AX2205" s="71">
        <v>-0.39200000000000002</v>
      </c>
      <c r="AY2205" s="71">
        <v>-0.36199999999999999</v>
      </c>
      <c r="AZ2205" s="71">
        <v>-0.51300000000000001</v>
      </c>
      <c r="BA2205" s="71">
        <v>-0.499</v>
      </c>
      <c r="BB2205" s="71">
        <v>-0.30499999999999999</v>
      </c>
      <c r="BC2205" s="71">
        <v>0.214</v>
      </c>
      <c r="BD2205" s="71">
        <v>0.69199999999999995</v>
      </c>
      <c r="BG2205" s="66">
        <v>43655</v>
      </c>
      <c r="BH2205" s="71">
        <v>7.23</v>
      </c>
      <c r="BI2205" s="71">
        <v>7.31</v>
      </c>
      <c r="BJ2205" s="71">
        <v>7.5600000000000005</v>
      </c>
      <c r="BK2205" s="71">
        <v>7.4039999999999999</v>
      </c>
      <c r="BL2205" s="71">
        <v>7.2480000000000002</v>
      </c>
      <c r="BM2205" s="71">
        <v>8.0090000000000003</v>
      </c>
      <c r="BN2205" s="71">
        <v>8.7620000000000005</v>
      </c>
      <c r="BO2205" s="71">
        <v>9.3550000000000004</v>
      </c>
      <c r="BR2205" s="66">
        <v>44050</v>
      </c>
      <c r="BS2205" s="71">
        <v>14.5</v>
      </c>
      <c r="BT2205" s="71">
        <v>17.5</v>
      </c>
      <c r="BU2205" s="71">
        <v>25.484999999999999</v>
      </c>
      <c r="BV2205" s="71">
        <v>30.95</v>
      </c>
      <c r="BW2205" s="71">
        <v>31.975000000000001</v>
      </c>
      <c r="BX2205" s="71">
        <v>33</v>
      </c>
      <c r="BY2205" s="71">
        <v>31.5</v>
      </c>
      <c r="BZ2205" s="71">
        <v>32.5</v>
      </c>
      <c r="CJ2205" s="66"/>
      <c r="CM2205" s="66"/>
      <c r="CP2205" s="66"/>
      <c r="CS2205" s="66"/>
    </row>
    <row r="2206" spans="2:97" ht="14.25" customHeight="1" x14ac:dyDescent="0.3">
      <c r="B2206" s="66">
        <v>44830</v>
      </c>
      <c r="C2206" s="71">
        <v>9.0779999999999994</v>
      </c>
      <c r="D2206" s="71">
        <v>11.619</v>
      </c>
      <c r="E2206" s="71">
        <v>14.016</v>
      </c>
      <c r="F2206" s="71">
        <v>14.506</v>
      </c>
      <c r="G2206" s="71">
        <v>15.425000000000001</v>
      </c>
      <c r="H2206" s="71">
        <v>16.303000000000001</v>
      </c>
      <c r="I2206" s="71">
        <v>16.616</v>
      </c>
      <c r="J2206" s="71">
        <v>17.113</v>
      </c>
      <c r="M2206" s="66">
        <v>43627</v>
      </c>
      <c r="N2206" s="71">
        <v>2.2456999999999998</v>
      </c>
      <c r="O2206" s="71">
        <v>2.2099000000000002</v>
      </c>
      <c r="P2206" s="71">
        <v>2.0550999999999999</v>
      </c>
      <c r="Q2206" s="71">
        <v>1.9297</v>
      </c>
      <c r="R2206" s="71">
        <v>1.8793</v>
      </c>
      <c r="S2206" s="71">
        <v>1.9155</v>
      </c>
      <c r="T2206" s="71">
        <v>2.1431</v>
      </c>
      <c r="U2206" s="71">
        <v>2.2815500000000002</v>
      </c>
      <c r="X2206" s="66">
        <v>43642</v>
      </c>
      <c r="Y2206" s="72">
        <v>-0.56200000000000006</v>
      </c>
      <c r="Z2206" s="72">
        <v>-0.55200000000000005</v>
      </c>
      <c r="AA2206" s="72">
        <v>-0.61</v>
      </c>
      <c r="AB2206" s="72">
        <v>-0.66700000000000004</v>
      </c>
      <c r="AC2206" s="72">
        <v>-0.66300000000000003</v>
      </c>
      <c r="AD2206" s="72">
        <v>-0.48699999999999999</v>
      </c>
      <c r="AE2206" s="72">
        <v>1.7999999999999999E-2</v>
      </c>
      <c r="AF2206" s="72">
        <v>0.374</v>
      </c>
      <c r="AJ2206" s="66">
        <v>43731</v>
      </c>
      <c r="AK2206" s="71">
        <v>-0.15390000000000001</v>
      </c>
      <c r="AL2206" s="71">
        <v>-0.29480000000000001</v>
      </c>
      <c r="AM2206" s="71">
        <v>-0.28999999999999998</v>
      </c>
      <c r="AN2206" s="71">
        <v>-0.29399999999999998</v>
      </c>
      <c r="AO2206" s="71">
        <v>-0.3</v>
      </c>
      <c r="AP2206" s="71">
        <v>-0.32700000000000001</v>
      </c>
      <c r="AQ2206" s="71">
        <v>-0.20699999999999999</v>
      </c>
      <c r="AR2206" s="71">
        <v>1.4999999999999999E-2</v>
      </c>
      <c r="AV2206" s="66">
        <v>43650</v>
      </c>
      <c r="AW2206" s="71">
        <v>-0.47799999999999998</v>
      </c>
      <c r="AX2206" s="71">
        <v>-0.39200000000000002</v>
      </c>
      <c r="AY2206" s="71">
        <v>-0.36199999999999999</v>
      </c>
      <c r="AZ2206" s="71">
        <v>-0.50700000000000001</v>
      </c>
      <c r="BA2206" s="71">
        <v>-0.48799999999999999</v>
      </c>
      <c r="BB2206" s="71">
        <v>-0.254</v>
      </c>
      <c r="BC2206" s="71">
        <v>0.248</v>
      </c>
      <c r="BD2206" s="71">
        <v>0.73</v>
      </c>
      <c r="BG2206" s="66">
        <v>43656</v>
      </c>
      <c r="BH2206" s="71">
        <v>7.23</v>
      </c>
      <c r="BI2206" s="71">
        <v>7.31</v>
      </c>
      <c r="BJ2206" s="71">
        <v>7.5600000000000005</v>
      </c>
      <c r="BK2206" s="71">
        <v>7.3879999999999999</v>
      </c>
      <c r="BL2206" s="71">
        <v>7.2160000000000002</v>
      </c>
      <c r="BM2206" s="71">
        <v>8.0090000000000003</v>
      </c>
      <c r="BN2206" s="71">
        <v>8.7550000000000008</v>
      </c>
      <c r="BO2206" s="71">
        <v>9.3879999999999999</v>
      </c>
      <c r="BR2206" s="66">
        <v>44053</v>
      </c>
      <c r="BS2206" s="71">
        <v>14.5</v>
      </c>
      <c r="BT2206" s="71">
        <v>17.5</v>
      </c>
      <c r="BU2206" s="71">
        <v>25.484999999999999</v>
      </c>
      <c r="BV2206" s="71">
        <v>30.95</v>
      </c>
      <c r="BW2206" s="71">
        <v>31.975000000000001</v>
      </c>
      <c r="BX2206" s="71">
        <v>33</v>
      </c>
      <c r="BY2206" s="71">
        <v>31.5</v>
      </c>
      <c r="BZ2206" s="71">
        <v>32.5</v>
      </c>
      <c r="CJ2206" s="66"/>
      <c r="CM2206" s="66"/>
      <c r="CP2206" s="66"/>
      <c r="CS2206" s="66"/>
    </row>
    <row r="2207" spans="2:97" ht="14.25" customHeight="1" x14ac:dyDescent="0.3">
      <c r="B2207" s="66">
        <v>44831</v>
      </c>
      <c r="C2207" s="71">
        <v>9.0879999999999992</v>
      </c>
      <c r="D2207" s="71">
        <v>12.281000000000001</v>
      </c>
      <c r="E2207" s="71">
        <v>14.041</v>
      </c>
      <c r="F2207" s="71">
        <v>14.506</v>
      </c>
      <c r="G2207" s="71">
        <v>15.425000000000001</v>
      </c>
      <c r="H2207" s="71">
        <v>16.329000000000001</v>
      </c>
      <c r="I2207" s="71">
        <v>16.693999999999999</v>
      </c>
      <c r="J2207" s="71">
        <v>17.193999999999999</v>
      </c>
      <c r="M2207" s="66">
        <v>43628</v>
      </c>
      <c r="N2207" s="71">
        <v>2.2147999999999999</v>
      </c>
      <c r="O2207" s="71">
        <v>2.1943000000000001</v>
      </c>
      <c r="P2207" s="71">
        <v>2.0131999999999999</v>
      </c>
      <c r="Q2207" s="71">
        <v>1.8786</v>
      </c>
      <c r="R2207" s="71">
        <v>1.8172999999999999</v>
      </c>
      <c r="S2207" s="71">
        <v>1.8708</v>
      </c>
      <c r="T2207" s="71">
        <v>2.1204999999999998</v>
      </c>
      <c r="U2207" s="71">
        <v>2.26525</v>
      </c>
      <c r="X2207" s="66">
        <v>43643</v>
      </c>
      <c r="Y2207" s="72">
        <v>-0.55900000000000005</v>
      </c>
      <c r="Z2207" s="72">
        <v>-0.55900000000000005</v>
      </c>
      <c r="AA2207" s="72">
        <v>-0.61599999999999999</v>
      </c>
      <c r="AB2207" s="72">
        <v>-0.67500000000000004</v>
      </c>
      <c r="AC2207" s="72">
        <v>-0.66900000000000004</v>
      </c>
      <c r="AD2207" s="72">
        <v>-0.502</v>
      </c>
      <c r="AE2207" s="72">
        <v>-2E-3</v>
      </c>
      <c r="AF2207" s="72">
        <v>0.35599999999999998</v>
      </c>
      <c r="AJ2207" s="66">
        <v>43732</v>
      </c>
      <c r="AK2207" s="71">
        <v>-0.14760000000000001</v>
      </c>
      <c r="AL2207" s="71">
        <v>-0.3049</v>
      </c>
      <c r="AM2207" s="71">
        <v>-0.30499999999999999</v>
      </c>
      <c r="AN2207" s="71">
        <v>-0.317</v>
      </c>
      <c r="AO2207" s="71">
        <v>-0.318</v>
      </c>
      <c r="AP2207" s="71">
        <v>-0.35299999999999998</v>
      </c>
      <c r="AQ2207" s="71">
        <v>-0.23400000000000001</v>
      </c>
      <c r="AR2207" s="71">
        <v>-1E-3</v>
      </c>
      <c r="AV2207" s="66">
        <v>43651</v>
      </c>
      <c r="AW2207" s="71">
        <v>-0.47099999999999997</v>
      </c>
      <c r="AX2207" s="71">
        <v>-0.39200000000000002</v>
      </c>
      <c r="AY2207" s="71">
        <v>-0.36199999999999999</v>
      </c>
      <c r="AZ2207" s="71">
        <v>-0.45500000000000002</v>
      </c>
      <c r="BA2207" s="71">
        <v>-0.42699999999999999</v>
      </c>
      <c r="BB2207" s="71">
        <v>-0.20799999999999999</v>
      </c>
      <c r="BC2207" s="71">
        <v>0.32300000000000001</v>
      </c>
      <c r="BD2207" s="71">
        <v>0.82</v>
      </c>
      <c r="BG2207" s="66">
        <v>43657</v>
      </c>
      <c r="BH2207" s="71">
        <v>7.23</v>
      </c>
      <c r="BI2207" s="71">
        <v>7.31</v>
      </c>
      <c r="BJ2207" s="71">
        <v>7.5600000000000005</v>
      </c>
      <c r="BK2207" s="71">
        <v>7.3414999999999999</v>
      </c>
      <c r="BL2207" s="71">
        <v>7.1230000000000002</v>
      </c>
      <c r="BM2207" s="71">
        <v>8.0090000000000003</v>
      </c>
      <c r="BN2207" s="71">
        <v>8.6929999999999996</v>
      </c>
      <c r="BO2207" s="71">
        <v>9.3260000000000005</v>
      </c>
      <c r="BR2207" s="66">
        <v>44054</v>
      </c>
      <c r="BS2207" s="71">
        <v>14.5</v>
      </c>
      <c r="BT2207" s="71">
        <v>17.5</v>
      </c>
      <c r="BU2207" s="71">
        <v>25.484999999999999</v>
      </c>
      <c r="BV2207" s="71">
        <v>30.95</v>
      </c>
      <c r="BW2207" s="71">
        <v>31.975000000000001</v>
      </c>
      <c r="BX2207" s="71">
        <v>33</v>
      </c>
      <c r="BY2207" s="71">
        <v>31.5</v>
      </c>
      <c r="BZ2207" s="71">
        <v>32.5</v>
      </c>
      <c r="CJ2207" s="66"/>
      <c r="CM2207" s="66"/>
      <c r="CP2207" s="66"/>
      <c r="CS2207" s="66"/>
    </row>
    <row r="2208" spans="2:97" ht="14.25" customHeight="1" x14ac:dyDescent="0.3">
      <c r="B2208" s="66">
        <v>44832</v>
      </c>
      <c r="C2208" s="71">
        <v>9.0939999999999994</v>
      </c>
      <c r="D2208" s="71">
        <v>12.294</v>
      </c>
      <c r="E2208" s="71">
        <v>14.097</v>
      </c>
      <c r="F2208" s="71">
        <v>14.525</v>
      </c>
      <c r="G2208" s="71">
        <v>15.441000000000001</v>
      </c>
      <c r="H2208" s="71">
        <v>16.347999999999999</v>
      </c>
      <c r="I2208" s="71">
        <v>16.706</v>
      </c>
      <c r="J2208" s="71">
        <v>17.193999999999999</v>
      </c>
      <c r="M2208" s="66">
        <v>43629</v>
      </c>
      <c r="N2208" s="71">
        <v>2.1686000000000001</v>
      </c>
      <c r="O2208" s="71">
        <v>2.1707999999999998</v>
      </c>
      <c r="P2208" s="71">
        <v>1.9975000000000001</v>
      </c>
      <c r="Q2208" s="71">
        <v>1.8357000000000001</v>
      </c>
      <c r="R2208" s="71">
        <v>1.7768999999999999</v>
      </c>
      <c r="S2208" s="71">
        <v>1.8378000000000001</v>
      </c>
      <c r="T2208" s="71">
        <v>2.0945</v>
      </c>
      <c r="U2208" s="71">
        <v>2.2422500000000003</v>
      </c>
      <c r="X2208" s="66">
        <v>43644</v>
      </c>
      <c r="Y2208" s="72">
        <v>-0.56599999999999995</v>
      </c>
      <c r="Z2208" s="72">
        <v>-0.56200000000000006</v>
      </c>
      <c r="AA2208" s="72">
        <v>-0.61499999999999999</v>
      </c>
      <c r="AB2208" s="72">
        <v>-0.68799999999999994</v>
      </c>
      <c r="AC2208" s="72">
        <v>-0.68500000000000005</v>
      </c>
      <c r="AD2208" s="72">
        <v>-0.51900000000000002</v>
      </c>
      <c r="AE2208" s="72">
        <v>-7.0000000000000001E-3</v>
      </c>
      <c r="AF2208" s="72">
        <v>0.35899999999999999</v>
      </c>
      <c r="AJ2208" s="66">
        <v>43733</v>
      </c>
      <c r="AK2208" s="71">
        <v>-0.14249999999999999</v>
      </c>
      <c r="AL2208" s="71">
        <v>-0.30990000000000001</v>
      </c>
      <c r="AM2208" s="71">
        <v>-0.31</v>
      </c>
      <c r="AN2208" s="71">
        <v>-0.33500000000000002</v>
      </c>
      <c r="AO2208" s="71">
        <v>-0.35</v>
      </c>
      <c r="AP2208" s="71">
        <v>-0.38200000000000001</v>
      </c>
      <c r="AQ2208" s="71">
        <v>-0.255</v>
      </c>
      <c r="AR2208" s="71">
        <v>-7.0000000000000001E-3</v>
      </c>
      <c r="AV2208" s="66">
        <v>43654</v>
      </c>
      <c r="AW2208" s="71">
        <v>-0.47199999999999998</v>
      </c>
      <c r="AX2208" s="71">
        <v>-0.39200000000000002</v>
      </c>
      <c r="AY2208" s="71">
        <v>-0.36199999999999999</v>
      </c>
      <c r="AZ2208" s="71">
        <v>-0.443</v>
      </c>
      <c r="BA2208" s="71">
        <v>-0.40300000000000002</v>
      </c>
      <c r="BB2208" s="71">
        <v>-0.16500000000000001</v>
      </c>
      <c r="BC2208" s="71">
        <v>0.437</v>
      </c>
      <c r="BD2208" s="71">
        <v>0.91100000000000003</v>
      </c>
      <c r="BG2208" s="66">
        <v>43658</v>
      </c>
      <c r="BH2208" s="71">
        <v>7.16</v>
      </c>
      <c r="BI2208" s="71">
        <v>7.28</v>
      </c>
      <c r="BJ2208" s="71">
        <v>7.48</v>
      </c>
      <c r="BK2208" s="71">
        <v>7.3254999999999999</v>
      </c>
      <c r="BL2208" s="71">
        <v>7.1710000000000003</v>
      </c>
      <c r="BM2208" s="71">
        <v>8.0090000000000003</v>
      </c>
      <c r="BN2208" s="71">
        <v>8.7520000000000007</v>
      </c>
      <c r="BO2208" s="71">
        <v>9.4009999999999998</v>
      </c>
      <c r="BR2208" s="66">
        <v>44055</v>
      </c>
      <c r="BS2208" s="71">
        <v>14.5</v>
      </c>
      <c r="BT2208" s="71">
        <v>17.5</v>
      </c>
      <c r="BU2208" s="71">
        <v>25.484999999999999</v>
      </c>
      <c r="BV2208" s="71">
        <v>30.95</v>
      </c>
      <c r="BW2208" s="71">
        <v>31.975000000000001</v>
      </c>
      <c r="BX2208" s="71">
        <v>33</v>
      </c>
      <c r="BY2208" s="71">
        <v>31.5</v>
      </c>
      <c r="BZ2208" s="71">
        <v>32.5</v>
      </c>
      <c r="CJ2208" s="66"/>
      <c r="CM2208" s="66"/>
      <c r="CP2208" s="66"/>
      <c r="CS2208" s="66"/>
    </row>
    <row r="2209" spans="2:97" ht="14.25" customHeight="1" x14ac:dyDescent="0.3">
      <c r="B2209" s="66">
        <v>44833</v>
      </c>
      <c r="C2209" s="71">
        <v>11.006</v>
      </c>
      <c r="D2209" s="71">
        <v>12.363</v>
      </c>
      <c r="E2209" s="71">
        <v>14.488</v>
      </c>
      <c r="F2209" s="71">
        <v>14.837999999999999</v>
      </c>
      <c r="G2209" s="71">
        <v>15.433999999999999</v>
      </c>
      <c r="H2209" s="71">
        <v>16.527999999999999</v>
      </c>
      <c r="I2209" s="71">
        <v>16.731000000000002</v>
      </c>
      <c r="J2209" s="71">
        <v>17.268999999999998</v>
      </c>
      <c r="M2209" s="66">
        <v>43630</v>
      </c>
      <c r="N2209" s="71">
        <v>2.1682000000000001</v>
      </c>
      <c r="O2209" s="71">
        <v>2.1703999999999999</v>
      </c>
      <c r="P2209" s="71">
        <v>2.0076999999999998</v>
      </c>
      <c r="Q2209" s="71">
        <v>1.8405</v>
      </c>
      <c r="R2209" s="71">
        <v>1.7823</v>
      </c>
      <c r="S2209" s="71">
        <v>1.8326</v>
      </c>
      <c r="T2209" s="71">
        <v>2.0804</v>
      </c>
      <c r="U2209" s="71">
        <v>2.2302</v>
      </c>
      <c r="X2209" s="66">
        <v>43647</v>
      </c>
      <c r="Y2209" s="72">
        <v>-0.56499999999999995</v>
      </c>
      <c r="Z2209" s="72">
        <v>-0.57799999999999996</v>
      </c>
      <c r="AA2209" s="72">
        <v>-0.621</v>
      </c>
      <c r="AB2209" s="72">
        <v>-0.69899999999999995</v>
      </c>
      <c r="AC2209" s="72">
        <v>-0.69799999999999995</v>
      </c>
      <c r="AD2209" s="72">
        <v>-0.54900000000000004</v>
      </c>
      <c r="AE2209" s="72">
        <v>-0.05</v>
      </c>
      <c r="AF2209" s="72">
        <v>0.32400000000000001</v>
      </c>
      <c r="AJ2209" s="66">
        <v>43734</v>
      </c>
      <c r="AK2209" s="71">
        <v>-0.14299999999999999</v>
      </c>
      <c r="AL2209" s="71">
        <v>-0.31</v>
      </c>
      <c r="AM2209" s="71">
        <v>-0.31</v>
      </c>
      <c r="AN2209" s="71">
        <v>-0.32600000000000001</v>
      </c>
      <c r="AO2209" s="71">
        <v>-0.34100000000000003</v>
      </c>
      <c r="AP2209" s="71">
        <v>-0.36499999999999999</v>
      </c>
      <c r="AQ2209" s="71">
        <v>-0.246</v>
      </c>
      <c r="AR2209" s="71">
        <v>-1.4E-2</v>
      </c>
      <c r="AV2209" s="66">
        <v>43655</v>
      </c>
      <c r="AW2209" s="71">
        <v>-0.47299999999999998</v>
      </c>
      <c r="AX2209" s="71">
        <v>-0.496</v>
      </c>
      <c r="AY2209" s="71">
        <v>-0.46500000000000002</v>
      </c>
      <c r="AZ2209" s="71">
        <v>-0.45700000000000002</v>
      </c>
      <c r="BA2209" s="71">
        <v>-0.41399999999999998</v>
      </c>
      <c r="BB2209" s="71">
        <v>-0.17699999999999999</v>
      </c>
      <c r="BC2209" s="71">
        <v>0.42</v>
      </c>
      <c r="BD2209" s="71">
        <v>0.88600000000000001</v>
      </c>
      <c r="BG2209" s="66">
        <v>43661</v>
      </c>
      <c r="BH2209" s="71">
        <v>7.16</v>
      </c>
      <c r="BI2209" s="71">
        <v>7.28</v>
      </c>
      <c r="BJ2209" s="71">
        <v>7.48</v>
      </c>
      <c r="BK2209" s="71">
        <v>7.2949999999999999</v>
      </c>
      <c r="BL2209" s="71">
        <v>7.11</v>
      </c>
      <c r="BM2209" s="71">
        <v>8.0090000000000003</v>
      </c>
      <c r="BN2209" s="71">
        <v>8.6939999999999991</v>
      </c>
      <c r="BO2209" s="71">
        <v>9.3710000000000004</v>
      </c>
      <c r="BR2209" s="66">
        <v>44056</v>
      </c>
      <c r="BS2209" s="71">
        <v>14.5</v>
      </c>
      <c r="BT2209" s="71">
        <v>17.5</v>
      </c>
      <c r="BU2209" s="71">
        <v>25.414000000000001</v>
      </c>
      <c r="BV2209" s="71">
        <v>30.95</v>
      </c>
      <c r="BW2209" s="71">
        <v>31.975000000000001</v>
      </c>
      <c r="BX2209" s="71">
        <v>33</v>
      </c>
      <c r="BY2209" s="71">
        <v>31.5</v>
      </c>
      <c r="BZ2209" s="71">
        <v>32.5</v>
      </c>
      <c r="CJ2209" s="66"/>
      <c r="CM2209" s="66"/>
      <c r="CP2209" s="66"/>
      <c r="CS2209" s="66"/>
    </row>
    <row r="2210" spans="2:97" ht="14.25" customHeight="1" x14ac:dyDescent="0.3">
      <c r="B2210" s="66">
        <v>44834</v>
      </c>
      <c r="C2210" s="71">
        <v>11.025</v>
      </c>
      <c r="D2210" s="71">
        <v>12.366</v>
      </c>
      <c r="E2210" s="71">
        <v>14.506</v>
      </c>
      <c r="F2210" s="71">
        <v>14.863</v>
      </c>
      <c r="G2210" s="71">
        <v>15.446999999999999</v>
      </c>
      <c r="H2210" s="71">
        <v>16.547000000000001</v>
      </c>
      <c r="I2210" s="71">
        <v>16.931000000000001</v>
      </c>
      <c r="J2210" s="71">
        <v>17.312999999999999</v>
      </c>
      <c r="M2210" s="66">
        <v>43633</v>
      </c>
      <c r="N2210" s="71">
        <v>2.1783000000000001</v>
      </c>
      <c r="O2210" s="71">
        <v>2.1909999999999998</v>
      </c>
      <c r="P2210" s="71">
        <v>2.0442</v>
      </c>
      <c r="Q2210" s="71">
        <v>1.8687</v>
      </c>
      <c r="R2210" s="71">
        <v>1.8120000000000001</v>
      </c>
      <c r="S2210" s="71">
        <v>1.8555999999999999</v>
      </c>
      <c r="T2210" s="71">
        <v>2.0941999999999998</v>
      </c>
      <c r="U2210" s="71">
        <v>2.2321</v>
      </c>
      <c r="X2210" s="66">
        <v>43648</v>
      </c>
      <c r="Y2210" s="72">
        <v>-0.55800000000000005</v>
      </c>
      <c r="Z2210" s="72">
        <v>-0.57799999999999996</v>
      </c>
      <c r="AA2210" s="72">
        <v>-0.625</v>
      </c>
      <c r="AB2210" s="72">
        <v>-0.7</v>
      </c>
      <c r="AC2210" s="72">
        <v>-0.69799999999999995</v>
      </c>
      <c r="AD2210" s="72">
        <v>-0.55600000000000005</v>
      </c>
      <c r="AE2210" s="72">
        <v>-5.8000000000000003E-2</v>
      </c>
      <c r="AF2210" s="72">
        <v>0.32300000000000001</v>
      </c>
      <c r="AJ2210" s="66">
        <v>43735</v>
      </c>
      <c r="AK2210" s="71">
        <v>-0.14990000000000001</v>
      </c>
      <c r="AL2210" s="71">
        <v>-0.30990000000000001</v>
      </c>
      <c r="AM2210" s="71">
        <v>-0.309</v>
      </c>
      <c r="AN2210" s="71">
        <v>-0.317</v>
      </c>
      <c r="AO2210" s="71">
        <v>-0.33800000000000002</v>
      </c>
      <c r="AP2210" s="71">
        <v>-0.35599999999999998</v>
      </c>
      <c r="AQ2210" s="71">
        <v>-0.23499999999999999</v>
      </c>
      <c r="AR2210" s="71">
        <v>-7.0000000000000001E-3</v>
      </c>
      <c r="AV2210" s="66">
        <v>43656</v>
      </c>
      <c r="AW2210" s="71">
        <v>-0.47299999999999998</v>
      </c>
      <c r="AX2210" s="71">
        <v>-0.496</v>
      </c>
      <c r="AY2210" s="71">
        <v>-0.46500000000000002</v>
      </c>
      <c r="AZ2210" s="71">
        <v>-0.45</v>
      </c>
      <c r="BA2210" s="71">
        <v>-0.40200000000000002</v>
      </c>
      <c r="BB2210" s="71">
        <v>-0.17299999999999999</v>
      </c>
      <c r="BC2210" s="71">
        <v>0.438</v>
      </c>
      <c r="BD2210" s="71">
        <v>0.91</v>
      </c>
      <c r="BG2210" s="66">
        <v>43662</v>
      </c>
      <c r="BH2210" s="71">
        <v>7.16</v>
      </c>
      <c r="BI2210" s="71">
        <v>7.28</v>
      </c>
      <c r="BJ2210" s="71">
        <v>7.48</v>
      </c>
      <c r="BK2210" s="71">
        <v>7.2910000000000004</v>
      </c>
      <c r="BL2210" s="71">
        <v>7.1020000000000003</v>
      </c>
      <c r="BM2210" s="71">
        <v>8.0090000000000003</v>
      </c>
      <c r="BN2210" s="71">
        <v>8.6820000000000004</v>
      </c>
      <c r="BO2210" s="71">
        <v>9.36</v>
      </c>
      <c r="BR2210" s="66">
        <v>44057</v>
      </c>
      <c r="BS2210" s="71">
        <v>14.5</v>
      </c>
      <c r="BT2210" s="71">
        <v>17.5</v>
      </c>
      <c r="BU2210" s="71">
        <v>25.414000000000001</v>
      </c>
      <c r="BV2210" s="71">
        <v>30.95</v>
      </c>
      <c r="BW2210" s="71">
        <v>31.975000000000001</v>
      </c>
      <c r="BX2210" s="71">
        <v>33</v>
      </c>
      <c r="BY2210" s="71">
        <v>31.5</v>
      </c>
      <c r="BZ2210" s="71">
        <v>32.5</v>
      </c>
      <c r="CJ2210" s="66"/>
      <c r="CM2210" s="66"/>
      <c r="CP2210" s="66"/>
      <c r="CS2210" s="66"/>
    </row>
    <row r="2211" spans="2:97" ht="14.25" customHeight="1" x14ac:dyDescent="0.3">
      <c r="B2211" s="66">
        <v>44837</v>
      </c>
      <c r="C2211" s="71">
        <v>11.146000000000001</v>
      </c>
      <c r="D2211" s="71">
        <v>12.366</v>
      </c>
      <c r="E2211" s="71">
        <v>14.516999999999999</v>
      </c>
      <c r="F2211" s="71">
        <v>15.583</v>
      </c>
      <c r="G2211" s="71">
        <v>15.829000000000001</v>
      </c>
      <c r="H2211" s="71">
        <v>16.675000000000001</v>
      </c>
      <c r="I2211" s="71">
        <v>17.3</v>
      </c>
      <c r="J2211" s="71">
        <v>17.495999999999999</v>
      </c>
      <c r="M2211" s="66">
        <v>43634</v>
      </c>
      <c r="N2211" s="71">
        <v>2.2107999999999999</v>
      </c>
      <c r="O2211" s="71">
        <v>2.1839</v>
      </c>
      <c r="P2211" s="71">
        <v>2.0729000000000002</v>
      </c>
      <c r="Q2211" s="71">
        <v>1.8643000000000001</v>
      </c>
      <c r="R2211" s="71">
        <v>1.7985</v>
      </c>
      <c r="S2211" s="71">
        <v>1.8324</v>
      </c>
      <c r="T2211" s="71">
        <v>2.0594999999999999</v>
      </c>
      <c r="U2211" s="71">
        <v>2.1997499999999999</v>
      </c>
      <c r="X2211" s="66">
        <v>43649</v>
      </c>
      <c r="Y2211" s="72">
        <v>-0.56200000000000006</v>
      </c>
      <c r="Z2211" s="72">
        <v>-0.58399999999999996</v>
      </c>
      <c r="AA2211" s="72">
        <v>-0.63800000000000001</v>
      </c>
      <c r="AB2211" s="72">
        <v>-0.69799999999999995</v>
      </c>
      <c r="AC2211" s="72">
        <v>-0.70199999999999996</v>
      </c>
      <c r="AD2211" s="72">
        <v>-0.56999999999999995</v>
      </c>
      <c r="AE2211" s="72">
        <v>-0.104</v>
      </c>
      <c r="AF2211" s="72">
        <v>0.253</v>
      </c>
      <c r="AJ2211" s="66">
        <v>43738</v>
      </c>
      <c r="AK2211" s="71">
        <v>-0.3906</v>
      </c>
      <c r="AL2211" s="71">
        <v>-0.31480000000000002</v>
      </c>
      <c r="AM2211" s="71">
        <v>-0.30599999999999999</v>
      </c>
      <c r="AN2211" s="71">
        <v>-0.315</v>
      </c>
      <c r="AO2211" s="71">
        <v>-0.33600000000000002</v>
      </c>
      <c r="AP2211" s="71">
        <v>-0.35499999999999998</v>
      </c>
      <c r="AQ2211" s="71">
        <v>-0.21299999999999999</v>
      </c>
      <c r="AR2211" s="71">
        <v>2.1999999999999999E-2</v>
      </c>
      <c r="AV2211" s="66">
        <v>43657</v>
      </c>
      <c r="AW2211" s="71">
        <v>-0.439</v>
      </c>
      <c r="AX2211" s="71">
        <v>-0.496</v>
      </c>
      <c r="AY2211" s="71">
        <v>-0.46500000000000002</v>
      </c>
      <c r="AZ2211" s="71">
        <v>-0.42599999999999999</v>
      </c>
      <c r="BA2211" s="71">
        <v>-0.36599999999999999</v>
      </c>
      <c r="BB2211" s="71">
        <v>-0.13800000000000001</v>
      </c>
      <c r="BC2211" s="71">
        <v>0.47599999999999998</v>
      </c>
      <c r="BD2211" s="71">
        <v>0.96899999999999997</v>
      </c>
      <c r="BG2211" s="66">
        <v>43663</v>
      </c>
      <c r="BH2211" s="71">
        <v>7.16</v>
      </c>
      <c r="BI2211" s="71">
        <v>7.28</v>
      </c>
      <c r="BJ2211" s="71">
        <v>7.48</v>
      </c>
      <c r="BK2211" s="71">
        <v>7.2945000000000002</v>
      </c>
      <c r="BL2211" s="71">
        <v>7.109</v>
      </c>
      <c r="BM2211" s="71">
        <v>8.0090000000000003</v>
      </c>
      <c r="BN2211" s="71">
        <v>8.6869999999999994</v>
      </c>
      <c r="BO2211" s="71">
        <v>9.3520000000000003</v>
      </c>
      <c r="BR2211" s="66">
        <v>44060</v>
      </c>
      <c r="BS2211" s="71">
        <v>14.5</v>
      </c>
      <c r="BT2211" s="71">
        <v>17.5</v>
      </c>
      <c r="BU2211" s="71">
        <v>25.414000000000001</v>
      </c>
      <c r="BV2211" s="71">
        <v>30.95</v>
      </c>
      <c r="BW2211" s="71">
        <v>31.975000000000001</v>
      </c>
      <c r="BX2211" s="71">
        <v>33</v>
      </c>
      <c r="BY2211" s="71">
        <v>31.5</v>
      </c>
      <c r="BZ2211" s="71">
        <v>32.5</v>
      </c>
      <c r="CJ2211" s="66"/>
      <c r="CM2211" s="66"/>
      <c r="CP2211" s="66"/>
      <c r="CS2211" s="66"/>
    </row>
    <row r="2212" spans="2:97" ht="14.25" customHeight="1" x14ac:dyDescent="0.3">
      <c r="B2212" s="66">
        <v>44839</v>
      </c>
      <c r="C2212" s="71">
        <v>11.058999999999999</v>
      </c>
      <c r="D2212" s="71">
        <v>12.384</v>
      </c>
      <c r="E2212" s="71">
        <v>14.519</v>
      </c>
      <c r="F2212" s="71">
        <v>15.519</v>
      </c>
      <c r="G2212" s="71">
        <v>15.919</v>
      </c>
      <c r="H2212" s="71">
        <v>16.638000000000002</v>
      </c>
      <c r="I2212" s="71">
        <v>17.193999999999999</v>
      </c>
      <c r="J2212" s="71">
        <v>17.533999999999999</v>
      </c>
      <c r="M2212" s="66">
        <v>43635</v>
      </c>
      <c r="N2212" s="71">
        <v>2.1592000000000002</v>
      </c>
      <c r="O2212" s="71">
        <v>2.0697000000000001</v>
      </c>
      <c r="P2212" s="71">
        <v>1.9338</v>
      </c>
      <c r="Q2212" s="71">
        <v>1.7351000000000001</v>
      </c>
      <c r="R2212" s="71">
        <v>1.6879999999999999</v>
      </c>
      <c r="S2212" s="71">
        <v>1.7581</v>
      </c>
      <c r="T2212" s="71">
        <v>2.0232999999999999</v>
      </c>
      <c r="U2212" s="71">
        <v>2.1716499999999996</v>
      </c>
      <c r="X2212" s="66">
        <v>43650</v>
      </c>
      <c r="Y2212" s="72">
        <v>-0.56000000000000005</v>
      </c>
      <c r="Z2212" s="72">
        <v>-0.58399999999999996</v>
      </c>
      <c r="AA2212" s="72">
        <v>-0.63700000000000001</v>
      </c>
      <c r="AB2212" s="72">
        <v>-0.70199999999999996</v>
      </c>
      <c r="AC2212" s="72">
        <v>-0.70499999999999996</v>
      </c>
      <c r="AD2212" s="72">
        <v>-0.58599999999999997</v>
      </c>
      <c r="AE2212" s="72">
        <v>-0.13300000000000001</v>
      </c>
      <c r="AF2212" s="72">
        <v>0.22</v>
      </c>
      <c r="AJ2212" s="66">
        <v>43739</v>
      </c>
      <c r="AK2212" s="71">
        <v>-0.38979999999999998</v>
      </c>
      <c r="AL2212" s="71">
        <v>-0.29270000000000002</v>
      </c>
      <c r="AM2212" s="71">
        <v>-0.30499999999999999</v>
      </c>
      <c r="AN2212" s="71">
        <v>-0.28000000000000003</v>
      </c>
      <c r="AO2212" s="71">
        <v>-0.29099999999999998</v>
      </c>
      <c r="AP2212" s="71">
        <v>-0.28699999999999998</v>
      </c>
      <c r="AQ2212" s="71">
        <v>-0.14899999999999999</v>
      </c>
      <c r="AR2212" s="71">
        <v>0.08</v>
      </c>
      <c r="AV2212" s="66">
        <v>43658</v>
      </c>
      <c r="AW2212" s="71">
        <v>-0.46300000000000002</v>
      </c>
      <c r="AX2212" s="71">
        <v>-0.496</v>
      </c>
      <c r="AY2212" s="71">
        <v>-0.46500000000000002</v>
      </c>
      <c r="AZ2212" s="71">
        <v>-0.41</v>
      </c>
      <c r="BA2212" s="71">
        <v>-0.34799999999999998</v>
      </c>
      <c r="BB2212" s="71">
        <v>-7.4999999999999997E-2</v>
      </c>
      <c r="BC2212" s="71">
        <v>0.56799999999999995</v>
      </c>
      <c r="BD2212" s="71">
        <v>1.056</v>
      </c>
      <c r="BG2212" s="66">
        <v>43664</v>
      </c>
      <c r="BH2212" s="71">
        <v>7.16</v>
      </c>
      <c r="BI2212" s="71">
        <v>7.28</v>
      </c>
      <c r="BJ2212" s="71">
        <v>7.48</v>
      </c>
      <c r="BK2212" s="71">
        <v>7.2830000000000004</v>
      </c>
      <c r="BL2212" s="71">
        <v>7.0860000000000003</v>
      </c>
      <c r="BM2212" s="71">
        <v>8.0090000000000003</v>
      </c>
      <c r="BN2212" s="71">
        <v>8.6199999999999992</v>
      </c>
      <c r="BO2212" s="71">
        <v>9.2680000000000007</v>
      </c>
      <c r="BR2212" s="66">
        <v>44061</v>
      </c>
      <c r="BS2212" s="71">
        <v>14.5</v>
      </c>
      <c r="BT2212" s="71">
        <v>17.5</v>
      </c>
      <c r="BU2212" s="71">
        <v>25.414000000000001</v>
      </c>
      <c r="BV2212" s="71">
        <v>30.95</v>
      </c>
      <c r="BW2212" s="71">
        <v>31.975000000000001</v>
      </c>
      <c r="BX2212" s="71">
        <v>33</v>
      </c>
      <c r="BY2212" s="71">
        <v>31.5</v>
      </c>
      <c r="BZ2212" s="71">
        <v>32.5</v>
      </c>
      <c r="CJ2212" s="66"/>
      <c r="CM2212" s="66"/>
      <c r="CP2212" s="66"/>
      <c r="CS2212" s="66"/>
    </row>
    <row r="2213" spans="2:97" ht="14.25" customHeight="1" x14ac:dyDescent="0.3">
      <c r="B2213" s="66">
        <v>44840</v>
      </c>
      <c r="C2213" s="71">
        <v>11.084</v>
      </c>
      <c r="D2213" s="71">
        <v>12.391</v>
      </c>
      <c r="E2213" s="71">
        <v>14.538</v>
      </c>
      <c r="F2213" s="71">
        <v>15.263</v>
      </c>
      <c r="G2213" s="71">
        <v>15.497</v>
      </c>
      <c r="H2213" s="71">
        <v>16.725000000000001</v>
      </c>
      <c r="I2213" s="71">
        <v>17.219000000000001</v>
      </c>
      <c r="J2213" s="71">
        <v>16.774999999999999</v>
      </c>
      <c r="M2213" s="66">
        <v>43636</v>
      </c>
      <c r="N2213" s="71">
        <v>2.1282999999999999</v>
      </c>
      <c r="O2213" s="71">
        <v>2.0617999999999999</v>
      </c>
      <c r="P2213" s="71">
        <v>1.9258999999999999</v>
      </c>
      <c r="Q2213" s="71">
        <v>1.7774999999999999</v>
      </c>
      <c r="R2213" s="71">
        <v>1.7311000000000001</v>
      </c>
      <c r="S2213" s="71">
        <v>1.7810000000000001</v>
      </c>
      <c r="T2213" s="71">
        <v>2.0284</v>
      </c>
      <c r="U2213" s="71">
        <v>2.1692</v>
      </c>
      <c r="X2213" s="66">
        <v>43651</v>
      </c>
      <c r="Y2213" s="72">
        <v>-0.55500000000000005</v>
      </c>
      <c r="Z2213" s="72">
        <v>-0.58199999999999996</v>
      </c>
      <c r="AA2213" s="72">
        <v>-0.63100000000000001</v>
      </c>
      <c r="AB2213" s="72">
        <v>-0.68100000000000005</v>
      </c>
      <c r="AC2213" s="72">
        <v>-0.68200000000000005</v>
      </c>
      <c r="AD2213" s="72">
        <v>-0.55600000000000005</v>
      </c>
      <c r="AE2213" s="72">
        <v>-8.7999999999999995E-2</v>
      </c>
      <c r="AF2213" s="72">
        <v>0.251</v>
      </c>
      <c r="AJ2213" s="66">
        <v>43740</v>
      </c>
      <c r="AK2213" s="71">
        <v>-0.3896</v>
      </c>
      <c r="AL2213" s="71">
        <v>-0.29270000000000002</v>
      </c>
      <c r="AM2213" s="71">
        <v>-0.30599999999999999</v>
      </c>
      <c r="AN2213" s="71">
        <v>-0.30299999999999999</v>
      </c>
      <c r="AO2213" s="71">
        <v>-0.311</v>
      </c>
      <c r="AP2213" s="71">
        <v>-0.32300000000000001</v>
      </c>
      <c r="AQ2213" s="71">
        <v>-0.16400000000000001</v>
      </c>
      <c r="AR2213" s="71">
        <v>5.6000000000000001E-2</v>
      </c>
      <c r="AV2213" s="66">
        <v>43661</v>
      </c>
      <c r="AW2213" s="71">
        <v>-0.45700000000000002</v>
      </c>
      <c r="AX2213" s="71">
        <v>-0.496</v>
      </c>
      <c r="AY2213" s="71">
        <v>-0.46500000000000002</v>
      </c>
      <c r="AZ2213" s="71">
        <v>-0.44800000000000001</v>
      </c>
      <c r="BA2213" s="71">
        <v>-0.40799999999999997</v>
      </c>
      <c r="BB2213" s="71">
        <v>-0.11899999999999999</v>
      </c>
      <c r="BC2213" s="71">
        <v>0.50800000000000001</v>
      </c>
      <c r="BD2213" s="71">
        <v>0.98199999999999998</v>
      </c>
      <c r="BG2213" s="66">
        <v>43665</v>
      </c>
      <c r="BH2213" s="71">
        <v>7.08</v>
      </c>
      <c r="BI2213" s="71">
        <v>7.26</v>
      </c>
      <c r="BJ2213" s="71">
        <v>7.48</v>
      </c>
      <c r="BK2213" s="71">
        <v>7.3094999999999999</v>
      </c>
      <c r="BL2213" s="71">
        <v>7.1390000000000002</v>
      </c>
      <c r="BM2213" s="71">
        <v>8.0090000000000003</v>
      </c>
      <c r="BN2213" s="71">
        <v>8.65</v>
      </c>
      <c r="BO2213" s="71">
        <v>9.2780000000000005</v>
      </c>
      <c r="BR2213" s="66">
        <v>44062</v>
      </c>
      <c r="BS2213" s="71">
        <v>14.5</v>
      </c>
      <c r="BT2213" s="71">
        <v>17.5</v>
      </c>
      <c r="BU2213" s="71">
        <v>25.414000000000001</v>
      </c>
      <c r="BV2213" s="71">
        <v>30.95</v>
      </c>
      <c r="BW2213" s="71">
        <v>31.975000000000001</v>
      </c>
      <c r="BX2213" s="71">
        <v>33</v>
      </c>
      <c r="BY2213" s="71">
        <v>31.5</v>
      </c>
      <c r="BZ2213" s="71">
        <v>32.5</v>
      </c>
      <c r="CJ2213" s="66"/>
      <c r="CM2213" s="66"/>
      <c r="CP2213" s="66"/>
      <c r="CS2213" s="66"/>
    </row>
    <row r="2214" spans="2:97" ht="14.25" customHeight="1" x14ac:dyDescent="0.3">
      <c r="B2214" s="66">
        <v>44841</v>
      </c>
      <c r="C2214" s="71">
        <v>11.103</v>
      </c>
      <c r="D2214" s="71">
        <v>12.397</v>
      </c>
      <c r="E2214" s="71">
        <v>14.541</v>
      </c>
      <c r="F2214" s="71">
        <v>15.256</v>
      </c>
      <c r="G2214" s="71">
        <v>15.506</v>
      </c>
      <c r="H2214" s="71">
        <v>16.788</v>
      </c>
      <c r="I2214" s="71">
        <v>17.238</v>
      </c>
      <c r="J2214" s="71">
        <v>16.8</v>
      </c>
      <c r="M2214" s="66">
        <v>43637</v>
      </c>
      <c r="N2214" s="71">
        <v>2.0996999999999999</v>
      </c>
      <c r="O2214" s="71">
        <v>2.0407000000000002</v>
      </c>
      <c r="P2214" s="71">
        <v>1.9283000000000001</v>
      </c>
      <c r="Q2214" s="71">
        <v>1.7678</v>
      </c>
      <c r="R2214" s="71">
        <v>1.7229000000000001</v>
      </c>
      <c r="S2214" s="71">
        <v>1.7906</v>
      </c>
      <c r="T2214" s="71">
        <v>2.0539999999999998</v>
      </c>
      <c r="U2214" s="71">
        <v>2.2119999999999997</v>
      </c>
      <c r="X2214" s="66">
        <v>43654</v>
      </c>
      <c r="Y2214" s="72">
        <v>-0.55900000000000005</v>
      </c>
      <c r="Z2214" s="72">
        <v>-0.58599999999999997</v>
      </c>
      <c r="AA2214" s="72">
        <v>-0.626</v>
      </c>
      <c r="AB2214" s="72">
        <v>-0.67700000000000005</v>
      </c>
      <c r="AC2214" s="72">
        <v>-0.67100000000000004</v>
      </c>
      <c r="AD2214" s="72">
        <v>-0.53600000000000003</v>
      </c>
      <c r="AE2214" s="72">
        <v>-7.0999999999999994E-2</v>
      </c>
      <c r="AF2214" s="72">
        <v>0.28199999999999997</v>
      </c>
      <c r="AJ2214" s="66">
        <v>43741</v>
      </c>
      <c r="AK2214" s="71">
        <v>-0.37990000000000002</v>
      </c>
      <c r="AL2214" s="71">
        <v>-0.2928</v>
      </c>
      <c r="AM2214" s="71">
        <v>-0.30599999999999999</v>
      </c>
      <c r="AN2214" s="71">
        <v>-0.32400000000000001</v>
      </c>
      <c r="AO2214" s="71">
        <v>-0.33100000000000002</v>
      </c>
      <c r="AP2214" s="71">
        <v>-0.35299999999999998</v>
      </c>
      <c r="AQ2214" s="71">
        <v>-0.19600000000000001</v>
      </c>
      <c r="AR2214" s="71">
        <v>2.8000000000000001E-2</v>
      </c>
      <c r="AV2214" s="66">
        <v>43662</v>
      </c>
      <c r="AW2214" s="71">
        <v>-0.46300000000000002</v>
      </c>
      <c r="AX2214" s="71">
        <v>-0.496</v>
      </c>
      <c r="AY2214" s="71">
        <v>-0.46500000000000002</v>
      </c>
      <c r="AZ2214" s="71">
        <v>-0.47099999999999997</v>
      </c>
      <c r="BA2214" s="71">
        <v>-0.43099999999999999</v>
      </c>
      <c r="BB2214" s="71">
        <v>-0.14699999999999999</v>
      </c>
      <c r="BC2214" s="71">
        <v>0.49099999999999999</v>
      </c>
      <c r="BD2214" s="71">
        <v>0.94599999999999995</v>
      </c>
      <c r="BG2214" s="66">
        <v>43668</v>
      </c>
      <c r="BH2214" s="71">
        <v>7.08</v>
      </c>
      <c r="BI2214" s="71">
        <v>7.26</v>
      </c>
      <c r="BJ2214" s="71">
        <v>7.48</v>
      </c>
      <c r="BK2214" s="71">
        <v>7.3245000000000005</v>
      </c>
      <c r="BL2214" s="71">
        <v>7.1689999999999996</v>
      </c>
      <c r="BM2214" s="71">
        <v>8.0090000000000003</v>
      </c>
      <c r="BN2214" s="71">
        <v>8.6609999999999996</v>
      </c>
      <c r="BO2214" s="71">
        <v>9.2490000000000006</v>
      </c>
      <c r="BR2214" s="66">
        <v>44063</v>
      </c>
      <c r="BS2214" s="71">
        <v>14.5</v>
      </c>
      <c r="BT2214" s="71">
        <v>17.5</v>
      </c>
      <c r="BU2214" s="71">
        <v>25.414000000000001</v>
      </c>
      <c r="BV2214" s="71">
        <v>30.95</v>
      </c>
      <c r="BW2214" s="71">
        <v>31.975000000000001</v>
      </c>
      <c r="BX2214" s="71">
        <v>33</v>
      </c>
      <c r="BY2214" s="71">
        <v>31.5</v>
      </c>
      <c r="BZ2214" s="71">
        <v>32.5</v>
      </c>
      <c r="CJ2214" s="66"/>
      <c r="CM2214" s="66"/>
      <c r="CP2214" s="66"/>
      <c r="CS2214" s="66"/>
    </row>
    <row r="2215" spans="2:97" ht="14.25" customHeight="1" x14ac:dyDescent="0.3">
      <c r="B2215" s="66">
        <v>44844</v>
      </c>
      <c r="C2215" s="71">
        <v>11.175000000000001</v>
      </c>
      <c r="D2215" s="71">
        <v>12.416</v>
      </c>
      <c r="E2215" s="71">
        <v>14.541</v>
      </c>
      <c r="F2215" s="71">
        <v>15.291</v>
      </c>
      <c r="G2215" s="71">
        <v>15.528</v>
      </c>
      <c r="H2215" s="71">
        <v>16.888000000000002</v>
      </c>
      <c r="I2215" s="71">
        <v>17.303000000000001</v>
      </c>
      <c r="J2215" s="71">
        <v>17.812999999999999</v>
      </c>
      <c r="M2215" s="66">
        <v>43640</v>
      </c>
      <c r="N2215" s="71">
        <v>2.1046999999999998</v>
      </c>
      <c r="O2215" s="71">
        <v>2.0508999999999999</v>
      </c>
      <c r="P2215" s="71">
        <v>1.9177</v>
      </c>
      <c r="Q2215" s="71">
        <v>1.7324000000000002</v>
      </c>
      <c r="R2215" s="71">
        <v>1.6823000000000001</v>
      </c>
      <c r="S2215" s="71">
        <v>1.7475000000000001</v>
      </c>
      <c r="T2215" s="71">
        <v>2.0143</v>
      </c>
      <c r="U2215" s="71">
        <v>2.1721500000000002</v>
      </c>
      <c r="X2215" s="66">
        <v>43655</v>
      </c>
      <c r="Y2215" s="72">
        <v>-0.55700000000000005</v>
      </c>
      <c r="Z2215" s="72">
        <v>-0.57699999999999996</v>
      </c>
      <c r="AA2215" s="72">
        <v>-0.61399999999999999</v>
      </c>
      <c r="AB2215" s="72">
        <v>-0.67100000000000004</v>
      </c>
      <c r="AC2215" s="72">
        <v>-0.66800000000000004</v>
      </c>
      <c r="AD2215" s="72">
        <v>-0.53100000000000003</v>
      </c>
      <c r="AE2215" s="72">
        <v>-5.5E-2</v>
      </c>
      <c r="AF2215" s="72">
        <v>0.30099999999999999</v>
      </c>
      <c r="AJ2215" s="66">
        <v>43742</v>
      </c>
      <c r="AK2215" s="71">
        <v>-0.36980000000000002</v>
      </c>
      <c r="AL2215" s="71">
        <v>-0.30480000000000002</v>
      </c>
      <c r="AM2215" s="71">
        <v>-0.30099999999999999</v>
      </c>
      <c r="AN2215" s="71">
        <v>-0.33100000000000002</v>
      </c>
      <c r="AO2215" s="71">
        <v>-0.34399999999999997</v>
      </c>
      <c r="AP2215" s="71">
        <v>-0.36299999999999999</v>
      </c>
      <c r="AQ2215" s="71">
        <v>-0.21099999999999999</v>
      </c>
      <c r="AR2215" s="71">
        <v>1.9E-2</v>
      </c>
      <c r="AV2215" s="66">
        <v>43663</v>
      </c>
      <c r="AW2215" s="71">
        <v>-0.49399999999999999</v>
      </c>
      <c r="AX2215" s="71">
        <v>-0.496</v>
      </c>
      <c r="AY2215" s="71">
        <v>-0.46500000000000002</v>
      </c>
      <c r="AZ2215" s="71">
        <v>-0.48199999999999998</v>
      </c>
      <c r="BA2215" s="71">
        <v>-0.434</v>
      </c>
      <c r="BB2215" s="71">
        <v>-0.16600000000000001</v>
      </c>
      <c r="BC2215" s="71">
        <v>0.44700000000000001</v>
      </c>
      <c r="BD2215" s="71">
        <v>0.89500000000000002</v>
      </c>
      <c r="BG2215" s="66">
        <v>43669</v>
      </c>
      <c r="BH2215" s="71">
        <v>7.08</v>
      </c>
      <c r="BI2215" s="71">
        <v>7.26</v>
      </c>
      <c r="BJ2215" s="71">
        <v>7.48</v>
      </c>
      <c r="BK2215" s="71">
        <v>7.3555000000000001</v>
      </c>
      <c r="BL2215" s="71">
        <v>7.2309999999999999</v>
      </c>
      <c r="BM2215" s="71">
        <v>8.0090000000000003</v>
      </c>
      <c r="BN2215" s="71">
        <v>8.7259999999999991</v>
      </c>
      <c r="BO2215" s="71">
        <v>9.3079999999999998</v>
      </c>
      <c r="BR2215" s="66">
        <v>44064</v>
      </c>
      <c r="BS2215" s="71">
        <v>14.5</v>
      </c>
      <c r="BT2215" s="71">
        <v>17.5</v>
      </c>
      <c r="BU2215" s="71">
        <v>25.414000000000001</v>
      </c>
      <c r="BV2215" s="71">
        <v>31.95</v>
      </c>
      <c r="BW2215" s="71">
        <v>32.475000000000001</v>
      </c>
      <c r="BX2215" s="71">
        <v>33</v>
      </c>
      <c r="BY2215" s="71">
        <v>31.5</v>
      </c>
      <c r="BZ2215" s="71">
        <v>32.5</v>
      </c>
      <c r="CJ2215" s="66"/>
      <c r="CM2215" s="66"/>
      <c r="CP2215" s="66"/>
      <c r="CS2215" s="66"/>
    </row>
    <row r="2216" spans="2:97" ht="14.25" customHeight="1" x14ac:dyDescent="0.3">
      <c r="B2216" s="66">
        <v>44845</v>
      </c>
      <c r="C2216" s="71">
        <v>11.180999999999999</v>
      </c>
      <c r="D2216" s="71">
        <v>12.503</v>
      </c>
      <c r="E2216" s="71">
        <v>14.541</v>
      </c>
      <c r="F2216" s="71">
        <v>15.278</v>
      </c>
      <c r="G2216" s="71">
        <v>15.666</v>
      </c>
      <c r="H2216" s="71">
        <v>16.919</v>
      </c>
      <c r="I2216" s="71">
        <v>17.303000000000001</v>
      </c>
      <c r="J2216" s="71">
        <v>17.8</v>
      </c>
      <c r="M2216" s="66">
        <v>43641</v>
      </c>
      <c r="N2216" s="71">
        <v>2.1208</v>
      </c>
      <c r="O2216" s="71">
        <v>2.0851999999999999</v>
      </c>
      <c r="P2216" s="71">
        <v>1.9306999999999999</v>
      </c>
      <c r="Q2216" s="71">
        <v>1.7318</v>
      </c>
      <c r="R2216" s="71">
        <v>1.6741000000000001</v>
      </c>
      <c r="S2216" s="71">
        <v>1.7242999999999999</v>
      </c>
      <c r="T2216" s="71">
        <v>1.9849999999999999</v>
      </c>
      <c r="U2216" s="71">
        <v>2.1475</v>
      </c>
      <c r="X2216" s="66">
        <v>43656</v>
      </c>
      <c r="Y2216" s="72">
        <v>-0.55900000000000005</v>
      </c>
      <c r="Z2216" s="72">
        <v>-0.58799999999999997</v>
      </c>
      <c r="AA2216" s="72">
        <v>-0.621</v>
      </c>
      <c r="AB2216" s="72">
        <v>-0.66900000000000004</v>
      </c>
      <c r="AC2216" s="72">
        <v>-0.66200000000000003</v>
      </c>
      <c r="AD2216" s="72">
        <v>-0.51800000000000002</v>
      </c>
      <c r="AE2216" s="72">
        <v>-2.1000000000000001E-2</v>
      </c>
      <c r="AF2216" s="72">
        <v>0.33900000000000002</v>
      </c>
      <c r="AJ2216" s="66">
        <v>43745</v>
      </c>
      <c r="AK2216" s="71">
        <v>-0.36759999999999998</v>
      </c>
      <c r="AL2216" s="71">
        <v>-0.30990000000000001</v>
      </c>
      <c r="AM2216" s="71">
        <v>-0.29599999999999999</v>
      </c>
      <c r="AN2216" s="71">
        <v>-0.33</v>
      </c>
      <c r="AO2216" s="71">
        <v>-0.34499999999999997</v>
      </c>
      <c r="AP2216" s="71">
        <v>-0.372</v>
      </c>
      <c r="AQ2216" s="71">
        <v>-0.222</v>
      </c>
      <c r="AR2216" s="71">
        <v>1.2E-2</v>
      </c>
      <c r="AV2216" s="66">
        <v>43664</v>
      </c>
      <c r="AW2216" s="71">
        <v>-0.48499999999999999</v>
      </c>
      <c r="AX2216" s="71">
        <v>-0.496</v>
      </c>
      <c r="AY2216" s="71">
        <v>-0.46500000000000002</v>
      </c>
      <c r="AZ2216" s="71">
        <v>-0.47899999999999998</v>
      </c>
      <c r="BA2216" s="71">
        <v>-0.44700000000000001</v>
      </c>
      <c r="BB2216" s="71">
        <v>-0.2</v>
      </c>
      <c r="BC2216" s="71">
        <v>0.40500000000000003</v>
      </c>
      <c r="BD2216" s="71">
        <v>0.85899999999999999</v>
      </c>
      <c r="BG2216" s="66">
        <v>43670</v>
      </c>
      <c r="BH2216" s="71">
        <v>7.08</v>
      </c>
      <c r="BI2216" s="71">
        <v>7.26</v>
      </c>
      <c r="BJ2216" s="71">
        <v>7.48</v>
      </c>
      <c r="BK2216" s="71">
        <v>7.3585000000000003</v>
      </c>
      <c r="BL2216" s="71">
        <v>7.2370000000000001</v>
      </c>
      <c r="BM2216" s="71">
        <v>8.0090000000000003</v>
      </c>
      <c r="BN2216" s="71">
        <v>8.7579999999999991</v>
      </c>
      <c r="BO2216" s="71">
        <v>9.3569999999999993</v>
      </c>
      <c r="BR2216" s="66">
        <v>44067</v>
      </c>
      <c r="BS2216" s="71">
        <v>14.5</v>
      </c>
      <c r="BT2216" s="71">
        <v>17.5</v>
      </c>
      <c r="BU2216" s="71">
        <v>25.414000000000001</v>
      </c>
      <c r="BV2216" s="71">
        <v>31.95</v>
      </c>
      <c r="BW2216" s="71">
        <v>32.475000000000001</v>
      </c>
      <c r="BX2216" s="71">
        <v>33</v>
      </c>
      <c r="BY2216" s="71">
        <v>31.5</v>
      </c>
      <c r="BZ2216" s="71">
        <v>32.5</v>
      </c>
      <c r="CJ2216" s="66"/>
      <c r="CM2216" s="66"/>
      <c r="CP2216" s="66"/>
      <c r="CS2216" s="66"/>
    </row>
    <row r="2217" spans="2:97" ht="14.25" customHeight="1" x14ac:dyDescent="0.3">
      <c r="B2217" s="66">
        <v>44846</v>
      </c>
      <c r="C2217" s="71">
        <v>11.194000000000001</v>
      </c>
      <c r="D2217" s="71">
        <v>12.702999999999999</v>
      </c>
      <c r="E2217" s="71">
        <v>14.541</v>
      </c>
      <c r="F2217" s="71">
        <v>15.253</v>
      </c>
      <c r="G2217" s="71">
        <v>15.702999999999999</v>
      </c>
      <c r="H2217" s="71">
        <v>16.934000000000001</v>
      </c>
      <c r="I2217" s="71">
        <v>17.291</v>
      </c>
      <c r="J2217" s="71">
        <v>17.788</v>
      </c>
      <c r="M2217" s="66">
        <v>43642</v>
      </c>
      <c r="N2217" s="71">
        <v>2.1387</v>
      </c>
      <c r="O2217" s="71">
        <v>2.1059999999999999</v>
      </c>
      <c r="P2217" s="71">
        <v>1.962</v>
      </c>
      <c r="Q2217" s="71">
        <v>1.7688999999999999</v>
      </c>
      <c r="R2217" s="71">
        <v>1.7418</v>
      </c>
      <c r="S2217" s="71">
        <v>1.7951999999999999</v>
      </c>
      <c r="T2217" s="71">
        <v>2.0468000000000002</v>
      </c>
      <c r="U2217" s="71">
        <v>2.1984000000000004</v>
      </c>
      <c r="X2217" s="66">
        <v>43657</v>
      </c>
      <c r="Y2217" s="72">
        <v>-0.56399999999999995</v>
      </c>
      <c r="Z2217" s="72">
        <v>-0.61499999999999999</v>
      </c>
      <c r="AA2217" s="72">
        <v>-0.61899999999999999</v>
      </c>
      <c r="AB2217" s="72">
        <v>-0.67</v>
      </c>
      <c r="AC2217" s="72">
        <v>-0.65400000000000003</v>
      </c>
      <c r="AD2217" s="72">
        <v>-0.49199999999999999</v>
      </c>
      <c r="AE2217" s="72">
        <v>1.4999999999999999E-2</v>
      </c>
      <c r="AF2217" s="72">
        <v>0.38500000000000001</v>
      </c>
      <c r="AJ2217" s="66">
        <v>43746</v>
      </c>
      <c r="AK2217" s="71">
        <v>-0.36759999999999998</v>
      </c>
      <c r="AL2217" s="71">
        <v>-0.30480000000000002</v>
      </c>
      <c r="AM2217" s="71">
        <v>-0.29599999999999999</v>
      </c>
      <c r="AN2217" s="71">
        <v>-0.316</v>
      </c>
      <c r="AO2217" s="71">
        <v>-0.32800000000000001</v>
      </c>
      <c r="AP2217" s="71">
        <v>-0.35399999999999998</v>
      </c>
      <c r="AQ2217" s="71">
        <v>-0.20100000000000001</v>
      </c>
      <c r="AR2217" s="71">
        <v>2.9000000000000001E-2</v>
      </c>
      <c r="AV2217" s="66">
        <v>43665</v>
      </c>
      <c r="AW2217" s="71">
        <v>-0.47499999999999998</v>
      </c>
      <c r="AX2217" s="71">
        <v>-0.496</v>
      </c>
      <c r="AY2217" s="71">
        <v>-0.46500000000000002</v>
      </c>
      <c r="AZ2217" s="71">
        <v>-0.48499999999999999</v>
      </c>
      <c r="BA2217" s="71">
        <v>-0.44500000000000001</v>
      </c>
      <c r="BB2217" s="71">
        <v>-0.219</v>
      </c>
      <c r="BC2217" s="71">
        <v>0.38800000000000001</v>
      </c>
      <c r="BD2217" s="71">
        <v>0.85199999999999998</v>
      </c>
      <c r="BG2217" s="66">
        <v>43671</v>
      </c>
      <c r="BH2217" s="71">
        <v>7.08</v>
      </c>
      <c r="BI2217" s="71">
        <v>7.26</v>
      </c>
      <c r="BJ2217" s="71">
        <v>7.48</v>
      </c>
      <c r="BK2217" s="71">
        <v>7.3949999999999996</v>
      </c>
      <c r="BL2217" s="71">
        <v>7.31</v>
      </c>
      <c r="BM2217" s="71">
        <v>8.0090000000000003</v>
      </c>
      <c r="BN2217" s="71">
        <v>8.8360000000000003</v>
      </c>
      <c r="BO2217" s="71">
        <v>9.4689999999999994</v>
      </c>
      <c r="BR2217" s="66">
        <v>44068</v>
      </c>
      <c r="BS2217" s="71">
        <v>14.5</v>
      </c>
      <c r="BT2217" s="71">
        <v>17.5</v>
      </c>
      <c r="BU2217" s="71">
        <v>25.414000000000001</v>
      </c>
      <c r="BV2217" s="71">
        <v>31.95</v>
      </c>
      <c r="BW2217" s="71">
        <v>32.475000000000001</v>
      </c>
      <c r="BX2217" s="71">
        <v>33</v>
      </c>
      <c r="BY2217" s="71">
        <v>31.5</v>
      </c>
      <c r="BZ2217" s="71">
        <v>32.5</v>
      </c>
      <c r="CJ2217" s="66"/>
      <c r="CM2217" s="66"/>
      <c r="CP2217" s="66"/>
      <c r="CS2217" s="66"/>
    </row>
    <row r="2218" spans="2:97" ht="14.25" customHeight="1" x14ac:dyDescent="0.3">
      <c r="B2218" s="66">
        <v>44847</v>
      </c>
      <c r="C2218" s="71">
        <v>11.369</v>
      </c>
      <c r="D2218" s="71">
        <v>12.75</v>
      </c>
      <c r="E2218" s="71">
        <v>14.784000000000001</v>
      </c>
      <c r="F2218" s="71">
        <v>15.393000000000001</v>
      </c>
      <c r="G2218" s="71">
        <v>15.753</v>
      </c>
      <c r="H2218" s="71">
        <v>16.946000000000002</v>
      </c>
      <c r="I2218" s="71">
        <v>17.353000000000002</v>
      </c>
      <c r="J2218" s="71">
        <v>17.756</v>
      </c>
      <c r="M2218" s="66">
        <v>43643</v>
      </c>
      <c r="N2218" s="71">
        <v>2.1334</v>
      </c>
      <c r="O2218" s="71">
        <v>2.1032999999999999</v>
      </c>
      <c r="P2218" s="71">
        <v>1.9384000000000001</v>
      </c>
      <c r="Q2218" s="71">
        <v>1.7448999999999999</v>
      </c>
      <c r="R2218" s="71">
        <v>1.7092000000000001</v>
      </c>
      <c r="S2218" s="71">
        <v>1.7697000000000001</v>
      </c>
      <c r="T2218" s="71">
        <v>2.0139999999999998</v>
      </c>
      <c r="U2218" s="71">
        <v>2.1619999999999999</v>
      </c>
      <c r="X2218" s="66">
        <v>43658</v>
      </c>
      <c r="Y2218" s="72">
        <v>-0.56499999999999995</v>
      </c>
      <c r="Z2218" s="72">
        <v>-0.61299999999999999</v>
      </c>
      <c r="AA2218" s="72">
        <v>-0.61799999999999999</v>
      </c>
      <c r="AB2218" s="72">
        <v>-0.66200000000000003</v>
      </c>
      <c r="AC2218" s="72">
        <v>-0.64</v>
      </c>
      <c r="AD2218" s="72">
        <v>-0.47099999999999997</v>
      </c>
      <c r="AE2218" s="72">
        <v>5.8999999999999997E-2</v>
      </c>
      <c r="AF2218" s="72">
        <v>0.437</v>
      </c>
      <c r="AJ2218" s="66">
        <v>43747</v>
      </c>
      <c r="AK2218" s="71">
        <v>-0.36380000000000001</v>
      </c>
      <c r="AL2218" s="71">
        <v>-0.3049</v>
      </c>
      <c r="AM2218" s="71">
        <v>-0.29599999999999999</v>
      </c>
      <c r="AN2218" s="71">
        <v>-0.308</v>
      </c>
      <c r="AO2218" s="71">
        <v>-0.32100000000000001</v>
      </c>
      <c r="AP2218" s="71">
        <v>-0.34499999999999997</v>
      </c>
      <c r="AQ2218" s="71">
        <v>-0.2</v>
      </c>
      <c r="AR2218" s="71">
        <v>3.4000000000000002E-2</v>
      </c>
      <c r="AV2218" s="66">
        <v>43668</v>
      </c>
      <c r="AW2218" s="71">
        <v>-0.46899999999999997</v>
      </c>
      <c r="AX2218" s="71">
        <v>-0.496</v>
      </c>
      <c r="AY2218" s="71">
        <v>-0.46500000000000002</v>
      </c>
      <c r="AZ2218" s="71">
        <v>-0.48699999999999999</v>
      </c>
      <c r="BA2218" s="71">
        <v>-0.42799999999999999</v>
      </c>
      <c r="BB2218" s="71">
        <v>-0.20599999999999999</v>
      </c>
      <c r="BC2218" s="71">
        <v>0.39100000000000001</v>
      </c>
      <c r="BD2218" s="71">
        <v>0.85599999999999998</v>
      </c>
      <c r="BG2218" s="66">
        <v>43672</v>
      </c>
      <c r="BH2218" s="71">
        <v>7.11</v>
      </c>
      <c r="BI2218" s="71">
        <v>7.28</v>
      </c>
      <c r="BJ2218" s="71">
        <v>7.49</v>
      </c>
      <c r="BK2218" s="71">
        <v>7.4775</v>
      </c>
      <c r="BL2218" s="71">
        <v>7.4649999999999999</v>
      </c>
      <c r="BM2218" s="71">
        <v>8.0090000000000003</v>
      </c>
      <c r="BN2218" s="71">
        <v>9.0419999999999998</v>
      </c>
      <c r="BO2218" s="71">
        <v>9.6579999999999995</v>
      </c>
      <c r="BR2218" s="66">
        <v>44069</v>
      </c>
      <c r="BS2218" s="71">
        <v>14.5</v>
      </c>
      <c r="BT2218" s="71">
        <v>17.5</v>
      </c>
      <c r="BU2218" s="71">
        <v>25.414000000000001</v>
      </c>
      <c r="BV2218" s="71">
        <v>31.95</v>
      </c>
      <c r="BW2218" s="71">
        <v>32.475000000000001</v>
      </c>
      <c r="BX2218" s="71">
        <v>33</v>
      </c>
      <c r="BY2218" s="71">
        <v>31.5</v>
      </c>
      <c r="BZ2218" s="71">
        <v>32.5</v>
      </c>
      <c r="CJ2218" s="66"/>
      <c r="CM2218" s="66"/>
      <c r="CP2218" s="66"/>
      <c r="CS2218" s="66"/>
    </row>
    <row r="2219" spans="2:97" ht="14.25" customHeight="1" x14ac:dyDescent="0.3">
      <c r="B2219" s="66">
        <v>44848</v>
      </c>
      <c r="C2219" s="71">
        <v>11.465999999999999</v>
      </c>
      <c r="D2219" s="71">
        <v>12.896000000000001</v>
      </c>
      <c r="E2219" s="71">
        <v>14.791</v>
      </c>
      <c r="F2219" s="71">
        <v>15.362</v>
      </c>
      <c r="G2219" s="71">
        <v>15.784000000000001</v>
      </c>
      <c r="H2219" s="71">
        <v>17.238</v>
      </c>
      <c r="I2219" s="71">
        <v>17.425000000000001</v>
      </c>
      <c r="J2219" s="71">
        <v>17.812999999999999</v>
      </c>
      <c r="M2219" s="66">
        <v>43644</v>
      </c>
      <c r="N2219" s="71">
        <v>2.0868000000000002</v>
      </c>
      <c r="O2219" s="71">
        <v>2.0899000000000001</v>
      </c>
      <c r="P2219" s="71">
        <v>1.9251</v>
      </c>
      <c r="Q2219" s="71">
        <v>1.7549000000000001</v>
      </c>
      <c r="R2219" s="71">
        <v>1.7063999999999999</v>
      </c>
      <c r="S2219" s="71">
        <v>1.7664</v>
      </c>
      <c r="T2219" s="71">
        <v>2.0051000000000001</v>
      </c>
      <c r="U2219" s="71">
        <v>2.1575500000000001</v>
      </c>
      <c r="X2219" s="66">
        <v>43661</v>
      </c>
      <c r="Y2219" s="72">
        <v>-0.56200000000000006</v>
      </c>
      <c r="Z2219" s="72">
        <v>-0.60799999999999998</v>
      </c>
      <c r="AA2219" s="72">
        <v>-0.61299999999999999</v>
      </c>
      <c r="AB2219" s="72">
        <v>-0.67400000000000004</v>
      </c>
      <c r="AC2219" s="72">
        <v>-0.65800000000000003</v>
      </c>
      <c r="AD2219" s="72">
        <v>-0.504</v>
      </c>
      <c r="AE2219" s="72">
        <v>0.01</v>
      </c>
      <c r="AF2219" s="72">
        <v>0.38100000000000001</v>
      </c>
      <c r="AJ2219" s="66">
        <v>43748</v>
      </c>
      <c r="AK2219" s="71">
        <v>-0.36</v>
      </c>
      <c r="AL2219" s="71">
        <v>-0.28799999999999998</v>
      </c>
      <c r="AM2219" s="71">
        <v>-0.29599999999999999</v>
      </c>
      <c r="AN2219" s="71">
        <v>-0.30399999999999999</v>
      </c>
      <c r="AO2219" s="71">
        <v>-0.314</v>
      </c>
      <c r="AP2219" s="71">
        <v>-0.34399999999999997</v>
      </c>
      <c r="AQ2219" s="71">
        <v>-0.20300000000000001</v>
      </c>
      <c r="AR2219" s="71">
        <v>0.03</v>
      </c>
      <c r="AV2219" s="66">
        <v>43669</v>
      </c>
      <c r="AW2219" s="71">
        <v>-0.46300000000000002</v>
      </c>
      <c r="AX2219" s="71">
        <v>-0.496</v>
      </c>
      <c r="AY2219" s="71">
        <v>-0.46500000000000002</v>
      </c>
      <c r="AZ2219" s="71">
        <v>-0.48299999999999998</v>
      </c>
      <c r="BA2219" s="71">
        <v>-0.42199999999999999</v>
      </c>
      <c r="BB2219" s="71">
        <v>-0.20699999999999999</v>
      </c>
      <c r="BC2219" s="71">
        <v>0.39400000000000002</v>
      </c>
      <c r="BD2219" s="71">
        <v>0.86099999999999999</v>
      </c>
      <c r="BG2219" s="66">
        <v>43675</v>
      </c>
      <c r="BH2219" s="71">
        <v>7.11</v>
      </c>
      <c r="BI2219" s="71">
        <v>7.28</v>
      </c>
      <c r="BJ2219" s="71">
        <v>7.49</v>
      </c>
      <c r="BK2219" s="71">
        <v>7.46</v>
      </c>
      <c r="BL2219" s="71">
        <v>7.43</v>
      </c>
      <c r="BM2219" s="71">
        <v>8.0090000000000003</v>
      </c>
      <c r="BN2219" s="71">
        <v>8.9949999999999992</v>
      </c>
      <c r="BO2219" s="71">
        <v>9.6240000000000006</v>
      </c>
      <c r="BR2219" s="66">
        <v>44070</v>
      </c>
      <c r="BS2219" s="71">
        <v>13.528</v>
      </c>
      <c r="BT2219" s="71">
        <v>15.672000000000001</v>
      </c>
      <c r="BU2219" s="71">
        <v>19.689</v>
      </c>
      <c r="BV2219" s="71">
        <v>31.95</v>
      </c>
      <c r="BW2219" s="71">
        <v>32.475000000000001</v>
      </c>
      <c r="BX2219" s="71">
        <v>33</v>
      </c>
      <c r="BY2219" s="71">
        <v>31.5</v>
      </c>
      <c r="BZ2219" s="71">
        <v>32.5</v>
      </c>
      <c r="CJ2219" s="66"/>
      <c r="CM2219" s="66"/>
      <c r="CP2219" s="66"/>
      <c r="CS2219" s="66"/>
    </row>
    <row r="2220" spans="2:97" ht="14.25" customHeight="1" x14ac:dyDescent="0.3">
      <c r="B2220" s="66">
        <v>44851</v>
      </c>
      <c r="C2220" s="71">
        <v>11.563000000000001</v>
      </c>
      <c r="D2220" s="71">
        <v>12.896000000000001</v>
      </c>
      <c r="E2220" s="71">
        <v>14.804</v>
      </c>
      <c r="F2220" s="71">
        <v>15.496</v>
      </c>
      <c r="G2220" s="71">
        <v>15.753</v>
      </c>
      <c r="H2220" s="71">
        <v>17.378</v>
      </c>
      <c r="I2220" s="71">
        <v>17.588000000000001</v>
      </c>
      <c r="J2220" s="71">
        <v>17.913</v>
      </c>
      <c r="M2220" s="66">
        <v>43647</v>
      </c>
      <c r="N2220" s="71">
        <v>2.1073</v>
      </c>
      <c r="O2220" s="71">
        <v>2.0872000000000002</v>
      </c>
      <c r="P2220" s="71">
        <v>1.9302999999999999</v>
      </c>
      <c r="Q2220" s="71">
        <v>1.7871999999999999</v>
      </c>
      <c r="R2220" s="71">
        <v>1.7389999999999999</v>
      </c>
      <c r="S2220" s="71">
        <v>1.7894000000000001</v>
      </c>
      <c r="T2220" s="71">
        <v>2.024</v>
      </c>
      <c r="U2220" s="71">
        <v>2.1819999999999999</v>
      </c>
      <c r="X2220" s="66">
        <v>43662</v>
      </c>
      <c r="Y2220" s="72">
        <v>-0.55200000000000005</v>
      </c>
      <c r="Z2220" s="72">
        <v>-0.60899999999999999</v>
      </c>
      <c r="AA2220" s="72">
        <v>-0.622</v>
      </c>
      <c r="AB2220" s="72">
        <v>-0.67900000000000005</v>
      </c>
      <c r="AC2220" s="72">
        <v>-0.66700000000000004</v>
      </c>
      <c r="AD2220" s="72">
        <v>-0.51100000000000001</v>
      </c>
      <c r="AE2220" s="72">
        <v>6.0000000000000001E-3</v>
      </c>
      <c r="AF2220" s="72">
        <v>0.36799999999999999</v>
      </c>
      <c r="AJ2220" s="66">
        <v>43749</v>
      </c>
      <c r="AK2220" s="71">
        <v>-0.34760000000000002</v>
      </c>
      <c r="AL2220" s="71">
        <v>-0.2858</v>
      </c>
      <c r="AM2220" s="71">
        <v>-0.29599999999999999</v>
      </c>
      <c r="AN2220" s="71">
        <v>-0.29099999999999998</v>
      </c>
      <c r="AO2220" s="71">
        <v>-0.29499999999999998</v>
      </c>
      <c r="AP2220" s="71">
        <v>-0.313</v>
      </c>
      <c r="AQ2220" s="71">
        <v>-0.17899999999999999</v>
      </c>
      <c r="AR2220" s="71">
        <v>4.7E-2</v>
      </c>
      <c r="AV2220" s="66">
        <v>43670</v>
      </c>
      <c r="AW2220" s="71">
        <v>-0.45700000000000002</v>
      </c>
      <c r="AX2220" s="71">
        <v>-0.496</v>
      </c>
      <c r="AY2220" s="71">
        <v>-0.46500000000000002</v>
      </c>
      <c r="AZ2220" s="71">
        <v>-0.504</v>
      </c>
      <c r="BA2220" s="71">
        <v>-0.45800000000000002</v>
      </c>
      <c r="BB2220" s="71">
        <v>-0.24299999999999999</v>
      </c>
      <c r="BC2220" s="71">
        <v>0.34699999999999998</v>
      </c>
      <c r="BD2220" s="71">
        <v>0.80600000000000005</v>
      </c>
      <c r="BG2220" s="66">
        <v>43676</v>
      </c>
      <c r="BH2220" s="71">
        <v>7.11</v>
      </c>
      <c r="BI2220" s="71">
        <v>7.28</v>
      </c>
      <c r="BJ2220" s="71">
        <v>7.49</v>
      </c>
      <c r="BK2220" s="71">
        <v>7.4584999999999999</v>
      </c>
      <c r="BL2220" s="71">
        <v>7.4269999999999996</v>
      </c>
      <c r="BM2220" s="71">
        <v>8.0090000000000003</v>
      </c>
      <c r="BN2220" s="71">
        <v>8.9849999999999994</v>
      </c>
      <c r="BO2220" s="71">
        <v>9.6300000000000008</v>
      </c>
      <c r="BR2220" s="66">
        <v>44071</v>
      </c>
      <c r="BS2220" s="71">
        <v>13.528</v>
      </c>
      <c r="BT2220" s="71">
        <v>15.672000000000001</v>
      </c>
      <c r="BU2220" s="71">
        <v>19.689</v>
      </c>
      <c r="BV2220" s="71">
        <v>31.95</v>
      </c>
      <c r="BW2220" s="71">
        <v>32.475000000000001</v>
      </c>
      <c r="BX2220" s="71">
        <v>33</v>
      </c>
      <c r="BY2220" s="71">
        <v>31.5</v>
      </c>
      <c r="BZ2220" s="71">
        <v>32.5</v>
      </c>
      <c r="CJ2220" s="66"/>
      <c r="CM2220" s="66"/>
      <c r="CP2220" s="66"/>
      <c r="CS2220" s="66"/>
    </row>
    <row r="2221" spans="2:97" ht="14.25" customHeight="1" x14ac:dyDescent="0.3">
      <c r="B2221" s="66">
        <v>44852</v>
      </c>
      <c r="C2221" s="71">
        <v>11.55</v>
      </c>
      <c r="D2221" s="71">
        <v>12.821999999999999</v>
      </c>
      <c r="E2221" s="71">
        <v>14.864000000000001</v>
      </c>
      <c r="F2221" s="71">
        <v>15.557</v>
      </c>
      <c r="G2221" s="71">
        <v>15.68</v>
      </c>
      <c r="H2221" s="71">
        <v>17.399999999999999</v>
      </c>
      <c r="I2221" s="71">
        <v>17.571000000000002</v>
      </c>
      <c r="J2221" s="71">
        <v>17.907</v>
      </c>
      <c r="M2221" s="66">
        <v>43648</v>
      </c>
      <c r="N2221" s="71">
        <v>2.1722000000000001</v>
      </c>
      <c r="O2221" s="71">
        <v>2.0640999999999998</v>
      </c>
      <c r="P2221" s="71">
        <v>1.9144999999999999</v>
      </c>
      <c r="Q2221" s="71">
        <v>1.7612999999999999</v>
      </c>
      <c r="R2221" s="71">
        <v>1.7090000000000001</v>
      </c>
      <c r="S2221" s="71">
        <v>1.7433999999999998</v>
      </c>
      <c r="T2221" s="71">
        <v>1.974</v>
      </c>
      <c r="U2221" s="71">
        <v>2.1320000000000001</v>
      </c>
      <c r="X2221" s="66">
        <v>43663</v>
      </c>
      <c r="Y2221" s="72">
        <v>-0.55600000000000005</v>
      </c>
      <c r="Z2221" s="72">
        <v>-0.61299999999999999</v>
      </c>
      <c r="AA2221" s="72">
        <v>-0.63900000000000001</v>
      </c>
      <c r="AB2221" s="72">
        <v>-0.69</v>
      </c>
      <c r="AC2221" s="72">
        <v>-0.68600000000000005</v>
      </c>
      <c r="AD2221" s="72">
        <v>-0.54700000000000004</v>
      </c>
      <c r="AE2221" s="72">
        <v>-3.9E-2</v>
      </c>
      <c r="AF2221" s="72">
        <v>0.32300000000000001</v>
      </c>
      <c r="AJ2221" s="66">
        <v>43752</v>
      </c>
      <c r="AK2221" s="71">
        <v>-0.34760000000000002</v>
      </c>
      <c r="AL2221" s="71">
        <v>-0.2858</v>
      </c>
      <c r="AM2221" s="71">
        <v>-0.29599999999999999</v>
      </c>
      <c r="AN2221" s="71">
        <v>-0.29099999999999998</v>
      </c>
      <c r="AO2221" s="71">
        <v>-0.29499999999999998</v>
      </c>
      <c r="AP2221" s="71">
        <v>-0.313</v>
      </c>
      <c r="AQ2221" s="71">
        <v>-0.17899999999999999</v>
      </c>
      <c r="AR2221" s="71">
        <v>4.7E-2</v>
      </c>
      <c r="AV2221" s="66">
        <v>43671</v>
      </c>
      <c r="AW2221" s="71">
        <v>-0.43099999999999999</v>
      </c>
      <c r="AX2221" s="71">
        <v>-0.496</v>
      </c>
      <c r="AY2221" s="71">
        <v>-0.46500000000000002</v>
      </c>
      <c r="AZ2221" s="71">
        <v>-0.497</v>
      </c>
      <c r="BA2221" s="71">
        <v>-0.45800000000000002</v>
      </c>
      <c r="BB2221" s="71">
        <v>-0.23</v>
      </c>
      <c r="BC2221" s="71">
        <v>0.35699999999999998</v>
      </c>
      <c r="BD2221" s="71">
        <v>0.82199999999999995</v>
      </c>
      <c r="BG2221" s="66">
        <v>43677</v>
      </c>
      <c r="BH2221" s="71">
        <v>7.11</v>
      </c>
      <c r="BI2221" s="71">
        <v>7.28</v>
      </c>
      <c r="BJ2221" s="71">
        <v>7.49</v>
      </c>
      <c r="BK2221" s="71">
        <v>7.4580000000000002</v>
      </c>
      <c r="BL2221" s="71">
        <v>7.4260000000000002</v>
      </c>
      <c r="BM2221" s="71">
        <v>8.0090000000000003</v>
      </c>
      <c r="BN2221" s="71">
        <v>8.9689999999999994</v>
      </c>
      <c r="BO2221" s="71">
        <v>9.6280000000000001</v>
      </c>
      <c r="BR2221" s="66">
        <v>44074</v>
      </c>
      <c r="BS2221" s="71">
        <v>13.528</v>
      </c>
      <c r="BT2221" s="71">
        <v>15.672000000000001</v>
      </c>
      <c r="BU2221" s="71">
        <v>19.689</v>
      </c>
      <c r="BV2221" s="71">
        <v>31.95</v>
      </c>
      <c r="BW2221" s="71">
        <v>32.475000000000001</v>
      </c>
      <c r="BX2221" s="71">
        <v>33</v>
      </c>
      <c r="BY2221" s="71">
        <v>31.5</v>
      </c>
      <c r="BZ2221" s="71">
        <v>32.5</v>
      </c>
      <c r="CJ2221" s="66"/>
      <c r="CM2221" s="66"/>
      <c r="CP2221" s="66"/>
      <c r="CS2221" s="66"/>
    </row>
    <row r="2222" spans="2:97" ht="14.25" customHeight="1" x14ac:dyDescent="0.3">
      <c r="B2222" s="66">
        <v>44853</v>
      </c>
      <c r="C2222" s="71">
        <v>11.561</v>
      </c>
      <c r="D2222" s="71">
        <v>12.946999999999999</v>
      </c>
      <c r="E2222" s="71">
        <v>14.864000000000001</v>
      </c>
      <c r="F2222" s="71">
        <v>15.541</v>
      </c>
      <c r="G2222" s="71">
        <v>15.68</v>
      </c>
      <c r="H2222" s="71">
        <v>17.399999999999999</v>
      </c>
      <c r="I2222" s="71">
        <v>17.571000000000002</v>
      </c>
      <c r="J2222" s="71">
        <v>17.907</v>
      </c>
      <c r="M2222" s="66">
        <v>43649</v>
      </c>
      <c r="N2222" s="71">
        <v>2.2027999999999999</v>
      </c>
      <c r="O2222" s="71">
        <v>2.0768</v>
      </c>
      <c r="P2222" s="71">
        <v>1.9117999999999999</v>
      </c>
      <c r="Q2222" s="71">
        <v>1.7596000000000001</v>
      </c>
      <c r="R2222" s="71">
        <v>1.7061999999999999</v>
      </c>
      <c r="S2222" s="71">
        <v>1.7336</v>
      </c>
      <c r="T2222" s="71">
        <v>1.9498</v>
      </c>
      <c r="U2222" s="71">
        <v>2.0998999999999999</v>
      </c>
      <c r="X2222" s="66">
        <v>43664</v>
      </c>
      <c r="Y2222" s="72">
        <v>-0.55900000000000005</v>
      </c>
      <c r="Z2222" s="72">
        <v>-0.62</v>
      </c>
      <c r="AA2222" s="72">
        <v>-0.64500000000000002</v>
      </c>
      <c r="AB2222" s="72">
        <v>-0.68799999999999994</v>
      </c>
      <c r="AC2222" s="72">
        <v>-0.69399999999999995</v>
      </c>
      <c r="AD2222" s="72">
        <v>-0.56200000000000006</v>
      </c>
      <c r="AE2222" s="72">
        <v>-6.3E-2</v>
      </c>
      <c r="AF2222" s="72">
        <v>0.30199999999999999</v>
      </c>
      <c r="AJ2222" s="66">
        <v>43753</v>
      </c>
      <c r="AK2222" s="71">
        <v>-0.2898</v>
      </c>
      <c r="AL2222" s="71">
        <v>-0.28570000000000001</v>
      </c>
      <c r="AM2222" s="71">
        <v>-0.29599999999999999</v>
      </c>
      <c r="AN2222" s="71">
        <v>-0.27600000000000002</v>
      </c>
      <c r="AO2222" s="71">
        <v>-0.27800000000000002</v>
      </c>
      <c r="AP2222" s="71">
        <v>-0.29599999999999999</v>
      </c>
      <c r="AQ2222" s="71">
        <v>-0.16900000000000001</v>
      </c>
      <c r="AR2222" s="71">
        <v>5.5E-2</v>
      </c>
      <c r="AV2222" s="66">
        <v>43672</v>
      </c>
      <c r="AW2222" s="71">
        <v>-0.44600000000000001</v>
      </c>
      <c r="AX2222" s="71">
        <v>-0.496</v>
      </c>
      <c r="AY2222" s="71">
        <v>-0.46500000000000002</v>
      </c>
      <c r="AZ2222" s="71">
        <v>-0.50900000000000001</v>
      </c>
      <c r="BA2222" s="71">
        <v>-0.45900000000000002</v>
      </c>
      <c r="BB2222" s="71">
        <v>-0.21</v>
      </c>
      <c r="BC2222" s="71">
        <v>0.372</v>
      </c>
      <c r="BD2222" s="71">
        <v>0.83799999999999997</v>
      </c>
      <c r="BG2222" s="66">
        <v>43678</v>
      </c>
      <c r="BH2222" s="71">
        <v>7.11</v>
      </c>
      <c r="BI2222" s="71">
        <v>7.28</v>
      </c>
      <c r="BJ2222" s="71">
        <v>7.49</v>
      </c>
      <c r="BK2222" s="71">
        <v>7.4930000000000003</v>
      </c>
      <c r="BL2222" s="71">
        <v>7.4960000000000004</v>
      </c>
      <c r="BM2222" s="71">
        <v>8.0090000000000003</v>
      </c>
      <c r="BN2222" s="71">
        <v>9.0280000000000005</v>
      </c>
      <c r="BO2222" s="71">
        <v>9.6549999999999994</v>
      </c>
      <c r="BR2222" s="66">
        <v>44075</v>
      </c>
      <c r="BS2222" s="71">
        <v>13.528</v>
      </c>
      <c r="BT2222" s="71">
        <v>15.672000000000001</v>
      </c>
      <c r="BU2222" s="71">
        <v>19.689</v>
      </c>
      <c r="BV2222" s="71">
        <v>31.95</v>
      </c>
      <c r="BW2222" s="71">
        <v>32.475000000000001</v>
      </c>
      <c r="BX2222" s="71">
        <v>33</v>
      </c>
      <c r="BY2222" s="71">
        <v>31.5</v>
      </c>
      <c r="BZ2222" s="71">
        <v>32.5</v>
      </c>
      <c r="CJ2222" s="66"/>
      <c r="CM2222" s="66"/>
      <c r="CP2222" s="66"/>
      <c r="CS2222" s="66"/>
    </row>
    <row r="2223" spans="2:97" ht="14.25" customHeight="1" x14ac:dyDescent="0.3">
      <c r="B2223" s="66">
        <v>44854</v>
      </c>
      <c r="C2223" s="71">
        <v>11.534000000000001</v>
      </c>
      <c r="D2223" s="71">
        <v>12.968999999999999</v>
      </c>
      <c r="E2223" s="71">
        <v>14.875</v>
      </c>
      <c r="F2223" s="71">
        <v>15.534000000000001</v>
      </c>
      <c r="G2223" s="71">
        <v>15.691000000000001</v>
      </c>
      <c r="H2223" s="71">
        <v>17.288</v>
      </c>
      <c r="I2223" s="71">
        <v>17.475000000000001</v>
      </c>
      <c r="J2223" s="71">
        <v>17.888000000000002</v>
      </c>
      <c r="M2223" s="66">
        <v>43650</v>
      </c>
      <c r="N2223" s="71">
        <v>2.2027999999999999</v>
      </c>
      <c r="O2223" s="71">
        <v>2.0768</v>
      </c>
      <c r="P2223" s="71">
        <v>1.9117999999999999</v>
      </c>
      <c r="Q2223" s="71">
        <v>1.7596000000000001</v>
      </c>
      <c r="R2223" s="71">
        <v>1.7061999999999999</v>
      </c>
      <c r="S2223" s="71">
        <v>1.7336</v>
      </c>
      <c r="T2223" s="71">
        <v>1.9498</v>
      </c>
      <c r="U2223" s="71">
        <v>2.0998999999999999</v>
      </c>
      <c r="X2223" s="66">
        <v>43665</v>
      </c>
      <c r="Y2223" s="72">
        <v>-0.55700000000000005</v>
      </c>
      <c r="Z2223" s="72">
        <v>-0.61899999999999999</v>
      </c>
      <c r="AA2223" s="72">
        <v>-0.65200000000000002</v>
      </c>
      <c r="AB2223" s="72">
        <v>-0.70599999999999996</v>
      </c>
      <c r="AC2223" s="72">
        <v>-0.70599999999999996</v>
      </c>
      <c r="AD2223" s="72">
        <v>-0.57399999999999995</v>
      </c>
      <c r="AE2223" s="72">
        <v>-7.1999999999999995E-2</v>
      </c>
      <c r="AF2223" s="72">
        <v>0.29399999999999998</v>
      </c>
      <c r="AJ2223" s="66">
        <v>43754</v>
      </c>
      <c r="AK2223" s="71">
        <v>-0.2797</v>
      </c>
      <c r="AL2223" s="71">
        <v>-0.27089999999999997</v>
      </c>
      <c r="AM2223" s="71">
        <v>-0.29499999999999998</v>
      </c>
      <c r="AN2223" s="71">
        <v>-0.26</v>
      </c>
      <c r="AO2223" s="71">
        <v>-0.26600000000000001</v>
      </c>
      <c r="AP2223" s="71">
        <v>-0.28399999999999997</v>
      </c>
      <c r="AQ2223" s="71">
        <v>-0.161</v>
      </c>
      <c r="AR2223" s="71">
        <v>5.8000000000000003E-2</v>
      </c>
      <c r="AV2223" s="66">
        <v>43675</v>
      </c>
      <c r="AW2223" s="71">
        <v>-0.43</v>
      </c>
      <c r="AX2223" s="71">
        <v>-0.496</v>
      </c>
      <c r="AY2223" s="71">
        <v>-0.46500000000000002</v>
      </c>
      <c r="AZ2223" s="71">
        <v>-0.501</v>
      </c>
      <c r="BA2223" s="71">
        <v>-0.47399999999999998</v>
      </c>
      <c r="BB2223" s="71">
        <v>-0.223</v>
      </c>
      <c r="BC2223" s="71">
        <v>0.35799999999999998</v>
      </c>
      <c r="BD2223" s="71">
        <v>0.82199999999999995</v>
      </c>
      <c r="BG2223" s="66">
        <v>43679</v>
      </c>
      <c r="BH2223" s="71">
        <v>7.14</v>
      </c>
      <c r="BI2223" s="71">
        <v>7.38</v>
      </c>
      <c r="BJ2223" s="71">
        <v>7.54</v>
      </c>
      <c r="BK2223" s="71">
        <v>7.52</v>
      </c>
      <c r="BL2223" s="71">
        <v>7.5</v>
      </c>
      <c r="BM2223" s="71">
        <v>8.0090000000000003</v>
      </c>
      <c r="BN2223" s="71">
        <v>9.02</v>
      </c>
      <c r="BO2223" s="71">
        <v>9.6289999999999996</v>
      </c>
      <c r="BR2223" s="66">
        <v>44076</v>
      </c>
      <c r="BS2223" s="71">
        <v>13.528</v>
      </c>
      <c r="BT2223" s="71">
        <v>15.672000000000001</v>
      </c>
      <c r="BU2223" s="71">
        <v>19.689</v>
      </c>
      <c r="BV2223" s="71">
        <v>31.95</v>
      </c>
      <c r="BW2223" s="71">
        <v>32.475000000000001</v>
      </c>
      <c r="BX2223" s="71">
        <v>33</v>
      </c>
      <c r="BY2223" s="71">
        <v>31.5</v>
      </c>
      <c r="BZ2223" s="71">
        <v>32.5</v>
      </c>
      <c r="CJ2223" s="66"/>
      <c r="CM2223" s="66"/>
      <c r="CP2223" s="66"/>
      <c r="CS2223" s="66"/>
    </row>
    <row r="2224" spans="2:97" ht="14.25" customHeight="1" x14ac:dyDescent="0.3">
      <c r="B2224" s="66">
        <v>44855</v>
      </c>
      <c r="C2224" s="71">
        <v>11.516</v>
      </c>
      <c r="D2224" s="71">
        <v>13.15</v>
      </c>
      <c r="E2224" s="71">
        <v>14.869</v>
      </c>
      <c r="F2224" s="71">
        <v>15.44</v>
      </c>
      <c r="G2224" s="71">
        <v>15.691000000000001</v>
      </c>
      <c r="H2224" s="71">
        <v>17.263000000000002</v>
      </c>
      <c r="I2224" s="71">
        <v>17.463000000000001</v>
      </c>
      <c r="J2224" s="71">
        <v>17.838000000000001</v>
      </c>
      <c r="M2224" s="66">
        <v>43651</v>
      </c>
      <c r="N2224" s="71">
        <v>2.2151999999999998</v>
      </c>
      <c r="O2224" s="71">
        <v>2.1179000000000001</v>
      </c>
      <c r="P2224" s="71">
        <v>1.9664000000000001</v>
      </c>
      <c r="Q2224" s="71">
        <v>1.8593</v>
      </c>
      <c r="R2224" s="71">
        <v>1.8129</v>
      </c>
      <c r="S2224" s="71">
        <v>1.8308</v>
      </c>
      <c r="T2224" s="71">
        <v>2.0337999999999998</v>
      </c>
      <c r="U2224" s="71">
        <v>2.1868999999999996</v>
      </c>
      <c r="X2224" s="66">
        <v>43668</v>
      </c>
      <c r="Y2224" s="72">
        <v>-0.53900000000000003</v>
      </c>
      <c r="Z2224" s="72">
        <v>-0.6</v>
      </c>
      <c r="AA2224" s="72">
        <v>-0.65900000000000003</v>
      </c>
      <c r="AB2224" s="72">
        <v>-0.70699999999999996</v>
      </c>
      <c r="AC2224" s="72">
        <v>-0.70899999999999996</v>
      </c>
      <c r="AD2224" s="72">
        <v>-0.57999999999999996</v>
      </c>
      <c r="AE2224" s="72">
        <v>-8.5000000000000006E-2</v>
      </c>
      <c r="AF2224" s="72">
        <v>0.28399999999999997</v>
      </c>
      <c r="AJ2224" s="66">
        <v>43755</v>
      </c>
      <c r="AK2224" s="71">
        <v>-0.2797</v>
      </c>
      <c r="AL2224" s="71">
        <v>-0.26090000000000002</v>
      </c>
      <c r="AM2224" s="71">
        <v>-0.25</v>
      </c>
      <c r="AN2224" s="71">
        <v>-0.247</v>
      </c>
      <c r="AO2224" s="71">
        <v>-0.254</v>
      </c>
      <c r="AP2224" s="71">
        <v>-0.26900000000000002</v>
      </c>
      <c r="AQ2224" s="71">
        <v>-0.151</v>
      </c>
      <c r="AR2224" s="71">
        <v>6.2E-2</v>
      </c>
      <c r="AV2224" s="66">
        <v>43676</v>
      </c>
      <c r="AW2224" s="71">
        <v>-0.439</v>
      </c>
      <c r="AX2224" s="71">
        <v>-0.496</v>
      </c>
      <c r="AY2224" s="71">
        <v>-0.46500000000000002</v>
      </c>
      <c r="AZ2224" s="71">
        <v>-0.498</v>
      </c>
      <c r="BA2224" s="71">
        <v>-0.48</v>
      </c>
      <c r="BB2224" s="71">
        <v>-0.22600000000000001</v>
      </c>
      <c r="BC2224" s="71">
        <v>0.35199999999999998</v>
      </c>
      <c r="BD2224" s="71">
        <v>0.81499999999999995</v>
      </c>
      <c r="BG2224" s="66">
        <v>43682</v>
      </c>
      <c r="BH2224" s="71">
        <v>7.14</v>
      </c>
      <c r="BI2224" s="71">
        <v>7.38</v>
      </c>
      <c r="BJ2224" s="71">
        <v>7.54</v>
      </c>
      <c r="BK2224" s="71">
        <v>7.5419999999999998</v>
      </c>
      <c r="BL2224" s="71">
        <v>7.5440000000000005</v>
      </c>
      <c r="BM2224" s="71">
        <v>8.0090000000000003</v>
      </c>
      <c r="BN2224" s="71">
        <v>9.0969999999999995</v>
      </c>
      <c r="BO2224" s="71">
        <v>9.6959999999999997</v>
      </c>
      <c r="BR2224" s="66">
        <v>44077</v>
      </c>
      <c r="BS2224" s="71">
        <v>13.528</v>
      </c>
      <c r="BT2224" s="71">
        <v>15.672000000000001</v>
      </c>
      <c r="BU2224" s="71">
        <v>19.689</v>
      </c>
      <c r="BV2224" s="71">
        <v>31.95</v>
      </c>
      <c r="BW2224" s="71">
        <v>32.475000000000001</v>
      </c>
      <c r="BX2224" s="71">
        <v>33</v>
      </c>
      <c r="BY2224" s="71">
        <v>31.5</v>
      </c>
      <c r="BZ2224" s="71">
        <v>32.5</v>
      </c>
      <c r="CJ2224" s="66"/>
      <c r="CM2224" s="66"/>
      <c r="CP2224" s="66"/>
      <c r="CS2224" s="66"/>
    </row>
    <row r="2225" spans="2:97" ht="14.25" customHeight="1" x14ac:dyDescent="0.3">
      <c r="B2225" s="66">
        <v>44858</v>
      </c>
      <c r="C2225" s="71">
        <v>11.534000000000001</v>
      </c>
      <c r="D2225" s="71">
        <v>13.157</v>
      </c>
      <c r="E2225" s="71">
        <v>14.894</v>
      </c>
      <c r="F2225" s="71">
        <v>15.452999999999999</v>
      </c>
      <c r="G2225" s="71">
        <v>15.702999999999999</v>
      </c>
      <c r="H2225" s="71">
        <v>17.294</v>
      </c>
      <c r="I2225" s="71">
        <v>17.431000000000001</v>
      </c>
      <c r="J2225" s="71">
        <v>17.899999999999999</v>
      </c>
      <c r="M2225" s="66">
        <v>43654</v>
      </c>
      <c r="N2225" s="71">
        <v>2.2305000000000001</v>
      </c>
      <c r="O2225" s="71">
        <v>2.1126</v>
      </c>
      <c r="P2225" s="71">
        <v>1.9950999999999999</v>
      </c>
      <c r="Q2225" s="71">
        <v>1.8900000000000001</v>
      </c>
      <c r="R2225" s="71">
        <v>1.835</v>
      </c>
      <c r="S2225" s="71">
        <v>1.8555999999999999</v>
      </c>
      <c r="T2225" s="71">
        <v>2.0476000000000001</v>
      </c>
      <c r="U2225" s="71">
        <v>2.1837999999999997</v>
      </c>
      <c r="X2225" s="66">
        <v>43669</v>
      </c>
      <c r="Y2225" s="72">
        <v>-0.54100000000000004</v>
      </c>
      <c r="Z2225" s="72">
        <v>-0.59599999999999997</v>
      </c>
      <c r="AA2225" s="72">
        <v>-0.66800000000000004</v>
      </c>
      <c r="AB2225" s="72">
        <v>-0.70799999999999996</v>
      </c>
      <c r="AC2225" s="72">
        <v>-0.71199999999999997</v>
      </c>
      <c r="AD2225" s="72">
        <v>-0.58499999999999996</v>
      </c>
      <c r="AE2225" s="72">
        <v>-9.0999999999999998E-2</v>
      </c>
      <c r="AF2225" s="72">
        <v>0.28599999999999998</v>
      </c>
      <c r="AJ2225" s="66">
        <v>43756</v>
      </c>
      <c r="AK2225" s="71">
        <v>-0.24959999999999999</v>
      </c>
      <c r="AL2225" s="71">
        <v>-0.24979999999999999</v>
      </c>
      <c r="AM2225" s="71">
        <v>-0.22</v>
      </c>
      <c r="AN2225" s="71">
        <v>-0.23200000000000001</v>
      </c>
      <c r="AO2225" s="71">
        <v>-0.24</v>
      </c>
      <c r="AP2225" s="71">
        <v>-0.26900000000000002</v>
      </c>
      <c r="AQ2225" s="71">
        <v>-0.13100000000000001</v>
      </c>
      <c r="AR2225" s="71">
        <v>8.1000000000000003E-2</v>
      </c>
      <c r="AV2225" s="66">
        <v>43677</v>
      </c>
      <c r="AW2225" s="71">
        <v>-0.42499999999999999</v>
      </c>
      <c r="AX2225" s="71">
        <v>-0.496</v>
      </c>
      <c r="AY2225" s="71">
        <v>-0.46500000000000002</v>
      </c>
      <c r="AZ2225" s="71">
        <v>-0.49299999999999999</v>
      </c>
      <c r="BA2225" s="71">
        <v>-0.49</v>
      </c>
      <c r="BB2225" s="71">
        <v>-0.26700000000000002</v>
      </c>
      <c r="BC2225" s="71">
        <v>0.28399999999999997</v>
      </c>
      <c r="BD2225" s="71">
        <v>0.74199999999999999</v>
      </c>
      <c r="BG2225" s="66">
        <v>43683</v>
      </c>
      <c r="BH2225" s="71">
        <v>7.14</v>
      </c>
      <c r="BI2225" s="71">
        <v>7.38</v>
      </c>
      <c r="BJ2225" s="71">
        <v>7.54</v>
      </c>
      <c r="BK2225" s="71">
        <v>7.5270000000000001</v>
      </c>
      <c r="BL2225" s="71">
        <v>7.5140000000000002</v>
      </c>
      <c r="BM2225" s="71">
        <v>8.0090000000000003</v>
      </c>
      <c r="BN2225" s="71">
        <v>9.0850000000000009</v>
      </c>
      <c r="BO2225" s="71">
        <v>9.6939999999999991</v>
      </c>
      <c r="BR2225" s="66">
        <v>44078</v>
      </c>
      <c r="BS2225" s="71">
        <v>13.528</v>
      </c>
      <c r="BT2225" s="71">
        <v>15.672000000000001</v>
      </c>
      <c r="BU2225" s="71">
        <v>19.689</v>
      </c>
      <c r="BV2225" s="71">
        <v>31.95</v>
      </c>
      <c r="BW2225" s="71">
        <v>32.475000000000001</v>
      </c>
      <c r="BX2225" s="71">
        <v>33</v>
      </c>
      <c r="BY2225" s="71">
        <v>31.5</v>
      </c>
      <c r="BZ2225" s="71">
        <v>32.5</v>
      </c>
      <c r="CJ2225" s="66"/>
      <c r="CM2225" s="66"/>
      <c r="CP2225" s="66"/>
      <c r="CS2225" s="66"/>
    </row>
    <row r="2226" spans="2:97" ht="14.25" customHeight="1" x14ac:dyDescent="0.3">
      <c r="B2226" s="66">
        <v>44860</v>
      </c>
      <c r="C2226" s="71">
        <v>11.557</v>
      </c>
      <c r="D2226" s="71">
        <v>13.186</v>
      </c>
      <c r="E2226" s="71">
        <v>14.971</v>
      </c>
      <c r="F2226" s="71">
        <v>15.477</v>
      </c>
      <c r="G2226" s="71">
        <v>15.696</v>
      </c>
      <c r="H2226" s="71">
        <v>17.428999999999998</v>
      </c>
      <c r="I2226" s="71">
        <v>17.635999999999999</v>
      </c>
      <c r="J2226" s="71">
        <v>18.007000000000001</v>
      </c>
      <c r="M2226" s="66">
        <v>43655</v>
      </c>
      <c r="N2226" s="71">
        <v>2.2355</v>
      </c>
      <c r="O2226" s="71">
        <v>2.1267999999999998</v>
      </c>
      <c r="P2226" s="71">
        <v>2.0106999999999999</v>
      </c>
      <c r="Q2226" s="71">
        <v>1.9066000000000001</v>
      </c>
      <c r="R2226" s="71">
        <v>1.8571</v>
      </c>
      <c r="S2226" s="71">
        <v>1.8789</v>
      </c>
      <c r="T2226" s="71">
        <v>2.0648</v>
      </c>
      <c r="U2226" s="71">
        <v>2.2023999999999999</v>
      </c>
      <c r="X2226" s="66">
        <v>43670</v>
      </c>
      <c r="Y2226" s="72">
        <v>-0.53900000000000003</v>
      </c>
      <c r="Z2226" s="72">
        <v>-0.6</v>
      </c>
      <c r="AA2226" s="72">
        <v>-0.67</v>
      </c>
      <c r="AB2226" s="72">
        <v>-0.71599999999999997</v>
      </c>
      <c r="AC2226" s="72">
        <v>-0.72199999999999998</v>
      </c>
      <c r="AD2226" s="72">
        <v>-0.59399999999999997</v>
      </c>
      <c r="AE2226" s="72">
        <v>-0.11700000000000001</v>
      </c>
      <c r="AF2226" s="72">
        <v>0.25600000000000001</v>
      </c>
      <c r="AJ2226" s="66">
        <v>43759</v>
      </c>
      <c r="AK2226" s="71">
        <v>-0.20960000000000001</v>
      </c>
      <c r="AL2226" s="71">
        <v>-0.24979999999999999</v>
      </c>
      <c r="AM2226" s="71">
        <v>-0.22800000000000001</v>
      </c>
      <c r="AN2226" s="71">
        <v>-0.23300000000000001</v>
      </c>
      <c r="AO2226" s="71">
        <v>-0.24099999999999999</v>
      </c>
      <c r="AP2226" s="71">
        <v>-0.25800000000000001</v>
      </c>
      <c r="AQ2226" s="71">
        <v>-0.125</v>
      </c>
      <c r="AR2226" s="71">
        <v>9.7000000000000003E-2</v>
      </c>
      <c r="AV2226" s="66">
        <v>43678</v>
      </c>
      <c r="AW2226" s="71">
        <v>-0.43</v>
      </c>
      <c r="AX2226" s="71">
        <v>-0.496</v>
      </c>
      <c r="AY2226" s="71">
        <v>-0.46500000000000002</v>
      </c>
      <c r="AZ2226" s="71">
        <v>-0.49099999999999999</v>
      </c>
      <c r="BA2226" s="71">
        <v>-0.48799999999999999</v>
      </c>
      <c r="BB2226" s="71">
        <v>-0.25700000000000001</v>
      </c>
      <c r="BC2226" s="71">
        <v>0.29399999999999998</v>
      </c>
      <c r="BD2226" s="71">
        <v>0.74099999999999999</v>
      </c>
      <c r="BG2226" s="66">
        <v>43684</v>
      </c>
      <c r="BH2226" s="71">
        <v>7.14</v>
      </c>
      <c r="BI2226" s="71">
        <v>7.38</v>
      </c>
      <c r="BJ2226" s="71">
        <v>7.54</v>
      </c>
      <c r="BK2226" s="71">
        <v>7.4939999999999998</v>
      </c>
      <c r="BL2226" s="71">
        <v>7.4480000000000004</v>
      </c>
      <c r="BM2226" s="71">
        <v>8.0090000000000003</v>
      </c>
      <c r="BN2226" s="71">
        <v>9.0470000000000006</v>
      </c>
      <c r="BO2226" s="71">
        <v>9.6709999999999994</v>
      </c>
      <c r="BR2226" s="66">
        <v>44081</v>
      </c>
      <c r="BS2226" s="71">
        <v>13.528</v>
      </c>
      <c r="BT2226" s="71">
        <v>15.672000000000001</v>
      </c>
      <c r="BU2226" s="71">
        <v>19.689</v>
      </c>
      <c r="BV2226" s="71">
        <v>31.95</v>
      </c>
      <c r="BW2226" s="71">
        <v>32.475000000000001</v>
      </c>
      <c r="BX2226" s="71">
        <v>33</v>
      </c>
      <c r="BY2226" s="71">
        <v>31.5</v>
      </c>
      <c r="BZ2226" s="71">
        <v>32.5</v>
      </c>
      <c r="CJ2226" s="66"/>
      <c r="CM2226" s="66"/>
      <c r="CP2226" s="66"/>
      <c r="CS2226" s="66"/>
    </row>
    <row r="2227" spans="2:97" ht="14.25" customHeight="1" x14ac:dyDescent="0.3">
      <c r="B2227" s="66">
        <v>44861</v>
      </c>
      <c r="C2227" s="71">
        <v>11.407</v>
      </c>
      <c r="D2227" s="71">
        <v>13.154</v>
      </c>
      <c r="E2227" s="71">
        <v>15.292999999999999</v>
      </c>
      <c r="F2227" s="71">
        <v>15.657</v>
      </c>
      <c r="G2227" s="71">
        <v>15.856</v>
      </c>
      <c r="H2227" s="71">
        <v>17.5</v>
      </c>
      <c r="I2227" s="71">
        <v>17.686</v>
      </c>
      <c r="J2227" s="71">
        <v>18.029</v>
      </c>
      <c r="M2227" s="66">
        <v>43656</v>
      </c>
      <c r="N2227" s="71">
        <v>2.1686999999999999</v>
      </c>
      <c r="O2227" s="71">
        <v>2.0619000000000001</v>
      </c>
      <c r="P2227" s="71">
        <v>1.9321999999999999</v>
      </c>
      <c r="Q2227" s="71">
        <v>1.8277000000000001</v>
      </c>
      <c r="R2227" s="71">
        <v>1.7984</v>
      </c>
      <c r="S2227" s="71">
        <v>1.8258999999999999</v>
      </c>
      <c r="T2227" s="71">
        <v>2.0613000000000001</v>
      </c>
      <c r="U2227" s="71">
        <v>2.2106500000000002</v>
      </c>
      <c r="X2227" s="66">
        <v>43671</v>
      </c>
      <c r="Y2227" s="72">
        <v>-0.53700000000000003</v>
      </c>
      <c r="Z2227" s="72">
        <v>-0.59499999999999997</v>
      </c>
      <c r="AA2227" s="72">
        <v>-0.65800000000000003</v>
      </c>
      <c r="AB2227" s="72">
        <v>-0.70899999999999996</v>
      </c>
      <c r="AC2227" s="72">
        <v>-0.71799999999999997</v>
      </c>
      <c r="AD2227" s="72">
        <v>-0.58399999999999996</v>
      </c>
      <c r="AE2227" s="72">
        <v>-0.11</v>
      </c>
      <c r="AF2227" s="72">
        <v>0.26500000000000001</v>
      </c>
      <c r="AJ2227" s="66">
        <v>43760</v>
      </c>
      <c r="AK2227" s="71">
        <v>-0.20960000000000001</v>
      </c>
      <c r="AL2227" s="71">
        <v>-0.24979999999999999</v>
      </c>
      <c r="AM2227" s="71">
        <v>-0.22800000000000001</v>
      </c>
      <c r="AN2227" s="71">
        <v>-0.23300000000000001</v>
      </c>
      <c r="AO2227" s="71">
        <v>-0.24099999999999999</v>
      </c>
      <c r="AP2227" s="71">
        <v>-0.25800000000000001</v>
      </c>
      <c r="AQ2227" s="71">
        <v>-0.125</v>
      </c>
      <c r="AR2227" s="71">
        <v>9.7000000000000003E-2</v>
      </c>
      <c r="AV2227" s="66">
        <v>43679</v>
      </c>
      <c r="AW2227" s="71">
        <v>-0.442</v>
      </c>
      <c r="AX2227" s="71">
        <v>-0.496</v>
      </c>
      <c r="AY2227" s="71">
        <v>-0.46500000000000002</v>
      </c>
      <c r="AZ2227" s="71">
        <v>-0.49</v>
      </c>
      <c r="BA2227" s="71">
        <v>-0.48899999999999999</v>
      </c>
      <c r="BB2227" s="71">
        <v>-0.27100000000000002</v>
      </c>
      <c r="BC2227" s="71">
        <v>0.246</v>
      </c>
      <c r="BD2227" s="71">
        <v>0.68</v>
      </c>
      <c r="BG2227" s="66">
        <v>43685</v>
      </c>
      <c r="BH2227" s="71">
        <v>7.14</v>
      </c>
      <c r="BI2227" s="71">
        <v>7.46</v>
      </c>
      <c r="BJ2227" s="71">
        <v>7.55</v>
      </c>
      <c r="BK2227" s="71">
        <v>7.5065</v>
      </c>
      <c r="BL2227" s="71">
        <v>7.4630000000000001</v>
      </c>
      <c r="BM2227" s="71">
        <v>8.0090000000000003</v>
      </c>
      <c r="BN2227" s="71">
        <v>9.0640000000000001</v>
      </c>
      <c r="BO2227" s="71">
        <v>9.6939999999999991</v>
      </c>
      <c r="BR2227" s="66">
        <v>44082</v>
      </c>
      <c r="BS2227" s="71">
        <v>13.528</v>
      </c>
      <c r="BT2227" s="71">
        <v>15.672000000000001</v>
      </c>
      <c r="BU2227" s="71">
        <v>19.689</v>
      </c>
      <c r="BV2227" s="71">
        <v>31.95</v>
      </c>
      <c r="BW2227" s="71">
        <v>32.475000000000001</v>
      </c>
      <c r="BX2227" s="71">
        <v>33</v>
      </c>
      <c r="BY2227" s="71">
        <v>31.5</v>
      </c>
      <c r="BZ2227" s="71">
        <v>32.5</v>
      </c>
      <c r="CJ2227" s="66"/>
      <c r="CM2227" s="66"/>
      <c r="CP2227" s="66"/>
      <c r="CS2227" s="66"/>
    </row>
    <row r="2228" spans="2:97" ht="14.25" customHeight="1" x14ac:dyDescent="0.3">
      <c r="B2228" s="66">
        <v>44862</v>
      </c>
      <c r="C2228" s="71">
        <v>11.170999999999999</v>
      </c>
      <c r="D2228" s="71">
        <v>13.15</v>
      </c>
      <c r="E2228" s="71">
        <v>15.393000000000001</v>
      </c>
      <c r="F2228" s="71">
        <v>15.6</v>
      </c>
      <c r="G2228" s="71">
        <v>15.856</v>
      </c>
      <c r="H2228" s="71">
        <v>17.5</v>
      </c>
      <c r="I2228" s="71">
        <v>17.649999999999999</v>
      </c>
      <c r="J2228" s="71">
        <v>18.010999999999999</v>
      </c>
      <c r="M2228" s="66">
        <v>43657</v>
      </c>
      <c r="N2228" s="71">
        <v>2.1404000000000001</v>
      </c>
      <c r="O2228" s="71">
        <v>2.0720999999999998</v>
      </c>
      <c r="P2228" s="71">
        <v>1.9582999999999999</v>
      </c>
      <c r="Q2228" s="71">
        <v>1.8625</v>
      </c>
      <c r="R2228" s="71">
        <v>1.8494999999999999</v>
      </c>
      <c r="S2228" s="71">
        <v>1.8923000000000001</v>
      </c>
      <c r="T2228" s="71">
        <v>2.1377999999999999</v>
      </c>
      <c r="U2228" s="71">
        <v>2.2789000000000001</v>
      </c>
      <c r="X2228" s="66">
        <v>43672</v>
      </c>
      <c r="Y2228" s="72">
        <v>-0.53900000000000003</v>
      </c>
      <c r="Z2228" s="72">
        <v>-0.59299999999999997</v>
      </c>
      <c r="AA2228" s="72">
        <v>-0.65100000000000002</v>
      </c>
      <c r="AB2228" s="72">
        <v>-0.69599999999999995</v>
      </c>
      <c r="AC2228" s="72">
        <v>-0.70799999999999996</v>
      </c>
      <c r="AD2228" s="72">
        <v>-0.58299999999999996</v>
      </c>
      <c r="AE2228" s="72">
        <v>-0.124</v>
      </c>
      <c r="AF2228" s="72">
        <v>0.245</v>
      </c>
      <c r="AJ2228" s="66">
        <v>43761</v>
      </c>
      <c r="AK2228" s="71">
        <v>-0.21959999999999999</v>
      </c>
      <c r="AL2228" s="71">
        <v>-0.23480000000000001</v>
      </c>
      <c r="AM2228" s="71">
        <v>-0.23300000000000001</v>
      </c>
      <c r="AN2228" s="71">
        <v>-0.24399999999999999</v>
      </c>
      <c r="AO2228" s="71">
        <v>-0.25</v>
      </c>
      <c r="AP2228" s="71">
        <v>-0.26600000000000001</v>
      </c>
      <c r="AQ2228" s="71">
        <v>-0.13500000000000001</v>
      </c>
      <c r="AR2228" s="71">
        <v>8.1000000000000003E-2</v>
      </c>
      <c r="AV2228" s="66">
        <v>43682</v>
      </c>
      <c r="AW2228" s="71">
        <v>-0.438</v>
      </c>
      <c r="AX2228" s="71">
        <v>-0.496</v>
      </c>
      <c r="AY2228" s="71">
        <v>-0.46500000000000002</v>
      </c>
      <c r="AZ2228" s="71">
        <v>-0.498</v>
      </c>
      <c r="BA2228" s="71">
        <v>-0.48499999999999999</v>
      </c>
      <c r="BB2228" s="71">
        <v>-0.27</v>
      </c>
      <c r="BC2228" s="71">
        <v>0.246</v>
      </c>
      <c r="BD2228" s="71">
        <v>0.66700000000000004</v>
      </c>
      <c r="BG2228" s="66">
        <v>43686</v>
      </c>
      <c r="BH2228" s="71">
        <v>7.14</v>
      </c>
      <c r="BI2228" s="71">
        <v>7.46</v>
      </c>
      <c r="BJ2228" s="71">
        <v>7.55</v>
      </c>
      <c r="BK2228" s="71">
        <v>7.5065</v>
      </c>
      <c r="BL2228" s="71">
        <v>7.4630000000000001</v>
      </c>
      <c r="BM2228" s="71">
        <v>8.0090000000000003</v>
      </c>
      <c r="BN2228" s="71">
        <v>9.0640000000000001</v>
      </c>
      <c r="BO2228" s="71">
        <v>9.6939999999999991</v>
      </c>
      <c r="BR2228" s="66">
        <v>44083</v>
      </c>
      <c r="BS2228" s="71">
        <v>13.528</v>
      </c>
      <c r="BT2228" s="71">
        <v>15.672000000000001</v>
      </c>
      <c r="BU2228" s="71">
        <v>19.689</v>
      </c>
      <c r="BV2228" s="71">
        <v>31.95</v>
      </c>
      <c r="BW2228" s="71">
        <v>32.475000000000001</v>
      </c>
      <c r="BX2228" s="71">
        <v>33</v>
      </c>
      <c r="BY2228" s="71">
        <v>31.5</v>
      </c>
      <c r="BZ2228" s="71">
        <v>32.5</v>
      </c>
      <c r="CJ2228" s="66"/>
      <c r="CM2228" s="66"/>
      <c r="CP2228" s="66"/>
      <c r="CS2228" s="66"/>
    </row>
    <row r="2229" spans="2:97" ht="14.25" customHeight="1" x14ac:dyDescent="0.3">
      <c r="B2229" s="66">
        <v>44865</v>
      </c>
      <c r="C2229" s="71">
        <v>11.118</v>
      </c>
      <c r="D2229" s="71">
        <v>13.15</v>
      </c>
      <c r="E2229" s="71">
        <v>15.371</v>
      </c>
      <c r="F2229" s="71">
        <v>15.593</v>
      </c>
      <c r="G2229" s="71">
        <v>16.117000000000001</v>
      </c>
      <c r="H2229" s="71">
        <v>17.379000000000001</v>
      </c>
      <c r="I2229" s="71">
        <v>17.689</v>
      </c>
      <c r="J2229" s="71">
        <v>18.007000000000001</v>
      </c>
      <c r="M2229" s="66">
        <v>43658</v>
      </c>
      <c r="N2229" s="71">
        <v>2.1297999999999999</v>
      </c>
      <c r="O2229" s="71">
        <v>2.0691999999999999</v>
      </c>
      <c r="P2229" s="71">
        <v>1.9554</v>
      </c>
      <c r="Q2229" s="71">
        <v>1.8471</v>
      </c>
      <c r="R2229" s="71">
        <v>1.8252999999999999</v>
      </c>
      <c r="S2229" s="71">
        <v>1.8709</v>
      </c>
      <c r="T2229" s="71">
        <v>2.1219000000000001</v>
      </c>
      <c r="U2229" s="71">
        <v>2.27095</v>
      </c>
      <c r="X2229" s="66">
        <v>43675</v>
      </c>
      <c r="Y2229" s="72">
        <v>-0.53300000000000003</v>
      </c>
      <c r="Z2229" s="72">
        <v>-0.57599999999999996</v>
      </c>
      <c r="AA2229" s="72">
        <v>-0.64500000000000002</v>
      </c>
      <c r="AB2229" s="72">
        <v>-0.70199999999999996</v>
      </c>
      <c r="AC2229" s="72">
        <v>-0.71299999999999997</v>
      </c>
      <c r="AD2229" s="72">
        <v>-0.59499999999999997</v>
      </c>
      <c r="AE2229" s="72">
        <v>-0.14099999999999999</v>
      </c>
      <c r="AF2229" s="72">
        <v>0.22</v>
      </c>
      <c r="AJ2229" s="66">
        <v>43762</v>
      </c>
      <c r="AK2229" s="71">
        <v>-0.22359999999999999</v>
      </c>
      <c r="AL2229" s="71">
        <v>-0.2399</v>
      </c>
      <c r="AM2229" s="71">
        <v>-0.23</v>
      </c>
      <c r="AN2229" s="71">
        <v>-0.24099999999999999</v>
      </c>
      <c r="AO2229" s="71">
        <v>-0.252</v>
      </c>
      <c r="AP2229" s="71">
        <v>-0.26800000000000002</v>
      </c>
      <c r="AQ2229" s="71">
        <v>-0.13900000000000001</v>
      </c>
      <c r="AR2229" s="71">
        <v>7.8E-2</v>
      </c>
      <c r="AV2229" s="66">
        <v>43683</v>
      </c>
      <c r="AW2229" s="71">
        <v>-0.44500000000000001</v>
      </c>
      <c r="AX2229" s="71">
        <v>-0.496</v>
      </c>
      <c r="AY2229" s="71">
        <v>-0.46500000000000002</v>
      </c>
      <c r="AZ2229" s="71">
        <v>-0.499</v>
      </c>
      <c r="BA2229" s="71">
        <v>-0.49099999999999999</v>
      </c>
      <c r="BB2229" s="71">
        <v>-0.27100000000000002</v>
      </c>
      <c r="BC2229" s="71">
        <v>0.23100000000000001</v>
      </c>
      <c r="BD2229" s="71">
        <v>0.65</v>
      </c>
      <c r="BG2229" s="66">
        <v>43689</v>
      </c>
      <c r="BH2229" s="71">
        <v>7.14</v>
      </c>
      <c r="BI2229" s="71">
        <v>7.46</v>
      </c>
      <c r="BJ2229" s="71">
        <v>7.55</v>
      </c>
      <c r="BK2229" s="71">
        <v>7.5415000000000001</v>
      </c>
      <c r="BL2229" s="71">
        <v>7.5330000000000004</v>
      </c>
      <c r="BM2229" s="71">
        <v>8.0090000000000003</v>
      </c>
      <c r="BN2229" s="71">
        <v>9.1660000000000004</v>
      </c>
      <c r="BO2229" s="71">
        <v>9.8019999999999996</v>
      </c>
      <c r="BR2229" s="66">
        <v>44084</v>
      </c>
      <c r="BS2229" s="71">
        <v>14</v>
      </c>
      <c r="BT2229" s="71">
        <v>16.5</v>
      </c>
      <c r="BU2229" s="71">
        <v>24.5</v>
      </c>
      <c r="BV2229" s="71">
        <v>31.95</v>
      </c>
      <c r="BW2229" s="71">
        <v>32.475000000000001</v>
      </c>
      <c r="BX2229" s="71">
        <v>33</v>
      </c>
      <c r="BY2229" s="71">
        <v>31.5</v>
      </c>
      <c r="BZ2229" s="71">
        <v>32.5</v>
      </c>
      <c r="CJ2229" s="66"/>
      <c r="CM2229" s="66"/>
      <c r="CP2229" s="66"/>
      <c r="CS2229" s="66"/>
    </row>
    <row r="2230" spans="2:97" ht="14.25" customHeight="1" x14ac:dyDescent="0.3">
      <c r="B2230" s="66">
        <v>44866</v>
      </c>
      <c r="C2230" s="71">
        <v>11.121</v>
      </c>
      <c r="D2230" s="71">
        <v>13.089</v>
      </c>
      <c r="E2230" s="71">
        <v>15.379</v>
      </c>
      <c r="F2230" s="71">
        <v>15.635999999999999</v>
      </c>
      <c r="G2230" s="71">
        <v>16.155999999999999</v>
      </c>
      <c r="H2230" s="71">
        <v>17.428999999999998</v>
      </c>
      <c r="I2230" s="71">
        <v>17.670999999999999</v>
      </c>
      <c r="J2230" s="71">
        <v>17.981999999999999</v>
      </c>
      <c r="M2230" s="66">
        <v>43661</v>
      </c>
      <c r="N2230" s="71">
        <v>2.1271</v>
      </c>
      <c r="O2230" s="71">
        <v>2.0482999999999998</v>
      </c>
      <c r="P2230" s="71">
        <v>1.9553</v>
      </c>
      <c r="Q2230" s="71">
        <v>1.829</v>
      </c>
      <c r="R2230" s="71">
        <v>1.8065</v>
      </c>
      <c r="S2230" s="71">
        <v>1.8444</v>
      </c>
      <c r="T2230" s="71">
        <v>2.0887000000000002</v>
      </c>
      <c r="U2230" s="71">
        <v>2.23935</v>
      </c>
      <c r="X2230" s="66">
        <v>43676</v>
      </c>
      <c r="Y2230" s="72">
        <v>-0.53800000000000003</v>
      </c>
      <c r="Z2230" s="72">
        <v>-0.57299999999999995</v>
      </c>
      <c r="AA2230" s="72">
        <v>-0.64</v>
      </c>
      <c r="AB2230" s="72">
        <v>-0.69599999999999995</v>
      </c>
      <c r="AC2230" s="72">
        <v>-0.71299999999999997</v>
      </c>
      <c r="AD2230" s="72">
        <v>-0.59399999999999997</v>
      </c>
      <c r="AE2230" s="72">
        <v>-0.14299999999999999</v>
      </c>
      <c r="AF2230" s="72">
        <v>0.21199999999999999</v>
      </c>
      <c r="AJ2230" s="66">
        <v>43763</v>
      </c>
      <c r="AK2230" s="71">
        <v>-0.22370000000000001</v>
      </c>
      <c r="AL2230" s="71">
        <v>-0.2349</v>
      </c>
      <c r="AM2230" s="71">
        <v>-0.22500000000000001</v>
      </c>
      <c r="AN2230" s="71">
        <v>-0.22900000000000001</v>
      </c>
      <c r="AO2230" s="71">
        <v>-0.24</v>
      </c>
      <c r="AP2230" s="71">
        <v>-0.25600000000000001</v>
      </c>
      <c r="AQ2230" s="71">
        <v>-0.13600000000000001</v>
      </c>
      <c r="AR2230" s="71">
        <v>8.4000000000000005E-2</v>
      </c>
      <c r="AV2230" s="66">
        <v>43684</v>
      </c>
      <c r="AW2230" s="71">
        <v>-0.442</v>
      </c>
      <c r="AX2230" s="71">
        <v>-0.496</v>
      </c>
      <c r="AY2230" s="71">
        <v>-0.46500000000000002</v>
      </c>
      <c r="AZ2230" s="71">
        <v>-0.51100000000000001</v>
      </c>
      <c r="BA2230" s="71">
        <v>-0.50700000000000001</v>
      </c>
      <c r="BB2230" s="71">
        <v>-0.29799999999999999</v>
      </c>
      <c r="BC2230" s="71">
        <v>0.17100000000000001</v>
      </c>
      <c r="BD2230" s="71">
        <v>0.56999999999999995</v>
      </c>
      <c r="BG2230" s="66">
        <v>43690</v>
      </c>
      <c r="BH2230" s="71">
        <v>7.14</v>
      </c>
      <c r="BI2230" s="71">
        <v>7.46</v>
      </c>
      <c r="BJ2230" s="71">
        <v>7.55</v>
      </c>
      <c r="BK2230" s="71">
        <v>7.5150000000000006</v>
      </c>
      <c r="BL2230" s="71">
        <v>7.48</v>
      </c>
      <c r="BM2230" s="71">
        <v>8.0090000000000003</v>
      </c>
      <c r="BN2230" s="71">
        <v>9.1300000000000008</v>
      </c>
      <c r="BO2230" s="71">
        <v>9.7690000000000001</v>
      </c>
      <c r="BR2230" s="66">
        <v>44085</v>
      </c>
      <c r="BS2230" s="71">
        <v>14</v>
      </c>
      <c r="BT2230" s="71">
        <v>16.5</v>
      </c>
      <c r="BU2230" s="71">
        <v>24.5</v>
      </c>
      <c r="BV2230" s="71">
        <v>31.95</v>
      </c>
      <c r="BW2230" s="71">
        <v>32.475000000000001</v>
      </c>
      <c r="BX2230" s="71">
        <v>33</v>
      </c>
      <c r="BY2230" s="71">
        <v>31.5</v>
      </c>
      <c r="BZ2230" s="71">
        <v>32.5</v>
      </c>
      <c r="CJ2230" s="66"/>
      <c r="CM2230" s="66"/>
      <c r="CP2230" s="66"/>
      <c r="CS2230" s="66"/>
    </row>
    <row r="2231" spans="2:97" ht="14.25" customHeight="1" x14ac:dyDescent="0.3">
      <c r="B2231" s="66">
        <v>44867</v>
      </c>
      <c r="C2231" s="71">
        <v>11.157</v>
      </c>
      <c r="D2231" s="71">
        <v>13.114000000000001</v>
      </c>
      <c r="E2231" s="71">
        <v>15.379</v>
      </c>
      <c r="F2231" s="71">
        <v>15.635999999999999</v>
      </c>
      <c r="G2231" s="71">
        <v>16.155999999999999</v>
      </c>
      <c r="H2231" s="71">
        <v>17.428999999999998</v>
      </c>
      <c r="I2231" s="71">
        <v>17.670999999999999</v>
      </c>
      <c r="J2231" s="71">
        <v>17.981999999999999</v>
      </c>
      <c r="M2231" s="66">
        <v>43662</v>
      </c>
      <c r="N2231" s="71">
        <v>2.1440000000000001</v>
      </c>
      <c r="O2231" s="71">
        <v>2.0541</v>
      </c>
      <c r="P2231" s="71">
        <v>1.984</v>
      </c>
      <c r="Q2231" s="71">
        <v>1.8498000000000001</v>
      </c>
      <c r="R2231" s="71">
        <v>1.8308</v>
      </c>
      <c r="S2231" s="71">
        <v>1.8677000000000001</v>
      </c>
      <c r="T2231" s="71">
        <v>2.1025999999999998</v>
      </c>
      <c r="U2231" s="71">
        <v>2.2612999999999999</v>
      </c>
      <c r="X2231" s="66">
        <v>43677</v>
      </c>
      <c r="Y2231" s="72">
        <v>-0.54500000000000004</v>
      </c>
      <c r="Z2231" s="72">
        <v>-0.57299999999999995</v>
      </c>
      <c r="AA2231" s="72">
        <v>-0.64400000000000002</v>
      </c>
      <c r="AB2231" s="72">
        <v>-0.71299999999999997</v>
      </c>
      <c r="AC2231" s="72">
        <v>-0.73399999999999999</v>
      </c>
      <c r="AD2231" s="72">
        <v>-0.623</v>
      </c>
      <c r="AE2231" s="72">
        <v>-0.186</v>
      </c>
      <c r="AF2231" s="72">
        <v>0.16200000000000001</v>
      </c>
      <c r="AJ2231" s="66">
        <v>43766</v>
      </c>
      <c r="AK2231" s="71">
        <v>-0.19980000000000001</v>
      </c>
      <c r="AL2231" s="71">
        <v>-0.23480000000000001</v>
      </c>
      <c r="AM2231" s="71">
        <v>-0.22500000000000001</v>
      </c>
      <c r="AN2231" s="71">
        <v>-0.20699999999999999</v>
      </c>
      <c r="AO2231" s="71">
        <v>-0.218</v>
      </c>
      <c r="AP2231" s="71">
        <v>-0.24399999999999999</v>
      </c>
      <c r="AQ2231" s="71">
        <v>-0.122</v>
      </c>
      <c r="AR2231" s="71">
        <v>9.4E-2</v>
      </c>
      <c r="AV2231" s="66">
        <v>43685</v>
      </c>
      <c r="AW2231" s="71">
        <v>-0.45200000000000001</v>
      </c>
      <c r="AX2231" s="71">
        <v>-0.496</v>
      </c>
      <c r="AY2231" s="71">
        <v>-0.46500000000000002</v>
      </c>
      <c r="AZ2231" s="71">
        <v>-0.5</v>
      </c>
      <c r="BA2231" s="71">
        <v>-0.47799999999999998</v>
      </c>
      <c r="BB2231" s="71">
        <v>-0.27500000000000002</v>
      </c>
      <c r="BC2231" s="71">
        <v>0.223</v>
      </c>
      <c r="BD2231" s="71">
        <v>0.63500000000000001</v>
      </c>
      <c r="BG2231" s="66">
        <v>43691</v>
      </c>
      <c r="BH2231" s="71">
        <v>7.14</v>
      </c>
      <c r="BI2231" s="71">
        <v>7.46</v>
      </c>
      <c r="BJ2231" s="71">
        <v>7.55</v>
      </c>
      <c r="BK2231" s="71">
        <v>7.5350000000000001</v>
      </c>
      <c r="BL2231" s="71">
        <v>7.52</v>
      </c>
      <c r="BM2231" s="71">
        <v>8.0090000000000003</v>
      </c>
      <c r="BN2231" s="71">
        <v>9.1739999999999995</v>
      </c>
      <c r="BO2231" s="71">
        <v>9.8209999999999997</v>
      </c>
      <c r="BR2231" s="66">
        <v>44088</v>
      </c>
      <c r="BS2231" s="71">
        <v>14</v>
      </c>
      <c r="BT2231" s="71">
        <v>16.5</v>
      </c>
      <c r="BU2231" s="71">
        <v>24.5</v>
      </c>
      <c r="BV2231" s="71">
        <v>31.95</v>
      </c>
      <c r="BW2231" s="71">
        <v>32.475000000000001</v>
      </c>
      <c r="BX2231" s="71">
        <v>33</v>
      </c>
      <c r="BY2231" s="71">
        <v>31.5</v>
      </c>
      <c r="BZ2231" s="71">
        <v>32.5</v>
      </c>
      <c r="CJ2231" s="66"/>
      <c r="CM2231" s="66"/>
      <c r="CP2231" s="66"/>
      <c r="CS2231" s="66"/>
    </row>
    <row r="2232" spans="2:97" ht="14.25" customHeight="1" x14ac:dyDescent="0.3">
      <c r="B2232" s="66">
        <v>44869</v>
      </c>
      <c r="C2232" s="71">
        <v>11.1</v>
      </c>
      <c r="D2232" s="71">
        <v>13.114000000000001</v>
      </c>
      <c r="E2232" s="71">
        <v>15.292999999999999</v>
      </c>
      <c r="F2232" s="71">
        <v>16.460999999999999</v>
      </c>
      <c r="G2232" s="71">
        <v>16.492000000000001</v>
      </c>
      <c r="H2232" s="71">
        <v>17.379000000000001</v>
      </c>
      <c r="I2232" s="71">
        <v>17.468</v>
      </c>
      <c r="J2232" s="71">
        <v>17.792999999999999</v>
      </c>
      <c r="M2232" s="66">
        <v>43663</v>
      </c>
      <c r="N2232" s="71">
        <v>2.113</v>
      </c>
      <c r="O2232" s="71">
        <v>2.0333999999999999</v>
      </c>
      <c r="P2232" s="71">
        <v>1.9312</v>
      </c>
      <c r="Q2232" s="71">
        <v>1.8111000000000002</v>
      </c>
      <c r="R2232" s="71">
        <v>1.7823</v>
      </c>
      <c r="S2232" s="71">
        <v>1.8129</v>
      </c>
      <c r="T2232" s="71">
        <v>2.0451000000000001</v>
      </c>
      <c r="U2232" s="71">
        <v>2.1975500000000001</v>
      </c>
      <c r="X2232" s="66">
        <v>43678</v>
      </c>
      <c r="Y2232" s="72">
        <v>-0.55400000000000005</v>
      </c>
      <c r="Z2232" s="72">
        <v>-0.57399999999999995</v>
      </c>
      <c r="AA2232" s="72">
        <v>-0.64600000000000002</v>
      </c>
      <c r="AB2232" s="72">
        <v>-0.70299999999999996</v>
      </c>
      <c r="AC2232" s="72">
        <v>-0.72699999999999998</v>
      </c>
      <c r="AD2232" s="72">
        <v>-0.61499999999999999</v>
      </c>
      <c r="AE2232" s="72">
        <v>-0.188</v>
      </c>
      <c r="AF2232" s="72">
        <v>0.14499999999999999</v>
      </c>
      <c r="AJ2232" s="66">
        <v>43767</v>
      </c>
      <c r="AK2232" s="71">
        <v>-0.1996</v>
      </c>
      <c r="AL2232" s="71">
        <v>-0.2298</v>
      </c>
      <c r="AM2232" s="71">
        <v>-0.22</v>
      </c>
      <c r="AN2232" s="71">
        <v>-0.2</v>
      </c>
      <c r="AO2232" s="71">
        <v>-0.21099999999999999</v>
      </c>
      <c r="AP2232" s="71">
        <v>-0.22800000000000001</v>
      </c>
      <c r="AQ2232" s="71">
        <v>-0.10199999999999999</v>
      </c>
      <c r="AR2232" s="71">
        <v>0.108</v>
      </c>
      <c r="AV2232" s="66">
        <v>43686</v>
      </c>
      <c r="AW2232" s="71">
        <v>-0.44500000000000001</v>
      </c>
      <c r="AX2232" s="71">
        <v>-0.496</v>
      </c>
      <c r="AY2232" s="71">
        <v>-0.46500000000000002</v>
      </c>
      <c r="AZ2232" s="71">
        <v>-0.49</v>
      </c>
      <c r="BA2232" s="71">
        <v>-0.46200000000000002</v>
      </c>
      <c r="BB2232" s="71">
        <v>-0.247</v>
      </c>
      <c r="BC2232" s="71">
        <v>0.26100000000000001</v>
      </c>
      <c r="BD2232" s="71">
        <v>0.68300000000000005</v>
      </c>
      <c r="BG2232" s="66">
        <v>43692</v>
      </c>
      <c r="BH2232" s="71">
        <v>7.14</v>
      </c>
      <c r="BI2232" s="71">
        <v>7.46</v>
      </c>
      <c r="BJ2232" s="71">
        <v>7.55</v>
      </c>
      <c r="BK2232" s="71">
        <v>7.5135000000000005</v>
      </c>
      <c r="BL2232" s="71">
        <v>7.4770000000000003</v>
      </c>
      <c r="BM2232" s="71">
        <v>8.0090000000000003</v>
      </c>
      <c r="BN2232" s="71">
        <v>9.1329999999999991</v>
      </c>
      <c r="BO2232" s="71">
        <v>9.7859999999999996</v>
      </c>
      <c r="BR2232" s="66">
        <v>44089</v>
      </c>
      <c r="BS2232" s="71">
        <v>14</v>
      </c>
      <c r="BT2232" s="71">
        <v>16.5</v>
      </c>
      <c r="BU2232" s="71">
        <v>24.5</v>
      </c>
      <c r="BV2232" s="71">
        <v>31.95</v>
      </c>
      <c r="BW2232" s="71">
        <v>32.475000000000001</v>
      </c>
      <c r="BX2232" s="71">
        <v>33</v>
      </c>
      <c r="BY2232" s="71">
        <v>31.5</v>
      </c>
      <c r="BZ2232" s="71">
        <v>32.5</v>
      </c>
      <c r="CJ2232" s="66"/>
      <c r="CM2232" s="66"/>
      <c r="CP2232" s="66"/>
      <c r="CS2232" s="66"/>
    </row>
    <row r="2233" spans="2:97" ht="14.25" customHeight="1" x14ac:dyDescent="0.3">
      <c r="B2233" s="66">
        <v>44872</v>
      </c>
      <c r="C2233" s="71">
        <v>11.138999999999999</v>
      </c>
      <c r="D2233" s="71">
        <v>13.121</v>
      </c>
      <c r="E2233" s="71">
        <v>15.271000000000001</v>
      </c>
      <c r="F2233" s="71">
        <v>16.53</v>
      </c>
      <c r="G2233" s="71">
        <v>16.585000000000001</v>
      </c>
      <c r="H2233" s="71">
        <v>17.431999999999999</v>
      </c>
      <c r="I2233" s="71">
        <v>17.064</v>
      </c>
      <c r="J2233" s="71">
        <v>17.795999999999999</v>
      </c>
      <c r="M2233" s="66">
        <v>43664</v>
      </c>
      <c r="N2233" s="71">
        <v>2.0204</v>
      </c>
      <c r="O2233" s="71">
        <v>1.9814000000000001</v>
      </c>
      <c r="P2233" s="71">
        <v>1.8788</v>
      </c>
      <c r="Q2233" s="71">
        <v>1.7559</v>
      </c>
      <c r="R2233" s="71">
        <v>1.7338</v>
      </c>
      <c r="S2233" s="71">
        <v>1.7665</v>
      </c>
      <c r="T2233" s="71">
        <v>2.0242</v>
      </c>
      <c r="U2233" s="71">
        <v>2.1821000000000002</v>
      </c>
      <c r="X2233" s="66">
        <v>43679</v>
      </c>
      <c r="Y2233" s="72">
        <v>-0.55300000000000005</v>
      </c>
      <c r="Z2233" s="72">
        <v>-0.57999999999999996</v>
      </c>
      <c r="AA2233" s="72">
        <v>-0.64400000000000002</v>
      </c>
      <c r="AB2233" s="72">
        <v>-0.71399999999999997</v>
      </c>
      <c r="AC2233" s="72">
        <v>-0.74099999999999999</v>
      </c>
      <c r="AD2233" s="72">
        <v>-0.63500000000000001</v>
      </c>
      <c r="AE2233" s="72">
        <v>-0.24</v>
      </c>
      <c r="AF2233" s="72">
        <v>7.3999999999999996E-2</v>
      </c>
      <c r="AJ2233" s="66">
        <v>43768</v>
      </c>
      <c r="AK2233" s="71">
        <v>-0.19789999999999999</v>
      </c>
      <c r="AL2233" s="71">
        <v>-0.2298</v>
      </c>
      <c r="AM2233" s="71">
        <v>-0.22</v>
      </c>
      <c r="AN2233" s="71">
        <v>-0.214</v>
      </c>
      <c r="AO2233" s="71">
        <v>-0.216</v>
      </c>
      <c r="AP2233" s="71">
        <v>-0.23899999999999999</v>
      </c>
      <c r="AQ2233" s="71">
        <v>-0.109</v>
      </c>
      <c r="AR2233" s="71">
        <v>9.5000000000000001E-2</v>
      </c>
      <c r="AV2233" s="66">
        <v>43689</v>
      </c>
      <c r="AW2233" s="71">
        <v>-0.44900000000000001</v>
      </c>
      <c r="AX2233" s="71">
        <v>-0.496</v>
      </c>
      <c r="AY2233" s="71">
        <v>-0.46500000000000002</v>
      </c>
      <c r="AZ2233" s="71">
        <v>-0.5</v>
      </c>
      <c r="BA2233" s="71">
        <v>-0.47799999999999998</v>
      </c>
      <c r="BB2233" s="71">
        <v>-0.27500000000000002</v>
      </c>
      <c r="BC2233" s="71">
        <v>0.23</v>
      </c>
      <c r="BD2233" s="71">
        <v>0.65200000000000002</v>
      </c>
      <c r="BG2233" s="66">
        <v>43693</v>
      </c>
      <c r="BH2233" s="71">
        <v>7.13</v>
      </c>
      <c r="BI2233" s="71">
        <v>7.39</v>
      </c>
      <c r="BJ2233" s="71">
        <v>7.53</v>
      </c>
      <c r="BK2233" s="71">
        <v>7.4794999999999998</v>
      </c>
      <c r="BL2233" s="71">
        <v>7.4290000000000003</v>
      </c>
      <c r="BM2233" s="71">
        <v>8.0090000000000003</v>
      </c>
      <c r="BN2233" s="71">
        <v>9.0809999999999995</v>
      </c>
      <c r="BO2233" s="71">
        <v>9.7479999999999993</v>
      </c>
      <c r="BR2233" s="66">
        <v>44090</v>
      </c>
      <c r="BS2233" s="71">
        <v>14</v>
      </c>
      <c r="BT2233" s="71">
        <v>16.5</v>
      </c>
      <c r="BU2233" s="71">
        <v>24.5</v>
      </c>
      <c r="BV2233" s="71">
        <v>31.95</v>
      </c>
      <c r="BW2233" s="71">
        <v>32.475000000000001</v>
      </c>
      <c r="BX2233" s="71">
        <v>33</v>
      </c>
      <c r="BY2233" s="71">
        <v>31.5</v>
      </c>
      <c r="BZ2233" s="71">
        <v>32.5</v>
      </c>
      <c r="CJ2233" s="66"/>
      <c r="CM2233" s="66"/>
      <c r="CP2233" s="66"/>
      <c r="CS2233" s="66"/>
    </row>
    <row r="2234" spans="2:97" ht="14.25" customHeight="1" x14ac:dyDescent="0.3">
      <c r="B2234" s="66">
        <v>44874</v>
      </c>
      <c r="C2234" s="71">
        <v>11.15</v>
      </c>
      <c r="D2234" s="71">
        <v>13.125</v>
      </c>
      <c r="E2234" s="71">
        <v>15.117000000000001</v>
      </c>
      <c r="F2234" s="71">
        <v>16.548999999999999</v>
      </c>
      <c r="G2234" s="71">
        <v>16.585000000000001</v>
      </c>
      <c r="H2234" s="71">
        <v>17.45</v>
      </c>
      <c r="I2234" s="71">
        <v>17.056999999999999</v>
      </c>
      <c r="J2234" s="71">
        <v>17.774999999999999</v>
      </c>
      <c r="M2234" s="66">
        <v>43665</v>
      </c>
      <c r="N2234" s="71">
        <v>2.0636999999999999</v>
      </c>
      <c r="O2234" s="71">
        <v>2.0251000000000001</v>
      </c>
      <c r="P2234" s="71">
        <v>1.9308999999999998</v>
      </c>
      <c r="Q2234" s="71">
        <v>1.8183</v>
      </c>
      <c r="R2234" s="71">
        <v>1.7850999999999999</v>
      </c>
      <c r="S2234" s="71">
        <v>1.8147</v>
      </c>
      <c r="T2234" s="71">
        <v>2.0552000000000001</v>
      </c>
      <c r="U2234" s="71">
        <v>2.2026000000000003</v>
      </c>
      <c r="X2234" s="66">
        <v>43682</v>
      </c>
      <c r="Y2234" s="72">
        <v>-0.56599999999999995</v>
      </c>
      <c r="Z2234" s="72">
        <v>-0.58399999999999996</v>
      </c>
      <c r="AA2234" s="72">
        <v>-0.64300000000000002</v>
      </c>
      <c r="AB2234" s="72">
        <v>-0.73799999999999999</v>
      </c>
      <c r="AC2234" s="72">
        <v>-0.76100000000000001</v>
      </c>
      <c r="AD2234" s="72">
        <v>-0.64900000000000002</v>
      </c>
      <c r="AE2234" s="72">
        <v>-0.23899999999999999</v>
      </c>
      <c r="AF2234" s="72">
        <v>7.9000000000000001E-2</v>
      </c>
      <c r="AJ2234" s="66">
        <v>43769</v>
      </c>
      <c r="AK2234" s="71">
        <v>-0.1978</v>
      </c>
      <c r="AL2234" s="71">
        <v>-0.22989999999999999</v>
      </c>
      <c r="AM2234" s="71">
        <v>-0.22</v>
      </c>
      <c r="AN2234" s="71">
        <v>-0.23</v>
      </c>
      <c r="AO2234" s="71">
        <v>-0.23799999999999999</v>
      </c>
      <c r="AP2234" s="71">
        <v>-0.26300000000000001</v>
      </c>
      <c r="AQ2234" s="71">
        <v>-0.13300000000000001</v>
      </c>
      <c r="AR2234" s="71">
        <v>7.2999999999999995E-2</v>
      </c>
      <c r="AV2234" s="66">
        <v>43690</v>
      </c>
      <c r="AW2234" s="71">
        <v>-0.45200000000000001</v>
      </c>
      <c r="AX2234" s="71">
        <v>-0.53400000000000003</v>
      </c>
      <c r="AY2234" s="71">
        <v>-0.505</v>
      </c>
      <c r="AZ2234" s="71">
        <v>-0.503</v>
      </c>
      <c r="BA2234" s="71">
        <v>-0.48799999999999999</v>
      </c>
      <c r="BB2234" s="71">
        <v>-0.27600000000000002</v>
      </c>
      <c r="BC2234" s="71">
        <v>0.21</v>
      </c>
      <c r="BD2234" s="71">
        <v>0.625</v>
      </c>
      <c r="BG2234" s="66">
        <v>43696</v>
      </c>
      <c r="BH2234" s="71">
        <v>7.13</v>
      </c>
      <c r="BI2234" s="71">
        <v>7.39</v>
      </c>
      <c r="BJ2234" s="71">
        <v>7.53</v>
      </c>
      <c r="BK2234" s="71">
        <v>7.5024999999999995</v>
      </c>
      <c r="BL2234" s="71">
        <v>7.4749999999999996</v>
      </c>
      <c r="BM2234" s="71">
        <v>8.0090000000000003</v>
      </c>
      <c r="BN2234" s="71">
        <v>9.1270000000000007</v>
      </c>
      <c r="BO2234" s="71">
        <v>9.7989999999999995</v>
      </c>
      <c r="BR2234" s="66">
        <v>44091</v>
      </c>
      <c r="BS2234" s="71">
        <v>14</v>
      </c>
      <c r="BT2234" s="71">
        <v>16.5</v>
      </c>
      <c r="BU2234" s="71">
        <v>24.5</v>
      </c>
      <c r="BV2234" s="71">
        <v>31.95</v>
      </c>
      <c r="BW2234" s="71">
        <v>32.475000000000001</v>
      </c>
      <c r="BX2234" s="71">
        <v>33</v>
      </c>
      <c r="BY2234" s="71">
        <v>31.5</v>
      </c>
      <c r="BZ2234" s="71">
        <v>32.5</v>
      </c>
      <c r="CJ2234" s="66"/>
      <c r="CM2234" s="66"/>
      <c r="CP2234" s="66"/>
      <c r="CS2234" s="66"/>
    </row>
    <row r="2235" spans="2:97" ht="14.25" customHeight="1" x14ac:dyDescent="0.3">
      <c r="B2235" s="66">
        <v>44875</v>
      </c>
      <c r="C2235" s="71">
        <v>11.225</v>
      </c>
      <c r="D2235" s="71">
        <v>13.029</v>
      </c>
      <c r="E2235" s="71">
        <v>15.331</v>
      </c>
      <c r="F2235" s="71">
        <v>16.596</v>
      </c>
      <c r="G2235" s="71">
        <v>16.693000000000001</v>
      </c>
      <c r="H2235" s="71">
        <v>17.471</v>
      </c>
      <c r="I2235" s="71">
        <v>17.225000000000001</v>
      </c>
      <c r="J2235" s="71">
        <v>17.812999999999999</v>
      </c>
      <c r="M2235" s="66">
        <v>43668</v>
      </c>
      <c r="N2235" s="71">
        <v>2.0661999999999998</v>
      </c>
      <c r="O2235" s="71">
        <v>2.0535000000000001</v>
      </c>
      <c r="P2235" s="71">
        <v>1.9413</v>
      </c>
      <c r="Q2235" s="71">
        <v>1.8123</v>
      </c>
      <c r="R2235" s="71">
        <v>1.7770000000000001</v>
      </c>
      <c r="S2235" s="71">
        <v>1.8031000000000001</v>
      </c>
      <c r="T2235" s="71">
        <v>2.0464000000000002</v>
      </c>
      <c r="U2235" s="71">
        <v>2.2031999999999998</v>
      </c>
      <c r="X2235" s="66">
        <v>43683</v>
      </c>
      <c r="Y2235" s="72">
        <v>-0.57199999999999995</v>
      </c>
      <c r="Z2235" s="72">
        <v>-0.65200000000000002</v>
      </c>
      <c r="AA2235" s="72">
        <v>-0.64500000000000002</v>
      </c>
      <c r="AB2235" s="72">
        <v>-0.73599999999999999</v>
      </c>
      <c r="AC2235" s="72">
        <v>-0.76400000000000001</v>
      </c>
      <c r="AD2235" s="72">
        <v>-0.66300000000000003</v>
      </c>
      <c r="AE2235" s="72">
        <v>-0.26600000000000001</v>
      </c>
      <c r="AF2235" s="72">
        <v>4.9000000000000002E-2</v>
      </c>
      <c r="AJ2235" s="66">
        <v>43770</v>
      </c>
      <c r="AK2235" s="71">
        <v>-0.19470000000000001</v>
      </c>
      <c r="AL2235" s="71">
        <v>-0.23980000000000001</v>
      </c>
      <c r="AM2235" s="71">
        <v>-0.24</v>
      </c>
      <c r="AN2235" s="71">
        <v>-0.26300000000000001</v>
      </c>
      <c r="AO2235" s="71">
        <v>-0.27300000000000002</v>
      </c>
      <c r="AP2235" s="71">
        <v>-0.30099999999999999</v>
      </c>
      <c r="AQ2235" s="71">
        <v>-0.17599999999999999</v>
      </c>
      <c r="AR2235" s="71">
        <v>3.9E-2</v>
      </c>
      <c r="AV2235" s="66">
        <v>43691</v>
      </c>
      <c r="AW2235" s="71">
        <v>-0.46400000000000002</v>
      </c>
      <c r="AX2235" s="71">
        <v>-0.53400000000000003</v>
      </c>
      <c r="AY2235" s="71">
        <v>-0.505</v>
      </c>
      <c r="AZ2235" s="71">
        <v>-0.52500000000000002</v>
      </c>
      <c r="BA2235" s="71">
        <v>-0.504</v>
      </c>
      <c r="BB2235" s="71">
        <v>-0.30299999999999999</v>
      </c>
      <c r="BC2235" s="71">
        <v>0.14299999999999999</v>
      </c>
      <c r="BD2235" s="71">
        <v>0.54800000000000004</v>
      </c>
      <c r="BG2235" s="66">
        <v>43697</v>
      </c>
      <c r="BH2235" s="71">
        <v>7.13</v>
      </c>
      <c r="BI2235" s="71">
        <v>7.39</v>
      </c>
      <c r="BJ2235" s="71">
        <v>7.53</v>
      </c>
      <c r="BK2235" s="71">
        <v>7.4909999999999997</v>
      </c>
      <c r="BL2235" s="71">
        <v>7.452</v>
      </c>
      <c r="BM2235" s="71">
        <v>8.0090000000000003</v>
      </c>
      <c r="BN2235" s="71">
        <v>9.0850000000000009</v>
      </c>
      <c r="BO2235" s="71">
        <v>9.75</v>
      </c>
      <c r="BR2235" s="66">
        <v>44092</v>
      </c>
      <c r="BS2235" s="71">
        <v>14</v>
      </c>
      <c r="BT2235" s="71">
        <v>16.5</v>
      </c>
      <c r="BU2235" s="71">
        <v>24.5</v>
      </c>
      <c r="BV2235" s="71">
        <v>31.95</v>
      </c>
      <c r="BW2235" s="71">
        <v>32.475000000000001</v>
      </c>
      <c r="BX2235" s="71">
        <v>33</v>
      </c>
      <c r="BY2235" s="71">
        <v>31.5</v>
      </c>
      <c r="BZ2235" s="71">
        <v>33</v>
      </c>
      <c r="CJ2235" s="66"/>
      <c r="CM2235" s="66"/>
      <c r="CP2235" s="66"/>
      <c r="CS2235" s="66"/>
    </row>
    <row r="2236" spans="2:97" ht="14.25" customHeight="1" x14ac:dyDescent="0.3">
      <c r="B2236" s="66">
        <v>44876</v>
      </c>
      <c r="C2236" s="71">
        <v>11.225</v>
      </c>
      <c r="D2236" s="71">
        <v>13.036</v>
      </c>
      <c r="E2236" s="71">
        <v>15.331</v>
      </c>
      <c r="F2236" s="71">
        <v>16.596</v>
      </c>
      <c r="G2236" s="71">
        <v>16.693000000000001</v>
      </c>
      <c r="H2236" s="71">
        <v>17.471</v>
      </c>
      <c r="I2236" s="71">
        <v>17.242000000000001</v>
      </c>
      <c r="J2236" s="71">
        <v>17.812999999999999</v>
      </c>
      <c r="M2236" s="66">
        <v>43669</v>
      </c>
      <c r="N2236" s="71">
        <v>2.0411999999999999</v>
      </c>
      <c r="O2236" s="71">
        <v>2.0826000000000002</v>
      </c>
      <c r="P2236" s="71">
        <v>1.9647000000000001</v>
      </c>
      <c r="Q2236" s="71">
        <v>1.8374000000000001</v>
      </c>
      <c r="R2236" s="71">
        <v>1.8041</v>
      </c>
      <c r="S2236" s="71">
        <v>1.8331</v>
      </c>
      <c r="T2236" s="71">
        <v>2.0811999999999999</v>
      </c>
      <c r="U2236" s="71">
        <v>2.2305999999999999</v>
      </c>
      <c r="X2236" s="66">
        <v>43684</v>
      </c>
      <c r="Y2236" s="72">
        <v>-0.59099999999999997</v>
      </c>
      <c r="Z2236" s="72">
        <v>-0.66</v>
      </c>
      <c r="AA2236" s="72">
        <v>-0.66400000000000003</v>
      </c>
      <c r="AB2236" s="72">
        <v>-0.76800000000000002</v>
      </c>
      <c r="AC2236" s="72">
        <v>-0.80400000000000005</v>
      </c>
      <c r="AD2236" s="72">
        <v>-0.71199999999999997</v>
      </c>
      <c r="AE2236" s="72">
        <v>-0.314</v>
      </c>
      <c r="AF2236" s="72">
        <v>-8.9999999999999993E-3</v>
      </c>
      <c r="AJ2236" s="66">
        <v>43773</v>
      </c>
      <c r="AK2236" s="71">
        <v>-0.19470000000000001</v>
      </c>
      <c r="AL2236" s="71">
        <v>-0.23980000000000001</v>
      </c>
      <c r="AM2236" s="71">
        <v>-0.24</v>
      </c>
      <c r="AN2236" s="71">
        <v>-0.26300000000000001</v>
      </c>
      <c r="AO2236" s="71">
        <v>-0.27300000000000002</v>
      </c>
      <c r="AP2236" s="71">
        <v>-0.30099999999999999</v>
      </c>
      <c r="AQ2236" s="71">
        <v>-0.17599999999999999</v>
      </c>
      <c r="AR2236" s="71">
        <v>3.9E-2</v>
      </c>
      <c r="AV2236" s="66">
        <v>43692</v>
      </c>
      <c r="AW2236" s="71">
        <v>-0.48499999999999999</v>
      </c>
      <c r="AX2236" s="71">
        <v>-0.53400000000000003</v>
      </c>
      <c r="AY2236" s="71">
        <v>-0.505</v>
      </c>
      <c r="AZ2236" s="71">
        <v>-0.58199999999999996</v>
      </c>
      <c r="BA2236" s="71">
        <v>-0.56200000000000006</v>
      </c>
      <c r="BB2236" s="71">
        <v>-0.39100000000000001</v>
      </c>
      <c r="BC2236" s="71">
        <v>3.5000000000000003E-2</v>
      </c>
      <c r="BD2236" s="71">
        <v>0.435</v>
      </c>
      <c r="BG2236" s="66">
        <v>43698</v>
      </c>
      <c r="BH2236" s="71">
        <v>7.13</v>
      </c>
      <c r="BI2236" s="71">
        <v>7.39</v>
      </c>
      <c r="BJ2236" s="71">
        <v>7.53</v>
      </c>
      <c r="BK2236" s="71">
        <v>7.4329999999999998</v>
      </c>
      <c r="BL2236" s="71">
        <v>7.3360000000000003</v>
      </c>
      <c r="BM2236" s="71">
        <v>8.0090000000000003</v>
      </c>
      <c r="BN2236" s="71">
        <v>8.9749999999999996</v>
      </c>
      <c r="BO2236" s="71">
        <v>9.6359999999999992</v>
      </c>
      <c r="BR2236" s="66">
        <v>44095</v>
      </c>
      <c r="BS2236" s="71">
        <v>14</v>
      </c>
      <c r="BT2236" s="71">
        <v>16.5</v>
      </c>
      <c r="BU2236" s="71">
        <v>24.5</v>
      </c>
      <c r="BV2236" s="71">
        <v>31.95</v>
      </c>
      <c r="BW2236" s="71">
        <v>32.475000000000001</v>
      </c>
      <c r="BX2236" s="71">
        <v>33</v>
      </c>
      <c r="BY2236" s="71">
        <v>31.5</v>
      </c>
      <c r="BZ2236" s="71">
        <v>33</v>
      </c>
      <c r="CJ2236" s="66"/>
      <c r="CM2236" s="66"/>
      <c r="CP2236" s="66"/>
      <c r="CS2236" s="66"/>
    </row>
    <row r="2237" spans="2:97" ht="14.25" customHeight="1" x14ac:dyDescent="0.3">
      <c r="B2237" s="66">
        <v>44879</v>
      </c>
      <c r="C2237" s="71">
        <v>11.193</v>
      </c>
      <c r="D2237" s="71">
        <v>13.032</v>
      </c>
      <c r="E2237" s="71">
        <v>15.246</v>
      </c>
      <c r="F2237" s="71">
        <v>16.568000000000001</v>
      </c>
      <c r="G2237" s="71">
        <v>16.591999999999999</v>
      </c>
      <c r="H2237" s="71">
        <v>17.402999999999999</v>
      </c>
      <c r="I2237" s="71">
        <v>17.186</v>
      </c>
      <c r="J2237" s="71">
        <v>17.760999999999999</v>
      </c>
      <c r="M2237" s="66">
        <v>43670</v>
      </c>
      <c r="N2237" s="71">
        <v>2.0924999999999998</v>
      </c>
      <c r="O2237" s="71">
        <v>2.0749</v>
      </c>
      <c r="P2237" s="71">
        <v>1.9673</v>
      </c>
      <c r="Q2237" s="71">
        <v>1.8178999999999998</v>
      </c>
      <c r="R2237" s="71">
        <v>1.7824</v>
      </c>
      <c r="S2237" s="71">
        <v>1.8098000000000001</v>
      </c>
      <c r="T2237" s="71">
        <v>2.0428000000000002</v>
      </c>
      <c r="U2237" s="71">
        <v>2.2014</v>
      </c>
      <c r="X2237" s="66">
        <v>43685</v>
      </c>
      <c r="Y2237" s="72">
        <v>-0.6</v>
      </c>
      <c r="Z2237" s="72">
        <v>-0.65500000000000003</v>
      </c>
      <c r="AA2237" s="72">
        <v>-0.66300000000000003</v>
      </c>
      <c r="AB2237" s="72">
        <v>-0.75800000000000001</v>
      </c>
      <c r="AC2237" s="72">
        <v>-0.79400000000000004</v>
      </c>
      <c r="AD2237" s="72">
        <v>-0.69599999999999995</v>
      </c>
      <c r="AE2237" s="72">
        <v>-0.28299999999999997</v>
      </c>
      <c r="AF2237" s="72">
        <v>4.2000000000000003E-2</v>
      </c>
      <c r="AJ2237" s="66">
        <v>43774</v>
      </c>
      <c r="AK2237" s="71">
        <v>-0.16969999999999999</v>
      </c>
      <c r="AL2237" s="71">
        <v>-0.22489999999999999</v>
      </c>
      <c r="AM2237" s="71">
        <v>-0.23</v>
      </c>
      <c r="AN2237" s="71">
        <v>-0.23400000000000001</v>
      </c>
      <c r="AO2237" s="71">
        <v>-0.23400000000000001</v>
      </c>
      <c r="AP2237" s="71">
        <v>-0.25900000000000001</v>
      </c>
      <c r="AQ2237" s="71">
        <v>-0.122</v>
      </c>
      <c r="AR2237" s="71">
        <v>8.3000000000000004E-2</v>
      </c>
      <c r="AV2237" s="66">
        <v>43693</v>
      </c>
      <c r="AW2237" s="71">
        <v>-0.50600000000000001</v>
      </c>
      <c r="AX2237" s="71">
        <v>-0.53400000000000003</v>
      </c>
      <c r="AY2237" s="71">
        <v>-0.505</v>
      </c>
      <c r="AZ2237" s="71">
        <v>-0.55500000000000005</v>
      </c>
      <c r="BA2237" s="71">
        <v>-0.53600000000000003</v>
      </c>
      <c r="BB2237" s="71">
        <v>-0.32600000000000001</v>
      </c>
      <c r="BC2237" s="71">
        <v>8.1000000000000003E-2</v>
      </c>
      <c r="BD2237" s="71">
        <v>0.46899999999999997</v>
      </c>
      <c r="BG2237" s="66">
        <v>43699</v>
      </c>
      <c r="BH2237" s="71">
        <v>7.13</v>
      </c>
      <c r="BI2237" s="71">
        <v>7.39</v>
      </c>
      <c r="BJ2237" s="71">
        <v>7.53</v>
      </c>
      <c r="BK2237" s="71">
        <v>7.4190000000000005</v>
      </c>
      <c r="BL2237" s="71">
        <v>7.3079999999999998</v>
      </c>
      <c r="BM2237" s="71">
        <v>8.0090000000000003</v>
      </c>
      <c r="BN2237" s="71">
        <v>8.9700000000000006</v>
      </c>
      <c r="BO2237" s="71">
        <v>9.657</v>
      </c>
      <c r="BR2237" s="66">
        <v>44096</v>
      </c>
      <c r="BS2237" s="71">
        <v>14</v>
      </c>
      <c r="BT2237" s="71">
        <v>16.5</v>
      </c>
      <c r="BU2237" s="71">
        <v>24.5</v>
      </c>
      <c r="BV2237" s="71">
        <v>31.95</v>
      </c>
      <c r="BW2237" s="71">
        <v>32.475000000000001</v>
      </c>
      <c r="BX2237" s="71">
        <v>33</v>
      </c>
      <c r="BY2237" s="71">
        <v>31.5</v>
      </c>
      <c r="BZ2237" s="71">
        <v>33</v>
      </c>
      <c r="CJ2237" s="66"/>
      <c r="CM2237" s="66"/>
      <c r="CP2237" s="66"/>
      <c r="CS2237" s="66"/>
    </row>
    <row r="2238" spans="2:97" ht="14.25" customHeight="1" x14ac:dyDescent="0.3">
      <c r="B2238" s="66">
        <v>44880</v>
      </c>
      <c r="C2238" s="71">
        <v>11.281000000000001</v>
      </c>
      <c r="D2238" s="71">
        <v>13.045999999999999</v>
      </c>
      <c r="E2238" s="71">
        <v>15.305999999999999</v>
      </c>
      <c r="F2238" s="71">
        <v>16.498000000000001</v>
      </c>
      <c r="G2238" s="71">
        <v>16.57</v>
      </c>
      <c r="H2238" s="71">
        <v>17.385000000000002</v>
      </c>
      <c r="I2238" s="71">
        <v>17.295999999999999</v>
      </c>
      <c r="J2238" s="71">
        <v>17.792999999999999</v>
      </c>
      <c r="M2238" s="66">
        <v>43671</v>
      </c>
      <c r="N2238" s="71">
        <v>2.1</v>
      </c>
      <c r="O2238" s="71">
        <v>2.0798999999999999</v>
      </c>
      <c r="P2238" s="71">
        <v>1.9855</v>
      </c>
      <c r="Q2238" s="71">
        <v>1.8639000000000001</v>
      </c>
      <c r="R2238" s="71">
        <v>1.8313999999999999</v>
      </c>
      <c r="S2238" s="71">
        <v>1.8585</v>
      </c>
      <c r="T2238" s="71">
        <v>2.081</v>
      </c>
      <c r="U2238" s="71">
        <v>2.2305000000000001</v>
      </c>
      <c r="X2238" s="66">
        <v>43686</v>
      </c>
      <c r="Y2238" s="72">
        <v>-0.59899999999999998</v>
      </c>
      <c r="Z2238" s="72">
        <v>-0.65900000000000003</v>
      </c>
      <c r="AA2238" s="72">
        <v>-0.66400000000000003</v>
      </c>
      <c r="AB2238" s="72">
        <v>-0.76700000000000002</v>
      </c>
      <c r="AC2238" s="72">
        <v>-0.79400000000000004</v>
      </c>
      <c r="AD2238" s="72">
        <v>-0.68300000000000005</v>
      </c>
      <c r="AE2238" s="72">
        <v>-0.27</v>
      </c>
      <c r="AF2238" s="72">
        <v>5.5E-2</v>
      </c>
      <c r="AJ2238" s="66">
        <v>43775</v>
      </c>
      <c r="AK2238" s="71">
        <v>-0.1696</v>
      </c>
      <c r="AL2238" s="71">
        <v>-0.19980000000000001</v>
      </c>
      <c r="AM2238" s="71">
        <v>-0.20499999999999999</v>
      </c>
      <c r="AN2238" s="71">
        <v>-0.187</v>
      </c>
      <c r="AO2238" s="71">
        <v>-0.189</v>
      </c>
      <c r="AP2238" s="71">
        <v>-0.20899999999999999</v>
      </c>
      <c r="AQ2238" s="71">
        <v>-7.9000000000000001E-2</v>
      </c>
      <c r="AR2238" s="71">
        <v>0.121</v>
      </c>
      <c r="AV2238" s="66">
        <v>43696</v>
      </c>
      <c r="AW2238" s="71">
        <v>-0.51200000000000001</v>
      </c>
      <c r="AX2238" s="71">
        <v>-0.53400000000000003</v>
      </c>
      <c r="AY2238" s="71">
        <v>-0.505</v>
      </c>
      <c r="AZ2238" s="71">
        <v>-0.54300000000000004</v>
      </c>
      <c r="BA2238" s="71">
        <v>-0.52</v>
      </c>
      <c r="BB2238" s="71">
        <v>-0.30399999999999999</v>
      </c>
      <c r="BC2238" s="71">
        <v>0.13300000000000001</v>
      </c>
      <c r="BD2238" s="71">
        <v>0.52100000000000002</v>
      </c>
      <c r="BG2238" s="66">
        <v>43700</v>
      </c>
      <c r="BH2238" s="71">
        <v>7.09</v>
      </c>
      <c r="BI2238" s="71">
        <v>7.33</v>
      </c>
      <c r="BJ2238" s="71">
        <v>7.48</v>
      </c>
      <c r="BK2238" s="71">
        <v>7.3970000000000002</v>
      </c>
      <c r="BL2238" s="71">
        <v>7.3140000000000001</v>
      </c>
      <c r="BM2238" s="71">
        <v>8.0090000000000003</v>
      </c>
      <c r="BN2238" s="71">
        <v>8.9819999999999993</v>
      </c>
      <c r="BO2238" s="71">
        <v>9.6590000000000007</v>
      </c>
      <c r="BR2238" s="66">
        <v>44097</v>
      </c>
      <c r="BS2238" s="71">
        <v>14</v>
      </c>
      <c r="BT2238" s="71">
        <v>16.5</v>
      </c>
      <c r="BU2238" s="71">
        <v>24.5</v>
      </c>
      <c r="BV2238" s="71">
        <v>31.95</v>
      </c>
      <c r="BW2238" s="71">
        <v>32.475000000000001</v>
      </c>
      <c r="BX2238" s="71">
        <v>33</v>
      </c>
      <c r="BY2238" s="71">
        <v>31.5</v>
      </c>
      <c r="BZ2238" s="71">
        <v>33</v>
      </c>
      <c r="CJ2238" s="66"/>
      <c r="CM2238" s="66"/>
      <c r="CP2238" s="66"/>
      <c r="CS2238" s="66"/>
    </row>
    <row r="2239" spans="2:97" ht="14.25" customHeight="1" x14ac:dyDescent="0.3">
      <c r="B2239" s="66">
        <v>44881</v>
      </c>
      <c r="C2239" s="71">
        <v>11.266999999999999</v>
      </c>
      <c r="D2239" s="71">
        <v>12.968</v>
      </c>
      <c r="E2239" s="71">
        <v>15.298999999999999</v>
      </c>
      <c r="F2239" s="71">
        <v>16.398</v>
      </c>
      <c r="G2239" s="71">
        <v>16.536999999999999</v>
      </c>
      <c r="H2239" s="71">
        <v>17.391999999999999</v>
      </c>
      <c r="I2239" s="71">
        <v>17.210999999999999</v>
      </c>
      <c r="J2239" s="71">
        <v>17.678999999999998</v>
      </c>
      <c r="M2239" s="66">
        <v>43672</v>
      </c>
      <c r="N2239" s="71">
        <v>2.1124999999999998</v>
      </c>
      <c r="O2239" s="71">
        <v>2.0874000000000001</v>
      </c>
      <c r="P2239" s="71">
        <v>1.9851999999999999</v>
      </c>
      <c r="Q2239" s="71">
        <v>1.8519000000000001</v>
      </c>
      <c r="R2239" s="71">
        <v>1.8178999999999998</v>
      </c>
      <c r="S2239" s="71">
        <v>1.8469</v>
      </c>
      <c r="T2239" s="71">
        <v>2.0703</v>
      </c>
      <c r="U2239" s="71">
        <v>2.2251500000000002</v>
      </c>
      <c r="X2239" s="66">
        <v>43689</v>
      </c>
      <c r="Y2239" s="72">
        <v>-0.61099999999999999</v>
      </c>
      <c r="Z2239" s="72">
        <v>-0.67900000000000005</v>
      </c>
      <c r="AA2239" s="72">
        <v>-0.67800000000000005</v>
      </c>
      <c r="AB2239" s="72">
        <v>-0.78100000000000003</v>
      </c>
      <c r="AC2239" s="72">
        <v>-0.80900000000000005</v>
      </c>
      <c r="AD2239" s="72">
        <v>-0.69599999999999995</v>
      </c>
      <c r="AE2239" s="72">
        <v>-0.28799999999999998</v>
      </c>
      <c r="AF2239" s="72">
        <v>3.9E-2</v>
      </c>
      <c r="AJ2239" s="66">
        <v>43776</v>
      </c>
      <c r="AK2239" s="71">
        <v>-0.1699</v>
      </c>
      <c r="AL2239" s="71">
        <v>-0.1898</v>
      </c>
      <c r="AM2239" s="71">
        <v>-0.20499999999999999</v>
      </c>
      <c r="AN2239" s="71">
        <v>-0.17399999999999999</v>
      </c>
      <c r="AO2239" s="71">
        <v>-0.17</v>
      </c>
      <c r="AP2239" s="71">
        <v>-0.183</v>
      </c>
      <c r="AQ2239" s="71">
        <v>-6.4000000000000001E-2</v>
      </c>
      <c r="AR2239" s="71">
        <v>0.13300000000000001</v>
      </c>
      <c r="AV2239" s="66">
        <v>43697</v>
      </c>
      <c r="AW2239" s="71">
        <v>-0.51200000000000001</v>
      </c>
      <c r="AX2239" s="71">
        <v>-0.53400000000000003</v>
      </c>
      <c r="AY2239" s="71">
        <v>-0.505</v>
      </c>
      <c r="AZ2239" s="71">
        <v>-0.54100000000000004</v>
      </c>
      <c r="BA2239" s="71">
        <v>-0.53</v>
      </c>
      <c r="BB2239" s="71">
        <v>-0.33200000000000002</v>
      </c>
      <c r="BC2239" s="71">
        <v>9.6000000000000002E-2</v>
      </c>
      <c r="BD2239" s="71">
        <v>0.48499999999999999</v>
      </c>
      <c r="BG2239" s="66">
        <v>43703</v>
      </c>
      <c r="BH2239" s="71">
        <v>7.09</v>
      </c>
      <c r="BI2239" s="71">
        <v>7.33</v>
      </c>
      <c r="BJ2239" s="71">
        <v>7.48</v>
      </c>
      <c r="BK2239" s="71">
        <v>7.3930000000000007</v>
      </c>
      <c r="BL2239" s="71">
        <v>7.306</v>
      </c>
      <c r="BM2239" s="71">
        <v>8.0090000000000003</v>
      </c>
      <c r="BN2239" s="71">
        <v>8.9749999999999996</v>
      </c>
      <c r="BO2239" s="71">
        <v>9.6460000000000008</v>
      </c>
      <c r="BR2239" s="66">
        <v>44098</v>
      </c>
      <c r="BS2239" s="71">
        <v>14</v>
      </c>
      <c r="BT2239" s="71">
        <v>16.5</v>
      </c>
      <c r="BU2239" s="71">
        <v>24.5</v>
      </c>
      <c r="BV2239" s="71">
        <v>31.95</v>
      </c>
      <c r="BW2239" s="71">
        <v>32.475000000000001</v>
      </c>
      <c r="BX2239" s="71">
        <v>33</v>
      </c>
      <c r="BY2239" s="71">
        <v>31.5</v>
      </c>
      <c r="BZ2239" s="71">
        <v>33</v>
      </c>
      <c r="CJ2239" s="66"/>
      <c r="CM2239" s="66"/>
      <c r="CP2239" s="66"/>
      <c r="CS2239" s="66"/>
    </row>
    <row r="2240" spans="2:97" ht="14.25" customHeight="1" x14ac:dyDescent="0.3">
      <c r="B2240" s="66">
        <v>44883</v>
      </c>
      <c r="C2240" s="71">
        <v>11.282999999999999</v>
      </c>
      <c r="D2240" s="71">
        <v>12.986000000000001</v>
      </c>
      <c r="E2240" s="71">
        <v>15.289</v>
      </c>
      <c r="F2240" s="71">
        <v>16.402000000000001</v>
      </c>
      <c r="G2240" s="71">
        <v>16.536999999999999</v>
      </c>
      <c r="H2240" s="71">
        <v>17.382000000000001</v>
      </c>
      <c r="I2240" s="71">
        <v>17.225000000000001</v>
      </c>
      <c r="J2240" s="71">
        <v>17.678999999999998</v>
      </c>
      <c r="M2240" s="66">
        <v>43675</v>
      </c>
      <c r="N2240" s="71">
        <v>2.0996000000000001</v>
      </c>
      <c r="O2240" s="71">
        <v>2.0872000000000002</v>
      </c>
      <c r="P2240" s="71">
        <v>1.9826000000000001</v>
      </c>
      <c r="Q2240" s="71">
        <v>1.8578999999999999</v>
      </c>
      <c r="R2240" s="71">
        <v>1.8207</v>
      </c>
      <c r="S2240" s="71">
        <v>1.8469</v>
      </c>
      <c r="T2240" s="71">
        <v>2.0649999999999999</v>
      </c>
      <c r="U2240" s="71">
        <v>2.2175000000000002</v>
      </c>
      <c r="X2240" s="66">
        <v>43690</v>
      </c>
      <c r="Y2240" s="72">
        <v>-0.59399999999999997</v>
      </c>
      <c r="Z2240" s="72">
        <v>-0.68200000000000005</v>
      </c>
      <c r="AA2240" s="72">
        <v>-0.68200000000000005</v>
      </c>
      <c r="AB2240" s="72">
        <v>-0.77600000000000002</v>
      </c>
      <c r="AC2240" s="72">
        <v>-0.81100000000000005</v>
      </c>
      <c r="AD2240" s="72">
        <v>-0.71099999999999997</v>
      </c>
      <c r="AE2240" s="72">
        <v>-0.317</v>
      </c>
      <c r="AF2240" s="72">
        <v>-7.0000000000000001E-3</v>
      </c>
      <c r="AJ2240" s="66">
        <v>43777</v>
      </c>
      <c r="AK2240" s="71">
        <v>-0.21</v>
      </c>
      <c r="AL2240" s="71">
        <v>-0.19</v>
      </c>
      <c r="AM2240" s="71">
        <v>-0.20499999999999999</v>
      </c>
      <c r="AN2240" s="71">
        <v>-0.16600000000000001</v>
      </c>
      <c r="AO2240" s="71">
        <v>-0.16900000000000001</v>
      </c>
      <c r="AP2240" s="71">
        <v>-0.17799999999999999</v>
      </c>
      <c r="AQ2240" s="71">
        <v>-0.05</v>
      </c>
      <c r="AR2240" s="71">
        <v>0.14799999999999999</v>
      </c>
      <c r="AV2240" s="66">
        <v>43698</v>
      </c>
      <c r="AW2240" s="71">
        <v>-0.50800000000000001</v>
      </c>
      <c r="AX2240" s="71">
        <v>-0.53400000000000003</v>
      </c>
      <c r="AY2240" s="71">
        <v>-0.505</v>
      </c>
      <c r="AZ2240" s="71">
        <v>-0.54</v>
      </c>
      <c r="BA2240" s="71">
        <v>-0.51500000000000001</v>
      </c>
      <c r="BB2240" s="71">
        <v>-0.32700000000000001</v>
      </c>
      <c r="BC2240" s="71">
        <v>9.7000000000000003E-2</v>
      </c>
      <c r="BD2240" s="71">
        <v>0.49399999999999999</v>
      </c>
      <c r="BG2240" s="66">
        <v>43704</v>
      </c>
      <c r="BH2240" s="71">
        <v>7.09</v>
      </c>
      <c r="BI2240" s="71">
        <v>7.33</v>
      </c>
      <c r="BJ2240" s="71">
        <v>7.48</v>
      </c>
      <c r="BK2240" s="71">
        <v>7.3795000000000002</v>
      </c>
      <c r="BL2240" s="71">
        <v>7.2789999999999999</v>
      </c>
      <c r="BM2240" s="71">
        <v>8.0090000000000003</v>
      </c>
      <c r="BN2240" s="71">
        <v>8.93</v>
      </c>
      <c r="BO2240" s="71">
        <v>9.6120000000000001</v>
      </c>
      <c r="BR2240" s="66">
        <v>44099</v>
      </c>
      <c r="BS2240" s="71">
        <v>14</v>
      </c>
      <c r="BT2240" s="71">
        <v>16.5</v>
      </c>
      <c r="BU2240" s="71">
        <v>24.5</v>
      </c>
      <c r="BV2240" s="71">
        <v>31.95</v>
      </c>
      <c r="BW2240" s="71">
        <v>32.475000000000001</v>
      </c>
      <c r="BX2240" s="71">
        <v>33</v>
      </c>
      <c r="BY2240" s="71">
        <v>31.5</v>
      </c>
      <c r="BZ2240" s="71">
        <v>33</v>
      </c>
      <c r="CJ2240" s="66"/>
      <c r="CM2240" s="66"/>
      <c r="CP2240" s="66"/>
      <c r="CS2240" s="66"/>
    </row>
    <row r="2241" spans="2:97" ht="14.25" customHeight="1" x14ac:dyDescent="0.3">
      <c r="B2241" s="66">
        <v>44886</v>
      </c>
      <c r="C2241" s="71">
        <v>11.292999999999999</v>
      </c>
      <c r="D2241" s="71">
        <v>12.978999999999999</v>
      </c>
      <c r="E2241" s="71">
        <v>15.282</v>
      </c>
      <c r="F2241" s="71">
        <v>16.241</v>
      </c>
      <c r="G2241" s="71">
        <v>16.550999999999998</v>
      </c>
      <c r="H2241" s="71">
        <v>17.327999999999999</v>
      </c>
      <c r="I2241" s="71">
        <v>17.161000000000001</v>
      </c>
      <c r="J2241" s="71">
        <v>17.606999999999999</v>
      </c>
      <c r="M2241" s="66">
        <v>43676</v>
      </c>
      <c r="N2241" s="71">
        <v>2.0592000000000001</v>
      </c>
      <c r="O2241" s="71">
        <v>2.0562999999999998</v>
      </c>
      <c r="P2241" s="71">
        <v>1.9771999999999998</v>
      </c>
      <c r="Q2241" s="71">
        <v>1.8458999999999999</v>
      </c>
      <c r="R2241" s="71">
        <v>1.8098999999999998</v>
      </c>
      <c r="S2241" s="71">
        <v>1.8420000000000001</v>
      </c>
      <c r="T2241" s="71">
        <v>2.0579999999999998</v>
      </c>
      <c r="U2241" s="71">
        <v>2.2089999999999996</v>
      </c>
      <c r="X2241" s="66">
        <v>43691</v>
      </c>
      <c r="Y2241" s="72">
        <v>-0.59699999999999998</v>
      </c>
      <c r="Z2241" s="72">
        <v>-0.71399999999999997</v>
      </c>
      <c r="AA2241" s="72">
        <v>-0.70799999999999996</v>
      </c>
      <c r="AB2241" s="72">
        <v>-0.77300000000000002</v>
      </c>
      <c r="AC2241" s="72">
        <v>-0.81799999999999995</v>
      </c>
      <c r="AD2241" s="72">
        <v>-0.73599999999999999</v>
      </c>
      <c r="AE2241" s="72">
        <v>-0.372</v>
      </c>
      <c r="AF2241" s="72">
        <v>-6.9000000000000006E-2</v>
      </c>
      <c r="AJ2241" s="66">
        <v>43780</v>
      </c>
      <c r="AK2241" s="71">
        <v>-0.21460000000000001</v>
      </c>
      <c r="AL2241" s="71">
        <v>-0.1948</v>
      </c>
      <c r="AM2241" s="71">
        <v>-0.215</v>
      </c>
      <c r="AN2241" s="71">
        <v>-0.19</v>
      </c>
      <c r="AO2241" s="71">
        <v>-0.186</v>
      </c>
      <c r="AP2241" s="71">
        <v>-0.19400000000000001</v>
      </c>
      <c r="AQ2241" s="71">
        <v>-6.3E-2</v>
      </c>
      <c r="AR2241" s="71">
        <v>0.13200000000000001</v>
      </c>
      <c r="AV2241" s="66">
        <v>43699</v>
      </c>
      <c r="AW2241" s="71">
        <v>-0.51600000000000001</v>
      </c>
      <c r="AX2241" s="71">
        <v>-0.53400000000000003</v>
      </c>
      <c r="AY2241" s="71">
        <v>-0.505</v>
      </c>
      <c r="AZ2241" s="71">
        <v>-0.54200000000000004</v>
      </c>
      <c r="BA2241" s="71">
        <v>-0.51600000000000001</v>
      </c>
      <c r="BB2241" s="71">
        <v>-0.313</v>
      </c>
      <c r="BC2241" s="71">
        <v>0.14099999999999999</v>
      </c>
      <c r="BD2241" s="71">
        <v>0.54</v>
      </c>
      <c r="BG2241" s="66">
        <v>43705</v>
      </c>
      <c r="BH2241" s="71">
        <v>7.09</v>
      </c>
      <c r="BI2241" s="71">
        <v>7.33</v>
      </c>
      <c r="BJ2241" s="71">
        <v>7.48</v>
      </c>
      <c r="BK2241" s="71">
        <v>7.37</v>
      </c>
      <c r="BL2241" s="71">
        <v>7.26</v>
      </c>
      <c r="BM2241" s="71">
        <v>8.0090000000000003</v>
      </c>
      <c r="BN2241" s="71">
        <v>8.9</v>
      </c>
      <c r="BO2241" s="71">
        <v>9.5739999999999998</v>
      </c>
      <c r="BR2241" s="66">
        <v>44102</v>
      </c>
      <c r="BS2241" s="71">
        <v>14</v>
      </c>
      <c r="BT2241" s="71">
        <v>16.5</v>
      </c>
      <c r="BU2241" s="71">
        <v>24.5</v>
      </c>
      <c r="BV2241" s="71">
        <v>31.95</v>
      </c>
      <c r="BW2241" s="71">
        <v>32.475000000000001</v>
      </c>
      <c r="BX2241" s="71">
        <v>33</v>
      </c>
      <c r="BY2241" s="71">
        <v>31.5</v>
      </c>
      <c r="BZ2241" s="71">
        <v>33</v>
      </c>
      <c r="CJ2241" s="66"/>
      <c r="CM2241" s="66"/>
      <c r="CP2241" s="66"/>
      <c r="CS2241" s="66"/>
    </row>
    <row r="2242" spans="2:97" ht="14.25" customHeight="1" x14ac:dyDescent="0.3">
      <c r="B2242" s="66">
        <v>44887</v>
      </c>
      <c r="C2242" s="71">
        <v>11.304</v>
      </c>
      <c r="D2242" s="71">
        <v>12.843</v>
      </c>
      <c r="E2242" s="71">
        <v>15.282</v>
      </c>
      <c r="F2242" s="71">
        <v>16.181000000000001</v>
      </c>
      <c r="G2242" s="71">
        <v>16.445</v>
      </c>
      <c r="H2242" s="71">
        <v>17.306000000000001</v>
      </c>
      <c r="I2242" s="71">
        <v>17.193000000000001</v>
      </c>
      <c r="J2242" s="71">
        <v>17.635999999999999</v>
      </c>
      <c r="M2242" s="66">
        <v>43677</v>
      </c>
      <c r="N2242" s="71">
        <v>2.0615999999999999</v>
      </c>
      <c r="O2242" s="71">
        <v>2.0666000000000002</v>
      </c>
      <c r="P2242" s="71">
        <v>1.9849999999999999</v>
      </c>
      <c r="Q2242" s="71">
        <v>1.8721000000000001</v>
      </c>
      <c r="R2242" s="71">
        <v>1.8263</v>
      </c>
      <c r="S2242" s="71">
        <v>1.8271999999999999</v>
      </c>
      <c r="T2242" s="71">
        <v>2.0144000000000002</v>
      </c>
      <c r="U2242" s="71">
        <v>2.1622000000000003</v>
      </c>
      <c r="X2242" s="66">
        <v>43692</v>
      </c>
      <c r="Y2242" s="72">
        <v>-0.61799999999999999</v>
      </c>
      <c r="Z2242" s="72">
        <v>-0.73199999999999998</v>
      </c>
      <c r="AA2242" s="72">
        <v>-0.745</v>
      </c>
      <c r="AB2242" s="72">
        <v>-0.80900000000000005</v>
      </c>
      <c r="AC2242" s="72">
        <v>-0.86899999999999999</v>
      </c>
      <c r="AD2242" s="72">
        <v>-0.79800000000000004</v>
      </c>
      <c r="AE2242" s="72">
        <v>-0.439</v>
      </c>
      <c r="AF2242" s="72">
        <v>-0.14699999999999999</v>
      </c>
      <c r="AJ2242" s="66">
        <v>43781</v>
      </c>
      <c r="AK2242" s="71">
        <v>-0.21460000000000001</v>
      </c>
      <c r="AL2242" s="71">
        <v>-0.19489999999999999</v>
      </c>
      <c r="AM2242" s="71">
        <v>-0.215</v>
      </c>
      <c r="AN2242" s="71">
        <v>-0.16</v>
      </c>
      <c r="AO2242" s="71">
        <v>-0.152</v>
      </c>
      <c r="AP2242" s="71">
        <v>-0.15</v>
      </c>
      <c r="AQ2242" s="71">
        <v>-0.02</v>
      </c>
      <c r="AR2242" s="71">
        <v>0.16800000000000001</v>
      </c>
      <c r="AV2242" s="66">
        <v>43700</v>
      </c>
      <c r="AW2242" s="71">
        <v>-0.51900000000000002</v>
      </c>
      <c r="AX2242" s="71">
        <v>-0.53400000000000003</v>
      </c>
      <c r="AY2242" s="71">
        <v>-0.505</v>
      </c>
      <c r="AZ2242" s="71">
        <v>-0.55100000000000005</v>
      </c>
      <c r="BA2242" s="71">
        <v>-0.52400000000000002</v>
      </c>
      <c r="BB2242" s="71">
        <v>-0.32600000000000001</v>
      </c>
      <c r="BC2242" s="71">
        <v>0.13800000000000001</v>
      </c>
      <c r="BD2242" s="71">
        <v>0.55300000000000005</v>
      </c>
      <c r="BG2242" s="66">
        <v>43706</v>
      </c>
      <c r="BH2242" s="71">
        <v>7.09</v>
      </c>
      <c r="BI2242" s="71">
        <v>7.33</v>
      </c>
      <c r="BJ2242" s="71">
        <v>7.48</v>
      </c>
      <c r="BK2242" s="71">
        <v>7.3644999999999996</v>
      </c>
      <c r="BL2242" s="71">
        <v>7.2489999999999997</v>
      </c>
      <c r="BM2242" s="71">
        <v>8.0090000000000003</v>
      </c>
      <c r="BN2242" s="71">
        <v>8.9090000000000007</v>
      </c>
      <c r="BO2242" s="71">
        <v>9.5980000000000008</v>
      </c>
      <c r="BR2242" s="66">
        <v>44103</v>
      </c>
      <c r="BS2242" s="71">
        <v>14</v>
      </c>
      <c r="BT2242" s="71">
        <v>16.5</v>
      </c>
      <c r="BU2242" s="71">
        <v>24.5</v>
      </c>
      <c r="BV2242" s="71">
        <v>31.95</v>
      </c>
      <c r="BW2242" s="71">
        <v>32.475000000000001</v>
      </c>
      <c r="BX2242" s="71">
        <v>33</v>
      </c>
      <c r="BY2242" s="71">
        <v>31.5</v>
      </c>
      <c r="BZ2242" s="71">
        <v>33</v>
      </c>
      <c r="CJ2242" s="66"/>
      <c r="CM2242" s="66"/>
      <c r="CP2242" s="66"/>
      <c r="CS2242" s="66"/>
    </row>
    <row r="2243" spans="2:97" ht="14.25" customHeight="1" x14ac:dyDescent="0.3">
      <c r="B2243" s="66">
        <v>44888</v>
      </c>
      <c r="C2243" s="71">
        <v>11.318</v>
      </c>
      <c r="D2243" s="71">
        <v>12.7</v>
      </c>
      <c r="E2243" s="71">
        <v>15.324999999999999</v>
      </c>
      <c r="F2243" s="71">
        <v>16.253</v>
      </c>
      <c r="G2243" s="71">
        <v>16.417000000000002</v>
      </c>
      <c r="H2243" s="71">
        <v>17.292999999999999</v>
      </c>
      <c r="I2243" s="71">
        <v>17.193000000000001</v>
      </c>
      <c r="J2243" s="71">
        <v>17.635999999999999</v>
      </c>
      <c r="M2243" s="66">
        <v>43678</v>
      </c>
      <c r="N2243" s="71">
        <v>2.0743999999999998</v>
      </c>
      <c r="O2243" s="71">
        <v>2.0329000000000002</v>
      </c>
      <c r="P2243" s="71">
        <v>1.8987000000000001</v>
      </c>
      <c r="Q2243" s="71">
        <v>1.734</v>
      </c>
      <c r="R2243" s="71">
        <v>1.6844999999999999</v>
      </c>
      <c r="S2243" s="71">
        <v>1.6829000000000001</v>
      </c>
      <c r="T2243" s="71">
        <v>1.8935</v>
      </c>
      <c r="U2243" s="71">
        <v>2.0517500000000002</v>
      </c>
      <c r="X2243" s="66">
        <v>43693</v>
      </c>
      <c r="Y2243" s="72">
        <v>-0.61</v>
      </c>
      <c r="Z2243" s="72">
        <v>-0.73</v>
      </c>
      <c r="AA2243" s="72">
        <v>-0.73899999999999999</v>
      </c>
      <c r="AB2243" s="72">
        <v>-0.80300000000000005</v>
      </c>
      <c r="AC2243" s="72">
        <v>-0.85499999999999998</v>
      </c>
      <c r="AD2243" s="72">
        <v>-0.77800000000000002</v>
      </c>
      <c r="AE2243" s="72">
        <v>-0.41599999999999998</v>
      </c>
      <c r="AF2243" s="72">
        <v>-0.121</v>
      </c>
      <c r="AJ2243" s="66">
        <v>43782</v>
      </c>
      <c r="AK2243" s="71">
        <v>-0.21490000000000001</v>
      </c>
      <c r="AL2243" s="71">
        <v>-0.20480000000000001</v>
      </c>
      <c r="AM2243" s="71">
        <v>-0.21299999999999999</v>
      </c>
      <c r="AN2243" s="71">
        <v>-0.186</v>
      </c>
      <c r="AO2243" s="71">
        <v>-0.17699999999999999</v>
      </c>
      <c r="AP2243" s="71">
        <v>-0.17399999999999999</v>
      </c>
      <c r="AQ2243" s="71">
        <v>-4.2000000000000003E-2</v>
      </c>
      <c r="AR2243" s="71">
        <v>0.14399999999999999</v>
      </c>
      <c r="AV2243" s="66">
        <v>43703</v>
      </c>
      <c r="AW2243" s="71">
        <v>-0.48199999999999998</v>
      </c>
      <c r="AX2243" s="71">
        <v>-0.53400000000000003</v>
      </c>
      <c r="AY2243" s="71">
        <v>-0.505</v>
      </c>
      <c r="AZ2243" s="71">
        <v>-0.53</v>
      </c>
      <c r="BA2243" s="71">
        <v>-0.52</v>
      </c>
      <c r="BB2243" s="71">
        <v>-0.32600000000000001</v>
      </c>
      <c r="BC2243" s="71">
        <v>0.13300000000000001</v>
      </c>
      <c r="BD2243" s="71">
        <v>0.55200000000000005</v>
      </c>
      <c r="BG2243" s="66">
        <v>43707</v>
      </c>
      <c r="BH2243" s="71">
        <v>7.06</v>
      </c>
      <c r="BI2243" s="71">
        <v>7.3</v>
      </c>
      <c r="BJ2243" s="71">
        <v>7.51</v>
      </c>
      <c r="BK2243" s="71">
        <v>7.3885000000000005</v>
      </c>
      <c r="BL2243" s="71">
        <v>7.2670000000000003</v>
      </c>
      <c r="BM2243" s="71">
        <v>8.0090000000000003</v>
      </c>
      <c r="BN2243" s="71">
        <v>8.9369999999999994</v>
      </c>
      <c r="BO2243" s="71">
        <v>9.6240000000000006</v>
      </c>
      <c r="BR2243" s="66">
        <v>44104</v>
      </c>
      <c r="BS2243" s="71">
        <v>14</v>
      </c>
      <c r="BT2243" s="71">
        <v>16.5</v>
      </c>
      <c r="BU2243" s="71">
        <v>24.5</v>
      </c>
      <c r="BV2243" s="71">
        <v>31.95</v>
      </c>
      <c r="BW2243" s="71">
        <v>32.475000000000001</v>
      </c>
      <c r="BX2243" s="71">
        <v>33</v>
      </c>
      <c r="BY2243" s="71">
        <v>31.5</v>
      </c>
      <c r="BZ2243" s="71">
        <v>33</v>
      </c>
      <c r="CJ2243" s="66"/>
      <c r="CM2243" s="66"/>
      <c r="CP2243" s="66"/>
      <c r="CS2243" s="66"/>
    </row>
    <row r="2244" spans="2:97" ht="14.25" customHeight="1" x14ac:dyDescent="0.3">
      <c r="B2244" s="66">
        <v>44889</v>
      </c>
      <c r="C2244" s="71">
        <v>11.175000000000001</v>
      </c>
      <c r="D2244" s="71">
        <v>12.635999999999999</v>
      </c>
      <c r="E2244" s="71">
        <v>15.282</v>
      </c>
      <c r="F2244" s="71">
        <v>16.184999999999999</v>
      </c>
      <c r="G2244" s="71">
        <v>16.38</v>
      </c>
      <c r="H2244" s="71">
        <v>17.245999999999999</v>
      </c>
      <c r="I2244" s="71">
        <v>17.181999999999999</v>
      </c>
      <c r="J2244" s="71">
        <v>17.620999999999999</v>
      </c>
      <c r="M2244" s="66">
        <v>43679</v>
      </c>
      <c r="N2244" s="71">
        <v>2.0482999999999998</v>
      </c>
      <c r="O2244" s="71">
        <v>1.9963</v>
      </c>
      <c r="P2244" s="71">
        <v>1.8411</v>
      </c>
      <c r="Q2244" s="71">
        <v>1.7118</v>
      </c>
      <c r="R2244" s="71">
        <v>1.6678999999999999</v>
      </c>
      <c r="S2244" s="71">
        <v>1.6581999999999999</v>
      </c>
      <c r="T2244" s="71">
        <v>1.8452</v>
      </c>
      <c r="U2244" s="71">
        <v>2.0026000000000002</v>
      </c>
      <c r="X2244" s="66">
        <v>43696</v>
      </c>
      <c r="Y2244" s="72">
        <v>-0.60899999999999999</v>
      </c>
      <c r="Z2244" s="72">
        <v>-0.72699999999999998</v>
      </c>
      <c r="AA2244" s="72">
        <v>-0.73899999999999999</v>
      </c>
      <c r="AB2244" s="72">
        <v>-0.78700000000000003</v>
      </c>
      <c r="AC2244" s="72">
        <v>-0.83099999999999996</v>
      </c>
      <c r="AD2244" s="72">
        <v>-0.748</v>
      </c>
      <c r="AE2244" s="72">
        <v>-0.36899999999999999</v>
      </c>
      <c r="AF2244" s="72">
        <v>-4.7E-2</v>
      </c>
      <c r="AJ2244" s="66">
        <v>43783</v>
      </c>
      <c r="AK2244" s="71">
        <v>-0.21479999999999999</v>
      </c>
      <c r="AL2244" s="71">
        <v>-0.21679999999999999</v>
      </c>
      <c r="AM2244" s="71">
        <v>-0.217</v>
      </c>
      <c r="AN2244" s="71">
        <v>-0.19400000000000001</v>
      </c>
      <c r="AO2244" s="71">
        <v>-0.184</v>
      </c>
      <c r="AP2244" s="71">
        <v>-0.187</v>
      </c>
      <c r="AQ2244" s="71">
        <v>-6.7000000000000004E-2</v>
      </c>
      <c r="AR2244" s="71">
        <v>0.126</v>
      </c>
      <c r="AV2244" s="66">
        <v>43704</v>
      </c>
      <c r="AW2244" s="71">
        <v>-0.51700000000000002</v>
      </c>
      <c r="AX2244" s="71">
        <v>-0.53400000000000003</v>
      </c>
      <c r="AY2244" s="71">
        <v>-0.505</v>
      </c>
      <c r="AZ2244" s="71">
        <v>-0.55800000000000005</v>
      </c>
      <c r="BA2244" s="71">
        <v>-0.53800000000000003</v>
      </c>
      <c r="BB2244" s="71">
        <v>-0.35699999999999998</v>
      </c>
      <c r="BC2244" s="71">
        <v>8.3000000000000004E-2</v>
      </c>
      <c r="BD2244" s="71">
        <v>0.49299999999999999</v>
      </c>
      <c r="BG2244" s="66">
        <v>43710</v>
      </c>
      <c r="BH2244" s="71">
        <v>7.06</v>
      </c>
      <c r="BI2244" s="71">
        <v>7.3</v>
      </c>
      <c r="BJ2244" s="71">
        <v>7.51</v>
      </c>
      <c r="BK2244" s="71">
        <v>7.375</v>
      </c>
      <c r="BL2244" s="71">
        <v>7.24</v>
      </c>
      <c r="BM2244" s="71">
        <v>8.0090000000000003</v>
      </c>
      <c r="BN2244" s="71">
        <v>8.875</v>
      </c>
      <c r="BO2244" s="71">
        <v>9.5660000000000007</v>
      </c>
      <c r="BR2244" s="66">
        <v>44105</v>
      </c>
      <c r="BS2244" s="71">
        <v>14</v>
      </c>
      <c r="BT2244" s="71">
        <v>16.5</v>
      </c>
      <c r="BU2244" s="71">
        <v>24.5</v>
      </c>
      <c r="BV2244" s="71">
        <v>31.95</v>
      </c>
      <c r="BW2244" s="71">
        <v>32.475000000000001</v>
      </c>
      <c r="BX2244" s="71">
        <v>33</v>
      </c>
      <c r="BY2244" s="71">
        <v>31.5</v>
      </c>
      <c r="BZ2244" s="71">
        <v>33</v>
      </c>
      <c r="CJ2244" s="66"/>
      <c r="CM2244" s="66"/>
      <c r="CP2244" s="66"/>
      <c r="CS2244" s="66"/>
    </row>
    <row r="2245" spans="2:97" ht="14.25" customHeight="1" x14ac:dyDescent="0.3">
      <c r="B2245" s="66">
        <v>44890</v>
      </c>
      <c r="C2245" s="71">
        <v>11.057</v>
      </c>
      <c r="D2245" s="71">
        <v>12.613</v>
      </c>
      <c r="E2245" s="71">
        <v>15.221</v>
      </c>
      <c r="F2245" s="71">
        <v>16.113</v>
      </c>
      <c r="G2245" s="71">
        <v>16.335999999999999</v>
      </c>
      <c r="H2245" s="71">
        <v>17.210999999999999</v>
      </c>
      <c r="I2245" s="71">
        <v>17.204000000000001</v>
      </c>
      <c r="J2245" s="71">
        <v>17.585999999999999</v>
      </c>
      <c r="M2245" s="66">
        <v>43682</v>
      </c>
      <c r="N2245" s="71">
        <v>1.9969000000000001</v>
      </c>
      <c r="O2245" s="71">
        <v>1.9781</v>
      </c>
      <c r="P2245" s="71">
        <v>1.7784</v>
      </c>
      <c r="Q2245" s="71">
        <v>1.5733000000000001</v>
      </c>
      <c r="R2245" s="71">
        <v>1.5289999999999999</v>
      </c>
      <c r="S2245" s="71">
        <v>1.518</v>
      </c>
      <c r="T2245" s="71">
        <v>1.7075</v>
      </c>
      <c r="U2245" s="71">
        <v>1.8887499999999999</v>
      </c>
      <c r="X2245" s="66">
        <v>43697</v>
      </c>
      <c r="Y2245" s="72">
        <v>-0.60799999999999998</v>
      </c>
      <c r="Z2245" s="72">
        <v>-0.72699999999999998</v>
      </c>
      <c r="AA2245" s="72">
        <v>-0.72499999999999998</v>
      </c>
      <c r="AB2245" s="72">
        <v>-0.79400000000000004</v>
      </c>
      <c r="AC2245" s="72">
        <v>-0.84599999999999997</v>
      </c>
      <c r="AD2245" s="72">
        <v>-0.77300000000000002</v>
      </c>
      <c r="AE2245" s="72">
        <v>-0.41399999999999998</v>
      </c>
      <c r="AF2245" s="72">
        <v>-8.7999999999999995E-2</v>
      </c>
      <c r="AJ2245" s="66">
        <v>43784</v>
      </c>
      <c r="AK2245" s="71">
        <v>-0.21479999999999999</v>
      </c>
      <c r="AL2245" s="71">
        <v>-0.21679999999999999</v>
      </c>
      <c r="AM2245" s="71">
        <v>-0.215</v>
      </c>
      <c r="AN2245" s="71">
        <v>-0.19400000000000001</v>
      </c>
      <c r="AO2245" s="71">
        <v>-0.182</v>
      </c>
      <c r="AP2245" s="71">
        <v>-0.186</v>
      </c>
      <c r="AQ2245" s="71">
        <v>-6.8000000000000005E-2</v>
      </c>
      <c r="AR2245" s="71">
        <v>0.125</v>
      </c>
      <c r="AV2245" s="66">
        <v>43705</v>
      </c>
      <c r="AW2245" s="71">
        <v>-0.52200000000000002</v>
      </c>
      <c r="AX2245" s="71">
        <v>-0.53400000000000003</v>
      </c>
      <c r="AY2245" s="71">
        <v>-0.505</v>
      </c>
      <c r="AZ2245" s="71">
        <v>-0.55900000000000005</v>
      </c>
      <c r="BA2245" s="71">
        <v>-0.54600000000000004</v>
      </c>
      <c r="BB2245" s="71">
        <v>-0.379</v>
      </c>
      <c r="BC2245" s="71">
        <v>6.5000000000000002E-2</v>
      </c>
      <c r="BD2245" s="71">
        <v>0.46700000000000003</v>
      </c>
      <c r="BG2245" s="66">
        <v>43711</v>
      </c>
      <c r="BH2245" s="71">
        <v>7.06</v>
      </c>
      <c r="BI2245" s="71">
        <v>7.3</v>
      </c>
      <c r="BJ2245" s="71">
        <v>7.51</v>
      </c>
      <c r="BK2245" s="71">
        <v>7.3845000000000001</v>
      </c>
      <c r="BL2245" s="71">
        <v>7.2590000000000003</v>
      </c>
      <c r="BM2245" s="71">
        <v>8.0090000000000003</v>
      </c>
      <c r="BN2245" s="71">
        <v>8.8550000000000004</v>
      </c>
      <c r="BO2245" s="71">
        <v>9.5299999999999994</v>
      </c>
      <c r="BR2245" s="66">
        <v>44106</v>
      </c>
      <c r="BS2245" s="71">
        <v>14</v>
      </c>
      <c r="BT2245" s="71">
        <v>16.5</v>
      </c>
      <c r="BU2245" s="71">
        <v>24.5</v>
      </c>
      <c r="BV2245" s="71">
        <v>31.95</v>
      </c>
      <c r="BW2245" s="71">
        <v>32.475000000000001</v>
      </c>
      <c r="BX2245" s="71">
        <v>33</v>
      </c>
      <c r="BY2245" s="71">
        <v>31.5</v>
      </c>
      <c r="BZ2245" s="71">
        <v>33</v>
      </c>
      <c r="CJ2245" s="66"/>
      <c r="CM2245" s="66"/>
      <c r="CP2245" s="66"/>
      <c r="CS2245" s="66"/>
    </row>
    <row r="2246" spans="2:97" ht="14.25" customHeight="1" x14ac:dyDescent="0.3">
      <c r="B2246" s="66">
        <v>44893</v>
      </c>
      <c r="C2246" s="71">
        <v>10.907</v>
      </c>
      <c r="D2246" s="71">
        <v>12.305999999999999</v>
      </c>
      <c r="E2246" s="71">
        <v>15.135999999999999</v>
      </c>
      <c r="F2246" s="71">
        <v>15.965999999999999</v>
      </c>
      <c r="G2246" s="71">
        <v>16.231000000000002</v>
      </c>
      <c r="H2246" s="71">
        <v>17.125</v>
      </c>
      <c r="I2246" s="71">
        <v>17.196000000000002</v>
      </c>
      <c r="J2246" s="71">
        <v>17.55</v>
      </c>
      <c r="M2246" s="66">
        <v>43683</v>
      </c>
      <c r="N2246" s="71">
        <v>2.028</v>
      </c>
      <c r="O2246" s="71">
        <v>1.9866999999999999</v>
      </c>
      <c r="P2246" s="71">
        <v>1.8018000000000001</v>
      </c>
      <c r="Q2246" s="71">
        <v>1.583</v>
      </c>
      <c r="R2246" s="71">
        <v>1.5232999999999999</v>
      </c>
      <c r="S2246" s="71">
        <v>1.5129999999999999</v>
      </c>
      <c r="T2246" s="71">
        <v>1.7023000000000001</v>
      </c>
      <c r="U2246" s="71">
        <v>1.86615</v>
      </c>
      <c r="X2246" s="66">
        <v>43698</v>
      </c>
      <c r="Y2246" s="72">
        <v>-0.61</v>
      </c>
      <c r="Z2246" s="72">
        <v>-0.72599999999999998</v>
      </c>
      <c r="AA2246" s="72">
        <v>-0.72299999999999998</v>
      </c>
      <c r="AB2246" s="72">
        <v>-0.77900000000000003</v>
      </c>
      <c r="AC2246" s="72">
        <v>-0.82399999999999995</v>
      </c>
      <c r="AD2246" s="72">
        <v>-0.745</v>
      </c>
      <c r="AE2246" s="72">
        <v>-0.39900000000000002</v>
      </c>
      <c r="AF2246" s="72">
        <v>-8.2000000000000003E-2</v>
      </c>
      <c r="AJ2246" s="66">
        <v>43787</v>
      </c>
      <c r="AK2246" s="71">
        <v>-0.21959999999999999</v>
      </c>
      <c r="AL2246" s="71">
        <v>-0.21679999999999999</v>
      </c>
      <c r="AM2246" s="71">
        <v>-0.215</v>
      </c>
      <c r="AN2246" s="71">
        <v>-0.20100000000000001</v>
      </c>
      <c r="AO2246" s="71">
        <v>-0.19</v>
      </c>
      <c r="AP2246" s="71">
        <v>-0.186</v>
      </c>
      <c r="AQ2246" s="71">
        <v>-7.6999999999999999E-2</v>
      </c>
      <c r="AR2246" s="71">
        <v>0.11899999999999999</v>
      </c>
      <c r="AV2246" s="66">
        <v>43706</v>
      </c>
      <c r="AW2246" s="71">
        <v>-0.51500000000000001</v>
      </c>
      <c r="AX2246" s="71">
        <v>-0.53400000000000003</v>
      </c>
      <c r="AY2246" s="71">
        <v>-0.505</v>
      </c>
      <c r="AZ2246" s="71">
        <v>-0.55400000000000005</v>
      </c>
      <c r="BA2246" s="71">
        <v>-0.55000000000000004</v>
      </c>
      <c r="BB2246" s="71">
        <v>-0.36499999999999999</v>
      </c>
      <c r="BC2246" s="71">
        <v>0.10299999999999999</v>
      </c>
      <c r="BD2246" s="71">
        <v>0.51700000000000002</v>
      </c>
      <c r="BG2246" s="66">
        <v>43712</v>
      </c>
      <c r="BH2246" s="71">
        <v>7.06</v>
      </c>
      <c r="BI2246" s="71">
        <v>7.3</v>
      </c>
      <c r="BJ2246" s="71">
        <v>7.51</v>
      </c>
      <c r="BK2246" s="71">
        <v>7.3680000000000003</v>
      </c>
      <c r="BL2246" s="71">
        <v>7.226</v>
      </c>
      <c r="BM2246" s="71">
        <v>8.0090000000000003</v>
      </c>
      <c r="BN2246" s="71">
        <v>8.7899999999999991</v>
      </c>
      <c r="BO2246" s="71">
        <v>9.4410000000000007</v>
      </c>
      <c r="BR2246" s="66">
        <v>44109</v>
      </c>
      <c r="BS2246" s="71">
        <v>14</v>
      </c>
      <c r="BT2246" s="71">
        <v>16.5</v>
      </c>
      <c r="BU2246" s="71">
        <v>24.5</v>
      </c>
      <c r="BV2246" s="71">
        <v>31.95</v>
      </c>
      <c r="BW2246" s="71">
        <v>32.475000000000001</v>
      </c>
      <c r="BX2246" s="71">
        <v>33</v>
      </c>
      <c r="BY2246" s="71">
        <v>31.5</v>
      </c>
      <c r="BZ2246" s="71">
        <v>33</v>
      </c>
      <c r="CJ2246" s="66"/>
      <c r="CM2246" s="66"/>
      <c r="CP2246" s="66"/>
      <c r="CS2246" s="66"/>
    </row>
    <row r="2247" spans="2:97" ht="14.25" customHeight="1" x14ac:dyDescent="0.3">
      <c r="B2247" s="66">
        <v>44894</v>
      </c>
      <c r="C2247" s="71">
        <v>10.885999999999999</v>
      </c>
      <c r="D2247" s="71">
        <v>12.319000000000001</v>
      </c>
      <c r="E2247" s="71">
        <v>15.095000000000001</v>
      </c>
      <c r="F2247" s="71">
        <v>15.935</v>
      </c>
      <c r="G2247" s="71">
        <v>16.234000000000002</v>
      </c>
      <c r="H2247" s="71">
        <v>17.132999999999999</v>
      </c>
      <c r="I2247" s="71">
        <v>17.2</v>
      </c>
      <c r="J2247" s="71">
        <v>17.542999999999999</v>
      </c>
      <c r="M2247" s="66">
        <v>43684</v>
      </c>
      <c r="N2247" s="71">
        <v>2.0125000000000002</v>
      </c>
      <c r="O2247" s="71">
        <v>1.9529999999999998</v>
      </c>
      <c r="P2247" s="71">
        <v>1.7679</v>
      </c>
      <c r="Q2247" s="71">
        <v>1.6069</v>
      </c>
      <c r="R2247" s="71">
        <v>1.5455000000000001</v>
      </c>
      <c r="S2247" s="71">
        <v>1.5503</v>
      </c>
      <c r="T2247" s="71">
        <v>1.7342</v>
      </c>
      <c r="U2247" s="71">
        <v>1.8720999999999999</v>
      </c>
      <c r="X2247" s="66">
        <v>43699</v>
      </c>
      <c r="Y2247" s="72">
        <v>-0.60399999999999998</v>
      </c>
      <c r="Z2247" s="72">
        <v>-0.69099999999999995</v>
      </c>
      <c r="AA2247" s="72">
        <v>-0.7</v>
      </c>
      <c r="AB2247" s="72">
        <v>-0.76400000000000001</v>
      </c>
      <c r="AC2247" s="72">
        <v>-0.80700000000000005</v>
      </c>
      <c r="AD2247" s="72">
        <v>-0.72099999999999997</v>
      </c>
      <c r="AE2247" s="72">
        <v>-0.36099999999999999</v>
      </c>
      <c r="AF2247" s="72">
        <v>-4.1000000000000002E-2</v>
      </c>
      <c r="AJ2247" s="66">
        <v>43788</v>
      </c>
      <c r="AK2247" s="71">
        <v>-0.21959999999999999</v>
      </c>
      <c r="AL2247" s="71">
        <v>-0.20469999999999999</v>
      </c>
      <c r="AM2247" s="71">
        <v>-0.20300000000000001</v>
      </c>
      <c r="AN2247" s="71">
        <v>-0.20100000000000001</v>
      </c>
      <c r="AO2247" s="71">
        <v>-0.193</v>
      </c>
      <c r="AP2247" s="71">
        <v>-0.19600000000000001</v>
      </c>
      <c r="AQ2247" s="71">
        <v>-0.08</v>
      </c>
      <c r="AR2247" s="71">
        <v>0.11600000000000001</v>
      </c>
      <c r="AV2247" s="66">
        <v>43707</v>
      </c>
      <c r="AW2247" s="71">
        <v>-0.51900000000000002</v>
      </c>
      <c r="AX2247" s="71">
        <v>-0.53400000000000003</v>
      </c>
      <c r="AY2247" s="71">
        <v>-0.505</v>
      </c>
      <c r="AZ2247" s="71">
        <v>-0.56299999999999994</v>
      </c>
      <c r="BA2247" s="71">
        <v>-0.55200000000000005</v>
      </c>
      <c r="BB2247" s="71">
        <v>-0.36499999999999999</v>
      </c>
      <c r="BC2247" s="71">
        <v>0.105</v>
      </c>
      <c r="BD2247" s="71">
        <v>0.52800000000000002</v>
      </c>
      <c r="BG2247" s="66">
        <v>43713</v>
      </c>
      <c r="BH2247" s="71">
        <v>7.06</v>
      </c>
      <c r="BI2247" s="71">
        <v>7.3</v>
      </c>
      <c r="BJ2247" s="71">
        <v>7.51</v>
      </c>
      <c r="BK2247" s="71">
        <v>7.3855000000000004</v>
      </c>
      <c r="BL2247" s="71">
        <v>7.2610000000000001</v>
      </c>
      <c r="BM2247" s="71">
        <v>8.0090000000000003</v>
      </c>
      <c r="BN2247" s="71">
        <v>8.8339999999999996</v>
      </c>
      <c r="BO2247" s="71">
        <v>9.4789999999999992</v>
      </c>
      <c r="BR2247" s="66">
        <v>44110</v>
      </c>
      <c r="BS2247" s="71">
        <v>14</v>
      </c>
      <c r="BT2247" s="71">
        <v>16.5</v>
      </c>
      <c r="BU2247" s="71">
        <v>24.5</v>
      </c>
      <c r="BV2247" s="71">
        <v>31.95</v>
      </c>
      <c r="BW2247" s="71">
        <v>32.475000000000001</v>
      </c>
      <c r="BX2247" s="71">
        <v>33</v>
      </c>
      <c r="BY2247" s="71">
        <v>31.5</v>
      </c>
      <c r="BZ2247" s="71">
        <v>33</v>
      </c>
      <c r="CJ2247" s="66"/>
      <c r="CM2247" s="66"/>
      <c r="CP2247" s="66"/>
      <c r="CS2247" s="66"/>
    </row>
    <row r="2248" spans="2:97" ht="14.25" customHeight="1" x14ac:dyDescent="0.3">
      <c r="B2248" s="66">
        <v>44895</v>
      </c>
      <c r="C2248" s="71">
        <v>10.555999999999999</v>
      </c>
      <c r="D2248" s="71">
        <v>12.303000000000001</v>
      </c>
      <c r="E2248" s="71">
        <v>14.930999999999999</v>
      </c>
      <c r="F2248" s="71">
        <v>15.631</v>
      </c>
      <c r="G2248" s="71">
        <v>16.113</v>
      </c>
      <c r="H2248" s="71">
        <v>16.853000000000002</v>
      </c>
      <c r="I2248" s="71">
        <v>17.119</v>
      </c>
      <c r="J2248" s="71">
        <v>17.456</v>
      </c>
      <c r="M2248" s="66">
        <v>43685</v>
      </c>
      <c r="N2248" s="71">
        <v>2.0072000000000001</v>
      </c>
      <c r="O2248" s="71">
        <v>1.9502999999999999</v>
      </c>
      <c r="P2248" s="71">
        <v>1.7755999999999998</v>
      </c>
      <c r="Q2248" s="71">
        <v>1.6188</v>
      </c>
      <c r="R2248" s="71">
        <v>1.5482</v>
      </c>
      <c r="S2248" s="71">
        <v>1.5453000000000001</v>
      </c>
      <c r="T2248" s="71">
        <v>1.7172000000000001</v>
      </c>
      <c r="U2248" s="71">
        <v>1.8686</v>
      </c>
      <c r="X2248" s="66">
        <v>43700</v>
      </c>
      <c r="Y2248" s="72">
        <v>-0.59599999999999997</v>
      </c>
      <c r="Z2248" s="72">
        <v>-0.69699999999999995</v>
      </c>
      <c r="AA2248" s="72">
        <v>-0.71899999999999997</v>
      </c>
      <c r="AB2248" s="72">
        <v>-0.79400000000000004</v>
      </c>
      <c r="AC2248" s="72">
        <v>-0.84099999999999997</v>
      </c>
      <c r="AD2248" s="72">
        <v>-0.745</v>
      </c>
      <c r="AE2248" s="72">
        <v>-0.375</v>
      </c>
      <c r="AF2248" s="72">
        <v>-0.05</v>
      </c>
      <c r="AJ2248" s="66">
        <v>43789</v>
      </c>
      <c r="AK2248" s="71">
        <v>-0.21959999999999999</v>
      </c>
      <c r="AL2248" s="71">
        <v>-0.20979999999999999</v>
      </c>
      <c r="AM2248" s="71">
        <v>-0.20399999999999999</v>
      </c>
      <c r="AN2248" s="71">
        <v>-0.20699999999999999</v>
      </c>
      <c r="AO2248" s="71">
        <v>-0.21</v>
      </c>
      <c r="AP2248" s="71">
        <v>-0.216</v>
      </c>
      <c r="AQ2248" s="71">
        <v>-0.106</v>
      </c>
      <c r="AR2248" s="71">
        <v>8.8999999999999996E-2</v>
      </c>
      <c r="AV2248" s="66">
        <v>43710</v>
      </c>
      <c r="AW2248" s="71">
        <v>-0.52300000000000002</v>
      </c>
      <c r="AX2248" s="71">
        <v>-0.53400000000000003</v>
      </c>
      <c r="AY2248" s="71">
        <v>-0.505</v>
      </c>
      <c r="AZ2248" s="71">
        <v>-0.56299999999999994</v>
      </c>
      <c r="BA2248" s="71">
        <v>-0.55000000000000004</v>
      </c>
      <c r="BB2248" s="71">
        <v>-0.35199999999999998</v>
      </c>
      <c r="BC2248" s="71">
        <v>0.128</v>
      </c>
      <c r="BD2248" s="71">
        <v>0.55200000000000005</v>
      </c>
      <c r="BG2248" s="66">
        <v>43714</v>
      </c>
      <c r="BH2248" s="71">
        <v>7.03</v>
      </c>
      <c r="BI2248" s="71">
        <v>7.29</v>
      </c>
      <c r="BJ2248" s="71">
        <v>7.5</v>
      </c>
      <c r="BK2248" s="71">
        <v>7.3929999999999998</v>
      </c>
      <c r="BL2248" s="71">
        <v>7.2859999999999996</v>
      </c>
      <c r="BM2248" s="71">
        <v>8.0090000000000003</v>
      </c>
      <c r="BN2248" s="71">
        <v>8.8469999999999995</v>
      </c>
      <c r="BO2248" s="71">
        <v>9.4920000000000009</v>
      </c>
      <c r="BR2248" s="66">
        <v>44111</v>
      </c>
      <c r="BS2248" s="71">
        <v>14</v>
      </c>
      <c r="BT2248" s="71">
        <v>16.5</v>
      </c>
      <c r="BU2248" s="71">
        <v>24.5</v>
      </c>
      <c r="BV2248" s="71">
        <v>31.95</v>
      </c>
      <c r="BW2248" s="71">
        <v>32.475000000000001</v>
      </c>
      <c r="BX2248" s="71">
        <v>33</v>
      </c>
      <c r="BY2248" s="71">
        <v>31.5</v>
      </c>
      <c r="BZ2248" s="71">
        <v>33</v>
      </c>
      <c r="CJ2248" s="66"/>
      <c r="CM2248" s="66"/>
      <c r="CP2248" s="66"/>
      <c r="CS2248" s="66"/>
    </row>
    <row r="2249" spans="2:97" ht="14.25" customHeight="1" x14ac:dyDescent="0.3">
      <c r="B2249" s="66">
        <v>44896</v>
      </c>
      <c r="C2249" s="71">
        <v>10.544</v>
      </c>
      <c r="D2249" s="71">
        <v>12.2</v>
      </c>
      <c r="E2249" s="71">
        <v>14.930999999999999</v>
      </c>
      <c r="F2249" s="71">
        <v>15.462999999999999</v>
      </c>
      <c r="G2249" s="71">
        <v>15.930999999999999</v>
      </c>
      <c r="H2249" s="71">
        <v>16.378</v>
      </c>
      <c r="I2249" s="71">
        <v>16.713000000000001</v>
      </c>
      <c r="J2249" s="71">
        <v>16.992999999999999</v>
      </c>
      <c r="M2249" s="66">
        <v>43686</v>
      </c>
      <c r="N2249" s="71">
        <v>1.9864000000000002</v>
      </c>
      <c r="O2249" s="71">
        <v>1.9447999999999999</v>
      </c>
      <c r="P2249" s="71">
        <v>1.7859</v>
      </c>
      <c r="Q2249" s="71">
        <v>1.6465999999999998</v>
      </c>
      <c r="R2249" s="71">
        <v>1.591</v>
      </c>
      <c r="S2249" s="71">
        <v>1.5792000000000002</v>
      </c>
      <c r="T2249" s="71">
        <v>1.7446999999999999</v>
      </c>
      <c r="U2249" s="71">
        <v>1.8873499999999999</v>
      </c>
      <c r="X2249" s="66">
        <v>43703</v>
      </c>
      <c r="Y2249" s="72">
        <v>-0.59199999999999997</v>
      </c>
      <c r="Z2249" s="72">
        <v>-0.71199999999999997</v>
      </c>
      <c r="AA2249" s="72">
        <v>-0.72299999999999998</v>
      </c>
      <c r="AB2249" s="72">
        <v>-0.80200000000000005</v>
      </c>
      <c r="AC2249" s="72">
        <v>-0.84199999999999997</v>
      </c>
      <c r="AD2249" s="72">
        <v>-0.73699999999999999</v>
      </c>
      <c r="AE2249" s="72">
        <v>-0.376</v>
      </c>
      <c r="AF2249" s="72">
        <v>-5.3999999999999999E-2</v>
      </c>
      <c r="AJ2249" s="66">
        <v>43790</v>
      </c>
      <c r="AK2249" s="71">
        <v>-0.23980000000000001</v>
      </c>
      <c r="AL2249" s="71">
        <v>-0.20979999999999999</v>
      </c>
      <c r="AM2249" s="71">
        <v>-0.20499999999999999</v>
      </c>
      <c r="AN2249" s="71">
        <v>-0.191</v>
      </c>
      <c r="AO2249" s="71">
        <v>-0.19400000000000001</v>
      </c>
      <c r="AP2249" s="71">
        <v>-0.20100000000000001</v>
      </c>
      <c r="AQ2249" s="71">
        <v>-0.105</v>
      </c>
      <c r="AR2249" s="71">
        <v>8.5999999999999993E-2</v>
      </c>
      <c r="AV2249" s="66">
        <v>43711</v>
      </c>
      <c r="AW2249" s="71">
        <v>-0.51800000000000002</v>
      </c>
      <c r="AX2249" s="71">
        <v>-0.53400000000000003</v>
      </c>
      <c r="AY2249" s="71">
        <v>-0.505</v>
      </c>
      <c r="AZ2249" s="71">
        <v>-0.57199999999999995</v>
      </c>
      <c r="BA2249" s="71">
        <v>-0.55700000000000005</v>
      </c>
      <c r="BB2249" s="71">
        <v>-0.36</v>
      </c>
      <c r="BC2249" s="71">
        <v>0.109</v>
      </c>
      <c r="BD2249" s="71">
        <v>0.52600000000000002</v>
      </c>
      <c r="BG2249" s="66">
        <v>43717</v>
      </c>
      <c r="BH2249" s="71">
        <v>7.03</v>
      </c>
      <c r="BI2249" s="71">
        <v>7.29</v>
      </c>
      <c r="BJ2249" s="71">
        <v>7.5</v>
      </c>
      <c r="BK2249" s="71">
        <v>7.3860000000000001</v>
      </c>
      <c r="BL2249" s="71">
        <v>7.2720000000000002</v>
      </c>
      <c r="BM2249" s="71">
        <v>8.0090000000000003</v>
      </c>
      <c r="BN2249" s="71">
        <v>8.8360000000000003</v>
      </c>
      <c r="BO2249" s="71">
        <v>9.4819999999999993</v>
      </c>
      <c r="BR2249" s="66">
        <v>44112</v>
      </c>
      <c r="BS2249" s="71">
        <v>14</v>
      </c>
      <c r="BT2249" s="71">
        <v>16</v>
      </c>
      <c r="BU2249" s="71">
        <v>24.5</v>
      </c>
      <c r="BV2249" s="71">
        <v>31.95</v>
      </c>
      <c r="BW2249" s="71">
        <v>32.475000000000001</v>
      </c>
      <c r="BX2249" s="71">
        <v>33</v>
      </c>
      <c r="BY2249" s="71">
        <v>31.5</v>
      </c>
      <c r="BZ2249" s="71">
        <v>33</v>
      </c>
      <c r="CJ2249" s="66"/>
      <c r="CM2249" s="66"/>
      <c r="CP2249" s="66"/>
      <c r="CS2249" s="66"/>
    </row>
    <row r="2250" spans="2:97" ht="14.25" customHeight="1" x14ac:dyDescent="0.3">
      <c r="B2250" s="66">
        <v>44897</v>
      </c>
      <c r="C2250" s="71">
        <v>10.538</v>
      </c>
      <c r="D2250" s="71">
        <v>12.2</v>
      </c>
      <c r="E2250" s="71">
        <v>14.930999999999999</v>
      </c>
      <c r="F2250" s="71">
        <v>15.430999999999999</v>
      </c>
      <c r="G2250" s="71">
        <v>15.881</v>
      </c>
      <c r="H2250" s="71">
        <v>16.378</v>
      </c>
      <c r="I2250" s="71">
        <v>16.713000000000001</v>
      </c>
      <c r="J2250" s="71">
        <v>17.024000000000001</v>
      </c>
      <c r="M2250" s="66">
        <v>43689</v>
      </c>
      <c r="N2250" s="71">
        <v>1.9683999999999999</v>
      </c>
      <c r="O2250" s="71">
        <v>1.9292</v>
      </c>
      <c r="P2250" s="71">
        <v>1.7572000000000001</v>
      </c>
      <c r="Q2250" s="71">
        <v>1.5836999999999999</v>
      </c>
      <c r="R2250" s="71">
        <v>1.5106999999999999</v>
      </c>
      <c r="S2250" s="71">
        <v>1.4927000000000001</v>
      </c>
      <c r="T2250" s="71">
        <v>1.6454</v>
      </c>
      <c r="U2250" s="71">
        <v>1.7827</v>
      </c>
      <c r="X2250" s="66">
        <v>43704</v>
      </c>
      <c r="Y2250" s="72">
        <v>-0.6</v>
      </c>
      <c r="Z2250" s="72">
        <v>-0.71699999999999997</v>
      </c>
      <c r="AA2250" s="72">
        <v>-0.73599999999999999</v>
      </c>
      <c r="AB2250" s="72">
        <v>-0.80900000000000005</v>
      </c>
      <c r="AC2250" s="72">
        <v>-0.85099999999999998</v>
      </c>
      <c r="AD2250" s="72">
        <v>-0.75700000000000001</v>
      </c>
      <c r="AE2250" s="72">
        <v>-0.41599999999999998</v>
      </c>
      <c r="AF2250" s="72">
        <v>-0.108</v>
      </c>
      <c r="AJ2250" s="66">
        <v>43791</v>
      </c>
      <c r="AK2250" s="71">
        <v>-0.25490000000000002</v>
      </c>
      <c r="AL2250" s="71">
        <v>-0.20979999999999999</v>
      </c>
      <c r="AM2250" s="71">
        <v>-0.20499999999999999</v>
      </c>
      <c r="AN2250" s="71">
        <v>-0.18099999999999999</v>
      </c>
      <c r="AO2250" s="71">
        <v>-0.186</v>
      </c>
      <c r="AP2250" s="71">
        <v>-0.184</v>
      </c>
      <c r="AQ2250" s="71">
        <v>-7.3999999999999996E-2</v>
      </c>
      <c r="AR2250" s="71">
        <v>0.111</v>
      </c>
      <c r="AV2250" s="66">
        <v>43712</v>
      </c>
      <c r="AW2250" s="71">
        <v>-0.55100000000000005</v>
      </c>
      <c r="AX2250" s="71">
        <v>-0.53400000000000003</v>
      </c>
      <c r="AY2250" s="71">
        <v>-0.505</v>
      </c>
      <c r="AZ2250" s="71">
        <v>-0.56299999999999994</v>
      </c>
      <c r="BA2250" s="71">
        <v>-0.53600000000000003</v>
      </c>
      <c r="BB2250" s="71">
        <v>-0.32400000000000001</v>
      </c>
      <c r="BC2250" s="71">
        <v>0.14899999999999999</v>
      </c>
      <c r="BD2250" s="71">
        <v>0.58399999999999996</v>
      </c>
      <c r="BG2250" s="66">
        <v>43718</v>
      </c>
      <c r="BH2250" s="71">
        <v>7.03</v>
      </c>
      <c r="BI2250" s="71">
        <v>7.29</v>
      </c>
      <c r="BJ2250" s="71">
        <v>7.5</v>
      </c>
      <c r="BK2250" s="71">
        <v>7.3875000000000002</v>
      </c>
      <c r="BL2250" s="71">
        <v>7.2750000000000004</v>
      </c>
      <c r="BM2250" s="71">
        <v>8.0090000000000003</v>
      </c>
      <c r="BN2250" s="71">
        <v>8.8320000000000007</v>
      </c>
      <c r="BO2250" s="71">
        <v>9.468</v>
      </c>
      <c r="BR2250" s="66">
        <v>44113</v>
      </c>
      <c r="BS2250" s="71">
        <v>14</v>
      </c>
      <c r="BT2250" s="71">
        <v>16</v>
      </c>
      <c r="BU2250" s="71">
        <v>24.5</v>
      </c>
      <c r="BV2250" s="71">
        <v>31.95</v>
      </c>
      <c r="BW2250" s="71">
        <v>32.475000000000001</v>
      </c>
      <c r="BX2250" s="71">
        <v>33</v>
      </c>
      <c r="BY2250" s="71">
        <v>31.5</v>
      </c>
      <c r="BZ2250" s="71">
        <v>33</v>
      </c>
      <c r="CJ2250" s="66"/>
      <c r="CM2250" s="66"/>
      <c r="CP2250" s="66"/>
      <c r="CS2250" s="66"/>
    </row>
    <row r="2251" spans="2:97" ht="14.25" customHeight="1" x14ac:dyDescent="0.3">
      <c r="B2251" s="66">
        <v>44900</v>
      </c>
      <c r="C2251" s="71">
        <v>10.494</v>
      </c>
      <c r="D2251" s="71">
        <v>12.131</v>
      </c>
      <c r="E2251" s="71">
        <v>14.819000000000001</v>
      </c>
      <c r="F2251" s="71">
        <v>15.430999999999999</v>
      </c>
      <c r="G2251" s="71">
        <v>15.881</v>
      </c>
      <c r="H2251" s="71">
        <v>16.378</v>
      </c>
      <c r="I2251" s="71">
        <v>16.713000000000001</v>
      </c>
      <c r="J2251" s="71">
        <v>17.024000000000001</v>
      </c>
      <c r="M2251" s="66">
        <v>43690</v>
      </c>
      <c r="N2251" s="71">
        <v>1.9872999999999998</v>
      </c>
      <c r="O2251" s="71">
        <v>1.9529999999999998</v>
      </c>
      <c r="P2251" s="71">
        <v>1.8534999999999999</v>
      </c>
      <c r="Q2251" s="71">
        <v>1.6665999999999999</v>
      </c>
      <c r="R2251" s="71">
        <v>1.6097999999999999</v>
      </c>
      <c r="S2251" s="71">
        <v>1.5840000000000001</v>
      </c>
      <c r="T2251" s="71">
        <v>1.7035</v>
      </c>
      <c r="U2251" s="71">
        <v>1.82175</v>
      </c>
      <c r="X2251" s="66">
        <v>43705</v>
      </c>
      <c r="Y2251" s="72">
        <v>-0.60399999999999998</v>
      </c>
      <c r="Z2251" s="72">
        <v>-0.71699999999999997</v>
      </c>
      <c r="AA2251" s="72">
        <v>-0.74</v>
      </c>
      <c r="AB2251" s="72">
        <v>-0.81299999999999994</v>
      </c>
      <c r="AC2251" s="72">
        <v>-0.84699999999999998</v>
      </c>
      <c r="AD2251" s="72">
        <v>-0.75600000000000001</v>
      </c>
      <c r="AE2251" s="72">
        <v>-0.435</v>
      </c>
      <c r="AF2251" s="72">
        <v>-0.14499999999999999</v>
      </c>
      <c r="AJ2251" s="66">
        <v>43794</v>
      </c>
      <c r="AK2251" s="71">
        <v>-0.21460000000000001</v>
      </c>
      <c r="AL2251" s="71">
        <v>-0.2097</v>
      </c>
      <c r="AM2251" s="71">
        <v>-0.20499999999999999</v>
      </c>
      <c r="AN2251" s="71">
        <v>-0.184</v>
      </c>
      <c r="AO2251" s="71">
        <v>-0.186</v>
      </c>
      <c r="AP2251" s="71">
        <v>-0.187</v>
      </c>
      <c r="AQ2251" s="71">
        <v>-7.6999999999999999E-2</v>
      </c>
      <c r="AR2251" s="71">
        <v>0.113</v>
      </c>
      <c r="AV2251" s="66">
        <v>43713</v>
      </c>
      <c r="AW2251" s="71">
        <v>-0.54500000000000004</v>
      </c>
      <c r="AX2251" s="71">
        <v>-0.53400000000000003</v>
      </c>
      <c r="AY2251" s="71">
        <v>-0.505</v>
      </c>
      <c r="AZ2251" s="71">
        <v>-0.54100000000000004</v>
      </c>
      <c r="BA2251" s="71">
        <v>-0.50900000000000001</v>
      </c>
      <c r="BB2251" s="71">
        <v>-0.27700000000000002</v>
      </c>
      <c r="BC2251" s="71">
        <v>0.23499999999999999</v>
      </c>
      <c r="BD2251" s="71">
        <v>0.68</v>
      </c>
      <c r="BG2251" s="66">
        <v>43719</v>
      </c>
      <c r="BH2251" s="71">
        <v>7.03</v>
      </c>
      <c r="BI2251" s="71">
        <v>7.29</v>
      </c>
      <c r="BJ2251" s="71">
        <v>7.5</v>
      </c>
      <c r="BK2251" s="71">
        <v>7.3875000000000002</v>
      </c>
      <c r="BL2251" s="71">
        <v>7.2750000000000004</v>
      </c>
      <c r="BM2251" s="71">
        <v>8.0090000000000003</v>
      </c>
      <c r="BN2251" s="71">
        <v>8.8640000000000008</v>
      </c>
      <c r="BO2251" s="71">
        <v>9.4920000000000009</v>
      </c>
      <c r="BR2251" s="66">
        <v>44116</v>
      </c>
      <c r="BS2251" s="71">
        <v>14</v>
      </c>
      <c r="BT2251" s="71">
        <v>16</v>
      </c>
      <c r="BU2251" s="71">
        <v>24.5</v>
      </c>
      <c r="BV2251" s="71">
        <v>31.95</v>
      </c>
      <c r="BW2251" s="71">
        <v>32.475000000000001</v>
      </c>
      <c r="BX2251" s="71">
        <v>33</v>
      </c>
      <c r="BY2251" s="71">
        <v>31.5</v>
      </c>
      <c r="BZ2251" s="71">
        <v>33</v>
      </c>
      <c r="CJ2251" s="66"/>
      <c r="CM2251" s="66"/>
      <c r="CP2251" s="66"/>
      <c r="CS2251" s="66"/>
    </row>
    <row r="2252" spans="2:97" ht="14.25" customHeight="1" x14ac:dyDescent="0.3">
      <c r="B2252" s="66">
        <v>44901</v>
      </c>
      <c r="C2252" s="71">
        <v>10.494</v>
      </c>
      <c r="D2252" s="71">
        <v>11.95</v>
      </c>
      <c r="E2252" s="71">
        <v>14.821999999999999</v>
      </c>
      <c r="F2252" s="71">
        <v>15.209</v>
      </c>
      <c r="G2252" s="71">
        <v>15.569000000000001</v>
      </c>
      <c r="H2252" s="71">
        <v>16.097000000000001</v>
      </c>
      <c r="I2252" s="71">
        <v>16.437999999999999</v>
      </c>
      <c r="J2252" s="71">
        <v>16.718</v>
      </c>
      <c r="M2252" s="66">
        <v>43691</v>
      </c>
      <c r="N2252" s="71">
        <v>1.9384000000000001</v>
      </c>
      <c r="O2252" s="71">
        <v>1.8986000000000001</v>
      </c>
      <c r="P2252" s="71">
        <v>1.7770000000000001</v>
      </c>
      <c r="Q2252" s="71">
        <v>1.5770999999999999</v>
      </c>
      <c r="R2252" s="71">
        <v>1.5241</v>
      </c>
      <c r="S2252" s="71">
        <v>1.4892000000000001</v>
      </c>
      <c r="T2252" s="71">
        <v>1.5792000000000002</v>
      </c>
      <c r="U2252" s="71">
        <v>1.7096</v>
      </c>
      <c r="X2252" s="66">
        <v>43706</v>
      </c>
      <c r="Y2252" s="72">
        <v>-0.59799999999999998</v>
      </c>
      <c r="Z2252" s="72">
        <v>-0.71899999999999997</v>
      </c>
      <c r="AA2252" s="72">
        <v>-0.74399999999999999</v>
      </c>
      <c r="AB2252" s="72">
        <v>-0.82399999999999995</v>
      </c>
      <c r="AC2252" s="72">
        <v>-0.85799999999999998</v>
      </c>
      <c r="AD2252" s="72">
        <v>-0.76400000000000001</v>
      </c>
      <c r="AE2252" s="72">
        <v>-0.41299999999999998</v>
      </c>
      <c r="AF2252" s="72">
        <v>-0.11600000000000001</v>
      </c>
      <c r="AJ2252" s="66">
        <v>43795</v>
      </c>
      <c r="AK2252" s="71">
        <v>-0.21460000000000001</v>
      </c>
      <c r="AL2252" s="71">
        <v>-0.2099</v>
      </c>
      <c r="AM2252" s="71">
        <v>-0.20499999999999999</v>
      </c>
      <c r="AN2252" s="71">
        <v>-0.184</v>
      </c>
      <c r="AO2252" s="71">
        <v>-0.19</v>
      </c>
      <c r="AP2252" s="71">
        <v>-0.192</v>
      </c>
      <c r="AQ2252" s="71">
        <v>-8.7999999999999995E-2</v>
      </c>
      <c r="AR2252" s="71">
        <v>9.8000000000000004E-2</v>
      </c>
      <c r="AV2252" s="66">
        <v>43714</v>
      </c>
      <c r="AW2252" s="71">
        <v>-0.57799999999999996</v>
      </c>
      <c r="AX2252" s="71">
        <v>-0.53400000000000003</v>
      </c>
      <c r="AY2252" s="71">
        <v>-0.505</v>
      </c>
      <c r="AZ2252" s="71">
        <v>-0.55800000000000005</v>
      </c>
      <c r="BA2252" s="71">
        <v>-0.52900000000000003</v>
      </c>
      <c r="BB2252" s="71">
        <v>-0.32800000000000001</v>
      </c>
      <c r="BC2252" s="71">
        <v>0.17299999999999999</v>
      </c>
      <c r="BD2252" s="71">
        <v>0.61399999999999999</v>
      </c>
      <c r="BG2252" s="66">
        <v>43720</v>
      </c>
      <c r="BH2252" s="71">
        <v>7.03</v>
      </c>
      <c r="BI2252" s="71">
        <v>7.29</v>
      </c>
      <c r="BJ2252" s="71">
        <v>7.5</v>
      </c>
      <c r="BK2252" s="71">
        <v>7.3584999999999994</v>
      </c>
      <c r="BL2252" s="71">
        <v>7.2169999999999996</v>
      </c>
      <c r="BM2252" s="71">
        <v>8.0090000000000003</v>
      </c>
      <c r="BN2252" s="71">
        <v>8.7970000000000006</v>
      </c>
      <c r="BO2252" s="71">
        <v>9.407</v>
      </c>
      <c r="BR2252" s="66">
        <v>44117</v>
      </c>
      <c r="BS2252" s="71">
        <v>14</v>
      </c>
      <c r="BT2252" s="71">
        <v>16</v>
      </c>
      <c r="BU2252" s="71">
        <v>24.5</v>
      </c>
      <c r="BV2252" s="71">
        <v>31.95</v>
      </c>
      <c r="BW2252" s="71">
        <v>32.475000000000001</v>
      </c>
      <c r="BX2252" s="71">
        <v>33</v>
      </c>
      <c r="BY2252" s="71">
        <v>31.5</v>
      </c>
      <c r="BZ2252" s="71">
        <v>33</v>
      </c>
      <c r="CJ2252" s="66"/>
      <c r="CM2252" s="66"/>
      <c r="CP2252" s="66"/>
      <c r="CS2252" s="66"/>
    </row>
    <row r="2253" spans="2:97" ht="14.25" customHeight="1" x14ac:dyDescent="0.3">
      <c r="B2253" s="66">
        <v>44902</v>
      </c>
      <c r="C2253" s="71">
        <v>10.488</v>
      </c>
      <c r="D2253" s="71">
        <v>11.943</v>
      </c>
      <c r="E2253" s="71">
        <v>14.824999999999999</v>
      </c>
      <c r="F2253" s="71">
        <v>15.222</v>
      </c>
      <c r="G2253" s="71">
        <v>15.606</v>
      </c>
      <c r="H2253" s="71">
        <v>16.106000000000002</v>
      </c>
      <c r="I2253" s="71">
        <v>16.481000000000002</v>
      </c>
      <c r="J2253" s="71">
        <v>16.756</v>
      </c>
      <c r="M2253" s="66">
        <v>43692</v>
      </c>
      <c r="N2253" s="71">
        <v>1.8793</v>
      </c>
      <c r="O2253" s="71">
        <v>1.8467</v>
      </c>
      <c r="P2253" s="71">
        <v>1.7013</v>
      </c>
      <c r="Q2253" s="71">
        <v>1.4957</v>
      </c>
      <c r="R2253" s="71">
        <v>1.4464999999999999</v>
      </c>
      <c r="S2253" s="71">
        <v>1.4239999999999999</v>
      </c>
      <c r="T2253" s="71">
        <v>1.5268999999999999</v>
      </c>
      <c r="U2253" s="71">
        <v>1.6634500000000001</v>
      </c>
      <c r="X2253" s="66">
        <v>43707</v>
      </c>
      <c r="Y2253" s="72">
        <v>-0.60199999999999998</v>
      </c>
      <c r="Z2253" s="72">
        <v>-0.71699999999999997</v>
      </c>
      <c r="AA2253" s="72">
        <v>-0.74299999999999999</v>
      </c>
      <c r="AB2253" s="72">
        <v>-0.83699999999999997</v>
      </c>
      <c r="AC2253" s="72">
        <v>-0.87</v>
      </c>
      <c r="AD2253" s="72">
        <v>-0.77100000000000002</v>
      </c>
      <c r="AE2253" s="72">
        <v>-0.40600000000000003</v>
      </c>
      <c r="AF2253" s="72">
        <v>-9.9000000000000005E-2</v>
      </c>
      <c r="AJ2253" s="66">
        <v>43796</v>
      </c>
      <c r="AK2253" s="71">
        <v>-0.21490000000000001</v>
      </c>
      <c r="AL2253" s="71">
        <v>-0.20979999999999999</v>
      </c>
      <c r="AM2253" s="71">
        <v>-0.20499999999999999</v>
      </c>
      <c r="AN2253" s="71">
        <v>-0.19400000000000001</v>
      </c>
      <c r="AO2253" s="71">
        <v>-0.20200000000000001</v>
      </c>
      <c r="AP2253" s="71">
        <v>-0.20899999999999999</v>
      </c>
      <c r="AQ2253" s="71">
        <v>-0.108</v>
      </c>
      <c r="AR2253" s="71">
        <v>7.9000000000000001E-2</v>
      </c>
      <c r="AV2253" s="66">
        <v>43717</v>
      </c>
      <c r="AW2253" s="71">
        <v>-0.58299999999999996</v>
      </c>
      <c r="AX2253" s="71">
        <v>-0.53400000000000003</v>
      </c>
      <c r="AY2253" s="71">
        <v>-0.505</v>
      </c>
      <c r="AZ2253" s="71">
        <v>-0.54200000000000004</v>
      </c>
      <c r="BA2253" s="71">
        <v>-0.505</v>
      </c>
      <c r="BB2253" s="71">
        <v>-0.3</v>
      </c>
      <c r="BC2253" s="71">
        <v>0.218</v>
      </c>
      <c r="BD2253" s="71">
        <v>0.66900000000000004</v>
      </c>
      <c r="BG2253" s="66">
        <v>43721</v>
      </c>
      <c r="BH2253" s="71">
        <v>6.99</v>
      </c>
      <c r="BI2253" s="71">
        <v>7.22</v>
      </c>
      <c r="BJ2253" s="71">
        <v>7.44</v>
      </c>
      <c r="BK2253" s="71">
        <v>7.3495000000000008</v>
      </c>
      <c r="BL2253" s="71">
        <v>7.2590000000000003</v>
      </c>
      <c r="BM2253" s="71">
        <v>8.0090000000000003</v>
      </c>
      <c r="BN2253" s="71">
        <v>8.8339999999999996</v>
      </c>
      <c r="BO2253" s="71">
        <v>9.4469999999999992</v>
      </c>
      <c r="BR2253" s="66">
        <v>44118</v>
      </c>
      <c r="BS2253" s="71">
        <v>14</v>
      </c>
      <c r="BT2253" s="71">
        <v>16</v>
      </c>
      <c r="BU2253" s="71">
        <v>24.5</v>
      </c>
      <c r="BV2253" s="71">
        <v>31.95</v>
      </c>
      <c r="BW2253" s="71">
        <v>32.475000000000001</v>
      </c>
      <c r="BX2253" s="71">
        <v>33</v>
      </c>
      <c r="BY2253" s="71">
        <v>31.5</v>
      </c>
      <c r="BZ2253" s="71">
        <v>33</v>
      </c>
      <c r="CJ2253" s="66"/>
      <c r="CM2253" s="66"/>
      <c r="CP2253" s="66"/>
      <c r="CS2253" s="66"/>
    </row>
    <row r="2254" spans="2:97" ht="14.25" customHeight="1" x14ac:dyDescent="0.3">
      <c r="B2254" s="66">
        <v>44903</v>
      </c>
      <c r="C2254" s="71">
        <v>10.593999999999999</v>
      </c>
      <c r="D2254" s="71">
        <v>11.879</v>
      </c>
      <c r="E2254" s="71">
        <v>14.619</v>
      </c>
      <c r="F2254" s="71">
        <v>15.125</v>
      </c>
      <c r="G2254" s="71">
        <v>15.603</v>
      </c>
      <c r="H2254" s="71">
        <v>16.103000000000002</v>
      </c>
      <c r="I2254" s="71">
        <v>16.494</v>
      </c>
      <c r="J2254" s="71">
        <v>16.762</v>
      </c>
      <c r="M2254" s="66">
        <v>43693</v>
      </c>
      <c r="N2254" s="71">
        <v>1.8585</v>
      </c>
      <c r="O2254" s="71">
        <v>1.8437999999999999</v>
      </c>
      <c r="P2254" s="71">
        <v>1.7038</v>
      </c>
      <c r="Q2254" s="71">
        <v>1.4762999999999999</v>
      </c>
      <c r="R2254" s="71">
        <v>1.4302999999999999</v>
      </c>
      <c r="S2254" s="71">
        <v>1.4169</v>
      </c>
      <c r="T2254" s="71">
        <v>1.5537999999999998</v>
      </c>
      <c r="U2254" s="71">
        <v>1.6869000000000001</v>
      </c>
      <c r="X2254" s="66">
        <v>43710</v>
      </c>
      <c r="Y2254" s="72">
        <v>-0.61399999999999999</v>
      </c>
      <c r="Z2254" s="72">
        <v>-0.72399999999999998</v>
      </c>
      <c r="AA2254" s="72">
        <v>-0.751</v>
      </c>
      <c r="AB2254" s="72">
        <v>-0.83199999999999996</v>
      </c>
      <c r="AC2254" s="72">
        <v>-0.86799999999999999</v>
      </c>
      <c r="AD2254" s="72">
        <v>-0.77300000000000002</v>
      </c>
      <c r="AE2254" s="72">
        <v>-0.40100000000000002</v>
      </c>
      <c r="AF2254" s="72">
        <v>-8.3000000000000004E-2</v>
      </c>
      <c r="AJ2254" s="66">
        <v>43797</v>
      </c>
      <c r="AK2254" s="71">
        <v>-0.21279999999999999</v>
      </c>
      <c r="AL2254" s="71">
        <v>-0.20669999999999999</v>
      </c>
      <c r="AM2254" s="71">
        <v>-0.20100000000000001</v>
      </c>
      <c r="AN2254" s="71">
        <v>-0.17799999999999999</v>
      </c>
      <c r="AO2254" s="71">
        <v>-0.18</v>
      </c>
      <c r="AP2254" s="71">
        <v>-0.182</v>
      </c>
      <c r="AQ2254" s="71">
        <v>-8.2000000000000003E-2</v>
      </c>
      <c r="AR2254" s="71">
        <v>9.2999999999999999E-2</v>
      </c>
      <c r="AV2254" s="66">
        <v>43718</v>
      </c>
      <c r="AW2254" s="71">
        <v>-0.57799999999999996</v>
      </c>
      <c r="AX2254" s="71">
        <v>-0.56299999999999994</v>
      </c>
      <c r="AY2254" s="71">
        <v>-0.52100000000000002</v>
      </c>
      <c r="AZ2254" s="71">
        <v>-0.53</v>
      </c>
      <c r="BA2254" s="71">
        <v>-0.49299999999999999</v>
      </c>
      <c r="BB2254" s="71">
        <v>-0.26500000000000001</v>
      </c>
      <c r="BC2254" s="71">
        <v>0.25900000000000001</v>
      </c>
      <c r="BD2254" s="71">
        <v>0.70899999999999996</v>
      </c>
      <c r="BG2254" s="66">
        <v>43724</v>
      </c>
      <c r="BH2254" s="71">
        <v>6.99</v>
      </c>
      <c r="BI2254" s="71">
        <v>7.22</v>
      </c>
      <c r="BJ2254" s="71">
        <v>7.44</v>
      </c>
      <c r="BK2254" s="71">
        <v>7.3760000000000003</v>
      </c>
      <c r="BL2254" s="71">
        <v>7.3120000000000003</v>
      </c>
      <c r="BM2254" s="71">
        <v>8.0090000000000003</v>
      </c>
      <c r="BN2254" s="71">
        <v>8.9120000000000008</v>
      </c>
      <c r="BO2254" s="71">
        <v>9.5220000000000002</v>
      </c>
      <c r="BR2254" s="66">
        <v>44119</v>
      </c>
      <c r="BS2254" s="71">
        <v>14</v>
      </c>
      <c r="BT2254" s="71">
        <v>16</v>
      </c>
      <c r="BU2254" s="71">
        <v>24.5</v>
      </c>
      <c r="BV2254" s="71">
        <v>31.95</v>
      </c>
      <c r="BW2254" s="71">
        <v>32.475000000000001</v>
      </c>
      <c r="BX2254" s="71">
        <v>33</v>
      </c>
      <c r="BY2254" s="71">
        <v>31.5</v>
      </c>
      <c r="BZ2254" s="71">
        <v>33</v>
      </c>
      <c r="CJ2254" s="66"/>
      <c r="CM2254" s="66"/>
      <c r="CP2254" s="66"/>
      <c r="CS2254" s="66"/>
    </row>
    <row r="2255" spans="2:97" ht="14.25" customHeight="1" x14ac:dyDescent="0.3">
      <c r="B2255" s="66">
        <v>44904</v>
      </c>
      <c r="C2255" s="71">
        <v>10.564</v>
      </c>
      <c r="D2255" s="71">
        <v>11.875</v>
      </c>
      <c r="E2255" s="71">
        <v>14.579000000000001</v>
      </c>
      <c r="F2255" s="71">
        <v>15.079000000000001</v>
      </c>
      <c r="G2255" s="71">
        <v>15.618</v>
      </c>
      <c r="H2255" s="71">
        <v>16.077999999999999</v>
      </c>
      <c r="I2255" s="71">
        <v>16.529</v>
      </c>
      <c r="J2255" s="71">
        <v>16.798999999999999</v>
      </c>
      <c r="M2255" s="66">
        <v>43696</v>
      </c>
      <c r="N2255" s="71">
        <v>1.8942999999999999</v>
      </c>
      <c r="O2255" s="71">
        <v>1.88</v>
      </c>
      <c r="P2255" s="71">
        <v>1.7427999999999999</v>
      </c>
      <c r="Q2255" s="71">
        <v>1.5453000000000001</v>
      </c>
      <c r="R2255" s="71">
        <v>1.4919</v>
      </c>
      <c r="S2255" s="71">
        <v>1.4769999999999999</v>
      </c>
      <c r="T2255" s="71">
        <v>1.6063000000000001</v>
      </c>
      <c r="U2255" s="71">
        <v>1.74315</v>
      </c>
      <c r="X2255" s="66">
        <v>43711</v>
      </c>
      <c r="Y2255" s="72">
        <v>-0.61699999999999999</v>
      </c>
      <c r="Z2255" s="72">
        <v>-0.71299999999999997</v>
      </c>
      <c r="AA2255" s="72">
        <v>-0.751</v>
      </c>
      <c r="AB2255" s="72">
        <v>-0.82599999999999996</v>
      </c>
      <c r="AC2255" s="72">
        <v>-0.85799999999999998</v>
      </c>
      <c r="AD2255" s="72">
        <v>-0.75900000000000001</v>
      </c>
      <c r="AE2255" s="72">
        <v>-0.39900000000000002</v>
      </c>
      <c r="AF2255" s="72">
        <v>-9.4E-2</v>
      </c>
      <c r="AJ2255" s="66">
        <v>43798</v>
      </c>
      <c r="AK2255" s="71">
        <v>-0.16980000000000001</v>
      </c>
      <c r="AL2255" s="71">
        <v>-0.2069</v>
      </c>
      <c r="AM2255" s="71">
        <v>-0.20100000000000001</v>
      </c>
      <c r="AN2255" s="71">
        <v>-0.16900000000000001</v>
      </c>
      <c r="AO2255" s="71">
        <v>-0.17199999999999999</v>
      </c>
      <c r="AP2255" s="71">
        <v>-0.17100000000000001</v>
      </c>
      <c r="AQ2255" s="71">
        <v>-7.2999999999999995E-2</v>
      </c>
      <c r="AR2255" s="71">
        <v>0.10100000000000001</v>
      </c>
      <c r="AV2255" s="66">
        <v>43719</v>
      </c>
      <c r="AW2255" s="71">
        <v>-0.58699999999999997</v>
      </c>
      <c r="AX2255" s="71">
        <v>-0.56299999999999994</v>
      </c>
      <c r="AY2255" s="71">
        <v>-0.52100000000000002</v>
      </c>
      <c r="AZ2255" s="71">
        <v>-0.51100000000000001</v>
      </c>
      <c r="BA2255" s="71">
        <v>-0.47799999999999998</v>
      </c>
      <c r="BB2255" s="71">
        <v>-0.26100000000000001</v>
      </c>
      <c r="BC2255" s="71">
        <v>0.255</v>
      </c>
      <c r="BD2255" s="71">
        <v>0.70299999999999996</v>
      </c>
      <c r="BG2255" s="66">
        <v>43725</v>
      </c>
      <c r="BH2255" s="71">
        <v>6.99</v>
      </c>
      <c r="BI2255" s="71">
        <v>7.22</v>
      </c>
      <c r="BJ2255" s="71">
        <v>7.44</v>
      </c>
      <c r="BK2255" s="71">
        <v>7.3900000000000006</v>
      </c>
      <c r="BL2255" s="71">
        <v>7.34</v>
      </c>
      <c r="BM2255" s="71">
        <v>8.0090000000000003</v>
      </c>
      <c r="BN2255" s="71">
        <v>8.9489999999999998</v>
      </c>
      <c r="BO2255" s="71">
        <v>9.57</v>
      </c>
      <c r="BR2255" s="66">
        <v>44120</v>
      </c>
      <c r="BS2255" s="71">
        <v>14</v>
      </c>
      <c r="BT2255" s="71">
        <v>16</v>
      </c>
      <c r="BU2255" s="71">
        <v>24.5</v>
      </c>
      <c r="BV2255" s="71">
        <v>31.95</v>
      </c>
      <c r="BW2255" s="71">
        <v>32.475000000000001</v>
      </c>
      <c r="BX2255" s="71">
        <v>33</v>
      </c>
      <c r="BY2255" s="71">
        <v>31.5</v>
      </c>
      <c r="BZ2255" s="71">
        <v>33</v>
      </c>
      <c r="CJ2255" s="66"/>
      <c r="CM2255" s="66"/>
      <c r="CP2255" s="66"/>
      <c r="CS2255" s="66"/>
    </row>
    <row r="2256" spans="2:97" ht="14.25" customHeight="1" x14ac:dyDescent="0.3">
      <c r="B2256" s="66">
        <v>44907</v>
      </c>
      <c r="C2256" s="71">
        <v>10.586</v>
      </c>
      <c r="D2256" s="71">
        <v>12.138</v>
      </c>
      <c r="E2256" s="71">
        <v>14.443</v>
      </c>
      <c r="F2256" s="71">
        <v>15.021000000000001</v>
      </c>
      <c r="G2256" s="71">
        <v>15.596</v>
      </c>
      <c r="H2256" s="71">
        <v>16.038</v>
      </c>
      <c r="I2256" s="71">
        <v>16.439</v>
      </c>
      <c r="J2256" s="71">
        <v>16.780999999999999</v>
      </c>
      <c r="M2256" s="66">
        <v>43697</v>
      </c>
      <c r="N2256" s="71">
        <v>1.9</v>
      </c>
      <c r="O2256" s="71">
        <v>1.8831</v>
      </c>
      <c r="P2256" s="71">
        <v>1.7193000000000001</v>
      </c>
      <c r="Q2256" s="71">
        <v>1.5123</v>
      </c>
      <c r="R2256" s="71">
        <v>1.4436</v>
      </c>
      <c r="S2256" s="71">
        <v>1.4329000000000001</v>
      </c>
      <c r="T2256" s="71">
        <v>1.5554999999999999</v>
      </c>
      <c r="U2256" s="71">
        <v>1.6977500000000001</v>
      </c>
      <c r="X2256" s="66">
        <v>43712</v>
      </c>
      <c r="Y2256" s="72">
        <v>-0.61399999999999999</v>
      </c>
      <c r="Z2256" s="72">
        <v>-0.71199999999999997</v>
      </c>
      <c r="AA2256" s="72">
        <v>-0.747</v>
      </c>
      <c r="AB2256" s="72">
        <v>-0.80800000000000005</v>
      </c>
      <c r="AC2256" s="72">
        <v>-0.85299999999999998</v>
      </c>
      <c r="AD2256" s="72">
        <v>-0.753</v>
      </c>
      <c r="AE2256" s="72">
        <v>-0.375</v>
      </c>
      <c r="AF2256" s="72">
        <v>-6.9000000000000006E-2</v>
      </c>
      <c r="AJ2256" s="66">
        <v>43801</v>
      </c>
      <c r="AK2256" s="71">
        <v>-0.15459999999999999</v>
      </c>
      <c r="AL2256" s="71">
        <v>-0.20680000000000001</v>
      </c>
      <c r="AM2256" s="71">
        <v>-0.20100000000000001</v>
      </c>
      <c r="AN2256" s="71">
        <v>-0.158</v>
      </c>
      <c r="AO2256" s="71">
        <v>-0.159</v>
      </c>
      <c r="AP2256" s="71">
        <v>-0.151</v>
      </c>
      <c r="AQ2256" s="71">
        <v>-4.4999999999999998E-2</v>
      </c>
      <c r="AR2256" s="71">
        <v>0.13100000000000001</v>
      </c>
      <c r="AV2256" s="66">
        <v>43720</v>
      </c>
      <c r="AW2256" s="71">
        <v>-0.55700000000000005</v>
      </c>
      <c r="AX2256" s="71">
        <v>-0.56299999999999994</v>
      </c>
      <c r="AY2256" s="71">
        <v>-0.52100000000000002</v>
      </c>
      <c r="AZ2256" s="71">
        <v>-0.47599999999999998</v>
      </c>
      <c r="BA2256" s="71">
        <v>-0.42899999999999999</v>
      </c>
      <c r="BB2256" s="71">
        <v>-0.22600000000000001</v>
      </c>
      <c r="BC2256" s="71">
        <v>0.221</v>
      </c>
      <c r="BD2256" s="71">
        <v>0.65500000000000003</v>
      </c>
      <c r="BG2256" s="66">
        <v>43726</v>
      </c>
      <c r="BH2256" s="71">
        <v>6.99</v>
      </c>
      <c r="BI2256" s="71">
        <v>7.22</v>
      </c>
      <c r="BJ2256" s="71">
        <v>7.44</v>
      </c>
      <c r="BK2256" s="71">
        <v>7.3765000000000001</v>
      </c>
      <c r="BL2256" s="71">
        <v>7.3129999999999997</v>
      </c>
      <c r="BM2256" s="71">
        <v>8.0090000000000003</v>
      </c>
      <c r="BN2256" s="71">
        <v>8.9</v>
      </c>
      <c r="BO2256" s="71">
        <v>9.5220000000000002</v>
      </c>
      <c r="BR2256" s="66">
        <v>44123</v>
      </c>
      <c r="BS2256" s="71">
        <v>14</v>
      </c>
      <c r="BT2256" s="71">
        <v>16</v>
      </c>
      <c r="BU2256" s="71">
        <v>24.5</v>
      </c>
      <c r="BV2256" s="71">
        <v>31.95</v>
      </c>
      <c r="BW2256" s="71">
        <v>32.475000000000001</v>
      </c>
      <c r="BX2256" s="71">
        <v>33</v>
      </c>
      <c r="BY2256" s="71">
        <v>31.5</v>
      </c>
      <c r="BZ2256" s="71">
        <v>33</v>
      </c>
      <c r="CJ2256" s="66"/>
      <c r="CM2256" s="66"/>
      <c r="CP2256" s="66"/>
      <c r="CS2256" s="66"/>
    </row>
    <row r="2257" spans="2:97" ht="14.25" customHeight="1" x14ac:dyDescent="0.3">
      <c r="B2257" s="66">
        <v>44908</v>
      </c>
      <c r="C2257" s="71">
        <v>10.571</v>
      </c>
      <c r="D2257" s="71">
        <v>12.061</v>
      </c>
      <c r="E2257" s="71">
        <v>14.486000000000001</v>
      </c>
      <c r="F2257" s="71">
        <v>15.036</v>
      </c>
      <c r="G2257" s="71">
        <v>15.561</v>
      </c>
      <c r="H2257" s="71">
        <v>16.038</v>
      </c>
      <c r="I2257" s="71">
        <v>16.45</v>
      </c>
      <c r="J2257" s="71">
        <v>16.8</v>
      </c>
      <c r="M2257" s="66">
        <v>43698</v>
      </c>
      <c r="N2257" s="71">
        <v>1.9718</v>
      </c>
      <c r="O2257" s="71">
        <v>1.8934</v>
      </c>
      <c r="P2257" s="71">
        <v>1.7713999999999999</v>
      </c>
      <c r="Q2257" s="71">
        <v>1.5733000000000001</v>
      </c>
      <c r="R2257" s="71">
        <v>1.5</v>
      </c>
      <c r="S2257" s="71">
        <v>1.4735</v>
      </c>
      <c r="T2257" s="71">
        <v>1.5893000000000002</v>
      </c>
      <c r="U2257" s="71">
        <v>1.7296500000000001</v>
      </c>
      <c r="X2257" s="66">
        <v>43713</v>
      </c>
      <c r="Y2257" s="72">
        <v>-0.61699999999999999</v>
      </c>
      <c r="Z2257" s="72">
        <v>-0.70799999999999996</v>
      </c>
      <c r="AA2257" s="72">
        <v>-0.73</v>
      </c>
      <c r="AB2257" s="72">
        <v>-0.78600000000000003</v>
      </c>
      <c r="AC2257" s="72">
        <v>-0.82</v>
      </c>
      <c r="AD2257" s="72">
        <v>-0.70799999999999996</v>
      </c>
      <c r="AE2257" s="72">
        <v>-0.29399999999999998</v>
      </c>
      <c r="AF2257" s="72">
        <v>3.5999999999999997E-2</v>
      </c>
      <c r="AJ2257" s="66">
        <v>43802</v>
      </c>
      <c r="AK2257" s="71">
        <v>-0.1547</v>
      </c>
      <c r="AL2257" s="71">
        <v>-0.20680000000000001</v>
      </c>
      <c r="AM2257" s="71">
        <v>-0.20100000000000001</v>
      </c>
      <c r="AN2257" s="71">
        <v>-0.151</v>
      </c>
      <c r="AO2257" s="71">
        <v>-0.14899999999999999</v>
      </c>
      <c r="AP2257" s="71">
        <v>-0.13900000000000001</v>
      </c>
      <c r="AQ2257" s="71">
        <v>-2.1999999999999999E-2</v>
      </c>
      <c r="AR2257" s="71">
        <v>0.14499999999999999</v>
      </c>
      <c r="AV2257" s="66">
        <v>43721</v>
      </c>
      <c r="AW2257" s="71">
        <v>-0.55100000000000005</v>
      </c>
      <c r="AX2257" s="71">
        <v>-0.56299999999999994</v>
      </c>
      <c r="AY2257" s="71">
        <v>-0.52100000000000002</v>
      </c>
      <c r="AZ2257" s="71">
        <v>-0.39800000000000002</v>
      </c>
      <c r="BA2257" s="71">
        <v>-0.37</v>
      </c>
      <c r="BB2257" s="71">
        <v>-0.157</v>
      </c>
      <c r="BC2257" s="71">
        <v>0.30199999999999999</v>
      </c>
      <c r="BD2257" s="71">
        <v>0.75600000000000001</v>
      </c>
      <c r="BG2257" s="66">
        <v>43727</v>
      </c>
      <c r="BH2257" s="71">
        <v>6.99</v>
      </c>
      <c r="BI2257" s="71">
        <v>7.22</v>
      </c>
      <c r="BJ2257" s="71">
        <v>7.44</v>
      </c>
      <c r="BK2257" s="71">
        <v>7.3895</v>
      </c>
      <c r="BL2257" s="71">
        <v>7.3390000000000004</v>
      </c>
      <c r="BM2257" s="71">
        <v>8.0090000000000003</v>
      </c>
      <c r="BN2257" s="71">
        <v>8.8949999999999996</v>
      </c>
      <c r="BO2257" s="71">
        <v>9.4990000000000006</v>
      </c>
      <c r="BR2257" s="66">
        <v>44124</v>
      </c>
      <c r="BS2257" s="71">
        <v>14</v>
      </c>
      <c r="BT2257" s="71">
        <v>16</v>
      </c>
      <c r="BU2257" s="71">
        <v>24.5</v>
      </c>
      <c r="BV2257" s="71">
        <v>31.95</v>
      </c>
      <c r="BW2257" s="71">
        <v>32.475000000000001</v>
      </c>
      <c r="BX2257" s="71">
        <v>33</v>
      </c>
      <c r="BY2257" s="71">
        <v>31.5</v>
      </c>
      <c r="BZ2257" s="71">
        <v>33</v>
      </c>
      <c r="CJ2257" s="66"/>
      <c r="CM2257" s="66"/>
      <c r="CP2257" s="66"/>
      <c r="CS2257" s="66"/>
    </row>
    <row r="2258" spans="2:97" ht="14.25" customHeight="1" x14ac:dyDescent="0.3">
      <c r="B2258" s="66">
        <v>44909</v>
      </c>
      <c r="C2258" s="71">
        <v>10.958</v>
      </c>
      <c r="D2258" s="71">
        <v>12.061</v>
      </c>
      <c r="E2258" s="71">
        <v>14.489000000000001</v>
      </c>
      <c r="F2258" s="71">
        <v>15.211</v>
      </c>
      <c r="G2258" s="71">
        <v>15.605</v>
      </c>
      <c r="H2258" s="71">
        <v>16.140999999999998</v>
      </c>
      <c r="I2258" s="71">
        <v>16.346</v>
      </c>
      <c r="J2258" s="71">
        <v>16.817</v>
      </c>
      <c r="M2258" s="66">
        <v>43699</v>
      </c>
      <c r="N2258" s="71">
        <v>1.9819</v>
      </c>
      <c r="O2258" s="71">
        <v>1.9036999999999999</v>
      </c>
      <c r="P2258" s="71">
        <v>1.7869000000000002</v>
      </c>
      <c r="Q2258" s="71">
        <v>1.6120999999999999</v>
      </c>
      <c r="R2258" s="71">
        <v>1.5323</v>
      </c>
      <c r="S2258" s="71">
        <v>1.5011000000000001</v>
      </c>
      <c r="T2258" s="71">
        <v>1.6131</v>
      </c>
      <c r="U2258" s="71">
        <v>1.7565499999999998</v>
      </c>
      <c r="X2258" s="66">
        <v>43714</v>
      </c>
      <c r="Y2258" s="72">
        <v>-0.61499999999999999</v>
      </c>
      <c r="Z2258" s="72">
        <v>-0.69499999999999995</v>
      </c>
      <c r="AA2258" s="72">
        <v>-0.72499999999999998</v>
      </c>
      <c r="AB2258" s="72">
        <v>-0.78600000000000003</v>
      </c>
      <c r="AC2258" s="72">
        <v>-0.82399999999999995</v>
      </c>
      <c r="AD2258" s="72">
        <v>-0.73099999999999998</v>
      </c>
      <c r="AE2258" s="72">
        <v>-0.34300000000000003</v>
      </c>
      <c r="AF2258" s="72">
        <v>-3.4000000000000002E-2</v>
      </c>
      <c r="AJ2258" s="66">
        <v>43803</v>
      </c>
      <c r="AK2258" s="71">
        <v>-0.14979999999999999</v>
      </c>
      <c r="AL2258" s="71">
        <v>-0.2069</v>
      </c>
      <c r="AM2258" s="71">
        <v>-0.20100000000000001</v>
      </c>
      <c r="AN2258" s="71">
        <v>-0.155</v>
      </c>
      <c r="AO2258" s="71">
        <v>-0.156</v>
      </c>
      <c r="AP2258" s="71">
        <v>-0.153</v>
      </c>
      <c r="AQ2258" s="71">
        <v>-3.7999999999999999E-2</v>
      </c>
      <c r="AR2258" s="71">
        <v>0.122</v>
      </c>
      <c r="AV2258" s="66">
        <v>43724</v>
      </c>
      <c r="AW2258" s="71">
        <v>-0.54</v>
      </c>
      <c r="AX2258" s="71">
        <v>-0.56299999999999994</v>
      </c>
      <c r="AY2258" s="71">
        <v>-0.52100000000000002</v>
      </c>
      <c r="AZ2258" s="71">
        <v>-0.45200000000000001</v>
      </c>
      <c r="BA2258" s="71">
        <v>-0.41799999999999998</v>
      </c>
      <c r="BB2258" s="71">
        <v>-0.20300000000000001</v>
      </c>
      <c r="BC2258" s="71">
        <v>0.25700000000000001</v>
      </c>
      <c r="BD2258" s="71">
        <v>0.69699999999999995</v>
      </c>
      <c r="BG2258" s="66">
        <v>43728</v>
      </c>
      <c r="BH2258" s="71">
        <v>6.86</v>
      </c>
      <c r="BI2258" s="71">
        <v>7.25</v>
      </c>
      <c r="BJ2258" s="71">
        <v>7.46</v>
      </c>
      <c r="BK2258" s="71">
        <v>7.4314999999999998</v>
      </c>
      <c r="BL2258" s="71">
        <v>7.4030000000000005</v>
      </c>
      <c r="BM2258" s="71">
        <v>8.0090000000000003</v>
      </c>
      <c r="BN2258" s="71">
        <v>8.9700000000000006</v>
      </c>
      <c r="BO2258" s="71">
        <v>9.5589999999999993</v>
      </c>
      <c r="BR2258" s="66">
        <v>44125</v>
      </c>
      <c r="BS2258" s="71">
        <v>14</v>
      </c>
      <c r="BT2258" s="71">
        <v>16</v>
      </c>
      <c r="BU2258" s="71">
        <v>24.5</v>
      </c>
      <c r="BV2258" s="71">
        <v>31.95</v>
      </c>
      <c r="BW2258" s="71">
        <v>32.475000000000001</v>
      </c>
      <c r="BX2258" s="71">
        <v>33</v>
      </c>
      <c r="BY2258" s="71">
        <v>31.5</v>
      </c>
      <c r="BZ2258" s="71">
        <v>33</v>
      </c>
      <c r="CJ2258" s="66"/>
      <c r="CM2258" s="66"/>
      <c r="CP2258" s="66"/>
      <c r="CS2258" s="66"/>
    </row>
    <row r="2259" spans="2:97" ht="14.25" customHeight="1" x14ac:dyDescent="0.3">
      <c r="B2259" s="66">
        <v>44910</v>
      </c>
      <c r="C2259" s="71">
        <v>10.957000000000001</v>
      </c>
      <c r="D2259" s="71">
        <v>11.9</v>
      </c>
      <c r="E2259" s="71">
        <v>14.452999999999999</v>
      </c>
      <c r="F2259" s="71">
        <v>15.147</v>
      </c>
      <c r="G2259" s="71">
        <v>15.542999999999999</v>
      </c>
      <c r="H2259" s="71">
        <v>16.152000000000001</v>
      </c>
      <c r="I2259" s="71">
        <v>16.311</v>
      </c>
      <c r="J2259" s="71">
        <v>16.736000000000001</v>
      </c>
      <c r="M2259" s="66">
        <v>43700</v>
      </c>
      <c r="N2259" s="71">
        <v>1.9534</v>
      </c>
      <c r="O2259" s="71">
        <v>1.8620000000000001</v>
      </c>
      <c r="P2259" s="71">
        <v>1.7216</v>
      </c>
      <c r="Q2259" s="71">
        <v>1.5331999999999999</v>
      </c>
      <c r="R2259" s="71">
        <v>1.4514</v>
      </c>
      <c r="S2259" s="71">
        <v>1.4173</v>
      </c>
      <c r="T2259" s="71">
        <v>1.5350999999999999</v>
      </c>
      <c r="U2259" s="71">
        <v>1.6775500000000001</v>
      </c>
      <c r="X2259" s="66">
        <v>43717</v>
      </c>
      <c r="Y2259" s="72">
        <v>-0.61499999999999999</v>
      </c>
      <c r="Z2259" s="72">
        <v>-0.69099999999999995</v>
      </c>
      <c r="AA2259" s="72">
        <v>-0.71699999999999997</v>
      </c>
      <c r="AB2259" s="72">
        <v>-0.77800000000000002</v>
      </c>
      <c r="AC2259" s="72">
        <v>-0.80400000000000005</v>
      </c>
      <c r="AD2259" s="72">
        <v>-0.70199999999999996</v>
      </c>
      <c r="AE2259" s="72">
        <v>-0.28299999999999997</v>
      </c>
      <c r="AF2259" s="72">
        <v>5.6000000000000001E-2</v>
      </c>
      <c r="AJ2259" s="66">
        <v>43804</v>
      </c>
      <c r="AK2259" s="71">
        <v>-0.1447</v>
      </c>
      <c r="AL2259" s="71">
        <v>-0.20569999999999999</v>
      </c>
      <c r="AM2259" s="71">
        <v>-0.2</v>
      </c>
      <c r="AN2259" s="71">
        <v>-0.151</v>
      </c>
      <c r="AO2259" s="71">
        <v>-0.156</v>
      </c>
      <c r="AP2259" s="71">
        <v>-0.14000000000000001</v>
      </c>
      <c r="AQ2259" s="71">
        <v>-2.8000000000000001E-2</v>
      </c>
      <c r="AR2259" s="71">
        <v>0.13</v>
      </c>
      <c r="AV2259" s="66">
        <v>43725</v>
      </c>
      <c r="AW2259" s="71">
        <v>-0.503</v>
      </c>
      <c r="AX2259" s="71">
        <v>-0.56299999999999994</v>
      </c>
      <c r="AY2259" s="71">
        <v>-0.52100000000000002</v>
      </c>
      <c r="AZ2259" s="71">
        <v>-0.44900000000000001</v>
      </c>
      <c r="BA2259" s="71">
        <v>-0.41199999999999998</v>
      </c>
      <c r="BB2259" s="71">
        <v>-0.17299999999999999</v>
      </c>
      <c r="BC2259" s="71">
        <v>0.28599999999999998</v>
      </c>
      <c r="BD2259" s="71">
        <v>0.72799999999999998</v>
      </c>
      <c r="BG2259" s="66">
        <v>43731</v>
      </c>
      <c r="BH2259" s="71">
        <v>6.86</v>
      </c>
      <c r="BI2259" s="71">
        <v>7.25</v>
      </c>
      <c r="BJ2259" s="71">
        <v>7.46</v>
      </c>
      <c r="BK2259" s="71">
        <v>7.4235000000000007</v>
      </c>
      <c r="BL2259" s="71">
        <v>7.3870000000000005</v>
      </c>
      <c r="BM2259" s="71">
        <v>8.0090000000000003</v>
      </c>
      <c r="BN2259" s="71">
        <v>8.9610000000000003</v>
      </c>
      <c r="BO2259" s="71">
        <v>9.5489999999999995</v>
      </c>
      <c r="BR2259" s="66">
        <v>44126</v>
      </c>
      <c r="BS2259" s="71">
        <v>14</v>
      </c>
      <c r="BT2259" s="71">
        <v>16</v>
      </c>
      <c r="BU2259" s="71">
        <v>24.523</v>
      </c>
      <c r="BV2259" s="71">
        <v>31.95</v>
      </c>
      <c r="BW2259" s="71">
        <v>32.475000000000001</v>
      </c>
      <c r="BX2259" s="71">
        <v>33</v>
      </c>
      <c r="BY2259" s="71">
        <v>31.5</v>
      </c>
      <c r="BZ2259" s="71">
        <v>33</v>
      </c>
      <c r="CJ2259" s="66"/>
      <c r="CM2259" s="66"/>
      <c r="CP2259" s="66"/>
      <c r="CS2259" s="66"/>
    </row>
    <row r="2260" spans="2:97" ht="14.25" customHeight="1" x14ac:dyDescent="0.3">
      <c r="B2260" s="66">
        <v>44911</v>
      </c>
      <c r="C2260" s="71">
        <v>10.957000000000001</v>
      </c>
      <c r="D2260" s="71">
        <v>12.071</v>
      </c>
      <c r="E2260" s="71">
        <v>14.441000000000001</v>
      </c>
      <c r="F2260" s="71">
        <v>15.147</v>
      </c>
      <c r="G2260" s="71">
        <v>15.542999999999999</v>
      </c>
      <c r="H2260" s="71">
        <v>16.152000000000001</v>
      </c>
      <c r="I2260" s="71">
        <v>16.311</v>
      </c>
      <c r="J2260" s="71">
        <v>16.736000000000001</v>
      </c>
      <c r="M2260" s="66">
        <v>43703</v>
      </c>
      <c r="N2260" s="71">
        <v>1.9763999999999999</v>
      </c>
      <c r="O2260" s="71">
        <v>1.88</v>
      </c>
      <c r="P2260" s="71">
        <v>1.7450000000000001</v>
      </c>
      <c r="Q2260" s="71">
        <v>1.5390999999999999</v>
      </c>
      <c r="R2260" s="71">
        <v>1.4567000000000001</v>
      </c>
      <c r="S2260" s="71">
        <v>1.4171</v>
      </c>
      <c r="T2260" s="71">
        <v>1.5350999999999999</v>
      </c>
      <c r="U2260" s="71">
        <v>1.6875499999999999</v>
      </c>
      <c r="X2260" s="66">
        <v>43718</v>
      </c>
      <c r="Y2260" s="72">
        <v>-0.6</v>
      </c>
      <c r="Z2260" s="72">
        <v>-0.69199999999999995</v>
      </c>
      <c r="AA2260" s="72">
        <v>-0.69699999999999995</v>
      </c>
      <c r="AB2260" s="72">
        <v>-0.75700000000000001</v>
      </c>
      <c r="AC2260" s="72">
        <v>-0.78300000000000003</v>
      </c>
      <c r="AD2260" s="72">
        <v>-0.68100000000000005</v>
      </c>
      <c r="AE2260" s="72">
        <v>-0.245</v>
      </c>
      <c r="AF2260" s="72">
        <v>0.106</v>
      </c>
      <c r="AJ2260" s="66">
        <v>43805</v>
      </c>
      <c r="AK2260" s="71">
        <v>-0.13500000000000001</v>
      </c>
      <c r="AL2260" s="71">
        <v>-0.185</v>
      </c>
      <c r="AM2260" s="71">
        <v>-0.19900000000000001</v>
      </c>
      <c r="AN2260" s="71">
        <v>-0.13500000000000001</v>
      </c>
      <c r="AO2260" s="71">
        <v>-0.13600000000000001</v>
      </c>
      <c r="AP2260" s="71">
        <v>-0.11899999999999999</v>
      </c>
      <c r="AQ2260" s="71">
        <v>-6.0000000000000001E-3</v>
      </c>
      <c r="AR2260" s="71">
        <v>0.151</v>
      </c>
      <c r="AV2260" s="66">
        <v>43726</v>
      </c>
      <c r="AW2260" s="71">
        <v>-0.53900000000000003</v>
      </c>
      <c r="AX2260" s="71">
        <v>-0.56299999999999994</v>
      </c>
      <c r="AY2260" s="71">
        <v>-0.52100000000000002</v>
      </c>
      <c r="AZ2260" s="71">
        <v>-0.47299999999999998</v>
      </c>
      <c r="BA2260" s="71">
        <v>-0.438</v>
      </c>
      <c r="BB2260" s="71">
        <v>-0.23799999999999999</v>
      </c>
      <c r="BC2260" s="71">
        <v>0.22800000000000001</v>
      </c>
      <c r="BD2260" s="71">
        <v>0.66400000000000003</v>
      </c>
      <c r="BG2260" s="66">
        <v>43732</v>
      </c>
      <c r="BH2260" s="71">
        <v>6.86</v>
      </c>
      <c r="BI2260" s="71">
        <v>7.25</v>
      </c>
      <c r="BJ2260" s="71">
        <v>7.46</v>
      </c>
      <c r="BK2260" s="71">
        <v>7.4235000000000007</v>
      </c>
      <c r="BL2260" s="71">
        <v>7.3870000000000005</v>
      </c>
      <c r="BM2260" s="71">
        <v>8.0090000000000003</v>
      </c>
      <c r="BN2260" s="71">
        <v>8.9610000000000003</v>
      </c>
      <c r="BO2260" s="71">
        <v>9.5489999999999995</v>
      </c>
      <c r="BR2260" s="66">
        <v>44127</v>
      </c>
      <c r="BS2260" s="71">
        <v>14</v>
      </c>
      <c r="BT2260" s="71">
        <v>16</v>
      </c>
      <c r="BU2260" s="71">
        <v>24.523</v>
      </c>
      <c r="BV2260" s="71">
        <v>31.95</v>
      </c>
      <c r="BW2260" s="71">
        <v>32.475000000000001</v>
      </c>
      <c r="BX2260" s="71">
        <v>33</v>
      </c>
      <c r="BY2260" s="71">
        <v>31.5</v>
      </c>
      <c r="BZ2260" s="71">
        <v>33</v>
      </c>
      <c r="CJ2260" s="66"/>
      <c r="CM2260" s="66"/>
      <c r="CP2260" s="66"/>
      <c r="CS2260" s="66"/>
    </row>
    <row r="2261" spans="2:97" ht="14.25" customHeight="1" x14ac:dyDescent="0.3">
      <c r="B2261" s="66">
        <v>44914</v>
      </c>
      <c r="C2261" s="71">
        <v>10.981999999999999</v>
      </c>
      <c r="D2261" s="71">
        <v>11.725</v>
      </c>
      <c r="E2261" s="71">
        <v>14.256</v>
      </c>
      <c r="F2261" s="71">
        <v>14.938000000000001</v>
      </c>
      <c r="G2261" s="71">
        <v>15.385</v>
      </c>
      <c r="H2261" s="71">
        <v>15.917</v>
      </c>
      <c r="I2261" s="71">
        <v>16.100000000000001</v>
      </c>
      <c r="J2261" s="71">
        <v>16.542999999999999</v>
      </c>
      <c r="M2261" s="66">
        <v>43704</v>
      </c>
      <c r="N2261" s="71">
        <v>1.9694</v>
      </c>
      <c r="O2261" s="71">
        <v>1.865</v>
      </c>
      <c r="P2261" s="71">
        <v>1.7475000000000001</v>
      </c>
      <c r="Q2261" s="71">
        <v>1.5223</v>
      </c>
      <c r="R2261" s="71">
        <v>1.4323999999999999</v>
      </c>
      <c r="S2261" s="71">
        <v>1.3778000000000001</v>
      </c>
      <c r="T2261" s="71">
        <v>1.4711000000000001</v>
      </c>
      <c r="U2261" s="71">
        <v>1.6205500000000002</v>
      </c>
      <c r="X2261" s="66">
        <v>43719</v>
      </c>
      <c r="Y2261" s="72">
        <v>-0.59399999999999997</v>
      </c>
      <c r="Z2261" s="72">
        <v>-0.70099999999999996</v>
      </c>
      <c r="AA2261" s="72">
        <v>-0.69899999999999995</v>
      </c>
      <c r="AB2261" s="72">
        <v>-0.75600000000000001</v>
      </c>
      <c r="AC2261" s="72">
        <v>-0.79300000000000004</v>
      </c>
      <c r="AD2261" s="72">
        <v>-0.69299999999999995</v>
      </c>
      <c r="AE2261" s="72">
        <v>-0.26400000000000001</v>
      </c>
      <c r="AF2261" s="72">
        <v>8.1000000000000003E-2</v>
      </c>
      <c r="AJ2261" s="66">
        <v>43808</v>
      </c>
      <c r="AK2261" s="71">
        <v>-0.10680000000000001</v>
      </c>
      <c r="AL2261" s="71">
        <v>-0.1149</v>
      </c>
      <c r="AM2261" s="71">
        <v>-0.19</v>
      </c>
      <c r="AN2261" s="71">
        <v>-0.124</v>
      </c>
      <c r="AO2261" s="71">
        <v>-0.126</v>
      </c>
      <c r="AP2261" s="71">
        <v>-9.1999999999999998E-2</v>
      </c>
      <c r="AQ2261" s="71">
        <v>-2E-3</v>
      </c>
      <c r="AR2261" s="71">
        <v>0.154</v>
      </c>
      <c r="AV2261" s="66">
        <v>43727</v>
      </c>
      <c r="AW2261" s="71">
        <v>-0.499</v>
      </c>
      <c r="AX2261" s="71">
        <v>-0.56299999999999994</v>
      </c>
      <c r="AY2261" s="71">
        <v>-0.52100000000000002</v>
      </c>
      <c r="AZ2261" s="71">
        <v>-0.46400000000000002</v>
      </c>
      <c r="BA2261" s="71">
        <v>-0.41499999999999998</v>
      </c>
      <c r="BB2261" s="71">
        <v>-0.216</v>
      </c>
      <c r="BC2261" s="71">
        <v>0.249</v>
      </c>
      <c r="BD2261" s="71">
        <v>0.68100000000000005</v>
      </c>
      <c r="BG2261" s="66">
        <v>43733</v>
      </c>
      <c r="BH2261" s="71">
        <v>6.86</v>
      </c>
      <c r="BI2261" s="71">
        <v>7.25</v>
      </c>
      <c r="BJ2261" s="71">
        <v>7.46</v>
      </c>
      <c r="BK2261" s="71">
        <v>7.4589999999999996</v>
      </c>
      <c r="BL2261" s="71">
        <v>7.4580000000000002</v>
      </c>
      <c r="BM2261" s="71">
        <v>8.0090000000000003</v>
      </c>
      <c r="BN2261" s="71">
        <v>9.0489999999999995</v>
      </c>
      <c r="BO2261" s="71">
        <v>9.6379999999999999</v>
      </c>
      <c r="BR2261" s="66">
        <v>44130</v>
      </c>
      <c r="BS2261" s="71">
        <v>14</v>
      </c>
      <c r="BT2261" s="71">
        <v>16</v>
      </c>
      <c r="BU2261" s="71">
        <v>24.523</v>
      </c>
      <c r="BV2261" s="71">
        <v>31.95</v>
      </c>
      <c r="BW2261" s="71">
        <v>32.475000000000001</v>
      </c>
      <c r="BX2261" s="71">
        <v>33</v>
      </c>
      <c r="BY2261" s="71">
        <v>31.5</v>
      </c>
      <c r="BZ2261" s="71">
        <v>33</v>
      </c>
      <c r="CJ2261" s="66"/>
      <c r="CM2261" s="66"/>
      <c r="CP2261" s="66"/>
      <c r="CS2261" s="66"/>
    </row>
    <row r="2262" spans="2:97" ht="14.25" customHeight="1" x14ac:dyDescent="0.3">
      <c r="B2262" s="66">
        <v>44915</v>
      </c>
      <c r="C2262" s="71">
        <v>10.968</v>
      </c>
      <c r="D2262" s="71">
        <v>11.725</v>
      </c>
      <c r="E2262" s="71">
        <v>14.425000000000001</v>
      </c>
      <c r="F2262" s="71">
        <v>15.019</v>
      </c>
      <c r="G2262" s="71">
        <v>15.44</v>
      </c>
      <c r="H2262" s="71">
        <v>15.991</v>
      </c>
      <c r="I2262" s="71">
        <v>16.213999999999999</v>
      </c>
      <c r="J2262" s="71">
        <v>16.588999999999999</v>
      </c>
      <c r="M2262" s="66">
        <v>43705</v>
      </c>
      <c r="N2262" s="71">
        <v>1.9796</v>
      </c>
      <c r="O2262" s="71">
        <v>1.865</v>
      </c>
      <c r="P2262" s="71">
        <v>1.7343999999999999</v>
      </c>
      <c r="Q2262" s="71">
        <v>1.5</v>
      </c>
      <c r="R2262" s="71">
        <v>1.4161999999999999</v>
      </c>
      <c r="S2262" s="71">
        <v>1.3792</v>
      </c>
      <c r="T2262" s="71">
        <v>1.4794</v>
      </c>
      <c r="U2262" s="71">
        <v>1.6196999999999999</v>
      </c>
      <c r="X2262" s="66">
        <v>43720</v>
      </c>
      <c r="Y2262" s="72">
        <v>-0.57699999999999996</v>
      </c>
      <c r="Z2262" s="72">
        <v>-0.66700000000000004</v>
      </c>
      <c r="AA2262" s="72">
        <v>-0.65</v>
      </c>
      <c r="AB2262" s="72">
        <v>-0.65</v>
      </c>
      <c r="AC2262" s="72">
        <v>-0.68899999999999995</v>
      </c>
      <c r="AD2262" s="72">
        <v>-0.60599999999999998</v>
      </c>
      <c r="AE2262" s="72">
        <v>-0.23799999999999999</v>
      </c>
      <c r="AF2262" s="72">
        <v>8.6999999999999994E-2</v>
      </c>
      <c r="AJ2262" s="66">
        <v>43809</v>
      </c>
      <c r="AK2262" s="71">
        <v>-0.11</v>
      </c>
      <c r="AL2262" s="71">
        <v>-0.11899999999999999</v>
      </c>
      <c r="AM2262" s="71">
        <v>-0.185</v>
      </c>
      <c r="AN2262" s="71">
        <v>-0.115</v>
      </c>
      <c r="AO2262" s="71">
        <v>-0.12</v>
      </c>
      <c r="AP2262" s="71">
        <v>-0.10199999999999999</v>
      </c>
      <c r="AQ2262" s="71">
        <v>-1.2999999999999999E-2</v>
      </c>
      <c r="AR2262" s="71">
        <v>0.14299999999999999</v>
      </c>
      <c r="AV2262" s="66">
        <v>43728</v>
      </c>
      <c r="AW2262" s="71">
        <v>-0.49099999999999999</v>
      </c>
      <c r="AX2262" s="71">
        <v>-0.56299999999999994</v>
      </c>
      <c r="AY2262" s="71">
        <v>-0.52100000000000002</v>
      </c>
      <c r="AZ2262" s="71">
        <v>-0.46400000000000002</v>
      </c>
      <c r="BA2262" s="71">
        <v>-0.42599999999999999</v>
      </c>
      <c r="BB2262" s="71">
        <v>-0.22500000000000001</v>
      </c>
      <c r="BC2262" s="71">
        <v>0.23599999999999999</v>
      </c>
      <c r="BD2262" s="71">
        <v>0.66500000000000004</v>
      </c>
      <c r="BG2262" s="66">
        <v>43734</v>
      </c>
      <c r="BH2262" s="71">
        <v>6.86</v>
      </c>
      <c r="BI2262" s="71">
        <v>7.25</v>
      </c>
      <c r="BJ2262" s="71">
        <v>7.46</v>
      </c>
      <c r="BK2262" s="71">
        <v>7.4399999999999995</v>
      </c>
      <c r="BL2262" s="71">
        <v>7.42</v>
      </c>
      <c r="BM2262" s="71">
        <v>8.0090000000000003</v>
      </c>
      <c r="BN2262" s="71">
        <v>8.9969999999999999</v>
      </c>
      <c r="BO2262" s="71">
        <v>9.6069999999999993</v>
      </c>
      <c r="BR2262" s="66">
        <v>44131</v>
      </c>
      <c r="BS2262" s="71">
        <v>14</v>
      </c>
      <c r="BT2262" s="71">
        <v>16</v>
      </c>
      <c r="BU2262" s="71">
        <v>24.523</v>
      </c>
      <c r="BV2262" s="71">
        <v>31.95</v>
      </c>
      <c r="BW2262" s="71">
        <v>32.475000000000001</v>
      </c>
      <c r="BX2262" s="71">
        <v>33</v>
      </c>
      <c r="BY2262" s="71">
        <v>31.5</v>
      </c>
      <c r="BZ2262" s="71">
        <v>33</v>
      </c>
      <c r="CJ2262" s="66"/>
      <c r="CM2262" s="66"/>
      <c r="CP2262" s="66"/>
      <c r="CS2262" s="66"/>
    </row>
    <row r="2263" spans="2:97" ht="14.25" customHeight="1" x14ac:dyDescent="0.3">
      <c r="B2263" s="66">
        <v>44917</v>
      </c>
      <c r="C2263" s="71">
        <v>10.669</v>
      </c>
      <c r="D2263" s="71">
        <v>11.725</v>
      </c>
      <c r="E2263" s="71">
        <v>13.135</v>
      </c>
      <c r="F2263" s="71">
        <v>14.186</v>
      </c>
      <c r="G2263" s="71">
        <v>14.853</v>
      </c>
      <c r="H2263" s="71">
        <v>15.579000000000001</v>
      </c>
      <c r="I2263" s="71">
        <v>15.91</v>
      </c>
      <c r="J2263" s="71">
        <v>16.274999999999999</v>
      </c>
      <c r="M2263" s="66">
        <v>43706</v>
      </c>
      <c r="N2263" s="71">
        <v>1.9795</v>
      </c>
      <c r="O2263" s="71">
        <v>1.8726</v>
      </c>
      <c r="P2263" s="71">
        <v>1.7526000000000002</v>
      </c>
      <c r="Q2263" s="71">
        <v>1.52</v>
      </c>
      <c r="R2263" s="71">
        <v>1.4403999999999999</v>
      </c>
      <c r="S2263" s="71">
        <v>1.3963000000000001</v>
      </c>
      <c r="T2263" s="71">
        <v>1.4944999999999999</v>
      </c>
      <c r="U2263" s="71">
        <v>1.6372499999999999</v>
      </c>
      <c r="X2263" s="66">
        <v>43721</v>
      </c>
      <c r="Y2263" s="72">
        <v>-0.57199999999999995</v>
      </c>
      <c r="Z2263" s="72">
        <v>-0.624</v>
      </c>
      <c r="AA2263" s="72">
        <v>-0.63500000000000001</v>
      </c>
      <c r="AB2263" s="72">
        <v>-0.66700000000000004</v>
      </c>
      <c r="AC2263" s="72">
        <v>-0.68799999999999994</v>
      </c>
      <c r="AD2263" s="72">
        <v>-0.58199999999999996</v>
      </c>
      <c r="AE2263" s="72">
        <v>-0.17199999999999999</v>
      </c>
      <c r="AF2263" s="72">
        <v>0.16200000000000001</v>
      </c>
      <c r="AJ2263" s="66">
        <v>43810</v>
      </c>
      <c r="AK2263" s="71">
        <v>-0.13969999999999999</v>
      </c>
      <c r="AL2263" s="71">
        <v>-0.12089999999999999</v>
      </c>
      <c r="AM2263" s="71">
        <v>-0.18</v>
      </c>
      <c r="AN2263" s="71">
        <v>-0.115</v>
      </c>
      <c r="AO2263" s="71">
        <v>-0.11</v>
      </c>
      <c r="AP2263" s="71">
        <v>-9.0999999999999998E-2</v>
      </c>
      <c r="AQ2263" s="71">
        <v>3.0000000000000001E-3</v>
      </c>
      <c r="AR2263" s="71">
        <v>0.154</v>
      </c>
      <c r="AV2263" s="66">
        <v>43731</v>
      </c>
      <c r="AW2263" s="71">
        <v>-0.496</v>
      </c>
      <c r="AX2263" s="71">
        <v>-0.56299999999999994</v>
      </c>
      <c r="AY2263" s="71">
        <v>-0.52100000000000002</v>
      </c>
      <c r="AZ2263" s="71">
        <v>-0.51</v>
      </c>
      <c r="BA2263" s="71">
        <v>-0.47299999999999998</v>
      </c>
      <c r="BB2263" s="71">
        <v>-0.28499999999999998</v>
      </c>
      <c r="BC2263" s="71">
        <v>0.14899999999999999</v>
      </c>
      <c r="BD2263" s="71">
        <v>0.57599999999999996</v>
      </c>
      <c r="BG2263" s="66">
        <v>43735</v>
      </c>
      <c r="BH2263" s="71">
        <v>6.85</v>
      </c>
      <c r="BI2263" s="71">
        <v>7.27</v>
      </c>
      <c r="BJ2263" s="71">
        <v>7.5</v>
      </c>
      <c r="BK2263" s="71">
        <v>7.4550000000000001</v>
      </c>
      <c r="BL2263" s="71">
        <v>7.41</v>
      </c>
      <c r="BM2263" s="71">
        <v>8.0090000000000003</v>
      </c>
      <c r="BN2263" s="71">
        <v>8.9990000000000006</v>
      </c>
      <c r="BO2263" s="71">
        <v>9.6080000000000005</v>
      </c>
      <c r="BR2263" s="66">
        <v>44132</v>
      </c>
      <c r="BS2263" s="71">
        <v>14</v>
      </c>
      <c r="BT2263" s="71">
        <v>16</v>
      </c>
      <c r="BU2263" s="71">
        <v>24.523</v>
      </c>
      <c r="BV2263" s="71">
        <v>31.95</v>
      </c>
      <c r="BW2263" s="71">
        <v>32.475000000000001</v>
      </c>
      <c r="BX2263" s="71">
        <v>33</v>
      </c>
      <c r="BY2263" s="71">
        <v>31.5</v>
      </c>
      <c r="BZ2263" s="71">
        <v>33</v>
      </c>
      <c r="CJ2263" s="66"/>
      <c r="CM2263" s="66"/>
      <c r="CP2263" s="66"/>
      <c r="CS2263" s="66"/>
    </row>
    <row r="2264" spans="2:97" ht="14.25" customHeight="1" x14ac:dyDescent="0.3">
      <c r="B2264" s="66">
        <v>44918</v>
      </c>
      <c r="C2264" s="71">
        <v>10.669</v>
      </c>
      <c r="D2264" s="71">
        <v>11.627000000000001</v>
      </c>
      <c r="E2264" s="71">
        <v>13.114000000000001</v>
      </c>
      <c r="F2264" s="71">
        <v>14.186</v>
      </c>
      <c r="G2264" s="71">
        <v>14.821</v>
      </c>
      <c r="H2264" s="71">
        <v>15.579000000000001</v>
      </c>
      <c r="I2264" s="71">
        <v>15.91</v>
      </c>
      <c r="J2264" s="71">
        <v>16.274999999999999</v>
      </c>
      <c r="M2264" s="66">
        <v>43707</v>
      </c>
      <c r="N2264" s="71">
        <v>1.9765000000000001</v>
      </c>
      <c r="O2264" s="71">
        <v>1.8671</v>
      </c>
      <c r="P2264" s="71">
        <v>1.7627999999999999</v>
      </c>
      <c r="Q2264" s="71">
        <v>1.504</v>
      </c>
      <c r="R2264" s="71">
        <v>1.4266000000000001</v>
      </c>
      <c r="S2264" s="71">
        <v>1.3865000000000001</v>
      </c>
      <c r="T2264" s="71">
        <v>1.4961</v>
      </c>
      <c r="U2264" s="71">
        <v>1.63805</v>
      </c>
      <c r="X2264" s="66">
        <v>43724</v>
      </c>
      <c r="Y2264" s="72">
        <v>-0.56999999999999995</v>
      </c>
      <c r="Z2264" s="72">
        <v>-0.61599999999999999</v>
      </c>
      <c r="AA2264" s="72">
        <v>-0.61699999999999999</v>
      </c>
      <c r="AB2264" s="72">
        <v>-0.68500000000000005</v>
      </c>
      <c r="AC2264" s="72">
        <v>-0.70099999999999996</v>
      </c>
      <c r="AD2264" s="72">
        <v>-0.60099999999999998</v>
      </c>
      <c r="AE2264" s="72">
        <v>-0.20200000000000001</v>
      </c>
      <c r="AF2264" s="72">
        <v>0.127</v>
      </c>
      <c r="AJ2264" s="66">
        <v>43811</v>
      </c>
      <c r="AK2264" s="71">
        <v>-0.1399</v>
      </c>
      <c r="AL2264" s="71">
        <v>-0.1288</v>
      </c>
      <c r="AM2264" s="71">
        <v>-0.17499999999999999</v>
      </c>
      <c r="AN2264" s="71">
        <v>-0.126</v>
      </c>
      <c r="AO2264" s="71">
        <v>-0.125</v>
      </c>
      <c r="AP2264" s="71">
        <v>-0.11799999999999999</v>
      </c>
      <c r="AQ2264" s="71">
        <v>-1.2E-2</v>
      </c>
      <c r="AR2264" s="71">
        <v>0.14699999999999999</v>
      </c>
      <c r="AV2264" s="66">
        <v>43732</v>
      </c>
      <c r="AW2264" s="71">
        <v>-0.497</v>
      </c>
      <c r="AX2264" s="71">
        <v>-0.56299999999999994</v>
      </c>
      <c r="AY2264" s="71">
        <v>-0.52100000000000002</v>
      </c>
      <c r="AZ2264" s="71">
        <v>-0.52600000000000002</v>
      </c>
      <c r="BA2264" s="71">
        <v>-0.48099999999999998</v>
      </c>
      <c r="BB2264" s="71">
        <v>-0.30399999999999999</v>
      </c>
      <c r="BC2264" s="71">
        <v>0.11799999999999999</v>
      </c>
      <c r="BD2264" s="71">
        <v>0.53700000000000003</v>
      </c>
      <c r="BG2264" s="66">
        <v>43738</v>
      </c>
      <c r="BH2264" s="71">
        <v>6.85</v>
      </c>
      <c r="BI2264" s="71">
        <v>7.27</v>
      </c>
      <c r="BJ2264" s="71">
        <v>7.5</v>
      </c>
      <c r="BK2264" s="71">
        <v>7.4729999999999999</v>
      </c>
      <c r="BL2264" s="71">
        <v>7.4459999999999997</v>
      </c>
      <c r="BM2264" s="71">
        <v>8.0090000000000003</v>
      </c>
      <c r="BN2264" s="71">
        <v>9.0079999999999991</v>
      </c>
      <c r="BO2264" s="71">
        <v>9.6159999999999997</v>
      </c>
      <c r="BR2264" s="66">
        <v>44133</v>
      </c>
      <c r="BS2264" s="71">
        <v>14</v>
      </c>
      <c r="BT2264" s="71">
        <v>16</v>
      </c>
      <c r="BU2264" s="71">
        <v>24.523</v>
      </c>
      <c r="BV2264" s="71">
        <v>31.95</v>
      </c>
      <c r="BW2264" s="71">
        <v>32.475000000000001</v>
      </c>
      <c r="BX2264" s="71">
        <v>33</v>
      </c>
      <c r="BY2264" s="71">
        <v>31.5</v>
      </c>
      <c r="BZ2264" s="71">
        <v>33</v>
      </c>
      <c r="CJ2264" s="66"/>
      <c r="CM2264" s="66"/>
      <c r="CP2264" s="66"/>
      <c r="CS2264" s="66"/>
    </row>
    <row r="2265" spans="2:97" ht="14.25" customHeight="1" x14ac:dyDescent="0.3">
      <c r="B2265" s="66">
        <v>44923</v>
      </c>
      <c r="C2265" s="71">
        <v>10.694000000000001</v>
      </c>
      <c r="D2265" s="71">
        <v>11.349</v>
      </c>
      <c r="E2265" s="71">
        <v>13.106</v>
      </c>
      <c r="F2265" s="71">
        <v>14.103999999999999</v>
      </c>
      <c r="G2265" s="71">
        <v>14.581</v>
      </c>
      <c r="H2265" s="71">
        <v>15.471</v>
      </c>
      <c r="I2265" s="71">
        <v>15.91</v>
      </c>
      <c r="J2265" s="71">
        <v>16.2</v>
      </c>
      <c r="M2265" s="66">
        <v>43710</v>
      </c>
      <c r="N2265" s="71">
        <v>1.9765000000000001</v>
      </c>
      <c r="O2265" s="71">
        <v>1.8671</v>
      </c>
      <c r="P2265" s="71">
        <v>1.7627999999999999</v>
      </c>
      <c r="Q2265" s="71">
        <v>1.504</v>
      </c>
      <c r="R2265" s="71">
        <v>1.4266000000000001</v>
      </c>
      <c r="S2265" s="71">
        <v>1.3865000000000001</v>
      </c>
      <c r="T2265" s="71">
        <v>1.4961</v>
      </c>
      <c r="U2265" s="71">
        <v>1.63805</v>
      </c>
      <c r="X2265" s="66">
        <v>43725</v>
      </c>
      <c r="Y2265" s="72">
        <v>-0.56799999999999995</v>
      </c>
      <c r="Z2265" s="72">
        <v>-0.60899999999999999</v>
      </c>
      <c r="AA2265" s="72">
        <v>-0.60599999999999998</v>
      </c>
      <c r="AB2265" s="72">
        <v>-0.67</v>
      </c>
      <c r="AC2265" s="72">
        <v>-0.68300000000000005</v>
      </c>
      <c r="AD2265" s="72">
        <v>-0.58699999999999997</v>
      </c>
      <c r="AE2265" s="72">
        <v>-0.183</v>
      </c>
      <c r="AF2265" s="72">
        <v>0.152</v>
      </c>
      <c r="AJ2265" s="66">
        <v>43812</v>
      </c>
      <c r="AK2265" s="71">
        <v>-0.15970000000000001</v>
      </c>
      <c r="AL2265" s="71">
        <v>-0.15079999999999999</v>
      </c>
      <c r="AM2265" s="71">
        <v>-0.17499999999999999</v>
      </c>
      <c r="AN2265" s="71">
        <v>-0.127</v>
      </c>
      <c r="AO2265" s="71">
        <v>-0.13600000000000001</v>
      </c>
      <c r="AP2265" s="71">
        <v>-0.123</v>
      </c>
      <c r="AQ2265" s="71">
        <v>-1.7999999999999999E-2</v>
      </c>
      <c r="AR2265" s="71">
        <v>0.14899999999999999</v>
      </c>
      <c r="AV2265" s="66">
        <v>43733</v>
      </c>
      <c r="AW2265" s="71">
        <v>-0.47099999999999997</v>
      </c>
      <c r="AX2265" s="71">
        <v>-0.56299999999999994</v>
      </c>
      <c r="AY2265" s="71">
        <v>-0.52100000000000002</v>
      </c>
      <c r="AZ2265" s="71">
        <v>-0.502</v>
      </c>
      <c r="BA2265" s="71">
        <v>-0.45600000000000002</v>
      </c>
      <c r="BB2265" s="71">
        <v>-0.28799999999999998</v>
      </c>
      <c r="BC2265" s="71">
        <v>0.13300000000000001</v>
      </c>
      <c r="BD2265" s="71">
        <v>0.55200000000000005</v>
      </c>
      <c r="BG2265" s="66">
        <v>43739</v>
      </c>
      <c r="BH2265" s="71">
        <v>6.85</v>
      </c>
      <c r="BI2265" s="71">
        <v>7.27</v>
      </c>
      <c r="BJ2265" s="71">
        <v>7.5</v>
      </c>
      <c r="BK2265" s="71">
        <v>7.484</v>
      </c>
      <c r="BL2265" s="71">
        <v>7.468</v>
      </c>
      <c r="BM2265" s="71">
        <v>8.0090000000000003</v>
      </c>
      <c r="BN2265" s="71">
        <v>9.0289999999999999</v>
      </c>
      <c r="BO2265" s="71">
        <v>9.6389999999999993</v>
      </c>
      <c r="BR2265" s="66">
        <v>44134</v>
      </c>
      <c r="BS2265" s="71">
        <v>14</v>
      </c>
      <c r="BT2265" s="71">
        <v>16</v>
      </c>
      <c r="BU2265" s="71">
        <v>24.523</v>
      </c>
      <c r="BV2265" s="71">
        <v>32</v>
      </c>
      <c r="BW2265" s="71">
        <v>32.5</v>
      </c>
      <c r="BX2265" s="71">
        <v>33</v>
      </c>
      <c r="BY2265" s="71">
        <v>33</v>
      </c>
      <c r="BZ2265" s="71">
        <v>33.5</v>
      </c>
      <c r="CJ2265" s="66"/>
      <c r="CM2265" s="66"/>
      <c r="CP2265" s="66"/>
      <c r="CS2265" s="66"/>
    </row>
    <row r="2266" spans="2:97" ht="14.25" customHeight="1" x14ac:dyDescent="0.3">
      <c r="B2266" s="66">
        <v>44925</v>
      </c>
      <c r="C2266" s="71">
        <v>10.624000000000001</v>
      </c>
      <c r="D2266" s="71">
        <v>10.95</v>
      </c>
      <c r="E2266" s="71">
        <v>13.032999999999999</v>
      </c>
      <c r="F2266" s="71">
        <v>13.831</v>
      </c>
      <c r="G2266" s="71">
        <v>14.102</v>
      </c>
      <c r="H2266" s="71">
        <v>15.198</v>
      </c>
      <c r="I2266" s="71">
        <v>15.57</v>
      </c>
      <c r="J2266" s="71">
        <v>16.164999999999999</v>
      </c>
      <c r="M2266" s="66">
        <v>43711</v>
      </c>
      <c r="N2266" s="71">
        <v>1.9506999999999999</v>
      </c>
      <c r="O2266" s="71">
        <v>1.8515000000000001</v>
      </c>
      <c r="P2266" s="71">
        <v>1.7315</v>
      </c>
      <c r="Q2266" s="71">
        <v>1.452</v>
      </c>
      <c r="R2266" s="71">
        <v>1.3723000000000001</v>
      </c>
      <c r="S2266" s="71">
        <v>1.3294999999999999</v>
      </c>
      <c r="T2266" s="71">
        <v>1.4573</v>
      </c>
      <c r="U2266" s="71">
        <v>1.61365</v>
      </c>
      <c r="X2266" s="66">
        <v>43726</v>
      </c>
      <c r="Y2266" s="72">
        <v>-0.57099999999999995</v>
      </c>
      <c r="Z2266" s="72">
        <v>-0.61</v>
      </c>
      <c r="AA2266" s="72">
        <v>-0.61</v>
      </c>
      <c r="AB2266" s="72">
        <v>-0.68200000000000005</v>
      </c>
      <c r="AC2266" s="72">
        <v>-0.69599999999999995</v>
      </c>
      <c r="AD2266" s="72">
        <v>-0.60199999999999998</v>
      </c>
      <c r="AE2266" s="72">
        <v>-0.22800000000000001</v>
      </c>
      <c r="AF2266" s="72">
        <v>9.0999999999999998E-2</v>
      </c>
      <c r="AJ2266" s="66">
        <v>43815</v>
      </c>
      <c r="AK2266" s="71">
        <v>-0.15959999999999999</v>
      </c>
      <c r="AL2266" s="71">
        <v>-0.15790000000000001</v>
      </c>
      <c r="AM2266" s="71">
        <v>-0.17499999999999999</v>
      </c>
      <c r="AN2266" s="71">
        <v>-0.124</v>
      </c>
      <c r="AO2266" s="71">
        <v>-0.129</v>
      </c>
      <c r="AP2266" s="71">
        <v>-0.113</v>
      </c>
      <c r="AQ2266" s="71">
        <v>-1.0999999999999999E-2</v>
      </c>
      <c r="AR2266" s="71">
        <v>0.15</v>
      </c>
      <c r="AV2266" s="66">
        <v>43734</v>
      </c>
      <c r="AW2266" s="71">
        <v>-0.51700000000000002</v>
      </c>
      <c r="AX2266" s="71">
        <v>-0.56299999999999994</v>
      </c>
      <c r="AY2266" s="71">
        <v>-0.52100000000000002</v>
      </c>
      <c r="AZ2266" s="71">
        <v>-0.502</v>
      </c>
      <c r="BA2266" s="71">
        <v>-0.44600000000000001</v>
      </c>
      <c r="BB2266" s="71">
        <v>-0.26600000000000001</v>
      </c>
      <c r="BC2266" s="71">
        <v>0.14899999999999999</v>
      </c>
      <c r="BD2266" s="71">
        <v>0.56499999999999995</v>
      </c>
      <c r="BG2266" s="66">
        <v>43740</v>
      </c>
      <c r="BH2266" s="71">
        <v>6.85</v>
      </c>
      <c r="BI2266" s="71">
        <v>7.27</v>
      </c>
      <c r="BJ2266" s="71">
        <v>7.5</v>
      </c>
      <c r="BK2266" s="71">
        <v>7.4580000000000002</v>
      </c>
      <c r="BL2266" s="71">
        <v>7.4160000000000004</v>
      </c>
      <c r="BM2266" s="71">
        <v>8.0090000000000003</v>
      </c>
      <c r="BN2266" s="71">
        <v>8.9619999999999997</v>
      </c>
      <c r="BO2266" s="71">
        <v>9.5860000000000003</v>
      </c>
      <c r="BR2266" s="66">
        <v>44137</v>
      </c>
      <c r="BS2266" s="71">
        <v>14</v>
      </c>
      <c r="BT2266" s="71">
        <v>16</v>
      </c>
      <c r="BU2266" s="71">
        <v>24.523</v>
      </c>
      <c r="BV2266" s="71">
        <v>32</v>
      </c>
      <c r="BW2266" s="71">
        <v>32.5</v>
      </c>
      <c r="BX2266" s="71">
        <v>33</v>
      </c>
      <c r="BY2266" s="71">
        <v>33</v>
      </c>
      <c r="BZ2266" s="71">
        <v>33.5</v>
      </c>
      <c r="CJ2266" s="66"/>
      <c r="CM2266" s="66"/>
      <c r="CP2266" s="66"/>
      <c r="CS2266" s="66"/>
    </row>
    <row r="2267" spans="2:97" ht="14.25" customHeight="1" x14ac:dyDescent="0.3">
      <c r="B2267" s="77">
        <v>44929</v>
      </c>
      <c r="C2267" s="78">
        <v>10.513</v>
      </c>
      <c r="D2267" s="78">
        <v>11.349</v>
      </c>
      <c r="E2267" s="78">
        <v>12.465999999999999</v>
      </c>
      <c r="F2267" s="78">
        <v>13.141</v>
      </c>
      <c r="G2267" s="78">
        <v>13.391999999999999</v>
      </c>
      <c r="H2267" s="78">
        <v>14.738</v>
      </c>
      <c r="I2267" s="78">
        <v>14.968999999999999</v>
      </c>
      <c r="J2267" s="78">
        <v>15.2</v>
      </c>
      <c r="M2267" s="66">
        <v>43712</v>
      </c>
      <c r="N2267" s="71">
        <v>1.9434</v>
      </c>
      <c r="O2267" s="71">
        <v>1.8494000000000002</v>
      </c>
      <c r="P2267" s="71">
        <v>1.6846000000000001</v>
      </c>
      <c r="Q2267" s="71">
        <v>1.4319</v>
      </c>
      <c r="R2267" s="71">
        <v>1.3559000000000001</v>
      </c>
      <c r="S2267" s="71">
        <v>1.3182</v>
      </c>
      <c r="T2267" s="71">
        <v>1.4657</v>
      </c>
      <c r="U2267" s="71">
        <v>1.61785</v>
      </c>
      <c r="X2267" s="66">
        <v>43727</v>
      </c>
      <c r="Y2267" s="72">
        <v>-0.58299999999999996</v>
      </c>
      <c r="Z2267" s="72">
        <v>-0.59399999999999997</v>
      </c>
      <c r="AA2267" s="72">
        <v>-0.6</v>
      </c>
      <c r="AB2267" s="72">
        <v>-0.67600000000000005</v>
      </c>
      <c r="AC2267" s="72">
        <v>-0.68500000000000005</v>
      </c>
      <c r="AD2267" s="72">
        <v>-0.58699999999999997</v>
      </c>
      <c r="AE2267" s="72">
        <v>-0.217</v>
      </c>
      <c r="AF2267" s="72">
        <v>9.4E-2</v>
      </c>
      <c r="AJ2267" s="66">
        <v>43816</v>
      </c>
      <c r="AK2267" s="71">
        <v>-0.16470000000000001</v>
      </c>
      <c r="AL2267" s="71">
        <v>-0.15490000000000001</v>
      </c>
      <c r="AM2267" s="71">
        <v>-0.16500000000000001</v>
      </c>
      <c r="AN2267" s="71">
        <v>-0.114</v>
      </c>
      <c r="AO2267" s="71">
        <v>-0.115</v>
      </c>
      <c r="AP2267" s="71">
        <v>-9.9000000000000005E-2</v>
      </c>
      <c r="AQ2267" s="71">
        <v>-4.0000000000000001E-3</v>
      </c>
      <c r="AR2267" s="71">
        <v>0.159</v>
      </c>
      <c r="AV2267" s="66">
        <v>43735</v>
      </c>
      <c r="AW2267" s="71">
        <v>-0.53500000000000003</v>
      </c>
      <c r="AX2267" s="71">
        <v>-0.56299999999999994</v>
      </c>
      <c r="AY2267" s="71">
        <v>-0.52100000000000002</v>
      </c>
      <c r="AZ2267" s="71">
        <v>-0.51500000000000001</v>
      </c>
      <c r="BA2267" s="71">
        <v>-0.45600000000000002</v>
      </c>
      <c r="BB2267" s="71">
        <v>-0.28799999999999998</v>
      </c>
      <c r="BC2267" s="71">
        <v>0.15</v>
      </c>
      <c r="BD2267" s="71">
        <v>0.56899999999999995</v>
      </c>
      <c r="BG2267" s="66">
        <v>43741</v>
      </c>
      <c r="BH2267" s="71">
        <v>6.85</v>
      </c>
      <c r="BI2267" s="71">
        <v>7.27</v>
      </c>
      <c r="BJ2267" s="71">
        <v>7.5</v>
      </c>
      <c r="BK2267" s="71">
        <v>7.4394999999999998</v>
      </c>
      <c r="BL2267" s="71">
        <v>7.3789999999999996</v>
      </c>
      <c r="BM2267" s="71">
        <v>8.0090000000000003</v>
      </c>
      <c r="BN2267" s="71">
        <v>8.9290000000000003</v>
      </c>
      <c r="BO2267" s="71">
        <v>9.5570000000000004</v>
      </c>
      <c r="BR2267" s="66">
        <v>44138</v>
      </c>
      <c r="BS2267" s="71">
        <v>14</v>
      </c>
      <c r="BT2267" s="71">
        <v>16</v>
      </c>
      <c r="BU2267" s="71">
        <v>24.523</v>
      </c>
      <c r="BV2267" s="71">
        <v>32</v>
      </c>
      <c r="BW2267" s="71">
        <v>32.5</v>
      </c>
      <c r="BX2267" s="71">
        <v>33</v>
      </c>
      <c r="BY2267" s="71">
        <v>33</v>
      </c>
      <c r="BZ2267" s="71">
        <v>33.5</v>
      </c>
      <c r="CJ2267" s="66"/>
      <c r="CM2267" s="66"/>
      <c r="CP2267" s="66"/>
      <c r="CS2267" s="66"/>
    </row>
    <row r="2268" spans="2:97" ht="14.25" customHeight="1" x14ac:dyDescent="0.3">
      <c r="B2268" s="77">
        <v>44930</v>
      </c>
      <c r="C2268" s="78">
        <v>10.513</v>
      </c>
      <c r="D2268" s="78">
        <v>11.349</v>
      </c>
      <c r="E2268" s="78">
        <v>12.465999999999999</v>
      </c>
      <c r="F2268" s="78">
        <v>13.141</v>
      </c>
      <c r="G2268" s="78">
        <v>13.391999999999999</v>
      </c>
      <c r="H2268" s="78">
        <v>14.738</v>
      </c>
      <c r="I2268" s="78">
        <v>14.968999999999999</v>
      </c>
      <c r="J2268" s="78">
        <v>15.2</v>
      </c>
      <c r="M2268" s="66">
        <v>43713</v>
      </c>
      <c r="N2268" s="71">
        <v>1.9508999999999999</v>
      </c>
      <c r="O2268" s="71">
        <v>1.8648</v>
      </c>
      <c r="P2268" s="71">
        <v>1.7444</v>
      </c>
      <c r="Q2268" s="71">
        <v>1.526</v>
      </c>
      <c r="R2268" s="71">
        <v>1.4590000000000001</v>
      </c>
      <c r="S2268" s="71">
        <v>1.4259999999999999</v>
      </c>
      <c r="T2268" s="71">
        <v>1.5586</v>
      </c>
      <c r="U2268" s="71">
        <v>1.7093</v>
      </c>
      <c r="X2268" s="66">
        <v>43728</v>
      </c>
      <c r="Y2268" s="72">
        <v>-0.58099999999999996</v>
      </c>
      <c r="Z2268" s="72">
        <v>-0.59899999999999998</v>
      </c>
      <c r="AA2268" s="72">
        <v>-0.59899999999999998</v>
      </c>
      <c r="AB2268" s="72">
        <v>-0.67100000000000004</v>
      </c>
      <c r="AC2268" s="72">
        <v>-0.67800000000000005</v>
      </c>
      <c r="AD2268" s="72">
        <v>-0.58299999999999996</v>
      </c>
      <c r="AE2268" s="72">
        <v>-0.222</v>
      </c>
      <c r="AF2268" s="72">
        <v>8.4000000000000005E-2</v>
      </c>
      <c r="AJ2268" s="66">
        <v>43817</v>
      </c>
      <c r="AK2268" s="71">
        <v>-0.16489999999999999</v>
      </c>
      <c r="AL2268" s="71">
        <v>-0.15490000000000001</v>
      </c>
      <c r="AM2268" s="71">
        <v>-0.15</v>
      </c>
      <c r="AN2268" s="71">
        <v>-0.11700000000000001</v>
      </c>
      <c r="AO2268" s="71">
        <v>-0.11600000000000001</v>
      </c>
      <c r="AP2268" s="71">
        <v>-0.107</v>
      </c>
      <c r="AQ2268" s="71">
        <v>-1.2E-2</v>
      </c>
      <c r="AR2268" s="71">
        <v>0.155</v>
      </c>
      <c r="AV2268" s="66">
        <v>43738</v>
      </c>
      <c r="AW2268" s="71">
        <v>-0.54</v>
      </c>
      <c r="AX2268" s="71">
        <v>-0.56299999999999994</v>
      </c>
      <c r="AY2268" s="71">
        <v>-0.52100000000000002</v>
      </c>
      <c r="AZ2268" s="71">
        <v>-0.51300000000000001</v>
      </c>
      <c r="BA2268" s="71">
        <v>-0.46700000000000003</v>
      </c>
      <c r="BB2268" s="71">
        <v>-0.29899999999999999</v>
      </c>
      <c r="BC2268" s="71">
        <v>0.14499999999999999</v>
      </c>
      <c r="BD2268" s="71">
        <v>0.56999999999999995</v>
      </c>
      <c r="BG2268" s="66">
        <v>43742</v>
      </c>
      <c r="BH2268" s="71">
        <v>6.85</v>
      </c>
      <c r="BI2268" s="71">
        <v>7.26</v>
      </c>
      <c r="BJ2268" s="71">
        <v>7.45</v>
      </c>
      <c r="BK2268" s="71">
        <v>7.3704999999999998</v>
      </c>
      <c r="BL2268" s="71">
        <v>7.2910000000000004</v>
      </c>
      <c r="BM2268" s="71">
        <v>8.0090000000000003</v>
      </c>
      <c r="BN2268" s="71">
        <v>8.8620000000000001</v>
      </c>
      <c r="BO2268" s="71">
        <v>9.4819999999999993</v>
      </c>
      <c r="BR2268" s="66">
        <v>44139</v>
      </c>
      <c r="BS2268" s="71">
        <v>14</v>
      </c>
      <c r="BT2268" s="71">
        <v>16</v>
      </c>
      <c r="BU2268" s="71">
        <v>24.523</v>
      </c>
      <c r="BV2268" s="71">
        <v>32</v>
      </c>
      <c r="BW2268" s="71">
        <v>32.5</v>
      </c>
      <c r="BX2268" s="71">
        <v>33</v>
      </c>
      <c r="BY2268" s="71">
        <v>33</v>
      </c>
      <c r="BZ2268" s="71">
        <v>33.5</v>
      </c>
      <c r="CJ2268" s="66"/>
      <c r="CM2268" s="66"/>
      <c r="CP2268" s="66"/>
      <c r="CS2268" s="66"/>
    </row>
    <row r="2269" spans="2:97" ht="14.25" customHeight="1" x14ac:dyDescent="0.3">
      <c r="B2269" s="77">
        <v>44932</v>
      </c>
      <c r="C2269" s="78">
        <v>10.212</v>
      </c>
      <c r="D2269" s="78">
        <v>10.807</v>
      </c>
      <c r="E2269" s="78">
        <v>12.11</v>
      </c>
      <c r="F2269" s="78">
        <v>12.942</v>
      </c>
      <c r="G2269" s="78">
        <v>13.193</v>
      </c>
      <c r="H2269" s="78">
        <v>14.739000000000001</v>
      </c>
      <c r="I2269" s="78">
        <v>14.910500000000001</v>
      </c>
      <c r="J2269" s="78">
        <v>15.082000000000001</v>
      </c>
      <c r="M2269" s="66">
        <v>43714</v>
      </c>
      <c r="N2269" s="71">
        <v>1.9481000000000002</v>
      </c>
      <c r="O2269" s="71">
        <v>1.8620000000000001</v>
      </c>
      <c r="P2269" s="71">
        <v>1.7364000000000002</v>
      </c>
      <c r="Q2269" s="71">
        <v>1.5402</v>
      </c>
      <c r="R2269" s="71">
        <v>1.478</v>
      </c>
      <c r="S2269" s="71">
        <v>1.4328000000000001</v>
      </c>
      <c r="T2269" s="71">
        <v>1.5602</v>
      </c>
      <c r="U2269" s="71">
        <v>1.6951000000000001</v>
      </c>
      <c r="X2269" s="66">
        <v>43731</v>
      </c>
      <c r="Y2269" s="72">
        <v>-0.59299999999999997</v>
      </c>
      <c r="Z2269" s="72">
        <v>-0.59199999999999997</v>
      </c>
      <c r="AA2269" s="72">
        <v>-0.60599999999999998</v>
      </c>
      <c r="AB2269" s="72">
        <v>-0.68899999999999995</v>
      </c>
      <c r="AC2269" s="72">
        <v>-0.70899999999999996</v>
      </c>
      <c r="AD2269" s="72">
        <v>-0.625</v>
      </c>
      <c r="AE2269" s="72">
        <v>-0.28999999999999998</v>
      </c>
      <c r="AF2269" s="72">
        <v>7.0000000000000001E-3</v>
      </c>
      <c r="AJ2269" s="66">
        <v>43818</v>
      </c>
      <c r="AK2269" s="71">
        <v>-0.14990000000000001</v>
      </c>
      <c r="AL2269" s="71">
        <v>-0.15490000000000001</v>
      </c>
      <c r="AM2269" s="71">
        <v>-0.12</v>
      </c>
      <c r="AN2269" s="71">
        <v>-0.105</v>
      </c>
      <c r="AO2269" s="71">
        <v>-9.8000000000000004E-2</v>
      </c>
      <c r="AP2269" s="71">
        <v>-8.5999999999999993E-2</v>
      </c>
      <c r="AQ2269" s="71">
        <v>3.0000000000000001E-3</v>
      </c>
      <c r="AR2269" s="71">
        <v>0.16600000000000001</v>
      </c>
      <c r="AV2269" s="66">
        <v>43739</v>
      </c>
      <c r="AW2269" s="71">
        <v>-0.52400000000000002</v>
      </c>
      <c r="AX2269" s="71">
        <v>-0.56299999999999994</v>
      </c>
      <c r="AY2269" s="71">
        <v>-0.52100000000000002</v>
      </c>
      <c r="AZ2269" s="71">
        <v>-0.50900000000000001</v>
      </c>
      <c r="BA2269" s="71">
        <v>-0.46300000000000002</v>
      </c>
      <c r="BB2269" s="71">
        <v>-0.29899999999999999</v>
      </c>
      <c r="BC2269" s="71">
        <v>0.152</v>
      </c>
      <c r="BD2269" s="71">
        <v>0.57599999999999996</v>
      </c>
      <c r="BG2269" s="66">
        <v>43745</v>
      </c>
      <c r="BH2269" s="71">
        <v>6.85</v>
      </c>
      <c r="BI2269" s="71">
        <v>7.26</v>
      </c>
      <c r="BJ2269" s="71">
        <v>7.45</v>
      </c>
      <c r="BK2269" s="71">
        <v>7.3725000000000005</v>
      </c>
      <c r="BL2269" s="71">
        <v>7.2949999999999999</v>
      </c>
      <c r="BM2269" s="71">
        <v>8.0090000000000003</v>
      </c>
      <c r="BN2269" s="71">
        <v>8.8889999999999993</v>
      </c>
      <c r="BO2269" s="71">
        <v>9.5139999999999993</v>
      </c>
      <c r="BR2269" s="66">
        <v>44140</v>
      </c>
      <c r="BS2269" s="71">
        <v>14</v>
      </c>
      <c r="BT2269" s="71">
        <v>16</v>
      </c>
      <c r="BU2269" s="71">
        <v>24.55</v>
      </c>
      <c r="BV2269" s="71">
        <v>32</v>
      </c>
      <c r="BW2269" s="71">
        <v>32.5</v>
      </c>
      <c r="BX2269" s="71">
        <v>33</v>
      </c>
      <c r="BY2269" s="71">
        <v>33</v>
      </c>
      <c r="BZ2269" s="71">
        <v>33.5</v>
      </c>
      <c r="CJ2269" s="66"/>
      <c r="CM2269" s="66"/>
      <c r="CP2269" s="66"/>
      <c r="CS2269" s="66"/>
    </row>
    <row r="2270" spans="2:97" ht="14.25" customHeight="1" x14ac:dyDescent="0.3">
      <c r="B2270" s="77">
        <v>44935</v>
      </c>
      <c r="C2270" s="78">
        <v>10.212</v>
      </c>
      <c r="D2270" s="78">
        <v>10.807</v>
      </c>
      <c r="E2270" s="78">
        <v>12.11</v>
      </c>
      <c r="F2270" s="78">
        <v>12.942</v>
      </c>
      <c r="G2270" s="78">
        <v>13.193</v>
      </c>
      <c r="H2270" s="78">
        <v>14.739000000000001</v>
      </c>
      <c r="I2270" s="78">
        <v>14.910500000000001</v>
      </c>
      <c r="J2270" s="78">
        <v>15.082000000000001</v>
      </c>
      <c r="M2270" s="66">
        <v>43717</v>
      </c>
      <c r="N2270" s="71">
        <v>1.948</v>
      </c>
      <c r="O2270" s="71">
        <v>1.867</v>
      </c>
      <c r="P2270" s="71">
        <v>1.7598</v>
      </c>
      <c r="Q2270" s="71">
        <v>1.5928</v>
      </c>
      <c r="R2270" s="71">
        <v>1.5327</v>
      </c>
      <c r="S2270" s="71">
        <v>1.4986999999999999</v>
      </c>
      <c r="T2270" s="71">
        <v>1.6438000000000001</v>
      </c>
      <c r="U2270" s="71">
        <v>1.7768999999999999</v>
      </c>
      <c r="X2270" s="66">
        <v>43732</v>
      </c>
      <c r="Y2270" s="72">
        <v>-0.59499999999999997</v>
      </c>
      <c r="Z2270" s="72">
        <v>-0.59499999999999997</v>
      </c>
      <c r="AA2270" s="72">
        <v>-0.61</v>
      </c>
      <c r="AB2270" s="72">
        <v>-0.68</v>
      </c>
      <c r="AC2270" s="72">
        <v>-0.69899999999999995</v>
      </c>
      <c r="AD2270" s="72">
        <v>-0.626</v>
      </c>
      <c r="AE2270" s="72">
        <v>-0.29799999999999999</v>
      </c>
      <c r="AF2270" s="72">
        <v>-1.7999999999999999E-2</v>
      </c>
      <c r="AJ2270" s="66">
        <v>43819</v>
      </c>
      <c r="AK2270" s="71">
        <v>-0.14949999999999999</v>
      </c>
      <c r="AL2270" s="71">
        <v>-0.15490000000000001</v>
      </c>
      <c r="AM2270" s="71">
        <v>-0.12</v>
      </c>
      <c r="AN2270" s="71">
        <v>-9.6000000000000002E-2</v>
      </c>
      <c r="AO2270" s="71">
        <v>-8.7999999999999995E-2</v>
      </c>
      <c r="AP2270" s="71">
        <v>-7.5999999999999998E-2</v>
      </c>
      <c r="AQ2270" s="71">
        <v>1.4E-2</v>
      </c>
      <c r="AR2270" s="71">
        <v>0.17899999999999999</v>
      </c>
      <c r="AV2270" s="66">
        <v>43740</v>
      </c>
      <c r="AW2270" s="71">
        <v>-0.47399999999999998</v>
      </c>
      <c r="AX2270" s="71">
        <v>-0.56299999999999994</v>
      </c>
      <c r="AY2270" s="71">
        <v>-0.52100000000000002</v>
      </c>
      <c r="AZ2270" s="71">
        <v>-0.50700000000000001</v>
      </c>
      <c r="BA2270" s="71">
        <v>-0.46500000000000002</v>
      </c>
      <c r="BB2270" s="71">
        <v>-0.28699999999999998</v>
      </c>
      <c r="BC2270" s="71">
        <v>0.16900000000000001</v>
      </c>
      <c r="BD2270" s="71">
        <v>0.59899999999999998</v>
      </c>
      <c r="BG2270" s="66">
        <v>43746</v>
      </c>
      <c r="BH2270" s="71">
        <v>6.85</v>
      </c>
      <c r="BI2270" s="71">
        <v>7.26</v>
      </c>
      <c r="BJ2270" s="71">
        <v>7.45</v>
      </c>
      <c r="BK2270" s="71">
        <v>7.4079999999999995</v>
      </c>
      <c r="BL2270" s="71">
        <v>7.3659999999999997</v>
      </c>
      <c r="BM2270" s="71">
        <v>8.0090000000000003</v>
      </c>
      <c r="BN2270" s="71">
        <v>8.9710000000000001</v>
      </c>
      <c r="BO2270" s="71">
        <v>9.5879999999999992</v>
      </c>
      <c r="BR2270" s="66">
        <v>44141</v>
      </c>
      <c r="BS2270" s="71">
        <v>14</v>
      </c>
      <c r="BT2270" s="71">
        <v>16</v>
      </c>
      <c r="BU2270" s="71">
        <v>24.55</v>
      </c>
      <c r="BV2270" s="71">
        <v>32</v>
      </c>
      <c r="BW2270" s="71">
        <v>32.5</v>
      </c>
      <c r="BX2270" s="71">
        <v>33</v>
      </c>
      <c r="BY2270" s="71">
        <v>33</v>
      </c>
      <c r="BZ2270" s="71">
        <v>33.5</v>
      </c>
      <c r="CJ2270" s="66"/>
      <c r="CM2270" s="66"/>
      <c r="CP2270" s="66"/>
      <c r="CS2270" s="66"/>
    </row>
    <row r="2271" spans="2:97" ht="14.25" customHeight="1" x14ac:dyDescent="0.3">
      <c r="B2271" s="77">
        <v>44937</v>
      </c>
      <c r="C2271" s="78">
        <v>10.087999999999999</v>
      </c>
      <c r="D2271" s="78">
        <v>10.718999999999999</v>
      </c>
      <c r="E2271" s="78">
        <v>12.093999999999999</v>
      </c>
      <c r="F2271" s="78">
        <v>12.834</v>
      </c>
      <c r="G2271" s="78">
        <v>13.12</v>
      </c>
      <c r="H2271" s="78">
        <v>14.85</v>
      </c>
      <c r="I2271" s="78">
        <v>14.9475</v>
      </c>
      <c r="J2271" s="78">
        <v>15.045</v>
      </c>
      <c r="M2271" s="66">
        <v>43718</v>
      </c>
      <c r="N2271" s="71">
        <v>1.9334</v>
      </c>
      <c r="O2271" s="71">
        <v>1.8856000000000002</v>
      </c>
      <c r="P2271" s="71">
        <v>1.8092000000000001</v>
      </c>
      <c r="Q2271" s="71">
        <v>1.6760000000000002</v>
      </c>
      <c r="R2271" s="71">
        <v>1.6234</v>
      </c>
      <c r="S2271" s="71">
        <v>1.5912999999999999</v>
      </c>
      <c r="T2271" s="71">
        <v>1.7316</v>
      </c>
      <c r="U2271" s="71">
        <v>1.8658000000000001</v>
      </c>
      <c r="X2271" s="66">
        <v>43733</v>
      </c>
      <c r="Y2271" s="72">
        <v>-0.625</v>
      </c>
      <c r="Z2271" s="72">
        <v>-0.59899999999999998</v>
      </c>
      <c r="AA2271" s="72">
        <v>-0.60599999999999998</v>
      </c>
      <c r="AB2271" s="72">
        <v>-0.67700000000000005</v>
      </c>
      <c r="AC2271" s="72">
        <v>-0.69699999999999995</v>
      </c>
      <c r="AD2271" s="72">
        <v>-0.61599999999999999</v>
      </c>
      <c r="AE2271" s="72">
        <v>-0.27600000000000002</v>
      </c>
      <c r="AF2271" s="72">
        <v>3.0000000000000001E-3</v>
      </c>
      <c r="AJ2271" s="66">
        <v>43822</v>
      </c>
      <c r="AK2271" s="71">
        <v>-0.10979999999999999</v>
      </c>
      <c r="AL2271" s="71">
        <v>-0.14480000000000001</v>
      </c>
      <c r="AM2271" s="71">
        <v>-0.11799999999999999</v>
      </c>
      <c r="AN2271" s="71">
        <v>-9.0999999999999998E-2</v>
      </c>
      <c r="AO2271" s="71">
        <v>-8.5000000000000006E-2</v>
      </c>
      <c r="AP2271" s="71">
        <v>-7.3999999999999996E-2</v>
      </c>
      <c r="AQ2271" s="71">
        <v>1.6E-2</v>
      </c>
      <c r="AR2271" s="71">
        <v>0.17699999999999999</v>
      </c>
      <c r="AV2271" s="66">
        <v>43741</v>
      </c>
      <c r="AW2271" s="71">
        <v>-0.47299999999999998</v>
      </c>
      <c r="AX2271" s="71">
        <v>-0.56299999999999994</v>
      </c>
      <c r="AY2271" s="71">
        <v>-0.52100000000000002</v>
      </c>
      <c r="AZ2271" s="71">
        <v>-0.51500000000000001</v>
      </c>
      <c r="BA2271" s="71">
        <v>-0.48199999999999998</v>
      </c>
      <c r="BB2271" s="71">
        <v>-0.30599999999999999</v>
      </c>
      <c r="BC2271" s="71">
        <v>0.13100000000000001</v>
      </c>
      <c r="BD2271" s="71">
        <v>0.55700000000000005</v>
      </c>
      <c r="BG2271" s="66">
        <v>43747</v>
      </c>
      <c r="BH2271" s="71">
        <v>6.85</v>
      </c>
      <c r="BI2271" s="71">
        <v>7.26</v>
      </c>
      <c r="BJ2271" s="71">
        <v>7.45</v>
      </c>
      <c r="BK2271" s="71">
        <v>7.3945000000000007</v>
      </c>
      <c r="BL2271" s="71">
        <v>7.3390000000000004</v>
      </c>
      <c r="BM2271" s="71">
        <v>8.0090000000000003</v>
      </c>
      <c r="BN2271" s="71">
        <v>8.9280000000000008</v>
      </c>
      <c r="BO2271" s="71">
        <v>9.5389999999999997</v>
      </c>
      <c r="BR2271" s="66">
        <v>44144</v>
      </c>
      <c r="BS2271" s="71">
        <v>14</v>
      </c>
      <c r="BT2271" s="71">
        <v>16</v>
      </c>
      <c r="BU2271" s="71">
        <v>24.55</v>
      </c>
      <c r="BV2271" s="71">
        <v>32</v>
      </c>
      <c r="BW2271" s="71">
        <v>32.5</v>
      </c>
      <c r="BX2271" s="71">
        <v>33</v>
      </c>
      <c r="BY2271" s="71">
        <v>33</v>
      </c>
      <c r="BZ2271" s="71">
        <v>33.5</v>
      </c>
      <c r="CJ2271" s="66"/>
      <c r="CM2271" s="66"/>
      <c r="CP2271" s="66"/>
      <c r="CS2271" s="66"/>
    </row>
    <row r="2272" spans="2:97" ht="14.25" customHeight="1" x14ac:dyDescent="0.3">
      <c r="B2272" s="77">
        <v>44938</v>
      </c>
      <c r="C2272" s="78">
        <v>10.128</v>
      </c>
      <c r="D2272" s="78">
        <v>10.794</v>
      </c>
      <c r="E2272" s="78">
        <v>12.164999999999999</v>
      </c>
      <c r="F2272" s="78">
        <v>12.853</v>
      </c>
      <c r="G2272" s="78">
        <v>13.163</v>
      </c>
      <c r="H2272" s="78">
        <v>14.827999999999999</v>
      </c>
      <c r="I2272" s="78">
        <v>14.928000000000001</v>
      </c>
      <c r="J2272" s="78">
        <v>15.028</v>
      </c>
      <c r="M2272" s="66">
        <v>43719</v>
      </c>
      <c r="N2272" s="71">
        <v>1.9436</v>
      </c>
      <c r="O2272" s="71">
        <v>1.8753</v>
      </c>
      <c r="P2272" s="71">
        <v>1.7848999999999999</v>
      </c>
      <c r="Q2272" s="71">
        <v>1.6741999999999999</v>
      </c>
      <c r="R2272" s="71">
        <v>1.6126</v>
      </c>
      <c r="S2272" s="71">
        <v>1.5931999999999999</v>
      </c>
      <c r="T2272" s="71">
        <v>1.7385000000000002</v>
      </c>
      <c r="U2272" s="71">
        <v>1.8792500000000001</v>
      </c>
      <c r="X2272" s="66">
        <v>43734</v>
      </c>
      <c r="Y2272" s="72">
        <v>-0.623</v>
      </c>
      <c r="Z2272" s="72">
        <v>-0.63100000000000001</v>
      </c>
      <c r="AA2272" s="72">
        <v>-0.623</v>
      </c>
      <c r="AB2272" s="72">
        <v>-0.69099999999999995</v>
      </c>
      <c r="AC2272" s="72">
        <v>-0.71099999999999997</v>
      </c>
      <c r="AD2272" s="72">
        <v>-0.627</v>
      </c>
      <c r="AE2272" s="72">
        <v>-0.28999999999999998</v>
      </c>
      <c r="AF2272" s="72">
        <v>-2.4E-2</v>
      </c>
      <c r="AJ2272" s="66">
        <v>43823</v>
      </c>
      <c r="AK2272" s="71">
        <v>-0.10979999999999999</v>
      </c>
      <c r="AL2272" s="71">
        <v>-0.14480000000000001</v>
      </c>
      <c r="AM2272" s="71">
        <v>-0.12</v>
      </c>
      <c r="AN2272" s="71">
        <v>-9.4E-2</v>
      </c>
      <c r="AO2272" s="71">
        <v>-0.08</v>
      </c>
      <c r="AP2272" s="71">
        <v>-0.08</v>
      </c>
      <c r="AQ2272" s="71">
        <v>1.2E-2</v>
      </c>
      <c r="AR2272" s="71">
        <v>0.17799999999999999</v>
      </c>
      <c r="AV2272" s="66">
        <v>43742</v>
      </c>
      <c r="AW2272" s="71">
        <v>-0.47099999999999997</v>
      </c>
      <c r="AX2272" s="71">
        <v>-0.56299999999999994</v>
      </c>
      <c r="AY2272" s="71">
        <v>-0.52100000000000002</v>
      </c>
      <c r="AZ2272" s="71">
        <v>-0.52400000000000002</v>
      </c>
      <c r="BA2272" s="71">
        <v>-0.48799999999999999</v>
      </c>
      <c r="BB2272" s="71">
        <v>-0.30499999999999999</v>
      </c>
      <c r="BC2272" s="71">
        <v>0.13200000000000001</v>
      </c>
      <c r="BD2272" s="71">
        <v>0.55300000000000005</v>
      </c>
      <c r="BG2272" s="66">
        <v>43748</v>
      </c>
      <c r="BH2272" s="71">
        <v>6.85</v>
      </c>
      <c r="BI2272" s="71">
        <v>7.26</v>
      </c>
      <c r="BJ2272" s="71">
        <v>7.45</v>
      </c>
      <c r="BK2272" s="71">
        <v>7.375</v>
      </c>
      <c r="BL2272" s="71">
        <v>7.3</v>
      </c>
      <c r="BM2272" s="71">
        <v>8.0090000000000003</v>
      </c>
      <c r="BN2272" s="71">
        <v>8.9120000000000008</v>
      </c>
      <c r="BO2272" s="71">
        <v>9.5190000000000001</v>
      </c>
      <c r="BR2272" s="66">
        <v>44145</v>
      </c>
      <c r="BS2272" s="71">
        <v>14</v>
      </c>
      <c r="BT2272" s="71">
        <v>16</v>
      </c>
      <c r="BU2272" s="71">
        <v>24.55</v>
      </c>
      <c r="BV2272" s="71">
        <v>32</v>
      </c>
      <c r="BW2272" s="71">
        <v>32.5</v>
      </c>
      <c r="BX2272" s="71">
        <v>33</v>
      </c>
      <c r="BY2272" s="71">
        <v>33</v>
      </c>
      <c r="BZ2272" s="71">
        <v>33.5</v>
      </c>
      <c r="CJ2272" s="66"/>
      <c r="CM2272" s="66"/>
      <c r="CP2272" s="66"/>
      <c r="CS2272" s="66"/>
    </row>
    <row r="2273" spans="2:97" ht="14.25" customHeight="1" x14ac:dyDescent="0.3">
      <c r="B2273" s="77">
        <v>44939</v>
      </c>
      <c r="C2273" s="78">
        <v>10.128</v>
      </c>
      <c r="D2273" s="78">
        <v>10.794</v>
      </c>
      <c r="E2273" s="78">
        <v>12.164999999999999</v>
      </c>
      <c r="F2273" s="78">
        <v>12.853</v>
      </c>
      <c r="G2273" s="78">
        <v>13.163</v>
      </c>
      <c r="H2273" s="78">
        <v>14.827999999999999</v>
      </c>
      <c r="I2273" s="78">
        <v>14.928000000000001</v>
      </c>
      <c r="J2273" s="78">
        <v>15.028</v>
      </c>
      <c r="M2273" s="66">
        <v>43720</v>
      </c>
      <c r="N2273" s="71">
        <v>1.9510999999999998</v>
      </c>
      <c r="O2273" s="71">
        <v>1.8933</v>
      </c>
      <c r="P2273" s="71">
        <v>1.8187</v>
      </c>
      <c r="Q2273" s="71">
        <v>1.7191999999999998</v>
      </c>
      <c r="R2273" s="71">
        <v>1.6583000000000001</v>
      </c>
      <c r="S2273" s="71">
        <v>1.6349</v>
      </c>
      <c r="T2273" s="71">
        <v>1.7715000000000001</v>
      </c>
      <c r="U2273" s="71">
        <v>1.9157500000000001</v>
      </c>
      <c r="X2273" s="66">
        <v>43735</v>
      </c>
      <c r="Y2273" s="72">
        <v>-0.60499999999999998</v>
      </c>
      <c r="Z2273" s="72">
        <v>-0.63300000000000001</v>
      </c>
      <c r="AA2273" s="72">
        <v>-0.622</v>
      </c>
      <c r="AB2273" s="72">
        <v>-0.70299999999999996</v>
      </c>
      <c r="AC2273" s="72">
        <v>-0.73099999999999998</v>
      </c>
      <c r="AD2273" s="72">
        <v>-0.63900000000000001</v>
      </c>
      <c r="AE2273" s="72">
        <v>-0.28299999999999997</v>
      </c>
      <c r="AF2273" s="72">
        <v>-1.4E-2</v>
      </c>
      <c r="AJ2273" s="66">
        <v>43824</v>
      </c>
      <c r="AK2273" s="71">
        <v>-0.10979999999999999</v>
      </c>
      <c r="AL2273" s="71">
        <v>-0.14480000000000001</v>
      </c>
      <c r="AM2273" s="71">
        <v>-0.122</v>
      </c>
      <c r="AN2273" s="71">
        <v>-0.112</v>
      </c>
      <c r="AO2273" s="71">
        <v>-0.109</v>
      </c>
      <c r="AP2273" s="71">
        <v>-0.112</v>
      </c>
      <c r="AQ2273" s="71">
        <v>-1.9E-2</v>
      </c>
      <c r="AR2273" s="71">
        <v>0.14499999999999999</v>
      </c>
      <c r="AV2273" s="66">
        <v>43745</v>
      </c>
      <c r="AW2273" s="71">
        <v>-0.47199999999999998</v>
      </c>
      <c r="AX2273" s="71">
        <v>-0.56299999999999994</v>
      </c>
      <c r="AY2273" s="71">
        <v>-0.52100000000000002</v>
      </c>
      <c r="AZ2273" s="71">
        <v>-0.52200000000000002</v>
      </c>
      <c r="BA2273" s="71">
        <v>-0.48699999999999999</v>
      </c>
      <c r="BB2273" s="71">
        <v>-0.29499999999999998</v>
      </c>
      <c r="BC2273" s="71">
        <v>0.13700000000000001</v>
      </c>
      <c r="BD2273" s="71">
        <v>0.56399999999999995</v>
      </c>
      <c r="BG2273" s="66">
        <v>43749</v>
      </c>
      <c r="BH2273" s="71">
        <v>6.93</v>
      </c>
      <c r="BI2273" s="71">
        <v>7.29</v>
      </c>
      <c r="BJ2273" s="71">
        <v>7.49</v>
      </c>
      <c r="BK2273" s="71">
        <v>7.4020000000000001</v>
      </c>
      <c r="BL2273" s="71">
        <v>7.3140000000000001</v>
      </c>
      <c r="BM2273" s="71">
        <v>8.0090000000000003</v>
      </c>
      <c r="BN2273" s="71">
        <v>8.9469999999999992</v>
      </c>
      <c r="BO2273" s="71">
        <v>9.5350000000000001</v>
      </c>
      <c r="BR2273" s="66">
        <v>44146</v>
      </c>
      <c r="BS2273" s="71">
        <v>14</v>
      </c>
      <c r="BT2273" s="71">
        <v>16</v>
      </c>
      <c r="BU2273" s="71">
        <v>24.55</v>
      </c>
      <c r="BV2273" s="71">
        <v>32</v>
      </c>
      <c r="BW2273" s="71">
        <v>32.5</v>
      </c>
      <c r="BX2273" s="71">
        <v>33</v>
      </c>
      <c r="BY2273" s="71">
        <v>33</v>
      </c>
      <c r="BZ2273" s="71">
        <v>33.5</v>
      </c>
      <c r="CJ2273" s="66"/>
      <c r="CM2273" s="66"/>
      <c r="CP2273" s="66"/>
      <c r="CS2273" s="66"/>
    </row>
    <row r="2274" spans="2:97" ht="14.25" customHeight="1" x14ac:dyDescent="0.3">
      <c r="B2274" s="77">
        <v>44942</v>
      </c>
      <c r="C2274" s="78">
        <v>10.128</v>
      </c>
      <c r="D2274" s="78">
        <v>10.794</v>
      </c>
      <c r="E2274" s="78">
        <v>12.164999999999999</v>
      </c>
      <c r="F2274" s="78">
        <v>12.853</v>
      </c>
      <c r="G2274" s="78">
        <v>13.163</v>
      </c>
      <c r="H2274" s="78">
        <v>14.827999999999999</v>
      </c>
      <c r="I2274" s="78">
        <v>14.928000000000001</v>
      </c>
      <c r="J2274" s="78">
        <v>15.028</v>
      </c>
      <c r="M2274" s="66">
        <v>43721</v>
      </c>
      <c r="N2274" s="71">
        <v>1.956</v>
      </c>
      <c r="O2274" s="71">
        <v>1.9111</v>
      </c>
      <c r="P2274" s="71">
        <v>1.8654999999999999</v>
      </c>
      <c r="Q2274" s="71">
        <v>1.7999000000000001</v>
      </c>
      <c r="R2274" s="71">
        <v>1.758</v>
      </c>
      <c r="S2274" s="71">
        <v>1.7507000000000001</v>
      </c>
      <c r="T2274" s="71">
        <v>1.8957999999999999</v>
      </c>
      <c r="U2274" s="71">
        <v>2.0328999999999997</v>
      </c>
      <c r="X2274" s="66">
        <v>43738</v>
      </c>
      <c r="Y2274" s="72">
        <v>-0.58799999999999997</v>
      </c>
      <c r="Z2274" s="72">
        <v>-0.64100000000000001</v>
      </c>
      <c r="AA2274" s="72">
        <v>-0.63300000000000001</v>
      </c>
      <c r="AB2274" s="72">
        <v>-0.70399999999999996</v>
      </c>
      <c r="AC2274" s="72">
        <v>-0.73099999999999998</v>
      </c>
      <c r="AD2274" s="72">
        <v>-0.64200000000000002</v>
      </c>
      <c r="AE2274" s="72">
        <v>-0.27700000000000002</v>
      </c>
      <c r="AF2274" s="72">
        <v>-2E-3</v>
      </c>
      <c r="AJ2274" s="66">
        <v>43825</v>
      </c>
      <c r="AK2274" s="71">
        <v>-0.10979999999999999</v>
      </c>
      <c r="AL2274" s="71">
        <v>-0.1447</v>
      </c>
      <c r="AM2274" s="71">
        <v>-0.123</v>
      </c>
      <c r="AN2274" s="71">
        <v>-0.115</v>
      </c>
      <c r="AO2274" s="71">
        <v>-0.1</v>
      </c>
      <c r="AP2274" s="71">
        <v>-0.109</v>
      </c>
      <c r="AQ2274" s="71">
        <v>-1.0999999999999999E-2</v>
      </c>
      <c r="AR2274" s="71">
        <v>0.156</v>
      </c>
      <c r="AV2274" s="66">
        <v>43746</v>
      </c>
      <c r="AW2274" s="71">
        <v>-0.47499999999999998</v>
      </c>
      <c r="AX2274" s="71">
        <v>-0.498</v>
      </c>
      <c r="AY2274" s="71">
        <v>-0.47399999999999998</v>
      </c>
      <c r="AZ2274" s="71">
        <v>-0.51700000000000002</v>
      </c>
      <c r="BA2274" s="71">
        <v>-0.49</v>
      </c>
      <c r="BB2274" s="71">
        <v>-0.31</v>
      </c>
      <c r="BC2274" s="71">
        <v>0.122</v>
      </c>
      <c r="BD2274" s="71">
        <v>0.55000000000000004</v>
      </c>
      <c r="BG2274" s="66">
        <v>43752</v>
      </c>
      <c r="BH2274" s="71">
        <v>6.93</v>
      </c>
      <c r="BI2274" s="71">
        <v>7.29</v>
      </c>
      <c r="BJ2274" s="71">
        <v>7.49</v>
      </c>
      <c r="BK2274" s="71">
        <v>7.3930000000000007</v>
      </c>
      <c r="BL2274" s="71">
        <v>7.2960000000000003</v>
      </c>
      <c r="BM2274" s="71">
        <v>8.0090000000000003</v>
      </c>
      <c r="BN2274" s="71">
        <v>8.9350000000000005</v>
      </c>
      <c r="BO2274" s="71">
        <v>9.5150000000000006</v>
      </c>
      <c r="BR2274" s="66">
        <v>44147</v>
      </c>
      <c r="BS2274" s="71">
        <v>14</v>
      </c>
      <c r="BT2274" s="71">
        <v>16</v>
      </c>
      <c r="BU2274" s="71">
        <v>24.55</v>
      </c>
      <c r="BV2274" s="71">
        <v>32</v>
      </c>
      <c r="BW2274" s="71">
        <v>32.5</v>
      </c>
      <c r="BX2274" s="71">
        <v>33</v>
      </c>
      <c r="BY2274" s="71">
        <v>33</v>
      </c>
      <c r="BZ2274" s="71">
        <v>33.5</v>
      </c>
      <c r="CJ2274" s="66"/>
      <c r="CM2274" s="66"/>
      <c r="CP2274" s="66"/>
      <c r="CS2274" s="66"/>
    </row>
    <row r="2275" spans="2:97" ht="14.25" customHeight="1" x14ac:dyDescent="0.3">
      <c r="B2275" s="77">
        <v>44944</v>
      </c>
      <c r="C2275" s="78">
        <v>10.082000000000001</v>
      </c>
      <c r="D2275" s="78">
        <v>10.775</v>
      </c>
      <c r="E2275" s="78">
        <v>12.109</v>
      </c>
      <c r="F2275" s="78">
        <v>12.834</v>
      </c>
      <c r="G2275" s="78">
        <v>13.15</v>
      </c>
      <c r="H2275" s="78">
        <v>14.847</v>
      </c>
      <c r="I2275" s="78">
        <v>14.967499999999999</v>
      </c>
      <c r="J2275" s="78">
        <v>15.087999999999999</v>
      </c>
      <c r="M2275" s="66">
        <v>43724</v>
      </c>
      <c r="N2275" s="71">
        <v>1.9763999999999999</v>
      </c>
      <c r="O2275" s="71">
        <v>1.9214</v>
      </c>
      <c r="P2275" s="71">
        <v>1.8576000000000001</v>
      </c>
      <c r="Q2275" s="71">
        <v>1.7593000000000001</v>
      </c>
      <c r="R2275" s="71">
        <v>1.7177</v>
      </c>
      <c r="S2275" s="71">
        <v>1.6991000000000001</v>
      </c>
      <c r="T2275" s="71">
        <v>1.8467</v>
      </c>
      <c r="U2275" s="71">
        <v>1.9783499999999998</v>
      </c>
      <c r="X2275" s="66">
        <v>43739</v>
      </c>
      <c r="Y2275" s="72">
        <v>-0.58899999999999997</v>
      </c>
      <c r="Z2275" s="72">
        <v>-0.63300000000000001</v>
      </c>
      <c r="AA2275" s="72">
        <v>-0.63500000000000001</v>
      </c>
      <c r="AB2275" s="72">
        <v>-0.70599999999999996</v>
      </c>
      <c r="AC2275" s="72">
        <v>-0.73299999999999998</v>
      </c>
      <c r="AD2275" s="72">
        <v>-0.64400000000000002</v>
      </c>
      <c r="AE2275" s="72">
        <v>-0.26600000000000001</v>
      </c>
      <c r="AF2275" s="72">
        <v>2.1000000000000001E-2</v>
      </c>
      <c r="AJ2275" s="66">
        <v>43826</v>
      </c>
      <c r="AK2275" s="71">
        <v>-0.1099</v>
      </c>
      <c r="AL2275" s="71">
        <v>-0.1449</v>
      </c>
      <c r="AM2275" s="71">
        <v>-0.123</v>
      </c>
      <c r="AN2275" s="71">
        <v>-0.124</v>
      </c>
      <c r="AO2275" s="71">
        <v>-0.105</v>
      </c>
      <c r="AP2275" s="71">
        <v>-0.104</v>
      </c>
      <c r="AQ2275" s="71">
        <v>0</v>
      </c>
      <c r="AR2275" s="71">
        <v>0.158</v>
      </c>
      <c r="AV2275" s="66">
        <v>43747</v>
      </c>
      <c r="AW2275" s="71">
        <v>-0.47599999999999998</v>
      </c>
      <c r="AX2275" s="71">
        <v>-0.498</v>
      </c>
      <c r="AY2275" s="71">
        <v>-0.47399999999999998</v>
      </c>
      <c r="AZ2275" s="71">
        <v>-0.504</v>
      </c>
      <c r="BA2275" s="71">
        <v>-0.47099999999999997</v>
      </c>
      <c r="BB2275" s="71">
        <v>-0.27800000000000002</v>
      </c>
      <c r="BC2275" s="71">
        <v>0.151</v>
      </c>
      <c r="BD2275" s="71">
        <v>0.58699999999999997</v>
      </c>
      <c r="BG2275" s="66">
        <v>43753</v>
      </c>
      <c r="BH2275" s="71">
        <v>6.93</v>
      </c>
      <c r="BI2275" s="71">
        <v>7.29</v>
      </c>
      <c r="BJ2275" s="71">
        <v>7.49</v>
      </c>
      <c r="BK2275" s="71">
        <v>7.3949999999999996</v>
      </c>
      <c r="BL2275" s="71">
        <v>7.3</v>
      </c>
      <c r="BM2275" s="71">
        <v>8.0090000000000003</v>
      </c>
      <c r="BN2275" s="71">
        <v>8.9410000000000007</v>
      </c>
      <c r="BO2275" s="71">
        <v>9.5169999999999995</v>
      </c>
      <c r="BR2275" s="66">
        <v>44148</v>
      </c>
      <c r="BS2275" s="71">
        <v>14</v>
      </c>
      <c r="BT2275" s="71">
        <v>16</v>
      </c>
      <c r="BU2275" s="71">
        <v>24.55</v>
      </c>
      <c r="BV2275" s="71">
        <v>32</v>
      </c>
      <c r="BW2275" s="71">
        <v>32.5</v>
      </c>
      <c r="BX2275" s="71">
        <v>33</v>
      </c>
      <c r="BY2275" s="71">
        <v>33</v>
      </c>
      <c r="BZ2275" s="71">
        <v>33.5</v>
      </c>
      <c r="CJ2275" s="66"/>
      <c r="CM2275" s="66"/>
      <c r="CP2275" s="66"/>
      <c r="CS2275" s="66"/>
    </row>
    <row r="2276" spans="2:97" ht="14.25" customHeight="1" x14ac:dyDescent="0.3">
      <c r="B2276" s="77">
        <v>44945</v>
      </c>
      <c r="C2276" s="78">
        <v>10.141</v>
      </c>
      <c r="D2276" s="78">
        <v>10.712999999999999</v>
      </c>
      <c r="E2276" s="78">
        <v>12.253</v>
      </c>
      <c r="F2276" s="78">
        <v>12.837</v>
      </c>
      <c r="G2276" s="78">
        <v>13.156000000000001</v>
      </c>
      <c r="H2276" s="78">
        <v>14.859</v>
      </c>
      <c r="I2276" s="78">
        <v>14.986000000000001</v>
      </c>
      <c r="J2276" s="78">
        <v>15.113</v>
      </c>
      <c r="M2276" s="66">
        <v>43725</v>
      </c>
      <c r="N2276" s="71">
        <v>1.9719</v>
      </c>
      <c r="O2276" s="71">
        <v>1.9064000000000001</v>
      </c>
      <c r="P2276" s="71">
        <v>1.8367</v>
      </c>
      <c r="Q2276" s="71">
        <v>1.7248000000000001</v>
      </c>
      <c r="R2276" s="71">
        <v>1.6800999999999999</v>
      </c>
      <c r="S2276" s="71">
        <v>1.6576</v>
      </c>
      <c r="T2276" s="71">
        <v>1.8012999999999999</v>
      </c>
      <c r="U2276" s="71">
        <v>1.94065</v>
      </c>
      <c r="X2276" s="66">
        <v>43740</v>
      </c>
      <c r="Y2276" s="72">
        <v>-0.59099999999999997</v>
      </c>
      <c r="Z2276" s="72">
        <v>-0.64300000000000002</v>
      </c>
      <c r="AA2276" s="72">
        <v>-0.64300000000000002</v>
      </c>
      <c r="AB2276" s="72">
        <v>-0.70299999999999996</v>
      </c>
      <c r="AC2276" s="72">
        <v>-0.72</v>
      </c>
      <c r="AD2276" s="72">
        <v>-0.626</v>
      </c>
      <c r="AE2276" s="72">
        <v>-0.248</v>
      </c>
      <c r="AF2276" s="72">
        <v>4.5999999999999999E-2</v>
      </c>
      <c r="AJ2276" s="66">
        <v>43829</v>
      </c>
      <c r="AK2276" s="71">
        <v>-0.1099</v>
      </c>
      <c r="AL2276" s="71">
        <v>-0.1449</v>
      </c>
      <c r="AM2276" s="71">
        <v>-0.123</v>
      </c>
      <c r="AN2276" s="71">
        <v>-0.13100000000000001</v>
      </c>
      <c r="AO2276" s="71">
        <v>-0.112</v>
      </c>
      <c r="AP2276" s="71">
        <v>-0.11799999999999999</v>
      </c>
      <c r="AQ2276" s="71">
        <v>-1.0999999999999999E-2</v>
      </c>
      <c r="AR2276" s="71">
        <v>0.13800000000000001</v>
      </c>
      <c r="AV2276" s="66">
        <v>43748</v>
      </c>
      <c r="AW2276" s="71">
        <v>-0.48299999999999998</v>
      </c>
      <c r="AX2276" s="71">
        <v>-0.498</v>
      </c>
      <c r="AY2276" s="71">
        <v>-0.47399999999999998</v>
      </c>
      <c r="AZ2276" s="71">
        <v>-0.48099999999999998</v>
      </c>
      <c r="BA2276" s="71">
        <v>-0.44900000000000001</v>
      </c>
      <c r="BB2276" s="71">
        <v>-0.224</v>
      </c>
      <c r="BC2276" s="71">
        <v>0.22700000000000001</v>
      </c>
      <c r="BD2276" s="71">
        <v>0.64700000000000002</v>
      </c>
      <c r="BG2276" s="66">
        <v>43754</v>
      </c>
      <c r="BH2276" s="71">
        <v>6.93</v>
      </c>
      <c r="BI2276" s="71">
        <v>7.29</v>
      </c>
      <c r="BJ2276" s="71">
        <v>7.49</v>
      </c>
      <c r="BK2276" s="71">
        <v>7.4130000000000003</v>
      </c>
      <c r="BL2276" s="71">
        <v>7.3360000000000003</v>
      </c>
      <c r="BM2276" s="71">
        <v>8.0090000000000003</v>
      </c>
      <c r="BN2276" s="71">
        <v>8.9689999999999994</v>
      </c>
      <c r="BO2276" s="71">
        <v>9.5619999999999994</v>
      </c>
      <c r="BR2276" s="66">
        <v>44151</v>
      </c>
      <c r="BS2276" s="71">
        <v>14</v>
      </c>
      <c r="BT2276" s="71">
        <v>16</v>
      </c>
      <c r="BU2276" s="71">
        <v>24.55</v>
      </c>
      <c r="BV2276" s="71">
        <v>32</v>
      </c>
      <c r="BW2276" s="71">
        <v>32.5</v>
      </c>
      <c r="BX2276" s="71">
        <v>33</v>
      </c>
      <c r="BY2276" s="71">
        <v>33</v>
      </c>
      <c r="BZ2276" s="71">
        <v>33.5</v>
      </c>
      <c r="CJ2276" s="66"/>
      <c r="CM2276" s="66"/>
      <c r="CP2276" s="66"/>
      <c r="CS2276" s="66"/>
    </row>
    <row r="2277" spans="2:97" ht="14.25" customHeight="1" x14ac:dyDescent="0.3">
      <c r="B2277" s="77">
        <v>44946</v>
      </c>
      <c r="C2277" s="78">
        <v>10.135999999999999</v>
      </c>
      <c r="D2277" s="78">
        <v>10.706</v>
      </c>
      <c r="E2277" s="78">
        <v>12.319000000000001</v>
      </c>
      <c r="F2277" s="78">
        <v>12.862</v>
      </c>
      <c r="G2277" s="78">
        <v>13.169</v>
      </c>
      <c r="H2277" s="78">
        <v>14.859</v>
      </c>
      <c r="I2277" s="78">
        <v>14.986000000000001</v>
      </c>
      <c r="J2277" s="78">
        <v>15.113</v>
      </c>
      <c r="M2277" s="66">
        <v>43726</v>
      </c>
      <c r="N2277" s="71">
        <v>1.9306999999999999</v>
      </c>
      <c r="O2277" s="71">
        <v>1.8908</v>
      </c>
      <c r="P2277" s="71">
        <v>1.8549</v>
      </c>
      <c r="Q2277" s="71">
        <v>1.7621</v>
      </c>
      <c r="R2277" s="71">
        <v>1.7046000000000001</v>
      </c>
      <c r="S2277" s="71">
        <v>1.6762000000000001</v>
      </c>
      <c r="T2277" s="71">
        <v>1.7961</v>
      </c>
      <c r="U2277" s="71">
        <v>1.92805</v>
      </c>
      <c r="X2277" s="66">
        <v>43741</v>
      </c>
      <c r="Y2277" s="72">
        <v>-0.59099999999999997</v>
      </c>
      <c r="Z2277" s="72">
        <v>-0.64300000000000002</v>
      </c>
      <c r="AA2277" s="72">
        <v>-0.63800000000000001</v>
      </c>
      <c r="AB2277" s="72">
        <v>-0.71599999999999997</v>
      </c>
      <c r="AC2277" s="72">
        <v>-0.73599999999999999</v>
      </c>
      <c r="AD2277" s="72">
        <v>-0.64500000000000002</v>
      </c>
      <c r="AE2277" s="72">
        <v>-0.28999999999999998</v>
      </c>
      <c r="AF2277" s="72">
        <v>4.0000000000000001E-3</v>
      </c>
      <c r="AJ2277" s="66">
        <v>43831</v>
      </c>
      <c r="AK2277" s="71">
        <v>-0.1099</v>
      </c>
      <c r="AL2277" s="71">
        <v>-0.1449</v>
      </c>
      <c r="AM2277" s="71">
        <v>-0.123</v>
      </c>
      <c r="AN2277" s="71">
        <v>-0.13100000000000001</v>
      </c>
      <c r="AO2277" s="71">
        <v>-0.112</v>
      </c>
      <c r="AP2277" s="71">
        <v>-0.11799999999999999</v>
      </c>
      <c r="AQ2277" s="71">
        <v>-1.0999999999999999E-2</v>
      </c>
      <c r="AR2277" s="71">
        <v>0.13800000000000001</v>
      </c>
      <c r="AV2277" s="66">
        <v>43749</v>
      </c>
      <c r="AW2277" s="71">
        <v>-0.51900000000000002</v>
      </c>
      <c r="AX2277" s="71">
        <v>-0.498</v>
      </c>
      <c r="AY2277" s="71">
        <v>-0.47399999999999998</v>
      </c>
      <c r="AZ2277" s="71">
        <v>-0.47199999999999998</v>
      </c>
      <c r="BA2277" s="71">
        <v>-0.44500000000000001</v>
      </c>
      <c r="BB2277" s="71">
        <v>-0.22800000000000001</v>
      </c>
      <c r="BC2277" s="71">
        <v>0.23599999999999999</v>
      </c>
      <c r="BD2277" s="71">
        <v>0.65300000000000002</v>
      </c>
      <c r="BG2277" s="66">
        <v>43755</v>
      </c>
      <c r="BH2277" s="71">
        <v>6.93</v>
      </c>
      <c r="BI2277" s="71">
        <v>7.29</v>
      </c>
      <c r="BJ2277" s="71">
        <v>7.49</v>
      </c>
      <c r="BK2277" s="71">
        <v>7.4009999999999998</v>
      </c>
      <c r="BL2277" s="71">
        <v>7.3120000000000003</v>
      </c>
      <c r="BM2277" s="71">
        <v>8.0090000000000003</v>
      </c>
      <c r="BN2277" s="71">
        <v>8.9339999999999993</v>
      </c>
      <c r="BO2277" s="71">
        <v>9.532</v>
      </c>
      <c r="BR2277" s="66">
        <v>44152</v>
      </c>
      <c r="BS2277" s="71">
        <v>14</v>
      </c>
      <c r="BT2277" s="71">
        <v>16</v>
      </c>
      <c r="BU2277" s="71">
        <v>24.55</v>
      </c>
      <c r="BV2277" s="71">
        <v>32</v>
      </c>
      <c r="BW2277" s="71">
        <v>32.5</v>
      </c>
      <c r="BX2277" s="71">
        <v>33</v>
      </c>
      <c r="BY2277" s="71">
        <v>33</v>
      </c>
      <c r="BZ2277" s="71">
        <v>33.5</v>
      </c>
      <c r="CJ2277" s="66"/>
      <c r="CM2277" s="66"/>
      <c r="CP2277" s="66"/>
      <c r="CS2277" s="66"/>
    </row>
    <row r="2278" spans="2:97" ht="14.25" customHeight="1" x14ac:dyDescent="0.3">
      <c r="B2278" s="77">
        <v>44949</v>
      </c>
      <c r="C2278" s="78">
        <v>10.135999999999999</v>
      </c>
      <c r="D2278" s="78">
        <v>10.706</v>
      </c>
      <c r="E2278" s="78">
        <v>12.319000000000001</v>
      </c>
      <c r="F2278" s="78">
        <v>12.862</v>
      </c>
      <c r="G2278" s="78">
        <v>13.169</v>
      </c>
      <c r="H2278" s="78">
        <v>14.859</v>
      </c>
      <c r="I2278" s="78">
        <v>14.986000000000001</v>
      </c>
      <c r="J2278" s="78">
        <v>15.113</v>
      </c>
      <c r="M2278" s="66">
        <v>43727</v>
      </c>
      <c r="N2278" s="71">
        <v>1.9177999999999999</v>
      </c>
      <c r="O2278" s="71">
        <v>1.9165999999999999</v>
      </c>
      <c r="P2278" s="71">
        <v>1.8757000000000001</v>
      </c>
      <c r="Q2278" s="71">
        <v>1.7378</v>
      </c>
      <c r="R2278" s="71">
        <v>1.6858</v>
      </c>
      <c r="S2278" s="71">
        <v>1.6597</v>
      </c>
      <c r="T2278" s="71">
        <v>1.784</v>
      </c>
      <c r="U2278" s="71">
        <v>1.9119999999999999</v>
      </c>
      <c r="X2278" s="66">
        <v>43742</v>
      </c>
      <c r="Y2278" s="72">
        <v>-0.58599999999999997</v>
      </c>
      <c r="Z2278" s="72">
        <v>-0.64200000000000002</v>
      </c>
      <c r="AA2278" s="72">
        <v>-0.63300000000000001</v>
      </c>
      <c r="AB2278" s="72">
        <v>-0.71399999999999997</v>
      </c>
      <c r="AC2278" s="72">
        <v>-0.73699999999999999</v>
      </c>
      <c r="AD2278" s="72">
        <v>-0.64800000000000002</v>
      </c>
      <c r="AE2278" s="72">
        <v>-0.28299999999999997</v>
      </c>
      <c r="AF2278" s="72">
        <v>1.7999999999999999E-2</v>
      </c>
      <c r="AJ2278" s="66">
        <v>43832</v>
      </c>
      <c r="AK2278" s="71">
        <v>-0.1099</v>
      </c>
      <c r="AL2278" s="71">
        <v>-0.1449</v>
      </c>
      <c r="AM2278" s="71">
        <v>-0.123</v>
      </c>
      <c r="AN2278" s="71">
        <v>-0.13100000000000001</v>
      </c>
      <c r="AO2278" s="71">
        <v>-0.112</v>
      </c>
      <c r="AP2278" s="71">
        <v>-0.11799999999999999</v>
      </c>
      <c r="AQ2278" s="71">
        <v>-1.0999999999999999E-2</v>
      </c>
      <c r="AR2278" s="71">
        <v>0.13800000000000001</v>
      </c>
      <c r="AV2278" s="66">
        <v>43752</v>
      </c>
      <c r="AW2278" s="71">
        <v>-0.51900000000000002</v>
      </c>
      <c r="AX2278" s="71">
        <v>-0.498</v>
      </c>
      <c r="AY2278" s="71">
        <v>-0.47399999999999998</v>
      </c>
      <c r="AZ2278" s="71">
        <v>-0.46800000000000003</v>
      </c>
      <c r="BA2278" s="71">
        <v>-0.45</v>
      </c>
      <c r="BB2278" s="71">
        <v>-0.23899999999999999</v>
      </c>
      <c r="BC2278" s="71">
        <v>0.21099999999999999</v>
      </c>
      <c r="BD2278" s="71">
        <v>0.622</v>
      </c>
      <c r="BG2278" s="66">
        <v>43756</v>
      </c>
      <c r="BH2278" s="71">
        <v>6.96</v>
      </c>
      <c r="BI2278" s="71">
        <v>7.33</v>
      </c>
      <c r="BJ2278" s="71">
        <v>7.49</v>
      </c>
      <c r="BK2278" s="71">
        <v>7.3994999999999997</v>
      </c>
      <c r="BL2278" s="71">
        <v>7.3090000000000002</v>
      </c>
      <c r="BM2278" s="71">
        <v>8.0090000000000003</v>
      </c>
      <c r="BN2278" s="71">
        <v>8.9320000000000004</v>
      </c>
      <c r="BO2278" s="71">
        <v>9.5289999999999999</v>
      </c>
      <c r="BR2278" s="66">
        <v>44153</v>
      </c>
      <c r="BS2278" s="71">
        <v>14</v>
      </c>
      <c r="BT2278" s="71">
        <v>16</v>
      </c>
      <c r="BU2278" s="71">
        <v>24.55</v>
      </c>
      <c r="BV2278" s="71">
        <v>32</v>
      </c>
      <c r="BW2278" s="71">
        <v>32.5</v>
      </c>
      <c r="BX2278" s="71">
        <v>33</v>
      </c>
      <c r="BY2278" s="71">
        <v>33</v>
      </c>
      <c r="BZ2278" s="71">
        <v>33.5</v>
      </c>
      <c r="CJ2278" s="66"/>
      <c r="CM2278" s="66"/>
      <c r="CP2278" s="66"/>
      <c r="CS2278" s="66"/>
    </row>
    <row r="2279" spans="2:97" ht="14.25" customHeight="1" x14ac:dyDescent="0.3">
      <c r="B2279" s="77">
        <v>44951</v>
      </c>
      <c r="C2279" s="78">
        <v>10.108000000000001</v>
      </c>
      <c r="D2279" s="78">
        <v>10.597</v>
      </c>
      <c r="E2279" s="78">
        <v>12.356</v>
      </c>
      <c r="F2279" s="78">
        <v>12.84</v>
      </c>
      <c r="G2279" s="78">
        <v>13.253</v>
      </c>
      <c r="H2279" s="78">
        <v>14.903</v>
      </c>
      <c r="I2279" s="78">
        <v>15.047000000000001</v>
      </c>
      <c r="J2279" s="78">
        <v>15.191000000000001</v>
      </c>
      <c r="M2279" s="66">
        <v>43728</v>
      </c>
      <c r="N2279" s="71">
        <v>1.897</v>
      </c>
      <c r="O2279" s="71">
        <v>1.8982000000000001</v>
      </c>
      <c r="P2279" s="71">
        <v>1.8181</v>
      </c>
      <c r="Q2279" s="71">
        <v>1.6830000000000001</v>
      </c>
      <c r="R2279" s="71">
        <v>1.6160000000000001</v>
      </c>
      <c r="S2279" s="71">
        <v>1.6002000000000001</v>
      </c>
      <c r="T2279" s="71">
        <v>1.7215</v>
      </c>
      <c r="U2279" s="71">
        <v>1.85575</v>
      </c>
      <c r="X2279" s="66">
        <v>43745</v>
      </c>
      <c r="Y2279" s="72">
        <v>-0.56200000000000006</v>
      </c>
      <c r="Z2279" s="72">
        <v>-0.629</v>
      </c>
      <c r="AA2279" s="72">
        <v>-0.627</v>
      </c>
      <c r="AB2279" s="72">
        <v>-0.69799999999999995</v>
      </c>
      <c r="AC2279" s="72">
        <v>-0.72699999999999998</v>
      </c>
      <c r="AD2279" s="72">
        <v>-0.63300000000000001</v>
      </c>
      <c r="AE2279" s="72">
        <v>-0.27500000000000002</v>
      </c>
      <c r="AF2279" s="72">
        <v>2.8000000000000001E-2</v>
      </c>
      <c r="AJ2279" s="66">
        <v>43833</v>
      </c>
      <c r="AK2279" s="71">
        <v>-0.1099</v>
      </c>
      <c r="AL2279" s="71">
        <v>-0.1449</v>
      </c>
      <c r="AM2279" s="71">
        <v>-0.123</v>
      </c>
      <c r="AN2279" s="71">
        <v>-0.13100000000000001</v>
      </c>
      <c r="AO2279" s="71">
        <v>-0.112</v>
      </c>
      <c r="AP2279" s="71">
        <v>-0.11799999999999999</v>
      </c>
      <c r="AQ2279" s="71">
        <v>-1.0999999999999999E-2</v>
      </c>
      <c r="AR2279" s="71">
        <v>0.13800000000000001</v>
      </c>
      <c r="AV2279" s="66">
        <v>43753</v>
      </c>
      <c r="AW2279" s="71">
        <v>-0.51800000000000002</v>
      </c>
      <c r="AX2279" s="71">
        <v>-0.498</v>
      </c>
      <c r="AY2279" s="71">
        <v>-0.47399999999999998</v>
      </c>
      <c r="AZ2279" s="71">
        <v>-0.45600000000000002</v>
      </c>
      <c r="BA2279" s="71">
        <v>-0.438</v>
      </c>
      <c r="BB2279" s="71">
        <v>-0.22700000000000001</v>
      </c>
      <c r="BC2279" s="71">
        <v>0.22700000000000001</v>
      </c>
      <c r="BD2279" s="71">
        <v>0.63800000000000001</v>
      </c>
      <c r="BG2279" s="66">
        <v>43759</v>
      </c>
      <c r="BH2279" s="71">
        <v>6.96</v>
      </c>
      <c r="BI2279" s="71">
        <v>7.33</v>
      </c>
      <c r="BJ2279" s="71">
        <v>7.49</v>
      </c>
      <c r="BK2279" s="71">
        <v>7.4160000000000004</v>
      </c>
      <c r="BL2279" s="71">
        <v>7.3419999999999996</v>
      </c>
      <c r="BM2279" s="71">
        <v>8.0090000000000003</v>
      </c>
      <c r="BN2279" s="71">
        <v>8.9759999999999991</v>
      </c>
      <c r="BO2279" s="71">
        <v>9.5719999999999992</v>
      </c>
      <c r="BR2279" s="66">
        <v>44154</v>
      </c>
      <c r="BS2279" s="71">
        <v>14</v>
      </c>
      <c r="BT2279" s="71">
        <v>16</v>
      </c>
      <c r="BU2279" s="71">
        <v>24.523</v>
      </c>
      <c r="BV2279" s="71">
        <v>32</v>
      </c>
      <c r="BW2279" s="71">
        <v>32.5</v>
      </c>
      <c r="BX2279" s="71">
        <v>33</v>
      </c>
      <c r="BY2279" s="71">
        <v>33</v>
      </c>
      <c r="BZ2279" s="71">
        <v>33.5</v>
      </c>
      <c r="CJ2279" s="66"/>
      <c r="CM2279" s="66"/>
      <c r="CP2279" s="66"/>
      <c r="CS2279" s="66"/>
    </row>
    <row r="2280" spans="2:97" ht="14.25" customHeight="1" x14ac:dyDescent="0.3">
      <c r="B2280" s="77">
        <v>44952</v>
      </c>
      <c r="C2280" s="78">
        <v>10.108000000000001</v>
      </c>
      <c r="D2280" s="78">
        <v>10.597</v>
      </c>
      <c r="E2280" s="78">
        <v>12.356</v>
      </c>
      <c r="F2280" s="78">
        <v>12.84</v>
      </c>
      <c r="G2280" s="78">
        <v>13.253</v>
      </c>
      <c r="H2280" s="78">
        <v>14.903</v>
      </c>
      <c r="I2280" s="78">
        <v>15.047000000000001</v>
      </c>
      <c r="J2280" s="78">
        <v>15.191000000000001</v>
      </c>
      <c r="M2280" s="66">
        <v>43731</v>
      </c>
      <c r="N2280" s="71">
        <v>1.8892</v>
      </c>
      <c r="O2280" s="71">
        <v>1.9058999999999999</v>
      </c>
      <c r="P2280" s="71">
        <v>1.8023</v>
      </c>
      <c r="Q2280" s="71">
        <v>1.6812</v>
      </c>
      <c r="R2280" s="71">
        <v>1.6160999999999999</v>
      </c>
      <c r="S2280" s="71">
        <v>1.6021000000000001</v>
      </c>
      <c r="T2280" s="71">
        <v>1.7267000000000001</v>
      </c>
      <c r="U2280" s="71">
        <v>1.8533500000000001</v>
      </c>
      <c r="X2280" s="66">
        <v>43746</v>
      </c>
      <c r="Y2280" s="72">
        <v>-0.56200000000000006</v>
      </c>
      <c r="Z2280" s="72">
        <v>-0.63</v>
      </c>
      <c r="AA2280" s="72">
        <v>-0.627</v>
      </c>
      <c r="AB2280" s="72">
        <v>-0.70599999999999996</v>
      </c>
      <c r="AC2280" s="72">
        <v>-0.73799999999999999</v>
      </c>
      <c r="AD2280" s="72">
        <v>-0.65300000000000002</v>
      </c>
      <c r="AE2280" s="72">
        <v>-0.25900000000000001</v>
      </c>
      <c r="AF2280" s="72">
        <v>8.9999999999999993E-3</v>
      </c>
      <c r="AJ2280" s="66">
        <v>43836</v>
      </c>
      <c r="AK2280" s="71">
        <v>-0.1099</v>
      </c>
      <c r="AL2280" s="71">
        <v>-0.1449</v>
      </c>
      <c r="AM2280" s="71">
        <v>-0.13700000000000001</v>
      </c>
      <c r="AN2280" s="71">
        <v>-0.14799999999999999</v>
      </c>
      <c r="AO2280" s="71">
        <v>-0.127</v>
      </c>
      <c r="AP2280" s="71">
        <v>-0.125</v>
      </c>
      <c r="AQ2280" s="71">
        <v>-0.02</v>
      </c>
      <c r="AR2280" s="71">
        <v>0.122</v>
      </c>
      <c r="AV2280" s="66">
        <v>43754</v>
      </c>
      <c r="AW2280" s="71">
        <v>-0.55200000000000005</v>
      </c>
      <c r="AX2280" s="71">
        <v>-0.498</v>
      </c>
      <c r="AY2280" s="71">
        <v>-0.47399999999999998</v>
      </c>
      <c r="AZ2280" s="71">
        <v>-0.45400000000000001</v>
      </c>
      <c r="BA2280" s="71">
        <v>-0.433</v>
      </c>
      <c r="BB2280" s="71">
        <v>-0.20799999999999999</v>
      </c>
      <c r="BC2280" s="71">
        <v>0.253</v>
      </c>
      <c r="BD2280" s="71">
        <v>0.66400000000000003</v>
      </c>
      <c r="BG2280" s="66">
        <v>43760</v>
      </c>
      <c r="BH2280" s="71">
        <v>6.96</v>
      </c>
      <c r="BI2280" s="71">
        <v>7.33</v>
      </c>
      <c r="BJ2280" s="71">
        <v>7.49</v>
      </c>
      <c r="BK2280" s="71">
        <v>7.3834999999999997</v>
      </c>
      <c r="BL2280" s="71">
        <v>7.2770000000000001</v>
      </c>
      <c r="BM2280" s="71">
        <v>8.0090000000000003</v>
      </c>
      <c r="BN2280" s="71">
        <v>8.907</v>
      </c>
      <c r="BO2280" s="71">
        <v>9.4890000000000008</v>
      </c>
      <c r="BR2280" s="66">
        <v>44155</v>
      </c>
      <c r="BS2280" s="71">
        <v>14</v>
      </c>
      <c r="BT2280" s="71">
        <v>16</v>
      </c>
      <c r="BU2280" s="71">
        <v>24.523</v>
      </c>
      <c r="BV2280" s="71">
        <v>32</v>
      </c>
      <c r="BW2280" s="71">
        <v>32.5</v>
      </c>
      <c r="BX2280" s="71">
        <v>33</v>
      </c>
      <c r="BY2280" s="71">
        <v>33</v>
      </c>
      <c r="BZ2280" s="71">
        <v>33.5</v>
      </c>
      <c r="CJ2280" s="66"/>
      <c r="CM2280" s="66"/>
      <c r="CP2280" s="66"/>
      <c r="CS2280" s="66"/>
    </row>
    <row r="2281" spans="2:97" ht="14.25" customHeight="1" x14ac:dyDescent="0.3">
      <c r="B2281" s="77">
        <v>44956</v>
      </c>
      <c r="C2281" s="78">
        <v>10.114000000000001</v>
      </c>
      <c r="D2281" s="78">
        <v>10.579000000000001</v>
      </c>
      <c r="E2281" s="78">
        <v>12.401999999999999</v>
      </c>
      <c r="F2281" s="78">
        <v>13.353</v>
      </c>
      <c r="G2281" s="78">
        <v>13.471</v>
      </c>
      <c r="H2281" s="78">
        <v>15.138</v>
      </c>
      <c r="I2281" s="78">
        <v>15.2585</v>
      </c>
      <c r="J2281" s="78">
        <v>15.379</v>
      </c>
      <c r="M2281" s="66">
        <v>43732</v>
      </c>
      <c r="N2281" s="71">
        <v>1.9026000000000001</v>
      </c>
      <c r="O2281" s="71">
        <v>1.8856999999999999</v>
      </c>
      <c r="P2281" s="71">
        <v>1.7814000000000001</v>
      </c>
      <c r="Q2281" s="71">
        <v>1.6255999999999999</v>
      </c>
      <c r="R2281" s="71">
        <v>1.5485</v>
      </c>
      <c r="S2281" s="71">
        <v>1.5272999999999999</v>
      </c>
      <c r="T2281" s="71">
        <v>1.6456</v>
      </c>
      <c r="U2281" s="71">
        <v>1.7778</v>
      </c>
      <c r="X2281" s="66">
        <v>43747</v>
      </c>
      <c r="Y2281" s="72">
        <v>-0.63200000000000001</v>
      </c>
      <c r="Z2281" s="72">
        <v>-0.624</v>
      </c>
      <c r="AA2281" s="72">
        <v>-0.621</v>
      </c>
      <c r="AB2281" s="72">
        <v>-0.68</v>
      </c>
      <c r="AC2281" s="72">
        <v>-0.70799999999999996</v>
      </c>
      <c r="AD2281" s="72">
        <v>-0.62</v>
      </c>
      <c r="AE2281" s="72">
        <v>-0.22</v>
      </c>
      <c r="AF2281" s="72">
        <v>4.7E-2</v>
      </c>
      <c r="AJ2281" s="66">
        <v>43837</v>
      </c>
      <c r="AK2281" s="71">
        <v>-9.9500000000000005E-2</v>
      </c>
      <c r="AL2281" s="71">
        <v>-0.1449</v>
      </c>
      <c r="AM2281" s="71">
        <v>-0.13600000000000001</v>
      </c>
      <c r="AN2281" s="71">
        <v>-0.11700000000000001</v>
      </c>
      <c r="AO2281" s="71">
        <v>-0.111</v>
      </c>
      <c r="AP2281" s="71">
        <v>-0.105</v>
      </c>
      <c r="AQ2281" s="71">
        <v>-5.0000000000000001E-3</v>
      </c>
      <c r="AR2281" s="71">
        <v>0.156</v>
      </c>
      <c r="AV2281" s="66">
        <v>43755</v>
      </c>
      <c r="AW2281" s="71">
        <v>-0.55400000000000005</v>
      </c>
      <c r="AX2281" s="71">
        <v>-0.498</v>
      </c>
      <c r="AY2281" s="71">
        <v>-0.47399999999999998</v>
      </c>
      <c r="AZ2281" s="71">
        <v>-0.44800000000000001</v>
      </c>
      <c r="BA2281" s="71">
        <v>-0.42399999999999999</v>
      </c>
      <c r="BB2281" s="71">
        <v>-0.221</v>
      </c>
      <c r="BC2281" s="71">
        <v>0.22600000000000001</v>
      </c>
      <c r="BD2281" s="71">
        <v>0.63900000000000001</v>
      </c>
      <c r="BG2281" s="66">
        <v>43761</v>
      </c>
      <c r="BH2281" s="71">
        <v>6.96</v>
      </c>
      <c r="BI2281" s="71">
        <v>7.33</v>
      </c>
      <c r="BJ2281" s="71">
        <v>7.49</v>
      </c>
      <c r="BK2281" s="71">
        <v>7.3855000000000004</v>
      </c>
      <c r="BL2281" s="71">
        <v>7.2809999999999997</v>
      </c>
      <c r="BM2281" s="71">
        <v>8.0090000000000003</v>
      </c>
      <c r="BN2281" s="71">
        <v>8.91</v>
      </c>
      <c r="BO2281" s="71">
        <v>9.4960000000000004</v>
      </c>
      <c r="BR2281" s="66">
        <v>44158</v>
      </c>
      <c r="BS2281" s="71">
        <v>14</v>
      </c>
      <c r="BT2281" s="71">
        <v>16</v>
      </c>
      <c r="BU2281" s="71">
        <v>24.523</v>
      </c>
      <c r="BV2281" s="71">
        <v>32</v>
      </c>
      <c r="BW2281" s="71">
        <v>32.5</v>
      </c>
      <c r="BX2281" s="71">
        <v>33</v>
      </c>
      <c r="BY2281" s="71">
        <v>33</v>
      </c>
      <c r="BZ2281" s="71">
        <v>33.5</v>
      </c>
      <c r="CJ2281" s="66"/>
      <c r="CM2281" s="66"/>
      <c r="CP2281" s="66"/>
      <c r="CS2281" s="66"/>
    </row>
    <row r="2282" spans="2:97" ht="14.25" customHeight="1" x14ac:dyDescent="0.3">
      <c r="B2282" s="77">
        <v>44957</v>
      </c>
      <c r="C2282" s="78">
        <v>10.106</v>
      </c>
      <c r="D2282" s="78">
        <v>10.571</v>
      </c>
      <c r="E2282" s="78">
        <v>12.401999999999999</v>
      </c>
      <c r="F2282" s="78">
        <v>13.478</v>
      </c>
      <c r="G2282" s="78">
        <v>13.521000000000001</v>
      </c>
      <c r="H2282" s="78">
        <v>15.163</v>
      </c>
      <c r="I2282" s="78">
        <v>15.279500000000001</v>
      </c>
      <c r="J2282" s="78">
        <v>15.396000000000001</v>
      </c>
      <c r="M2282" s="66">
        <v>43733</v>
      </c>
      <c r="N2282" s="71">
        <v>1.8820000000000001</v>
      </c>
      <c r="O2282" s="71">
        <v>1.8881999999999999</v>
      </c>
      <c r="P2282" s="71">
        <v>1.8048</v>
      </c>
      <c r="Q2282" s="71">
        <v>1.6795</v>
      </c>
      <c r="R2282" s="71">
        <v>1.6162999999999998</v>
      </c>
      <c r="S2282" s="71">
        <v>1.6074000000000002</v>
      </c>
      <c r="T2282" s="71">
        <v>1.7372000000000001</v>
      </c>
      <c r="U2282" s="71">
        <v>1.8635999999999999</v>
      </c>
      <c r="X2282" s="66">
        <v>43748</v>
      </c>
      <c r="Y2282" s="72">
        <v>-0.629</v>
      </c>
      <c r="Z2282" s="72">
        <v>-0.622</v>
      </c>
      <c r="AA2282" s="72">
        <v>-0.60599999999999998</v>
      </c>
      <c r="AB2282" s="72">
        <v>-0.64800000000000002</v>
      </c>
      <c r="AC2282" s="72">
        <v>-0.66600000000000004</v>
      </c>
      <c r="AD2282" s="72">
        <v>-0.55900000000000005</v>
      </c>
      <c r="AE2282" s="72">
        <v>-0.14399999999999999</v>
      </c>
      <c r="AF2282" s="72">
        <v>0.11799999999999999</v>
      </c>
      <c r="AJ2282" s="66">
        <v>43838</v>
      </c>
      <c r="AK2282" s="71">
        <v>-0.10979999999999999</v>
      </c>
      <c r="AL2282" s="71">
        <v>-0.1449</v>
      </c>
      <c r="AM2282" s="71">
        <v>-0.13700000000000001</v>
      </c>
      <c r="AN2282" s="71">
        <v>-0.121</v>
      </c>
      <c r="AO2282" s="71">
        <v>-0.114</v>
      </c>
      <c r="AP2282" s="71">
        <v>-0.113</v>
      </c>
      <c r="AQ2282" s="71">
        <v>-2E-3</v>
      </c>
      <c r="AR2282" s="71">
        <v>0.14799999999999999</v>
      </c>
      <c r="AV2282" s="66">
        <v>43756</v>
      </c>
      <c r="AW2282" s="71">
        <v>-0.55600000000000005</v>
      </c>
      <c r="AX2282" s="71">
        <v>-0.498</v>
      </c>
      <c r="AY2282" s="71">
        <v>-0.47399999999999998</v>
      </c>
      <c r="AZ2282" s="71">
        <v>-0.44400000000000001</v>
      </c>
      <c r="BA2282" s="71">
        <v>-0.41499999999999998</v>
      </c>
      <c r="BB2282" s="71">
        <v>-0.21</v>
      </c>
      <c r="BC2282" s="71">
        <v>0.245</v>
      </c>
      <c r="BD2282" s="71">
        <v>0.65900000000000003</v>
      </c>
      <c r="BG2282" s="66">
        <v>43762</v>
      </c>
      <c r="BH2282" s="71">
        <v>6.96</v>
      </c>
      <c r="BI2282" s="71">
        <v>7.33</v>
      </c>
      <c r="BJ2282" s="71">
        <v>7.49</v>
      </c>
      <c r="BK2282" s="71">
        <v>7.3895</v>
      </c>
      <c r="BL2282" s="71">
        <v>7.2889999999999997</v>
      </c>
      <c r="BM2282" s="71">
        <v>8.0090000000000003</v>
      </c>
      <c r="BN2282" s="71">
        <v>8.9130000000000003</v>
      </c>
      <c r="BO2282" s="71">
        <v>9.4990000000000006</v>
      </c>
      <c r="BR2282" s="66">
        <v>44159</v>
      </c>
      <c r="BS2282" s="71">
        <v>14</v>
      </c>
      <c r="BT2282" s="71">
        <v>16</v>
      </c>
      <c r="BU2282" s="71">
        <v>24.523</v>
      </c>
      <c r="BV2282" s="71">
        <v>32</v>
      </c>
      <c r="BW2282" s="71">
        <v>32.5</v>
      </c>
      <c r="BX2282" s="71">
        <v>33</v>
      </c>
      <c r="BY2282" s="71">
        <v>33</v>
      </c>
      <c r="BZ2282" s="71">
        <v>33.5</v>
      </c>
      <c r="CJ2282" s="66"/>
      <c r="CM2282" s="66"/>
      <c r="CP2282" s="66"/>
      <c r="CS2282" s="66"/>
    </row>
    <row r="2283" spans="2:97" ht="14.25" customHeight="1" x14ac:dyDescent="0.3">
      <c r="B2283" s="77">
        <v>44958</v>
      </c>
      <c r="C2283" s="78">
        <v>10.118</v>
      </c>
      <c r="D2283" s="78">
        <v>10.579000000000001</v>
      </c>
      <c r="E2283" s="78">
        <v>12.404</v>
      </c>
      <c r="F2283" s="78">
        <v>13.489000000000001</v>
      </c>
      <c r="G2283" s="78">
        <v>13.593</v>
      </c>
      <c r="H2283" s="78">
        <v>15.138999999999999</v>
      </c>
      <c r="I2283" s="78">
        <v>15.259</v>
      </c>
      <c r="J2283" s="78">
        <v>15.379</v>
      </c>
      <c r="M2283" s="66">
        <v>43734</v>
      </c>
      <c r="N2283" s="71">
        <v>1.8024</v>
      </c>
      <c r="O2283" s="71">
        <v>1.87</v>
      </c>
      <c r="P2283" s="71">
        <v>1.7709000000000001</v>
      </c>
      <c r="Q2283" s="71">
        <v>1.6555</v>
      </c>
      <c r="R2283" s="71">
        <v>1.5918999999999999</v>
      </c>
      <c r="S2283" s="71">
        <v>1.5798999999999999</v>
      </c>
      <c r="T2283" s="71">
        <v>1.6920999999999999</v>
      </c>
      <c r="U2283" s="71">
        <v>1.82605</v>
      </c>
      <c r="X2283" s="66">
        <v>43749</v>
      </c>
      <c r="Y2283" s="72">
        <v>-0.63</v>
      </c>
      <c r="Z2283" s="72">
        <v>-0.61699999999999999</v>
      </c>
      <c r="AA2283" s="72">
        <v>-0.60799999999999998</v>
      </c>
      <c r="AB2283" s="72">
        <v>-0.66</v>
      </c>
      <c r="AC2283" s="72">
        <v>-0.68100000000000005</v>
      </c>
      <c r="AD2283" s="72">
        <v>-0.56899999999999995</v>
      </c>
      <c r="AE2283" s="72">
        <v>-0.13</v>
      </c>
      <c r="AF2283" s="72">
        <v>0.13700000000000001</v>
      </c>
      <c r="AJ2283" s="66">
        <v>43839</v>
      </c>
      <c r="AK2283" s="71">
        <v>-0.12479999999999999</v>
      </c>
      <c r="AL2283" s="71">
        <v>-0.1439</v>
      </c>
      <c r="AM2283" s="71">
        <v>-0.13700000000000001</v>
      </c>
      <c r="AN2283" s="71">
        <v>-0.126</v>
      </c>
      <c r="AO2283" s="71">
        <v>-0.114</v>
      </c>
      <c r="AP2283" s="71">
        <v>-0.105</v>
      </c>
      <c r="AQ2283" s="71">
        <v>0.01</v>
      </c>
      <c r="AR2283" s="71">
        <v>0.156</v>
      </c>
      <c r="AV2283" s="66">
        <v>43759</v>
      </c>
      <c r="AW2283" s="71">
        <v>-0.56000000000000005</v>
      </c>
      <c r="AX2283" s="71">
        <v>-0.498</v>
      </c>
      <c r="AY2283" s="71">
        <v>-0.47399999999999998</v>
      </c>
      <c r="AZ2283" s="71">
        <v>-0.432</v>
      </c>
      <c r="BA2283" s="71">
        <v>-0.39200000000000002</v>
      </c>
      <c r="BB2283" s="71">
        <v>-0.186</v>
      </c>
      <c r="BC2283" s="71">
        <v>0.28599999999999998</v>
      </c>
      <c r="BD2283" s="71">
        <v>0.70099999999999996</v>
      </c>
      <c r="BG2283" s="66">
        <v>43763</v>
      </c>
      <c r="BH2283" s="71">
        <v>7.02</v>
      </c>
      <c r="BI2283" s="71">
        <v>7.33</v>
      </c>
      <c r="BJ2283" s="71">
        <v>7.49</v>
      </c>
      <c r="BK2283" s="71">
        <v>7.3685</v>
      </c>
      <c r="BL2283" s="71">
        <v>7.2469999999999999</v>
      </c>
      <c r="BM2283" s="71">
        <v>8.0090000000000003</v>
      </c>
      <c r="BN2283" s="71">
        <v>8.86</v>
      </c>
      <c r="BO2283" s="71">
        <v>9.4529999999999994</v>
      </c>
      <c r="BR2283" s="66">
        <v>44160</v>
      </c>
      <c r="BS2283" s="71">
        <v>14</v>
      </c>
      <c r="BT2283" s="71">
        <v>16</v>
      </c>
      <c r="BU2283" s="71">
        <v>24.523</v>
      </c>
      <c r="BV2283" s="71">
        <v>32</v>
      </c>
      <c r="BW2283" s="71">
        <v>32.5</v>
      </c>
      <c r="BX2283" s="71">
        <v>33</v>
      </c>
      <c r="BY2283" s="71">
        <v>33</v>
      </c>
      <c r="BZ2283" s="71">
        <v>33.5</v>
      </c>
      <c r="CJ2283" s="66"/>
      <c r="CM2283" s="66"/>
      <c r="CP2283" s="66"/>
      <c r="CS2283" s="66"/>
    </row>
    <row r="2284" spans="2:97" ht="14.25" customHeight="1" x14ac:dyDescent="0.3">
      <c r="B2284" s="77">
        <v>44959</v>
      </c>
      <c r="C2284" s="78">
        <v>10.087999999999999</v>
      </c>
      <c r="D2284" s="78">
        <v>10.417</v>
      </c>
      <c r="E2284" s="78">
        <v>12.371</v>
      </c>
      <c r="F2284" s="78">
        <v>13.512</v>
      </c>
      <c r="G2284" s="78">
        <v>13.576000000000001</v>
      </c>
      <c r="H2284" s="78">
        <v>15.108000000000001</v>
      </c>
      <c r="I2284" s="78">
        <v>15.247999999999999</v>
      </c>
      <c r="J2284" s="78">
        <v>15.388</v>
      </c>
      <c r="M2284" s="66">
        <v>43735</v>
      </c>
      <c r="N2284" s="71">
        <v>1.7789999999999999</v>
      </c>
      <c r="O2284" s="71">
        <v>1.8283</v>
      </c>
      <c r="P2284" s="71">
        <v>1.7524</v>
      </c>
      <c r="Q2284" s="71">
        <v>1.6315</v>
      </c>
      <c r="R2284" s="71">
        <v>1.5731999999999999</v>
      </c>
      <c r="S2284" s="71">
        <v>1.5620000000000001</v>
      </c>
      <c r="T2284" s="71">
        <v>1.6800999999999999</v>
      </c>
      <c r="U2284" s="71">
        <v>1.8150499999999998</v>
      </c>
      <c r="X2284" s="66">
        <v>43752</v>
      </c>
      <c r="Y2284" s="72">
        <v>-0.59799999999999998</v>
      </c>
      <c r="Z2284" s="72">
        <v>-0.59299999999999997</v>
      </c>
      <c r="AA2284" s="72">
        <v>-0.58699999999999997</v>
      </c>
      <c r="AB2284" s="72">
        <v>-0.63700000000000001</v>
      </c>
      <c r="AC2284" s="72">
        <v>-0.65900000000000003</v>
      </c>
      <c r="AD2284" s="72">
        <v>-0.56200000000000006</v>
      </c>
      <c r="AE2284" s="72">
        <v>-0.14499999999999999</v>
      </c>
      <c r="AF2284" s="72">
        <v>0.11799999999999999</v>
      </c>
      <c r="AJ2284" s="66">
        <v>43840</v>
      </c>
      <c r="AK2284" s="71">
        <v>-0.1348</v>
      </c>
      <c r="AL2284" s="71">
        <v>-0.14979999999999999</v>
      </c>
      <c r="AM2284" s="71">
        <v>-0.14399999999999999</v>
      </c>
      <c r="AN2284" s="71">
        <v>-0.13600000000000001</v>
      </c>
      <c r="AO2284" s="71">
        <v>-0.123</v>
      </c>
      <c r="AP2284" s="71">
        <v>-0.11</v>
      </c>
      <c r="AQ2284" s="71">
        <v>0</v>
      </c>
      <c r="AR2284" s="71">
        <v>0.14899999999999999</v>
      </c>
      <c r="AV2284" s="66">
        <v>43760</v>
      </c>
      <c r="AW2284" s="71">
        <v>-0.54900000000000004</v>
      </c>
      <c r="AX2284" s="71">
        <v>-0.498</v>
      </c>
      <c r="AY2284" s="71">
        <v>-0.47399999999999998</v>
      </c>
      <c r="AZ2284" s="71">
        <v>-0.40600000000000003</v>
      </c>
      <c r="BA2284" s="71">
        <v>-0.39</v>
      </c>
      <c r="BB2284" s="71">
        <v>-0.2</v>
      </c>
      <c r="BC2284" s="71">
        <v>0.26100000000000001</v>
      </c>
      <c r="BD2284" s="71">
        <v>0.67300000000000004</v>
      </c>
      <c r="BG2284" s="66">
        <v>43766</v>
      </c>
      <c r="BH2284" s="71">
        <v>7.02</v>
      </c>
      <c r="BI2284" s="71">
        <v>7.33</v>
      </c>
      <c r="BJ2284" s="71">
        <v>7.49</v>
      </c>
      <c r="BK2284" s="71">
        <v>7.3755000000000006</v>
      </c>
      <c r="BL2284" s="71">
        <v>7.2610000000000001</v>
      </c>
      <c r="BM2284" s="71">
        <v>8.0090000000000003</v>
      </c>
      <c r="BN2284" s="71">
        <v>8.8759999999999994</v>
      </c>
      <c r="BO2284" s="71">
        <v>9.4659999999999993</v>
      </c>
      <c r="BR2284" s="66">
        <v>44161</v>
      </c>
      <c r="BS2284" s="71">
        <v>14</v>
      </c>
      <c r="BT2284" s="71">
        <v>16</v>
      </c>
      <c r="BU2284" s="71">
        <v>24.523</v>
      </c>
      <c r="BV2284" s="71">
        <v>32</v>
      </c>
      <c r="BW2284" s="71">
        <v>32.5</v>
      </c>
      <c r="BX2284" s="71">
        <v>33</v>
      </c>
      <c r="BY2284" s="71">
        <v>33</v>
      </c>
      <c r="BZ2284" s="71">
        <v>33.5</v>
      </c>
      <c r="CJ2284" s="66"/>
      <c r="CM2284" s="66"/>
      <c r="CP2284" s="66"/>
      <c r="CS2284" s="66"/>
    </row>
    <row r="2285" spans="2:97" ht="14.25" customHeight="1" x14ac:dyDescent="0.3">
      <c r="B2285" s="77">
        <v>44960</v>
      </c>
      <c r="C2285" s="78">
        <v>10.087999999999999</v>
      </c>
      <c r="D2285" s="78">
        <v>10.417</v>
      </c>
      <c r="E2285" s="78">
        <v>12.379</v>
      </c>
      <c r="F2285" s="78">
        <v>13.512</v>
      </c>
      <c r="G2285" s="78">
        <v>13.576000000000001</v>
      </c>
      <c r="H2285" s="78">
        <v>15.108000000000001</v>
      </c>
      <c r="I2285" s="78">
        <v>15.256</v>
      </c>
      <c r="J2285" s="78">
        <v>15.404</v>
      </c>
      <c r="M2285" s="66">
        <v>43738</v>
      </c>
      <c r="N2285" s="71">
        <v>1.8071000000000002</v>
      </c>
      <c r="O2285" s="71">
        <v>1.8127</v>
      </c>
      <c r="P2285" s="71">
        <v>1.7446000000000002</v>
      </c>
      <c r="Q2285" s="71">
        <v>1.6217000000000001</v>
      </c>
      <c r="R2285" s="71">
        <v>1.5596000000000001</v>
      </c>
      <c r="S2285" s="71">
        <v>1.544</v>
      </c>
      <c r="T2285" s="71">
        <v>1.6646000000000001</v>
      </c>
      <c r="U2285" s="71">
        <v>1.8023</v>
      </c>
      <c r="X2285" s="66">
        <v>43753</v>
      </c>
      <c r="Y2285" s="72">
        <v>-0.59699999999999998</v>
      </c>
      <c r="Z2285" s="72">
        <v>-0.59099999999999997</v>
      </c>
      <c r="AA2285" s="72">
        <v>-0.59299999999999997</v>
      </c>
      <c r="AB2285" s="72">
        <v>-0.64500000000000002</v>
      </c>
      <c r="AC2285" s="72">
        <v>-0.624</v>
      </c>
      <c r="AD2285" s="72">
        <v>-0.45500000000000002</v>
      </c>
      <c r="AE2285" s="72">
        <v>-0.122</v>
      </c>
      <c r="AF2285" s="72">
        <v>0.13900000000000001</v>
      </c>
      <c r="AJ2285" s="66">
        <v>43843</v>
      </c>
      <c r="AK2285" s="71">
        <v>-0.1348</v>
      </c>
      <c r="AL2285" s="71">
        <v>-0.14979999999999999</v>
      </c>
      <c r="AM2285" s="71">
        <v>-0.14399999999999999</v>
      </c>
      <c r="AN2285" s="71">
        <v>-0.13600000000000001</v>
      </c>
      <c r="AO2285" s="71">
        <v>-0.123</v>
      </c>
      <c r="AP2285" s="71">
        <v>-0.11</v>
      </c>
      <c r="AQ2285" s="71">
        <v>0</v>
      </c>
      <c r="AR2285" s="71">
        <v>0.14899999999999999</v>
      </c>
      <c r="AV2285" s="66">
        <v>43761</v>
      </c>
      <c r="AW2285" s="71">
        <v>-0.55500000000000005</v>
      </c>
      <c r="AX2285" s="71">
        <v>-0.498</v>
      </c>
      <c r="AY2285" s="71">
        <v>-0.47399999999999998</v>
      </c>
      <c r="AZ2285" s="71">
        <v>-0.40899999999999997</v>
      </c>
      <c r="BA2285" s="71">
        <v>-0.38800000000000001</v>
      </c>
      <c r="BB2285" s="71">
        <v>-0.19800000000000001</v>
      </c>
      <c r="BC2285" s="71">
        <v>0.25</v>
      </c>
      <c r="BD2285" s="71">
        <v>0.65</v>
      </c>
      <c r="BG2285" s="66">
        <v>43767</v>
      </c>
      <c r="BH2285" s="71">
        <v>7.02</v>
      </c>
      <c r="BI2285" s="71">
        <v>7.33</v>
      </c>
      <c r="BJ2285" s="71">
        <v>7.49</v>
      </c>
      <c r="BK2285" s="71">
        <v>7.3930000000000007</v>
      </c>
      <c r="BL2285" s="71">
        <v>7.2960000000000003</v>
      </c>
      <c r="BM2285" s="71">
        <v>8.0090000000000003</v>
      </c>
      <c r="BN2285" s="71">
        <v>8.9030000000000005</v>
      </c>
      <c r="BO2285" s="71">
        <v>9.5030000000000001</v>
      </c>
      <c r="BR2285" s="66">
        <v>44162</v>
      </c>
      <c r="BS2285" s="71">
        <v>14</v>
      </c>
      <c r="BT2285" s="71">
        <v>16</v>
      </c>
      <c r="BU2285" s="71">
        <v>24.523</v>
      </c>
      <c r="BV2285" s="71">
        <v>32</v>
      </c>
      <c r="BW2285" s="71">
        <v>32.5</v>
      </c>
      <c r="BX2285" s="71">
        <v>33</v>
      </c>
      <c r="BY2285" s="71">
        <v>34.5</v>
      </c>
      <c r="BZ2285" s="71">
        <v>33.5</v>
      </c>
      <c r="CJ2285" s="66"/>
      <c r="CM2285" s="66"/>
      <c r="CP2285" s="66"/>
      <c r="CS2285" s="66"/>
    </row>
    <row r="2286" spans="2:97" ht="14.25" customHeight="1" x14ac:dyDescent="0.3">
      <c r="B2286" s="77">
        <v>44963</v>
      </c>
      <c r="C2286" s="78">
        <v>10.087999999999999</v>
      </c>
      <c r="D2286" s="78">
        <v>10.417</v>
      </c>
      <c r="E2286" s="78">
        <v>12.379</v>
      </c>
      <c r="F2286" s="78">
        <v>13.512</v>
      </c>
      <c r="G2286" s="78">
        <v>13.576000000000001</v>
      </c>
      <c r="H2286" s="78">
        <v>15.108000000000001</v>
      </c>
      <c r="I2286" s="78">
        <v>15.256</v>
      </c>
      <c r="J2286" s="78">
        <v>15.404</v>
      </c>
      <c r="M2286" s="66">
        <v>43739</v>
      </c>
      <c r="N2286" s="71">
        <v>1.7618</v>
      </c>
      <c r="O2286" s="71">
        <v>1.7847</v>
      </c>
      <c r="P2286" s="71">
        <v>1.7027999999999999</v>
      </c>
      <c r="Q2286" s="71">
        <v>1.5459000000000001</v>
      </c>
      <c r="R2286" s="71">
        <v>1.4918</v>
      </c>
      <c r="S2286" s="71">
        <v>1.4902</v>
      </c>
      <c r="T2286" s="71">
        <v>1.6353</v>
      </c>
      <c r="U2286" s="71">
        <v>1.7826499999999998</v>
      </c>
      <c r="X2286" s="66">
        <v>43754</v>
      </c>
      <c r="Y2286" s="72">
        <v>-0.59599999999999997</v>
      </c>
      <c r="Z2286" s="72">
        <v>-0.58799999999999997</v>
      </c>
      <c r="AA2286" s="72">
        <v>-0.58699999999999997</v>
      </c>
      <c r="AB2286" s="72">
        <v>-0.63200000000000001</v>
      </c>
      <c r="AC2286" s="72">
        <v>-0.60799999999999998</v>
      </c>
      <c r="AD2286" s="72">
        <v>-0.44</v>
      </c>
      <c r="AE2286" s="72">
        <v>-0.1</v>
      </c>
      <c r="AF2286" s="72">
        <v>0.16300000000000001</v>
      </c>
      <c r="AJ2286" s="66">
        <v>43844</v>
      </c>
      <c r="AK2286" s="71">
        <v>-0.12189999999999999</v>
      </c>
      <c r="AL2286" s="71">
        <v>-0.14979999999999999</v>
      </c>
      <c r="AM2286" s="71">
        <v>-0.14399999999999999</v>
      </c>
      <c r="AN2286" s="71">
        <v>-0.122</v>
      </c>
      <c r="AO2286" s="71">
        <v>-0.111</v>
      </c>
      <c r="AP2286" s="71">
        <v>-8.5000000000000006E-2</v>
      </c>
      <c r="AQ2286" s="71">
        <v>1.6E-2</v>
      </c>
      <c r="AR2286" s="71">
        <v>0.16500000000000001</v>
      </c>
      <c r="AV2286" s="66">
        <v>43762</v>
      </c>
      <c r="AW2286" s="71">
        <v>-0.55600000000000005</v>
      </c>
      <c r="AX2286" s="71">
        <v>-0.498</v>
      </c>
      <c r="AY2286" s="71">
        <v>-0.47399999999999998</v>
      </c>
      <c r="AZ2286" s="71">
        <v>-0.40600000000000003</v>
      </c>
      <c r="BA2286" s="71">
        <v>-0.38900000000000001</v>
      </c>
      <c r="BB2286" s="71">
        <v>-0.20799999999999999</v>
      </c>
      <c r="BC2286" s="71">
        <v>0.23799999999999999</v>
      </c>
      <c r="BD2286" s="71">
        <v>0.64900000000000002</v>
      </c>
      <c r="BG2286" s="66">
        <v>43768</v>
      </c>
      <c r="BH2286" s="71">
        <v>7.02</v>
      </c>
      <c r="BI2286" s="71">
        <v>7.33</v>
      </c>
      <c r="BJ2286" s="71">
        <v>7.49</v>
      </c>
      <c r="BK2286" s="71">
        <v>7.4995000000000003</v>
      </c>
      <c r="BL2286" s="71">
        <v>7.5090000000000003</v>
      </c>
      <c r="BM2286" s="71">
        <v>8.0090000000000003</v>
      </c>
      <c r="BN2286" s="71">
        <v>9.14</v>
      </c>
      <c r="BO2286" s="71">
        <v>9.7279999999999998</v>
      </c>
      <c r="BR2286" s="66">
        <v>44165</v>
      </c>
      <c r="BS2286" s="71">
        <v>14</v>
      </c>
      <c r="BT2286" s="71">
        <v>16</v>
      </c>
      <c r="BU2286" s="71">
        <v>24.523</v>
      </c>
      <c r="BV2286" s="71">
        <v>32</v>
      </c>
      <c r="BW2286" s="71">
        <v>32.5</v>
      </c>
      <c r="BX2286" s="71">
        <v>33</v>
      </c>
      <c r="BY2286" s="71">
        <v>34.5</v>
      </c>
      <c r="BZ2286" s="71">
        <v>33.5</v>
      </c>
      <c r="CJ2286" s="66"/>
      <c r="CM2286" s="66"/>
      <c r="CP2286" s="66"/>
      <c r="CS2286" s="66"/>
    </row>
    <row r="2287" spans="2:97" ht="14.25" customHeight="1" x14ac:dyDescent="0.3">
      <c r="B2287" s="77">
        <v>44964</v>
      </c>
      <c r="C2287" s="78">
        <v>10.087999999999999</v>
      </c>
      <c r="D2287" s="78">
        <v>10.417</v>
      </c>
      <c r="E2287" s="78">
        <v>12.379</v>
      </c>
      <c r="F2287" s="78">
        <v>13.512</v>
      </c>
      <c r="G2287" s="78">
        <v>13.576000000000001</v>
      </c>
      <c r="H2287" s="78">
        <v>15.108000000000001</v>
      </c>
      <c r="I2287" s="78">
        <v>15.256</v>
      </c>
      <c r="J2287" s="78">
        <v>15.404</v>
      </c>
      <c r="M2287" s="66">
        <v>43740</v>
      </c>
      <c r="N2287" s="71">
        <v>1.7387000000000001</v>
      </c>
      <c r="O2287" s="71">
        <v>1.7406999999999999</v>
      </c>
      <c r="P2287" s="71">
        <v>1.6637</v>
      </c>
      <c r="Q2287" s="71">
        <v>1.478</v>
      </c>
      <c r="R2287" s="71">
        <v>1.4320999999999999</v>
      </c>
      <c r="S2287" s="71">
        <v>1.4316</v>
      </c>
      <c r="T2287" s="71">
        <v>1.5992</v>
      </c>
      <c r="U2287" s="71">
        <v>1.7496</v>
      </c>
      <c r="X2287" s="66">
        <v>43755</v>
      </c>
      <c r="Y2287" s="72">
        <v>-0.60499999999999998</v>
      </c>
      <c r="Z2287" s="72">
        <v>-0.59499999999999997</v>
      </c>
      <c r="AA2287" s="72">
        <v>-0.59699999999999998</v>
      </c>
      <c r="AB2287" s="72">
        <v>-0.629</v>
      </c>
      <c r="AC2287" s="72">
        <v>-0.60399999999999998</v>
      </c>
      <c r="AD2287" s="72">
        <v>-0.439</v>
      </c>
      <c r="AE2287" s="72">
        <v>-0.11700000000000001</v>
      </c>
      <c r="AF2287" s="72">
        <v>0.14000000000000001</v>
      </c>
      <c r="AJ2287" s="66">
        <v>43845</v>
      </c>
      <c r="AK2287" s="71">
        <v>-0.1237</v>
      </c>
      <c r="AL2287" s="71">
        <v>-0.14480000000000001</v>
      </c>
      <c r="AM2287" s="71">
        <v>-0.14399999999999999</v>
      </c>
      <c r="AN2287" s="71">
        <v>-0.121</v>
      </c>
      <c r="AO2287" s="71">
        <v>-9.6000000000000002E-2</v>
      </c>
      <c r="AP2287" s="71">
        <v>-8.8999999999999996E-2</v>
      </c>
      <c r="AQ2287" s="71">
        <v>0.01</v>
      </c>
      <c r="AR2287" s="71">
        <v>0.16500000000000001</v>
      </c>
      <c r="AV2287" s="66">
        <v>43763</v>
      </c>
      <c r="AW2287" s="71">
        <v>-0.54400000000000004</v>
      </c>
      <c r="AX2287" s="71">
        <v>-0.498</v>
      </c>
      <c r="AY2287" s="71">
        <v>-0.47399999999999998</v>
      </c>
      <c r="AZ2287" s="71">
        <v>-0.39400000000000002</v>
      </c>
      <c r="BA2287" s="71">
        <v>-0.376</v>
      </c>
      <c r="BB2287" s="71">
        <v>-0.182</v>
      </c>
      <c r="BC2287" s="71">
        <v>0.27400000000000002</v>
      </c>
      <c r="BD2287" s="71">
        <v>0.68799999999999994</v>
      </c>
      <c r="BG2287" s="66">
        <v>43769</v>
      </c>
      <c r="BH2287" s="71">
        <v>7.02</v>
      </c>
      <c r="BI2287" s="71">
        <v>7.33</v>
      </c>
      <c r="BJ2287" s="71">
        <v>7.49</v>
      </c>
      <c r="BK2287" s="71">
        <v>7.5069999999999997</v>
      </c>
      <c r="BL2287" s="71">
        <v>7.524</v>
      </c>
      <c r="BM2287" s="71">
        <v>8.0090000000000003</v>
      </c>
      <c r="BN2287" s="71">
        <v>9.2059999999999995</v>
      </c>
      <c r="BO2287" s="71">
        <v>9.7750000000000004</v>
      </c>
      <c r="BR2287" s="66">
        <v>44166</v>
      </c>
      <c r="BS2287" s="71">
        <v>14</v>
      </c>
      <c r="BT2287" s="71">
        <v>16</v>
      </c>
      <c r="BU2287" s="71">
        <v>24.523</v>
      </c>
      <c r="BV2287" s="71">
        <v>32</v>
      </c>
      <c r="BW2287" s="71">
        <v>32.5</v>
      </c>
      <c r="BX2287" s="71">
        <v>33</v>
      </c>
      <c r="BY2287" s="71">
        <v>34.5</v>
      </c>
      <c r="BZ2287" s="71">
        <v>33.5</v>
      </c>
      <c r="CJ2287" s="66"/>
      <c r="CM2287" s="66"/>
      <c r="CP2287" s="66"/>
      <c r="CS2287" s="66"/>
    </row>
    <row r="2288" spans="2:97" ht="14.25" customHeight="1" x14ac:dyDescent="0.3">
      <c r="B2288" s="77">
        <v>44965</v>
      </c>
      <c r="C2288" s="78">
        <v>10.087999999999999</v>
      </c>
      <c r="D2288" s="78">
        <v>10.417</v>
      </c>
      <c r="E2288" s="78">
        <v>12.379</v>
      </c>
      <c r="F2288" s="78">
        <v>13.512</v>
      </c>
      <c r="G2288" s="78">
        <v>13.576000000000001</v>
      </c>
      <c r="H2288" s="78">
        <v>15.108000000000001</v>
      </c>
      <c r="I2288" s="78">
        <v>15.256</v>
      </c>
      <c r="J2288" s="78">
        <v>15.404</v>
      </c>
      <c r="M2288" s="66">
        <v>43741</v>
      </c>
      <c r="N2288" s="71">
        <v>1.6901000000000002</v>
      </c>
      <c r="O2288" s="71">
        <v>1.6554</v>
      </c>
      <c r="P2288" s="71">
        <v>1.5857000000000001</v>
      </c>
      <c r="Q2288" s="71">
        <v>1.3900999999999999</v>
      </c>
      <c r="R2288" s="71">
        <v>1.3452999999999999</v>
      </c>
      <c r="S2288" s="71">
        <v>1.3472999999999999</v>
      </c>
      <c r="T2288" s="71">
        <v>1.5341</v>
      </c>
      <c r="U2288" s="71">
        <v>1.6920500000000001</v>
      </c>
      <c r="X2288" s="66">
        <v>43756</v>
      </c>
      <c r="Y2288" s="72">
        <v>-0.60499999999999998</v>
      </c>
      <c r="Z2288" s="72">
        <v>-0.59699999999999998</v>
      </c>
      <c r="AA2288" s="72">
        <v>-0.59299999999999997</v>
      </c>
      <c r="AB2288" s="72">
        <v>-0.62</v>
      </c>
      <c r="AC2288" s="72">
        <v>-0.59199999999999997</v>
      </c>
      <c r="AD2288" s="72">
        <v>-0.41899999999999998</v>
      </c>
      <c r="AE2288" s="72">
        <v>-7.9000000000000001E-2</v>
      </c>
      <c r="AF2288" s="72">
        <v>0.17899999999999999</v>
      </c>
      <c r="AJ2288" s="66">
        <v>43846</v>
      </c>
      <c r="AK2288" s="71">
        <v>-0.12379999999999999</v>
      </c>
      <c r="AL2288" s="71">
        <v>-0.1439</v>
      </c>
      <c r="AM2288" s="71">
        <v>-0.13700000000000001</v>
      </c>
      <c r="AN2288" s="71">
        <v>-0.123</v>
      </c>
      <c r="AO2288" s="71">
        <v>-0.107</v>
      </c>
      <c r="AP2288" s="71">
        <v>-0.09</v>
      </c>
      <c r="AQ2288" s="71">
        <v>1.4999999999999999E-2</v>
      </c>
      <c r="AR2288" s="71">
        <v>0.16800000000000001</v>
      </c>
      <c r="AV2288" s="66">
        <v>43766</v>
      </c>
      <c r="AW2288" s="71">
        <v>-0.55500000000000005</v>
      </c>
      <c r="AX2288" s="71">
        <v>-0.498</v>
      </c>
      <c r="AY2288" s="71">
        <v>-0.47399999999999998</v>
      </c>
      <c r="AZ2288" s="71">
        <v>-0.38200000000000001</v>
      </c>
      <c r="BA2288" s="71">
        <v>-0.36299999999999999</v>
      </c>
      <c r="BB2288" s="71">
        <v>-0.159</v>
      </c>
      <c r="BC2288" s="71">
        <v>0.307</v>
      </c>
      <c r="BD2288" s="71">
        <v>0.72399999999999998</v>
      </c>
      <c r="BG2288" s="66">
        <v>43770</v>
      </c>
      <c r="BH2288" s="71">
        <v>7.09</v>
      </c>
      <c r="BI2288" s="71">
        <v>7.41</v>
      </c>
      <c r="BJ2288" s="71">
        <v>7.63</v>
      </c>
      <c r="BK2288" s="71">
        <v>7.6054999999999993</v>
      </c>
      <c r="BL2288" s="71">
        <v>7.5809999999999995</v>
      </c>
      <c r="BM2288" s="71">
        <v>8.0090000000000003</v>
      </c>
      <c r="BN2288" s="71">
        <v>9.2539999999999996</v>
      </c>
      <c r="BO2288" s="71">
        <v>9.8390000000000004</v>
      </c>
      <c r="BR2288" s="66">
        <v>44167</v>
      </c>
      <c r="BS2288" s="71">
        <v>14</v>
      </c>
      <c r="BT2288" s="71">
        <v>16</v>
      </c>
      <c r="BU2288" s="71">
        <v>24.523</v>
      </c>
      <c r="BV2288" s="71">
        <v>32</v>
      </c>
      <c r="BW2288" s="71">
        <v>32.5</v>
      </c>
      <c r="BX2288" s="71">
        <v>33</v>
      </c>
      <c r="BY2288" s="71">
        <v>34.5</v>
      </c>
      <c r="BZ2288" s="71">
        <v>33.5</v>
      </c>
      <c r="CJ2288" s="66"/>
      <c r="CM2288" s="66"/>
      <c r="CP2288" s="66"/>
      <c r="CS2288" s="66"/>
    </row>
    <row r="2289" spans="2:97" ht="14.25" customHeight="1" x14ac:dyDescent="0.3">
      <c r="B2289" s="77">
        <v>44966</v>
      </c>
      <c r="C2289" s="78">
        <v>10.087999999999999</v>
      </c>
      <c r="D2289" s="78">
        <v>10.417</v>
      </c>
      <c r="E2289" s="78">
        <v>12.379</v>
      </c>
      <c r="F2289" s="78">
        <v>13.512</v>
      </c>
      <c r="G2289" s="78">
        <v>13.576000000000001</v>
      </c>
      <c r="H2289" s="78">
        <v>15.108000000000001</v>
      </c>
      <c r="I2289" s="78">
        <v>15.256</v>
      </c>
      <c r="J2289" s="78">
        <v>15.404</v>
      </c>
      <c r="M2289" s="66">
        <v>43742</v>
      </c>
      <c r="N2289" s="71">
        <v>1.6873</v>
      </c>
      <c r="O2289" s="71">
        <v>1.6395999999999999</v>
      </c>
      <c r="P2289" s="71">
        <v>1.5803</v>
      </c>
      <c r="Q2289" s="71">
        <v>1.4036</v>
      </c>
      <c r="R2289" s="71">
        <v>1.3585</v>
      </c>
      <c r="S2289" s="71">
        <v>1.347</v>
      </c>
      <c r="T2289" s="71">
        <v>1.5289999999999999</v>
      </c>
      <c r="U2289" s="71">
        <v>1.6695</v>
      </c>
      <c r="X2289" s="66">
        <v>43759</v>
      </c>
      <c r="Y2289" s="72">
        <v>-0.60899999999999999</v>
      </c>
      <c r="Z2289" s="72">
        <v>-0.61299999999999999</v>
      </c>
      <c r="AA2289" s="72">
        <v>-0.60399999999999998</v>
      </c>
      <c r="AB2289" s="72">
        <v>-0.61599999999999999</v>
      </c>
      <c r="AC2289" s="72">
        <v>-0.58299999999999996</v>
      </c>
      <c r="AD2289" s="72">
        <v>-0.39800000000000002</v>
      </c>
      <c r="AE2289" s="72">
        <v>-4.3999999999999997E-2</v>
      </c>
      <c r="AF2289" s="72">
        <v>0.216</v>
      </c>
      <c r="AJ2289" s="66">
        <v>43847</v>
      </c>
      <c r="AK2289" s="71">
        <v>-0.12659999999999999</v>
      </c>
      <c r="AL2289" s="71">
        <v>-0.1439</v>
      </c>
      <c r="AM2289" s="71">
        <v>-0.14199999999999999</v>
      </c>
      <c r="AN2289" s="71">
        <v>-0.13</v>
      </c>
      <c r="AO2289" s="71">
        <v>-0.115</v>
      </c>
      <c r="AP2289" s="71">
        <v>-9.9000000000000005E-2</v>
      </c>
      <c r="AQ2289" s="71">
        <v>3.0000000000000001E-3</v>
      </c>
      <c r="AR2289" s="71">
        <v>0.161</v>
      </c>
      <c r="AV2289" s="66">
        <v>43767</v>
      </c>
      <c r="AW2289" s="71">
        <v>-0.54700000000000004</v>
      </c>
      <c r="AX2289" s="71">
        <v>-0.498</v>
      </c>
      <c r="AY2289" s="71">
        <v>-0.47399999999999998</v>
      </c>
      <c r="AZ2289" s="71">
        <v>-0.39600000000000002</v>
      </c>
      <c r="BA2289" s="71">
        <v>-0.371</v>
      </c>
      <c r="BB2289" s="71">
        <v>-0.17</v>
      </c>
      <c r="BC2289" s="71">
        <v>0.28799999999999998</v>
      </c>
      <c r="BD2289" s="71">
        <v>0.70299999999999996</v>
      </c>
      <c r="BG2289" s="66">
        <v>43773</v>
      </c>
      <c r="BH2289" s="71">
        <v>7.09</v>
      </c>
      <c r="BI2289" s="71">
        <v>7.41</v>
      </c>
      <c r="BJ2289" s="71">
        <v>7.63</v>
      </c>
      <c r="BK2289" s="71">
        <v>7.5305</v>
      </c>
      <c r="BL2289" s="71">
        <v>7.431</v>
      </c>
      <c r="BM2289" s="71">
        <v>8.0090000000000003</v>
      </c>
      <c r="BN2289" s="71">
        <v>9.1180000000000003</v>
      </c>
      <c r="BO2289" s="71">
        <v>9.702</v>
      </c>
      <c r="BR2289" s="66">
        <v>44168</v>
      </c>
      <c r="BS2289" s="71">
        <v>14</v>
      </c>
      <c r="BT2289" s="71">
        <v>16</v>
      </c>
      <c r="BU2289" s="71">
        <v>24.523</v>
      </c>
      <c r="BV2289" s="71">
        <v>32</v>
      </c>
      <c r="BW2289" s="71">
        <v>32.5</v>
      </c>
      <c r="BX2289" s="71">
        <v>33</v>
      </c>
      <c r="BY2289" s="71">
        <v>34.5</v>
      </c>
      <c r="BZ2289" s="71">
        <v>33.5</v>
      </c>
      <c r="CJ2289" s="66"/>
      <c r="CM2289" s="66"/>
      <c r="CP2289" s="66"/>
      <c r="CS2289" s="66"/>
    </row>
    <row r="2290" spans="2:97" ht="14.25" customHeight="1" x14ac:dyDescent="0.3">
      <c r="B2290" s="77">
        <v>44970</v>
      </c>
      <c r="C2290" s="78">
        <v>10.02</v>
      </c>
      <c r="D2290" s="78">
        <v>10.292999999999999</v>
      </c>
      <c r="E2290" s="78">
        <v>12.375</v>
      </c>
      <c r="F2290" s="78">
        <v>13.474</v>
      </c>
      <c r="G2290" s="78">
        <v>13.821</v>
      </c>
      <c r="H2290" s="78">
        <v>15.036</v>
      </c>
      <c r="I2290" s="78">
        <v>15.080500000000001</v>
      </c>
      <c r="J2290" s="78">
        <v>15.125</v>
      </c>
      <c r="M2290" s="66">
        <v>43745</v>
      </c>
      <c r="N2290" s="71">
        <v>1.7025000000000001</v>
      </c>
      <c r="O2290" s="71">
        <v>1.7040999999999999</v>
      </c>
      <c r="P2290" s="71">
        <v>1.6400999999999999</v>
      </c>
      <c r="Q2290" s="71">
        <v>1.4617</v>
      </c>
      <c r="R2290" s="71">
        <v>1.4127000000000001</v>
      </c>
      <c r="S2290" s="71">
        <v>1.3908</v>
      </c>
      <c r="T2290" s="71">
        <v>1.5580000000000001</v>
      </c>
      <c r="U2290" s="71">
        <v>1.7040000000000002</v>
      </c>
      <c r="X2290" s="66">
        <v>43760</v>
      </c>
      <c r="Y2290" s="72">
        <v>-0.624</v>
      </c>
      <c r="Z2290" s="72">
        <v>-0.629</v>
      </c>
      <c r="AA2290" s="72">
        <v>-0.61699999999999999</v>
      </c>
      <c r="AB2290" s="72">
        <v>-0.61699999999999999</v>
      </c>
      <c r="AC2290" s="72">
        <v>-0.58799999999999997</v>
      </c>
      <c r="AD2290" s="72">
        <v>-0.40799999999999997</v>
      </c>
      <c r="AE2290" s="72">
        <v>-6.6000000000000003E-2</v>
      </c>
      <c r="AF2290" s="72">
        <v>0.192</v>
      </c>
      <c r="AJ2290" s="66">
        <v>43850</v>
      </c>
      <c r="AK2290" s="71">
        <v>-0.12989999999999999</v>
      </c>
      <c r="AL2290" s="71">
        <v>-0.1439</v>
      </c>
      <c r="AM2290" s="71">
        <v>-0.14000000000000001</v>
      </c>
      <c r="AN2290" s="71">
        <v>-0.121</v>
      </c>
      <c r="AO2290" s="71">
        <v>-0.109</v>
      </c>
      <c r="AP2290" s="71">
        <v>-9.5000000000000001E-2</v>
      </c>
      <c r="AQ2290" s="71">
        <v>0.01</v>
      </c>
      <c r="AR2290" s="71">
        <v>0.16700000000000001</v>
      </c>
      <c r="AV2290" s="66">
        <v>43768</v>
      </c>
      <c r="AW2290" s="71">
        <v>-0.55000000000000004</v>
      </c>
      <c r="AX2290" s="71">
        <v>-0.498</v>
      </c>
      <c r="AY2290" s="71">
        <v>-0.47399999999999998</v>
      </c>
      <c r="AZ2290" s="71">
        <v>-0.40400000000000003</v>
      </c>
      <c r="BA2290" s="71">
        <v>-0.373</v>
      </c>
      <c r="BB2290" s="71">
        <v>-0.17399999999999999</v>
      </c>
      <c r="BC2290" s="71">
        <v>0.28199999999999997</v>
      </c>
      <c r="BD2290" s="71">
        <v>0.69399999999999995</v>
      </c>
      <c r="BG2290" s="66">
        <v>43774</v>
      </c>
      <c r="BH2290" s="71">
        <v>7.09</v>
      </c>
      <c r="BI2290" s="71">
        <v>7.41</v>
      </c>
      <c r="BJ2290" s="71">
        <v>7.63</v>
      </c>
      <c r="BK2290" s="71">
        <v>7.524</v>
      </c>
      <c r="BL2290" s="71">
        <v>7.4180000000000001</v>
      </c>
      <c r="BM2290" s="71">
        <v>8.0090000000000003</v>
      </c>
      <c r="BN2290" s="71">
        <v>9.0990000000000002</v>
      </c>
      <c r="BO2290" s="71">
        <v>9.702</v>
      </c>
      <c r="BR2290" s="66">
        <v>44169</v>
      </c>
      <c r="BS2290" s="71">
        <v>14</v>
      </c>
      <c r="BT2290" s="71">
        <v>16</v>
      </c>
      <c r="BU2290" s="71">
        <v>24.523</v>
      </c>
      <c r="BV2290" s="71">
        <v>32</v>
      </c>
      <c r="BW2290" s="71">
        <v>32.5</v>
      </c>
      <c r="BX2290" s="71">
        <v>33</v>
      </c>
      <c r="BY2290" s="71">
        <v>34.5</v>
      </c>
      <c r="BZ2290" s="71">
        <v>33.5</v>
      </c>
      <c r="CJ2290" s="66"/>
      <c r="CM2290" s="66"/>
      <c r="CP2290" s="66"/>
      <c r="CS2290" s="66"/>
    </row>
    <row r="2291" spans="2:97" ht="14.25" customHeight="1" x14ac:dyDescent="0.3">
      <c r="B2291" s="77">
        <v>44971</v>
      </c>
      <c r="C2291" s="78">
        <v>10.012</v>
      </c>
      <c r="D2291" s="78">
        <v>10.275</v>
      </c>
      <c r="E2291" s="78">
        <v>12.359</v>
      </c>
      <c r="F2291" s="78">
        <v>13.474</v>
      </c>
      <c r="G2291" s="78">
        <v>13.813000000000001</v>
      </c>
      <c r="H2291" s="78">
        <v>15.019</v>
      </c>
      <c r="I2291" s="78">
        <v>15.070499999999999</v>
      </c>
      <c r="J2291" s="78">
        <v>15.122</v>
      </c>
      <c r="M2291" s="66">
        <v>43746</v>
      </c>
      <c r="N2291" s="71">
        <v>1.6667000000000001</v>
      </c>
      <c r="O2291" s="71">
        <v>1.6813</v>
      </c>
      <c r="P2291" s="71">
        <v>1.5958000000000001</v>
      </c>
      <c r="Q2291" s="71">
        <v>1.4194</v>
      </c>
      <c r="R2291" s="71">
        <v>1.3691</v>
      </c>
      <c r="S2291" s="71">
        <v>1.3517000000000001</v>
      </c>
      <c r="T2291" s="71">
        <v>1.5289000000000001</v>
      </c>
      <c r="U2291" s="71">
        <v>1.68445</v>
      </c>
      <c r="X2291" s="66">
        <v>43761</v>
      </c>
      <c r="Y2291" s="72">
        <v>-0.63600000000000001</v>
      </c>
      <c r="Z2291" s="72">
        <v>-0.626</v>
      </c>
      <c r="AA2291" s="72">
        <v>-0.61899999999999999</v>
      </c>
      <c r="AB2291" s="72">
        <v>-0.622</v>
      </c>
      <c r="AC2291" s="72">
        <v>-0.59499999999999997</v>
      </c>
      <c r="AD2291" s="72">
        <v>-0.42399999999999999</v>
      </c>
      <c r="AE2291" s="72">
        <v>-9.4E-2</v>
      </c>
      <c r="AF2291" s="72">
        <v>0.157</v>
      </c>
      <c r="AJ2291" s="66">
        <v>43851</v>
      </c>
      <c r="AK2291" s="71">
        <v>-0.12970000000000001</v>
      </c>
      <c r="AL2291" s="71">
        <v>-0.13980000000000001</v>
      </c>
      <c r="AM2291" s="71">
        <v>-0.14099999999999999</v>
      </c>
      <c r="AN2291" s="71">
        <v>-0.124</v>
      </c>
      <c r="AO2291" s="71">
        <v>-0.112</v>
      </c>
      <c r="AP2291" s="71">
        <v>-0.10299999999999999</v>
      </c>
      <c r="AQ2291" s="71">
        <v>5.0000000000000001E-3</v>
      </c>
      <c r="AR2291" s="71">
        <v>0.154</v>
      </c>
      <c r="AV2291" s="66">
        <v>43769</v>
      </c>
      <c r="AW2291" s="71">
        <v>-0.54100000000000004</v>
      </c>
      <c r="AX2291" s="71">
        <v>-0.498</v>
      </c>
      <c r="AY2291" s="71">
        <v>-0.47399999999999998</v>
      </c>
      <c r="AZ2291" s="71">
        <v>-0.42899999999999999</v>
      </c>
      <c r="BA2291" s="71">
        <v>-0.40200000000000002</v>
      </c>
      <c r="BB2291" s="71">
        <v>-0.20499999999999999</v>
      </c>
      <c r="BC2291" s="71">
        <v>0.23699999999999999</v>
      </c>
      <c r="BD2291" s="71">
        <v>0.64800000000000002</v>
      </c>
      <c r="BG2291" s="66">
        <v>43775</v>
      </c>
      <c r="BH2291" s="71">
        <v>7.09</v>
      </c>
      <c r="BI2291" s="71">
        <v>7.41</v>
      </c>
      <c r="BJ2291" s="71">
        <v>7.63</v>
      </c>
      <c r="BK2291" s="71">
        <v>7.5295000000000005</v>
      </c>
      <c r="BL2291" s="71">
        <v>7.4290000000000003</v>
      </c>
      <c r="BM2291" s="71">
        <v>8.0090000000000003</v>
      </c>
      <c r="BN2291" s="71">
        <v>9.11</v>
      </c>
      <c r="BO2291" s="71">
        <v>9.7210000000000001</v>
      </c>
      <c r="BR2291" s="66">
        <v>44172</v>
      </c>
      <c r="BS2291" s="71">
        <v>14</v>
      </c>
      <c r="BT2291" s="71">
        <v>16</v>
      </c>
      <c r="BU2291" s="71">
        <v>24.523</v>
      </c>
      <c r="BV2291" s="71">
        <v>32</v>
      </c>
      <c r="BW2291" s="71">
        <v>32.5</v>
      </c>
      <c r="BX2291" s="71">
        <v>33</v>
      </c>
      <c r="BY2291" s="71">
        <v>34.5</v>
      </c>
      <c r="BZ2291" s="71">
        <v>33.5</v>
      </c>
      <c r="CJ2291" s="66"/>
      <c r="CM2291" s="66"/>
      <c r="CP2291" s="66"/>
      <c r="CS2291" s="66"/>
    </row>
    <row r="2292" spans="2:97" ht="14.25" customHeight="1" x14ac:dyDescent="0.3">
      <c r="B2292" s="77">
        <v>44972</v>
      </c>
      <c r="C2292" s="78">
        <v>10.012</v>
      </c>
      <c r="D2292" s="78">
        <v>10.275</v>
      </c>
      <c r="E2292" s="78">
        <v>12.359</v>
      </c>
      <c r="F2292" s="78">
        <v>13.474</v>
      </c>
      <c r="G2292" s="78">
        <v>13.813000000000001</v>
      </c>
      <c r="H2292" s="78">
        <v>15.019</v>
      </c>
      <c r="I2292" s="78">
        <v>15.070499999999999</v>
      </c>
      <c r="J2292" s="78">
        <v>15.122</v>
      </c>
      <c r="M2292" s="66">
        <v>43747</v>
      </c>
      <c r="N2292" s="71">
        <v>1.6743000000000001</v>
      </c>
      <c r="O2292" s="71">
        <v>1.6709000000000001</v>
      </c>
      <c r="P2292" s="71">
        <v>1.5842000000000001</v>
      </c>
      <c r="Q2292" s="71">
        <v>1.4657</v>
      </c>
      <c r="R2292" s="71">
        <v>1.4257</v>
      </c>
      <c r="S2292" s="71">
        <v>1.4036999999999999</v>
      </c>
      <c r="T2292" s="71">
        <v>1.5836000000000001</v>
      </c>
      <c r="U2292" s="71">
        <v>1.7318</v>
      </c>
      <c r="X2292" s="66">
        <v>43762</v>
      </c>
      <c r="Y2292" s="72">
        <v>-0.64200000000000002</v>
      </c>
      <c r="Z2292" s="72">
        <v>-0.63300000000000001</v>
      </c>
      <c r="AA2292" s="72">
        <v>-0.63100000000000001</v>
      </c>
      <c r="AB2292" s="72">
        <v>-0.63</v>
      </c>
      <c r="AC2292" s="72">
        <v>-0.61099999999999999</v>
      </c>
      <c r="AD2292" s="72">
        <v>-0.439</v>
      </c>
      <c r="AE2292" s="72">
        <v>-0.107</v>
      </c>
      <c r="AF2292" s="72">
        <v>0.14899999999999999</v>
      </c>
      <c r="AJ2292" s="66">
        <v>43852</v>
      </c>
      <c r="AK2292" s="71">
        <v>-0.1295</v>
      </c>
      <c r="AL2292" s="71">
        <v>-0.14480000000000001</v>
      </c>
      <c r="AM2292" s="71">
        <v>-0.14000000000000001</v>
      </c>
      <c r="AN2292" s="71">
        <v>-0.11799999999999999</v>
      </c>
      <c r="AO2292" s="71">
        <v>-0.113</v>
      </c>
      <c r="AP2292" s="71">
        <v>-0.106</v>
      </c>
      <c r="AQ2292" s="71">
        <v>2E-3</v>
      </c>
      <c r="AR2292" s="71">
        <v>0.14799999999999999</v>
      </c>
      <c r="AV2292" s="66">
        <v>43770</v>
      </c>
      <c r="AW2292" s="71">
        <v>-0.53500000000000003</v>
      </c>
      <c r="AX2292" s="71">
        <v>-0.498</v>
      </c>
      <c r="AY2292" s="71">
        <v>-0.47399999999999998</v>
      </c>
      <c r="AZ2292" s="71">
        <v>-0.42899999999999999</v>
      </c>
      <c r="BA2292" s="71">
        <v>-0.40100000000000002</v>
      </c>
      <c r="BB2292" s="71">
        <v>-0.19</v>
      </c>
      <c r="BC2292" s="71">
        <v>0.27400000000000002</v>
      </c>
      <c r="BD2292" s="71">
        <v>0.68899999999999995</v>
      </c>
      <c r="BG2292" s="66">
        <v>43776</v>
      </c>
      <c r="BH2292" s="71">
        <v>7.09</v>
      </c>
      <c r="BI2292" s="71">
        <v>7.41</v>
      </c>
      <c r="BJ2292" s="71">
        <v>7.63</v>
      </c>
      <c r="BK2292" s="71">
        <v>7.5350000000000001</v>
      </c>
      <c r="BL2292" s="71">
        <v>7.44</v>
      </c>
      <c r="BM2292" s="71">
        <v>8.0090000000000003</v>
      </c>
      <c r="BN2292" s="71">
        <v>9.1240000000000006</v>
      </c>
      <c r="BO2292" s="71">
        <v>9.7420000000000009</v>
      </c>
      <c r="BR2292" s="66">
        <v>44173</v>
      </c>
      <c r="BS2292" s="71">
        <v>14</v>
      </c>
      <c r="BT2292" s="71">
        <v>16</v>
      </c>
      <c r="BU2292" s="71">
        <v>24.523</v>
      </c>
      <c r="BV2292" s="71">
        <v>32</v>
      </c>
      <c r="BW2292" s="71">
        <v>32.5</v>
      </c>
      <c r="BX2292" s="71">
        <v>33</v>
      </c>
      <c r="BY2292" s="71">
        <v>34.5</v>
      </c>
      <c r="BZ2292" s="71">
        <v>33.5</v>
      </c>
      <c r="CJ2292" s="66"/>
      <c r="CM2292" s="66"/>
      <c r="CP2292" s="66"/>
      <c r="CS2292" s="66"/>
    </row>
    <row r="2293" spans="2:97" ht="14.25" customHeight="1" x14ac:dyDescent="0.3">
      <c r="B2293" s="77">
        <v>44973</v>
      </c>
      <c r="C2293" s="78">
        <v>10.012</v>
      </c>
      <c r="D2293" s="78">
        <v>10.275</v>
      </c>
      <c r="E2293" s="78">
        <v>12.359</v>
      </c>
      <c r="F2293" s="78">
        <v>13.474</v>
      </c>
      <c r="G2293" s="78">
        <v>13.813000000000001</v>
      </c>
      <c r="H2293" s="78">
        <v>15.019</v>
      </c>
      <c r="I2293" s="78">
        <v>15.070499999999999</v>
      </c>
      <c r="J2293" s="78">
        <v>15.122</v>
      </c>
      <c r="M2293" s="66">
        <v>43748</v>
      </c>
      <c r="N2293" s="71">
        <v>1.6638999999999999</v>
      </c>
      <c r="O2293" s="71">
        <v>1.6760000000000002</v>
      </c>
      <c r="P2293" s="71">
        <v>1.6206</v>
      </c>
      <c r="Q2293" s="71">
        <v>1.5424</v>
      </c>
      <c r="R2293" s="71">
        <v>1.5032999999999999</v>
      </c>
      <c r="S2293" s="71">
        <v>1.4884999999999999</v>
      </c>
      <c r="T2293" s="71">
        <v>1.6680999999999999</v>
      </c>
      <c r="U2293" s="71">
        <v>1.8140499999999999</v>
      </c>
      <c r="X2293" s="66">
        <v>43763</v>
      </c>
      <c r="Y2293" s="72">
        <v>-0.67700000000000005</v>
      </c>
      <c r="Z2293" s="72">
        <v>-0.63600000000000001</v>
      </c>
      <c r="AA2293" s="72">
        <v>-0.629</v>
      </c>
      <c r="AB2293" s="72">
        <v>-0.61899999999999999</v>
      </c>
      <c r="AC2293" s="72">
        <v>-0.59199999999999997</v>
      </c>
      <c r="AD2293" s="72">
        <v>-0.40600000000000003</v>
      </c>
      <c r="AE2293" s="72">
        <v>-6.3E-2</v>
      </c>
      <c r="AF2293" s="72">
        <v>0.19900000000000001</v>
      </c>
      <c r="AJ2293" s="66">
        <v>43853</v>
      </c>
      <c r="AK2293" s="71">
        <v>-0.1298</v>
      </c>
      <c r="AL2293" s="71">
        <v>-0.1447</v>
      </c>
      <c r="AM2293" s="71">
        <v>-0.14000000000000001</v>
      </c>
      <c r="AN2293" s="71">
        <v>-0.124</v>
      </c>
      <c r="AO2293" s="71">
        <v>-0.11600000000000001</v>
      </c>
      <c r="AP2293" s="71">
        <v>-0.11899999999999999</v>
      </c>
      <c r="AQ2293" s="71">
        <v>-1.7000000000000001E-2</v>
      </c>
      <c r="AR2293" s="71">
        <v>0.128</v>
      </c>
      <c r="AV2293" s="66">
        <v>43773</v>
      </c>
      <c r="AW2293" s="71">
        <v>-0.54300000000000004</v>
      </c>
      <c r="AX2293" s="71">
        <v>-0.498</v>
      </c>
      <c r="AY2293" s="71">
        <v>-0.47399999999999998</v>
      </c>
      <c r="AZ2293" s="71">
        <v>-0.41699999999999998</v>
      </c>
      <c r="BA2293" s="71">
        <v>-0.39600000000000002</v>
      </c>
      <c r="BB2293" s="71">
        <v>-0.16500000000000001</v>
      </c>
      <c r="BC2293" s="71">
        <v>0.309</v>
      </c>
      <c r="BD2293" s="71">
        <v>0.72099999999999997</v>
      </c>
      <c r="BG2293" s="66">
        <v>43777</v>
      </c>
      <c r="BH2293" s="71">
        <v>7.1</v>
      </c>
      <c r="BI2293" s="71">
        <v>7.36</v>
      </c>
      <c r="BJ2293" s="71">
        <v>7.6</v>
      </c>
      <c r="BK2293" s="71">
        <v>7.5385</v>
      </c>
      <c r="BL2293" s="71">
        <v>7.4770000000000003</v>
      </c>
      <c r="BM2293" s="71">
        <v>8.0090000000000003</v>
      </c>
      <c r="BN2293" s="71">
        <v>9.1760000000000002</v>
      </c>
      <c r="BO2293" s="71">
        <v>9.7840000000000007</v>
      </c>
      <c r="BR2293" s="66">
        <v>44174</v>
      </c>
      <c r="BS2293" s="71">
        <v>14</v>
      </c>
      <c r="BT2293" s="71">
        <v>16</v>
      </c>
      <c r="BU2293" s="71">
        <v>24.523</v>
      </c>
      <c r="BV2293" s="71">
        <v>32</v>
      </c>
      <c r="BW2293" s="71">
        <v>32.5</v>
      </c>
      <c r="BX2293" s="71">
        <v>33</v>
      </c>
      <c r="BY2293" s="71">
        <v>34.5</v>
      </c>
      <c r="BZ2293" s="71">
        <v>33.5</v>
      </c>
      <c r="CJ2293" s="66"/>
      <c r="CM2293" s="66"/>
      <c r="CP2293" s="66"/>
      <c r="CS2293" s="66"/>
    </row>
    <row r="2294" spans="2:97" ht="14.25" customHeight="1" x14ac:dyDescent="0.3">
      <c r="B2294" s="77">
        <v>44977</v>
      </c>
      <c r="C2294" s="78">
        <v>9.9589999999999996</v>
      </c>
      <c r="D2294" s="78">
        <v>10.209</v>
      </c>
      <c r="E2294" s="78">
        <v>12.257</v>
      </c>
      <c r="F2294" s="78">
        <v>13.465999999999999</v>
      </c>
      <c r="G2294" s="78">
        <v>13.814</v>
      </c>
      <c r="H2294" s="78">
        <v>15.038</v>
      </c>
      <c r="I2294" s="78">
        <v>15.0905</v>
      </c>
      <c r="J2294" s="78">
        <v>15.143000000000001</v>
      </c>
      <c r="M2294" s="66">
        <v>43749</v>
      </c>
      <c r="N2294" s="71">
        <v>1.6611</v>
      </c>
      <c r="O2294" s="71">
        <v>1.6551</v>
      </c>
      <c r="P2294" s="71">
        <v>1.6360000000000001</v>
      </c>
      <c r="Q2294" s="71">
        <v>1.5914000000000001</v>
      </c>
      <c r="R2294" s="71">
        <v>1.5649999999999999</v>
      </c>
      <c r="S2294" s="71">
        <v>1.5542</v>
      </c>
      <c r="T2294" s="71">
        <v>1.7290000000000001</v>
      </c>
      <c r="U2294" s="71">
        <v>1.8845000000000001</v>
      </c>
      <c r="X2294" s="66">
        <v>43766</v>
      </c>
      <c r="Y2294" s="72">
        <v>-0.69499999999999995</v>
      </c>
      <c r="Z2294" s="72">
        <v>-0.64800000000000002</v>
      </c>
      <c r="AA2294" s="72">
        <v>-0.63400000000000001</v>
      </c>
      <c r="AB2294" s="72">
        <v>-0.61099999999999999</v>
      </c>
      <c r="AC2294" s="72">
        <v>-0.57999999999999996</v>
      </c>
      <c r="AD2294" s="72">
        <v>-0.38800000000000001</v>
      </c>
      <c r="AE2294" s="72">
        <v>-0.03</v>
      </c>
      <c r="AF2294" s="72">
        <v>0.23400000000000001</v>
      </c>
      <c r="AJ2294" s="66">
        <v>43854</v>
      </c>
      <c r="AK2294" s="71">
        <v>-0.12479999999999999</v>
      </c>
      <c r="AL2294" s="71">
        <v>-0.1447</v>
      </c>
      <c r="AM2294" s="71">
        <v>-0.14000000000000001</v>
      </c>
      <c r="AN2294" s="71">
        <v>-0.125</v>
      </c>
      <c r="AO2294" s="71">
        <v>-0.11700000000000001</v>
      </c>
      <c r="AP2294" s="71">
        <v>-0.11799999999999999</v>
      </c>
      <c r="AQ2294" s="71">
        <v>-0.02</v>
      </c>
      <c r="AR2294" s="71">
        <v>0.129</v>
      </c>
      <c r="AV2294" s="66">
        <v>43774</v>
      </c>
      <c r="AW2294" s="71">
        <v>-0.53300000000000003</v>
      </c>
      <c r="AX2294" s="71">
        <v>-0.498</v>
      </c>
      <c r="AY2294" s="71">
        <v>-0.47399999999999998</v>
      </c>
      <c r="AZ2294" s="71">
        <v>-0.42199999999999999</v>
      </c>
      <c r="BA2294" s="71">
        <v>-0.39500000000000002</v>
      </c>
      <c r="BB2294" s="71">
        <v>-0.16400000000000001</v>
      </c>
      <c r="BC2294" s="71">
        <v>0.32800000000000001</v>
      </c>
      <c r="BD2294" s="71">
        <v>0.73499999999999999</v>
      </c>
      <c r="BG2294" s="66">
        <v>43780</v>
      </c>
      <c r="BH2294" s="71">
        <v>7.1</v>
      </c>
      <c r="BI2294" s="71">
        <v>7.36</v>
      </c>
      <c r="BJ2294" s="71">
        <v>7.6</v>
      </c>
      <c r="BK2294" s="71">
        <v>7.5414999999999992</v>
      </c>
      <c r="BL2294" s="71">
        <v>7.4829999999999997</v>
      </c>
      <c r="BM2294" s="71">
        <v>8.0090000000000003</v>
      </c>
      <c r="BN2294" s="71">
        <v>9.1950000000000003</v>
      </c>
      <c r="BO2294" s="71">
        <v>9.8019999999999996</v>
      </c>
      <c r="BR2294" s="66">
        <v>44175</v>
      </c>
      <c r="BS2294" s="71">
        <v>14</v>
      </c>
      <c r="BT2294" s="71">
        <v>16</v>
      </c>
      <c r="BU2294" s="71">
        <v>24.523</v>
      </c>
      <c r="BV2294" s="71">
        <v>32</v>
      </c>
      <c r="BW2294" s="71">
        <v>32.5</v>
      </c>
      <c r="BX2294" s="71">
        <v>33</v>
      </c>
      <c r="BY2294" s="71">
        <v>34.5</v>
      </c>
      <c r="BZ2294" s="71">
        <v>33.5</v>
      </c>
      <c r="CJ2294" s="66"/>
      <c r="CM2294" s="66"/>
      <c r="CP2294" s="66"/>
      <c r="CS2294" s="66"/>
    </row>
    <row r="2295" spans="2:97" ht="14.25" customHeight="1" x14ac:dyDescent="0.3">
      <c r="B2295" s="77">
        <v>44978</v>
      </c>
      <c r="C2295" s="78">
        <v>9.9640000000000004</v>
      </c>
      <c r="D2295" s="78">
        <v>10.209</v>
      </c>
      <c r="E2295" s="78">
        <v>12.257</v>
      </c>
      <c r="F2295" s="78">
        <v>13.516999999999999</v>
      </c>
      <c r="G2295" s="78">
        <v>13.814</v>
      </c>
      <c r="H2295" s="78">
        <v>15.03</v>
      </c>
      <c r="I2295" s="78">
        <v>15.086499999999999</v>
      </c>
      <c r="J2295" s="78">
        <v>15.143000000000001</v>
      </c>
      <c r="M2295" s="66">
        <v>43752</v>
      </c>
      <c r="N2295" s="71">
        <v>1.6611</v>
      </c>
      <c r="O2295" s="71">
        <v>1.6551</v>
      </c>
      <c r="P2295" s="71">
        <v>1.6360000000000001</v>
      </c>
      <c r="Q2295" s="71">
        <v>1.5914000000000001</v>
      </c>
      <c r="R2295" s="71">
        <v>1.5649999999999999</v>
      </c>
      <c r="S2295" s="71">
        <v>1.5542</v>
      </c>
      <c r="T2295" s="71">
        <v>1.7290000000000001</v>
      </c>
      <c r="U2295" s="71">
        <v>1.8845000000000001</v>
      </c>
      <c r="X2295" s="66">
        <v>43767</v>
      </c>
      <c r="Y2295" s="72">
        <v>-0.65</v>
      </c>
      <c r="Z2295" s="72">
        <v>-0.64300000000000002</v>
      </c>
      <c r="AA2295" s="72">
        <v>-0.627</v>
      </c>
      <c r="AB2295" s="72">
        <v>-0.59699999999999998</v>
      </c>
      <c r="AC2295" s="72">
        <v>-0.57399999999999995</v>
      </c>
      <c r="AD2295" s="72">
        <v>-0.39200000000000002</v>
      </c>
      <c r="AE2295" s="72">
        <v>-5.2999999999999999E-2</v>
      </c>
      <c r="AF2295" s="72">
        <v>0.20799999999999999</v>
      </c>
      <c r="AJ2295" s="66">
        <v>43857</v>
      </c>
      <c r="AK2295" s="71">
        <v>-0.1197</v>
      </c>
      <c r="AL2295" s="71">
        <v>-0.13489999999999999</v>
      </c>
      <c r="AM2295" s="71">
        <v>-0.14499999999999999</v>
      </c>
      <c r="AN2295" s="71">
        <v>-0.13600000000000001</v>
      </c>
      <c r="AO2295" s="71">
        <v>-0.13100000000000001</v>
      </c>
      <c r="AP2295" s="71">
        <v>-0.14000000000000001</v>
      </c>
      <c r="AQ2295" s="71">
        <v>-4.3999999999999997E-2</v>
      </c>
      <c r="AR2295" s="71">
        <v>0.10199999999999999</v>
      </c>
      <c r="AV2295" s="66">
        <v>43775</v>
      </c>
      <c r="AW2295" s="71">
        <v>-0.53</v>
      </c>
      <c r="AX2295" s="71">
        <v>-0.498</v>
      </c>
      <c r="AY2295" s="71">
        <v>-0.47399999999999998</v>
      </c>
      <c r="AZ2295" s="71">
        <v>-0.41199999999999998</v>
      </c>
      <c r="BA2295" s="71">
        <v>-0.39600000000000002</v>
      </c>
      <c r="BB2295" s="71">
        <v>-0.19</v>
      </c>
      <c r="BC2295" s="71">
        <v>0.29099999999999998</v>
      </c>
      <c r="BD2295" s="71">
        <v>0.69299999999999995</v>
      </c>
      <c r="BG2295" s="66">
        <v>43781</v>
      </c>
      <c r="BH2295" s="71">
        <v>7.1</v>
      </c>
      <c r="BI2295" s="71">
        <v>7.36</v>
      </c>
      <c r="BJ2295" s="71">
        <v>7.6</v>
      </c>
      <c r="BK2295" s="71">
        <v>7.5314999999999994</v>
      </c>
      <c r="BL2295" s="71">
        <v>7.4630000000000001</v>
      </c>
      <c r="BM2295" s="71">
        <v>8.0090000000000003</v>
      </c>
      <c r="BN2295" s="71">
        <v>9.173</v>
      </c>
      <c r="BO2295" s="71">
        <v>9.7799999999999994</v>
      </c>
      <c r="BR2295" s="66">
        <v>44176</v>
      </c>
      <c r="BS2295" s="71">
        <v>14</v>
      </c>
      <c r="BT2295" s="71">
        <v>16</v>
      </c>
      <c r="BU2295" s="71">
        <v>24.523</v>
      </c>
      <c r="BV2295" s="71">
        <v>32</v>
      </c>
      <c r="BW2295" s="71">
        <v>32.5</v>
      </c>
      <c r="BX2295" s="71">
        <v>33</v>
      </c>
      <c r="BY2295" s="71">
        <v>34.5</v>
      </c>
      <c r="BZ2295" s="71">
        <v>33.5</v>
      </c>
      <c r="CJ2295" s="66"/>
      <c r="CM2295" s="66"/>
      <c r="CP2295" s="66"/>
      <c r="CS2295" s="66"/>
    </row>
    <row r="2296" spans="2:97" ht="14.25" customHeight="1" x14ac:dyDescent="0.3">
      <c r="B2296" s="77">
        <v>44979</v>
      </c>
      <c r="C2296" s="78">
        <v>9.9749999999999996</v>
      </c>
      <c r="D2296" s="78">
        <v>10.214</v>
      </c>
      <c r="E2296" s="78">
        <v>12.269</v>
      </c>
      <c r="F2296" s="78">
        <v>13.471</v>
      </c>
      <c r="G2296" s="78">
        <v>13.819000000000001</v>
      </c>
      <c r="H2296" s="78">
        <v>15.066000000000001</v>
      </c>
      <c r="I2296" s="78">
        <v>15.154999999999999</v>
      </c>
      <c r="J2296" s="78">
        <v>15.244</v>
      </c>
      <c r="M2296" s="66">
        <v>43753</v>
      </c>
      <c r="N2296" s="71">
        <v>1.6482000000000001</v>
      </c>
      <c r="O2296" s="71">
        <v>1.6576</v>
      </c>
      <c r="P2296" s="71">
        <v>1.6254999999999999</v>
      </c>
      <c r="Q2296" s="71">
        <v>1.6179999999999999</v>
      </c>
      <c r="R2296" s="71">
        <v>1.5973999999999999</v>
      </c>
      <c r="S2296" s="71">
        <v>1.5971</v>
      </c>
      <c r="T2296" s="71">
        <v>1.7709999999999999</v>
      </c>
      <c r="U2296" s="71">
        <v>1.9155</v>
      </c>
      <c r="X2296" s="66">
        <v>43768</v>
      </c>
      <c r="Y2296" s="72">
        <v>-0.63700000000000001</v>
      </c>
      <c r="Z2296" s="72">
        <v>-0.63600000000000001</v>
      </c>
      <c r="AA2296" s="72">
        <v>-0.61899999999999999</v>
      </c>
      <c r="AB2296" s="72">
        <v>-0.59799999999999998</v>
      </c>
      <c r="AC2296" s="72">
        <v>-0.57899999999999996</v>
      </c>
      <c r="AD2296" s="72">
        <v>-0.39900000000000002</v>
      </c>
      <c r="AE2296" s="72">
        <v>-5.8999999999999997E-2</v>
      </c>
      <c r="AF2296" s="72">
        <v>0.20100000000000001</v>
      </c>
      <c r="AJ2296" s="66">
        <v>43858</v>
      </c>
      <c r="AK2296" s="71">
        <v>-0.12770000000000001</v>
      </c>
      <c r="AL2296" s="71">
        <v>-0.14879999999999999</v>
      </c>
      <c r="AM2296" s="71">
        <v>-0.15</v>
      </c>
      <c r="AN2296" s="71">
        <v>-0.128</v>
      </c>
      <c r="AO2296" s="71">
        <v>-0.129</v>
      </c>
      <c r="AP2296" s="71">
        <v>-0.13100000000000001</v>
      </c>
      <c r="AQ2296" s="71">
        <v>-3.9E-2</v>
      </c>
      <c r="AR2296" s="71">
        <v>0.107</v>
      </c>
      <c r="AV2296" s="66">
        <v>43776</v>
      </c>
      <c r="AW2296" s="71">
        <v>-0.54</v>
      </c>
      <c r="AX2296" s="71">
        <v>-0.498</v>
      </c>
      <c r="AY2296" s="71">
        <v>-0.47399999999999998</v>
      </c>
      <c r="AZ2296" s="71">
        <v>-0.39200000000000002</v>
      </c>
      <c r="BA2296" s="71">
        <v>-0.372</v>
      </c>
      <c r="BB2296" s="71">
        <v>-0.13</v>
      </c>
      <c r="BC2296" s="71">
        <v>0.38200000000000001</v>
      </c>
      <c r="BD2296" s="71">
        <v>0.78300000000000003</v>
      </c>
      <c r="BG2296" s="66">
        <v>43782</v>
      </c>
      <c r="BH2296" s="71">
        <v>7.1</v>
      </c>
      <c r="BI2296" s="71">
        <v>7.36</v>
      </c>
      <c r="BJ2296" s="71">
        <v>7.6</v>
      </c>
      <c r="BK2296" s="71">
        <v>7.5114999999999998</v>
      </c>
      <c r="BL2296" s="71">
        <v>7.423</v>
      </c>
      <c r="BM2296" s="71">
        <v>8.0090000000000003</v>
      </c>
      <c r="BN2296" s="71">
        <v>9.1460000000000008</v>
      </c>
      <c r="BO2296" s="71">
        <v>9.7550000000000008</v>
      </c>
      <c r="BR2296" s="66">
        <v>44179</v>
      </c>
      <c r="BS2296" s="71">
        <v>14</v>
      </c>
      <c r="BT2296" s="71">
        <v>16</v>
      </c>
      <c r="BU2296" s="71">
        <v>24.523</v>
      </c>
      <c r="BV2296" s="71">
        <v>32</v>
      </c>
      <c r="BW2296" s="71">
        <v>32.5</v>
      </c>
      <c r="BX2296" s="71">
        <v>33</v>
      </c>
      <c r="BY2296" s="71">
        <v>34.5</v>
      </c>
      <c r="BZ2296" s="71">
        <v>33.5</v>
      </c>
      <c r="CJ2296" s="66"/>
      <c r="CM2296" s="66"/>
      <c r="CP2296" s="66"/>
      <c r="CS2296" s="66"/>
    </row>
    <row r="2297" spans="2:97" ht="14.25" customHeight="1" x14ac:dyDescent="0.3">
      <c r="B2297" s="77">
        <v>44980</v>
      </c>
      <c r="C2297" s="78">
        <v>9.9749999999999996</v>
      </c>
      <c r="D2297" s="78">
        <v>10.214</v>
      </c>
      <c r="E2297" s="78">
        <v>12.269</v>
      </c>
      <c r="F2297" s="78">
        <v>13.471</v>
      </c>
      <c r="G2297" s="78">
        <v>13.819000000000001</v>
      </c>
      <c r="H2297" s="78">
        <v>15.066000000000001</v>
      </c>
      <c r="I2297" s="78">
        <v>15.154999999999999</v>
      </c>
      <c r="J2297" s="78">
        <v>15.244</v>
      </c>
      <c r="M2297" s="66">
        <v>43754</v>
      </c>
      <c r="N2297" s="71">
        <v>1.6512</v>
      </c>
      <c r="O2297" s="71">
        <v>1.6295999999999999</v>
      </c>
      <c r="P2297" s="71">
        <v>1.5811999999999999</v>
      </c>
      <c r="Q2297" s="71">
        <v>1.5834999999999999</v>
      </c>
      <c r="R2297" s="71">
        <v>1.5626</v>
      </c>
      <c r="S2297" s="71">
        <v>1.5608</v>
      </c>
      <c r="T2297" s="71">
        <v>1.7395</v>
      </c>
      <c r="U2297" s="71">
        <v>1.8947499999999999</v>
      </c>
      <c r="X2297" s="66">
        <v>43769</v>
      </c>
      <c r="Y2297" s="72">
        <v>-0.64500000000000002</v>
      </c>
      <c r="Z2297" s="72">
        <v>-0.63900000000000001</v>
      </c>
      <c r="AA2297" s="72">
        <v>-0.625</v>
      </c>
      <c r="AB2297" s="72">
        <v>-0.626</v>
      </c>
      <c r="AC2297" s="72">
        <v>-0.61899999999999999</v>
      </c>
      <c r="AD2297" s="72">
        <v>-0.439</v>
      </c>
      <c r="AE2297" s="72">
        <v>-9.9000000000000005E-2</v>
      </c>
      <c r="AF2297" s="72">
        <v>0.156</v>
      </c>
      <c r="AJ2297" s="66">
        <v>43859</v>
      </c>
      <c r="AK2297" s="71">
        <v>-0.13789999999999999</v>
      </c>
      <c r="AL2297" s="71">
        <v>-0.14879999999999999</v>
      </c>
      <c r="AM2297" s="71">
        <v>-0.158</v>
      </c>
      <c r="AN2297" s="71">
        <v>-0.13100000000000001</v>
      </c>
      <c r="AO2297" s="71">
        <v>-0.13100000000000001</v>
      </c>
      <c r="AP2297" s="71">
        <v>-0.13400000000000001</v>
      </c>
      <c r="AQ2297" s="71">
        <v>-3.9E-2</v>
      </c>
      <c r="AR2297" s="71">
        <v>0.104</v>
      </c>
      <c r="AV2297" s="66">
        <v>43777</v>
      </c>
      <c r="AW2297" s="71">
        <v>-0.52600000000000002</v>
      </c>
      <c r="AX2297" s="71">
        <v>-0.498</v>
      </c>
      <c r="AY2297" s="71">
        <v>-0.47399999999999998</v>
      </c>
      <c r="AZ2297" s="71">
        <v>-0.38500000000000001</v>
      </c>
      <c r="BA2297" s="71">
        <v>-0.36</v>
      </c>
      <c r="BB2297" s="71">
        <v>-0.114</v>
      </c>
      <c r="BC2297" s="71">
        <v>0.38800000000000001</v>
      </c>
      <c r="BD2297" s="71">
        <v>0.79100000000000004</v>
      </c>
      <c r="BG2297" s="66">
        <v>43783</v>
      </c>
      <c r="BH2297" s="71">
        <v>7.1</v>
      </c>
      <c r="BI2297" s="71">
        <v>7.36</v>
      </c>
      <c r="BJ2297" s="71">
        <v>7.6</v>
      </c>
      <c r="BK2297" s="71">
        <v>7.5</v>
      </c>
      <c r="BL2297" s="71">
        <v>7.4</v>
      </c>
      <c r="BM2297" s="71">
        <v>8.0090000000000003</v>
      </c>
      <c r="BN2297" s="71">
        <v>9.1189999999999998</v>
      </c>
      <c r="BO2297" s="71">
        <v>9.7530000000000001</v>
      </c>
      <c r="BR2297" s="66">
        <v>44180</v>
      </c>
      <c r="BS2297" s="71">
        <v>14</v>
      </c>
      <c r="BT2297" s="71">
        <v>16</v>
      </c>
      <c r="BU2297" s="71">
        <v>24.523</v>
      </c>
      <c r="BV2297" s="71">
        <v>32</v>
      </c>
      <c r="BW2297" s="71">
        <v>32.5</v>
      </c>
      <c r="BX2297" s="71">
        <v>33</v>
      </c>
      <c r="BY2297" s="71">
        <v>34.5</v>
      </c>
      <c r="BZ2297" s="71">
        <v>33.5</v>
      </c>
      <c r="CJ2297" s="66"/>
      <c r="CM2297" s="66"/>
      <c r="CP2297" s="66"/>
      <c r="CS2297" s="66"/>
    </row>
    <row r="2298" spans="2:97" ht="14.25" customHeight="1" x14ac:dyDescent="0.3">
      <c r="B2298" s="77">
        <v>44981</v>
      </c>
      <c r="C2298" s="78">
        <v>9.9749999999999996</v>
      </c>
      <c r="D2298" s="78">
        <v>10.208</v>
      </c>
      <c r="E2298" s="78">
        <v>12.263</v>
      </c>
      <c r="F2298" s="78">
        <v>13.458</v>
      </c>
      <c r="G2298" s="78">
        <v>13.824999999999999</v>
      </c>
      <c r="H2298" s="78">
        <v>15.053000000000001</v>
      </c>
      <c r="I2298" s="78">
        <v>15.1655</v>
      </c>
      <c r="J2298" s="78">
        <v>15.278</v>
      </c>
      <c r="M2298" s="66">
        <v>43755</v>
      </c>
      <c r="N2298" s="71">
        <v>1.6638999999999999</v>
      </c>
      <c r="O2298" s="71">
        <v>1.6217999999999999</v>
      </c>
      <c r="P2298" s="71">
        <v>1.5760000000000001</v>
      </c>
      <c r="Q2298" s="71">
        <v>1.5998999999999999</v>
      </c>
      <c r="R2298" s="71">
        <v>1.5763</v>
      </c>
      <c r="S2298" s="71">
        <v>1.5756999999999999</v>
      </c>
      <c r="T2298" s="71">
        <v>1.7518</v>
      </c>
      <c r="U2298" s="71">
        <v>1.9009</v>
      </c>
      <c r="X2298" s="66">
        <v>43770</v>
      </c>
      <c r="Y2298" s="72">
        <v>-0.64700000000000002</v>
      </c>
      <c r="Z2298" s="72">
        <v>-0.63900000000000001</v>
      </c>
      <c r="AA2298" s="72">
        <v>-0.61899999999999999</v>
      </c>
      <c r="AB2298" s="72">
        <v>-0.621</v>
      </c>
      <c r="AC2298" s="72">
        <v>-0.60599999999999998</v>
      </c>
      <c r="AD2298" s="72">
        <v>-0.42199999999999999</v>
      </c>
      <c r="AE2298" s="72">
        <v>-7.1999999999999995E-2</v>
      </c>
      <c r="AF2298" s="72">
        <v>0.19600000000000001</v>
      </c>
      <c r="AJ2298" s="66">
        <v>43860</v>
      </c>
      <c r="AK2298" s="71">
        <v>-0.1298</v>
      </c>
      <c r="AL2298" s="71">
        <v>-0.15989999999999999</v>
      </c>
      <c r="AM2298" s="71">
        <v>-0.16900000000000001</v>
      </c>
      <c r="AN2298" s="71">
        <v>-0.14399999999999999</v>
      </c>
      <c r="AO2298" s="71">
        <v>-0.14699999999999999</v>
      </c>
      <c r="AP2298" s="71">
        <v>-0.154</v>
      </c>
      <c r="AQ2298" s="71">
        <v>-5.8000000000000003E-2</v>
      </c>
      <c r="AR2298" s="71">
        <v>8.6999999999999994E-2</v>
      </c>
      <c r="AV2298" s="66">
        <v>43780</v>
      </c>
      <c r="AW2298" s="71">
        <v>-0.53200000000000003</v>
      </c>
      <c r="AX2298" s="71">
        <v>-0.498</v>
      </c>
      <c r="AY2298" s="71">
        <v>-0.47399999999999998</v>
      </c>
      <c r="AZ2298" s="71">
        <v>-0.38</v>
      </c>
      <c r="BA2298" s="71">
        <v>-0.35099999999999998</v>
      </c>
      <c r="BB2298" s="71">
        <v>-8.5000000000000006E-2</v>
      </c>
      <c r="BC2298" s="71">
        <v>0.43</v>
      </c>
      <c r="BD2298" s="71">
        <v>0.83</v>
      </c>
      <c r="BG2298" s="66">
        <v>43784</v>
      </c>
      <c r="BH2298" s="71">
        <v>7.14</v>
      </c>
      <c r="BI2298" s="71">
        <v>7.41</v>
      </c>
      <c r="BJ2298" s="71">
        <v>7.61</v>
      </c>
      <c r="BK2298" s="71">
        <v>7.4864999999999995</v>
      </c>
      <c r="BL2298" s="71">
        <v>7.3629999999999995</v>
      </c>
      <c r="BM2298" s="71">
        <v>8.0090000000000003</v>
      </c>
      <c r="BN2298" s="71">
        <v>9.0860000000000003</v>
      </c>
      <c r="BO2298" s="71">
        <v>9.73</v>
      </c>
      <c r="BR2298" s="66">
        <v>44181</v>
      </c>
      <c r="BS2298" s="71">
        <v>14</v>
      </c>
      <c r="BT2298" s="71">
        <v>16</v>
      </c>
      <c r="BU2298" s="71">
        <v>24.523</v>
      </c>
      <c r="BV2298" s="71">
        <v>32</v>
      </c>
      <c r="BW2298" s="71">
        <v>32.5</v>
      </c>
      <c r="BX2298" s="71">
        <v>33</v>
      </c>
      <c r="BY2298" s="71">
        <v>34.5</v>
      </c>
      <c r="BZ2298" s="71">
        <v>33.5</v>
      </c>
      <c r="CJ2298" s="66"/>
      <c r="CM2298" s="66"/>
      <c r="CP2298" s="66"/>
      <c r="CS2298" s="66"/>
    </row>
    <row r="2299" spans="2:97" ht="14.25" customHeight="1" x14ac:dyDescent="0.3">
      <c r="B2299" s="77">
        <v>44984</v>
      </c>
      <c r="C2299" s="78">
        <v>10</v>
      </c>
      <c r="D2299" s="78">
        <v>10.273999999999999</v>
      </c>
      <c r="E2299" s="78">
        <v>12.294</v>
      </c>
      <c r="F2299" s="78">
        <v>13.477</v>
      </c>
      <c r="G2299" s="78">
        <v>13.813000000000001</v>
      </c>
      <c r="H2299" s="78">
        <v>15.077999999999999</v>
      </c>
      <c r="I2299" s="78">
        <v>15.1875</v>
      </c>
      <c r="J2299" s="78">
        <v>15.297000000000001</v>
      </c>
      <c r="M2299" s="66">
        <v>43756</v>
      </c>
      <c r="N2299" s="71">
        <v>1.6560000000000001</v>
      </c>
      <c r="O2299" s="71">
        <v>1.619</v>
      </c>
      <c r="P2299" s="71">
        <v>1.5653999999999999</v>
      </c>
      <c r="Q2299" s="71">
        <v>1.5735999999999999</v>
      </c>
      <c r="R2299" s="71">
        <v>1.5552000000000001</v>
      </c>
      <c r="S2299" s="71">
        <v>1.5674999999999999</v>
      </c>
      <c r="T2299" s="71">
        <v>1.7536</v>
      </c>
      <c r="U2299" s="71">
        <v>1.9068000000000001</v>
      </c>
      <c r="X2299" s="66">
        <v>43773</v>
      </c>
      <c r="Y2299" s="72">
        <v>-0.64900000000000002</v>
      </c>
      <c r="Z2299" s="72">
        <v>-0.627</v>
      </c>
      <c r="AA2299" s="72">
        <v>-0.61499999999999999</v>
      </c>
      <c r="AB2299" s="72">
        <v>-0.60699999999999998</v>
      </c>
      <c r="AC2299" s="72">
        <v>-0.59599999999999997</v>
      </c>
      <c r="AD2299" s="72">
        <v>-0.40600000000000003</v>
      </c>
      <c r="AE2299" s="72">
        <v>-4.4999999999999998E-2</v>
      </c>
      <c r="AF2299" s="72">
        <v>0.22900000000000001</v>
      </c>
      <c r="AJ2299" s="66">
        <v>43861</v>
      </c>
      <c r="AK2299" s="71">
        <v>-0.13489999999999999</v>
      </c>
      <c r="AL2299" s="71">
        <v>-0.16980000000000001</v>
      </c>
      <c r="AM2299" s="71">
        <v>-0.18</v>
      </c>
      <c r="AN2299" s="71">
        <v>-0.14299999999999999</v>
      </c>
      <c r="AO2299" s="71">
        <v>-0.161</v>
      </c>
      <c r="AP2299" s="71">
        <v>-0.16600000000000001</v>
      </c>
      <c r="AQ2299" s="71">
        <v>-6.6000000000000003E-2</v>
      </c>
      <c r="AR2299" s="71">
        <v>8.6999999999999994E-2</v>
      </c>
      <c r="AV2299" s="66">
        <v>43781</v>
      </c>
      <c r="AW2299" s="71">
        <v>-0.55100000000000005</v>
      </c>
      <c r="AX2299" s="71">
        <v>-0.47699999999999998</v>
      </c>
      <c r="AY2299" s="71">
        <v>-0.45700000000000002</v>
      </c>
      <c r="AZ2299" s="71">
        <v>-0.38</v>
      </c>
      <c r="BA2299" s="71">
        <v>-0.35199999999999998</v>
      </c>
      <c r="BB2299" s="71">
        <v>-8.2000000000000003E-2</v>
      </c>
      <c r="BC2299" s="71">
        <v>0.443</v>
      </c>
      <c r="BD2299" s="71">
        <v>0.84699999999999998</v>
      </c>
      <c r="BG2299" s="66">
        <v>43787</v>
      </c>
      <c r="BH2299" s="71">
        <v>7.14</v>
      </c>
      <c r="BI2299" s="71">
        <v>7.41</v>
      </c>
      <c r="BJ2299" s="71">
        <v>7.61</v>
      </c>
      <c r="BK2299" s="71">
        <v>7.4975000000000005</v>
      </c>
      <c r="BL2299" s="71">
        <v>7.3849999999999998</v>
      </c>
      <c r="BM2299" s="71">
        <v>8.0090000000000003</v>
      </c>
      <c r="BN2299" s="71">
        <v>9.1210000000000004</v>
      </c>
      <c r="BO2299" s="71">
        <v>9.782</v>
      </c>
      <c r="BR2299" s="66">
        <v>44182</v>
      </c>
      <c r="BS2299" s="71">
        <v>14</v>
      </c>
      <c r="BT2299" s="71">
        <v>16</v>
      </c>
      <c r="BU2299" s="71">
        <v>24.523</v>
      </c>
      <c r="BV2299" s="71">
        <v>32</v>
      </c>
      <c r="BW2299" s="71">
        <v>32.5</v>
      </c>
      <c r="BX2299" s="71">
        <v>33</v>
      </c>
      <c r="BY2299" s="71">
        <v>34.5</v>
      </c>
      <c r="BZ2299" s="71">
        <v>33.5</v>
      </c>
      <c r="CJ2299" s="66"/>
      <c r="CM2299" s="66"/>
      <c r="CP2299" s="66"/>
      <c r="CS2299" s="66"/>
    </row>
    <row r="2300" spans="2:97" ht="14.25" customHeight="1" x14ac:dyDescent="0.3">
      <c r="B2300" s="77">
        <v>44985</v>
      </c>
      <c r="C2300" s="78">
        <v>10</v>
      </c>
      <c r="D2300" s="78">
        <v>10.268000000000001</v>
      </c>
      <c r="E2300" s="78">
        <v>12.294</v>
      </c>
      <c r="F2300" s="78">
        <v>13.459</v>
      </c>
      <c r="G2300" s="78">
        <v>13.794</v>
      </c>
      <c r="H2300" s="78">
        <v>15.077999999999999</v>
      </c>
      <c r="I2300" s="78">
        <v>15.1875</v>
      </c>
      <c r="J2300" s="78">
        <v>15.297000000000001</v>
      </c>
      <c r="M2300" s="66">
        <v>43759</v>
      </c>
      <c r="N2300" s="71">
        <v>1.6508</v>
      </c>
      <c r="O2300" s="71">
        <v>1.6292</v>
      </c>
      <c r="P2300" s="71">
        <v>1.5758000000000001</v>
      </c>
      <c r="Q2300" s="71">
        <v>1.621</v>
      </c>
      <c r="R2300" s="71">
        <v>1.6012999999999999</v>
      </c>
      <c r="S2300" s="71">
        <v>1.6106</v>
      </c>
      <c r="T2300" s="71">
        <v>1.7993000000000001</v>
      </c>
      <c r="U2300" s="71">
        <v>1.9496500000000001</v>
      </c>
      <c r="X2300" s="66">
        <v>43774</v>
      </c>
      <c r="Y2300" s="72">
        <v>-0.61399999999999999</v>
      </c>
      <c r="Z2300" s="72">
        <v>-0.61599999999999999</v>
      </c>
      <c r="AA2300" s="72">
        <v>-0.60099999999999998</v>
      </c>
      <c r="AB2300" s="72">
        <v>-0.59499999999999997</v>
      </c>
      <c r="AC2300" s="72">
        <v>-0.58099999999999996</v>
      </c>
      <c r="AD2300" s="72">
        <v>-0.38600000000000001</v>
      </c>
      <c r="AE2300" s="72">
        <v>-1.4E-2</v>
      </c>
      <c r="AF2300" s="72">
        <v>0.254</v>
      </c>
      <c r="AJ2300" s="66">
        <v>43864</v>
      </c>
      <c r="AK2300" s="71">
        <v>-0.1447</v>
      </c>
      <c r="AL2300" s="71">
        <v>-0.15079999999999999</v>
      </c>
      <c r="AM2300" s="71">
        <v>-0.17499999999999999</v>
      </c>
      <c r="AN2300" s="71">
        <v>-0.13700000000000001</v>
      </c>
      <c r="AO2300" s="71">
        <v>-0.153</v>
      </c>
      <c r="AP2300" s="71">
        <v>-0.16700000000000001</v>
      </c>
      <c r="AQ2300" s="71">
        <v>-5.7000000000000002E-2</v>
      </c>
      <c r="AR2300" s="71">
        <v>0.10299999999999999</v>
      </c>
      <c r="AV2300" s="66">
        <v>43782</v>
      </c>
      <c r="AW2300" s="71">
        <v>-0.54800000000000004</v>
      </c>
      <c r="AX2300" s="71">
        <v>-0.47699999999999998</v>
      </c>
      <c r="AY2300" s="71">
        <v>-0.45700000000000002</v>
      </c>
      <c r="AZ2300" s="71">
        <v>-0.376</v>
      </c>
      <c r="BA2300" s="71">
        <v>-0.34100000000000003</v>
      </c>
      <c r="BB2300" s="71">
        <v>-8.1000000000000003E-2</v>
      </c>
      <c r="BC2300" s="71">
        <v>0.45</v>
      </c>
      <c r="BD2300" s="71">
        <v>0.84899999999999998</v>
      </c>
      <c r="BG2300" s="66">
        <v>43788</v>
      </c>
      <c r="BH2300" s="71">
        <v>7.14</v>
      </c>
      <c r="BI2300" s="71">
        <v>7.41</v>
      </c>
      <c r="BJ2300" s="71">
        <v>7.61</v>
      </c>
      <c r="BK2300" s="71">
        <v>7.4710000000000001</v>
      </c>
      <c r="BL2300" s="71">
        <v>7.3319999999999999</v>
      </c>
      <c r="BM2300" s="71">
        <v>8.0090000000000003</v>
      </c>
      <c r="BN2300" s="71">
        <v>9.0820000000000007</v>
      </c>
      <c r="BO2300" s="71">
        <v>9.7420000000000009</v>
      </c>
      <c r="BR2300" s="66">
        <v>44183</v>
      </c>
      <c r="BS2300" s="71">
        <v>14</v>
      </c>
      <c r="BT2300" s="71">
        <v>16</v>
      </c>
      <c r="BU2300" s="71">
        <v>24.523</v>
      </c>
      <c r="BV2300" s="71">
        <v>32</v>
      </c>
      <c r="BW2300" s="71">
        <v>32.5</v>
      </c>
      <c r="BX2300" s="71">
        <v>33</v>
      </c>
      <c r="BY2300" s="71">
        <v>34.5</v>
      </c>
      <c r="BZ2300" s="71">
        <v>33.5</v>
      </c>
      <c r="CJ2300" s="66"/>
      <c r="CM2300" s="66"/>
      <c r="CP2300" s="66"/>
      <c r="CS2300" s="66"/>
    </row>
    <row r="2301" spans="2:97" ht="14.25" customHeight="1" x14ac:dyDescent="0.3">
      <c r="B2301" s="77">
        <v>44986</v>
      </c>
      <c r="C2301" s="78">
        <v>10</v>
      </c>
      <c r="D2301" s="78">
        <v>10.268000000000001</v>
      </c>
      <c r="E2301" s="78">
        <v>12.294</v>
      </c>
      <c r="F2301" s="78">
        <v>13.459</v>
      </c>
      <c r="G2301" s="78">
        <v>13.794</v>
      </c>
      <c r="H2301" s="78">
        <v>15.077999999999999</v>
      </c>
      <c r="I2301" s="78">
        <v>15.1875</v>
      </c>
      <c r="J2301" s="78">
        <v>15.297000000000001</v>
      </c>
      <c r="M2301" s="66">
        <v>43760</v>
      </c>
      <c r="N2301" s="71">
        <v>1.6385000000000001</v>
      </c>
      <c r="O2301" s="71">
        <v>1.6271</v>
      </c>
      <c r="P2301" s="71">
        <v>1.5731000000000002</v>
      </c>
      <c r="Q2301" s="71">
        <v>1.5944</v>
      </c>
      <c r="R2301" s="71">
        <v>1.5798000000000001</v>
      </c>
      <c r="S2301" s="71">
        <v>1.5857999999999999</v>
      </c>
      <c r="T2301" s="71">
        <v>1.7606999999999999</v>
      </c>
      <c r="U2301" s="71">
        <v>1.9153499999999999</v>
      </c>
      <c r="X2301" s="66">
        <v>43775</v>
      </c>
      <c r="Y2301" s="72">
        <v>-0.61099999999999999</v>
      </c>
      <c r="Z2301" s="72">
        <v>-0.60899999999999999</v>
      </c>
      <c r="AA2301" s="72">
        <v>-0.60399999999999998</v>
      </c>
      <c r="AB2301" s="72">
        <v>-0.60099999999999998</v>
      </c>
      <c r="AC2301" s="72">
        <v>-0.58499999999999996</v>
      </c>
      <c r="AD2301" s="72">
        <v>-0.39900000000000002</v>
      </c>
      <c r="AE2301" s="72">
        <v>-0.04</v>
      </c>
      <c r="AF2301" s="72">
        <v>0.22500000000000001</v>
      </c>
      <c r="AJ2301" s="66">
        <v>43865</v>
      </c>
      <c r="AK2301" s="71">
        <v>-0.1487</v>
      </c>
      <c r="AL2301" s="71">
        <v>-0.1477</v>
      </c>
      <c r="AM2301" s="71">
        <v>-0.17499999999999999</v>
      </c>
      <c r="AN2301" s="71">
        <v>-0.14899999999999999</v>
      </c>
      <c r="AO2301" s="71">
        <v>-0.14599999999999999</v>
      </c>
      <c r="AP2301" s="71">
        <v>-0.157</v>
      </c>
      <c r="AQ2301" s="71">
        <v>-4.7E-2</v>
      </c>
      <c r="AR2301" s="71">
        <v>0.11799999999999999</v>
      </c>
      <c r="AV2301" s="66">
        <v>43783</v>
      </c>
      <c r="AW2301" s="71">
        <v>-0.61799999999999999</v>
      </c>
      <c r="AX2301" s="71">
        <v>-0.47699999999999998</v>
      </c>
      <c r="AY2301" s="71">
        <v>-0.45700000000000002</v>
      </c>
      <c r="AZ2301" s="71">
        <v>-0.375</v>
      </c>
      <c r="BA2301" s="71">
        <v>-0.33300000000000002</v>
      </c>
      <c r="BB2301" s="71">
        <v>-5.6000000000000001E-2</v>
      </c>
      <c r="BC2301" s="71">
        <v>0.45700000000000002</v>
      </c>
      <c r="BD2301" s="71">
        <v>0.84799999999999998</v>
      </c>
      <c r="BG2301" s="66">
        <v>43789</v>
      </c>
      <c r="BH2301" s="71">
        <v>7.14</v>
      </c>
      <c r="BI2301" s="71">
        <v>7.41</v>
      </c>
      <c r="BJ2301" s="71">
        <v>7.61</v>
      </c>
      <c r="BK2301" s="71">
        <v>7.452</v>
      </c>
      <c r="BL2301" s="71">
        <v>7.2939999999999996</v>
      </c>
      <c r="BM2301" s="71">
        <v>8.0090000000000003</v>
      </c>
      <c r="BN2301" s="71">
        <v>9.0609999999999999</v>
      </c>
      <c r="BO2301" s="71">
        <v>9.7200000000000006</v>
      </c>
      <c r="BR2301" s="66">
        <v>44186</v>
      </c>
      <c r="BS2301" s="71">
        <v>14</v>
      </c>
      <c r="BT2301" s="71">
        <v>16</v>
      </c>
      <c r="BU2301" s="71">
        <v>24.523</v>
      </c>
      <c r="BV2301" s="71">
        <v>32</v>
      </c>
      <c r="BW2301" s="71">
        <v>32.5</v>
      </c>
      <c r="BX2301" s="71">
        <v>33</v>
      </c>
      <c r="BY2301" s="71">
        <v>34.5</v>
      </c>
      <c r="BZ2301" s="71">
        <v>33.5</v>
      </c>
      <c r="CJ2301" s="66"/>
      <c r="CM2301" s="66"/>
      <c r="CP2301" s="66"/>
      <c r="CS2301" s="66"/>
    </row>
    <row r="2302" spans="2:97" ht="14.25" customHeight="1" x14ac:dyDescent="0.3">
      <c r="B2302" s="77">
        <v>44987</v>
      </c>
      <c r="C2302" s="78">
        <v>10</v>
      </c>
      <c r="D2302" s="78">
        <v>10.268000000000001</v>
      </c>
      <c r="E2302" s="78">
        <v>12.294</v>
      </c>
      <c r="F2302" s="78">
        <v>13.459</v>
      </c>
      <c r="G2302" s="78">
        <v>13.794</v>
      </c>
      <c r="H2302" s="78">
        <v>15.077999999999999</v>
      </c>
      <c r="I2302" s="78">
        <v>15.1875</v>
      </c>
      <c r="J2302" s="78">
        <v>15.297000000000001</v>
      </c>
      <c r="M2302" s="66">
        <v>43761</v>
      </c>
      <c r="N2302" s="71">
        <v>1.6512</v>
      </c>
      <c r="O2302" s="71">
        <v>1.6348</v>
      </c>
      <c r="P2302" s="71">
        <v>1.5756999999999999</v>
      </c>
      <c r="Q2302" s="71">
        <v>1.5817000000000001</v>
      </c>
      <c r="R2302" s="71">
        <v>1.58</v>
      </c>
      <c r="S2302" s="71">
        <v>1.5908</v>
      </c>
      <c r="T2302" s="71">
        <v>1.7642</v>
      </c>
      <c r="U2302" s="71">
        <v>1.9121000000000001</v>
      </c>
      <c r="X2302" s="66">
        <v>43776</v>
      </c>
      <c r="Y2302" s="72">
        <v>-0.60499999999999998</v>
      </c>
      <c r="Z2302" s="72">
        <v>-0.60699999999999998</v>
      </c>
      <c r="AA2302" s="72">
        <v>-0.59</v>
      </c>
      <c r="AB2302" s="72">
        <v>-0.56999999999999995</v>
      </c>
      <c r="AC2302" s="72">
        <v>-0.53300000000000003</v>
      </c>
      <c r="AD2302" s="72">
        <v>-0.32200000000000001</v>
      </c>
      <c r="AE2302" s="72">
        <v>5.5E-2</v>
      </c>
      <c r="AF2302" s="72">
        <v>0.317</v>
      </c>
      <c r="AJ2302" s="66">
        <v>43866</v>
      </c>
      <c r="AK2302" s="71">
        <v>-0.1439</v>
      </c>
      <c r="AL2302" s="71">
        <v>-0.14779999999999999</v>
      </c>
      <c r="AM2302" s="71">
        <v>-0.17499999999999999</v>
      </c>
      <c r="AN2302" s="71">
        <v>-0.13800000000000001</v>
      </c>
      <c r="AO2302" s="71">
        <v>-0.14000000000000001</v>
      </c>
      <c r="AP2302" s="71">
        <v>-0.13700000000000001</v>
      </c>
      <c r="AQ2302" s="71">
        <v>-3.5000000000000003E-2</v>
      </c>
      <c r="AR2302" s="71">
        <v>0.13400000000000001</v>
      </c>
      <c r="AV2302" s="66">
        <v>43784</v>
      </c>
      <c r="AW2302" s="71">
        <v>-0.66200000000000003</v>
      </c>
      <c r="AX2302" s="71">
        <v>-0.47699999999999998</v>
      </c>
      <c r="AY2302" s="71">
        <v>-0.45700000000000002</v>
      </c>
      <c r="AZ2302" s="71">
        <v>-0.36699999999999999</v>
      </c>
      <c r="BA2302" s="71">
        <v>-0.33</v>
      </c>
      <c r="BB2302" s="71">
        <v>-8.5999999999999993E-2</v>
      </c>
      <c r="BC2302" s="71">
        <v>0.44</v>
      </c>
      <c r="BD2302" s="71">
        <v>0.84099999999999997</v>
      </c>
      <c r="BG2302" s="66">
        <v>43790</v>
      </c>
      <c r="BH2302" s="71">
        <v>7.14</v>
      </c>
      <c r="BI2302" s="71">
        <v>7.41</v>
      </c>
      <c r="BJ2302" s="71">
        <v>7.61</v>
      </c>
      <c r="BK2302" s="71">
        <v>7.4755000000000003</v>
      </c>
      <c r="BL2302" s="71">
        <v>7.3410000000000002</v>
      </c>
      <c r="BM2302" s="71">
        <v>8.0090000000000003</v>
      </c>
      <c r="BN2302" s="71">
        <v>9.0719999999999992</v>
      </c>
      <c r="BO2302" s="71">
        <v>9.7270000000000003</v>
      </c>
      <c r="BR2302" s="66">
        <v>44187</v>
      </c>
      <c r="BS2302" s="71">
        <v>14</v>
      </c>
      <c r="BT2302" s="71">
        <v>16</v>
      </c>
      <c r="BU2302" s="71">
        <v>24.523</v>
      </c>
      <c r="BV2302" s="71">
        <v>32</v>
      </c>
      <c r="BW2302" s="71">
        <v>32.5</v>
      </c>
      <c r="BX2302" s="71">
        <v>33</v>
      </c>
      <c r="BY2302" s="71">
        <v>34.5</v>
      </c>
      <c r="BZ2302" s="71">
        <v>33.5</v>
      </c>
      <c r="CJ2302" s="66"/>
      <c r="CM2302" s="66"/>
      <c r="CP2302" s="66"/>
      <c r="CS2302" s="66"/>
    </row>
    <row r="2303" spans="2:97" ht="14.25" customHeight="1" x14ac:dyDescent="0.3">
      <c r="B2303" s="77">
        <v>44991</v>
      </c>
      <c r="C2303" s="78">
        <v>10.1</v>
      </c>
      <c r="D2303" s="78">
        <v>10.276</v>
      </c>
      <c r="E2303" s="78">
        <v>12.263</v>
      </c>
      <c r="F2303" s="78">
        <v>13.646000000000001</v>
      </c>
      <c r="G2303" s="78">
        <v>13.881</v>
      </c>
      <c r="H2303" s="78">
        <v>15.106</v>
      </c>
      <c r="I2303" s="78">
        <v>15.2235</v>
      </c>
      <c r="J2303" s="78">
        <v>15.340999999999999</v>
      </c>
      <c r="M2303" s="66">
        <v>43762</v>
      </c>
      <c r="N2303" s="71">
        <v>1.6614</v>
      </c>
      <c r="O2303" s="71">
        <v>1.6476</v>
      </c>
      <c r="P2303" s="71">
        <v>1.5808</v>
      </c>
      <c r="Q2303" s="71">
        <v>1.5777000000000001</v>
      </c>
      <c r="R2303" s="71">
        <v>1.5775000000000001</v>
      </c>
      <c r="S2303" s="71">
        <v>1.5832000000000002</v>
      </c>
      <c r="T2303" s="71">
        <v>1.766</v>
      </c>
      <c r="U2303" s="71">
        <v>1.923</v>
      </c>
      <c r="X2303" s="66">
        <v>43777</v>
      </c>
      <c r="Y2303" s="72">
        <v>-0.59699999999999998</v>
      </c>
      <c r="Z2303" s="72">
        <v>-0.61</v>
      </c>
      <c r="AA2303" s="72">
        <v>-0.59399999999999997</v>
      </c>
      <c r="AB2303" s="72">
        <v>-0.58399999999999996</v>
      </c>
      <c r="AC2303" s="72">
        <v>-0.55200000000000005</v>
      </c>
      <c r="AD2303" s="72">
        <v>-0.35</v>
      </c>
      <c r="AE2303" s="72">
        <v>2.1999999999999999E-2</v>
      </c>
      <c r="AF2303" s="72">
        <v>0.27800000000000002</v>
      </c>
      <c r="AJ2303" s="66">
        <v>43867</v>
      </c>
      <c r="AK2303" s="71">
        <v>-0.14460000000000001</v>
      </c>
      <c r="AL2303" s="71">
        <v>-0.1497</v>
      </c>
      <c r="AM2303" s="71">
        <v>-0.17499999999999999</v>
      </c>
      <c r="AN2303" s="71">
        <v>-0.128</v>
      </c>
      <c r="AO2303" s="71">
        <v>-0.123</v>
      </c>
      <c r="AP2303" s="71">
        <v>-0.124</v>
      </c>
      <c r="AQ2303" s="71">
        <v>-1.7000000000000001E-2</v>
      </c>
      <c r="AR2303" s="71">
        <v>0.14599999999999999</v>
      </c>
      <c r="AV2303" s="66">
        <v>43787</v>
      </c>
      <c r="AW2303" s="71">
        <v>-0.67200000000000004</v>
      </c>
      <c r="AX2303" s="71">
        <v>-0.47699999999999998</v>
      </c>
      <c r="AY2303" s="71">
        <v>-0.45700000000000002</v>
      </c>
      <c r="AZ2303" s="71">
        <v>-0.371</v>
      </c>
      <c r="BA2303" s="71">
        <v>-0.33800000000000002</v>
      </c>
      <c r="BB2303" s="71">
        <v>-9.9000000000000005E-2</v>
      </c>
      <c r="BC2303" s="71">
        <v>0.41399999999999998</v>
      </c>
      <c r="BD2303" s="71">
        <v>0.81399999999999995</v>
      </c>
      <c r="BG2303" s="66">
        <v>43791</v>
      </c>
      <c r="BH2303" s="71">
        <v>7.14</v>
      </c>
      <c r="BI2303" s="71">
        <v>7.41</v>
      </c>
      <c r="BJ2303" s="71">
        <v>7.61</v>
      </c>
      <c r="BK2303" s="71">
        <v>7.5135000000000005</v>
      </c>
      <c r="BL2303" s="71">
        <v>7.4169999999999998</v>
      </c>
      <c r="BM2303" s="71">
        <v>8.0090000000000003</v>
      </c>
      <c r="BN2303" s="71">
        <v>9.1549999999999994</v>
      </c>
      <c r="BO2303" s="71">
        <v>9.8089999999999993</v>
      </c>
      <c r="BR2303" s="66">
        <v>44188</v>
      </c>
      <c r="BS2303" s="71">
        <v>14</v>
      </c>
      <c r="BT2303" s="71">
        <v>16</v>
      </c>
      <c r="BU2303" s="71">
        <v>24.523</v>
      </c>
      <c r="BV2303" s="71">
        <v>32</v>
      </c>
      <c r="BW2303" s="71">
        <v>32.5</v>
      </c>
      <c r="BX2303" s="71">
        <v>33</v>
      </c>
      <c r="BY2303" s="71">
        <v>34.5</v>
      </c>
      <c r="BZ2303" s="71">
        <v>33.5</v>
      </c>
      <c r="CJ2303" s="66"/>
      <c r="CM2303" s="66"/>
      <c r="CP2303" s="66"/>
      <c r="CS2303" s="66"/>
    </row>
    <row r="2304" spans="2:97" ht="14.25" customHeight="1" x14ac:dyDescent="0.3">
      <c r="B2304" s="77">
        <v>44992</v>
      </c>
      <c r="C2304" s="78">
        <v>10.1</v>
      </c>
      <c r="D2304" s="78">
        <v>10.276</v>
      </c>
      <c r="E2304" s="78">
        <v>12.263</v>
      </c>
      <c r="F2304" s="78">
        <v>13.646000000000001</v>
      </c>
      <c r="G2304" s="78">
        <v>13.884</v>
      </c>
      <c r="H2304" s="78">
        <v>15.119</v>
      </c>
      <c r="I2304" s="78">
        <v>15.23</v>
      </c>
      <c r="J2304" s="78">
        <v>15.340999999999999</v>
      </c>
      <c r="M2304" s="66">
        <v>43763</v>
      </c>
      <c r="N2304" s="71">
        <v>1.6612</v>
      </c>
      <c r="O2304" s="71">
        <v>1.6474</v>
      </c>
      <c r="P2304" s="71">
        <v>1.5859000000000001</v>
      </c>
      <c r="Q2304" s="71">
        <v>1.6175999999999999</v>
      </c>
      <c r="R2304" s="71">
        <v>1.6133999999999999</v>
      </c>
      <c r="S2304" s="71">
        <v>1.6192</v>
      </c>
      <c r="T2304" s="71">
        <v>1.7943</v>
      </c>
      <c r="U2304" s="71">
        <v>1.9471500000000002</v>
      </c>
      <c r="X2304" s="66">
        <v>43780</v>
      </c>
      <c r="Y2304" s="72">
        <v>-0.59499999999999997</v>
      </c>
      <c r="Z2304" s="72">
        <v>-0.59599999999999997</v>
      </c>
      <c r="AA2304" s="72">
        <v>-0.59199999999999997</v>
      </c>
      <c r="AB2304" s="72">
        <v>-0.58099999999999996</v>
      </c>
      <c r="AC2304" s="72">
        <v>-0.54400000000000004</v>
      </c>
      <c r="AD2304" s="72">
        <v>-0.33100000000000002</v>
      </c>
      <c r="AE2304" s="72">
        <v>0.05</v>
      </c>
      <c r="AF2304" s="72">
        <v>0.314</v>
      </c>
      <c r="AJ2304" s="66">
        <v>43868</v>
      </c>
      <c r="AK2304" s="71">
        <v>-0.14499999999999999</v>
      </c>
      <c r="AL2304" s="71">
        <v>-0.159</v>
      </c>
      <c r="AM2304" s="71">
        <v>-0.17</v>
      </c>
      <c r="AN2304" s="71">
        <v>-0.14499999999999999</v>
      </c>
      <c r="AO2304" s="71">
        <v>-0.13600000000000001</v>
      </c>
      <c r="AP2304" s="71">
        <v>-0.13900000000000001</v>
      </c>
      <c r="AQ2304" s="71">
        <v>-3.7999999999999999E-2</v>
      </c>
      <c r="AR2304" s="71">
        <v>0.123</v>
      </c>
      <c r="AV2304" s="66">
        <v>43788</v>
      </c>
      <c r="AW2304" s="71">
        <v>-0.57199999999999995</v>
      </c>
      <c r="AX2304" s="71">
        <v>-0.47699999999999998</v>
      </c>
      <c r="AY2304" s="71">
        <v>-0.45700000000000002</v>
      </c>
      <c r="AZ2304" s="71">
        <v>-0.36499999999999999</v>
      </c>
      <c r="BA2304" s="71">
        <v>-0.33</v>
      </c>
      <c r="BB2304" s="71">
        <v>-6.8000000000000005E-2</v>
      </c>
      <c r="BC2304" s="71">
        <v>0.43099999999999999</v>
      </c>
      <c r="BD2304" s="71">
        <v>0.83</v>
      </c>
      <c r="BG2304" s="66">
        <v>43794</v>
      </c>
      <c r="BH2304" s="71">
        <v>7.14</v>
      </c>
      <c r="BI2304" s="71">
        <v>7.41</v>
      </c>
      <c r="BJ2304" s="71">
        <v>7.61</v>
      </c>
      <c r="BK2304" s="71">
        <v>7.5449999999999999</v>
      </c>
      <c r="BL2304" s="71">
        <v>7.48</v>
      </c>
      <c r="BM2304" s="71">
        <v>8.0090000000000003</v>
      </c>
      <c r="BN2304" s="71">
        <v>9.2289999999999992</v>
      </c>
      <c r="BO2304" s="71">
        <v>9.8849999999999998</v>
      </c>
      <c r="BR2304" s="66">
        <v>44189</v>
      </c>
      <c r="BS2304" s="71">
        <v>14</v>
      </c>
      <c r="BT2304" s="71">
        <v>16</v>
      </c>
      <c r="BU2304" s="71">
        <v>24.523</v>
      </c>
      <c r="BV2304" s="71">
        <v>32</v>
      </c>
      <c r="BW2304" s="71">
        <v>32.5</v>
      </c>
      <c r="BX2304" s="71">
        <v>33</v>
      </c>
      <c r="BY2304" s="71">
        <v>34.5</v>
      </c>
      <c r="BZ2304" s="71">
        <v>33.5</v>
      </c>
      <c r="CJ2304" s="66"/>
      <c r="CM2304" s="66"/>
      <c r="CP2304" s="66"/>
      <c r="CS2304" s="66"/>
    </row>
    <row r="2305" spans="2:97" ht="14.25" customHeight="1" x14ac:dyDescent="0.3">
      <c r="B2305" s="77">
        <v>44993</v>
      </c>
      <c r="C2305" s="78">
        <v>10.1</v>
      </c>
      <c r="D2305" s="78">
        <v>10.276</v>
      </c>
      <c r="E2305" s="78">
        <v>12.263</v>
      </c>
      <c r="F2305" s="78">
        <v>13.646000000000001</v>
      </c>
      <c r="G2305" s="78">
        <v>13.884</v>
      </c>
      <c r="H2305" s="78">
        <v>15.119</v>
      </c>
      <c r="I2305" s="78">
        <v>15.23</v>
      </c>
      <c r="J2305" s="78">
        <v>15.340999999999999</v>
      </c>
      <c r="M2305" s="66">
        <v>43766</v>
      </c>
      <c r="N2305" s="71">
        <v>1.6278000000000001</v>
      </c>
      <c r="O2305" s="71">
        <v>1.637</v>
      </c>
      <c r="P2305" s="71">
        <v>1.5935999999999999</v>
      </c>
      <c r="Q2305" s="71">
        <v>1.6435</v>
      </c>
      <c r="R2305" s="71">
        <v>1.6463000000000001</v>
      </c>
      <c r="S2305" s="71">
        <v>1.6617999999999999</v>
      </c>
      <c r="T2305" s="71">
        <v>1.8420000000000001</v>
      </c>
      <c r="U2305" s="71">
        <v>2.0010000000000003</v>
      </c>
      <c r="X2305" s="66">
        <v>43781</v>
      </c>
      <c r="Y2305" s="72">
        <v>-0.59099999999999997</v>
      </c>
      <c r="Z2305" s="72">
        <v>-0.59</v>
      </c>
      <c r="AA2305" s="72">
        <v>-0.59099999999999997</v>
      </c>
      <c r="AB2305" s="72">
        <v>-0.58799999999999997</v>
      </c>
      <c r="AC2305" s="72">
        <v>-0.55600000000000005</v>
      </c>
      <c r="AD2305" s="72">
        <v>-0.34</v>
      </c>
      <c r="AE2305" s="72">
        <v>4.5999999999999999E-2</v>
      </c>
      <c r="AF2305" s="72">
        <v>0.311</v>
      </c>
      <c r="AJ2305" s="66">
        <v>43871</v>
      </c>
      <c r="AK2305" s="71">
        <v>-0.1447</v>
      </c>
      <c r="AL2305" s="71">
        <v>-0.1598</v>
      </c>
      <c r="AM2305" s="71">
        <v>-0.17199999999999999</v>
      </c>
      <c r="AN2305" s="71">
        <v>-0.153</v>
      </c>
      <c r="AO2305" s="71">
        <v>-0.152</v>
      </c>
      <c r="AP2305" s="71">
        <v>-0.15</v>
      </c>
      <c r="AQ2305" s="71">
        <v>-5.5E-2</v>
      </c>
      <c r="AR2305" s="71">
        <v>0.107</v>
      </c>
      <c r="AV2305" s="66">
        <v>43789</v>
      </c>
      <c r="AW2305" s="71">
        <v>-0.52</v>
      </c>
      <c r="AX2305" s="71">
        <v>-0.47699999999999998</v>
      </c>
      <c r="AY2305" s="71">
        <v>-0.45700000000000002</v>
      </c>
      <c r="AZ2305" s="71">
        <v>-0.371</v>
      </c>
      <c r="BA2305" s="71">
        <v>-0.33200000000000002</v>
      </c>
      <c r="BB2305" s="71">
        <v>-7.4999999999999997E-2</v>
      </c>
      <c r="BC2305" s="71">
        <v>0.42499999999999999</v>
      </c>
      <c r="BD2305" s="71">
        <v>0.82499999999999996</v>
      </c>
      <c r="BG2305" s="66">
        <v>43795</v>
      </c>
      <c r="BH2305" s="71">
        <v>7.14</v>
      </c>
      <c r="BI2305" s="71">
        <v>7.41</v>
      </c>
      <c r="BJ2305" s="71">
        <v>7.61</v>
      </c>
      <c r="BK2305" s="71">
        <v>7.5425000000000004</v>
      </c>
      <c r="BL2305" s="71">
        <v>7.4749999999999996</v>
      </c>
      <c r="BM2305" s="71">
        <v>8.0090000000000003</v>
      </c>
      <c r="BN2305" s="71">
        <v>9.2370000000000001</v>
      </c>
      <c r="BO2305" s="71">
        <v>9.8919999999999995</v>
      </c>
      <c r="BR2305" s="66">
        <v>44190</v>
      </c>
      <c r="BS2305" s="71">
        <v>14</v>
      </c>
      <c r="BT2305" s="71">
        <v>16</v>
      </c>
      <c r="BU2305" s="71">
        <v>24.523</v>
      </c>
      <c r="BV2305" s="71">
        <v>32</v>
      </c>
      <c r="BW2305" s="71">
        <v>32.5</v>
      </c>
      <c r="BX2305" s="71">
        <v>33</v>
      </c>
      <c r="BY2305" s="71">
        <v>34.5</v>
      </c>
      <c r="BZ2305" s="71">
        <v>33.5</v>
      </c>
      <c r="CJ2305" s="66"/>
      <c r="CM2305" s="66"/>
      <c r="CP2305" s="66"/>
      <c r="CS2305" s="66"/>
    </row>
    <row r="2306" spans="2:97" ht="14.25" customHeight="1" x14ac:dyDescent="0.3">
      <c r="B2306" s="77">
        <v>44995</v>
      </c>
      <c r="C2306" s="78">
        <v>10.099</v>
      </c>
      <c r="D2306" s="78">
        <v>10.276</v>
      </c>
      <c r="E2306" s="78">
        <v>12.269</v>
      </c>
      <c r="F2306" s="78">
        <v>13.646000000000001</v>
      </c>
      <c r="G2306" s="78">
        <v>13.869</v>
      </c>
      <c r="H2306" s="78">
        <v>15.119</v>
      </c>
      <c r="I2306" s="78">
        <v>15.23</v>
      </c>
      <c r="J2306" s="78">
        <v>15.340999999999999</v>
      </c>
      <c r="M2306" s="66">
        <v>43767</v>
      </c>
      <c r="N2306" s="71">
        <v>1.6008</v>
      </c>
      <c r="O2306" s="71">
        <v>1.627</v>
      </c>
      <c r="P2306" s="71">
        <v>1.5754000000000001</v>
      </c>
      <c r="Q2306" s="71">
        <v>1.6415</v>
      </c>
      <c r="R2306" s="71">
        <v>1.6492</v>
      </c>
      <c r="S2306" s="71">
        <v>1.6617999999999999</v>
      </c>
      <c r="T2306" s="71">
        <v>1.8385</v>
      </c>
      <c r="U2306" s="71">
        <v>1.9942500000000001</v>
      </c>
      <c r="X2306" s="66">
        <v>43782</v>
      </c>
      <c r="Y2306" s="72">
        <v>-0.59599999999999997</v>
      </c>
      <c r="Z2306" s="72">
        <v>-0.59399999999999997</v>
      </c>
      <c r="AA2306" s="72">
        <v>-0.58399999999999996</v>
      </c>
      <c r="AB2306" s="72">
        <v>-0.59599999999999997</v>
      </c>
      <c r="AC2306" s="72">
        <v>-0.57099999999999995</v>
      </c>
      <c r="AD2306" s="72">
        <v>-0.36299999999999999</v>
      </c>
      <c r="AE2306" s="72">
        <v>1.0999999999999999E-2</v>
      </c>
      <c r="AF2306" s="72">
        <v>0.27400000000000002</v>
      </c>
      <c r="AJ2306" s="66">
        <v>43872</v>
      </c>
      <c r="AK2306" s="71">
        <v>-0.1447</v>
      </c>
      <c r="AL2306" s="71">
        <v>-0.1598</v>
      </c>
      <c r="AM2306" s="71">
        <v>-0.17199999999999999</v>
      </c>
      <c r="AN2306" s="71">
        <v>-0.153</v>
      </c>
      <c r="AO2306" s="71">
        <v>-0.152</v>
      </c>
      <c r="AP2306" s="71">
        <v>-0.15</v>
      </c>
      <c r="AQ2306" s="71">
        <v>-5.5E-2</v>
      </c>
      <c r="AR2306" s="71">
        <v>0.107</v>
      </c>
      <c r="AV2306" s="66">
        <v>43790</v>
      </c>
      <c r="AW2306" s="71">
        <v>-0.53100000000000003</v>
      </c>
      <c r="AX2306" s="71">
        <v>-0.47699999999999998</v>
      </c>
      <c r="AY2306" s="71">
        <v>-0.45700000000000002</v>
      </c>
      <c r="AZ2306" s="71">
        <v>-0.36699999999999999</v>
      </c>
      <c r="BA2306" s="71">
        <v>-0.32500000000000001</v>
      </c>
      <c r="BB2306" s="71">
        <v>-5.8999999999999997E-2</v>
      </c>
      <c r="BC2306" s="71">
        <v>0.45100000000000001</v>
      </c>
      <c r="BD2306" s="71">
        <v>0.85399999999999998</v>
      </c>
      <c r="BG2306" s="66">
        <v>43796</v>
      </c>
      <c r="BH2306" s="71">
        <v>7.14</v>
      </c>
      <c r="BI2306" s="71">
        <v>7.41</v>
      </c>
      <c r="BJ2306" s="71">
        <v>7.61</v>
      </c>
      <c r="BK2306" s="71">
        <v>7.5220000000000002</v>
      </c>
      <c r="BL2306" s="71">
        <v>7.4340000000000002</v>
      </c>
      <c r="BM2306" s="71">
        <v>8.0090000000000003</v>
      </c>
      <c r="BN2306" s="71">
        <v>9.1829999999999998</v>
      </c>
      <c r="BO2306" s="71">
        <v>9.8390000000000004</v>
      </c>
      <c r="BR2306" s="66">
        <v>44193</v>
      </c>
      <c r="BS2306" s="71">
        <v>14</v>
      </c>
      <c r="BT2306" s="71">
        <v>16</v>
      </c>
      <c r="BU2306" s="71">
        <v>24.523</v>
      </c>
      <c r="BV2306" s="71">
        <v>32</v>
      </c>
      <c r="BW2306" s="71">
        <v>32.5</v>
      </c>
      <c r="BX2306" s="71">
        <v>33</v>
      </c>
      <c r="BY2306" s="71">
        <v>34.5</v>
      </c>
      <c r="BZ2306" s="71">
        <v>33.5</v>
      </c>
      <c r="CJ2306" s="66"/>
      <c r="CM2306" s="66"/>
      <c r="CP2306" s="66"/>
      <c r="CS2306" s="66"/>
    </row>
    <row r="2307" spans="2:97" ht="14.25" customHeight="1" x14ac:dyDescent="0.3">
      <c r="B2307" s="77">
        <v>44998</v>
      </c>
      <c r="C2307" s="78">
        <v>10.099</v>
      </c>
      <c r="D2307" s="78">
        <v>10.276</v>
      </c>
      <c r="E2307" s="78">
        <v>12.269</v>
      </c>
      <c r="F2307" s="78">
        <v>13.646000000000001</v>
      </c>
      <c r="G2307" s="78">
        <v>13.869</v>
      </c>
      <c r="H2307" s="78">
        <v>15.119</v>
      </c>
      <c r="I2307" s="78">
        <v>15.23</v>
      </c>
      <c r="J2307" s="78">
        <v>15.340999999999999</v>
      </c>
      <c r="M2307" s="66">
        <v>43768</v>
      </c>
      <c r="N2307" s="71">
        <v>1.5726</v>
      </c>
      <c r="O2307" s="71">
        <v>1.6064000000000001</v>
      </c>
      <c r="P2307" s="71">
        <v>1.5468</v>
      </c>
      <c r="Q2307" s="71">
        <v>1.5975999999999999</v>
      </c>
      <c r="R2307" s="71">
        <v>1.5949</v>
      </c>
      <c r="S2307" s="71">
        <v>1.6061000000000001</v>
      </c>
      <c r="T2307" s="71">
        <v>1.7715000000000001</v>
      </c>
      <c r="U2307" s="71">
        <v>1.9257500000000001</v>
      </c>
      <c r="X2307" s="66">
        <v>43783</v>
      </c>
      <c r="Y2307" s="72">
        <v>-0.6</v>
      </c>
      <c r="Z2307" s="72">
        <v>-0.59899999999999998</v>
      </c>
      <c r="AA2307" s="72">
        <v>-0.58599999999999997</v>
      </c>
      <c r="AB2307" s="72">
        <v>-0.61399999999999999</v>
      </c>
      <c r="AC2307" s="72">
        <v>-0.59299999999999997</v>
      </c>
      <c r="AD2307" s="72">
        <v>-0.39300000000000002</v>
      </c>
      <c r="AE2307" s="72">
        <v>-2.4E-2</v>
      </c>
      <c r="AF2307" s="72">
        <v>0.23599999999999999</v>
      </c>
      <c r="AJ2307" s="66">
        <v>43873</v>
      </c>
      <c r="AK2307" s="71">
        <v>-0.14460000000000001</v>
      </c>
      <c r="AL2307" s="71">
        <v>-0.15989999999999999</v>
      </c>
      <c r="AM2307" s="71">
        <v>-0.17</v>
      </c>
      <c r="AN2307" s="71">
        <v>-0.14699999999999999</v>
      </c>
      <c r="AO2307" s="71">
        <v>-0.14499999999999999</v>
      </c>
      <c r="AP2307" s="71">
        <v>-0.13100000000000001</v>
      </c>
      <c r="AQ2307" s="71">
        <v>-3.4000000000000002E-2</v>
      </c>
      <c r="AR2307" s="71">
        <v>0.128</v>
      </c>
      <c r="AV2307" s="66">
        <v>43791</v>
      </c>
      <c r="AW2307" s="71">
        <v>-0.52500000000000002</v>
      </c>
      <c r="AX2307" s="71">
        <v>-0.47699999999999998</v>
      </c>
      <c r="AY2307" s="71">
        <v>-0.45700000000000002</v>
      </c>
      <c r="AZ2307" s="71">
        <v>-0.378</v>
      </c>
      <c r="BA2307" s="71">
        <v>-0.32500000000000001</v>
      </c>
      <c r="BB2307" s="71">
        <v>-0.111</v>
      </c>
      <c r="BC2307" s="71">
        <v>0.41</v>
      </c>
      <c r="BD2307" s="71">
        <v>0.82</v>
      </c>
      <c r="BG2307" s="66">
        <v>43797</v>
      </c>
      <c r="BH2307" s="71">
        <v>7.14</v>
      </c>
      <c r="BI2307" s="71">
        <v>7.41</v>
      </c>
      <c r="BJ2307" s="71">
        <v>7.61</v>
      </c>
      <c r="BK2307" s="71">
        <v>7.5389999999999997</v>
      </c>
      <c r="BL2307" s="71">
        <v>7.468</v>
      </c>
      <c r="BM2307" s="71">
        <v>8.0090000000000003</v>
      </c>
      <c r="BN2307" s="71">
        <v>9.2240000000000002</v>
      </c>
      <c r="BO2307" s="71">
        <v>9.8840000000000003</v>
      </c>
      <c r="BR2307" s="66">
        <v>44194</v>
      </c>
      <c r="BS2307" s="71">
        <v>14</v>
      </c>
      <c r="BT2307" s="71">
        <v>16</v>
      </c>
      <c r="BU2307" s="71">
        <v>24.523</v>
      </c>
      <c r="BV2307" s="71">
        <v>32</v>
      </c>
      <c r="BW2307" s="71">
        <v>32.5</v>
      </c>
      <c r="BX2307" s="71">
        <v>33</v>
      </c>
      <c r="BY2307" s="71">
        <v>34.5</v>
      </c>
      <c r="BZ2307" s="71">
        <v>33.5</v>
      </c>
      <c r="CJ2307" s="66"/>
      <c r="CM2307" s="66"/>
      <c r="CP2307" s="66"/>
      <c r="CS2307" s="66"/>
    </row>
    <row r="2308" spans="2:97" ht="14.25" customHeight="1" x14ac:dyDescent="0.3">
      <c r="B2308" s="77">
        <v>45000</v>
      </c>
      <c r="C2308" s="78">
        <v>10.1</v>
      </c>
      <c r="D2308" s="78">
        <v>10.27</v>
      </c>
      <c r="E2308" s="78">
        <v>12.269</v>
      </c>
      <c r="F2308" s="78">
        <v>13.596</v>
      </c>
      <c r="G2308" s="78">
        <v>13.856</v>
      </c>
      <c r="H2308" s="78">
        <v>15.069000000000001</v>
      </c>
      <c r="I2308" s="78">
        <v>15.2065</v>
      </c>
      <c r="J2308" s="78">
        <v>15.343999999999999</v>
      </c>
      <c r="M2308" s="66">
        <v>43769</v>
      </c>
      <c r="N2308" s="71">
        <v>1.524</v>
      </c>
      <c r="O2308" s="71">
        <v>1.5468999999999999</v>
      </c>
      <c r="P2308" s="71">
        <v>1.4948000000000001</v>
      </c>
      <c r="Q2308" s="71">
        <v>1.5239</v>
      </c>
      <c r="R2308" s="71">
        <v>1.5161</v>
      </c>
      <c r="S2308" s="71">
        <v>1.5194999999999999</v>
      </c>
      <c r="T2308" s="71">
        <v>1.6909999999999998</v>
      </c>
      <c r="U2308" s="71">
        <v>1.8454999999999999</v>
      </c>
      <c r="X2308" s="66">
        <v>43784</v>
      </c>
      <c r="Y2308" s="72">
        <v>-0.60299999999999998</v>
      </c>
      <c r="Z2308" s="72">
        <v>-0.60699999999999998</v>
      </c>
      <c r="AA2308" s="72">
        <v>-0.58799999999999997</v>
      </c>
      <c r="AB2308" s="72">
        <v>-0.60799999999999998</v>
      </c>
      <c r="AC2308" s="72">
        <v>-0.57799999999999996</v>
      </c>
      <c r="AD2308" s="72">
        <v>-0.38400000000000001</v>
      </c>
      <c r="AE2308" s="72">
        <v>-2.3E-2</v>
      </c>
      <c r="AF2308" s="72">
        <v>0.24199999999999999</v>
      </c>
      <c r="AJ2308" s="66">
        <v>43874</v>
      </c>
      <c r="AK2308" s="71">
        <v>-0.13980000000000001</v>
      </c>
      <c r="AL2308" s="71">
        <v>-0.15989999999999999</v>
      </c>
      <c r="AM2308" s="71">
        <v>-0.17</v>
      </c>
      <c r="AN2308" s="71">
        <v>-0.15</v>
      </c>
      <c r="AO2308" s="71">
        <v>-0.14199999999999999</v>
      </c>
      <c r="AP2308" s="71">
        <v>-0.13300000000000001</v>
      </c>
      <c r="AQ2308" s="71">
        <v>-3.4000000000000002E-2</v>
      </c>
      <c r="AR2308" s="71">
        <v>0.128</v>
      </c>
      <c r="AV2308" s="66">
        <v>43794</v>
      </c>
      <c r="AW2308" s="71">
        <v>-0.53100000000000003</v>
      </c>
      <c r="AX2308" s="71">
        <v>-0.47699999999999998</v>
      </c>
      <c r="AY2308" s="71">
        <v>-0.45700000000000002</v>
      </c>
      <c r="AZ2308" s="71">
        <v>-0.377</v>
      </c>
      <c r="BA2308" s="71">
        <v>-0.33300000000000002</v>
      </c>
      <c r="BB2308" s="71">
        <v>-0.111</v>
      </c>
      <c r="BC2308" s="71">
        <v>0.41299999999999998</v>
      </c>
      <c r="BD2308" s="71">
        <v>0.81499999999999995</v>
      </c>
      <c r="BG2308" s="66">
        <v>43798</v>
      </c>
      <c r="BH2308" s="71">
        <v>7.19</v>
      </c>
      <c r="BI2308" s="71">
        <v>7.52</v>
      </c>
      <c r="BJ2308" s="71">
        <v>7.73</v>
      </c>
      <c r="BK2308" s="71">
        <v>7.5925000000000002</v>
      </c>
      <c r="BL2308" s="71">
        <v>7.4550000000000001</v>
      </c>
      <c r="BM2308" s="71">
        <v>8.0090000000000003</v>
      </c>
      <c r="BN2308" s="71">
        <v>9.2189999999999994</v>
      </c>
      <c r="BO2308" s="71">
        <v>9.8719999999999999</v>
      </c>
      <c r="BR2308" s="66">
        <v>44195</v>
      </c>
      <c r="BS2308" s="71">
        <v>14</v>
      </c>
      <c r="BT2308" s="71">
        <v>16</v>
      </c>
      <c r="BU2308" s="71">
        <v>24.523</v>
      </c>
      <c r="BV2308" s="71">
        <v>32</v>
      </c>
      <c r="BW2308" s="71">
        <v>32.5</v>
      </c>
      <c r="BX2308" s="71">
        <v>33</v>
      </c>
      <c r="BY2308" s="71">
        <v>34.5</v>
      </c>
      <c r="BZ2308" s="71">
        <v>33.5</v>
      </c>
      <c r="CJ2308" s="66"/>
      <c r="CM2308" s="66"/>
      <c r="CP2308" s="66"/>
      <c r="CS2308" s="66"/>
    </row>
    <row r="2309" spans="2:97" ht="14.25" customHeight="1" x14ac:dyDescent="0.3">
      <c r="B2309" s="77">
        <v>45001</v>
      </c>
      <c r="C2309" s="78">
        <v>10.1</v>
      </c>
      <c r="D2309" s="78">
        <v>10.27</v>
      </c>
      <c r="E2309" s="78">
        <v>12.269</v>
      </c>
      <c r="F2309" s="78">
        <v>13.596</v>
      </c>
      <c r="G2309" s="78">
        <v>13.856</v>
      </c>
      <c r="H2309" s="78">
        <v>15.069000000000001</v>
      </c>
      <c r="I2309" s="78">
        <v>15.2065</v>
      </c>
      <c r="J2309" s="78">
        <v>15.343999999999999</v>
      </c>
      <c r="M2309" s="66">
        <v>43770</v>
      </c>
      <c r="N2309" s="71">
        <v>1.5135999999999998</v>
      </c>
      <c r="O2309" s="71">
        <v>1.5312000000000001</v>
      </c>
      <c r="P2309" s="71">
        <v>1.518</v>
      </c>
      <c r="Q2309" s="71">
        <v>1.552</v>
      </c>
      <c r="R2309" s="71">
        <v>1.5438000000000001</v>
      </c>
      <c r="S2309" s="71">
        <v>1.5424</v>
      </c>
      <c r="T2309" s="71">
        <v>1.7103000000000002</v>
      </c>
      <c r="U2309" s="71">
        <v>1.87015</v>
      </c>
      <c r="X2309" s="66">
        <v>43787</v>
      </c>
      <c r="Y2309" s="72">
        <v>-0.59899999999999998</v>
      </c>
      <c r="Z2309" s="72">
        <v>-0.59499999999999997</v>
      </c>
      <c r="AA2309" s="72">
        <v>-0.57599999999999996</v>
      </c>
      <c r="AB2309" s="72">
        <v>-0.60299999999999998</v>
      </c>
      <c r="AC2309" s="72">
        <v>-0.57599999999999996</v>
      </c>
      <c r="AD2309" s="72">
        <v>-0.38500000000000001</v>
      </c>
      <c r="AE2309" s="72">
        <v>-3.2000000000000001E-2</v>
      </c>
      <c r="AF2309" s="72">
        <v>0.23200000000000001</v>
      </c>
      <c r="AJ2309" s="66">
        <v>43875</v>
      </c>
      <c r="AK2309" s="71">
        <v>-0.13489999999999999</v>
      </c>
      <c r="AL2309" s="71">
        <v>-0.1598</v>
      </c>
      <c r="AM2309" s="71">
        <v>-0.17</v>
      </c>
      <c r="AN2309" s="71">
        <v>-0.13200000000000001</v>
      </c>
      <c r="AO2309" s="71">
        <v>-0.128</v>
      </c>
      <c r="AP2309" s="71">
        <v>-0.123</v>
      </c>
      <c r="AQ2309" s="71">
        <v>-2.7E-2</v>
      </c>
      <c r="AR2309" s="71">
        <v>0.13500000000000001</v>
      </c>
      <c r="AV2309" s="66">
        <v>43795</v>
      </c>
      <c r="AW2309" s="71">
        <v>-0.55400000000000005</v>
      </c>
      <c r="AX2309" s="71">
        <v>-0.47699999999999998</v>
      </c>
      <c r="AY2309" s="71">
        <v>-0.45700000000000002</v>
      </c>
      <c r="AZ2309" s="71">
        <v>-0.38300000000000001</v>
      </c>
      <c r="BA2309" s="71">
        <v>-0.35599999999999998</v>
      </c>
      <c r="BB2309" s="71">
        <v>-0.124</v>
      </c>
      <c r="BC2309" s="71">
        <v>0.38900000000000001</v>
      </c>
      <c r="BD2309" s="71">
        <v>0.79100000000000004</v>
      </c>
      <c r="BG2309" s="66">
        <v>43801</v>
      </c>
      <c r="BH2309" s="71">
        <v>7.19</v>
      </c>
      <c r="BI2309" s="71">
        <v>7.52</v>
      </c>
      <c r="BJ2309" s="71">
        <v>7.73</v>
      </c>
      <c r="BK2309" s="71">
        <v>7.6</v>
      </c>
      <c r="BL2309" s="71">
        <v>7.47</v>
      </c>
      <c r="BM2309" s="71">
        <v>8.0090000000000003</v>
      </c>
      <c r="BN2309" s="71">
        <v>9.2430000000000003</v>
      </c>
      <c r="BO2309" s="71">
        <v>9.9009999999999998</v>
      </c>
      <c r="BR2309" s="66">
        <v>44196</v>
      </c>
      <c r="BS2309" s="71">
        <v>14</v>
      </c>
      <c r="BT2309" s="71">
        <v>16</v>
      </c>
      <c r="BU2309" s="71">
        <v>25.75</v>
      </c>
      <c r="BV2309" s="71">
        <v>32</v>
      </c>
      <c r="BW2309" s="71">
        <v>32.5</v>
      </c>
      <c r="BX2309" s="71">
        <v>33</v>
      </c>
      <c r="BY2309" s="71">
        <v>34.5</v>
      </c>
      <c r="BZ2309" s="71">
        <v>33.5</v>
      </c>
      <c r="CJ2309" s="66"/>
      <c r="CM2309" s="66"/>
      <c r="CP2309" s="66"/>
      <c r="CS2309" s="66"/>
    </row>
    <row r="2310" spans="2:97" ht="14.25" customHeight="1" x14ac:dyDescent="0.3">
      <c r="B2310" s="77">
        <v>45002</v>
      </c>
      <c r="C2310" s="78">
        <v>10.1</v>
      </c>
      <c r="D2310" s="78">
        <v>10.27</v>
      </c>
      <c r="E2310" s="78">
        <v>12.269</v>
      </c>
      <c r="F2310" s="78">
        <v>13.596</v>
      </c>
      <c r="G2310" s="78">
        <v>13.856</v>
      </c>
      <c r="H2310" s="78">
        <v>15.069000000000001</v>
      </c>
      <c r="I2310" s="78">
        <v>15.2065</v>
      </c>
      <c r="J2310" s="78">
        <v>15.343999999999999</v>
      </c>
      <c r="M2310" s="66">
        <v>43773</v>
      </c>
      <c r="N2310" s="71">
        <v>1.5289000000000001</v>
      </c>
      <c r="O2310" s="71">
        <v>1.5518000000000001</v>
      </c>
      <c r="P2310" s="71">
        <v>1.5439000000000001</v>
      </c>
      <c r="Q2310" s="71">
        <v>1.5822000000000001</v>
      </c>
      <c r="R2310" s="71">
        <v>1.5876999999999999</v>
      </c>
      <c r="S2310" s="71">
        <v>1.5931999999999999</v>
      </c>
      <c r="T2310" s="71">
        <v>1.7770000000000001</v>
      </c>
      <c r="U2310" s="71">
        <v>1.9385000000000001</v>
      </c>
      <c r="X2310" s="66">
        <v>43788</v>
      </c>
      <c r="Y2310" s="72">
        <v>-0.58899999999999997</v>
      </c>
      <c r="Z2310" s="72">
        <v>-0.60099999999999998</v>
      </c>
      <c r="AA2310" s="72">
        <v>-0.57599999999999996</v>
      </c>
      <c r="AB2310" s="72">
        <v>-0.61199999999999999</v>
      </c>
      <c r="AC2310" s="72">
        <v>-0.58199999999999996</v>
      </c>
      <c r="AD2310" s="72">
        <v>-0.38700000000000001</v>
      </c>
      <c r="AE2310" s="72">
        <v>-2.9000000000000001E-2</v>
      </c>
      <c r="AF2310" s="72">
        <v>0.23400000000000001</v>
      </c>
      <c r="AJ2310" s="66">
        <v>43878</v>
      </c>
      <c r="AK2310" s="71">
        <v>-0.1258</v>
      </c>
      <c r="AL2310" s="71">
        <v>-0.1588</v>
      </c>
      <c r="AM2310" s="71">
        <v>-0.17</v>
      </c>
      <c r="AN2310" s="71">
        <v>-0.13800000000000001</v>
      </c>
      <c r="AO2310" s="71">
        <v>-0.13400000000000001</v>
      </c>
      <c r="AP2310" s="71">
        <v>-0.129</v>
      </c>
      <c r="AQ2310" s="71">
        <v>-3.3000000000000002E-2</v>
      </c>
      <c r="AR2310" s="71">
        <v>0.127</v>
      </c>
      <c r="AV2310" s="66">
        <v>43796</v>
      </c>
      <c r="AW2310" s="71">
        <v>-0.55700000000000005</v>
      </c>
      <c r="AX2310" s="71">
        <v>-0.47699999999999998</v>
      </c>
      <c r="AY2310" s="71">
        <v>-0.45700000000000002</v>
      </c>
      <c r="AZ2310" s="71">
        <v>-0.38200000000000001</v>
      </c>
      <c r="BA2310" s="71">
        <v>-0.35399999999999998</v>
      </c>
      <c r="BB2310" s="71">
        <v>-0.123</v>
      </c>
      <c r="BC2310" s="71">
        <v>0.39500000000000002</v>
      </c>
      <c r="BD2310" s="71">
        <v>0.79500000000000004</v>
      </c>
      <c r="BG2310" s="66">
        <v>43802</v>
      </c>
      <c r="BH2310" s="71">
        <v>7.19</v>
      </c>
      <c r="BI2310" s="71">
        <v>7.52</v>
      </c>
      <c r="BJ2310" s="71">
        <v>7.73</v>
      </c>
      <c r="BK2310" s="71">
        <v>7.593</v>
      </c>
      <c r="BL2310" s="71">
        <v>7.4560000000000004</v>
      </c>
      <c r="BM2310" s="71">
        <v>8.0090000000000003</v>
      </c>
      <c r="BN2310" s="71">
        <v>9.2550000000000008</v>
      </c>
      <c r="BO2310" s="71">
        <v>9.9390000000000001</v>
      </c>
      <c r="BR2310" s="66">
        <v>44197</v>
      </c>
      <c r="BS2310" s="71">
        <v>14</v>
      </c>
      <c r="BT2310" s="71">
        <v>16</v>
      </c>
      <c r="BU2310" s="71">
        <v>25.75</v>
      </c>
      <c r="BV2310" s="71">
        <v>32</v>
      </c>
      <c r="BW2310" s="71">
        <v>32.5</v>
      </c>
      <c r="BX2310" s="71">
        <v>33</v>
      </c>
      <c r="BY2310" s="71">
        <v>34.5</v>
      </c>
      <c r="BZ2310" s="71">
        <v>33.5</v>
      </c>
      <c r="CJ2310" s="66"/>
      <c r="CM2310" s="66"/>
      <c r="CP2310" s="66"/>
      <c r="CS2310" s="66"/>
    </row>
    <row r="2311" spans="2:97" ht="14.25" customHeight="1" x14ac:dyDescent="0.3">
      <c r="B2311" s="77">
        <v>45005</v>
      </c>
      <c r="C2311" s="78">
        <v>10.1</v>
      </c>
      <c r="D2311" s="78">
        <v>10.27</v>
      </c>
      <c r="E2311" s="78">
        <v>12.269</v>
      </c>
      <c r="F2311" s="78">
        <v>13.596</v>
      </c>
      <c r="G2311" s="78">
        <v>13.856</v>
      </c>
      <c r="H2311" s="78">
        <v>15.069000000000001</v>
      </c>
      <c r="I2311" s="78">
        <v>15.2065</v>
      </c>
      <c r="J2311" s="78">
        <v>15.343999999999999</v>
      </c>
      <c r="M2311" s="66">
        <v>43774</v>
      </c>
      <c r="N2311" s="71">
        <v>1.536</v>
      </c>
      <c r="O2311" s="71">
        <v>1.5649999999999999</v>
      </c>
      <c r="P2311" s="71">
        <v>1.5906</v>
      </c>
      <c r="Q2311" s="71">
        <v>1.6245000000000001</v>
      </c>
      <c r="R2311" s="71">
        <v>1.6372</v>
      </c>
      <c r="S2311" s="71">
        <v>1.6640000000000001</v>
      </c>
      <c r="T2311" s="71">
        <v>1.8584000000000001</v>
      </c>
      <c r="U2311" s="71">
        <v>2.0141999999999998</v>
      </c>
      <c r="X2311" s="66">
        <v>43789</v>
      </c>
      <c r="Y2311" s="72">
        <v>-0.59699999999999998</v>
      </c>
      <c r="Z2311" s="72">
        <v>-0.60699999999999998</v>
      </c>
      <c r="AA2311" s="72">
        <v>-0.57699999999999996</v>
      </c>
      <c r="AB2311" s="72">
        <v>-0.60299999999999998</v>
      </c>
      <c r="AC2311" s="72">
        <v>-0.57999999999999996</v>
      </c>
      <c r="AD2311" s="72">
        <v>-0.39200000000000002</v>
      </c>
      <c r="AE2311" s="72">
        <v>-3.9E-2</v>
      </c>
      <c r="AF2311" s="72">
        <v>0.22600000000000001</v>
      </c>
      <c r="AJ2311" s="66">
        <v>43879</v>
      </c>
      <c r="AK2311" s="71">
        <v>-0.1268</v>
      </c>
      <c r="AL2311" s="71">
        <v>-0.15890000000000001</v>
      </c>
      <c r="AM2311" s="71">
        <v>-0.17</v>
      </c>
      <c r="AN2311" s="71">
        <v>-0.154</v>
      </c>
      <c r="AO2311" s="71">
        <v>-0.151</v>
      </c>
      <c r="AP2311" s="71">
        <v>-0.153</v>
      </c>
      <c r="AQ2311" s="71">
        <v>-0.06</v>
      </c>
      <c r="AR2311" s="71">
        <v>0.1</v>
      </c>
      <c r="AV2311" s="66">
        <v>43797</v>
      </c>
      <c r="AW2311" s="71">
        <v>-0.55400000000000005</v>
      </c>
      <c r="AX2311" s="71">
        <v>-0.47699999999999998</v>
      </c>
      <c r="AY2311" s="71">
        <v>-0.45700000000000002</v>
      </c>
      <c r="AZ2311" s="71">
        <v>-0.38200000000000001</v>
      </c>
      <c r="BA2311" s="71">
        <v>-0.34799999999999998</v>
      </c>
      <c r="BB2311" s="71">
        <v>-0.104</v>
      </c>
      <c r="BC2311" s="71">
        <v>0.41099999999999998</v>
      </c>
      <c r="BD2311" s="71">
        <v>0.81</v>
      </c>
      <c r="BG2311" s="66">
        <v>43803</v>
      </c>
      <c r="BH2311" s="71">
        <v>7.19</v>
      </c>
      <c r="BI2311" s="71">
        <v>7.52</v>
      </c>
      <c r="BJ2311" s="71">
        <v>7.73</v>
      </c>
      <c r="BK2311" s="71">
        <v>7.5655000000000001</v>
      </c>
      <c r="BL2311" s="71">
        <v>7.4009999999999998</v>
      </c>
      <c r="BM2311" s="71">
        <v>8.0090000000000003</v>
      </c>
      <c r="BN2311" s="71">
        <v>9.1999999999999993</v>
      </c>
      <c r="BO2311" s="71">
        <v>9.8759999999999994</v>
      </c>
      <c r="BR2311" s="66">
        <v>44200</v>
      </c>
      <c r="BS2311" s="71">
        <v>14</v>
      </c>
      <c r="BT2311" s="71">
        <v>16</v>
      </c>
      <c r="BU2311" s="71">
        <v>25.75</v>
      </c>
      <c r="BV2311" s="71">
        <v>32</v>
      </c>
      <c r="BW2311" s="71">
        <v>32.5</v>
      </c>
      <c r="BX2311" s="71">
        <v>33</v>
      </c>
      <c r="BY2311" s="71">
        <v>34.5</v>
      </c>
      <c r="BZ2311" s="71">
        <v>33.5</v>
      </c>
      <c r="CJ2311" s="66"/>
      <c r="CM2311" s="66"/>
      <c r="CP2311" s="66"/>
      <c r="CS2311" s="66"/>
    </row>
    <row r="2312" spans="2:97" ht="14.25" customHeight="1" x14ac:dyDescent="0.3">
      <c r="B2312" s="77">
        <v>45006</v>
      </c>
      <c r="C2312" s="78">
        <v>10.1</v>
      </c>
      <c r="D2312" s="78">
        <v>10.27</v>
      </c>
      <c r="E2312" s="78">
        <v>12.269</v>
      </c>
      <c r="F2312" s="78">
        <v>13.596</v>
      </c>
      <c r="G2312" s="78">
        <v>13.856</v>
      </c>
      <c r="H2312" s="78">
        <v>15.069000000000001</v>
      </c>
      <c r="I2312" s="78">
        <v>15.2065</v>
      </c>
      <c r="J2312" s="78">
        <v>15.343999999999999</v>
      </c>
      <c r="M2312" s="66">
        <v>43775</v>
      </c>
      <c r="N2312" s="71">
        <v>1.5409999999999999</v>
      </c>
      <c r="O2312" s="71">
        <v>1.5547</v>
      </c>
      <c r="P2312" s="71">
        <v>1.5712000000000002</v>
      </c>
      <c r="Q2312" s="71">
        <v>1.6086</v>
      </c>
      <c r="R2312" s="71">
        <v>1.6116999999999999</v>
      </c>
      <c r="S2312" s="71">
        <v>1.6311</v>
      </c>
      <c r="T2312" s="71">
        <v>1.8283</v>
      </c>
      <c r="U2312" s="71">
        <v>1.97915</v>
      </c>
      <c r="X2312" s="66">
        <v>43790</v>
      </c>
      <c r="Y2312" s="72">
        <v>-0.60199999999999998</v>
      </c>
      <c r="Z2312" s="72">
        <v>-0.60699999999999998</v>
      </c>
      <c r="AA2312" s="72">
        <v>-0.57299999999999995</v>
      </c>
      <c r="AB2312" s="72">
        <v>-0.58699999999999997</v>
      </c>
      <c r="AC2312" s="72">
        <v>-0.56399999999999995</v>
      </c>
      <c r="AD2312" s="72">
        <v>-0.36799999999999999</v>
      </c>
      <c r="AE2312" s="72">
        <v>-1.7999999999999999E-2</v>
      </c>
      <c r="AF2312" s="72">
        <v>0.24399999999999999</v>
      </c>
      <c r="AJ2312" s="66">
        <v>43880</v>
      </c>
      <c r="AK2312" s="71">
        <v>-0.12659999999999999</v>
      </c>
      <c r="AL2312" s="71">
        <v>-0.16170000000000001</v>
      </c>
      <c r="AM2312" s="71">
        <v>-0.16</v>
      </c>
      <c r="AN2312" s="71">
        <v>-0.154</v>
      </c>
      <c r="AO2312" s="71">
        <v>-0.14799999999999999</v>
      </c>
      <c r="AP2312" s="71">
        <v>-0.14899999999999999</v>
      </c>
      <c r="AQ2312" s="71">
        <v>-4.7E-2</v>
      </c>
      <c r="AR2312" s="71">
        <v>0.113</v>
      </c>
      <c r="AV2312" s="66">
        <v>43798</v>
      </c>
      <c r="AW2312" s="71">
        <v>-0.54900000000000004</v>
      </c>
      <c r="AX2312" s="71">
        <v>-0.47699999999999998</v>
      </c>
      <c r="AY2312" s="71">
        <v>-0.45700000000000002</v>
      </c>
      <c r="AZ2312" s="71">
        <v>-0.38500000000000001</v>
      </c>
      <c r="BA2312" s="71">
        <v>-0.35299999999999998</v>
      </c>
      <c r="BB2312" s="71">
        <v>-9.0999999999999998E-2</v>
      </c>
      <c r="BC2312" s="71">
        <v>0.41599999999999998</v>
      </c>
      <c r="BD2312" s="71">
        <v>0.81200000000000006</v>
      </c>
      <c r="BG2312" s="66">
        <v>43804</v>
      </c>
      <c r="BH2312" s="71">
        <v>7.19</v>
      </c>
      <c r="BI2312" s="71">
        <v>7.52</v>
      </c>
      <c r="BJ2312" s="71">
        <v>7.73</v>
      </c>
      <c r="BK2312" s="71">
        <v>7.5470000000000006</v>
      </c>
      <c r="BL2312" s="71">
        <v>7.3639999999999999</v>
      </c>
      <c r="BM2312" s="71">
        <v>8.0090000000000003</v>
      </c>
      <c r="BN2312" s="71">
        <v>9.2200000000000006</v>
      </c>
      <c r="BO2312" s="71">
        <v>9.8990000000000009</v>
      </c>
      <c r="BR2312" s="66">
        <v>44201</v>
      </c>
      <c r="BS2312" s="71">
        <v>14</v>
      </c>
      <c r="BT2312" s="71">
        <v>16</v>
      </c>
      <c r="BU2312" s="71">
        <v>25.75</v>
      </c>
      <c r="BV2312" s="71">
        <v>32</v>
      </c>
      <c r="BW2312" s="71">
        <v>32.5</v>
      </c>
      <c r="BX2312" s="71">
        <v>33</v>
      </c>
      <c r="BY2312" s="71">
        <v>34.5</v>
      </c>
      <c r="BZ2312" s="71">
        <v>33.5</v>
      </c>
      <c r="CJ2312" s="66"/>
      <c r="CM2312" s="66"/>
      <c r="CP2312" s="66"/>
      <c r="CS2312" s="66"/>
    </row>
    <row r="2313" spans="2:97" ht="14.25" customHeight="1" x14ac:dyDescent="0.3">
      <c r="B2313" s="77">
        <v>45007</v>
      </c>
      <c r="C2313" s="78">
        <v>10.1</v>
      </c>
      <c r="D2313" s="78">
        <v>10.27</v>
      </c>
      <c r="E2313" s="78">
        <v>12.269</v>
      </c>
      <c r="F2313" s="78">
        <v>13.596</v>
      </c>
      <c r="G2313" s="78">
        <v>13.856</v>
      </c>
      <c r="H2313" s="78">
        <v>15.069000000000001</v>
      </c>
      <c r="I2313" s="78">
        <v>15.2065</v>
      </c>
      <c r="J2313" s="78">
        <v>15.343999999999999</v>
      </c>
      <c r="M2313" s="66">
        <v>43776</v>
      </c>
      <c r="N2313" s="71">
        <v>1.5537999999999998</v>
      </c>
      <c r="O2313" s="71">
        <v>1.5649999999999999</v>
      </c>
      <c r="P2313" s="71">
        <v>1.5789</v>
      </c>
      <c r="Q2313" s="71">
        <v>1.6672</v>
      </c>
      <c r="R2313" s="71">
        <v>1.6888999999999998</v>
      </c>
      <c r="S2313" s="71">
        <v>1.7302</v>
      </c>
      <c r="T2313" s="71">
        <v>1.9173</v>
      </c>
      <c r="U2313" s="71">
        <v>2.0786500000000001</v>
      </c>
      <c r="X2313" s="66">
        <v>43791</v>
      </c>
      <c r="Y2313" s="72">
        <v>-0.60599999999999998</v>
      </c>
      <c r="Z2313" s="72">
        <v>-0.61399999999999999</v>
      </c>
      <c r="AA2313" s="72">
        <v>-0.56999999999999995</v>
      </c>
      <c r="AB2313" s="72">
        <v>-0.60699999999999998</v>
      </c>
      <c r="AC2313" s="72">
        <v>-0.57899999999999996</v>
      </c>
      <c r="AD2313" s="72">
        <v>-0.39</v>
      </c>
      <c r="AE2313" s="72">
        <v>-4.4999999999999998E-2</v>
      </c>
      <c r="AF2313" s="72">
        <v>0.215</v>
      </c>
      <c r="AJ2313" s="66">
        <v>43881</v>
      </c>
      <c r="AK2313" s="71">
        <v>-0.12659999999999999</v>
      </c>
      <c r="AL2313" s="71">
        <v>-0.16189999999999999</v>
      </c>
      <c r="AM2313" s="71">
        <v>-0.16400000000000001</v>
      </c>
      <c r="AN2313" s="71">
        <v>-0.15</v>
      </c>
      <c r="AO2313" s="71">
        <v>-0.13600000000000001</v>
      </c>
      <c r="AP2313" s="71">
        <v>-0.13600000000000001</v>
      </c>
      <c r="AQ2313" s="71">
        <v>-3.9E-2</v>
      </c>
      <c r="AR2313" s="71">
        <v>0.11799999999999999</v>
      </c>
      <c r="AV2313" s="66">
        <v>43801</v>
      </c>
      <c r="AW2313" s="71">
        <v>-0.52400000000000002</v>
      </c>
      <c r="AX2313" s="71">
        <v>-0.47699999999999998</v>
      </c>
      <c r="AY2313" s="71">
        <v>-0.45700000000000002</v>
      </c>
      <c r="AZ2313" s="71">
        <v>-0.36599999999999999</v>
      </c>
      <c r="BA2313" s="71">
        <v>-0.32300000000000001</v>
      </c>
      <c r="BB2313" s="71">
        <v>-4.4999999999999998E-2</v>
      </c>
      <c r="BC2313" s="71">
        <v>0.49</v>
      </c>
      <c r="BD2313" s="71">
        <v>0.88900000000000001</v>
      </c>
      <c r="BG2313" s="66">
        <v>43805</v>
      </c>
      <c r="BH2313" s="71">
        <v>7.22</v>
      </c>
      <c r="BI2313" s="71">
        <v>7.62</v>
      </c>
      <c r="BJ2313" s="71">
        <v>7.77</v>
      </c>
      <c r="BK2313" s="71">
        <v>7.5579999999999998</v>
      </c>
      <c r="BL2313" s="71">
        <v>7.3460000000000001</v>
      </c>
      <c r="BM2313" s="71">
        <v>8.0090000000000003</v>
      </c>
      <c r="BN2313" s="71">
        <v>9.2119999999999997</v>
      </c>
      <c r="BO2313" s="71">
        <v>9.89</v>
      </c>
      <c r="BR2313" s="66">
        <v>44202</v>
      </c>
      <c r="BS2313" s="71">
        <v>14</v>
      </c>
      <c r="BT2313" s="71">
        <v>16</v>
      </c>
      <c r="BU2313" s="71">
        <v>25.75</v>
      </c>
      <c r="BV2313" s="71">
        <v>32</v>
      </c>
      <c r="BW2313" s="71">
        <v>32.5</v>
      </c>
      <c r="BX2313" s="71">
        <v>33</v>
      </c>
      <c r="BY2313" s="71">
        <v>34.5</v>
      </c>
      <c r="BZ2313" s="71">
        <v>33.5</v>
      </c>
      <c r="CJ2313" s="66"/>
      <c r="CM2313" s="66"/>
      <c r="CP2313" s="66"/>
      <c r="CS2313" s="66"/>
    </row>
    <row r="2314" spans="2:97" ht="14.25" customHeight="1" x14ac:dyDescent="0.3">
      <c r="B2314" s="77">
        <v>45009</v>
      </c>
      <c r="C2314" s="78">
        <v>10.087999999999999</v>
      </c>
      <c r="D2314" s="78">
        <v>10.239000000000001</v>
      </c>
      <c r="E2314" s="78">
        <v>12.919</v>
      </c>
      <c r="F2314" s="78">
        <v>13.74</v>
      </c>
      <c r="G2314" s="78">
        <v>13.959</v>
      </c>
      <c r="H2314" s="78">
        <v>15.141</v>
      </c>
      <c r="I2314" s="78">
        <v>15.347</v>
      </c>
      <c r="J2314" s="78">
        <v>15.553000000000001</v>
      </c>
      <c r="M2314" s="66">
        <v>43777</v>
      </c>
      <c r="N2314" s="71">
        <v>1.5432999999999999</v>
      </c>
      <c r="O2314" s="71">
        <v>1.5647</v>
      </c>
      <c r="P2314" s="71">
        <v>1.5735000000000001</v>
      </c>
      <c r="Q2314" s="71">
        <v>1.6741999999999999</v>
      </c>
      <c r="R2314" s="71">
        <v>1.7025999999999999</v>
      </c>
      <c r="S2314" s="71">
        <v>1.7456</v>
      </c>
      <c r="T2314" s="71">
        <v>1.9417</v>
      </c>
      <c r="U2314" s="71">
        <v>2.1058500000000002</v>
      </c>
      <c r="X2314" s="66">
        <v>43794</v>
      </c>
      <c r="Y2314" s="72">
        <v>-0.61699999999999999</v>
      </c>
      <c r="Z2314" s="72">
        <v>-0.61699999999999999</v>
      </c>
      <c r="AA2314" s="72">
        <v>-0.57699999999999996</v>
      </c>
      <c r="AB2314" s="72">
        <v>-0.6</v>
      </c>
      <c r="AC2314" s="72">
        <v>-0.57299999999999995</v>
      </c>
      <c r="AD2314" s="72">
        <v>-0.38500000000000001</v>
      </c>
      <c r="AE2314" s="72">
        <v>-0.04</v>
      </c>
      <c r="AF2314" s="72">
        <v>0.222</v>
      </c>
      <c r="AJ2314" s="66">
        <v>43882</v>
      </c>
      <c r="AK2314" s="71">
        <v>-0.1348</v>
      </c>
      <c r="AL2314" s="71">
        <v>-0.16370000000000001</v>
      </c>
      <c r="AM2314" s="71">
        <v>-0.16400000000000001</v>
      </c>
      <c r="AN2314" s="71">
        <v>-0.16200000000000001</v>
      </c>
      <c r="AO2314" s="71">
        <v>-0.158</v>
      </c>
      <c r="AP2314" s="71">
        <v>-0.161</v>
      </c>
      <c r="AQ2314" s="71">
        <v>-5.6000000000000001E-2</v>
      </c>
      <c r="AR2314" s="71">
        <v>0.10100000000000001</v>
      </c>
      <c r="AV2314" s="66">
        <v>43802</v>
      </c>
      <c r="AW2314" s="71">
        <v>-0.499</v>
      </c>
      <c r="AX2314" s="71">
        <v>-0.44800000000000001</v>
      </c>
      <c r="AY2314" s="71">
        <v>-0.45600000000000002</v>
      </c>
      <c r="AZ2314" s="71">
        <v>-0.38500000000000001</v>
      </c>
      <c r="BA2314" s="71">
        <v>-0.35099999999999998</v>
      </c>
      <c r="BB2314" s="71">
        <v>-0.113</v>
      </c>
      <c r="BC2314" s="71">
        <v>0.41099999999999998</v>
      </c>
      <c r="BD2314" s="71">
        <v>0.80400000000000005</v>
      </c>
      <c r="BG2314" s="66">
        <v>43808</v>
      </c>
      <c r="BH2314" s="71">
        <v>7.22</v>
      </c>
      <c r="BI2314" s="71">
        <v>7.62</v>
      </c>
      <c r="BJ2314" s="71">
        <v>7.77</v>
      </c>
      <c r="BK2314" s="71">
        <v>7.5414999999999992</v>
      </c>
      <c r="BL2314" s="71">
        <v>7.3129999999999997</v>
      </c>
      <c r="BM2314" s="71">
        <v>8.0090000000000003</v>
      </c>
      <c r="BN2314" s="71">
        <v>9.1809999999999992</v>
      </c>
      <c r="BO2314" s="71">
        <v>9.8550000000000004</v>
      </c>
      <c r="BR2314" s="66">
        <v>44203</v>
      </c>
      <c r="BS2314" s="71">
        <v>14</v>
      </c>
      <c r="BT2314" s="71">
        <v>16</v>
      </c>
      <c r="BU2314" s="71">
        <v>25.75</v>
      </c>
      <c r="BV2314" s="71">
        <v>32</v>
      </c>
      <c r="BW2314" s="71">
        <v>32.5</v>
      </c>
      <c r="BX2314" s="71">
        <v>33</v>
      </c>
      <c r="BY2314" s="71">
        <v>34.5</v>
      </c>
      <c r="BZ2314" s="71">
        <v>33.5</v>
      </c>
      <c r="CJ2314" s="66"/>
      <c r="CM2314" s="66"/>
      <c r="CP2314" s="66"/>
      <c r="CS2314" s="66"/>
    </row>
    <row r="2315" spans="2:97" ht="14.25" customHeight="1" x14ac:dyDescent="0.3">
      <c r="B2315" s="77">
        <v>45012</v>
      </c>
      <c r="C2315" s="78">
        <v>10.087999999999999</v>
      </c>
      <c r="D2315" s="78">
        <v>10.239000000000001</v>
      </c>
      <c r="E2315" s="78">
        <v>12.856</v>
      </c>
      <c r="F2315" s="78">
        <v>13.69</v>
      </c>
      <c r="G2315" s="78">
        <v>13.962999999999999</v>
      </c>
      <c r="H2315" s="78">
        <v>15.116</v>
      </c>
      <c r="I2315" s="78">
        <v>15.3035</v>
      </c>
      <c r="J2315" s="78">
        <v>15.491</v>
      </c>
      <c r="M2315" s="66">
        <v>43780</v>
      </c>
      <c r="N2315" s="71">
        <v>1.5432999999999999</v>
      </c>
      <c r="O2315" s="71">
        <v>1.5647</v>
      </c>
      <c r="P2315" s="71">
        <v>1.5735000000000001</v>
      </c>
      <c r="Q2315" s="71">
        <v>1.6741999999999999</v>
      </c>
      <c r="R2315" s="71">
        <v>1.7025999999999999</v>
      </c>
      <c r="S2315" s="71">
        <v>1.7456</v>
      </c>
      <c r="T2315" s="71">
        <v>1.9417</v>
      </c>
      <c r="U2315" s="71">
        <v>2.1058500000000002</v>
      </c>
      <c r="X2315" s="66">
        <v>43795</v>
      </c>
      <c r="Y2315" s="72">
        <v>-0.63200000000000001</v>
      </c>
      <c r="Z2315" s="72">
        <v>-0.61799999999999999</v>
      </c>
      <c r="AA2315" s="72">
        <v>-0.58199999999999996</v>
      </c>
      <c r="AB2315" s="72">
        <v>-0.59699999999999998</v>
      </c>
      <c r="AC2315" s="72">
        <v>-0.57999999999999996</v>
      </c>
      <c r="AD2315" s="72">
        <v>-0.39800000000000002</v>
      </c>
      <c r="AE2315" s="72">
        <v>-6.2E-2</v>
      </c>
      <c r="AF2315" s="72">
        <v>0.19800000000000001</v>
      </c>
      <c r="AJ2315" s="66">
        <v>43885</v>
      </c>
      <c r="AK2315" s="71">
        <v>-0.1348</v>
      </c>
      <c r="AL2315" s="71">
        <v>-0.16370000000000001</v>
      </c>
      <c r="AM2315" s="71">
        <v>-0.16400000000000001</v>
      </c>
      <c r="AN2315" s="71">
        <v>-0.16200000000000001</v>
      </c>
      <c r="AO2315" s="71">
        <v>-0.158</v>
      </c>
      <c r="AP2315" s="71">
        <v>-0.161</v>
      </c>
      <c r="AQ2315" s="71">
        <v>-5.6000000000000001E-2</v>
      </c>
      <c r="AR2315" s="71">
        <v>0.10100000000000001</v>
      </c>
      <c r="AV2315" s="66">
        <v>43803</v>
      </c>
      <c r="AW2315" s="71">
        <v>-0.53800000000000003</v>
      </c>
      <c r="AX2315" s="71">
        <v>-0.44800000000000001</v>
      </c>
      <c r="AY2315" s="71">
        <v>-0.45600000000000002</v>
      </c>
      <c r="AZ2315" s="71">
        <v>-0.39300000000000002</v>
      </c>
      <c r="BA2315" s="71">
        <v>-0.36099999999999999</v>
      </c>
      <c r="BB2315" s="71">
        <v>-8.7999999999999995E-2</v>
      </c>
      <c r="BC2315" s="71">
        <v>0.442</v>
      </c>
      <c r="BD2315" s="71">
        <v>0.83499999999999996</v>
      </c>
      <c r="BG2315" s="66">
        <v>43809</v>
      </c>
      <c r="BH2315" s="71">
        <v>7.22</v>
      </c>
      <c r="BI2315" s="71">
        <v>7.62</v>
      </c>
      <c r="BJ2315" s="71">
        <v>7.77</v>
      </c>
      <c r="BK2315" s="71">
        <v>7.5404999999999998</v>
      </c>
      <c r="BL2315" s="71">
        <v>7.3109999999999999</v>
      </c>
      <c r="BM2315" s="71">
        <v>8.0090000000000003</v>
      </c>
      <c r="BN2315" s="71">
        <v>9.2370000000000001</v>
      </c>
      <c r="BO2315" s="71">
        <v>9.9350000000000005</v>
      </c>
      <c r="BR2315" s="66">
        <v>44204</v>
      </c>
      <c r="BS2315" s="71">
        <v>14</v>
      </c>
      <c r="BT2315" s="71">
        <v>16</v>
      </c>
      <c r="BU2315" s="71">
        <v>25.75</v>
      </c>
      <c r="BV2315" s="71">
        <v>32</v>
      </c>
      <c r="BW2315" s="71">
        <v>32.5</v>
      </c>
      <c r="BX2315" s="71">
        <v>33</v>
      </c>
      <c r="BY2315" s="71">
        <v>34.5</v>
      </c>
      <c r="BZ2315" s="71">
        <v>33.5</v>
      </c>
      <c r="CJ2315" s="66"/>
      <c r="CM2315" s="66"/>
      <c r="CP2315" s="66"/>
      <c r="CS2315" s="66"/>
    </row>
    <row r="2316" spans="2:97" ht="14.25" customHeight="1" x14ac:dyDescent="0.3">
      <c r="B2316" s="77">
        <v>45013</v>
      </c>
      <c r="C2316" s="78">
        <v>10.087999999999999</v>
      </c>
      <c r="D2316" s="78">
        <v>10.239000000000001</v>
      </c>
      <c r="E2316" s="78">
        <v>12.888</v>
      </c>
      <c r="F2316" s="78">
        <v>13.696</v>
      </c>
      <c r="G2316" s="78">
        <v>13.946999999999999</v>
      </c>
      <c r="H2316" s="78">
        <v>15.122</v>
      </c>
      <c r="I2316" s="78">
        <v>15.310499999999999</v>
      </c>
      <c r="J2316" s="78">
        <v>15.499000000000001</v>
      </c>
      <c r="M2316" s="66">
        <v>43781</v>
      </c>
      <c r="N2316" s="71">
        <v>1.5636999999999999</v>
      </c>
      <c r="O2316" s="71">
        <v>1.5672000000000001</v>
      </c>
      <c r="P2316" s="71">
        <v>1.5760999999999998</v>
      </c>
      <c r="Q2316" s="71">
        <v>1.6623000000000001</v>
      </c>
      <c r="R2316" s="71">
        <v>1.6919</v>
      </c>
      <c r="S2316" s="71">
        <v>1.7391000000000001</v>
      </c>
      <c r="T2316" s="71">
        <v>1.9346999999999999</v>
      </c>
      <c r="U2316" s="71">
        <v>2.0873499999999998</v>
      </c>
      <c r="X2316" s="66">
        <v>43796</v>
      </c>
      <c r="Y2316" s="72">
        <v>-0.65300000000000002</v>
      </c>
      <c r="Z2316" s="72">
        <v>-0.61799999999999999</v>
      </c>
      <c r="AA2316" s="72">
        <v>-0.58099999999999996</v>
      </c>
      <c r="AB2316" s="72">
        <v>-0.59899999999999998</v>
      </c>
      <c r="AC2316" s="72">
        <v>-0.57599999999999996</v>
      </c>
      <c r="AD2316" s="72">
        <v>-0.39800000000000002</v>
      </c>
      <c r="AE2316" s="72">
        <v>-0.06</v>
      </c>
      <c r="AF2316" s="72">
        <v>0.193</v>
      </c>
      <c r="AJ2316" s="66">
        <v>43886</v>
      </c>
      <c r="AK2316" s="71">
        <v>-0.1326</v>
      </c>
      <c r="AL2316" s="71">
        <v>-0.16980000000000001</v>
      </c>
      <c r="AM2316" s="71">
        <v>-0.18099999999999999</v>
      </c>
      <c r="AN2316" s="71">
        <v>-0.191</v>
      </c>
      <c r="AO2316" s="71">
        <v>-0.19700000000000001</v>
      </c>
      <c r="AP2316" s="71">
        <v>-0.20799999999999999</v>
      </c>
      <c r="AQ2316" s="71">
        <v>-0.104</v>
      </c>
      <c r="AR2316" s="71">
        <v>6.7000000000000004E-2</v>
      </c>
      <c r="AV2316" s="66">
        <v>43804</v>
      </c>
      <c r="AW2316" s="71">
        <v>-0.54100000000000004</v>
      </c>
      <c r="AX2316" s="71">
        <v>-0.44800000000000001</v>
      </c>
      <c r="AY2316" s="71">
        <v>-0.45600000000000002</v>
      </c>
      <c r="AZ2316" s="71">
        <v>-0.38300000000000001</v>
      </c>
      <c r="BA2316" s="71">
        <v>-0.33900000000000002</v>
      </c>
      <c r="BB2316" s="71">
        <v>-4.3999999999999997E-2</v>
      </c>
      <c r="BC2316" s="71">
        <v>0.48899999999999999</v>
      </c>
      <c r="BD2316" s="71">
        <v>0.879</v>
      </c>
      <c r="BG2316" s="66">
        <v>43810</v>
      </c>
      <c r="BH2316" s="71">
        <v>7.22</v>
      </c>
      <c r="BI2316" s="71">
        <v>7.62</v>
      </c>
      <c r="BJ2316" s="71">
        <v>7.77</v>
      </c>
      <c r="BK2316" s="71">
        <v>7.5265000000000004</v>
      </c>
      <c r="BL2316" s="71">
        <v>7.2830000000000004</v>
      </c>
      <c r="BM2316" s="71">
        <v>8.0090000000000003</v>
      </c>
      <c r="BN2316" s="71">
        <v>9.1959999999999997</v>
      </c>
      <c r="BO2316" s="71">
        <v>9.8979999999999997</v>
      </c>
      <c r="BR2316" s="66">
        <v>44207</v>
      </c>
      <c r="BS2316" s="71">
        <v>14</v>
      </c>
      <c r="BT2316" s="71">
        <v>16</v>
      </c>
      <c r="BU2316" s="71">
        <v>25.75</v>
      </c>
      <c r="BV2316" s="71">
        <v>32</v>
      </c>
      <c r="BW2316" s="71">
        <v>32.5</v>
      </c>
      <c r="BX2316" s="71">
        <v>33</v>
      </c>
      <c r="BY2316" s="71">
        <v>34.5</v>
      </c>
      <c r="BZ2316" s="71">
        <v>33.5</v>
      </c>
      <c r="CJ2316" s="66"/>
      <c r="CM2316" s="66"/>
      <c r="CP2316" s="66"/>
      <c r="CS2316" s="66"/>
    </row>
    <row r="2317" spans="2:97" ht="14.25" customHeight="1" x14ac:dyDescent="0.3">
      <c r="B2317" s="77">
        <v>45014</v>
      </c>
      <c r="C2317" s="78">
        <v>10.093999999999999</v>
      </c>
      <c r="D2317" s="78">
        <v>10.257999999999999</v>
      </c>
      <c r="E2317" s="78">
        <v>12.913</v>
      </c>
      <c r="F2317" s="78">
        <v>13.696</v>
      </c>
      <c r="G2317" s="78">
        <v>13.944000000000001</v>
      </c>
      <c r="H2317" s="78">
        <v>15.122</v>
      </c>
      <c r="I2317" s="78">
        <v>15.3125</v>
      </c>
      <c r="J2317" s="78">
        <v>15.503</v>
      </c>
      <c r="M2317" s="66">
        <v>43782</v>
      </c>
      <c r="N2317" s="71">
        <v>1.5641</v>
      </c>
      <c r="O2317" s="71">
        <v>1.5779999999999998</v>
      </c>
      <c r="P2317" s="71">
        <v>1.5604</v>
      </c>
      <c r="Q2317" s="71">
        <v>1.6360000000000001</v>
      </c>
      <c r="R2317" s="71">
        <v>1.6543999999999999</v>
      </c>
      <c r="S2317" s="71">
        <v>1.6911</v>
      </c>
      <c r="T2317" s="71">
        <v>1.8860000000000001</v>
      </c>
      <c r="U2317" s="71">
        <v>2.0430000000000001</v>
      </c>
      <c r="X2317" s="66">
        <v>43797</v>
      </c>
      <c r="Y2317" s="72">
        <v>-0.65900000000000003</v>
      </c>
      <c r="Z2317" s="72">
        <v>-0.625</v>
      </c>
      <c r="AA2317" s="72">
        <v>-0.58099999999999996</v>
      </c>
      <c r="AB2317" s="72">
        <v>-0.59699999999999998</v>
      </c>
      <c r="AC2317" s="72">
        <v>-0.57799999999999996</v>
      </c>
      <c r="AD2317" s="72">
        <v>-0.39100000000000001</v>
      </c>
      <c r="AE2317" s="72">
        <v>-5.1999999999999998E-2</v>
      </c>
      <c r="AF2317" s="72">
        <v>0.20200000000000001</v>
      </c>
      <c r="AJ2317" s="66">
        <v>43887</v>
      </c>
      <c r="AK2317" s="71">
        <v>-0.14169999999999999</v>
      </c>
      <c r="AL2317" s="71">
        <v>-0.17480000000000001</v>
      </c>
      <c r="AM2317" s="71">
        <v>-0.19</v>
      </c>
      <c r="AN2317" s="71">
        <v>-0.19400000000000001</v>
      </c>
      <c r="AO2317" s="71">
        <v>-0.186</v>
      </c>
      <c r="AP2317" s="71">
        <v>-0.19600000000000001</v>
      </c>
      <c r="AQ2317" s="71">
        <v>-8.5999999999999993E-2</v>
      </c>
      <c r="AR2317" s="71">
        <v>8.8999999999999996E-2</v>
      </c>
      <c r="AV2317" s="66">
        <v>43805</v>
      </c>
      <c r="AW2317" s="71">
        <v>-0.53700000000000003</v>
      </c>
      <c r="AX2317" s="71">
        <v>-0.44800000000000001</v>
      </c>
      <c r="AY2317" s="71">
        <v>-0.45600000000000002</v>
      </c>
      <c r="AZ2317" s="71">
        <v>-0.38</v>
      </c>
      <c r="BA2317" s="71">
        <v>-0.33800000000000002</v>
      </c>
      <c r="BB2317" s="71">
        <v>-4.2999999999999997E-2</v>
      </c>
      <c r="BC2317" s="71">
        <v>0.49299999999999999</v>
      </c>
      <c r="BD2317" s="71">
        <v>0.88400000000000001</v>
      </c>
      <c r="BG2317" s="66">
        <v>43811</v>
      </c>
      <c r="BH2317" s="71">
        <v>7.22</v>
      </c>
      <c r="BI2317" s="71">
        <v>7.62</v>
      </c>
      <c r="BJ2317" s="71">
        <v>7.77</v>
      </c>
      <c r="BK2317" s="71">
        <v>7.51</v>
      </c>
      <c r="BL2317" s="71">
        <v>7.25</v>
      </c>
      <c r="BM2317" s="71">
        <v>8.0090000000000003</v>
      </c>
      <c r="BN2317" s="71">
        <v>9.157</v>
      </c>
      <c r="BO2317" s="71">
        <v>9.8480000000000008</v>
      </c>
      <c r="BR2317" s="66">
        <v>44208</v>
      </c>
      <c r="BS2317" s="71">
        <v>14</v>
      </c>
      <c r="BT2317" s="71">
        <v>16</v>
      </c>
      <c r="BU2317" s="71">
        <v>25.75</v>
      </c>
      <c r="BV2317" s="71">
        <v>32</v>
      </c>
      <c r="BW2317" s="71">
        <v>32.5</v>
      </c>
      <c r="BX2317" s="71">
        <v>33</v>
      </c>
      <c r="BY2317" s="71">
        <v>34.5</v>
      </c>
      <c r="BZ2317" s="71">
        <v>33.5</v>
      </c>
      <c r="CJ2317" s="66"/>
      <c r="CM2317" s="66"/>
      <c r="CP2317" s="66"/>
      <c r="CS2317" s="66"/>
    </row>
    <row r="2318" spans="2:97" ht="14.25" customHeight="1" x14ac:dyDescent="0.3">
      <c r="B2318" s="77">
        <v>45015</v>
      </c>
      <c r="C2318" s="78">
        <v>10.090999999999999</v>
      </c>
      <c r="D2318" s="78">
        <v>10.238</v>
      </c>
      <c r="E2318" s="78">
        <v>12.988</v>
      </c>
      <c r="F2318" s="78">
        <v>13.696</v>
      </c>
      <c r="G2318" s="78">
        <v>13.944000000000001</v>
      </c>
      <c r="H2318" s="78">
        <v>15.141</v>
      </c>
      <c r="I2318" s="78">
        <v>15.339499999999999</v>
      </c>
      <c r="J2318" s="78">
        <v>15.538</v>
      </c>
      <c r="M2318" s="66">
        <v>43783</v>
      </c>
      <c r="N2318" s="71">
        <v>1.5615000000000001</v>
      </c>
      <c r="O2318" s="71">
        <v>1.5727</v>
      </c>
      <c r="P2318" s="71">
        <v>1.5422</v>
      </c>
      <c r="Q2318" s="71">
        <v>1.5914000000000001</v>
      </c>
      <c r="R2318" s="71">
        <v>1.5929</v>
      </c>
      <c r="S2318" s="71">
        <v>1.6284000000000001</v>
      </c>
      <c r="T2318" s="71">
        <v>1.8186</v>
      </c>
      <c r="U2318" s="71">
        <v>1.9843</v>
      </c>
      <c r="X2318" s="66">
        <v>43798</v>
      </c>
      <c r="Y2318" s="72">
        <v>-0.65500000000000003</v>
      </c>
      <c r="Z2318" s="72">
        <v>-0.62</v>
      </c>
      <c r="AA2318" s="72">
        <v>-0.57299999999999995</v>
      </c>
      <c r="AB2318" s="72">
        <v>-0.60199999999999998</v>
      </c>
      <c r="AC2318" s="72">
        <v>-0.58199999999999996</v>
      </c>
      <c r="AD2318" s="72">
        <v>-0.39800000000000002</v>
      </c>
      <c r="AE2318" s="72">
        <v>-5.1999999999999998E-2</v>
      </c>
      <c r="AF2318" s="72">
        <v>0.19600000000000001</v>
      </c>
      <c r="AJ2318" s="66">
        <v>43888</v>
      </c>
      <c r="AK2318" s="71">
        <v>-0.1459</v>
      </c>
      <c r="AL2318" s="71">
        <v>-0.1769</v>
      </c>
      <c r="AM2318" s="71">
        <v>-0.19500000000000001</v>
      </c>
      <c r="AN2318" s="71">
        <v>-0.20100000000000001</v>
      </c>
      <c r="AO2318" s="71">
        <v>-0.20300000000000001</v>
      </c>
      <c r="AP2318" s="71">
        <v>-0.20799999999999999</v>
      </c>
      <c r="AQ2318" s="71">
        <v>-0.105</v>
      </c>
      <c r="AR2318" s="71">
        <v>8.2000000000000003E-2</v>
      </c>
      <c r="AV2318" s="66">
        <v>43808</v>
      </c>
      <c r="AW2318" s="71">
        <v>-0.52600000000000002</v>
      </c>
      <c r="AX2318" s="71">
        <v>-0.44800000000000001</v>
      </c>
      <c r="AY2318" s="71">
        <v>-0.45600000000000002</v>
      </c>
      <c r="AZ2318" s="71">
        <v>-0.38300000000000001</v>
      </c>
      <c r="BA2318" s="71">
        <v>-0.34599999999999997</v>
      </c>
      <c r="BB2318" s="71">
        <v>-7.3999999999999996E-2</v>
      </c>
      <c r="BC2318" s="71">
        <v>0.45400000000000001</v>
      </c>
      <c r="BD2318" s="71">
        <v>0.84899999999999998</v>
      </c>
      <c r="BG2318" s="66">
        <v>43812</v>
      </c>
      <c r="BH2318" s="71">
        <v>7.29</v>
      </c>
      <c r="BI2318" s="71">
        <v>7.65</v>
      </c>
      <c r="BJ2318" s="71">
        <v>7.75</v>
      </c>
      <c r="BK2318" s="71">
        <v>7.4965000000000002</v>
      </c>
      <c r="BL2318" s="71">
        <v>7.2430000000000003</v>
      </c>
      <c r="BM2318" s="71">
        <v>8.0090000000000003</v>
      </c>
      <c r="BN2318" s="71">
        <v>9.1289999999999996</v>
      </c>
      <c r="BO2318" s="71">
        <v>9.8390000000000004</v>
      </c>
      <c r="BR2318" s="66">
        <v>44209</v>
      </c>
      <c r="BS2318" s="71">
        <v>14</v>
      </c>
      <c r="BT2318" s="71">
        <v>16</v>
      </c>
      <c r="BU2318" s="71">
        <v>25.75</v>
      </c>
      <c r="BV2318" s="71">
        <v>32</v>
      </c>
      <c r="BW2318" s="71">
        <v>32.5</v>
      </c>
      <c r="BX2318" s="71">
        <v>33</v>
      </c>
      <c r="BY2318" s="71">
        <v>34.5</v>
      </c>
      <c r="BZ2318" s="71">
        <v>33.5</v>
      </c>
      <c r="CJ2318" s="66"/>
      <c r="CM2318" s="66"/>
      <c r="CP2318" s="66"/>
      <c r="CS2318" s="66"/>
    </row>
    <row r="2319" spans="2:97" ht="14.25" customHeight="1" x14ac:dyDescent="0.3">
      <c r="B2319" s="77">
        <v>45016</v>
      </c>
      <c r="C2319" s="78">
        <v>10.090999999999999</v>
      </c>
      <c r="D2319" s="78">
        <v>10.238</v>
      </c>
      <c r="E2319" s="78">
        <v>12.981</v>
      </c>
      <c r="F2319" s="78">
        <v>13.734</v>
      </c>
      <c r="G2319" s="78">
        <v>13.956</v>
      </c>
      <c r="H2319" s="78">
        <v>15.141</v>
      </c>
      <c r="I2319" s="78">
        <v>15.339499999999999</v>
      </c>
      <c r="J2319" s="78">
        <v>15.538</v>
      </c>
      <c r="M2319" s="66">
        <v>43784</v>
      </c>
      <c r="N2319" s="71">
        <v>1.5613000000000001</v>
      </c>
      <c r="O2319" s="71">
        <v>1.5725</v>
      </c>
      <c r="P2319" s="71">
        <v>1.5342</v>
      </c>
      <c r="Q2319" s="71">
        <v>1.6101000000000001</v>
      </c>
      <c r="R2319" s="71">
        <v>1.6116000000000001</v>
      </c>
      <c r="S2319" s="71">
        <v>1.6468</v>
      </c>
      <c r="T2319" s="71">
        <v>1.8308</v>
      </c>
      <c r="U2319" s="71">
        <v>1.9954000000000001</v>
      </c>
      <c r="X2319" s="66">
        <v>43801</v>
      </c>
      <c r="Y2319" s="72">
        <v>-0.65600000000000003</v>
      </c>
      <c r="Z2319" s="72">
        <v>-0.626</v>
      </c>
      <c r="AA2319" s="72">
        <v>-0.58499999999999996</v>
      </c>
      <c r="AB2319" s="72">
        <v>-0.57899999999999996</v>
      </c>
      <c r="AC2319" s="72">
        <v>-0.54800000000000004</v>
      </c>
      <c r="AD2319" s="72">
        <v>-0.34599999999999997</v>
      </c>
      <c r="AE2319" s="72">
        <v>2.7E-2</v>
      </c>
      <c r="AF2319" s="72">
        <v>0.27800000000000002</v>
      </c>
      <c r="AJ2319" s="66">
        <v>43889</v>
      </c>
      <c r="AK2319" s="71">
        <v>-0.1797</v>
      </c>
      <c r="AL2319" s="71">
        <v>-0.19969999999999999</v>
      </c>
      <c r="AM2319" s="71">
        <v>-0.22500000000000001</v>
      </c>
      <c r="AN2319" s="71">
        <v>-0.248</v>
      </c>
      <c r="AO2319" s="71">
        <v>-0.247</v>
      </c>
      <c r="AP2319" s="71">
        <v>-0.255</v>
      </c>
      <c r="AQ2319" s="71">
        <v>-0.153</v>
      </c>
      <c r="AR2319" s="71">
        <v>2.8000000000000001E-2</v>
      </c>
      <c r="AV2319" s="66">
        <v>43809</v>
      </c>
      <c r="AW2319" s="71">
        <v>-0.54700000000000004</v>
      </c>
      <c r="AX2319" s="71">
        <v>-0.44800000000000001</v>
      </c>
      <c r="AY2319" s="71">
        <v>-0.45600000000000002</v>
      </c>
      <c r="AZ2319" s="71">
        <v>-0.38400000000000001</v>
      </c>
      <c r="BA2319" s="71">
        <v>-0.34200000000000003</v>
      </c>
      <c r="BB2319" s="71">
        <v>-6.9000000000000006E-2</v>
      </c>
      <c r="BC2319" s="71">
        <v>0.46100000000000002</v>
      </c>
      <c r="BD2319" s="71">
        <v>0.86699999999999999</v>
      </c>
      <c r="BG2319" s="66">
        <v>43815</v>
      </c>
      <c r="BH2319" s="71">
        <v>7.29</v>
      </c>
      <c r="BI2319" s="71">
        <v>7.65</v>
      </c>
      <c r="BJ2319" s="71">
        <v>7.75</v>
      </c>
      <c r="BK2319" s="71">
        <v>7.4965000000000002</v>
      </c>
      <c r="BL2319" s="71">
        <v>7.2430000000000003</v>
      </c>
      <c r="BM2319" s="71">
        <v>8.0090000000000003</v>
      </c>
      <c r="BN2319" s="71">
        <v>9.1289999999999996</v>
      </c>
      <c r="BO2319" s="71">
        <v>9.8390000000000004</v>
      </c>
      <c r="BR2319" s="66">
        <v>44210</v>
      </c>
      <c r="BS2319" s="71">
        <v>14</v>
      </c>
      <c r="BT2319" s="71">
        <v>16.027000000000001</v>
      </c>
      <c r="BU2319" s="71">
        <v>25.75</v>
      </c>
      <c r="BV2319" s="71">
        <v>32</v>
      </c>
      <c r="BW2319" s="71">
        <v>32.5</v>
      </c>
      <c r="BX2319" s="71">
        <v>33</v>
      </c>
      <c r="BY2319" s="71">
        <v>34.5</v>
      </c>
      <c r="BZ2319" s="71">
        <v>33.5</v>
      </c>
      <c r="CJ2319" s="66"/>
      <c r="CM2319" s="66"/>
      <c r="CP2319" s="66"/>
      <c r="CS2319" s="66"/>
    </row>
    <row r="2320" spans="2:97" ht="14.25" customHeight="1" x14ac:dyDescent="0.3">
      <c r="B2320" s="77">
        <v>45019</v>
      </c>
      <c r="C2320" s="78">
        <v>10.077999999999999</v>
      </c>
      <c r="D2320" s="78">
        <v>10.238</v>
      </c>
      <c r="E2320" s="78">
        <v>12.968999999999999</v>
      </c>
      <c r="F2320" s="78">
        <v>13.763</v>
      </c>
      <c r="G2320" s="78">
        <v>14</v>
      </c>
      <c r="H2320" s="78">
        <v>15.2</v>
      </c>
      <c r="I2320" s="78">
        <v>15.426500000000001</v>
      </c>
      <c r="J2320" s="78">
        <v>15.653</v>
      </c>
      <c r="M2320" s="66">
        <v>43787</v>
      </c>
      <c r="N2320" s="71">
        <v>1.5535000000000001</v>
      </c>
      <c r="O2320" s="71">
        <v>1.5672999999999999</v>
      </c>
      <c r="P2320" s="71">
        <v>1.5342</v>
      </c>
      <c r="Q2320" s="71">
        <v>1.5979999999999999</v>
      </c>
      <c r="R2320" s="71">
        <v>1.6034999999999999</v>
      </c>
      <c r="S2320" s="71">
        <v>1.6353</v>
      </c>
      <c r="T2320" s="71">
        <v>1.8153000000000001</v>
      </c>
      <c r="U2320" s="71">
        <v>1.9776500000000001</v>
      </c>
      <c r="X2320" s="66">
        <v>43802</v>
      </c>
      <c r="Y2320" s="72">
        <v>-0.64200000000000002</v>
      </c>
      <c r="Z2320" s="72">
        <v>-0.626</v>
      </c>
      <c r="AA2320" s="72">
        <v>-0.59499999999999997</v>
      </c>
      <c r="AB2320" s="72">
        <v>-0.60299999999999998</v>
      </c>
      <c r="AC2320" s="72">
        <v>-0.58199999999999996</v>
      </c>
      <c r="AD2320" s="72">
        <v>-0.40100000000000002</v>
      </c>
      <c r="AE2320" s="72">
        <v>-4.5999999999999999E-2</v>
      </c>
      <c r="AF2320" s="72">
        <v>0.20899999999999999</v>
      </c>
      <c r="AJ2320" s="66">
        <v>43892</v>
      </c>
      <c r="AK2320" s="71">
        <v>-0.1988</v>
      </c>
      <c r="AL2320" s="71">
        <v>-0.22489999999999999</v>
      </c>
      <c r="AM2320" s="71">
        <v>-0.23400000000000001</v>
      </c>
      <c r="AN2320" s="71">
        <v>-0.24199999999999999</v>
      </c>
      <c r="AO2320" s="71">
        <v>-0.23300000000000001</v>
      </c>
      <c r="AP2320" s="71">
        <v>-0.23</v>
      </c>
      <c r="AQ2320" s="71">
        <v>-0.11700000000000001</v>
      </c>
      <c r="AR2320" s="71">
        <v>0.06</v>
      </c>
      <c r="AV2320" s="66">
        <v>43810</v>
      </c>
      <c r="AW2320" s="71">
        <v>-0.53800000000000003</v>
      </c>
      <c r="AX2320" s="71">
        <v>-0.44800000000000001</v>
      </c>
      <c r="AY2320" s="71">
        <v>-0.45600000000000002</v>
      </c>
      <c r="AZ2320" s="71">
        <v>-0.38900000000000001</v>
      </c>
      <c r="BA2320" s="71">
        <v>-0.35799999999999998</v>
      </c>
      <c r="BB2320" s="71">
        <v>-0.108</v>
      </c>
      <c r="BC2320" s="71">
        <v>0.41299999999999998</v>
      </c>
      <c r="BD2320" s="71">
        <v>0.82099999999999995</v>
      </c>
      <c r="BG2320" s="66">
        <v>43816</v>
      </c>
      <c r="BH2320" s="71">
        <v>7.29</v>
      </c>
      <c r="BI2320" s="71">
        <v>7.65</v>
      </c>
      <c r="BJ2320" s="71">
        <v>7.75</v>
      </c>
      <c r="BK2320" s="71">
        <v>7.4904999999999999</v>
      </c>
      <c r="BL2320" s="71">
        <v>7.2309999999999999</v>
      </c>
      <c r="BM2320" s="71">
        <v>8.0090000000000003</v>
      </c>
      <c r="BN2320" s="71">
        <v>9.1170000000000009</v>
      </c>
      <c r="BO2320" s="71">
        <v>9.8390000000000004</v>
      </c>
      <c r="BR2320" s="66">
        <v>44211</v>
      </c>
      <c r="BS2320" s="71">
        <v>14</v>
      </c>
      <c r="BT2320" s="71">
        <v>16.027000000000001</v>
      </c>
      <c r="BU2320" s="71">
        <v>25.75</v>
      </c>
      <c r="BV2320" s="71">
        <v>32</v>
      </c>
      <c r="BW2320" s="71">
        <v>32.5</v>
      </c>
      <c r="BX2320" s="71">
        <v>33</v>
      </c>
      <c r="BY2320" s="71">
        <v>34.5</v>
      </c>
      <c r="BZ2320" s="71">
        <v>33.5</v>
      </c>
      <c r="CJ2320" s="66"/>
      <c r="CM2320" s="66"/>
      <c r="CP2320" s="66"/>
      <c r="CS2320" s="66"/>
    </row>
    <row r="2321" spans="2:97" ht="14.25" customHeight="1" x14ac:dyDescent="0.3">
      <c r="B2321" s="77">
        <v>45020</v>
      </c>
      <c r="C2321" s="78">
        <v>10.077999999999999</v>
      </c>
      <c r="D2321" s="78">
        <v>10.238</v>
      </c>
      <c r="E2321" s="78">
        <v>12.968999999999999</v>
      </c>
      <c r="F2321" s="78">
        <v>13.763</v>
      </c>
      <c r="G2321" s="78">
        <v>14</v>
      </c>
      <c r="H2321" s="78">
        <v>15.2</v>
      </c>
      <c r="I2321" s="78">
        <v>15.4375</v>
      </c>
      <c r="J2321" s="78">
        <v>15.675000000000001</v>
      </c>
      <c r="M2321" s="66">
        <v>43788</v>
      </c>
      <c r="N2321" s="71">
        <v>1.5539000000000001</v>
      </c>
      <c r="O2321" s="71">
        <v>1.5625</v>
      </c>
      <c r="P2321" s="71">
        <v>1.5316000000000001</v>
      </c>
      <c r="Q2321" s="71">
        <v>1.5960999999999999</v>
      </c>
      <c r="R2321" s="71">
        <v>1.5927</v>
      </c>
      <c r="S2321" s="71">
        <v>1.6204000000000001</v>
      </c>
      <c r="T2321" s="71">
        <v>1.7826</v>
      </c>
      <c r="U2321" s="71">
        <v>1.9462999999999999</v>
      </c>
      <c r="X2321" s="66">
        <v>43803</v>
      </c>
      <c r="Y2321" s="72">
        <v>-0.64600000000000002</v>
      </c>
      <c r="Z2321" s="72">
        <v>-0.63600000000000001</v>
      </c>
      <c r="AA2321" s="72">
        <v>-0.60399999999999998</v>
      </c>
      <c r="AB2321" s="72">
        <v>-0.60299999999999998</v>
      </c>
      <c r="AC2321" s="72">
        <v>-0.57699999999999996</v>
      </c>
      <c r="AD2321" s="72">
        <v>-0.38</v>
      </c>
      <c r="AE2321" s="72">
        <v>-8.9999999999999993E-3</v>
      </c>
      <c r="AF2321" s="72">
        <v>0.249</v>
      </c>
      <c r="AJ2321" s="66">
        <v>43893</v>
      </c>
      <c r="AK2321" s="71">
        <v>-0.19889999999999999</v>
      </c>
      <c r="AL2321" s="71">
        <v>-0.21990000000000001</v>
      </c>
      <c r="AM2321" s="71">
        <v>-0.23400000000000001</v>
      </c>
      <c r="AN2321" s="71">
        <v>-0.23599999999999999</v>
      </c>
      <c r="AO2321" s="71">
        <v>-0.22700000000000001</v>
      </c>
      <c r="AP2321" s="71">
        <v>-0.22900000000000001</v>
      </c>
      <c r="AQ2321" s="71">
        <v>-0.107</v>
      </c>
      <c r="AR2321" s="71">
        <v>7.6999999999999999E-2</v>
      </c>
      <c r="AV2321" s="66">
        <v>43811</v>
      </c>
      <c r="AW2321" s="71">
        <v>-0.52500000000000002</v>
      </c>
      <c r="AX2321" s="71">
        <v>-0.44800000000000001</v>
      </c>
      <c r="AY2321" s="71">
        <v>-0.45600000000000002</v>
      </c>
      <c r="AZ2321" s="71">
        <v>-0.39</v>
      </c>
      <c r="BA2321" s="71">
        <v>-0.35599999999999998</v>
      </c>
      <c r="BB2321" s="71">
        <v>-8.3000000000000004E-2</v>
      </c>
      <c r="BC2321" s="71">
        <v>0.45</v>
      </c>
      <c r="BD2321" s="71">
        <v>0.86</v>
      </c>
      <c r="BG2321" s="66">
        <v>43817</v>
      </c>
      <c r="BH2321" s="71">
        <v>7.29</v>
      </c>
      <c r="BI2321" s="71">
        <v>7.65</v>
      </c>
      <c r="BJ2321" s="71">
        <v>7.75</v>
      </c>
      <c r="BK2321" s="71">
        <v>7.4954999999999998</v>
      </c>
      <c r="BL2321" s="71">
        <v>7.2409999999999997</v>
      </c>
      <c r="BM2321" s="71">
        <v>8.0090000000000003</v>
      </c>
      <c r="BN2321" s="71">
        <v>9.0980000000000008</v>
      </c>
      <c r="BO2321" s="71">
        <v>9.82</v>
      </c>
      <c r="BR2321" s="66">
        <v>44214</v>
      </c>
      <c r="BS2321" s="71">
        <v>14</v>
      </c>
      <c r="BT2321" s="71">
        <v>16.027000000000001</v>
      </c>
      <c r="BU2321" s="71">
        <v>25.75</v>
      </c>
      <c r="BV2321" s="71">
        <v>32</v>
      </c>
      <c r="BW2321" s="71">
        <v>32.5</v>
      </c>
      <c r="BX2321" s="71">
        <v>33</v>
      </c>
      <c r="BY2321" s="71">
        <v>34.5</v>
      </c>
      <c r="BZ2321" s="71">
        <v>33.5</v>
      </c>
      <c r="CJ2321" s="66"/>
      <c r="CM2321" s="66"/>
      <c r="CP2321" s="66"/>
      <c r="CS2321" s="66"/>
    </row>
    <row r="2322" spans="2:97" ht="14.25" customHeight="1" x14ac:dyDescent="0.3">
      <c r="B2322" s="77">
        <v>45021</v>
      </c>
      <c r="C2322" s="78">
        <v>10.077999999999999</v>
      </c>
      <c r="D2322" s="78">
        <v>10.231</v>
      </c>
      <c r="E2322" s="78">
        <v>12.968999999999999</v>
      </c>
      <c r="F2322" s="78">
        <v>13.763</v>
      </c>
      <c r="G2322" s="78">
        <v>14</v>
      </c>
      <c r="H2322" s="78">
        <v>15.2</v>
      </c>
      <c r="I2322" s="78">
        <v>15.4095</v>
      </c>
      <c r="J2322" s="78">
        <v>15.619</v>
      </c>
      <c r="M2322" s="66">
        <v>43789</v>
      </c>
      <c r="N2322" s="71">
        <v>1.5564</v>
      </c>
      <c r="O2322" s="71">
        <v>1.5649999999999999</v>
      </c>
      <c r="P2322" s="71">
        <v>1.5237000000000001</v>
      </c>
      <c r="Q2322" s="71">
        <v>1.5756999999999999</v>
      </c>
      <c r="R2322" s="71">
        <v>1.5657999999999999</v>
      </c>
      <c r="S2322" s="71">
        <v>1.589</v>
      </c>
      <c r="T2322" s="71">
        <v>1.7448999999999999</v>
      </c>
      <c r="U2322" s="71">
        <v>1.8974499999999999</v>
      </c>
      <c r="X2322" s="66">
        <v>43804</v>
      </c>
      <c r="Y2322" s="72">
        <v>-0.65100000000000002</v>
      </c>
      <c r="Z2322" s="72">
        <v>-0.64</v>
      </c>
      <c r="AA2322" s="72">
        <v>-0.60399999999999998</v>
      </c>
      <c r="AB2322" s="72">
        <v>-0.59599999999999997</v>
      </c>
      <c r="AC2322" s="72">
        <v>-0.56200000000000006</v>
      </c>
      <c r="AD2322" s="72">
        <v>-0.35899999999999999</v>
      </c>
      <c r="AE2322" s="72">
        <v>2.1000000000000001E-2</v>
      </c>
      <c r="AF2322" s="72">
        <v>0.27800000000000002</v>
      </c>
      <c r="AJ2322" s="66">
        <v>43894</v>
      </c>
      <c r="AK2322" s="71">
        <v>-0.1996</v>
      </c>
      <c r="AL2322" s="71">
        <v>-0.21990000000000001</v>
      </c>
      <c r="AM2322" s="71">
        <v>-0.25</v>
      </c>
      <c r="AN2322" s="71">
        <v>-0.26100000000000001</v>
      </c>
      <c r="AO2322" s="71">
        <v>-0.251</v>
      </c>
      <c r="AP2322" s="71">
        <v>-0.249</v>
      </c>
      <c r="AQ2322" s="71">
        <v>-0.126</v>
      </c>
      <c r="AR2322" s="71">
        <v>7.0000000000000007E-2</v>
      </c>
      <c r="AV2322" s="66">
        <v>43812</v>
      </c>
      <c r="AW2322" s="71">
        <v>-0.51900000000000002</v>
      </c>
      <c r="AX2322" s="71">
        <v>-0.44800000000000001</v>
      </c>
      <c r="AY2322" s="71">
        <v>-0.45600000000000002</v>
      </c>
      <c r="AZ2322" s="71">
        <v>-0.38800000000000001</v>
      </c>
      <c r="BA2322" s="71">
        <v>-0.35099999999999998</v>
      </c>
      <c r="BB2322" s="71">
        <v>-0.108</v>
      </c>
      <c r="BC2322" s="71">
        <v>0.41299999999999998</v>
      </c>
      <c r="BD2322" s="71">
        <v>0.81899999999999995</v>
      </c>
      <c r="BG2322" s="66">
        <v>43818</v>
      </c>
      <c r="BH2322" s="71">
        <v>7.29</v>
      </c>
      <c r="BI2322" s="71">
        <v>7.65</v>
      </c>
      <c r="BJ2322" s="71">
        <v>7.75</v>
      </c>
      <c r="BK2322" s="71">
        <v>7.4894999999999996</v>
      </c>
      <c r="BL2322" s="71">
        <v>7.2290000000000001</v>
      </c>
      <c r="BM2322" s="71">
        <v>8.0090000000000003</v>
      </c>
      <c r="BN2322" s="71">
        <v>9.0570000000000004</v>
      </c>
      <c r="BO2322" s="71">
        <v>9.7799999999999994</v>
      </c>
      <c r="BR2322" s="66">
        <v>44215</v>
      </c>
      <c r="BS2322" s="71">
        <v>14</v>
      </c>
      <c r="BT2322" s="71">
        <v>16.027000000000001</v>
      </c>
      <c r="BU2322" s="71">
        <v>25.75</v>
      </c>
      <c r="BV2322" s="71">
        <v>32</v>
      </c>
      <c r="BW2322" s="71">
        <v>32.5</v>
      </c>
      <c r="BX2322" s="71">
        <v>33</v>
      </c>
      <c r="BY2322" s="71">
        <v>34.5</v>
      </c>
      <c r="BZ2322" s="71">
        <v>33.5</v>
      </c>
      <c r="CJ2322" s="66"/>
      <c r="CM2322" s="66"/>
      <c r="CP2322" s="66"/>
      <c r="CS2322" s="66"/>
    </row>
    <row r="2323" spans="2:97" ht="14.25" customHeight="1" x14ac:dyDescent="0.3">
      <c r="B2323" s="77">
        <v>45022</v>
      </c>
      <c r="C2323" s="78">
        <v>10.077999999999999</v>
      </c>
      <c r="D2323" s="78">
        <v>10.231</v>
      </c>
      <c r="E2323" s="78">
        <v>12.968999999999999</v>
      </c>
      <c r="F2323" s="78">
        <v>13.763</v>
      </c>
      <c r="G2323" s="78">
        <v>14</v>
      </c>
      <c r="H2323" s="78">
        <v>15.2</v>
      </c>
      <c r="I2323" s="78">
        <v>15.425000000000001</v>
      </c>
      <c r="J2323" s="78">
        <v>15.65</v>
      </c>
      <c r="M2323" s="66">
        <v>43790</v>
      </c>
      <c r="N2323" s="71">
        <v>1.5640000000000001</v>
      </c>
      <c r="O2323" s="71">
        <v>1.5676000000000001</v>
      </c>
      <c r="P2323" s="71">
        <v>1.5392999999999999</v>
      </c>
      <c r="Q2323" s="71">
        <v>1.6046</v>
      </c>
      <c r="R2323" s="71">
        <v>1.5926</v>
      </c>
      <c r="S2323" s="71">
        <v>1.6189</v>
      </c>
      <c r="T2323" s="71">
        <v>1.7723</v>
      </c>
      <c r="U2323" s="71">
        <v>1.9311499999999999</v>
      </c>
      <c r="X2323" s="66">
        <v>43805</v>
      </c>
      <c r="Y2323" s="72">
        <v>-0.64900000000000002</v>
      </c>
      <c r="Z2323" s="72">
        <v>-0.64</v>
      </c>
      <c r="AA2323" s="72">
        <v>-0.59899999999999998</v>
      </c>
      <c r="AB2323" s="72">
        <v>-0.59599999999999997</v>
      </c>
      <c r="AC2323" s="72">
        <v>-0.56100000000000005</v>
      </c>
      <c r="AD2323" s="72">
        <v>-0.35</v>
      </c>
      <c r="AE2323" s="72">
        <v>3.1E-2</v>
      </c>
      <c r="AF2323" s="72">
        <v>0.29399999999999998</v>
      </c>
      <c r="AJ2323" s="66">
        <v>43895</v>
      </c>
      <c r="AK2323" s="71">
        <v>-0.19889999999999999</v>
      </c>
      <c r="AL2323" s="71">
        <v>-0.21990000000000001</v>
      </c>
      <c r="AM2323" s="71">
        <v>-0.25</v>
      </c>
      <c r="AN2323" s="71">
        <v>-0.245</v>
      </c>
      <c r="AO2323" s="71">
        <v>-0.24099999999999999</v>
      </c>
      <c r="AP2323" s="71">
        <v>-0.22800000000000001</v>
      </c>
      <c r="AQ2323" s="71">
        <v>-0.112</v>
      </c>
      <c r="AR2323" s="71">
        <v>8.6999999999999994E-2</v>
      </c>
      <c r="AV2323" s="66">
        <v>43815</v>
      </c>
      <c r="AW2323" s="71">
        <v>-0.51800000000000002</v>
      </c>
      <c r="AX2323" s="71">
        <v>-0.44800000000000001</v>
      </c>
      <c r="AY2323" s="71">
        <v>-0.45600000000000002</v>
      </c>
      <c r="AZ2323" s="71">
        <v>-0.38900000000000001</v>
      </c>
      <c r="BA2323" s="71">
        <v>-0.35599999999999998</v>
      </c>
      <c r="BB2323" s="71">
        <v>-0.10199999999999999</v>
      </c>
      <c r="BC2323" s="71">
        <v>0.42</v>
      </c>
      <c r="BD2323" s="71">
        <v>0.82699999999999996</v>
      </c>
      <c r="BG2323" s="66">
        <v>43819</v>
      </c>
      <c r="BH2323" s="71">
        <v>7.31</v>
      </c>
      <c r="BI2323" s="71">
        <v>7.66</v>
      </c>
      <c r="BJ2323" s="71">
        <v>7.73</v>
      </c>
      <c r="BK2323" s="71">
        <v>7.4664999999999999</v>
      </c>
      <c r="BL2323" s="71">
        <v>7.2030000000000003</v>
      </c>
      <c r="BM2323" s="71">
        <v>8.0090000000000003</v>
      </c>
      <c r="BN2323" s="71">
        <v>9.0380000000000003</v>
      </c>
      <c r="BO2323" s="71">
        <v>9.7550000000000008</v>
      </c>
      <c r="BR2323" s="66">
        <v>44216</v>
      </c>
      <c r="BS2323" s="71">
        <v>14</v>
      </c>
      <c r="BT2323" s="71">
        <v>16.027000000000001</v>
      </c>
      <c r="BU2323" s="71">
        <v>25.75</v>
      </c>
      <c r="BV2323" s="71">
        <v>32</v>
      </c>
      <c r="BW2323" s="71">
        <v>32.5</v>
      </c>
      <c r="BX2323" s="71">
        <v>33</v>
      </c>
      <c r="BY2323" s="71">
        <v>34.5</v>
      </c>
      <c r="BZ2323" s="71">
        <v>33.5</v>
      </c>
      <c r="CJ2323" s="66"/>
      <c r="CM2323" s="66"/>
      <c r="CP2323" s="66"/>
      <c r="CS2323" s="66"/>
    </row>
    <row r="2324" spans="2:97" ht="14.25" customHeight="1" x14ac:dyDescent="0.3">
      <c r="B2324" s="77">
        <v>45027</v>
      </c>
      <c r="C2324" s="78">
        <v>10.077999999999999</v>
      </c>
      <c r="D2324" s="78">
        <v>10.231</v>
      </c>
      <c r="E2324" s="78">
        <v>12.968999999999999</v>
      </c>
      <c r="F2324" s="78">
        <v>13.763</v>
      </c>
      <c r="G2324" s="78">
        <v>14</v>
      </c>
      <c r="H2324" s="78">
        <v>15.2</v>
      </c>
      <c r="I2324" s="78">
        <v>15.425000000000001</v>
      </c>
      <c r="J2324" s="78">
        <v>15.65</v>
      </c>
      <c r="M2324" s="66">
        <v>43791</v>
      </c>
      <c r="N2324" s="71">
        <v>1.5766</v>
      </c>
      <c r="O2324" s="71">
        <v>1.5750999999999999</v>
      </c>
      <c r="P2324" s="71">
        <v>1.5573000000000001</v>
      </c>
      <c r="Q2324" s="71">
        <v>1.6276999999999999</v>
      </c>
      <c r="R2324" s="71">
        <v>1.6087</v>
      </c>
      <c r="S2324" s="71">
        <v>1.6240000000000001</v>
      </c>
      <c r="T2324" s="71">
        <v>1.7706</v>
      </c>
      <c r="U2324" s="71">
        <v>1.9253</v>
      </c>
      <c r="X2324" s="66">
        <v>43808</v>
      </c>
      <c r="Y2324" s="72">
        <v>-0.64400000000000002</v>
      </c>
      <c r="Z2324" s="72">
        <v>-0.63700000000000001</v>
      </c>
      <c r="AA2324" s="72">
        <v>-0.58899999999999997</v>
      </c>
      <c r="AB2324" s="72">
        <v>-0.60499999999999998</v>
      </c>
      <c r="AC2324" s="72">
        <v>-0.58599999999999997</v>
      </c>
      <c r="AD2324" s="72">
        <v>-0.373</v>
      </c>
      <c r="AE2324" s="72">
        <v>8.0000000000000002E-3</v>
      </c>
      <c r="AF2324" s="72">
        <v>0.27900000000000003</v>
      </c>
      <c r="AJ2324" s="66">
        <v>43896</v>
      </c>
      <c r="AK2324" s="71">
        <v>-0.30980000000000002</v>
      </c>
      <c r="AL2324" s="71">
        <v>-0.24970000000000001</v>
      </c>
      <c r="AM2324" s="71">
        <v>-0.28499999999999998</v>
      </c>
      <c r="AN2324" s="71">
        <v>-0.27600000000000002</v>
      </c>
      <c r="AO2324" s="71">
        <v>-0.26900000000000002</v>
      </c>
      <c r="AP2324" s="71">
        <v>-0.26300000000000001</v>
      </c>
      <c r="AQ2324" s="71">
        <v>-0.121</v>
      </c>
      <c r="AR2324" s="71">
        <v>6.4000000000000001E-2</v>
      </c>
      <c r="AV2324" s="66">
        <v>43816</v>
      </c>
      <c r="AW2324" s="71">
        <v>-0.51700000000000002</v>
      </c>
      <c r="AX2324" s="71">
        <v>-0.44800000000000001</v>
      </c>
      <c r="AY2324" s="71">
        <v>-0.45600000000000002</v>
      </c>
      <c r="AZ2324" s="71">
        <v>-0.38600000000000001</v>
      </c>
      <c r="BA2324" s="71">
        <v>-0.35799999999999998</v>
      </c>
      <c r="BB2324" s="71">
        <v>-0.106</v>
      </c>
      <c r="BC2324" s="71">
        <v>0.39300000000000002</v>
      </c>
      <c r="BD2324" s="71">
        <v>0.79500000000000004</v>
      </c>
      <c r="BG2324" s="66">
        <v>43822</v>
      </c>
      <c r="BH2324" s="71">
        <v>7.31</v>
      </c>
      <c r="BI2324" s="71">
        <v>7.66</v>
      </c>
      <c r="BJ2324" s="71">
        <v>7.73</v>
      </c>
      <c r="BK2324" s="71">
        <v>7.4619999999999997</v>
      </c>
      <c r="BL2324" s="71">
        <v>7.194</v>
      </c>
      <c r="BM2324" s="71">
        <v>8.0090000000000003</v>
      </c>
      <c r="BN2324" s="71">
        <v>9.0239999999999991</v>
      </c>
      <c r="BO2324" s="71">
        <v>9.7430000000000003</v>
      </c>
      <c r="BR2324" s="66">
        <v>44217</v>
      </c>
      <c r="BS2324" s="71">
        <v>14</v>
      </c>
      <c r="BT2324" s="71">
        <v>16.027000000000001</v>
      </c>
      <c r="BU2324" s="71">
        <v>25.75</v>
      </c>
      <c r="BV2324" s="71">
        <v>32</v>
      </c>
      <c r="BW2324" s="71">
        <v>32.5</v>
      </c>
      <c r="BX2324" s="71">
        <v>33</v>
      </c>
      <c r="BY2324" s="71">
        <v>34.5</v>
      </c>
      <c r="BZ2324" s="71">
        <v>33.5</v>
      </c>
      <c r="CJ2324" s="66"/>
      <c r="CM2324" s="66"/>
      <c r="CP2324" s="66"/>
      <c r="CS2324" s="66"/>
    </row>
    <row r="2325" spans="2:97" ht="14.25" customHeight="1" x14ac:dyDescent="0.3">
      <c r="B2325" s="77">
        <v>45029</v>
      </c>
      <c r="C2325" s="78">
        <v>10.055999999999999</v>
      </c>
      <c r="D2325" s="78">
        <v>10.263</v>
      </c>
      <c r="E2325" s="78">
        <v>12.938000000000001</v>
      </c>
      <c r="F2325" s="78">
        <v>13.65</v>
      </c>
      <c r="G2325" s="78">
        <v>14.022</v>
      </c>
      <c r="H2325" s="78">
        <v>15.144</v>
      </c>
      <c r="I2325" s="78">
        <v>15.3485</v>
      </c>
      <c r="J2325" s="78">
        <v>15.553000000000001</v>
      </c>
      <c r="M2325" s="66">
        <v>43794</v>
      </c>
      <c r="N2325" s="71">
        <v>1.5817000000000001</v>
      </c>
      <c r="O2325" s="71">
        <v>1.5956999999999999</v>
      </c>
      <c r="P2325" s="71">
        <v>1.5676000000000001</v>
      </c>
      <c r="Q2325" s="71">
        <v>1.6133999999999999</v>
      </c>
      <c r="R2325" s="71">
        <v>1.5979000000000001</v>
      </c>
      <c r="S2325" s="71">
        <v>1.6108</v>
      </c>
      <c r="T2325" s="71">
        <v>1.7551000000000001</v>
      </c>
      <c r="U2325" s="71">
        <v>1.91255</v>
      </c>
      <c r="X2325" s="66">
        <v>43809</v>
      </c>
      <c r="Y2325" s="72">
        <v>-0.65100000000000002</v>
      </c>
      <c r="Z2325" s="72">
        <v>-0.63600000000000001</v>
      </c>
      <c r="AA2325" s="72">
        <v>-0.59099999999999997</v>
      </c>
      <c r="AB2325" s="72">
        <v>-0.61499999999999999</v>
      </c>
      <c r="AC2325" s="72">
        <v>-0.59099999999999997</v>
      </c>
      <c r="AD2325" s="72">
        <v>-0.372</v>
      </c>
      <c r="AE2325" s="72">
        <v>1.4E-2</v>
      </c>
      <c r="AF2325" s="72">
        <v>0.28499999999999998</v>
      </c>
      <c r="AJ2325" s="66">
        <v>43899</v>
      </c>
      <c r="AK2325" s="71">
        <v>-0.34460000000000002</v>
      </c>
      <c r="AL2325" s="71">
        <v>-0.26989999999999997</v>
      </c>
      <c r="AM2325" s="71">
        <v>-0.29499999999999998</v>
      </c>
      <c r="AN2325" s="71">
        <v>-0.30599999999999999</v>
      </c>
      <c r="AO2325" s="71">
        <v>-0.29799999999999999</v>
      </c>
      <c r="AP2325" s="71">
        <v>-0.30099999999999999</v>
      </c>
      <c r="AQ2325" s="71">
        <v>-0.16300000000000001</v>
      </c>
      <c r="AR2325" s="71">
        <v>3.6999999999999998E-2</v>
      </c>
      <c r="AV2325" s="66">
        <v>43817</v>
      </c>
      <c r="AW2325" s="71">
        <v>-0.54700000000000004</v>
      </c>
      <c r="AX2325" s="71">
        <v>-0.44800000000000001</v>
      </c>
      <c r="AY2325" s="71">
        <v>-0.45600000000000002</v>
      </c>
      <c r="AZ2325" s="71">
        <v>-0.38700000000000001</v>
      </c>
      <c r="BA2325" s="71">
        <v>-0.35499999999999998</v>
      </c>
      <c r="BB2325" s="71">
        <v>-8.3000000000000004E-2</v>
      </c>
      <c r="BC2325" s="71">
        <v>0.43</v>
      </c>
      <c r="BD2325" s="71">
        <v>0.82799999999999996</v>
      </c>
      <c r="BG2325" s="66">
        <v>43823</v>
      </c>
      <c r="BH2325" s="71">
        <v>7.31</v>
      </c>
      <c r="BI2325" s="71">
        <v>7.66</v>
      </c>
      <c r="BJ2325" s="71">
        <v>7.73</v>
      </c>
      <c r="BK2325" s="71">
        <v>7.4580000000000002</v>
      </c>
      <c r="BL2325" s="71">
        <v>7.1859999999999999</v>
      </c>
      <c r="BM2325" s="71">
        <v>8.0090000000000003</v>
      </c>
      <c r="BN2325" s="71">
        <v>9.0139999999999993</v>
      </c>
      <c r="BO2325" s="71">
        <v>9.7230000000000008</v>
      </c>
      <c r="BR2325" s="66">
        <v>44218</v>
      </c>
      <c r="BS2325" s="71">
        <v>14</v>
      </c>
      <c r="BT2325" s="71">
        <v>16.027000000000001</v>
      </c>
      <c r="BU2325" s="71">
        <v>25.75</v>
      </c>
      <c r="BV2325" s="71">
        <v>32</v>
      </c>
      <c r="BW2325" s="71">
        <v>33.25</v>
      </c>
      <c r="BX2325" s="71">
        <v>34.5</v>
      </c>
      <c r="BY2325" s="71">
        <v>34.5</v>
      </c>
      <c r="BZ2325" s="71">
        <v>33.700000000000003</v>
      </c>
      <c r="CJ2325" s="66"/>
      <c r="CM2325" s="66"/>
      <c r="CP2325" s="66"/>
      <c r="CS2325" s="66"/>
    </row>
    <row r="2326" spans="2:97" ht="14.25" customHeight="1" x14ac:dyDescent="0.3">
      <c r="B2326" s="77">
        <v>45033</v>
      </c>
      <c r="C2326" s="78">
        <v>10.041</v>
      </c>
      <c r="D2326" s="78">
        <v>10.257999999999999</v>
      </c>
      <c r="E2326" s="78">
        <v>12.566000000000001</v>
      </c>
      <c r="F2326" s="78">
        <v>13.554</v>
      </c>
      <c r="G2326" s="78">
        <v>14.013999999999999</v>
      </c>
      <c r="H2326" s="78">
        <v>15.131</v>
      </c>
      <c r="I2326" s="78">
        <v>15.298500000000001</v>
      </c>
      <c r="J2326" s="78">
        <v>15.465999999999999</v>
      </c>
      <c r="M2326" s="66">
        <v>43795</v>
      </c>
      <c r="N2326" s="71">
        <v>1.5777999999999999</v>
      </c>
      <c r="O2326" s="71">
        <v>1.6114000000000002</v>
      </c>
      <c r="P2326" s="71">
        <v>1.5779999999999998</v>
      </c>
      <c r="Q2326" s="71">
        <v>1.5819000000000001</v>
      </c>
      <c r="R2326" s="71">
        <v>1.5762</v>
      </c>
      <c r="S2326" s="71">
        <v>1.5958999999999999</v>
      </c>
      <c r="T2326" s="71">
        <v>1.7414000000000001</v>
      </c>
      <c r="U2326" s="71">
        <v>1.8907</v>
      </c>
      <c r="X2326" s="66">
        <v>43810</v>
      </c>
      <c r="Y2326" s="72">
        <v>-0.64800000000000002</v>
      </c>
      <c r="Z2326" s="72">
        <v>-0.63700000000000001</v>
      </c>
      <c r="AA2326" s="72">
        <v>-0.57899999999999996</v>
      </c>
      <c r="AB2326" s="72">
        <v>-0.61799999999999999</v>
      </c>
      <c r="AC2326" s="72">
        <v>-0.59799999999999998</v>
      </c>
      <c r="AD2326" s="72">
        <v>-0.39100000000000001</v>
      </c>
      <c r="AE2326" s="72">
        <v>-0.01</v>
      </c>
      <c r="AF2326" s="72">
        <v>0.26100000000000001</v>
      </c>
      <c r="AJ2326" s="66">
        <v>43900</v>
      </c>
      <c r="AK2326" s="71">
        <v>-0.34189999999999998</v>
      </c>
      <c r="AL2326" s="71">
        <v>-0.28289999999999998</v>
      </c>
      <c r="AM2326" s="71">
        <v>-0.27</v>
      </c>
      <c r="AN2326" s="71">
        <v>-0.24099999999999999</v>
      </c>
      <c r="AO2326" s="71">
        <v>-0.20399999999999999</v>
      </c>
      <c r="AP2326" s="71">
        <v>-0.221</v>
      </c>
      <c r="AQ2326" s="71">
        <v>-4.8000000000000001E-2</v>
      </c>
      <c r="AR2326" s="71">
        <v>0.115</v>
      </c>
      <c r="AV2326" s="66">
        <v>43818</v>
      </c>
      <c r="AW2326" s="71">
        <v>-0.54800000000000004</v>
      </c>
      <c r="AX2326" s="71">
        <v>-0.44800000000000001</v>
      </c>
      <c r="AY2326" s="71">
        <v>-0.45600000000000002</v>
      </c>
      <c r="AZ2326" s="71">
        <v>-0.39</v>
      </c>
      <c r="BA2326" s="71">
        <v>-0.36099999999999999</v>
      </c>
      <c r="BB2326" s="71">
        <v>-7.0000000000000007E-2</v>
      </c>
      <c r="BC2326" s="71">
        <v>0.44800000000000001</v>
      </c>
      <c r="BD2326" s="71">
        <v>0.84299999999999997</v>
      </c>
      <c r="BG2326" s="66">
        <v>43824</v>
      </c>
      <c r="BH2326" s="71">
        <v>7.31</v>
      </c>
      <c r="BI2326" s="71">
        <v>7.66</v>
      </c>
      <c r="BJ2326" s="71">
        <v>7.73</v>
      </c>
      <c r="BK2326" s="71">
        <v>7.4580000000000002</v>
      </c>
      <c r="BL2326" s="71">
        <v>7.1859999999999999</v>
      </c>
      <c r="BM2326" s="71">
        <v>8.0090000000000003</v>
      </c>
      <c r="BN2326" s="71">
        <v>9.0139999999999993</v>
      </c>
      <c r="BO2326" s="71">
        <v>9.7230000000000008</v>
      </c>
      <c r="BR2326" s="66">
        <v>44221</v>
      </c>
      <c r="BS2326" s="71">
        <v>14</v>
      </c>
      <c r="BT2326" s="71">
        <v>16.027000000000001</v>
      </c>
      <c r="BU2326" s="71">
        <v>25.75</v>
      </c>
      <c r="BV2326" s="71">
        <v>32</v>
      </c>
      <c r="BW2326" s="71">
        <v>33.25</v>
      </c>
      <c r="BX2326" s="71">
        <v>34.5</v>
      </c>
      <c r="BY2326" s="71">
        <v>34.5</v>
      </c>
      <c r="BZ2326" s="71">
        <v>33.700000000000003</v>
      </c>
      <c r="CJ2326" s="66"/>
      <c r="CM2326" s="66"/>
      <c r="CP2326" s="66"/>
      <c r="CS2326" s="66"/>
    </row>
    <row r="2327" spans="2:97" ht="14.25" customHeight="1" x14ac:dyDescent="0.3">
      <c r="B2327" s="77">
        <v>45035</v>
      </c>
      <c r="C2327" s="78">
        <v>10.071999999999999</v>
      </c>
      <c r="D2327" s="78">
        <v>10.25</v>
      </c>
      <c r="E2327" s="78">
        <v>12.452999999999999</v>
      </c>
      <c r="F2327" s="78">
        <v>13.452999999999999</v>
      </c>
      <c r="G2327" s="78">
        <v>13.878</v>
      </c>
      <c r="H2327" s="78">
        <v>15.090999999999999</v>
      </c>
      <c r="I2327" s="78">
        <v>15.244</v>
      </c>
      <c r="J2327" s="78">
        <v>15.397</v>
      </c>
      <c r="M2327" s="66">
        <v>43796</v>
      </c>
      <c r="N2327" s="71">
        <v>1.5853000000000002</v>
      </c>
      <c r="O2327" s="71">
        <v>1.6063000000000001</v>
      </c>
      <c r="P2327" s="71">
        <v>1.5831</v>
      </c>
      <c r="Q2327" s="71">
        <v>1.6259000000000001</v>
      </c>
      <c r="R2327" s="71">
        <v>1.6141000000000001</v>
      </c>
      <c r="S2327" s="71">
        <v>1.6292</v>
      </c>
      <c r="T2327" s="71">
        <v>1.7654000000000001</v>
      </c>
      <c r="U2327" s="71">
        <v>1.9127000000000001</v>
      </c>
      <c r="X2327" s="66">
        <v>43811</v>
      </c>
      <c r="Y2327" s="72">
        <v>-0.64800000000000002</v>
      </c>
      <c r="Z2327" s="72">
        <v>-0.63700000000000001</v>
      </c>
      <c r="AA2327" s="72">
        <v>-0.58499999999999996</v>
      </c>
      <c r="AB2327" s="72">
        <v>-0.61299999999999999</v>
      </c>
      <c r="AC2327" s="72">
        <v>-0.57899999999999996</v>
      </c>
      <c r="AD2327" s="72">
        <v>-0.35399999999999998</v>
      </c>
      <c r="AE2327" s="72">
        <v>3.5999999999999997E-2</v>
      </c>
      <c r="AF2327" s="72">
        <v>0.30299999999999999</v>
      </c>
      <c r="AJ2327" s="66">
        <v>43901</v>
      </c>
      <c r="AK2327" s="71">
        <v>-0.33989999999999998</v>
      </c>
      <c r="AL2327" s="71">
        <v>-0.25490000000000002</v>
      </c>
      <c r="AM2327" s="71">
        <v>-0.26</v>
      </c>
      <c r="AN2327" s="71">
        <v>-0.221</v>
      </c>
      <c r="AO2327" s="71">
        <v>-0.20499999999999999</v>
      </c>
      <c r="AP2327" s="71">
        <v>-0.21</v>
      </c>
      <c r="AQ2327" s="71">
        <v>-6.6000000000000003E-2</v>
      </c>
      <c r="AR2327" s="71">
        <v>0.13500000000000001</v>
      </c>
      <c r="AV2327" s="66">
        <v>43819</v>
      </c>
      <c r="AW2327" s="71">
        <v>-0.51300000000000001</v>
      </c>
      <c r="AX2327" s="71">
        <v>-0.44800000000000001</v>
      </c>
      <c r="AY2327" s="71">
        <v>-0.45600000000000002</v>
      </c>
      <c r="AZ2327" s="71">
        <v>-0.38800000000000001</v>
      </c>
      <c r="BA2327" s="71">
        <v>-0.36199999999999999</v>
      </c>
      <c r="BB2327" s="71">
        <v>-9.0999999999999998E-2</v>
      </c>
      <c r="BC2327" s="71">
        <v>0.443</v>
      </c>
      <c r="BD2327" s="71">
        <v>0.84099999999999997</v>
      </c>
      <c r="BG2327" s="66">
        <v>43825</v>
      </c>
      <c r="BH2327" s="71">
        <v>7.31</v>
      </c>
      <c r="BI2327" s="71">
        <v>7.66</v>
      </c>
      <c r="BJ2327" s="71">
        <v>7.73</v>
      </c>
      <c r="BK2327" s="71">
        <v>7.4580000000000002</v>
      </c>
      <c r="BL2327" s="71">
        <v>7.1859999999999999</v>
      </c>
      <c r="BM2327" s="71">
        <v>8.0090000000000003</v>
      </c>
      <c r="BN2327" s="71">
        <v>9.0139999999999993</v>
      </c>
      <c r="BO2327" s="71">
        <v>9.7230000000000008</v>
      </c>
      <c r="BR2327" s="66">
        <v>44222</v>
      </c>
      <c r="BS2327" s="71">
        <v>14</v>
      </c>
      <c r="BT2327" s="71">
        <v>16.027000000000001</v>
      </c>
      <c r="BU2327" s="71">
        <v>25.75</v>
      </c>
      <c r="BV2327" s="71">
        <v>32</v>
      </c>
      <c r="BW2327" s="71">
        <v>33.25</v>
      </c>
      <c r="BX2327" s="71">
        <v>34.5</v>
      </c>
      <c r="BY2327" s="71">
        <v>34.5</v>
      </c>
      <c r="BZ2327" s="71">
        <v>33.700000000000003</v>
      </c>
      <c r="CJ2327" s="66"/>
      <c r="CM2327" s="66"/>
      <c r="CP2327" s="66"/>
      <c r="CS2327" s="66"/>
    </row>
    <row r="2328" spans="2:97" ht="14.25" customHeight="1" x14ac:dyDescent="0.3">
      <c r="B2328" s="77">
        <v>45036</v>
      </c>
      <c r="C2328" s="78">
        <v>10.071999999999999</v>
      </c>
      <c r="D2328" s="78">
        <v>10.25</v>
      </c>
      <c r="E2328" s="78">
        <v>12.446999999999999</v>
      </c>
      <c r="F2328" s="78">
        <v>13.459</v>
      </c>
      <c r="G2328" s="78">
        <v>13.878</v>
      </c>
      <c r="H2328" s="78">
        <v>15.141</v>
      </c>
      <c r="I2328" s="78">
        <v>15.302</v>
      </c>
      <c r="J2328" s="78">
        <v>15.462999999999999</v>
      </c>
      <c r="M2328" s="66">
        <v>43797</v>
      </c>
      <c r="N2328" s="71">
        <v>1.5853000000000002</v>
      </c>
      <c r="O2328" s="71">
        <v>1.6063000000000001</v>
      </c>
      <c r="P2328" s="71">
        <v>1.5831</v>
      </c>
      <c r="Q2328" s="71">
        <v>1.6259000000000001</v>
      </c>
      <c r="R2328" s="71">
        <v>1.6141000000000001</v>
      </c>
      <c r="S2328" s="71">
        <v>1.6292</v>
      </c>
      <c r="T2328" s="71">
        <v>1.7654000000000001</v>
      </c>
      <c r="U2328" s="71">
        <v>1.9127000000000001</v>
      </c>
      <c r="X2328" s="66">
        <v>43812</v>
      </c>
      <c r="Y2328" s="72">
        <v>-0.64800000000000002</v>
      </c>
      <c r="Z2328" s="72">
        <v>-0.63400000000000001</v>
      </c>
      <c r="AA2328" s="72">
        <v>-0.59</v>
      </c>
      <c r="AB2328" s="72">
        <v>-0.60799999999999998</v>
      </c>
      <c r="AC2328" s="72">
        <v>-0.57999999999999996</v>
      </c>
      <c r="AD2328" s="72">
        <v>-0.36899999999999999</v>
      </c>
      <c r="AE2328" s="72">
        <v>3.0000000000000001E-3</v>
      </c>
      <c r="AF2328" s="72">
        <v>0.26400000000000001</v>
      </c>
      <c r="AJ2328" s="66">
        <v>43902</v>
      </c>
      <c r="AK2328" s="71">
        <v>-0.33989999999999998</v>
      </c>
      <c r="AL2328" s="71">
        <v>-0.24979999999999999</v>
      </c>
      <c r="AM2328" s="71">
        <v>-0.25900000000000001</v>
      </c>
      <c r="AN2328" s="71">
        <v>-0.221</v>
      </c>
      <c r="AO2328" s="71">
        <v>-0.20399999999999999</v>
      </c>
      <c r="AP2328" s="71">
        <v>-0.193</v>
      </c>
      <c r="AQ2328" s="71">
        <v>-5.7000000000000002E-2</v>
      </c>
      <c r="AR2328" s="71">
        <v>0.157</v>
      </c>
      <c r="AV2328" s="66">
        <v>43822</v>
      </c>
      <c r="AW2328" s="71">
        <v>-0.54400000000000004</v>
      </c>
      <c r="AX2328" s="71">
        <v>-0.44800000000000001</v>
      </c>
      <c r="AY2328" s="71">
        <v>-0.45600000000000002</v>
      </c>
      <c r="AZ2328" s="71">
        <v>-0.38600000000000001</v>
      </c>
      <c r="BA2328" s="71">
        <v>-0.36499999999999999</v>
      </c>
      <c r="BB2328" s="71">
        <v>-9.4E-2</v>
      </c>
      <c r="BC2328" s="71">
        <v>0.436</v>
      </c>
      <c r="BD2328" s="71">
        <v>0.83199999999999996</v>
      </c>
      <c r="BG2328" s="66">
        <v>43826</v>
      </c>
      <c r="BH2328" s="71">
        <v>7.29</v>
      </c>
      <c r="BI2328" s="71">
        <v>7.64</v>
      </c>
      <c r="BJ2328" s="71">
        <v>7.72</v>
      </c>
      <c r="BK2328" s="71">
        <v>7.4444999999999997</v>
      </c>
      <c r="BL2328" s="71">
        <v>7.1689999999999996</v>
      </c>
      <c r="BM2328" s="71">
        <v>8.0090000000000003</v>
      </c>
      <c r="BN2328" s="71">
        <v>8.9540000000000006</v>
      </c>
      <c r="BO2328" s="71">
        <v>9.6620000000000008</v>
      </c>
      <c r="BR2328" s="66">
        <v>44223</v>
      </c>
      <c r="BS2328" s="71">
        <v>14</v>
      </c>
      <c r="BT2328" s="71">
        <v>16.027000000000001</v>
      </c>
      <c r="BU2328" s="71">
        <v>25.75</v>
      </c>
      <c r="BV2328" s="71">
        <v>32</v>
      </c>
      <c r="BW2328" s="71">
        <v>33.25</v>
      </c>
      <c r="BX2328" s="71">
        <v>34.5</v>
      </c>
      <c r="BY2328" s="71">
        <v>34.5</v>
      </c>
      <c r="BZ2328" s="71">
        <v>33.700000000000003</v>
      </c>
      <c r="CJ2328" s="66"/>
      <c r="CM2328" s="66"/>
      <c r="CP2328" s="66"/>
      <c r="CS2328" s="66"/>
    </row>
    <row r="2329" spans="2:97" ht="14.25" customHeight="1" x14ac:dyDescent="0.3">
      <c r="B2329" s="77">
        <v>45037</v>
      </c>
      <c r="C2329" s="78">
        <v>10.071999999999999</v>
      </c>
      <c r="D2329" s="78">
        <v>10.25</v>
      </c>
      <c r="E2329" s="78">
        <v>12.446999999999999</v>
      </c>
      <c r="F2329" s="78">
        <v>13.459</v>
      </c>
      <c r="G2329" s="78">
        <v>13.878</v>
      </c>
      <c r="H2329" s="78">
        <v>15.141</v>
      </c>
      <c r="I2329" s="78">
        <v>15.302</v>
      </c>
      <c r="J2329" s="78">
        <v>15.462999999999999</v>
      </c>
      <c r="M2329" s="66">
        <v>43798</v>
      </c>
      <c r="N2329" s="71">
        <v>1.5672000000000001</v>
      </c>
      <c r="O2329" s="71">
        <v>1.6009</v>
      </c>
      <c r="P2329" s="71">
        <v>1.5855000000000001</v>
      </c>
      <c r="Q2329" s="71">
        <v>1.6118999999999999</v>
      </c>
      <c r="R2329" s="71">
        <v>1.6086</v>
      </c>
      <c r="S2329" s="71">
        <v>1.6259000000000001</v>
      </c>
      <c r="T2329" s="71">
        <v>1.7758</v>
      </c>
      <c r="U2329" s="71">
        <v>1.9228999999999998</v>
      </c>
      <c r="X2329" s="66">
        <v>43815</v>
      </c>
      <c r="Y2329" s="72">
        <v>-0.64700000000000002</v>
      </c>
      <c r="Z2329" s="72">
        <v>-0.64</v>
      </c>
      <c r="AA2329" s="72">
        <v>-0.60899999999999999</v>
      </c>
      <c r="AB2329" s="72">
        <v>-0.622</v>
      </c>
      <c r="AC2329" s="72">
        <v>-0.58199999999999996</v>
      </c>
      <c r="AD2329" s="72">
        <v>-0.36799999999999999</v>
      </c>
      <c r="AE2329" s="72">
        <v>1.6E-2</v>
      </c>
      <c r="AF2329" s="72">
        <v>0.28000000000000003</v>
      </c>
      <c r="AJ2329" s="66">
        <v>43903</v>
      </c>
      <c r="AK2329" s="71">
        <v>-0.29970000000000002</v>
      </c>
      <c r="AL2329" s="71">
        <v>-0.24979999999999999</v>
      </c>
      <c r="AM2329" s="71">
        <v>-0.25900000000000001</v>
      </c>
      <c r="AN2329" s="71">
        <v>-0.191</v>
      </c>
      <c r="AO2329" s="71">
        <v>-0.16800000000000001</v>
      </c>
      <c r="AP2329" s="71">
        <v>-9.2999999999999999E-2</v>
      </c>
      <c r="AQ2329" s="71">
        <v>5.3999999999999999E-2</v>
      </c>
      <c r="AR2329" s="71">
        <v>0.26100000000000001</v>
      </c>
      <c r="AV2329" s="66">
        <v>43823</v>
      </c>
      <c r="AW2329" s="71">
        <v>-0.56899999999999995</v>
      </c>
      <c r="AX2329" s="71">
        <v>-0.44800000000000001</v>
      </c>
      <c r="AY2329" s="71">
        <v>-0.45600000000000002</v>
      </c>
      <c r="AZ2329" s="71">
        <v>-0.38800000000000001</v>
      </c>
      <c r="BA2329" s="71">
        <v>-0.36699999999999999</v>
      </c>
      <c r="BB2329" s="71">
        <v>-9.4E-2</v>
      </c>
      <c r="BC2329" s="71">
        <v>0.436</v>
      </c>
      <c r="BD2329" s="71">
        <v>0.83199999999999996</v>
      </c>
      <c r="BG2329" s="66">
        <v>43829</v>
      </c>
      <c r="BH2329" s="71">
        <v>7.29</v>
      </c>
      <c r="BI2329" s="71">
        <v>7.64</v>
      </c>
      <c r="BJ2329" s="71">
        <v>7.72</v>
      </c>
      <c r="BK2329" s="71">
        <v>7.4710000000000001</v>
      </c>
      <c r="BL2329" s="71">
        <v>7.2220000000000004</v>
      </c>
      <c r="BM2329" s="71">
        <v>8.0090000000000003</v>
      </c>
      <c r="BN2329" s="71">
        <v>9.0079999999999991</v>
      </c>
      <c r="BO2329" s="71">
        <v>9.7159999999999993</v>
      </c>
      <c r="BR2329" s="66">
        <v>44224</v>
      </c>
      <c r="BS2329" s="71">
        <v>16.027000000000001</v>
      </c>
      <c r="BT2329" s="71">
        <v>16.027000000000001</v>
      </c>
      <c r="BU2329" s="71">
        <v>25.75</v>
      </c>
      <c r="BV2329" s="71">
        <v>32</v>
      </c>
      <c r="BW2329" s="71">
        <v>33.25</v>
      </c>
      <c r="BX2329" s="71">
        <v>34.5</v>
      </c>
      <c r="BY2329" s="71">
        <v>34.5</v>
      </c>
      <c r="BZ2329" s="71">
        <v>33.700000000000003</v>
      </c>
      <c r="CJ2329" s="66"/>
      <c r="CM2329" s="66"/>
      <c r="CP2329" s="66"/>
      <c r="CS2329" s="66"/>
    </row>
    <row r="2330" spans="2:97" ht="14.25" customHeight="1" x14ac:dyDescent="0.3">
      <c r="B2330" s="77">
        <v>45040</v>
      </c>
      <c r="C2330" s="78">
        <v>10.071999999999999</v>
      </c>
      <c r="D2330" s="78">
        <v>10.25</v>
      </c>
      <c r="E2330" s="78">
        <v>12.446999999999999</v>
      </c>
      <c r="F2330" s="78">
        <v>13.459</v>
      </c>
      <c r="G2330" s="78">
        <v>13.878</v>
      </c>
      <c r="H2330" s="78">
        <v>15.141</v>
      </c>
      <c r="I2330" s="78">
        <v>15.302</v>
      </c>
      <c r="J2330" s="78">
        <v>15.462999999999999</v>
      </c>
      <c r="M2330" s="66">
        <v>43801</v>
      </c>
      <c r="N2330" s="71">
        <v>1.5493000000000001</v>
      </c>
      <c r="O2330" s="71">
        <v>1.5905</v>
      </c>
      <c r="P2330" s="71">
        <v>1.5777000000000001</v>
      </c>
      <c r="Q2330" s="71">
        <v>1.6</v>
      </c>
      <c r="R2330" s="71">
        <v>1.6139999999999999</v>
      </c>
      <c r="S2330" s="71">
        <v>1.6423999999999999</v>
      </c>
      <c r="T2330" s="71">
        <v>1.8189</v>
      </c>
      <c r="U2330" s="71">
        <v>1.9844499999999998</v>
      </c>
      <c r="X2330" s="66">
        <v>43816</v>
      </c>
      <c r="Y2330" s="72">
        <v>-0.66100000000000003</v>
      </c>
      <c r="Z2330" s="72">
        <v>-0.65500000000000003</v>
      </c>
      <c r="AA2330" s="72">
        <v>-0.625</v>
      </c>
      <c r="AB2330" s="72">
        <v>-0.63</v>
      </c>
      <c r="AC2330" s="72">
        <v>-0.58699999999999997</v>
      </c>
      <c r="AD2330" s="72">
        <v>-0.38</v>
      </c>
      <c r="AE2330" s="72">
        <v>2E-3</v>
      </c>
      <c r="AF2330" s="72">
        <v>0.26300000000000001</v>
      </c>
      <c r="AJ2330" s="66">
        <v>43906</v>
      </c>
      <c r="AK2330" s="71">
        <v>-0.31180000000000002</v>
      </c>
      <c r="AL2330" s="71">
        <v>-0.3039</v>
      </c>
      <c r="AM2330" s="71">
        <v>-0.25900000000000001</v>
      </c>
      <c r="AN2330" s="71">
        <v>-0.16800000000000001</v>
      </c>
      <c r="AO2330" s="71">
        <v>-0.14799999999999999</v>
      </c>
      <c r="AP2330" s="71">
        <v>-9.5000000000000001E-2</v>
      </c>
      <c r="AQ2330" s="71">
        <v>1.7000000000000001E-2</v>
      </c>
      <c r="AR2330" s="71">
        <v>0.27500000000000002</v>
      </c>
      <c r="AV2330" s="66">
        <v>43824</v>
      </c>
      <c r="AW2330" s="71">
        <v>-0.56899999999999995</v>
      </c>
      <c r="AX2330" s="71">
        <v>-0.44800000000000001</v>
      </c>
      <c r="AY2330" s="71">
        <v>-0.45600000000000002</v>
      </c>
      <c r="AZ2330" s="71">
        <v>-0.38800000000000001</v>
      </c>
      <c r="BA2330" s="71">
        <v>-0.36699999999999999</v>
      </c>
      <c r="BB2330" s="71">
        <v>-9.4E-2</v>
      </c>
      <c r="BC2330" s="71">
        <v>0.436</v>
      </c>
      <c r="BD2330" s="71">
        <v>0.83199999999999996</v>
      </c>
      <c r="BG2330" s="66">
        <v>43831</v>
      </c>
      <c r="BH2330" s="71">
        <v>7.29</v>
      </c>
      <c r="BI2330" s="71">
        <v>7.64</v>
      </c>
      <c r="BJ2330" s="71">
        <v>7.72</v>
      </c>
      <c r="BK2330" s="71">
        <v>7.4849999999999994</v>
      </c>
      <c r="BL2330" s="71">
        <v>7.25</v>
      </c>
      <c r="BM2330" s="71">
        <v>8.0090000000000003</v>
      </c>
      <c r="BN2330" s="71">
        <v>9.0289999999999999</v>
      </c>
      <c r="BO2330" s="71">
        <v>9.7409999999999997</v>
      </c>
      <c r="BR2330" s="66">
        <v>44225</v>
      </c>
      <c r="BS2330" s="71">
        <v>16.027000000000001</v>
      </c>
      <c r="BT2330" s="71">
        <v>16.027000000000001</v>
      </c>
      <c r="BU2330" s="71">
        <v>25.75</v>
      </c>
      <c r="BV2330" s="71">
        <v>32</v>
      </c>
      <c r="BW2330" s="71">
        <v>33.25</v>
      </c>
      <c r="BX2330" s="71">
        <v>34.5</v>
      </c>
      <c r="BY2330" s="71">
        <v>34.5</v>
      </c>
      <c r="BZ2330" s="71">
        <v>33.700000000000003</v>
      </c>
      <c r="CJ2330" s="66"/>
      <c r="CM2330" s="66"/>
      <c r="CP2330" s="66"/>
      <c r="CS2330" s="66"/>
    </row>
    <row r="2331" spans="2:97" ht="14.25" customHeight="1" x14ac:dyDescent="0.3">
      <c r="B2331" s="77">
        <v>45042</v>
      </c>
      <c r="C2331" s="78">
        <v>10.013</v>
      </c>
      <c r="D2331" s="78">
        <v>10.275</v>
      </c>
      <c r="E2331" s="78">
        <v>12.403</v>
      </c>
      <c r="F2331" s="78">
        <v>13.381</v>
      </c>
      <c r="G2331" s="78">
        <v>13.866</v>
      </c>
      <c r="H2331" s="78">
        <v>15.15</v>
      </c>
      <c r="I2331" s="78">
        <v>15.3515</v>
      </c>
      <c r="J2331" s="78">
        <v>15.553000000000001</v>
      </c>
      <c r="M2331" s="66">
        <v>43802</v>
      </c>
      <c r="N2331" s="71">
        <v>1.5590000000000002</v>
      </c>
      <c r="O2331" s="71">
        <v>1.5573000000000001</v>
      </c>
      <c r="P2331" s="71">
        <v>1.5465</v>
      </c>
      <c r="Q2331" s="71">
        <v>1.538</v>
      </c>
      <c r="R2331" s="71">
        <v>1.5377999999999998</v>
      </c>
      <c r="S2331" s="71">
        <v>1.5424</v>
      </c>
      <c r="T2331" s="71">
        <v>1.7157</v>
      </c>
      <c r="U2331" s="71">
        <v>1.8728499999999999</v>
      </c>
      <c r="X2331" s="66">
        <v>43817</v>
      </c>
      <c r="Y2331" s="72">
        <v>-0.67100000000000004</v>
      </c>
      <c r="Z2331" s="72">
        <v>-0.67800000000000005</v>
      </c>
      <c r="AA2331" s="72">
        <v>-0.628</v>
      </c>
      <c r="AB2331" s="72">
        <v>-0.622</v>
      </c>
      <c r="AC2331" s="72">
        <v>-0.56599999999999995</v>
      </c>
      <c r="AD2331" s="72">
        <v>-0.34300000000000003</v>
      </c>
      <c r="AE2331" s="72">
        <v>0.05</v>
      </c>
      <c r="AF2331" s="72">
        <v>0.313</v>
      </c>
      <c r="AJ2331" s="66">
        <v>43907</v>
      </c>
      <c r="AK2331" s="71">
        <v>-0.31990000000000002</v>
      </c>
      <c r="AL2331" s="71">
        <v>-0.30980000000000002</v>
      </c>
      <c r="AM2331" s="71">
        <v>-0.25</v>
      </c>
      <c r="AN2331" s="71">
        <v>-0.17399999999999999</v>
      </c>
      <c r="AO2331" s="71">
        <v>-0.153</v>
      </c>
      <c r="AP2331" s="71">
        <v>-9.2999999999999999E-2</v>
      </c>
      <c r="AQ2331" s="71">
        <v>1.7999999999999999E-2</v>
      </c>
      <c r="AR2331" s="71">
        <v>0.248</v>
      </c>
      <c r="AV2331" s="66">
        <v>43825</v>
      </c>
      <c r="AW2331" s="71">
        <v>-0.56899999999999995</v>
      </c>
      <c r="AX2331" s="71">
        <v>-0.44800000000000001</v>
      </c>
      <c r="AY2331" s="71">
        <v>-0.45600000000000002</v>
      </c>
      <c r="AZ2331" s="71">
        <v>-0.38800000000000001</v>
      </c>
      <c r="BA2331" s="71">
        <v>-0.36699999999999999</v>
      </c>
      <c r="BB2331" s="71">
        <v>-9.4E-2</v>
      </c>
      <c r="BC2331" s="71">
        <v>0.436</v>
      </c>
      <c r="BD2331" s="71">
        <v>0.83199999999999996</v>
      </c>
      <c r="BG2331" s="66">
        <v>43832</v>
      </c>
      <c r="BH2331" s="71">
        <v>7.29</v>
      </c>
      <c r="BI2331" s="71">
        <v>7.64</v>
      </c>
      <c r="BJ2331" s="71">
        <v>7.72</v>
      </c>
      <c r="BK2331" s="71">
        <v>7.4670000000000005</v>
      </c>
      <c r="BL2331" s="71">
        <v>7.2140000000000004</v>
      </c>
      <c r="BM2331" s="71">
        <v>8.0090000000000003</v>
      </c>
      <c r="BN2331" s="71">
        <v>8.9939999999999998</v>
      </c>
      <c r="BO2331" s="71">
        <v>9.6929999999999996</v>
      </c>
      <c r="BR2331" s="66">
        <v>44228</v>
      </c>
      <c r="BS2331" s="71">
        <v>16.027000000000001</v>
      </c>
      <c r="BT2331" s="71">
        <v>16.027000000000001</v>
      </c>
      <c r="BU2331" s="71">
        <v>25.75</v>
      </c>
      <c r="BV2331" s="71">
        <v>32</v>
      </c>
      <c r="BW2331" s="71">
        <v>33.25</v>
      </c>
      <c r="BX2331" s="71">
        <v>34.5</v>
      </c>
      <c r="BY2331" s="71">
        <v>34.5</v>
      </c>
      <c r="BZ2331" s="71">
        <v>33.700000000000003</v>
      </c>
      <c r="CJ2331" s="66"/>
      <c r="CM2331" s="66"/>
      <c r="CP2331" s="66"/>
      <c r="CS2331" s="66"/>
    </row>
    <row r="2332" spans="2:97" ht="14.25" customHeight="1" x14ac:dyDescent="0.3">
      <c r="B2332" s="77">
        <v>45043</v>
      </c>
      <c r="C2332" s="78">
        <v>10.013</v>
      </c>
      <c r="D2332" s="78">
        <v>10.275</v>
      </c>
      <c r="E2332" s="78">
        <v>12.403</v>
      </c>
      <c r="F2332" s="78">
        <v>13.381</v>
      </c>
      <c r="G2332" s="78">
        <v>13.866</v>
      </c>
      <c r="H2332" s="78">
        <v>15.15</v>
      </c>
      <c r="I2332" s="78">
        <v>15.3515</v>
      </c>
      <c r="J2332" s="78">
        <v>15.553000000000001</v>
      </c>
      <c r="M2332" s="66">
        <v>43803</v>
      </c>
      <c r="N2332" s="71">
        <v>1.5359</v>
      </c>
      <c r="O2332" s="71">
        <v>1.5367</v>
      </c>
      <c r="P2332" s="71">
        <v>1.5529999999999999</v>
      </c>
      <c r="Q2332" s="71">
        <v>1.5721000000000001</v>
      </c>
      <c r="R2332" s="71">
        <v>1.5813000000000001</v>
      </c>
      <c r="S2332" s="71">
        <v>1.5998000000000001</v>
      </c>
      <c r="T2332" s="71">
        <v>1.774</v>
      </c>
      <c r="U2332" s="71">
        <v>1.927</v>
      </c>
      <c r="X2332" s="66">
        <v>43818</v>
      </c>
      <c r="Y2332" s="72">
        <v>-0.66500000000000004</v>
      </c>
      <c r="Z2332" s="72">
        <v>-0.66200000000000003</v>
      </c>
      <c r="AA2332" s="72">
        <v>-0.629</v>
      </c>
      <c r="AB2332" s="72">
        <v>-0.61899999999999999</v>
      </c>
      <c r="AC2332" s="72">
        <v>-0.56899999999999995</v>
      </c>
      <c r="AD2332" s="72">
        <v>-0.34</v>
      </c>
      <c r="AE2332" s="72">
        <v>6.3E-2</v>
      </c>
      <c r="AF2332" s="72">
        <v>0.32500000000000001</v>
      </c>
      <c r="AJ2332" s="66">
        <v>43908</v>
      </c>
      <c r="AK2332" s="71">
        <v>-0.26960000000000001</v>
      </c>
      <c r="AL2332" s="71">
        <v>-0.32479999999999998</v>
      </c>
      <c r="AM2332" s="71">
        <v>-0.23899999999999999</v>
      </c>
      <c r="AN2332" s="71">
        <v>-0.14599999999999999</v>
      </c>
      <c r="AO2332" s="71">
        <v>-0.128</v>
      </c>
      <c r="AP2332" s="71">
        <v>-5.1999999999999998E-2</v>
      </c>
      <c r="AQ2332" s="71">
        <v>8.1000000000000003E-2</v>
      </c>
      <c r="AR2332" s="71">
        <v>0.27500000000000002</v>
      </c>
      <c r="AV2332" s="66">
        <v>43826</v>
      </c>
      <c r="AW2332" s="71">
        <v>-0.69699999999999995</v>
      </c>
      <c r="AX2332" s="71">
        <v>-0.44800000000000001</v>
      </c>
      <c r="AY2332" s="71">
        <v>-0.45600000000000002</v>
      </c>
      <c r="AZ2332" s="71">
        <v>-0.39700000000000002</v>
      </c>
      <c r="BA2332" s="71">
        <v>-0.38300000000000001</v>
      </c>
      <c r="BB2332" s="71">
        <v>-0.113</v>
      </c>
      <c r="BC2332" s="71">
        <v>0.40899999999999997</v>
      </c>
      <c r="BD2332" s="71">
        <v>0.80200000000000005</v>
      </c>
      <c r="BG2332" s="66">
        <v>43833</v>
      </c>
      <c r="BH2332" s="71">
        <v>7.24</v>
      </c>
      <c r="BI2332" s="71">
        <v>7.55</v>
      </c>
      <c r="BJ2332" s="71">
        <v>7.68</v>
      </c>
      <c r="BK2332" s="71">
        <v>7.4655000000000005</v>
      </c>
      <c r="BL2332" s="71">
        <v>7.2510000000000003</v>
      </c>
      <c r="BM2332" s="71">
        <v>8.0090000000000003</v>
      </c>
      <c r="BN2332" s="71">
        <v>9.0410000000000004</v>
      </c>
      <c r="BO2332" s="71">
        <v>9.7349999999999994</v>
      </c>
      <c r="BR2332" s="66">
        <v>44229</v>
      </c>
      <c r="BS2332" s="71">
        <v>16.027000000000001</v>
      </c>
      <c r="BT2332" s="71">
        <v>16.027000000000001</v>
      </c>
      <c r="BU2332" s="71">
        <v>25.75</v>
      </c>
      <c r="BV2332" s="71">
        <v>32</v>
      </c>
      <c r="BW2332" s="71">
        <v>33.25</v>
      </c>
      <c r="BX2332" s="71">
        <v>34.5</v>
      </c>
      <c r="BY2332" s="71">
        <v>34.5</v>
      </c>
      <c r="BZ2332" s="71">
        <v>33.700000000000003</v>
      </c>
      <c r="CJ2332" s="66"/>
      <c r="CM2332" s="66"/>
      <c r="CP2332" s="66"/>
      <c r="CS2332" s="66"/>
    </row>
    <row r="2333" spans="2:97" ht="14.25" customHeight="1" x14ac:dyDescent="0.3">
      <c r="B2333" s="77">
        <v>45048</v>
      </c>
      <c r="C2333" s="78">
        <v>10.006</v>
      </c>
      <c r="D2333" s="78">
        <v>10.281000000000001</v>
      </c>
      <c r="E2333" s="78">
        <v>12.397</v>
      </c>
      <c r="F2333" s="78">
        <v>12.975</v>
      </c>
      <c r="G2333" s="78">
        <v>13.872</v>
      </c>
      <c r="H2333" s="78">
        <v>15.194000000000001</v>
      </c>
      <c r="I2333" s="78">
        <v>15.3515</v>
      </c>
      <c r="J2333" s="78">
        <v>15.509</v>
      </c>
      <c r="M2333" s="66">
        <v>43804</v>
      </c>
      <c r="N2333" s="71">
        <v>1.5255999999999998</v>
      </c>
      <c r="O2333" s="71">
        <v>1.534</v>
      </c>
      <c r="P2333" s="71">
        <v>1.5476999999999999</v>
      </c>
      <c r="Q2333" s="71">
        <v>1.5923</v>
      </c>
      <c r="R2333" s="71">
        <v>1.6085</v>
      </c>
      <c r="S2333" s="71">
        <v>1.6327</v>
      </c>
      <c r="T2333" s="71">
        <v>1.8103</v>
      </c>
      <c r="U2333" s="71">
        <v>1.9601500000000001</v>
      </c>
      <c r="X2333" s="66">
        <v>43819</v>
      </c>
      <c r="Y2333" s="72">
        <v>-0.62</v>
      </c>
      <c r="Z2333" s="72">
        <v>-0.629</v>
      </c>
      <c r="AA2333" s="72">
        <v>-0.61299999999999999</v>
      </c>
      <c r="AB2333" s="72">
        <v>-0.627</v>
      </c>
      <c r="AC2333" s="72">
        <v>-0.57499999999999996</v>
      </c>
      <c r="AD2333" s="72">
        <v>-0.35499999999999998</v>
      </c>
      <c r="AE2333" s="72">
        <v>0.05</v>
      </c>
      <c r="AF2333" s="72">
        <v>0.314</v>
      </c>
      <c r="AJ2333" s="66">
        <v>43909</v>
      </c>
      <c r="AK2333" s="71">
        <v>-0.27760000000000001</v>
      </c>
      <c r="AL2333" s="71">
        <v>-0.24979999999999999</v>
      </c>
      <c r="AM2333" s="71">
        <v>-0.28000000000000003</v>
      </c>
      <c r="AN2333" s="71">
        <v>-0.161</v>
      </c>
      <c r="AO2333" s="71">
        <v>-0.14399999999999999</v>
      </c>
      <c r="AP2333" s="71">
        <v>-5.2999999999999999E-2</v>
      </c>
      <c r="AQ2333" s="71">
        <v>8.3000000000000004E-2</v>
      </c>
      <c r="AR2333" s="71">
        <v>0.27</v>
      </c>
      <c r="AV2333" s="66">
        <v>43829</v>
      </c>
      <c r="AW2333" s="71">
        <v>-0.60699999999999998</v>
      </c>
      <c r="AX2333" s="71">
        <v>-0.44800000000000001</v>
      </c>
      <c r="AY2333" s="71">
        <v>-0.45600000000000002</v>
      </c>
      <c r="AZ2333" s="71">
        <v>-0.38800000000000001</v>
      </c>
      <c r="BA2333" s="71">
        <v>-0.374</v>
      </c>
      <c r="BB2333" s="71">
        <v>-7.6999999999999999E-2</v>
      </c>
      <c r="BC2333" s="71">
        <v>0.46800000000000003</v>
      </c>
      <c r="BD2333" s="71">
        <v>0.86199999999999999</v>
      </c>
      <c r="BG2333" s="66">
        <v>43836</v>
      </c>
      <c r="BH2333" s="71">
        <v>7.24</v>
      </c>
      <c r="BI2333" s="71">
        <v>7.55</v>
      </c>
      <c r="BJ2333" s="71">
        <v>7.68</v>
      </c>
      <c r="BK2333" s="71">
        <v>7.4574999999999996</v>
      </c>
      <c r="BL2333" s="71">
        <v>7.2350000000000003</v>
      </c>
      <c r="BM2333" s="71">
        <v>8.0090000000000003</v>
      </c>
      <c r="BN2333" s="71">
        <v>9.016</v>
      </c>
      <c r="BO2333" s="71">
        <v>9.7249999999999996</v>
      </c>
      <c r="BR2333" s="66">
        <v>44230</v>
      </c>
      <c r="BS2333" s="71">
        <v>16.027000000000001</v>
      </c>
      <c r="BT2333" s="71">
        <v>16.027000000000001</v>
      </c>
      <c r="BU2333" s="71">
        <v>25.75</v>
      </c>
      <c r="BV2333" s="71">
        <v>32</v>
      </c>
      <c r="BW2333" s="71">
        <v>33.25</v>
      </c>
      <c r="BX2333" s="71">
        <v>34.5</v>
      </c>
      <c r="BY2333" s="71">
        <v>34.5</v>
      </c>
      <c r="BZ2333" s="71">
        <v>33.700000000000003</v>
      </c>
      <c r="CJ2333" s="66"/>
      <c r="CM2333" s="66"/>
      <c r="CP2333" s="66"/>
      <c r="CS2333" s="66"/>
    </row>
    <row r="2334" spans="2:97" ht="14.25" customHeight="1" x14ac:dyDescent="0.3">
      <c r="B2334" s="77">
        <v>45049</v>
      </c>
      <c r="C2334" s="78">
        <v>10.006</v>
      </c>
      <c r="D2334" s="78">
        <v>10.281000000000001</v>
      </c>
      <c r="E2334" s="78">
        <v>12.397</v>
      </c>
      <c r="F2334" s="78">
        <v>12.975</v>
      </c>
      <c r="G2334" s="78">
        <v>13.872</v>
      </c>
      <c r="H2334" s="78">
        <v>15.194000000000001</v>
      </c>
      <c r="I2334" s="78">
        <v>15.3515</v>
      </c>
      <c r="J2334" s="78">
        <v>15.509</v>
      </c>
      <c r="M2334" s="66">
        <v>43805</v>
      </c>
      <c r="N2334" s="71">
        <v>1.5049000000000001</v>
      </c>
      <c r="O2334" s="71">
        <v>1.5364</v>
      </c>
      <c r="P2334" s="71">
        <v>1.5449999999999999</v>
      </c>
      <c r="Q2334" s="71">
        <v>1.6149</v>
      </c>
      <c r="R2334" s="71">
        <v>1.6385999999999998</v>
      </c>
      <c r="S2334" s="71">
        <v>1.6625999999999999</v>
      </c>
      <c r="T2334" s="71">
        <v>1.8363</v>
      </c>
      <c r="U2334" s="71">
        <v>1.9881500000000001</v>
      </c>
      <c r="X2334" s="66">
        <v>43822</v>
      </c>
      <c r="Y2334" s="72">
        <v>-0.64300000000000002</v>
      </c>
      <c r="Z2334" s="72">
        <v>-0.68200000000000005</v>
      </c>
      <c r="AA2334" s="72">
        <v>-0.61199999999999999</v>
      </c>
      <c r="AB2334" s="72">
        <v>-0.625</v>
      </c>
      <c r="AC2334" s="72">
        <v>-0.56899999999999995</v>
      </c>
      <c r="AD2334" s="72">
        <v>-0.35099999999999998</v>
      </c>
      <c r="AE2334" s="72">
        <v>5.7000000000000002E-2</v>
      </c>
      <c r="AF2334" s="72">
        <v>0.32400000000000001</v>
      </c>
      <c r="AJ2334" s="66">
        <v>43910</v>
      </c>
      <c r="AK2334" s="71">
        <v>-0.27760000000000001</v>
      </c>
      <c r="AL2334" s="71">
        <v>-0.24979999999999999</v>
      </c>
      <c r="AM2334" s="71">
        <v>-0.28000000000000003</v>
      </c>
      <c r="AN2334" s="71">
        <v>-0.161</v>
      </c>
      <c r="AO2334" s="71">
        <v>-0.14399999999999999</v>
      </c>
      <c r="AP2334" s="71">
        <v>-5.2999999999999999E-2</v>
      </c>
      <c r="AQ2334" s="71">
        <v>8.3000000000000004E-2</v>
      </c>
      <c r="AR2334" s="71">
        <v>0.27</v>
      </c>
      <c r="AV2334" s="66">
        <v>43831</v>
      </c>
      <c r="AW2334" s="71">
        <v>-0.61599999999999999</v>
      </c>
      <c r="AX2334" s="71">
        <v>-0.44800000000000001</v>
      </c>
      <c r="AY2334" s="71">
        <v>-0.45600000000000002</v>
      </c>
      <c r="AZ2334" s="71">
        <v>-0.38800000000000001</v>
      </c>
      <c r="BA2334" s="71">
        <v>-0.374</v>
      </c>
      <c r="BB2334" s="71">
        <v>-7.6999999999999999E-2</v>
      </c>
      <c r="BC2334" s="71">
        <v>0.46800000000000003</v>
      </c>
      <c r="BD2334" s="71">
        <v>0.86199999999999999</v>
      </c>
      <c r="BG2334" s="66">
        <v>43837</v>
      </c>
      <c r="BH2334" s="71">
        <v>7.24</v>
      </c>
      <c r="BI2334" s="71">
        <v>7.55</v>
      </c>
      <c r="BJ2334" s="71">
        <v>7.68</v>
      </c>
      <c r="BK2334" s="71">
        <v>7.4655000000000005</v>
      </c>
      <c r="BL2334" s="71">
        <v>7.2510000000000003</v>
      </c>
      <c r="BM2334" s="71">
        <v>8.0090000000000003</v>
      </c>
      <c r="BN2334" s="71">
        <v>9.048</v>
      </c>
      <c r="BO2334" s="71">
        <v>9.7590000000000003</v>
      </c>
      <c r="BR2334" s="66">
        <v>44231</v>
      </c>
      <c r="BS2334" s="71">
        <v>16.027000000000001</v>
      </c>
      <c r="BT2334" s="71">
        <v>16.027000000000001</v>
      </c>
      <c r="BU2334" s="71">
        <v>25.75</v>
      </c>
      <c r="BV2334" s="71">
        <v>32</v>
      </c>
      <c r="BW2334" s="71">
        <v>33.25</v>
      </c>
      <c r="BX2334" s="71">
        <v>34.5</v>
      </c>
      <c r="BY2334" s="71">
        <v>34.5</v>
      </c>
      <c r="BZ2334" s="71">
        <v>33.700000000000003</v>
      </c>
      <c r="CJ2334" s="66"/>
      <c r="CM2334" s="66"/>
      <c r="CP2334" s="66"/>
      <c r="CS2334" s="66"/>
    </row>
    <row r="2335" spans="2:97" ht="14.25" customHeight="1" x14ac:dyDescent="0.3">
      <c r="B2335" s="77">
        <v>45051</v>
      </c>
      <c r="C2335" s="78">
        <v>9.9949999999999992</v>
      </c>
      <c r="D2335" s="78">
        <v>10.244999999999999</v>
      </c>
      <c r="E2335" s="78">
        <v>12.394</v>
      </c>
      <c r="F2335" s="78">
        <v>12.975</v>
      </c>
      <c r="G2335" s="78">
        <v>13.872</v>
      </c>
      <c r="H2335" s="78">
        <v>15.194000000000001</v>
      </c>
      <c r="I2335" s="78">
        <v>15.3515</v>
      </c>
      <c r="J2335" s="78">
        <v>15.509</v>
      </c>
      <c r="M2335" s="66">
        <v>43808</v>
      </c>
      <c r="N2335" s="71">
        <v>1.5329999999999999</v>
      </c>
      <c r="O2335" s="71">
        <v>1.5415000000000001</v>
      </c>
      <c r="P2335" s="71">
        <v>1.5449000000000002</v>
      </c>
      <c r="Q2335" s="71">
        <v>1.613</v>
      </c>
      <c r="R2335" s="71">
        <v>1.6276000000000002</v>
      </c>
      <c r="S2335" s="71">
        <v>1.6560999999999999</v>
      </c>
      <c r="T2335" s="71">
        <v>1.819</v>
      </c>
      <c r="U2335" s="71">
        <v>1.9744999999999999</v>
      </c>
      <c r="X2335" s="66">
        <v>43823</v>
      </c>
      <c r="Y2335" s="72">
        <v>-0.67200000000000004</v>
      </c>
      <c r="Z2335" s="72">
        <v>-0.69899999999999995</v>
      </c>
      <c r="AA2335" s="72">
        <v>-0.61799999999999999</v>
      </c>
      <c r="AB2335" s="72">
        <v>-0.627</v>
      </c>
      <c r="AC2335" s="72">
        <v>-0.56999999999999995</v>
      </c>
      <c r="AD2335" s="72">
        <v>-0.35099999999999998</v>
      </c>
      <c r="AE2335" s="72">
        <v>5.7000000000000002E-2</v>
      </c>
      <c r="AF2335" s="72">
        <v>0.32400000000000001</v>
      </c>
      <c r="AJ2335" s="66">
        <v>43913</v>
      </c>
      <c r="AK2335" s="71">
        <v>-0.4199</v>
      </c>
      <c r="AL2335" s="71">
        <v>-0.32990000000000003</v>
      </c>
      <c r="AM2335" s="71">
        <v>-0.28000000000000003</v>
      </c>
      <c r="AN2335" s="71">
        <v>-0.192</v>
      </c>
      <c r="AO2335" s="71">
        <v>-0.15</v>
      </c>
      <c r="AP2335" s="71">
        <v>-6.3E-2</v>
      </c>
      <c r="AQ2335" s="71">
        <v>7.0000000000000007E-2</v>
      </c>
      <c r="AR2335" s="71">
        <v>0.26800000000000002</v>
      </c>
      <c r="AV2335" s="66">
        <v>43832</v>
      </c>
      <c r="AW2335" s="71">
        <v>-0.55100000000000005</v>
      </c>
      <c r="AX2335" s="71">
        <v>-0.44800000000000001</v>
      </c>
      <c r="AY2335" s="71">
        <v>-0.45600000000000002</v>
      </c>
      <c r="AZ2335" s="71">
        <v>-0.378</v>
      </c>
      <c r="BA2335" s="71">
        <v>-0.35599999999999998</v>
      </c>
      <c r="BB2335" s="71">
        <v>-9.6000000000000002E-2</v>
      </c>
      <c r="BC2335" s="71">
        <v>0.44500000000000001</v>
      </c>
      <c r="BD2335" s="71">
        <v>0.85099999999999998</v>
      </c>
      <c r="BG2335" s="66">
        <v>43838</v>
      </c>
      <c r="BH2335" s="71">
        <v>7.24</v>
      </c>
      <c r="BI2335" s="71">
        <v>7.55</v>
      </c>
      <c r="BJ2335" s="71">
        <v>7.68</v>
      </c>
      <c r="BK2335" s="71">
        <v>7.4459999999999997</v>
      </c>
      <c r="BL2335" s="71">
        <v>7.2119999999999997</v>
      </c>
      <c r="BM2335" s="71">
        <v>8.0090000000000003</v>
      </c>
      <c r="BN2335" s="71">
        <v>9.0350000000000001</v>
      </c>
      <c r="BO2335" s="71">
        <v>9.7550000000000008</v>
      </c>
      <c r="BR2335" s="66">
        <v>44232</v>
      </c>
      <c r="BS2335" s="71">
        <v>16.027000000000001</v>
      </c>
      <c r="BT2335" s="71">
        <v>16.027000000000001</v>
      </c>
      <c r="BU2335" s="71">
        <v>25.75</v>
      </c>
      <c r="BV2335" s="71">
        <v>32</v>
      </c>
      <c r="BW2335" s="71">
        <v>33.25</v>
      </c>
      <c r="BX2335" s="71">
        <v>34.5</v>
      </c>
      <c r="BY2335" s="71">
        <v>34.5</v>
      </c>
      <c r="BZ2335" s="71">
        <v>33.700000000000003</v>
      </c>
      <c r="CJ2335" s="66"/>
      <c r="CM2335" s="66"/>
      <c r="CP2335" s="66"/>
      <c r="CS2335" s="66"/>
    </row>
    <row r="2336" spans="2:97" ht="14.25" customHeight="1" x14ac:dyDescent="0.3">
      <c r="B2336" s="77">
        <v>45055</v>
      </c>
      <c r="C2336" s="78">
        <v>10.054</v>
      </c>
      <c r="D2336" s="78">
        <v>10.231</v>
      </c>
      <c r="E2336" s="78">
        <v>12.394</v>
      </c>
      <c r="F2336" s="78">
        <v>13</v>
      </c>
      <c r="G2336" s="78">
        <v>13.872999999999999</v>
      </c>
      <c r="H2336" s="78">
        <v>15.212999999999999</v>
      </c>
      <c r="I2336" s="78">
        <v>15.381</v>
      </c>
      <c r="J2336" s="78">
        <v>15.548999999999999</v>
      </c>
      <c r="M2336" s="66">
        <v>43809</v>
      </c>
      <c r="N2336" s="71">
        <v>1.5411000000000001</v>
      </c>
      <c r="O2336" s="71">
        <v>1.5521</v>
      </c>
      <c r="P2336" s="71">
        <v>1.5501</v>
      </c>
      <c r="Q2336" s="71">
        <v>1.6516999999999999</v>
      </c>
      <c r="R2336" s="71">
        <v>1.6652</v>
      </c>
      <c r="S2336" s="71">
        <v>1.6859</v>
      </c>
      <c r="T2336" s="71">
        <v>1.8416000000000001</v>
      </c>
      <c r="U2336" s="71">
        <v>1.9808000000000001</v>
      </c>
      <c r="X2336" s="66">
        <v>43824</v>
      </c>
      <c r="Y2336" s="72">
        <v>-0.67200000000000004</v>
      </c>
      <c r="Z2336" s="72">
        <v>-0.69899999999999995</v>
      </c>
      <c r="AA2336" s="72">
        <v>-0.61799999999999999</v>
      </c>
      <c r="AB2336" s="72">
        <v>-0.627</v>
      </c>
      <c r="AC2336" s="72">
        <v>-0.56999999999999995</v>
      </c>
      <c r="AD2336" s="72">
        <v>-0.35099999999999998</v>
      </c>
      <c r="AE2336" s="72">
        <v>5.7000000000000002E-2</v>
      </c>
      <c r="AF2336" s="72">
        <v>0.32400000000000001</v>
      </c>
      <c r="AJ2336" s="66">
        <v>43914</v>
      </c>
      <c r="AK2336" s="71">
        <v>-0.43959999999999999</v>
      </c>
      <c r="AL2336" s="71">
        <v>-0.34289999999999998</v>
      </c>
      <c r="AM2336" s="71">
        <v>-0.29299999999999998</v>
      </c>
      <c r="AN2336" s="71">
        <v>-0.21099999999999999</v>
      </c>
      <c r="AO2336" s="71">
        <v>-0.17499999999999999</v>
      </c>
      <c r="AP2336" s="71">
        <v>-0.108</v>
      </c>
      <c r="AQ2336" s="71">
        <v>4.1000000000000002E-2</v>
      </c>
      <c r="AR2336" s="71">
        <v>0.246</v>
      </c>
      <c r="AV2336" s="66">
        <v>43833</v>
      </c>
      <c r="AW2336" s="71">
        <v>-0.55000000000000004</v>
      </c>
      <c r="AX2336" s="71">
        <v>-0.44800000000000001</v>
      </c>
      <c r="AY2336" s="71">
        <v>-0.45600000000000002</v>
      </c>
      <c r="AZ2336" s="71">
        <v>-0.38500000000000001</v>
      </c>
      <c r="BA2336" s="71">
        <v>-0.36599999999999999</v>
      </c>
      <c r="BB2336" s="71">
        <v>-0.13400000000000001</v>
      </c>
      <c r="BC2336" s="71">
        <v>0.38600000000000001</v>
      </c>
      <c r="BD2336" s="71">
        <v>0.79</v>
      </c>
      <c r="BG2336" s="66">
        <v>43839</v>
      </c>
      <c r="BH2336" s="71">
        <v>7.24</v>
      </c>
      <c r="BI2336" s="71">
        <v>7.55</v>
      </c>
      <c r="BJ2336" s="71">
        <v>7.68</v>
      </c>
      <c r="BK2336" s="71">
        <v>7.4405000000000001</v>
      </c>
      <c r="BL2336" s="71">
        <v>7.2009999999999996</v>
      </c>
      <c r="BM2336" s="71">
        <v>8.0090000000000003</v>
      </c>
      <c r="BN2336" s="71">
        <v>9.0389999999999997</v>
      </c>
      <c r="BO2336" s="71">
        <v>9.76</v>
      </c>
      <c r="BR2336" s="66">
        <v>44235</v>
      </c>
      <c r="BS2336" s="71">
        <v>16.027000000000001</v>
      </c>
      <c r="BT2336" s="71">
        <v>16.027000000000001</v>
      </c>
      <c r="BU2336" s="71">
        <v>25.75</v>
      </c>
      <c r="BV2336" s="71">
        <v>32</v>
      </c>
      <c r="BW2336" s="71">
        <v>33.25</v>
      </c>
      <c r="BX2336" s="71">
        <v>34.5</v>
      </c>
      <c r="BY2336" s="71">
        <v>34.5</v>
      </c>
      <c r="BZ2336" s="71">
        <v>33.700000000000003</v>
      </c>
      <c r="CJ2336" s="66"/>
      <c r="CM2336" s="66"/>
      <c r="CP2336" s="66"/>
      <c r="CS2336" s="66"/>
    </row>
    <row r="2337" spans="2:97" ht="14.25" customHeight="1" x14ac:dyDescent="0.3">
      <c r="B2337" s="77">
        <v>45056</v>
      </c>
      <c r="C2337" s="78">
        <v>10.054</v>
      </c>
      <c r="D2337" s="78">
        <v>10.231</v>
      </c>
      <c r="E2337" s="78">
        <v>12.394</v>
      </c>
      <c r="F2337" s="78">
        <v>13</v>
      </c>
      <c r="G2337" s="78">
        <v>13.872999999999999</v>
      </c>
      <c r="H2337" s="78">
        <v>15.212999999999999</v>
      </c>
      <c r="I2337" s="78">
        <v>15.381</v>
      </c>
      <c r="J2337" s="78">
        <v>15.548999999999999</v>
      </c>
      <c r="M2337" s="66">
        <v>43810</v>
      </c>
      <c r="N2337" s="71">
        <v>1.5615000000000001</v>
      </c>
      <c r="O2337" s="71">
        <v>1.5521</v>
      </c>
      <c r="P2337" s="71">
        <v>1.5318000000000001</v>
      </c>
      <c r="Q2337" s="71">
        <v>1.6133</v>
      </c>
      <c r="R2337" s="71">
        <v>1.6223000000000001</v>
      </c>
      <c r="S2337" s="71">
        <v>1.6381000000000001</v>
      </c>
      <c r="T2337" s="71">
        <v>1.7913999999999999</v>
      </c>
      <c r="U2337" s="71">
        <v>1.9357</v>
      </c>
      <c r="X2337" s="66">
        <v>43825</v>
      </c>
      <c r="Y2337" s="72">
        <v>-0.67200000000000004</v>
      </c>
      <c r="Z2337" s="72">
        <v>-0.69899999999999995</v>
      </c>
      <c r="AA2337" s="72">
        <v>-0.61799999999999999</v>
      </c>
      <c r="AB2337" s="72">
        <v>-0.627</v>
      </c>
      <c r="AC2337" s="72">
        <v>-0.56999999999999995</v>
      </c>
      <c r="AD2337" s="72">
        <v>-0.35099999999999998</v>
      </c>
      <c r="AE2337" s="72">
        <v>5.7000000000000002E-2</v>
      </c>
      <c r="AF2337" s="72">
        <v>0.32400000000000001</v>
      </c>
      <c r="AJ2337" s="66">
        <v>43915</v>
      </c>
      <c r="AK2337" s="71">
        <v>-0.43959999999999999</v>
      </c>
      <c r="AL2337" s="71">
        <v>-0.33489999999999998</v>
      </c>
      <c r="AM2337" s="71">
        <v>-0.29299999999999998</v>
      </c>
      <c r="AN2337" s="71">
        <v>-0.23200000000000001</v>
      </c>
      <c r="AO2337" s="71">
        <v>-0.161</v>
      </c>
      <c r="AP2337" s="71">
        <v>-6.5000000000000002E-2</v>
      </c>
      <c r="AQ2337" s="71">
        <v>0.05</v>
      </c>
      <c r="AR2337" s="71">
        <v>0.25800000000000001</v>
      </c>
      <c r="AV2337" s="66">
        <v>43836</v>
      </c>
      <c r="AW2337" s="71">
        <v>-0.55300000000000005</v>
      </c>
      <c r="AX2337" s="71">
        <v>-0.44800000000000001</v>
      </c>
      <c r="AY2337" s="71">
        <v>-0.45600000000000002</v>
      </c>
      <c r="AZ2337" s="71">
        <v>-0.38900000000000001</v>
      </c>
      <c r="BA2337" s="71">
        <v>-0.373</v>
      </c>
      <c r="BB2337" s="71">
        <v>-0.123</v>
      </c>
      <c r="BC2337" s="71">
        <v>0.39400000000000002</v>
      </c>
      <c r="BD2337" s="71">
        <v>0.79800000000000004</v>
      </c>
      <c r="BG2337" s="66">
        <v>43840</v>
      </c>
      <c r="BH2337" s="71">
        <v>7.12</v>
      </c>
      <c r="BI2337" s="71">
        <v>7.46</v>
      </c>
      <c r="BJ2337" s="71">
        <v>7.63</v>
      </c>
      <c r="BK2337" s="71">
        <v>7.3914999999999997</v>
      </c>
      <c r="BL2337" s="71">
        <v>7.1529999999999996</v>
      </c>
      <c r="BM2337" s="71">
        <v>8.0090000000000003</v>
      </c>
      <c r="BN2337" s="71">
        <v>9.0190000000000001</v>
      </c>
      <c r="BO2337" s="71">
        <v>9.7449999999999992</v>
      </c>
      <c r="BR2337" s="66">
        <v>44236</v>
      </c>
      <c r="BS2337" s="71">
        <v>16.027000000000001</v>
      </c>
      <c r="BT2337" s="71">
        <v>16.027000000000001</v>
      </c>
      <c r="BU2337" s="71">
        <v>25.75</v>
      </c>
      <c r="BV2337" s="71">
        <v>32</v>
      </c>
      <c r="BW2337" s="71">
        <v>33.25</v>
      </c>
      <c r="BX2337" s="71">
        <v>34.5</v>
      </c>
      <c r="BY2337" s="71">
        <v>34.5</v>
      </c>
      <c r="BZ2337" s="71">
        <v>33.700000000000003</v>
      </c>
      <c r="CJ2337" s="66"/>
      <c r="CM2337" s="66"/>
      <c r="CP2337" s="66"/>
      <c r="CS2337" s="66"/>
    </row>
    <row r="2338" spans="2:97" ht="14.25" customHeight="1" x14ac:dyDescent="0.3">
      <c r="B2338" s="77">
        <v>45057</v>
      </c>
      <c r="C2338" s="78">
        <v>10.092000000000001</v>
      </c>
      <c r="D2338" s="78">
        <v>10.24</v>
      </c>
      <c r="E2338" s="78">
        <v>12.169</v>
      </c>
      <c r="F2338" s="78">
        <v>12.82</v>
      </c>
      <c r="G2338" s="78">
        <v>13.846</v>
      </c>
      <c r="H2338" s="78">
        <v>15.194000000000001</v>
      </c>
      <c r="I2338" s="78">
        <v>15.368499999999999</v>
      </c>
      <c r="J2338" s="78">
        <v>15.542999999999999</v>
      </c>
      <c r="M2338" s="66">
        <v>43811</v>
      </c>
      <c r="N2338" s="71">
        <v>1.5461</v>
      </c>
      <c r="O2338" s="71">
        <v>1.5547</v>
      </c>
      <c r="P2338" s="71">
        <v>1.5474000000000001</v>
      </c>
      <c r="Q2338" s="71">
        <v>1.6581999999999999</v>
      </c>
      <c r="R2338" s="71">
        <v>1.6840000000000002</v>
      </c>
      <c r="S2338" s="71">
        <v>1.7258</v>
      </c>
      <c r="T2338" s="71">
        <v>1.8921999999999999</v>
      </c>
      <c r="U2338" s="71">
        <v>2.0361000000000002</v>
      </c>
      <c r="X2338" s="66">
        <v>43826</v>
      </c>
      <c r="Y2338" s="72">
        <v>-0.61899999999999999</v>
      </c>
      <c r="Z2338" s="72">
        <v>-0.65100000000000002</v>
      </c>
      <c r="AA2338" s="72">
        <v>-0.60199999999999998</v>
      </c>
      <c r="AB2338" s="72">
        <v>-0.625</v>
      </c>
      <c r="AC2338" s="72">
        <v>-0.57299999999999995</v>
      </c>
      <c r="AD2338" s="72">
        <v>-0.36199999999999999</v>
      </c>
      <c r="AE2338" s="72">
        <v>4.2999999999999997E-2</v>
      </c>
      <c r="AF2338" s="72">
        <v>0.317</v>
      </c>
      <c r="AJ2338" s="66">
        <v>43916</v>
      </c>
      <c r="AK2338" s="71">
        <v>-0.32990000000000003</v>
      </c>
      <c r="AL2338" s="71">
        <v>-0.32490000000000002</v>
      </c>
      <c r="AM2338" s="71">
        <v>-0.28000000000000003</v>
      </c>
      <c r="AN2338" s="71">
        <v>-0.22500000000000001</v>
      </c>
      <c r="AO2338" s="71">
        <v>-0.16400000000000001</v>
      </c>
      <c r="AP2338" s="71">
        <v>-0.11600000000000001</v>
      </c>
      <c r="AQ2338" s="71">
        <v>2E-3</v>
      </c>
      <c r="AR2338" s="71">
        <v>0.23799999999999999</v>
      </c>
      <c r="AV2338" s="66">
        <v>43837</v>
      </c>
      <c r="AW2338" s="71">
        <v>-0.503</v>
      </c>
      <c r="AX2338" s="71">
        <v>-0.44800000000000001</v>
      </c>
      <c r="AY2338" s="71">
        <v>-0.45600000000000002</v>
      </c>
      <c r="AZ2338" s="71">
        <v>-0.38800000000000001</v>
      </c>
      <c r="BA2338" s="71">
        <v>-0.375</v>
      </c>
      <c r="BB2338" s="71">
        <v>-0.12</v>
      </c>
      <c r="BC2338" s="71">
        <v>0.39700000000000002</v>
      </c>
      <c r="BD2338" s="71">
        <v>0.80400000000000005</v>
      </c>
      <c r="BG2338" s="66">
        <v>43843</v>
      </c>
      <c r="BH2338" s="71">
        <v>7.12</v>
      </c>
      <c r="BI2338" s="71">
        <v>7.46</v>
      </c>
      <c r="BJ2338" s="71">
        <v>7.63</v>
      </c>
      <c r="BK2338" s="71">
        <v>7.4124999999999996</v>
      </c>
      <c r="BL2338" s="71">
        <v>7.1950000000000003</v>
      </c>
      <c r="BM2338" s="71">
        <v>8.0090000000000003</v>
      </c>
      <c r="BN2338" s="71">
        <v>9.0670000000000002</v>
      </c>
      <c r="BO2338" s="71">
        <v>9.8040000000000003</v>
      </c>
      <c r="BR2338" s="66">
        <v>44237</v>
      </c>
      <c r="BS2338" s="71">
        <v>16.027000000000001</v>
      </c>
      <c r="BT2338" s="71">
        <v>16.027000000000001</v>
      </c>
      <c r="BU2338" s="71">
        <v>25.75</v>
      </c>
      <c r="BV2338" s="71">
        <v>32</v>
      </c>
      <c r="BW2338" s="71">
        <v>33.25</v>
      </c>
      <c r="BX2338" s="71">
        <v>34.5</v>
      </c>
      <c r="BY2338" s="71">
        <v>34.5</v>
      </c>
      <c r="BZ2338" s="71">
        <v>33.700000000000003</v>
      </c>
      <c r="CJ2338" s="66"/>
      <c r="CM2338" s="66"/>
      <c r="CP2338" s="66"/>
      <c r="CS2338" s="66"/>
    </row>
    <row r="2339" spans="2:97" ht="14.25" customHeight="1" x14ac:dyDescent="0.3">
      <c r="B2339" s="77">
        <v>45058</v>
      </c>
      <c r="C2339" s="78">
        <v>10.103999999999999</v>
      </c>
      <c r="D2339" s="78">
        <v>10.23</v>
      </c>
      <c r="E2339" s="78">
        <v>11.95</v>
      </c>
      <c r="F2339" s="78">
        <v>12.523999999999999</v>
      </c>
      <c r="G2339" s="78">
        <v>13.741</v>
      </c>
      <c r="H2339" s="78">
        <v>15.221</v>
      </c>
      <c r="I2339" s="78">
        <v>15.388500000000001</v>
      </c>
      <c r="J2339" s="78">
        <v>15.555999999999999</v>
      </c>
      <c r="M2339" s="66">
        <v>43812</v>
      </c>
      <c r="N2339" s="71">
        <v>1.5562</v>
      </c>
      <c r="O2339" s="71">
        <v>1.5518999999999998</v>
      </c>
      <c r="P2339" s="71">
        <v>1.5161</v>
      </c>
      <c r="Q2339" s="71">
        <v>1.6036999999999999</v>
      </c>
      <c r="R2339" s="71">
        <v>1.6196000000000002</v>
      </c>
      <c r="S2339" s="71">
        <v>1.6532</v>
      </c>
      <c r="T2339" s="71">
        <v>1.8226</v>
      </c>
      <c r="U2339" s="71">
        <v>1.9662999999999999</v>
      </c>
      <c r="X2339" s="66">
        <v>43829</v>
      </c>
      <c r="Y2339" s="72">
        <v>-0.63700000000000001</v>
      </c>
      <c r="Z2339" s="72">
        <v>-0.61699999999999999</v>
      </c>
      <c r="AA2339" s="72">
        <v>-0.60699999999999998</v>
      </c>
      <c r="AB2339" s="72">
        <v>-0.60299999999999998</v>
      </c>
      <c r="AC2339" s="72">
        <v>-0.53900000000000003</v>
      </c>
      <c r="AD2339" s="72">
        <v>-0.307</v>
      </c>
      <c r="AE2339" s="72">
        <v>0.115</v>
      </c>
      <c r="AF2339" s="72">
        <v>0.38500000000000001</v>
      </c>
      <c r="AJ2339" s="66">
        <v>43917</v>
      </c>
      <c r="AK2339" s="71">
        <v>-0.19989999999999999</v>
      </c>
      <c r="AL2339" s="71">
        <v>-0.22989999999999999</v>
      </c>
      <c r="AM2339" s="71">
        <v>-0.22</v>
      </c>
      <c r="AN2339" s="71">
        <v>-0.124</v>
      </c>
      <c r="AO2339" s="71">
        <v>-0.11899999999999999</v>
      </c>
      <c r="AP2339" s="71">
        <v>-9.2999999999999999E-2</v>
      </c>
      <c r="AQ2339" s="71">
        <v>1.7000000000000001E-2</v>
      </c>
      <c r="AR2339" s="71">
        <v>0.249</v>
      </c>
      <c r="AV2339" s="66">
        <v>43838</v>
      </c>
      <c r="AW2339" s="71">
        <v>-0.503</v>
      </c>
      <c r="AX2339" s="71">
        <v>-0.44800000000000001</v>
      </c>
      <c r="AY2339" s="71">
        <v>-0.45600000000000002</v>
      </c>
      <c r="AZ2339" s="71">
        <v>-0.38500000000000001</v>
      </c>
      <c r="BA2339" s="71">
        <v>-0.36599999999999999</v>
      </c>
      <c r="BB2339" s="71">
        <v>-9.0999999999999998E-2</v>
      </c>
      <c r="BC2339" s="71">
        <v>0.433</v>
      </c>
      <c r="BD2339" s="71">
        <v>0.84899999999999998</v>
      </c>
      <c r="BG2339" s="66">
        <v>43844</v>
      </c>
      <c r="BH2339" s="71">
        <v>7.12</v>
      </c>
      <c r="BI2339" s="71">
        <v>7.46</v>
      </c>
      <c r="BJ2339" s="71">
        <v>7.63</v>
      </c>
      <c r="BK2339" s="71">
        <v>7.4005000000000001</v>
      </c>
      <c r="BL2339" s="71">
        <v>7.1710000000000003</v>
      </c>
      <c r="BM2339" s="71">
        <v>8.0090000000000003</v>
      </c>
      <c r="BN2339" s="71">
        <v>9.0519999999999996</v>
      </c>
      <c r="BO2339" s="71">
        <v>9.7859999999999996</v>
      </c>
      <c r="BR2339" s="66">
        <v>44238</v>
      </c>
      <c r="BS2339" s="71">
        <v>14.031000000000001</v>
      </c>
      <c r="BT2339" s="71">
        <v>16.027000000000001</v>
      </c>
      <c r="BU2339" s="71">
        <v>25.75</v>
      </c>
      <c r="BV2339" s="71">
        <v>32</v>
      </c>
      <c r="BW2339" s="71">
        <v>33.25</v>
      </c>
      <c r="BX2339" s="71">
        <v>34.5</v>
      </c>
      <c r="BY2339" s="71">
        <v>34.5</v>
      </c>
      <c r="BZ2339" s="71">
        <v>33.700000000000003</v>
      </c>
      <c r="CJ2339" s="66"/>
      <c r="CM2339" s="66"/>
      <c r="CP2339" s="66"/>
      <c r="CS2339" s="66"/>
    </row>
    <row r="2340" spans="2:97" ht="14.25" customHeight="1" x14ac:dyDescent="0.3">
      <c r="B2340" s="77">
        <v>45061</v>
      </c>
      <c r="C2340" s="78">
        <v>10.11</v>
      </c>
      <c r="D2340" s="78">
        <v>10.226000000000001</v>
      </c>
      <c r="E2340" s="78">
        <v>11.943</v>
      </c>
      <c r="F2340" s="78">
        <v>12.523999999999999</v>
      </c>
      <c r="G2340" s="78">
        <v>13.741</v>
      </c>
      <c r="H2340" s="78">
        <v>15.221</v>
      </c>
      <c r="I2340" s="78">
        <v>15.388500000000001</v>
      </c>
      <c r="J2340" s="78">
        <v>15.555999999999999</v>
      </c>
      <c r="M2340" s="66">
        <v>43815</v>
      </c>
      <c r="N2340" s="71">
        <v>1.5484</v>
      </c>
      <c r="O2340" s="71">
        <v>1.5725</v>
      </c>
      <c r="P2340" s="71">
        <v>1.5108000000000001</v>
      </c>
      <c r="Q2340" s="71">
        <v>1.6263000000000001</v>
      </c>
      <c r="R2340" s="71">
        <v>1.6518000000000002</v>
      </c>
      <c r="S2340" s="71">
        <v>1.7014</v>
      </c>
      <c r="T2340" s="71">
        <v>1.8713</v>
      </c>
      <c r="U2340" s="71">
        <v>2.0206499999999998</v>
      </c>
      <c r="X2340" s="66">
        <v>43831</v>
      </c>
      <c r="Y2340" s="72">
        <v>-0.64600000000000002</v>
      </c>
      <c r="Z2340" s="72">
        <v>-0.624</v>
      </c>
      <c r="AA2340" s="72">
        <v>-0.60899999999999999</v>
      </c>
      <c r="AB2340" s="72">
        <v>-0.60399999999999998</v>
      </c>
      <c r="AC2340" s="72">
        <v>-0.53900000000000003</v>
      </c>
      <c r="AD2340" s="72">
        <v>-0.307</v>
      </c>
      <c r="AE2340" s="72">
        <v>0.115</v>
      </c>
      <c r="AF2340" s="72">
        <v>0.38500000000000001</v>
      </c>
      <c r="AJ2340" s="66">
        <v>43920</v>
      </c>
      <c r="AK2340" s="71">
        <v>-0.20979999999999999</v>
      </c>
      <c r="AL2340" s="71">
        <v>-0.2298</v>
      </c>
      <c r="AM2340" s="71">
        <v>-0.22</v>
      </c>
      <c r="AN2340" s="71">
        <v>-0.14000000000000001</v>
      </c>
      <c r="AO2340" s="71">
        <v>-0.13600000000000001</v>
      </c>
      <c r="AP2340" s="71">
        <v>-0.127</v>
      </c>
      <c r="AQ2340" s="71">
        <v>1.9E-2</v>
      </c>
      <c r="AR2340" s="71">
        <v>0.248</v>
      </c>
      <c r="AV2340" s="66">
        <v>43839</v>
      </c>
      <c r="AW2340" s="71">
        <v>-0.499</v>
      </c>
      <c r="AX2340" s="71">
        <v>-0.44800000000000001</v>
      </c>
      <c r="AY2340" s="71">
        <v>-0.45600000000000002</v>
      </c>
      <c r="AZ2340" s="71">
        <v>-0.38</v>
      </c>
      <c r="BA2340" s="71">
        <v>-0.35499999999999998</v>
      </c>
      <c r="BB2340" s="71">
        <v>-7.9000000000000001E-2</v>
      </c>
      <c r="BC2340" s="71">
        <v>0.45100000000000001</v>
      </c>
      <c r="BD2340" s="71">
        <v>0.87</v>
      </c>
      <c r="BG2340" s="66">
        <v>43845</v>
      </c>
      <c r="BH2340" s="71">
        <v>7.12</v>
      </c>
      <c r="BI2340" s="71">
        <v>7.46</v>
      </c>
      <c r="BJ2340" s="71">
        <v>7.63</v>
      </c>
      <c r="BK2340" s="71">
        <v>7.3964999999999996</v>
      </c>
      <c r="BL2340" s="71">
        <v>7.1630000000000003</v>
      </c>
      <c r="BM2340" s="71">
        <v>8.0090000000000003</v>
      </c>
      <c r="BN2340" s="71">
        <v>9.0649999999999995</v>
      </c>
      <c r="BO2340" s="71">
        <v>9.8010000000000002</v>
      </c>
      <c r="BR2340" s="66">
        <v>44239</v>
      </c>
      <c r="BS2340" s="71">
        <v>14.031000000000001</v>
      </c>
      <c r="BT2340" s="71">
        <v>16.027000000000001</v>
      </c>
      <c r="BU2340" s="71">
        <v>25.75</v>
      </c>
      <c r="BV2340" s="71">
        <v>32</v>
      </c>
      <c r="BW2340" s="71">
        <v>33.25</v>
      </c>
      <c r="BX2340" s="71">
        <v>34.5</v>
      </c>
      <c r="BY2340" s="71">
        <v>34.5</v>
      </c>
      <c r="BZ2340" s="71">
        <v>33.700000000000003</v>
      </c>
      <c r="CJ2340" s="66"/>
      <c r="CM2340" s="66"/>
      <c r="CP2340" s="66"/>
      <c r="CS2340" s="66"/>
    </row>
    <row r="2341" spans="2:97" ht="14.25" customHeight="1" x14ac:dyDescent="0.3">
      <c r="B2341" s="77">
        <v>45062</v>
      </c>
      <c r="C2341" s="78">
        <v>10.11</v>
      </c>
      <c r="D2341" s="78">
        <v>10.226000000000001</v>
      </c>
      <c r="E2341" s="78">
        <v>11.943</v>
      </c>
      <c r="F2341" s="78">
        <v>12.523999999999999</v>
      </c>
      <c r="G2341" s="78">
        <v>13.741</v>
      </c>
      <c r="H2341" s="78">
        <v>15.221</v>
      </c>
      <c r="I2341" s="78">
        <v>15.388500000000001</v>
      </c>
      <c r="J2341" s="78">
        <v>15.555999999999999</v>
      </c>
      <c r="M2341" s="66">
        <v>43816</v>
      </c>
      <c r="N2341" s="71">
        <v>1.5386</v>
      </c>
      <c r="O2341" s="71">
        <v>1.5573999999999999</v>
      </c>
      <c r="P2341" s="71">
        <v>1.5133999999999999</v>
      </c>
      <c r="Q2341" s="71">
        <v>1.6223999999999998</v>
      </c>
      <c r="R2341" s="71">
        <v>1.6518999999999999</v>
      </c>
      <c r="S2341" s="71">
        <v>1.7065000000000001</v>
      </c>
      <c r="T2341" s="71">
        <v>1.8801000000000001</v>
      </c>
      <c r="U2341" s="71">
        <v>2.0300500000000001</v>
      </c>
      <c r="X2341" s="66">
        <v>43832</v>
      </c>
      <c r="Y2341" s="72">
        <v>-0.621</v>
      </c>
      <c r="Z2341" s="72">
        <v>-0.61699999999999999</v>
      </c>
      <c r="AA2341" s="72">
        <v>-0.61</v>
      </c>
      <c r="AB2341" s="72">
        <v>-0.58699999999999997</v>
      </c>
      <c r="AC2341" s="72">
        <v>-0.54500000000000004</v>
      </c>
      <c r="AD2341" s="72">
        <v>-0.33800000000000002</v>
      </c>
      <c r="AE2341" s="72">
        <v>7.4999999999999997E-2</v>
      </c>
      <c r="AF2341" s="72">
        <v>0.34699999999999998</v>
      </c>
      <c r="AJ2341" s="66">
        <v>43921</v>
      </c>
      <c r="AK2341" s="71">
        <v>-0.2288</v>
      </c>
      <c r="AL2341" s="71">
        <v>-0.1699</v>
      </c>
      <c r="AM2341" s="71">
        <v>-0.16</v>
      </c>
      <c r="AN2341" s="71">
        <v>-0.13500000000000001</v>
      </c>
      <c r="AO2341" s="71">
        <v>-0.111</v>
      </c>
      <c r="AP2341" s="71">
        <v>-9.2999999999999999E-2</v>
      </c>
      <c r="AQ2341" s="71">
        <v>2.1999999999999999E-2</v>
      </c>
      <c r="AR2341" s="71">
        <v>0.26</v>
      </c>
      <c r="AV2341" s="66">
        <v>43840</v>
      </c>
      <c r="AW2341" s="71">
        <v>-0.499</v>
      </c>
      <c r="AX2341" s="71">
        <v>-0.44800000000000001</v>
      </c>
      <c r="AY2341" s="71">
        <v>-0.45600000000000002</v>
      </c>
      <c r="AZ2341" s="71">
        <v>-0.38300000000000001</v>
      </c>
      <c r="BA2341" s="71">
        <v>-0.36599999999999999</v>
      </c>
      <c r="BB2341" s="71">
        <v>-9.0999999999999998E-2</v>
      </c>
      <c r="BC2341" s="71">
        <v>0.441</v>
      </c>
      <c r="BD2341" s="71">
        <v>0.85199999999999998</v>
      </c>
      <c r="BG2341" s="66">
        <v>43846</v>
      </c>
      <c r="BH2341" s="71">
        <v>7.12</v>
      </c>
      <c r="BI2341" s="71">
        <v>7.46</v>
      </c>
      <c r="BJ2341" s="71">
        <v>7.63</v>
      </c>
      <c r="BK2341" s="71">
        <v>7.3529999999999998</v>
      </c>
      <c r="BL2341" s="71">
        <v>7.0759999999999996</v>
      </c>
      <c r="BM2341" s="71">
        <v>8.0090000000000003</v>
      </c>
      <c r="BN2341" s="71">
        <v>9.0269999999999992</v>
      </c>
      <c r="BO2341" s="71">
        <v>9.7780000000000005</v>
      </c>
      <c r="BR2341" s="66">
        <v>44242</v>
      </c>
      <c r="BS2341" s="71">
        <v>14.031000000000001</v>
      </c>
      <c r="BT2341" s="71">
        <v>16.027000000000001</v>
      </c>
      <c r="BU2341" s="71">
        <v>25.75</v>
      </c>
      <c r="BV2341" s="71">
        <v>32</v>
      </c>
      <c r="BW2341" s="71">
        <v>33.25</v>
      </c>
      <c r="BX2341" s="71">
        <v>34.5</v>
      </c>
      <c r="BY2341" s="71">
        <v>34.5</v>
      </c>
      <c r="BZ2341" s="71">
        <v>33.700000000000003</v>
      </c>
      <c r="CJ2341" s="66"/>
      <c r="CM2341" s="66"/>
      <c r="CP2341" s="66"/>
      <c r="CS2341" s="66"/>
    </row>
    <row r="2342" spans="2:97" ht="14.25" customHeight="1" x14ac:dyDescent="0.3">
      <c r="B2342" s="77">
        <v>45064</v>
      </c>
      <c r="C2342" s="78">
        <v>10.066000000000001</v>
      </c>
      <c r="D2342" s="78">
        <v>10.308</v>
      </c>
      <c r="E2342" s="78">
        <v>11.913</v>
      </c>
      <c r="F2342" s="78">
        <v>12.456</v>
      </c>
      <c r="G2342" s="78">
        <v>13.784000000000001</v>
      </c>
      <c r="H2342" s="78">
        <v>14.944000000000001</v>
      </c>
      <c r="I2342" s="78">
        <v>15.22</v>
      </c>
      <c r="J2342" s="78">
        <v>15.496</v>
      </c>
      <c r="M2342" s="66">
        <v>43817</v>
      </c>
      <c r="N2342" s="71">
        <v>1.5512999999999999</v>
      </c>
      <c r="O2342" s="71">
        <v>1.5649999999999999</v>
      </c>
      <c r="P2342" s="71">
        <v>1.5133000000000001</v>
      </c>
      <c r="Q2342" s="71">
        <v>1.6287</v>
      </c>
      <c r="R2342" s="71">
        <v>1.6653</v>
      </c>
      <c r="S2342" s="71">
        <v>1.7332000000000001</v>
      </c>
      <c r="T2342" s="71">
        <v>1.9169</v>
      </c>
      <c r="U2342" s="71">
        <v>2.0684500000000003</v>
      </c>
      <c r="X2342" s="66">
        <v>43833</v>
      </c>
      <c r="Y2342" s="72">
        <v>-0.61799999999999999</v>
      </c>
      <c r="Z2342" s="72">
        <v>-0.60199999999999998</v>
      </c>
      <c r="AA2342" s="72">
        <v>-0.61199999999999999</v>
      </c>
      <c r="AB2342" s="72">
        <v>-0.61</v>
      </c>
      <c r="AC2342" s="72">
        <v>-0.57299999999999995</v>
      </c>
      <c r="AD2342" s="72">
        <v>-0.38</v>
      </c>
      <c r="AE2342" s="72">
        <v>2.3E-2</v>
      </c>
      <c r="AF2342" s="72">
        <v>0.29899999999999999</v>
      </c>
      <c r="AJ2342" s="66">
        <v>43922</v>
      </c>
      <c r="AK2342" s="71">
        <v>-0.1996</v>
      </c>
      <c r="AL2342" s="71">
        <v>-0.16980000000000001</v>
      </c>
      <c r="AM2342" s="71">
        <v>-0.16</v>
      </c>
      <c r="AN2342" s="71">
        <v>-0.105</v>
      </c>
      <c r="AO2342" s="71">
        <v>-0.13</v>
      </c>
      <c r="AP2342" s="71">
        <v>-0.10299999999999999</v>
      </c>
      <c r="AQ2342" s="71">
        <v>1.2999999999999999E-2</v>
      </c>
      <c r="AR2342" s="71">
        <v>0.22900000000000001</v>
      </c>
      <c r="AV2342" s="66">
        <v>43843</v>
      </c>
      <c r="AW2342" s="71">
        <v>-0.46</v>
      </c>
      <c r="AX2342" s="71">
        <v>-0.44800000000000001</v>
      </c>
      <c r="AY2342" s="71">
        <v>-0.45600000000000002</v>
      </c>
      <c r="AZ2342" s="71">
        <v>-0.36499999999999999</v>
      </c>
      <c r="BA2342" s="71">
        <v>-0.33700000000000002</v>
      </c>
      <c r="BB2342" s="71">
        <v>-6.2E-2</v>
      </c>
      <c r="BC2342" s="71">
        <v>0.47899999999999998</v>
      </c>
      <c r="BD2342" s="71">
        <v>0.89900000000000002</v>
      </c>
      <c r="BG2342" s="66">
        <v>43847</v>
      </c>
      <c r="BH2342" s="71">
        <v>6.84</v>
      </c>
      <c r="BI2342" s="71">
        <v>7.23</v>
      </c>
      <c r="BJ2342" s="71">
        <v>7.42</v>
      </c>
      <c r="BK2342" s="71">
        <v>7.2439999999999998</v>
      </c>
      <c r="BL2342" s="71">
        <v>7.0679999999999996</v>
      </c>
      <c r="BM2342" s="71">
        <v>8.0090000000000003</v>
      </c>
      <c r="BN2342" s="71">
        <v>9.0180000000000007</v>
      </c>
      <c r="BO2342" s="71">
        <v>9.7569999999999997</v>
      </c>
      <c r="BR2342" s="66">
        <v>44243</v>
      </c>
      <c r="BS2342" s="71">
        <v>14.031000000000001</v>
      </c>
      <c r="BT2342" s="71">
        <v>16.027000000000001</v>
      </c>
      <c r="BU2342" s="71">
        <v>25.75</v>
      </c>
      <c r="BV2342" s="71">
        <v>32</v>
      </c>
      <c r="BW2342" s="71">
        <v>33.25</v>
      </c>
      <c r="BX2342" s="71">
        <v>34.5</v>
      </c>
      <c r="BY2342" s="71">
        <v>34.5</v>
      </c>
      <c r="BZ2342" s="71">
        <v>33.700000000000003</v>
      </c>
      <c r="CJ2342" s="66"/>
      <c r="CM2342" s="66"/>
      <c r="CP2342" s="66"/>
      <c r="CS2342" s="66"/>
    </row>
    <row r="2343" spans="2:97" ht="14.25" customHeight="1" x14ac:dyDescent="0.3">
      <c r="B2343" s="77">
        <v>45065</v>
      </c>
      <c r="C2343" s="78">
        <v>10.066000000000001</v>
      </c>
      <c r="D2343" s="78">
        <v>10.439</v>
      </c>
      <c r="E2343" s="78">
        <v>11.906000000000001</v>
      </c>
      <c r="F2343" s="78">
        <v>12.459</v>
      </c>
      <c r="G2343" s="78">
        <v>13.718999999999999</v>
      </c>
      <c r="H2343" s="78">
        <v>14.941000000000001</v>
      </c>
      <c r="I2343" s="78">
        <v>15.2125</v>
      </c>
      <c r="J2343" s="78">
        <v>15.484</v>
      </c>
      <c r="M2343" s="66">
        <v>43818</v>
      </c>
      <c r="N2343" s="71">
        <v>1.5615000000000001</v>
      </c>
      <c r="O2343" s="71">
        <v>1.5598000000000001</v>
      </c>
      <c r="P2343" s="71">
        <v>1.5081</v>
      </c>
      <c r="Q2343" s="71">
        <v>1.6268</v>
      </c>
      <c r="R2343" s="71">
        <v>1.6600000000000001</v>
      </c>
      <c r="S2343" s="71">
        <v>1.7317</v>
      </c>
      <c r="T2343" s="71">
        <v>1.9203999999999999</v>
      </c>
      <c r="U2343" s="71">
        <v>2.0651999999999999</v>
      </c>
      <c r="X2343" s="66">
        <v>43836</v>
      </c>
      <c r="Y2343" s="72">
        <v>-0.628</v>
      </c>
      <c r="Z2343" s="72">
        <v>-0.60199999999999998</v>
      </c>
      <c r="AA2343" s="72">
        <v>-0.6</v>
      </c>
      <c r="AB2343" s="72">
        <v>-0.60899999999999999</v>
      </c>
      <c r="AC2343" s="72">
        <v>-0.56699999999999995</v>
      </c>
      <c r="AD2343" s="72">
        <v>-0.372</v>
      </c>
      <c r="AE2343" s="72">
        <v>1.7999999999999999E-2</v>
      </c>
      <c r="AF2343" s="72">
        <v>0.29499999999999998</v>
      </c>
      <c r="AJ2343" s="66">
        <v>43923</v>
      </c>
      <c r="AK2343" s="71">
        <v>-0.1845</v>
      </c>
      <c r="AL2343" s="71">
        <v>-0.16980000000000001</v>
      </c>
      <c r="AM2343" s="71">
        <v>-0.16</v>
      </c>
      <c r="AN2343" s="71">
        <v>-0.108</v>
      </c>
      <c r="AO2343" s="71">
        <v>-0.13500000000000001</v>
      </c>
      <c r="AP2343" s="71">
        <v>-0.105</v>
      </c>
      <c r="AQ2343" s="71">
        <v>-7.0000000000000001E-3</v>
      </c>
      <c r="AR2343" s="71">
        <v>0.2</v>
      </c>
      <c r="AV2343" s="66">
        <v>43844</v>
      </c>
      <c r="AW2343" s="71">
        <v>-0.47199999999999998</v>
      </c>
      <c r="AX2343" s="71">
        <v>-0.45700000000000002</v>
      </c>
      <c r="AY2343" s="71">
        <v>-0.45</v>
      </c>
      <c r="AZ2343" s="71">
        <v>-0.35699999999999998</v>
      </c>
      <c r="BA2343" s="71">
        <v>-0.33500000000000002</v>
      </c>
      <c r="BB2343" s="71">
        <v>-5.1999999999999998E-2</v>
      </c>
      <c r="BC2343" s="71">
        <v>0.47899999999999998</v>
      </c>
      <c r="BD2343" s="71">
        <v>0.89700000000000002</v>
      </c>
      <c r="BG2343" s="66">
        <v>43850</v>
      </c>
      <c r="BH2343" s="71">
        <v>6.84</v>
      </c>
      <c r="BI2343" s="71">
        <v>7.23</v>
      </c>
      <c r="BJ2343" s="71">
        <v>7.42</v>
      </c>
      <c r="BK2343" s="71">
        <v>7.2110000000000003</v>
      </c>
      <c r="BL2343" s="71">
        <v>7.0019999999999998</v>
      </c>
      <c r="BM2343" s="71">
        <v>8.0090000000000003</v>
      </c>
      <c r="BN2343" s="71">
        <v>8.9930000000000003</v>
      </c>
      <c r="BO2343" s="71">
        <v>9.7210000000000001</v>
      </c>
      <c r="BR2343" s="66">
        <v>44244</v>
      </c>
      <c r="BS2343" s="71">
        <v>14.031000000000001</v>
      </c>
      <c r="BT2343" s="71">
        <v>16.027000000000001</v>
      </c>
      <c r="BU2343" s="71">
        <v>25.75</v>
      </c>
      <c r="BV2343" s="71">
        <v>32</v>
      </c>
      <c r="BW2343" s="71">
        <v>33.25</v>
      </c>
      <c r="BX2343" s="71">
        <v>34.5</v>
      </c>
      <c r="BY2343" s="71">
        <v>34.5</v>
      </c>
      <c r="BZ2343" s="71">
        <v>33.700000000000003</v>
      </c>
      <c r="CJ2343" s="66"/>
      <c r="CM2343" s="66"/>
      <c r="CP2343" s="66"/>
      <c r="CS2343" s="66"/>
    </row>
    <row r="2344" spans="2:97" ht="14.25" customHeight="1" x14ac:dyDescent="0.3">
      <c r="B2344" s="77">
        <v>45068</v>
      </c>
      <c r="C2344" s="78">
        <v>10.066000000000001</v>
      </c>
      <c r="D2344" s="78">
        <v>10.439</v>
      </c>
      <c r="E2344" s="78">
        <v>11.906000000000001</v>
      </c>
      <c r="F2344" s="78">
        <v>12.459</v>
      </c>
      <c r="G2344" s="78">
        <v>13.718999999999999</v>
      </c>
      <c r="H2344" s="78">
        <v>14.941000000000001</v>
      </c>
      <c r="I2344" s="78">
        <v>15.2125</v>
      </c>
      <c r="J2344" s="78">
        <v>15.484</v>
      </c>
      <c r="M2344" s="66">
        <v>43819</v>
      </c>
      <c r="N2344" s="71">
        <v>1.5613000000000001</v>
      </c>
      <c r="O2344" s="71">
        <v>1.5596000000000001</v>
      </c>
      <c r="P2344" s="71">
        <v>1.5105</v>
      </c>
      <c r="Q2344" s="71">
        <v>1.6294</v>
      </c>
      <c r="R2344" s="71">
        <v>1.6573</v>
      </c>
      <c r="S2344" s="71">
        <v>1.7303999999999999</v>
      </c>
      <c r="T2344" s="71">
        <v>1.9171</v>
      </c>
      <c r="U2344" s="71">
        <v>2.0635500000000002</v>
      </c>
      <c r="X2344" s="66">
        <v>43837</v>
      </c>
      <c r="Y2344" s="72">
        <v>-0.60199999999999998</v>
      </c>
      <c r="Z2344" s="72">
        <v>-0.61099999999999999</v>
      </c>
      <c r="AA2344" s="72">
        <v>-0.58799999999999997</v>
      </c>
      <c r="AB2344" s="72">
        <v>-0.60699999999999998</v>
      </c>
      <c r="AC2344" s="72">
        <v>-0.56399999999999995</v>
      </c>
      <c r="AD2344" s="72">
        <v>-0.374</v>
      </c>
      <c r="AE2344" s="72">
        <v>1.4999999999999999E-2</v>
      </c>
      <c r="AF2344" s="72">
        <v>0.29499999999999998</v>
      </c>
      <c r="AJ2344" s="66">
        <v>43924</v>
      </c>
      <c r="AK2344" s="71">
        <v>-0.12959999999999999</v>
      </c>
      <c r="AL2344" s="71">
        <v>-0.1699</v>
      </c>
      <c r="AM2344" s="71">
        <v>-0.16</v>
      </c>
      <c r="AN2344" s="71">
        <v>-0.13400000000000001</v>
      </c>
      <c r="AO2344" s="71">
        <v>-0.11799999999999999</v>
      </c>
      <c r="AP2344" s="71">
        <v>-0.11</v>
      </c>
      <c r="AQ2344" s="71">
        <v>-8.0000000000000002E-3</v>
      </c>
      <c r="AR2344" s="71">
        <v>0.20100000000000001</v>
      </c>
      <c r="AV2344" s="66">
        <v>43845</v>
      </c>
      <c r="AW2344" s="71">
        <v>-0.46899999999999997</v>
      </c>
      <c r="AX2344" s="71">
        <v>-0.45700000000000002</v>
      </c>
      <c r="AY2344" s="71">
        <v>-0.45</v>
      </c>
      <c r="AZ2344" s="71">
        <v>-0.35699999999999998</v>
      </c>
      <c r="BA2344" s="71">
        <v>-0.33800000000000002</v>
      </c>
      <c r="BB2344" s="71">
        <v>-6.5000000000000002E-2</v>
      </c>
      <c r="BC2344" s="71">
        <v>0.45400000000000001</v>
      </c>
      <c r="BD2344" s="71">
        <v>0.86899999999999999</v>
      </c>
      <c r="BG2344" s="66">
        <v>43851</v>
      </c>
      <c r="BH2344" s="71">
        <v>6.84</v>
      </c>
      <c r="BI2344" s="71">
        <v>7.23</v>
      </c>
      <c r="BJ2344" s="71">
        <v>7.42</v>
      </c>
      <c r="BK2344" s="71">
        <v>7.2039999999999997</v>
      </c>
      <c r="BL2344" s="71">
        <v>6.9879999999999995</v>
      </c>
      <c r="BM2344" s="71">
        <v>8.0090000000000003</v>
      </c>
      <c r="BN2344" s="71">
        <v>8.9930000000000003</v>
      </c>
      <c r="BO2344" s="71">
        <v>9.7089999999999996</v>
      </c>
      <c r="BR2344" s="66">
        <v>44245</v>
      </c>
      <c r="BS2344" s="71">
        <v>14.031000000000001</v>
      </c>
      <c r="BT2344" s="71">
        <v>16.027000000000001</v>
      </c>
      <c r="BU2344" s="71">
        <v>25.75</v>
      </c>
      <c r="BV2344" s="71">
        <v>32</v>
      </c>
      <c r="BW2344" s="71">
        <v>33.25</v>
      </c>
      <c r="BX2344" s="71">
        <v>34.5</v>
      </c>
      <c r="BY2344" s="71">
        <v>34.5</v>
      </c>
      <c r="BZ2344" s="71">
        <v>33.700000000000003</v>
      </c>
      <c r="CJ2344" s="66"/>
      <c r="CM2344" s="66"/>
      <c r="CP2344" s="66"/>
      <c r="CS2344" s="66"/>
    </row>
    <row r="2345" spans="2:97" ht="14.25" customHeight="1" x14ac:dyDescent="0.3">
      <c r="B2345" s="77">
        <v>45070</v>
      </c>
      <c r="C2345" s="78">
        <v>10.081</v>
      </c>
      <c r="D2345" s="78">
        <v>10.348000000000001</v>
      </c>
      <c r="E2345" s="78">
        <v>11.903</v>
      </c>
      <c r="F2345" s="78">
        <v>12.396000000000001</v>
      </c>
      <c r="G2345" s="78">
        <v>13.756</v>
      </c>
      <c r="H2345" s="78">
        <v>14.819000000000001</v>
      </c>
      <c r="I2345" s="78">
        <v>15.1325</v>
      </c>
      <c r="J2345" s="78">
        <v>15.446</v>
      </c>
      <c r="M2345" s="66">
        <v>43822</v>
      </c>
      <c r="N2345" s="71">
        <v>1.5561</v>
      </c>
      <c r="O2345" s="71">
        <v>1.5775999999999999</v>
      </c>
      <c r="P2345" s="71">
        <v>1.5261</v>
      </c>
      <c r="Q2345" s="71">
        <v>1.6522999999999999</v>
      </c>
      <c r="R2345" s="71">
        <v>1.6762999999999999</v>
      </c>
      <c r="S2345" s="71">
        <v>1.7488000000000001</v>
      </c>
      <c r="T2345" s="71">
        <v>1.9294</v>
      </c>
      <c r="U2345" s="71">
        <v>2.0747</v>
      </c>
      <c r="X2345" s="66">
        <v>43838</v>
      </c>
      <c r="Y2345" s="72">
        <v>-0.59899999999999998</v>
      </c>
      <c r="Z2345" s="72">
        <v>-0.60299999999999998</v>
      </c>
      <c r="AA2345" s="72">
        <v>-0.58599999999999997</v>
      </c>
      <c r="AB2345" s="72">
        <v>-0.58299999999999996</v>
      </c>
      <c r="AC2345" s="72">
        <v>-0.53700000000000003</v>
      </c>
      <c r="AD2345" s="72">
        <v>-0.34300000000000003</v>
      </c>
      <c r="AE2345" s="72">
        <v>4.8000000000000001E-2</v>
      </c>
      <c r="AF2345" s="72">
        <v>0.33</v>
      </c>
      <c r="AJ2345" s="66">
        <v>43927</v>
      </c>
      <c r="AK2345" s="71">
        <v>-0.14960000000000001</v>
      </c>
      <c r="AL2345" s="71">
        <v>-0.16980000000000001</v>
      </c>
      <c r="AM2345" s="71">
        <v>-0.16</v>
      </c>
      <c r="AN2345" s="71">
        <v>-0.112</v>
      </c>
      <c r="AO2345" s="71">
        <v>-0.113</v>
      </c>
      <c r="AP2345" s="71">
        <v>-0.09</v>
      </c>
      <c r="AQ2345" s="71">
        <v>2.3E-2</v>
      </c>
      <c r="AR2345" s="71">
        <v>0.22500000000000001</v>
      </c>
      <c r="AV2345" s="66">
        <v>43846</v>
      </c>
      <c r="AW2345" s="71">
        <v>-0.46800000000000003</v>
      </c>
      <c r="AX2345" s="71">
        <v>-0.45700000000000002</v>
      </c>
      <c r="AY2345" s="71">
        <v>-0.45</v>
      </c>
      <c r="AZ2345" s="71">
        <v>-0.34599999999999997</v>
      </c>
      <c r="BA2345" s="71">
        <v>-0.33100000000000002</v>
      </c>
      <c r="BB2345" s="71">
        <v>-5.2999999999999999E-2</v>
      </c>
      <c r="BC2345" s="71">
        <v>0.46700000000000003</v>
      </c>
      <c r="BD2345" s="71">
        <v>0.88900000000000001</v>
      </c>
      <c r="BG2345" s="66">
        <v>43852</v>
      </c>
      <c r="BH2345" s="71">
        <v>6.84</v>
      </c>
      <c r="BI2345" s="71">
        <v>7.23</v>
      </c>
      <c r="BJ2345" s="71">
        <v>7.42</v>
      </c>
      <c r="BK2345" s="71">
        <v>7.1905000000000001</v>
      </c>
      <c r="BL2345" s="71">
        <v>6.9610000000000003</v>
      </c>
      <c r="BM2345" s="71">
        <v>8.0090000000000003</v>
      </c>
      <c r="BN2345" s="71">
        <v>8.9879999999999995</v>
      </c>
      <c r="BO2345" s="71">
        <v>9.7070000000000007</v>
      </c>
      <c r="BR2345" s="66">
        <v>44246</v>
      </c>
      <c r="BS2345" s="71">
        <v>14.031000000000001</v>
      </c>
      <c r="BT2345" s="71">
        <v>16.027000000000001</v>
      </c>
      <c r="BU2345" s="71">
        <v>25.75</v>
      </c>
      <c r="BV2345" s="71">
        <v>32</v>
      </c>
      <c r="BW2345" s="71">
        <v>33.25</v>
      </c>
      <c r="BX2345" s="71">
        <v>34.5</v>
      </c>
      <c r="BY2345" s="71">
        <v>34.5</v>
      </c>
      <c r="BZ2345" s="71">
        <v>34</v>
      </c>
      <c r="CJ2345" s="66"/>
      <c r="CM2345" s="66"/>
      <c r="CP2345" s="66"/>
      <c r="CS2345" s="66"/>
    </row>
    <row r="2346" spans="2:97" ht="14.25" customHeight="1" x14ac:dyDescent="0.3">
      <c r="B2346" s="77">
        <v>45071</v>
      </c>
      <c r="C2346" s="78">
        <v>10.084</v>
      </c>
      <c r="D2346" s="78">
        <v>10.339</v>
      </c>
      <c r="E2346" s="78">
        <v>11.791</v>
      </c>
      <c r="F2346" s="78">
        <v>12.24</v>
      </c>
      <c r="G2346" s="78">
        <v>13.581</v>
      </c>
      <c r="H2346" s="78">
        <v>14.784000000000001</v>
      </c>
      <c r="I2346" s="78">
        <v>15.1045</v>
      </c>
      <c r="J2346" s="78">
        <v>15.425000000000001</v>
      </c>
      <c r="M2346" s="66">
        <v>43823</v>
      </c>
      <c r="N2346" s="71">
        <v>1.5667</v>
      </c>
      <c r="O2346" s="71">
        <v>1.5986</v>
      </c>
      <c r="P2346" s="71">
        <v>1.5156000000000001</v>
      </c>
      <c r="Q2346" s="71">
        <v>1.621</v>
      </c>
      <c r="R2346" s="71">
        <v>1.6385000000000001</v>
      </c>
      <c r="S2346" s="71">
        <v>1.7090000000000001</v>
      </c>
      <c r="T2346" s="71">
        <v>1.8996</v>
      </c>
      <c r="U2346" s="71">
        <v>2.0498000000000003</v>
      </c>
      <c r="X2346" s="66">
        <v>43839</v>
      </c>
      <c r="Y2346" s="72">
        <v>-0.59599999999999997</v>
      </c>
      <c r="Z2346" s="72">
        <v>-0.59399999999999997</v>
      </c>
      <c r="AA2346" s="72">
        <v>-0.58199999999999996</v>
      </c>
      <c r="AB2346" s="72">
        <v>-0.58099999999999996</v>
      </c>
      <c r="AC2346" s="72">
        <v>-0.52700000000000002</v>
      </c>
      <c r="AD2346" s="72">
        <v>-0.32900000000000001</v>
      </c>
      <c r="AE2346" s="72">
        <v>6.3E-2</v>
      </c>
      <c r="AF2346" s="72">
        <v>0.34100000000000003</v>
      </c>
      <c r="AJ2346" s="66">
        <v>43928</v>
      </c>
      <c r="AK2346" s="71">
        <v>-0.14960000000000001</v>
      </c>
      <c r="AL2346" s="71">
        <v>-0.16980000000000001</v>
      </c>
      <c r="AM2346" s="71">
        <v>-0.16</v>
      </c>
      <c r="AN2346" s="71">
        <v>-0.10199999999999999</v>
      </c>
      <c r="AO2346" s="71">
        <v>-0.107</v>
      </c>
      <c r="AP2346" s="71">
        <v>-0.08</v>
      </c>
      <c r="AQ2346" s="71">
        <v>1.9E-2</v>
      </c>
      <c r="AR2346" s="71">
        <v>0.22700000000000001</v>
      </c>
      <c r="AV2346" s="66">
        <v>43847</v>
      </c>
      <c r="AW2346" s="71">
        <v>-0.46500000000000002</v>
      </c>
      <c r="AX2346" s="71">
        <v>-0.45700000000000002</v>
      </c>
      <c r="AY2346" s="71">
        <v>-0.45</v>
      </c>
      <c r="AZ2346" s="71">
        <v>-0.34699999999999998</v>
      </c>
      <c r="BA2346" s="71">
        <v>-0.32800000000000001</v>
      </c>
      <c r="BB2346" s="71">
        <v>-6.0999999999999999E-2</v>
      </c>
      <c r="BC2346" s="71">
        <v>0.46300000000000002</v>
      </c>
      <c r="BD2346" s="71">
        <v>0.88800000000000001</v>
      </c>
      <c r="BG2346" s="66">
        <v>43853</v>
      </c>
      <c r="BH2346" s="71">
        <v>6.84</v>
      </c>
      <c r="BI2346" s="71">
        <v>7.23</v>
      </c>
      <c r="BJ2346" s="71">
        <v>7.42</v>
      </c>
      <c r="BK2346" s="71">
        <v>7.1965000000000003</v>
      </c>
      <c r="BL2346" s="71">
        <v>6.9729999999999999</v>
      </c>
      <c r="BM2346" s="71">
        <v>8.0090000000000003</v>
      </c>
      <c r="BN2346" s="71">
        <v>9.0250000000000004</v>
      </c>
      <c r="BO2346" s="71">
        <v>9.7550000000000008</v>
      </c>
      <c r="BR2346" s="66">
        <v>44249</v>
      </c>
      <c r="BS2346" s="71">
        <v>14.031000000000001</v>
      </c>
      <c r="BT2346" s="71">
        <v>16.027000000000001</v>
      </c>
      <c r="BU2346" s="71">
        <v>25.75</v>
      </c>
      <c r="BV2346" s="71">
        <v>32</v>
      </c>
      <c r="BW2346" s="71">
        <v>33.25</v>
      </c>
      <c r="BX2346" s="71">
        <v>34.5</v>
      </c>
      <c r="BY2346" s="71">
        <v>34.5</v>
      </c>
      <c r="BZ2346" s="71">
        <v>34</v>
      </c>
      <c r="CJ2346" s="66"/>
      <c r="CM2346" s="66"/>
      <c r="CP2346" s="66"/>
      <c r="CS2346" s="66"/>
    </row>
    <row r="2347" spans="2:97" ht="14.25" customHeight="1" x14ac:dyDescent="0.3">
      <c r="B2347" s="77">
        <v>45072</v>
      </c>
      <c r="C2347" s="78">
        <v>10.084</v>
      </c>
      <c r="D2347" s="78">
        <v>10.345000000000001</v>
      </c>
      <c r="E2347" s="78">
        <v>11.791</v>
      </c>
      <c r="F2347" s="78">
        <v>12.246</v>
      </c>
      <c r="G2347" s="78">
        <v>13.558999999999999</v>
      </c>
      <c r="H2347" s="78">
        <v>14.763</v>
      </c>
      <c r="I2347" s="78">
        <v>15.0785</v>
      </c>
      <c r="J2347" s="78">
        <v>15.394</v>
      </c>
      <c r="M2347" s="66">
        <v>43824</v>
      </c>
      <c r="N2347" s="71">
        <v>1.5667</v>
      </c>
      <c r="O2347" s="71">
        <v>1.5986</v>
      </c>
      <c r="P2347" s="71">
        <v>1.5156000000000001</v>
      </c>
      <c r="Q2347" s="71">
        <v>1.621</v>
      </c>
      <c r="R2347" s="71">
        <v>1.6385000000000001</v>
      </c>
      <c r="S2347" s="71">
        <v>1.7090000000000001</v>
      </c>
      <c r="T2347" s="71">
        <v>1.8996</v>
      </c>
      <c r="U2347" s="71">
        <v>2.0498000000000003</v>
      </c>
      <c r="X2347" s="66">
        <v>43840</v>
      </c>
      <c r="Y2347" s="72">
        <v>-0.59899999999999998</v>
      </c>
      <c r="Z2347" s="72">
        <v>-0.59699999999999998</v>
      </c>
      <c r="AA2347" s="72">
        <v>-0.58399999999999996</v>
      </c>
      <c r="AB2347" s="72">
        <v>-0.57999999999999996</v>
      </c>
      <c r="AC2347" s="72">
        <v>-0.53100000000000003</v>
      </c>
      <c r="AD2347" s="72">
        <v>-0.34300000000000003</v>
      </c>
      <c r="AE2347" s="72">
        <v>4.2000000000000003E-2</v>
      </c>
      <c r="AF2347" s="72">
        <v>0.316</v>
      </c>
      <c r="AJ2347" s="66">
        <v>43929</v>
      </c>
      <c r="AK2347" s="71">
        <v>-0.15970000000000001</v>
      </c>
      <c r="AL2347" s="71">
        <v>-0.14990000000000001</v>
      </c>
      <c r="AM2347" s="71">
        <v>-0.16</v>
      </c>
      <c r="AN2347" s="71">
        <v>-0.106</v>
      </c>
      <c r="AO2347" s="71">
        <v>-0.114</v>
      </c>
      <c r="AP2347" s="71">
        <v>-8.5999999999999993E-2</v>
      </c>
      <c r="AQ2347" s="71">
        <v>2.4E-2</v>
      </c>
      <c r="AR2347" s="71">
        <v>0.23400000000000001</v>
      </c>
      <c r="AV2347" s="66">
        <v>43850</v>
      </c>
      <c r="AW2347" s="71">
        <v>-0.44700000000000001</v>
      </c>
      <c r="AX2347" s="71">
        <v>-0.45700000000000002</v>
      </c>
      <c r="AY2347" s="71">
        <v>-0.45</v>
      </c>
      <c r="AZ2347" s="71">
        <v>-0.35899999999999999</v>
      </c>
      <c r="BA2347" s="71">
        <v>-0.32700000000000001</v>
      </c>
      <c r="BB2347" s="71">
        <v>-7.5999999999999998E-2</v>
      </c>
      <c r="BC2347" s="71">
        <v>0.44500000000000001</v>
      </c>
      <c r="BD2347" s="71">
        <v>0.86699999999999999</v>
      </c>
      <c r="BG2347" s="66">
        <v>43854</v>
      </c>
      <c r="BH2347" s="71">
        <v>6.72</v>
      </c>
      <c r="BI2347" s="71">
        <v>7.04</v>
      </c>
      <c r="BJ2347" s="71">
        <v>7.22</v>
      </c>
      <c r="BK2347" s="71">
        <v>7.0549999999999997</v>
      </c>
      <c r="BL2347" s="71">
        <v>6.89</v>
      </c>
      <c r="BM2347" s="71">
        <v>8.0090000000000003</v>
      </c>
      <c r="BN2347" s="71">
        <v>9.0139999999999993</v>
      </c>
      <c r="BO2347" s="71">
        <v>9.7609999999999992</v>
      </c>
      <c r="BR2347" s="66">
        <v>44250</v>
      </c>
      <c r="BS2347" s="71">
        <v>14.031000000000001</v>
      </c>
      <c r="BT2347" s="71">
        <v>16.027000000000001</v>
      </c>
      <c r="BU2347" s="71">
        <v>25.75</v>
      </c>
      <c r="BV2347" s="71">
        <v>32</v>
      </c>
      <c r="BW2347" s="71">
        <v>33.25</v>
      </c>
      <c r="BX2347" s="71">
        <v>34.5</v>
      </c>
      <c r="BY2347" s="71">
        <v>34.5</v>
      </c>
      <c r="BZ2347" s="71">
        <v>34</v>
      </c>
      <c r="CJ2347" s="66"/>
      <c r="CM2347" s="66"/>
      <c r="CP2347" s="66"/>
      <c r="CS2347" s="66"/>
    </row>
    <row r="2348" spans="2:97" ht="14.25" customHeight="1" x14ac:dyDescent="0.3">
      <c r="B2348" s="77">
        <v>45076</v>
      </c>
      <c r="C2348" s="78">
        <v>10.067</v>
      </c>
      <c r="D2348" s="78">
        <v>10.32</v>
      </c>
      <c r="E2348" s="78">
        <v>11.738</v>
      </c>
      <c r="F2348" s="78">
        <v>12.212999999999999</v>
      </c>
      <c r="G2348" s="78">
        <v>13.519</v>
      </c>
      <c r="H2348" s="78">
        <v>14.788</v>
      </c>
      <c r="I2348" s="78">
        <v>15.0565</v>
      </c>
      <c r="J2348" s="78">
        <v>15.324999999999999</v>
      </c>
      <c r="M2348" s="66">
        <v>43825</v>
      </c>
      <c r="N2348" s="71">
        <v>1.5640000000000001</v>
      </c>
      <c r="O2348" s="71">
        <v>1.5908</v>
      </c>
      <c r="P2348" s="71">
        <v>1.5156000000000001</v>
      </c>
      <c r="Q2348" s="71">
        <v>1.631</v>
      </c>
      <c r="R2348" s="71">
        <v>1.6438999999999999</v>
      </c>
      <c r="S2348" s="71">
        <v>1.7189000000000001</v>
      </c>
      <c r="T2348" s="71">
        <v>1.8944000000000001</v>
      </c>
      <c r="U2348" s="71">
        <v>2.0422000000000002</v>
      </c>
      <c r="X2348" s="66">
        <v>43843</v>
      </c>
      <c r="Y2348" s="72">
        <v>-0.60099999999999998</v>
      </c>
      <c r="Z2348" s="72">
        <v>-0.58499999999999996</v>
      </c>
      <c r="AA2348" s="72">
        <v>-0.58299999999999996</v>
      </c>
      <c r="AB2348" s="72">
        <v>-0.56699999999999995</v>
      </c>
      <c r="AC2348" s="72">
        <v>-0.51500000000000001</v>
      </c>
      <c r="AD2348" s="72">
        <v>-0.31</v>
      </c>
      <c r="AE2348" s="72">
        <v>8.7999999999999995E-2</v>
      </c>
      <c r="AF2348" s="72">
        <v>0.36699999999999999</v>
      </c>
      <c r="AJ2348" s="66">
        <v>43930</v>
      </c>
      <c r="AK2348" s="71">
        <v>-0.1646</v>
      </c>
      <c r="AL2348" s="71">
        <v>-0.14979999999999999</v>
      </c>
      <c r="AM2348" s="71">
        <v>-0.16</v>
      </c>
      <c r="AN2348" s="71">
        <v>-0.14699999999999999</v>
      </c>
      <c r="AO2348" s="71">
        <v>-0.129</v>
      </c>
      <c r="AP2348" s="71">
        <v>-0.10199999999999999</v>
      </c>
      <c r="AQ2348" s="71">
        <v>1.7000000000000001E-2</v>
      </c>
      <c r="AR2348" s="71">
        <v>0.23799999999999999</v>
      </c>
      <c r="AV2348" s="66">
        <v>43851</v>
      </c>
      <c r="AW2348" s="71">
        <v>-0.44600000000000001</v>
      </c>
      <c r="AX2348" s="71">
        <v>-0.45700000000000002</v>
      </c>
      <c r="AY2348" s="71">
        <v>-0.45</v>
      </c>
      <c r="AZ2348" s="71">
        <v>-0.36199999999999999</v>
      </c>
      <c r="BA2348" s="71">
        <v>-0.33300000000000002</v>
      </c>
      <c r="BB2348" s="71">
        <v>-9.4E-2</v>
      </c>
      <c r="BC2348" s="71">
        <v>0.42299999999999999</v>
      </c>
      <c r="BD2348" s="71">
        <v>0.84199999999999997</v>
      </c>
      <c r="BG2348" s="66">
        <v>43857</v>
      </c>
      <c r="BH2348" s="71">
        <v>6.72</v>
      </c>
      <c r="BI2348" s="71">
        <v>7.04</v>
      </c>
      <c r="BJ2348" s="71">
        <v>7.22</v>
      </c>
      <c r="BK2348" s="71">
        <v>7.0484999999999998</v>
      </c>
      <c r="BL2348" s="71">
        <v>6.8769999999999998</v>
      </c>
      <c r="BM2348" s="71">
        <v>8.0090000000000003</v>
      </c>
      <c r="BN2348" s="71">
        <v>9.0820000000000007</v>
      </c>
      <c r="BO2348" s="71">
        <v>9.8360000000000003</v>
      </c>
      <c r="BR2348" s="66">
        <v>44251</v>
      </c>
      <c r="BS2348" s="71">
        <v>14.031000000000001</v>
      </c>
      <c r="BT2348" s="71">
        <v>16.027000000000001</v>
      </c>
      <c r="BU2348" s="71">
        <v>25.75</v>
      </c>
      <c r="BV2348" s="71">
        <v>32</v>
      </c>
      <c r="BW2348" s="71">
        <v>33.25</v>
      </c>
      <c r="BX2348" s="71">
        <v>34.5</v>
      </c>
      <c r="BY2348" s="71">
        <v>34.5</v>
      </c>
      <c r="BZ2348" s="71">
        <v>34</v>
      </c>
      <c r="CJ2348" s="66"/>
      <c r="CM2348" s="66"/>
      <c r="CP2348" s="66"/>
      <c r="CS2348" s="66"/>
    </row>
    <row r="2349" spans="2:97" ht="14.25" customHeight="1" x14ac:dyDescent="0.3">
      <c r="B2349" s="77">
        <v>45077</v>
      </c>
      <c r="C2349" s="78">
        <v>10.071999999999999</v>
      </c>
      <c r="D2349" s="78">
        <v>10.32</v>
      </c>
      <c r="E2349" s="78">
        <v>11.744</v>
      </c>
      <c r="F2349" s="78">
        <v>12.212999999999999</v>
      </c>
      <c r="G2349" s="78">
        <v>13.519</v>
      </c>
      <c r="H2349" s="78">
        <v>14.816000000000001</v>
      </c>
      <c r="I2349" s="78">
        <v>15.070499999999999</v>
      </c>
      <c r="J2349" s="78">
        <v>15.324999999999999</v>
      </c>
      <c r="M2349" s="66">
        <v>43826</v>
      </c>
      <c r="N2349" s="71">
        <v>1.5510000000000002</v>
      </c>
      <c r="O2349" s="71">
        <v>1.5725</v>
      </c>
      <c r="P2349" s="71">
        <v>1.4921</v>
      </c>
      <c r="Q2349" s="71">
        <v>1.5811999999999999</v>
      </c>
      <c r="R2349" s="71">
        <v>1.5977999999999999</v>
      </c>
      <c r="S2349" s="71">
        <v>1.6779999999999999</v>
      </c>
      <c r="T2349" s="71">
        <v>1.8752</v>
      </c>
      <c r="U2349" s="71">
        <v>2.0276000000000001</v>
      </c>
      <c r="X2349" s="66">
        <v>43844</v>
      </c>
      <c r="Y2349" s="72">
        <v>-0.58399999999999996</v>
      </c>
      <c r="Z2349" s="72">
        <v>-0.58099999999999996</v>
      </c>
      <c r="AA2349" s="72">
        <v>-0.58199999999999996</v>
      </c>
      <c r="AB2349" s="72">
        <v>-0.56200000000000006</v>
      </c>
      <c r="AC2349" s="72">
        <v>-0.51100000000000001</v>
      </c>
      <c r="AD2349" s="72">
        <v>-0.31</v>
      </c>
      <c r="AE2349" s="72">
        <v>0.08</v>
      </c>
      <c r="AF2349" s="72">
        <v>0.35399999999999998</v>
      </c>
      <c r="AJ2349" s="66">
        <v>43931</v>
      </c>
      <c r="AK2349" s="71">
        <v>-0.1648</v>
      </c>
      <c r="AL2349" s="71">
        <v>-0.18990000000000001</v>
      </c>
      <c r="AM2349" s="71">
        <v>-0.16</v>
      </c>
      <c r="AN2349" s="71">
        <v>-0.159</v>
      </c>
      <c r="AO2349" s="71">
        <v>-0.14299999999999999</v>
      </c>
      <c r="AP2349" s="71">
        <v>-0.109</v>
      </c>
      <c r="AQ2349" s="71">
        <v>1.7999999999999999E-2</v>
      </c>
      <c r="AR2349" s="71">
        <v>0.23499999999999999</v>
      </c>
      <c r="AV2349" s="66">
        <v>43852</v>
      </c>
      <c r="AW2349" s="71">
        <v>-0.44500000000000001</v>
      </c>
      <c r="AX2349" s="71">
        <v>-0.45700000000000002</v>
      </c>
      <c r="AY2349" s="71">
        <v>-0.45</v>
      </c>
      <c r="AZ2349" s="71">
        <v>-0.36099999999999999</v>
      </c>
      <c r="BA2349" s="71">
        <v>-0.33600000000000002</v>
      </c>
      <c r="BB2349" s="71">
        <v>-9.7000000000000003E-2</v>
      </c>
      <c r="BC2349" s="71">
        <v>0.41299999999999998</v>
      </c>
      <c r="BD2349" s="71">
        <v>0.83199999999999996</v>
      </c>
      <c r="BG2349" s="66">
        <v>43858</v>
      </c>
      <c r="BH2349" s="71">
        <v>6.72</v>
      </c>
      <c r="BI2349" s="71">
        <v>7.04</v>
      </c>
      <c r="BJ2349" s="71">
        <v>7.22</v>
      </c>
      <c r="BK2349" s="71">
        <v>7.0194999999999999</v>
      </c>
      <c r="BL2349" s="71">
        <v>6.819</v>
      </c>
      <c r="BM2349" s="71">
        <v>8.0090000000000003</v>
      </c>
      <c r="BN2349" s="71">
        <v>9.0920000000000005</v>
      </c>
      <c r="BO2349" s="71">
        <v>9.84</v>
      </c>
      <c r="BR2349" s="66">
        <v>44252</v>
      </c>
      <c r="BS2349" s="71">
        <v>14.031000000000001</v>
      </c>
      <c r="BT2349" s="71">
        <v>16.027000000000001</v>
      </c>
      <c r="BU2349" s="71">
        <v>25.75</v>
      </c>
      <c r="BV2349" s="71">
        <v>32</v>
      </c>
      <c r="BW2349" s="71">
        <v>33.25</v>
      </c>
      <c r="BX2349" s="71">
        <v>34.5</v>
      </c>
      <c r="BY2349" s="71">
        <v>34.5</v>
      </c>
      <c r="BZ2349" s="71">
        <v>34</v>
      </c>
      <c r="CJ2349" s="66"/>
      <c r="CM2349" s="66"/>
      <c r="CP2349" s="66"/>
      <c r="CS2349" s="66"/>
    </row>
    <row r="2350" spans="2:97" ht="14.25" customHeight="1" x14ac:dyDescent="0.3">
      <c r="B2350" s="77">
        <v>45078</v>
      </c>
      <c r="C2350" s="78">
        <v>10.071999999999999</v>
      </c>
      <c r="D2350" s="78">
        <v>10.32</v>
      </c>
      <c r="E2350" s="78">
        <v>11.744</v>
      </c>
      <c r="F2350" s="78">
        <v>12.212999999999999</v>
      </c>
      <c r="G2350" s="78">
        <v>13.513</v>
      </c>
      <c r="H2350" s="78">
        <v>14.775</v>
      </c>
      <c r="I2350" s="78">
        <v>15.047000000000001</v>
      </c>
      <c r="J2350" s="78">
        <v>15.319000000000001</v>
      </c>
      <c r="M2350" s="66">
        <v>43829</v>
      </c>
      <c r="N2350" s="71">
        <v>1.5202</v>
      </c>
      <c r="O2350" s="71">
        <v>1.5699000000000001</v>
      </c>
      <c r="P2350" s="71">
        <v>1.4842</v>
      </c>
      <c r="Q2350" s="71">
        <v>1.5653000000000001</v>
      </c>
      <c r="R2350" s="71">
        <v>1.5895999999999999</v>
      </c>
      <c r="S2350" s="71">
        <v>1.6699000000000002</v>
      </c>
      <c r="T2350" s="71">
        <v>1.8788</v>
      </c>
      <c r="U2350" s="71">
        <v>2.0444</v>
      </c>
      <c r="X2350" s="66">
        <v>43845</v>
      </c>
      <c r="Y2350" s="72">
        <v>-0.58399999999999996</v>
      </c>
      <c r="Z2350" s="72">
        <v>-0.58199999999999996</v>
      </c>
      <c r="AA2350" s="72">
        <v>-0.57799999999999996</v>
      </c>
      <c r="AB2350" s="72">
        <v>-0.56799999999999995</v>
      </c>
      <c r="AC2350" s="72">
        <v>-0.52</v>
      </c>
      <c r="AD2350" s="72">
        <v>-0.32800000000000001</v>
      </c>
      <c r="AE2350" s="72">
        <v>5.1999999999999998E-2</v>
      </c>
      <c r="AF2350" s="72">
        <v>0.32200000000000001</v>
      </c>
      <c r="AJ2350" s="66">
        <v>43934</v>
      </c>
      <c r="AK2350" s="71">
        <v>-0.15160000000000001</v>
      </c>
      <c r="AL2350" s="71">
        <v>-0.1898</v>
      </c>
      <c r="AM2350" s="71">
        <v>-0.16800000000000001</v>
      </c>
      <c r="AN2350" s="71">
        <v>-0.156</v>
      </c>
      <c r="AO2350" s="71">
        <v>-0.13300000000000001</v>
      </c>
      <c r="AP2350" s="71">
        <v>-0.112</v>
      </c>
      <c r="AQ2350" s="71">
        <v>2.3E-2</v>
      </c>
      <c r="AR2350" s="71">
        <v>0.23599999999999999</v>
      </c>
      <c r="AV2350" s="66">
        <v>43853</v>
      </c>
      <c r="AW2350" s="71">
        <v>-0.46500000000000002</v>
      </c>
      <c r="AX2350" s="71">
        <v>-0.45700000000000002</v>
      </c>
      <c r="AY2350" s="71">
        <v>-0.45</v>
      </c>
      <c r="AZ2350" s="71">
        <v>-0.37</v>
      </c>
      <c r="BA2350" s="71">
        <v>-0.35199999999999998</v>
      </c>
      <c r="BB2350" s="71">
        <v>-0.125</v>
      </c>
      <c r="BC2350" s="71">
        <v>0.35799999999999998</v>
      </c>
      <c r="BD2350" s="71">
        <v>0.78</v>
      </c>
      <c r="BG2350" s="66">
        <v>43859</v>
      </c>
      <c r="BH2350" s="71">
        <v>6.72</v>
      </c>
      <c r="BI2350" s="71">
        <v>7.04</v>
      </c>
      <c r="BJ2350" s="71">
        <v>7.22</v>
      </c>
      <c r="BK2350" s="71">
        <v>6.9909999999999997</v>
      </c>
      <c r="BL2350" s="71">
        <v>6.7620000000000005</v>
      </c>
      <c r="BM2350" s="71">
        <v>8.0090000000000003</v>
      </c>
      <c r="BN2350" s="71">
        <v>9.0169999999999995</v>
      </c>
      <c r="BO2350" s="71">
        <v>9.7569999999999997</v>
      </c>
      <c r="BR2350" s="66">
        <v>44253</v>
      </c>
      <c r="BS2350" s="71">
        <v>14.031000000000001</v>
      </c>
      <c r="BT2350" s="71">
        <v>16.027000000000001</v>
      </c>
      <c r="BU2350" s="71">
        <v>25.75</v>
      </c>
      <c r="BV2350" s="71">
        <v>32</v>
      </c>
      <c r="BW2350" s="71">
        <v>33.25</v>
      </c>
      <c r="BX2350" s="71">
        <v>34.5</v>
      </c>
      <c r="BY2350" s="71">
        <v>34.5</v>
      </c>
      <c r="BZ2350" s="71">
        <v>34</v>
      </c>
      <c r="CJ2350" s="66"/>
      <c r="CM2350" s="66"/>
      <c r="CP2350" s="66"/>
      <c r="CS2350" s="66"/>
    </row>
    <row r="2351" spans="2:97" ht="14.25" customHeight="1" x14ac:dyDescent="0.3">
      <c r="B2351" s="77">
        <v>45079</v>
      </c>
      <c r="C2351" s="78">
        <v>10.07</v>
      </c>
      <c r="D2351" s="78">
        <v>10.333</v>
      </c>
      <c r="E2351" s="78">
        <v>11.675000000000001</v>
      </c>
      <c r="F2351" s="78">
        <v>12.035</v>
      </c>
      <c r="G2351" s="78">
        <v>13.236000000000001</v>
      </c>
      <c r="H2351" s="78">
        <v>14.664</v>
      </c>
      <c r="I2351" s="78">
        <v>14.9465</v>
      </c>
      <c r="J2351" s="78">
        <v>15.228999999999999</v>
      </c>
      <c r="M2351" s="66">
        <v>43830</v>
      </c>
      <c r="N2351" s="71">
        <v>1.5436000000000001</v>
      </c>
      <c r="O2351" s="71">
        <v>1.5779999999999998</v>
      </c>
      <c r="P2351" s="71">
        <v>1.5659999999999998</v>
      </c>
      <c r="Q2351" s="71">
        <v>1.5691000000000002</v>
      </c>
      <c r="R2351" s="71">
        <v>1.6086</v>
      </c>
      <c r="S2351" s="71">
        <v>1.6909999999999998</v>
      </c>
      <c r="T2351" s="71">
        <v>1.9175</v>
      </c>
      <c r="U2351" s="71">
        <v>2.0837500000000002</v>
      </c>
      <c r="X2351" s="66">
        <v>43846</v>
      </c>
      <c r="Y2351" s="72">
        <v>-0.58299999999999996</v>
      </c>
      <c r="Z2351" s="72">
        <v>-0.58499999999999996</v>
      </c>
      <c r="AA2351" s="72">
        <v>-0.57799999999999996</v>
      </c>
      <c r="AB2351" s="72">
        <v>-0.56699999999999995</v>
      </c>
      <c r="AC2351" s="72">
        <v>-0.52100000000000002</v>
      </c>
      <c r="AD2351" s="72">
        <v>-0.33900000000000002</v>
      </c>
      <c r="AE2351" s="72">
        <v>4.1000000000000002E-2</v>
      </c>
      <c r="AF2351" s="72">
        <v>0.313</v>
      </c>
      <c r="AJ2351" s="66">
        <v>43935</v>
      </c>
      <c r="AK2351" s="71">
        <v>-0.1447</v>
      </c>
      <c r="AL2351" s="71">
        <v>-0.17979999999999999</v>
      </c>
      <c r="AM2351" s="71">
        <v>-0.17</v>
      </c>
      <c r="AN2351" s="71">
        <v>-0.14399999999999999</v>
      </c>
      <c r="AO2351" s="71">
        <v>-0.13600000000000001</v>
      </c>
      <c r="AP2351" s="71">
        <v>-0.10199999999999999</v>
      </c>
      <c r="AQ2351" s="71">
        <v>0.03</v>
      </c>
      <c r="AR2351" s="71">
        <v>0.245</v>
      </c>
      <c r="AV2351" s="66">
        <v>43854</v>
      </c>
      <c r="AW2351" s="71">
        <v>-0.46400000000000002</v>
      </c>
      <c r="AX2351" s="71">
        <v>-0.45700000000000002</v>
      </c>
      <c r="AY2351" s="71">
        <v>-0.45</v>
      </c>
      <c r="AZ2351" s="71">
        <v>-0.377</v>
      </c>
      <c r="BA2351" s="71">
        <v>-0.36</v>
      </c>
      <c r="BB2351" s="71">
        <v>-0.15</v>
      </c>
      <c r="BC2351" s="71">
        <v>0.34799999999999998</v>
      </c>
      <c r="BD2351" s="71">
        <v>0.76900000000000002</v>
      </c>
      <c r="BG2351" s="66">
        <v>43860</v>
      </c>
      <c r="BH2351" s="71">
        <v>6.72</v>
      </c>
      <c r="BI2351" s="71">
        <v>7.04</v>
      </c>
      <c r="BJ2351" s="71">
        <v>7.22</v>
      </c>
      <c r="BK2351" s="71">
        <v>6.992</v>
      </c>
      <c r="BL2351" s="71">
        <v>6.7640000000000002</v>
      </c>
      <c r="BM2351" s="71">
        <v>8.0090000000000003</v>
      </c>
      <c r="BN2351" s="71">
        <v>9.0050000000000008</v>
      </c>
      <c r="BO2351" s="71">
        <v>9.7409999999999997</v>
      </c>
      <c r="BR2351" s="66">
        <v>44256</v>
      </c>
      <c r="BS2351" s="71">
        <v>14.031000000000001</v>
      </c>
      <c r="BT2351" s="71">
        <v>16.027000000000001</v>
      </c>
      <c r="BU2351" s="71">
        <v>25.75</v>
      </c>
      <c r="BV2351" s="71">
        <v>32</v>
      </c>
      <c r="BW2351" s="71">
        <v>33.25</v>
      </c>
      <c r="BX2351" s="71">
        <v>34.5</v>
      </c>
      <c r="BY2351" s="71">
        <v>34.5</v>
      </c>
      <c r="BZ2351" s="71">
        <v>34</v>
      </c>
      <c r="CJ2351" s="66"/>
      <c r="CM2351" s="66"/>
      <c r="CP2351" s="66"/>
      <c r="CS2351" s="66"/>
    </row>
    <row r="2352" spans="2:97" ht="14.25" customHeight="1" x14ac:dyDescent="0.3">
      <c r="B2352" s="77">
        <v>45082</v>
      </c>
      <c r="C2352" s="78">
        <v>10.127000000000001</v>
      </c>
      <c r="D2352" s="78">
        <v>10.352</v>
      </c>
      <c r="E2352" s="78">
        <v>11.593</v>
      </c>
      <c r="F2352" s="78">
        <v>11.907999999999999</v>
      </c>
      <c r="G2352" s="78">
        <v>13.036</v>
      </c>
      <c r="H2352" s="78">
        <v>14.475</v>
      </c>
      <c r="I2352" s="78">
        <v>14.816000000000001</v>
      </c>
      <c r="J2352" s="78">
        <v>15.157</v>
      </c>
      <c r="M2352" s="66">
        <v>43831</v>
      </c>
      <c r="N2352" s="71">
        <v>1.5436000000000001</v>
      </c>
      <c r="O2352" s="71">
        <v>1.5779999999999998</v>
      </c>
      <c r="P2352" s="71">
        <v>1.5659999999999998</v>
      </c>
      <c r="Q2352" s="71">
        <v>1.5691000000000002</v>
      </c>
      <c r="R2352" s="71">
        <v>1.6086</v>
      </c>
      <c r="S2352" s="71">
        <v>1.6909999999999998</v>
      </c>
      <c r="T2352" s="71">
        <v>1.9175</v>
      </c>
      <c r="U2352" s="71">
        <v>2.0837500000000002</v>
      </c>
      <c r="X2352" s="66">
        <v>43847</v>
      </c>
      <c r="Y2352" s="72">
        <v>-0.58199999999999996</v>
      </c>
      <c r="Z2352" s="72">
        <v>-0.58499999999999996</v>
      </c>
      <c r="AA2352" s="72">
        <v>-0.57699999999999996</v>
      </c>
      <c r="AB2352" s="72">
        <v>-0.56000000000000005</v>
      </c>
      <c r="AC2352" s="72">
        <v>-0.51400000000000001</v>
      </c>
      <c r="AD2352" s="72">
        <v>-0.33400000000000002</v>
      </c>
      <c r="AE2352" s="72">
        <v>4.2999999999999997E-2</v>
      </c>
      <c r="AF2352" s="72">
        <v>0.316</v>
      </c>
      <c r="AJ2352" s="66">
        <v>43936</v>
      </c>
      <c r="AK2352" s="71">
        <v>-0.1497</v>
      </c>
      <c r="AL2352" s="71">
        <v>-0.1749</v>
      </c>
      <c r="AM2352" s="71">
        <v>-0.17</v>
      </c>
      <c r="AN2352" s="71">
        <v>-0.13800000000000001</v>
      </c>
      <c r="AO2352" s="71">
        <v>-0.13300000000000001</v>
      </c>
      <c r="AP2352" s="71">
        <v>-9.7000000000000003E-2</v>
      </c>
      <c r="AQ2352" s="71">
        <v>1.4E-2</v>
      </c>
      <c r="AR2352" s="71">
        <v>0.24</v>
      </c>
      <c r="AV2352" s="66">
        <v>43857</v>
      </c>
      <c r="AW2352" s="71">
        <v>-0.46500000000000002</v>
      </c>
      <c r="AX2352" s="71">
        <v>-0.45700000000000002</v>
      </c>
      <c r="AY2352" s="71">
        <v>-0.45</v>
      </c>
      <c r="AZ2352" s="71">
        <v>-0.39400000000000002</v>
      </c>
      <c r="BA2352" s="71">
        <v>-0.38100000000000001</v>
      </c>
      <c r="BB2352" s="71">
        <v>-0.19600000000000001</v>
      </c>
      <c r="BC2352" s="71">
        <v>0.28100000000000003</v>
      </c>
      <c r="BD2352" s="71">
        <v>0.69699999999999995</v>
      </c>
      <c r="BG2352" s="66">
        <v>43861</v>
      </c>
      <c r="BH2352" s="71">
        <v>6.5600000000000005</v>
      </c>
      <c r="BI2352" s="71">
        <v>6.96</v>
      </c>
      <c r="BJ2352" s="71">
        <v>7.02</v>
      </c>
      <c r="BK2352" s="71">
        <v>6.8569999999999993</v>
      </c>
      <c r="BL2352" s="71">
        <v>6.694</v>
      </c>
      <c r="BM2352" s="71">
        <v>8.0090000000000003</v>
      </c>
      <c r="BN2352" s="71">
        <v>8.98</v>
      </c>
      <c r="BO2352" s="71">
        <v>9.7230000000000008</v>
      </c>
      <c r="BR2352" s="66">
        <v>44257</v>
      </c>
      <c r="BS2352" s="71">
        <v>14.031000000000001</v>
      </c>
      <c r="BT2352" s="71">
        <v>16.027000000000001</v>
      </c>
      <c r="BU2352" s="71">
        <v>25.75</v>
      </c>
      <c r="BV2352" s="71">
        <v>32</v>
      </c>
      <c r="BW2352" s="71">
        <v>33.25</v>
      </c>
      <c r="BX2352" s="71">
        <v>34.5</v>
      </c>
      <c r="BY2352" s="71">
        <v>34.5</v>
      </c>
      <c r="BZ2352" s="71">
        <v>34</v>
      </c>
      <c r="CJ2352" s="66"/>
      <c r="CM2352" s="66"/>
      <c r="CP2352" s="66"/>
      <c r="CS2352" s="66"/>
    </row>
    <row r="2353" spans="2:97" ht="14.25" customHeight="1" x14ac:dyDescent="0.3">
      <c r="B2353" s="77">
        <v>45083</v>
      </c>
      <c r="C2353" s="78">
        <v>10.127000000000001</v>
      </c>
      <c r="D2353" s="78">
        <v>10.352</v>
      </c>
      <c r="E2353" s="78">
        <v>11.593</v>
      </c>
      <c r="F2353" s="78">
        <v>11.907999999999999</v>
      </c>
      <c r="G2353" s="78">
        <v>12.993</v>
      </c>
      <c r="H2353" s="78">
        <v>14.468</v>
      </c>
      <c r="I2353" s="78">
        <v>14.8125</v>
      </c>
      <c r="J2353" s="78">
        <v>15.157</v>
      </c>
      <c r="M2353" s="66">
        <v>43832</v>
      </c>
      <c r="N2353" s="71">
        <v>1.5255999999999998</v>
      </c>
      <c r="O2353" s="71">
        <v>1.5624</v>
      </c>
      <c r="P2353" s="71">
        <v>1.5581</v>
      </c>
      <c r="Q2353" s="71">
        <v>1.569</v>
      </c>
      <c r="R2353" s="71">
        <v>1.5922000000000001</v>
      </c>
      <c r="S2353" s="71">
        <v>1.6665000000000001</v>
      </c>
      <c r="T2353" s="71">
        <v>1.8771</v>
      </c>
      <c r="U2353" s="71">
        <v>2.03355</v>
      </c>
      <c r="X2353" s="66">
        <v>43850</v>
      </c>
      <c r="Y2353" s="72">
        <v>-0.56899999999999995</v>
      </c>
      <c r="Z2353" s="72">
        <v>-0.57199999999999995</v>
      </c>
      <c r="AA2353" s="72">
        <v>-0.56999999999999995</v>
      </c>
      <c r="AB2353" s="72">
        <v>-0.55800000000000005</v>
      </c>
      <c r="AC2353" s="72">
        <v>-0.51100000000000001</v>
      </c>
      <c r="AD2353" s="72">
        <v>-0.33400000000000002</v>
      </c>
      <c r="AE2353" s="72">
        <v>3.5999999999999997E-2</v>
      </c>
      <c r="AF2353" s="72">
        <v>0.309</v>
      </c>
      <c r="AJ2353" s="66">
        <v>43937</v>
      </c>
      <c r="AK2353" s="71">
        <v>-0.1598</v>
      </c>
      <c r="AL2353" s="71">
        <v>-0.16980000000000001</v>
      </c>
      <c r="AM2353" s="71">
        <v>-0.16</v>
      </c>
      <c r="AN2353" s="71">
        <v>-0.14199999999999999</v>
      </c>
      <c r="AO2353" s="71">
        <v>-0.13600000000000001</v>
      </c>
      <c r="AP2353" s="71">
        <v>-0.10299999999999999</v>
      </c>
      <c r="AQ2353" s="71">
        <v>1.7000000000000001E-2</v>
      </c>
      <c r="AR2353" s="71">
        <v>0.245</v>
      </c>
      <c r="AV2353" s="66">
        <v>43858</v>
      </c>
      <c r="AW2353" s="71">
        <v>-0.45400000000000001</v>
      </c>
      <c r="AX2353" s="71">
        <v>-0.45700000000000002</v>
      </c>
      <c r="AY2353" s="71">
        <v>-0.45</v>
      </c>
      <c r="AZ2353" s="71">
        <v>-0.40400000000000003</v>
      </c>
      <c r="BA2353" s="71">
        <v>-0.38500000000000001</v>
      </c>
      <c r="BB2353" s="71">
        <v>-0.17899999999999999</v>
      </c>
      <c r="BC2353" s="71">
        <v>0.315</v>
      </c>
      <c r="BD2353" s="71">
        <v>0.72499999999999998</v>
      </c>
      <c r="BG2353" s="66">
        <v>43864</v>
      </c>
      <c r="BH2353" s="71">
        <v>6.5600000000000005</v>
      </c>
      <c r="BI2353" s="71">
        <v>6.96</v>
      </c>
      <c r="BJ2353" s="71">
        <v>7.02</v>
      </c>
      <c r="BK2353" s="71">
        <v>6.8045</v>
      </c>
      <c r="BL2353" s="71">
        <v>6.5890000000000004</v>
      </c>
      <c r="BM2353" s="71">
        <v>8.0090000000000003</v>
      </c>
      <c r="BN2353" s="71">
        <v>8.9090000000000007</v>
      </c>
      <c r="BO2353" s="71">
        <v>9.6920000000000002</v>
      </c>
      <c r="BR2353" s="66">
        <v>44258</v>
      </c>
      <c r="BS2353" s="71">
        <v>14.031000000000001</v>
      </c>
      <c r="BT2353" s="71">
        <v>16.027000000000001</v>
      </c>
      <c r="BU2353" s="71">
        <v>25.75</v>
      </c>
      <c r="BV2353" s="71">
        <v>32</v>
      </c>
      <c r="BW2353" s="71">
        <v>33.25</v>
      </c>
      <c r="BX2353" s="71">
        <v>34.5</v>
      </c>
      <c r="BY2353" s="71">
        <v>34.5</v>
      </c>
      <c r="BZ2353" s="71">
        <v>34</v>
      </c>
      <c r="CJ2353" s="66"/>
      <c r="CM2353" s="66"/>
      <c r="CP2353" s="66"/>
      <c r="CS2353" s="66"/>
    </row>
    <row r="2354" spans="2:97" ht="14.25" customHeight="1" x14ac:dyDescent="0.3">
      <c r="B2354" s="77">
        <v>45084</v>
      </c>
      <c r="C2354" s="78">
        <v>10.127000000000001</v>
      </c>
      <c r="D2354" s="78">
        <v>10.352</v>
      </c>
      <c r="E2354" s="78">
        <v>11.593</v>
      </c>
      <c r="F2354" s="78">
        <v>11.907999999999999</v>
      </c>
      <c r="G2354" s="78">
        <v>12.993</v>
      </c>
      <c r="H2354" s="78">
        <v>14.446</v>
      </c>
      <c r="I2354" s="78">
        <v>14.794499999999999</v>
      </c>
      <c r="J2354" s="78">
        <v>15.143000000000001</v>
      </c>
      <c r="M2354" s="66">
        <v>43833</v>
      </c>
      <c r="N2354" s="71">
        <v>1.5074999999999998</v>
      </c>
      <c r="O2354" s="71">
        <v>1.5286999999999999</v>
      </c>
      <c r="P2354" s="71">
        <v>1.5242</v>
      </c>
      <c r="Q2354" s="71">
        <v>1.5246</v>
      </c>
      <c r="R2354" s="71">
        <v>1.5403</v>
      </c>
      <c r="S2354" s="71">
        <v>1.5895999999999999</v>
      </c>
      <c r="T2354" s="71">
        <v>1.7881</v>
      </c>
      <c r="U2354" s="71">
        <v>1.9490499999999999</v>
      </c>
      <c r="X2354" s="66">
        <v>43851</v>
      </c>
      <c r="Y2354" s="72">
        <v>-0.56799999999999995</v>
      </c>
      <c r="Z2354" s="72">
        <v>-0.56899999999999995</v>
      </c>
      <c r="AA2354" s="72">
        <v>-0.56399999999999995</v>
      </c>
      <c r="AB2354" s="72">
        <v>-0.55200000000000005</v>
      </c>
      <c r="AC2354" s="72">
        <v>-0.51600000000000001</v>
      </c>
      <c r="AD2354" s="72">
        <v>-0.35299999999999998</v>
      </c>
      <c r="AE2354" s="72">
        <v>7.0000000000000001E-3</v>
      </c>
      <c r="AF2354" s="72">
        <v>0.27500000000000002</v>
      </c>
      <c r="AJ2354" s="66">
        <v>43938</v>
      </c>
      <c r="AK2354" s="71">
        <v>-0.1595</v>
      </c>
      <c r="AL2354" s="71">
        <v>-0.17480000000000001</v>
      </c>
      <c r="AM2354" s="71">
        <v>-0.17399999999999999</v>
      </c>
      <c r="AN2354" s="71">
        <v>-0.124</v>
      </c>
      <c r="AO2354" s="71">
        <v>-0.127</v>
      </c>
      <c r="AP2354" s="71">
        <v>-0.09</v>
      </c>
      <c r="AQ2354" s="71">
        <v>2.7E-2</v>
      </c>
      <c r="AR2354" s="71">
        <v>0.25700000000000001</v>
      </c>
      <c r="AV2354" s="66">
        <v>43859</v>
      </c>
      <c r="AW2354" s="71">
        <v>-0.46800000000000003</v>
      </c>
      <c r="AX2354" s="71">
        <v>-0.45700000000000002</v>
      </c>
      <c r="AY2354" s="71">
        <v>-0.45</v>
      </c>
      <c r="AZ2354" s="71">
        <v>-0.40300000000000002</v>
      </c>
      <c r="BA2354" s="71">
        <v>-0.39300000000000002</v>
      </c>
      <c r="BB2354" s="71">
        <v>-0.185</v>
      </c>
      <c r="BC2354" s="71">
        <v>0.3</v>
      </c>
      <c r="BD2354" s="71">
        <v>0.71</v>
      </c>
      <c r="BG2354" s="66">
        <v>43865</v>
      </c>
      <c r="BH2354" s="71">
        <v>6.5600000000000005</v>
      </c>
      <c r="BI2354" s="71">
        <v>6.96</v>
      </c>
      <c r="BJ2354" s="71">
        <v>7.02</v>
      </c>
      <c r="BK2354" s="71">
        <v>6.8089999999999993</v>
      </c>
      <c r="BL2354" s="71">
        <v>6.5979999999999999</v>
      </c>
      <c r="BM2354" s="71">
        <v>8.0090000000000003</v>
      </c>
      <c r="BN2354" s="71">
        <v>8.8800000000000008</v>
      </c>
      <c r="BO2354" s="71">
        <v>9.6880000000000006</v>
      </c>
      <c r="BR2354" s="66">
        <v>44259</v>
      </c>
      <c r="BS2354" s="71">
        <v>14.031000000000001</v>
      </c>
      <c r="BT2354" s="71">
        <v>16.027000000000001</v>
      </c>
      <c r="BU2354" s="71">
        <v>25.75</v>
      </c>
      <c r="BV2354" s="71">
        <v>32</v>
      </c>
      <c r="BW2354" s="71">
        <v>33.25</v>
      </c>
      <c r="BX2354" s="71">
        <v>34.5</v>
      </c>
      <c r="BY2354" s="71">
        <v>34.5</v>
      </c>
      <c r="BZ2354" s="71">
        <v>34</v>
      </c>
      <c r="CJ2354" s="66"/>
      <c r="CM2354" s="66"/>
      <c r="CP2354" s="66"/>
      <c r="CS2354" s="66"/>
    </row>
    <row r="2355" spans="2:97" ht="14.25" customHeight="1" x14ac:dyDescent="0.3">
      <c r="B2355" s="77">
        <v>45085</v>
      </c>
      <c r="C2355" s="78">
        <v>10.214</v>
      </c>
      <c r="D2355" s="78">
        <v>11.96</v>
      </c>
      <c r="E2355" s="78">
        <v>12.364000000000001</v>
      </c>
      <c r="F2355" s="78">
        <v>12.493</v>
      </c>
      <c r="G2355" s="78">
        <v>13.221</v>
      </c>
      <c r="H2355" s="78">
        <v>14.55</v>
      </c>
      <c r="I2355" s="78">
        <v>14.932</v>
      </c>
      <c r="J2355" s="78">
        <v>15.314</v>
      </c>
      <c r="M2355" s="66">
        <v>43836</v>
      </c>
      <c r="N2355" s="71">
        <v>1.5177</v>
      </c>
      <c r="O2355" s="71">
        <v>1.5363</v>
      </c>
      <c r="P2355" s="71">
        <v>1.5293000000000001</v>
      </c>
      <c r="Q2355" s="71">
        <v>1.5445</v>
      </c>
      <c r="R2355" s="71">
        <v>1.5566</v>
      </c>
      <c r="S2355" s="71">
        <v>1.6057999999999999</v>
      </c>
      <c r="T2355" s="71">
        <v>1.8090000000000002</v>
      </c>
      <c r="U2355" s="71">
        <v>1.9695</v>
      </c>
      <c r="X2355" s="66">
        <v>43852</v>
      </c>
      <c r="Y2355" s="72">
        <v>-0.57099999999999995</v>
      </c>
      <c r="Z2355" s="72">
        <v>-0.56699999999999995</v>
      </c>
      <c r="AA2355" s="72">
        <v>-0.56399999999999995</v>
      </c>
      <c r="AB2355" s="72">
        <v>-0.55200000000000005</v>
      </c>
      <c r="AC2355" s="72">
        <v>-0.52300000000000002</v>
      </c>
      <c r="AD2355" s="72">
        <v>-0.36199999999999999</v>
      </c>
      <c r="AE2355" s="72">
        <v>-8.0000000000000002E-3</v>
      </c>
      <c r="AF2355" s="72">
        <v>0.26200000000000001</v>
      </c>
      <c r="AJ2355" s="66">
        <v>43941</v>
      </c>
      <c r="AK2355" s="71">
        <v>-0.1598</v>
      </c>
      <c r="AL2355" s="71">
        <v>-0.17580000000000001</v>
      </c>
      <c r="AM2355" s="71">
        <v>-0.17399999999999999</v>
      </c>
      <c r="AN2355" s="71">
        <v>-0.11899999999999999</v>
      </c>
      <c r="AO2355" s="71">
        <v>-0.11799999999999999</v>
      </c>
      <c r="AP2355" s="71">
        <v>-9.1999999999999998E-2</v>
      </c>
      <c r="AQ2355" s="71">
        <v>2.1999999999999999E-2</v>
      </c>
      <c r="AR2355" s="71">
        <v>0.253</v>
      </c>
      <c r="AV2355" s="66">
        <v>43860</v>
      </c>
      <c r="AW2355" s="71">
        <v>-0.47599999999999998</v>
      </c>
      <c r="AX2355" s="71">
        <v>-0.45700000000000002</v>
      </c>
      <c r="AY2355" s="71">
        <v>-0.45</v>
      </c>
      <c r="AZ2355" s="71">
        <v>-0.41899999999999998</v>
      </c>
      <c r="BA2355" s="71">
        <v>-0.40899999999999997</v>
      </c>
      <c r="BB2355" s="71">
        <v>-0.19900000000000001</v>
      </c>
      <c r="BC2355" s="71">
        <v>0.27100000000000002</v>
      </c>
      <c r="BD2355" s="71">
        <v>0.68100000000000005</v>
      </c>
      <c r="BG2355" s="66">
        <v>43866</v>
      </c>
      <c r="BH2355" s="71">
        <v>6.5600000000000005</v>
      </c>
      <c r="BI2355" s="71">
        <v>6.96</v>
      </c>
      <c r="BJ2355" s="71">
        <v>7.02</v>
      </c>
      <c r="BK2355" s="71">
        <v>6.7949999999999999</v>
      </c>
      <c r="BL2355" s="71">
        <v>6.57</v>
      </c>
      <c r="BM2355" s="71">
        <v>8.0090000000000003</v>
      </c>
      <c r="BN2355" s="71">
        <v>8.8409999999999993</v>
      </c>
      <c r="BO2355" s="71">
        <v>9.6519999999999992</v>
      </c>
      <c r="BR2355" s="66">
        <v>44260</v>
      </c>
      <c r="BS2355" s="71">
        <v>14.031000000000001</v>
      </c>
      <c r="BT2355" s="71">
        <v>16.027000000000001</v>
      </c>
      <c r="BU2355" s="71">
        <v>25.75</v>
      </c>
      <c r="BV2355" s="71">
        <v>32</v>
      </c>
      <c r="BW2355" s="71">
        <v>33.25</v>
      </c>
      <c r="BX2355" s="71">
        <v>34.5</v>
      </c>
      <c r="BY2355" s="71">
        <v>34.5</v>
      </c>
      <c r="BZ2355" s="71">
        <v>34</v>
      </c>
      <c r="CJ2355" s="66"/>
      <c r="CM2355" s="66"/>
      <c r="CP2355" s="66"/>
      <c r="CS2355" s="66"/>
    </row>
    <row r="2356" spans="2:97" ht="14.25" customHeight="1" x14ac:dyDescent="0.3">
      <c r="B2356" s="77">
        <v>45086</v>
      </c>
      <c r="C2356" s="78">
        <v>10.214</v>
      </c>
      <c r="D2356" s="78">
        <v>11.96</v>
      </c>
      <c r="E2356" s="78">
        <v>12.364000000000001</v>
      </c>
      <c r="F2356" s="78">
        <v>12.493</v>
      </c>
      <c r="G2356" s="78">
        <v>13.221</v>
      </c>
      <c r="H2356" s="78">
        <v>14.55</v>
      </c>
      <c r="I2356" s="78">
        <v>14.932</v>
      </c>
      <c r="J2356" s="78">
        <v>15.314</v>
      </c>
      <c r="M2356" s="66">
        <v>43837</v>
      </c>
      <c r="N2356" s="71">
        <v>1.5104</v>
      </c>
      <c r="O2356" s="71">
        <v>1.5417999999999998</v>
      </c>
      <c r="P2356" s="71">
        <v>1.5059</v>
      </c>
      <c r="Q2356" s="71">
        <v>1.5404</v>
      </c>
      <c r="R2356" s="71">
        <v>1.5565</v>
      </c>
      <c r="S2356" s="71">
        <v>1.6122000000000001</v>
      </c>
      <c r="T2356" s="71">
        <v>1.8176999999999999</v>
      </c>
      <c r="U2356" s="71">
        <v>1.98885</v>
      </c>
      <c r="X2356" s="66">
        <v>43853</v>
      </c>
      <c r="Y2356" s="72">
        <v>-0.56799999999999995</v>
      </c>
      <c r="Z2356" s="72">
        <v>-0.56599999999999995</v>
      </c>
      <c r="AA2356" s="72">
        <v>-0.56599999999999995</v>
      </c>
      <c r="AB2356" s="72">
        <v>-0.56999999999999995</v>
      </c>
      <c r="AC2356" s="72">
        <v>-0.54700000000000004</v>
      </c>
      <c r="AD2356" s="72">
        <v>-0.39900000000000002</v>
      </c>
      <c r="AE2356" s="72">
        <v>-6.2E-2</v>
      </c>
      <c r="AF2356" s="72">
        <v>0.21</v>
      </c>
      <c r="AJ2356" s="66">
        <v>43942</v>
      </c>
      <c r="AK2356" s="71">
        <v>-0.15959999999999999</v>
      </c>
      <c r="AL2356" s="71">
        <v>-0.1759</v>
      </c>
      <c r="AM2356" s="71">
        <v>-0.185</v>
      </c>
      <c r="AN2356" s="71">
        <v>-0.11700000000000001</v>
      </c>
      <c r="AO2356" s="71">
        <v>-0.11600000000000001</v>
      </c>
      <c r="AP2356" s="71">
        <v>-9.2999999999999999E-2</v>
      </c>
      <c r="AQ2356" s="71">
        <v>2.1999999999999999E-2</v>
      </c>
      <c r="AR2356" s="71">
        <v>0.246</v>
      </c>
      <c r="AV2356" s="66">
        <v>43861</v>
      </c>
      <c r="AW2356" s="71">
        <v>-0.48599999999999999</v>
      </c>
      <c r="AX2356" s="71">
        <v>-0.45700000000000002</v>
      </c>
      <c r="AY2356" s="71">
        <v>-0.45</v>
      </c>
      <c r="AZ2356" s="71">
        <v>-0.42699999999999999</v>
      </c>
      <c r="BA2356" s="71">
        <v>-0.42699999999999999</v>
      </c>
      <c r="BB2356" s="71">
        <v>-0.22900000000000001</v>
      </c>
      <c r="BC2356" s="71">
        <v>0.23499999999999999</v>
      </c>
      <c r="BD2356" s="71">
        <v>0.64400000000000002</v>
      </c>
      <c r="BG2356" s="66">
        <v>43867</v>
      </c>
      <c r="BH2356" s="71">
        <v>6.5600000000000005</v>
      </c>
      <c r="BI2356" s="71">
        <v>6.96</v>
      </c>
      <c r="BJ2356" s="71">
        <v>7.02</v>
      </c>
      <c r="BK2356" s="71">
        <v>6.8140000000000001</v>
      </c>
      <c r="BL2356" s="71">
        <v>6.6079999999999997</v>
      </c>
      <c r="BM2356" s="71">
        <v>8.0090000000000003</v>
      </c>
      <c r="BN2356" s="71">
        <v>8.82</v>
      </c>
      <c r="BO2356" s="71">
        <v>9.6519999999999992</v>
      </c>
      <c r="BR2356" s="66">
        <v>44263</v>
      </c>
      <c r="BS2356" s="71">
        <v>14.031000000000001</v>
      </c>
      <c r="BT2356" s="71">
        <v>16.027000000000001</v>
      </c>
      <c r="BU2356" s="71">
        <v>25.75</v>
      </c>
      <c r="BV2356" s="71">
        <v>32</v>
      </c>
      <c r="BW2356" s="71">
        <v>33.25</v>
      </c>
      <c r="BX2356" s="71">
        <v>34.5</v>
      </c>
      <c r="BY2356" s="71">
        <v>34.5</v>
      </c>
      <c r="BZ2356" s="71">
        <v>34</v>
      </c>
      <c r="CJ2356" s="66"/>
      <c r="CM2356" s="66"/>
      <c r="CP2356" s="66"/>
      <c r="CS2356" s="66"/>
    </row>
    <row r="2357" spans="2:97" ht="14.25" customHeight="1" x14ac:dyDescent="0.3">
      <c r="B2357" s="77">
        <v>45090</v>
      </c>
      <c r="C2357" s="78">
        <v>10.204000000000001</v>
      </c>
      <c r="D2357" s="78">
        <v>12.073</v>
      </c>
      <c r="E2357" s="78">
        <v>12.337999999999999</v>
      </c>
      <c r="F2357" s="78">
        <v>12.393000000000001</v>
      </c>
      <c r="G2357" s="78">
        <v>13.269</v>
      </c>
      <c r="H2357" s="78">
        <v>14.613</v>
      </c>
      <c r="I2357" s="78">
        <v>14.922000000000001</v>
      </c>
      <c r="J2357" s="78">
        <v>15.231</v>
      </c>
      <c r="M2357" s="66">
        <v>43838</v>
      </c>
      <c r="N2357" s="71">
        <v>1.5257000000000001</v>
      </c>
      <c r="O2357" s="71">
        <v>1.5392000000000001</v>
      </c>
      <c r="P2357" s="71">
        <v>1.5266</v>
      </c>
      <c r="Q2357" s="71">
        <v>1.5806</v>
      </c>
      <c r="R2357" s="71">
        <v>1.6071</v>
      </c>
      <c r="S2357" s="71">
        <v>1.6629</v>
      </c>
      <c r="T2357" s="71">
        <v>1.8738000000000001</v>
      </c>
      <c r="U2357" s="71">
        <v>2.0419</v>
      </c>
      <c r="X2357" s="66">
        <v>43854</v>
      </c>
      <c r="Y2357" s="72">
        <v>-0.57099999999999995</v>
      </c>
      <c r="Z2357" s="72">
        <v>-0.56999999999999995</v>
      </c>
      <c r="AA2357" s="72">
        <v>-0.56799999999999995</v>
      </c>
      <c r="AB2357" s="72">
        <v>-0.57899999999999996</v>
      </c>
      <c r="AC2357" s="72">
        <v>-0.56100000000000005</v>
      </c>
      <c r="AD2357" s="72">
        <v>-0.41499999999999998</v>
      </c>
      <c r="AE2357" s="72">
        <v>-7.8E-2</v>
      </c>
      <c r="AF2357" s="72">
        <v>0.191</v>
      </c>
      <c r="AJ2357" s="66">
        <v>43943</v>
      </c>
      <c r="AK2357" s="71">
        <v>-0.16980000000000001</v>
      </c>
      <c r="AL2357" s="71">
        <v>-0.1759</v>
      </c>
      <c r="AM2357" s="71">
        <v>-0.19</v>
      </c>
      <c r="AN2357" s="71">
        <v>-0.13200000000000001</v>
      </c>
      <c r="AO2357" s="71">
        <v>-0.129</v>
      </c>
      <c r="AP2357" s="71">
        <v>-0.111</v>
      </c>
      <c r="AQ2357" s="71">
        <v>2E-3</v>
      </c>
      <c r="AR2357" s="71">
        <v>0.21299999999999999</v>
      </c>
      <c r="AV2357" s="66">
        <v>43864</v>
      </c>
      <c r="AW2357" s="71">
        <v>-0.47299999999999998</v>
      </c>
      <c r="AX2357" s="71">
        <v>-0.45700000000000002</v>
      </c>
      <c r="AY2357" s="71">
        <v>-0.45</v>
      </c>
      <c r="AZ2357" s="71">
        <v>-0.434</v>
      </c>
      <c r="BA2357" s="71">
        <v>-0.42799999999999999</v>
      </c>
      <c r="BB2357" s="71">
        <v>-0.217</v>
      </c>
      <c r="BC2357" s="71">
        <v>0.24199999999999999</v>
      </c>
      <c r="BD2357" s="71">
        <v>0.65500000000000003</v>
      </c>
      <c r="BG2357" s="66">
        <v>43868</v>
      </c>
      <c r="BH2357" s="71">
        <v>6.42</v>
      </c>
      <c r="BI2357" s="71">
        <v>6.86</v>
      </c>
      <c r="BJ2357" s="71">
        <v>6.88</v>
      </c>
      <c r="BK2357" s="71">
        <v>6.7679999999999998</v>
      </c>
      <c r="BL2357" s="71">
        <v>6.6559999999999997</v>
      </c>
      <c r="BM2357" s="71">
        <v>8.0090000000000003</v>
      </c>
      <c r="BN2357" s="71">
        <v>8.8710000000000004</v>
      </c>
      <c r="BO2357" s="71">
        <v>9.7249999999999996</v>
      </c>
      <c r="BR2357" s="66">
        <v>44264</v>
      </c>
      <c r="BS2357" s="71">
        <v>14.031000000000001</v>
      </c>
      <c r="BT2357" s="71">
        <v>16.027000000000001</v>
      </c>
      <c r="BU2357" s="71">
        <v>25.75</v>
      </c>
      <c r="BV2357" s="71">
        <v>32</v>
      </c>
      <c r="BW2357" s="71">
        <v>33.25</v>
      </c>
      <c r="BX2357" s="71">
        <v>34.5</v>
      </c>
      <c r="BY2357" s="71">
        <v>34.5</v>
      </c>
      <c r="BZ2357" s="71">
        <v>34</v>
      </c>
      <c r="CJ2357" s="66"/>
      <c r="CM2357" s="66"/>
      <c r="CP2357" s="66"/>
      <c r="CS2357" s="66"/>
    </row>
    <row r="2358" spans="2:97" ht="14.25" customHeight="1" x14ac:dyDescent="0.3">
      <c r="B2358" s="77">
        <v>45091</v>
      </c>
      <c r="C2358" s="78">
        <v>10.204000000000001</v>
      </c>
      <c r="D2358" s="78">
        <v>12.068</v>
      </c>
      <c r="E2358" s="78">
        <v>12.337999999999999</v>
      </c>
      <c r="F2358" s="78">
        <v>12.393000000000001</v>
      </c>
      <c r="G2358" s="78">
        <v>13.269</v>
      </c>
      <c r="H2358" s="78">
        <v>14.613</v>
      </c>
      <c r="I2358" s="78">
        <v>14.922000000000001</v>
      </c>
      <c r="J2358" s="78">
        <v>15.231</v>
      </c>
      <c r="M2358" s="66">
        <v>43839</v>
      </c>
      <c r="N2358" s="71">
        <v>1.5230999999999999</v>
      </c>
      <c r="O2358" s="71">
        <v>1.5417000000000001</v>
      </c>
      <c r="P2358" s="71">
        <v>1.524</v>
      </c>
      <c r="Q2358" s="71">
        <v>1.5785</v>
      </c>
      <c r="R2358" s="71">
        <v>1.5964</v>
      </c>
      <c r="S2358" s="71">
        <v>1.653</v>
      </c>
      <c r="T2358" s="71">
        <v>1.8545</v>
      </c>
      <c r="U2358" s="71">
        <v>2.0122499999999999</v>
      </c>
      <c r="X2358" s="66">
        <v>43857</v>
      </c>
      <c r="Y2358" s="72">
        <v>-0.56999999999999995</v>
      </c>
      <c r="Z2358" s="72">
        <v>-0.57299999999999995</v>
      </c>
      <c r="AA2358" s="72">
        <v>-0.57599999999999996</v>
      </c>
      <c r="AB2358" s="72">
        <v>-0.59499999999999997</v>
      </c>
      <c r="AC2358" s="72">
        <v>-0.57799999999999996</v>
      </c>
      <c r="AD2358" s="72">
        <v>-0.45200000000000001</v>
      </c>
      <c r="AE2358" s="72">
        <v>-0.129</v>
      </c>
      <c r="AF2358" s="72">
        <v>0.13600000000000001</v>
      </c>
      <c r="AJ2358" s="66">
        <v>43944</v>
      </c>
      <c r="AK2358" s="71">
        <v>-0.16980000000000001</v>
      </c>
      <c r="AL2358" s="71">
        <v>-0.17580000000000001</v>
      </c>
      <c r="AM2358" s="71">
        <v>-0.19</v>
      </c>
      <c r="AN2358" s="71">
        <v>-0.14499999999999999</v>
      </c>
      <c r="AO2358" s="71">
        <v>-0.13100000000000001</v>
      </c>
      <c r="AP2358" s="71">
        <v>-0.11600000000000001</v>
      </c>
      <c r="AQ2358" s="71">
        <v>8.0000000000000002E-3</v>
      </c>
      <c r="AR2358" s="71">
        <v>0.20599999999999999</v>
      </c>
      <c r="AV2358" s="66">
        <v>43865</v>
      </c>
      <c r="AW2358" s="71">
        <v>-0.47499999999999998</v>
      </c>
      <c r="AX2358" s="71">
        <v>-0.45700000000000002</v>
      </c>
      <c r="AY2358" s="71">
        <v>-0.45</v>
      </c>
      <c r="AZ2358" s="71">
        <v>-0.43</v>
      </c>
      <c r="BA2358" s="71">
        <v>-0.41799999999999998</v>
      </c>
      <c r="BB2358" s="71">
        <v>-0.20200000000000001</v>
      </c>
      <c r="BC2358" s="71">
        <v>0.26900000000000002</v>
      </c>
      <c r="BD2358" s="71">
        <v>0.68100000000000005</v>
      </c>
      <c r="BG2358" s="66">
        <v>43871</v>
      </c>
      <c r="BH2358" s="71">
        <v>6.42</v>
      </c>
      <c r="BI2358" s="71">
        <v>6.86</v>
      </c>
      <c r="BJ2358" s="71">
        <v>6.88</v>
      </c>
      <c r="BK2358" s="71">
        <v>6.7780000000000005</v>
      </c>
      <c r="BL2358" s="71">
        <v>6.6760000000000002</v>
      </c>
      <c r="BM2358" s="71">
        <v>8.0090000000000003</v>
      </c>
      <c r="BN2358" s="71">
        <v>8.8970000000000002</v>
      </c>
      <c r="BO2358" s="71">
        <v>9.7690000000000001</v>
      </c>
      <c r="BR2358" s="66">
        <v>44265</v>
      </c>
      <c r="BS2358" s="71">
        <v>14.031000000000001</v>
      </c>
      <c r="BT2358" s="71">
        <v>16.027000000000001</v>
      </c>
      <c r="BU2358" s="71">
        <v>25.75</v>
      </c>
      <c r="BV2358" s="71">
        <v>32</v>
      </c>
      <c r="BW2358" s="71">
        <v>33.25</v>
      </c>
      <c r="BX2358" s="71">
        <v>34.5</v>
      </c>
      <c r="BY2358" s="71">
        <v>34.5</v>
      </c>
      <c r="BZ2358" s="71">
        <v>34</v>
      </c>
      <c r="CJ2358" s="66"/>
      <c r="CM2358" s="66"/>
      <c r="CP2358" s="66"/>
      <c r="CS2358" s="66"/>
    </row>
    <row r="2359" spans="2:97" ht="14.25" customHeight="1" x14ac:dyDescent="0.3">
      <c r="B2359" s="77">
        <v>45092</v>
      </c>
      <c r="C2359" s="78">
        <v>10.204000000000001</v>
      </c>
      <c r="D2359" s="78">
        <v>12.058999999999999</v>
      </c>
      <c r="E2359" s="78">
        <v>12.337999999999999</v>
      </c>
      <c r="F2359" s="78">
        <v>12.428000000000001</v>
      </c>
      <c r="G2359" s="78">
        <v>13.571999999999999</v>
      </c>
      <c r="H2359" s="78">
        <v>14.613</v>
      </c>
      <c r="I2359" s="78">
        <v>14.9315</v>
      </c>
      <c r="J2359" s="78">
        <v>15.25</v>
      </c>
      <c r="M2359" s="66">
        <v>43840</v>
      </c>
      <c r="N2359" s="71">
        <v>1.5305</v>
      </c>
      <c r="O2359" s="71">
        <v>1.5415999999999999</v>
      </c>
      <c r="P2359" s="71">
        <v>1.5186999999999999</v>
      </c>
      <c r="Q2359" s="71">
        <v>1.5702</v>
      </c>
      <c r="R2359" s="71">
        <v>1.583</v>
      </c>
      <c r="S2359" s="71">
        <v>1.6315</v>
      </c>
      <c r="T2359" s="71">
        <v>1.8195999999999999</v>
      </c>
      <c r="U2359" s="71">
        <v>1.9798</v>
      </c>
      <c r="X2359" s="66">
        <v>43858</v>
      </c>
      <c r="Y2359" s="72">
        <v>-0.57299999999999995</v>
      </c>
      <c r="Z2359" s="72">
        <v>-0.57799999999999996</v>
      </c>
      <c r="AA2359" s="72">
        <v>-0.57999999999999996</v>
      </c>
      <c r="AB2359" s="72">
        <v>-0.58699999999999997</v>
      </c>
      <c r="AC2359" s="72">
        <v>-0.56399999999999995</v>
      </c>
      <c r="AD2359" s="72">
        <v>-0.42699999999999999</v>
      </c>
      <c r="AE2359" s="72">
        <v>-8.6999999999999994E-2</v>
      </c>
      <c r="AF2359" s="72">
        <v>0.17299999999999999</v>
      </c>
      <c r="AJ2359" s="66">
        <v>43945</v>
      </c>
      <c r="AK2359" s="71">
        <v>-0.1696</v>
      </c>
      <c r="AL2359" s="71">
        <v>-0.17580000000000001</v>
      </c>
      <c r="AM2359" s="71">
        <v>-0.2</v>
      </c>
      <c r="AN2359" s="71">
        <v>-0.14899999999999999</v>
      </c>
      <c r="AO2359" s="71">
        <v>-0.151</v>
      </c>
      <c r="AP2359" s="71">
        <v>-0.14499999999999999</v>
      </c>
      <c r="AQ2359" s="71">
        <v>-1.6E-2</v>
      </c>
      <c r="AR2359" s="71">
        <v>0.19400000000000001</v>
      </c>
      <c r="AV2359" s="66">
        <v>43866</v>
      </c>
      <c r="AW2359" s="71">
        <v>-0.46300000000000002</v>
      </c>
      <c r="AX2359" s="71">
        <v>-0.45700000000000002</v>
      </c>
      <c r="AY2359" s="71">
        <v>-0.45</v>
      </c>
      <c r="AZ2359" s="71">
        <v>-0.41799999999999998</v>
      </c>
      <c r="BA2359" s="71">
        <v>-0.39400000000000002</v>
      </c>
      <c r="BB2359" s="71">
        <v>-0.191</v>
      </c>
      <c r="BC2359" s="71">
        <v>0.3</v>
      </c>
      <c r="BD2359" s="71">
        <v>0.71399999999999997</v>
      </c>
      <c r="BG2359" s="66">
        <v>43872</v>
      </c>
      <c r="BH2359" s="71">
        <v>6.42</v>
      </c>
      <c r="BI2359" s="71">
        <v>6.86</v>
      </c>
      <c r="BJ2359" s="71">
        <v>6.88</v>
      </c>
      <c r="BK2359" s="71">
        <v>6.7624999999999993</v>
      </c>
      <c r="BL2359" s="71">
        <v>6.6449999999999996</v>
      </c>
      <c r="BM2359" s="71">
        <v>8.0090000000000003</v>
      </c>
      <c r="BN2359" s="71">
        <v>8.8689999999999998</v>
      </c>
      <c r="BO2359" s="71">
        <v>9.7279999999999998</v>
      </c>
      <c r="BR2359" s="66">
        <v>44266</v>
      </c>
      <c r="BS2359" s="71">
        <v>14.031000000000001</v>
      </c>
      <c r="BT2359" s="71">
        <v>16.027000000000001</v>
      </c>
      <c r="BU2359" s="71">
        <v>25.75</v>
      </c>
      <c r="BV2359" s="71">
        <v>32</v>
      </c>
      <c r="BW2359" s="71">
        <v>33.25</v>
      </c>
      <c r="BX2359" s="71">
        <v>34.5</v>
      </c>
      <c r="BY2359" s="71">
        <v>34.5</v>
      </c>
      <c r="BZ2359" s="71">
        <v>34</v>
      </c>
      <c r="CJ2359" s="66"/>
      <c r="CM2359" s="66"/>
      <c r="CP2359" s="66"/>
      <c r="CS2359" s="66"/>
    </row>
    <row r="2360" spans="2:97" ht="14.25" customHeight="1" x14ac:dyDescent="0.3">
      <c r="B2360" s="77">
        <v>45093</v>
      </c>
      <c r="C2360" s="78">
        <v>10.128</v>
      </c>
      <c r="D2360" s="78">
        <v>11.95</v>
      </c>
      <c r="E2360" s="78">
        <v>12.282999999999999</v>
      </c>
      <c r="F2360" s="78">
        <v>12.46</v>
      </c>
      <c r="G2360" s="78">
        <v>13.657999999999999</v>
      </c>
      <c r="H2360" s="78">
        <v>14.554</v>
      </c>
      <c r="I2360" s="78">
        <v>14.877000000000001</v>
      </c>
      <c r="J2360" s="78">
        <v>15.2</v>
      </c>
      <c r="M2360" s="66">
        <v>43843</v>
      </c>
      <c r="N2360" s="71">
        <v>1.5356000000000001</v>
      </c>
      <c r="O2360" s="71">
        <v>1.5491999999999999</v>
      </c>
      <c r="P2360" s="71">
        <v>1.5185999999999999</v>
      </c>
      <c r="Q2360" s="71">
        <v>1.5843</v>
      </c>
      <c r="R2360" s="71">
        <v>1.5964</v>
      </c>
      <c r="S2360" s="71">
        <v>1.6495</v>
      </c>
      <c r="T2360" s="71">
        <v>1.8458999999999999</v>
      </c>
      <c r="U2360" s="71">
        <v>2.0029500000000002</v>
      </c>
      <c r="X2360" s="66">
        <v>43859</v>
      </c>
      <c r="Y2360" s="72">
        <v>-0.57299999999999995</v>
      </c>
      <c r="Z2360" s="72">
        <v>-0.57799999999999996</v>
      </c>
      <c r="AA2360" s="72">
        <v>-0.58299999999999996</v>
      </c>
      <c r="AB2360" s="72">
        <v>-0.59699999999999998</v>
      </c>
      <c r="AC2360" s="72">
        <v>-0.57899999999999996</v>
      </c>
      <c r="AD2360" s="72">
        <v>-0.45200000000000001</v>
      </c>
      <c r="AE2360" s="72">
        <v>-0.126</v>
      </c>
      <c r="AF2360" s="72">
        <v>0.13100000000000001</v>
      </c>
      <c r="AJ2360" s="66">
        <v>43948</v>
      </c>
      <c r="AK2360" s="71">
        <v>-0.15290000000000001</v>
      </c>
      <c r="AL2360" s="71">
        <v>-0.1759</v>
      </c>
      <c r="AM2360" s="71">
        <v>-0.2</v>
      </c>
      <c r="AN2360" s="71">
        <v>-0.14599999999999999</v>
      </c>
      <c r="AO2360" s="71">
        <v>-0.16</v>
      </c>
      <c r="AP2360" s="71">
        <v>-0.161</v>
      </c>
      <c r="AQ2360" s="71">
        <v>-3.5000000000000003E-2</v>
      </c>
      <c r="AR2360" s="71">
        <v>0.19</v>
      </c>
      <c r="AV2360" s="66">
        <v>43867</v>
      </c>
      <c r="AW2360" s="71">
        <v>-0.45900000000000002</v>
      </c>
      <c r="AX2360" s="71">
        <v>-0.45700000000000002</v>
      </c>
      <c r="AY2360" s="71">
        <v>-0.45</v>
      </c>
      <c r="AZ2360" s="71">
        <v>-0.41399999999999998</v>
      </c>
      <c r="BA2360" s="71">
        <v>-0.39100000000000001</v>
      </c>
      <c r="BB2360" s="71">
        <v>-0.192</v>
      </c>
      <c r="BC2360" s="71">
        <v>0.29499999999999998</v>
      </c>
      <c r="BD2360" s="71">
        <v>0.70899999999999996</v>
      </c>
      <c r="BG2360" s="66">
        <v>43873</v>
      </c>
      <c r="BH2360" s="71">
        <v>6.42</v>
      </c>
      <c r="BI2360" s="71">
        <v>6.86</v>
      </c>
      <c r="BJ2360" s="71">
        <v>6.88</v>
      </c>
      <c r="BK2360" s="71">
        <v>6.7709999999999999</v>
      </c>
      <c r="BL2360" s="71">
        <v>6.6619999999999999</v>
      </c>
      <c r="BM2360" s="71">
        <v>8.0090000000000003</v>
      </c>
      <c r="BN2360" s="71">
        <v>8.8819999999999997</v>
      </c>
      <c r="BO2360" s="71">
        <v>9.734</v>
      </c>
      <c r="BR2360" s="66">
        <v>44267</v>
      </c>
      <c r="BS2360" s="71">
        <v>14.031000000000001</v>
      </c>
      <c r="BT2360" s="71">
        <v>16.027000000000001</v>
      </c>
      <c r="BU2360" s="71">
        <v>25.75</v>
      </c>
      <c r="BV2360" s="71">
        <v>32</v>
      </c>
      <c r="BW2360" s="71">
        <v>33.25</v>
      </c>
      <c r="BX2360" s="71">
        <v>34.5</v>
      </c>
      <c r="BY2360" s="71">
        <v>34.5</v>
      </c>
      <c r="BZ2360" s="71">
        <v>34</v>
      </c>
      <c r="CJ2360" s="66"/>
      <c r="CM2360" s="66"/>
      <c r="CP2360" s="66"/>
      <c r="CS2360" s="66"/>
    </row>
    <row r="2361" spans="2:97" ht="14.25" customHeight="1" x14ac:dyDescent="0.3">
      <c r="B2361" s="77">
        <v>45096</v>
      </c>
      <c r="C2361" s="78">
        <v>10.128</v>
      </c>
      <c r="D2361" s="78">
        <v>11.96</v>
      </c>
      <c r="E2361" s="78">
        <v>12.282999999999999</v>
      </c>
      <c r="F2361" s="78">
        <v>12.46</v>
      </c>
      <c r="G2361" s="78">
        <v>13.65</v>
      </c>
      <c r="H2361" s="78">
        <v>14.554</v>
      </c>
      <c r="I2361" s="78">
        <v>14.877000000000001</v>
      </c>
      <c r="J2361" s="78">
        <v>15.2</v>
      </c>
      <c r="M2361" s="66">
        <v>43844</v>
      </c>
      <c r="N2361" s="71">
        <v>1.5514000000000001</v>
      </c>
      <c r="O2361" s="71">
        <v>1.5651000000000002</v>
      </c>
      <c r="P2361" s="71">
        <v>1.516</v>
      </c>
      <c r="Q2361" s="71">
        <v>1.5699999999999998</v>
      </c>
      <c r="R2361" s="71">
        <v>1.5775999999999999</v>
      </c>
      <c r="S2361" s="71">
        <v>1.6198999999999999</v>
      </c>
      <c r="T2361" s="71">
        <v>1.8109</v>
      </c>
      <c r="U2361" s="71">
        <v>1.9654500000000001</v>
      </c>
      <c r="X2361" s="66">
        <v>43860</v>
      </c>
      <c r="Y2361" s="72">
        <v>-0.57499999999999996</v>
      </c>
      <c r="Z2361" s="72">
        <v>-0.58099999999999996</v>
      </c>
      <c r="AA2361" s="72">
        <v>-0.58699999999999997</v>
      </c>
      <c r="AB2361" s="72">
        <v>-0.61499999999999999</v>
      </c>
      <c r="AC2361" s="72">
        <v>-0.59899999999999998</v>
      </c>
      <c r="AD2361" s="72">
        <v>-0.47399999999999998</v>
      </c>
      <c r="AE2361" s="72">
        <v>-0.14899999999999999</v>
      </c>
      <c r="AF2361" s="72">
        <v>0.107</v>
      </c>
      <c r="AJ2361" s="66">
        <v>43949</v>
      </c>
      <c r="AK2361" s="71">
        <v>-0.15260000000000001</v>
      </c>
      <c r="AL2361" s="71">
        <v>-0.1759</v>
      </c>
      <c r="AM2361" s="71">
        <v>-0.2</v>
      </c>
      <c r="AN2361" s="71">
        <v>-0.17199999999999999</v>
      </c>
      <c r="AO2361" s="71">
        <v>-0.16600000000000001</v>
      </c>
      <c r="AP2361" s="71">
        <v>-0.16</v>
      </c>
      <c r="AQ2361" s="71">
        <v>-3.7999999999999999E-2</v>
      </c>
      <c r="AR2361" s="71">
        <v>0.17199999999999999</v>
      </c>
      <c r="AV2361" s="66">
        <v>43868</v>
      </c>
      <c r="AW2361" s="71">
        <v>-0.47099999999999997</v>
      </c>
      <c r="AX2361" s="71">
        <v>-0.45700000000000002</v>
      </c>
      <c r="AY2361" s="71">
        <v>-0.45</v>
      </c>
      <c r="AZ2361" s="71">
        <v>-0.41499999999999998</v>
      </c>
      <c r="BA2361" s="71">
        <v>-0.39700000000000002</v>
      </c>
      <c r="BB2361" s="71">
        <v>-0.193</v>
      </c>
      <c r="BC2361" s="71">
        <v>0.28299999999999997</v>
      </c>
      <c r="BD2361" s="71">
        <v>0.69399999999999995</v>
      </c>
      <c r="BG2361" s="66">
        <v>43874</v>
      </c>
      <c r="BH2361" s="71">
        <v>6.42</v>
      </c>
      <c r="BI2361" s="71">
        <v>6.86</v>
      </c>
      <c r="BJ2361" s="71">
        <v>6.88</v>
      </c>
      <c r="BK2361" s="71">
        <v>6.7750000000000004</v>
      </c>
      <c r="BL2361" s="71">
        <v>6.67</v>
      </c>
      <c r="BM2361" s="71">
        <v>8.0090000000000003</v>
      </c>
      <c r="BN2361" s="71">
        <v>8.8990000000000009</v>
      </c>
      <c r="BO2361" s="71">
        <v>9.7469999999999999</v>
      </c>
      <c r="BR2361" s="66">
        <v>44270</v>
      </c>
      <c r="BS2361" s="71">
        <v>14.031000000000001</v>
      </c>
      <c r="BT2361" s="71">
        <v>16.027000000000001</v>
      </c>
      <c r="BU2361" s="71">
        <v>25.75</v>
      </c>
      <c r="BV2361" s="71">
        <v>32</v>
      </c>
      <c r="BW2361" s="71">
        <v>33.25</v>
      </c>
      <c r="BX2361" s="71">
        <v>34.5</v>
      </c>
      <c r="BY2361" s="71">
        <v>34.5</v>
      </c>
      <c r="BZ2361" s="71">
        <v>34</v>
      </c>
      <c r="CJ2361" s="66"/>
      <c r="CM2361" s="66"/>
      <c r="CP2361" s="66"/>
      <c r="CS2361" s="66"/>
    </row>
    <row r="2362" spans="2:97" ht="14.25" customHeight="1" x14ac:dyDescent="0.3">
      <c r="B2362" s="77">
        <v>45097</v>
      </c>
      <c r="C2362" s="78">
        <v>10.153</v>
      </c>
      <c r="D2362" s="78">
        <v>11.991</v>
      </c>
      <c r="E2362" s="78">
        <v>12.304</v>
      </c>
      <c r="F2362" s="78">
        <v>12.552</v>
      </c>
      <c r="G2362" s="78">
        <v>13.632</v>
      </c>
      <c r="H2362" s="78">
        <v>14.561</v>
      </c>
      <c r="I2362" s="78">
        <v>14.87</v>
      </c>
      <c r="J2362" s="78">
        <v>15.179</v>
      </c>
      <c r="M2362" s="66">
        <v>43845</v>
      </c>
      <c r="N2362" s="71">
        <v>1.5564</v>
      </c>
      <c r="O2362" s="71">
        <v>1.5649999999999999</v>
      </c>
      <c r="P2362" s="71">
        <v>1.5392999999999999</v>
      </c>
      <c r="Q2362" s="71">
        <v>1.5535999999999999</v>
      </c>
      <c r="R2362" s="71">
        <v>1.5589</v>
      </c>
      <c r="S2362" s="71">
        <v>1.5985</v>
      </c>
      <c r="T2362" s="71">
        <v>1.7829999999999999</v>
      </c>
      <c r="U2362" s="71">
        <v>1.9364999999999999</v>
      </c>
      <c r="X2362" s="66">
        <v>43861</v>
      </c>
      <c r="Y2362" s="72">
        <v>-0.57899999999999996</v>
      </c>
      <c r="Z2362" s="72">
        <v>-0.58199999999999996</v>
      </c>
      <c r="AA2362" s="72">
        <v>-0.58899999999999997</v>
      </c>
      <c r="AB2362" s="72">
        <v>-0.63</v>
      </c>
      <c r="AC2362" s="72">
        <v>-0.61899999999999999</v>
      </c>
      <c r="AD2362" s="72">
        <v>-0.50600000000000001</v>
      </c>
      <c r="AE2362" s="72">
        <v>-0.17699999999999999</v>
      </c>
      <c r="AF2362" s="72">
        <v>7.9000000000000001E-2</v>
      </c>
      <c r="AJ2362" s="66">
        <v>43950</v>
      </c>
      <c r="AK2362" s="71">
        <v>-0.15260000000000001</v>
      </c>
      <c r="AL2362" s="71">
        <v>-0.1759</v>
      </c>
      <c r="AM2362" s="71">
        <v>-0.2</v>
      </c>
      <c r="AN2362" s="71">
        <v>-0.17199999999999999</v>
      </c>
      <c r="AO2362" s="71">
        <v>-0.16600000000000001</v>
      </c>
      <c r="AP2362" s="71">
        <v>-0.16</v>
      </c>
      <c r="AQ2362" s="71">
        <v>-3.7999999999999999E-2</v>
      </c>
      <c r="AR2362" s="71">
        <v>0.17199999999999999</v>
      </c>
      <c r="AV2362" s="66">
        <v>43871</v>
      </c>
      <c r="AW2362" s="71">
        <v>-0.46300000000000002</v>
      </c>
      <c r="AX2362" s="71">
        <v>-0.45700000000000002</v>
      </c>
      <c r="AY2362" s="71">
        <v>-0.45</v>
      </c>
      <c r="AZ2362" s="71">
        <v>-0.42199999999999999</v>
      </c>
      <c r="BA2362" s="71">
        <v>-0.40699999999999997</v>
      </c>
      <c r="BB2362" s="71">
        <v>-0.19900000000000001</v>
      </c>
      <c r="BC2362" s="71">
        <v>0.25900000000000001</v>
      </c>
      <c r="BD2362" s="71">
        <v>0.66700000000000004</v>
      </c>
      <c r="BG2362" s="66">
        <v>43875</v>
      </c>
      <c r="BH2362" s="71">
        <v>6.42</v>
      </c>
      <c r="BI2362" s="71">
        <v>6.83</v>
      </c>
      <c r="BJ2362" s="71">
        <v>6.84</v>
      </c>
      <c r="BK2362" s="71">
        <v>6.74</v>
      </c>
      <c r="BL2362" s="71">
        <v>6.64</v>
      </c>
      <c r="BM2362" s="71">
        <v>8.0090000000000003</v>
      </c>
      <c r="BN2362" s="71">
        <v>8.8610000000000007</v>
      </c>
      <c r="BO2362" s="71">
        <v>9.7010000000000005</v>
      </c>
      <c r="BR2362" s="66">
        <v>44271</v>
      </c>
      <c r="BS2362" s="71">
        <v>14.031000000000001</v>
      </c>
      <c r="BT2362" s="71">
        <v>16.027000000000001</v>
      </c>
      <c r="BU2362" s="71">
        <v>25.75</v>
      </c>
      <c r="BV2362" s="71">
        <v>32</v>
      </c>
      <c r="BW2362" s="71">
        <v>33.25</v>
      </c>
      <c r="BX2362" s="71">
        <v>34.5</v>
      </c>
      <c r="BY2362" s="71">
        <v>34.5</v>
      </c>
      <c r="BZ2362" s="71">
        <v>34</v>
      </c>
      <c r="CJ2362" s="66"/>
      <c r="CM2362" s="66"/>
      <c r="CP2362" s="66"/>
      <c r="CS2362" s="66"/>
    </row>
    <row r="2363" spans="2:97" ht="14.25" customHeight="1" x14ac:dyDescent="0.3">
      <c r="B2363" s="77">
        <v>45098</v>
      </c>
      <c r="C2363" s="78">
        <v>10.153</v>
      </c>
      <c r="D2363" s="78">
        <v>11.991</v>
      </c>
      <c r="E2363" s="78">
        <v>12.304</v>
      </c>
      <c r="F2363" s="78">
        <v>12.552</v>
      </c>
      <c r="G2363" s="78">
        <v>13.632</v>
      </c>
      <c r="H2363" s="78">
        <v>14.561</v>
      </c>
      <c r="I2363" s="78">
        <v>14.87</v>
      </c>
      <c r="J2363" s="78">
        <v>15.179</v>
      </c>
      <c r="M2363" s="66">
        <v>43846</v>
      </c>
      <c r="N2363" s="71">
        <v>1.5461</v>
      </c>
      <c r="O2363" s="71">
        <v>1.5547</v>
      </c>
      <c r="P2363" s="71">
        <v>1.5341</v>
      </c>
      <c r="Q2363" s="71">
        <v>1.5657000000000001</v>
      </c>
      <c r="R2363" s="71">
        <v>1.5750999999999999</v>
      </c>
      <c r="S2363" s="71">
        <v>1.6247</v>
      </c>
      <c r="T2363" s="71">
        <v>1.8073999999999999</v>
      </c>
      <c r="U2363" s="71">
        <v>1.9586999999999999</v>
      </c>
      <c r="X2363" s="66">
        <v>43864</v>
      </c>
      <c r="Y2363" s="72">
        <v>-0.59199999999999997</v>
      </c>
      <c r="Z2363" s="72">
        <v>-0.59</v>
      </c>
      <c r="AA2363" s="72">
        <v>-0.59099999999999997</v>
      </c>
      <c r="AB2363" s="72">
        <v>-0.63400000000000001</v>
      </c>
      <c r="AC2363" s="72">
        <v>-0.61799999999999999</v>
      </c>
      <c r="AD2363" s="72">
        <v>-0.50700000000000001</v>
      </c>
      <c r="AE2363" s="72">
        <v>-0.18099999999999999</v>
      </c>
      <c r="AF2363" s="72">
        <v>7.9000000000000001E-2</v>
      </c>
      <c r="AJ2363" s="66">
        <v>43951</v>
      </c>
      <c r="AK2363" s="71">
        <v>-0.14949999999999999</v>
      </c>
      <c r="AL2363" s="71">
        <v>-0.17580000000000001</v>
      </c>
      <c r="AM2363" s="71">
        <v>-0.2</v>
      </c>
      <c r="AN2363" s="71">
        <v>-0.17499999999999999</v>
      </c>
      <c r="AO2363" s="71">
        <v>-0.16200000000000001</v>
      </c>
      <c r="AP2363" s="71">
        <v>-0.152</v>
      </c>
      <c r="AQ2363" s="71">
        <v>-0.03</v>
      </c>
      <c r="AR2363" s="71">
        <v>0.18</v>
      </c>
      <c r="AV2363" s="66">
        <v>43872</v>
      </c>
      <c r="AW2363" s="71">
        <v>-0.46800000000000003</v>
      </c>
      <c r="AX2363" s="71">
        <v>-0.47599999999999998</v>
      </c>
      <c r="AY2363" s="71">
        <v>-0.45400000000000001</v>
      </c>
      <c r="AZ2363" s="71">
        <v>-0.43</v>
      </c>
      <c r="BA2363" s="71">
        <v>-0.42</v>
      </c>
      <c r="BB2363" s="71">
        <v>-0.20200000000000001</v>
      </c>
      <c r="BC2363" s="71">
        <v>0.26800000000000002</v>
      </c>
      <c r="BD2363" s="71">
        <v>0.68</v>
      </c>
      <c r="BG2363" s="66">
        <v>43878</v>
      </c>
      <c r="BH2363" s="71">
        <v>6.42</v>
      </c>
      <c r="BI2363" s="71">
        <v>6.83</v>
      </c>
      <c r="BJ2363" s="71">
        <v>6.84</v>
      </c>
      <c r="BK2363" s="71">
        <v>6.7490000000000006</v>
      </c>
      <c r="BL2363" s="71">
        <v>6.6580000000000004</v>
      </c>
      <c r="BM2363" s="71">
        <v>8.0090000000000003</v>
      </c>
      <c r="BN2363" s="71">
        <v>8.8979999999999997</v>
      </c>
      <c r="BO2363" s="71">
        <v>9.7460000000000004</v>
      </c>
      <c r="BR2363" s="66">
        <v>44272</v>
      </c>
      <c r="BS2363" s="71">
        <v>14.031000000000001</v>
      </c>
      <c r="BT2363" s="71">
        <v>16.027000000000001</v>
      </c>
      <c r="BU2363" s="71">
        <v>25.75</v>
      </c>
      <c r="BV2363" s="71">
        <v>32</v>
      </c>
      <c r="BW2363" s="71">
        <v>33.25</v>
      </c>
      <c r="BX2363" s="71">
        <v>34.5</v>
      </c>
      <c r="BY2363" s="71">
        <v>34.5</v>
      </c>
      <c r="BZ2363" s="71">
        <v>34</v>
      </c>
      <c r="CJ2363" s="66"/>
      <c r="CM2363" s="66"/>
      <c r="CP2363" s="66"/>
      <c r="CS2363" s="66"/>
    </row>
    <row r="2364" spans="2:97" ht="14.25" customHeight="1" x14ac:dyDescent="0.3">
      <c r="B2364" s="77">
        <v>45099</v>
      </c>
      <c r="C2364" s="78">
        <v>9.3130000000000006</v>
      </c>
      <c r="D2364" s="78">
        <v>10.718999999999999</v>
      </c>
      <c r="E2364" s="78">
        <v>11.781000000000001</v>
      </c>
      <c r="F2364" s="78">
        <v>12.308999999999999</v>
      </c>
      <c r="G2364" s="78">
        <v>13.544</v>
      </c>
      <c r="H2364" s="78">
        <v>14.419</v>
      </c>
      <c r="I2364" s="78">
        <v>14.734500000000001</v>
      </c>
      <c r="J2364" s="78">
        <v>15.05</v>
      </c>
      <c r="M2364" s="66">
        <v>43847</v>
      </c>
      <c r="N2364" s="71">
        <v>1.5535000000000001</v>
      </c>
      <c r="O2364" s="71">
        <v>1.5569999999999999</v>
      </c>
      <c r="P2364" s="71">
        <v>1.5468999999999999</v>
      </c>
      <c r="Q2364" s="71">
        <v>1.5592000000000001</v>
      </c>
      <c r="R2364" s="71">
        <v>1.5672000000000001</v>
      </c>
      <c r="S2364" s="71">
        <v>1.6194999999999999</v>
      </c>
      <c r="T2364" s="71">
        <v>1.8214999999999999</v>
      </c>
      <c r="U2364" s="71">
        <v>1.99075</v>
      </c>
      <c r="X2364" s="66">
        <v>43865</v>
      </c>
      <c r="Y2364" s="72">
        <v>-0.59499999999999997</v>
      </c>
      <c r="Z2364" s="72">
        <v>-0.59</v>
      </c>
      <c r="AA2364" s="72">
        <v>-0.58199999999999996</v>
      </c>
      <c r="AB2364" s="72">
        <v>-0.61699999999999999</v>
      </c>
      <c r="AC2364" s="72">
        <v>-0.59799999999999998</v>
      </c>
      <c r="AD2364" s="72">
        <v>-0.48</v>
      </c>
      <c r="AE2364" s="72">
        <v>-0.14099999999999999</v>
      </c>
      <c r="AF2364" s="72">
        <v>0.12</v>
      </c>
      <c r="AJ2364" s="66">
        <v>43952</v>
      </c>
      <c r="AK2364" s="71">
        <v>-0.14960000000000001</v>
      </c>
      <c r="AL2364" s="71">
        <v>-0.1449</v>
      </c>
      <c r="AM2364" s="71">
        <v>-0.2</v>
      </c>
      <c r="AN2364" s="71">
        <v>-0.13900000000000001</v>
      </c>
      <c r="AO2364" s="71">
        <v>-0.14799999999999999</v>
      </c>
      <c r="AP2364" s="71">
        <v>-0.13600000000000001</v>
      </c>
      <c r="AQ2364" s="71">
        <v>-1.9E-2</v>
      </c>
      <c r="AR2364" s="71">
        <v>0.192</v>
      </c>
      <c r="AV2364" s="66">
        <v>43873</v>
      </c>
      <c r="AW2364" s="71">
        <v>-0.47599999999999998</v>
      </c>
      <c r="AX2364" s="71">
        <v>-0.47599999999999998</v>
      </c>
      <c r="AY2364" s="71">
        <v>-0.45400000000000001</v>
      </c>
      <c r="AZ2364" s="71">
        <v>-0.44900000000000001</v>
      </c>
      <c r="BA2364" s="71">
        <v>-0.44500000000000001</v>
      </c>
      <c r="BB2364" s="71">
        <v>-0.214</v>
      </c>
      <c r="BC2364" s="71">
        <v>0.31</v>
      </c>
      <c r="BD2364" s="71">
        <v>0.66800000000000004</v>
      </c>
      <c r="BG2364" s="66">
        <v>43879</v>
      </c>
      <c r="BH2364" s="71">
        <v>6.42</v>
      </c>
      <c r="BI2364" s="71">
        <v>6.83</v>
      </c>
      <c r="BJ2364" s="71">
        <v>6.84</v>
      </c>
      <c r="BK2364" s="71">
        <v>6.7534999999999998</v>
      </c>
      <c r="BL2364" s="71">
        <v>6.6669999999999998</v>
      </c>
      <c r="BM2364" s="71">
        <v>8.0090000000000003</v>
      </c>
      <c r="BN2364" s="71">
        <v>8.9209999999999994</v>
      </c>
      <c r="BO2364" s="71">
        <v>9.7829999999999995</v>
      </c>
      <c r="BR2364" s="66">
        <v>44273</v>
      </c>
      <c r="BS2364" s="71">
        <v>14.031000000000001</v>
      </c>
      <c r="BT2364" s="71">
        <v>16.027000000000001</v>
      </c>
      <c r="BU2364" s="71">
        <v>25.75</v>
      </c>
      <c r="BV2364" s="71">
        <v>32</v>
      </c>
      <c r="BW2364" s="71">
        <v>33.25</v>
      </c>
      <c r="BX2364" s="71">
        <v>34.5</v>
      </c>
      <c r="BY2364" s="71">
        <v>34.5</v>
      </c>
      <c r="BZ2364" s="71">
        <v>34</v>
      </c>
      <c r="CJ2364" s="66"/>
      <c r="CM2364" s="66"/>
      <c r="CP2364" s="66"/>
      <c r="CS2364" s="66"/>
    </row>
    <row r="2365" spans="2:97" ht="14.25" customHeight="1" x14ac:dyDescent="0.3">
      <c r="B2365" s="77">
        <v>45100</v>
      </c>
      <c r="C2365" s="78">
        <v>9.3130000000000006</v>
      </c>
      <c r="D2365" s="78">
        <v>10.718999999999999</v>
      </c>
      <c r="E2365" s="78">
        <v>11.781000000000001</v>
      </c>
      <c r="F2365" s="78">
        <v>12.308999999999999</v>
      </c>
      <c r="G2365" s="78">
        <v>13.525</v>
      </c>
      <c r="H2365" s="78">
        <v>14.419</v>
      </c>
      <c r="I2365" s="78">
        <v>14.734500000000001</v>
      </c>
      <c r="J2365" s="78">
        <v>15.05</v>
      </c>
      <c r="M2365" s="66">
        <v>43850</v>
      </c>
      <c r="N2365" s="71">
        <v>1.5535000000000001</v>
      </c>
      <c r="O2365" s="71">
        <v>1.5569999999999999</v>
      </c>
      <c r="P2365" s="71">
        <v>1.5468999999999999</v>
      </c>
      <c r="Q2365" s="71">
        <v>1.5592000000000001</v>
      </c>
      <c r="R2365" s="71">
        <v>1.5672000000000001</v>
      </c>
      <c r="S2365" s="71">
        <v>1.6194999999999999</v>
      </c>
      <c r="T2365" s="71">
        <v>1.8214999999999999</v>
      </c>
      <c r="U2365" s="71">
        <v>1.99075</v>
      </c>
      <c r="X2365" s="66">
        <v>43866</v>
      </c>
      <c r="Y2365" s="72">
        <v>-0.60199999999999998</v>
      </c>
      <c r="Z2365" s="72">
        <v>-0.59499999999999997</v>
      </c>
      <c r="AA2365" s="72">
        <v>-0.57899999999999996</v>
      </c>
      <c r="AB2365" s="72">
        <v>-0.60899999999999999</v>
      </c>
      <c r="AC2365" s="72">
        <v>-0.58499999999999996</v>
      </c>
      <c r="AD2365" s="72">
        <v>-0.45400000000000001</v>
      </c>
      <c r="AE2365" s="72">
        <v>-0.104</v>
      </c>
      <c r="AF2365" s="72">
        <v>0.156</v>
      </c>
      <c r="AJ2365" s="66">
        <v>43955</v>
      </c>
      <c r="AK2365" s="71">
        <v>-0.14960000000000001</v>
      </c>
      <c r="AL2365" s="71">
        <v>-0.1449</v>
      </c>
      <c r="AM2365" s="71">
        <v>-0.2</v>
      </c>
      <c r="AN2365" s="71">
        <v>-0.13900000000000001</v>
      </c>
      <c r="AO2365" s="71">
        <v>-0.14799999999999999</v>
      </c>
      <c r="AP2365" s="71">
        <v>-0.13600000000000001</v>
      </c>
      <c r="AQ2365" s="71">
        <v>-1.9E-2</v>
      </c>
      <c r="AR2365" s="71">
        <v>0.192</v>
      </c>
      <c r="AV2365" s="66">
        <v>43874</v>
      </c>
      <c r="AW2365" s="71">
        <v>-0.48399999999999999</v>
      </c>
      <c r="AX2365" s="71">
        <v>-0.47599999999999998</v>
      </c>
      <c r="AY2365" s="71">
        <v>-0.45400000000000001</v>
      </c>
      <c r="AZ2365" s="71">
        <v>-0.45</v>
      </c>
      <c r="BA2365" s="71">
        <v>-0.44600000000000001</v>
      </c>
      <c r="BB2365" s="71">
        <v>-0.22</v>
      </c>
      <c r="BC2365" s="71">
        <v>0.29899999999999999</v>
      </c>
      <c r="BD2365" s="71">
        <v>0.65500000000000003</v>
      </c>
      <c r="BG2365" s="66">
        <v>43880</v>
      </c>
      <c r="BH2365" s="71">
        <v>6.42</v>
      </c>
      <c r="BI2365" s="71">
        <v>6.83</v>
      </c>
      <c r="BJ2365" s="71">
        <v>6.84</v>
      </c>
      <c r="BK2365" s="71">
        <v>6.7294999999999998</v>
      </c>
      <c r="BL2365" s="71">
        <v>6.6189999999999998</v>
      </c>
      <c r="BM2365" s="71">
        <v>8.0090000000000003</v>
      </c>
      <c r="BN2365" s="71">
        <v>8.891</v>
      </c>
      <c r="BO2365" s="71">
        <v>9.7409999999999997</v>
      </c>
      <c r="BR2365" s="66">
        <v>44274</v>
      </c>
      <c r="BS2365" s="71">
        <v>14.031000000000001</v>
      </c>
      <c r="BT2365" s="71">
        <v>16.027000000000001</v>
      </c>
      <c r="BU2365" s="71">
        <v>25.75</v>
      </c>
      <c r="BV2365" s="71">
        <v>32</v>
      </c>
      <c r="BW2365" s="71">
        <v>33.25</v>
      </c>
      <c r="BX2365" s="71">
        <v>34.5</v>
      </c>
      <c r="BY2365" s="71">
        <v>34.5</v>
      </c>
      <c r="BZ2365" s="71">
        <v>34.5</v>
      </c>
      <c r="CJ2365" s="66"/>
      <c r="CM2365" s="66"/>
      <c r="CP2365" s="66"/>
      <c r="CS2365" s="66"/>
    </row>
    <row r="2366" spans="2:97" ht="14.25" customHeight="1" x14ac:dyDescent="0.3">
      <c r="B2366" s="77">
        <v>45103</v>
      </c>
      <c r="C2366" s="78">
        <v>9.3339999999999996</v>
      </c>
      <c r="D2366" s="78">
        <v>10.712999999999999</v>
      </c>
      <c r="E2366" s="78">
        <v>11.771000000000001</v>
      </c>
      <c r="F2366" s="78">
        <v>12.301</v>
      </c>
      <c r="G2366" s="78">
        <v>13.444000000000001</v>
      </c>
      <c r="H2366" s="78">
        <v>14.438000000000001</v>
      </c>
      <c r="I2366" s="78">
        <v>14.7315</v>
      </c>
      <c r="J2366" s="78">
        <v>15.025</v>
      </c>
      <c r="M2366" s="66">
        <v>43851</v>
      </c>
      <c r="N2366" s="71">
        <v>1.5329999999999999</v>
      </c>
      <c r="O2366" s="71">
        <v>1.544</v>
      </c>
      <c r="P2366" s="71">
        <v>1.5312000000000001</v>
      </c>
      <c r="Q2366" s="71">
        <v>1.5304</v>
      </c>
      <c r="R2366" s="71">
        <v>1.5323</v>
      </c>
      <c r="S2366" s="71">
        <v>1.575</v>
      </c>
      <c r="T2366" s="71">
        <v>1.7743</v>
      </c>
      <c r="U2366" s="71">
        <v>1.9371499999999999</v>
      </c>
      <c r="X2366" s="66">
        <v>43867</v>
      </c>
      <c r="Y2366" s="72">
        <v>-0.60099999999999998</v>
      </c>
      <c r="Z2366" s="72">
        <v>-0.59399999999999997</v>
      </c>
      <c r="AA2366" s="72">
        <v>-0.58299999999999996</v>
      </c>
      <c r="AB2366" s="72">
        <v>-0.60399999999999998</v>
      </c>
      <c r="AC2366" s="72">
        <v>-0.58299999999999996</v>
      </c>
      <c r="AD2366" s="72">
        <v>-0.45500000000000002</v>
      </c>
      <c r="AE2366" s="72">
        <v>-0.11799999999999999</v>
      </c>
      <c r="AF2366" s="72">
        <v>0.14599999999999999</v>
      </c>
      <c r="AJ2366" s="66">
        <v>43956</v>
      </c>
      <c r="AK2366" s="71">
        <v>-0.14960000000000001</v>
      </c>
      <c r="AL2366" s="71">
        <v>-0.1449</v>
      </c>
      <c r="AM2366" s="71">
        <v>-0.2</v>
      </c>
      <c r="AN2366" s="71">
        <v>-0.13900000000000001</v>
      </c>
      <c r="AO2366" s="71">
        <v>-0.14799999999999999</v>
      </c>
      <c r="AP2366" s="71">
        <v>-0.13600000000000001</v>
      </c>
      <c r="AQ2366" s="71">
        <v>-1.9E-2</v>
      </c>
      <c r="AR2366" s="71">
        <v>0.192</v>
      </c>
      <c r="AV2366" s="66">
        <v>43875</v>
      </c>
      <c r="AW2366" s="71">
        <v>-0.48499999999999999</v>
      </c>
      <c r="AX2366" s="71">
        <v>-0.47599999999999998</v>
      </c>
      <c r="AY2366" s="71">
        <v>-0.45400000000000001</v>
      </c>
      <c r="AZ2366" s="71">
        <v>-0.45500000000000002</v>
      </c>
      <c r="BA2366" s="71">
        <v>-0.44700000000000001</v>
      </c>
      <c r="BB2366" s="71">
        <v>-0.219</v>
      </c>
      <c r="BC2366" s="71">
        <v>0.29399999999999998</v>
      </c>
      <c r="BD2366" s="71">
        <v>0.65</v>
      </c>
      <c r="BG2366" s="66">
        <v>43881</v>
      </c>
      <c r="BH2366" s="71">
        <v>6.42</v>
      </c>
      <c r="BI2366" s="71">
        <v>6.83</v>
      </c>
      <c r="BJ2366" s="71">
        <v>6.84</v>
      </c>
      <c r="BK2366" s="71">
        <v>6.6920000000000002</v>
      </c>
      <c r="BL2366" s="71">
        <v>6.5440000000000005</v>
      </c>
      <c r="BM2366" s="71">
        <v>8.0090000000000003</v>
      </c>
      <c r="BN2366" s="71">
        <v>8.86</v>
      </c>
      <c r="BO2366" s="71">
        <v>9.6810000000000009</v>
      </c>
      <c r="BR2366" s="66">
        <v>44277</v>
      </c>
      <c r="BS2366" s="71">
        <v>14.031000000000001</v>
      </c>
      <c r="BT2366" s="71">
        <v>16.027000000000001</v>
      </c>
      <c r="BU2366" s="71">
        <v>25.75</v>
      </c>
      <c r="BV2366" s="71">
        <v>32</v>
      </c>
      <c r="BW2366" s="71">
        <v>33.25</v>
      </c>
      <c r="BX2366" s="71">
        <v>34.5</v>
      </c>
      <c r="BY2366" s="71">
        <v>34.5</v>
      </c>
      <c r="BZ2366" s="71">
        <v>34.5</v>
      </c>
      <c r="CJ2366" s="66"/>
      <c r="CM2366" s="66"/>
      <c r="CP2366" s="66"/>
      <c r="CS2366" s="66"/>
    </row>
    <row r="2367" spans="2:97" ht="14.25" customHeight="1" x14ac:dyDescent="0.3">
      <c r="B2367" s="77">
        <v>45104</v>
      </c>
      <c r="C2367" s="78">
        <v>9.3339999999999996</v>
      </c>
      <c r="D2367" s="78">
        <v>10.712999999999999</v>
      </c>
      <c r="E2367" s="78">
        <v>11.771000000000001</v>
      </c>
      <c r="F2367" s="78">
        <v>12.298</v>
      </c>
      <c r="G2367" s="78">
        <v>13.403</v>
      </c>
      <c r="H2367" s="78">
        <v>14.409000000000001</v>
      </c>
      <c r="I2367" s="78">
        <v>14.7</v>
      </c>
      <c r="J2367" s="78">
        <v>14.991</v>
      </c>
      <c r="M2367" s="66">
        <v>43852</v>
      </c>
      <c r="N2367" s="71">
        <v>1.5436000000000001</v>
      </c>
      <c r="O2367" s="71">
        <v>1.5521</v>
      </c>
      <c r="P2367" s="71">
        <v>1.5364</v>
      </c>
      <c r="Q2367" s="71">
        <v>1.5283</v>
      </c>
      <c r="R2367" s="71">
        <v>1.5268999999999999</v>
      </c>
      <c r="S2367" s="71">
        <v>1.5749</v>
      </c>
      <c r="T2367" s="71">
        <v>1.7690999999999999</v>
      </c>
      <c r="U2367" s="71">
        <v>1.9195499999999999</v>
      </c>
      <c r="X2367" s="66">
        <v>43868</v>
      </c>
      <c r="Y2367" s="72">
        <v>-0.61199999999999999</v>
      </c>
      <c r="Z2367" s="72">
        <v>-0.58799999999999997</v>
      </c>
      <c r="AA2367" s="72">
        <v>-0.58299999999999996</v>
      </c>
      <c r="AB2367" s="72">
        <v>-0.61299999999999999</v>
      </c>
      <c r="AC2367" s="72">
        <v>-0.59299999999999997</v>
      </c>
      <c r="AD2367" s="72">
        <v>-0.47099999999999997</v>
      </c>
      <c r="AE2367" s="72">
        <v>-0.13700000000000001</v>
      </c>
      <c r="AF2367" s="72">
        <v>0.122</v>
      </c>
      <c r="AJ2367" s="66">
        <v>43957</v>
      </c>
      <c r="AK2367" s="71">
        <v>-0.14960000000000001</v>
      </c>
      <c r="AL2367" s="71">
        <v>-0.1449</v>
      </c>
      <c r="AM2367" s="71">
        <v>-0.2</v>
      </c>
      <c r="AN2367" s="71">
        <v>-0.13900000000000001</v>
      </c>
      <c r="AO2367" s="71">
        <v>-0.14799999999999999</v>
      </c>
      <c r="AP2367" s="71">
        <v>-0.13600000000000001</v>
      </c>
      <c r="AQ2367" s="71">
        <v>-1.9E-2</v>
      </c>
      <c r="AR2367" s="71">
        <v>0.192</v>
      </c>
      <c r="AV2367" s="66">
        <v>43878</v>
      </c>
      <c r="AW2367" s="71">
        <v>-0.48699999999999999</v>
      </c>
      <c r="AX2367" s="71">
        <v>-0.47599999999999998</v>
      </c>
      <c r="AY2367" s="71">
        <v>-0.45400000000000001</v>
      </c>
      <c r="AZ2367" s="71">
        <v>-0.45200000000000001</v>
      </c>
      <c r="BA2367" s="71">
        <v>-0.442</v>
      </c>
      <c r="BB2367" s="71">
        <v>-0.23</v>
      </c>
      <c r="BC2367" s="71">
        <v>0.28899999999999998</v>
      </c>
      <c r="BD2367" s="71">
        <v>0.64200000000000002</v>
      </c>
      <c r="BG2367" s="66">
        <v>43882</v>
      </c>
      <c r="BH2367" s="71">
        <v>6.41</v>
      </c>
      <c r="BI2367" s="71">
        <v>6.79</v>
      </c>
      <c r="BJ2367" s="71">
        <v>6.78</v>
      </c>
      <c r="BK2367" s="71">
        <v>6.6310000000000002</v>
      </c>
      <c r="BL2367" s="71">
        <v>6.4820000000000002</v>
      </c>
      <c r="BM2367" s="71">
        <v>8.0090000000000003</v>
      </c>
      <c r="BN2367" s="71">
        <v>8.8219999999999992</v>
      </c>
      <c r="BO2367" s="71">
        <v>9.6340000000000003</v>
      </c>
      <c r="BR2367" s="66">
        <v>44278</v>
      </c>
      <c r="BS2367" s="71">
        <v>14.031000000000001</v>
      </c>
      <c r="BT2367" s="71">
        <v>16.027000000000001</v>
      </c>
      <c r="BU2367" s="71">
        <v>25.75</v>
      </c>
      <c r="BV2367" s="71">
        <v>32</v>
      </c>
      <c r="BW2367" s="71">
        <v>33.25</v>
      </c>
      <c r="BX2367" s="71">
        <v>34.5</v>
      </c>
      <c r="BY2367" s="71">
        <v>34.5</v>
      </c>
      <c r="BZ2367" s="71">
        <v>34.5</v>
      </c>
      <c r="CJ2367" s="66"/>
      <c r="CM2367" s="66"/>
      <c r="CP2367" s="66"/>
      <c r="CS2367" s="66"/>
    </row>
    <row r="2368" spans="2:97" ht="14.25" customHeight="1" x14ac:dyDescent="0.3">
      <c r="B2368" s="77">
        <v>45105</v>
      </c>
      <c r="C2368" s="78">
        <v>9.3339999999999996</v>
      </c>
      <c r="D2368" s="78">
        <v>10.712999999999999</v>
      </c>
      <c r="E2368" s="78">
        <v>11.771000000000001</v>
      </c>
      <c r="F2368" s="78">
        <v>12.298</v>
      </c>
      <c r="G2368" s="78">
        <v>13.403</v>
      </c>
      <c r="H2368" s="78">
        <v>14.409000000000001</v>
      </c>
      <c r="I2368" s="78">
        <v>14.7</v>
      </c>
      <c r="J2368" s="78">
        <v>14.991</v>
      </c>
      <c r="M2368" s="66">
        <v>43853</v>
      </c>
      <c r="N2368" s="71">
        <v>1.5487</v>
      </c>
      <c r="O2368" s="71">
        <v>1.5521</v>
      </c>
      <c r="P2368" s="71">
        <v>1.5363</v>
      </c>
      <c r="Q2368" s="71">
        <v>1.5137</v>
      </c>
      <c r="R2368" s="71">
        <v>1.5053000000000001</v>
      </c>
      <c r="S2368" s="71">
        <v>1.5468999999999999</v>
      </c>
      <c r="T2368" s="71">
        <v>1.7324999999999999</v>
      </c>
      <c r="U2368" s="71">
        <v>1.8812499999999999</v>
      </c>
      <c r="X2368" s="66">
        <v>43871</v>
      </c>
      <c r="Y2368" s="72">
        <v>-0.60399999999999998</v>
      </c>
      <c r="Z2368" s="72">
        <v>-0.58899999999999997</v>
      </c>
      <c r="AA2368" s="72">
        <v>-0.58499999999999996</v>
      </c>
      <c r="AB2368" s="72">
        <v>-0.60899999999999999</v>
      </c>
      <c r="AC2368" s="72">
        <v>-0.59299999999999997</v>
      </c>
      <c r="AD2368" s="72">
        <v>-0.47799999999999998</v>
      </c>
      <c r="AE2368" s="72">
        <v>-0.16600000000000001</v>
      </c>
      <c r="AF2368" s="72">
        <v>0.09</v>
      </c>
      <c r="AJ2368" s="66">
        <v>43958</v>
      </c>
      <c r="AK2368" s="71">
        <v>-0.14460000000000001</v>
      </c>
      <c r="AL2368" s="71">
        <v>-0.1449</v>
      </c>
      <c r="AM2368" s="71">
        <v>-0.2</v>
      </c>
      <c r="AN2368" s="71">
        <v>-0.13900000000000001</v>
      </c>
      <c r="AO2368" s="71">
        <v>-0.13700000000000001</v>
      </c>
      <c r="AP2368" s="71">
        <v>-0.11</v>
      </c>
      <c r="AQ2368" s="71">
        <v>5.0000000000000001E-3</v>
      </c>
      <c r="AR2368" s="71">
        <v>0.214</v>
      </c>
      <c r="AV2368" s="66">
        <v>43879</v>
      </c>
      <c r="AW2368" s="71">
        <v>-0.46800000000000003</v>
      </c>
      <c r="AX2368" s="71">
        <v>-0.47599999999999998</v>
      </c>
      <c r="AY2368" s="71">
        <v>-0.45400000000000001</v>
      </c>
      <c r="AZ2368" s="71">
        <v>-0.45300000000000001</v>
      </c>
      <c r="BA2368" s="71">
        <v>-0.44500000000000001</v>
      </c>
      <c r="BB2368" s="71">
        <v>-0.22600000000000001</v>
      </c>
      <c r="BC2368" s="71">
        <v>0.28799999999999998</v>
      </c>
      <c r="BD2368" s="71">
        <v>0.63800000000000001</v>
      </c>
      <c r="BG2368" s="66">
        <v>43885</v>
      </c>
      <c r="BH2368" s="71">
        <v>6.41</v>
      </c>
      <c r="BI2368" s="71">
        <v>6.79</v>
      </c>
      <c r="BJ2368" s="71">
        <v>6.78</v>
      </c>
      <c r="BK2368" s="71">
        <v>6.6315</v>
      </c>
      <c r="BL2368" s="71">
        <v>6.4829999999999997</v>
      </c>
      <c r="BM2368" s="71">
        <v>8.0090000000000003</v>
      </c>
      <c r="BN2368" s="71">
        <v>8.8390000000000004</v>
      </c>
      <c r="BO2368" s="71">
        <v>9.6359999999999992</v>
      </c>
      <c r="BR2368" s="66">
        <v>44279</v>
      </c>
      <c r="BS2368" s="71">
        <v>14.031000000000001</v>
      </c>
      <c r="BT2368" s="71">
        <v>16.027000000000001</v>
      </c>
      <c r="BU2368" s="71">
        <v>25.75</v>
      </c>
      <c r="BV2368" s="71">
        <v>32</v>
      </c>
      <c r="BW2368" s="71">
        <v>33.25</v>
      </c>
      <c r="BX2368" s="71">
        <v>34.5</v>
      </c>
      <c r="BY2368" s="71">
        <v>34.5</v>
      </c>
      <c r="BZ2368" s="71">
        <v>34.5</v>
      </c>
      <c r="CJ2368" s="66"/>
      <c r="CM2368" s="66"/>
      <c r="CP2368" s="66"/>
      <c r="CS2368" s="66"/>
    </row>
    <row r="2369" spans="2:97" ht="14.25" customHeight="1" x14ac:dyDescent="0.3">
      <c r="B2369" s="77">
        <v>45107</v>
      </c>
      <c r="C2369" s="78">
        <v>9.3409999999999993</v>
      </c>
      <c r="D2369" s="78">
        <v>10.725</v>
      </c>
      <c r="E2369" s="78">
        <v>11.775</v>
      </c>
      <c r="F2369" s="78">
        <v>12.287000000000001</v>
      </c>
      <c r="G2369" s="78">
        <v>13.256</v>
      </c>
      <c r="H2369" s="78">
        <v>14.263</v>
      </c>
      <c r="I2369" s="78">
        <v>14.525499999999999</v>
      </c>
      <c r="J2369" s="78">
        <v>14.788</v>
      </c>
      <c r="M2369" s="66">
        <v>43854</v>
      </c>
      <c r="N2369" s="71">
        <v>1.5253999999999999</v>
      </c>
      <c r="O2369" s="71">
        <v>1.5338000000000001</v>
      </c>
      <c r="P2369" s="71">
        <v>1.5206</v>
      </c>
      <c r="Q2369" s="71">
        <v>1.4946999999999999</v>
      </c>
      <c r="R2369" s="71">
        <v>1.4756</v>
      </c>
      <c r="S2369" s="71">
        <v>1.5038</v>
      </c>
      <c r="T2369" s="71">
        <v>1.6839</v>
      </c>
      <c r="U2369" s="71">
        <v>1.84195</v>
      </c>
      <c r="X2369" s="66">
        <v>43872</v>
      </c>
      <c r="Y2369" s="72">
        <v>-0.59899999999999998</v>
      </c>
      <c r="Z2369" s="72">
        <v>-0.58899999999999997</v>
      </c>
      <c r="AA2369" s="72">
        <v>-0.58799999999999997</v>
      </c>
      <c r="AB2369" s="72">
        <v>-0.60799999999999998</v>
      </c>
      <c r="AC2369" s="72">
        <v>-0.58899999999999997</v>
      </c>
      <c r="AD2369" s="72">
        <v>-0.46899999999999997</v>
      </c>
      <c r="AE2369" s="72">
        <v>-0.14599999999999999</v>
      </c>
      <c r="AF2369" s="72">
        <v>0.113</v>
      </c>
      <c r="AJ2369" s="66">
        <v>43959</v>
      </c>
      <c r="AK2369" s="71">
        <v>-0.15859999999999999</v>
      </c>
      <c r="AL2369" s="71">
        <v>-0.19189999999999999</v>
      </c>
      <c r="AM2369" s="71">
        <v>-0.2</v>
      </c>
      <c r="AN2369" s="71">
        <v>-0.153</v>
      </c>
      <c r="AO2369" s="71">
        <v>-0.14499999999999999</v>
      </c>
      <c r="AP2369" s="71">
        <v>-0.121</v>
      </c>
      <c r="AQ2369" s="71">
        <v>-1E-3</v>
      </c>
      <c r="AR2369" s="71">
        <v>0.20399999999999999</v>
      </c>
      <c r="AV2369" s="66">
        <v>43880</v>
      </c>
      <c r="AW2369" s="71">
        <v>-0.49199999999999999</v>
      </c>
      <c r="AX2369" s="71">
        <v>-0.47599999999999998</v>
      </c>
      <c r="AY2369" s="71">
        <v>-0.45400000000000001</v>
      </c>
      <c r="AZ2369" s="71">
        <v>-0.45200000000000001</v>
      </c>
      <c r="BA2369" s="71">
        <v>-0.44600000000000001</v>
      </c>
      <c r="BB2369" s="71">
        <v>-0.23300000000000001</v>
      </c>
      <c r="BC2369" s="71">
        <v>0.27100000000000002</v>
      </c>
      <c r="BD2369" s="71">
        <v>0.61899999999999999</v>
      </c>
      <c r="BG2369" s="66">
        <v>43886</v>
      </c>
      <c r="BH2369" s="71">
        <v>6.41</v>
      </c>
      <c r="BI2369" s="71">
        <v>6.79</v>
      </c>
      <c r="BJ2369" s="71">
        <v>6.78</v>
      </c>
      <c r="BK2369" s="71">
        <v>6.625</v>
      </c>
      <c r="BL2369" s="71">
        <v>6.47</v>
      </c>
      <c r="BM2369" s="71">
        <v>8.0090000000000003</v>
      </c>
      <c r="BN2369" s="71">
        <v>8.8049999999999997</v>
      </c>
      <c r="BO2369" s="71">
        <v>9.625</v>
      </c>
      <c r="BR2369" s="66">
        <v>44280</v>
      </c>
      <c r="BS2369" s="71">
        <v>14.031000000000001</v>
      </c>
      <c r="BT2369" s="71">
        <v>16.027000000000001</v>
      </c>
      <c r="BU2369" s="71">
        <v>25.75</v>
      </c>
      <c r="BV2369" s="71">
        <v>32</v>
      </c>
      <c r="BW2369" s="71">
        <v>33.25</v>
      </c>
      <c r="BX2369" s="71">
        <v>34.5</v>
      </c>
      <c r="BY2369" s="71">
        <v>34.5</v>
      </c>
      <c r="BZ2369" s="71">
        <v>34.5</v>
      </c>
      <c r="CJ2369" s="66"/>
      <c r="CM2369" s="66"/>
      <c r="CP2369" s="66"/>
      <c r="CS2369" s="66"/>
    </row>
    <row r="2370" spans="2:97" ht="14.25" customHeight="1" x14ac:dyDescent="0.3">
      <c r="B2370" s="77">
        <v>45110</v>
      </c>
      <c r="C2370" s="78">
        <v>9.3829999999999991</v>
      </c>
      <c r="D2370" s="78">
        <v>10.756</v>
      </c>
      <c r="E2370" s="78">
        <v>11.675000000000001</v>
      </c>
      <c r="F2370" s="78">
        <v>12.146000000000001</v>
      </c>
      <c r="G2370" s="78">
        <v>12.875</v>
      </c>
      <c r="H2370" s="78">
        <v>14.058999999999999</v>
      </c>
      <c r="I2370" s="78">
        <v>14.304500000000001</v>
      </c>
      <c r="J2370" s="78">
        <v>14.55</v>
      </c>
      <c r="M2370" s="66">
        <v>43857</v>
      </c>
      <c r="N2370" s="71">
        <v>1.5329999999999999</v>
      </c>
      <c r="O2370" s="71">
        <v>1.5312000000000001</v>
      </c>
      <c r="P2370" s="71">
        <v>1.5206</v>
      </c>
      <c r="Q2370" s="71">
        <v>1.4409000000000001</v>
      </c>
      <c r="R2370" s="71">
        <v>1.4161999999999999</v>
      </c>
      <c r="S2370" s="71">
        <v>1.4414</v>
      </c>
      <c r="T2370" s="71">
        <v>1.6080000000000001</v>
      </c>
      <c r="U2370" s="71">
        <v>1.7589999999999999</v>
      </c>
      <c r="X2370" s="66">
        <v>43873</v>
      </c>
      <c r="Y2370" s="72">
        <v>-0.58899999999999997</v>
      </c>
      <c r="Z2370" s="72">
        <v>-0.59299999999999997</v>
      </c>
      <c r="AA2370" s="72">
        <v>-0.58499999999999996</v>
      </c>
      <c r="AB2370" s="72">
        <v>-0.60499999999999998</v>
      </c>
      <c r="AC2370" s="72">
        <v>-0.58299999999999996</v>
      </c>
      <c r="AD2370" s="72">
        <v>-0.46400000000000002</v>
      </c>
      <c r="AE2370" s="72">
        <v>-0.14000000000000001</v>
      </c>
      <c r="AF2370" s="72">
        <v>0.113</v>
      </c>
      <c r="AJ2370" s="66">
        <v>43962</v>
      </c>
      <c r="AK2370" s="71">
        <v>-0.1439</v>
      </c>
      <c r="AL2370" s="71">
        <v>-0.17580000000000001</v>
      </c>
      <c r="AM2370" s="71">
        <v>-0.2</v>
      </c>
      <c r="AN2370" s="71">
        <v>-0.127</v>
      </c>
      <c r="AO2370" s="71">
        <v>-0.14199999999999999</v>
      </c>
      <c r="AP2370" s="71">
        <v>-0.11</v>
      </c>
      <c r="AQ2370" s="71">
        <v>1.4E-2</v>
      </c>
      <c r="AR2370" s="71">
        <v>0.219</v>
      </c>
      <c r="AV2370" s="66">
        <v>43881</v>
      </c>
      <c r="AW2370" s="71">
        <v>-0.499</v>
      </c>
      <c r="AX2370" s="71">
        <v>-0.47599999999999998</v>
      </c>
      <c r="AY2370" s="71">
        <v>-0.45400000000000001</v>
      </c>
      <c r="AZ2370" s="71">
        <v>-0.45300000000000001</v>
      </c>
      <c r="BA2370" s="71">
        <v>-0.45</v>
      </c>
      <c r="BB2370" s="71">
        <v>-0.26100000000000001</v>
      </c>
      <c r="BC2370" s="71">
        <v>0.22600000000000001</v>
      </c>
      <c r="BD2370" s="71">
        <v>0.56100000000000005</v>
      </c>
      <c r="BG2370" s="66">
        <v>43887</v>
      </c>
      <c r="BH2370" s="71">
        <v>6.41</v>
      </c>
      <c r="BI2370" s="71">
        <v>6.79</v>
      </c>
      <c r="BJ2370" s="71">
        <v>6.78</v>
      </c>
      <c r="BK2370" s="71">
        <v>6.5585000000000004</v>
      </c>
      <c r="BL2370" s="71">
        <v>6.3369999999999997</v>
      </c>
      <c r="BM2370" s="71">
        <v>8.0090000000000003</v>
      </c>
      <c r="BN2370" s="71">
        <v>8.6929999999999996</v>
      </c>
      <c r="BO2370" s="71">
        <v>9.52</v>
      </c>
      <c r="BR2370" s="66">
        <v>44281</v>
      </c>
      <c r="BS2370" s="71">
        <v>14.031000000000001</v>
      </c>
      <c r="BT2370" s="71">
        <v>16.027000000000001</v>
      </c>
      <c r="BU2370" s="71">
        <v>25.75</v>
      </c>
      <c r="BV2370" s="71">
        <v>32</v>
      </c>
      <c r="BW2370" s="71">
        <v>33.25</v>
      </c>
      <c r="BX2370" s="71">
        <v>34.5</v>
      </c>
      <c r="BY2370" s="71">
        <v>34.5</v>
      </c>
      <c r="BZ2370" s="71">
        <v>34.5</v>
      </c>
      <c r="CJ2370" s="66"/>
      <c r="CM2370" s="66"/>
      <c r="CP2370" s="66"/>
      <c r="CS2370" s="66"/>
    </row>
    <row r="2371" spans="2:97" ht="14.25" customHeight="1" x14ac:dyDescent="0.3">
      <c r="B2371" s="77">
        <v>45111</v>
      </c>
      <c r="C2371" s="78">
        <v>9.3829999999999991</v>
      </c>
      <c r="D2371" s="78">
        <v>10.756</v>
      </c>
      <c r="E2371" s="78">
        <v>11.675000000000001</v>
      </c>
      <c r="F2371" s="78">
        <v>12.146000000000001</v>
      </c>
      <c r="G2371" s="78">
        <v>12.875</v>
      </c>
      <c r="H2371" s="78">
        <v>14.058999999999999</v>
      </c>
      <c r="I2371" s="78">
        <v>14.304500000000001</v>
      </c>
      <c r="J2371" s="78">
        <v>14.55</v>
      </c>
      <c r="M2371" s="66">
        <v>43858</v>
      </c>
      <c r="N2371" s="71">
        <v>1.5462</v>
      </c>
      <c r="O2371" s="71">
        <v>1.5676000000000001</v>
      </c>
      <c r="P2371" s="71">
        <v>1.5308999999999999</v>
      </c>
      <c r="Q2371" s="71">
        <v>1.4624999999999999</v>
      </c>
      <c r="R2371" s="71">
        <v>1.454</v>
      </c>
      <c r="S2371" s="71">
        <v>1.4791000000000001</v>
      </c>
      <c r="T2371" s="71">
        <v>1.6562000000000001</v>
      </c>
      <c r="U2371" s="71">
        <v>1.8031000000000001</v>
      </c>
      <c r="X2371" s="66">
        <v>43874</v>
      </c>
      <c r="Y2371" s="72">
        <v>-0.60899999999999999</v>
      </c>
      <c r="Z2371" s="72">
        <v>-0.59199999999999997</v>
      </c>
      <c r="AA2371" s="72">
        <v>-0.58899999999999997</v>
      </c>
      <c r="AB2371" s="72">
        <v>-0.61599999999999999</v>
      </c>
      <c r="AC2371" s="72">
        <v>-0.59199999999999997</v>
      </c>
      <c r="AD2371" s="72">
        <v>-0.47</v>
      </c>
      <c r="AE2371" s="72">
        <v>-0.14499999999999999</v>
      </c>
      <c r="AF2371" s="72">
        <v>0.109</v>
      </c>
      <c r="AJ2371" s="66">
        <v>43963</v>
      </c>
      <c r="AK2371" s="71">
        <v>-0.14380000000000001</v>
      </c>
      <c r="AL2371" s="71">
        <v>-0.17480000000000001</v>
      </c>
      <c r="AM2371" s="71">
        <v>-0.2</v>
      </c>
      <c r="AN2371" s="71">
        <v>-0.13600000000000001</v>
      </c>
      <c r="AO2371" s="71">
        <v>-0.14899999999999999</v>
      </c>
      <c r="AP2371" s="71">
        <v>-0.111</v>
      </c>
      <c r="AQ2371" s="71">
        <v>2E-3</v>
      </c>
      <c r="AR2371" s="71">
        <v>0.214</v>
      </c>
      <c r="AV2371" s="66">
        <v>43882</v>
      </c>
      <c r="AW2371" s="71">
        <v>-0.501</v>
      </c>
      <c r="AX2371" s="71">
        <v>-0.47599999999999998</v>
      </c>
      <c r="AY2371" s="71">
        <v>-0.45400000000000001</v>
      </c>
      <c r="AZ2371" s="71">
        <v>-0.45200000000000001</v>
      </c>
      <c r="BA2371" s="71">
        <v>-0.44900000000000001</v>
      </c>
      <c r="BB2371" s="71">
        <v>-0.255</v>
      </c>
      <c r="BC2371" s="71">
        <v>0.22600000000000001</v>
      </c>
      <c r="BD2371" s="71">
        <v>0.55200000000000005</v>
      </c>
      <c r="BG2371" s="66">
        <v>43888</v>
      </c>
      <c r="BH2371" s="71">
        <v>6.41</v>
      </c>
      <c r="BI2371" s="71">
        <v>6.79</v>
      </c>
      <c r="BJ2371" s="71">
        <v>6.78</v>
      </c>
      <c r="BK2371" s="71">
        <v>6.6050000000000004</v>
      </c>
      <c r="BL2371" s="71">
        <v>6.43</v>
      </c>
      <c r="BM2371" s="71">
        <v>8.0090000000000003</v>
      </c>
      <c r="BN2371" s="71">
        <v>8.8219999999999992</v>
      </c>
      <c r="BO2371" s="71">
        <v>9.64</v>
      </c>
      <c r="BR2371" s="66">
        <v>44284</v>
      </c>
      <c r="BS2371" s="71">
        <v>14.031000000000001</v>
      </c>
      <c r="BT2371" s="71">
        <v>16.027000000000001</v>
      </c>
      <c r="BU2371" s="71">
        <v>25.75</v>
      </c>
      <c r="BV2371" s="71">
        <v>32</v>
      </c>
      <c r="BW2371" s="71">
        <v>33.25</v>
      </c>
      <c r="BX2371" s="71">
        <v>34.5</v>
      </c>
      <c r="BY2371" s="71">
        <v>34.5</v>
      </c>
      <c r="BZ2371" s="71">
        <v>34.5</v>
      </c>
      <c r="CJ2371" s="66"/>
      <c r="CM2371" s="66"/>
      <c r="CP2371" s="66"/>
      <c r="CS2371" s="66"/>
    </row>
    <row r="2372" spans="2:97" ht="14.25" customHeight="1" x14ac:dyDescent="0.3">
      <c r="B2372" s="77">
        <v>45113</v>
      </c>
      <c r="C2372" s="78">
        <v>9.6329999999999991</v>
      </c>
      <c r="D2372" s="78">
        <v>10.763</v>
      </c>
      <c r="E2372" s="78">
        <v>11.803000000000001</v>
      </c>
      <c r="F2372" s="78">
        <v>12.132</v>
      </c>
      <c r="G2372" s="78">
        <v>12.875</v>
      </c>
      <c r="H2372" s="78">
        <v>14.025</v>
      </c>
      <c r="I2372" s="78">
        <v>14.269</v>
      </c>
      <c r="J2372" s="78">
        <v>14.513</v>
      </c>
      <c r="M2372" s="66">
        <v>43859</v>
      </c>
      <c r="N2372" s="71">
        <v>1.5409999999999999</v>
      </c>
      <c r="O2372" s="71">
        <v>1.5547</v>
      </c>
      <c r="P2372" s="71">
        <v>1.488</v>
      </c>
      <c r="Q2372" s="71">
        <v>1.4128000000000001</v>
      </c>
      <c r="R2372" s="71">
        <v>1.3891</v>
      </c>
      <c r="S2372" s="71">
        <v>1.4057999999999999</v>
      </c>
      <c r="T2372" s="71">
        <v>1.5838999999999999</v>
      </c>
      <c r="U2372" s="71">
        <v>1.7369499999999998</v>
      </c>
      <c r="X2372" s="66">
        <v>43875</v>
      </c>
      <c r="Y2372" s="72">
        <v>-0.59599999999999997</v>
      </c>
      <c r="Z2372" s="72">
        <v>-0.59299999999999997</v>
      </c>
      <c r="AA2372" s="72">
        <v>-0.59099999999999997</v>
      </c>
      <c r="AB2372" s="72">
        <v>-0.629</v>
      </c>
      <c r="AC2372" s="72">
        <v>-0.60299999999999998</v>
      </c>
      <c r="AD2372" s="72">
        <v>-0.48299999999999998</v>
      </c>
      <c r="AE2372" s="72">
        <v>-0.158</v>
      </c>
      <c r="AF2372" s="72">
        <v>9.7000000000000003E-2</v>
      </c>
      <c r="AJ2372" s="66">
        <v>43964</v>
      </c>
      <c r="AK2372" s="71">
        <v>-0.14380000000000001</v>
      </c>
      <c r="AL2372" s="71">
        <v>-0.17480000000000001</v>
      </c>
      <c r="AM2372" s="71">
        <v>-0.2</v>
      </c>
      <c r="AN2372" s="71">
        <v>-0.14899999999999999</v>
      </c>
      <c r="AO2372" s="71">
        <v>-0.14699999999999999</v>
      </c>
      <c r="AP2372" s="71">
        <v>-0.108</v>
      </c>
      <c r="AQ2372" s="71">
        <v>1E-3</v>
      </c>
      <c r="AR2372" s="71">
        <v>0.20799999999999999</v>
      </c>
      <c r="AV2372" s="66">
        <v>43885</v>
      </c>
      <c r="AW2372" s="71">
        <v>-0.504</v>
      </c>
      <c r="AX2372" s="71">
        <v>-0.47599999999999998</v>
      </c>
      <c r="AY2372" s="71">
        <v>-0.45400000000000001</v>
      </c>
      <c r="AZ2372" s="71">
        <v>-0.45600000000000002</v>
      </c>
      <c r="BA2372" s="71">
        <v>-0.45800000000000002</v>
      </c>
      <c r="BB2372" s="71">
        <v>-0.26700000000000002</v>
      </c>
      <c r="BC2372" s="71">
        <v>0.20899999999999999</v>
      </c>
      <c r="BD2372" s="71">
        <v>0.53700000000000003</v>
      </c>
      <c r="BG2372" s="66">
        <v>43889</v>
      </c>
      <c r="BH2372" s="71">
        <v>6.29</v>
      </c>
      <c r="BI2372" s="71">
        <v>6.83</v>
      </c>
      <c r="BJ2372" s="71">
        <v>6.68</v>
      </c>
      <c r="BK2372" s="71">
        <v>6.6459999999999999</v>
      </c>
      <c r="BL2372" s="71">
        <v>6.6120000000000001</v>
      </c>
      <c r="BM2372" s="71">
        <v>8.0090000000000003</v>
      </c>
      <c r="BN2372" s="71">
        <v>9.1189999999999998</v>
      </c>
      <c r="BO2372" s="71">
        <v>9.91</v>
      </c>
      <c r="BR2372" s="66">
        <v>44285</v>
      </c>
      <c r="BS2372" s="71">
        <v>14.031000000000001</v>
      </c>
      <c r="BT2372" s="71">
        <v>16.027000000000001</v>
      </c>
      <c r="BU2372" s="71">
        <v>25.75</v>
      </c>
      <c r="BV2372" s="71">
        <v>32</v>
      </c>
      <c r="BW2372" s="71">
        <v>33.25</v>
      </c>
      <c r="BX2372" s="71">
        <v>34.5</v>
      </c>
      <c r="BY2372" s="71">
        <v>34.5</v>
      </c>
      <c r="BZ2372" s="71">
        <v>34.5</v>
      </c>
      <c r="CJ2372" s="66"/>
      <c r="CM2372" s="66"/>
      <c r="CP2372" s="66"/>
      <c r="CS2372" s="66"/>
    </row>
    <row r="2373" spans="2:97" ht="14.25" customHeight="1" x14ac:dyDescent="0.3">
      <c r="B2373" s="77">
        <v>45114</v>
      </c>
      <c r="C2373" s="78">
        <v>9.718</v>
      </c>
      <c r="D2373" s="78">
        <v>10.772</v>
      </c>
      <c r="E2373" s="78">
        <v>11.821999999999999</v>
      </c>
      <c r="F2373" s="78">
        <v>12.138</v>
      </c>
      <c r="G2373" s="78">
        <v>12.85</v>
      </c>
      <c r="H2373" s="78">
        <v>14</v>
      </c>
      <c r="I2373" s="78">
        <v>14.25</v>
      </c>
      <c r="J2373" s="78">
        <v>14.5</v>
      </c>
      <c r="M2373" s="66">
        <v>43860</v>
      </c>
      <c r="N2373" s="71">
        <v>1.5512000000000001</v>
      </c>
      <c r="O2373" s="71">
        <v>1.5495000000000001</v>
      </c>
      <c r="P2373" s="71">
        <v>1.4671000000000001</v>
      </c>
      <c r="Q2373" s="71">
        <v>1.4128000000000001</v>
      </c>
      <c r="R2373" s="71">
        <v>1.3916999999999999</v>
      </c>
      <c r="S2373" s="71">
        <v>1.4057999999999999</v>
      </c>
      <c r="T2373" s="71">
        <v>1.5855999999999999</v>
      </c>
      <c r="U2373" s="71">
        <v>1.7327999999999999</v>
      </c>
      <c r="X2373" s="66">
        <v>43878</v>
      </c>
      <c r="Y2373" s="72">
        <v>-0.58899999999999997</v>
      </c>
      <c r="Z2373" s="72">
        <v>-0.58899999999999997</v>
      </c>
      <c r="AA2373" s="72">
        <v>-0.57999999999999996</v>
      </c>
      <c r="AB2373" s="72">
        <v>-0.622</v>
      </c>
      <c r="AC2373" s="72">
        <v>-0.59899999999999998</v>
      </c>
      <c r="AD2373" s="72">
        <v>-0.48</v>
      </c>
      <c r="AE2373" s="72">
        <v>-0.16400000000000001</v>
      </c>
      <c r="AF2373" s="72">
        <v>9.0999999999999998E-2</v>
      </c>
      <c r="AJ2373" s="66">
        <v>43965</v>
      </c>
      <c r="AK2373" s="71">
        <v>-0.1399</v>
      </c>
      <c r="AL2373" s="71">
        <v>-0.17480000000000001</v>
      </c>
      <c r="AM2373" s="71">
        <v>-0.2</v>
      </c>
      <c r="AN2373" s="71">
        <v>-0.14599999999999999</v>
      </c>
      <c r="AO2373" s="71">
        <v>-0.151</v>
      </c>
      <c r="AP2373" s="71">
        <v>-0.114</v>
      </c>
      <c r="AQ2373" s="71">
        <v>-2E-3</v>
      </c>
      <c r="AR2373" s="71">
        <v>0.2</v>
      </c>
      <c r="AV2373" s="66">
        <v>43886</v>
      </c>
      <c r="AW2373" s="71">
        <v>-0.50800000000000001</v>
      </c>
      <c r="AX2373" s="71">
        <v>-0.47599999999999998</v>
      </c>
      <c r="AY2373" s="71">
        <v>-0.45400000000000001</v>
      </c>
      <c r="AZ2373" s="71">
        <v>-0.46</v>
      </c>
      <c r="BA2373" s="71">
        <v>-0.46700000000000003</v>
      </c>
      <c r="BB2373" s="71">
        <v>-0.27500000000000002</v>
      </c>
      <c r="BC2373" s="71">
        <v>0.21299999999999999</v>
      </c>
      <c r="BD2373" s="71">
        <v>0.54300000000000004</v>
      </c>
      <c r="BG2373" s="66">
        <v>43892</v>
      </c>
      <c r="BH2373" s="71">
        <v>6.29</v>
      </c>
      <c r="BI2373" s="71">
        <v>6.83</v>
      </c>
      <c r="BJ2373" s="71">
        <v>6.68</v>
      </c>
      <c r="BK2373" s="71">
        <v>6.5555000000000003</v>
      </c>
      <c r="BL2373" s="71">
        <v>6.431</v>
      </c>
      <c r="BM2373" s="71">
        <v>8.0090000000000003</v>
      </c>
      <c r="BN2373" s="71">
        <v>9.1630000000000003</v>
      </c>
      <c r="BO2373" s="71">
        <v>9.9420000000000002</v>
      </c>
      <c r="BR2373" s="66">
        <v>44286</v>
      </c>
      <c r="BS2373" s="71">
        <v>14.031000000000001</v>
      </c>
      <c r="BT2373" s="71">
        <v>16.027000000000001</v>
      </c>
      <c r="BU2373" s="71">
        <v>25.75</v>
      </c>
      <c r="BV2373" s="71">
        <v>32</v>
      </c>
      <c r="BW2373" s="71">
        <v>33.25</v>
      </c>
      <c r="BX2373" s="71">
        <v>34.5</v>
      </c>
      <c r="BY2373" s="71">
        <v>34.5</v>
      </c>
      <c r="BZ2373" s="71">
        <v>34.5</v>
      </c>
      <c r="CJ2373" s="66"/>
      <c r="CM2373" s="66"/>
      <c r="CP2373" s="66"/>
      <c r="CS2373" s="66"/>
    </row>
    <row r="2374" spans="2:97" ht="14.25" customHeight="1" x14ac:dyDescent="0.3">
      <c r="B2374" s="77">
        <v>45117</v>
      </c>
      <c r="C2374" s="78">
        <v>9.7850000000000001</v>
      </c>
      <c r="D2374" s="78">
        <v>10.824999999999999</v>
      </c>
      <c r="E2374" s="78">
        <v>11.866</v>
      </c>
      <c r="F2374" s="78">
        <v>12.147</v>
      </c>
      <c r="G2374" s="78">
        <v>12.881</v>
      </c>
      <c r="H2374" s="78">
        <v>14.031000000000001</v>
      </c>
      <c r="I2374" s="78">
        <v>14.281000000000001</v>
      </c>
      <c r="J2374" s="78">
        <v>14.531000000000001</v>
      </c>
      <c r="M2374" s="66">
        <v>43861</v>
      </c>
      <c r="N2374" s="71">
        <v>1.5382</v>
      </c>
      <c r="O2374" s="71">
        <v>1.5234999999999999</v>
      </c>
      <c r="P2374" s="71">
        <v>1.4229000000000001</v>
      </c>
      <c r="Q2374" s="71">
        <v>1.3131999999999999</v>
      </c>
      <c r="R2374" s="71">
        <v>1.294</v>
      </c>
      <c r="S2374" s="71">
        <v>1.3134000000000001</v>
      </c>
      <c r="T2374" s="71">
        <v>1.5068000000000001</v>
      </c>
      <c r="U2374" s="71">
        <v>1.6684000000000001</v>
      </c>
      <c r="X2374" s="66">
        <v>43879</v>
      </c>
      <c r="Y2374" s="72">
        <v>-0.58699999999999997</v>
      </c>
      <c r="Z2374" s="72">
        <v>-0.58299999999999996</v>
      </c>
      <c r="AA2374" s="72">
        <v>-0.58099999999999996</v>
      </c>
      <c r="AB2374" s="72">
        <v>-0.61499999999999999</v>
      </c>
      <c r="AC2374" s="72">
        <v>-0.59499999999999997</v>
      </c>
      <c r="AD2374" s="72">
        <v>-0.47699999999999998</v>
      </c>
      <c r="AE2374" s="72">
        <v>-0.16700000000000001</v>
      </c>
      <c r="AF2374" s="72">
        <v>8.8999999999999996E-2</v>
      </c>
      <c r="AJ2374" s="66">
        <v>43966</v>
      </c>
      <c r="AK2374" s="71">
        <v>-0.13070000000000001</v>
      </c>
      <c r="AL2374" s="71">
        <v>-0.1658</v>
      </c>
      <c r="AM2374" s="71">
        <v>-0.17</v>
      </c>
      <c r="AN2374" s="71">
        <v>-0.14499999999999999</v>
      </c>
      <c r="AO2374" s="71">
        <v>-0.15</v>
      </c>
      <c r="AP2374" s="71">
        <v>-0.113</v>
      </c>
      <c r="AQ2374" s="71">
        <v>1E-3</v>
      </c>
      <c r="AR2374" s="71">
        <v>0.20899999999999999</v>
      </c>
      <c r="AV2374" s="66">
        <v>43887</v>
      </c>
      <c r="AW2374" s="71">
        <v>-0.48</v>
      </c>
      <c r="AX2374" s="71">
        <v>-0.47599999999999998</v>
      </c>
      <c r="AY2374" s="71">
        <v>-0.45400000000000001</v>
      </c>
      <c r="AZ2374" s="71">
        <v>-0.45</v>
      </c>
      <c r="BA2374" s="71">
        <v>-0.44500000000000001</v>
      </c>
      <c r="BB2374" s="71">
        <v>-0.246</v>
      </c>
      <c r="BC2374" s="71">
        <v>0.25</v>
      </c>
      <c r="BD2374" s="71">
        <v>0.58099999999999996</v>
      </c>
      <c r="BG2374" s="66">
        <v>43893</v>
      </c>
      <c r="BH2374" s="71">
        <v>6.29</v>
      </c>
      <c r="BI2374" s="71">
        <v>6.83</v>
      </c>
      <c r="BJ2374" s="71">
        <v>6.68</v>
      </c>
      <c r="BK2374" s="71">
        <v>6.4094999999999995</v>
      </c>
      <c r="BL2374" s="71">
        <v>6.1390000000000002</v>
      </c>
      <c r="BM2374" s="71">
        <v>8.0090000000000003</v>
      </c>
      <c r="BN2374" s="71">
        <v>8.9410000000000007</v>
      </c>
      <c r="BO2374" s="71">
        <v>9.8409999999999993</v>
      </c>
      <c r="BR2374" s="66">
        <v>44287</v>
      </c>
      <c r="BS2374" s="71">
        <v>14.031000000000001</v>
      </c>
      <c r="BT2374" s="71">
        <v>16.027000000000001</v>
      </c>
      <c r="BU2374" s="71">
        <v>25.75</v>
      </c>
      <c r="BV2374" s="71">
        <v>32</v>
      </c>
      <c r="BW2374" s="71">
        <v>33.25</v>
      </c>
      <c r="BX2374" s="71">
        <v>34.5</v>
      </c>
      <c r="BY2374" s="71">
        <v>34.5</v>
      </c>
      <c r="BZ2374" s="71">
        <v>34.5</v>
      </c>
      <c r="CJ2374" s="66"/>
      <c r="CM2374" s="66"/>
      <c r="CP2374" s="66"/>
      <c r="CS2374" s="66"/>
    </row>
    <row r="2375" spans="2:97" ht="14.25" customHeight="1" x14ac:dyDescent="0.3">
      <c r="B2375" s="77">
        <v>45118</v>
      </c>
      <c r="C2375" s="78">
        <v>9.8079999999999998</v>
      </c>
      <c r="D2375" s="78">
        <v>10.824999999999999</v>
      </c>
      <c r="E2375" s="78">
        <v>11.866</v>
      </c>
      <c r="F2375" s="78">
        <v>12.147</v>
      </c>
      <c r="G2375" s="78">
        <v>12.881</v>
      </c>
      <c r="H2375" s="78">
        <v>14.031000000000001</v>
      </c>
      <c r="I2375" s="78">
        <v>14.281000000000001</v>
      </c>
      <c r="J2375" s="78">
        <v>14.531000000000001</v>
      </c>
      <c r="M2375" s="66">
        <v>43864</v>
      </c>
      <c r="N2375" s="71">
        <v>1.5535000000000001</v>
      </c>
      <c r="O2375" s="71">
        <v>1.5363</v>
      </c>
      <c r="P2375" s="71">
        <v>1.4410000000000001</v>
      </c>
      <c r="Q2375" s="71">
        <v>1.353</v>
      </c>
      <c r="R2375" s="71">
        <v>1.3317000000000001</v>
      </c>
      <c r="S2375" s="71">
        <v>1.3473999999999999</v>
      </c>
      <c r="T2375" s="71">
        <v>1.5272000000000001</v>
      </c>
      <c r="U2375" s="71">
        <v>1.6836000000000002</v>
      </c>
      <c r="X2375" s="66">
        <v>43880</v>
      </c>
      <c r="Y2375" s="72">
        <v>-0.58299999999999996</v>
      </c>
      <c r="Z2375" s="72">
        <v>-0.58199999999999996</v>
      </c>
      <c r="AA2375" s="72">
        <v>-0.57499999999999996</v>
      </c>
      <c r="AB2375" s="72">
        <v>-0.61599999999999999</v>
      </c>
      <c r="AC2375" s="72">
        <v>-0.60199999999999998</v>
      </c>
      <c r="AD2375" s="72">
        <v>-0.49199999999999999</v>
      </c>
      <c r="AE2375" s="72">
        <v>-0.185</v>
      </c>
      <c r="AF2375" s="72">
        <v>6.9000000000000006E-2</v>
      </c>
      <c r="AJ2375" s="66">
        <v>43969</v>
      </c>
      <c r="AK2375" s="71">
        <v>-0.12989999999999999</v>
      </c>
      <c r="AL2375" s="71">
        <v>-0.16489999999999999</v>
      </c>
      <c r="AM2375" s="71">
        <v>-0.14599999999999999</v>
      </c>
      <c r="AN2375" s="71">
        <v>-0.154</v>
      </c>
      <c r="AO2375" s="71">
        <v>-0.155</v>
      </c>
      <c r="AP2375" s="71">
        <v>-0.13200000000000001</v>
      </c>
      <c r="AQ2375" s="71">
        <v>-7.0000000000000001E-3</v>
      </c>
      <c r="AR2375" s="71">
        <v>0.20799999999999999</v>
      </c>
      <c r="AV2375" s="66">
        <v>43888</v>
      </c>
      <c r="AW2375" s="71">
        <v>-0.499</v>
      </c>
      <c r="AX2375" s="71">
        <v>-0.47599999999999998</v>
      </c>
      <c r="AY2375" s="71">
        <v>-0.45400000000000001</v>
      </c>
      <c r="AZ2375" s="71">
        <v>-0.433</v>
      </c>
      <c r="BA2375" s="71">
        <v>-0.41399999999999998</v>
      </c>
      <c r="BB2375" s="71">
        <v>-0.184</v>
      </c>
      <c r="BC2375" s="71">
        <v>0.31</v>
      </c>
      <c r="BD2375" s="71">
        <v>0.65100000000000002</v>
      </c>
      <c r="BG2375" s="66">
        <v>43894</v>
      </c>
      <c r="BH2375" s="71">
        <v>6.29</v>
      </c>
      <c r="BI2375" s="71">
        <v>6.83</v>
      </c>
      <c r="BJ2375" s="71">
        <v>6.68</v>
      </c>
      <c r="BK2375" s="71">
        <v>6.3944999999999999</v>
      </c>
      <c r="BL2375" s="71">
        <v>6.109</v>
      </c>
      <c r="BM2375" s="71">
        <v>8.0090000000000003</v>
      </c>
      <c r="BN2375" s="71">
        <v>8.8509999999999991</v>
      </c>
      <c r="BO2375" s="71">
        <v>9.73</v>
      </c>
      <c r="BR2375" s="66">
        <v>44288</v>
      </c>
      <c r="BS2375" s="71">
        <v>14.031000000000001</v>
      </c>
      <c r="BT2375" s="71">
        <v>16.027000000000001</v>
      </c>
      <c r="BU2375" s="71">
        <v>25.75</v>
      </c>
      <c r="BV2375" s="71">
        <v>32</v>
      </c>
      <c r="BW2375" s="71">
        <v>33.25</v>
      </c>
      <c r="BX2375" s="71">
        <v>34.5</v>
      </c>
      <c r="BY2375" s="71">
        <v>34.5</v>
      </c>
      <c r="BZ2375" s="71">
        <v>34.5</v>
      </c>
      <c r="CJ2375" s="66"/>
      <c r="CM2375" s="66"/>
      <c r="CP2375" s="66"/>
      <c r="CS2375" s="66"/>
    </row>
    <row r="2376" spans="2:97" ht="14.25" customHeight="1" x14ac:dyDescent="0.3">
      <c r="B2376" s="77">
        <v>45119</v>
      </c>
      <c r="C2376" s="78">
        <v>9.7850000000000001</v>
      </c>
      <c r="D2376" s="78">
        <v>10.837999999999999</v>
      </c>
      <c r="E2376" s="78">
        <v>11.869</v>
      </c>
      <c r="F2376" s="78">
        <v>12.153</v>
      </c>
      <c r="G2376" s="78">
        <v>12.888</v>
      </c>
      <c r="H2376" s="78">
        <v>14.031000000000001</v>
      </c>
      <c r="I2376" s="78">
        <v>14.281000000000001</v>
      </c>
      <c r="J2376" s="78">
        <v>14.531000000000001</v>
      </c>
      <c r="M2376" s="66">
        <v>43865</v>
      </c>
      <c r="N2376" s="71">
        <v>1.5462</v>
      </c>
      <c r="O2376" s="71">
        <v>1.5573000000000001</v>
      </c>
      <c r="P2376" s="71">
        <v>1.4746999999999999</v>
      </c>
      <c r="Q2376" s="71">
        <v>1.409</v>
      </c>
      <c r="R2376" s="71">
        <v>1.3966000000000001</v>
      </c>
      <c r="S2376" s="71">
        <v>1.419</v>
      </c>
      <c r="T2376" s="71">
        <v>1.5991</v>
      </c>
      <c r="U2376" s="71">
        <v>1.7545500000000001</v>
      </c>
      <c r="X2376" s="66">
        <v>43881</v>
      </c>
      <c r="Y2376" s="72">
        <v>-0.58599999999999997</v>
      </c>
      <c r="Z2376" s="72">
        <v>-0.57799999999999996</v>
      </c>
      <c r="AA2376" s="72">
        <v>-0.58099999999999996</v>
      </c>
      <c r="AB2376" s="72">
        <v>-0.63</v>
      </c>
      <c r="AC2376" s="72">
        <v>-0.61099999999999999</v>
      </c>
      <c r="AD2376" s="72">
        <v>-0.50600000000000001</v>
      </c>
      <c r="AE2376" s="72">
        <v>-0.218</v>
      </c>
      <c r="AF2376" s="72">
        <v>2.8000000000000001E-2</v>
      </c>
      <c r="AJ2376" s="66">
        <v>43970</v>
      </c>
      <c r="AK2376" s="71">
        <v>-0.13059999999999999</v>
      </c>
      <c r="AL2376" s="71">
        <v>-0.18590000000000001</v>
      </c>
      <c r="AM2376" s="71">
        <v>-0.17699999999999999</v>
      </c>
      <c r="AN2376" s="71">
        <v>-0.153</v>
      </c>
      <c r="AO2376" s="71">
        <v>-0.15</v>
      </c>
      <c r="AP2376" s="71">
        <v>-0.11799999999999999</v>
      </c>
      <c r="AQ2376" s="71">
        <v>6.0000000000000001E-3</v>
      </c>
      <c r="AR2376" s="71">
        <v>0.216</v>
      </c>
      <c r="AV2376" s="66">
        <v>43889</v>
      </c>
      <c r="AW2376" s="71">
        <v>-0.50900000000000001</v>
      </c>
      <c r="AX2376" s="71">
        <v>-0.47599999999999998</v>
      </c>
      <c r="AY2376" s="71">
        <v>-0.45400000000000001</v>
      </c>
      <c r="AZ2376" s="71">
        <v>-0.42599999999999999</v>
      </c>
      <c r="BA2376" s="71">
        <v>-0.42399999999999999</v>
      </c>
      <c r="BB2376" s="71">
        <v>-0.19400000000000001</v>
      </c>
      <c r="BC2376" s="71">
        <v>0.28199999999999997</v>
      </c>
      <c r="BD2376" s="71">
        <v>0.61399999999999999</v>
      </c>
      <c r="BG2376" s="66">
        <v>43895</v>
      </c>
      <c r="BH2376" s="71">
        <v>6.29</v>
      </c>
      <c r="BI2376" s="71">
        <v>6.83</v>
      </c>
      <c r="BJ2376" s="71">
        <v>6.68</v>
      </c>
      <c r="BK2376" s="71">
        <v>6.4359999999999999</v>
      </c>
      <c r="BL2376" s="71">
        <v>6.1920000000000002</v>
      </c>
      <c r="BM2376" s="71">
        <v>8.0090000000000003</v>
      </c>
      <c r="BN2376" s="71">
        <v>8.8930000000000007</v>
      </c>
      <c r="BO2376" s="71">
        <v>9.782</v>
      </c>
      <c r="BR2376" s="66">
        <v>44291</v>
      </c>
      <c r="BS2376" s="71">
        <v>14.031000000000001</v>
      </c>
      <c r="BT2376" s="71">
        <v>16.027000000000001</v>
      </c>
      <c r="BU2376" s="71">
        <v>25.75</v>
      </c>
      <c r="BV2376" s="71">
        <v>32</v>
      </c>
      <c r="BW2376" s="71">
        <v>33.25</v>
      </c>
      <c r="BX2376" s="71">
        <v>34.5</v>
      </c>
      <c r="BY2376" s="71">
        <v>34.5</v>
      </c>
      <c r="BZ2376" s="71">
        <v>34.5</v>
      </c>
      <c r="CJ2376" s="66"/>
      <c r="CM2376" s="66"/>
      <c r="CP2376" s="66"/>
      <c r="CS2376" s="66"/>
    </row>
    <row r="2377" spans="2:97" ht="14.25" customHeight="1" x14ac:dyDescent="0.3">
      <c r="B2377" s="77">
        <v>45120</v>
      </c>
      <c r="C2377" s="78">
        <v>9.8620000000000001</v>
      </c>
      <c r="D2377" s="78">
        <v>10.788</v>
      </c>
      <c r="E2377" s="78">
        <v>11.891</v>
      </c>
      <c r="F2377" s="78">
        <v>12.116</v>
      </c>
      <c r="G2377" s="78">
        <v>13.191000000000001</v>
      </c>
      <c r="H2377" s="78">
        <v>14.031000000000001</v>
      </c>
      <c r="I2377" s="78">
        <v>14.259499999999999</v>
      </c>
      <c r="J2377" s="78">
        <v>14.488</v>
      </c>
      <c r="M2377" s="66">
        <v>43866</v>
      </c>
      <c r="N2377" s="71">
        <v>1.5487</v>
      </c>
      <c r="O2377" s="71">
        <v>1.5573000000000001</v>
      </c>
      <c r="P2377" s="71">
        <v>1.4773000000000001</v>
      </c>
      <c r="Q2377" s="71">
        <v>1.4431</v>
      </c>
      <c r="R2377" s="71">
        <v>1.4373</v>
      </c>
      <c r="S2377" s="71">
        <v>1.4631000000000001</v>
      </c>
      <c r="T2377" s="71">
        <v>1.6508</v>
      </c>
      <c r="U2377" s="71">
        <v>1.8104</v>
      </c>
      <c r="X2377" s="66">
        <v>43882</v>
      </c>
      <c r="Y2377" s="72">
        <v>-0.58199999999999996</v>
      </c>
      <c r="Z2377" s="72">
        <v>-0.57799999999999996</v>
      </c>
      <c r="AA2377" s="72">
        <v>-0.57899999999999996</v>
      </c>
      <c r="AB2377" s="72">
        <v>-0.63200000000000001</v>
      </c>
      <c r="AC2377" s="72">
        <v>-0.60499999999999998</v>
      </c>
      <c r="AD2377" s="72">
        <v>-0.49399999999999999</v>
      </c>
      <c r="AE2377" s="72">
        <v>-0.20300000000000001</v>
      </c>
      <c r="AF2377" s="72">
        <v>2.5999999999999999E-2</v>
      </c>
      <c r="AJ2377" s="66">
        <v>43971</v>
      </c>
      <c r="AK2377" s="71">
        <v>-0.13159999999999999</v>
      </c>
      <c r="AL2377" s="71">
        <v>-0.18590000000000001</v>
      </c>
      <c r="AM2377" s="71">
        <v>-0.192</v>
      </c>
      <c r="AN2377" s="71">
        <v>-0.14799999999999999</v>
      </c>
      <c r="AO2377" s="71">
        <v>-0.14799999999999999</v>
      </c>
      <c r="AP2377" s="71">
        <v>-0.11600000000000001</v>
      </c>
      <c r="AQ2377" s="71">
        <v>6.0000000000000001E-3</v>
      </c>
      <c r="AR2377" s="71">
        <v>0.216</v>
      </c>
      <c r="AV2377" s="66">
        <v>43892</v>
      </c>
      <c r="AW2377" s="71">
        <v>-0.54200000000000004</v>
      </c>
      <c r="AX2377" s="71">
        <v>-0.47599999999999998</v>
      </c>
      <c r="AY2377" s="71">
        <v>-0.45400000000000001</v>
      </c>
      <c r="AZ2377" s="71">
        <v>-0.44400000000000001</v>
      </c>
      <c r="BA2377" s="71">
        <v>-0.436</v>
      </c>
      <c r="BB2377" s="71">
        <v>-0.20100000000000001</v>
      </c>
      <c r="BC2377" s="71">
        <v>0.28599999999999998</v>
      </c>
      <c r="BD2377" s="71">
        <v>0.621</v>
      </c>
      <c r="BG2377" s="66">
        <v>43896</v>
      </c>
      <c r="BH2377" s="71">
        <v>6.38</v>
      </c>
      <c r="BI2377" s="71">
        <v>6.73</v>
      </c>
      <c r="BJ2377" s="71">
        <v>6.59</v>
      </c>
      <c r="BK2377" s="71">
        <v>6.4130000000000003</v>
      </c>
      <c r="BL2377" s="71">
        <v>6.2359999999999998</v>
      </c>
      <c r="BM2377" s="71">
        <v>8.0090000000000003</v>
      </c>
      <c r="BN2377" s="71">
        <v>9.0329999999999995</v>
      </c>
      <c r="BO2377" s="71">
        <v>9.8840000000000003</v>
      </c>
      <c r="BR2377" s="66">
        <v>44292</v>
      </c>
      <c r="BS2377" s="71">
        <v>14.031000000000001</v>
      </c>
      <c r="BT2377" s="71">
        <v>16.027000000000001</v>
      </c>
      <c r="BU2377" s="71">
        <v>25.75</v>
      </c>
      <c r="BV2377" s="71">
        <v>32</v>
      </c>
      <c r="BW2377" s="71">
        <v>33.25</v>
      </c>
      <c r="BX2377" s="71">
        <v>34.5</v>
      </c>
      <c r="BY2377" s="71">
        <v>34.5</v>
      </c>
      <c r="BZ2377" s="71">
        <v>34.5</v>
      </c>
      <c r="CJ2377" s="66"/>
      <c r="CM2377" s="66"/>
      <c r="CP2377" s="66"/>
      <c r="CS2377" s="66"/>
    </row>
    <row r="2378" spans="2:97" ht="14.25" customHeight="1" x14ac:dyDescent="0.3">
      <c r="B2378" s="77">
        <v>45121</v>
      </c>
      <c r="C2378" s="78">
        <v>9.8620000000000001</v>
      </c>
      <c r="D2378" s="78">
        <v>10.788</v>
      </c>
      <c r="E2378" s="78">
        <v>11.903</v>
      </c>
      <c r="F2378" s="78">
        <v>12.116</v>
      </c>
      <c r="G2378" s="78">
        <v>13.231</v>
      </c>
      <c r="H2378" s="78">
        <v>14.031000000000001</v>
      </c>
      <c r="I2378" s="78">
        <v>14.243499999999999</v>
      </c>
      <c r="J2378" s="78">
        <v>14.456</v>
      </c>
      <c r="M2378" s="66">
        <v>43867</v>
      </c>
      <c r="N2378" s="71">
        <v>1.5589</v>
      </c>
      <c r="O2378" s="71">
        <v>1.5676000000000001</v>
      </c>
      <c r="P2378" s="71">
        <v>1.4876</v>
      </c>
      <c r="Q2378" s="71">
        <v>1.4452</v>
      </c>
      <c r="R2378" s="71">
        <v>1.4372</v>
      </c>
      <c r="S2378" s="71">
        <v>1.4615</v>
      </c>
      <c r="T2378" s="71">
        <v>1.6421999999999999</v>
      </c>
      <c r="U2378" s="71">
        <v>1.7910999999999999</v>
      </c>
      <c r="X2378" s="66">
        <v>43885</v>
      </c>
      <c r="Y2378" s="72">
        <v>-0.59099999999999997</v>
      </c>
      <c r="Z2378" s="72">
        <v>-0.58799999999999997</v>
      </c>
      <c r="AA2378" s="72">
        <v>-0.58699999999999997</v>
      </c>
      <c r="AB2378" s="72">
        <v>-0.65200000000000002</v>
      </c>
      <c r="AC2378" s="72">
        <v>-0.625</v>
      </c>
      <c r="AD2378" s="72">
        <v>-0.52200000000000002</v>
      </c>
      <c r="AE2378" s="72">
        <v>-0.23400000000000001</v>
      </c>
      <c r="AF2378" s="72">
        <v>-2E-3</v>
      </c>
      <c r="AJ2378" s="66">
        <v>43972</v>
      </c>
      <c r="AK2378" s="71">
        <v>-0.13289999999999999</v>
      </c>
      <c r="AL2378" s="71">
        <v>-0.1857</v>
      </c>
      <c r="AM2378" s="71">
        <v>-0.19500000000000001</v>
      </c>
      <c r="AN2378" s="71">
        <v>-0.151</v>
      </c>
      <c r="AO2378" s="71">
        <v>-0.155</v>
      </c>
      <c r="AP2378" s="71">
        <v>-0.129</v>
      </c>
      <c r="AQ2378" s="71">
        <v>1E-3</v>
      </c>
      <c r="AR2378" s="71">
        <v>0.20899999999999999</v>
      </c>
      <c r="AV2378" s="66">
        <v>43893</v>
      </c>
      <c r="AW2378" s="71">
        <v>-0.55600000000000005</v>
      </c>
      <c r="AX2378" s="71">
        <v>-0.50900000000000001</v>
      </c>
      <c r="AY2378" s="71">
        <v>-0.497</v>
      </c>
      <c r="AZ2378" s="71">
        <v>-0.45800000000000002</v>
      </c>
      <c r="BA2378" s="71">
        <v>-0.48199999999999998</v>
      </c>
      <c r="BB2378" s="71">
        <v>-0.26700000000000002</v>
      </c>
      <c r="BC2378" s="71">
        <v>0.188</v>
      </c>
      <c r="BD2378" s="71">
        <v>0.52</v>
      </c>
      <c r="BG2378" s="66">
        <v>43899</v>
      </c>
      <c r="BH2378" s="71">
        <v>6.38</v>
      </c>
      <c r="BI2378" s="71">
        <v>6.73</v>
      </c>
      <c r="BJ2378" s="71">
        <v>6.59</v>
      </c>
      <c r="BK2378" s="71">
        <v>6.4369999999999994</v>
      </c>
      <c r="BL2378" s="71">
        <v>6.2839999999999998</v>
      </c>
      <c r="BM2378" s="71">
        <v>8.0090000000000003</v>
      </c>
      <c r="BN2378" s="71">
        <v>9.1980000000000004</v>
      </c>
      <c r="BO2378" s="71">
        <v>10.016</v>
      </c>
      <c r="BR2378" s="66">
        <v>44293</v>
      </c>
      <c r="BS2378" s="71">
        <v>14.031000000000001</v>
      </c>
      <c r="BT2378" s="71">
        <v>16.027000000000001</v>
      </c>
      <c r="BU2378" s="71">
        <v>25.75</v>
      </c>
      <c r="BV2378" s="71">
        <v>32</v>
      </c>
      <c r="BW2378" s="71">
        <v>33.25</v>
      </c>
      <c r="BX2378" s="71">
        <v>34.5</v>
      </c>
      <c r="BY2378" s="71">
        <v>34.5</v>
      </c>
      <c r="BZ2378" s="71">
        <v>34.5</v>
      </c>
      <c r="CJ2378" s="66"/>
      <c r="CM2378" s="66"/>
      <c r="CP2378" s="66"/>
      <c r="CS2378" s="66"/>
    </row>
    <row r="2379" spans="2:97" ht="14.25" customHeight="1" x14ac:dyDescent="0.3">
      <c r="B2379" s="77">
        <v>45124</v>
      </c>
      <c r="C2379" s="78">
        <v>9.8550000000000004</v>
      </c>
      <c r="D2379" s="78">
        <v>10.813000000000001</v>
      </c>
      <c r="E2379" s="78">
        <v>11.938000000000001</v>
      </c>
      <c r="F2379" s="78">
        <v>12.141999999999999</v>
      </c>
      <c r="G2379" s="78">
        <v>13.284000000000001</v>
      </c>
      <c r="H2379" s="78">
        <v>14.055999999999999</v>
      </c>
      <c r="I2379" s="78">
        <v>14.262499999999999</v>
      </c>
      <c r="J2379" s="78">
        <v>14.468999999999999</v>
      </c>
      <c r="M2379" s="66">
        <v>43868</v>
      </c>
      <c r="N2379" s="71">
        <v>1.5356999999999998</v>
      </c>
      <c r="O2379" s="71">
        <v>1.5518999999999998</v>
      </c>
      <c r="P2379" s="71">
        <v>1.4719</v>
      </c>
      <c r="Q2379" s="71">
        <v>1.4011</v>
      </c>
      <c r="R2379" s="71">
        <v>1.3906000000000001</v>
      </c>
      <c r="S2379" s="71">
        <v>1.4043999999999999</v>
      </c>
      <c r="T2379" s="71">
        <v>1.5834000000000001</v>
      </c>
      <c r="U2379" s="71">
        <v>1.7366999999999999</v>
      </c>
      <c r="X2379" s="66">
        <v>43886</v>
      </c>
      <c r="Y2379" s="72">
        <v>-0.58399999999999996</v>
      </c>
      <c r="Z2379" s="72">
        <v>-0.59</v>
      </c>
      <c r="AA2379" s="72">
        <v>-0.59</v>
      </c>
      <c r="AB2379" s="72">
        <v>-0.66700000000000004</v>
      </c>
      <c r="AC2379" s="72">
        <v>-0.63900000000000001</v>
      </c>
      <c r="AD2379" s="72">
        <v>-0.53500000000000003</v>
      </c>
      <c r="AE2379" s="72">
        <v>-0.247</v>
      </c>
      <c r="AF2379" s="72">
        <v>-0.02</v>
      </c>
      <c r="AJ2379" s="66">
        <v>43973</v>
      </c>
      <c r="AK2379" s="71">
        <v>-0.1336</v>
      </c>
      <c r="AL2379" s="71">
        <v>-0.19489999999999999</v>
      </c>
      <c r="AM2379" s="71">
        <v>-0.19700000000000001</v>
      </c>
      <c r="AN2379" s="71">
        <v>-0.16600000000000001</v>
      </c>
      <c r="AO2379" s="71">
        <v>-0.16500000000000001</v>
      </c>
      <c r="AP2379" s="71">
        <v>-0.13700000000000001</v>
      </c>
      <c r="AQ2379" s="71">
        <v>0</v>
      </c>
      <c r="AR2379" s="71">
        <v>0.20699999999999999</v>
      </c>
      <c r="AV2379" s="66">
        <v>43894</v>
      </c>
      <c r="AW2379" s="71">
        <v>-0.55300000000000005</v>
      </c>
      <c r="AX2379" s="71">
        <v>-0.50900000000000001</v>
      </c>
      <c r="AY2379" s="71">
        <v>-0.497</v>
      </c>
      <c r="AZ2379" s="71">
        <v>-0.49199999999999999</v>
      </c>
      <c r="BA2379" s="71">
        <v>-0.504</v>
      </c>
      <c r="BB2379" s="71">
        <v>-0.30599999999999999</v>
      </c>
      <c r="BC2379" s="71">
        <v>0.17599999999999999</v>
      </c>
      <c r="BD2379" s="71">
        <v>0.50600000000000001</v>
      </c>
      <c r="BG2379" s="66">
        <v>43900</v>
      </c>
      <c r="BH2379" s="71">
        <v>6.38</v>
      </c>
      <c r="BI2379" s="71">
        <v>6.73</v>
      </c>
      <c r="BJ2379" s="71">
        <v>6.59</v>
      </c>
      <c r="BK2379" s="71">
        <v>6.4390000000000001</v>
      </c>
      <c r="BL2379" s="71">
        <v>6.2880000000000003</v>
      </c>
      <c r="BM2379" s="71">
        <v>8.0090000000000003</v>
      </c>
      <c r="BN2379" s="71">
        <v>9.1929999999999996</v>
      </c>
      <c r="BO2379" s="71">
        <v>10.035</v>
      </c>
      <c r="BR2379" s="66">
        <v>44294</v>
      </c>
      <c r="BS2379" s="71">
        <v>14.031000000000001</v>
      </c>
      <c r="BT2379" s="71">
        <v>16.027000000000001</v>
      </c>
      <c r="BU2379" s="71">
        <v>25.75</v>
      </c>
      <c r="BV2379" s="71">
        <v>32</v>
      </c>
      <c r="BW2379" s="71">
        <v>33.25</v>
      </c>
      <c r="BX2379" s="71">
        <v>34.5</v>
      </c>
      <c r="BY2379" s="71">
        <v>34.5</v>
      </c>
      <c r="BZ2379" s="71">
        <v>34.5</v>
      </c>
      <c r="CJ2379" s="66"/>
      <c r="CM2379" s="66"/>
      <c r="CP2379" s="66"/>
      <c r="CS2379" s="66"/>
    </row>
    <row r="2380" spans="2:97" ht="14.25" customHeight="1" x14ac:dyDescent="0.3">
      <c r="B2380" s="77">
        <v>45125</v>
      </c>
      <c r="C2380" s="78">
        <v>9.8550000000000004</v>
      </c>
      <c r="D2380" s="78">
        <v>10.813000000000001</v>
      </c>
      <c r="E2380" s="78">
        <v>11.938000000000001</v>
      </c>
      <c r="F2380" s="78">
        <v>12.141999999999999</v>
      </c>
      <c r="G2380" s="78">
        <v>13.284000000000001</v>
      </c>
      <c r="H2380" s="78">
        <v>14.055999999999999</v>
      </c>
      <c r="I2380" s="78">
        <v>14.262499999999999</v>
      </c>
      <c r="J2380" s="78">
        <v>14.468999999999999</v>
      </c>
      <c r="M2380" s="66">
        <v>43871</v>
      </c>
      <c r="N2380" s="71">
        <v>1.5432999999999999</v>
      </c>
      <c r="O2380" s="71">
        <v>1.5388999999999999</v>
      </c>
      <c r="P2380" s="71">
        <v>1.4615</v>
      </c>
      <c r="Q2380" s="71">
        <v>1.3931</v>
      </c>
      <c r="R2380" s="71">
        <v>1.3769</v>
      </c>
      <c r="S2380" s="71">
        <v>1.3879999999999999</v>
      </c>
      <c r="T2380" s="71">
        <v>1.5695999999999999</v>
      </c>
      <c r="U2380" s="71">
        <v>1.7198</v>
      </c>
      <c r="X2380" s="66">
        <v>43887</v>
      </c>
      <c r="Y2380" s="72">
        <v>-0.59199999999999997</v>
      </c>
      <c r="Z2380" s="72">
        <v>-0.59299999999999997</v>
      </c>
      <c r="AA2380" s="72">
        <v>-0.59799999999999998</v>
      </c>
      <c r="AB2380" s="72">
        <v>-0.67</v>
      </c>
      <c r="AC2380" s="72">
        <v>-0.63900000000000001</v>
      </c>
      <c r="AD2380" s="72">
        <v>-0.52900000000000003</v>
      </c>
      <c r="AE2380" s="72">
        <v>-0.23400000000000001</v>
      </c>
      <c r="AF2380" s="72">
        <v>0</v>
      </c>
      <c r="AJ2380" s="66">
        <v>43976</v>
      </c>
      <c r="AK2380" s="71">
        <v>-0.1176</v>
      </c>
      <c r="AL2380" s="71">
        <v>-0.19980000000000001</v>
      </c>
      <c r="AM2380" s="71">
        <v>-0.19800000000000001</v>
      </c>
      <c r="AN2380" s="71">
        <v>-0.14399999999999999</v>
      </c>
      <c r="AO2380" s="71">
        <v>-0.14799999999999999</v>
      </c>
      <c r="AP2380" s="71">
        <v>-0.122</v>
      </c>
      <c r="AQ2380" s="71">
        <v>2E-3</v>
      </c>
      <c r="AR2380" s="71">
        <v>0.218</v>
      </c>
      <c r="AV2380" s="66">
        <v>43895</v>
      </c>
      <c r="AW2380" s="71">
        <v>-0.54700000000000004</v>
      </c>
      <c r="AX2380" s="71">
        <v>-0.50900000000000001</v>
      </c>
      <c r="AY2380" s="71">
        <v>-0.497</v>
      </c>
      <c r="AZ2380" s="71">
        <v>-0.46300000000000002</v>
      </c>
      <c r="BA2380" s="71">
        <v>-0.45700000000000002</v>
      </c>
      <c r="BB2380" s="71">
        <v>-0.25700000000000001</v>
      </c>
      <c r="BC2380" s="71">
        <v>0.21299999999999999</v>
      </c>
      <c r="BD2380" s="71">
        <v>0.54100000000000004</v>
      </c>
      <c r="BG2380" s="66">
        <v>43901</v>
      </c>
      <c r="BH2380" s="71">
        <v>6.38</v>
      </c>
      <c r="BI2380" s="71">
        <v>6.73</v>
      </c>
      <c r="BJ2380" s="71">
        <v>6.59</v>
      </c>
      <c r="BK2380" s="71">
        <v>6.4510000000000005</v>
      </c>
      <c r="BL2380" s="71">
        <v>6.3120000000000003</v>
      </c>
      <c r="BM2380" s="71">
        <v>8.0090000000000003</v>
      </c>
      <c r="BN2380" s="71">
        <v>9.2710000000000008</v>
      </c>
      <c r="BO2380" s="71">
        <v>10.114000000000001</v>
      </c>
      <c r="BR2380" s="66">
        <v>44295</v>
      </c>
      <c r="BS2380" s="71">
        <v>14.031000000000001</v>
      </c>
      <c r="BT2380" s="71">
        <v>16.027000000000001</v>
      </c>
      <c r="BU2380" s="71">
        <v>25.75</v>
      </c>
      <c r="BV2380" s="71">
        <v>32</v>
      </c>
      <c r="BW2380" s="71">
        <v>33.25</v>
      </c>
      <c r="BX2380" s="71">
        <v>34.5</v>
      </c>
      <c r="BY2380" s="71">
        <v>34.5</v>
      </c>
      <c r="BZ2380" s="71">
        <v>34.5</v>
      </c>
      <c r="CJ2380" s="66"/>
      <c r="CM2380" s="66"/>
      <c r="CP2380" s="66"/>
      <c r="CS2380" s="66"/>
    </row>
    <row r="2381" spans="2:97" ht="14.25" customHeight="1" x14ac:dyDescent="0.3">
      <c r="B2381" s="77">
        <v>45127</v>
      </c>
      <c r="C2381" s="78">
        <v>9.6010000000000009</v>
      </c>
      <c r="D2381" s="78">
        <v>10.808999999999999</v>
      </c>
      <c r="E2381" s="78">
        <v>11.863</v>
      </c>
      <c r="F2381" s="78">
        <v>12.24</v>
      </c>
      <c r="G2381" s="78">
        <v>13.284000000000001</v>
      </c>
      <c r="H2381" s="78">
        <v>14.05</v>
      </c>
      <c r="I2381" s="78">
        <v>14.259499999999999</v>
      </c>
      <c r="J2381" s="78">
        <v>14.468999999999999</v>
      </c>
      <c r="M2381" s="66">
        <v>43872</v>
      </c>
      <c r="N2381" s="71">
        <v>1.5590000000000002</v>
      </c>
      <c r="O2381" s="71">
        <v>1.5316000000000001</v>
      </c>
      <c r="P2381" s="71">
        <v>1.4718</v>
      </c>
      <c r="Q2381" s="71">
        <v>1.4234</v>
      </c>
      <c r="R2381" s="71">
        <v>1.3986000000000001</v>
      </c>
      <c r="S2381" s="71">
        <v>1.4207000000000001</v>
      </c>
      <c r="T2381" s="71">
        <v>1.6006</v>
      </c>
      <c r="U2381" s="71">
        <v>1.7452999999999999</v>
      </c>
      <c r="X2381" s="66">
        <v>43888</v>
      </c>
      <c r="Y2381" s="72">
        <v>-0.59</v>
      </c>
      <c r="Z2381" s="72">
        <v>-0.59799999999999998</v>
      </c>
      <c r="AA2381" s="72">
        <v>-0.61599999999999999</v>
      </c>
      <c r="AB2381" s="72">
        <v>-0.67600000000000005</v>
      </c>
      <c r="AC2381" s="72">
        <v>-0.64900000000000002</v>
      </c>
      <c r="AD2381" s="72">
        <v>-0.54200000000000004</v>
      </c>
      <c r="AE2381" s="72">
        <v>-0.25900000000000001</v>
      </c>
      <c r="AF2381" s="72">
        <v>-2.5999999999999999E-2</v>
      </c>
      <c r="AJ2381" s="66">
        <v>43977</v>
      </c>
      <c r="AK2381" s="71">
        <v>-0.1169</v>
      </c>
      <c r="AL2381" s="71">
        <v>-0.19989999999999999</v>
      </c>
      <c r="AM2381" s="71">
        <v>-0.19800000000000001</v>
      </c>
      <c r="AN2381" s="71">
        <v>-0.14599999999999999</v>
      </c>
      <c r="AO2381" s="71">
        <v>-0.155</v>
      </c>
      <c r="AP2381" s="71">
        <v>-0.125</v>
      </c>
      <c r="AQ2381" s="71">
        <v>8.0000000000000002E-3</v>
      </c>
      <c r="AR2381" s="71">
        <v>0.216</v>
      </c>
      <c r="AV2381" s="66">
        <v>43896</v>
      </c>
      <c r="AW2381" s="71">
        <v>-0.56299999999999994</v>
      </c>
      <c r="AX2381" s="71">
        <v>-0.50900000000000001</v>
      </c>
      <c r="AY2381" s="71">
        <v>-0.497</v>
      </c>
      <c r="AZ2381" s="71">
        <v>-0.46100000000000002</v>
      </c>
      <c r="BA2381" s="71">
        <v>-0.44500000000000001</v>
      </c>
      <c r="BB2381" s="71">
        <v>-0.22900000000000001</v>
      </c>
      <c r="BC2381" s="71">
        <v>0.214</v>
      </c>
      <c r="BD2381" s="71">
        <v>0.53200000000000003</v>
      </c>
      <c r="BG2381" s="66">
        <v>43902</v>
      </c>
      <c r="BH2381" s="71">
        <v>6.38</v>
      </c>
      <c r="BI2381" s="71">
        <v>6.73</v>
      </c>
      <c r="BJ2381" s="71">
        <v>6.59</v>
      </c>
      <c r="BK2381" s="71">
        <v>6.5175000000000001</v>
      </c>
      <c r="BL2381" s="71">
        <v>6.4450000000000003</v>
      </c>
      <c r="BM2381" s="71">
        <v>8.0090000000000003</v>
      </c>
      <c r="BN2381" s="71">
        <v>9.8230000000000004</v>
      </c>
      <c r="BO2381" s="71">
        <v>10.583</v>
      </c>
      <c r="BR2381" s="66">
        <v>44298</v>
      </c>
      <c r="BS2381" s="71">
        <v>14.031000000000001</v>
      </c>
      <c r="BT2381" s="71">
        <v>16.027000000000001</v>
      </c>
      <c r="BU2381" s="71">
        <v>25.75</v>
      </c>
      <c r="BV2381" s="71">
        <v>32</v>
      </c>
      <c r="BW2381" s="71">
        <v>33.25</v>
      </c>
      <c r="BX2381" s="71">
        <v>34.5</v>
      </c>
      <c r="BY2381" s="71">
        <v>34.5</v>
      </c>
      <c r="BZ2381" s="71">
        <v>34.5</v>
      </c>
      <c r="CJ2381" s="66"/>
      <c r="CM2381" s="66"/>
      <c r="CP2381" s="66"/>
      <c r="CS2381" s="66"/>
    </row>
    <row r="2382" spans="2:97" ht="14.25" customHeight="1" x14ac:dyDescent="0.3">
      <c r="B2382" s="77">
        <v>45128</v>
      </c>
      <c r="C2382" s="78">
        <v>9.1910000000000007</v>
      </c>
      <c r="D2382" s="78">
        <v>10.829000000000001</v>
      </c>
      <c r="E2382" s="78">
        <v>11.907</v>
      </c>
      <c r="F2382" s="78">
        <v>12.260999999999999</v>
      </c>
      <c r="G2382" s="78">
        <v>13.279</v>
      </c>
      <c r="H2382" s="78">
        <v>14.057</v>
      </c>
      <c r="I2382" s="78">
        <v>14.5</v>
      </c>
      <c r="J2382" s="78">
        <v>14.72</v>
      </c>
      <c r="M2382" s="66">
        <v>43873</v>
      </c>
      <c r="N2382" s="71">
        <v>1.5691999999999999</v>
      </c>
      <c r="O2382" s="71">
        <v>1.5444</v>
      </c>
      <c r="P2382" s="71">
        <v>1.4822</v>
      </c>
      <c r="Q2382" s="71">
        <v>1.4437</v>
      </c>
      <c r="R2382" s="71">
        <v>1.4205000000000001</v>
      </c>
      <c r="S2382" s="71">
        <v>1.4502999999999999</v>
      </c>
      <c r="T2382" s="71">
        <v>1.6333</v>
      </c>
      <c r="U2382" s="71">
        <v>1.78165</v>
      </c>
      <c r="X2382" s="66">
        <v>43889</v>
      </c>
      <c r="Y2382" s="72">
        <v>-0.60699999999999998</v>
      </c>
      <c r="Z2382" s="72">
        <v>-0.60899999999999999</v>
      </c>
      <c r="AA2382" s="72">
        <v>-0.61799999999999999</v>
      </c>
      <c r="AB2382" s="72">
        <v>-0.69199999999999995</v>
      </c>
      <c r="AC2382" s="72">
        <v>-0.67500000000000004</v>
      </c>
      <c r="AD2382" s="72">
        <v>-0.56799999999999995</v>
      </c>
      <c r="AE2382" s="72">
        <v>-0.29099999999999998</v>
      </c>
      <c r="AF2382" s="72">
        <v>-7.0000000000000007E-2</v>
      </c>
      <c r="AJ2382" s="66">
        <v>43978</v>
      </c>
      <c r="AK2382" s="71">
        <v>-0.11650000000000001</v>
      </c>
      <c r="AL2382" s="71">
        <v>-0.16569999999999999</v>
      </c>
      <c r="AM2382" s="71">
        <v>-0.19800000000000001</v>
      </c>
      <c r="AN2382" s="71">
        <v>-0.14299999999999999</v>
      </c>
      <c r="AO2382" s="71">
        <v>-0.14399999999999999</v>
      </c>
      <c r="AP2382" s="71">
        <v>-0.122</v>
      </c>
      <c r="AQ2382" s="71">
        <v>4.0000000000000001E-3</v>
      </c>
      <c r="AR2382" s="71">
        <v>0.21099999999999999</v>
      </c>
      <c r="AV2382" s="66">
        <v>43899</v>
      </c>
      <c r="AW2382" s="71">
        <v>-0.57099999999999995</v>
      </c>
      <c r="AX2382" s="71">
        <v>-0.50900000000000001</v>
      </c>
      <c r="AY2382" s="71">
        <v>-0.497</v>
      </c>
      <c r="AZ2382" s="71">
        <v>-0.40400000000000003</v>
      </c>
      <c r="BA2382" s="71">
        <v>-0.40500000000000003</v>
      </c>
      <c r="BB2382" s="71">
        <v>-0.17</v>
      </c>
      <c r="BC2382" s="71">
        <v>0.26400000000000001</v>
      </c>
      <c r="BD2382" s="71">
        <v>0.56299999999999994</v>
      </c>
      <c r="BG2382" s="66">
        <v>43903</v>
      </c>
      <c r="BH2382" s="71">
        <v>6.54</v>
      </c>
      <c r="BI2382" s="71">
        <v>6.74</v>
      </c>
      <c r="BJ2382" s="71">
        <v>6.6899999999999995</v>
      </c>
      <c r="BK2382" s="71">
        <v>6.6154999999999999</v>
      </c>
      <c r="BL2382" s="71">
        <v>6.5410000000000004</v>
      </c>
      <c r="BM2382" s="71">
        <v>8.0090000000000003</v>
      </c>
      <c r="BN2382" s="71">
        <v>9.984</v>
      </c>
      <c r="BO2382" s="71">
        <v>10.718</v>
      </c>
      <c r="BR2382" s="66">
        <v>44299</v>
      </c>
      <c r="BS2382" s="71">
        <v>14.031000000000001</v>
      </c>
      <c r="BT2382" s="71">
        <v>16.027000000000001</v>
      </c>
      <c r="BU2382" s="71">
        <v>25.75</v>
      </c>
      <c r="BV2382" s="71">
        <v>32</v>
      </c>
      <c r="BW2382" s="71">
        <v>33.25</v>
      </c>
      <c r="BX2382" s="71">
        <v>34.5</v>
      </c>
      <c r="BY2382" s="71">
        <v>34.5</v>
      </c>
      <c r="BZ2382" s="71">
        <v>34.5</v>
      </c>
      <c r="CJ2382" s="66"/>
      <c r="CM2382" s="66"/>
      <c r="CP2382" s="66"/>
      <c r="CS2382" s="66"/>
    </row>
    <row r="2383" spans="2:97" ht="14.25" customHeight="1" x14ac:dyDescent="0.3">
      <c r="B2383" s="77">
        <v>45131</v>
      </c>
      <c r="C2383" s="78">
        <v>9.1910000000000007</v>
      </c>
      <c r="D2383" s="78">
        <v>10.829000000000001</v>
      </c>
      <c r="E2383" s="78">
        <v>11.907</v>
      </c>
      <c r="F2383" s="78">
        <v>12.260999999999999</v>
      </c>
      <c r="G2383" s="78">
        <v>13.279</v>
      </c>
      <c r="H2383" s="78">
        <v>14.057</v>
      </c>
      <c r="I2383" s="78">
        <v>14.5</v>
      </c>
      <c r="J2383" s="78">
        <v>14.72</v>
      </c>
      <c r="M2383" s="66">
        <v>43874</v>
      </c>
      <c r="N2383" s="71">
        <v>1.5716999999999999</v>
      </c>
      <c r="O2383" s="71">
        <v>1.5521</v>
      </c>
      <c r="P2383" s="71">
        <v>1.4769000000000001</v>
      </c>
      <c r="Q2383" s="71">
        <v>1.4438</v>
      </c>
      <c r="R2383" s="71">
        <v>1.4177999999999999</v>
      </c>
      <c r="S2383" s="71">
        <v>1.4437</v>
      </c>
      <c r="T2383" s="71">
        <v>1.6173</v>
      </c>
      <c r="U2383" s="71">
        <v>1.7636499999999999</v>
      </c>
      <c r="X2383" s="66">
        <v>43892</v>
      </c>
      <c r="Y2383" s="72">
        <v>-0.63</v>
      </c>
      <c r="Z2383" s="72">
        <v>-0.63500000000000001</v>
      </c>
      <c r="AA2383" s="72">
        <v>-0.66400000000000003</v>
      </c>
      <c r="AB2383" s="72">
        <v>-0.754</v>
      </c>
      <c r="AC2383" s="72">
        <v>-0.72499999999999998</v>
      </c>
      <c r="AD2383" s="72">
        <v>-0.60199999999999998</v>
      </c>
      <c r="AE2383" s="72">
        <v>-0.30199999999999999</v>
      </c>
      <c r="AF2383" s="72">
        <v>-8.4000000000000005E-2</v>
      </c>
      <c r="AJ2383" s="66">
        <v>43979</v>
      </c>
      <c r="AK2383" s="71">
        <v>-0.11849999999999999</v>
      </c>
      <c r="AL2383" s="71">
        <v>-0.1948</v>
      </c>
      <c r="AM2383" s="71">
        <v>-0.2</v>
      </c>
      <c r="AN2383" s="71">
        <v>-0.14699999999999999</v>
      </c>
      <c r="AO2383" s="71">
        <v>-0.14899999999999999</v>
      </c>
      <c r="AP2383" s="71">
        <v>-0.124</v>
      </c>
      <c r="AQ2383" s="71">
        <v>2E-3</v>
      </c>
      <c r="AR2383" s="71">
        <v>0.215</v>
      </c>
      <c r="AV2383" s="66">
        <v>43900</v>
      </c>
      <c r="AW2383" s="71">
        <v>-0.432</v>
      </c>
      <c r="AX2383" s="71">
        <v>-0.50900000000000001</v>
      </c>
      <c r="AY2383" s="71">
        <v>-0.497</v>
      </c>
      <c r="AZ2383" s="71">
        <v>-0.378</v>
      </c>
      <c r="BA2383" s="71">
        <v>-0.36599999999999999</v>
      </c>
      <c r="BB2383" s="71">
        <v>-0.106</v>
      </c>
      <c r="BC2383" s="71">
        <v>0.34399999999999997</v>
      </c>
      <c r="BD2383" s="71">
        <v>0.63200000000000001</v>
      </c>
      <c r="BG2383" s="66">
        <v>43906</v>
      </c>
      <c r="BH2383" s="71">
        <v>6.54</v>
      </c>
      <c r="BI2383" s="71">
        <v>6.74</v>
      </c>
      <c r="BJ2383" s="71">
        <v>6.6899999999999995</v>
      </c>
      <c r="BK2383" s="71">
        <v>6.6344999999999992</v>
      </c>
      <c r="BL2383" s="71">
        <v>6.5789999999999997</v>
      </c>
      <c r="BM2383" s="71">
        <v>8.0090000000000003</v>
      </c>
      <c r="BN2383" s="71">
        <v>10.702</v>
      </c>
      <c r="BO2383" s="71">
        <v>11.452999999999999</v>
      </c>
      <c r="BR2383" s="66">
        <v>44300</v>
      </c>
      <c r="BS2383" s="71">
        <v>14.031000000000001</v>
      </c>
      <c r="BT2383" s="71">
        <v>16.027000000000001</v>
      </c>
      <c r="BU2383" s="71">
        <v>25.75</v>
      </c>
      <c r="BV2383" s="71">
        <v>32</v>
      </c>
      <c r="BW2383" s="71">
        <v>33.25</v>
      </c>
      <c r="BX2383" s="71">
        <v>34.5</v>
      </c>
      <c r="BY2383" s="71">
        <v>34.5</v>
      </c>
      <c r="BZ2383" s="71">
        <v>34.5</v>
      </c>
      <c r="CJ2383" s="66"/>
      <c r="CM2383" s="66"/>
      <c r="CP2383" s="66"/>
      <c r="CS2383" s="66"/>
    </row>
    <row r="2384" spans="2:97" ht="14.25" customHeight="1" x14ac:dyDescent="0.3">
      <c r="B2384" s="77">
        <v>45132</v>
      </c>
      <c r="C2384" s="78">
        <v>9.2859999999999996</v>
      </c>
      <c r="D2384" s="78">
        <v>10.821999999999999</v>
      </c>
      <c r="E2384" s="78">
        <v>11.9</v>
      </c>
      <c r="F2384" s="78">
        <v>12.281000000000001</v>
      </c>
      <c r="G2384" s="78">
        <v>13.303000000000001</v>
      </c>
      <c r="H2384" s="78">
        <v>14.071999999999999</v>
      </c>
      <c r="I2384" s="78">
        <v>14.506</v>
      </c>
      <c r="J2384" s="78">
        <v>14.717000000000001</v>
      </c>
      <c r="M2384" s="66">
        <v>43875</v>
      </c>
      <c r="N2384" s="71">
        <v>1.5689</v>
      </c>
      <c r="O2384" s="71">
        <v>1.5388999999999999</v>
      </c>
      <c r="P2384" s="71">
        <v>1.4689999999999999</v>
      </c>
      <c r="Q2384" s="71">
        <v>1.4278999999999999</v>
      </c>
      <c r="R2384" s="71">
        <v>1.3963999999999999</v>
      </c>
      <c r="S2384" s="71">
        <v>1.4158999999999999</v>
      </c>
      <c r="T2384" s="71">
        <v>1.5848</v>
      </c>
      <c r="U2384" s="71">
        <v>1.7374000000000001</v>
      </c>
      <c r="X2384" s="66">
        <v>43893</v>
      </c>
      <c r="Y2384" s="72">
        <v>-0.63900000000000001</v>
      </c>
      <c r="Z2384" s="72">
        <v>-0.64500000000000002</v>
      </c>
      <c r="AA2384" s="72">
        <v>-0.67200000000000004</v>
      </c>
      <c r="AB2384" s="72">
        <v>-0.752</v>
      </c>
      <c r="AC2384" s="72">
        <v>-0.74199999999999999</v>
      </c>
      <c r="AD2384" s="72">
        <v>-0.623</v>
      </c>
      <c r="AE2384" s="72">
        <v>-0.32700000000000001</v>
      </c>
      <c r="AF2384" s="72">
        <v>-0.106</v>
      </c>
      <c r="AJ2384" s="66">
        <v>43980</v>
      </c>
      <c r="AK2384" s="71">
        <v>-0.1169</v>
      </c>
      <c r="AL2384" s="71">
        <v>-0.19570000000000001</v>
      </c>
      <c r="AM2384" s="71">
        <v>-0.2</v>
      </c>
      <c r="AN2384" s="71">
        <v>-0.151</v>
      </c>
      <c r="AO2384" s="71">
        <v>-0.14499999999999999</v>
      </c>
      <c r="AP2384" s="71">
        <v>-0.126</v>
      </c>
      <c r="AQ2384" s="71">
        <v>5.0000000000000001E-3</v>
      </c>
      <c r="AR2384" s="71">
        <v>0.22</v>
      </c>
      <c r="AV2384" s="66">
        <v>43901</v>
      </c>
      <c r="AW2384" s="71">
        <v>-0.47</v>
      </c>
      <c r="AX2384" s="71">
        <v>-0.50900000000000001</v>
      </c>
      <c r="AY2384" s="71">
        <v>-0.497</v>
      </c>
      <c r="AZ2384" s="71">
        <v>-0.39100000000000001</v>
      </c>
      <c r="BA2384" s="71">
        <v>-0.38200000000000001</v>
      </c>
      <c r="BB2384" s="71">
        <v>-0.16400000000000001</v>
      </c>
      <c r="BC2384" s="71">
        <v>0.26200000000000001</v>
      </c>
      <c r="BD2384" s="71">
        <v>0.53900000000000003</v>
      </c>
      <c r="BG2384" s="66">
        <v>43907</v>
      </c>
      <c r="BH2384" s="71">
        <v>6.54</v>
      </c>
      <c r="BI2384" s="71">
        <v>6.74</v>
      </c>
      <c r="BJ2384" s="71">
        <v>6.6899999999999995</v>
      </c>
      <c r="BK2384" s="71">
        <v>6.6529999999999996</v>
      </c>
      <c r="BL2384" s="71">
        <v>6.6159999999999997</v>
      </c>
      <c r="BM2384" s="71">
        <v>8.0090000000000003</v>
      </c>
      <c r="BN2384" s="71">
        <v>10.746</v>
      </c>
      <c r="BO2384" s="71">
        <v>11.491</v>
      </c>
      <c r="BR2384" s="66">
        <v>44301</v>
      </c>
      <c r="BS2384" s="71">
        <v>14.031000000000001</v>
      </c>
      <c r="BT2384" s="71">
        <v>16.027000000000001</v>
      </c>
      <c r="BU2384" s="71">
        <v>25.75</v>
      </c>
      <c r="BV2384" s="71">
        <v>32</v>
      </c>
      <c r="BW2384" s="71">
        <v>33.25</v>
      </c>
      <c r="BX2384" s="71">
        <v>34.5</v>
      </c>
      <c r="BY2384" s="71">
        <v>34.5</v>
      </c>
      <c r="BZ2384" s="71">
        <v>34.5</v>
      </c>
      <c r="CJ2384" s="66"/>
      <c r="CM2384" s="66"/>
      <c r="CP2384" s="66"/>
      <c r="CS2384" s="66"/>
    </row>
    <row r="2385" spans="2:97" ht="14.25" customHeight="1" x14ac:dyDescent="0.3">
      <c r="B2385" s="77">
        <v>45133</v>
      </c>
      <c r="C2385" s="78">
        <v>9.2859999999999996</v>
      </c>
      <c r="D2385" s="78">
        <v>10.821999999999999</v>
      </c>
      <c r="E2385" s="78">
        <v>11.9</v>
      </c>
      <c r="F2385" s="78">
        <v>12.281000000000001</v>
      </c>
      <c r="G2385" s="78">
        <v>13.303000000000001</v>
      </c>
      <c r="H2385" s="78">
        <v>14.071999999999999</v>
      </c>
      <c r="I2385" s="78">
        <v>14.506</v>
      </c>
      <c r="J2385" s="78">
        <v>14.717000000000001</v>
      </c>
      <c r="M2385" s="66">
        <v>43878</v>
      </c>
      <c r="N2385" s="71">
        <v>1.5689</v>
      </c>
      <c r="O2385" s="71">
        <v>1.5388999999999999</v>
      </c>
      <c r="P2385" s="71">
        <v>1.4689999999999999</v>
      </c>
      <c r="Q2385" s="71">
        <v>1.4278999999999999</v>
      </c>
      <c r="R2385" s="71">
        <v>1.3963999999999999</v>
      </c>
      <c r="S2385" s="71">
        <v>1.4158999999999999</v>
      </c>
      <c r="T2385" s="71">
        <v>1.5848</v>
      </c>
      <c r="U2385" s="71">
        <v>1.7374000000000001</v>
      </c>
      <c r="X2385" s="66">
        <v>43894</v>
      </c>
      <c r="Y2385" s="72">
        <v>-0.64200000000000002</v>
      </c>
      <c r="Z2385" s="72">
        <v>-0.65700000000000003</v>
      </c>
      <c r="AA2385" s="72">
        <v>-0.69299999999999995</v>
      </c>
      <c r="AB2385" s="72">
        <v>-0.77500000000000002</v>
      </c>
      <c r="AC2385" s="72">
        <v>-0.755</v>
      </c>
      <c r="AD2385" s="72">
        <v>-0.63400000000000001</v>
      </c>
      <c r="AE2385" s="72">
        <v>-0.32500000000000001</v>
      </c>
      <c r="AF2385" s="72">
        <v>-9.5000000000000001E-2</v>
      </c>
      <c r="AJ2385" s="66">
        <v>43983</v>
      </c>
      <c r="AK2385" s="71">
        <v>-0.10489999999999999</v>
      </c>
      <c r="AL2385" s="71">
        <v>-0.1958</v>
      </c>
      <c r="AM2385" s="71">
        <v>-0.2</v>
      </c>
      <c r="AN2385" s="71">
        <v>-0.123</v>
      </c>
      <c r="AO2385" s="71">
        <v>-0.14599999999999999</v>
      </c>
      <c r="AP2385" s="71">
        <v>-0.123</v>
      </c>
      <c r="AQ2385" s="71">
        <v>1.4E-2</v>
      </c>
      <c r="AR2385" s="71">
        <v>0.22900000000000001</v>
      </c>
      <c r="AV2385" s="66">
        <v>43902</v>
      </c>
      <c r="AW2385" s="71">
        <v>-0.41799999999999998</v>
      </c>
      <c r="AX2385" s="71">
        <v>-0.50900000000000001</v>
      </c>
      <c r="AY2385" s="71">
        <v>-0.497</v>
      </c>
      <c r="AZ2385" s="71">
        <v>-0.32400000000000001</v>
      </c>
      <c r="BA2385" s="71">
        <v>-0.307</v>
      </c>
      <c r="BB2385" s="71">
        <v>-0.02</v>
      </c>
      <c r="BC2385" s="71">
        <v>0.51400000000000001</v>
      </c>
      <c r="BD2385" s="71">
        <v>0.77200000000000002</v>
      </c>
      <c r="BG2385" s="66">
        <v>43908</v>
      </c>
      <c r="BH2385" s="71">
        <v>6.54</v>
      </c>
      <c r="BI2385" s="71">
        <v>6.74</v>
      </c>
      <c r="BJ2385" s="71">
        <v>6.6899999999999995</v>
      </c>
      <c r="BK2385" s="71">
        <v>6.9424999999999999</v>
      </c>
      <c r="BL2385" s="71">
        <v>7.1950000000000003</v>
      </c>
      <c r="BM2385" s="71">
        <v>8.0090000000000003</v>
      </c>
      <c r="BN2385" s="71">
        <v>11.364000000000001</v>
      </c>
      <c r="BO2385" s="71">
        <v>12.065</v>
      </c>
      <c r="BR2385" s="66">
        <v>44302</v>
      </c>
      <c r="BS2385" s="71">
        <v>14.031000000000001</v>
      </c>
      <c r="BT2385" s="71">
        <v>16.027000000000001</v>
      </c>
      <c r="BU2385" s="71">
        <v>25.75</v>
      </c>
      <c r="BV2385" s="71">
        <v>32</v>
      </c>
      <c r="BW2385" s="71">
        <v>33.25</v>
      </c>
      <c r="BX2385" s="71">
        <v>34.5</v>
      </c>
      <c r="BY2385" s="71">
        <v>34.5</v>
      </c>
      <c r="BZ2385" s="71">
        <v>34.5</v>
      </c>
      <c r="CJ2385" s="66"/>
      <c r="CM2385" s="66"/>
      <c r="CP2385" s="66"/>
      <c r="CS2385" s="66"/>
    </row>
    <row r="2386" spans="2:97" ht="14.25" customHeight="1" x14ac:dyDescent="0.3">
      <c r="B2386" s="77">
        <v>45134</v>
      </c>
      <c r="C2386" s="78">
        <v>9.2859999999999996</v>
      </c>
      <c r="D2386" s="78">
        <v>10.821999999999999</v>
      </c>
      <c r="E2386" s="78">
        <v>11.894</v>
      </c>
      <c r="F2386" s="78">
        <v>12.281000000000001</v>
      </c>
      <c r="G2386" s="78">
        <v>13.297000000000001</v>
      </c>
      <c r="H2386" s="78">
        <v>14.071999999999999</v>
      </c>
      <c r="I2386" s="78">
        <v>14.506</v>
      </c>
      <c r="J2386" s="78">
        <v>14.717000000000001</v>
      </c>
      <c r="M2386" s="66">
        <v>43879</v>
      </c>
      <c r="N2386" s="71">
        <v>1.5688</v>
      </c>
      <c r="O2386" s="71">
        <v>1.5337000000000001</v>
      </c>
      <c r="P2386" s="71">
        <v>1.4584999999999999</v>
      </c>
      <c r="Q2386" s="71">
        <v>1.4116</v>
      </c>
      <c r="R2386" s="71">
        <v>1.3776999999999999</v>
      </c>
      <c r="S2386" s="71">
        <v>1.3978999999999999</v>
      </c>
      <c r="T2386" s="71">
        <v>1.5609999999999999</v>
      </c>
      <c r="U2386" s="71">
        <v>1.7055</v>
      </c>
      <c r="X2386" s="66">
        <v>43895</v>
      </c>
      <c r="Y2386" s="72">
        <v>-0.64600000000000002</v>
      </c>
      <c r="Z2386" s="72">
        <v>-0.65500000000000003</v>
      </c>
      <c r="AA2386" s="72">
        <v>-0.68700000000000006</v>
      </c>
      <c r="AB2386" s="72">
        <v>-0.76700000000000002</v>
      </c>
      <c r="AC2386" s="72">
        <v>-0.754</v>
      </c>
      <c r="AD2386" s="72">
        <v>-0.64600000000000002</v>
      </c>
      <c r="AE2386" s="72">
        <v>-0.35299999999999998</v>
      </c>
      <c r="AF2386" s="72">
        <v>-0.12</v>
      </c>
      <c r="AJ2386" s="66">
        <v>43984</v>
      </c>
      <c r="AK2386" s="71">
        <v>-0.1069</v>
      </c>
      <c r="AL2386" s="71">
        <v>-0.1978</v>
      </c>
      <c r="AM2386" s="71">
        <v>-0.2</v>
      </c>
      <c r="AN2386" s="71">
        <v>-0.14099999999999999</v>
      </c>
      <c r="AO2386" s="71">
        <v>-0.15</v>
      </c>
      <c r="AP2386" s="71">
        <v>-0.125</v>
      </c>
      <c r="AQ2386" s="71">
        <v>1.2E-2</v>
      </c>
      <c r="AR2386" s="71">
        <v>0.222</v>
      </c>
      <c r="AV2386" s="66">
        <v>43903</v>
      </c>
      <c r="AW2386" s="71">
        <v>-0.39700000000000002</v>
      </c>
      <c r="AX2386" s="71">
        <v>-0.50900000000000001</v>
      </c>
      <c r="AY2386" s="71">
        <v>-0.497</v>
      </c>
      <c r="AZ2386" s="71">
        <v>-0.31</v>
      </c>
      <c r="BA2386" s="71">
        <v>-0.28699999999999998</v>
      </c>
      <c r="BB2386" s="71">
        <v>0.154</v>
      </c>
      <c r="BC2386" s="71">
        <v>0.622</v>
      </c>
      <c r="BD2386" s="71">
        <v>0.9</v>
      </c>
      <c r="BG2386" s="66">
        <v>43909</v>
      </c>
      <c r="BH2386" s="71">
        <v>6.54</v>
      </c>
      <c r="BI2386" s="71">
        <v>6.74</v>
      </c>
      <c r="BJ2386" s="71">
        <v>6.6899999999999995</v>
      </c>
      <c r="BK2386" s="71">
        <v>7.1594999999999995</v>
      </c>
      <c r="BL2386" s="71">
        <v>7.6289999999999996</v>
      </c>
      <c r="BM2386" s="71">
        <v>8.0090000000000003</v>
      </c>
      <c r="BN2386" s="71">
        <v>11.862</v>
      </c>
      <c r="BO2386" s="71">
        <v>12.627000000000001</v>
      </c>
      <c r="BR2386" s="66">
        <v>44305</v>
      </c>
      <c r="BS2386" s="71">
        <v>14.031000000000001</v>
      </c>
      <c r="BT2386" s="71">
        <v>16.027000000000001</v>
      </c>
      <c r="BU2386" s="71">
        <v>25.75</v>
      </c>
      <c r="BV2386" s="71">
        <v>32</v>
      </c>
      <c r="BW2386" s="71">
        <v>33.25</v>
      </c>
      <c r="BX2386" s="71">
        <v>34.5</v>
      </c>
      <c r="BY2386" s="71">
        <v>34.5</v>
      </c>
      <c r="BZ2386" s="71">
        <v>34.5</v>
      </c>
      <c r="CJ2386" s="66"/>
      <c r="CM2386" s="66"/>
      <c r="CP2386" s="66"/>
      <c r="CS2386" s="66"/>
    </row>
    <row r="2387" spans="2:97" ht="14.25" customHeight="1" x14ac:dyDescent="0.3">
      <c r="B2387" s="77">
        <v>45135</v>
      </c>
      <c r="C2387" s="78">
        <v>9.2859999999999996</v>
      </c>
      <c r="D2387" s="78">
        <v>10.821999999999999</v>
      </c>
      <c r="E2387" s="78">
        <v>11.894</v>
      </c>
      <c r="F2387" s="78">
        <v>12.356</v>
      </c>
      <c r="G2387" s="78">
        <v>13.303000000000001</v>
      </c>
      <c r="H2387" s="78">
        <v>14.093999999999999</v>
      </c>
      <c r="I2387" s="78">
        <v>14.555999999999999</v>
      </c>
      <c r="J2387" s="78">
        <v>14.724</v>
      </c>
      <c r="M2387" s="66">
        <v>43880</v>
      </c>
      <c r="N2387" s="71">
        <v>1.5691999999999999</v>
      </c>
      <c r="O2387" s="71">
        <v>1.5417999999999998</v>
      </c>
      <c r="P2387" s="71">
        <v>1.4662999999999999</v>
      </c>
      <c r="Q2387" s="71">
        <v>1.4218999999999999</v>
      </c>
      <c r="R2387" s="71">
        <v>1.3911</v>
      </c>
      <c r="S2387" s="71">
        <v>1.4077999999999999</v>
      </c>
      <c r="T2387" s="71">
        <v>1.5661</v>
      </c>
      <c r="U2387" s="71">
        <v>1.71305</v>
      </c>
      <c r="X2387" s="66">
        <v>43896</v>
      </c>
      <c r="Y2387" s="72">
        <v>-0.64800000000000002</v>
      </c>
      <c r="Z2387" s="72">
        <v>-0.65400000000000003</v>
      </c>
      <c r="AA2387" s="72">
        <v>-0.67500000000000004</v>
      </c>
      <c r="AB2387" s="72">
        <v>-0.73599999999999999</v>
      </c>
      <c r="AC2387" s="72">
        <v>-0.72699999999999998</v>
      </c>
      <c r="AD2387" s="72">
        <v>-0.621</v>
      </c>
      <c r="AE2387" s="72">
        <v>-0.34799999999999998</v>
      </c>
      <c r="AF2387" s="72">
        <v>-0.13500000000000001</v>
      </c>
      <c r="AJ2387" s="66">
        <v>43985</v>
      </c>
      <c r="AK2387" s="71">
        <v>-0.1077</v>
      </c>
      <c r="AL2387" s="71">
        <v>-0.19789999999999999</v>
      </c>
      <c r="AM2387" s="71">
        <v>-0.2</v>
      </c>
      <c r="AN2387" s="71">
        <v>-0.14399999999999999</v>
      </c>
      <c r="AO2387" s="71">
        <v>-0.14699999999999999</v>
      </c>
      <c r="AP2387" s="71">
        <v>-0.115</v>
      </c>
      <c r="AQ2387" s="71">
        <v>1.6E-2</v>
      </c>
      <c r="AR2387" s="71">
        <v>0.23100000000000001</v>
      </c>
      <c r="AV2387" s="66">
        <v>43906</v>
      </c>
      <c r="AW2387" s="71">
        <v>-0.29799999999999999</v>
      </c>
      <c r="AX2387" s="71">
        <v>-0.50900000000000001</v>
      </c>
      <c r="AY2387" s="71">
        <v>-0.497</v>
      </c>
      <c r="AZ2387" s="71">
        <v>-0.184</v>
      </c>
      <c r="BA2387" s="71">
        <v>-0.191</v>
      </c>
      <c r="BB2387" s="71">
        <v>0.29399999999999998</v>
      </c>
      <c r="BC2387" s="71">
        <v>0.84099999999999997</v>
      </c>
      <c r="BD2387" s="71">
        <v>1.1339999999999999</v>
      </c>
      <c r="BG2387" s="66">
        <v>43910</v>
      </c>
      <c r="BH2387" s="71">
        <v>5.84</v>
      </c>
      <c r="BI2387" s="71">
        <v>6.2</v>
      </c>
      <c r="BJ2387" s="71">
        <v>6.25</v>
      </c>
      <c r="BK2387" s="71">
        <v>6.8695000000000004</v>
      </c>
      <c r="BL2387" s="71">
        <v>7.4889999999999999</v>
      </c>
      <c r="BM2387" s="71">
        <v>8.0090000000000003</v>
      </c>
      <c r="BN2387" s="71">
        <v>11.712</v>
      </c>
      <c r="BO2387" s="71">
        <v>12.481</v>
      </c>
      <c r="BR2387" s="66">
        <v>44306</v>
      </c>
      <c r="BS2387" s="71">
        <v>14.031000000000001</v>
      </c>
      <c r="BT2387" s="71">
        <v>16.027000000000001</v>
      </c>
      <c r="BU2387" s="71">
        <v>25.75</v>
      </c>
      <c r="BV2387" s="71">
        <v>32</v>
      </c>
      <c r="BW2387" s="71">
        <v>33.25</v>
      </c>
      <c r="BX2387" s="71">
        <v>34.5</v>
      </c>
      <c r="BY2387" s="71">
        <v>34.5</v>
      </c>
      <c r="BZ2387" s="71">
        <v>34.5</v>
      </c>
      <c r="CJ2387" s="66"/>
      <c r="CM2387" s="66"/>
      <c r="CP2387" s="66"/>
      <c r="CS2387" s="66"/>
    </row>
    <row r="2388" spans="2:97" ht="14.25" customHeight="1" x14ac:dyDescent="0.3">
      <c r="B2388" s="77">
        <v>45138</v>
      </c>
      <c r="C2388" s="78">
        <v>9.3260000000000005</v>
      </c>
      <c r="D2388" s="78">
        <v>10.827999999999999</v>
      </c>
      <c r="E2388" s="78">
        <v>11.897</v>
      </c>
      <c r="F2388" s="78">
        <v>12.438000000000001</v>
      </c>
      <c r="G2388" s="78">
        <v>13.288</v>
      </c>
      <c r="H2388" s="78">
        <v>14.128</v>
      </c>
      <c r="I2388" s="78">
        <v>14.569000000000001</v>
      </c>
      <c r="J2388" s="78">
        <v>14.744</v>
      </c>
      <c r="M2388" s="66">
        <v>43881</v>
      </c>
      <c r="N2388" s="71">
        <v>1.5716999999999999</v>
      </c>
      <c r="O2388" s="71">
        <v>1.5366</v>
      </c>
      <c r="P2388" s="71">
        <v>1.4506999999999999</v>
      </c>
      <c r="Q2388" s="71">
        <v>1.3892</v>
      </c>
      <c r="R2388" s="71">
        <v>1.3589</v>
      </c>
      <c r="S2388" s="71">
        <v>1.3634999999999999</v>
      </c>
      <c r="T2388" s="71">
        <v>1.5152000000000001</v>
      </c>
      <c r="U2388" s="71">
        <v>1.6626000000000001</v>
      </c>
      <c r="X2388" s="66">
        <v>43899</v>
      </c>
      <c r="Y2388" s="72">
        <v>-0.66700000000000004</v>
      </c>
      <c r="Z2388" s="72">
        <v>-0.67200000000000004</v>
      </c>
      <c r="AA2388" s="72">
        <v>-0.71599999999999997</v>
      </c>
      <c r="AB2388" s="72">
        <v>-0.77600000000000002</v>
      </c>
      <c r="AC2388" s="72">
        <v>-0.76</v>
      </c>
      <c r="AD2388" s="72">
        <v>-0.64400000000000002</v>
      </c>
      <c r="AE2388" s="72">
        <v>-0.38700000000000001</v>
      </c>
      <c r="AF2388" s="72">
        <v>-0.20100000000000001</v>
      </c>
      <c r="AJ2388" s="66">
        <v>43986</v>
      </c>
      <c r="AK2388" s="71">
        <v>-0.1077</v>
      </c>
      <c r="AL2388" s="71">
        <v>-0.19789999999999999</v>
      </c>
      <c r="AM2388" s="71">
        <v>-0.2</v>
      </c>
      <c r="AN2388" s="71">
        <v>-0.14099999999999999</v>
      </c>
      <c r="AO2388" s="71">
        <v>-0.13700000000000001</v>
      </c>
      <c r="AP2388" s="71">
        <v>-9.9000000000000005E-2</v>
      </c>
      <c r="AQ2388" s="71">
        <v>3.5999999999999997E-2</v>
      </c>
      <c r="AR2388" s="71">
        <v>0.24399999999999999</v>
      </c>
      <c r="AV2388" s="66">
        <v>43907</v>
      </c>
      <c r="AW2388" s="71">
        <v>-0.19</v>
      </c>
      <c r="AX2388" s="71">
        <v>-0.50900000000000001</v>
      </c>
      <c r="AY2388" s="71">
        <v>-0.497</v>
      </c>
      <c r="AZ2388" s="71">
        <v>-3.3000000000000002E-2</v>
      </c>
      <c r="BA2388" s="71">
        <v>-3.7999999999999999E-2</v>
      </c>
      <c r="BB2388" s="71">
        <v>0.45100000000000001</v>
      </c>
      <c r="BC2388" s="71">
        <v>1.0329999999999999</v>
      </c>
      <c r="BD2388" s="71">
        <v>1.321</v>
      </c>
      <c r="BG2388" s="66">
        <v>43913</v>
      </c>
      <c r="BH2388" s="71">
        <v>5.84</v>
      </c>
      <c r="BI2388" s="71">
        <v>6.2</v>
      </c>
      <c r="BJ2388" s="71">
        <v>6.25</v>
      </c>
      <c r="BK2388" s="71">
        <v>7.0765000000000002</v>
      </c>
      <c r="BL2388" s="71">
        <v>7.9030000000000005</v>
      </c>
      <c r="BM2388" s="71">
        <v>8.0090000000000003</v>
      </c>
      <c r="BN2388" s="71">
        <v>12.401</v>
      </c>
      <c r="BO2388" s="71">
        <v>13.144</v>
      </c>
      <c r="BR2388" s="66">
        <v>44307</v>
      </c>
      <c r="BS2388" s="71">
        <v>14.031000000000001</v>
      </c>
      <c r="BT2388" s="71">
        <v>16.027000000000001</v>
      </c>
      <c r="BU2388" s="71">
        <v>25.75</v>
      </c>
      <c r="BV2388" s="71">
        <v>32</v>
      </c>
      <c r="BW2388" s="71">
        <v>33.25</v>
      </c>
      <c r="BX2388" s="71">
        <v>34.5</v>
      </c>
      <c r="BY2388" s="71">
        <v>34.5</v>
      </c>
      <c r="BZ2388" s="71">
        <v>34.5</v>
      </c>
      <c r="CJ2388" s="66"/>
      <c r="CM2388" s="66"/>
      <c r="CP2388" s="66"/>
      <c r="CS2388" s="66"/>
    </row>
    <row r="2389" spans="2:97" ht="14.25" customHeight="1" x14ac:dyDescent="0.3">
      <c r="B2389" s="77">
        <v>45139</v>
      </c>
      <c r="C2389" s="78">
        <v>9.3290000000000006</v>
      </c>
      <c r="D2389" s="78">
        <v>10.837999999999999</v>
      </c>
      <c r="E2389" s="78">
        <v>11.894</v>
      </c>
      <c r="F2389" s="78">
        <v>12.497</v>
      </c>
      <c r="G2389" s="78">
        <v>13.3</v>
      </c>
      <c r="H2389" s="78">
        <v>14.15</v>
      </c>
      <c r="I2389" s="78">
        <v>14.569000000000001</v>
      </c>
      <c r="J2389" s="78">
        <v>14.744</v>
      </c>
      <c r="M2389" s="66">
        <v>43882</v>
      </c>
      <c r="N2389" s="71">
        <v>1.5459000000000001</v>
      </c>
      <c r="O2389" s="71">
        <v>1.5158</v>
      </c>
      <c r="P2389" s="71">
        <v>1.4194</v>
      </c>
      <c r="Q2389" s="71">
        <v>1.3543000000000001</v>
      </c>
      <c r="R2389" s="71">
        <v>1.3186</v>
      </c>
      <c r="S2389" s="71">
        <v>1.3224</v>
      </c>
      <c r="T2389" s="71">
        <v>1.4713000000000001</v>
      </c>
      <c r="U2389" s="71">
        <v>1.6106500000000001</v>
      </c>
      <c r="X2389" s="66">
        <v>43900</v>
      </c>
      <c r="Y2389" s="72">
        <v>-0.66400000000000003</v>
      </c>
      <c r="Z2389" s="72">
        <v>-0.68500000000000005</v>
      </c>
      <c r="AA2389" s="72">
        <v>-0.71799999999999997</v>
      </c>
      <c r="AB2389" s="72">
        <v>-0.76300000000000001</v>
      </c>
      <c r="AC2389" s="72">
        <v>-0.72899999999999998</v>
      </c>
      <c r="AD2389" s="72">
        <v>-0.57499999999999996</v>
      </c>
      <c r="AE2389" s="72">
        <v>-0.30199999999999999</v>
      </c>
      <c r="AF2389" s="72">
        <v>-0.124</v>
      </c>
      <c r="AJ2389" s="66">
        <v>43987</v>
      </c>
      <c r="AK2389" s="71">
        <v>-0.1099</v>
      </c>
      <c r="AL2389" s="71">
        <v>-0.1978</v>
      </c>
      <c r="AM2389" s="71">
        <v>-0.2</v>
      </c>
      <c r="AN2389" s="71">
        <v>-0.125</v>
      </c>
      <c r="AO2389" s="71">
        <v>-0.124</v>
      </c>
      <c r="AP2389" s="71">
        <v>-7.9000000000000001E-2</v>
      </c>
      <c r="AQ2389" s="71">
        <v>0.05</v>
      </c>
      <c r="AR2389" s="71">
        <v>0.26700000000000002</v>
      </c>
      <c r="AV2389" s="66">
        <v>43908</v>
      </c>
      <c r="AW2389" s="71">
        <v>-0.26500000000000001</v>
      </c>
      <c r="AX2389" s="71">
        <v>-0.50900000000000001</v>
      </c>
      <c r="AY2389" s="71">
        <v>-0.497</v>
      </c>
      <c r="AZ2389" s="71">
        <v>0.106</v>
      </c>
      <c r="BA2389" s="71">
        <v>8.3000000000000004E-2</v>
      </c>
      <c r="BB2389" s="71">
        <v>0.57999999999999996</v>
      </c>
      <c r="BC2389" s="71">
        <v>1.2210000000000001</v>
      </c>
      <c r="BD2389" s="71">
        <v>1.518</v>
      </c>
      <c r="BG2389" s="66">
        <v>43914</v>
      </c>
      <c r="BH2389" s="71">
        <v>5.84</v>
      </c>
      <c r="BI2389" s="71">
        <v>6.2</v>
      </c>
      <c r="BJ2389" s="71">
        <v>6.25</v>
      </c>
      <c r="BK2389" s="71">
        <v>6.9559999999999995</v>
      </c>
      <c r="BL2389" s="71">
        <v>7.6619999999999999</v>
      </c>
      <c r="BM2389" s="71">
        <v>8.0090000000000003</v>
      </c>
      <c r="BN2389" s="71">
        <v>12.423999999999999</v>
      </c>
      <c r="BO2389" s="71">
        <v>13.054</v>
      </c>
      <c r="BR2389" s="66">
        <v>44308</v>
      </c>
      <c r="BS2389" s="71">
        <v>14.031000000000001</v>
      </c>
      <c r="BT2389" s="71">
        <v>16.027000000000001</v>
      </c>
      <c r="BU2389" s="71">
        <v>25.75</v>
      </c>
      <c r="BV2389" s="71">
        <v>32</v>
      </c>
      <c r="BW2389" s="71">
        <v>33.25</v>
      </c>
      <c r="BX2389" s="71">
        <v>34.5</v>
      </c>
      <c r="BY2389" s="71">
        <v>34.5</v>
      </c>
      <c r="BZ2389" s="71">
        <v>34.5</v>
      </c>
      <c r="CJ2389" s="66"/>
      <c r="CM2389" s="66"/>
      <c r="CP2389" s="66"/>
      <c r="CS2389" s="66"/>
    </row>
    <row r="2390" spans="2:97" ht="14.25" customHeight="1" x14ac:dyDescent="0.3">
      <c r="B2390" s="77">
        <v>45140</v>
      </c>
      <c r="C2390" s="78">
        <v>9.3260000000000005</v>
      </c>
      <c r="D2390" s="78">
        <v>10.821999999999999</v>
      </c>
      <c r="E2390" s="78">
        <v>11.894</v>
      </c>
      <c r="F2390" s="78">
        <v>12.438000000000001</v>
      </c>
      <c r="G2390" s="78">
        <v>13.288</v>
      </c>
      <c r="H2390" s="78">
        <v>14.128</v>
      </c>
      <c r="I2390" s="78">
        <v>14.574999999999999</v>
      </c>
      <c r="J2390" s="78">
        <v>14.744</v>
      </c>
      <c r="M2390" s="66">
        <v>43885</v>
      </c>
      <c r="N2390" s="71">
        <v>1.5253999999999999</v>
      </c>
      <c r="O2390" s="71">
        <v>1.4693000000000001</v>
      </c>
      <c r="P2390" s="71">
        <v>1.3416999999999999</v>
      </c>
      <c r="Q2390" s="71">
        <v>1.2476</v>
      </c>
      <c r="R2390" s="71">
        <v>1.2032</v>
      </c>
      <c r="S2390" s="71">
        <v>1.2096</v>
      </c>
      <c r="T2390" s="71">
        <v>1.3705000000000001</v>
      </c>
      <c r="U2390" s="71">
        <v>1.52525</v>
      </c>
      <c r="X2390" s="66">
        <v>43901</v>
      </c>
      <c r="Y2390" s="72">
        <v>-0.72099999999999997</v>
      </c>
      <c r="Z2390" s="72">
        <v>-0.74199999999999999</v>
      </c>
      <c r="AA2390" s="72">
        <v>-0.747</v>
      </c>
      <c r="AB2390" s="72">
        <v>-0.81200000000000006</v>
      </c>
      <c r="AC2390" s="72">
        <v>-0.75900000000000001</v>
      </c>
      <c r="AD2390" s="72">
        <v>-0.58599999999999997</v>
      </c>
      <c r="AE2390" s="72">
        <v>-0.316</v>
      </c>
      <c r="AF2390" s="72">
        <v>-0.13600000000000001</v>
      </c>
      <c r="AJ2390" s="66">
        <v>43990</v>
      </c>
      <c r="AK2390" s="71">
        <v>-0.10780000000000001</v>
      </c>
      <c r="AL2390" s="71">
        <v>-0.19789999999999999</v>
      </c>
      <c r="AM2390" s="71">
        <v>-0.2</v>
      </c>
      <c r="AN2390" s="71">
        <v>-0.126</v>
      </c>
      <c r="AO2390" s="71">
        <v>-0.122</v>
      </c>
      <c r="AP2390" s="71">
        <v>-8.1000000000000003E-2</v>
      </c>
      <c r="AQ2390" s="71">
        <v>5.1999999999999998E-2</v>
      </c>
      <c r="AR2390" s="71">
        <v>0.26300000000000001</v>
      </c>
      <c r="AV2390" s="66">
        <v>43909</v>
      </c>
      <c r="AW2390" s="71">
        <v>-0.311</v>
      </c>
      <c r="AX2390" s="71">
        <v>-0.50900000000000001</v>
      </c>
      <c r="AY2390" s="71">
        <v>-0.497</v>
      </c>
      <c r="AZ2390" s="71">
        <v>-0.12</v>
      </c>
      <c r="BA2390" s="71">
        <v>-0.104</v>
      </c>
      <c r="BB2390" s="71">
        <v>0.32600000000000001</v>
      </c>
      <c r="BC2390" s="71">
        <v>0.879</v>
      </c>
      <c r="BD2390" s="71">
        <v>1.169</v>
      </c>
      <c r="BG2390" s="66">
        <v>43915</v>
      </c>
      <c r="BH2390" s="71">
        <v>5.84</v>
      </c>
      <c r="BI2390" s="71">
        <v>6.2</v>
      </c>
      <c r="BJ2390" s="71">
        <v>6.25</v>
      </c>
      <c r="BK2390" s="71">
        <v>6.7160000000000002</v>
      </c>
      <c r="BL2390" s="71">
        <v>7.1820000000000004</v>
      </c>
      <c r="BM2390" s="71">
        <v>8.0090000000000003</v>
      </c>
      <c r="BN2390" s="71">
        <v>11.574999999999999</v>
      </c>
      <c r="BO2390" s="71">
        <v>12.065</v>
      </c>
      <c r="BR2390" s="66">
        <v>44309</v>
      </c>
      <c r="BS2390" s="71">
        <v>14.031000000000001</v>
      </c>
      <c r="BT2390" s="71">
        <v>16.027000000000001</v>
      </c>
      <c r="BU2390" s="71">
        <v>25.75</v>
      </c>
      <c r="BV2390" s="71">
        <v>32</v>
      </c>
      <c r="BW2390" s="71">
        <v>33.25</v>
      </c>
      <c r="BX2390" s="71">
        <v>34.5</v>
      </c>
      <c r="BY2390" s="71">
        <v>34.5</v>
      </c>
      <c r="BZ2390" s="71">
        <v>34.5</v>
      </c>
      <c r="CJ2390" s="66"/>
      <c r="CM2390" s="66"/>
      <c r="CP2390" s="66"/>
      <c r="CS2390" s="66"/>
    </row>
    <row r="2391" spans="2:97" ht="14.25" customHeight="1" x14ac:dyDescent="0.3">
      <c r="B2391" s="77">
        <v>45141</v>
      </c>
      <c r="C2391" s="78">
        <v>9.6630000000000003</v>
      </c>
      <c r="D2391" s="78">
        <v>10.827999999999999</v>
      </c>
      <c r="E2391" s="78">
        <v>11.894</v>
      </c>
      <c r="F2391" s="78">
        <v>12.439</v>
      </c>
      <c r="G2391" s="78">
        <v>13.288</v>
      </c>
      <c r="H2391" s="78">
        <v>14.141</v>
      </c>
      <c r="I2391" s="78">
        <v>14.574999999999999</v>
      </c>
      <c r="J2391" s="78">
        <v>14.734</v>
      </c>
      <c r="M2391" s="66">
        <v>43886</v>
      </c>
      <c r="N2391" s="71">
        <v>1.5104</v>
      </c>
      <c r="O2391" s="71">
        <v>1.4464000000000001</v>
      </c>
      <c r="P2391" s="71">
        <v>1.3184</v>
      </c>
      <c r="Q2391" s="71">
        <v>1.2248000000000001</v>
      </c>
      <c r="R2391" s="71">
        <v>1.179</v>
      </c>
      <c r="S2391" s="71">
        <v>1.1835</v>
      </c>
      <c r="T2391" s="71">
        <v>1.3521000000000001</v>
      </c>
      <c r="U2391" s="71">
        <v>1.49105</v>
      </c>
      <c r="X2391" s="66">
        <v>43902</v>
      </c>
      <c r="Y2391" s="72">
        <v>-0.71699999999999997</v>
      </c>
      <c r="Z2391" s="72">
        <v>-0.748</v>
      </c>
      <c r="AA2391" s="72">
        <v>-0.72199999999999998</v>
      </c>
      <c r="AB2391" s="72">
        <v>-0.70799999999999996</v>
      </c>
      <c r="AC2391" s="72">
        <v>-0.64400000000000002</v>
      </c>
      <c r="AD2391" s="72">
        <v>-0.41399999999999998</v>
      </c>
      <c r="AE2391" s="72">
        <v>-0.112</v>
      </c>
      <c r="AF2391" s="72">
        <v>8.6999999999999994E-2</v>
      </c>
      <c r="AJ2391" s="66">
        <v>43991</v>
      </c>
      <c r="AK2391" s="71">
        <v>-0.10780000000000001</v>
      </c>
      <c r="AL2391" s="71">
        <v>-0.20480000000000001</v>
      </c>
      <c r="AM2391" s="71">
        <v>-0.20499999999999999</v>
      </c>
      <c r="AN2391" s="71">
        <v>-0.13800000000000001</v>
      </c>
      <c r="AO2391" s="71">
        <v>-0.13600000000000001</v>
      </c>
      <c r="AP2391" s="71">
        <v>-0.10299999999999999</v>
      </c>
      <c r="AQ2391" s="71">
        <v>0.02</v>
      </c>
      <c r="AR2391" s="71">
        <v>0.23100000000000001</v>
      </c>
      <c r="AV2391" s="66">
        <v>43910</v>
      </c>
      <c r="AW2391" s="71">
        <v>-0.28199999999999997</v>
      </c>
      <c r="AX2391" s="71">
        <v>-0.50900000000000001</v>
      </c>
      <c r="AY2391" s="71">
        <v>-0.497</v>
      </c>
      <c r="AZ2391" s="71">
        <v>-0.13900000000000001</v>
      </c>
      <c r="BA2391" s="71">
        <v>-0.16200000000000001</v>
      </c>
      <c r="BB2391" s="71">
        <v>0.20499999999999999</v>
      </c>
      <c r="BC2391" s="71">
        <v>0.73399999999999999</v>
      </c>
      <c r="BD2391" s="71">
        <v>1.024</v>
      </c>
      <c r="BG2391" s="66">
        <v>43916</v>
      </c>
      <c r="BH2391" s="71">
        <v>5.84</v>
      </c>
      <c r="BI2391" s="71">
        <v>6.2</v>
      </c>
      <c r="BJ2391" s="71">
        <v>6.25</v>
      </c>
      <c r="BK2391" s="71">
        <v>6.6310000000000002</v>
      </c>
      <c r="BL2391" s="71">
        <v>7.0119999999999996</v>
      </c>
      <c r="BM2391" s="71">
        <v>8.0090000000000003</v>
      </c>
      <c r="BN2391" s="71">
        <v>11.484</v>
      </c>
      <c r="BO2391" s="71">
        <v>12.055</v>
      </c>
      <c r="BR2391" s="66">
        <v>44312</v>
      </c>
      <c r="BS2391" s="71">
        <v>14.031000000000001</v>
      </c>
      <c r="BT2391" s="71">
        <v>16.027000000000001</v>
      </c>
      <c r="BU2391" s="71">
        <v>25.75</v>
      </c>
      <c r="BV2391" s="71">
        <v>32</v>
      </c>
      <c r="BW2391" s="71">
        <v>33.25</v>
      </c>
      <c r="BX2391" s="71">
        <v>34.5</v>
      </c>
      <c r="BY2391" s="71">
        <v>34.5</v>
      </c>
      <c r="BZ2391" s="71">
        <v>34.5</v>
      </c>
      <c r="CJ2391" s="66"/>
      <c r="CM2391" s="66"/>
      <c r="CP2391" s="66"/>
      <c r="CS2391" s="66"/>
    </row>
    <row r="2392" spans="2:97" ht="14.25" customHeight="1" x14ac:dyDescent="0.3">
      <c r="B2392" s="77">
        <v>45142</v>
      </c>
      <c r="C2392" s="78">
        <v>9.6630000000000003</v>
      </c>
      <c r="D2392" s="78">
        <v>10.827999999999999</v>
      </c>
      <c r="E2392" s="78">
        <v>11.894</v>
      </c>
      <c r="F2392" s="78">
        <v>12.439</v>
      </c>
      <c r="G2392" s="78">
        <v>13.288</v>
      </c>
      <c r="H2392" s="78">
        <v>14.141</v>
      </c>
      <c r="I2392" s="78">
        <v>14.574999999999999</v>
      </c>
      <c r="J2392" s="78">
        <v>14.734</v>
      </c>
      <c r="M2392" s="66">
        <v>43887</v>
      </c>
      <c r="N2392" s="71">
        <v>1.5078</v>
      </c>
      <c r="O2392" s="71">
        <v>1.4129</v>
      </c>
      <c r="P2392" s="71">
        <v>1.2519</v>
      </c>
      <c r="Q2392" s="71">
        <v>1.1647000000000001</v>
      </c>
      <c r="R2392" s="71">
        <v>1.1467000000000001</v>
      </c>
      <c r="S2392" s="71">
        <v>1.159</v>
      </c>
      <c r="T2392" s="71">
        <v>1.3371</v>
      </c>
      <c r="U2392" s="71">
        <v>1.48855</v>
      </c>
      <c r="X2392" s="66">
        <v>43903</v>
      </c>
      <c r="Y2392" s="72">
        <v>-0.69599999999999995</v>
      </c>
      <c r="Z2392" s="72">
        <v>-0.75</v>
      </c>
      <c r="AA2392" s="72">
        <v>-0.69099999999999995</v>
      </c>
      <c r="AB2392" s="72">
        <v>-0.64600000000000002</v>
      </c>
      <c r="AC2392" s="72">
        <v>-0.55000000000000004</v>
      </c>
      <c r="AD2392" s="72">
        <v>-0.29699999999999999</v>
      </c>
      <c r="AE2392" s="72">
        <v>0.01</v>
      </c>
      <c r="AF2392" s="72">
        <v>0.219</v>
      </c>
      <c r="AJ2392" s="66">
        <v>43992</v>
      </c>
      <c r="AK2392" s="71">
        <v>-0.1077</v>
      </c>
      <c r="AL2392" s="71">
        <v>-0.1978</v>
      </c>
      <c r="AM2392" s="71">
        <v>-0.20499999999999999</v>
      </c>
      <c r="AN2392" s="71">
        <v>-0.14299999999999999</v>
      </c>
      <c r="AO2392" s="71">
        <v>-0.13</v>
      </c>
      <c r="AP2392" s="71">
        <v>-9.9000000000000005E-2</v>
      </c>
      <c r="AQ2392" s="71">
        <v>2.5000000000000001E-2</v>
      </c>
      <c r="AR2392" s="71">
        <v>0.23</v>
      </c>
      <c r="AV2392" s="66">
        <v>43913</v>
      </c>
      <c r="AW2392" s="71">
        <v>-0.29699999999999999</v>
      </c>
      <c r="AX2392" s="71">
        <v>-0.50900000000000001</v>
      </c>
      <c r="AY2392" s="71">
        <v>-0.497</v>
      </c>
      <c r="AZ2392" s="71">
        <v>-0.17799999999999999</v>
      </c>
      <c r="BA2392" s="71">
        <v>-0.192</v>
      </c>
      <c r="BB2392" s="71">
        <v>0.20499999999999999</v>
      </c>
      <c r="BC2392" s="71">
        <v>0.75900000000000001</v>
      </c>
      <c r="BD2392" s="71">
        <v>1.0489999999999999</v>
      </c>
      <c r="BG2392" s="66">
        <v>43917</v>
      </c>
      <c r="BH2392" s="71">
        <v>5.68</v>
      </c>
      <c r="BI2392" s="71">
        <v>6.14</v>
      </c>
      <c r="BJ2392" s="71">
        <v>6.25</v>
      </c>
      <c r="BK2392" s="71">
        <v>6.7264999999999997</v>
      </c>
      <c r="BL2392" s="71">
        <v>7.2030000000000003</v>
      </c>
      <c r="BM2392" s="71">
        <v>8.0090000000000003</v>
      </c>
      <c r="BN2392" s="71">
        <v>11.702999999999999</v>
      </c>
      <c r="BO2392" s="71">
        <v>12.313000000000001</v>
      </c>
      <c r="BR2392" s="66">
        <v>44313</v>
      </c>
      <c r="BS2392" s="71">
        <v>14.031000000000001</v>
      </c>
      <c r="BT2392" s="71">
        <v>16.027000000000001</v>
      </c>
      <c r="BU2392" s="71">
        <v>25.75</v>
      </c>
      <c r="BV2392" s="71">
        <v>32</v>
      </c>
      <c r="BW2392" s="71">
        <v>33.25</v>
      </c>
      <c r="BX2392" s="71">
        <v>34.5</v>
      </c>
      <c r="BY2392" s="71">
        <v>34.5</v>
      </c>
      <c r="BZ2392" s="71">
        <v>34.5</v>
      </c>
      <c r="CJ2392" s="66"/>
      <c r="CM2392" s="66"/>
      <c r="CP2392" s="66"/>
      <c r="CS2392" s="66"/>
    </row>
    <row r="2393" spans="2:97" ht="14.25" customHeight="1" x14ac:dyDescent="0.3">
      <c r="B2393" s="77">
        <v>45145</v>
      </c>
      <c r="C2393" s="78">
        <v>9.9689999999999994</v>
      </c>
      <c r="D2393" s="78">
        <v>10.847</v>
      </c>
      <c r="E2393" s="78">
        <v>11.875</v>
      </c>
      <c r="F2393" s="78">
        <v>12.372</v>
      </c>
      <c r="G2393" s="78">
        <v>13.303000000000001</v>
      </c>
      <c r="H2393" s="78">
        <v>14.194000000000001</v>
      </c>
      <c r="I2393" s="78">
        <v>14.581</v>
      </c>
      <c r="J2393" s="78">
        <v>14.754</v>
      </c>
      <c r="M2393" s="66">
        <v>43888</v>
      </c>
      <c r="N2393" s="71">
        <v>1.4207000000000001</v>
      </c>
      <c r="O2393" s="71">
        <v>1.2917000000000001</v>
      </c>
      <c r="P2393" s="71">
        <v>1.1432</v>
      </c>
      <c r="Q2393" s="71">
        <v>1.0615000000000001</v>
      </c>
      <c r="R2393" s="71">
        <v>1.0502</v>
      </c>
      <c r="S2393" s="71">
        <v>1.0686</v>
      </c>
      <c r="T2393" s="71">
        <v>1.2606999999999999</v>
      </c>
      <c r="U2393" s="71">
        <v>1.4353500000000001</v>
      </c>
      <c r="X2393" s="66">
        <v>43906</v>
      </c>
      <c r="Y2393" s="72">
        <v>-0.626</v>
      </c>
      <c r="Z2393" s="72">
        <v>-0.747</v>
      </c>
      <c r="AA2393" s="72">
        <v>-0.65600000000000003</v>
      </c>
      <c r="AB2393" s="72">
        <v>-0.627</v>
      </c>
      <c r="AC2393" s="72">
        <v>-0.496</v>
      </c>
      <c r="AD2393" s="72">
        <v>-0.20899999999999999</v>
      </c>
      <c r="AE2393" s="72">
        <v>0.159</v>
      </c>
      <c r="AF2393" s="72">
        <v>0.35599999999999998</v>
      </c>
      <c r="AJ2393" s="66">
        <v>43993</v>
      </c>
      <c r="AK2393" s="71">
        <v>-0.1077</v>
      </c>
      <c r="AL2393" s="71">
        <v>-0.18679999999999999</v>
      </c>
      <c r="AM2393" s="71">
        <v>-0.20899999999999999</v>
      </c>
      <c r="AN2393" s="71">
        <v>-0.14000000000000001</v>
      </c>
      <c r="AO2393" s="71">
        <v>-0.14099999999999999</v>
      </c>
      <c r="AP2393" s="71">
        <v>-0.108</v>
      </c>
      <c r="AQ2393" s="71">
        <v>1.0999999999999999E-2</v>
      </c>
      <c r="AR2393" s="71">
        <v>0.224</v>
      </c>
      <c r="AV2393" s="66">
        <v>43914</v>
      </c>
      <c r="AW2393" s="71">
        <v>-0.30399999999999999</v>
      </c>
      <c r="AX2393" s="71">
        <v>-0.50900000000000001</v>
      </c>
      <c r="AY2393" s="71">
        <v>-0.497</v>
      </c>
      <c r="AZ2393" s="71">
        <v>-0.16600000000000001</v>
      </c>
      <c r="BA2393" s="71">
        <v>-0.13700000000000001</v>
      </c>
      <c r="BB2393" s="71">
        <v>0.32300000000000001</v>
      </c>
      <c r="BC2393" s="71">
        <v>0.88100000000000001</v>
      </c>
      <c r="BD2393" s="71">
        <v>1.179</v>
      </c>
      <c r="BG2393" s="66">
        <v>43920</v>
      </c>
      <c r="BH2393" s="71">
        <v>5.68</v>
      </c>
      <c r="BI2393" s="71">
        <v>6.14</v>
      </c>
      <c r="BJ2393" s="71">
        <v>6.25</v>
      </c>
      <c r="BK2393" s="71">
        <v>6.7785000000000002</v>
      </c>
      <c r="BL2393" s="71">
        <v>7.3070000000000004</v>
      </c>
      <c r="BM2393" s="71">
        <v>8.0090000000000003</v>
      </c>
      <c r="BN2393" s="71">
        <v>11.644</v>
      </c>
      <c r="BO2393" s="71">
        <v>12.294</v>
      </c>
      <c r="BR2393" s="66">
        <v>44314</v>
      </c>
      <c r="BS2393" s="71">
        <v>14.031000000000001</v>
      </c>
      <c r="BT2393" s="71">
        <v>16.027000000000001</v>
      </c>
      <c r="BU2393" s="71">
        <v>25.75</v>
      </c>
      <c r="BV2393" s="71">
        <v>32</v>
      </c>
      <c r="BW2393" s="71">
        <v>33.25</v>
      </c>
      <c r="BX2393" s="71">
        <v>34.5</v>
      </c>
      <c r="BY2393" s="71">
        <v>34.5</v>
      </c>
      <c r="BZ2393" s="71">
        <v>34.5</v>
      </c>
      <c r="CJ2393" s="66"/>
      <c r="CM2393" s="66"/>
      <c r="CP2393" s="66"/>
      <c r="CS2393" s="66"/>
    </row>
    <row r="2394" spans="2:97" ht="14.25" customHeight="1" x14ac:dyDescent="0.3">
      <c r="B2394" s="77">
        <v>45146</v>
      </c>
      <c r="C2394" s="78">
        <v>9.9689999999999994</v>
      </c>
      <c r="D2394" s="78">
        <v>10.847</v>
      </c>
      <c r="E2394" s="78">
        <v>11.847</v>
      </c>
      <c r="F2394" s="78">
        <v>12.374000000000001</v>
      </c>
      <c r="G2394" s="78">
        <v>13.297000000000001</v>
      </c>
      <c r="H2394" s="78">
        <v>14.194000000000001</v>
      </c>
      <c r="I2394" s="78">
        <v>14.581</v>
      </c>
      <c r="J2394" s="78">
        <v>14.754</v>
      </c>
      <c r="M2394" s="66">
        <v>43889</v>
      </c>
      <c r="N2394" s="71">
        <v>1.2669999999999999</v>
      </c>
      <c r="O2394" s="71">
        <v>1.1527000000000001</v>
      </c>
      <c r="P2394" s="71">
        <v>1.0088999999999999</v>
      </c>
      <c r="Q2394" s="71">
        <v>0.91300000000000003</v>
      </c>
      <c r="R2394" s="71">
        <v>0.8972</v>
      </c>
      <c r="S2394" s="71">
        <v>0.93559999999999999</v>
      </c>
      <c r="T2394" s="71">
        <v>1.1486000000000001</v>
      </c>
      <c r="U2394" s="71">
        <v>1.3043</v>
      </c>
      <c r="X2394" s="66">
        <v>43907</v>
      </c>
      <c r="Y2394" s="72">
        <v>-0.69199999999999995</v>
      </c>
      <c r="Z2394" s="72">
        <v>-0.65500000000000003</v>
      </c>
      <c r="AA2394" s="72">
        <v>-0.64</v>
      </c>
      <c r="AB2394" s="72">
        <v>-0.56000000000000005</v>
      </c>
      <c r="AC2394" s="72">
        <v>-0.437</v>
      </c>
      <c r="AD2394" s="72">
        <v>-0.16600000000000001</v>
      </c>
      <c r="AE2394" s="72">
        <v>0.22</v>
      </c>
      <c r="AF2394" s="72">
        <v>0.40500000000000003</v>
      </c>
      <c r="AJ2394" s="66">
        <v>43994</v>
      </c>
      <c r="AK2394" s="71">
        <v>-0.12479999999999999</v>
      </c>
      <c r="AL2394" s="71">
        <v>-0.17879999999999999</v>
      </c>
      <c r="AM2394" s="71">
        <v>-0.218</v>
      </c>
      <c r="AN2394" s="71">
        <v>-0.14099999999999999</v>
      </c>
      <c r="AO2394" s="71">
        <v>-0.13500000000000001</v>
      </c>
      <c r="AP2394" s="71">
        <v>-0.10299999999999999</v>
      </c>
      <c r="AQ2394" s="71">
        <v>1.2999999999999999E-2</v>
      </c>
      <c r="AR2394" s="71">
        <v>0.22900000000000001</v>
      </c>
      <c r="AV2394" s="66">
        <v>43915</v>
      </c>
      <c r="AW2394" s="71">
        <v>-0.25600000000000001</v>
      </c>
      <c r="AX2394" s="71">
        <v>-0.50900000000000001</v>
      </c>
      <c r="AY2394" s="71">
        <v>-0.497</v>
      </c>
      <c r="AZ2394" s="71">
        <v>-0.16500000000000001</v>
      </c>
      <c r="BA2394" s="71">
        <v>-0.14099999999999999</v>
      </c>
      <c r="BB2394" s="71">
        <v>0.312</v>
      </c>
      <c r="BC2394" s="71">
        <v>0.873</v>
      </c>
      <c r="BD2394" s="71">
        <v>1.1950000000000001</v>
      </c>
      <c r="BG2394" s="66">
        <v>43921</v>
      </c>
      <c r="BH2394" s="71">
        <v>5.68</v>
      </c>
      <c r="BI2394" s="71">
        <v>6.14</v>
      </c>
      <c r="BJ2394" s="71">
        <v>6.25</v>
      </c>
      <c r="BK2394" s="71">
        <v>6.6434999999999995</v>
      </c>
      <c r="BL2394" s="71">
        <v>7.0369999999999999</v>
      </c>
      <c r="BM2394" s="71">
        <v>8.0090000000000003</v>
      </c>
      <c r="BN2394" s="71">
        <v>11.003</v>
      </c>
      <c r="BO2394" s="71">
        <v>11.683999999999999</v>
      </c>
      <c r="BR2394" s="66">
        <v>44315</v>
      </c>
      <c r="BS2394" s="71">
        <v>14.031000000000001</v>
      </c>
      <c r="BT2394" s="71">
        <v>16.027000000000001</v>
      </c>
      <c r="BU2394" s="71">
        <v>25.75</v>
      </c>
      <c r="BV2394" s="71">
        <v>32</v>
      </c>
      <c r="BW2394" s="71">
        <v>33.25</v>
      </c>
      <c r="BX2394" s="71">
        <v>34.5</v>
      </c>
      <c r="BY2394" s="71">
        <v>34.5</v>
      </c>
      <c r="BZ2394" s="71">
        <v>34.5</v>
      </c>
      <c r="CJ2394" s="66"/>
      <c r="CM2394" s="66"/>
      <c r="CP2394" s="66"/>
      <c r="CS2394" s="66"/>
    </row>
    <row r="2395" spans="2:97" ht="14.25" customHeight="1" x14ac:dyDescent="0.3">
      <c r="B2395" s="77">
        <v>45147</v>
      </c>
      <c r="C2395" s="78">
        <v>9.9689999999999994</v>
      </c>
      <c r="D2395" s="78">
        <v>10.847</v>
      </c>
      <c r="E2395" s="78">
        <v>11.875</v>
      </c>
      <c r="F2395" s="78">
        <v>12.347</v>
      </c>
      <c r="G2395" s="78">
        <v>13.297000000000001</v>
      </c>
      <c r="H2395" s="78">
        <v>14.191000000000001</v>
      </c>
      <c r="I2395" s="78">
        <v>14.581</v>
      </c>
      <c r="J2395" s="78">
        <v>14.75</v>
      </c>
      <c r="M2395" s="66">
        <v>43892</v>
      </c>
      <c r="N2395" s="71">
        <v>1.1877</v>
      </c>
      <c r="O2395" s="71">
        <v>1.0345</v>
      </c>
      <c r="P2395" s="71">
        <v>0.91859999999999997</v>
      </c>
      <c r="Q2395" s="71">
        <v>0.90290000000000004</v>
      </c>
      <c r="R2395" s="71">
        <v>0.89939999999999998</v>
      </c>
      <c r="S2395" s="71">
        <v>0.94189999999999996</v>
      </c>
      <c r="T2395" s="71">
        <v>1.1632</v>
      </c>
      <c r="U2395" s="71">
        <v>1.3115999999999999</v>
      </c>
      <c r="X2395" s="66">
        <v>43908</v>
      </c>
      <c r="Y2395" s="72">
        <v>-0.64300000000000002</v>
      </c>
      <c r="Z2395" s="72">
        <v>-0.60899999999999999</v>
      </c>
      <c r="AA2395" s="72">
        <v>-0.621</v>
      </c>
      <c r="AB2395" s="72">
        <v>-0.5</v>
      </c>
      <c r="AC2395" s="72">
        <v>-0.37</v>
      </c>
      <c r="AD2395" s="72">
        <v>-5.8999999999999997E-2</v>
      </c>
      <c r="AE2395" s="72">
        <v>0.34200000000000003</v>
      </c>
      <c r="AF2395" s="72">
        <v>0.52900000000000003</v>
      </c>
      <c r="AJ2395" s="66">
        <v>43997</v>
      </c>
      <c r="AK2395" s="71">
        <v>-0.1168</v>
      </c>
      <c r="AL2395" s="71">
        <v>-0.1769</v>
      </c>
      <c r="AM2395" s="71">
        <v>-0.218</v>
      </c>
      <c r="AN2395" s="71">
        <v>-0.16400000000000001</v>
      </c>
      <c r="AO2395" s="71">
        <v>-0.13200000000000001</v>
      </c>
      <c r="AP2395" s="71">
        <v>-0.113</v>
      </c>
      <c r="AQ2395" s="71">
        <v>8.9999999999999993E-3</v>
      </c>
      <c r="AR2395" s="71">
        <v>0.22600000000000001</v>
      </c>
      <c r="AV2395" s="66">
        <v>43916</v>
      </c>
      <c r="AW2395" s="71">
        <v>-0.28499999999999998</v>
      </c>
      <c r="AX2395" s="71">
        <v>-0.50900000000000001</v>
      </c>
      <c r="AY2395" s="71">
        <v>-0.497</v>
      </c>
      <c r="AZ2395" s="71">
        <v>-0.189</v>
      </c>
      <c r="BA2395" s="71">
        <v>0</v>
      </c>
      <c r="BB2395" s="71">
        <v>0.106</v>
      </c>
      <c r="BC2395" s="71">
        <v>0.56899999999999995</v>
      </c>
      <c r="BD2395" s="71">
        <v>0.90700000000000003</v>
      </c>
      <c r="BG2395" s="66">
        <v>43922</v>
      </c>
      <c r="BH2395" s="71">
        <v>5.68</v>
      </c>
      <c r="BI2395" s="71">
        <v>6.14</v>
      </c>
      <c r="BJ2395" s="71">
        <v>6.25</v>
      </c>
      <c r="BK2395" s="71">
        <v>6.6739999999999995</v>
      </c>
      <c r="BL2395" s="71">
        <v>7.0979999999999999</v>
      </c>
      <c r="BM2395" s="71">
        <v>8.0090000000000003</v>
      </c>
      <c r="BN2395" s="71">
        <v>11.066000000000001</v>
      </c>
      <c r="BO2395" s="71">
        <v>11.752000000000001</v>
      </c>
      <c r="BR2395" s="66">
        <v>44316</v>
      </c>
      <c r="BS2395" s="71">
        <v>14.031000000000001</v>
      </c>
      <c r="BT2395" s="71">
        <v>16.027000000000001</v>
      </c>
      <c r="BU2395" s="71">
        <v>25.75</v>
      </c>
      <c r="BV2395" s="71">
        <v>32</v>
      </c>
      <c r="BW2395" s="71">
        <v>33.25</v>
      </c>
      <c r="BX2395" s="71">
        <v>34.5</v>
      </c>
      <c r="BY2395" s="71">
        <v>34.5</v>
      </c>
      <c r="BZ2395" s="71">
        <v>34.5</v>
      </c>
      <c r="CJ2395" s="66"/>
      <c r="CM2395" s="66"/>
      <c r="CP2395" s="66"/>
      <c r="CS2395" s="66"/>
    </row>
    <row r="2396" spans="2:97" ht="14.25" customHeight="1" x14ac:dyDescent="0.3">
      <c r="B2396" s="77">
        <v>45148</v>
      </c>
      <c r="C2396" s="78">
        <v>9.9930000000000003</v>
      </c>
      <c r="D2396" s="78">
        <v>10.919</v>
      </c>
      <c r="E2396" s="78">
        <v>11.919</v>
      </c>
      <c r="F2396" s="78">
        <v>12.82</v>
      </c>
      <c r="G2396" s="78">
        <v>13.484</v>
      </c>
      <c r="H2396" s="78">
        <v>14.337999999999999</v>
      </c>
      <c r="I2396" s="78">
        <v>14.978999999999999</v>
      </c>
      <c r="J2396" s="78">
        <v>15.116</v>
      </c>
      <c r="M2396" s="66">
        <v>43893</v>
      </c>
      <c r="N2396" s="71">
        <v>0.91969999999999996</v>
      </c>
      <c r="O2396" s="71">
        <v>0.80930000000000002</v>
      </c>
      <c r="P2396" s="71">
        <v>0.69740000000000002</v>
      </c>
      <c r="Q2396" s="71">
        <v>0.69910000000000005</v>
      </c>
      <c r="R2396" s="71">
        <v>0.70760000000000001</v>
      </c>
      <c r="S2396" s="71">
        <v>0.74309999999999998</v>
      </c>
      <c r="T2396" s="71">
        <v>0.999</v>
      </c>
      <c r="U2396" s="71">
        <v>1.2195</v>
      </c>
      <c r="X2396" s="66">
        <v>43909</v>
      </c>
      <c r="Y2396" s="72">
        <v>-0.55900000000000005</v>
      </c>
      <c r="Z2396" s="72">
        <v>-0.57699999999999996</v>
      </c>
      <c r="AA2396" s="72">
        <v>-0.55500000000000005</v>
      </c>
      <c r="AB2396" s="72">
        <v>-0.45700000000000002</v>
      </c>
      <c r="AC2396" s="72">
        <v>-0.33700000000000002</v>
      </c>
      <c r="AD2396" s="72">
        <v>-8.4000000000000005E-2</v>
      </c>
      <c r="AE2396" s="72">
        <v>0.224</v>
      </c>
      <c r="AF2396" s="72">
        <v>0.42699999999999999</v>
      </c>
      <c r="AJ2396" s="66">
        <v>43998</v>
      </c>
      <c r="AK2396" s="71">
        <v>-0.11849999999999999</v>
      </c>
      <c r="AL2396" s="71">
        <v>-0.20480000000000001</v>
      </c>
      <c r="AM2396" s="71">
        <v>-0.23200000000000001</v>
      </c>
      <c r="AN2396" s="71">
        <v>-0.14099999999999999</v>
      </c>
      <c r="AO2396" s="71">
        <v>-0.13200000000000001</v>
      </c>
      <c r="AP2396" s="71">
        <v>-0.1</v>
      </c>
      <c r="AQ2396" s="71">
        <v>2.1000000000000001E-2</v>
      </c>
      <c r="AR2396" s="71">
        <v>0.23899999999999999</v>
      </c>
      <c r="AV2396" s="66">
        <v>43917</v>
      </c>
      <c r="AW2396" s="71">
        <v>-0.189</v>
      </c>
      <c r="AX2396" s="71">
        <v>-0.50900000000000001</v>
      </c>
      <c r="AY2396" s="71">
        <v>-0.497</v>
      </c>
      <c r="AZ2396" s="71">
        <v>-0.24099999999999999</v>
      </c>
      <c r="BA2396" s="71">
        <v>-5.7000000000000002E-2</v>
      </c>
      <c r="BB2396" s="71">
        <v>2.4E-2</v>
      </c>
      <c r="BC2396" s="71">
        <v>0.54</v>
      </c>
      <c r="BD2396" s="71">
        <v>0.875</v>
      </c>
      <c r="BG2396" s="66">
        <v>43923</v>
      </c>
      <c r="BH2396" s="71">
        <v>5.68</v>
      </c>
      <c r="BI2396" s="71">
        <v>6.14</v>
      </c>
      <c r="BJ2396" s="71">
        <v>6.25</v>
      </c>
      <c r="BK2396" s="71">
        <v>6.7195</v>
      </c>
      <c r="BL2396" s="71">
        <v>7.1890000000000001</v>
      </c>
      <c r="BM2396" s="71">
        <v>8.0090000000000003</v>
      </c>
      <c r="BN2396" s="71">
        <v>11.221</v>
      </c>
      <c r="BO2396" s="71">
        <v>11.850999999999999</v>
      </c>
      <c r="BR2396" s="66">
        <v>44319</v>
      </c>
      <c r="BS2396" s="71">
        <v>14.031000000000001</v>
      </c>
      <c r="BT2396" s="71">
        <v>16.027000000000001</v>
      </c>
      <c r="BU2396" s="71">
        <v>25.75</v>
      </c>
      <c r="BV2396" s="71">
        <v>32</v>
      </c>
      <c r="BW2396" s="71">
        <v>33.25</v>
      </c>
      <c r="BX2396" s="71">
        <v>34.5</v>
      </c>
      <c r="BY2396" s="71">
        <v>34.5</v>
      </c>
      <c r="BZ2396" s="71">
        <v>34.5</v>
      </c>
      <c r="CJ2396" s="66"/>
      <c r="CM2396" s="66"/>
      <c r="CP2396" s="66"/>
      <c r="CS2396" s="66"/>
    </row>
    <row r="2397" spans="2:97" ht="14.25" customHeight="1" x14ac:dyDescent="0.3">
      <c r="B2397" s="77">
        <v>45149</v>
      </c>
      <c r="C2397" s="78">
        <v>10.007</v>
      </c>
      <c r="D2397" s="78">
        <v>10.930999999999999</v>
      </c>
      <c r="E2397" s="78">
        <v>11.944000000000001</v>
      </c>
      <c r="F2397" s="78">
        <v>13.478</v>
      </c>
      <c r="G2397" s="78">
        <v>13.571999999999999</v>
      </c>
      <c r="H2397" s="78">
        <v>14.422000000000001</v>
      </c>
      <c r="I2397" s="78">
        <v>15.385999999999999</v>
      </c>
      <c r="J2397" s="78">
        <v>15.324999999999999</v>
      </c>
      <c r="M2397" s="66">
        <v>43894</v>
      </c>
      <c r="N2397" s="71">
        <v>0.71040000000000003</v>
      </c>
      <c r="O2397" s="71">
        <v>0.6663</v>
      </c>
      <c r="P2397" s="71">
        <v>0.59740000000000004</v>
      </c>
      <c r="Q2397" s="71">
        <v>0.69259999999999999</v>
      </c>
      <c r="R2397" s="71">
        <v>0.71760000000000002</v>
      </c>
      <c r="S2397" s="71">
        <v>0.78249999999999997</v>
      </c>
      <c r="T2397" s="71">
        <v>1.0522</v>
      </c>
      <c r="U2397" s="71">
        <v>1.2511000000000001</v>
      </c>
      <c r="X2397" s="66">
        <v>43910</v>
      </c>
      <c r="Y2397" s="72">
        <v>-0.56299999999999994</v>
      </c>
      <c r="Z2397" s="72">
        <v>-0.56000000000000005</v>
      </c>
      <c r="AA2397" s="72">
        <v>-0.55100000000000005</v>
      </c>
      <c r="AB2397" s="72">
        <v>-0.49299999999999999</v>
      </c>
      <c r="AC2397" s="72">
        <v>-0.42</v>
      </c>
      <c r="AD2397" s="72">
        <v>-0.21199999999999999</v>
      </c>
      <c r="AE2397" s="72">
        <v>0.105</v>
      </c>
      <c r="AF2397" s="72">
        <v>0.314</v>
      </c>
      <c r="AJ2397" s="66">
        <v>43999</v>
      </c>
      <c r="AK2397" s="71">
        <v>-0.11650000000000001</v>
      </c>
      <c r="AL2397" s="71">
        <v>-0.1958</v>
      </c>
      <c r="AM2397" s="71">
        <v>-0.23499999999999999</v>
      </c>
      <c r="AN2397" s="71">
        <v>-0.14099999999999999</v>
      </c>
      <c r="AO2397" s="71">
        <v>-0.129</v>
      </c>
      <c r="AP2397" s="71">
        <v>-0.10100000000000001</v>
      </c>
      <c r="AQ2397" s="71">
        <v>2.1000000000000001E-2</v>
      </c>
      <c r="AR2397" s="71">
        <v>0.24099999999999999</v>
      </c>
      <c r="AV2397" s="66">
        <v>43920</v>
      </c>
      <c r="AW2397" s="71">
        <v>-0.249</v>
      </c>
      <c r="AX2397" s="71">
        <v>-0.50900000000000001</v>
      </c>
      <c r="AY2397" s="71">
        <v>-0.497</v>
      </c>
      <c r="AZ2397" s="71">
        <v>-0.23100000000000001</v>
      </c>
      <c r="BA2397" s="71">
        <v>-1.6E-2</v>
      </c>
      <c r="BB2397" s="71">
        <v>8.3000000000000004E-2</v>
      </c>
      <c r="BC2397" s="71">
        <v>0.60599999999999998</v>
      </c>
      <c r="BD2397" s="71">
        <v>0.94</v>
      </c>
      <c r="BG2397" s="66">
        <v>43924</v>
      </c>
      <c r="BH2397" s="71">
        <v>5.88</v>
      </c>
      <c r="BI2397" s="71">
        <v>6.26</v>
      </c>
      <c r="BJ2397" s="71">
        <v>6.25</v>
      </c>
      <c r="BK2397" s="71">
        <v>6.8674999999999997</v>
      </c>
      <c r="BL2397" s="71">
        <v>7.4850000000000003</v>
      </c>
      <c r="BM2397" s="71">
        <v>8.0090000000000003</v>
      </c>
      <c r="BN2397" s="71">
        <v>11.445</v>
      </c>
      <c r="BO2397" s="71">
        <v>12.086</v>
      </c>
      <c r="BR2397" s="66">
        <v>44320</v>
      </c>
      <c r="BS2397" s="71">
        <v>14.031000000000001</v>
      </c>
      <c r="BT2397" s="71">
        <v>16.027000000000001</v>
      </c>
      <c r="BU2397" s="71">
        <v>25.75</v>
      </c>
      <c r="BV2397" s="71">
        <v>32</v>
      </c>
      <c r="BW2397" s="71">
        <v>33.25</v>
      </c>
      <c r="BX2397" s="71">
        <v>34.5</v>
      </c>
      <c r="BY2397" s="71">
        <v>34.5</v>
      </c>
      <c r="BZ2397" s="71">
        <v>34.5</v>
      </c>
      <c r="CJ2397" s="66"/>
      <c r="CM2397" s="66"/>
      <c r="CP2397" s="66"/>
      <c r="CS2397" s="66"/>
    </row>
    <row r="2398" spans="2:97" ht="14.25" customHeight="1" x14ac:dyDescent="0.3">
      <c r="B2398" s="77">
        <v>45152</v>
      </c>
      <c r="C2398" s="78">
        <v>10.077999999999999</v>
      </c>
      <c r="D2398" s="78">
        <v>10.959</v>
      </c>
      <c r="E2398" s="78">
        <v>11.919</v>
      </c>
      <c r="F2398" s="78">
        <v>13.461</v>
      </c>
      <c r="G2398" s="78">
        <v>13.55</v>
      </c>
      <c r="H2398" s="78">
        <v>14.45</v>
      </c>
      <c r="I2398" s="78">
        <v>15.375</v>
      </c>
      <c r="J2398" s="78">
        <v>15.369</v>
      </c>
      <c r="M2398" s="66">
        <v>43895</v>
      </c>
      <c r="N2398" s="71">
        <v>0.6109</v>
      </c>
      <c r="O2398" s="71">
        <v>0.51839999999999997</v>
      </c>
      <c r="P2398" s="71">
        <v>0.47949999999999998</v>
      </c>
      <c r="Q2398" s="71">
        <v>0.59730000000000005</v>
      </c>
      <c r="R2398" s="71">
        <v>0.62419999999999998</v>
      </c>
      <c r="S2398" s="71">
        <v>0.67789999999999995</v>
      </c>
      <c r="T2398" s="71">
        <v>0.91200000000000003</v>
      </c>
      <c r="U2398" s="71">
        <v>1.1260000000000001</v>
      </c>
      <c r="X2398" s="66">
        <v>43913</v>
      </c>
      <c r="Y2398" s="72">
        <v>-0.56899999999999995</v>
      </c>
      <c r="Z2398" s="72">
        <v>-0.52400000000000002</v>
      </c>
      <c r="AA2398" s="72">
        <v>-0.52900000000000003</v>
      </c>
      <c r="AB2398" s="72">
        <v>-0.50700000000000001</v>
      </c>
      <c r="AC2398" s="72">
        <v>-0.42499999999999999</v>
      </c>
      <c r="AD2398" s="72">
        <v>-0.20699999999999999</v>
      </c>
      <c r="AE2398" s="72">
        <v>0.104</v>
      </c>
      <c r="AF2398" s="72">
        <v>0.33800000000000002</v>
      </c>
      <c r="AJ2398" s="66">
        <v>44000</v>
      </c>
      <c r="AK2398" s="71">
        <v>-0.1246</v>
      </c>
      <c r="AL2398" s="71">
        <v>-0.1948</v>
      </c>
      <c r="AM2398" s="71">
        <v>-0.25</v>
      </c>
      <c r="AN2398" s="71">
        <v>-0.13800000000000001</v>
      </c>
      <c r="AO2398" s="71">
        <v>-0.13300000000000001</v>
      </c>
      <c r="AP2398" s="71">
        <v>-0.109</v>
      </c>
      <c r="AQ2398" s="71">
        <v>1.9E-2</v>
      </c>
      <c r="AR2398" s="71">
        <v>0.24</v>
      </c>
      <c r="AV2398" s="66">
        <v>43921</v>
      </c>
      <c r="AW2398" s="71">
        <v>-0.2</v>
      </c>
      <c r="AX2398" s="71">
        <v>-0.50900000000000001</v>
      </c>
      <c r="AY2398" s="71">
        <v>-0.497</v>
      </c>
      <c r="AZ2398" s="71">
        <v>-0.192</v>
      </c>
      <c r="BA2398" s="71">
        <v>3.6999999999999998E-2</v>
      </c>
      <c r="BB2398" s="71">
        <v>0.152</v>
      </c>
      <c r="BC2398" s="71">
        <v>0.67700000000000005</v>
      </c>
      <c r="BD2398" s="71">
        <v>1.022</v>
      </c>
      <c r="BG2398" s="66">
        <v>43927</v>
      </c>
      <c r="BH2398" s="71">
        <v>5.88</v>
      </c>
      <c r="BI2398" s="71">
        <v>6.26</v>
      </c>
      <c r="BJ2398" s="71">
        <v>6.25</v>
      </c>
      <c r="BK2398" s="71">
        <v>6.8315000000000001</v>
      </c>
      <c r="BL2398" s="71">
        <v>7.4130000000000003</v>
      </c>
      <c r="BM2398" s="71">
        <v>8.0090000000000003</v>
      </c>
      <c r="BN2398" s="71">
        <v>11.332000000000001</v>
      </c>
      <c r="BO2398" s="71">
        <v>11.991</v>
      </c>
      <c r="BR2398" s="66">
        <v>44321</v>
      </c>
      <c r="BS2398" s="71">
        <v>14.031000000000001</v>
      </c>
      <c r="BT2398" s="71">
        <v>16.027000000000001</v>
      </c>
      <c r="BU2398" s="71">
        <v>25.75</v>
      </c>
      <c r="BV2398" s="71">
        <v>32</v>
      </c>
      <c r="BW2398" s="71">
        <v>33.25</v>
      </c>
      <c r="BX2398" s="71">
        <v>34.5</v>
      </c>
      <c r="BY2398" s="71">
        <v>34.5</v>
      </c>
      <c r="BZ2398" s="71">
        <v>34.5</v>
      </c>
      <c r="CJ2398" s="66"/>
      <c r="CM2398" s="66"/>
      <c r="CP2398" s="66"/>
      <c r="CS2398" s="66"/>
    </row>
    <row r="2399" spans="2:97" ht="14.25" customHeight="1" x14ac:dyDescent="0.3">
      <c r="B2399" s="77">
        <v>45153</v>
      </c>
      <c r="C2399" s="78">
        <v>10.077999999999999</v>
      </c>
      <c r="D2399" s="78">
        <v>10.959</v>
      </c>
      <c r="E2399" s="78">
        <v>11.919</v>
      </c>
      <c r="F2399" s="78">
        <v>13.467000000000001</v>
      </c>
      <c r="G2399" s="78">
        <v>13.558999999999999</v>
      </c>
      <c r="H2399" s="78">
        <v>14.456</v>
      </c>
      <c r="I2399" s="78">
        <v>15.452999999999999</v>
      </c>
      <c r="J2399" s="78">
        <v>15.416</v>
      </c>
      <c r="M2399" s="66">
        <v>43896</v>
      </c>
      <c r="N2399" s="71">
        <v>0.45040000000000002</v>
      </c>
      <c r="O2399" s="71">
        <v>0.37840000000000001</v>
      </c>
      <c r="P2399" s="71">
        <v>0.38229999999999997</v>
      </c>
      <c r="Q2399" s="71">
        <v>0.50619999999999998</v>
      </c>
      <c r="R2399" s="71">
        <v>0.5585</v>
      </c>
      <c r="S2399" s="71">
        <v>0.60929999999999995</v>
      </c>
      <c r="T2399" s="71">
        <v>0.76229999999999998</v>
      </c>
      <c r="U2399" s="71">
        <v>0.92615000000000003</v>
      </c>
      <c r="X2399" s="66">
        <v>43914</v>
      </c>
      <c r="Y2399" s="72">
        <v>-0.51200000000000001</v>
      </c>
      <c r="Z2399" s="72">
        <v>-0.51500000000000001</v>
      </c>
      <c r="AA2399" s="72">
        <v>-0.50600000000000001</v>
      </c>
      <c r="AB2399" s="72">
        <v>-0.46500000000000002</v>
      </c>
      <c r="AC2399" s="72">
        <v>-0.38700000000000001</v>
      </c>
      <c r="AD2399" s="72">
        <v>-0.16300000000000001</v>
      </c>
      <c r="AE2399" s="72">
        <v>0.18099999999999999</v>
      </c>
      <c r="AF2399" s="72">
        <v>0.432</v>
      </c>
      <c r="AJ2399" s="66">
        <v>44001</v>
      </c>
      <c r="AK2399" s="71">
        <v>-0.13489999999999999</v>
      </c>
      <c r="AL2399" s="71">
        <v>-0.2009</v>
      </c>
      <c r="AM2399" s="71">
        <v>-0.218</v>
      </c>
      <c r="AN2399" s="71">
        <v>-0.14199999999999999</v>
      </c>
      <c r="AO2399" s="71">
        <v>-0.128</v>
      </c>
      <c r="AP2399" s="71">
        <v>-0.10299999999999999</v>
      </c>
      <c r="AQ2399" s="71">
        <v>1.7999999999999999E-2</v>
      </c>
      <c r="AR2399" s="71">
        <v>0.23799999999999999</v>
      </c>
      <c r="AV2399" s="66">
        <v>43922</v>
      </c>
      <c r="AW2399" s="71">
        <v>-0.20399999999999999</v>
      </c>
      <c r="AX2399" s="71">
        <v>-0.50900000000000001</v>
      </c>
      <c r="AY2399" s="71">
        <v>-0.497</v>
      </c>
      <c r="AZ2399" s="71">
        <v>-0.14499999999999999</v>
      </c>
      <c r="BA2399" s="71">
        <v>8.5000000000000006E-2</v>
      </c>
      <c r="BB2399" s="71">
        <v>0.20399999999999999</v>
      </c>
      <c r="BC2399" s="71">
        <v>0.70299999999999996</v>
      </c>
      <c r="BD2399" s="71">
        <v>1.0489999999999999</v>
      </c>
      <c r="BG2399" s="66">
        <v>43928</v>
      </c>
      <c r="BH2399" s="71">
        <v>5.88</v>
      </c>
      <c r="BI2399" s="71">
        <v>6.26</v>
      </c>
      <c r="BJ2399" s="71">
        <v>6.25</v>
      </c>
      <c r="BK2399" s="71">
        <v>6.6855000000000002</v>
      </c>
      <c r="BL2399" s="71">
        <v>7.1210000000000004</v>
      </c>
      <c r="BM2399" s="71">
        <v>8.0090000000000003</v>
      </c>
      <c r="BN2399" s="71">
        <v>10.991</v>
      </c>
      <c r="BO2399" s="71">
        <v>11.667</v>
      </c>
      <c r="BR2399" s="66">
        <v>44322</v>
      </c>
      <c r="BS2399" s="71">
        <v>14.031000000000001</v>
      </c>
      <c r="BT2399" s="71">
        <v>16.027000000000001</v>
      </c>
      <c r="BU2399" s="71">
        <v>25.75</v>
      </c>
      <c r="BV2399" s="71">
        <v>32</v>
      </c>
      <c r="BW2399" s="71">
        <v>33.25</v>
      </c>
      <c r="BX2399" s="71">
        <v>34.5</v>
      </c>
      <c r="BY2399" s="71">
        <v>34.5</v>
      </c>
      <c r="BZ2399" s="71">
        <v>34.5</v>
      </c>
      <c r="CJ2399" s="66"/>
      <c r="CM2399" s="66"/>
      <c r="CP2399" s="66"/>
      <c r="CS2399" s="66"/>
    </row>
    <row r="2400" spans="2:97" ht="14.25" customHeight="1" x14ac:dyDescent="0.3">
      <c r="B2400" s="77">
        <v>45154</v>
      </c>
      <c r="C2400" s="78">
        <v>10.077999999999999</v>
      </c>
      <c r="D2400" s="78">
        <v>10.965999999999999</v>
      </c>
      <c r="E2400" s="78">
        <v>11.981</v>
      </c>
      <c r="F2400" s="78">
        <v>13.476000000000001</v>
      </c>
      <c r="G2400" s="78">
        <v>13.558999999999999</v>
      </c>
      <c r="H2400" s="78">
        <v>14.456</v>
      </c>
      <c r="I2400" s="78">
        <v>15.478</v>
      </c>
      <c r="J2400" s="78">
        <v>15.435</v>
      </c>
      <c r="M2400" s="66">
        <v>43899</v>
      </c>
      <c r="N2400" s="71">
        <v>0.34089999999999998</v>
      </c>
      <c r="O2400" s="71">
        <v>0.36820000000000003</v>
      </c>
      <c r="P2400" s="71">
        <v>0.31080000000000002</v>
      </c>
      <c r="Q2400" s="71">
        <v>0.38100000000000001</v>
      </c>
      <c r="R2400" s="71">
        <v>0.43080000000000002</v>
      </c>
      <c r="S2400" s="71">
        <v>0.47720000000000001</v>
      </c>
      <c r="T2400" s="71">
        <v>0.54069999999999996</v>
      </c>
      <c r="U2400" s="71">
        <v>0.70534999999999992</v>
      </c>
      <c r="X2400" s="66">
        <v>43915</v>
      </c>
      <c r="Y2400" s="72">
        <v>-0.48899999999999999</v>
      </c>
      <c r="Z2400" s="72">
        <v>-0.49099999999999999</v>
      </c>
      <c r="AA2400" s="72">
        <v>-0.48899999999999999</v>
      </c>
      <c r="AB2400" s="72">
        <v>-0.47799999999999998</v>
      </c>
      <c r="AC2400" s="72">
        <v>-0.39400000000000002</v>
      </c>
      <c r="AD2400" s="72">
        <v>-0.14799999999999999</v>
      </c>
      <c r="AE2400" s="72">
        <v>0.21199999999999999</v>
      </c>
      <c r="AF2400" s="72">
        <v>0.49099999999999999</v>
      </c>
      <c r="AJ2400" s="66">
        <v>44004</v>
      </c>
      <c r="AK2400" s="71">
        <v>-0.1026</v>
      </c>
      <c r="AL2400" s="71">
        <v>-0.2298</v>
      </c>
      <c r="AM2400" s="71">
        <v>-0.221</v>
      </c>
      <c r="AN2400" s="71">
        <v>-0.128</v>
      </c>
      <c r="AO2400" s="71">
        <v>-0.128</v>
      </c>
      <c r="AP2400" s="71">
        <v>-0.109</v>
      </c>
      <c r="AQ2400" s="71">
        <v>1.2E-2</v>
      </c>
      <c r="AR2400" s="71">
        <v>0.23300000000000001</v>
      </c>
      <c r="AV2400" s="66">
        <v>43923</v>
      </c>
      <c r="AW2400" s="71">
        <v>-0.224</v>
      </c>
      <c r="AX2400" s="71">
        <v>-0.50900000000000001</v>
      </c>
      <c r="AY2400" s="71">
        <v>-0.497</v>
      </c>
      <c r="AZ2400" s="71">
        <v>-0.13600000000000001</v>
      </c>
      <c r="BA2400" s="71">
        <v>9.0999999999999998E-2</v>
      </c>
      <c r="BB2400" s="71">
        <v>0.214</v>
      </c>
      <c r="BC2400" s="71">
        <v>0.70799999999999996</v>
      </c>
      <c r="BD2400" s="71">
        <v>1.0509999999999999</v>
      </c>
      <c r="BG2400" s="66">
        <v>43929</v>
      </c>
      <c r="BH2400" s="71">
        <v>5.88</v>
      </c>
      <c r="BI2400" s="71">
        <v>6.26</v>
      </c>
      <c r="BJ2400" s="71">
        <v>6.25</v>
      </c>
      <c r="BK2400" s="71">
        <v>6.7149999999999999</v>
      </c>
      <c r="BL2400" s="71">
        <v>7.18</v>
      </c>
      <c r="BM2400" s="71">
        <v>8.0090000000000003</v>
      </c>
      <c r="BN2400" s="71">
        <v>10.996</v>
      </c>
      <c r="BO2400" s="71">
        <v>11.685</v>
      </c>
      <c r="BR2400" s="66">
        <v>44323</v>
      </c>
      <c r="BS2400" s="71">
        <v>14.031000000000001</v>
      </c>
      <c r="BT2400" s="71">
        <v>16.027000000000001</v>
      </c>
      <c r="BU2400" s="71">
        <v>25.75</v>
      </c>
      <c r="BV2400" s="71">
        <v>32</v>
      </c>
      <c r="BW2400" s="71">
        <v>33.25</v>
      </c>
      <c r="BX2400" s="71">
        <v>34.5</v>
      </c>
      <c r="BY2400" s="71">
        <v>34.5</v>
      </c>
      <c r="BZ2400" s="71">
        <v>34.5</v>
      </c>
      <c r="CJ2400" s="66"/>
      <c r="CM2400" s="66"/>
      <c r="CP2400" s="66"/>
      <c r="CS2400" s="66"/>
    </row>
    <row r="2401" spans="2:97" ht="14.25" customHeight="1" x14ac:dyDescent="0.3">
      <c r="B2401" s="77">
        <v>45155</v>
      </c>
      <c r="C2401" s="78">
        <v>10.077999999999999</v>
      </c>
      <c r="D2401" s="78">
        <v>10.965999999999999</v>
      </c>
      <c r="E2401" s="78">
        <v>11.981</v>
      </c>
      <c r="F2401" s="78">
        <v>13.476000000000001</v>
      </c>
      <c r="G2401" s="78">
        <v>13.558999999999999</v>
      </c>
      <c r="H2401" s="78">
        <v>14.456</v>
      </c>
      <c r="I2401" s="78">
        <v>15.478</v>
      </c>
      <c r="J2401" s="78">
        <v>15.435</v>
      </c>
      <c r="M2401" s="66">
        <v>43900</v>
      </c>
      <c r="N2401" s="71">
        <v>0.43259999999999998</v>
      </c>
      <c r="O2401" s="71">
        <v>0.42280000000000001</v>
      </c>
      <c r="P2401" s="71">
        <v>0.40529999999999999</v>
      </c>
      <c r="Q2401" s="71">
        <v>0.53420000000000001</v>
      </c>
      <c r="R2401" s="71">
        <v>0.62609999999999999</v>
      </c>
      <c r="S2401" s="71">
        <v>0.66720000000000002</v>
      </c>
      <c r="T2401" s="71">
        <v>0.80300000000000005</v>
      </c>
      <c r="U2401" s="71">
        <v>0.98150000000000004</v>
      </c>
      <c r="X2401" s="66">
        <v>43916</v>
      </c>
      <c r="Y2401" s="72">
        <v>-0.49</v>
      </c>
      <c r="Z2401" s="72">
        <v>-0.502</v>
      </c>
      <c r="AA2401" s="72">
        <v>-0.50800000000000001</v>
      </c>
      <c r="AB2401" s="72">
        <v>-0.64</v>
      </c>
      <c r="AC2401" s="72">
        <v>-0.55100000000000005</v>
      </c>
      <c r="AD2401" s="72">
        <v>-0.34699999999999998</v>
      </c>
      <c r="AE2401" s="72">
        <v>8.0000000000000002E-3</v>
      </c>
      <c r="AF2401" s="72">
        <v>0.34100000000000003</v>
      </c>
      <c r="AJ2401" s="66">
        <v>44005</v>
      </c>
      <c r="AK2401" s="71">
        <v>-0.10290000000000001</v>
      </c>
      <c r="AL2401" s="71">
        <v>-0.2298</v>
      </c>
      <c r="AM2401" s="71">
        <v>-0.224</v>
      </c>
      <c r="AN2401" s="71">
        <v>-0.127</v>
      </c>
      <c r="AO2401" s="71">
        <v>-0.129</v>
      </c>
      <c r="AP2401" s="71">
        <v>-0.108</v>
      </c>
      <c r="AQ2401" s="71">
        <v>1.4E-2</v>
      </c>
      <c r="AR2401" s="71">
        <v>0.23499999999999999</v>
      </c>
      <c r="AV2401" s="66">
        <v>43924</v>
      </c>
      <c r="AW2401" s="71">
        <v>-0.125</v>
      </c>
      <c r="AX2401" s="71">
        <v>-0.50900000000000001</v>
      </c>
      <c r="AY2401" s="71">
        <v>-0.497</v>
      </c>
      <c r="AZ2401" s="71">
        <v>-0.14099999999999999</v>
      </c>
      <c r="BA2401" s="71">
        <v>0.105</v>
      </c>
      <c r="BB2401" s="71">
        <v>0.22900000000000001</v>
      </c>
      <c r="BC2401" s="71">
        <v>0.74199999999999999</v>
      </c>
      <c r="BD2401" s="71">
        <v>1.0820000000000001</v>
      </c>
      <c r="BG2401" s="66">
        <v>43930</v>
      </c>
      <c r="BH2401" s="71">
        <v>5.77</v>
      </c>
      <c r="BI2401" s="71">
        <v>6.09</v>
      </c>
      <c r="BJ2401" s="71">
        <v>6.12</v>
      </c>
      <c r="BK2401" s="71">
        <v>6.5760000000000005</v>
      </c>
      <c r="BL2401" s="71">
        <v>7.032</v>
      </c>
      <c r="BM2401" s="71">
        <v>8.0090000000000003</v>
      </c>
      <c r="BN2401" s="71">
        <v>10.853</v>
      </c>
      <c r="BO2401" s="71">
        <v>11.545999999999999</v>
      </c>
      <c r="BR2401" s="66">
        <v>44326</v>
      </c>
      <c r="BS2401" s="71">
        <v>14.031000000000001</v>
      </c>
      <c r="BT2401" s="71">
        <v>16.027000000000001</v>
      </c>
      <c r="BU2401" s="71">
        <v>25.75</v>
      </c>
      <c r="BV2401" s="71">
        <v>32</v>
      </c>
      <c r="BW2401" s="71">
        <v>33.25</v>
      </c>
      <c r="BX2401" s="71">
        <v>34.5</v>
      </c>
      <c r="BY2401" s="71">
        <v>34.5</v>
      </c>
      <c r="BZ2401" s="71">
        <v>34.5</v>
      </c>
      <c r="CJ2401" s="66"/>
      <c r="CM2401" s="66"/>
      <c r="CP2401" s="66"/>
      <c r="CS2401" s="66"/>
    </row>
    <row r="2402" spans="2:97" ht="14.25" customHeight="1" x14ac:dyDescent="0.3">
      <c r="B2402" s="77">
        <v>45156</v>
      </c>
      <c r="C2402" s="78">
        <v>10.044</v>
      </c>
      <c r="D2402" s="78">
        <v>10.606</v>
      </c>
      <c r="E2402" s="78">
        <v>12.209</v>
      </c>
      <c r="F2402" s="78">
        <v>13.523</v>
      </c>
      <c r="G2402" s="78">
        <v>13.603</v>
      </c>
      <c r="H2402" s="78">
        <v>14.472</v>
      </c>
      <c r="I2402" s="78">
        <v>15.468999999999999</v>
      </c>
      <c r="J2402" s="78">
        <v>15.428000000000001</v>
      </c>
      <c r="M2402" s="66">
        <v>43901</v>
      </c>
      <c r="N2402" s="71">
        <v>0.39429999999999998</v>
      </c>
      <c r="O2402" s="71">
        <v>0.37940000000000002</v>
      </c>
      <c r="P2402" s="71">
        <v>0.35420000000000001</v>
      </c>
      <c r="Q2402" s="71">
        <v>0.51949999999999996</v>
      </c>
      <c r="R2402" s="71">
        <v>0.6371</v>
      </c>
      <c r="S2402" s="71">
        <v>0.70340000000000003</v>
      </c>
      <c r="T2402" s="71">
        <v>0.86950000000000005</v>
      </c>
      <c r="U2402" s="71">
        <v>0.99974999999999992</v>
      </c>
      <c r="X2402" s="66">
        <v>43917</v>
      </c>
      <c r="Y2402" s="72">
        <v>-0.50600000000000001</v>
      </c>
      <c r="Z2402" s="72">
        <v>-0.50900000000000001</v>
      </c>
      <c r="AA2402" s="72">
        <v>-0.50900000000000001</v>
      </c>
      <c r="AB2402" s="72">
        <v>-0.65700000000000003</v>
      </c>
      <c r="AC2402" s="72">
        <v>-0.58299999999999996</v>
      </c>
      <c r="AD2402" s="72">
        <v>-0.40400000000000003</v>
      </c>
      <c r="AE2402" s="72">
        <v>-6.6000000000000003E-2</v>
      </c>
      <c r="AF2402" s="72">
        <v>0.22</v>
      </c>
      <c r="AJ2402" s="66">
        <v>44006</v>
      </c>
      <c r="AK2402" s="71">
        <v>-0.104</v>
      </c>
      <c r="AL2402" s="71">
        <v>-0.23</v>
      </c>
      <c r="AM2402" s="71">
        <v>-0.22600000000000001</v>
      </c>
      <c r="AN2402" s="71">
        <v>-0.13300000000000001</v>
      </c>
      <c r="AO2402" s="71">
        <v>-0.124</v>
      </c>
      <c r="AP2402" s="71">
        <v>-0.10100000000000001</v>
      </c>
      <c r="AQ2402" s="71">
        <v>1.4999999999999999E-2</v>
      </c>
      <c r="AR2402" s="71">
        <v>0.23699999999999999</v>
      </c>
      <c r="AV2402" s="66">
        <v>43927</v>
      </c>
      <c r="AW2402" s="71">
        <v>-0.13700000000000001</v>
      </c>
      <c r="AX2402" s="71">
        <v>-0.50900000000000001</v>
      </c>
      <c r="AY2402" s="71">
        <v>-0.497</v>
      </c>
      <c r="AZ2402" s="71">
        <v>-0.121</v>
      </c>
      <c r="BA2402" s="71">
        <v>0.109</v>
      </c>
      <c r="BB2402" s="71">
        <v>0.218</v>
      </c>
      <c r="BC2402" s="71">
        <v>0.72299999999999998</v>
      </c>
      <c r="BD2402" s="71">
        <v>1.06</v>
      </c>
      <c r="BG2402" s="66">
        <v>43931</v>
      </c>
      <c r="BH2402" s="71">
        <v>5.77</v>
      </c>
      <c r="BI2402" s="71">
        <v>6.09</v>
      </c>
      <c r="BJ2402" s="71">
        <v>6.12</v>
      </c>
      <c r="BK2402" s="71">
        <v>6.5760000000000005</v>
      </c>
      <c r="BL2402" s="71">
        <v>7.032</v>
      </c>
      <c r="BM2402" s="71">
        <v>8.0090000000000003</v>
      </c>
      <c r="BN2402" s="71">
        <v>10.853</v>
      </c>
      <c r="BO2402" s="71">
        <v>11.545999999999999</v>
      </c>
      <c r="BR2402" s="66">
        <v>44327</v>
      </c>
      <c r="BS2402" s="71">
        <v>14.031000000000001</v>
      </c>
      <c r="BT2402" s="71">
        <v>16.027000000000001</v>
      </c>
      <c r="BU2402" s="71">
        <v>25.75</v>
      </c>
      <c r="BV2402" s="71">
        <v>32</v>
      </c>
      <c r="BW2402" s="71">
        <v>33.25</v>
      </c>
      <c r="BX2402" s="71">
        <v>34.5</v>
      </c>
      <c r="BY2402" s="71">
        <v>34.5</v>
      </c>
      <c r="BZ2402" s="71">
        <v>34.5</v>
      </c>
      <c r="CJ2402" s="66"/>
      <c r="CM2402" s="66"/>
      <c r="CP2402" s="66"/>
      <c r="CS2402" s="66"/>
    </row>
    <row r="2403" spans="2:97" ht="14.25" customHeight="1" x14ac:dyDescent="0.3">
      <c r="B2403" s="77">
        <v>45159</v>
      </c>
      <c r="C2403" s="78">
        <v>10.004</v>
      </c>
      <c r="D2403" s="78">
        <v>10.558999999999999</v>
      </c>
      <c r="E2403" s="78">
        <v>12.334</v>
      </c>
      <c r="F2403" s="78">
        <v>13.542999999999999</v>
      </c>
      <c r="G2403" s="78">
        <v>13.597</v>
      </c>
      <c r="H2403" s="78">
        <v>14.478</v>
      </c>
      <c r="I2403" s="78">
        <v>15.569000000000001</v>
      </c>
      <c r="J2403" s="78">
        <v>15.531000000000001</v>
      </c>
      <c r="M2403" s="66">
        <v>43902</v>
      </c>
      <c r="N2403" s="71">
        <v>0.30270000000000002</v>
      </c>
      <c r="O2403" s="71">
        <v>0.32329999999999998</v>
      </c>
      <c r="P2403" s="71">
        <v>0.35420000000000001</v>
      </c>
      <c r="Q2403" s="71">
        <v>0.48099999999999998</v>
      </c>
      <c r="R2403" s="71">
        <v>0.55789999999999995</v>
      </c>
      <c r="S2403" s="71">
        <v>0.60350000000000004</v>
      </c>
      <c r="T2403" s="71">
        <v>0.80420000000000003</v>
      </c>
      <c r="U2403" s="71">
        <v>1.0371000000000001</v>
      </c>
      <c r="X2403" s="66">
        <v>43920</v>
      </c>
      <c r="Y2403" s="72">
        <v>-0.47699999999999998</v>
      </c>
      <c r="Z2403" s="72">
        <v>-0.48399999999999999</v>
      </c>
      <c r="AA2403" s="72">
        <v>-0.48499999999999999</v>
      </c>
      <c r="AB2403" s="72">
        <v>-0.623</v>
      </c>
      <c r="AC2403" s="72">
        <v>-0.55400000000000005</v>
      </c>
      <c r="AD2403" s="72">
        <v>-0.38900000000000001</v>
      </c>
      <c r="AE2403" s="72">
        <v>-5.1999999999999998E-2</v>
      </c>
      <c r="AF2403" s="72">
        <v>0.23400000000000001</v>
      </c>
      <c r="AJ2403" s="66">
        <v>44007</v>
      </c>
      <c r="AK2403" s="71">
        <v>-9.9699999999999997E-2</v>
      </c>
      <c r="AL2403" s="71">
        <v>-0.22989999999999999</v>
      </c>
      <c r="AM2403" s="71">
        <v>-0.22800000000000001</v>
      </c>
      <c r="AN2403" s="71">
        <v>-0.124</v>
      </c>
      <c r="AO2403" s="71">
        <v>-0.123</v>
      </c>
      <c r="AP2403" s="71">
        <v>-0.10100000000000001</v>
      </c>
      <c r="AQ2403" s="71">
        <v>1.4999999999999999E-2</v>
      </c>
      <c r="AR2403" s="71">
        <v>0.23100000000000001</v>
      </c>
      <c r="AV2403" s="66">
        <v>43928</v>
      </c>
      <c r="AW2403" s="71">
        <v>-0.158</v>
      </c>
      <c r="AX2403" s="71">
        <v>-0.50900000000000001</v>
      </c>
      <c r="AY2403" s="71">
        <v>-0.497</v>
      </c>
      <c r="AZ2403" s="71">
        <v>-7.1999999999999995E-2</v>
      </c>
      <c r="BA2403" s="71">
        <v>0.154</v>
      </c>
      <c r="BB2403" s="71">
        <v>0.27900000000000003</v>
      </c>
      <c r="BC2403" s="71">
        <v>0.81799999999999995</v>
      </c>
      <c r="BD2403" s="71">
        <v>1.1539999999999999</v>
      </c>
      <c r="BG2403" s="66">
        <v>43934</v>
      </c>
      <c r="BH2403" s="71">
        <v>5.77</v>
      </c>
      <c r="BI2403" s="71">
        <v>6.09</v>
      </c>
      <c r="BJ2403" s="71">
        <v>6.12</v>
      </c>
      <c r="BK2403" s="71">
        <v>6.5760000000000005</v>
      </c>
      <c r="BL2403" s="71">
        <v>7.032</v>
      </c>
      <c r="BM2403" s="71">
        <v>8.0090000000000003</v>
      </c>
      <c r="BN2403" s="71">
        <v>10.853</v>
      </c>
      <c r="BO2403" s="71">
        <v>11.545999999999999</v>
      </c>
      <c r="BR2403" s="66">
        <v>44328</v>
      </c>
      <c r="BS2403" s="71">
        <v>14.031000000000001</v>
      </c>
      <c r="BT2403" s="71">
        <v>16.027000000000001</v>
      </c>
      <c r="BU2403" s="71">
        <v>25.75</v>
      </c>
      <c r="BV2403" s="71">
        <v>32</v>
      </c>
      <c r="BW2403" s="71">
        <v>33.25</v>
      </c>
      <c r="BX2403" s="71">
        <v>34.5</v>
      </c>
      <c r="BY2403" s="71">
        <v>34.5</v>
      </c>
      <c r="BZ2403" s="71">
        <v>34.5</v>
      </c>
      <c r="CJ2403" s="66"/>
      <c r="CM2403" s="66"/>
      <c r="CP2403" s="66"/>
      <c r="CS2403" s="66"/>
    </row>
    <row r="2404" spans="2:97" ht="14.25" customHeight="1" x14ac:dyDescent="0.3">
      <c r="B2404" s="77">
        <v>45160</v>
      </c>
      <c r="C2404" s="78">
        <v>10.004</v>
      </c>
      <c r="D2404" s="78">
        <v>10.558999999999999</v>
      </c>
      <c r="E2404" s="78">
        <v>12.334</v>
      </c>
      <c r="F2404" s="78">
        <v>13.544</v>
      </c>
      <c r="G2404" s="78">
        <v>13.597</v>
      </c>
      <c r="H2404" s="78">
        <v>14.478</v>
      </c>
      <c r="I2404" s="78">
        <v>15.553000000000001</v>
      </c>
      <c r="J2404" s="78">
        <v>15.518000000000001</v>
      </c>
      <c r="M2404" s="66">
        <v>43903</v>
      </c>
      <c r="N2404" s="71">
        <v>0.24410000000000001</v>
      </c>
      <c r="O2404" s="71">
        <v>0.34370000000000001</v>
      </c>
      <c r="P2404" s="71">
        <v>0.31840000000000002</v>
      </c>
      <c r="Q2404" s="71">
        <v>0.49030000000000001</v>
      </c>
      <c r="R2404" s="71">
        <v>0.60009999999999997</v>
      </c>
      <c r="S2404" s="71">
        <v>0.71679999999999999</v>
      </c>
      <c r="T2404" s="71">
        <v>0.96030000000000004</v>
      </c>
      <c r="U2404" s="71">
        <v>1.1351500000000001</v>
      </c>
      <c r="X2404" s="66">
        <v>43921</v>
      </c>
      <c r="Y2404" s="72">
        <v>-0.495</v>
      </c>
      <c r="Z2404" s="72">
        <v>-0.5</v>
      </c>
      <c r="AA2404" s="72">
        <v>-0.497</v>
      </c>
      <c r="AB2404" s="72">
        <v>-0.59499999999999997</v>
      </c>
      <c r="AC2404" s="72">
        <v>-0.52500000000000002</v>
      </c>
      <c r="AD2404" s="72">
        <v>-0.35299999999999998</v>
      </c>
      <c r="AE2404" s="72">
        <v>-2.1000000000000001E-2</v>
      </c>
      <c r="AF2404" s="72">
        <v>0.27200000000000002</v>
      </c>
      <c r="AJ2404" s="66">
        <v>44008</v>
      </c>
      <c r="AK2404" s="71">
        <v>-9.7799999999999998E-2</v>
      </c>
      <c r="AL2404" s="71">
        <v>-0.22989999999999999</v>
      </c>
      <c r="AM2404" s="71">
        <v>-0.23200000000000001</v>
      </c>
      <c r="AN2404" s="71">
        <v>-0.11799999999999999</v>
      </c>
      <c r="AO2404" s="71">
        <v>-0.11600000000000001</v>
      </c>
      <c r="AP2404" s="71">
        <v>-0.10299999999999999</v>
      </c>
      <c r="AQ2404" s="71">
        <v>1.2E-2</v>
      </c>
      <c r="AR2404" s="71">
        <v>0.22900000000000001</v>
      </c>
      <c r="AV2404" s="66">
        <v>43929</v>
      </c>
      <c r="AW2404" s="71">
        <v>-0.125</v>
      </c>
      <c r="AX2404" s="71">
        <v>-0.50900000000000001</v>
      </c>
      <c r="AY2404" s="71">
        <v>-0.497</v>
      </c>
      <c r="AZ2404" s="71">
        <v>-3.7999999999999999E-2</v>
      </c>
      <c r="BA2404" s="71">
        <v>0.17599999999999999</v>
      </c>
      <c r="BB2404" s="71">
        <v>0.3</v>
      </c>
      <c r="BC2404" s="71">
        <v>0.84099999999999997</v>
      </c>
      <c r="BD2404" s="71">
        <v>1.18</v>
      </c>
      <c r="BG2404" s="66">
        <v>43935</v>
      </c>
      <c r="BH2404" s="71">
        <v>5.77</v>
      </c>
      <c r="BI2404" s="71">
        <v>6.09</v>
      </c>
      <c r="BJ2404" s="71">
        <v>6.12</v>
      </c>
      <c r="BK2404" s="71">
        <v>6.2249999999999996</v>
      </c>
      <c r="BL2404" s="71">
        <v>6.33</v>
      </c>
      <c r="BM2404" s="71">
        <v>8.0090000000000003</v>
      </c>
      <c r="BN2404" s="71">
        <v>10.474</v>
      </c>
      <c r="BO2404" s="71">
        <v>11.275</v>
      </c>
      <c r="BR2404" s="66">
        <v>44329</v>
      </c>
      <c r="BS2404" s="71">
        <v>14.031000000000001</v>
      </c>
      <c r="BT2404" s="71">
        <v>16.027000000000001</v>
      </c>
      <c r="BU2404" s="71">
        <v>25.75</v>
      </c>
      <c r="BV2404" s="71">
        <v>32</v>
      </c>
      <c r="BW2404" s="71">
        <v>33.25</v>
      </c>
      <c r="BX2404" s="71">
        <v>34.5</v>
      </c>
      <c r="BY2404" s="71">
        <v>34.5</v>
      </c>
      <c r="BZ2404" s="71">
        <v>34.5</v>
      </c>
      <c r="CJ2404" s="66"/>
      <c r="CM2404" s="66"/>
      <c r="CP2404" s="66"/>
      <c r="CS2404" s="66"/>
    </row>
    <row r="2405" spans="2:97" ht="14.25" customHeight="1" x14ac:dyDescent="0.3">
      <c r="B2405" s="77">
        <v>45161</v>
      </c>
      <c r="C2405" s="78">
        <v>10.004</v>
      </c>
      <c r="D2405" s="78">
        <v>10.558999999999999</v>
      </c>
      <c r="E2405" s="78">
        <v>12.334</v>
      </c>
      <c r="F2405" s="78">
        <v>13.544</v>
      </c>
      <c r="G2405" s="78">
        <v>13.609</v>
      </c>
      <c r="H2405" s="78">
        <v>14.478</v>
      </c>
      <c r="I2405" s="78">
        <v>15.553000000000001</v>
      </c>
      <c r="J2405" s="78">
        <v>15.547000000000001</v>
      </c>
      <c r="M2405" s="66">
        <v>43906</v>
      </c>
      <c r="N2405" s="71">
        <v>0.1933</v>
      </c>
      <c r="O2405" s="71">
        <v>0.25700000000000001</v>
      </c>
      <c r="P2405" s="71">
        <v>0.23680000000000001</v>
      </c>
      <c r="Q2405" s="71">
        <v>0.3599</v>
      </c>
      <c r="R2405" s="71">
        <v>0.4264</v>
      </c>
      <c r="S2405" s="71">
        <v>0.49049999999999999</v>
      </c>
      <c r="T2405" s="71">
        <v>0.71819999999999995</v>
      </c>
      <c r="U2405" s="71">
        <v>0.90910000000000002</v>
      </c>
      <c r="X2405" s="66">
        <v>43922</v>
      </c>
      <c r="Y2405" s="72">
        <v>-0.52200000000000002</v>
      </c>
      <c r="Z2405" s="72">
        <v>-0.53300000000000003</v>
      </c>
      <c r="AA2405" s="72">
        <v>-0.53400000000000003</v>
      </c>
      <c r="AB2405" s="72">
        <v>-0.56899999999999995</v>
      </c>
      <c r="AC2405" s="72">
        <v>-0.49099999999999999</v>
      </c>
      <c r="AD2405" s="72">
        <v>-0.32400000000000001</v>
      </c>
      <c r="AE2405" s="72">
        <v>1E-3</v>
      </c>
      <c r="AF2405" s="72">
        <v>0.28599999999999998</v>
      </c>
      <c r="AJ2405" s="66">
        <v>44011</v>
      </c>
      <c r="AK2405" s="71">
        <v>-9.3799999999999994E-2</v>
      </c>
      <c r="AL2405" s="71">
        <v>-0.2298</v>
      </c>
      <c r="AM2405" s="71">
        <v>-0.23400000000000001</v>
      </c>
      <c r="AN2405" s="71">
        <v>-0.124</v>
      </c>
      <c r="AO2405" s="71">
        <v>-0.113</v>
      </c>
      <c r="AP2405" s="71">
        <v>-0.10299999999999999</v>
      </c>
      <c r="AQ2405" s="71">
        <v>1.7999999999999999E-2</v>
      </c>
      <c r="AR2405" s="71">
        <v>0.23100000000000001</v>
      </c>
      <c r="AV2405" s="66">
        <v>43930</v>
      </c>
      <c r="AW2405" s="71">
        <v>-0.112</v>
      </c>
      <c r="AX2405" s="71">
        <v>-0.50900000000000001</v>
      </c>
      <c r="AY2405" s="71">
        <v>-0.497</v>
      </c>
      <c r="AZ2405" s="71">
        <v>-4.4999999999999998E-2</v>
      </c>
      <c r="BA2405" s="71">
        <v>0.155</v>
      </c>
      <c r="BB2405" s="71">
        <v>0.26300000000000001</v>
      </c>
      <c r="BC2405" s="71">
        <v>0.78200000000000003</v>
      </c>
      <c r="BD2405" s="71">
        <v>1.129</v>
      </c>
      <c r="BG2405" s="66">
        <v>43936</v>
      </c>
      <c r="BH2405" s="71">
        <v>5.77</v>
      </c>
      <c r="BI2405" s="71">
        <v>6.09</v>
      </c>
      <c r="BJ2405" s="71">
        <v>6.12</v>
      </c>
      <c r="BK2405" s="71">
        <v>6.2759999999999998</v>
      </c>
      <c r="BL2405" s="71">
        <v>6.4320000000000004</v>
      </c>
      <c r="BM2405" s="71">
        <v>8.0090000000000003</v>
      </c>
      <c r="BN2405" s="71">
        <v>10.599</v>
      </c>
      <c r="BO2405" s="71">
        <v>11.430999999999999</v>
      </c>
      <c r="BR2405" s="66">
        <v>44330</v>
      </c>
      <c r="BS2405" s="71">
        <v>14.031000000000001</v>
      </c>
      <c r="BT2405" s="71">
        <v>16.027000000000001</v>
      </c>
      <c r="BU2405" s="71">
        <v>25.75</v>
      </c>
      <c r="BV2405" s="71">
        <v>32</v>
      </c>
      <c r="BW2405" s="71">
        <v>33.25</v>
      </c>
      <c r="BX2405" s="71">
        <v>34.5</v>
      </c>
      <c r="BY2405" s="71">
        <v>34.5</v>
      </c>
      <c r="BZ2405" s="71">
        <v>34.5</v>
      </c>
      <c r="CJ2405" s="66"/>
      <c r="CM2405" s="66"/>
      <c r="CP2405" s="66"/>
      <c r="CS2405" s="66"/>
    </row>
    <row r="2406" spans="2:97" ht="14.25" customHeight="1" x14ac:dyDescent="0.3">
      <c r="B2406" s="77">
        <v>45162</v>
      </c>
      <c r="C2406" s="78">
        <v>10.004</v>
      </c>
      <c r="D2406" s="78">
        <v>10.553000000000001</v>
      </c>
      <c r="E2406" s="78">
        <v>12.334</v>
      </c>
      <c r="F2406" s="78">
        <v>13.528</v>
      </c>
      <c r="G2406" s="78">
        <v>13.603</v>
      </c>
      <c r="H2406" s="78">
        <v>14.494</v>
      </c>
      <c r="I2406" s="78">
        <v>15.413</v>
      </c>
      <c r="J2406" s="78">
        <v>15.619</v>
      </c>
      <c r="M2406" s="66">
        <v>43907</v>
      </c>
      <c r="N2406" s="71">
        <v>0.13730000000000001</v>
      </c>
      <c r="O2406" s="71">
        <v>0.23089999999999999</v>
      </c>
      <c r="P2406" s="71">
        <v>0.25459999999999999</v>
      </c>
      <c r="Q2406" s="71">
        <v>0.49249999999999999</v>
      </c>
      <c r="R2406" s="71">
        <v>0.61609999999999998</v>
      </c>
      <c r="S2406" s="71">
        <v>0.74339999999999995</v>
      </c>
      <c r="T2406" s="71">
        <v>1.0784</v>
      </c>
      <c r="U2406" s="71">
        <v>1.2642</v>
      </c>
      <c r="X2406" s="66">
        <v>43923</v>
      </c>
      <c r="Y2406" s="72">
        <v>-0.52500000000000002</v>
      </c>
      <c r="Z2406" s="72">
        <v>-0.53400000000000003</v>
      </c>
      <c r="AA2406" s="72">
        <v>-0.52800000000000002</v>
      </c>
      <c r="AB2406" s="72">
        <v>-0.52700000000000002</v>
      </c>
      <c r="AC2406" s="72">
        <v>-0.46100000000000002</v>
      </c>
      <c r="AD2406" s="72">
        <v>-0.29599999999999999</v>
      </c>
      <c r="AE2406" s="72">
        <v>4.3999999999999997E-2</v>
      </c>
      <c r="AF2406" s="72">
        <v>0.29899999999999999</v>
      </c>
      <c r="AJ2406" s="66">
        <v>44012</v>
      </c>
      <c r="AK2406" s="71">
        <v>-9.3700000000000006E-2</v>
      </c>
      <c r="AL2406" s="71">
        <v>-0.22989999999999999</v>
      </c>
      <c r="AM2406" s="71">
        <v>-0.23400000000000001</v>
      </c>
      <c r="AN2406" s="71">
        <v>-0.13100000000000001</v>
      </c>
      <c r="AO2406" s="71">
        <v>-0.12</v>
      </c>
      <c r="AP2406" s="71">
        <v>-0.1</v>
      </c>
      <c r="AQ2406" s="71">
        <v>2.8000000000000001E-2</v>
      </c>
      <c r="AR2406" s="71">
        <v>0.246</v>
      </c>
      <c r="AV2406" s="66">
        <v>43931</v>
      </c>
      <c r="AW2406" s="71">
        <v>-0.112</v>
      </c>
      <c r="AX2406" s="71">
        <v>-0.50900000000000001</v>
      </c>
      <c r="AY2406" s="71">
        <v>-0.497</v>
      </c>
      <c r="AZ2406" s="71">
        <v>-4.4999999999999998E-2</v>
      </c>
      <c r="BA2406" s="71">
        <v>0.155</v>
      </c>
      <c r="BB2406" s="71">
        <v>0.26300000000000001</v>
      </c>
      <c r="BC2406" s="71">
        <v>0.78200000000000003</v>
      </c>
      <c r="BD2406" s="71">
        <v>1.129</v>
      </c>
      <c r="BG2406" s="66">
        <v>43937</v>
      </c>
      <c r="BH2406" s="71">
        <v>5.77</v>
      </c>
      <c r="BI2406" s="71">
        <v>6.09</v>
      </c>
      <c r="BJ2406" s="71">
        <v>6.12</v>
      </c>
      <c r="BK2406" s="71">
        <v>6.2055000000000007</v>
      </c>
      <c r="BL2406" s="71">
        <v>6.2910000000000004</v>
      </c>
      <c r="BM2406" s="71">
        <v>8.0090000000000003</v>
      </c>
      <c r="BN2406" s="71">
        <v>10.478</v>
      </c>
      <c r="BO2406" s="71">
        <v>11.315</v>
      </c>
      <c r="BR2406" s="66">
        <v>44333</v>
      </c>
      <c r="BS2406" s="71">
        <v>14.031000000000001</v>
      </c>
      <c r="BT2406" s="71">
        <v>16.027000000000001</v>
      </c>
      <c r="BU2406" s="71">
        <v>25.75</v>
      </c>
      <c r="BV2406" s="71">
        <v>32</v>
      </c>
      <c r="BW2406" s="71">
        <v>33.25</v>
      </c>
      <c r="BX2406" s="71">
        <v>34.5</v>
      </c>
      <c r="BY2406" s="71">
        <v>34.5</v>
      </c>
      <c r="BZ2406" s="71">
        <v>34.5</v>
      </c>
      <c r="CJ2406" s="66"/>
      <c r="CM2406" s="66"/>
      <c r="CP2406" s="66"/>
      <c r="CS2406" s="66"/>
    </row>
    <row r="2407" spans="2:97" ht="14.25" customHeight="1" x14ac:dyDescent="0.3">
      <c r="B2407" s="77">
        <v>45163</v>
      </c>
      <c r="C2407" s="78">
        <v>10.004</v>
      </c>
      <c r="D2407" s="78">
        <v>10.553000000000001</v>
      </c>
      <c r="E2407" s="78">
        <v>12.340999999999999</v>
      </c>
      <c r="F2407" s="78">
        <v>13.531000000000001</v>
      </c>
      <c r="G2407" s="78">
        <v>13.613</v>
      </c>
      <c r="H2407" s="78">
        <v>14.503</v>
      </c>
      <c r="I2407" s="78">
        <v>15.446999999999999</v>
      </c>
      <c r="J2407" s="78">
        <v>15.656000000000001</v>
      </c>
      <c r="M2407" s="66">
        <v>43908</v>
      </c>
      <c r="N2407" s="71">
        <v>-1.2699999999999999E-2</v>
      </c>
      <c r="O2407" s="71">
        <v>6.0900000000000003E-2</v>
      </c>
      <c r="P2407" s="71">
        <v>0.16539999999999999</v>
      </c>
      <c r="Q2407" s="71">
        <v>0.53369999999999995</v>
      </c>
      <c r="R2407" s="71">
        <v>0.65069999999999995</v>
      </c>
      <c r="S2407" s="71">
        <v>0.78790000000000004</v>
      </c>
      <c r="T2407" s="71">
        <v>1.1915</v>
      </c>
      <c r="U2407" s="71">
        <v>1.39575</v>
      </c>
      <c r="X2407" s="66">
        <v>43924</v>
      </c>
      <c r="Y2407" s="72">
        <v>-0.51200000000000001</v>
      </c>
      <c r="Z2407" s="72">
        <v>-0.50600000000000001</v>
      </c>
      <c r="AA2407" s="72">
        <v>-0.49199999999999999</v>
      </c>
      <c r="AB2407" s="72">
        <v>-0.51800000000000002</v>
      </c>
      <c r="AC2407" s="72">
        <v>-0.45</v>
      </c>
      <c r="AD2407" s="72">
        <v>-0.28599999999999998</v>
      </c>
      <c r="AE2407" s="72">
        <v>6.8000000000000005E-2</v>
      </c>
      <c r="AF2407" s="72">
        <v>0.32500000000000001</v>
      </c>
      <c r="AJ2407" s="66">
        <v>44013</v>
      </c>
      <c r="AK2407" s="71">
        <v>-8.9700000000000002E-2</v>
      </c>
      <c r="AL2407" s="71">
        <v>-0.22989999999999999</v>
      </c>
      <c r="AM2407" s="71">
        <v>-0.22</v>
      </c>
      <c r="AN2407" s="71">
        <v>-0.128</v>
      </c>
      <c r="AO2407" s="71">
        <v>-0.124</v>
      </c>
      <c r="AP2407" s="71">
        <v>-8.5999999999999993E-2</v>
      </c>
      <c r="AQ2407" s="71">
        <v>4.7E-2</v>
      </c>
      <c r="AR2407" s="71">
        <v>0.27</v>
      </c>
      <c r="AV2407" s="66">
        <v>43934</v>
      </c>
      <c r="AW2407" s="71">
        <v>-0.112</v>
      </c>
      <c r="AX2407" s="71">
        <v>-0.50900000000000001</v>
      </c>
      <c r="AY2407" s="71">
        <v>-0.497</v>
      </c>
      <c r="AZ2407" s="71">
        <v>-4.4999999999999998E-2</v>
      </c>
      <c r="BA2407" s="71">
        <v>0.155</v>
      </c>
      <c r="BB2407" s="71">
        <v>0.26300000000000001</v>
      </c>
      <c r="BC2407" s="71">
        <v>0.78200000000000003</v>
      </c>
      <c r="BD2407" s="71">
        <v>1.129</v>
      </c>
      <c r="BG2407" s="66">
        <v>43938</v>
      </c>
      <c r="BH2407" s="71">
        <v>4.62</v>
      </c>
      <c r="BI2407" s="71">
        <v>5.08</v>
      </c>
      <c r="BJ2407" s="71">
        <v>5.25</v>
      </c>
      <c r="BK2407" s="71">
        <v>5.7324999999999999</v>
      </c>
      <c r="BL2407" s="71">
        <v>6.2149999999999999</v>
      </c>
      <c r="BM2407" s="71">
        <v>8.0090000000000003</v>
      </c>
      <c r="BN2407" s="71">
        <v>10.324</v>
      </c>
      <c r="BO2407" s="71">
        <v>11.214</v>
      </c>
      <c r="BR2407" s="66">
        <v>44334</v>
      </c>
      <c r="BS2407" s="71">
        <v>14.031000000000001</v>
      </c>
      <c r="BT2407" s="71">
        <v>16.027000000000001</v>
      </c>
      <c r="BU2407" s="71">
        <v>25.75</v>
      </c>
      <c r="BV2407" s="71">
        <v>32</v>
      </c>
      <c r="BW2407" s="71">
        <v>33.25</v>
      </c>
      <c r="BX2407" s="71">
        <v>34.5</v>
      </c>
      <c r="BY2407" s="71">
        <v>34.5</v>
      </c>
      <c r="BZ2407" s="71">
        <v>34.5</v>
      </c>
      <c r="CJ2407" s="66"/>
      <c r="CM2407" s="66"/>
      <c r="CP2407" s="66"/>
      <c r="CS2407" s="66"/>
    </row>
    <row r="2408" spans="2:97" ht="14.25" customHeight="1" x14ac:dyDescent="0.3">
      <c r="B2408" s="77">
        <v>45167</v>
      </c>
      <c r="C2408" s="78">
        <v>10.005000000000001</v>
      </c>
      <c r="D2408" s="78">
        <v>10.569000000000001</v>
      </c>
      <c r="E2408" s="78">
        <v>12.35</v>
      </c>
      <c r="F2408" s="78">
        <v>13.522</v>
      </c>
      <c r="G2408" s="78">
        <v>13.725</v>
      </c>
      <c r="H2408" s="78">
        <v>14.569000000000001</v>
      </c>
      <c r="I2408" s="78">
        <v>15.5</v>
      </c>
      <c r="J2408" s="78">
        <v>15.641</v>
      </c>
      <c r="M2408" s="66">
        <v>43909</v>
      </c>
      <c r="N2408" s="71">
        <v>-2.5399999999999999E-2</v>
      </c>
      <c r="O2408" s="71">
        <v>2.5000000000000001E-3</v>
      </c>
      <c r="P2408" s="71">
        <v>0.1119</v>
      </c>
      <c r="Q2408" s="71">
        <v>0.45069999999999999</v>
      </c>
      <c r="R2408" s="71">
        <v>0.55279999999999996</v>
      </c>
      <c r="S2408" s="71">
        <v>0.68720000000000003</v>
      </c>
      <c r="T2408" s="71">
        <v>1.1404000000000001</v>
      </c>
      <c r="U2408" s="71">
        <v>1.3502000000000001</v>
      </c>
      <c r="X2408" s="66">
        <v>43927</v>
      </c>
      <c r="Y2408" s="72">
        <v>-0.51600000000000001</v>
      </c>
      <c r="Z2408" s="72">
        <v>-0.48799999999999999</v>
      </c>
      <c r="AA2408" s="72">
        <v>-0.48</v>
      </c>
      <c r="AB2408" s="72">
        <v>-0.497</v>
      </c>
      <c r="AC2408" s="72">
        <v>-0.44600000000000001</v>
      </c>
      <c r="AD2408" s="72">
        <v>-0.29199999999999998</v>
      </c>
      <c r="AE2408" s="72">
        <v>6.2E-2</v>
      </c>
      <c r="AF2408" s="72">
        <v>0.33600000000000002</v>
      </c>
      <c r="AJ2408" s="66">
        <v>44014</v>
      </c>
      <c r="AK2408" s="71">
        <v>-7.9899999999999999E-2</v>
      </c>
      <c r="AL2408" s="71">
        <v>-0.20979999999999999</v>
      </c>
      <c r="AM2408" s="71">
        <v>-0.21</v>
      </c>
      <c r="AN2408" s="71">
        <v>-0.11600000000000001</v>
      </c>
      <c r="AO2408" s="71">
        <v>-0.124</v>
      </c>
      <c r="AP2408" s="71">
        <v>-8.8999999999999996E-2</v>
      </c>
      <c r="AQ2408" s="71">
        <v>3.5999999999999997E-2</v>
      </c>
      <c r="AR2408" s="71">
        <v>0.26600000000000001</v>
      </c>
      <c r="AV2408" s="66">
        <v>43935</v>
      </c>
      <c r="AW2408" s="71">
        <v>-4.5999999999999999E-2</v>
      </c>
      <c r="AX2408" s="71">
        <v>-3.9E-2</v>
      </c>
      <c r="AY2408" s="71">
        <v>7.9000000000000001E-2</v>
      </c>
      <c r="AZ2408" s="71">
        <v>2E-3</v>
      </c>
      <c r="BA2408" s="71">
        <v>0.186</v>
      </c>
      <c r="BB2408" s="71">
        <v>0.29899999999999999</v>
      </c>
      <c r="BC2408" s="71">
        <v>0.84299999999999997</v>
      </c>
      <c r="BD2408" s="71">
        <v>1.1859999999999999</v>
      </c>
      <c r="BG2408" s="66">
        <v>43941</v>
      </c>
      <c r="BH2408" s="71">
        <v>4.62</v>
      </c>
      <c r="BI2408" s="71">
        <v>5.08</v>
      </c>
      <c r="BJ2408" s="71">
        <v>5.25</v>
      </c>
      <c r="BK2408" s="71">
        <v>5.7210000000000001</v>
      </c>
      <c r="BL2408" s="71">
        <v>6.1920000000000002</v>
      </c>
      <c r="BM2408" s="71">
        <v>8.0090000000000003</v>
      </c>
      <c r="BN2408" s="71">
        <v>10.316000000000001</v>
      </c>
      <c r="BO2408" s="71">
        <v>11.164</v>
      </c>
      <c r="BR2408" s="66">
        <v>44335</v>
      </c>
      <c r="BS2408" s="71">
        <v>14.031000000000001</v>
      </c>
      <c r="BT2408" s="71">
        <v>16.027000000000001</v>
      </c>
      <c r="BU2408" s="71">
        <v>25.75</v>
      </c>
      <c r="BV2408" s="71">
        <v>32</v>
      </c>
      <c r="BW2408" s="71">
        <v>33.25</v>
      </c>
      <c r="BX2408" s="71">
        <v>34.5</v>
      </c>
      <c r="BY2408" s="71">
        <v>34.5</v>
      </c>
      <c r="BZ2408" s="71">
        <v>34.5</v>
      </c>
      <c r="CJ2408" s="66"/>
      <c r="CM2408" s="66"/>
      <c r="CP2408" s="66"/>
      <c r="CS2408" s="66"/>
    </row>
    <row r="2409" spans="2:97" ht="14.25" customHeight="1" x14ac:dyDescent="0.3">
      <c r="B2409" s="77">
        <v>45168</v>
      </c>
      <c r="C2409" s="78">
        <v>10.005000000000001</v>
      </c>
      <c r="D2409" s="78">
        <v>10.569000000000001</v>
      </c>
      <c r="E2409" s="78">
        <v>12.35</v>
      </c>
      <c r="F2409" s="78">
        <v>13.522</v>
      </c>
      <c r="G2409" s="78">
        <v>13.725</v>
      </c>
      <c r="H2409" s="78">
        <v>14.569000000000001</v>
      </c>
      <c r="I2409" s="78">
        <v>15.5</v>
      </c>
      <c r="J2409" s="78">
        <v>15.641</v>
      </c>
      <c r="M2409" s="66">
        <v>43910</v>
      </c>
      <c r="N2409" s="71">
        <v>-3.3000000000000002E-2</v>
      </c>
      <c r="O2409" s="71">
        <v>-1.52E-2</v>
      </c>
      <c r="P2409" s="71">
        <v>8.3900000000000002E-2</v>
      </c>
      <c r="Q2409" s="71">
        <v>0.31340000000000001</v>
      </c>
      <c r="R2409" s="71">
        <v>0.37330000000000002</v>
      </c>
      <c r="S2409" s="71">
        <v>0.45850000000000002</v>
      </c>
      <c r="T2409" s="71">
        <v>0.84540000000000004</v>
      </c>
      <c r="U2409" s="71">
        <v>1.0977000000000001</v>
      </c>
      <c r="X2409" s="66">
        <v>43928</v>
      </c>
      <c r="Y2409" s="72">
        <v>-0.50700000000000001</v>
      </c>
      <c r="Z2409" s="72">
        <v>-0.49299999999999999</v>
      </c>
      <c r="AA2409" s="72">
        <v>-0.48</v>
      </c>
      <c r="AB2409" s="72">
        <v>-0.46300000000000002</v>
      </c>
      <c r="AC2409" s="72">
        <v>-0.40200000000000002</v>
      </c>
      <c r="AD2409" s="72">
        <v>-0.2</v>
      </c>
      <c r="AE2409" s="72">
        <v>0.17299999999999999</v>
      </c>
      <c r="AF2409" s="72">
        <v>0.42899999999999999</v>
      </c>
      <c r="AJ2409" s="66">
        <v>44015</v>
      </c>
      <c r="AK2409" s="71">
        <v>-9.2700000000000005E-2</v>
      </c>
      <c r="AL2409" s="71">
        <v>-0.2097</v>
      </c>
      <c r="AM2409" s="71">
        <v>-0.218</v>
      </c>
      <c r="AN2409" s="71">
        <v>-0.13</v>
      </c>
      <c r="AO2409" s="71">
        <v>-0.125</v>
      </c>
      <c r="AP2409" s="71">
        <v>-9.4E-2</v>
      </c>
      <c r="AQ2409" s="71">
        <v>2.8000000000000001E-2</v>
      </c>
      <c r="AR2409" s="71">
        <v>0.248</v>
      </c>
      <c r="AV2409" s="66">
        <v>43936</v>
      </c>
      <c r="AW2409" s="71">
        <v>-0.16800000000000001</v>
      </c>
      <c r="AX2409" s="71">
        <v>-3.9E-2</v>
      </c>
      <c r="AY2409" s="71">
        <v>7.9000000000000001E-2</v>
      </c>
      <c r="AZ2409" s="71">
        <v>0.13</v>
      </c>
      <c r="BA2409" s="71">
        <v>0.27300000000000002</v>
      </c>
      <c r="BB2409" s="71">
        <v>0.36499999999999999</v>
      </c>
      <c r="BC2409" s="71">
        <v>0.86299999999999999</v>
      </c>
      <c r="BD2409" s="71">
        <v>1.208</v>
      </c>
      <c r="BG2409" s="66">
        <v>43942</v>
      </c>
      <c r="BH2409" s="71">
        <v>4.62</v>
      </c>
      <c r="BI2409" s="71">
        <v>5.08</v>
      </c>
      <c r="BJ2409" s="71">
        <v>5.25</v>
      </c>
      <c r="BK2409" s="71">
        <v>5.6675000000000004</v>
      </c>
      <c r="BL2409" s="71">
        <v>6.085</v>
      </c>
      <c r="BM2409" s="71">
        <v>8.0090000000000003</v>
      </c>
      <c r="BN2409" s="71">
        <v>10.361000000000001</v>
      </c>
      <c r="BO2409" s="71">
        <v>11.228</v>
      </c>
      <c r="BR2409" s="66">
        <v>44336</v>
      </c>
      <c r="BS2409" s="71">
        <v>14.031000000000001</v>
      </c>
      <c r="BT2409" s="71">
        <v>16.027000000000001</v>
      </c>
      <c r="BU2409" s="71">
        <v>25.75</v>
      </c>
      <c r="BV2409" s="71">
        <v>32</v>
      </c>
      <c r="BW2409" s="71">
        <v>33.25</v>
      </c>
      <c r="BX2409" s="71">
        <v>34.5</v>
      </c>
      <c r="BY2409" s="71">
        <v>34.5</v>
      </c>
      <c r="BZ2409" s="71">
        <v>34.5</v>
      </c>
      <c r="CJ2409" s="66"/>
      <c r="CM2409" s="66"/>
      <c r="CP2409" s="66"/>
      <c r="CS2409" s="66"/>
    </row>
    <row r="2410" spans="2:97" ht="14.25" customHeight="1" x14ac:dyDescent="0.3">
      <c r="B2410" s="77">
        <v>45169</v>
      </c>
      <c r="C2410" s="78">
        <v>10.029</v>
      </c>
      <c r="D2410" s="78">
        <v>11.106</v>
      </c>
      <c r="E2410" s="78">
        <v>12.571999999999999</v>
      </c>
      <c r="F2410" s="78">
        <v>13.6</v>
      </c>
      <c r="G2410" s="78">
        <v>13.688000000000001</v>
      </c>
      <c r="H2410" s="78">
        <v>14.563000000000001</v>
      </c>
      <c r="I2410" s="78">
        <v>15.481</v>
      </c>
      <c r="J2410" s="78">
        <v>15.678000000000001</v>
      </c>
      <c r="M2410" s="66">
        <v>43913</v>
      </c>
      <c r="N2410" s="71">
        <v>-3.56E-2</v>
      </c>
      <c r="O2410" s="71">
        <v>2.2800000000000001E-2</v>
      </c>
      <c r="P2410" s="71">
        <v>0.1119</v>
      </c>
      <c r="Q2410" s="71">
        <v>0.31230000000000002</v>
      </c>
      <c r="R2410" s="71">
        <v>0.33360000000000001</v>
      </c>
      <c r="S2410" s="71">
        <v>0.41099999999999998</v>
      </c>
      <c r="T2410" s="71">
        <v>0.7863</v>
      </c>
      <c r="U2410" s="71">
        <v>0.95315000000000005</v>
      </c>
      <c r="X2410" s="66">
        <v>43929</v>
      </c>
      <c r="Y2410" s="72">
        <v>-0.55200000000000005</v>
      </c>
      <c r="Z2410" s="72">
        <v>-0.52100000000000002</v>
      </c>
      <c r="AA2410" s="72">
        <v>-0.48299999999999998</v>
      </c>
      <c r="AB2410" s="72">
        <v>-0.45100000000000001</v>
      </c>
      <c r="AC2410" s="72">
        <v>-0.39200000000000002</v>
      </c>
      <c r="AD2410" s="72">
        <v>-0.20499999999999999</v>
      </c>
      <c r="AE2410" s="72">
        <v>0.16500000000000001</v>
      </c>
      <c r="AF2410" s="72">
        <v>0.42599999999999999</v>
      </c>
      <c r="AJ2410" s="66">
        <v>44018</v>
      </c>
      <c r="AK2410" s="71">
        <v>-0.1139</v>
      </c>
      <c r="AL2410" s="71">
        <v>-0.18479999999999999</v>
      </c>
      <c r="AM2410" s="71">
        <v>-0.21</v>
      </c>
      <c r="AN2410" s="71">
        <v>-0.127</v>
      </c>
      <c r="AO2410" s="71">
        <v>-0.114</v>
      </c>
      <c r="AP2410" s="71">
        <v>-8.5999999999999993E-2</v>
      </c>
      <c r="AQ2410" s="71">
        <v>4.1000000000000002E-2</v>
      </c>
      <c r="AR2410" s="71">
        <v>0.27</v>
      </c>
      <c r="AV2410" s="66">
        <v>43937</v>
      </c>
      <c r="AW2410" s="71">
        <v>-0.217</v>
      </c>
      <c r="AX2410" s="71">
        <v>-3.9E-2</v>
      </c>
      <c r="AY2410" s="71">
        <v>7.9000000000000001E-2</v>
      </c>
      <c r="AZ2410" s="71">
        <v>9.6000000000000002E-2</v>
      </c>
      <c r="BA2410" s="71">
        <v>0.24099999999999999</v>
      </c>
      <c r="BB2410" s="71">
        <v>0.33700000000000002</v>
      </c>
      <c r="BC2410" s="71">
        <v>0.83</v>
      </c>
      <c r="BD2410" s="71">
        <v>1.167</v>
      </c>
      <c r="BG2410" s="66">
        <v>43943</v>
      </c>
      <c r="BH2410" s="71">
        <v>4.62</v>
      </c>
      <c r="BI2410" s="71">
        <v>5.08</v>
      </c>
      <c r="BJ2410" s="71">
        <v>5.25</v>
      </c>
      <c r="BK2410" s="71">
        <v>5.6929999999999996</v>
      </c>
      <c r="BL2410" s="71">
        <v>6.1360000000000001</v>
      </c>
      <c r="BM2410" s="71">
        <v>8.0090000000000003</v>
      </c>
      <c r="BN2410" s="71">
        <v>10.702</v>
      </c>
      <c r="BO2410" s="71">
        <v>11.577999999999999</v>
      </c>
      <c r="BR2410" s="66">
        <v>44337</v>
      </c>
      <c r="BS2410" s="71">
        <v>14.031000000000001</v>
      </c>
      <c r="BT2410" s="71">
        <v>16.027000000000001</v>
      </c>
      <c r="BU2410" s="71">
        <v>25.75</v>
      </c>
      <c r="BV2410" s="71">
        <v>32</v>
      </c>
      <c r="BW2410" s="71">
        <v>33.25</v>
      </c>
      <c r="BX2410" s="71">
        <v>34.5</v>
      </c>
      <c r="BY2410" s="71">
        <v>34.5</v>
      </c>
      <c r="BZ2410" s="71">
        <v>34.5</v>
      </c>
      <c r="CJ2410" s="66"/>
      <c r="CM2410" s="66"/>
      <c r="CP2410" s="66"/>
      <c r="CS2410" s="66"/>
    </row>
    <row r="2411" spans="2:97" ht="14.25" customHeight="1" x14ac:dyDescent="0.3">
      <c r="B2411" s="77">
        <v>45170</v>
      </c>
      <c r="C2411" s="78">
        <v>9.4109999999999996</v>
      </c>
      <c r="D2411" s="78">
        <v>10.840999999999999</v>
      </c>
      <c r="E2411" s="78">
        <v>11.881</v>
      </c>
      <c r="F2411" s="78">
        <v>12.24</v>
      </c>
      <c r="G2411" s="78">
        <v>13.284000000000001</v>
      </c>
      <c r="H2411" s="78">
        <v>14.05</v>
      </c>
      <c r="I2411" s="78">
        <v>14.468999999999999</v>
      </c>
      <c r="J2411" s="78">
        <v>14.888</v>
      </c>
      <c r="M2411" s="66">
        <v>43914</v>
      </c>
      <c r="N2411" s="71">
        <v>-3.8100000000000002E-2</v>
      </c>
      <c r="O2411" s="71">
        <v>6.8500000000000005E-2</v>
      </c>
      <c r="P2411" s="71">
        <v>0.1832</v>
      </c>
      <c r="Q2411" s="71">
        <v>0.3715</v>
      </c>
      <c r="R2411" s="71">
        <v>0.4153</v>
      </c>
      <c r="S2411" s="71">
        <v>0.52249999999999996</v>
      </c>
      <c r="T2411" s="71">
        <v>0.84660000000000002</v>
      </c>
      <c r="U2411" s="71">
        <v>1.0183</v>
      </c>
      <c r="X2411" s="66">
        <v>43930</v>
      </c>
      <c r="Y2411" s="72">
        <v>-0.56299999999999994</v>
      </c>
      <c r="Z2411" s="72">
        <v>-0.52900000000000003</v>
      </c>
      <c r="AA2411" s="72">
        <v>-0.46899999999999997</v>
      </c>
      <c r="AB2411" s="72">
        <v>-0.52400000000000002</v>
      </c>
      <c r="AC2411" s="72">
        <v>-0.46400000000000002</v>
      </c>
      <c r="AD2411" s="72">
        <v>-0.27100000000000002</v>
      </c>
      <c r="AE2411" s="72">
        <v>0.1</v>
      </c>
      <c r="AF2411" s="72">
        <v>0.35799999999999998</v>
      </c>
      <c r="AJ2411" s="66">
        <v>44019</v>
      </c>
      <c r="AK2411" s="71">
        <v>-0.114</v>
      </c>
      <c r="AL2411" s="71">
        <v>-0.16500000000000001</v>
      </c>
      <c r="AM2411" s="71">
        <v>-0.19500000000000001</v>
      </c>
      <c r="AN2411" s="71">
        <v>-0.121</v>
      </c>
      <c r="AO2411" s="71">
        <v>-0.112</v>
      </c>
      <c r="AP2411" s="71">
        <v>-8.6999999999999994E-2</v>
      </c>
      <c r="AQ2411" s="71">
        <v>4.5999999999999999E-2</v>
      </c>
      <c r="AR2411" s="71">
        <v>0.26500000000000001</v>
      </c>
      <c r="AV2411" s="66">
        <v>43938</v>
      </c>
      <c r="AW2411" s="71">
        <v>-0.26200000000000001</v>
      </c>
      <c r="AX2411" s="71">
        <v>-3.9E-2</v>
      </c>
      <c r="AY2411" s="71">
        <v>7.9000000000000001E-2</v>
      </c>
      <c r="AZ2411" s="71">
        <v>5.2999999999999999E-2</v>
      </c>
      <c r="BA2411" s="71">
        <v>0.20599999999999999</v>
      </c>
      <c r="BB2411" s="71">
        <v>0.307</v>
      </c>
      <c r="BC2411" s="71">
        <v>0.81599999999999995</v>
      </c>
      <c r="BD2411" s="71">
        <v>1.1339999999999999</v>
      </c>
      <c r="BG2411" s="66">
        <v>43944</v>
      </c>
      <c r="BH2411" s="71">
        <v>4.62</v>
      </c>
      <c r="BI2411" s="71">
        <v>5.08</v>
      </c>
      <c r="BJ2411" s="71">
        <v>5.25</v>
      </c>
      <c r="BK2411" s="71">
        <v>5.6635</v>
      </c>
      <c r="BL2411" s="71">
        <v>6.077</v>
      </c>
      <c r="BM2411" s="71">
        <v>8.0090000000000003</v>
      </c>
      <c r="BN2411" s="71">
        <v>10.884</v>
      </c>
      <c r="BO2411" s="71">
        <v>11.792999999999999</v>
      </c>
      <c r="BR2411" s="66">
        <v>44340</v>
      </c>
      <c r="BS2411" s="71">
        <v>14.031000000000001</v>
      </c>
      <c r="BT2411" s="71">
        <v>16.027000000000001</v>
      </c>
      <c r="BU2411" s="71">
        <v>25.75</v>
      </c>
      <c r="BV2411" s="71">
        <v>32</v>
      </c>
      <c r="BW2411" s="71">
        <v>33.25</v>
      </c>
      <c r="BX2411" s="71">
        <v>34.5</v>
      </c>
      <c r="BY2411" s="71">
        <v>34.5</v>
      </c>
      <c r="BZ2411" s="71">
        <v>34.5</v>
      </c>
      <c r="CJ2411" s="66"/>
      <c r="CM2411" s="66"/>
      <c r="CP2411" s="66"/>
      <c r="CS2411" s="66"/>
    </row>
    <row r="2412" spans="2:97" ht="14.25" customHeight="1" x14ac:dyDescent="0.3">
      <c r="B2412" s="77">
        <v>45173</v>
      </c>
      <c r="C2412" s="78">
        <v>9.4109999999999996</v>
      </c>
      <c r="D2412" s="78">
        <v>10.840999999999999</v>
      </c>
      <c r="E2412" s="78">
        <v>11.881</v>
      </c>
      <c r="F2412" s="78">
        <v>12.24</v>
      </c>
      <c r="G2412" s="78">
        <v>13.284000000000001</v>
      </c>
      <c r="H2412" s="78">
        <v>14.05</v>
      </c>
      <c r="I2412" s="78">
        <v>14.468999999999999</v>
      </c>
      <c r="J2412" s="78">
        <v>14.888</v>
      </c>
      <c r="M2412" s="66">
        <v>43915</v>
      </c>
      <c r="N2412" s="71">
        <v>-8.1299999999999997E-2</v>
      </c>
      <c r="O2412" s="71">
        <v>2.0299999999999999E-2</v>
      </c>
      <c r="P2412" s="71">
        <v>0.17</v>
      </c>
      <c r="Q2412" s="71">
        <v>0.32990000000000003</v>
      </c>
      <c r="R2412" s="71">
        <v>0.39140000000000003</v>
      </c>
      <c r="S2412" s="71">
        <v>0.52539999999999998</v>
      </c>
      <c r="T2412" s="71">
        <v>0.86729999999999996</v>
      </c>
      <c r="U2412" s="71">
        <v>1.0486499999999999</v>
      </c>
      <c r="X2412" s="66">
        <v>43931</v>
      </c>
      <c r="Y2412" s="72">
        <v>-0.56299999999999994</v>
      </c>
      <c r="Z2412" s="72">
        <v>-0.52900000000000003</v>
      </c>
      <c r="AA2412" s="72">
        <v>-0.46899999999999997</v>
      </c>
      <c r="AB2412" s="72">
        <v>-0.52400000000000002</v>
      </c>
      <c r="AC2412" s="72">
        <v>-0.46400000000000002</v>
      </c>
      <c r="AD2412" s="72">
        <v>-0.27100000000000002</v>
      </c>
      <c r="AE2412" s="72">
        <v>0.1</v>
      </c>
      <c r="AF2412" s="72">
        <v>0.35799999999999998</v>
      </c>
      <c r="AJ2412" s="66">
        <v>44020</v>
      </c>
      <c r="AK2412" s="71">
        <v>-0.11360000000000001</v>
      </c>
      <c r="AL2412" s="71">
        <v>-0.16489999999999999</v>
      </c>
      <c r="AM2412" s="71">
        <v>-0.16500000000000001</v>
      </c>
      <c r="AN2412" s="71">
        <v>-0.126</v>
      </c>
      <c r="AO2412" s="71">
        <v>-0.122</v>
      </c>
      <c r="AP2412" s="71">
        <v>-9.9000000000000005E-2</v>
      </c>
      <c r="AQ2412" s="71">
        <v>3.4000000000000002E-2</v>
      </c>
      <c r="AR2412" s="71">
        <v>0.24</v>
      </c>
      <c r="AV2412" s="66">
        <v>43941</v>
      </c>
      <c r="AW2412" s="71">
        <v>-0.307</v>
      </c>
      <c r="AX2412" s="71">
        <v>-3.9E-2</v>
      </c>
      <c r="AY2412" s="71">
        <v>7.9000000000000001E-2</v>
      </c>
      <c r="AZ2412" s="71">
        <v>8.5999999999999993E-2</v>
      </c>
      <c r="BA2412" s="71">
        <v>0.27200000000000002</v>
      </c>
      <c r="BB2412" s="71">
        <v>0.38300000000000001</v>
      </c>
      <c r="BC2412" s="71">
        <v>0.89100000000000001</v>
      </c>
      <c r="BD2412" s="71">
        <v>1.214</v>
      </c>
      <c r="BG2412" s="66">
        <v>43945</v>
      </c>
      <c r="BH2412" s="71">
        <v>4.28</v>
      </c>
      <c r="BI2412" s="71">
        <v>4.78</v>
      </c>
      <c r="BJ2412" s="71">
        <v>4.8899999999999997</v>
      </c>
      <c r="BK2412" s="71">
        <v>5.5</v>
      </c>
      <c r="BL2412" s="71">
        <v>6.11</v>
      </c>
      <c r="BM2412" s="71">
        <v>8.0090000000000003</v>
      </c>
      <c r="BN2412" s="71">
        <v>10.962999999999999</v>
      </c>
      <c r="BO2412" s="71">
        <v>11.863</v>
      </c>
      <c r="BR2412" s="66">
        <v>44341</v>
      </c>
      <c r="BS2412" s="71">
        <v>14.031000000000001</v>
      </c>
      <c r="BT2412" s="71">
        <v>16.027000000000001</v>
      </c>
      <c r="BU2412" s="71">
        <v>25.75</v>
      </c>
      <c r="BV2412" s="71">
        <v>32</v>
      </c>
      <c r="BW2412" s="71">
        <v>33.25</v>
      </c>
      <c r="BX2412" s="71">
        <v>34.5</v>
      </c>
      <c r="BY2412" s="71">
        <v>34.5</v>
      </c>
      <c r="BZ2412" s="71">
        <v>34.5</v>
      </c>
      <c r="CJ2412" s="66"/>
      <c r="CM2412" s="66"/>
      <c r="CP2412" s="66"/>
      <c r="CS2412" s="66"/>
    </row>
    <row r="2413" spans="2:97" ht="14.25" customHeight="1" x14ac:dyDescent="0.3">
      <c r="B2413" s="77">
        <v>45174</v>
      </c>
      <c r="C2413" s="78">
        <v>9.4109999999999996</v>
      </c>
      <c r="D2413" s="78">
        <v>10.840999999999999</v>
      </c>
      <c r="E2413" s="78">
        <v>11.881</v>
      </c>
      <c r="F2413" s="78">
        <v>12.24</v>
      </c>
      <c r="G2413" s="78">
        <v>13.284000000000001</v>
      </c>
      <c r="H2413" s="78">
        <v>14.05</v>
      </c>
      <c r="I2413" s="78">
        <v>14.468999999999999</v>
      </c>
      <c r="J2413" s="78">
        <v>14.888</v>
      </c>
      <c r="M2413" s="66">
        <v>43916</v>
      </c>
      <c r="N2413" s="71">
        <v>-0.13719999999999999</v>
      </c>
      <c r="O2413" s="71">
        <v>-2.7900000000000001E-2</v>
      </c>
      <c r="P2413" s="71">
        <v>0.1192</v>
      </c>
      <c r="Q2413" s="71">
        <v>0.29270000000000002</v>
      </c>
      <c r="R2413" s="71">
        <v>0.36749999999999999</v>
      </c>
      <c r="S2413" s="71">
        <v>0.52539999999999998</v>
      </c>
      <c r="T2413" s="71">
        <v>0.84470000000000001</v>
      </c>
      <c r="U2413" s="71">
        <v>1.0223499999999999</v>
      </c>
      <c r="X2413" s="66">
        <v>43934</v>
      </c>
      <c r="Y2413" s="72">
        <v>-0.56299999999999994</v>
      </c>
      <c r="Z2413" s="72">
        <v>-0.52900000000000003</v>
      </c>
      <c r="AA2413" s="72">
        <v>-0.46899999999999997</v>
      </c>
      <c r="AB2413" s="72">
        <v>-0.52400000000000002</v>
      </c>
      <c r="AC2413" s="72">
        <v>-0.46400000000000002</v>
      </c>
      <c r="AD2413" s="72">
        <v>-0.27100000000000002</v>
      </c>
      <c r="AE2413" s="72">
        <v>0.1</v>
      </c>
      <c r="AF2413" s="72">
        <v>0.35799999999999998</v>
      </c>
      <c r="AJ2413" s="66">
        <v>44021</v>
      </c>
      <c r="AK2413" s="71">
        <v>-0.11459999999999999</v>
      </c>
      <c r="AL2413" s="71">
        <v>-0.1648</v>
      </c>
      <c r="AM2413" s="71">
        <v>-0.155</v>
      </c>
      <c r="AN2413" s="71">
        <v>-0.125</v>
      </c>
      <c r="AO2413" s="71">
        <v>-0.13</v>
      </c>
      <c r="AP2413" s="71">
        <v>-0.104</v>
      </c>
      <c r="AQ2413" s="71">
        <v>3.1E-2</v>
      </c>
      <c r="AR2413" s="71">
        <v>0.23400000000000001</v>
      </c>
      <c r="AV2413" s="66">
        <v>43942</v>
      </c>
      <c r="AW2413" s="71">
        <v>-0.376</v>
      </c>
      <c r="AX2413" s="71">
        <v>-3.9E-2</v>
      </c>
      <c r="AY2413" s="71">
        <v>7.9000000000000001E-2</v>
      </c>
      <c r="AZ2413" s="71">
        <v>0.115</v>
      </c>
      <c r="BA2413" s="71">
        <v>0.33500000000000002</v>
      </c>
      <c r="BB2413" s="71">
        <v>0.46700000000000003</v>
      </c>
      <c r="BC2413" s="71">
        <v>1.004</v>
      </c>
      <c r="BD2413" s="71">
        <v>1.323</v>
      </c>
      <c r="BG2413" s="66">
        <v>43948</v>
      </c>
      <c r="BH2413" s="71">
        <v>4.28</v>
      </c>
      <c r="BI2413" s="71">
        <v>4.78</v>
      </c>
      <c r="BJ2413" s="71">
        <v>4.8899999999999997</v>
      </c>
      <c r="BK2413" s="71">
        <v>5.5</v>
      </c>
      <c r="BL2413" s="71">
        <v>6.11</v>
      </c>
      <c r="BM2413" s="71">
        <v>8.0090000000000003</v>
      </c>
      <c r="BN2413" s="71">
        <v>10.962999999999999</v>
      </c>
      <c r="BO2413" s="71">
        <v>11.863</v>
      </c>
      <c r="BR2413" s="66">
        <v>44342</v>
      </c>
      <c r="BS2413" s="71">
        <v>14.031000000000001</v>
      </c>
      <c r="BT2413" s="71">
        <v>16.027000000000001</v>
      </c>
      <c r="BU2413" s="71">
        <v>25.75</v>
      </c>
      <c r="BV2413" s="71">
        <v>32</v>
      </c>
      <c r="BW2413" s="71">
        <v>33.25</v>
      </c>
      <c r="BX2413" s="71">
        <v>34.5</v>
      </c>
      <c r="BY2413" s="71">
        <v>34.5</v>
      </c>
      <c r="BZ2413" s="71">
        <v>34.5</v>
      </c>
      <c r="CJ2413" s="66"/>
      <c r="CM2413" s="66"/>
      <c r="CP2413" s="66"/>
      <c r="CS2413" s="66"/>
    </row>
    <row r="2414" spans="2:97" ht="14.25" customHeight="1" x14ac:dyDescent="0.3">
      <c r="B2414" s="77">
        <v>45175</v>
      </c>
      <c r="C2414" s="78">
        <v>9.4109999999999996</v>
      </c>
      <c r="D2414" s="78">
        <v>10.840999999999999</v>
      </c>
      <c r="E2414" s="78">
        <v>11.881</v>
      </c>
      <c r="F2414" s="78">
        <v>12.24</v>
      </c>
      <c r="G2414" s="78">
        <v>13.284000000000001</v>
      </c>
      <c r="H2414" s="78">
        <v>14.05</v>
      </c>
      <c r="I2414" s="78">
        <v>14.468999999999999</v>
      </c>
      <c r="J2414" s="78">
        <v>14.888</v>
      </c>
      <c r="M2414" s="66">
        <v>43917</v>
      </c>
      <c r="N2414" s="71">
        <v>-3.8100000000000002E-2</v>
      </c>
      <c r="O2414" s="71">
        <v>-1.77E-2</v>
      </c>
      <c r="P2414" s="71">
        <v>9.1300000000000006E-2</v>
      </c>
      <c r="Q2414" s="71">
        <v>0.24179999999999999</v>
      </c>
      <c r="R2414" s="71">
        <v>0.29039999999999999</v>
      </c>
      <c r="S2414" s="71">
        <v>0.39419999999999999</v>
      </c>
      <c r="T2414" s="71">
        <v>0.67459999999999998</v>
      </c>
      <c r="U2414" s="71">
        <v>0.88230000000000008</v>
      </c>
      <c r="X2414" s="66">
        <v>43935</v>
      </c>
      <c r="Y2414" s="72">
        <v>-0.48</v>
      </c>
      <c r="Z2414" s="72">
        <v>-0.46100000000000002</v>
      </c>
      <c r="AA2414" s="72">
        <v>-0.42099999999999999</v>
      </c>
      <c r="AB2414" s="72">
        <v>-0.52400000000000002</v>
      </c>
      <c r="AC2414" s="72">
        <v>-0.46</v>
      </c>
      <c r="AD2414" s="72">
        <v>-0.26900000000000002</v>
      </c>
      <c r="AE2414" s="72">
        <v>9.5000000000000001E-2</v>
      </c>
      <c r="AF2414" s="72">
        <v>0.35699999999999998</v>
      </c>
      <c r="AJ2414" s="66">
        <v>44022</v>
      </c>
      <c r="AK2414" s="71">
        <v>-0.1147</v>
      </c>
      <c r="AL2414" s="71">
        <v>-0.18090000000000001</v>
      </c>
      <c r="AM2414" s="71">
        <v>-0.155</v>
      </c>
      <c r="AN2414" s="71">
        <v>-0.11799999999999999</v>
      </c>
      <c r="AO2414" s="71">
        <v>-0.13100000000000001</v>
      </c>
      <c r="AP2414" s="71">
        <v>-9.6000000000000002E-2</v>
      </c>
      <c r="AQ2414" s="71">
        <v>2.7E-2</v>
      </c>
      <c r="AR2414" s="71">
        <v>0.23200000000000001</v>
      </c>
      <c r="AV2414" s="66">
        <v>43943</v>
      </c>
      <c r="AW2414" s="71">
        <v>-0.318</v>
      </c>
      <c r="AX2414" s="71">
        <v>-3.9E-2</v>
      </c>
      <c r="AY2414" s="71">
        <v>7.9000000000000001E-2</v>
      </c>
      <c r="AZ2414" s="71">
        <v>0.157</v>
      </c>
      <c r="BA2414" s="71">
        <v>0.4</v>
      </c>
      <c r="BB2414" s="71">
        <v>0.55900000000000005</v>
      </c>
      <c r="BC2414" s="71">
        <v>1.137</v>
      </c>
      <c r="BD2414" s="71">
        <v>1.452</v>
      </c>
      <c r="BG2414" s="66">
        <v>43949</v>
      </c>
      <c r="BH2414" s="71">
        <v>4.28</v>
      </c>
      <c r="BI2414" s="71">
        <v>4.78</v>
      </c>
      <c r="BJ2414" s="71">
        <v>4.8899999999999997</v>
      </c>
      <c r="BK2414" s="71">
        <v>5.4344999999999999</v>
      </c>
      <c r="BL2414" s="71">
        <v>5.9790000000000001</v>
      </c>
      <c r="BM2414" s="71">
        <v>8.0090000000000003</v>
      </c>
      <c r="BN2414" s="71">
        <v>10.837999999999999</v>
      </c>
      <c r="BO2414" s="71">
        <v>11.738</v>
      </c>
      <c r="BR2414" s="66">
        <v>44343</v>
      </c>
      <c r="BS2414" s="71">
        <v>14.031000000000001</v>
      </c>
      <c r="BT2414" s="71">
        <v>16.027000000000001</v>
      </c>
      <c r="BU2414" s="71">
        <v>25.75</v>
      </c>
      <c r="BV2414" s="71">
        <v>32</v>
      </c>
      <c r="BW2414" s="71">
        <v>33.25</v>
      </c>
      <c r="BX2414" s="71">
        <v>34.5</v>
      </c>
      <c r="BY2414" s="71">
        <v>34.5</v>
      </c>
      <c r="BZ2414" s="71">
        <v>34.5</v>
      </c>
      <c r="CJ2414" s="66"/>
      <c r="CM2414" s="66"/>
      <c r="CP2414" s="66"/>
      <c r="CS2414" s="66"/>
    </row>
    <row r="2415" spans="2:97" ht="14.25" customHeight="1" x14ac:dyDescent="0.3">
      <c r="B2415" s="77">
        <v>45176</v>
      </c>
      <c r="C2415" s="78">
        <v>9.4109999999999996</v>
      </c>
      <c r="D2415" s="78">
        <v>10.840999999999999</v>
      </c>
      <c r="E2415" s="78">
        <v>11.881</v>
      </c>
      <c r="F2415" s="78">
        <v>12.24</v>
      </c>
      <c r="G2415" s="78">
        <v>13.284000000000001</v>
      </c>
      <c r="H2415" s="78">
        <v>14.05</v>
      </c>
      <c r="I2415" s="78">
        <v>14.468999999999999</v>
      </c>
      <c r="J2415" s="78">
        <v>14.888</v>
      </c>
      <c r="M2415" s="66">
        <v>43920</v>
      </c>
      <c r="N2415" s="71">
        <v>1.0200000000000001E-2</v>
      </c>
      <c r="O2415" s="71">
        <v>1.77E-2</v>
      </c>
      <c r="P2415" s="71">
        <v>0.12180000000000001</v>
      </c>
      <c r="Q2415" s="71">
        <v>0.2281</v>
      </c>
      <c r="R2415" s="71">
        <v>0.29549999999999998</v>
      </c>
      <c r="S2415" s="71">
        <v>0.41310000000000002</v>
      </c>
      <c r="T2415" s="71">
        <v>0.72640000000000005</v>
      </c>
      <c r="U2415" s="71">
        <v>0.91320000000000001</v>
      </c>
      <c r="X2415" s="66">
        <v>43936</v>
      </c>
      <c r="Y2415" s="72">
        <v>-0.48499999999999999</v>
      </c>
      <c r="Z2415" s="72">
        <v>-0.45200000000000001</v>
      </c>
      <c r="AA2415" s="72">
        <v>-0.435</v>
      </c>
      <c r="AB2415" s="72">
        <v>-0.49399999999999999</v>
      </c>
      <c r="AC2415" s="72">
        <v>-0.442</v>
      </c>
      <c r="AD2415" s="72">
        <v>-0.29299999999999998</v>
      </c>
      <c r="AE2415" s="72">
        <v>5.1999999999999998E-2</v>
      </c>
      <c r="AF2415" s="72">
        <v>0.29799999999999999</v>
      </c>
      <c r="AJ2415" s="66">
        <v>44025</v>
      </c>
      <c r="AK2415" s="71">
        <v>-8.3599999999999994E-2</v>
      </c>
      <c r="AL2415" s="71">
        <v>-0.1789</v>
      </c>
      <c r="AM2415" s="71">
        <v>-0.155</v>
      </c>
      <c r="AN2415" s="71">
        <v>-0.124</v>
      </c>
      <c r="AO2415" s="71">
        <v>-0.122</v>
      </c>
      <c r="AP2415" s="71">
        <v>-8.6999999999999994E-2</v>
      </c>
      <c r="AQ2415" s="71">
        <v>0.04</v>
      </c>
      <c r="AR2415" s="71">
        <v>0.253</v>
      </c>
      <c r="AV2415" s="66">
        <v>43944</v>
      </c>
      <c r="AW2415" s="71">
        <v>-0.35</v>
      </c>
      <c r="AX2415" s="71">
        <v>-3.9E-2</v>
      </c>
      <c r="AY2415" s="71">
        <v>7.9000000000000001E-2</v>
      </c>
      <c r="AZ2415" s="71">
        <v>0.122</v>
      </c>
      <c r="BA2415" s="71">
        <v>0.34200000000000003</v>
      </c>
      <c r="BB2415" s="71">
        <v>0.5</v>
      </c>
      <c r="BC2415" s="71">
        <v>1.0489999999999999</v>
      </c>
      <c r="BD2415" s="71">
        <v>1.3580000000000001</v>
      </c>
      <c r="BG2415" s="66">
        <v>43950</v>
      </c>
      <c r="BH2415" s="71">
        <v>4.28</v>
      </c>
      <c r="BI2415" s="71">
        <v>4.78</v>
      </c>
      <c r="BJ2415" s="71">
        <v>4.8899999999999997</v>
      </c>
      <c r="BK2415" s="71">
        <v>5.3484999999999996</v>
      </c>
      <c r="BL2415" s="71">
        <v>5.8070000000000004</v>
      </c>
      <c r="BM2415" s="71">
        <v>8.0090000000000003</v>
      </c>
      <c r="BN2415" s="71">
        <v>10.538</v>
      </c>
      <c r="BO2415" s="71">
        <v>11.481</v>
      </c>
      <c r="BR2415" s="66">
        <v>44344</v>
      </c>
      <c r="BS2415" s="71">
        <v>14.031000000000001</v>
      </c>
      <c r="BT2415" s="71">
        <v>16.027000000000001</v>
      </c>
      <c r="BU2415" s="71">
        <v>25.75</v>
      </c>
      <c r="BV2415" s="71">
        <v>29.9</v>
      </c>
      <c r="BW2415" s="71">
        <v>31.425000000000001</v>
      </c>
      <c r="BX2415" s="71">
        <v>32.950000000000003</v>
      </c>
      <c r="BY2415" s="71">
        <v>31</v>
      </c>
      <c r="BZ2415" s="71">
        <v>32.9</v>
      </c>
      <c r="CJ2415" s="66"/>
      <c r="CM2415" s="66"/>
      <c r="CP2415" s="66"/>
      <c r="CS2415" s="66"/>
    </row>
    <row r="2416" spans="2:97" ht="14.25" customHeight="1" x14ac:dyDescent="0.3">
      <c r="B2416" s="77">
        <v>45177</v>
      </c>
      <c r="C2416" s="78">
        <v>9.4109999999999996</v>
      </c>
      <c r="D2416" s="78">
        <v>10.840999999999999</v>
      </c>
      <c r="E2416" s="78">
        <v>11.881</v>
      </c>
      <c r="F2416" s="78">
        <v>12.24</v>
      </c>
      <c r="G2416" s="78">
        <v>13.284000000000001</v>
      </c>
      <c r="H2416" s="78">
        <v>14.05</v>
      </c>
      <c r="I2416" s="78">
        <v>14.468999999999999</v>
      </c>
      <c r="J2416" s="78">
        <v>14.888</v>
      </c>
      <c r="M2416" s="66">
        <v>43921</v>
      </c>
      <c r="N2416" s="71">
        <v>6.0999999999999999E-2</v>
      </c>
      <c r="O2416" s="71">
        <v>0.13950000000000001</v>
      </c>
      <c r="P2416" s="71">
        <v>0.15479999999999999</v>
      </c>
      <c r="Q2416" s="71">
        <v>0.2455</v>
      </c>
      <c r="R2416" s="71">
        <v>0.29260000000000003</v>
      </c>
      <c r="S2416" s="71">
        <v>0.37990000000000002</v>
      </c>
      <c r="T2416" s="71">
        <v>0.66949999999999998</v>
      </c>
      <c r="U2416" s="71">
        <v>0.90974999999999995</v>
      </c>
      <c r="X2416" s="66">
        <v>43937</v>
      </c>
      <c r="Y2416" s="72">
        <v>-0.48</v>
      </c>
      <c r="Z2416" s="72">
        <v>-0.44500000000000001</v>
      </c>
      <c r="AA2416" s="72">
        <v>-0.42399999999999999</v>
      </c>
      <c r="AB2416" s="72">
        <v>-0.48599999999999999</v>
      </c>
      <c r="AC2416" s="72">
        <v>-0.436</v>
      </c>
      <c r="AD2416" s="72">
        <v>-0.28599999999999998</v>
      </c>
      <c r="AE2416" s="72">
        <v>3.3000000000000002E-2</v>
      </c>
      <c r="AF2416" s="72">
        <v>0.27800000000000002</v>
      </c>
      <c r="AJ2416" s="66">
        <v>44026</v>
      </c>
      <c r="AK2416" s="71">
        <v>-8.6599999999999996E-2</v>
      </c>
      <c r="AL2416" s="71">
        <v>-0.17879999999999999</v>
      </c>
      <c r="AM2416" s="71">
        <v>-0.155</v>
      </c>
      <c r="AN2416" s="71">
        <v>-0.129</v>
      </c>
      <c r="AO2416" s="71">
        <v>-0.13</v>
      </c>
      <c r="AP2416" s="71">
        <v>-9.1999999999999998E-2</v>
      </c>
      <c r="AQ2416" s="71">
        <v>3.3000000000000002E-2</v>
      </c>
      <c r="AR2416" s="71">
        <v>0.245</v>
      </c>
      <c r="AV2416" s="66">
        <v>43945</v>
      </c>
      <c r="AW2416" s="71">
        <v>-0.36399999999999999</v>
      </c>
      <c r="AX2416" s="71">
        <v>-3.9E-2</v>
      </c>
      <c r="AY2416" s="71">
        <v>7.9000000000000001E-2</v>
      </c>
      <c r="AZ2416" s="71">
        <v>6.7000000000000004E-2</v>
      </c>
      <c r="BA2416" s="71">
        <v>0.26500000000000001</v>
      </c>
      <c r="BB2416" s="71">
        <v>0.41199999999999998</v>
      </c>
      <c r="BC2416" s="71">
        <v>0.95199999999999996</v>
      </c>
      <c r="BD2416" s="71">
        <v>1.254</v>
      </c>
      <c r="BG2416" s="66">
        <v>43951</v>
      </c>
      <c r="BH2416" s="71">
        <v>4.2709999999999999</v>
      </c>
      <c r="BI2416" s="71">
        <v>4.62</v>
      </c>
      <c r="BJ2416" s="71">
        <v>4.66</v>
      </c>
      <c r="BK2416" s="71">
        <v>5.1280000000000001</v>
      </c>
      <c r="BL2416" s="71">
        <v>5.5960000000000001</v>
      </c>
      <c r="BM2416" s="71">
        <v>8.0090000000000003</v>
      </c>
      <c r="BN2416" s="71">
        <v>10.3</v>
      </c>
      <c r="BO2416" s="71">
        <v>11.343</v>
      </c>
      <c r="BR2416" s="66">
        <v>44347</v>
      </c>
      <c r="BS2416" s="71">
        <v>14.031000000000001</v>
      </c>
      <c r="BT2416" s="71">
        <v>16.027000000000001</v>
      </c>
      <c r="BU2416" s="71">
        <v>25.75</v>
      </c>
      <c r="BV2416" s="71">
        <v>29.9</v>
      </c>
      <c r="BW2416" s="71">
        <v>31.425000000000001</v>
      </c>
      <c r="BX2416" s="71">
        <v>32.950000000000003</v>
      </c>
      <c r="BY2416" s="71">
        <v>31</v>
      </c>
      <c r="BZ2416" s="71">
        <v>32.9</v>
      </c>
      <c r="CJ2416" s="66"/>
      <c r="CM2416" s="66"/>
      <c r="CP2416" s="66"/>
      <c r="CS2416" s="66"/>
    </row>
    <row r="2417" spans="2:97" ht="14.25" customHeight="1" x14ac:dyDescent="0.3">
      <c r="B2417" s="77">
        <v>45180</v>
      </c>
      <c r="C2417" s="78">
        <v>9.4109999999999996</v>
      </c>
      <c r="D2417" s="78">
        <v>10.840999999999999</v>
      </c>
      <c r="E2417" s="78">
        <v>11.881</v>
      </c>
      <c r="F2417" s="78">
        <v>12.24</v>
      </c>
      <c r="G2417" s="78">
        <v>13.284000000000001</v>
      </c>
      <c r="H2417" s="78">
        <v>14.05</v>
      </c>
      <c r="I2417" s="78">
        <v>14.468999999999999</v>
      </c>
      <c r="J2417" s="78">
        <v>14.888</v>
      </c>
      <c r="M2417" s="66">
        <v>43922</v>
      </c>
      <c r="N2417" s="71">
        <v>3.8100000000000002E-2</v>
      </c>
      <c r="O2417" s="71">
        <v>0.1217</v>
      </c>
      <c r="P2417" s="71">
        <v>0.1167</v>
      </c>
      <c r="Q2417" s="71">
        <v>0.20610000000000001</v>
      </c>
      <c r="R2417" s="71">
        <v>0.25540000000000002</v>
      </c>
      <c r="S2417" s="71">
        <v>0.35149999999999998</v>
      </c>
      <c r="T2417" s="71">
        <v>0.58320000000000005</v>
      </c>
      <c r="U2417" s="71">
        <v>0.8116000000000001</v>
      </c>
      <c r="X2417" s="66">
        <v>43938</v>
      </c>
      <c r="Y2417" s="72">
        <v>-0.47399999999999998</v>
      </c>
      <c r="Z2417" s="72">
        <v>-0.43099999999999999</v>
      </c>
      <c r="AA2417" s="72">
        <v>-0.41199999999999998</v>
      </c>
      <c r="AB2417" s="72">
        <v>-0.5</v>
      </c>
      <c r="AC2417" s="72">
        <v>-0.45200000000000001</v>
      </c>
      <c r="AD2417" s="72">
        <v>-0.308</v>
      </c>
      <c r="AE2417" s="72">
        <v>2.5999999999999999E-2</v>
      </c>
      <c r="AF2417" s="72">
        <v>0.28100000000000003</v>
      </c>
      <c r="AJ2417" s="66">
        <v>44027</v>
      </c>
      <c r="AK2417" s="71">
        <v>-8.7599999999999997E-2</v>
      </c>
      <c r="AL2417" s="71">
        <v>-0.17979999999999999</v>
      </c>
      <c r="AM2417" s="71">
        <v>-0.152</v>
      </c>
      <c r="AN2417" s="71">
        <v>-0.13300000000000001</v>
      </c>
      <c r="AO2417" s="71">
        <v>-0.13100000000000001</v>
      </c>
      <c r="AP2417" s="71">
        <v>-9.6000000000000002E-2</v>
      </c>
      <c r="AQ2417" s="71">
        <v>3.5000000000000003E-2</v>
      </c>
      <c r="AR2417" s="71">
        <v>0.25</v>
      </c>
      <c r="AV2417" s="66">
        <v>43948</v>
      </c>
      <c r="AW2417" s="71">
        <v>-0.34200000000000003</v>
      </c>
      <c r="AX2417" s="71">
        <v>-3.9E-2</v>
      </c>
      <c r="AY2417" s="71">
        <v>7.9000000000000001E-2</v>
      </c>
      <c r="AZ2417" s="71">
        <v>8.9999999999999993E-3</v>
      </c>
      <c r="BA2417" s="71">
        <v>0.18</v>
      </c>
      <c r="BB2417" s="71">
        <v>0.33300000000000002</v>
      </c>
      <c r="BC2417" s="71">
        <v>0.88900000000000001</v>
      </c>
      <c r="BD2417" s="71">
        <v>1.1919999999999999</v>
      </c>
      <c r="BG2417" s="66">
        <v>43952</v>
      </c>
      <c r="BH2417" s="71">
        <v>4.2709999999999999</v>
      </c>
      <c r="BI2417" s="71">
        <v>4.62</v>
      </c>
      <c r="BJ2417" s="71">
        <v>4.66</v>
      </c>
      <c r="BK2417" s="71">
        <v>5.1280000000000001</v>
      </c>
      <c r="BL2417" s="71">
        <v>5.5960000000000001</v>
      </c>
      <c r="BM2417" s="71">
        <v>8.0090000000000003</v>
      </c>
      <c r="BN2417" s="71">
        <v>10.3</v>
      </c>
      <c r="BO2417" s="71">
        <v>11.343</v>
      </c>
      <c r="BR2417" s="66">
        <v>44348</v>
      </c>
      <c r="BS2417" s="71">
        <v>14.031000000000001</v>
      </c>
      <c r="BT2417" s="71">
        <v>16.027000000000001</v>
      </c>
      <c r="BU2417" s="71">
        <v>25.75</v>
      </c>
      <c r="BV2417" s="71">
        <v>29.9</v>
      </c>
      <c r="BW2417" s="71">
        <v>31.425000000000001</v>
      </c>
      <c r="BX2417" s="71">
        <v>32.950000000000003</v>
      </c>
      <c r="BY2417" s="71">
        <v>31</v>
      </c>
      <c r="BZ2417" s="71">
        <v>32.9</v>
      </c>
      <c r="CJ2417" s="66"/>
      <c r="CM2417" s="66"/>
      <c r="CP2417" s="66"/>
      <c r="CS2417" s="66"/>
    </row>
    <row r="2418" spans="2:97" ht="14.25" customHeight="1" x14ac:dyDescent="0.3">
      <c r="B2418" s="77">
        <v>45181</v>
      </c>
      <c r="C2418" s="78">
        <v>9.4109999999999996</v>
      </c>
      <c r="D2418" s="78">
        <v>10.840999999999999</v>
      </c>
      <c r="E2418" s="78">
        <v>11.881</v>
      </c>
      <c r="F2418" s="78">
        <v>12.24</v>
      </c>
      <c r="G2418" s="78">
        <v>13.284000000000001</v>
      </c>
      <c r="H2418" s="78">
        <v>14.05</v>
      </c>
      <c r="I2418" s="78">
        <v>14.468999999999999</v>
      </c>
      <c r="J2418" s="78">
        <v>14.888</v>
      </c>
      <c r="M2418" s="66">
        <v>43923</v>
      </c>
      <c r="N2418" s="71">
        <v>4.58E-2</v>
      </c>
      <c r="O2418" s="71">
        <v>0.13439999999999999</v>
      </c>
      <c r="P2418" s="71">
        <v>0.13189999999999999</v>
      </c>
      <c r="Q2418" s="71">
        <v>0.22550000000000001</v>
      </c>
      <c r="R2418" s="71">
        <v>0.27900000000000003</v>
      </c>
      <c r="S2418" s="71">
        <v>0.38140000000000002</v>
      </c>
      <c r="T2418" s="71">
        <v>0.59699999999999998</v>
      </c>
      <c r="U2418" s="71">
        <v>0.81850000000000001</v>
      </c>
      <c r="X2418" s="66">
        <v>43941</v>
      </c>
      <c r="Y2418" s="72">
        <v>-0.47199999999999998</v>
      </c>
      <c r="Z2418" s="72">
        <v>-0.42499999999999999</v>
      </c>
      <c r="AA2418" s="72">
        <v>-0.41199999999999998</v>
      </c>
      <c r="AB2418" s="72">
        <v>-0.46400000000000002</v>
      </c>
      <c r="AC2418" s="72">
        <v>-0.41499999999999998</v>
      </c>
      <c r="AD2418" s="72">
        <v>-0.26800000000000002</v>
      </c>
      <c r="AE2418" s="72">
        <v>6.7000000000000004E-2</v>
      </c>
      <c r="AF2418" s="72">
        <v>0.32500000000000001</v>
      </c>
      <c r="AJ2418" s="66">
        <v>44028</v>
      </c>
      <c r="AK2418" s="71">
        <v>-8.77E-2</v>
      </c>
      <c r="AL2418" s="71">
        <v>-0.17979999999999999</v>
      </c>
      <c r="AM2418" s="71">
        <v>-0.155</v>
      </c>
      <c r="AN2418" s="71">
        <v>-0.14299999999999999</v>
      </c>
      <c r="AO2418" s="71">
        <v>-0.13600000000000001</v>
      </c>
      <c r="AP2418" s="71">
        <v>-9.9000000000000005E-2</v>
      </c>
      <c r="AQ2418" s="71">
        <v>2.5999999999999999E-2</v>
      </c>
      <c r="AR2418" s="71">
        <v>0.23599999999999999</v>
      </c>
      <c r="AV2418" s="66">
        <v>43949</v>
      </c>
      <c r="AW2418" s="71">
        <v>-0.41199999999999998</v>
      </c>
      <c r="AX2418" s="71">
        <v>-3.9E-2</v>
      </c>
      <c r="AY2418" s="71">
        <v>7.9000000000000001E-2</v>
      </c>
      <c r="AZ2418" s="71">
        <v>-7.4999999999999997E-2</v>
      </c>
      <c r="BA2418" s="71">
        <v>9.7000000000000003E-2</v>
      </c>
      <c r="BB2418" s="71">
        <v>0.248</v>
      </c>
      <c r="BC2418" s="71">
        <v>0.84199999999999997</v>
      </c>
      <c r="BD2418" s="71">
        <v>1.1519999999999999</v>
      </c>
      <c r="BG2418" s="66">
        <v>43955</v>
      </c>
      <c r="BH2418" s="71">
        <v>4.2709999999999999</v>
      </c>
      <c r="BI2418" s="71">
        <v>4.62</v>
      </c>
      <c r="BJ2418" s="71">
        <v>4.66</v>
      </c>
      <c r="BK2418" s="71">
        <v>5.0805000000000007</v>
      </c>
      <c r="BL2418" s="71">
        <v>5.5010000000000003</v>
      </c>
      <c r="BM2418" s="71">
        <v>8.0090000000000003</v>
      </c>
      <c r="BN2418" s="71">
        <v>10.196</v>
      </c>
      <c r="BO2418" s="71">
        <v>11.321</v>
      </c>
      <c r="BR2418" s="66">
        <v>44349</v>
      </c>
      <c r="BS2418" s="71">
        <v>14.031000000000001</v>
      </c>
      <c r="BT2418" s="71">
        <v>16.027000000000001</v>
      </c>
      <c r="BU2418" s="71">
        <v>25.75</v>
      </c>
      <c r="BV2418" s="71">
        <v>29.9</v>
      </c>
      <c r="BW2418" s="71">
        <v>31.425000000000001</v>
      </c>
      <c r="BX2418" s="71">
        <v>32.950000000000003</v>
      </c>
      <c r="BY2418" s="71">
        <v>31</v>
      </c>
      <c r="BZ2418" s="71">
        <v>32.9</v>
      </c>
      <c r="CJ2418" s="66"/>
      <c r="CM2418" s="66"/>
      <c r="CP2418" s="66"/>
      <c r="CS2418" s="66"/>
    </row>
    <row r="2419" spans="2:97" ht="14.25" customHeight="1" x14ac:dyDescent="0.3">
      <c r="B2419" s="77">
        <v>45182</v>
      </c>
      <c r="C2419" s="78">
        <v>9.4109999999999996</v>
      </c>
      <c r="D2419" s="78">
        <v>10.840999999999999</v>
      </c>
      <c r="E2419" s="78">
        <v>11.881</v>
      </c>
      <c r="F2419" s="78">
        <v>12.24</v>
      </c>
      <c r="G2419" s="78">
        <v>13.284000000000001</v>
      </c>
      <c r="H2419" s="78">
        <v>14.05</v>
      </c>
      <c r="I2419" s="78">
        <v>14.468999999999999</v>
      </c>
      <c r="J2419" s="78">
        <v>14.888</v>
      </c>
      <c r="M2419" s="66">
        <v>43924</v>
      </c>
      <c r="N2419" s="71">
        <v>5.8500000000000003E-2</v>
      </c>
      <c r="O2419" s="71">
        <v>0.13439999999999999</v>
      </c>
      <c r="P2419" s="71">
        <v>0.12939999999999999</v>
      </c>
      <c r="Q2419" s="71">
        <v>0.22889999999999999</v>
      </c>
      <c r="R2419" s="71">
        <v>0.29970000000000002</v>
      </c>
      <c r="S2419" s="71">
        <v>0.38440000000000002</v>
      </c>
      <c r="T2419" s="71">
        <v>0.5948</v>
      </c>
      <c r="U2419" s="71">
        <v>0.82240000000000002</v>
      </c>
      <c r="X2419" s="66">
        <v>43942</v>
      </c>
      <c r="Y2419" s="72">
        <v>-0.45100000000000001</v>
      </c>
      <c r="Z2419" s="72">
        <v>-0.43099999999999999</v>
      </c>
      <c r="AA2419" s="72">
        <v>-0.42499999999999999</v>
      </c>
      <c r="AB2419" s="72">
        <v>-0.46899999999999997</v>
      </c>
      <c r="AC2419" s="72">
        <v>-0.41799999999999998</v>
      </c>
      <c r="AD2419" s="72">
        <v>-0.26600000000000001</v>
      </c>
      <c r="AE2419" s="72">
        <v>7.0000000000000007E-2</v>
      </c>
      <c r="AF2419" s="72">
        <v>0.32600000000000001</v>
      </c>
      <c r="AJ2419" s="66">
        <v>44029</v>
      </c>
      <c r="AK2419" s="71">
        <v>-8.7900000000000006E-2</v>
      </c>
      <c r="AL2419" s="71">
        <v>-0.17979999999999999</v>
      </c>
      <c r="AM2419" s="71">
        <v>-0.183</v>
      </c>
      <c r="AN2419" s="71">
        <v>-0.127</v>
      </c>
      <c r="AO2419" s="71">
        <v>-0.14299999999999999</v>
      </c>
      <c r="AP2419" s="71">
        <v>-0.11</v>
      </c>
      <c r="AQ2419" s="71">
        <v>2.4E-2</v>
      </c>
      <c r="AR2419" s="71">
        <v>0.23400000000000001</v>
      </c>
      <c r="AV2419" s="66">
        <v>43950</v>
      </c>
      <c r="AW2419" s="71">
        <v>-0.39800000000000002</v>
      </c>
      <c r="AX2419" s="71">
        <v>-3.9E-2</v>
      </c>
      <c r="AY2419" s="71">
        <v>7.9000000000000001E-2</v>
      </c>
      <c r="AZ2419" s="71">
        <v>-0.13500000000000001</v>
      </c>
      <c r="BA2419" s="71">
        <v>2.7E-2</v>
      </c>
      <c r="BB2419" s="71">
        <v>0.18099999999999999</v>
      </c>
      <c r="BC2419" s="71">
        <v>0.79900000000000004</v>
      </c>
      <c r="BD2419" s="71">
        <v>1.1120000000000001</v>
      </c>
      <c r="BG2419" s="66">
        <v>43956</v>
      </c>
      <c r="BH2419" s="71">
        <v>4.2709999999999999</v>
      </c>
      <c r="BI2419" s="71">
        <v>4.62</v>
      </c>
      <c r="BJ2419" s="71">
        <v>4.66</v>
      </c>
      <c r="BK2419" s="71">
        <v>4.9589999999999996</v>
      </c>
      <c r="BL2419" s="71">
        <v>5.258</v>
      </c>
      <c r="BM2419" s="71">
        <v>8.0090000000000003</v>
      </c>
      <c r="BN2419" s="71">
        <v>9.7680000000000007</v>
      </c>
      <c r="BO2419" s="71">
        <v>11.032999999999999</v>
      </c>
      <c r="BR2419" s="66">
        <v>44350</v>
      </c>
      <c r="BS2419" s="71">
        <v>13.988</v>
      </c>
      <c r="BT2419" s="71">
        <v>16.027000000000001</v>
      </c>
      <c r="BU2419" s="71">
        <v>25.5</v>
      </c>
      <c r="BV2419" s="71">
        <v>29.9</v>
      </c>
      <c r="BW2419" s="71">
        <v>31.425000000000001</v>
      </c>
      <c r="BX2419" s="71">
        <v>32.950000000000003</v>
      </c>
      <c r="BY2419" s="71">
        <v>31</v>
      </c>
      <c r="BZ2419" s="71">
        <v>32.9</v>
      </c>
      <c r="CJ2419" s="66"/>
      <c r="CM2419" s="66"/>
      <c r="CP2419" s="66"/>
      <c r="CS2419" s="66"/>
    </row>
    <row r="2420" spans="2:97" ht="14.25" customHeight="1" x14ac:dyDescent="0.3">
      <c r="B2420" s="77">
        <v>45183</v>
      </c>
      <c r="C2420" s="78">
        <v>9.4109999999999996</v>
      </c>
      <c r="D2420" s="78">
        <v>10.840999999999999</v>
      </c>
      <c r="E2420" s="78">
        <v>11.881</v>
      </c>
      <c r="F2420" s="78">
        <v>12.24</v>
      </c>
      <c r="G2420" s="78">
        <v>13.284000000000001</v>
      </c>
      <c r="H2420" s="78">
        <v>14.05</v>
      </c>
      <c r="I2420" s="78">
        <v>14.468999999999999</v>
      </c>
      <c r="J2420" s="78">
        <v>14.888</v>
      </c>
      <c r="M2420" s="66">
        <v>43927</v>
      </c>
      <c r="N2420" s="71">
        <v>5.3400000000000003E-2</v>
      </c>
      <c r="O2420" s="71">
        <v>0.12939999999999999</v>
      </c>
      <c r="P2420" s="71">
        <v>0.15229999999999999</v>
      </c>
      <c r="Q2420" s="71">
        <v>0.26219999999999999</v>
      </c>
      <c r="R2420" s="71">
        <v>0.3342</v>
      </c>
      <c r="S2420" s="71">
        <v>0.43969999999999998</v>
      </c>
      <c r="T2420" s="71">
        <v>0.66979999999999995</v>
      </c>
      <c r="U2420" s="71">
        <v>0.87490000000000001</v>
      </c>
      <c r="X2420" s="66">
        <v>43943</v>
      </c>
      <c r="Y2420" s="72">
        <v>-0.45500000000000002</v>
      </c>
      <c r="Z2420" s="72">
        <v>-0.432</v>
      </c>
      <c r="AA2420" s="72">
        <v>-0.42299999999999999</v>
      </c>
      <c r="AB2420" s="72">
        <v>-0.44400000000000001</v>
      </c>
      <c r="AC2420" s="72">
        <v>-0.38500000000000001</v>
      </c>
      <c r="AD2420" s="72">
        <v>-0.218</v>
      </c>
      <c r="AE2420" s="72">
        <v>0.13300000000000001</v>
      </c>
      <c r="AF2420" s="72">
        <v>0.38200000000000001</v>
      </c>
      <c r="AJ2420" s="66">
        <v>44032</v>
      </c>
      <c r="AK2420" s="71">
        <v>-8.9700000000000002E-2</v>
      </c>
      <c r="AL2420" s="71">
        <v>-0.17979999999999999</v>
      </c>
      <c r="AM2420" s="71">
        <v>-0.184</v>
      </c>
      <c r="AN2420" s="71">
        <v>-0.125</v>
      </c>
      <c r="AO2420" s="71">
        <v>-0.13</v>
      </c>
      <c r="AP2420" s="71">
        <v>-9.0999999999999998E-2</v>
      </c>
      <c r="AQ2420" s="71">
        <v>3.1E-2</v>
      </c>
      <c r="AR2420" s="71">
        <v>0.249</v>
      </c>
      <c r="AV2420" s="66">
        <v>43951</v>
      </c>
      <c r="AW2420" s="71">
        <v>-0.47499999999999998</v>
      </c>
      <c r="AX2420" s="71">
        <v>-3.9E-2</v>
      </c>
      <c r="AY2420" s="71">
        <v>7.9000000000000001E-2</v>
      </c>
      <c r="AZ2420" s="71">
        <v>-0.219</v>
      </c>
      <c r="BA2420" s="71">
        <v>-0.11600000000000001</v>
      </c>
      <c r="BB2420" s="71">
        <v>4.1000000000000002E-2</v>
      </c>
      <c r="BC2420" s="71">
        <v>0.72299999999999998</v>
      </c>
      <c r="BD2420" s="71">
        <v>1.044</v>
      </c>
      <c r="BG2420" s="66">
        <v>43957</v>
      </c>
      <c r="BH2420" s="71">
        <v>4.2709999999999999</v>
      </c>
      <c r="BI2420" s="71">
        <v>4.62</v>
      </c>
      <c r="BJ2420" s="71">
        <v>4.66</v>
      </c>
      <c r="BK2420" s="71">
        <v>5.0274999999999999</v>
      </c>
      <c r="BL2420" s="71">
        <v>5.3949999999999996</v>
      </c>
      <c r="BM2420" s="71">
        <v>8.0090000000000003</v>
      </c>
      <c r="BN2420" s="71">
        <v>9.7539999999999996</v>
      </c>
      <c r="BO2420" s="71">
        <v>11.013</v>
      </c>
      <c r="BR2420" s="66">
        <v>44351</v>
      </c>
      <c r="BS2420" s="71">
        <v>13.988</v>
      </c>
      <c r="BT2420" s="71">
        <v>16.027000000000001</v>
      </c>
      <c r="BU2420" s="71">
        <v>25.5</v>
      </c>
      <c r="BV2420" s="71">
        <v>29.9</v>
      </c>
      <c r="BW2420" s="71">
        <v>31.425000000000001</v>
      </c>
      <c r="BX2420" s="71">
        <v>32.950000000000003</v>
      </c>
      <c r="BY2420" s="71">
        <v>31</v>
      </c>
      <c r="BZ2420" s="71">
        <v>32.9</v>
      </c>
      <c r="CJ2420" s="66"/>
      <c r="CM2420" s="66"/>
      <c r="CP2420" s="66"/>
      <c r="CS2420" s="66"/>
    </row>
    <row r="2421" spans="2:97" ht="14.25" customHeight="1" x14ac:dyDescent="0.3">
      <c r="B2421" s="77">
        <v>45184</v>
      </c>
      <c r="C2421" s="78">
        <v>9.4109999999999996</v>
      </c>
      <c r="D2421" s="78">
        <v>10.840999999999999</v>
      </c>
      <c r="E2421" s="78">
        <v>11.881</v>
      </c>
      <c r="F2421" s="78">
        <v>12.24</v>
      </c>
      <c r="G2421" s="78">
        <v>13.284000000000001</v>
      </c>
      <c r="H2421" s="78">
        <v>14.05</v>
      </c>
      <c r="I2421" s="78">
        <v>14.468999999999999</v>
      </c>
      <c r="J2421" s="78">
        <v>14.888</v>
      </c>
      <c r="M2421" s="66">
        <v>43928</v>
      </c>
      <c r="N2421" s="71">
        <v>0.1144</v>
      </c>
      <c r="O2421" s="71">
        <v>0.1552</v>
      </c>
      <c r="P2421" s="71">
        <v>0.16239999999999999</v>
      </c>
      <c r="Q2421" s="71">
        <v>0.2601</v>
      </c>
      <c r="R2421" s="71">
        <v>0.34960000000000002</v>
      </c>
      <c r="S2421" s="71">
        <v>0.45710000000000001</v>
      </c>
      <c r="T2421" s="71">
        <v>0.71220000000000006</v>
      </c>
      <c r="U2421" s="71">
        <v>0.92110000000000003</v>
      </c>
      <c r="X2421" s="66">
        <v>43944</v>
      </c>
      <c r="Y2421" s="72">
        <v>-0.45100000000000001</v>
      </c>
      <c r="Z2421" s="72">
        <v>-0.43</v>
      </c>
      <c r="AA2421" s="72">
        <v>-0.42099999999999999</v>
      </c>
      <c r="AB2421" s="72">
        <v>-0.505</v>
      </c>
      <c r="AC2421" s="72">
        <v>-0.45100000000000001</v>
      </c>
      <c r="AD2421" s="72">
        <v>-0.28000000000000003</v>
      </c>
      <c r="AE2421" s="72">
        <v>7.6999999999999999E-2</v>
      </c>
      <c r="AF2421" s="72">
        <v>0.31900000000000001</v>
      </c>
      <c r="AJ2421" s="66">
        <v>44033</v>
      </c>
      <c r="AK2421" s="71">
        <v>-8.4699999999999998E-2</v>
      </c>
      <c r="AL2421" s="71">
        <v>-0.1799</v>
      </c>
      <c r="AM2421" s="71">
        <v>-0.188</v>
      </c>
      <c r="AN2421" s="71">
        <v>-0.13100000000000001</v>
      </c>
      <c r="AO2421" s="71">
        <v>-0.13200000000000001</v>
      </c>
      <c r="AP2421" s="71">
        <v>-0.111</v>
      </c>
      <c r="AQ2421" s="71">
        <v>2.5000000000000001E-2</v>
      </c>
      <c r="AR2421" s="71">
        <v>0.23899999999999999</v>
      </c>
      <c r="AV2421" s="66">
        <v>43952</v>
      </c>
      <c r="AW2421" s="71">
        <v>-0.47399999999999998</v>
      </c>
      <c r="AX2421" s="71">
        <v>-3.9E-2</v>
      </c>
      <c r="AY2421" s="71">
        <v>7.9000000000000001E-2</v>
      </c>
      <c r="AZ2421" s="71">
        <v>-0.219</v>
      </c>
      <c r="BA2421" s="71">
        <v>-0.11600000000000001</v>
      </c>
      <c r="BB2421" s="71">
        <v>4.2000000000000003E-2</v>
      </c>
      <c r="BC2421" s="71">
        <v>0.72299999999999998</v>
      </c>
      <c r="BD2421" s="71">
        <v>1.044</v>
      </c>
      <c r="BG2421" s="66">
        <v>43958</v>
      </c>
      <c r="BH2421" s="71">
        <v>4.2709999999999999</v>
      </c>
      <c r="BI2421" s="71">
        <v>4.62</v>
      </c>
      <c r="BJ2421" s="71">
        <v>4.66</v>
      </c>
      <c r="BK2421" s="71">
        <v>4.9975000000000005</v>
      </c>
      <c r="BL2421" s="71">
        <v>5.335</v>
      </c>
      <c r="BM2421" s="71">
        <v>8.0090000000000003</v>
      </c>
      <c r="BN2421" s="71">
        <v>9.4589999999999996</v>
      </c>
      <c r="BO2421" s="71">
        <v>10.727</v>
      </c>
      <c r="BR2421" s="66">
        <v>44354</v>
      </c>
      <c r="BS2421" s="71">
        <v>13.988</v>
      </c>
      <c r="BT2421" s="71">
        <v>16.027000000000001</v>
      </c>
      <c r="BU2421" s="71">
        <v>25.5</v>
      </c>
      <c r="BV2421" s="71">
        <v>29.9</v>
      </c>
      <c r="BW2421" s="71">
        <v>31.425000000000001</v>
      </c>
      <c r="BX2421" s="71">
        <v>32.950000000000003</v>
      </c>
      <c r="BY2421" s="71">
        <v>31</v>
      </c>
      <c r="BZ2421" s="71">
        <v>32.9</v>
      </c>
      <c r="CJ2421" s="66"/>
      <c r="CM2421" s="66"/>
      <c r="CP2421" s="66"/>
      <c r="CS2421" s="66"/>
    </row>
    <row r="2422" spans="2:97" ht="14.25" customHeight="1" x14ac:dyDescent="0.3">
      <c r="B2422" s="77">
        <v>45187</v>
      </c>
      <c r="C2422" s="78">
        <v>9.4109999999999996</v>
      </c>
      <c r="D2422" s="78">
        <v>10.840999999999999</v>
      </c>
      <c r="E2422" s="78">
        <v>11.881</v>
      </c>
      <c r="F2422" s="78">
        <v>12.24</v>
      </c>
      <c r="G2422" s="78">
        <v>13.284000000000001</v>
      </c>
      <c r="H2422" s="78">
        <v>14.05</v>
      </c>
      <c r="I2422" s="78">
        <v>14.468999999999999</v>
      </c>
      <c r="J2422" s="78">
        <v>14.888</v>
      </c>
      <c r="M2422" s="66">
        <v>43929</v>
      </c>
      <c r="N2422" s="71">
        <v>0.16270000000000001</v>
      </c>
      <c r="O2422" s="71">
        <v>0.2112</v>
      </c>
      <c r="P2422" s="71">
        <v>0.19800000000000001</v>
      </c>
      <c r="Q2422" s="71">
        <v>0.252</v>
      </c>
      <c r="R2422" s="71">
        <v>0.33910000000000001</v>
      </c>
      <c r="S2422" s="71">
        <v>0.47139999999999999</v>
      </c>
      <c r="T2422" s="71">
        <v>0.7722</v>
      </c>
      <c r="U2422" s="71">
        <v>0.97609999999999997</v>
      </c>
      <c r="X2422" s="66">
        <v>43945</v>
      </c>
      <c r="Y2422" s="72">
        <v>-0.44900000000000001</v>
      </c>
      <c r="Z2422" s="72">
        <v>-0.42099999999999999</v>
      </c>
      <c r="AA2422" s="72">
        <v>-0.42299999999999999</v>
      </c>
      <c r="AB2422" s="72">
        <v>-0.55400000000000005</v>
      </c>
      <c r="AC2422" s="72">
        <v>-0.50700000000000001</v>
      </c>
      <c r="AD2422" s="72">
        <v>-0.33900000000000002</v>
      </c>
      <c r="AE2422" s="72">
        <v>0.02</v>
      </c>
      <c r="AF2422" s="72">
        <v>0.26900000000000002</v>
      </c>
      <c r="AJ2422" s="66">
        <v>44034</v>
      </c>
      <c r="AK2422" s="71">
        <v>-8.9599999999999999E-2</v>
      </c>
      <c r="AL2422" s="71">
        <v>-0.1779</v>
      </c>
      <c r="AM2422" s="71">
        <v>-0.189</v>
      </c>
      <c r="AN2422" s="71">
        <v>-0.127</v>
      </c>
      <c r="AO2422" s="71">
        <v>-0.13600000000000001</v>
      </c>
      <c r="AP2422" s="71">
        <v>-0.107</v>
      </c>
      <c r="AQ2422" s="71">
        <v>1.9E-2</v>
      </c>
      <c r="AR2422" s="71">
        <v>0.23799999999999999</v>
      </c>
      <c r="AV2422" s="66">
        <v>43955</v>
      </c>
      <c r="AW2422" s="71">
        <v>-0.42399999999999999</v>
      </c>
      <c r="AX2422" s="71">
        <v>-3.9E-2</v>
      </c>
      <c r="AY2422" s="71">
        <v>7.9000000000000001E-2</v>
      </c>
      <c r="AZ2422" s="71">
        <v>-0.19500000000000001</v>
      </c>
      <c r="BA2422" s="71">
        <v>-5.8999999999999997E-2</v>
      </c>
      <c r="BB2422" s="71">
        <v>7.3999999999999996E-2</v>
      </c>
      <c r="BC2422" s="71">
        <v>0.75900000000000001</v>
      </c>
      <c r="BD2422" s="71">
        <v>1.0880000000000001</v>
      </c>
      <c r="BG2422" s="66">
        <v>43959</v>
      </c>
      <c r="BH2422" s="71">
        <v>4.1399999999999997</v>
      </c>
      <c r="BI2422" s="71">
        <v>4.49</v>
      </c>
      <c r="BJ2422" s="71">
        <v>4.5199999999999996</v>
      </c>
      <c r="BK2422" s="71">
        <v>4.8765000000000001</v>
      </c>
      <c r="BL2422" s="71">
        <v>5.2329999999999997</v>
      </c>
      <c r="BM2422" s="71">
        <v>8.0090000000000003</v>
      </c>
      <c r="BN2422" s="71">
        <v>9.3279999999999994</v>
      </c>
      <c r="BO2422" s="71">
        <v>10.603999999999999</v>
      </c>
      <c r="BR2422" s="66">
        <v>44355</v>
      </c>
      <c r="BS2422" s="71">
        <v>13.988</v>
      </c>
      <c r="BT2422" s="71">
        <v>16.027000000000001</v>
      </c>
      <c r="BU2422" s="71">
        <v>25.5</v>
      </c>
      <c r="BV2422" s="71">
        <v>29.9</v>
      </c>
      <c r="BW2422" s="71">
        <v>31.425000000000001</v>
      </c>
      <c r="BX2422" s="71">
        <v>32.950000000000003</v>
      </c>
      <c r="BY2422" s="71">
        <v>31</v>
      </c>
      <c r="BZ2422" s="71">
        <v>32.9</v>
      </c>
      <c r="CJ2422" s="66"/>
      <c r="CM2422" s="66"/>
      <c r="CP2422" s="66"/>
      <c r="CS2422" s="66"/>
    </row>
    <row r="2423" spans="2:97" ht="14.25" customHeight="1" x14ac:dyDescent="0.3">
      <c r="B2423" s="77">
        <v>45188</v>
      </c>
      <c r="C2423" s="78">
        <v>9.4109999999999996</v>
      </c>
      <c r="D2423" s="78">
        <v>10.840999999999999</v>
      </c>
      <c r="E2423" s="78">
        <v>11.881</v>
      </c>
      <c r="F2423" s="78">
        <v>12.24</v>
      </c>
      <c r="G2423" s="78">
        <v>13.284000000000001</v>
      </c>
      <c r="H2423" s="78">
        <v>14.05</v>
      </c>
      <c r="I2423" s="78">
        <v>14.468999999999999</v>
      </c>
      <c r="J2423" s="78">
        <v>14.888</v>
      </c>
      <c r="M2423" s="66">
        <v>43930</v>
      </c>
      <c r="N2423" s="71">
        <v>0.1933</v>
      </c>
      <c r="O2423" s="71">
        <v>0.22389999999999999</v>
      </c>
      <c r="P2423" s="71">
        <v>0.19800000000000001</v>
      </c>
      <c r="Q2423" s="71">
        <v>0.22539999999999999</v>
      </c>
      <c r="R2423" s="71">
        <v>0.29449999999999998</v>
      </c>
      <c r="S2423" s="71">
        <v>0.40450000000000003</v>
      </c>
      <c r="T2423" s="71">
        <v>0.71909999999999996</v>
      </c>
      <c r="U2423" s="71">
        <v>0.93454999999999999</v>
      </c>
      <c r="X2423" s="66">
        <v>43948</v>
      </c>
      <c r="Y2423" s="72">
        <v>-0.48099999999999998</v>
      </c>
      <c r="Z2423" s="72">
        <v>-0.443</v>
      </c>
      <c r="AA2423" s="72">
        <v>-0.44</v>
      </c>
      <c r="AB2423" s="72">
        <v>-0.52400000000000002</v>
      </c>
      <c r="AC2423" s="72">
        <v>-0.47899999999999998</v>
      </c>
      <c r="AD2423" s="72">
        <v>-0.32200000000000001</v>
      </c>
      <c r="AE2423" s="72">
        <v>1.2999999999999999E-2</v>
      </c>
      <c r="AF2423" s="72">
        <v>0.26600000000000001</v>
      </c>
      <c r="AJ2423" s="66">
        <v>44035</v>
      </c>
      <c r="AK2423" s="71">
        <v>-8.9599999999999999E-2</v>
      </c>
      <c r="AL2423" s="71">
        <v>-0.1779</v>
      </c>
      <c r="AM2423" s="71">
        <v>-0.189</v>
      </c>
      <c r="AN2423" s="71">
        <v>-0.127</v>
      </c>
      <c r="AO2423" s="71">
        <v>-0.13600000000000001</v>
      </c>
      <c r="AP2423" s="71">
        <v>-0.107</v>
      </c>
      <c r="AQ2423" s="71">
        <v>1.9E-2</v>
      </c>
      <c r="AR2423" s="71">
        <v>0.23799999999999999</v>
      </c>
      <c r="AV2423" s="66">
        <v>43956</v>
      </c>
      <c r="AW2423" s="71">
        <v>-0.442</v>
      </c>
      <c r="AX2423" s="71">
        <v>-0.28699999999999998</v>
      </c>
      <c r="AY2423" s="71">
        <v>-9.7000000000000003E-2</v>
      </c>
      <c r="AZ2423" s="71">
        <v>-0.16300000000000001</v>
      </c>
      <c r="BA2423" s="71">
        <v>-1.7999999999999999E-2</v>
      </c>
      <c r="BB2423" s="71">
        <v>0.10299999999999999</v>
      </c>
      <c r="BC2423" s="71">
        <v>0.78100000000000003</v>
      </c>
      <c r="BD2423" s="71">
        <v>1.1160000000000001</v>
      </c>
      <c r="BG2423" s="66">
        <v>43962</v>
      </c>
      <c r="BH2423" s="71">
        <v>4.1399999999999997</v>
      </c>
      <c r="BI2423" s="71">
        <v>4.49</v>
      </c>
      <c r="BJ2423" s="71">
        <v>4.5199999999999996</v>
      </c>
      <c r="BK2423" s="71">
        <v>4.9184999999999999</v>
      </c>
      <c r="BL2423" s="71">
        <v>5.3170000000000002</v>
      </c>
      <c r="BM2423" s="71">
        <v>8.0090000000000003</v>
      </c>
      <c r="BN2423" s="71">
        <v>9.4480000000000004</v>
      </c>
      <c r="BO2423" s="71">
        <v>10.682</v>
      </c>
      <c r="BR2423" s="66">
        <v>44356</v>
      </c>
      <c r="BS2423" s="71">
        <v>13.988</v>
      </c>
      <c r="BT2423" s="71">
        <v>16.027000000000001</v>
      </c>
      <c r="BU2423" s="71">
        <v>25.5</v>
      </c>
      <c r="BV2423" s="71">
        <v>29.9</v>
      </c>
      <c r="BW2423" s="71">
        <v>31.425000000000001</v>
      </c>
      <c r="BX2423" s="71">
        <v>32.950000000000003</v>
      </c>
      <c r="BY2423" s="71">
        <v>31</v>
      </c>
      <c r="BZ2423" s="71">
        <v>32.9</v>
      </c>
      <c r="CJ2423" s="66"/>
      <c r="CM2423" s="66"/>
      <c r="CP2423" s="66"/>
      <c r="CS2423" s="66"/>
    </row>
    <row r="2424" spans="2:97" ht="14.25" customHeight="1" x14ac:dyDescent="0.3">
      <c r="B2424" s="77">
        <v>45189</v>
      </c>
      <c r="C2424" s="78">
        <v>9.4109999999999996</v>
      </c>
      <c r="D2424" s="78">
        <v>10.840999999999999</v>
      </c>
      <c r="E2424" s="78">
        <v>11.881</v>
      </c>
      <c r="F2424" s="78">
        <v>12.24</v>
      </c>
      <c r="G2424" s="78">
        <v>13.284000000000001</v>
      </c>
      <c r="H2424" s="78">
        <v>14.05</v>
      </c>
      <c r="I2424" s="78">
        <v>14.468999999999999</v>
      </c>
      <c r="J2424" s="78">
        <v>14.888</v>
      </c>
      <c r="M2424" s="66">
        <v>43931</v>
      </c>
      <c r="N2424" s="71">
        <v>0.1933</v>
      </c>
      <c r="O2424" s="71">
        <v>0.22389999999999999</v>
      </c>
      <c r="P2424" s="71">
        <v>0.19800000000000001</v>
      </c>
      <c r="Q2424" s="71">
        <v>0.22539999999999999</v>
      </c>
      <c r="R2424" s="71">
        <v>0.29449999999999998</v>
      </c>
      <c r="S2424" s="71">
        <v>0.40450000000000003</v>
      </c>
      <c r="T2424" s="71">
        <v>0.71909999999999996</v>
      </c>
      <c r="U2424" s="71">
        <v>0.93454999999999999</v>
      </c>
      <c r="X2424" s="66">
        <v>43949</v>
      </c>
      <c r="Y2424" s="72">
        <v>-0.49299999999999999</v>
      </c>
      <c r="Z2424" s="72">
        <v>-0.45300000000000001</v>
      </c>
      <c r="AA2424" s="72">
        <v>-0.442</v>
      </c>
      <c r="AB2424" s="72">
        <v>-0.54500000000000004</v>
      </c>
      <c r="AC2424" s="72">
        <v>-0.501</v>
      </c>
      <c r="AD2424" s="72">
        <v>-0.35</v>
      </c>
      <c r="AE2424" s="72">
        <v>-2E-3</v>
      </c>
      <c r="AF2424" s="72">
        <v>0.26400000000000001</v>
      </c>
      <c r="AJ2424" s="66">
        <v>44036</v>
      </c>
      <c r="AK2424" s="71">
        <v>-8.9599999999999999E-2</v>
      </c>
      <c r="AL2424" s="71">
        <v>-0.1779</v>
      </c>
      <c r="AM2424" s="71">
        <v>-0.189</v>
      </c>
      <c r="AN2424" s="71">
        <v>-0.127</v>
      </c>
      <c r="AO2424" s="71">
        <v>-0.13600000000000001</v>
      </c>
      <c r="AP2424" s="71">
        <v>-0.107</v>
      </c>
      <c r="AQ2424" s="71">
        <v>1.9E-2</v>
      </c>
      <c r="AR2424" s="71">
        <v>0.23799999999999999</v>
      </c>
      <c r="AV2424" s="66">
        <v>43957</v>
      </c>
      <c r="AW2424" s="71">
        <v>-0.41699999999999998</v>
      </c>
      <c r="AX2424" s="71">
        <v>-0.28699999999999998</v>
      </c>
      <c r="AY2424" s="71">
        <v>-9.7000000000000003E-2</v>
      </c>
      <c r="AZ2424" s="71">
        <v>-0.152</v>
      </c>
      <c r="BA2424" s="71">
        <v>1.6E-2</v>
      </c>
      <c r="BB2424" s="71">
        <v>0.16300000000000001</v>
      </c>
      <c r="BC2424" s="71">
        <v>0.85299999999999998</v>
      </c>
      <c r="BD2424" s="71">
        <v>1.1890000000000001</v>
      </c>
      <c r="BG2424" s="66">
        <v>43963</v>
      </c>
      <c r="BH2424" s="71">
        <v>4.1399999999999997</v>
      </c>
      <c r="BI2424" s="71">
        <v>4.49</v>
      </c>
      <c r="BJ2424" s="71">
        <v>4.5199999999999996</v>
      </c>
      <c r="BK2424" s="71">
        <v>4.8844999999999992</v>
      </c>
      <c r="BL2424" s="71">
        <v>5.2489999999999997</v>
      </c>
      <c r="BM2424" s="71">
        <v>8.0090000000000003</v>
      </c>
      <c r="BN2424" s="71">
        <v>9.3379999999999992</v>
      </c>
      <c r="BO2424" s="71">
        <v>10.62</v>
      </c>
      <c r="BR2424" s="66">
        <v>44357</v>
      </c>
      <c r="BS2424" s="71">
        <v>13.988</v>
      </c>
      <c r="BT2424" s="71">
        <v>16.027000000000001</v>
      </c>
      <c r="BU2424" s="71">
        <v>25.5</v>
      </c>
      <c r="BV2424" s="71">
        <v>29.9</v>
      </c>
      <c r="BW2424" s="71">
        <v>31.425000000000001</v>
      </c>
      <c r="BX2424" s="71">
        <v>32.950000000000003</v>
      </c>
      <c r="BY2424" s="71">
        <v>31</v>
      </c>
      <c r="BZ2424" s="71">
        <v>32.9</v>
      </c>
      <c r="CJ2424" s="66"/>
      <c r="CM2424" s="66"/>
      <c r="CP2424" s="66"/>
      <c r="CS2424" s="66"/>
    </row>
    <row r="2425" spans="2:97" ht="14.25" customHeight="1" x14ac:dyDescent="0.3">
      <c r="B2425" s="77">
        <v>45190</v>
      </c>
      <c r="C2425" s="78">
        <v>9.4109999999999996</v>
      </c>
      <c r="D2425" s="78">
        <v>10.840999999999999</v>
      </c>
      <c r="E2425" s="78">
        <v>11.881</v>
      </c>
      <c r="F2425" s="78">
        <v>12.24</v>
      </c>
      <c r="G2425" s="78">
        <v>13.284000000000001</v>
      </c>
      <c r="H2425" s="78">
        <v>14.05</v>
      </c>
      <c r="I2425" s="78">
        <v>14.468999999999999</v>
      </c>
      <c r="J2425" s="78">
        <v>14.888</v>
      </c>
      <c r="M2425" s="66">
        <v>43934</v>
      </c>
      <c r="N2425" s="71">
        <v>0.1933</v>
      </c>
      <c r="O2425" s="71">
        <v>0.2417</v>
      </c>
      <c r="P2425" s="71">
        <v>0.21829999999999999</v>
      </c>
      <c r="Q2425" s="71">
        <v>0.2452</v>
      </c>
      <c r="R2425" s="71">
        <v>0.32069999999999999</v>
      </c>
      <c r="S2425" s="71">
        <v>0.44900000000000001</v>
      </c>
      <c r="T2425" s="71">
        <v>0.77129999999999999</v>
      </c>
      <c r="U2425" s="71">
        <v>0.98065000000000002</v>
      </c>
      <c r="X2425" s="66">
        <v>43950</v>
      </c>
      <c r="Y2425" s="72">
        <v>-0.51</v>
      </c>
      <c r="Z2425" s="72">
        <v>-0.47399999999999998</v>
      </c>
      <c r="AA2425" s="72">
        <v>-0.47199999999999998</v>
      </c>
      <c r="AB2425" s="72">
        <v>-0.58799999999999997</v>
      </c>
      <c r="AC2425" s="72">
        <v>-0.54700000000000004</v>
      </c>
      <c r="AD2425" s="72">
        <v>-0.39200000000000002</v>
      </c>
      <c r="AE2425" s="72">
        <v>-4.2999999999999997E-2</v>
      </c>
      <c r="AF2425" s="72">
        <v>0.22700000000000001</v>
      </c>
      <c r="AJ2425" s="66">
        <v>44039</v>
      </c>
      <c r="AK2425" s="71">
        <v>-9.2600000000000002E-2</v>
      </c>
      <c r="AL2425" s="71">
        <v>-0.17380000000000001</v>
      </c>
      <c r="AM2425" s="71">
        <v>-0.189</v>
      </c>
      <c r="AN2425" s="71">
        <v>-0.11</v>
      </c>
      <c r="AO2425" s="71">
        <v>-0.12</v>
      </c>
      <c r="AP2425" s="71">
        <v>-0.10100000000000001</v>
      </c>
      <c r="AQ2425" s="71">
        <v>2.1999999999999999E-2</v>
      </c>
      <c r="AR2425" s="71">
        <v>0.246</v>
      </c>
      <c r="AV2425" s="66">
        <v>43958</v>
      </c>
      <c r="AW2425" s="71">
        <v>-0.41</v>
      </c>
      <c r="AX2425" s="71">
        <v>-0.28699999999999998</v>
      </c>
      <c r="AY2425" s="71">
        <v>-9.7000000000000003E-2</v>
      </c>
      <c r="AZ2425" s="71">
        <v>-0.14399999999999999</v>
      </c>
      <c r="BA2425" s="71">
        <v>-1.2E-2</v>
      </c>
      <c r="BB2425" s="71">
        <v>0.126</v>
      </c>
      <c r="BC2425" s="71">
        <v>0.82099999999999995</v>
      </c>
      <c r="BD2425" s="71">
        <v>1.1679999999999999</v>
      </c>
      <c r="BG2425" s="66">
        <v>43964</v>
      </c>
      <c r="BH2425" s="71">
        <v>4.1399999999999997</v>
      </c>
      <c r="BI2425" s="71">
        <v>4.49</v>
      </c>
      <c r="BJ2425" s="71">
        <v>4.5199999999999996</v>
      </c>
      <c r="BK2425" s="71">
        <v>4.9089999999999998</v>
      </c>
      <c r="BL2425" s="71">
        <v>5.298</v>
      </c>
      <c r="BM2425" s="71">
        <v>8.0090000000000003</v>
      </c>
      <c r="BN2425" s="71">
        <v>9.4459999999999997</v>
      </c>
      <c r="BO2425" s="71">
        <v>10.771000000000001</v>
      </c>
      <c r="BR2425" s="66">
        <v>44358</v>
      </c>
      <c r="BS2425" s="71">
        <v>13.988</v>
      </c>
      <c r="BT2425" s="71">
        <v>16.027000000000001</v>
      </c>
      <c r="BU2425" s="71">
        <v>25.5</v>
      </c>
      <c r="BV2425" s="71">
        <v>29.9</v>
      </c>
      <c r="BW2425" s="71">
        <v>31.425000000000001</v>
      </c>
      <c r="BX2425" s="71">
        <v>32.950000000000003</v>
      </c>
      <c r="BY2425" s="71">
        <v>31</v>
      </c>
      <c r="BZ2425" s="71">
        <v>32.9</v>
      </c>
      <c r="CJ2425" s="66"/>
      <c r="CM2425" s="66"/>
      <c r="CP2425" s="66"/>
      <c r="CS2425" s="66"/>
    </row>
    <row r="2426" spans="2:97" ht="14.25" customHeight="1" x14ac:dyDescent="0.3">
      <c r="B2426" s="77">
        <v>45191</v>
      </c>
      <c r="C2426" s="78">
        <v>9.4109999999999996</v>
      </c>
      <c r="D2426" s="78">
        <v>10.840999999999999</v>
      </c>
      <c r="E2426" s="78">
        <v>11.881</v>
      </c>
      <c r="F2426" s="78">
        <v>12.24</v>
      </c>
      <c r="G2426" s="78">
        <v>13.284000000000001</v>
      </c>
      <c r="H2426" s="78">
        <v>14.05</v>
      </c>
      <c r="I2426" s="78">
        <v>14.468999999999999</v>
      </c>
      <c r="J2426" s="78">
        <v>14.888</v>
      </c>
      <c r="M2426" s="66">
        <v>43935</v>
      </c>
      <c r="N2426" s="71">
        <v>0.13730000000000001</v>
      </c>
      <c r="O2426" s="71">
        <v>0.1928</v>
      </c>
      <c r="P2426" s="71">
        <v>0.2107</v>
      </c>
      <c r="Q2426" s="71">
        <v>0.219</v>
      </c>
      <c r="R2426" s="71">
        <v>0.28399999999999997</v>
      </c>
      <c r="S2426" s="71">
        <v>0.42030000000000001</v>
      </c>
      <c r="T2426" s="71">
        <v>0.752</v>
      </c>
      <c r="U2426" s="71">
        <v>0.97099999999999997</v>
      </c>
      <c r="X2426" s="66">
        <v>43951</v>
      </c>
      <c r="Y2426" s="72">
        <v>-0.51800000000000002</v>
      </c>
      <c r="Z2426" s="72">
        <v>-0.48099999999999998</v>
      </c>
      <c r="AA2426" s="72">
        <v>-0.47899999999999998</v>
      </c>
      <c r="AB2426" s="72">
        <v>-0.63900000000000001</v>
      </c>
      <c r="AC2426" s="72">
        <v>-0.61299999999999999</v>
      </c>
      <c r="AD2426" s="72">
        <v>-0.48199999999999998</v>
      </c>
      <c r="AE2426" s="72">
        <v>-0.113</v>
      </c>
      <c r="AF2426" s="72">
        <v>0.16500000000000001</v>
      </c>
      <c r="AJ2426" s="66">
        <v>44040</v>
      </c>
      <c r="AK2426" s="71">
        <v>-8.9899999999999994E-2</v>
      </c>
      <c r="AL2426" s="71">
        <v>-0.1729</v>
      </c>
      <c r="AM2426" s="71">
        <v>-0.187</v>
      </c>
      <c r="AN2426" s="71">
        <v>-0.11600000000000001</v>
      </c>
      <c r="AO2426" s="71">
        <v>-0.126</v>
      </c>
      <c r="AP2426" s="71">
        <v>-0.109</v>
      </c>
      <c r="AQ2426" s="71">
        <v>2.3E-2</v>
      </c>
      <c r="AR2426" s="71">
        <v>0.24099999999999999</v>
      </c>
      <c r="AV2426" s="66">
        <v>43959</v>
      </c>
      <c r="AW2426" s="71">
        <v>-0.41899999999999998</v>
      </c>
      <c r="AX2426" s="71">
        <v>-0.28699999999999998</v>
      </c>
      <c r="AY2426" s="71">
        <v>-9.7000000000000003E-2</v>
      </c>
      <c r="AZ2426" s="71">
        <v>-0.182</v>
      </c>
      <c r="BA2426" s="71">
        <v>-3.3000000000000002E-2</v>
      </c>
      <c r="BB2426" s="71">
        <v>0.106</v>
      </c>
      <c r="BC2426" s="71">
        <v>0.79600000000000004</v>
      </c>
      <c r="BD2426" s="71">
        <v>1.1439999999999999</v>
      </c>
      <c r="BG2426" s="66">
        <v>43965</v>
      </c>
      <c r="BH2426" s="71">
        <v>4.1399999999999997</v>
      </c>
      <c r="BI2426" s="71">
        <v>4.49</v>
      </c>
      <c r="BJ2426" s="71">
        <v>4.5199999999999996</v>
      </c>
      <c r="BK2426" s="71">
        <v>4.8599999999999994</v>
      </c>
      <c r="BL2426" s="71">
        <v>5.2</v>
      </c>
      <c r="BM2426" s="71">
        <v>8.0090000000000003</v>
      </c>
      <c r="BN2426" s="71">
        <v>9.6280000000000001</v>
      </c>
      <c r="BO2426" s="71">
        <v>10.981999999999999</v>
      </c>
      <c r="BR2426" s="66">
        <v>44361</v>
      </c>
      <c r="BS2426" s="71">
        <v>13.988</v>
      </c>
      <c r="BT2426" s="71">
        <v>16.027000000000001</v>
      </c>
      <c r="BU2426" s="71">
        <v>25.5</v>
      </c>
      <c r="BV2426" s="71">
        <v>29.9</v>
      </c>
      <c r="BW2426" s="71">
        <v>31.425000000000001</v>
      </c>
      <c r="BX2426" s="71">
        <v>32.950000000000003</v>
      </c>
      <c r="BY2426" s="71">
        <v>31</v>
      </c>
      <c r="BZ2426" s="71">
        <v>32.9</v>
      </c>
      <c r="CJ2426" s="66"/>
      <c r="CM2426" s="66"/>
      <c r="CP2426" s="66"/>
      <c r="CS2426" s="66"/>
    </row>
    <row r="2427" spans="2:97" ht="14.25" customHeight="1" x14ac:dyDescent="0.3">
      <c r="B2427" s="77">
        <v>45194</v>
      </c>
      <c r="C2427" s="78">
        <v>9.4109999999999996</v>
      </c>
      <c r="D2427" s="78">
        <v>10.840999999999999</v>
      </c>
      <c r="E2427" s="78">
        <v>11.881</v>
      </c>
      <c r="F2427" s="78">
        <v>12.24</v>
      </c>
      <c r="G2427" s="78">
        <v>13.284000000000001</v>
      </c>
      <c r="H2427" s="78">
        <v>14.05</v>
      </c>
      <c r="I2427" s="78">
        <v>14.468999999999999</v>
      </c>
      <c r="J2427" s="78">
        <v>14.888</v>
      </c>
      <c r="M2427" s="66">
        <v>43936</v>
      </c>
      <c r="N2427" s="71">
        <v>0.11700000000000001</v>
      </c>
      <c r="O2427" s="71">
        <v>0.17</v>
      </c>
      <c r="P2427" s="71">
        <v>0.1522</v>
      </c>
      <c r="Q2427" s="71">
        <v>0.19689999999999999</v>
      </c>
      <c r="R2427" s="71">
        <v>0.2369</v>
      </c>
      <c r="S2427" s="71">
        <v>0.3377</v>
      </c>
      <c r="T2427" s="71">
        <v>0.63160000000000005</v>
      </c>
      <c r="U2427" s="71">
        <v>0.84580000000000011</v>
      </c>
      <c r="X2427" s="66">
        <v>43952</v>
      </c>
      <c r="Y2427" s="72">
        <v>-0.51900000000000002</v>
      </c>
      <c r="Z2427" s="72">
        <v>-0.48199999999999998</v>
      </c>
      <c r="AA2427" s="72">
        <v>-0.47899999999999998</v>
      </c>
      <c r="AB2427" s="72">
        <v>-0.63900000000000001</v>
      </c>
      <c r="AC2427" s="72">
        <v>-0.61399999999999999</v>
      </c>
      <c r="AD2427" s="72">
        <v>-0.48199999999999998</v>
      </c>
      <c r="AE2427" s="72">
        <v>-0.113</v>
      </c>
      <c r="AF2427" s="72">
        <v>0.16500000000000001</v>
      </c>
      <c r="AJ2427" s="66">
        <v>44041</v>
      </c>
      <c r="AK2427" s="71">
        <v>-8.9700000000000002E-2</v>
      </c>
      <c r="AL2427" s="71">
        <v>-0.1729</v>
      </c>
      <c r="AM2427" s="71">
        <v>-0.187</v>
      </c>
      <c r="AN2427" s="71">
        <v>-0.115</v>
      </c>
      <c r="AO2427" s="71">
        <v>-0.124</v>
      </c>
      <c r="AP2427" s="71">
        <v>-0.113</v>
      </c>
      <c r="AQ2427" s="71">
        <v>2.3E-2</v>
      </c>
      <c r="AR2427" s="71">
        <v>0.23400000000000001</v>
      </c>
      <c r="AV2427" s="66">
        <v>43962</v>
      </c>
      <c r="AW2427" s="71">
        <v>-0.46200000000000002</v>
      </c>
      <c r="AX2427" s="71">
        <v>-0.28699999999999998</v>
      </c>
      <c r="AY2427" s="71">
        <v>-9.7000000000000003E-2</v>
      </c>
      <c r="AZ2427" s="71">
        <v>-0.183</v>
      </c>
      <c r="BA2427" s="71">
        <v>-0.03</v>
      </c>
      <c r="BB2427" s="71">
        <v>0.106</v>
      </c>
      <c r="BC2427" s="71">
        <v>0.81399999999999995</v>
      </c>
      <c r="BD2427" s="71">
        <v>1.165</v>
      </c>
      <c r="BG2427" s="66">
        <v>43966</v>
      </c>
      <c r="BH2427" s="71">
        <v>4.2300000000000004</v>
      </c>
      <c r="BI2427" s="71">
        <v>4.3600000000000003</v>
      </c>
      <c r="BJ2427" s="71">
        <v>4.4800000000000004</v>
      </c>
      <c r="BK2427" s="71">
        <v>4.7454999999999998</v>
      </c>
      <c r="BL2427" s="71">
        <v>5.0110000000000001</v>
      </c>
      <c r="BM2427" s="71">
        <v>8.0090000000000003</v>
      </c>
      <c r="BN2427" s="71">
        <v>9.6069999999999993</v>
      </c>
      <c r="BO2427" s="71">
        <v>11.1</v>
      </c>
      <c r="BR2427" s="66">
        <v>44362</v>
      </c>
      <c r="BS2427" s="71">
        <v>13.988</v>
      </c>
      <c r="BT2427" s="71">
        <v>16.027000000000001</v>
      </c>
      <c r="BU2427" s="71">
        <v>25.5</v>
      </c>
      <c r="BV2427" s="71">
        <v>29.9</v>
      </c>
      <c r="BW2427" s="71">
        <v>31.425000000000001</v>
      </c>
      <c r="BX2427" s="71">
        <v>32.950000000000003</v>
      </c>
      <c r="BY2427" s="71">
        <v>31</v>
      </c>
      <c r="BZ2427" s="71">
        <v>32.9</v>
      </c>
      <c r="CJ2427" s="66"/>
      <c r="CM2427" s="66"/>
      <c r="CP2427" s="66"/>
      <c r="CS2427" s="66"/>
    </row>
    <row r="2428" spans="2:97" ht="14.25" customHeight="1" x14ac:dyDescent="0.3">
      <c r="B2428" s="77">
        <v>45195</v>
      </c>
      <c r="C2428" s="78">
        <v>9.4109999999999996</v>
      </c>
      <c r="D2428" s="78">
        <v>10.840999999999999</v>
      </c>
      <c r="E2428" s="78">
        <v>11.881</v>
      </c>
      <c r="F2428" s="78">
        <v>12.24</v>
      </c>
      <c r="G2428" s="78">
        <v>13.284000000000001</v>
      </c>
      <c r="H2428" s="78">
        <v>14.05</v>
      </c>
      <c r="I2428" s="78">
        <v>14.468999999999999</v>
      </c>
      <c r="J2428" s="78">
        <v>14.888</v>
      </c>
      <c r="M2428" s="66">
        <v>43937</v>
      </c>
      <c r="N2428" s="71">
        <v>0.1119</v>
      </c>
      <c r="O2428" s="71">
        <v>0.1598</v>
      </c>
      <c r="P2428" s="71">
        <v>0.14460000000000001</v>
      </c>
      <c r="Q2428" s="71">
        <v>0.20660000000000001</v>
      </c>
      <c r="R2428" s="71">
        <v>0.25519999999999998</v>
      </c>
      <c r="S2428" s="71">
        <v>0.35670000000000002</v>
      </c>
      <c r="T2428" s="71">
        <v>0.62670000000000003</v>
      </c>
      <c r="U2428" s="71">
        <v>0.81835000000000002</v>
      </c>
      <c r="X2428" s="66">
        <v>43955</v>
      </c>
      <c r="Y2428" s="72">
        <v>-0.52600000000000002</v>
      </c>
      <c r="Z2428" s="72">
        <v>-0.47499999999999998</v>
      </c>
      <c r="AA2428" s="72">
        <v>-0.47299999999999998</v>
      </c>
      <c r="AB2428" s="72">
        <v>-0.6</v>
      </c>
      <c r="AC2428" s="72">
        <v>-0.57999999999999996</v>
      </c>
      <c r="AD2428" s="72">
        <v>-0.45200000000000001</v>
      </c>
      <c r="AE2428" s="72">
        <v>-6.2E-2</v>
      </c>
      <c r="AF2428" s="72">
        <v>0.221</v>
      </c>
      <c r="AJ2428" s="66">
        <v>44042</v>
      </c>
      <c r="AK2428" s="71">
        <v>-8.77E-2</v>
      </c>
      <c r="AL2428" s="71">
        <v>-0.1719</v>
      </c>
      <c r="AM2428" s="71">
        <v>-0.187</v>
      </c>
      <c r="AN2428" s="71">
        <v>-0.128</v>
      </c>
      <c r="AO2428" s="71">
        <v>-0.129</v>
      </c>
      <c r="AP2428" s="71">
        <v>-0.114</v>
      </c>
      <c r="AQ2428" s="71">
        <v>2.1000000000000001E-2</v>
      </c>
      <c r="AR2428" s="71">
        <v>0.23100000000000001</v>
      </c>
      <c r="AV2428" s="66">
        <v>43963</v>
      </c>
      <c r="AW2428" s="71">
        <v>-0.44600000000000001</v>
      </c>
      <c r="AX2428" s="71">
        <v>-0.28699999999999998</v>
      </c>
      <c r="AY2428" s="71">
        <v>-9.7000000000000003E-2</v>
      </c>
      <c r="AZ2428" s="71">
        <v>-0.23300000000000001</v>
      </c>
      <c r="BA2428" s="71">
        <v>-7.0000000000000007E-2</v>
      </c>
      <c r="BB2428" s="71">
        <v>0.158</v>
      </c>
      <c r="BC2428" s="71">
        <v>0.78800000000000003</v>
      </c>
      <c r="BD2428" s="71">
        <v>1.145</v>
      </c>
      <c r="BG2428" s="66">
        <v>43969</v>
      </c>
      <c r="BH2428" s="71">
        <v>4.2300000000000004</v>
      </c>
      <c r="BI2428" s="71">
        <v>4.3600000000000003</v>
      </c>
      <c r="BJ2428" s="71">
        <v>4.4800000000000004</v>
      </c>
      <c r="BK2428" s="71">
        <v>4.5860000000000003</v>
      </c>
      <c r="BL2428" s="71">
        <v>4.6920000000000002</v>
      </c>
      <c r="BM2428" s="71">
        <v>8.0090000000000003</v>
      </c>
      <c r="BN2428" s="71">
        <v>9.1720000000000006</v>
      </c>
      <c r="BO2428" s="71">
        <v>10.837999999999999</v>
      </c>
      <c r="BR2428" s="66">
        <v>44363</v>
      </c>
      <c r="BS2428" s="71">
        <v>13.988</v>
      </c>
      <c r="BT2428" s="71">
        <v>16.027000000000001</v>
      </c>
      <c r="BU2428" s="71">
        <v>25.5</v>
      </c>
      <c r="BV2428" s="71">
        <v>29.9</v>
      </c>
      <c r="BW2428" s="71">
        <v>31.425000000000001</v>
      </c>
      <c r="BX2428" s="71">
        <v>32.950000000000003</v>
      </c>
      <c r="BY2428" s="71">
        <v>31</v>
      </c>
      <c r="BZ2428" s="71">
        <v>32.9</v>
      </c>
      <c r="CJ2428" s="66"/>
      <c r="CM2428" s="66"/>
      <c r="CP2428" s="66"/>
      <c r="CS2428" s="66"/>
    </row>
    <row r="2429" spans="2:97" ht="14.25" customHeight="1" x14ac:dyDescent="0.3">
      <c r="B2429" s="77">
        <v>45196</v>
      </c>
      <c r="C2429" s="78">
        <v>9.4109999999999996</v>
      </c>
      <c r="D2429" s="78">
        <v>10.840999999999999</v>
      </c>
      <c r="E2429" s="78">
        <v>11.881</v>
      </c>
      <c r="F2429" s="78">
        <v>12.24</v>
      </c>
      <c r="G2429" s="78">
        <v>13.284000000000001</v>
      </c>
      <c r="H2429" s="78">
        <v>14.05</v>
      </c>
      <c r="I2429" s="78">
        <v>14.468999999999999</v>
      </c>
      <c r="J2429" s="78">
        <v>14.888</v>
      </c>
      <c r="M2429" s="66">
        <v>43938</v>
      </c>
      <c r="N2429" s="71">
        <v>8.6400000000000005E-2</v>
      </c>
      <c r="O2429" s="71">
        <v>0.1547</v>
      </c>
      <c r="P2429" s="71">
        <v>0.14460000000000001</v>
      </c>
      <c r="Q2429" s="71">
        <v>0.2019</v>
      </c>
      <c r="R2429" s="71">
        <v>0.25</v>
      </c>
      <c r="S2429" s="71">
        <v>0.35959999999999998</v>
      </c>
      <c r="T2429" s="71">
        <v>0.64170000000000005</v>
      </c>
      <c r="U2429" s="71">
        <v>0.86085000000000012</v>
      </c>
      <c r="X2429" s="66">
        <v>43956</v>
      </c>
      <c r="Y2429" s="72">
        <v>-0.54800000000000004</v>
      </c>
      <c r="Z2429" s="72">
        <v>-0.49399999999999999</v>
      </c>
      <c r="AA2429" s="72">
        <v>-0.47899999999999998</v>
      </c>
      <c r="AB2429" s="72">
        <v>-0.61699999999999999</v>
      </c>
      <c r="AC2429" s="72">
        <v>-0.60599999999999998</v>
      </c>
      <c r="AD2429" s="72">
        <v>-0.46700000000000003</v>
      </c>
      <c r="AE2429" s="72">
        <v>-7.0000000000000007E-2</v>
      </c>
      <c r="AF2429" s="72">
        <v>0.218</v>
      </c>
      <c r="AJ2429" s="66">
        <v>44043</v>
      </c>
      <c r="AK2429" s="71">
        <v>-8.7900000000000006E-2</v>
      </c>
      <c r="AL2429" s="71">
        <v>-0.17180000000000001</v>
      </c>
      <c r="AM2429" s="71">
        <v>-0.187</v>
      </c>
      <c r="AN2429" s="71">
        <v>-0.121</v>
      </c>
      <c r="AO2429" s="71">
        <v>-0.13200000000000001</v>
      </c>
      <c r="AP2429" s="71">
        <v>-0.114</v>
      </c>
      <c r="AQ2429" s="71">
        <v>0.02</v>
      </c>
      <c r="AR2429" s="71">
        <v>0.23200000000000001</v>
      </c>
      <c r="AV2429" s="66">
        <v>43964</v>
      </c>
      <c r="AW2429" s="71">
        <v>-0.42599999999999999</v>
      </c>
      <c r="AX2429" s="71">
        <v>-0.28699999999999998</v>
      </c>
      <c r="AY2429" s="71">
        <v>-9.7000000000000003E-2</v>
      </c>
      <c r="AZ2429" s="71">
        <v>-0.27</v>
      </c>
      <c r="BA2429" s="71">
        <v>-0.10299999999999999</v>
      </c>
      <c r="BB2429" s="71">
        <v>0.122</v>
      </c>
      <c r="BC2429" s="71">
        <v>0.73499999999999999</v>
      </c>
      <c r="BD2429" s="71">
        <v>1.0900000000000001</v>
      </c>
      <c r="BG2429" s="66">
        <v>43970</v>
      </c>
      <c r="BH2429" s="71">
        <v>4.2300000000000004</v>
      </c>
      <c r="BI2429" s="71">
        <v>4.3600000000000003</v>
      </c>
      <c r="BJ2429" s="71">
        <v>4.4800000000000004</v>
      </c>
      <c r="BK2429" s="71">
        <v>4.7110000000000003</v>
      </c>
      <c r="BL2429" s="71">
        <v>4.9420000000000002</v>
      </c>
      <c r="BM2429" s="71">
        <v>8.0090000000000003</v>
      </c>
      <c r="BN2429" s="71">
        <v>9.2490000000000006</v>
      </c>
      <c r="BO2429" s="71">
        <v>10.919</v>
      </c>
      <c r="BR2429" s="66">
        <v>44364</v>
      </c>
      <c r="BS2429" s="71">
        <v>13.988</v>
      </c>
      <c r="BT2429" s="71">
        <v>16.027000000000001</v>
      </c>
      <c r="BU2429" s="71">
        <v>25.5</v>
      </c>
      <c r="BV2429" s="71">
        <v>29.9</v>
      </c>
      <c r="BW2429" s="71">
        <v>31.425000000000001</v>
      </c>
      <c r="BX2429" s="71">
        <v>32.950000000000003</v>
      </c>
      <c r="BY2429" s="71">
        <v>31</v>
      </c>
      <c r="BZ2429" s="71">
        <v>32.9</v>
      </c>
      <c r="CJ2429" s="66"/>
      <c r="CM2429" s="66"/>
      <c r="CP2429" s="66"/>
      <c r="CS2429" s="66"/>
    </row>
    <row r="2430" spans="2:97" ht="14.25" customHeight="1" x14ac:dyDescent="0.3">
      <c r="B2430" s="77">
        <v>45197</v>
      </c>
      <c r="C2430" s="78">
        <v>9.4109999999999996</v>
      </c>
      <c r="D2430" s="78">
        <v>10.840999999999999</v>
      </c>
      <c r="E2430" s="78">
        <v>11.881</v>
      </c>
      <c r="F2430" s="78">
        <v>12.24</v>
      </c>
      <c r="G2430" s="78">
        <v>13.284000000000001</v>
      </c>
      <c r="H2430" s="78">
        <v>14.05</v>
      </c>
      <c r="I2430" s="78">
        <v>14.468999999999999</v>
      </c>
      <c r="J2430" s="78">
        <v>14.888</v>
      </c>
      <c r="M2430" s="66">
        <v>43941</v>
      </c>
      <c r="N2430" s="71">
        <v>7.1199999999999999E-2</v>
      </c>
      <c r="O2430" s="71">
        <v>0.1167</v>
      </c>
      <c r="P2430" s="71">
        <v>0.1167</v>
      </c>
      <c r="Q2430" s="71">
        <v>0.2016</v>
      </c>
      <c r="R2430" s="71">
        <v>0.25</v>
      </c>
      <c r="S2430" s="71">
        <v>0.34210000000000002</v>
      </c>
      <c r="T2430" s="71">
        <v>0.60529999999999995</v>
      </c>
      <c r="U2430" s="71">
        <v>0.82264999999999999</v>
      </c>
      <c r="X2430" s="66">
        <v>43957</v>
      </c>
      <c r="Y2430" s="72">
        <v>-0.52500000000000002</v>
      </c>
      <c r="Z2430" s="72">
        <v>-0.48799999999999999</v>
      </c>
      <c r="AA2430" s="72">
        <v>-0.47399999999999998</v>
      </c>
      <c r="AB2430" s="72">
        <v>-0.53900000000000003</v>
      </c>
      <c r="AC2430" s="72">
        <v>-0.52600000000000002</v>
      </c>
      <c r="AD2430" s="72">
        <v>-0.39</v>
      </c>
      <c r="AE2430" s="72">
        <v>6.0000000000000001E-3</v>
      </c>
      <c r="AF2430" s="72">
        <v>0.29399999999999998</v>
      </c>
      <c r="AJ2430" s="66">
        <v>44046</v>
      </c>
      <c r="AK2430" s="71">
        <v>-7.8700000000000006E-2</v>
      </c>
      <c r="AL2430" s="71">
        <v>-0.1648</v>
      </c>
      <c r="AM2430" s="71">
        <v>-0.187</v>
      </c>
      <c r="AN2430" s="71">
        <v>-0.11899999999999999</v>
      </c>
      <c r="AO2430" s="71">
        <v>-0.125</v>
      </c>
      <c r="AP2430" s="71">
        <v>-0.10299999999999999</v>
      </c>
      <c r="AQ2430" s="71">
        <v>2.5999999999999999E-2</v>
      </c>
      <c r="AR2430" s="71">
        <v>0.24199999999999999</v>
      </c>
      <c r="AV2430" s="66">
        <v>43965</v>
      </c>
      <c r="AW2430" s="71">
        <v>-0.42499999999999999</v>
      </c>
      <c r="AX2430" s="71">
        <v>-0.28699999999999998</v>
      </c>
      <c r="AY2430" s="71">
        <v>-9.7000000000000003E-2</v>
      </c>
      <c r="AZ2430" s="71">
        <v>-0.26800000000000002</v>
      </c>
      <c r="BA2430" s="71">
        <v>-8.5999999999999993E-2</v>
      </c>
      <c r="BB2430" s="71">
        <v>0.13900000000000001</v>
      </c>
      <c r="BC2430" s="71">
        <v>0.747</v>
      </c>
      <c r="BD2430" s="71">
        <v>1.1040000000000001</v>
      </c>
      <c r="BG2430" s="66">
        <v>43971</v>
      </c>
      <c r="BH2430" s="71">
        <v>4.2300000000000004</v>
      </c>
      <c r="BI2430" s="71">
        <v>4.3600000000000003</v>
      </c>
      <c r="BJ2430" s="71">
        <v>4.4800000000000004</v>
      </c>
      <c r="BK2430" s="71">
        <v>4.6760000000000002</v>
      </c>
      <c r="BL2430" s="71">
        <v>4.8719999999999999</v>
      </c>
      <c r="BM2430" s="71">
        <v>8.0090000000000003</v>
      </c>
      <c r="BN2430" s="71">
        <v>9.0050000000000008</v>
      </c>
      <c r="BO2430" s="71">
        <v>10.609</v>
      </c>
      <c r="BR2430" s="66">
        <v>44365</v>
      </c>
      <c r="BS2430" s="71">
        <v>13.988</v>
      </c>
      <c r="BT2430" s="71">
        <v>16.027000000000001</v>
      </c>
      <c r="BU2430" s="71">
        <v>25.5</v>
      </c>
      <c r="BV2430" s="71">
        <v>29.9</v>
      </c>
      <c r="BW2430" s="71">
        <v>31.425000000000001</v>
      </c>
      <c r="BX2430" s="71">
        <v>32.950000000000003</v>
      </c>
      <c r="BY2430" s="71">
        <v>31</v>
      </c>
      <c r="BZ2430" s="71">
        <v>32.9</v>
      </c>
      <c r="CJ2430" s="66"/>
      <c r="CM2430" s="66"/>
      <c r="CP2430" s="66"/>
      <c r="CS2430" s="66"/>
    </row>
    <row r="2431" spans="2:97" ht="14.25" customHeight="1" x14ac:dyDescent="0.3">
      <c r="B2431" s="77">
        <v>45198</v>
      </c>
      <c r="C2431" s="78">
        <v>9.4109999999999996</v>
      </c>
      <c r="D2431" s="78">
        <v>10.840999999999999</v>
      </c>
      <c r="E2431" s="78">
        <v>11.881</v>
      </c>
      <c r="F2431" s="78">
        <v>12.24</v>
      </c>
      <c r="G2431" s="78">
        <v>13.284000000000001</v>
      </c>
      <c r="H2431" s="78">
        <v>14.05</v>
      </c>
      <c r="I2431" s="78">
        <v>14.468999999999999</v>
      </c>
      <c r="J2431" s="78">
        <v>14.888</v>
      </c>
      <c r="M2431" s="66">
        <v>43942</v>
      </c>
      <c r="N2431" s="71">
        <v>8.6400000000000005E-2</v>
      </c>
      <c r="O2431" s="71">
        <v>0.1192</v>
      </c>
      <c r="P2431" s="71">
        <v>0.1116</v>
      </c>
      <c r="Q2431" s="71">
        <v>0.2034</v>
      </c>
      <c r="R2431" s="71">
        <v>0.24210000000000001</v>
      </c>
      <c r="S2431" s="71">
        <v>0.33560000000000001</v>
      </c>
      <c r="T2431" s="71">
        <v>0.56910000000000005</v>
      </c>
      <c r="U2431" s="71">
        <v>0.77455000000000007</v>
      </c>
      <c r="X2431" s="66">
        <v>43958</v>
      </c>
      <c r="Y2431" s="72">
        <v>-0.51900000000000002</v>
      </c>
      <c r="Z2431" s="72">
        <v>-0.48199999999999998</v>
      </c>
      <c r="AA2431" s="72">
        <v>-0.48</v>
      </c>
      <c r="AB2431" s="72">
        <v>-0.56999999999999995</v>
      </c>
      <c r="AC2431" s="72">
        <v>-0.55800000000000005</v>
      </c>
      <c r="AD2431" s="72">
        <v>-0.41099999999999998</v>
      </c>
      <c r="AE2431" s="72">
        <v>-2.9000000000000001E-2</v>
      </c>
      <c r="AF2431" s="72">
        <v>0.25900000000000001</v>
      </c>
      <c r="AJ2431" s="66">
        <v>44047</v>
      </c>
      <c r="AK2431" s="71">
        <v>-7.7899999999999997E-2</v>
      </c>
      <c r="AL2431" s="71">
        <v>-0.1598</v>
      </c>
      <c r="AM2431" s="71">
        <v>-0.17699999999999999</v>
      </c>
      <c r="AN2431" s="71">
        <v>-0.12</v>
      </c>
      <c r="AO2431" s="71">
        <v>-0.128</v>
      </c>
      <c r="AP2431" s="71">
        <v>-0.115</v>
      </c>
      <c r="AQ2431" s="71">
        <v>1.7999999999999999E-2</v>
      </c>
      <c r="AR2431" s="71">
        <v>0.23100000000000001</v>
      </c>
      <c r="AV2431" s="66">
        <v>43966</v>
      </c>
      <c r="AW2431" s="71">
        <v>-0.41299999999999998</v>
      </c>
      <c r="AX2431" s="71">
        <v>-0.28699999999999998</v>
      </c>
      <c r="AY2431" s="71">
        <v>-9.7000000000000003E-2</v>
      </c>
      <c r="AZ2431" s="71">
        <v>-0.25600000000000001</v>
      </c>
      <c r="BA2431" s="71">
        <v>-7.5999999999999998E-2</v>
      </c>
      <c r="BB2431" s="71">
        <v>0.155</v>
      </c>
      <c r="BC2431" s="71">
        <v>0.76</v>
      </c>
      <c r="BD2431" s="71">
        <v>1.115</v>
      </c>
      <c r="BG2431" s="66">
        <v>43972</v>
      </c>
      <c r="BH2431" s="71">
        <v>4.2300000000000004</v>
      </c>
      <c r="BI2431" s="71">
        <v>4.3600000000000003</v>
      </c>
      <c r="BJ2431" s="71">
        <v>4.4800000000000004</v>
      </c>
      <c r="BK2431" s="71">
        <v>4.7725000000000009</v>
      </c>
      <c r="BL2431" s="71">
        <v>5.0650000000000004</v>
      </c>
      <c r="BM2431" s="71">
        <v>8.0090000000000003</v>
      </c>
      <c r="BN2431" s="71">
        <v>8.9019999999999992</v>
      </c>
      <c r="BO2431" s="71">
        <v>10.289</v>
      </c>
      <c r="BR2431" s="66">
        <v>44366</v>
      </c>
      <c r="BS2431" s="71">
        <v>13.988</v>
      </c>
      <c r="BT2431" s="71">
        <v>16.027000000000001</v>
      </c>
      <c r="BU2431" s="71">
        <v>25.5</v>
      </c>
      <c r="BV2431" s="71">
        <v>29.9</v>
      </c>
      <c r="BW2431" s="71">
        <v>31.425000000000001</v>
      </c>
      <c r="BX2431" s="71">
        <v>32.950000000000003</v>
      </c>
      <c r="BY2431" s="71">
        <v>31</v>
      </c>
      <c r="BZ2431" s="71">
        <v>32.9</v>
      </c>
      <c r="CJ2431" s="66"/>
      <c r="CM2431" s="66"/>
      <c r="CP2431" s="66"/>
      <c r="CS2431" s="66"/>
    </row>
    <row r="2432" spans="2:97" ht="14.25" customHeight="1" x14ac:dyDescent="0.3">
      <c r="B2432" s="77">
        <v>45201</v>
      </c>
      <c r="C2432" s="78">
        <v>9.4109999999999996</v>
      </c>
      <c r="D2432" s="78">
        <v>10.840999999999999</v>
      </c>
      <c r="E2432" s="78">
        <v>11.881</v>
      </c>
      <c r="F2432" s="78">
        <v>12.24</v>
      </c>
      <c r="G2432" s="78">
        <v>13.284000000000001</v>
      </c>
      <c r="H2432" s="78">
        <v>14.05</v>
      </c>
      <c r="I2432" s="78">
        <v>14.468999999999999</v>
      </c>
      <c r="J2432" s="78">
        <v>14.888</v>
      </c>
      <c r="M2432" s="66">
        <v>43943</v>
      </c>
      <c r="N2432" s="71">
        <v>9.1499999999999998E-2</v>
      </c>
      <c r="O2432" s="71">
        <v>0.12939999999999999</v>
      </c>
      <c r="P2432" s="71">
        <v>0.15989999999999999</v>
      </c>
      <c r="Q2432" s="71">
        <v>0.21329999999999999</v>
      </c>
      <c r="R2432" s="71">
        <v>0.26050000000000001</v>
      </c>
      <c r="S2432" s="71">
        <v>0.36730000000000002</v>
      </c>
      <c r="T2432" s="71">
        <v>0.61899999999999999</v>
      </c>
      <c r="U2432" s="71">
        <v>0.82450000000000001</v>
      </c>
      <c r="X2432" s="66">
        <v>43959</v>
      </c>
      <c r="Y2432" s="72">
        <v>-0.48499999999999999</v>
      </c>
      <c r="Z2432" s="72">
        <v>-0.48499999999999999</v>
      </c>
      <c r="AA2432" s="72">
        <v>-0.47799999999999998</v>
      </c>
      <c r="AB2432" s="72">
        <v>-0.57799999999999996</v>
      </c>
      <c r="AC2432" s="72">
        <v>-0.57499999999999996</v>
      </c>
      <c r="AD2432" s="72">
        <v>-0.44400000000000001</v>
      </c>
      <c r="AE2432" s="72">
        <v>-3.7999999999999999E-2</v>
      </c>
      <c r="AF2432" s="72">
        <v>0.254</v>
      </c>
      <c r="AJ2432" s="66">
        <v>44048</v>
      </c>
      <c r="AK2432" s="71">
        <v>-7.7600000000000002E-2</v>
      </c>
      <c r="AL2432" s="71">
        <v>-0.15989999999999999</v>
      </c>
      <c r="AM2432" s="71">
        <v>-0.17699999999999999</v>
      </c>
      <c r="AN2432" s="71">
        <v>-0.121</v>
      </c>
      <c r="AO2432" s="71">
        <v>-0.126</v>
      </c>
      <c r="AP2432" s="71">
        <v>-0.112</v>
      </c>
      <c r="AQ2432" s="71">
        <v>1.2E-2</v>
      </c>
      <c r="AR2432" s="71">
        <v>0.22800000000000001</v>
      </c>
      <c r="AV2432" s="66">
        <v>43969</v>
      </c>
      <c r="AW2432" s="71">
        <v>-0.43099999999999999</v>
      </c>
      <c r="AX2432" s="71">
        <v>-0.28699999999999998</v>
      </c>
      <c r="AY2432" s="71">
        <v>-9.7000000000000003E-2</v>
      </c>
      <c r="AZ2432" s="71">
        <v>-0.26200000000000001</v>
      </c>
      <c r="BA2432" s="71">
        <v>-9.7000000000000003E-2</v>
      </c>
      <c r="BB2432" s="71">
        <v>0.126</v>
      </c>
      <c r="BC2432" s="71">
        <v>0.73299999999999998</v>
      </c>
      <c r="BD2432" s="71">
        <v>1.089</v>
      </c>
      <c r="BG2432" s="66">
        <v>43973</v>
      </c>
      <c r="BH2432" s="71">
        <v>4.16</v>
      </c>
      <c r="BI2432" s="71">
        <v>4.49</v>
      </c>
      <c r="BJ2432" s="71">
        <v>4.62</v>
      </c>
      <c r="BK2432" s="71">
        <v>5.0359999999999996</v>
      </c>
      <c r="BL2432" s="71">
        <v>5.452</v>
      </c>
      <c r="BM2432" s="71">
        <v>8.0090000000000003</v>
      </c>
      <c r="BN2432" s="71">
        <v>9.1270000000000007</v>
      </c>
      <c r="BO2432" s="71">
        <v>10.46</v>
      </c>
      <c r="BR2432" s="66">
        <v>44367</v>
      </c>
      <c r="BS2432" s="71">
        <v>13.988</v>
      </c>
      <c r="BT2432" s="71">
        <v>16.027000000000001</v>
      </c>
      <c r="BU2432" s="71">
        <v>25.5</v>
      </c>
      <c r="BV2432" s="71">
        <v>29.9</v>
      </c>
      <c r="BW2432" s="71">
        <v>31.425000000000001</v>
      </c>
      <c r="BX2432" s="71">
        <v>32.950000000000003</v>
      </c>
      <c r="BY2432" s="71">
        <v>31</v>
      </c>
      <c r="BZ2432" s="71">
        <v>32.9</v>
      </c>
      <c r="CJ2432" s="66"/>
      <c r="CM2432" s="66"/>
      <c r="CP2432" s="66"/>
      <c r="CS2432" s="66"/>
    </row>
    <row r="2433" spans="2:97" ht="14.25" customHeight="1" x14ac:dyDescent="0.3">
      <c r="B2433" s="77">
        <v>45202</v>
      </c>
      <c r="C2433" s="78">
        <v>9.4109999999999996</v>
      </c>
      <c r="D2433" s="78">
        <v>10.840999999999999</v>
      </c>
      <c r="E2433" s="78">
        <v>11.881</v>
      </c>
      <c r="F2433" s="78">
        <v>12.24</v>
      </c>
      <c r="G2433" s="78">
        <v>13.284000000000001</v>
      </c>
      <c r="H2433" s="78">
        <v>14.05</v>
      </c>
      <c r="I2433" s="78">
        <v>14.468999999999999</v>
      </c>
      <c r="J2433" s="78">
        <v>14.888</v>
      </c>
      <c r="M2433" s="66">
        <v>43944</v>
      </c>
      <c r="N2433" s="71">
        <v>9.6600000000000005E-2</v>
      </c>
      <c r="O2433" s="71">
        <v>0.1091</v>
      </c>
      <c r="P2433" s="71">
        <v>0.15989999999999999</v>
      </c>
      <c r="Q2433" s="71">
        <v>0.21909999999999999</v>
      </c>
      <c r="R2433" s="71">
        <v>0.26850000000000002</v>
      </c>
      <c r="S2433" s="71">
        <v>0.36890000000000001</v>
      </c>
      <c r="T2433" s="71">
        <v>0.60150000000000003</v>
      </c>
      <c r="U2433" s="71">
        <v>0.79574999999999996</v>
      </c>
      <c r="X2433" s="66">
        <v>43962</v>
      </c>
      <c r="Y2433" s="72">
        <v>-0.54900000000000004</v>
      </c>
      <c r="Z2433" s="72">
        <v>-0.51100000000000001</v>
      </c>
      <c r="AA2433" s="72">
        <v>-0.49</v>
      </c>
      <c r="AB2433" s="72">
        <v>-0.53900000000000003</v>
      </c>
      <c r="AC2433" s="72">
        <v>-0.53600000000000003</v>
      </c>
      <c r="AD2433" s="72">
        <v>-0.40600000000000003</v>
      </c>
      <c r="AE2433" s="72">
        <v>-8.9999999999999993E-3</v>
      </c>
      <c r="AF2433" s="72">
        <v>0.28199999999999997</v>
      </c>
      <c r="AJ2433" s="66">
        <v>44049</v>
      </c>
      <c r="AK2433" s="71">
        <v>-7.5600000000000001E-2</v>
      </c>
      <c r="AL2433" s="71">
        <v>-0.1598</v>
      </c>
      <c r="AM2433" s="71">
        <v>-0.17499999999999999</v>
      </c>
      <c r="AN2433" s="71">
        <v>-0.10199999999999999</v>
      </c>
      <c r="AO2433" s="71">
        <v>-0.13</v>
      </c>
      <c r="AP2433" s="71">
        <v>-0.105</v>
      </c>
      <c r="AQ2433" s="71">
        <v>0.02</v>
      </c>
      <c r="AR2433" s="71">
        <v>0.23100000000000001</v>
      </c>
      <c r="AV2433" s="66">
        <v>43970</v>
      </c>
      <c r="AW2433" s="71">
        <v>-0.42599999999999999</v>
      </c>
      <c r="AX2433" s="71">
        <v>-0.28699999999999998</v>
      </c>
      <c r="AY2433" s="71">
        <v>-9.7000000000000003E-2</v>
      </c>
      <c r="AZ2433" s="71">
        <v>-0.28999999999999998</v>
      </c>
      <c r="BA2433" s="71">
        <v>-0.14000000000000001</v>
      </c>
      <c r="BB2433" s="71">
        <v>6.8000000000000005E-2</v>
      </c>
      <c r="BC2433" s="71">
        <v>0.64200000000000002</v>
      </c>
      <c r="BD2433" s="71">
        <v>1.0069999999999999</v>
      </c>
      <c r="BG2433" s="66">
        <v>43976</v>
      </c>
      <c r="BH2433" s="71">
        <v>4.16</v>
      </c>
      <c r="BI2433" s="71">
        <v>4.49</v>
      </c>
      <c r="BJ2433" s="71">
        <v>4.62</v>
      </c>
      <c r="BK2433" s="71">
        <v>5.0415000000000001</v>
      </c>
      <c r="BL2433" s="71">
        <v>5.4630000000000001</v>
      </c>
      <c r="BM2433" s="71">
        <v>8.0090000000000003</v>
      </c>
      <c r="BN2433" s="71">
        <v>9.0760000000000005</v>
      </c>
      <c r="BO2433" s="71">
        <v>10.404999999999999</v>
      </c>
      <c r="BR2433" s="66">
        <v>44368</v>
      </c>
      <c r="BS2433" s="71">
        <v>13.988</v>
      </c>
      <c r="BT2433" s="71">
        <v>16.027000000000001</v>
      </c>
      <c r="BU2433" s="71">
        <v>25.5</v>
      </c>
      <c r="BV2433" s="71">
        <v>29.9</v>
      </c>
      <c r="BW2433" s="71">
        <v>31.425000000000001</v>
      </c>
      <c r="BX2433" s="71">
        <v>32.950000000000003</v>
      </c>
      <c r="BY2433" s="71">
        <v>31</v>
      </c>
      <c r="BZ2433" s="71">
        <v>32.9</v>
      </c>
      <c r="CJ2433" s="66"/>
      <c r="CM2433" s="66"/>
      <c r="CP2433" s="66"/>
      <c r="CS2433" s="66"/>
    </row>
    <row r="2434" spans="2:97" ht="14.25" customHeight="1" x14ac:dyDescent="0.3">
      <c r="B2434" s="77">
        <v>45203</v>
      </c>
      <c r="C2434" s="78">
        <v>9.4109999999999996</v>
      </c>
      <c r="D2434" s="78">
        <v>10.840999999999999</v>
      </c>
      <c r="E2434" s="78">
        <v>11.881</v>
      </c>
      <c r="F2434" s="78">
        <v>12.24</v>
      </c>
      <c r="G2434" s="78">
        <v>13.284000000000001</v>
      </c>
      <c r="H2434" s="78">
        <v>14.05</v>
      </c>
      <c r="I2434" s="78">
        <v>14.468999999999999</v>
      </c>
      <c r="J2434" s="78">
        <v>14.888</v>
      </c>
      <c r="M2434" s="66">
        <v>43945</v>
      </c>
      <c r="N2434" s="71">
        <v>9.9099999999999994E-2</v>
      </c>
      <c r="O2434" s="71">
        <v>0.1192</v>
      </c>
      <c r="P2434" s="71">
        <v>0.1472</v>
      </c>
      <c r="Q2434" s="71">
        <v>0.22450000000000001</v>
      </c>
      <c r="R2434" s="71">
        <v>0.2712</v>
      </c>
      <c r="S2434" s="71">
        <v>0.37340000000000001</v>
      </c>
      <c r="T2434" s="71">
        <v>0.6008</v>
      </c>
      <c r="U2434" s="71">
        <v>0.79039999999999999</v>
      </c>
      <c r="X2434" s="66">
        <v>43963</v>
      </c>
      <c r="Y2434" s="72">
        <v>-0.54700000000000004</v>
      </c>
      <c r="Z2434" s="72">
        <v>-0.51100000000000001</v>
      </c>
      <c r="AA2434" s="72">
        <v>-0.48899999999999999</v>
      </c>
      <c r="AB2434" s="72">
        <v>-0.52300000000000002</v>
      </c>
      <c r="AC2434" s="72">
        <v>-0.52200000000000002</v>
      </c>
      <c r="AD2434" s="72">
        <v>-0.40100000000000002</v>
      </c>
      <c r="AE2434" s="72">
        <v>-2.5999999999999999E-2</v>
      </c>
      <c r="AF2434" s="72">
        <v>0.254</v>
      </c>
      <c r="AJ2434" s="66">
        <v>44050</v>
      </c>
      <c r="AK2434" s="71">
        <v>-6.2700000000000006E-2</v>
      </c>
      <c r="AL2434" s="71">
        <v>-0.1348</v>
      </c>
      <c r="AM2434" s="71">
        <v>-0.17499999999999999</v>
      </c>
      <c r="AN2434" s="71">
        <v>-0.11600000000000001</v>
      </c>
      <c r="AO2434" s="71">
        <v>-0.112</v>
      </c>
      <c r="AP2434" s="71">
        <v>-9.7000000000000003E-2</v>
      </c>
      <c r="AQ2434" s="71">
        <v>1.2E-2</v>
      </c>
      <c r="AR2434" s="71">
        <v>0.22900000000000001</v>
      </c>
      <c r="AV2434" s="66">
        <v>43971</v>
      </c>
      <c r="AW2434" s="71">
        <v>-0.42499999999999999</v>
      </c>
      <c r="AX2434" s="71">
        <v>-0.28699999999999998</v>
      </c>
      <c r="AY2434" s="71">
        <v>-9.7000000000000003E-2</v>
      </c>
      <c r="AZ2434" s="71">
        <v>-0.3</v>
      </c>
      <c r="BA2434" s="71">
        <v>-0.13900000000000001</v>
      </c>
      <c r="BB2434" s="71">
        <v>7.0999999999999994E-2</v>
      </c>
      <c r="BC2434" s="71">
        <v>0.64</v>
      </c>
      <c r="BD2434" s="71">
        <v>1.0069999999999999</v>
      </c>
      <c r="BG2434" s="66">
        <v>43977</v>
      </c>
      <c r="BH2434" s="71">
        <v>4.16</v>
      </c>
      <c r="BI2434" s="71">
        <v>4.49</v>
      </c>
      <c r="BJ2434" s="71">
        <v>4.62</v>
      </c>
      <c r="BK2434" s="71">
        <v>5.024</v>
      </c>
      <c r="BL2434" s="71">
        <v>5.4279999999999999</v>
      </c>
      <c r="BM2434" s="71">
        <v>8.0090000000000003</v>
      </c>
      <c r="BN2434" s="71">
        <v>9.0419999999999998</v>
      </c>
      <c r="BO2434" s="71">
        <v>10.335000000000001</v>
      </c>
      <c r="BR2434" s="66">
        <v>44369</v>
      </c>
      <c r="BS2434" s="71">
        <v>13.988</v>
      </c>
      <c r="BT2434" s="71">
        <v>16.027000000000001</v>
      </c>
      <c r="BU2434" s="71">
        <v>25.5</v>
      </c>
      <c r="BV2434" s="71">
        <v>29.9</v>
      </c>
      <c r="BW2434" s="71">
        <v>31.425000000000001</v>
      </c>
      <c r="BX2434" s="71">
        <v>32.950000000000003</v>
      </c>
      <c r="BY2434" s="71">
        <v>31</v>
      </c>
      <c r="BZ2434" s="71">
        <v>32.9</v>
      </c>
      <c r="CJ2434" s="66"/>
      <c r="CM2434" s="66"/>
      <c r="CP2434" s="66"/>
      <c r="CS2434" s="66"/>
    </row>
    <row r="2435" spans="2:97" ht="14.25" customHeight="1" x14ac:dyDescent="0.3">
      <c r="B2435" s="77">
        <v>45204</v>
      </c>
      <c r="C2435" s="78">
        <v>9.4109999999999996</v>
      </c>
      <c r="D2435" s="78">
        <v>10.840999999999999</v>
      </c>
      <c r="E2435" s="78">
        <v>11.881</v>
      </c>
      <c r="F2435" s="78">
        <v>12.24</v>
      </c>
      <c r="G2435" s="78">
        <v>13.284000000000001</v>
      </c>
      <c r="H2435" s="78">
        <v>14.05</v>
      </c>
      <c r="I2435" s="78">
        <v>14.468999999999999</v>
      </c>
      <c r="J2435" s="78">
        <v>14.888</v>
      </c>
      <c r="M2435" s="66">
        <v>43948</v>
      </c>
      <c r="N2435" s="71">
        <v>9.1499999999999998E-2</v>
      </c>
      <c r="O2435" s="71">
        <v>0.1167</v>
      </c>
      <c r="P2435" s="71">
        <v>0.16500000000000001</v>
      </c>
      <c r="Q2435" s="71">
        <v>0.2223</v>
      </c>
      <c r="R2435" s="71">
        <v>0.28710000000000002</v>
      </c>
      <c r="S2435" s="71">
        <v>0.4037</v>
      </c>
      <c r="T2435" s="71">
        <v>0.66049999999999998</v>
      </c>
      <c r="U2435" s="71">
        <v>0.86024999999999996</v>
      </c>
      <c r="X2435" s="66">
        <v>43964</v>
      </c>
      <c r="Y2435" s="72">
        <v>-0.54500000000000004</v>
      </c>
      <c r="Z2435" s="72">
        <v>-0.52</v>
      </c>
      <c r="AA2435" s="72">
        <v>-0.48899999999999999</v>
      </c>
      <c r="AB2435" s="72">
        <v>-0.54600000000000004</v>
      </c>
      <c r="AC2435" s="72">
        <v>-0.54700000000000004</v>
      </c>
      <c r="AD2435" s="72">
        <v>-0.42499999999999999</v>
      </c>
      <c r="AE2435" s="72">
        <v>-0.05</v>
      </c>
      <c r="AF2435" s="72">
        <v>0.217</v>
      </c>
      <c r="AJ2435" s="66">
        <v>44053</v>
      </c>
      <c r="AK2435" s="71">
        <v>-6.2700000000000006E-2</v>
      </c>
      <c r="AL2435" s="71">
        <v>-0.1348</v>
      </c>
      <c r="AM2435" s="71">
        <v>-0.17499999999999999</v>
      </c>
      <c r="AN2435" s="71">
        <v>-0.11600000000000001</v>
      </c>
      <c r="AO2435" s="71">
        <v>-0.112</v>
      </c>
      <c r="AP2435" s="71">
        <v>-9.7000000000000003E-2</v>
      </c>
      <c r="AQ2435" s="71">
        <v>1.2E-2</v>
      </c>
      <c r="AR2435" s="71">
        <v>0.22900000000000001</v>
      </c>
      <c r="AV2435" s="66">
        <v>43972</v>
      </c>
      <c r="AW2435" s="71">
        <v>-0.42499999999999999</v>
      </c>
      <c r="AX2435" s="71">
        <v>-0.28699999999999998</v>
      </c>
      <c r="AY2435" s="71">
        <v>-9.7000000000000003E-2</v>
      </c>
      <c r="AZ2435" s="71">
        <v>-0.28999999999999998</v>
      </c>
      <c r="BA2435" s="71">
        <v>-0.14199999999999999</v>
      </c>
      <c r="BB2435" s="71">
        <v>6.8000000000000005E-2</v>
      </c>
      <c r="BC2435" s="71">
        <v>0.63300000000000001</v>
      </c>
      <c r="BD2435" s="71">
        <v>1.0069999999999999</v>
      </c>
      <c r="BG2435" s="66">
        <v>43978</v>
      </c>
      <c r="BH2435" s="71">
        <v>4.16</v>
      </c>
      <c r="BI2435" s="71">
        <v>4.49</v>
      </c>
      <c r="BJ2435" s="71">
        <v>4.62</v>
      </c>
      <c r="BK2435" s="71">
        <v>5.0310000000000006</v>
      </c>
      <c r="BL2435" s="71">
        <v>5.4420000000000002</v>
      </c>
      <c r="BM2435" s="71">
        <v>8.0090000000000003</v>
      </c>
      <c r="BN2435" s="71">
        <v>9.0069999999999997</v>
      </c>
      <c r="BO2435" s="71">
        <v>10.256</v>
      </c>
      <c r="BR2435" s="66">
        <v>44370</v>
      </c>
      <c r="BS2435" s="71">
        <v>13.988</v>
      </c>
      <c r="BT2435" s="71">
        <v>16.027000000000001</v>
      </c>
      <c r="BU2435" s="71">
        <v>25.5</v>
      </c>
      <c r="BV2435" s="71">
        <v>29.9</v>
      </c>
      <c r="BW2435" s="71">
        <v>31.425000000000001</v>
      </c>
      <c r="BX2435" s="71">
        <v>32.950000000000003</v>
      </c>
      <c r="BY2435" s="71">
        <v>31</v>
      </c>
      <c r="BZ2435" s="71">
        <v>32.9</v>
      </c>
      <c r="CJ2435" s="66"/>
      <c r="CM2435" s="66"/>
      <c r="CP2435" s="66"/>
      <c r="CS2435" s="66"/>
    </row>
    <row r="2436" spans="2:97" ht="14.25" customHeight="1" x14ac:dyDescent="0.3">
      <c r="B2436" s="77">
        <v>45205</v>
      </c>
      <c r="C2436" s="78">
        <v>9.4109999999999996</v>
      </c>
      <c r="D2436" s="78">
        <v>10.840999999999999</v>
      </c>
      <c r="E2436" s="78">
        <v>11.881</v>
      </c>
      <c r="F2436" s="78">
        <v>12.24</v>
      </c>
      <c r="G2436" s="78">
        <v>13.284000000000001</v>
      </c>
      <c r="H2436" s="78">
        <v>14.05</v>
      </c>
      <c r="I2436" s="78">
        <v>14.468999999999999</v>
      </c>
      <c r="J2436" s="78">
        <v>14.888</v>
      </c>
      <c r="M2436" s="66">
        <v>43949</v>
      </c>
      <c r="N2436" s="71">
        <v>8.6400000000000005E-2</v>
      </c>
      <c r="O2436" s="71">
        <v>0.12429999999999999</v>
      </c>
      <c r="P2436" s="71">
        <v>0.1396</v>
      </c>
      <c r="Q2436" s="71">
        <v>0.2112</v>
      </c>
      <c r="R2436" s="71">
        <v>0.26590000000000003</v>
      </c>
      <c r="S2436" s="71">
        <v>0.375</v>
      </c>
      <c r="T2436" s="71">
        <v>0.6129</v>
      </c>
      <c r="U2436" s="71">
        <v>0.80645</v>
      </c>
      <c r="X2436" s="66">
        <v>43965</v>
      </c>
      <c r="Y2436" s="72">
        <v>-0.54800000000000004</v>
      </c>
      <c r="Z2436" s="72">
        <v>-0.52400000000000002</v>
      </c>
      <c r="AA2436" s="72">
        <v>-0.49</v>
      </c>
      <c r="AB2436" s="72">
        <v>-0.53900000000000003</v>
      </c>
      <c r="AC2436" s="72">
        <v>-0.53900000000000003</v>
      </c>
      <c r="AD2436" s="72">
        <v>-0.41899999999999998</v>
      </c>
      <c r="AE2436" s="72">
        <v>-4.5999999999999999E-2</v>
      </c>
      <c r="AF2436" s="72">
        <v>0.22900000000000001</v>
      </c>
      <c r="AJ2436" s="66">
        <v>44054</v>
      </c>
      <c r="AK2436" s="71">
        <v>-6.0900000000000003E-2</v>
      </c>
      <c r="AL2436" s="71">
        <v>-0.1249</v>
      </c>
      <c r="AM2436" s="71">
        <v>-0.155</v>
      </c>
      <c r="AN2436" s="71">
        <v>-0.10299999999999999</v>
      </c>
      <c r="AO2436" s="71">
        <v>-9.9000000000000005E-2</v>
      </c>
      <c r="AP2436" s="71">
        <v>-8.2000000000000003E-2</v>
      </c>
      <c r="AQ2436" s="71">
        <v>3.3000000000000002E-2</v>
      </c>
      <c r="AR2436" s="71">
        <v>0.247</v>
      </c>
      <c r="AV2436" s="66">
        <v>43973</v>
      </c>
      <c r="AW2436" s="71">
        <v>-0.41299999999999998</v>
      </c>
      <c r="AX2436" s="71">
        <v>-0.28699999999999998</v>
      </c>
      <c r="AY2436" s="71">
        <v>-9.7000000000000003E-2</v>
      </c>
      <c r="AZ2436" s="71">
        <v>-0.29599999999999999</v>
      </c>
      <c r="BA2436" s="71">
        <v>-0.159</v>
      </c>
      <c r="BB2436" s="71">
        <v>5.3999999999999999E-2</v>
      </c>
      <c r="BC2436" s="71">
        <v>0.626</v>
      </c>
      <c r="BD2436" s="71">
        <v>1.012</v>
      </c>
      <c r="BG2436" s="66">
        <v>43979</v>
      </c>
      <c r="BH2436" s="71">
        <v>4.16</v>
      </c>
      <c r="BI2436" s="71">
        <v>4.49</v>
      </c>
      <c r="BJ2436" s="71">
        <v>4.62</v>
      </c>
      <c r="BK2436" s="71">
        <v>4.9984999999999999</v>
      </c>
      <c r="BL2436" s="71">
        <v>5.3769999999999998</v>
      </c>
      <c r="BM2436" s="71">
        <v>8.0090000000000003</v>
      </c>
      <c r="BN2436" s="71">
        <v>8.9589999999999996</v>
      </c>
      <c r="BO2436" s="71">
        <v>10.336</v>
      </c>
      <c r="BR2436" s="66">
        <v>44371</v>
      </c>
      <c r="BS2436" s="71">
        <v>13.988</v>
      </c>
      <c r="BT2436" s="71">
        <v>16.027000000000001</v>
      </c>
      <c r="BU2436" s="71">
        <v>25.5</v>
      </c>
      <c r="BV2436" s="71">
        <v>29.9</v>
      </c>
      <c r="BW2436" s="71">
        <v>31.425000000000001</v>
      </c>
      <c r="BX2436" s="71">
        <v>32.950000000000003</v>
      </c>
      <c r="BY2436" s="71">
        <v>31</v>
      </c>
      <c r="BZ2436" s="71">
        <v>32.9</v>
      </c>
      <c r="CJ2436" s="66"/>
      <c r="CM2436" s="66"/>
      <c r="CP2436" s="66"/>
      <c r="CS2436" s="66"/>
    </row>
    <row r="2437" spans="2:97" ht="14.25" customHeight="1" x14ac:dyDescent="0.3">
      <c r="B2437" s="77">
        <v>45208</v>
      </c>
      <c r="C2437" s="78">
        <v>9.4109999999999996</v>
      </c>
      <c r="D2437" s="78">
        <v>10.840999999999999</v>
      </c>
      <c r="E2437" s="78">
        <v>11.881</v>
      </c>
      <c r="F2437" s="78">
        <v>12.24</v>
      </c>
      <c r="G2437" s="78">
        <v>13.284000000000001</v>
      </c>
      <c r="H2437" s="78">
        <v>14.05</v>
      </c>
      <c r="I2437" s="78">
        <v>14.468999999999999</v>
      </c>
      <c r="J2437" s="78">
        <v>14.888</v>
      </c>
      <c r="M2437" s="66">
        <v>43950</v>
      </c>
      <c r="N2437" s="71">
        <v>7.8799999999999995E-2</v>
      </c>
      <c r="O2437" s="71">
        <v>9.64E-2</v>
      </c>
      <c r="P2437" s="71">
        <v>0.1396</v>
      </c>
      <c r="Q2437" s="71">
        <v>0.2014</v>
      </c>
      <c r="R2437" s="71">
        <v>0.25259999999999999</v>
      </c>
      <c r="S2437" s="71">
        <v>0.36709999999999998</v>
      </c>
      <c r="T2437" s="71">
        <v>0.62690000000000001</v>
      </c>
      <c r="U2437" s="71">
        <v>0.82345000000000002</v>
      </c>
      <c r="X2437" s="66">
        <v>43966</v>
      </c>
      <c r="Y2437" s="72">
        <v>-0.54700000000000004</v>
      </c>
      <c r="Z2437" s="72">
        <v>-0.50700000000000001</v>
      </c>
      <c r="AA2437" s="72">
        <v>-0.48199999999999998</v>
      </c>
      <c r="AB2437" s="72">
        <v>-0.51500000000000001</v>
      </c>
      <c r="AC2437" s="72">
        <v>-0.51400000000000001</v>
      </c>
      <c r="AD2437" s="72">
        <v>-0.38600000000000001</v>
      </c>
      <c r="AE2437" s="72">
        <v>-2.7E-2</v>
      </c>
      <c r="AF2437" s="72">
        <v>0.248</v>
      </c>
      <c r="AJ2437" s="66">
        <v>44055</v>
      </c>
      <c r="AK2437" s="71">
        <v>-6.1600000000000002E-2</v>
      </c>
      <c r="AL2437" s="71">
        <v>-0.13189999999999999</v>
      </c>
      <c r="AM2437" s="71">
        <v>-0.155</v>
      </c>
      <c r="AN2437" s="71">
        <v>-0.104</v>
      </c>
      <c r="AO2437" s="71">
        <v>-9.1999999999999998E-2</v>
      </c>
      <c r="AP2437" s="71">
        <v>-7.9000000000000001E-2</v>
      </c>
      <c r="AQ2437" s="71">
        <v>4.4999999999999998E-2</v>
      </c>
      <c r="AR2437" s="71">
        <v>0.26300000000000001</v>
      </c>
      <c r="AV2437" s="66">
        <v>43976</v>
      </c>
      <c r="AW2437" s="71">
        <v>-0.42499999999999999</v>
      </c>
      <c r="AX2437" s="71">
        <v>-0.28699999999999998</v>
      </c>
      <c r="AY2437" s="71">
        <v>-9.7000000000000003E-2</v>
      </c>
      <c r="AZ2437" s="71">
        <v>-0.29499999999999998</v>
      </c>
      <c r="BA2437" s="71">
        <v>-0.17799999999999999</v>
      </c>
      <c r="BB2437" s="71">
        <v>2.8000000000000001E-2</v>
      </c>
      <c r="BC2437" s="71">
        <v>0.61199999999999999</v>
      </c>
      <c r="BD2437" s="71">
        <v>1.004</v>
      </c>
      <c r="BG2437" s="66">
        <v>43980</v>
      </c>
      <c r="BH2437" s="71">
        <v>4.2</v>
      </c>
      <c r="BI2437" s="71">
        <v>4.62</v>
      </c>
      <c r="BJ2437" s="71">
        <v>4.76</v>
      </c>
      <c r="BK2437" s="71">
        <v>5.0179999999999998</v>
      </c>
      <c r="BL2437" s="71">
        <v>5.2759999999999998</v>
      </c>
      <c r="BM2437" s="71">
        <v>8.0090000000000003</v>
      </c>
      <c r="BN2437" s="71">
        <v>8.9260000000000002</v>
      </c>
      <c r="BO2437" s="71">
        <v>10.388999999999999</v>
      </c>
      <c r="BR2437" s="66">
        <v>44372</v>
      </c>
      <c r="BS2437" s="71">
        <v>13.988</v>
      </c>
      <c r="BT2437" s="71">
        <v>16.027000000000001</v>
      </c>
      <c r="BU2437" s="71">
        <v>25.5</v>
      </c>
      <c r="BV2437" s="71">
        <v>29.9</v>
      </c>
      <c r="BW2437" s="71">
        <v>31.425000000000001</v>
      </c>
      <c r="BX2437" s="71">
        <v>32.950000000000003</v>
      </c>
      <c r="BY2437" s="71">
        <v>31</v>
      </c>
      <c r="BZ2437" s="71">
        <v>32.9</v>
      </c>
      <c r="CJ2437" s="66"/>
      <c r="CM2437" s="66"/>
      <c r="CP2437" s="66"/>
      <c r="CS2437" s="66"/>
    </row>
    <row r="2438" spans="2:97" ht="14.25" customHeight="1" x14ac:dyDescent="0.3">
      <c r="B2438" s="77">
        <v>45210</v>
      </c>
      <c r="C2438" s="78">
        <v>10.002000000000001</v>
      </c>
      <c r="D2438" s="78">
        <v>12.000999999999999</v>
      </c>
      <c r="E2438" s="78">
        <v>12.6</v>
      </c>
      <c r="F2438" s="78">
        <v>13.5</v>
      </c>
      <c r="G2438" s="78">
        <v>13.5</v>
      </c>
      <c r="H2438" s="78">
        <v>15.2</v>
      </c>
      <c r="I2438" s="78">
        <v>15.491</v>
      </c>
      <c r="J2438" s="78">
        <v>15.782</v>
      </c>
      <c r="M2438" s="66">
        <v>43951</v>
      </c>
      <c r="N2438" s="71">
        <v>7.8799999999999995E-2</v>
      </c>
      <c r="O2438" s="71">
        <v>0.1014</v>
      </c>
      <c r="P2438" s="71">
        <v>0.1421</v>
      </c>
      <c r="Q2438" s="71">
        <v>0.1956</v>
      </c>
      <c r="R2438" s="71">
        <v>0.2447</v>
      </c>
      <c r="S2438" s="71">
        <v>0.3624</v>
      </c>
      <c r="T2438" s="71">
        <v>0.63929999999999998</v>
      </c>
      <c r="U2438" s="71">
        <v>0.84465000000000001</v>
      </c>
      <c r="X2438" s="66">
        <v>43969</v>
      </c>
      <c r="Y2438" s="72">
        <v>-0.53900000000000003</v>
      </c>
      <c r="Z2438" s="72">
        <v>-0.51700000000000002</v>
      </c>
      <c r="AA2438" s="72">
        <v>-0.49099999999999999</v>
      </c>
      <c r="AB2438" s="72">
        <v>-0.49399999999999999</v>
      </c>
      <c r="AC2438" s="72">
        <v>-0.48299999999999998</v>
      </c>
      <c r="AD2438" s="72">
        <v>-0.35199999999999998</v>
      </c>
      <c r="AE2438" s="72">
        <v>-1E-3</v>
      </c>
      <c r="AF2438" s="72">
        <v>0.28499999999999998</v>
      </c>
      <c r="AJ2438" s="66">
        <v>44056</v>
      </c>
      <c r="AK2438" s="71">
        <v>-6.5600000000000006E-2</v>
      </c>
      <c r="AL2438" s="71">
        <v>-0.1399</v>
      </c>
      <c r="AM2438" s="71">
        <v>-0.155</v>
      </c>
      <c r="AN2438" s="71">
        <v>-0.111</v>
      </c>
      <c r="AO2438" s="71">
        <v>-0.115</v>
      </c>
      <c r="AP2438" s="71">
        <v>-8.1000000000000003E-2</v>
      </c>
      <c r="AQ2438" s="71">
        <v>3.5000000000000003E-2</v>
      </c>
      <c r="AR2438" s="71">
        <v>0.253</v>
      </c>
      <c r="AV2438" s="66">
        <v>43977</v>
      </c>
      <c r="AW2438" s="71">
        <v>-0.44700000000000001</v>
      </c>
      <c r="AX2438" s="71">
        <v>-0.28699999999999998</v>
      </c>
      <c r="AY2438" s="71">
        <v>-9.7000000000000003E-2</v>
      </c>
      <c r="AZ2438" s="71">
        <v>-0.30399999999999999</v>
      </c>
      <c r="BA2438" s="71">
        <v>-0.17399999999999999</v>
      </c>
      <c r="BB2438" s="71">
        <v>3.6999999999999998E-2</v>
      </c>
      <c r="BC2438" s="71">
        <v>0.626</v>
      </c>
      <c r="BD2438" s="71">
        <v>1.008</v>
      </c>
      <c r="BG2438" s="66">
        <v>43983</v>
      </c>
      <c r="BH2438" s="71">
        <v>4.2</v>
      </c>
      <c r="BI2438" s="71">
        <v>4.62</v>
      </c>
      <c r="BJ2438" s="71">
        <v>4.76</v>
      </c>
      <c r="BK2438" s="71">
        <v>4.9824999999999999</v>
      </c>
      <c r="BL2438" s="71">
        <v>5.2050000000000001</v>
      </c>
      <c r="BM2438" s="71">
        <v>8.0090000000000003</v>
      </c>
      <c r="BN2438" s="71">
        <v>8.7949999999999999</v>
      </c>
      <c r="BO2438" s="71">
        <v>10.303000000000001</v>
      </c>
      <c r="BR2438" s="66">
        <v>44373</v>
      </c>
      <c r="BS2438" s="71">
        <v>13.988</v>
      </c>
      <c r="BT2438" s="71">
        <v>16.027000000000001</v>
      </c>
      <c r="BU2438" s="71">
        <v>25.5</v>
      </c>
      <c r="BV2438" s="71">
        <v>29.9</v>
      </c>
      <c r="BW2438" s="71">
        <v>31.425000000000001</v>
      </c>
      <c r="BX2438" s="71">
        <v>32.950000000000003</v>
      </c>
      <c r="BY2438" s="71">
        <v>31</v>
      </c>
      <c r="BZ2438" s="71">
        <v>32.9</v>
      </c>
      <c r="CJ2438" s="66"/>
      <c r="CM2438" s="66"/>
      <c r="CP2438" s="66"/>
      <c r="CS2438" s="66"/>
    </row>
    <row r="2439" spans="2:97" ht="14.25" customHeight="1" x14ac:dyDescent="0.3">
      <c r="B2439" s="77">
        <v>45211</v>
      </c>
      <c r="C2439" s="78">
        <v>10.002000000000001</v>
      </c>
      <c r="D2439" s="78">
        <v>12.000999999999999</v>
      </c>
      <c r="E2439" s="78">
        <v>12.6</v>
      </c>
      <c r="F2439" s="78">
        <v>13.5</v>
      </c>
      <c r="G2439" s="78">
        <v>13.5</v>
      </c>
      <c r="H2439" s="78">
        <v>15.2</v>
      </c>
      <c r="I2439" s="78">
        <v>15.491</v>
      </c>
      <c r="J2439" s="78">
        <v>15.782</v>
      </c>
      <c r="M2439" s="66">
        <v>43952</v>
      </c>
      <c r="N2439" s="71">
        <v>9.9099999999999994E-2</v>
      </c>
      <c r="O2439" s="71">
        <v>9.1300000000000006E-2</v>
      </c>
      <c r="P2439" s="71">
        <v>0.15989999999999999</v>
      </c>
      <c r="Q2439" s="71">
        <v>0.19</v>
      </c>
      <c r="R2439" s="71">
        <v>0.23669999999999999</v>
      </c>
      <c r="S2439" s="71">
        <v>0.34970000000000001</v>
      </c>
      <c r="T2439" s="71">
        <v>0.61180000000000001</v>
      </c>
      <c r="U2439" s="71">
        <v>0.82590000000000008</v>
      </c>
      <c r="X2439" s="66">
        <v>43970</v>
      </c>
      <c r="Y2439" s="72">
        <v>-0.53100000000000003</v>
      </c>
      <c r="Z2439" s="72">
        <v>-0.51400000000000001</v>
      </c>
      <c r="AA2439" s="72">
        <v>-0.5</v>
      </c>
      <c r="AB2439" s="72">
        <v>-0.53600000000000003</v>
      </c>
      <c r="AC2439" s="72">
        <v>-0.51300000000000001</v>
      </c>
      <c r="AD2439" s="72">
        <v>-0.373</v>
      </c>
      <c r="AE2439" s="72">
        <v>-1.9E-2</v>
      </c>
      <c r="AF2439" s="72">
        <v>0.25900000000000001</v>
      </c>
      <c r="AJ2439" s="66">
        <v>44057</v>
      </c>
      <c r="AK2439" s="71">
        <v>-8.1699999999999995E-2</v>
      </c>
      <c r="AL2439" s="71">
        <v>-0.14480000000000001</v>
      </c>
      <c r="AM2439" s="71">
        <v>-0.155</v>
      </c>
      <c r="AN2439" s="71">
        <v>-0.109</v>
      </c>
      <c r="AO2439" s="71">
        <v>-0.107</v>
      </c>
      <c r="AP2439" s="71">
        <v>-6.8000000000000005E-2</v>
      </c>
      <c r="AQ2439" s="71">
        <v>5.0999999999999997E-2</v>
      </c>
      <c r="AR2439" s="71">
        <v>0.26800000000000002</v>
      </c>
      <c r="AV2439" s="66">
        <v>43978</v>
      </c>
      <c r="AW2439" s="71">
        <v>-0.45400000000000001</v>
      </c>
      <c r="AX2439" s="71">
        <v>-0.28699999999999998</v>
      </c>
      <c r="AY2439" s="71">
        <v>-9.7000000000000003E-2</v>
      </c>
      <c r="AZ2439" s="71">
        <v>-0.32200000000000001</v>
      </c>
      <c r="BA2439" s="71">
        <v>-0.21099999999999999</v>
      </c>
      <c r="BB2439" s="71">
        <v>-1.2999999999999999E-2</v>
      </c>
      <c r="BC2439" s="71">
        <v>0.64600000000000002</v>
      </c>
      <c r="BD2439" s="71">
        <v>0.94799999999999995</v>
      </c>
      <c r="BG2439" s="66">
        <v>43984</v>
      </c>
      <c r="BH2439" s="71">
        <v>4.2</v>
      </c>
      <c r="BI2439" s="71">
        <v>4.62</v>
      </c>
      <c r="BJ2439" s="71">
        <v>4.76</v>
      </c>
      <c r="BK2439" s="71">
        <v>4.9630000000000001</v>
      </c>
      <c r="BL2439" s="71">
        <v>5.1660000000000004</v>
      </c>
      <c r="BM2439" s="71">
        <v>8.0090000000000003</v>
      </c>
      <c r="BN2439" s="71">
        <v>8.7509999999999994</v>
      </c>
      <c r="BO2439" s="71">
        <v>10.3</v>
      </c>
      <c r="BR2439" s="66">
        <v>44374</v>
      </c>
      <c r="BS2439" s="71">
        <v>13.988</v>
      </c>
      <c r="BT2439" s="71">
        <v>16.027000000000001</v>
      </c>
      <c r="BU2439" s="71">
        <v>25.5</v>
      </c>
      <c r="BV2439" s="71">
        <v>29.9</v>
      </c>
      <c r="BW2439" s="71">
        <v>31.425000000000001</v>
      </c>
      <c r="BX2439" s="71">
        <v>32.950000000000003</v>
      </c>
      <c r="BY2439" s="71">
        <v>31</v>
      </c>
      <c r="BZ2439" s="71">
        <v>32.9</v>
      </c>
      <c r="CJ2439" s="66"/>
      <c r="CM2439" s="66"/>
      <c r="CP2439" s="66"/>
      <c r="CS2439" s="66"/>
    </row>
    <row r="2440" spans="2:97" ht="14.25" customHeight="1" x14ac:dyDescent="0.3">
      <c r="B2440" s="77">
        <v>45212</v>
      </c>
      <c r="C2440" s="78">
        <v>10.002000000000001</v>
      </c>
      <c r="D2440" s="78">
        <v>12.000999999999999</v>
      </c>
      <c r="E2440" s="78">
        <v>12.6</v>
      </c>
      <c r="F2440" s="78">
        <v>13.5</v>
      </c>
      <c r="G2440" s="78">
        <v>13.5</v>
      </c>
      <c r="H2440" s="78">
        <v>15.2</v>
      </c>
      <c r="I2440" s="78">
        <v>15.491</v>
      </c>
      <c r="J2440" s="78">
        <v>15.782</v>
      </c>
      <c r="M2440" s="66">
        <v>43955</v>
      </c>
      <c r="N2440" s="71">
        <v>9.9099999999999994E-2</v>
      </c>
      <c r="O2440" s="71">
        <v>0.1116</v>
      </c>
      <c r="P2440" s="71">
        <v>0.1421</v>
      </c>
      <c r="Q2440" s="71">
        <v>0.1822</v>
      </c>
      <c r="R2440" s="71">
        <v>0.24199999999999999</v>
      </c>
      <c r="S2440" s="71">
        <v>0.3639</v>
      </c>
      <c r="T2440" s="71">
        <v>0.63360000000000005</v>
      </c>
      <c r="U2440" s="71">
        <v>0.8418000000000001</v>
      </c>
      <c r="X2440" s="66">
        <v>43971</v>
      </c>
      <c r="Y2440" s="72">
        <v>-0.53500000000000003</v>
      </c>
      <c r="Z2440" s="72">
        <v>-0.51800000000000002</v>
      </c>
      <c r="AA2440" s="72">
        <v>-0.50800000000000001</v>
      </c>
      <c r="AB2440" s="72">
        <v>-0.54</v>
      </c>
      <c r="AC2440" s="72">
        <v>-0.52300000000000002</v>
      </c>
      <c r="AD2440" s="72">
        <v>-0.39800000000000002</v>
      </c>
      <c r="AE2440" s="72">
        <v>-3.5000000000000003E-2</v>
      </c>
      <c r="AF2440" s="72">
        <v>0.23599999999999999</v>
      </c>
      <c r="AJ2440" s="66">
        <v>44060</v>
      </c>
      <c r="AK2440" s="71">
        <v>-8.8900000000000007E-2</v>
      </c>
      <c r="AL2440" s="71">
        <v>-0.13789999999999999</v>
      </c>
      <c r="AM2440" s="71">
        <v>-0.155</v>
      </c>
      <c r="AN2440" s="71">
        <v>-0.108</v>
      </c>
      <c r="AO2440" s="71">
        <v>-0.10199999999999999</v>
      </c>
      <c r="AP2440" s="71">
        <v>-7.6999999999999999E-2</v>
      </c>
      <c r="AQ2440" s="71">
        <v>4.7E-2</v>
      </c>
      <c r="AR2440" s="71">
        <v>0.26500000000000001</v>
      </c>
      <c r="AV2440" s="66">
        <v>43979</v>
      </c>
      <c r="AW2440" s="71">
        <v>-0.48299999999999998</v>
      </c>
      <c r="AX2440" s="71">
        <v>-0.28699999999999998</v>
      </c>
      <c r="AY2440" s="71">
        <v>-9.7000000000000003E-2</v>
      </c>
      <c r="AZ2440" s="71">
        <v>-0.34300000000000003</v>
      </c>
      <c r="BA2440" s="71">
        <v>-0.23699999999999999</v>
      </c>
      <c r="BB2440" s="71">
        <v>-5.8000000000000003E-2</v>
      </c>
      <c r="BC2440" s="71">
        <v>0.57999999999999996</v>
      </c>
      <c r="BD2440" s="71">
        <v>0.88300000000000001</v>
      </c>
      <c r="BG2440" s="66">
        <v>43985</v>
      </c>
      <c r="BH2440" s="71">
        <v>4.2</v>
      </c>
      <c r="BI2440" s="71">
        <v>4.62</v>
      </c>
      <c r="BJ2440" s="71">
        <v>4.76</v>
      </c>
      <c r="BK2440" s="71">
        <v>4.9135</v>
      </c>
      <c r="BL2440" s="71">
        <v>5.0670000000000002</v>
      </c>
      <c r="BM2440" s="71">
        <v>8.0090000000000003</v>
      </c>
      <c r="BN2440" s="71">
        <v>8.6490000000000009</v>
      </c>
      <c r="BO2440" s="71">
        <v>10.205</v>
      </c>
      <c r="BR2440" s="66">
        <v>44375</v>
      </c>
      <c r="BS2440" s="71">
        <v>13.988</v>
      </c>
      <c r="BT2440" s="71">
        <v>16.027000000000001</v>
      </c>
      <c r="BU2440" s="71">
        <v>25.5</v>
      </c>
      <c r="BV2440" s="71">
        <v>29.9</v>
      </c>
      <c r="BW2440" s="71">
        <v>31.425000000000001</v>
      </c>
      <c r="BX2440" s="71">
        <v>32.950000000000003</v>
      </c>
      <c r="BY2440" s="71">
        <v>31</v>
      </c>
      <c r="BZ2440" s="71">
        <v>32.9</v>
      </c>
      <c r="CJ2440" s="66"/>
      <c r="CM2440" s="66"/>
      <c r="CP2440" s="66"/>
      <c r="CS2440" s="66"/>
    </row>
    <row r="2441" spans="2:97" ht="14.25" customHeight="1" x14ac:dyDescent="0.3">
      <c r="B2441" s="77">
        <v>45216</v>
      </c>
      <c r="C2441" s="78">
        <v>10.002000000000001</v>
      </c>
      <c r="D2441" s="78">
        <v>12.000999999999999</v>
      </c>
      <c r="E2441" s="78">
        <v>12.6</v>
      </c>
      <c r="F2441" s="78">
        <v>13.5</v>
      </c>
      <c r="G2441" s="78">
        <v>13.5</v>
      </c>
      <c r="H2441" s="78">
        <v>15.2</v>
      </c>
      <c r="I2441" s="78">
        <v>15.491</v>
      </c>
      <c r="J2441" s="78">
        <v>15.782</v>
      </c>
      <c r="M2441" s="66">
        <v>43956</v>
      </c>
      <c r="N2441" s="71">
        <v>9.6600000000000005E-2</v>
      </c>
      <c r="O2441" s="71">
        <v>0.1119</v>
      </c>
      <c r="P2441" s="71">
        <v>0.12939999999999999</v>
      </c>
      <c r="Q2441" s="71">
        <v>0.18820000000000001</v>
      </c>
      <c r="R2441" s="71">
        <v>0.24729999999999999</v>
      </c>
      <c r="S2441" s="71">
        <v>0.375</v>
      </c>
      <c r="T2441" s="71">
        <v>0.66190000000000004</v>
      </c>
      <c r="U2441" s="71">
        <v>0.86595</v>
      </c>
      <c r="X2441" s="66">
        <v>43972</v>
      </c>
      <c r="Y2441" s="72">
        <v>-0.53600000000000003</v>
      </c>
      <c r="Z2441" s="72">
        <v>-0.51900000000000002</v>
      </c>
      <c r="AA2441" s="72">
        <v>-0.51700000000000002</v>
      </c>
      <c r="AB2441" s="72">
        <v>-0.55500000000000005</v>
      </c>
      <c r="AC2441" s="72">
        <v>-0.54300000000000004</v>
      </c>
      <c r="AD2441" s="72">
        <v>-0.41899999999999998</v>
      </c>
      <c r="AE2441" s="72">
        <v>-5.8999999999999997E-2</v>
      </c>
      <c r="AF2441" s="72">
        <v>0.223</v>
      </c>
      <c r="AJ2441" s="66">
        <v>44061</v>
      </c>
      <c r="AK2441" s="71">
        <v>-9.2799999999999994E-2</v>
      </c>
      <c r="AL2441" s="71">
        <v>-0.1419</v>
      </c>
      <c r="AM2441" s="71">
        <v>-0.155</v>
      </c>
      <c r="AN2441" s="71">
        <v>-0.109</v>
      </c>
      <c r="AO2441" s="71">
        <v>-0.107</v>
      </c>
      <c r="AP2441" s="71">
        <v>-8.4000000000000005E-2</v>
      </c>
      <c r="AQ2441" s="71">
        <v>3.9E-2</v>
      </c>
      <c r="AR2441" s="71">
        <v>0.25800000000000001</v>
      </c>
      <c r="AV2441" s="66">
        <v>43980</v>
      </c>
      <c r="AW2441" s="71">
        <v>-0.48499999999999999</v>
      </c>
      <c r="AX2441" s="71">
        <v>-0.28699999999999998</v>
      </c>
      <c r="AY2441" s="71">
        <v>-9.7000000000000003E-2</v>
      </c>
      <c r="AZ2441" s="71">
        <v>-0.34499999999999997</v>
      </c>
      <c r="BA2441" s="71">
        <v>-0.25</v>
      </c>
      <c r="BB2441" s="71">
        <v>-7.0000000000000007E-2</v>
      </c>
      <c r="BC2441" s="71">
        <v>0.56200000000000006</v>
      </c>
      <c r="BD2441" s="71">
        <v>0.86799999999999999</v>
      </c>
      <c r="BG2441" s="66">
        <v>43986</v>
      </c>
      <c r="BH2441" s="71">
        <v>4.2</v>
      </c>
      <c r="BI2441" s="71">
        <v>4.62</v>
      </c>
      <c r="BJ2441" s="71">
        <v>4.76</v>
      </c>
      <c r="BK2441" s="71">
        <v>4.9365000000000006</v>
      </c>
      <c r="BL2441" s="71">
        <v>5.1130000000000004</v>
      </c>
      <c r="BM2441" s="71">
        <v>8.0090000000000003</v>
      </c>
      <c r="BN2441" s="71">
        <v>8.7379999999999995</v>
      </c>
      <c r="BO2441" s="71">
        <v>10.262</v>
      </c>
      <c r="BR2441" s="66">
        <v>44376</v>
      </c>
      <c r="BS2441" s="71">
        <v>13.988</v>
      </c>
      <c r="BT2441" s="71">
        <v>16.027000000000001</v>
      </c>
      <c r="BU2441" s="71">
        <v>25.5</v>
      </c>
      <c r="BV2441" s="71">
        <v>29.9</v>
      </c>
      <c r="BW2441" s="71">
        <v>31.425000000000001</v>
      </c>
      <c r="BX2441" s="71">
        <v>32.950000000000003</v>
      </c>
      <c r="BY2441" s="71">
        <v>31</v>
      </c>
      <c r="BZ2441" s="71">
        <v>32.9</v>
      </c>
      <c r="CJ2441" s="66"/>
      <c r="CM2441" s="66"/>
      <c r="CP2441" s="66"/>
      <c r="CS2441" s="66"/>
    </row>
    <row r="2442" spans="2:97" ht="14.25" customHeight="1" x14ac:dyDescent="0.3">
      <c r="B2442" s="77">
        <v>45218</v>
      </c>
      <c r="C2442" s="78">
        <v>10.002000000000001</v>
      </c>
      <c r="D2442" s="78">
        <v>12.000999999999999</v>
      </c>
      <c r="E2442" s="78">
        <v>12.6</v>
      </c>
      <c r="F2442" s="78">
        <v>13.5</v>
      </c>
      <c r="G2442" s="78">
        <v>13.5</v>
      </c>
      <c r="H2442" s="78">
        <v>15.2</v>
      </c>
      <c r="I2442" s="78">
        <v>15.491</v>
      </c>
      <c r="J2442" s="78">
        <v>15.782</v>
      </c>
      <c r="M2442" s="66">
        <v>43957</v>
      </c>
      <c r="N2442" s="71">
        <v>0.10680000000000001</v>
      </c>
      <c r="O2442" s="71">
        <v>0.1399</v>
      </c>
      <c r="P2442" s="71">
        <v>0.1421</v>
      </c>
      <c r="Q2442" s="71">
        <v>0.1784</v>
      </c>
      <c r="R2442" s="71">
        <v>0.24199999999999999</v>
      </c>
      <c r="S2442" s="71">
        <v>0.37180000000000002</v>
      </c>
      <c r="T2442" s="71">
        <v>0.70299999999999996</v>
      </c>
      <c r="U2442" s="71">
        <v>0.93149999999999999</v>
      </c>
      <c r="X2442" s="66">
        <v>43973</v>
      </c>
      <c r="Y2442" s="72">
        <v>-0.53500000000000003</v>
      </c>
      <c r="Z2442" s="72">
        <v>-0.51800000000000002</v>
      </c>
      <c r="AA2442" s="72">
        <v>-0.52800000000000002</v>
      </c>
      <c r="AB2442" s="72">
        <v>-0.53600000000000003</v>
      </c>
      <c r="AC2442" s="72">
        <v>-0.52600000000000002</v>
      </c>
      <c r="AD2442" s="72">
        <v>-0.40400000000000003</v>
      </c>
      <c r="AE2442" s="72">
        <v>-3.5999999999999997E-2</v>
      </c>
      <c r="AF2442" s="72">
        <v>0.248</v>
      </c>
      <c r="AJ2442" s="66">
        <v>44062</v>
      </c>
      <c r="AK2442" s="71">
        <v>-9.6799999999999997E-2</v>
      </c>
      <c r="AL2442" s="71">
        <v>-0.1429</v>
      </c>
      <c r="AM2442" s="71">
        <v>-0.13500000000000001</v>
      </c>
      <c r="AN2442" s="71">
        <v>-0.11</v>
      </c>
      <c r="AO2442" s="71">
        <v>-0.11600000000000001</v>
      </c>
      <c r="AP2442" s="71">
        <v>-8.5999999999999993E-2</v>
      </c>
      <c r="AQ2442" s="71">
        <v>3.2000000000000001E-2</v>
      </c>
      <c r="AR2442" s="71">
        <v>0.252</v>
      </c>
      <c r="AV2442" s="66">
        <v>43983</v>
      </c>
      <c r="AW2442" s="71">
        <v>-0.496</v>
      </c>
      <c r="AX2442" s="71">
        <v>-0.28699999999999998</v>
      </c>
      <c r="AY2442" s="71">
        <v>-9.7000000000000003E-2</v>
      </c>
      <c r="AZ2442" s="71">
        <v>-0.34899999999999998</v>
      </c>
      <c r="BA2442" s="71">
        <v>-0.24</v>
      </c>
      <c r="BB2442" s="71">
        <v>-5.7000000000000002E-2</v>
      </c>
      <c r="BC2442" s="71">
        <v>0.57699999999999996</v>
      </c>
      <c r="BD2442" s="71">
        <v>0.88800000000000001</v>
      </c>
      <c r="BG2442" s="66">
        <v>43987</v>
      </c>
      <c r="BH2442" s="71">
        <v>4.22</v>
      </c>
      <c r="BI2442" s="71">
        <v>4.51</v>
      </c>
      <c r="BJ2442" s="71">
        <v>4.8600000000000003</v>
      </c>
      <c r="BK2442" s="71">
        <v>4.9945000000000004</v>
      </c>
      <c r="BL2442" s="71">
        <v>5.1289999999999996</v>
      </c>
      <c r="BM2442" s="71">
        <v>8.0090000000000003</v>
      </c>
      <c r="BN2442" s="71">
        <v>8.9429999999999996</v>
      </c>
      <c r="BO2442" s="71">
        <v>10.521000000000001</v>
      </c>
      <c r="BR2442" s="66">
        <v>44377</v>
      </c>
      <c r="BS2442" s="71">
        <v>13.988</v>
      </c>
      <c r="BT2442" s="71">
        <v>16.027000000000001</v>
      </c>
      <c r="BU2442" s="71">
        <v>25.5</v>
      </c>
      <c r="BV2442" s="71">
        <v>29.9</v>
      </c>
      <c r="BW2442" s="71">
        <v>31.425000000000001</v>
      </c>
      <c r="BX2442" s="71">
        <v>32.950000000000003</v>
      </c>
      <c r="BY2442" s="71">
        <v>31</v>
      </c>
      <c r="BZ2442" s="71">
        <v>32.9</v>
      </c>
      <c r="CJ2442" s="66"/>
      <c r="CM2442" s="66"/>
      <c r="CP2442" s="66"/>
      <c r="CS2442" s="66"/>
    </row>
    <row r="2443" spans="2:97" ht="14.25" customHeight="1" x14ac:dyDescent="0.3">
      <c r="B2443" s="77">
        <v>45219</v>
      </c>
      <c r="C2443" s="78">
        <v>10.002000000000001</v>
      </c>
      <c r="D2443" s="78">
        <v>12.000999999999999</v>
      </c>
      <c r="E2443" s="78">
        <v>12.6</v>
      </c>
      <c r="F2443" s="78">
        <v>13.5</v>
      </c>
      <c r="G2443" s="78">
        <v>13.5</v>
      </c>
      <c r="H2443" s="78">
        <v>15.2</v>
      </c>
      <c r="I2443" s="78">
        <v>15.491</v>
      </c>
      <c r="J2443" s="78">
        <v>15.782</v>
      </c>
      <c r="M2443" s="66">
        <v>43958</v>
      </c>
      <c r="N2443" s="71">
        <v>8.3900000000000002E-2</v>
      </c>
      <c r="O2443" s="71">
        <v>0.1246</v>
      </c>
      <c r="P2443" s="71">
        <v>0.12939999999999999</v>
      </c>
      <c r="Q2443" s="71">
        <v>0.13880000000000001</v>
      </c>
      <c r="R2443" s="71">
        <v>0.1913</v>
      </c>
      <c r="S2443" s="71">
        <v>0.3054</v>
      </c>
      <c r="T2443" s="71">
        <v>0.64090000000000003</v>
      </c>
      <c r="U2443" s="71">
        <v>0.84545000000000003</v>
      </c>
      <c r="X2443" s="66">
        <v>43976</v>
      </c>
      <c r="Y2443" s="72">
        <v>-0.51600000000000001</v>
      </c>
      <c r="Z2443" s="72">
        <v>-0.51100000000000001</v>
      </c>
      <c r="AA2443" s="72">
        <v>-0.52700000000000002</v>
      </c>
      <c r="AB2443" s="72">
        <v>-0.53500000000000003</v>
      </c>
      <c r="AC2443" s="72">
        <v>-0.52800000000000002</v>
      </c>
      <c r="AD2443" s="72">
        <v>-0.41099999999999998</v>
      </c>
      <c r="AE2443" s="72">
        <v>-4.7E-2</v>
      </c>
      <c r="AF2443" s="72">
        <v>0.23400000000000001</v>
      </c>
      <c r="AJ2443" s="66">
        <v>44063</v>
      </c>
      <c r="AK2443" s="71">
        <v>-9.9900000000000003E-2</v>
      </c>
      <c r="AL2443" s="71">
        <v>-0.14280000000000001</v>
      </c>
      <c r="AM2443" s="71">
        <v>-0.13600000000000001</v>
      </c>
      <c r="AN2443" s="71">
        <v>-0.104</v>
      </c>
      <c r="AO2443" s="71">
        <v>-0.11</v>
      </c>
      <c r="AP2443" s="71">
        <v>-8.4000000000000005E-2</v>
      </c>
      <c r="AQ2443" s="71">
        <v>3.5999999999999997E-2</v>
      </c>
      <c r="AR2443" s="71">
        <v>0.26400000000000001</v>
      </c>
      <c r="AV2443" s="66">
        <v>43984</v>
      </c>
      <c r="AW2443" s="71">
        <v>-0.51200000000000001</v>
      </c>
      <c r="AX2443" s="71">
        <v>-0.28699999999999998</v>
      </c>
      <c r="AY2443" s="71">
        <v>-9.7000000000000003E-2</v>
      </c>
      <c r="AZ2443" s="71">
        <v>-0.35799999999999998</v>
      </c>
      <c r="BA2443" s="71">
        <v>-0.24</v>
      </c>
      <c r="BB2443" s="71">
        <v>-6.9000000000000006E-2</v>
      </c>
      <c r="BC2443" s="71">
        <v>0.55800000000000005</v>
      </c>
      <c r="BD2443" s="71">
        <v>0.871</v>
      </c>
      <c r="BG2443" s="66">
        <v>43990</v>
      </c>
      <c r="BH2443" s="71">
        <v>4.22</v>
      </c>
      <c r="BI2443" s="71">
        <v>4.51</v>
      </c>
      <c r="BJ2443" s="71">
        <v>4.8600000000000003</v>
      </c>
      <c r="BK2443" s="71">
        <v>5.0054999999999996</v>
      </c>
      <c r="BL2443" s="71">
        <v>5.1509999999999998</v>
      </c>
      <c r="BM2443" s="71">
        <v>8.0090000000000003</v>
      </c>
      <c r="BN2443" s="71">
        <v>9.0169999999999995</v>
      </c>
      <c r="BO2443" s="71">
        <v>10.603</v>
      </c>
      <c r="BR2443" s="66">
        <v>44378</v>
      </c>
      <c r="BS2443" s="71">
        <v>13.988</v>
      </c>
      <c r="BT2443" s="71">
        <v>16.027000000000001</v>
      </c>
      <c r="BU2443" s="71">
        <v>25.5</v>
      </c>
      <c r="BV2443" s="71">
        <v>28</v>
      </c>
      <c r="BW2443" s="71">
        <v>30.5</v>
      </c>
      <c r="BX2443" s="71">
        <v>32</v>
      </c>
      <c r="BY2443" s="71">
        <v>32.450000000000003</v>
      </c>
      <c r="BZ2443" s="71">
        <v>32.9</v>
      </c>
      <c r="CJ2443" s="66"/>
      <c r="CM2443" s="66"/>
      <c r="CP2443" s="66"/>
      <c r="CS2443" s="66"/>
    </row>
    <row r="2444" spans="2:97" ht="14.25" customHeight="1" x14ac:dyDescent="0.3">
      <c r="B2444" s="77">
        <v>45223</v>
      </c>
      <c r="C2444" s="78">
        <v>10.002000000000001</v>
      </c>
      <c r="D2444" s="78">
        <v>12.000999999999999</v>
      </c>
      <c r="E2444" s="78">
        <v>12.6</v>
      </c>
      <c r="F2444" s="78">
        <v>13.5</v>
      </c>
      <c r="G2444" s="78">
        <v>13.5</v>
      </c>
      <c r="H2444" s="78">
        <v>15.2</v>
      </c>
      <c r="I2444" s="78">
        <v>15.491</v>
      </c>
      <c r="J2444" s="78">
        <v>15.782</v>
      </c>
      <c r="M2444" s="66">
        <v>43959</v>
      </c>
      <c r="N2444" s="71">
        <v>9.4100000000000003E-2</v>
      </c>
      <c r="O2444" s="71">
        <v>0.1323</v>
      </c>
      <c r="P2444" s="71">
        <v>0.12690000000000001</v>
      </c>
      <c r="Q2444" s="71">
        <v>0.15679999999999999</v>
      </c>
      <c r="R2444" s="71">
        <v>0.2152</v>
      </c>
      <c r="S2444" s="71">
        <v>0.33379999999999999</v>
      </c>
      <c r="T2444" s="71">
        <v>0.68310000000000004</v>
      </c>
      <c r="U2444" s="71">
        <v>0.90155000000000007</v>
      </c>
      <c r="X2444" s="66">
        <v>43977</v>
      </c>
      <c r="Y2444" s="72">
        <v>-0.52</v>
      </c>
      <c r="Z2444" s="72">
        <v>-0.51400000000000001</v>
      </c>
      <c r="AA2444" s="72">
        <v>-0.52600000000000002</v>
      </c>
      <c r="AB2444" s="72">
        <v>-0.50700000000000001</v>
      </c>
      <c r="AC2444" s="72">
        <v>-0.498</v>
      </c>
      <c r="AD2444" s="72">
        <v>-0.36699999999999999</v>
      </c>
      <c r="AE2444" s="72">
        <v>5.0000000000000001E-3</v>
      </c>
      <c r="AF2444" s="72">
        <v>0.27400000000000002</v>
      </c>
      <c r="AJ2444" s="66">
        <v>44064</v>
      </c>
      <c r="AK2444" s="71">
        <v>-9.98E-2</v>
      </c>
      <c r="AL2444" s="71">
        <v>-0.1409</v>
      </c>
      <c r="AM2444" s="71">
        <v>-0.13400000000000001</v>
      </c>
      <c r="AN2444" s="71">
        <v>-0.108</v>
      </c>
      <c r="AO2444" s="71">
        <v>-0.107</v>
      </c>
      <c r="AP2444" s="71">
        <v>-8.1000000000000003E-2</v>
      </c>
      <c r="AQ2444" s="71">
        <v>3.4000000000000002E-2</v>
      </c>
      <c r="AR2444" s="71">
        <v>0.26500000000000001</v>
      </c>
      <c r="AV2444" s="66">
        <v>43985</v>
      </c>
      <c r="AW2444" s="71">
        <v>-0.51600000000000001</v>
      </c>
      <c r="AX2444" s="71">
        <v>-0.28699999999999998</v>
      </c>
      <c r="AY2444" s="71">
        <v>-9.7000000000000003E-2</v>
      </c>
      <c r="AZ2444" s="71">
        <v>-0.33100000000000002</v>
      </c>
      <c r="BA2444" s="71">
        <v>-0.20599999999999999</v>
      </c>
      <c r="BB2444" s="71">
        <v>-2.7E-2</v>
      </c>
      <c r="BC2444" s="71">
        <v>0.61</v>
      </c>
      <c r="BD2444" s="71">
        <v>0.92200000000000004</v>
      </c>
      <c r="BG2444" s="66">
        <v>43991</v>
      </c>
      <c r="BH2444" s="71">
        <v>4.22</v>
      </c>
      <c r="BI2444" s="71">
        <v>4.51</v>
      </c>
      <c r="BJ2444" s="71">
        <v>4.8600000000000003</v>
      </c>
      <c r="BK2444" s="71">
        <v>5.0030000000000001</v>
      </c>
      <c r="BL2444" s="71">
        <v>5.1459999999999999</v>
      </c>
      <c r="BM2444" s="71">
        <v>8.0090000000000003</v>
      </c>
      <c r="BN2444" s="71">
        <v>9.1159999999999997</v>
      </c>
      <c r="BO2444" s="71">
        <v>10.734</v>
      </c>
      <c r="BR2444" s="66">
        <v>44379</v>
      </c>
      <c r="BS2444" s="71">
        <v>13.988</v>
      </c>
      <c r="BT2444" s="71">
        <v>16.027000000000001</v>
      </c>
      <c r="BU2444" s="71">
        <v>25.5</v>
      </c>
      <c r="BV2444" s="71">
        <v>28</v>
      </c>
      <c r="BW2444" s="71">
        <v>30.5</v>
      </c>
      <c r="BX2444" s="71">
        <v>32</v>
      </c>
      <c r="BY2444" s="71">
        <v>32.450000000000003</v>
      </c>
      <c r="BZ2444" s="71">
        <v>32.9</v>
      </c>
      <c r="CJ2444" s="66"/>
      <c r="CM2444" s="66"/>
      <c r="CP2444" s="66"/>
      <c r="CS2444" s="66"/>
    </row>
    <row r="2445" spans="2:97" ht="14.25" customHeight="1" x14ac:dyDescent="0.3">
      <c r="B2445" s="77">
        <v>45224</v>
      </c>
      <c r="C2445" s="78">
        <v>10.002000000000001</v>
      </c>
      <c r="D2445" s="78">
        <v>12.000999999999999</v>
      </c>
      <c r="E2445" s="78">
        <v>12.6</v>
      </c>
      <c r="F2445" s="78">
        <v>13.5</v>
      </c>
      <c r="G2445" s="78">
        <v>13.5</v>
      </c>
      <c r="H2445" s="78">
        <v>15.2</v>
      </c>
      <c r="I2445" s="78">
        <v>15.491</v>
      </c>
      <c r="J2445" s="78">
        <v>15.782</v>
      </c>
      <c r="M2445" s="66">
        <v>43962</v>
      </c>
      <c r="N2445" s="71">
        <v>0.1042</v>
      </c>
      <c r="O2445" s="71">
        <v>0.14499999999999999</v>
      </c>
      <c r="P2445" s="71">
        <v>0.14460000000000001</v>
      </c>
      <c r="Q2445" s="71">
        <v>0.17469999999999999</v>
      </c>
      <c r="R2445" s="71">
        <v>0.22320000000000001</v>
      </c>
      <c r="S2445" s="71">
        <v>0.35120000000000001</v>
      </c>
      <c r="T2445" s="71">
        <v>0.70989999999999998</v>
      </c>
      <c r="U2445" s="71">
        <v>0.93494999999999995</v>
      </c>
      <c r="X2445" s="66">
        <v>43978</v>
      </c>
      <c r="Y2445" s="72">
        <v>-0.51600000000000001</v>
      </c>
      <c r="Z2445" s="72">
        <v>-0.51400000000000001</v>
      </c>
      <c r="AA2445" s="72">
        <v>-0.52200000000000002</v>
      </c>
      <c r="AB2445" s="72">
        <v>-0.52</v>
      </c>
      <c r="AC2445" s="72">
        <v>-0.51</v>
      </c>
      <c r="AD2445" s="72">
        <v>-0.38200000000000001</v>
      </c>
      <c r="AE2445" s="72">
        <v>-0.01</v>
      </c>
      <c r="AF2445" s="72">
        <v>0.252</v>
      </c>
      <c r="AJ2445" s="66">
        <v>44067</v>
      </c>
      <c r="AK2445" s="71">
        <v>-8.9599999999999999E-2</v>
      </c>
      <c r="AL2445" s="71">
        <v>-0.13589999999999999</v>
      </c>
      <c r="AM2445" s="71">
        <v>-0.129</v>
      </c>
      <c r="AN2445" s="71">
        <v>-9.7000000000000003E-2</v>
      </c>
      <c r="AO2445" s="71">
        <v>-9.9000000000000005E-2</v>
      </c>
      <c r="AP2445" s="71">
        <v>-8.8999999999999996E-2</v>
      </c>
      <c r="AQ2445" s="71">
        <v>2.7E-2</v>
      </c>
      <c r="AR2445" s="71">
        <v>0.25600000000000001</v>
      </c>
      <c r="AV2445" s="66">
        <v>43986</v>
      </c>
      <c r="AW2445" s="71">
        <v>-0.505</v>
      </c>
      <c r="AX2445" s="71">
        <v>-0.28699999999999998</v>
      </c>
      <c r="AY2445" s="71">
        <v>-9.7000000000000003E-2</v>
      </c>
      <c r="AZ2445" s="71">
        <v>-0.34300000000000003</v>
      </c>
      <c r="BA2445" s="71">
        <v>-0.24399999999999999</v>
      </c>
      <c r="BB2445" s="71">
        <v>-7.9000000000000001E-2</v>
      </c>
      <c r="BC2445" s="71">
        <v>0.55600000000000005</v>
      </c>
      <c r="BD2445" s="71">
        <v>0.878</v>
      </c>
      <c r="BG2445" s="66">
        <v>43992</v>
      </c>
      <c r="BH2445" s="71">
        <v>4.22</v>
      </c>
      <c r="BI2445" s="71">
        <v>4.51</v>
      </c>
      <c r="BJ2445" s="71">
        <v>4.8600000000000003</v>
      </c>
      <c r="BK2445" s="71">
        <v>5.0090000000000003</v>
      </c>
      <c r="BL2445" s="71">
        <v>5.1580000000000004</v>
      </c>
      <c r="BM2445" s="71">
        <v>8.0090000000000003</v>
      </c>
      <c r="BN2445" s="71">
        <v>9.1310000000000002</v>
      </c>
      <c r="BO2445" s="71">
        <v>10.71</v>
      </c>
      <c r="BR2445" s="66">
        <v>44382</v>
      </c>
      <c r="BS2445" s="71">
        <v>13.988</v>
      </c>
      <c r="BT2445" s="71">
        <v>16.027000000000001</v>
      </c>
      <c r="BU2445" s="71">
        <v>25.5</v>
      </c>
      <c r="BV2445" s="71">
        <v>28</v>
      </c>
      <c r="BW2445" s="71">
        <v>30.5</v>
      </c>
      <c r="BX2445" s="71">
        <v>32</v>
      </c>
      <c r="BY2445" s="71">
        <v>32.450000000000003</v>
      </c>
      <c r="BZ2445" s="71">
        <v>32.9</v>
      </c>
      <c r="CJ2445" s="66"/>
      <c r="CM2445" s="66"/>
      <c r="CP2445" s="66"/>
      <c r="CS2445" s="66"/>
    </row>
    <row r="2446" spans="2:97" ht="14.25" customHeight="1" x14ac:dyDescent="0.3">
      <c r="B2446" s="77">
        <v>45225</v>
      </c>
      <c r="C2446" s="78">
        <v>10.002000000000001</v>
      </c>
      <c r="D2446" s="78">
        <v>12.000999999999999</v>
      </c>
      <c r="E2446" s="78">
        <v>12.6</v>
      </c>
      <c r="F2446" s="78">
        <v>13.5</v>
      </c>
      <c r="G2446" s="78">
        <v>13.5</v>
      </c>
      <c r="H2446" s="78">
        <v>15.2</v>
      </c>
      <c r="I2446" s="78">
        <v>15.491</v>
      </c>
      <c r="J2446" s="78">
        <v>15.782</v>
      </c>
      <c r="M2446" s="66">
        <v>43963</v>
      </c>
      <c r="N2446" s="71">
        <v>0.1195</v>
      </c>
      <c r="O2446" s="71">
        <v>0.1522</v>
      </c>
      <c r="P2446" s="71">
        <v>0.13950000000000001</v>
      </c>
      <c r="Q2446" s="71">
        <v>0.15890000000000001</v>
      </c>
      <c r="R2446" s="71">
        <v>0.2034</v>
      </c>
      <c r="S2446" s="71">
        <v>0.32419999999999999</v>
      </c>
      <c r="T2446" s="71">
        <v>0.66510000000000002</v>
      </c>
      <c r="U2446" s="71">
        <v>0.88755000000000006</v>
      </c>
      <c r="X2446" s="66">
        <v>43979</v>
      </c>
      <c r="Y2446" s="72">
        <v>-0.51600000000000001</v>
      </c>
      <c r="Z2446" s="72">
        <v>-0.51300000000000001</v>
      </c>
      <c r="AA2446" s="72">
        <v>-0.51300000000000001</v>
      </c>
      <c r="AB2446" s="72">
        <v>-0.53900000000000003</v>
      </c>
      <c r="AC2446" s="72">
        <v>-0.53300000000000003</v>
      </c>
      <c r="AD2446" s="72">
        <v>-0.42699999999999999</v>
      </c>
      <c r="AE2446" s="72">
        <v>-6.0999999999999999E-2</v>
      </c>
      <c r="AF2446" s="72">
        <v>0.20699999999999999</v>
      </c>
      <c r="AJ2446" s="66">
        <v>44068</v>
      </c>
      <c r="AK2446" s="71">
        <v>-9.2600000000000002E-2</v>
      </c>
      <c r="AL2446" s="71">
        <v>-0.1118</v>
      </c>
      <c r="AM2446" s="71">
        <v>-0.128</v>
      </c>
      <c r="AN2446" s="71">
        <v>-0.104</v>
      </c>
      <c r="AO2446" s="71">
        <v>-9.4E-2</v>
      </c>
      <c r="AP2446" s="71">
        <v>-8.2000000000000003E-2</v>
      </c>
      <c r="AQ2446" s="71">
        <v>3.5000000000000003E-2</v>
      </c>
      <c r="AR2446" s="71">
        <v>0.25800000000000001</v>
      </c>
      <c r="AV2446" s="66">
        <v>43987</v>
      </c>
      <c r="AW2446" s="71">
        <v>-0.50900000000000001</v>
      </c>
      <c r="AX2446" s="71">
        <v>-0.28699999999999998</v>
      </c>
      <c r="AY2446" s="71">
        <v>-9.7000000000000003E-2</v>
      </c>
      <c r="AZ2446" s="71">
        <v>-0.34599999999999997</v>
      </c>
      <c r="BA2446" s="71">
        <v>-0.23799999999999999</v>
      </c>
      <c r="BB2446" s="71">
        <v>-8.6999999999999994E-2</v>
      </c>
      <c r="BC2446" s="71">
        <v>0.55800000000000005</v>
      </c>
      <c r="BD2446" s="71">
        <v>0.89700000000000002</v>
      </c>
      <c r="BG2446" s="66">
        <v>43993</v>
      </c>
      <c r="BH2446" s="71">
        <v>4.22</v>
      </c>
      <c r="BI2446" s="71">
        <v>4.51</v>
      </c>
      <c r="BJ2446" s="71">
        <v>4.8600000000000003</v>
      </c>
      <c r="BK2446" s="71">
        <v>5.0214999999999996</v>
      </c>
      <c r="BL2446" s="71">
        <v>5.1829999999999998</v>
      </c>
      <c r="BM2446" s="71">
        <v>8.0090000000000003</v>
      </c>
      <c r="BN2446" s="71">
        <v>9.1679999999999993</v>
      </c>
      <c r="BO2446" s="71">
        <v>10.734</v>
      </c>
      <c r="BR2446" s="66">
        <v>44383</v>
      </c>
      <c r="BS2446" s="71">
        <v>13.988</v>
      </c>
      <c r="BT2446" s="71">
        <v>16.027000000000001</v>
      </c>
      <c r="BU2446" s="71">
        <v>25.5</v>
      </c>
      <c r="BV2446" s="71">
        <v>28</v>
      </c>
      <c r="BW2446" s="71">
        <v>30.5</v>
      </c>
      <c r="BX2446" s="71">
        <v>32</v>
      </c>
      <c r="BY2446" s="71">
        <v>32.450000000000003</v>
      </c>
      <c r="BZ2446" s="71">
        <v>32.9</v>
      </c>
      <c r="CJ2446" s="66"/>
      <c r="CM2446" s="66"/>
      <c r="CP2446" s="66"/>
      <c r="CS2446" s="66"/>
    </row>
    <row r="2447" spans="2:97" ht="14.25" customHeight="1" x14ac:dyDescent="0.3">
      <c r="B2447" s="77">
        <v>45226</v>
      </c>
      <c r="C2447" s="78">
        <v>10.002000000000001</v>
      </c>
      <c r="D2447" s="78">
        <v>12.000999999999999</v>
      </c>
      <c r="E2447" s="78">
        <v>12.6</v>
      </c>
      <c r="F2447" s="78">
        <v>13.5</v>
      </c>
      <c r="G2447" s="78">
        <v>13.5</v>
      </c>
      <c r="H2447" s="78">
        <v>15.2</v>
      </c>
      <c r="I2447" s="78">
        <v>15.491</v>
      </c>
      <c r="J2447" s="78">
        <v>15.782</v>
      </c>
      <c r="M2447" s="66">
        <v>43964</v>
      </c>
      <c r="N2447" s="71">
        <v>0.10929999999999999</v>
      </c>
      <c r="O2447" s="71">
        <v>0.13700000000000001</v>
      </c>
      <c r="P2447" s="71">
        <v>0.12939999999999999</v>
      </c>
      <c r="Q2447" s="71">
        <v>0.15890000000000001</v>
      </c>
      <c r="R2447" s="71">
        <v>0.2034</v>
      </c>
      <c r="S2447" s="71">
        <v>0.31619999999999998</v>
      </c>
      <c r="T2447" s="71">
        <v>0.65249999999999997</v>
      </c>
      <c r="U2447" s="71">
        <v>0.86125000000000007</v>
      </c>
      <c r="X2447" s="66">
        <v>43980</v>
      </c>
      <c r="Y2447" s="72">
        <v>-0.51700000000000002</v>
      </c>
      <c r="Z2447" s="72">
        <v>-0.50800000000000001</v>
      </c>
      <c r="AA2447" s="72">
        <v>-0.505</v>
      </c>
      <c r="AB2447" s="72">
        <v>-0.54700000000000004</v>
      </c>
      <c r="AC2447" s="72">
        <v>-0.55000000000000004</v>
      </c>
      <c r="AD2447" s="72">
        <v>-0.44700000000000001</v>
      </c>
      <c r="AE2447" s="72">
        <v>-7.9000000000000001E-2</v>
      </c>
      <c r="AF2447" s="72">
        <v>0.18099999999999999</v>
      </c>
      <c r="AJ2447" s="66">
        <v>44069</v>
      </c>
      <c r="AK2447" s="71">
        <v>-9.2799999999999994E-2</v>
      </c>
      <c r="AL2447" s="71">
        <v>-0.1138</v>
      </c>
      <c r="AM2447" s="71">
        <v>-0.13100000000000001</v>
      </c>
      <c r="AN2447" s="71">
        <v>-0.10100000000000001</v>
      </c>
      <c r="AO2447" s="71">
        <v>-8.8999999999999996E-2</v>
      </c>
      <c r="AP2447" s="71">
        <v>-7.4999999999999997E-2</v>
      </c>
      <c r="AQ2447" s="71">
        <v>4.5999999999999999E-2</v>
      </c>
      <c r="AR2447" s="71">
        <v>0.26900000000000002</v>
      </c>
      <c r="AV2447" s="66">
        <v>43990</v>
      </c>
      <c r="AW2447" s="71">
        <v>-0.51200000000000001</v>
      </c>
      <c r="AX2447" s="71">
        <v>-0.28699999999999998</v>
      </c>
      <c r="AY2447" s="71">
        <v>-9.7000000000000003E-2</v>
      </c>
      <c r="AZ2447" s="71">
        <v>-0.34599999999999997</v>
      </c>
      <c r="BA2447" s="71">
        <v>-0.23899999999999999</v>
      </c>
      <c r="BB2447" s="71">
        <v>-0.10199999999999999</v>
      </c>
      <c r="BC2447" s="71">
        <v>0.54800000000000004</v>
      </c>
      <c r="BD2447" s="71">
        <v>0.90100000000000002</v>
      </c>
      <c r="BG2447" s="66">
        <v>43994</v>
      </c>
      <c r="BH2447" s="71">
        <v>4.13</v>
      </c>
      <c r="BI2447" s="71">
        <v>4.4800000000000004</v>
      </c>
      <c r="BJ2447" s="71">
        <v>4.8899999999999997</v>
      </c>
      <c r="BK2447" s="71">
        <v>5.0274999999999999</v>
      </c>
      <c r="BL2447" s="71">
        <v>5.165</v>
      </c>
      <c r="BM2447" s="71">
        <v>8.0090000000000003</v>
      </c>
      <c r="BN2447" s="71">
        <v>9.2360000000000007</v>
      </c>
      <c r="BO2447" s="71">
        <v>10.750999999999999</v>
      </c>
      <c r="BR2447" s="66">
        <v>44384</v>
      </c>
      <c r="BS2447" s="71">
        <v>13.988</v>
      </c>
      <c r="BT2447" s="71">
        <v>16.027000000000001</v>
      </c>
      <c r="BU2447" s="71">
        <v>25.5</v>
      </c>
      <c r="BV2447" s="71">
        <v>28</v>
      </c>
      <c r="BW2447" s="71">
        <v>30.5</v>
      </c>
      <c r="BX2447" s="71">
        <v>32</v>
      </c>
      <c r="BY2447" s="71">
        <v>32.450000000000003</v>
      </c>
      <c r="BZ2447" s="71">
        <v>32.9</v>
      </c>
      <c r="CJ2447" s="66"/>
      <c r="CM2447" s="66"/>
      <c r="CP2447" s="66"/>
      <c r="CS2447" s="66"/>
    </row>
    <row r="2448" spans="2:97" ht="14.25" customHeight="1" x14ac:dyDescent="0.3">
      <c r="B2448" s="77">
        <v>45229</v>
      </c>
      <c r="C2448" s="78">
        <v>10.002000000000001</v>
      </c>
      <c r="D2448" s="78">
        <v>12.000999999999999</v>
      </c>
      <c r="E2448" s="78">
        <v>12.6</v>
      </c>
      <c r="F2448" s="78">
        <v>13.5</v>
      </c>
      <c r="G2448" s="78">
        <v>13.5</v>
      </c>
      <c r="H2448" s="78">
        <v>15.2</v>
      </c>
      <c r="I2448" s="78">
        <v>15.491</v>
      </c>
      <c r="J2448" s="78">
        <v>15.782</v>
      </c>
      <c r="M2448" s="66">
        <v>43965</v>
      </c>
      <c r="N2448" s="71">
        <v>0.10929999999999999</v>
      </c>
      <c r="O2448" s="71">
        <v>0.14199999999999999</v>
      </c>
      <c r="P2448" s="71">
        <v>0.13450000000000001</v>
      </c>
      <c r="Q2448" s="71">
        <v>0.14699999999999999</v>
      </c>
      <c r="R2448" s="71">
        <v>0.18770000000000001</v>
      </c>
      <c r="S2448" s="71">
        <v>0.30509999999999998</v>
      </c>
      <c r="T2448" s="71">
        <v>0.62180000000000002</v>
      </c>
      <c r="U2448" s="71">
        <v>0.82590000000000008</v>
      </c>
      <c r="X2448" s="66">
        <v>43983</v>
      </c>
      <c r="Y2448" s="72">
        <v>-0.52100000000000002</v>
      </c>
      <c r="Z2448" s="72">
        <v>-0.504</v>
      </c>
      <c r="AA2448" s="72">
        <v>-0.50800000000000001</v>
      </c>
      <c r="AB2448" s="72">
        <v>-0.53100000000000003</v>
      </c>
      <c r="AC2448" s="72">
        <v>-0.53100000000000003</v>
      </c>
      <c r="AD2448" s="72">
        <v>-0.41799999999999998</v>
      </c>
      <c r="AE2448" s="72">
        <v>-0.03</v>
      </c>
      <c r="AF2448" s="72">
        <v>0.24399999999999999</v>
      </c>
      <c r="AJ2448" s="66">
        <v>44070</v>
      </c>
      <c r="AK2448" s="71">
        <v>-9.2700000000000005E-2</v>
      </c>
      <c r="AL2448" s="71">
        <v>-0.1168</v>
      </c>
      <c r="AM2448" s="71">
        <v>-0.13500000000000001</v>
      </c>
      <c r="AN2448" s="71">
        <v>-0.113</v>
      </c>
      <c r="AO2448" s="71">
        <v>-9.9000000000000005E-2</v>
      </c>
      <c r="AP2448" s="71">
        <v>-7.9000000000000001E-2</v>
      </c>
      <c r="AQ2448" s="71">
        <v>4.2999999999999997E-2</v>
      </c>
      <c r="AR2448" s="71">
        <v>0.27</v>
      </c>
      <c r="AV2448" s="66">
        <v>43991</v>
      </c>
      <c r="AW2448" s="71">
        <v>-0.48799999999999999</v>
      </c>
      <c r="AX2448" s="71">
        <v>-0.48499999999999999</v>
      </c>
      <c r="AY2448" s="71">
        <v>-0.38300000000000001</v>
      </c>
      <c r="AZ2448" s="71">
        <v>-0.32400000000000001</v>
      </c>
      <c r="BA2448" s="71">
        <v>-0.192</v>
      </c>
      <c r="BB2448" s="71">
        <v>-0.02</v>
      </c>
      <c r="BC2448" s="71">
        <v>0.63700000000000001</v>
      </c>
      <c r="BD2448" s="71">
        <v>0.98599999999999999</v>
      </c>
      <c r="BG2448" s="66">
        <v>43997</v>
      </c>
      <c r="BH2448" s="71">
        <v>4.13</v>
      </c>
      <c r="BI2448" s="71">
        <v>4.4800000000000004</v>
      </c>
      <c r="BJ2448" s="71">
        <v>4.8899999999999997</v>
      </c>
      <c r="BK2448" s="71">
        <v>5.0469999999999997</v>
      </c>
      <c r="BL2448" s="71">
        <v>5.2039999999999997</v>
      </c>
      <c r="BM2448" s="71">
        <v>8.0090000000000003</v>
      </c>
      <c r="BN2448" s="71">
        <v>9.3520000000000003</v>
      </c>
      <c r="BO2448" s="71">
        <v>10.887</v>
      </c>
      <c r="BR2448" s="66">
        <v>44385</v>
      </c>
      <c r="BS2448" s="71">
        <v>13.988</v>
      </c>
      <c r="BT2448" s="71">
        <v>16.027000000000001</v>
      </c>
      <c r="BU2448" s="71">
        <v>25.5</v>
      </c>
      <c r="BV2448" s="71">
        <v>28</v>
      </c>
      <c r="BW2448" s="71">
        <v>30.5</v>
      </c>
      <c r="BX2448" s="71">
        <v>32</v>
      </c>
      <c r="BY2448" s="71">
        <v>32.450000000000003</v>
      </c>
      <c r="BZ2448" s="71">
        <v>32.9</v>
      </c>
      <c r="CJ2448" s="66"/>
      <c r="CM2448" s="66"/>
      <c r="CP2448" s="66"/>
      <c r="CS2448" s="66"/>
    </row>
    <row r="2449" spans="2:97" ht="14.25" customHeight="1" x14ac:dyDescent="0.3">
      <c r="B2449" s="77">
        <v>45231</v>
      </c>
      <c r="C2449" s="78">
        <v>8.9930000000000003</v>
      </c>
      <c r="D2449" s="78">
        <v>12.000999999999999</v>
      </c>
      <c r="E2449" s="78">
        <v>12.85</v>
      </c>
      <c r="F2449" s="78">
        <v>13</v>
      </c>
      <c r="G2449" s="78">
        <v>13.5</v>
      </c>
      <c r="H2449" s="78">
        <v>15.2</v>
      </c>
      <c r="I2449" s="78">
        <v>15</v>
      </c>
      <c r="J2449" s="78">
        <v>14.8</v>
      </c>
      <c r="M2449" s="66">
        <v>43966</v>
      </c>
      <c r="N2449" s="71">
        <v>9.9099999999999994E-2</v>
      </c>
      <c r="O2449" s="71">
        <v>0.13439999999999999</v>
      </c>
      <c r="P2449" s="71">
        <v>0.13950000000000001</v>
      </c>
      <c r="Q2449" s="71">
        <v>0.14510000000000001</v>
      </c>
      <c r="R2449" s="71">
        <v>0.18260000000000001</v>
      </c>
      <c r="S2449" s="71">
        <v>0.30819999999999997</v>
      </c>
      <c r="T2449" s="71">
        <v>0.64280000000000004</v>
      </c>
      <c r="U2449" s="71">
        <v>0.84640000000000004</v>
      </c>
      <c r="X2449" s="66">
        <v>43984</v>
      </c>
      <c r="Y2449" s="72">
        <v>-0.51</v>
      </c>
      <c r="Z2449" s="72">
        <v>-0.502</v>
      </c>
      <c r="AA2449" s="72">
        <v>-0.505</v>
      </c>
      <c r="AB2449" s="72">
        <v>-0.54100000000000004</v>
      </c>
      <c r="AC2449" s="72">
        <v>-0.54100000000000004</v>
      </c>
      <c r="AD2449" s="72">
        <v>-0.42799999999999999</v>
      </c>
      <c r="AE2449" s="72">
        <v>-5.0999999999999997E-2</v>
      </c>
      <c r="AF2449" s="72">
        <v>0.214</v>
      </c>
      <c r="AJ2449" s="66">
        <v>44071</v>
      </c>
      <c r="AK2449" s="71">
        <v>-9.8000000000000004E-2</v>
      </c>
      <c r="AL2449" s="71">
        <v>-0.122</v>
      </c>
      <c r="AM2449" s="71">
        <v>-0.14000000000000001</v>
      </c>
      <c r="AN2449" s="71">
        <v>-0.109</v>
      </c>
      <c r="AO2449" s="71">
        <v>-9.2999999999999999E-2</v>
      </c>
      <c r="AP2449" s="71">
        <v>-6.7000000000000004E-2</v>
      </c>
      <c r="AQ2449" s="71">
        <v>5.8999999999999997E-2</v>
      </c>
      <c r="AR2449" s="71">
        <v>0.28699999999999998</v>
      </c>
      <c r="AV2449" s="66">
        <v>43992</v>
      </c>
      <c r="AW2449" s="71">
        <v>-0.48199999999999998</v>
      </c>
      <c r="AX2449" s="71">
        <v>-0.48499999999999999</v>
      </c>
      <c r="AY2449" s="71">
        <v>-0.38300000000000001</v>
      </c>
      <c r="AZ2449" s="71">
        <v>-0.308</v>
      </c>
      <c r="BA2449" s="71">
        <v>-0.14799999999999999</v>
      </c>
      <c r="BB2449" s="71">
        <v>3.4000000000000002E-2</v>
      </c>
      <c r="BC2449" s="71">
        <v>0.67700000000000005</v>
      </c>
      <c r="BD2449" s="71">
        <v>1.008</v>
      </c>
      <c r="BG2449" s="66">
        <v>43998</v>
      </c>
      <c r="BH2449" s="71">
        <v>4.13</v>
      </c>
      <c r="BI2449" s="71">
        <v>4.4800000000000004</v>
      </c>
      <c r="BJ2449" s="71">
        <v>4.8899999999999997</v>
      </c>
      <c r="BK2449" s="71">
        <v>5.0469999999999997</v>
      </c>
      <c r="BL2449" s="71">
        <v>5.2039999999999997</v>
      </c>
      <c r="BM2449" s="71">
        <v>8.0090000000000003</v>
      </c>
      <c r="BN2449" s="71">
        <v>9.3520000000000003</v>
      </c>
      <c r="BO2449" s="71">
        <v>10.887</v>
      </c>
      <c r="BR2449" s="66">
        <v>44386</v>
      </c>
      <c r="BS2449" s="71">
        <v>13.988</v>
      </c>
      <c r="BT2449" s="71">
        <v>16.027000000000001</v>
      </c>
      <c r="BU2449" s="71">
        <v>25.5</v>
      </c>
      <c r="BV2449" s="71">
        <v>28</v>
      </c>
      <c r="BW2449" s="71">
        <v>30.5</v>
      </c>
      <c r="BX2449" s="71">
        <v>32</v>
      </c>
      <c r="BY2449" s="71">
        <v>32.450000000000003</v>
      </c>
      <c r="BZ2449" s="71">
        <v>32.9</v>
      </c>
      <c r="CJ2449" s="66"/>
      <c r="CM2449" s="66"/>
      <c r="CP2449" s="66"/>
      <c r="CS2449" s="66"/>
    </row>
    <row r="2450" spans="2:97" ht="14.25" customHeight="1" x14ac:dyDescent="0.3">
      <c r="B2450" s="77">
        <v>45232</v>
      </c>
      <c r="C2450" s="78">
        <v>8.9930000000000003</v>
      </c>
      <c r="D2450" s="78">
        <v>12.000999999999999</v>
      </c>
      <c r="E2450" s="78">
        <v>12.85</v>
      </c>
      <c r="F2450" s="78">
        <v>13</v>
      </c>
      <c r="G2450" s="78">
        <v>13.5</v>
      </c>
      <c r="H2450" s="78">
        <v>15.2</v>
      </c>
      <c r="I2450" s="78">
        <v>15</v>
      </c>
      <c r="J2450" s="78">
        <v>14.8</v>
      </c>
      <c r="M2450" s="66">
        <v>43969</v>
      </c>
      <c r="N2450" s="71">
        <v>0.1042</v>
      </c>
      <c r="O2450" s="71">
        <v>0.14199999999999999</v>
      </c>
      <c r="P2450" s="71">
        <v>0.1497</v>
      </c>
      <c r="Q2450" s="71">
        <v>0.1772</v>
      </c>
      <c r="R2450" s="71">
        <v>0.2273</v>
      </c>
      <c r="S2450" s="71">
        <v>0.37019999999999997</v>
      </c>
      <c r="T2450" s="71">
        <v>0.72570000000000001</v>
      </c>
      <c r="U2450" s="71">
        <v>0.94784999999999997</v>
      </c>
      <c r="X2450" s="66">
        <v>43985</v>
      </c>
      <c r="Y2450" s="72">
        <v>-0.51600000000000001</v>
      </c>
      <c r="Z2450" s="72">
        <v>-0.50800000000000001</v>
      </c>
      <c r="AA2450" s="72">
        <v>-0.502</v>
      </c>
      <c r="AB2450" s="72">
        <v>-0.51900000000000002</v>
      </c>
      <c r="AC2450" s="72">
        <v>-0.503</v>
      </c>
      <c r="AD2450" s="72">
        <v>-0.38700000000000001</v>
      </c>
      <c r="AE2450" s="72">
        <v>3.0000000000000001E-3</v>
      </c>
      <c r="AF2450" s="72">
        <v>0.26700000000000002</v>
      </c>
      <c r="AJ2450" s="66">
        <v>44074</v>
      </c>
      <c r="AK2450" s="71">
        <v>-0.12659999999999999</v>
      </c>
      <c r="AL2450" s="71">
        <v>-0.1208</v>
      </c>
      <c r="AM2450" s="71">
        <v>-0.14099999999999999</v>
      </c>
      <c r="AN2450" s="71">
        <v>-0.108</v>
      </c>
      <c r="AO2450" s="71">
        <v>-7.3999999999999996E-2</v>
      </c>
      <c r="AP2450" s="71">
        <v>-7.0000000000000007E-2</v>
      </c>
      <c r="AQ2450" s="71">
        <v>5.0999999999999997E-2</v>
      </c>
      <c r="AR2450" s="71">
        <v>0.28199999999999997</v>
      </c>
      <c r="AV2450" s="66">
        <v>43993</v>
      </c>
      <c r="AW2450" s="71">
        <v>-0.47299999999999998</v>
      </c>
      <c r="AX2450" s="71">
        <v>-0.48499999999999999</v>
      </c>
      <c r="AY2450" s="71">
        <v>-0.38300000000000001</v>
      </c>
      <c r="AZ2450" s="71">
        <v>-0.32400000000000001</v>
      </c>
      <c r="BA2450" s="71">
        <v>-0.18099999999999999</v>
      </c>
      <c r="BB2450" s="71">
        <v>-8.9999999999999993E-3</v>
      </c>
      <c r="BC2450" s="71">
        <v>0.628</v>
      </c>
      <c r="BD2450" s="71">
        <v>0.95599999999999996</v>
      </c>
      <c r="BG2450" s="66">
        <v>43999</v>
      </c>
      <c r="BH2450" s="71">
        <v>4.13</v>
      </c>
      <c r="BI2450" s="71">
        <v>4.4800000000000004</v>
      </c>
      <c r="BJ2450" s="71">
        <v>4.8899999999999997</v>
      </c>
      <c r="BK2450" s="71">
        <v>5.0410000000000004</v>
      </c>
      <c r="BL2450" s="71">
        <v>5.1920000000000002</v>
      </c>
      <c r="BM2450" s="71">
        <v>8.0090000000000003</v>
      </c>
      <c r="BN2450" s="71">
        <v>9.4499999999999993</v>
      </c>
      <c r="BO2450" s="71">
        <v>10.978</v>
      </c>
      <c r="BR2450" s="66">
        <v>44389</v>
      </c>
      <c r="BS2450" s="71">
        <v>13.988</v>
      </c>
      <c r="BT2450" s="71">
        <v>16.027000000000001</v>
      </c>
      <c r="BU2450" s="71">
        <v>25.5</v>
      </c>
      <c r="BV2450" s="71">
        <v>28</v>
      </c>
      <c r="BW2450" s="71">
        <v>30.5</v>
      </c>
      <c r="BX2450" s="71">
        <v>32</v>
      </c>
      <c r="BY2450" s="71">
        <v>32.450000000000003</v>
      </c>
      <c r="BZ2450" s="71">
        <v>32.9</v>
      </c>
      <c r="CJ2450" s="66"/>
      <c r="CM2450" s="66"/>
      <c r="CP2450" s="66"/>
      <c r="CS2450" s="66"/>
    </row>
    <row r="2451" spans="2:97" ht="14.25" customHeight="1" x14ac:dyDescent="0.3">
      <c r="B2451" s="77">
        <v>45233</v>
      </c>
      <c r="C2451" s="78">
        <v>8.9930000000000003</v>
      </c>
      <c r="D2451" s="78">
        <v>12.000999999999999</v>
      </c>
      <c r="E2451" s="78">
        <v>12.85</v>
      </c>
      <c r="F2451" s="78">
        <v>13</v>
      </c>
      <c r="G2451" s="78">
        <v>13.5</v>
      </c>
      <c r="H2451" s="78">
        <v>15.2</v>
      </c>
      <c r="I2451" s="78">
        <v>15</v>
      </c>
      <c r="J2451" s="78">
        <v>14.8</v>
      </c>
      <c r="M2451" s="66">
        <v>43970</v>
      </c>
      <c r="N2451" s="71">
        <v>0.1144</v>
      </c>
      <c r="O2451" s="71">
        <v>0.13950000000000001</v>
      </c>
      <c r="P2451" s="71">
        <v>0.1421</v>
      </c>
      <c r="Q2451" s="71">
        <v>0.16520000000000001</v>
      </c>
      <c r="R2451" s="71">
        <v>0.2064</v>
      </c>
      <c r="S2451" s="71">
        <v>0.33200000000000002</v>
      </c>
      <c r="T2451" s="71">
        <v>0.68820000000000003</v>
      </c>
      <c r="U2451" s="71">
        <v>0.91910000000000003</v>
      </c>
      <c r="X2451" s="66">
        <v>43986</v>
      </c>
      <c r="Y2451" s="72">
        <v>-0.51600000000000001</v>
      </c>
      <c r="Z2451" s="72">
        <v>-0.50600000000000001</v>
      </c>
      <c r="AA2451" s="72">
        <v>-0.498</v>
      </c>
      <c r="AB2451" s="72">
        <v>-0.503</v>
      </c>
      <c r="AC2451" s="72">
        <v>-0.5</v>
      </c>
      <c r="AD2451" s="72">
        <v>-0.40799999999999997</v>
      </c>
      <c r="AE2451" s="72">
        <v>-7.0000000000000001E-3</v>
      </c>
      <c r="AF2451" s="72">
        <v>0.26900000000000002</v>
      </c>
      <c r="AJ2451" s="66">
        <v>44075</v>
      </c>
      <c r="AK2451" s="71">
        <v>-0.1239</v>
      </c>
      <c r="AL2451" s="71">
        <v>-0.12189999999999999</v>
      </c>
      <c r="AM2451" s="71">
        <v>-0.14299999999999999</v>
      </c>
      <c r="AN2451" s="71">
        <v>-0.112</v>
      </c>
      <c r="AO2451" s="71">
        <v>-9.5000000000000001E-2</v>
      </c>
      <c r="AP2451" s="71">
        <v>-7.3999999999999996E-2</v>
      </c>
      <c r="AQ2451" s="71">
        <v>4.7E-2</v>
      </c>
      <c r="AR2451" s="71">
        <v>0.27300000000000002</v>
      </c>
      <c r="AV2451" s="66">
        <v>43994</v>
      </c>
      <c r="AW2451" s="71">
        <v>-0.46600000000000003</v>
      </c>
      <c r="AX2451" s="71">
        <v>-0.48499999999999999</v>
      </c>
      <c r="AY2451" s="71">
        <v>-0.38300000000000001</v>
      </c>
      <c r="AZ2451" s="71">
        <v>-0.34300000000000003</v>
      </c>
      <c r="BA2451" s="71">
        <v>-0.19400000000000001</v>
      </c>
      <c r="BB2451" s="71">
        <v>-3.1E-2</v>
      </c>
      <c r="BC2451" s="71">
        <v>0.59399999999999997</v>
      </c>
      <c r="BD2451" s="71">
        <v>0.91300000000000003</v>
      </c>
      <c r="BG2451" s="66">
        <v>44000</v>
      </c>
      <c r="BH2451" s="71">
        <v>4.13</v>
      </c>
      <c r="BI2451" s="71">
        <v>4.4800000000000004</v>
      </c>
      <c r="BJ2451" s="71">
        <v>4.8899999999999997</v>
      </c>
      <c r="BK2451" s="71">
        <v>4.9870000000000001</v>
      </c>
      <c r="BL2451" s="71">
        <v>5.0839999999999996</v>
      </c>
      <c r="BM2451" s="71">
        <v>8.0090000000000003</v>
      </c>
      <c r="BN2451" s="71">
        <v>9.3360000000000003</v>
      </c>
      <c r="BO2451" s="71">
        <v>10.959</v>
      </c>
      <c r="BR2451" s="66">
        <v>44390</v>
      </c>
      <c r="BS2451" s="71">
        <v>13.988</v>
      </c>
      <c r="BT2451" s="71">
        <v>16.027000000000001</v>
      </c>
      <c r="BU2451" s="71">
        <v>25.5</v>
      </c>
      <c r="BV2451" s="71">
        <v>28</v>
      </c>
      <c r="BW2451" s="71">
        <v>30.5</v>
      </c>
      <c r="BX2451" s="71">
        <v>32</v>
      </c>
      <c r="BY2451" s="71">
        <v>32.450000000000003</v>
      </c>
      <c r="BZ2451" s="71">
        <v>32.9</v>
      </c>
      <c r="CJ2451" s="66"/>
      <c r="CM2451" s="66"/>
      <c r="CP2451" s="66"/>
      <c r="CS2451" s="66"/>
    </row>
    <row r="2452" spans="2:97" ht="14.25" customHeight="1" x14ac:dyDescent="0.3">
      <c r="B2452" s="77">
        <v>45236</v>
      </c>
      <c r="C2452" s="78">
        <v>8.9930000000000003</v>
      </c>
      <c r="D2452" s="78">
        <v>12.000999999999999</v>
      </c>
      <c r="E2452" s="78">
        <v>12.85</v>
      </c>
      <c r="F2452" s="78">
        <v>13</v>
      </c>
      <c r="G2452" s="78">
        <v>13.5</v>
      </c>
      <c r="H2452" s="78">
        <v>15.2</v>
      </c>
      <c r="I2452" s="78">
        <v>15</v>
      </c>
      <c r="J2452" s="78">
        <v>14.8</v>
      </c>
      <c r="M2452" s="66">
        <v>43971</v>
      </c>
      <c r="N2452" s="71">
        <v>0.1144</v>
      </c>
      <c r="O2452" s="71">
        <v>0.12939999999999999</v>
      </c>
      <c r="P2452" s="71">
        <v>0.15229999999999999</v>
      </c>
      <c r="Q2452" s="71">
        <v>0.1633</v>
      </c>
      <c r="R2452" s="71">
        <v>0.2117</v>
      </c>
      <c r="S2452" s="71">
        <v>0.33829999999999999</v>
      </c>
      <c r="T2452" s="71">
        <v>0.68010000000000004</v>
      </c>
      <c r="U2452" s="71">
        <v>0.93504999999999994</v>
      </c>
      <c r="X2452" s="66">
        <v>43987</v>
      </c>
      <c r="Y2452" s="72">
        <v>-0.50700000000000001</v>
      </c>
      <c r="Z2452" s="72">
        <v>-0.502</v>
      </c>
      <c r="AA2452" s="72">
        <v>-0.48899999999999999</v>
      </c>
      <c r="AB2452" s="72">
        <v>-0.52400000000000002</v>
      </c>
      <c r="AC2452" s="72">
        <v>-0.50900000000000001</v>
      </c>
      <c r="AD2452" s="72">
        <v>-0.39900000000000002</v>
      </c>
      <c r="AE2452" s="72">
        <v>1.4999999999999999E-2</v>
      </c>
      <c r="AF2452" s="72">
        <v>0.29699999999999999</v>
      </c>
      <c r="AJ2452" s="66">
        <v>44076</v>
      </c>
      <c r="AK2452" s="71">
        <v>-0.1237</v>
      </c>
      <c r="AL2452" s="71">
        <v>-0.12989999999999999</v>
      </c>
      <c r="AM2452" s="71">
        <v>-0.14399999999999999</v>
      </c>
      <c r="AN2452" s="71">
        <v>-0.106</v>
      </c>
      <c r="AO2452" s="71">
        <v>-9.8000000000000004E-2</v>
      </c>
      <c r="AP2452" s="71">
        <v>-7.8E-2</v>
      </c>
      <c r="AQ2452" s="71">
        <v>4.2999999999999997E-2</v>
      </c>
      <c r="AR2452" s="71">
        <v>0.26900000000000002</v>
      </c>
      <c r="AV2452" s="66">
        <v>43997</v>
      </c>
      <c r="AW2452" s="71">
        <v>-0.46500000000000002</v>
      </c>
      <c r="AX2452" s="71">
        <v>-0.48499999999999999</v>
      </c>
      <c r="AY2452" s="71">
        <v>-0.38300000000000001</v>
      </c>
      <c r="AZ2452" s="71">
        <v>-0.35599999999999998</v>
      </c>
      <c r="BA2452" s="71">
        <v>-0.20499999999999999</v>
      </c>
      <c r="BB2452" s="71">
        <v>-4.3999999999999997E-2</v>
      </c>
      <c r="BC2452" s="71">
        <v>0.56100000000000005</v>
      </c>
      <c r="BD2452" s="71">
        <v>0.88</v>
      </c>
      <c r="BG2452" s="66">
        <v>44001</v>
      </c>
      <c r="BH2452" s="71">
        <v>4.09</v>
      </c>
      <c r="BI2452" s="71">
        <v>4.46</v>
      </c>
      <c r="BJ2452" s="71">
        <v>4.8100000000000005</v>
      </c>
      <c r="BK2452" s="71">
        <v>4.9474999999999998</v>
      </c>
      <c r="BL2452" s="71">
        <v>5.085</v>
      </c>
      <c r="BM2452" s="71">
        <v>8.0090000000000003</v>
      </c>
      <c r="BN2452" s="71">
        <v>9.2330000000000005</v>
      </c>
      <c r="BO2452" s="71">
        <v>10.824</v>
      </c>
      <c r="BR2452" s="66">
        <v>44391</v>
      </c>
      <c r="BS2452" s="71">
        <v>13.988</v>
      </c>
      <c r="BT2452" s="71">
        <v>16.027000000000001</v>
      </c>
      <c r="BU2452" s="71">
        <v>25.5</v>
      </c>
      <c r="BV2452" s="71">
        <v>28</v>
      </c>
      <c r="BW2452" s="71">
        <v>30.5</v>
      </c>
      <c r="BX2452" s="71">
        <v>32</v>
      </c>
      <c r="BY2452" s="71">
        <v>32.450000000000003</v>
      </c>
      <c r="BZ2452" s="71">
        <v>32.9</v>
      </c>
      <c r="CJ2452" s="66"/>
      <c r="CM2452" s="66"/>
      <c r="CP2452" s="66"/>
      <c r="CS2452" s="66"/>
    </row>
    <row r="2453" spans="2:97" ht="14.25" customHeight="1" x14ac:dyDescent="0.3">
      <c r="B2453" s="77">
        <v>45237</v>
      </c>
      <c r="C2453" s="78">
        <v>8.9930000000000003</v>
      </c>
      <c r="D2453" s="78">
        <v>12.000999999999999</v>
      </c>
      <c r="E2453" s="78">
        <v>12.85</v>
      </c>
      <c r="F2453" s="78">
        <v>13</v>
      </c>
      <c r="G2453" s="78">
        <v>13.5</v>
      </c>
      <c r="H2453" s="78">
        <v>15.2</v>
      </c>
      <c r="I2453" s="78">
        <v>15</v>
      </c>
      <c r="J2453" s="78">
        <v>14.8</v>
      </c>
      <c r="M2453" s="66">
        <v>43972</v>
      </c>
      <c r="N2453" s="71">
        <v>0.10680000000000001</v>
      </c>
      <c r="O2453" s="71">
        <v>0.13950000000000001</v>
      </c>
      <c r="P2453" s="71">
        <v>0.15229999999999999</v>
      </c>
      <c r="Q2453" s="71">
        <v>0.1653</v>
      </c>
      <c r="R2453" s="71">
        <v>0.21179999999999999</v>
      </c>
      <c r="S2453" s="71">
        <v>0.33829999999999999</v>
      </c>
      <c r="T2453" s="71">
        <v>0.67200000000000004</v>
      </c>
      <c r="U2453" s="71">
        <v>0.91599999999999993</v>
      </c>
      <c r="X2453" s="66">
        <v>43990</v>
      </c>
      <c r="Y2453" s="72">
        <v>-0.50900000000000001</v>
      </c>
      <c r="Z2453" s="72">
        <v>-0.505</v>
      </c>
      <c r="AA2453" s="72">
        <v>-0.48799999999999999</v>
      </c>
      <c r="AB2453" s="72">
        <v>-0.54</v>
      </c>
      <c r="AC2453" s="72">
        <v>-0.53500000000000003</v>
      </c>
      <c r="AD2453" s="72">
        <v>-0.42399999999999999</v>
      </c>
      <c r="AE2453" s="72">
        <v>4.2999999999999997E-2</v>
      </c>
      <c r="AF2453" s="72">
        <v>0.25</v>
      </c>
      <c r="AJ2453" s="66">
        <v>44077</v>
      </c>
      <c r="AK2453" s="71">
        <v>-0.12379999999999999</v>
      </c>
      <c r="AL2453" s="71">
        <v>-0.12989999999999999</v>
      </c>
      <c r="AM2453" s="71">
        <v>-0.14499999999999999</v>
      </c>
      <c r="AN2453" s="71">
        <v>-0.113</v>
      </c>
      <c r="AO2453" s="71">
        <v>-9.2999999999999999E-2</v>
      </c>
      <c r="AP2453" s="71">
        <v>-0.08</v>
      </c>
      <c r="AQ2453" s="71">
        <v>0.04</v>
      </c>
      <c r="AR2453" s="71">
        <v>0.26700000000000002</v>
      </c>
      <c r="AV2453" s="66">
        <v>43998</v>
      </c>
      <c r="AW2453" s="71">
        <v>-0.49</v>
      </c>
      <c r="AX2453" s="71">
        <v>-0.48499999999999999</v>
      </c>
      <c r="AY2453" s="71">
        <v>-0.38300000000000001</v>
      </c>
      <c r="AZ2453" s="71">
        <v>-0.375</v>
      </c>
      <c r="BA2453" s="71">
        <v>-0.222</v>
      </c>
      <c r="BB2453" s="71">
        <v>-6.2E-2</v>
      </c>
      <c r="BC2453" s="71">
        <v>0.53300000000000003</v>
      </c>
      <c r="BD2453" s="71">
        <v>0.85199999999999998</v>
      </c>
      <c r="BG2453" s="66">
        <v>44004</v>
      </c>
      <c r="BH2453" s="71">
        <v>4.09</v>
      </c>
      <c r="BI2453" s="71">
        <v>4.46</v>
      </c>
      <c r="BJ2453" s="71">
        <v>4.8100000000000005</v>
      </c>
      <c r="BK2453" s="71">
        <v>4.9540000000000006</v>
      </c>
      <c r="BL2453" s="71">
        <v>5.0979999999999999</v>
      </c>
      <c r="BM2453" s="71">
        <v>8.0090000000000003</v>
      </c>
      <c r="BN2453" s="71">
        <v>9.2799999999999994</v>
      </c>
      <c r="BO2453" s="71">
        <v>10.878</v>
      </c>
      <c r="BR2453" s="66">
        <v>44392</v>
      </c>
      <c r="BS2453" s="71">
        <v>13.988</v>
      </c>
      <c r="BT2453" s="71">
        <v>16.027000000000001</v>
      </c>
      <c r="BU2453" s="71">
        <v>25.5</v>
      </c>
      <c r="BV2453" s="71">
        <v>28</v>
      </c>
      <c r="BW2453" s="71">
        <v>30.5</v>
      </c>
      <c r="BX2453" s="71">
        <v>32</v>
      </c>
      <c r="BY2453" s="71">
        <v>32.450000000000003</v>
      </c>
      <c r="BZ2453" s="71">
        <v>32.9</v>
      </c>
      <c r="CJ2453" s="66"/>
      <c r="CM2453" s="66"/>
      <c r="CP2453" s="66"/>
      <c r="CS2453" s="66"/>
    </row>
    <row r="2454" spans="2:97" ht="14.25" customHeight="1" x14ac:dyDescent="0.3">
      <c r="B2454" s="77">
        <v>45238</v>
      </c>
      <c r="C2454" s="78">
        <v>8.9930000000000003</v>
      </c>
      <c r="D2454" s="78">
        <v>12.000999999999999</v>
      </c>
      <c r="E2454" s="78">
        <v>12.85</v>
      </c>
      <c r="F2454" s="78">
        <v>13</v>
      </c>
      <c r="G2454" s="78">
        <v>13.5</v>
      </c>
      <c r="H2454" s="78">
        <v>15.2</v>
      </c>
      <c r="I2454" s="78">
        <v>15</v>
      </c>
      <c r="J2454" s="78">
        <v>14.8</v>
      </c>
      <c r="M2454" s="66">
        <v>43973</v>
      </c>
      <c r="N2454" s="71">
        <v>0.1144</v>
      </c>
      <c r="O2454" s="71">
        <v>0.13439999999999999</v>
      </c>
      <c r="P2454" s="71">
        <v>0.1497</v>
      </c>
      <c r="Q2454" s="71">
        <v>0.1676</v>
      </c>
      <c r="R2454" s="71">
        <v>0.20680000000000001</v>
      </c>
      <c r="S2454" s="71">
        <v>0.33339999999999997</v>
      </c>
      <c r="T2454" s="71">
        <v>0.65910000000000002</v>
      </c>
      <c r="U2454" s="71">
        <v>0.88955000000000006</v>
      </c>
      <c r="X2454" s="66">
        <v>43991</v>
      </c>
      <c r="Y2454" s="72">
        <v>-0.51</v>
      </c>
      <c r="Z2454" s="72">
        <v>-0.50900000000000001</v>
      </c>
      <c r="AA2454" s="72">
        <v>-0.48599999999999999</v>
      </c>
      <c r="AB2454" s="72">
        <v>-0.52300000000000002</v>
      </c>
      <c r="AC2454" s="72">
        <v>-0.51700000000000002</v>
      </c>
      <c r="AD2454" s="72">
        <v>-0.39400000000000002</v>
      </c>
      <c r="AE2454" s="72">
        <v>7.3999999999999996E-2</v>
      </c>
      <c r="AF2454" s="72">
        <v>0.27400000000000002</v>
      </c>
      <c r="AJ2454" s="66">
        <v>44078</v>
      </c>
      <c r="AK2454" s="71">
        <v>-0.13669999999999999</v>
      </c>
      <c r="AL2454" s="71">
        <v>-0.13980000000000001</v>
      </c>
      <c r="AM2454" s="71">
        <v>-0.14899999999999999</v>
      </c>
      <c r="AN2454" s="71">
        <v>-0.11899999999999999</v>
      </c>
      <c r="AO2454" s="71">
        <v>-0.104</v>
      </c>
      <c r="AP2454" s="71">
        <v>-8.4000000000000005E-2</v>
      </c>
      <c r="AQ2454" s="71">
        <v>4.1000000000000002E-2</v>
      </c>
      <c r="AR2454" s="71">
        <v>0.26800000000000002</v>
      </c>
      <c r="AV2454" s="66">
        <v>43999</v>
      </c>
      <c r="AW2454" s="71">
        <v>-0.51800000000000002</v>
      </c>
      <c r="AX2454" s="71">
        <v>-0.48499999999999999</v>
      </c>
      <c r="AY2454" s="71">
        <v>-0.38300000000000001</v>
      </c>
      <c r="AZ2454" s="71">
        <v>-0.36899999999999999</v>
      </c>
      <c r="BA2454" s="71">
        <v>-0.20899999999999999</v>
      </c>
      <c r="BB2454" s="71">
        <v>-4.5999999999999999E-2</v>
      </c>
      <c r="BC2454" s="71">
        <v>0.55900000000000005</v>
      </c>
      <c r="BD2454" s="71">
        <v>0.872</v>
      </c>
      <c r="BG2454" s="66">
        <v>44005</v>
      </c>
      <c r="BH2454" s="71">
        <v>4.09</v>
      </c>
      <c r="BI2454" s="71">
        <v>4.46</v>
      </c>
      <c r="BJ2454" s="71">
        <v>4.8100000000000005</v>
      </c>
      <c r="BK2454" s="71">
        <v>4.9655000000000005</v>
      </c>
      <c r="BL2454" s="71">
        <v>5.1210000000000004</v>
      </c>
      <c r="BM2454" s="71">
        <v>8.0090000000000003</v>
      </c>
      <c r="BN2454" s="71">
        <v>9.34</v>
      </c>
      <c r="BO2454" s="71">
        <v>10.968999999999999</v>
      </c>
      <c r="BR2454" s="66">
        <v>44393</v>
      </c>
      <c r="BS2454" s="71">
        <v>13.988</v>
      </c>
      <c r="BT2454" s="71">
        <v>16.027000000000001</v>
      </c>
      <c r="BU2454" s="71">
        <v>25.5</v>
      </c>
      <c r="BV2454" s="71">
        <v>28</v>
      </c>
      <c r="BW2454" s="71">
        <v>30.5</v>
      </c>
      <c r="BX2454" s="71">
        <v>32</v>
      </c>
      <c r="BY2454" s="71">
        <v>32.450000000000003</v>
      </c>
      <c r="BZ2454" s="71">
        <v>32.9</v>
      </c>
      <c r="CJ2454" s="66"/>
      <c r="CM2454" s="66"/>
      <c r="CP2454" s="66"/>
      <c r="CS2454" s="66"/>
    </row>
    <row r="2455" spans="2:97" ht="14.25" customHeight="1" x14ac:dyDescent="0.3">
      <c r="B2455" s="77">
        <v>45239</v>
      </c>
      <c r="C2455" s="78">
        <v>8.9930000000000003</v>
      </c>
      <c r="D2455" s="78">
        <v>12.000999999999999</v>
      </c>
      <c r="E2455" s="78">
        <v>12.85</v>
      </c>
      <c r="F2455" s="78">
        <v>13</v>
      </c>
      <c r="G2455" s="78">
        <v>13.5</v>
      </c>
      <c r="H2455" s="78">
        <v>15.2</v>
      </c>
      <c r="I2455" s="78">
        <v>15</v>
      </c>
      <c r="J2455" s="78">
        <v>14.8</v>
      </c>
      <c r="M2455" s="66">
        <v>43976</v>
      </c>
      <c r="N2455" s="71">
        <v>0.1144</v>
      </c>
      <c r="O2455" s="71">
        <v>0.13439999999999999</v>
      </c>
      <c r="P2455" s="71">
        <v>0.1497</v>
      </c>
      <c r="Q2455" s="71">
        <v>0.1676</v>
      </c>
      <c r="R2455" s="71">
        <v>0.20680000000000001</v>
      </c>
      <c r="S2455" s="71">
        <v>0.33339999999999997</v>
      </c>
      <c r="T2455" s="71">
        <v>0.65910000000000002</v>
      </c>
      <c r="U2455" s="71">
        <v>0.88955000000000006</v>
      </c>
      <c r="X2455" s="66">
        <v>43992</v>
      </c>
      <c r="Y2455" s="72">
        <v>-0.50600000000000001</v>
      </c>
      <c r="Z2455" s="72">
        <v>-0.51100000000000001</v>
      </c>
      <c r="AA2455" s="72">
        <v>-0.48699999999999999</v>
      </c>
      <c r="AB2455" s="72">
        <v>-0.52400000000000002</v>
      </c>
      <c r="AC2455" s="72">
        <v>-0.51200000000000001</v>
      </c>
      <c r="AD2455" s="72">
        <v>-0.379</v>
      </c>
      <c r="AE2455" s="72">
        <v>7.3999999999999996E-2</v>
      </c>
      <c r="AF2455" s="72">
        <v>0.27600000000000002</v>
      </c>
      <c r="AJ2455" s="66">
        <v>44081</v>
      </c>
      <c r="AK2455" s="71">
        <v>-0.13980000000000001</v>
      </c>
      <c r="AL2455" s="71">
        <v>-0.1439</v>
      </c>
      <c r="AM2455" s="71">
        <v>-0.14799999999999999</v>
      </c>
      <c r="AN2455" s="71">
        <v>-0.11899999999999999</v>
      </c>
      <c r="AO2455" s="71">
        <v>-0.105</v>
      </c>
      <c r="AP2455" s="71">
        <v>-0.08</v>
      </c>
      <c r="AQ2455" s="71">
        <v>4.7E-2</v>
      </c>
      <c r="AR2455" s="71">
        <v>0.27400000000000002</v>
      </c>
      <c r="AV2455" s="66">
        <v>44000</v>
      </c>
      <c r="AW2455" s="71">
        <v>-0.51700000000000002</v>
      </c>
      <c r="AX2455" s="71">
        <v>-0.48499999999999999</v>
      </c>
      <c r="AY2455" s="71">
        <v>-0.38300000000000001</v>
      </c>
      <c r="AZ2455" s="71">
        <v>-0.38200000000000001</v>
      </c>
      <c r="BA2455" s="71">
        <v>-0.24</v>
      </c>
      <c r="BB2455" s="71">
        <v>-7.9000000000000001E-2</v>
      </c>
      <c r="BC2455" s="71">
        <v>0.51600000000000001</v>
      </c>
      <c r="BD2455" s="71">
        <v>0.82599999999999996</v>
      </c>
      <c r="BG2455" s="66">
        <v>44006</v>
      </c>
      <c r="BH2455" s="71">
        <v>4.09</v>
      </c>
      <c r="BI2455" s="71">
        <v>4.46</v>
      </c>
      <c r="BJ2455" s="71">
        <v>4.8100000000000005</v>
      </c>
      <c r="BK2455" s="71">
        <v>4.9240000000000004</v>
      </c>
      <c r="BL2455" s="71">
        <v>5.0380000000000003</v>
      </c>
      <c r="BM2455" s="71">
        <v>8.0090000000000003</v>
      </c>
      <c r="BN2455" s="71">
        <v>9.1869999999999994</v>
      </c>
      <c r="BO2455" s="71">
        <v>10.827999999999999</v>
      </c>
      <c r="BR2455" s="66">
        <v>44396</v>
      </c>
      <c r="BS2455" s="71">
        <v>13.988</v>
      </c>
      <c r="BT2455" s="71">
        <v>16.027000000000001</v>
      </c>
      <c r="BU2455" s="71">
        <v>25.5</v>
      </c>
      <c r="BV2455" s="71">
        <v>28</v>
      </c>
      <c r="BW2455" s="71">
        <v>30.5</v>
      </c>
      <c r="BX2455" s="71">
        <v>32</v>
      </c>
      <c r="BY2455" s="71">
        <v>32.450000000000003</v>
      </c>
      <c r="BZ2455" s="71">
        <v>32.9</v>
      </c>
      <c r="CJ2455" s="66"/>
      <c r="CM2455" s="66"/>
      <c r="CP2455" s="66"/>
      <c r="CS2455" s="66"/>
    </row>
    <row r="2456" spans="2:97" ht="14.25" customHeight="1" x14ac:dyDescent="0.3">
      <c r="B2456" s="77">
        <v>45240</v>
      </c>
      <c r="C2456" s="78">
        <v>8.9930000000000003</v>
      </c>
      <c r="D2456" s="78">
        <v>12.000999999999999</v>
      </c>
      <c r="E2456" s="78">
        <v>12.85</v>
      </c>
      <c r="F2456" s="78">
        <v>13</v>
      </c>
      <c r="G2456" s="78">
        <v>13.5</v>
      </c>
      <c r="H2456" s="78">
        <v>15.2</v>
      </c>
      <c r="I2456" s="78">
        <v>15</v>
      </c>
      <c r="J2456" s="78">
        <v>14.8</v>
      </c>
      <c r="M2456" s="66">
        <v>43977</v>
      </c>
      <c r="N2456" s="71">
        <v>0.1169</v>
      </c>
      <c r="O2456" s="71">
        <v>0.14199999999999999</v>
      </c>
      <c r="P2456" s="71">
        <v>0.16239999999999999</v>
      </c>
      <c r="Q2456" s="71">
        <v>0.17169999999999999</v>
      </c>
      <c r="R2456" s="71">
        <v>0.2122</v>
      </c>
      <c r="S2456" s="71">
        <v>0.3478</v>
      </c>
      <c r="T2456" s="71">
        <v>0.69650000000000001</v>
      </c>
      <c r="U2456" s="71">
        <v>0.94324999999999992</v>
      </c>
      <c r="X2456" s="66">
        <v>43993</v>
      </c>
      <c r="Y2456" s="72">
        <v>-0.50800000000000001</v>
      </c>
      <c r="Z2456" s="72">
        <v>-0.51</v>
      </c>
      <c r="AA2456" s="72">
        <v>-0.48099999999999998</v>
      </c>
      <c r="AB2456" s="72">
        <v>-0.54900000000000004</v>
      </c>
      <c r="AC2456" s="72">
        <v>-0.53700000000000003</v>
      </c>
      <c r="AD2456" s="72">
        <v>-0.433</v>
      </c>
      <c r="AE2456" s="72">
        <v>-1E-3</v>
      </c>
      <c r="AF2456" s="72">
        <v>0.19900000000000001</v>
      </c>
      <c r="AJ2456" s="66">
        <v>44082</v>
      </c>
      <c r="AK2456" s="71">
        <v>-0.13389999999999999</v>
      </c>
      <c r="AL2456" s="71">
        <v>-0.1419</v>
      </c>
      <c r="AM2456" s="71">
        <v>-0.14799999999999999</v>
      </c>
      <c r="AN2456" s="71">
        <v>-0.123</v>
      </c>
      <c r="AO2456" s="71">
        <v>-0.105</v>
      </c>
      <c r="AP2456" s="71">
        <v>-8.5000000000000006E-2</v>
      </c>
      <c r="AQ2456" s="71">
        <v>0.04</v>
      </c>
      <c r="AR2456" s="71">
        <v>0.26300000000000001</v>
      </c>
      <c r="AV2456" s="66">
        <v>44001</v>
      </c>
      <c r="AW2456" s="71">
        <v>-0.50600000000000001</v>
      </c>
      <c r="AX2456" s="71">
        <v>-0.48499999999999999</v>
      </c>
      <c r="AY2456" s="71">
        <v>-0.38300000000000001</v>
      </c>
      <c r="AZ2456" s="71">
        <v>-0.38500000000000001</v>
      </c>
      <c r="BA2456" s="71">
        <v>-0.253</v>
      </c>
      <c r="BB2456" s="71">
        <v>-9.7000000000000003E-2</v>
      </c>
      <c r="BC2456" s="71">
        <v>0.49299999999999999</v>
      </c>
      <c r="BD2456" s="71">
        <v>0.80300000000000005</v>
      </c>
      <c r="BG2456" s="66">
        <v>44007</v>
      </c>
      <c r="BH2456" s="71">
        <v>4.09</v>
      </c>
      <c r="BI2456" s="71">
        <v>4.46</v>
      </c>
      <c r="BJ2456" s="71">
        <v>4.8100000000000005</v>
      </c>
      <c r="BK2456" s="71">
        <v>4.9060000000000006</v>
      </c>
      <c r="BL2456" s="71">
        <v>5.0019999999999998</v>
      </c>
      <c r="BM2456" s="71">
        <v>8.0090000000000003</v>
      </c>
      <c r="BN2456" s="71">
        <v>9.1820000000000004</v>
      </c>
      <c r="BO2456" s="71">
        <v>10.786</v>
      </c>
      <c r="BR2456" s="66">
        <v>44397</v>
      </c>
      <c r="BS2456" s="71">
        <v>13.988</v>
      </c>
      <c r="BT2456" s="71">
        <v>16.027000000000001</v>
      </c>
      <c r="BU2456" s="71">
        <v>25.5</v>
      </c>
      <c r="BV2456" s="71">
        <v>28</v>
      </c>
      <c r="BW2456" s="71">
        <v>30.5</v>
      </c>
      <c r="BX2456" s="71">
        <v>32</v>
      </c>
      <c r="BY2456" s="71">
        <v>32.450000000000003</v>
      </c>
      <c r="BZ2456" s="71">
        <v>32.9</v>
      </c>
      <c r="CJ2456" s="66"/>
      <c r="CM2456" s="66"/>
      <c r="CP2456" s="66"/>
      <c r="CS2456" s="66"/>
    </row>
    <row r="2457" spans="2:97" ht="14.25" customHeight="1" x14ac:dyDescent="0.3">
      <c r="B2457" s="77">
        <v>45243</v>
      </c>
      <c r="C2457" s="78">
        <v>8.9930000000000003</v>
      </c>
      <c r="D2457" s="78">
        <v>12.000999999999999</v>
      </c>
      <c r="E2457" s="78">
        <v>12.85</v>
      </c>
      <c r="F2457" s="78">
        <v>13</v>
      </c>
      <c r="G2457" s="78">
        <v>13.5</v>
      </c>
      <c r="H2457" s="78">
        <v>15.2</v>
      </c>
      <c r="I2457" s="78">
        <v>15</v>
      </c>
      <c r="J2457" s="78">
        <v>14.8</v>
      </c>
      <c r="M2457" s="66">
        <v>43978</v>
      </c>
      <c r="N2457" s="71">
        <v>0.13980000000000001</v>
      </c>
      <c r="O2457" s="71">
        <v>0.16739999999999999</v>
      </c>
      <c r="P2457" s="71">
        <v>0.17510000000000001</v>
      </c>
      <c r="Q2457" s="71">
        <v>0.1799</v>
      </c>
      <c r="R2457" s="71">
        <v>0.22020000000000001</v>
      </c>
      <c r="S2457" s="71">
        <v>0.3478</v>
      </c>
      <c r="T2457" s="71">
        <v>0.68189999999999995</v>
      </c>
      <c r="U2457" s="71">
        <v>0.93594999999999995</v>
      </c>
      <c r="X2457" s="66">
        <v>43994</v>
      </c>
      <c r="Y2457" s="72">
        <v>-0.503</v>
      </c>
      <c r="Z2457" s="72">
        <v>-0.50700000000000001</v>
      </c>
      <c r="AA2457" s="72">
        <v>-0.48099999999999998</v>
      </c>
      <c r="AB2457" s="72">
        <v>-0.57399999999999995</v>
      </c>
      <c r="AC2457" s="72">
        <v>-0.56699999999999995</v>
      </c>
      <c r="AD2457" s="72">
        <v>-0.47299999999999998</v>
      </c>
      <c r="AE2457" s="72">
        <v>-4.1000000000000002E-2</v>
      </c>
      <c r="AF2457" s="72">
        <v>0.16900000000000001</v>
      </c>
      <c r="AJ2457" s="66">
        <v>44083</v>
      </c>
      <c r="AK2457" s="71">
        <v>-0.13669999999999999</v>
      </c>
      <c r="AL2457" s="71">
        <v>-0.14480000000000001</v>
      </c>
      <c r="AM2457" s="71">
        <v>-0.15</v>
      </c>
      <c r="AN2457" s="71">
        <v>-0.114</v>
      </c>
      <c r="AO2457" s="71">
        <v>-0.106</v>
      </c>
      <c r="AP2457" s="71">
        <v>-8.5000000000000006E-2</v>
      </c>
      <c r="AQ2457" s="71">
        <v>3.1E-2</v>
      </c>
      <c r="AR2457" s="71">
        <v>0.253</v>
      </c>
      <c r="AV2457" s="66">
        <v>44004</v>
      </c>
      <c r="AW2457" s="71">
        <v>-0.504</v>
      </c>
      <c r="AX2457" s="71">
        <v>-0.48499999999999999</v>
      </c>
      <c r="AY2457" s="71">
        <v>-0.38300000000000001</v>
      </c>
      <c r="AZ2457" s="71">
        <v>-0.39</v>
      </c>
      <c r="BA2457" s="71">
        <v>-0.27400000000000002</v>
      </c>
      <c r="BB2457" s="71">
        <v>-0.11700000000000001</v>
      </c>
      <c r="BC2457" s="71">
        <v>0.46100000000000002</v>
      </c>
      <c r="BD2457" s="71">
        <v>0.77600000000000002</v>
      </c>
      <c r="BG2457" s="66">
        <v>44008</v>
      </c>
      <c r="BH2457" s="71">
        <v>4.0599999999999996</v>
      </c>
      <c r="BI2457" s="71">
        <v>4.49</v>
      </c>
      <c r="BJ2457" s="71">
        <v>4.71</v>
      </c>
      <c r="BK2457" s="71">
        <v>4.883</v>
      </c>
      <c r="BL2457" s="71">
        <v>5.056</v>
      </c>
      <c r="BM2457" s="71">
        <v>8.0090000000000003</v>
      </c>
      <c r="BN2457" s="71">
        <v>9.2029999999999994</v>
      </c>
      <c r="BO2457" s="71">
        <v>10.73</v>
      </c>
      <c r="BR2457" s="66">
        <v>44398</v>
      </c>
      <c r="BS2457" s="71">
        <v>13.988</v>
      </c>
      <c r="BT2457" s="71">
        <v>16.027000000000001</v>
      </c>
      <c r="BU2457" s="71">
        <v>25.5</v>
      </c>
      <c r="BV2457" s="71">
        <v>28</v>
      </c>
      <c r="BW2457" s="71">
        <v>30.5</v>
      </c>
      <c r="BX2457" s="71">
        <v>32</v>
      </c>
      <c r="BY2457" s="71">
        <v>32.450000000000003</v>
      </c>
      <c r="BZ2457" s="71">
        <v>32.9</v>
      </c>
      <c r="CJ2457" s="66"/>
      <c r="CM2457" s="66"/>
      <c r="CP2457" s="66"/>
      <c r="CS2457" s="66"/>
    </row>
    <row r="2458" spans="2:97" ht="14.25" customHeight="1" x14ac:dyDescent="0.3">
      <c r="B2458" s="77">
        <v>45244</v>
      </c>
      <c r="C2458" s="78">
        <v>8.9930000000000003</v>
      </c>
      <c r="D2458" s="78">
        <v>12.000999999999999</v>
      </c>
      <c r="E2458" s="78">
        <v>12.85</v>
      </c>
      <c r="F2458" s="78">
        <v>13</v>
      </c>
      <c r="G2458" s="78">
        <v>13.5</v>
      </c>
      <c r="H2458" s="78">
        <v>15.2</v>
      </c>
      <c r="I2458" s="78">
        <v>15</v>
      </c>
      <c r="J2458" s="78">
        <v>14.8</v>
      </c>
      <c r="M2458" s="66">
        <v>43979</v>
      </c>
      <c r="N2458" s="71">
        <v>0.1424</v>
      </c>
      <c r="O2458" s="71">
        <v>0.16239999999999999</v>
      </c>
      <c r="P2458" s="71">
        <v>0.16239999999999999</v>
      </c>
      <c r="Q2458" s="71">
        <v>0.1701</v>
      </c>
      <c r="R2458" s="71">
        <v>0.215</v>
      </c>
      <c r="S2458" s="71">
        <v>0.33839999999999998</v>
      </c>
      <c r="T2458" s="71">
        <v>0.69</v>
      </c>
      <c r="U2458" s="71">
        <v>0.96</v>
      </c>
      <c r="X2458" s="66">
        <v>43997</v>
      </c>
      <c r="Y2458" s="72">
        <v>-0.51</v>
      </c>
      <c r="Z2458" s="72">
        <v>-0.505</v>
      </c>
      <c r="AA2458" s="72">
        <v>-0.48899999999999999</v>
      </c>
      <c r="AB2458" s="72">
        <v>-0.55900000000000005</v>
      </c>
      <c r="AC2458" s="72">
        <v>-0.55900000000000005</v>
      </c>
      <c r="AD2458" s="72">
        <v>-0.47299999999999998</v>
      </c>
      <c r="AE2458" s="72">
        <v>-4.3999999999999997E-2</v>
      </c>
      <c r="AF2458" s="72">
        <v>0.17</v>
      </c>
      <c r="AJ2458" s="66">
        <v>44084</v>
      </c>
      <c r="AK2458" s="71">
        <v>-0.1368</v>
      </c>
      <c r="AL2458" s="71">
        <v>-0.14480000000000001</v>
      </c>
      <c r="AM2458" s="71">
        <v>-0.15</v>
      </c>
      <c r="AN2458" s="71">
        <v>-0.11899999999999999</v>
      </c>
      <c r="AO2458" s="71">
        <v>-0.11</v>
      </c>
      <c r="AP2458" s="71">
        <v>-8.8999999999999996E-2</v>
      </c>
      <c r="AQ2458" s="71">
        <v>2.8000000000000001E-2</v>
      </c>
      <c r="AR2458" s="71">
        <v>0.252</v>
      </c>
      <c r="AV2458" s="66">
        <v>44005</v>
      </c>
      <c r="AW2458" s="71">
        <v>-0.5</v>
      </c>
      <c r="AX2458" s="71">
        <v>-0.48499999999999999</v>
      </c>
      <c r="AY2458" s="71">
        <v>-0.38300000000000001</v>
      </c>
      <c r="AZ2458" s="71">
        <v>-0.39500000000000002</v>
      </c>
      <c r="BA2458" s="71">
        <v>-0.27300000000000002</v>
      </c>
      <c r="BB2458" s="71">
        <v>-0.113</v>
      </c>
      <c r="BC2458" s="71">
        <v>0.47599999999999998</v>
      </c>
      <c r="BD2458" s="71">
        <v>0.80300000000000005</v>
      </c>
      <c r="BG2458" s="66">
        <v>44011</v>
      </c>
      <c r="BH2458" s="71">
        <v>4.0599999999999996</v>
      </c>
      <c r="BI2458" s="71">
        <v>4.49</v>
      </c>
      <c r="BJ2458" s="71">
        <v>4.71</v>
      </c>
      <c r="BK2458" s="71">
        <v>4.8650000000000002</v>
      </c>
      <c r="BL2458" s="71">
        <v>5.0199999999999996</v>
      </c>
      <c r="BM2458" s="71">
        <v>8.0090000000000003</v>
      </c>
      <c r="BN2458" s="71">
        <v>9.1829999999999998</v>
      </c>
      <c r="BO2458" s="71">
        <v>10.7</v>
      </c>
      <c r="BR2458" s="66">
        <v>44399</v>
      </c>
      <c r="BS2458" s="71">
        <v>13.988</v>
      </c>
      <c r="BT2458" s="71">
        <v>16.027000000000001</v>
      </c>
      <c r="BU2458" s="71">
        <v>25.5</v>
      </c>
      <c r="BV2458" s="71">
        <v>28</v>
      </c>
      <c r="BW2458" s="71">
        <v>30.5</v>
      </c>
      <c r="BX2458" s="71">
        <v>32</v>
      </c>
      <c r="BY2458" s="71">
        <v>32.450000000000003</v>
      </c>
      <c r="BZ2458" s="71">
        <v>32.9</v>
      </c>
      <c r="CJ2458" s="66"/>
      <c r="CM2458" s="66"/>
      <c r="CP2458" s="66"/>
      <c r="CS2458" s="66"/>
    </row>
    <row r="2459" spans="2:97" ht="14.25" customHeight="1" x14ac:dyDescent="0.3">
      <c r="B2459" s="77">
        <v>45245</v>
      </c>
      <c r="C2459" s="78">
        <v>8.9930000000000003</v>
      </c>
      <c r="D2459" s="78">
        <v>12.000999999999999</v>
      </c>
      <c r="E2459" s="78">
        <v>12.85</v>
      </c>
      <c r="F2459" s="78">
        <v>13</v>
      </c>
      <c r="G2459" s="78">
        <v>13.5</v>
      </c>
      <c r="H2459" s="78">
        <v>15.2</v>
      </c>
      <c r="I2459" s="78">
        <v>15</v>
      </c>
      <c r="J2459" s="78">
        <v>14.8</v>
      </c>
      <c r="M2459" s="66">
        <v>43980</v>
      </c>
      <c r="N2459" s="71">
        <v>0.1246</v>
      </c>
      <c r="O2459" s="71">
        <v>0.1522</v>
      </c>
      <c r="P2459" s="71">
        <v>0.1573</v>
      </c>
      <c r="Q2459" s="71">
        <v>0.1603</v>
      </c>
      <c r="R2459" s="71">
        <v>0.19400000000000001</v>
      </c>
      <c r="S2459" s="71">
        <v>0.30359999999999998</v>
      </c>
      <c r="T2459" s="71">
        <v>0.65259999999999996</v>
      </c>
      <c r="U2459" s="71">
        <v>0.91629999999999989</v>
      </c>
      <c r="X2459" s="66">
        <v>43998</v>
      </c>
      <c r="Y2459" s="72">
        <v>-0.51900000000000002</v>
      </c>
      <c r="Z2459" s="72">
        <v>-0.50600000000000001</v>
      </c>
      <c r="AA2459" s="72">
        <v>-0.5</v>
      </c>
      <c r="AB2459" s="72">
        <v>-0.56999999999999995</v>
      </c>
      <c r="AC2459" s="72">
        <v>-0.56899999999999995</v>
      </c>
      <c r="AD2459" s="72">
        <v>-0.47799999999999998</v>
      </c>
      <c r="AE2459" s="72">
        <v>-5.2999999999999999E-2</v>
      </c>
      <c r="AF2459" s="72">
        <v>0.155</v>
      </c>
      <c r="AJ2459" s="66">
        <v>44085</v>
      </c>
      <c r="AK2459" s="71">
        <v>-0.1195</v>
      </c>
      <c r="AL2459" s="71">
        <v>-0.15679999999999999</v>
      </c>
      <c r="AM2459" s="71">
        <v>-0.155</v>
      </c>
      <c r="AN2459" s="71">
        <v>-0.124</v>
      </c>
      <c r="AO2459" s="71">
        <v>-0.11700000000000001</v>
      </c>
      <c r="AP2459" s="71">
        <v>-9.5000000000000001E-2</v>
      </c>
      <c r="AQ2459" s="71">
        <v>2.7E-2</v>
      </c>
      <c r="AR2459" s="71">
        <v>0.245</v>
      </c>
      <c r="AV2459" s="66">
        <v>44006</v>
      </c>
      <c r="AW2459" s="71">
        <v>-0.502</v>
      </c>
      <c r="AX2459" s="71">
        <v>-0.48499999999999999</v>
      </c>
      <c r="AY2459" s="71">
        <v>-0.38300000000000001</v>
      </c>
      <c r="AZ2459" s="71">
        <v>-0.41599999999999998</v>
      </c>
      <c r="BA2459" s="71">
        <v>-0.29699999999999999</v>
      </c>
      <c r="BB2459" s="71">
        <v>-0.14099999999999999</v>
      </c>
      <c r="BC2459" s="71">
        <v>0.46899999999999997</v>
      </c>
      <c r="BD2459" s="71">
        <v>0.79200000000000004</v>
      </c>
      <c r="BG2459" s="66">
        <v>44012</v>
      </c>
      <c r="BH2459" s="71">
        <v>4.0599999999999996</v>
      </c>
      <c r="BI2459" s="71">
        <v>4.49</v>
      </c>
      <c r="BJ2459" s="71">
        <v>4.71</v>
      </c>
      <c r="BK2459" s="71">
        <v>4.8729999999999993</v>
      </c>
      <c r="BL2459" s="71">
        <v>5.0359999999999996</v>
      </c>
      <c r="BM2459" s="71">
        <v>8.0090000000000003</v>
      </c>
      <c r="BN2459" s="71">
        <v>9.2590000000000003</v>
      </c>
      <c r="BO2459" s="71">
        <v>10.821999999999999</v>
      </c>
      <c r="BR2459" s="66">
        <v>44400</v>
      </c>
      <c r="BS2459" s="71">
        <v>13.988</v>
      </c>
      <c r="BT2459" s="71">
        <v>16.027000000000001</v>
      </c>
      <c r="BU2459" s="71">
        <v>25.5</v>
      </c>
      <c r="BV2459" s="71">
        <v>28.494999999999997</v>
      </c>
      <c r="BW2459" s="71">
        <v>31.49</v>
      </c>
      <c r="BX2459" s="71">
        <v>32.99</v>
      </c>
      <c r="BY2459" s="71">
        <v>32.945</v>
      </c>
      <c r="BZ2459" s="71">
        <v>32.9</v>
      </c>
      <c r="CJ2459" s="66"/>
      <c r="CM2459" s="66"/>
      <c r="CP2459" s="66"/>
      <c r="CS2459" s="66"/>
    </row>
    <row r="2460" spans="2:97" ht="14.25" customHeight="1" x14ac:dyDescent="0.3">
      <c r="B2460" s="77">
        <v>45246</v>
      </c>
      <c r="C2460" s="78">
        <v>8.9930000000000003</v>
      </c>
      <c r="D2460" s="78">
        <v>12.000999999999999</v>
      </c>
      <c r="E2460" s="78">
        <v>12.85</v>
      </c>
      <c r="F2460" s="78">
        <v>13</v>
      </c>
      <c r="G2460" s="78">
        <v>13.5</v>
      </c>
      <c r="H2460" s="78">
        <v>15.2</v>
      </c>
      <c r="I2460" s="78">
        <v>15</v>
      </c>
      <c r="J2460" s="78">
        <v>14.8</v>
      </c>
      <c r="M2460" s="66">
        <v>43983</v>
      </c>
      <c r="N2460" s="71">
        <v>0.1246</v>
      </c>
      <c r="O2460" s="71">
        <v>0.1547</v>
      </c>
      <c r="P2460" s="71">
        <v>0.15989999999999999</v>
      </c>
      <c r="Q2460" s="71">
        <v>0.15640000000000001</v>
      </c>
      <c r="R2460" s="71">
        <v>0.19409999999999999</v>
      </c>
      <c r="S2460" s="71">
        <v>0.30520000000000003</v>
      </c>
      <c r="T2460" s="71">
        <v>0.65910000000000002</v>
      </c>
      <c r="U2460" s="71">
        <v>0.93955</v>
      </c>
      <c r="X2460" s="66">
        <v>43999</v>
      </c>
      <c r="Y2460" s="72">
        <v>-0.52500000000000002</v>
      </c>
      <c r="Z2460" s="72">
        <v>-0.51100000000000001</v>
      </c>
      <c r="AA2460" s="72">
        <v>-0.50700000000000001</v>
      </c>
      <c r="AB2460" s="72">
        <v>-0.57099999999999995</v>
      </c>
      <c r="AC2460" s="72">
        <v>-0.57299999999999995</v>
      </c>
      <c r="AD2460" s="72">
        <v>-0.48199999999999998</v>
      </c>
      <c r="AE2460" s="72">
        <v>-4.9000000000000002E-2</v>
      </c>
      <c r="AF2460" s="72">
        <v>0.158</v>
      </c>
      <c r="AJ2460" s="66">
        <v>44088</v>
      </c>
      <c r="AK2460" s="71">
        <v>-0.1197</v>
      </c>
      <c r="AL2460" s="71">
        <v>-0.1598</v>
      </c>
      <c r="AM2460" s="71">
        <v>-0.155</v>
      </c>
      <c r="AN2460" s="71">
        <v>-0.12</v>
      </c>
      <c r="AO2460" s="71">
        <v>-0.112</v>
      </c>
      <c r="AP2460" s="71">
        <v>-9.6000000000000002E-2</v>
      </c>
      <c r="AQ2460" s="71">
        <v>2.1000000000000001E-2</v>
      </c>
      <c r="AR2460" s="71">
        <v>0.24299999999999999</v>
      </c>
      <c r="AV2460" s="66">
        <v>44007</v>
      </c>
      <c r="AW2460" s="71">
        <v>-0.496</v>
      </c>
      <c r="AX2460" s="71">
        <v>-0.48499999999999999</v>
      </c>
      <c r="AY2460" s="71">
        <v>-0.38300000000000001</v>
      </c>
      <c r="AZ2460" s="71">
        <v>-0.43099999999999999</v>
      </c>
      <c r="BA2460" s="71">
        <v>-0.30199999999999999</v>
      </c>
      <c r="BB2460" s="71">
        <v>-0.13400000000000001</v>
      </c>
      <c r="BC2460" s="71">
        <v>0.45800000000000002</v>
      </c>
      <c r="BD2460" s="71">
        <v>0.78100000000000003</v>
      </c>
      <c r="BG2460" s="66">
        <v>44013</v>
      </c>
      <c r="BH2460" s="71">
        <v>4.0599999999999996</v>
      </c>
      <c r="BI2460" s="71">
        <v>4.49</v>
      </c>
      <c r="BJ2460" s="71">
        <v>4.71</v>
      </c>
      <c r="BK2460" s="71">
        <v>4.819</v>
      </c>
      <c r="BL2460" s="71">
        <v>4.9279999999999999</v>
      </c>
      <c r="BM2460" s="71">
        <v>8.0090000000000003</v>
      </c>
      <c r="BN2460" s="71">
        <v>9.2249999999999996</v>
      </c>
      <c r="BO2460" s="71">
        <v>10.831</v>
      </c>
      <c r="BR2460" s="66">
        <v>44403</v>
      </c>
      <c r="BS2460" s="71">
        <v>13.988</v>
      </c>
      <c r="BT2460" s="71">
        <v>16.027000000000001</v>
      </c>
      <c r="BU2460" s="71">
        <v>25.5</v>
      </c>
      <c r="BV2460" s="71">
        <v>28.494999999999997</v>
      </c>
      <c r="BW2460" s="71">
        <v>31.49</v>
      </c>
      <c r="BX2460" s="71">
        <v>32.99</v>
      </c>
      <c r="BY2460" s="71">
        <v>32.945</v>
      </c>
      <c r="BZ2460" s="71">
        <v>32.9</v>
      </c>
      <c r="CJ2460" s="66"/>
      <c r="CM2460" s="66"/>
      <c r="CP2460" s="66"/>
      <c r="CS2460" s="66"/>
    </row>
    <row r="2461" spans="2:97" ht="14.25" customHeight="1" x14ac:dyDescent="0.3">
      <c r="B2461" s="77">
        <v>45247</v>
      </c>
      <c r="C2461" s="78">
        <v>8.9930000000000003</v>
      </c>
      <c r="D2461" s="78">
        <v>12.000999999999999</v>
      </c>
      <c r="E2461" s="78">
        <v>12.85</v>
      </c>
      <c r="F2461" s="78">
        <v>13</v>
      </c>
      <c r="G2461" s="78">
        <v>13.5</v>
      </c>
      <c r="H2461" s="78">
        <v>15.2</v>
      </c>
      <c r="I2461" s="78">
        <v>15</v>
      </c>
      <c r="J2461" s="78">
        <v>14.8</v>
      </c>
      <c r="M2461" s="66">
        <v>43984</v>
      </c>
      <c r="N2461" s="71">
        <v>0.13950000000000001</v>
      </c>
      <c r="O2461" s="71">
        <v>0.1552</v>
      </c>
      <c r="P2461" s="71">
        <v>0.15479999999999999</v>
      </c>
      <c r="Q2461" s="71">
        <v>0.1623</v>
      </c>
      <c r="R2461" s="71">
        <v>0.20480000000000001</v>
      </c>
      <c r="S2461" s="71">
        <v>0.31790000000000002</v>
      </c>
      <c r="T2461" s="71">
        <v>0.68520000000000003</v>
      </c>
      <c r="U2461" s="71">
        <v>0.96260000000000001</v>
      </c>
      <c r="X2461" s="66">
        <v>44000</v>
      </c>
      <c r="Y2461" s="72">
        <v>-0.54100000000000004</v>
      </c>
      <c r="Z2461" s="72">
        <v>-0.51700000000000002</v>
      </c>
      <c r="AA2461" s="72">
        <v>-0.51700000000000002</v>
      </c>
      <c r="AB2461" s="72">
        <v>-0.56299999999999994</v>
      </c>
      <c r="AC2461" s="72">
        <v>-0.56299999999999994</v>
      </c>
      <c r="AD2461" s="72">
        <v>-0.48</v>
      </c>
      <c r="AE2461" s="72">
        <v>-7.3999999999999996E-2</v>
      </c>
      <c r="AF2461" s="72">
        <v>0.115</v>
      </c>
      <c r="AJ2461" s="66">
        <v>44089</v>
      </c>
      <c r="AK2461" s="71">
        <v>-0.1198</v>
      </c>
      <c r="AL2461" s="71">
        <v>-0.1578</v>
      </c>
      <c r="AM2461" s="71">
        <v>-0.155</v>
      </c>
      <c r="AN2461" s="71">
        <v>-0.13300000000000001</v>
      </c>
      <c r="AO2461" s="71">
        <v>-0.113</v>
      </c>
      <c r="AP2461" s="71">
        <v>-9.9000000000000005E-2</v>
      </c>
      <c r="AQ2461" s="71">
        <v>2.1000000000000001E-2</v>
      </c>
      <c r="AR2461" s="71">
        <v>0.23899999999999999</v>
      </c>
      <c r="AV2461" s="66">
        <v>44008</v>
      </c>
      <c r="AW2461" s="71">
        <v>-0.434</v>
      </c>
      <c r="AX2461" s="71">
        <v>-0.48499999999999999</v>
      </c>
      <c r="AY2461" s="71">
        <v>-0.38300000000000001</v>
      </c>
      <c r="AZ2461" s="71">
        <v>-0.434</v>
      </c>
      <c r="BA2461" s="71">
        <v>-0.309</v>
      </c>
      <c r="BB2461" s="71">
        <v>-0.156</v>
      </c>
      <c r="BC2461" s="71">
        <v>0.45800000000000002</v>
      </c>
      <c r="BD2461" s="71">
        <v>0.77200000000000002</v>
      </c>
      <c r="BG2461" s="66">
        <v>44014</v>
      </c>
      <c r="BH2461" s="71">
        <v>4.0599999999999996</v>
      </c>
      <c r="BI2461" s="71">
        <v>4.49</v>
      </c>
      <c r="BJ2461" s="71">
        <v>4.71</v>
      </c>
      <c r="BK2461" s="71">
        <v>4.8264999999999993</v>
      </c>
      <c r="BL2461" s="71">
        <v>4.9429999999999996</v>
      </c>
      <c r="BM2461" s="71">
        <v>8.0090000000000003</v>
      </c>
      <c r="BN2461" s="71">
        <v>9.2539999999999996</v>
      </c>
      <c r="BO2461" s="71">
        <v>10.846</v>
      </c>
      <c r="BR2461" s="66">
        <v>44404</v>
      </c>
      <c r="BS2461" s="71">
        <v>13.988</v>
      </c>
      <c r="BT2461" s="71">
        <v>16.027000000000001</v>
      </c>
      <c r="BU2461" s="71">
        <v>25.5</v>
      </c>
      <c r="BV2461" s="71">
        <v>28.494999999999997</v>
      </c>
      <c r="BW2461" s="71">
        <v>31.49</v>
      </c>
      <c r="BX2461" s="71">
        <v>32.99</v>
      </c>
      <c r="BY2461" s="71">
        <v>32.945</v>
      </c>
      <c r="BZ2461" s="71">
        <v>32.9</v>
      </c>
      <c r="CJ2461" s="66"/>
      <c r="CM2461" s="66"/>
      <c r="CP2461" s="66"/>
      <c r="CS2461" s="66"/>
    </row>
    <row r="2462" spans="2:97" ht="14.25" customHeight="1" x14ac:dyDescent="0.3">
      <c r="B2462" s="77">
        <v>45250</v>
      </c>
      <c r="C2462" s="78">
        <v>8.9930000000000003</v>
      </c>
      <c r="D2462" s="78">
        <v>12.000999999999999</v>
      </c>
      <c r="E2462" s="78">
        <v>12.85</v>
      </c>
      <c r="F2462" s="78">
        <v>13</v>
      </c>
      <c r="G2462" s="78">
        <v>13.5</v>
      </c>
      <c r="H2462" s="78">
        <v>15.2</v>
      </c>
      <c r="I2462" s="78">
        <v>15</v>
      </c>
      <c r="J2462" s="78">
        <v>14.8</v>
      </c>
      <c r="M2462" s="66">
        <v>43985</v>
      </c>
      <c r="N2462" s="71">
        <v>0.14710000000000001</v>
      </c>
      <c r="O2462" s="71">
        <v>0.16789999999999999</v>
      </c>
      <c r="P2462" s="71">
        <v>0.16239999999999999</v>
      </c>
      <c r="Q2462" s="71">
        <v>0.19</v>
      </c>
      <c r="R2462" s="71">
        <v>0.2422</v>
      </c>
      <c r="S2462" s="71">
        <v>0.36549999999999999</v>
      </c>
      <c r="T2462" s="71">
        <v>0.74580000000000002</v>
      </c>
      <c r="U2462" s="71">
        <v>1.0329000000000002</v>
      </c>
      <c r="X2462" s="66">
        <v>44001</v>
      </c>
      <c r="Y2462" s="72">
        <v>-0.55400000000000005</v>
      </c>
      <c r="Z2462" s="72">
        <v>-0.52700000000000002</v>
      </c>
      <c r="AA2462" s="72">
        <v>-0.52700000000000002</v>
      </c>
      <c r="AB2462" s="72">
        <v>-0.58199999999999996</v>
      </c>
      <c r="AC2462" s="72">
        <v>-0.57599999999999996</v>
      </c>
      <c r="AD2462" s="72">
        <v>-0.48699999999999999</v>
      </c>
      <c r="AE2462" s="72">
        <v>-9.1999999999999998E-2</v>
      </c>
      <c r="AF2462" s="72">
        <v>9.5000000000000001E-2</v>
      </c>
      <c r="AJ2462" s="66">
        <v>44090</v>
      </c>
      <c r="AK2462" s="71">
        <v>-0.11990000000000001</v>
      </c>
      <c r="AL2462" s="71">
        <v>-0.1598</v>
      </c>
      <c r="AM2462" s="71">
        <v>-0.15</v>
      </c>
      <c r="AN2462" s="71">
        <v>-0.13400000000000001</v>
      </c>
      <c r="AO2462" s="71">
        <v>-0.11899999999999999</v>
      </c>
      <c r="AP2462" s="71">
        <v>-0.105</v>
      </c>
      <c r="AQ2462" s="71">
        <v>2.1000000000000001E-2</v>
      </c>
      <c r="AR2462" s="71">
        <v>0.23699999999999999</v>
      </c>
      <c r="AV2462" s="66">
        <v>44011</v>
      </c>
      <c r="AW2462" s="71">
        <v>-0.47199999999999998</v>
      </c>
      <c r="AX2462" s="71">
        <v>-0.48499999999999999</v>
      </c>
      <c r="AY2462" s="71">
        <v>-0.38300000000000001</v>
      </c>
      <c r="AZ2462" s="71">
        <v>-0.41399999999999998</v>
      </c>
      <c r="BA2462" s="71">
        <v>-0.29399999999999998</v>
      </c>
      <c r="BB2462" s="71">
        <v>-0.14099999999999999</v>
      </c>
      <c r="BC2462" s="71">
        <v>0.47</v>
      </c>
      <c r="BD2462" s="71">
        <v>0.78700000000000003</v>
      </c>
      <c r="BG2462" s="66">
        <v>44015</v>
      </c>
      <c r="BH2462" s="71">
        <v>4.0199999999999996</v>
      </c>
      <c r="BI2462" s="71">
        <v>4.41</v>
      </c>
      <c r="BJ2462" s="71">
        <v>4.5999999999999996</v>
      </c>
      <c r="BK2462" s="71">
        <v>4.7939999999999996</v>
      </c>
      <c r="BL2462" s="71">
        <v>4.9879999999999995</v>
      </c>
      <c r="BM2462" s="71">
        <v>8.0090000000000003</v>
      </c>
      <c r="BN2462" s="71">
        <v>9.4239999999999995</v>
      </c>
      <c r="BO2462" s="71">
        <v>11.01</v>
      </c>
      <c r="BR2462" s="66">
        <v>44405</v>
      </c>
      <c r="BS2462" s="71">
        <v>13.988</v>
      </c>
      <c r="BT2462" s="71">
        <v>16.027000000000001</v>
      </c>
      <c r="BU2462" s="71">
        <v>25.5</v>
      </c>
      <c r="BV2462" s="71">
        <v>28.494999999999997</v>
      </c>
      <c r="BW2462" s="71">
        <v>31.49</v>
      </c>
      <c r="BX2462" s="71">
        <v>32.99</v>
      </c>
      <c r="BY2462" s="71">
        <v>32.945</v>
      </c>
      <c r="BZ2462" s="71">
        <v>32.9</v>
      </c>
      <c r="CJ2462" s="66"/>
      <c r="CM2462" s="66"/>
      <c r="CP2462" s="66"/>
      <c r="CS2462" s="66"/>
    </row>
    <row r="2463" spans="2:97" ht="14.25" customHeight="1" x14ac:dyDescent="0.3">
      <c r="B2463" s="77">
        <v>45251</v>
      </c>
      <c r="C2463" s="78">
        <v>8.9930000000000003</v>
      </c>
      <c r="D2463" s="78">
        <v>12.000999999999999</v>
      </c>
      <c r="E2463" s="78">
        <v>12.85</v>
      </c>
      <c r="F2463" s="78">
        <v>13</v>
      </c>
      <c r="G2463" s="78">
        <v>13.5</v>
      </c>
      <c r="H2463" s="78">
        <v>15.2</v>
      </c>
      <c r="I2463" s="78">
        <v>15</v>
      </c>
      <c r="J2463" s="78">
        <v>14.8</v>
      </c>
      <c r="M2463" s="66">
        <v>43986</v>
      </c>
      <c r="N2463" s="71">
        <v>0.14199999999999999</v>
      </c>
      <c r="O2463" s="71">
        <v>0.17299999999999999</v>
      </c>
      <c r="P2463" s="71">
        <v>0.1573</v>
      </c>
      <c r="Q2463" s="71">
        <v>0.19400000000000001</v>
      </c>
      <c r="R2463" s="71">
        <v>0.253</v>
      </c>
      <c r="S2463" s="71">
        <v>0.40839999999999999</v>
      </c>
      <c r="T2463" s="71">
        <v>0.82340000000000002</v>
      </c>
      <c r="U2463" s="71">
        <v>1.1016999999999999</v>
      </c>
      <c r="X2463" s="66">
        <v>44004</v>
      </c>
      <c r="Y2463" s="72">
        <v>-0.54300000000000004</v>
      </c>
      <c r="Z2463" s="72">
        <v>-0.53200000000000003</v>
      </c>
      <c r="AA2463" s="72">
        <v>-0.53400000000000003</v>
      </c>
      <c r="AB2463" s="72">
        <v>-0.61299999999999999</v>
      </c>
      <c r="AC2463" s="72">
        <v>-0.60299999999999998</v>
      </c>
      <c r="AD2463" s="72">
        <v>-0.51900000000000002</v>
      </c>
      <c r="AE2463" s="72">
        <v>-0.12</v>
      </c>
      <c r="AF2463" s="72">
        <v>7.2999999999999995E-2</v>
      </c>
      <c r="AJ2463" s="66">
        <v>44091</v>
      </c>
      <c r="AK2463" s="71">
        <v>-0.1197</v>
      </c>
      <c r="AL2463" s="71">
        <v>-0.16389999999999999</v>
      </c>
      <c r="AM2463" s="71">
        <v>-0.16</v>
      </c>
      <c r="AN2463" s="71">
        <v>-0.13400000000000001</v>
      </c>
      <c r="AO2463" s="71">
        <v>-0.121</v>
      </c>
      <c r="AP2463" s="71">
        <v>-0.107</v>
      </c>
      <c r="AQ2463" s="71">
        <v>1.7000000000000001E-2</v>
      </c>
      <c r="AR2463" s="71">
        <v>0.23300000000000001</v>
      </c>
      <c r="AV2463" s="66">
        <v>44012</v>
      </c>
      <c r="AW2463" s="71">
        <v>-0.47299999999999998</v>
      </c>
      <c r="AX2463" s="71">
        <v>-0.48499999999999999</v>
      </c>
      <c r="AY2463" s="71">
        <v>-0.38300000000000001</v>
      </c>
      <c r="AZ2463" s="71">
        <v>-0.41299999999999998</v>
      </c>
      <c r="BA2463" s="71">
        <v>-0.29699999999999999</v>
      </c>
      <c r="BB2463" s="71">
        <v>-0.13900000000000001</v>
      </c>
      <c r="BC2463" s="71">
        <v>0.46700000000000003</v>
      </c>
      <c r="BD2463" s="71">
        <v>0.78600000000000003</v>
      </c>
      <c r="BG2463" s="66">
        <v>44018</v>
      </c>
      <c r="BH2463" s="71">
        <v>4.0199999999999996</v>
      </c>
      <c r="BI2463" s="71">
        <v>4.41</v>
      </c>
      <c r="BJ2463" s="71">
        <v>4.5999999999999996</v>
      </c>
      <c r="BK2463" s="71">
        <v>4.8249999999999993</v>
      </c>
      <c r="BL2463" s="71">
        <v>5.05</v>
      </c>
      <c r="BM2463" s="71">
        <v>8.0090000000000003</v>
      </c>
      <c r="BN2463" s="71">
        <v>9.5459999999999994</v>
      </c>
      <c r="BO2463" s="71">
        <v>11.170999999999999</v>
      </c>
      <c r="BR2463" s="66">
        <v>44406</v>
      </c>
      <c r="BS2463" s="71">
        <v>13.988</v>
      </c>
      <c r="BT2463" s="71">
        <v>16.027000000000001</v>
      </c>
      <c r="BU2463" s="71">
        <v>25.5</v>
      </c>
      <c r="BV2463" s="71">
        <v>28.494999999999997</v>
      </c>
      <c r="BW2463" s="71">
        <v>31.49</v>
      </c>
      <c r="BX2463" s="71">
        <v>32.99</v>
      </c>
      <c r="BY2463" s="71">
        <v>32.945</v>
      </c>
      <c r="BZ2463" s="71">
        <v>32.9</v>
      </c>
      <c r="CJ2463" s="66"/>
      <c r="CM2463" s="66"/>
      <c r="CP2463" s="66"/>
      <c r="CS2463" s="66"/>
    </row>
    <row r="2464" spans="2:97" ht="14.25" customHeight="1" x14ac:dyDescent="0.3">
      <c r="B2464" s="77">
        <v>45252</v>
      </c>
      <c r="C2464" s="78">
        <v>8.9930000000000003</v>
      </c>
      <c r="D2464" s="78">
        <v>12.000999999999999</v>
      </c>
      <c r="E2464" s="78">
        <v>12.85</v>
      </c>
      <c r="F2464" s="78">
        <v>13</v>
      </c>
      <c r="G2464" s="78">
        <v>13.5</v>
      </c>
      <c r="H2464" s="78">
        <v>15.2</v>
      </c>
      <c r="I2464" s="78">
        <v>15</v>
      </c>
      <c r="J2464" s="78">
        <v>14.8</v>
      </c>
      <c r="M2464" s="66">
        <v>43987</v>
      </c>
      <c r="N2464" s="71">
        <v>0.14710000000000001</v>
      </c>
      <c r="O2464" s="71">
        <v>0.17810000000000001</v>
      </c>
      <c r="P2464" s="71">
        <v>0.15989999999999999</v>
      </c>
      <c r="Q2464" s="71">
        <v>0.20619999999999999</v>
      </c>
      <c r="R2464" s="71">
        <v>0.2828</v>
      </c>
      <c r="S2464" s="71">
        <v>0.46300000000000002</v>
      </c>
      <c r="T2464" s="71">
        <v>0.89510000000000001</v>
      </c>
      <c r="U2464" s="71">
        <v>1.1775500000000001</v>
      </c>
      <c r="X2464" s="66">
        <v>44005</v>
      </c>
      <c r="Y2464" s="72">
        <v>-0.54100000000000004</v>
      </c>
      <c r="Z2464" s="72">
        <v>-0.53300000000000003</v>
      </c>
      <c r="AA2464" s="72">
        <v>-0.52700000000000002</v>
      </c>
      <c r="AB2464" s="72">
        <v>-0.58399999999999996</v>
      </c>
      <c r="AC2464" s="72">
        <v>-0.57699999999999996</v>
      </c>
      <c r="AD2464" s="72">
        <v>-0.49199999999999999</v>
      </c>
      <c r="AE2464" s="72">
        <v>-8.5999999999999993E-2</v>
      </c>
      <c r="AF2464" s="72">
        <v>0.113</v>
      </c>
      <c r="AJ2464" s="66">
        <v>44092</v>
      </c>
      <c r="AK2464" s="71">
        <v>-0.1198</v>
      </c>
      <c r="AL2464" s="71">
        <v>-0.1668</v>
      </c>
      <c r="AM2464" s="71">
        <v>-0.16</v>
      </c>
      <c r="AN2464" s="71">
        <v>-0.13800000000000001</v>
      </c>
      <c r="AO2464" s="71">
        <v>-0.128</v>
      </c>
      <c r="AP2464" s="71">
        <v>-0.114</v>
      </c>
      <c r="AQ2464" s="71">
        <v>1.4999999999999999E-2</v>
      </c>
      <c r="AR2464" s="71">
        <v>0.23100000000000001</v>
      </c>
      <c r="AV2464" s="66">
        <v>44013</v>
      </c>
      <c r="AW2464" s="71">
        <v>-0.47499999999999998</v>
      </c>
      <c r="AX2464" s="71">
        <v>-0.48499999999999999</v>
      </c>
      <c r="AY2464" s="71">
        <v>-0.38300000000000001</v>
      </c>
      <c r="AZ2464" s="71">
        <v>-0.40600000000000003</v>
      </c>
      <c r="BA2464" s="71">
        <v>-0.28199999999999997</v>
      </c>
      <c r="BB2464" s="71">
        <v>-0.113</v>
      </c>
      <c r="BC2464" s="71">
        <v>0.502</v>
      </c>
      <c r="BD2464" s="71">
        <v>0.82499999999999996</v>
      </c>
      <c r="BG2464" s="66">
        <v>44019</v>
      </c>
      <c r="BH2464" s="71">
        <v>4.0199999999999996</v>
      </c>
      <c r="BI2464" s="71">
        <v>4.41</v>
      </c>
      <c r="BJ2464" s="71">
        <v>4.5999999999999996</v>
      </c>
      <c r="BK2464" s="71">
        <v>4.8414999999999999</v>
      </c>
      <c r="BL2464" s="71">
        <v>5.0830000000000002</v>
      </c>
      <c r="BM2464" s="71">
        <v>8.0090000000000003</v>
      </c>
      <c r="BN2464" s="71">
        <v>9.6810000000000009</v>
      </c>
      <c r="BO2464" s="71">
        <v>11.311</v>
      </c>
      <c r="BR2464" s="66">
        <v>44407</v>
      </c>
      <c r="BS2464" s="71">
        <v>13.988</v>
      </c>
      <c r="BT2464" s="71">
        <v>16.027000000000001</v>
      </c>
      <c r="BU2464" s="71">
        <v>25.5</v>
      </c>
      <c r="BV2464" s="71">
        <v>28.494999999999997</v>
      </c>
      <c r="BW2464" s="71">
        <v>31.49</v>
      </c>
      <c r="BX2464" s="71">
        <v>32.99</v>
      </c>
      <c r="BY2464" s="71">
        <v>32.945</v>
      </c>
      <c r="BZ2464" s="71">
        <v>32.9</v>
      </c>
      <c r="CJ2464" s="66"/>
      <c r="CM2464" s="66"/>
      <c r="CP2464" s="66"/>
      <c r="CS2464" s="66"/>
    </row>
    <row r="2465" spans="2:97" ht="14.25" customHeight="1" x14ac:dyDescent="0.3">
      <c r="B2465" s="77">
        <v>45253</v>
      </c>
      <c r="C2465" s="78">
        <v>8.9930000000000003</v>
      </c>
      <c r="D2465" s="78">
        <v>12.000999999999999</v>
      </c>
      <c r="E2465" s="78">
        <v>12.85</v>
      </c>
      <c r="F2465" s="78">
        <v>13</v>
      </c>
      <c r="G2465" s="78">
        <v>13.5</v>
      </c>
      <c r="H2465" s="78">
        <v>15.2</v>
      </c>
      <c r="I2465" s="78">
        <v>15</v>
      </c>
      <c r="J2465" s="78">
        <v>14.8</v>
      </c>
      <c r="M2465" s="66">
        <v>43990</v>
      </c>
      <c r="N2465" s="71">
        <v>0.15720000000000001</v>
      </c>
      <c r="O2465" s="71">
        <v>0.1832</v>
      </c>
      <c r="P2465" s="71">
        <v>0.17510000000000001</v>
      </c>
      <c r="Q2465" s="71">
        <v>0.2261</v>
      </c>
      <c r="R2465" s="71">
        <v>0.28299999999999997</v>
      </c>
      <c r="S2465" s="71">
        <v>0.4471</v>
      </c>
      <c r="T2465" s="71">
        <v>0.87519999999999998</v>
      </c>
      <c r="U2465" s="71">
        <v>1.1526000000000001</v>
      </c>
      <c r="X2465" s="66">
        <v>44006</v>
      </c>
      <c r="Y2465" s="72">
        <v>-0.53500000000000003</v>
      </c>
      <c r="Z2465" s="72">
        <v>-0.53300000000000003</v>
      </c>
      <c r="AA2465" s="72">
        <v>-0.52700000000000002</v>
      </c>
      <c r="AB2465" s="72">
        <v>-0.59599999999999997</v>
      </c>
      <c r="AC2465" s="72">
        <v>-0.59299999999999997</v>
      </c>
      <c r="AD2465" s="72">
        <v>-0.50900000000000001</v>
      </c>
      <c r="AE2465" s="72">
        <v>-0.106</v>
      </c>
      <c r="AF2465" s="72">
        <v>0.08</v>
      </c>
      <c r="AJ2465" s="66">
        <v>44095</v>
      </c>
      <c r="AK2465" s="71">
        <v>-0.1198</v>
      </c>
      <c r="AL2465" s="71">
        <v>-0.1668</v>
      </c>
      <c r="AM2465" s="71">
        <v>-0.16</v>
      </c>
      <c r="AN2465" s="71">
        <v>-0.13800000000000001</v>
      </c>
      <c r="AO2465" s="71">
        <v>-0.128</v>
      </c>
      <c r="AP2465" s="71">
        <v>-0.114</v>
      </c>
      <c r="AQ2465" s="71">
        <v>1.4999999999999999E-2</v>
      </c>
      <c r="AR2465" s="71">
        <v>0.23100000000000001</v>
      </c>
      <c r="AV2465" s="66">
        <v>44014</v>
      </c>
      <c r="AW2465" s="71">
        <v>-0.47199999999999998</v>
      </c>
      <c r="AX2465" s="71">
        <v>-0.48499999999999999</v>
      </c>
      <c r="AY2465" s="71">
        <v>-0.38300000000000001</v>
      </c>
      <c r="AZ2465" s="71">
        <v>-0.40100000000000002</v>
      </c>
      <c r="BA2465" s="71">
        <v>-0.30399999999999999</v>
      </c>
      <c r="BB2465" s="71">
        <v>-0.14199999999999999</v>
      </c>
      <c r="BC2465" s="71">
        <v>0.45200000000000001</v>
      </c>
      <c r="BD2465" s="71">
        <v>0.76900000000000002</v>
      </c>
      <c r="BG2465" s="66">
        <v>44020</v>
      </c>
      <c r="BH2465" s="71">
        <v>4.0199999999999996</v>
      </c>
      <c r="BI2465" s="71">
        <v>4.41</v>
      </c>
      <c r="BJ2465" s="71">
        <v>4.5999999999999996</v>
      </c>
      <c r="BK2465" s="71">
        <v>4.8274999999999997</v>
      </c>
      <c r="BL2465" s="71">
        <v>5.0549999999999997</v>
      </c>
      <c r="BM2465" s="71">
        <v>8.0090000000000003</v>
      </c>
      <c r="BN2465" s="71">
        <v>9.7070000000000007</v>
      </c>
      <c r="BO2465" s="71">
        <v>11.319000000000001</v>
      </c>
      <c r="BR2465" s="66">
        <v>44410</v>
      </c>
      <c r="BS2465" s="71">
        <v>13.988</v>
      </c>
      <c r="BT2465" s="71">
        <v>16.027000000000001</v>
      </c>
      <c r="BU2465" s="71">
        <v>25.5</v>
      </c>
      <c r="BV2465" s="71">
        <v>28.494999999999997</v>
      </c>
      <c r="BW2465" s="71">
        <v>31.49</v>
      </c>
      <c r="BX2465" s="71">
        <v>32.99</v>
      </c>
      <c r="BY2465" s="71">
        <v>32.945</v>
      </c>
      <c r="BZ2465" s="71">
        <v>32.9</v>
      </c>
      <c r="CJ2465" s="66"/>
      <c r="CM2465" s="66"/>
      <c r="CP2465" s="66"/>
      <c r="CS2465" s="66"/>
    </row>
    <row r="2466" spans="2:97" ht="14.25" customHeight="1" x14ac:dyDescent="0.3">
      <c r="B2466" s="77">
        <v>45254</v>
      </c>
      <c r="C2466" s="78">
        <v>8.9930000000000003</v>
      </c>
      <c r="D2466" s="78">
        <v>12.000999999999999</v>
      </c>
      <c r="E2466" s="78">
        <v>12.85</v>
      </c>
      <c r="F2466" s="78">
        <v>13</v>
      </c>
      <c r="G2466" s="78">
        <v>13.5</v>
      </c>
      <c r="H2466" s="78">
        <v>15.2</v>
      </c>
      <c r="I2466" s="78">
        <v>15</v>
      </c>
      <c r="J2466" s="78">
        <v>14.8</v>
      </c>
      <c r="M2466" s="66">
        <v>43991</v>
      </c>
      <c r="N2466" s="71">
        <v>0.15759999999999999</v>
      </c>
      <c r="O2466" s="71">
        <v>0.1827</v>
      </c>
      <c r="P2466" s="71">
        <v>0.1726</v>
      </c>
      <c r="Q2466" s="71">
        <v>0.2024</v>
      </c>
      <c r="R2466" s="71">
        <v>0.2631</v>
      </c>
      <c r="S2466" s="71">
        <v>0.40089999999999998</v>
      </c>
      <c r="T2466" s="71">
        <v>0.82530000000000003</v>
      </c>
      <c r="U2466" s="71">
        <v>1.09765</v>
      </c>
      <c r="X2466" s="66">
        <v>44007</v>
      </c>
      <c r="Y2466" s="72">
        <v>-0.53200000000000003</v>
      </c>
      <c r="Z2466" s="72">
        <v>-0.53400000000000003</v>
      </c>
      <c r="AA2466" s="72">
        <v>-0.52600000000000002</v>
      </c>
      <c r="AB2466" s="72">
        <v>-0.60099999999999998</v>
      </c>
      <c r="AC2466" s="72">
        <v>-0.60299999999999998</v>
      </c>
      <c r="AD2466" s="72">
        <v>-0.52200000000000002</v>
      </c>
      <c r="AE2466" s="72">
        <v>-0.127</v>
      </c>
      <c r="AF2466" s="72">
        <v>5.5E-2</v>
      </c>
      <c r="AJ2466" s="66">
        <v>44096</v>
      </c>
      <c r="AK2466" s="71">
        <v>-0.1198</v>
      </c>
      <c r="AL2466" s="71">
        <v>-0.1668</v>
      </c>
      <c r="AM2466" s="71">
        <v>-0.16</v>
      </c>
      <c r="AN2466" s="71">
        <v>-0.13800000000000001</v>
      </c>
      <c r="AO2466" s="71">
        <v>-0.128</v>
      </c>
      <c r="AP2466" s="71">
        <v>-0.114</v>
      </c>
      <c r="AQ2466" s="71">
        <v>1.4999999999999999E-2</v>
      </c>
      <c r="AR2466" s="71">
        <v>0.23100000000000001</v>
      </c>
      <c r="AV2466" s="66">
        <v>44015</v>
      </c>
      <c r="AW2466" s="71">
        <v>-0.497</v>
      </c>
      <c r="AX2466" s="71">
        <v>-0.48499999999999999</v>
      </c>
      <c r="AY2466" s="71">
        <v>-0.38300000000000001</v>
      </c>
      <c r="AZ2466" s="71">
        <v>-0.39500000000000002</v>
      </c>
      <c r="BA2466" s="71">
        <v>-0.312</v>
      </c>
      <c r="BB2466" s="71">
        <v>-0.14499999999999999</v>
      </c>
      <c r="BC2466" s="71">
        <v>0.44600000000000001</v>
      </c>
      <c r="BD2466" s="71">
        <v>0.76300000000000001</v>
      </c>
      <c r="BG2466" s="66">
        <v>44021</v>
      </c>
      <c r="BH2466" s="71">
        <v>4.0199999999999996</v>
      </c>
      <c r="BI2466" s="71">
        <v>4.41</v>
      </c>
      <c r="BJ2466" s="71">
        <v>4.5999999999999996</v>
      </c>
      <c r="BK2466" s="71">
        <v>4.8239999999999998</v>
      </c>
      <c r="BL2466" s="71">
        <v>5.048</v>
      </c>
      <c r="BM2466" s="71">
        <v>8.0090000000000003</v>
      </c>
      <c r="BN2466" s="71">
        <v>9.67</v>
      </c>
      <c r="BO2466" s="71">
        <v>11.239000000000001</v>
      </c>
      <c r="BR2466" s="66">
        <v>44411</v>
      </c>
      <c r="BS2466" s="71">
        <v>13.988</v>
      </c>
      <c r="BT2466" s="71">
        <v>16.027000000000001</v>
      </c>
      <c r="BU2466" s="71">
        <v>25.5</v>
      </c>
      <c r="BV2466" s="71">
        <v>28.494999999999997</v>
      </c>
      <c r="BW2466" s="71">
        <v>31.49</v>
      </c>
      <c r="BX2466" s="71">
        <v>32.99</v>
      </c>
      <c r="BY2466" s="71">
        <v>32.945</v>
      </c>
      <c r="BZ2466" s="71">
        <v>32.9</v>
      </c>
      <c r="CJ2466" s="66"/>
      <c r="CM2466" s="66"/>
      <c r="CP2466" s="66"/>
      <c r="CS2466" s="66"/>
    </row>
    <row r="2467" spans="2:97" ht="14.25" customHeight="1" x14ac:dyDescent="0.3">
      <c r="B2467" s="77">
        <v>45257</v>
      </c>
      <c r="C2467" s="78">
        <v>8.9930000000000003</v>
      </c>
      <c r="D2467" s="78">
        <v>12.000999999999999</v>
      </c>
      <c r="E2467" s="78">
        <v>12.85</v>
      </c>
      <c r="F2467" s="78">
        <v>13</v>
      </c>
      <c r="G2467" s="78">
        <v>13.5</v>
      </c>
      <c r="H2467" s="78">
        <v>15.2</v>
      </c>
      <c r="I2467" s="78">
        <v>15</v>
      </c>
      <c r="J2467" s="78">
        <v>14.8</v>
      </c>
      <c r="M2467" s="66">
        <v>43992</v>
      </c>
      <c r="N2467" s="71">
        <v>0.1653</v>
      </c>
      <c r="O2467" s="71">
        <v>0.17249999999999999</v>
      </c>
      <c r="P2467" s="71">
        <v>0.17510000000000001</v>
      </c>
      <c r="Q2467" s="71">
        <v>0.16669999999999999</v>
      </c>
      <c r="R2467" s="71">
        <v>0.19769999999999999</v>
      </c>
      <c r="S2467" s="71">
        <v>0.315</v>
      </c>
      <c r="T2467" s="71">
        <v>0.72629999999999995</v>
      </c>
      <c r="U2467" s="71">
        <v>1.0181499999999999</v>
      </c>
      <c r="X2467" s="66">
        <v>44008</v>
      </c>
      <c r="Y2467" s="72">
        <v>-0.51800000000000002</v>
      </c>
      <c r="Z2467" s="72">
        <v>-0.53</v>
      </c>
      <c r="AA2467" s="72">
        <v>-0.52600000000000002</v>
      </c>
      <c r="AB2467" s="72">
        <v>-0.61399999999999999</v>
      </c>
      <c r="AC2467" s="72">
        <v>-0.61399999999999999</v>
      </c>
      <c r="AD2467" s="72">
        <v>-0.53300000000000003</v>
      </c>
      <c r="AE2467" s="72">
        <v>-0.128</v>
      </c>
      <c r="AF2467" s="72">
        <v>5.7000000000000002E-2</v>
      </c>
      <c r="AJ2467" s="66">
        <v>44097</v>
      </c>
      <c r="AK2467" s="71">
        <v>-0.1207</v>
      </c>
      <c r="AL2467" s="71">
        <v>-0.16689999999999999</v>
      </c>
      <c r="AM2467" s="71">
        <v>-0.16300000000000001</v>
      </c>
      <c r="AN2467" s="71">
        <v>-0.14599999999999999</v>
      </c>
      <c r="AO2467" s="71">
        <v>-0.13300000000000001</v>
      </c>
      <c r="AP2467" s="71">
        <v>-0.124</v>
      </c>
      <c r="AQ2467" s="71">
        <v>8.0000000000000002E-3</v>
      </c>
      <c r="AR2467" s="71">
        <v>0.22700000000000001</v>
      </c>
      <c r="AV2467" s="66">
        <v>44018</v>
      </c>
      <c r="AW2467" s="71">
        <v>-0.49399999999999999</v>
      </c>
      <c r="AX2467" s="71">
        <v>-0.48499999999999999</v>
      </c>
      <c r="AY2467" s="71">
        <v>-0.38300000000000001</v>
      </c>
      <c r="AZ2467" s="71">
        <v>-0.39200000000000002</v>
      </c>
      <c r="BA2467" s="71">
        <v>-0.33500000000000002</v>
      </c>
      <c r="BB2467" s="71">
        <v>-0.17399999999999999</v>
      </c>
      <c r="BC2467" s="71">
        <v>0.42499999999999999</v>
      </c>
      <c r="BD2467" s="71">
        <v>0.73899999999999999</v>
      </c>
      <c r="BG2467" s="66">
        <v>44022</v>
      </c>
      <c r="BH2467" s="71">
        <v>4</v>
      </c>
      <c r="BI2467" s="71">
        <v>4.38</v>
      </c>
      <c r="BJ2467" s="71">
        <v>4.53</v>
      </c>
      <c r="BK2467" s="71">
        <v>4.76</v>
      </c>
      <c r="BL2467" s="71">
        <v>4.99</v>
      </c>
      <c r="BM2467" s="71">
        <v>8.0090000000000003</v>
      </c>
      <c r="BN2467" s="71">
        <v>9.5009999999999994</v>
      </c>
      <c r="BO2467" s="71">
        <v>11.04</v>
      </c>
      <c r="BR2467" s="66">
        <v>44412</v>
      </c>
      <c r="BS2467" s="71">
        <v>13.988</v>
      </c>
      <c r="BT2467" s="71">
        <v>16.027000000000001</v>
      </c>
      <c r="BU2467" s="71">
        <v>25.5</v>
      </c>
      <c r="BV2467" s="71">
        <v>28.494999999999997</v>
      </c>
      <c r="BW2467" s="71">
        <v>31.49</v>
      </c>
      <c r="BX2467" s="71">
        <v>32.99</v>
      </c>
      <c r="BY2467" s="71">
        <v>32.945</v>
      </c>
      <c r="BZ2467" s="71">
        <v>32.9</v>
      </c>
      <c r="CJ2467" s="66"/>
      <c r="CM2467" s="66"/>
      <c r="CP2467" s="66"/>
      <c r="CS2467" s="66"/>
    </row>
    <row r="2468" spans="2:97" ht="14.25" customHeight="1" x14ac:dyDescent="0.3">
      <c r="B2468" s="77">
        <v>45258</v>
      </c>
      <c r="C2468" s="78">
        <v>8.9930000000000003</v>
      </c>
      <c r="D2468" s="78">
        <v>12.000999999999999</v>
      </c>
      <c r="E2468" s="78">
        <v>12.85</v>
      </c>
      <c r="F2468" s="78">
        <v>13</v>
      </c>
      <c r="G2468" s="78">
        <v>13.5</v>
      </c>
      <c r="H2468" s="78">
        <v>15.2</v>
      </c>
      <c r="I2468" s="78">
        <v>15</v>
      </c>
      <c r="J2468" s="78">
        <v>14.8</v>
      </c>
      <c r="M2468" s="66">
        <v>43993</v>
      </c>
      <c r="N2468" s="71">
        <v>0.16020000000000001</v>
      </c>
      <c r="O2468" s="71">
        <v>0.18010000000000001</v>
      </c>
      <c r="P2468" s="71">
        <v>0.1802</v>
      </c>
      <c r="Q2468" s="71">
        <v>0.19670000000000001</v>
      </c>
      <c r="R2468" s="71">
        <v>0.2291</v>
      </c>
      <c r="S2468" s="71">
        <v>0.32300000000000001</v>
      </c>
      <c r="T2468" s="71">
        <v>0.66900000000000004</v>
      </c>
      <c r="U2468" s="71">
        <v>0.92949999999999999</v>
      </c>
      <c r="X2468" s="66">
        <v>44011</v>
      </c>
      <c r="Y2468" s="72">
        <v>-0.52300000000000002</v>
      </c>
      <c r="Z2468" s="72">
        <v>-0.52500000000000002</v>
      </c>
      <c r="AA2468" s="72">
        <v>-0.52600000000000002</v>
      </c>
      <c r="AB2468" s="72">
        <v>-0.61</v>
      </c>
      <c r="AC2468" s="72">
        <v>-0.61399999999999999</v>
      </c>
      <c r="AD2468" s="72">
        <v>-0.53</v>
      </c>
      <c r="AE2468" s="72">
        <v>-0.125</v>
      </c>
      <c r="AF2468" s="72">
        <v>6.4000000000000001E-2</v>
      </c>
      <c r="AJ2468" s="66">
        <v>44098</v>
      </c>
      <c r="AK2468" s="71">
        <v>-0.1285</v>
      </c>
      <c r="AL2468" s="71">
        <v>-0.1658</v>
      </c>
      <c r="AM2468" s="71">
        <v>-0.16300000000000001</v>
      </c>
      <c r="AN2468" s="71">
        <v>-0.13600000000000001</v>
      </c>
      <c r="AO2468" s="71">
        <v>-0.125</v>
      </c>
      <c r="AP2468" s="71">
        <v>-0.11799999999999999</v>
      </c>
      <c r="AQ2468" s="71">
        <v>1.0999999999999999E-2</v>
      </c>
      <c r="AR2468" s="71">
        <v>0.224</v>
      </c>
      <c r="AV2468" s="66">
        <v>44019</v>
      </c>
      <c r="AW2468" s="71">
        <v>-0.497</v>
      </c>
      <c r="AX2468" s="71">
        <v>-0.50600000000000001</v>
      </c>
      <c r="AY2468" s="71">
        <v>-0.46300000000000002</v>
      </c>
      <c r="AZ2468" s="71">
        <v>-0.39400000000000002</v>
      </c>
      <c r="BA2468" s="71">
        <v>-0.32800000000000001</v>
      </c>
      <c r="BB2468" s="71">
        <v>-0.183</v>
      </c>
      <c r="BC2468" s="71">
        <v>0.42499999999999999</v>
      </c>
      <c r="BD2468" s="71">
        <v>0.72499999999999998</v>
      </c>
      <c r="BG2468" s="66">
        <v>44025</v>
      </c>
      <c r="BH2468" s="71">
        <v>4</v>
      </c>
      <c r="BI2468" s="71">
        <v>4.38</v>
      </c>
      <c r="BJ2468" s="71">
        <v>4.53</v>
      </c>
      <c r="BK2468" s="71">
        <v>4.7469999999999999</v>
      </c>
      <c r="BL2468" s="71">
        <v>4.9640000000000004</v>
      </c>
      <c r="BM2468" s="71">
        <v>8.0090000000000003</v>
      </c>
      <c r="BN2468" s="71">
        <v>9.4529999999999994</v>
      </c>
      <c r="BO2468" s="71">
        <v>10.991</v>
      </c>
      <c r="BR2468" s="66">
        <v>44413</v>
      </c>
      <c r="BS2468" s="71">
        <v>13.988</v>
      </c>
      <c r="BT2468" s="71">
        <v>16.027000000000001</v>
      </c>
      <c r="BU2468" s="71">
        <v>25.5</v>
      </c>
      <c r="BV2468" s="71">
        <v>28.494999999999997</v>
      </c>
      <c r="BW2468" s="71">
        <v>31.49</v>
      </c>
      <c r="BX2468" s="71">
        <v>32.99</v>
      </c>
      <c r="BY2468" s="71">
        <v>32.945</v>
      </c>
      <c r="BZ2468" s="71">
        <v>32.9</v>
      </c>
      <c r="CJ2468" s="66"/>
      <c r="CM2468" s="66"/>
      <c r="CP2468" s="66"/>
      <c r="CS2468" s="66"/>
    </row>
    <row r="2469" spans="2:97" ht="14.25" customHeight="1" x14ac:dyDescent="0.3">
      <c r="B2469" s="77">
        <v>45259</v>
      </c>
      <c r="C2469" s="78">
        <v>8.9930000000000003</v>
      </c>
      <c r="D2469" s="78">
        <v>12.000999999999999</v>
      </c>
      <c r="E2469" s="78">
        <v>12.85</v>
      </c>
      <c r="F2469" s="78">
        <v>13</v>
      </c>
      <c r="G2469" s="78">
        <v>13.5</v>
      </c>
      <c r="H2469" s="78">
        <v>15.2</v>
      </c>
      <c r="I2469" s="78">
        <v>15</v>
      </c>
      <c r="J2469" s="78">
        <v>14.8</v>
      </c>
      <c r="M2469" s="66">
        <v>43994</v>
      </c>
      <c r="N2469" s="71">
        <v>0.15</v>
      </c>
      <c r="O2469" s="71">
        <v>0.17760000000000001</v>
      </c>
      <c r="P2469" s="71">
        <v>0.17510000000000001</v>
      </c>
      <c r="Q2469" s="71">
        <v>0.193</v>
      </c>
      <c r="R2469" s="71">
        <v>0.22389999999999999</v>
      </c>
      <c r="S2469" s="71">
        <v>0.32790000000000002</v>
      </c>
      <c r="T2469" s="71">
        <v>0.70340000000000003</v>
      </c>
      <c r="U2469" s="71">
        <v>0.97170000000000001</v>
      </c>
      <c r="X2469" s="66">
        <v>44012</v>
      </c>
      <c r="Y2469" s="72">
        <v>-0.52200000000000002</v>
      </c>
      <c r="Z2469" s="72">
        <v>-0.52800000000000002</v>
      </c>
      <c r="AA2469" s="72">
        <v>-0.53</v>
      </c>
      <c r="AB2469" s="72">
        <v>-0.61499999999999999</v>
      </c>
      <c r="AC2469" s="72">
        <v>-0.61699999999999999</v>
      </c>
      <c r="AD2469" s="72">
        <v>-0.52</v>
      </c>
      <c r="AE2469" s="72">
        <v>-0.113</v>
      </c>
      <c r="AF2469" s="72">
        <v>8.3000000000000004E-2</v>
      </c>
      <c r="AJ2469" s="66">
        <v>44099</v>
      </c>
      <c r="AK2469" s="71">
        <v>-0.1419</v>
      </c>
      <c r="AL2469" s="71">
        <v>-0.1648</v>
      </c>
      <c r="AM2469" s="71">
        <v>-0.16900000000000001</v>
      </c>
      <c r="AN2469" s="71">
        <v>-0.14699999999999999</v>
      </c>
      <c r="AO2469" s="71">
        <v>-0.125</v>
      </c>
      <c r="AP2469" s="71">
        <v>-0.115</v>
      </c>
      <c r="AQ2469" s="71">
        <v>1.0999999999999999E-2</v>
      </c>
      <c r="AR2469" s="71">
        <v>0.22700000000000001</v>
      </c>
      <c r="AV2469" s="66">
        <v>44020</v>
      </c>
      <c r="AW2469" s="71">
        <v>-0.5</v>
      </c>
      <c r="AX2469" s="71">
        <v>-0.50600000000000001</v>
      </c>
      <c r="AY2469" s="71">
        <v>-0.46300000000000002</v>
      </c>
      <c r="AZ2469" s="71">
        <v>-0.41299999999999998</v>
      </c>
      <c r="BA2469" s="71">
        <v>-0.33900000000000002</v>
      </c>
      <c r="BB2469" s="71">
        <v>-0.19700000000000001</v>
      </c>
      <c r="BC2469" s="71">
        <v>0.41</v>
      </c>
      <c r="BD2469" s="71">
        <v>0.71</v>
      </c>
      <c r="BG2469" s="66">
        <v>44026</v>
      </c>
      <c r="BH2469" s="71">
        <v>4</v>
      </c>
      <c r="BI2469" s="71">
        <v>4.38</v>
      </c>
      <c r="BJ2469" s="71">
        <v>4.53</v>
      </c>
      <c r="BK2469" s="71">
        <v>4.7190000000000003</v>
      </c>
      <c r="BL2469" s="71">
        <v>4.9080000000000004</v>
      </c>
      <c r="BM2469" s="71">
        <v>8.0090000000000003</v>
      </c>
      <c r="BN2469" s="71">
        <v>9.4540000000000006</v>
      </c>
      <c r="BO2469" s="71">
        <v>11.021000000000001</v>
      </c>
      <c r="BR2469" s="66">
        <v>44414</v>
      </c>
      <c r="BS2469" s="71">
        <v>13.988</v>
      </c>
      <c r="BT2469" s="71">
        <v>16.027000000000001</v>
      </c>
      <c r="BU2469" s="71">
        <v>25.5</v>
      </c>
      <c r="BV2469" s="71">
        <v>28.494999999999997</v>
      </c>
      <c r="BW2469" s="71">
        <v>31.49</v>
      </c>
      <c r="BX2469" s="71">
        <v>32.99</v>
      </c>
      <c r="BY2469" s="71">
        <v>32.945</v>
      </c>
      <c r="BZ2469" s="71">
        <v>32.9</v>
      </c>
      <c r="CJ2469" s="66"/>
      <c r="CM2469" s="66"/>
      <c r="CP2469" s="66"/>
      <c r="CS2469" s="66"/>
    </row>
    <row r="2470" spans="2:97" ht="14.25" customHeight="1" x14ac:dyDescent="0.3">
      <c r="B2470" s="77">
        <v>45260</v>
      </c>
      <c r="C2470" s="78">
        <v>8.9930000000000003</v>
      </c>
      <c r="D2470" s="78">
        <v>12.000999999999999</v>
      </c>
      <c r="E2470" s="78">
        <v>12.85</v>
      </c>
      <c r="F2470" s="78">
        <v>13</v>
      </c>
      <c r="G2470" s="78">
        <v>13.5</v>
      </c>
      <c r="H2470" s="78">
        <v>15.2</v>
      </c>
      <c r="I2470" s="78">
        <v>15</v>
      </c>
      <c r="J2470" s="78">
        <v>14.8</v>
      </c>
      <c r="M2470" s="66">
        <v>43997</v>
      </c>
      <c r="N2470" s="71">
        <v>0.15260000000000001</v>
      </c>
      <c r="O2470" s="71">
        <v>0.17760000000000001</v>
      </c>
      <c r="P2470" s="71">
        <v>0.16489999999999999</v>
      </c>
      <c r="Q2470" s="71">
        <v>0.189</v>
      </c>
      <c r="R2470" s="71">
        <v>0.2238</v>
      </c>
      <c r="S2470" s="71">
        <v>0.34229999999999999</v>
      </c>
      <c r="T2470" s="71">
        <v>0.72150000000000003</v>
      </c>
      <c r="U2470" s="71">
        <v>0.98075000000000001</v>
      </c>
      <c r="X2470" s="66">
        <v>44013</v>
      </c>
      <c r="Y2470" s="72">
        <v>-0.52300000000000002</v>
      </c>
      <c r="Z2470" s="72">
        <v>-0.53300000000000003</v>
      </c>
      <c r="AA2470" s="72">
        <v>-0.53400000000000003</v>
      </c>
      <c r="AB2470" s="72">
        <v>-0.60199999999999998</v>
      </c>
      <c r="AC2470" s="72">
        <v>-0.59699999999999998</v>
      </c>
      <c r="AD2470" s="72">
        <v>-0.47199999999999998</v>
      </c>
      <c r="AE2470" s="72">
        <v>-6.3E-2</v>
      </c>
      <c r="AF2470" s="72">
        <v>0.13500000000000001</v>
      </c>
      <c r="AJ2470" s="66">
        <v>44102</v>
      </c>
      <c r="AK2470" s="71">
        <v>-0.18459999999999999</v>
      </c>
      <c r="AL2470" s="71">
        <v>-0.15890000000000001</v>
      </c>
      <c r="AM2470" s="71">
        <v>-0.16400000000000001</v>
      </c>
      <c r="AN2470" s="71">
        <v>-0.13600000000000001</v>
      </c>
      <c r="AO2470" s="71">
        <v>-0.124</v>
      </c>
      <c r="AP2470" s="71">
        <v>-0.107</v>
      </c>
      <c r="AQ2470" s="71">
        <v>2.3E-2</v>
      </c>
      <c r="AR2470" s="71">
        <v>0.23799999999999999</v>
      </c>
      <c r="AV2470" s="66">
        <v>44021</v>
      </c>
      <c r="AW2470" s="71">
        <v>-0.503</v>
      </c>
      <c r="AX2470" s="71">
        <v>-0.50600000000000001</v>
      </c>
      <c r="AY2470" s="71">
        <v>-0.46300000000000002</v>
      </c>
      <c r="AZ2470" s="71">
        <v>-0.42099999999999999</v>
      </c>
      <c r="BA2470" s="71">
        <v>-0.33200000000000002</v>
      </c>
      <c r="BB2470" s="71">
        <v>-0.189</v>
      </c>
      <c r="BC2470" s="71">
        <v>0.40799999999999997</v>
      </c>
      <c r="BD2470" s="71">
        <v>0.70599999999999996</v>
      </c>
      <c r="BG2470" s="66">
        <v>44027</v>
      </c>
      <c r="BH2470" s="71">
        <v>4</v>
      </c>
      <c r="BI2470" s="71">
        <v>4.38</v>
      </c>
      <c r="BJ2470" s="71">
        <v>4.53</v>
      </c>
      <c r="BK2470" s="71">
        <v>4.6379999999999999</v>
      </c>
      <c r="BL2470" s="71">
        <v>4.7460000000000004</v>
      </c>
      <c r="BM2470" s="71">
        <v>8.0090000000000003</v>
      </c>
      <c r="BN2470" s="71">
        <v>9.375</v>
      </c>
      <c r="BO2470" s="71">
        <v>10.994</v>
      </c>
      <c r="BR2470" s="66">
        <v>44417</v>
      </c>
      <c r="BS2470" s="71">
        <v>13.988</v>
      </c>
      <c r="BT2470" s="71">
        <v>16.027000000000001</v>
      </c>
      <c r="BU2470" s="71">
        <v>25.5</v>
      </c>
      <c r="BV2470" s="71">
        <v>28.494999999999997</v>
      </c>
      <c r="BW2470" s="71">
        <v>31.49</v>
      </c>
      <c r="BX2470" s="71">
        <v>32.99</v>
      </c>
      <c r="BY2470" s="71">
        <v>32.945</v>
      </c>
      <c r="BZ2470" s="71">
        <v>32.9</v>
      </c>
      <c r="CJ2470" s="66"/>
      <c r="CM2470" s="66"/>
      <c r="CP2470" s="66"/>
      <c r="CS2470" s="66"/>
    </row>
    <row r="2471" spans="2:97" ht="14.25" customHeight="1" x14ac:dyDescent="0.3">
      <c r="B2471" s="77">
        <v>45261</v>
      </c>
      <c r="C2471" s="78">
        <v>8.9930000000000003</v>
      </c>
      <c r="D2471" s="78">
        <v>12.000999999999999</v>
      </c>
      <c r="E2471" s="78">
        <v>12.85</v>
      </c>
      <c r="F2471" s="78">
        <v>13</v>
      </c>
      <c r="G2471" s="78">
        <v>13.5</v>
      </c>
      <c r="H2471" s="78">
        <v>15.2</v>
      </c>
      <c r="I2471" s="78">
        <v>15</v>
      </c>
      <c r="J2471" s="78">
        <v>14.8</v>
      </c>
      <c r="M2471" s="66">
        <v>43998</v>
      </c>
      <c r="N2471" s="71">
        <v>0.15210000000000001</v>
      </c>
      <c r="O2471" s="71">
        <v>0.1852</v>
      </c>
      <c r="P2471" s="71">
        <v>0.17760000000000001</v>
      </c>
      <c r="Q2471" s="71">
        <v>0.19919999999999999</v>
      </c>
      <c r="R2471" s="71">
        <v>0.22900000000000001</v>
      </c>
      <c r="S2471" s="71">
        <v>0.34389999999999998</v>
      </c>
      <c r="T2471" s="71">
        <v>0.75280000000000002</v>
      </c>
      <c r="U2471" s="71">
        <v>1.0314000000000001</v>
      </c>
      <c r="X2471" s="66">
        <v>44014</v>
      </c>
      <c r="Y2471" s="72">
        <v>-0.54200000000000004</v>
      </c>
      <c r="Z2471" s="72">
        <v>-0.53800000000000003</v>
      </c>
      <c r="AA2471" s="72">
        <v>-0.53400000000000003</v>
      </c>
      <c r="AB2471" s="72">
        <v>-0.627</v>
      </c>
      <c r="AC2471" s="72">
        <v>-0.625</v>
      </c>
      <c r="AD2471" s="72">
        <v>-0.51300000000000001</v>
      </c>
      <c r="AE2471" s="72">
        <v>-0.113</v>
      </c>
      <c r="AF2471" s="72">
        <v>8.5999999999999993E-2</v>
      </c>
      <c r="AJ2471" s="66">
        <v>44103</v>
      </c>
      <c r="AK2471" s="71">
        <v>-0.18160000000000001</v>
      </c>
      <c r="AL2471" s="71">
        <v>-0.1588</v>
      </c>
      <c r="AM2471" s="71">
        <v>-0.16400000000000001</v>
      </c>
      <c r="AN2471" s="71">
        <v>-0.128</v>
      </c>
      <c r="AO2471" s="71">
        <v>-0.11899999999999999</v>
      </c>
      <c r="AP2471" s="71">
        <v>-0.112</v>
      </c>
      <c r="AQ2471" s="71">
        <v>1.7000000000000001E-2</v>
      </c>
      <c r="AR2471" s="71">
        <v>0.23100000000000001</v>
      </c>
      <c r="AV2471" s="66">
        <v>44022</v>
      </c>
      <c r="AW2471" s="71">
        <v>-0.5</v>
      </c>
      <c r="AX2471" s="71">
        <v>-0.50600000000000001</v>
      </c>
      <c r="AY2471" s="71">
        <v>-0.46300000000000002</v>
      </c>
      <c r="AZ2471" s="71">
        <v>-0.41499999999999998</v>
      </c>
      <c r="BA2471" s="71">
        <v>-0.32700000000000001</v>
      </c>
      <c r="BB2471" s="71">
        <v>-0.182</v>
      </c>
      <c r="BC2471" s="71">
        <v>0.41299999999999998</v>
      </c>
      <c r="BD2471" s="71">
        <v>0.71299999999999997</v>
      </c>
      <c r="BG2471" s="66">
        <v>44028</v>
      </c>
      <c r="BH2471" s="71">
        <v>4</v>
      </c>
      <c r="BI2471" s="71">
        <v>4.38</v>
      </c>
      <c r="BJ2471" s="71">
        <v>4.53</v>
      </c>
      <c r="BK2471" s="71">
        <v>4.6219999999999999</v>
      </c>
      <c r="BL2471" s="71">
        <v>4.7140000000000004</v>
      </c>
      <c r="BM2471" s="71">
        <v>8.0090000000000003</v>
      </c>
      <c r="BN2471" s="71">
        <v>9.3729999999999993</v>
      </c>
      <c r="BO2471" s="71">
        <v>11.000999999999999</v>
      </c>
      <c r="BR2471" s="66">
        <v>44418</v>
      </c>
      <c r="BS2471" s="71">
        <v>13.988</v>
      </c>
      <c r="BT2471" s="71">
        <v>16.027000000000001</v>
      </c>
      <c r="BU2471" s="71">
        <v>25.5</v>
      </c>
      <c r="BV2471" s="71">
        <v>28.494999999999997</v>
      </c>
      <c r="BW2471" s="71">
        <v>31.49</v>
      </c>
      <c r="BX2471" s="71">
        <v>32.99</v>
      </c>
      <c r="BY2471" s="71">
        <v>32.945</v>
      </c>
      <c r="BZ2471" s="71">
        <v>32.9</v>
      </c>
      <c r="CJ2471" s="66"/>
      <c r="CM2471" s="66"/>
      <c r="CP2471" s="66"/>
      <c r="CS2471" s="66"/>
    </row>
    <row r="2472" spans="2:97" ht="14.25" customHeight="1" x14ac:dyDescent="0.3">
      <c r="B2472" s="77">
        <v>45264</v>
      </c>
      <c r="C2472" s="78">
        <v>8.9930000000000003</v>
      </c>
      <c r="D2472" s="78">
        <v>12.000999999999999</v>
      </c>
      <c r="E2472" s="78">
        <v>12.85</v>
      </c>
      <c r="F2472" s="78">
        <v>13</v>
      </c>
      <c r="G2472" s="78">
        <v>13.5</v>
      </c>
      <c r="H2472" s="78">
        <v>15.2</v>
      </c>
      <c r="I2472" s="78">
        <v>15</v>
      </c>
      <c r="J2472" s="78">
        <v>14.8</v>
      </c>
      <c r="M2472" s="66">
        <v>43999</v>
      </c>
      <c r="N2472" s="71">
        <v>0.14710000000000001</v>
      </c>
      <c r="O2472" s="71">
        <v>0.16739999999999999</v>
      </c>
      <c r="P2472" s="71">
        <v>0.1777</v>
      </c>
      <c r="Q2472" s="71">
        <v>0.19520000000000001</v>
      </c>
      <c r="R2472" s="71">
        <v>0.22639999999999999</v>
      </c>
      <c r="S2472" s="71">
        <v>0.34399999999999997</v>
      </c>
      <c r="T2472" s="71">
        <v>0.73799999999999999</v>
      </c>
      <c r="U2472" s="71">
        <v>1.0190000000000001</v>
      </c>
      <c r="X2472" s="66">
        <v>44015</v>
      </c>
      <c r="Y2472" s="72">
        <v>-0.54</v>
      </c>
      <c r="Z2472" s="72">
        <v>-0.54200000000000004</v>
      </c>
      <c r="AA2472" s="72">
        <v>-0.53800000000000003</v>
      </c>
      <c r="AB2472" s="72">
        <v>-0.62</v>
      </c>
      <c r="AC2472" s="72">
        <v>-0.61499999999999999</v>
      </c>
      <c r="AD2472" s="72">
        <v>-0.50900000000000001</v>
      </c>
      <c r="AE2472" s="72">
        <v>-0.113</v>
      </c>
      <c r="AF2472" s="72">
        <v>8.8999999999999996E-2</v>
      </c>
      <c r="AJ2472" s="66">
        <v>44104</v>
      </c>
      <c r="AK2472" s="71">
        <v>-0.1767</v>
      </c>
      <c r="AL2472" s="71">
        <v>-0.1588</v>
      </c>
      <c r="AM2472" s="71">
        <v>-0.161</v>
      </c>
      <c r="AN2472" s="71">
        <v>-0.127</v>
      </c>
      <c r="AO2472" s="71">
        <v>-0.11799999999999999</v>
      </c>
      <c r="AP2472" s="71">
        <v>-0.111</v>
      </c>
      <c r="AQ2472" s="71">
        <v>1.6E-2</v>
      </c>
      <c r="AR2472" s="71">
        <v>0.23400000000000001</v>
      </c>
      <c r="AV2472" s="66">
        <v>44025</v>
      </c>
      <c r="AW2472" s="71">
        <v>-0.497</v>
      </c>
      <c r="AX2472" s="71">
        <v>-0.50600000000000001</v>
      </c>
      <c r="AY2472" s="71">
        <v>-0.46300000000000002</v>
      </c>
      <c r="AZ2472" s="71">
        <v>-0.39200000000000002</v>
      </c>
      <c r="BA2472" s="71">
        <v>-0.3</v>
      </c>
      <c r="BB2472" s="71">
        <v>-0.156</v>
      </c>
      <c r="BC2472" s="71">
        <v>0.44400000000000001</v>
      </c>
      <c r="BD2472" s="71">
        <v>0.751</v>
      </c>
      <c r="BG2472" s="66">
        <v>44029</v>
      </c>
      <c r="BH2472" s="71">
        <v>3.98</v>
      </c>
      <c r="BI2472" s="71">
        <v>4.28</v>
      </c>
      <c r="BJ2472" s="71">
        <v>4.4000000000000004</v>
      </c>
      <c r="BK2472" s="71">
        <v>4.5664999999999996</v>
      </c>
      <c r="BL2472" s="71">
        <v>4.7329999999999997</v>
      </c>
      <c r="BM2472" s="71">
        <v>8.0090000000000003</v>
      </c>
      <c r="BN2472" s="71">
        <v>9.4260000000000002</v>
      </c>
      <c r="BO2472" s="71">
        <v>11.068</v>
      </c>
      <c r="BR2472" s="66">
        <v>44419</v>
      </c>
      <c r="BS2472" s="71">
        <v>13.988</v>
      </c>
      <c r="BT2472" s="71">
        <v>16.027000000000001</v>
      </c>
      <c r="BU2472" s="71">
        <v>25.5</v>
      </c>
      <c r="BV2472" s="71">
        <v>28.494999999999997</v>
      </c>
      <c r="BW2472" s="71">
        <v>31.49</v>
      </c>
      <c r="BX2472" s="71">
        <v>32.99</v>
      </c>
      <c r="BY2472" s="71">
        <v>32.945</v>
      </c>
      <c r="BZ2472" s="71">
        <v>32.9</v>
      </c>
      <c r="CJ2472" s="66"/>
      <c r="CM2472" s="66"/>
      <c r="CP2472" s="66"/>
      <c r="CS2472" s="66"/>
    </row>
    <row r="2473" spans="2:97" ht="14.25" customHeight="1" x14ac:dyDescent="0.3">
      <c r="B2473" s="77">
        <v>45265</v>
      </c>
      <c r="C2473" s="78">
        <v>8.9930000000000003</v>
      </c>
      <c r="D2473" s="78">
        <v>12.000999999999999</v>
      </c>
      <c r="E2473" s="78">
        <v>12.85</v>
      </c>
      <c r="F2473" s="78">
        <v>13</v>
      </c>
      <c r="G2473" s="78">
        <v>13.5</v>
      </c>
      <c r="H2473" s="78">
        <v>15.2</v>
      </c>
      <c r="I2473" s="78">
        <v>15</v>
      </c>
      <c r="J2473" s="78">
        <v>14.8</v>
      </c>
      <c r="M2473" s="66">
        <v>44000</v>
      </c>
      <c r="N2473" s="71">
        <v>0.14449999999999999</v>
      </c>
      <c r="O2473" s="71">
        <v>0.16739999999999999</v>
      </c>
      <c r="P2473" s="71">
        <v>0.1777</v>
      </c>
      <c r="Q2473" s="71">
        <v>0.1933</v>
      </c>
      <c r="R2473" s="71">
        <v>0.2238</v>
      </c>
      <c r="S2473" s="71">
        <v>0.33279999999999998</v>
      </c>
      <c r="T2473" s="71">
        <v>0.70840000000000003</v>
      </c>
      <c r="U2473" s="71">
        <v>0.97419999999999995</v>
      </c>
      <c r="X2473" s="66">
        <v>44018</v>
      </c>
      <c r="Y2473" s="72">
        <v>-0.54100000000000004</v>
      </c>
      <c r="Z2473" s="72">
        <v>-0.54900000000000004</v>
      </c>
      <c r="AA2473" s="72">
        <v>-0.54700000000000004</v>
      </c>
      <c r="AB2473" s="72">
        <v>-0.61899999999999999</v>
      </c>
      <c r="AC2473" s="72">
        <v>-0.61099999999999999</v>
      </c>
      <c r="AD2473" s="72">
        <v>-0.51300000000000001</v>
      </c>
      <c r="AE2473" s="72">
        <v>-0.123</v>
      </c>
      <c r="AF2473" s="72">
        <v>7.8E-2</v>
      </c>
      <c r="AJ2473" s="66">
        <v>44105</v>
      </c>
      <c r="AK2473" s="71">
        <v>-0.1769</v>
      </c>
      <c r="AL2473" s="71">
        <v>-0.15890000000000001</v>
      </c>
      <c r="AM2473" s="71">
        <v>-0.159</v>
      </c>
      <c r="AN2473" s="71">
        <v>-0.11899999999999999</v>
      </c>
      <c r="AO2473" s="71">
        <v>-0.113</v>
      </c>
      <c r="AP2473" s="71">
        <v>-0.107</v>
      </c>
      <c r="AQ2473" s="71">
        <v>1.7000000000000001E-2</v>
      </c>
      <c r="AR2473" s="71">
        <v>0.24</v>
      </c>
      <c r="AV2473" s="66">
        <v>44026</v>
      </c>
      <c r="AW2473" s="71">
        <v>-0.496</v>
      </c>
      <c r="AX2473" s="71">
        <v>-0.50600000000000001</v>
      </c>
      <c r="AY2473" s="71">
        <v>-0.46300000000000002</v>
      </c>
      <c r="AZ2473" s="71">
        <v>-0.39400000000000002</v>
      </c>
      <c r="BA2473" s="71">
        <v>-0.313</v>
      </c>
      <c r="BB2473" s="71">
        <v>-0.184</v>
      </c>
      <c r="BC2473" s="71">
        <v>0.40799999999999997</v>
      </c>
      <c r="BD2473" s="71">
        <v>0.70899999999999996</v>
      </c>
      <c r="BG2473" s="66">
        <v>44032</v>
      </c>
      <c r="BH2473" s="71">
        <v>3.98</v>
      </c>
      <c r="BI2473" s="71">
        <v>4.28</v>
      </c>
      <c r="BJ2473" s="71">
        <v>4.4000000000000004</v>
      </c>
      <c r="BK2473" s="71">
        <v>4.5975000000000001</v>
      </c>
      <c r="BL2473" s="71">
        <v>4.7949999999999999</v>
      </c>
      <c r="BM2473" s="71">
        <v>8.0090000000000003</v>
      </c>
      <c r="BN2473" s="71">
        <v>9.4610000000000003</v>
      </c>
      <c r="BO2473" s="71">
        <v>11.121</v>
      </c>
      <c r="BR2473" s="66">
        <v>44420</v>
      </c>
      <c r="BS2473" s="71">
        <v>13.988</v>
      </c>
      <c r="BT2473" s="71">
        <v>16.027000000000001</v>
      </c>
      <c r="BU2473" s="71">
        <v>25.5</v>
      </c>
      <c r="BV2473" s="71">
        <v>28.494999999999997</v>
      </c>
      <c r="BW2473" s="71">
        <v>31.49</v>
      </c>
      <c r="BX2473" s="71">
        <v>32.99</v>
      </c>
      <c r="BY2473" s="71">
        <v>32.945</v>
      </c>
      <c r="BZ2473" s="71">
        <v>32.9</v>
      </c>
      <c r="CJ2473" s="66"/>
      <c r="CM2473" s="66"/>
      <c r="CP2473" s="66"/>
      <c r="CS2473" s="66"/>
    </row>
    <row r="2474" spans="2:97" ht="14.25" customHeight="1" x14ac:dyDescent="0.3">
      <c r="B2474" s="77">
        <v>45266</v>
      </c>
      <c r="C2474" s="78">
        <v>8.9930000000000003</v>
      </c>
      <c r="D2474" s="78">
        <v>12.000999999999999</v>
      </c>
      <c r="E2474" s="78">
        <v>12.85</v>
      </c>
      <c r="F2474" s="78">
        <v>13</v>
      </c>
      <c r="G2474" s="78">
        <v>13.5</v>
      </c>
      <c r="H2474" s="78">
        <v>15.2</v>
      </c>
      <c r="I2474" s="78">
        <v>15</v>
      </c>
      <c r="J2474" s="78">
        <v>14.8</v>
      </c>
      <c r="M2474" s="66">
        <v>44001</v>
      </c>
      <c r="N2474" s="71">
        <v>0.14710000000000001</v>
      </c>
      <c r="O2474" s="71">
        <v>0.16489999999999999</v>
      </c>
      <c r="P2474" s="71">
        <v>0.16750000000000001</v>
      </c>
      <c r="Q2474" s="71">
        <v>0.1855</v>
      </c>
      <c r="R2474" s="71">
        <v>0.21840000000000001</v>
      </c>
      <c r="S2474" s="71">
        <v>0.3266</v>
      </c>
      <c r="T2474" s="71">
        <v>0.69369999999999998</v>
      </c>
      <c r="U2474" s="71">
        <v>0.96184999999999998</v>
      </c>
      <c r="X2474" s="66">
        <v>44019</v>
      </c>
      <c r="Y2474" s="72">
        <v>-0.54500000000000004</v>
      </c>
      <c r="Z2474" s="72">
        <v>-0.55700000000000005</v>
      </c>
      <c r="AA2474" s="72">
        <v>-0.54600000000000004</v>
      </c>
      <c r="AB2474" s="72">
        <v>-0.61399999999999999</v>
      </c>
      <c r="AC2474" s="72">
        <v>-0.6</v>
      </c>
      <c r="AD2474" s="72">
        <v>-0.503</v>
      </c>
      <c r="AE2474" s="72">
        <v>-0.121</v>
      </c>
      <c r="AF2474" s="72">
        <v>6.4000000000000001E-2</v>
      </c>
      <c r="AJ2474" s="66">
        <v>44106</v>
      </c>
      <c r="AK2474" s="71">
        <v>-0.17699999999999999</v>
      </c>
      <c r="AL2474" s="71">
        <v>-0.152</v>
      </c>
      <c r="AM2474" s="71">
        <v>-0.156</v>
      </c>
      <c r="AN2474" s="71">
        <v>-0.126</v>
      </c>
      <c r="AO2474" s="71">
        <v>-0.121</v>
      </c>
      <c r="AP2474" s="71">
        <v>-0.11</v>
      </c>
      <c r="AQ2474" s="71">
        <v>2.1999999999999999E-2</v>
      </c>
      <c r="AR2474" s="71">
        <v>0.23499999999999999</v>
      </c>
      <c r="AV2474" s="66">
        <v>44027</v>
      </c>
      <c r="AW2474" s="71">
        <v>-0.47399999999999998</v>
      </c>
      <c r="AX2474" s="71">
        <v>-0.50600000000000001</v>
      </c>
      <c r="AY2474" s="71">
        <v>-0.46300000000000002</v>
      </c>
      <c r="AZ2474" s="71">
        <v>-0.38700000000000001</v>
      </c>
      <c r="BA2474" s="71">
        <v>-0.315</v>
      </c>
      <c r="BB2474" s="71">
        <v>-0.17799999999999999</v>
      </c>
      <c r="BC2474" s="71">
        <v>0.42199999999999999</v>
      </c>
      <c r="BD2474" s="71">
        <v>0.72199999999999998</v>
      </c>
      <c r="BG2474" s="66">
        <v>44033</v>
      </c>
      <c r="BH2474" s="71">
        <v>3.98</v>
      </c>
      <c r="BI2474" s="71">
        <v>4.28</v>
      </c>
      <c r="BJ2474" s="71">
        <v>4.4000000000000004</v>
      </c>
      <c r="BK2474" s="71">
        <v>4.6080000000000005</v>
      </c>
      <c r="BL2474" s="71">
        <v>4.8159999999999998</v>
      </c>
      <c r="BM2474" s="71">
        <v>8.0090000000000003</v>
      </c>
      <c r="BN2474" s="71">
        <v>9.3179999999999996</v>
      </c>
      <c r="BO2474" s="71">
        <v>11.067</v>
      </c>
      <c r="BR2474" s="66">
        <v>44421</v>
      </c>
      <c r="BS2474" s="71">
        <v>13.988</v>
      </c>
      <c r="BT2474" s="71">
        <v>16.027000000000001</v>
      </c>
      <c r="BU2474" s="71">
        <v>25.5</v>
      </c>
      <c r="BV2474" s="71">
        <v>28.494999999999997</v>
      </c>
      <c r="BW2474" s="71">
        <v>31.49</v>
      </c>
      <c r="BX2474" s="71">
        <v>32.99</v>
      </c>
      <c r="BY2474" s="71">
        <v>32.945</v>
      </c>
      <c r="BZ2474" s="71">
        <v>32.9</v>
      </c>
      <c r="CJ2474" s="66"/>
      <c r="CM2474" s="66"/>
      <c r="CP2474" s="66"/>
      <c r="CS2474" s="66"/>
    </row>
    <row r="2475" spans="2:97" ht="14.25" customHeight="1" x14ac:dyDescent="0.3">
      <c r="B2475" s="77">
        <v>45267</v>
      </c>
      <c r="C2475" s="78">
        <v>8.9930000000000003</v>
      </c>
      <c r="D2475" s="78">
        <v>12.000999999999999</v>
      </c>
      <c r="E2475" s="78">
        <v>12.85</v>
      </c>
      <c r="F2475" s="78">
        <v>13</v>
      </c>
      <c r="G2475" s="78">
        <v>13.5</v>
      </c>
      <c r="H2475" s="78">
        <v>15.2</v>
      </c>
      <c r="I2475" s="78">
        <v>15</v>
      </c>
      <c r="J2475" s="78">
        <v>14.8</v>
      </c>
      <c r="M2475" s="66">
        <v>44004</v>
      </c>
      <c r="N2475" s="71">
        <v>0.13950000000000001</v>
      </c>
      <c r="O2475" s="71">
        <v>0.1623</v>
      </c>
      <c r="P2475" s="71">
        <v>0.16750000000000001</v>
      </c>
      <c r="Q2475" s="71">
        <v>0.19170000000000001</v>
      </c>
      <c r="R2475" s="71">
        <v>0.221</v>
      </c>
      <c r="S2475" s="71">
        <v>0.33939999999999998</v>
      </c>
      <c r="T2475" s="71">
        <v>0.70850000000000002</v>
      </c>
      <c r="U2475" s="71">
        <v>0.96924999999999994</v>
      </c>
      <c r="X2475" s="66">
        <v>44020</v>
      </c>
      <c r="Y2475" s="72">
        <v>-0.54700000000000004</v>
      </c>
      <c r="Z2475" s="72">
        <v>-0.56200000000000006</v>
      </c>
      <c r="AA2475" s="72">
        <v>-0.55300000000000005</v>
      </c>
      <c r="AB2475" s="72">
        <v>-0.60099999999999998</v>
      </c>
      <c r="AC2475" s="72">
        <v>-0.59299999999999997</v>
      </c>
      <c r="AD2475" s="72">
        <v>-0.502</v>
      </c>
      <c r="AE2475" s="72">
        <v>-0.128</v>
      </c>
      <c r="AF2475" s="72">
        <v>5.1999999999999998E-2</v>
      </c>
      <c r="AJ2475" s="66">
        <v>44109</v>
      </c>
      <c r="AK2475" s="71">
        <v>-0.14480000000000001</v>
      </c>
      <c r="AL2475" s="71">
        <v>-0.14990000000000001</v>
      </c>
      <c r="AM2475" s="71">
        <v>-0.156</v>
      </c>
      <c r="AN2475" s="71">
        <v>-0.125</v>
      </c>
      <c r="AO2475" s="71">
        <v>-0.11600000000000001</v>
      </c>
      <c r="AP2475" s="71">
        <v>-0.108</v>
      </c>
      <c r="AQ2475" s="71">
        <v>2.7E-2</v>
      </c>
      <c r="AR2475" s="71">
        <v>0.251</v>
      </c>
      <c r="AV2475" s="66">
        <v>44028</v>
      </c>
      <c r="AW2475" s="71">
        <v>-0.48</v>
      </c>
      <c r="AX2475" s="71">
        <v>-0.50600000000000001</v>
      </c>
      <c r="AY2475" s="71">
        <v>-0.46300000000000002</v>
      </c>
      <c r="AZ2475" s="71">
        <v>-0.39200000000000002</v>
      </c>
      <c r="BA2475" s="71">
        <v>-0.32500000000000001</v>
      </c>
      <c r="BB2475" s="71">
        <v>-0.191</v>
      </c>
      <c r="BC2475" s="71">
        <v>0.40100000000000002</v>
      </c>
      <c r="BD2475" s="71">
        <v>0.70199999999999996</v>
      </c>
      <c r="BG2475" s="66">
        <v>44034</v>
      </c>
      <c r="BH2475" s="71">
        <v>3.98</v>
      </c>
      <c r="BI2475" s="71">
        <v>4.28</v>
      </c>
      <c r="BJ2475" s="71">
        <v>4.4000000000000004</v>
      </c>
      <c r="BK2475" s="71">
        <v>4.6100000000000003</v>
      </c>
      <c r="BL2475" s="71">
        <v>4.82</v>
      </c>
      <c r="BM2475" s="71">
        <v>8.0090000000000003</v>
      </c>
      <c r="BN2475" s="71">
        <v>9.2070000000000007</v>
      </c>
      <c r="BO2475" s="71">
        <v>10.885</v>
      </c>
      <c r="BR2475" s="66">
        <v>44424</v>
      </c>
      <c r="BS2475" s="71">
        <v>13.988</v>
      </c>
      <c r="BT2475" s="71">
        <v>16.027000000000001</v>
      </c>
      <c r="BU2475" s="71">
        <v>25.5</v>
      </c>
      <c r="BV2475" s="71">
        <v>28.494999999999997</v>
      </c>
      <c r="BW2475" s="71">
        <v>31.49</v>
      </c>
      <c r="BX2475" s="71">
        <v>32.99</v>
      </c>
      <c r="BY2475" s="71">
        <v>32.945</v>
      </c>
      <c r="BZ2475" s="71">
        <v>32.9</v>
      </c>
      <c r="CJ2475" s="66"/>
      <c r="CM2475" s="66"/>
      <c r="CP2475" s="66"/>
      <c r="CS2475" s="66"/>
    </row>
    <row r="2476" spans="2:97" ht="14.25" customHeight="1" x14ac:dyDescent="0.3">
      <c r="B2476" s="77">
        <v>45268</v>
      </c>
      <c r="C2476" s="78">
        <v>8.9930000000000003</v>
      </c>
      <c r="D2476" s="78">
        <v>12.000999999999999</v>
      </c>
      <c r="E2476" s="78">
        <v>12.85</v>
      </c>
      <c r="F2476" s="78">
        <v>13</v>
      </c>
      <c r="G2476" s="78">
        <v>13.5</v>
      </c>
      <c r="H2476" s="78">
        <v>15.2</v>
      </c>
      <c r="I2476" s="78">
        <v>15</v>
      </c>
      <c r="J2476" s="78">
        <v>14.8</v>
      </c>
      <c r="M2476" s="66">
        <v>44005</v>
      </c>
      <c r="N2476" s="71">
        <v>0.13439999999999999</v>
      </c>
      <c r="O2476" s="71">
        <v>0.16739999999999999</v>
      </c>
      <c r="P2476" s="71">
        <v>0.1726</v>
      </c>
      <c r="Q2476" s="71">
        <v>0.1857</v>
      </c>
      <c r="R2476" s="71">
        <v>0.21310000000000001</v>
      </c>
      <c r="S2476" s="71">
        <v>0.32990000000000003</v>
      </c>
      <c r="T2476" s="71">
        <v>0.71179999999999999</v>
      </c>
      <c r="U2476" s="71">
        <v>0.98089999999999999</v>
      </c>
      <c r="X2476" s="66">
        <v>44021</v>
      </c>
      <c r="Y2476" s="72">
        <v>-0.55600000000000005</v>
      </c>
      <c r="Z2476" s="72">
        <v>-0.56599999999999995</v>
      </c>
      <c r="AA2476" s="72">
        <v>-0.55800000000000005</v>
      </c>
      <c r="AB2476" s="72">
        <v>-0.61099999999999999</v>
      </c>
      <c r="AC2476" s="72">
        <v>-0.60099999999999998</v>
      </c>
      <c r="AD2476" s="72">
        <v>-0.51400000000000001</v>
      </c>
      <c r="AE2476" s="72">
        <v>-0.14199999999999999</v>
      </c>
      <c r="AF2476" s="72">
        <v>0.03</v>
      </c>
      <c r="AJ2476" s="66">
        <v>44110</v>
      </c>
      <c r="AK2476" s="71">
        <v>-0.14480000000000001</v>
      </c>
      <c r="AL2476" s="71">
        <v>-0.14480000000000001</v>
      </c>
      <c r="AM2476" s="71">
        <v>-0.15</v>
      </c>
      <c r="AN2476" s="71">
        <v>-0.11700000000000001</v>
      </c>
      <c r="AO2476" s="71">
        <v>-0.11799999999999999</v>
      </c>
      <c r="AP2476" s="71">
        <v>-0.09</v>
      </c>
      <c r="AQ2476" s="71">
        <v>3.9E-2</v>
      </c>
      <c r="AR2476" s="71">
        <v>0.26100000000000001</v>
      </c>
      <c r="AV2476" s="66">
        <v>44029</v>
      </c>
      <c r="AW2476" s="71">
        <v>-0.47899999999999998</v>
      </c>
      <c r="AX2476" s="71">
        <v>-0.50600000000000001</v>
      </c>
      <c r="AY2476" s="71">
        <v>-0.46300000000000002</v>
      </c>
      <c r="AZ2476" s="71">
        <v>-0.38800000000000001</v>
      </c>
      <c r="BA2476" s="71">
        <v>-0.312</v>
      </c>
      <c r="BB2476" s="71">
        <v>-0.18</v>
      </c>
      <c r="BC2476" s="71">
        <v>0.41</v>
      </c>
      <c r="BD2476" s="71">
        <v>0.71099999999999997</v>
      </c>
      <c r="BG2476" s="66">
        <v>44035</v>
      </c>
      <c r="BH2476" s="71">
        <v>3.98</v>
      </c>
      <c r="BI2476" s="71">
        <v>4.28</v>
      </c>
      <c r="BJ2476" s="71">
        <v>4.4000000000000004</v>
      </c>
      <c r="BK2476" s="71">
        <v>4.6850000000000005</v>
      </c>
      <c r="BL2476" s="71">
        <v>4.97</v>
      </c>
      <c r="BM2476" s="71">
        <v>8.0090000000000003</v>
      </c>
      <c r="BN2476" s="71">
        <v>9.1210000000000004</v>
      </c>
      <c r="BO2476" s="71">
        <v>10.704000000000001</v>
      </c>
      <c r="BR2476" s="66">
        <v>44425</v>
      </c>
      <c r="BS2476" s="71">
        <v>13.988</v>
      </c>
      <c r="BT2476" s="71">
        <v>16.027000000000001</v>
      </c>
      <c r="BU2476" s="71">
        <v>25.5</v>
      </c>
      <c r="BV2476" s="71">
        <v>28.494999999999997</v>
      </c>
      <c r="BW2476" s="71">
        <v>31.49</v>
      </c>
      <c r="BX2476" s="71">
        <v>32.99</v>
      </c>
      <c r="BY2476" s="71">
        <v>32.945</v>
      </c>
      <c r="BZ2476" s="71">
        <v>32.9</v>
      </c>
      <c r="CJ2476" s="66"/>
      <c r="CM2476" s="66"/>
      <c r="CP2476" s="66"/>
      <c r="CS2476" s="66"/>
    </row>
    <row r="2477" spans="2:97" ht="14.25" customHeight="1" x14ac:dyDescent="0.3">
      <c r="B2477" s="77">
        <v>45271</v>
      </c>
      <c r="C2477" s="78">
        <v>8.9930000000000003</v>
      </c>
      <c r="D2477" s="78">
        <v>12.000999999999999</v>
      </c>
      <c r="E2477" s="78">
        <v>12.85</v>
      </c>
      <c r="F2477" s="78">
        <v>13</v>
      </c>
      <c r="G2477" s="78">
        <v>13.5</v>
      </c>
      <c r="H2477" s="78">
        <v>15.2</v>
      </c>
      <c r="I2477" s="78">
        <v>15</v>
      </c>
      <c r="J2477" s="78">
        <v>14.8</v>
      </c>
      <c r="M2477" s="66">
        <v>44006</v>
      </c>
      <c r="N2477" s="71">
        <v>0.13689999999999999</v>
      </c>
      <c r="O2477" s="71">
        <v>0.1598</v>
      </c>
      <c r="P2477" s="71">
        <v>0.16500000000000001</v>
      </c>
      <c r="Q2477" s="71">
        <v>0.18759999999999999</v>
      </c>
      <c r="R2477" s="71">
        <v>0.2104</v>
      </c>
      <c r="S2477" s="71">
        <v>0.3155</v>
      </c>
      <c r="T2477" s="71">
        <v>0.67900000000000005</v>
      </c>
      <c r="U2477" s="71">
        <v>0.94450000000000001</v>
      </c>
      <c r="X2477" s="66">
        <v>44022</v>
      </c>
      <c r="Y2477" s="72">
        <v>-0.55700000000000005</v>
      </c>
      <c r="Z2477" s="72">
        <v>-0.56399999999999995</v>
      </c>
      <c r="AA2477" s="72">
        <v>-0.56000000000000005</v>
      </c>
      <c r="AB2477" s="72">
        <v>-0.61</v>
      </c>
      <c r="AC2477" s="72">
        <v>-0.60299999999999998</v>
      </c>
      <c r="AD2477" s="72">
        <v>-0.51500000000000001</v>
      </c>
      <c r="AE2477" s="72">
        <v>-0.14199999999999999</v>
      </c>
      <c r="AF2477" s="72">
        <v>2.7E-2</v>
      </c>
      <c r="AJ2477" s="66">
        <v>44111</v>
      </c>
      <c r="AK2477" s="71">
        <v>-0.1447</v>
      </c>
      <c r="AL2477" s="71">
        <v>-0.14480000000000001</v>
      </c>
      <c r="AM2477" s="71">
        <v>-0.15</v>
      </c>
      <c r="AN2477" s="71">
        <v>-0.11700000000000001</v>
      </c>
      <c r="AO2477" s="71">
        <v>-0.10299999999999999</v>
      </c>
      <c r="AP2477" s="71">
        <v>-9.1999999999999998E-2</v>
      </c>
      <c r="AQ2477" s="71">
        <v>4.1000000000000002E-2</v>
      </c>
      <c r="AR2477" s="71">
        <v>0.25800000000000001</v>
      </c>
      <c r="AV2477" s="66">
        <v>44032</v>
      </c>
      <c r="AW2477" s="71">
        <v>-0.48</v>
      </c>
      <c r="AX2477" s="71">
        <v>-0.50600000000000001</v>
      </c>
      <c r="AY2477" s="71">
        <v>-0.46300000000000002</v>
      </c>
      <c r="AZ2477" s="71">
        <v>-0.40500000000000003</v>
      </c>
      <c r="BA2477" s="71">
        <v>-0.35599999999999998</v>
      </c>
      <c r="BB2477" s="71">
        <v>-0.224</v>
      </c>
      <c r="BC2477" s="71">
        <v>0.35599999999999998</v>
      </c>
      <c r="BD2477" s="71">
        <v>0.65400000000000003</v>
      </c>
      <c r="BG2477" s="66">
        <v>44036</v>
      </c>
      <c r="BH2477" s="71">
        <v>3.92</v>
      </c>
      <c r="BI2477" s="71">
        <v>4.21</v>
      </c>
      <c r="BJ2477" s="71">
        <v>4.3499999999999996</v>
      </c>
      <c r="BK2477" s="71">
        <v>4.6715</v>
      </c>
      <c r="BL2477" s="71">
        <v>4.9930000000000003</v>
      </c>
      <c r="BM2477" s="71">
        <v>8.0090000000000003</v>
      </c>
      <c r="BN2477" s="71">
        <v>9.2149999999999999</v>
      </c>
      <c r="BO2477" s="71">
        <v>10.786</v>
      </c>
      <c r="BR2477" s="66">
        <v>44426</v>
      </c>
      <c r="BS2477" s="71">
        <v>13.988</v>
      </c>
      <c r="BT2477" s="71">
        <v>16.027000000000001</v>
      </c>
      <c r="BU2477" s="71">
        <v>25.5</v>
      </c>
      <c r="BV2477" s="71">
        <v>28.494999999999997</v>
      </c>
      <c r="BW2477" s="71">
        <v>31.49</v>
      </c>
      <c r="BX2477" s="71">
        <v>32.99</v>
      </c>
      <c r="BY2477" s="71">
        <v>32.945</v>
      </c>
      <c r="BZ2477" s="71">
        <v>32.9</v>
      </c>
      <c r="CJ2477" s="66"/>
      <c r="CM2477" s="66"/>
      <c r="CP2477" s="66"/>
      <c r="CS2477" s="66"/>
    </row>
    <row r="2478" spans="2:97" ht="14.25" customHeight="1" x14ac:dyDescent="0.3">
      <c r="B2478" s="77">
        <v>45272</v>
      </c>
      <c r="C2478" s="78">
        <v>8.9930000000000003</v>
      </c>
      <c r="D2478" s="78">
        <v>12.000999999999999</v>
      </c>
      <c r="E2478" s="78">
        <v>12.85</v>
      </c>
      <c r="F2478" s="78">
        <v>13</v>
      </c>
      <c r="G2478" s="78">
        <v>13.5</v>
      </c>
      <c r="H2478" s="78">
        <v>15.2</v>
      </c>
      <c r="I2478" s="78">
        <v>15</v>
      </c>
      <c r="J2478" s="78">
        <v>14.8</v>
      </c>
      <c r="M2478" s="66">
        <v>44007</v>
      </c>
      <c r="N2478" s="71">
        <v>0.13689999999999999</v>
      </c>
      <c r="O2478" s="71">
        <v>0.16239999999999999</v>
      </c>
      <c r="P2478" s="71">
        <v>0.16500000000000001</v>
      </c>
      <c r="Q2478" s="71">
        <v>0.1857</v>
      </c>
      <c r="R2478" s="71">
        <v>0.2051</v>
      </c>
      <c r="S2478" s="71">
        <v>0.33200000000000002</v>
      </c>
      <c r="T2478" s="71">
        <v>0.68559999999999999</v>
      </c>
      <c r="U2478" s="71">
        <v>0.94279999999999997</v>
      </c>
      <c r="X2478" s="66">
        <v>44025</v>
      </c>
      <c r="Y2478" s="72">
        <v>-0.55700000000000005</v>
      </c>
      <c r="Z2478" s="72">
        <v>-0.55100000000000005</v>
      </c>
      <c r="AA2478" s="72">
        <v>-0.55500000000000005</v>
      </c>
      <c r="AB2478" s="72">
        <v>-0.59599999999999997</v>
      </c>
      <c r="AC2478" s="72">
        <v>-0.57699999999999996</v>
      </c>
      <c r="AD2478" s="72">
        <v>-0.48299999999999998</v>
      </c>
      <c r="AE2478" s="72">
        <v>-0.104</v>
      </c>
      <c r="AF2478" s="72">
        <v>7.1999999999999995E-2</v>
      </c>
      <c r="AJ2478" s="66">
        <v>44112</v>
      </c>
      <c r="AK2478" s="71">
        <v>-0.1439</v>
      </c>
      <c r="AL2478" s="71">
        <v>-0.12470000000000001</v>
      </c>
      <c r="AM2478" s="71">
        <v>-0.15</v>
      </c>
      <c r="AN2478" s="71">
        <v>-0.105</v>
      </c>
      <c r="AO2478" s="71">
        <v>-0.123</v>
      </c>
      <c r="AP2478" s="71">
        <v>-0.105</v>
      </c>
      <c r="AQ2478" s="71">
        <v>3.7999999999999999E-2</v>
      </c>
      <c r="AR2478" s="71">
        <v>0.25700000000000001</v>
      </c>
      <c r="AV2478" s="66">
        <v>44033</v>
      </c>
      <c r="AW2478" s="71">
        <v>-0.48599999999999999</v>
      </c>
      <c r="AX2478" s="71">
        <v>-0.50600000000000001</v>
      </c>
      <c r="AY2478" s="71">
        <v>-0.46300000000000002</v>
      </c>
      <c r="AZ2478" s="71">
        <v>-0.41799999999999998</v>
      </c>
      <c r="BA2478" s="71">
        <v>-0.36699999999999999</v>
      </c>
      <c r="BB2478" s="71">
        <v>-0.22800000000000001</v>
      </c>
      <c r="BC2478" s="71">
        <v>0.35599999999999998</v>
      </c>
      <c r="BD2478" s="71">
        <v>0.65400000000000003</v>
      </c>
      <c r="BG2478" s="66">
        <v>44039</v>
      </c>
      <c r="BH2478" s="71">
        <v>3.92</v>
      </c>
      <c r="BI2478" s="71">
        <v>4.21</v>
      </c>
      <c r="BJ2478" s="71">
        <v>4.3499999999999996</v>
      </c>
      <c r="BK2478" s="71">
        <v>4.6504999999999992</v>
      </c>
      <c r="BL2478" s="71">
        <v>4.9509999999999996</v>
      </c>
      <c r="BM2478" s="71">
        <v>8.0090000000000003</v>
      </c>
      <c r="BN2478" s="71">
        <v>9.1479999999999997</v>
      </c>
      <c r="BO2478" s="71">
        <v>10.696999999999999</v>
      </c>
      <c r="BR2478" s="66">
        <v>44427</v>
      </c>
      <c r="BS2478" s="71">
        <v>13.988</v>
      </c>
      <c r="BT2478" s="71">
        <v>16.027000000000001</v>
      </c>
      <c r="BU2478" s="71">
        <v>25.5</v>
      </c>
      <c r="BV2478" s="71">
        <v>28.494999999999997</v>
      </c>
      <c r="BW2478" s="71">
        <v>31.49</v>
      </c>
      <c r="BX2478" s="71">
        <v>32.99</v>
      </c>
      <c r="BY2478" s="71">
        <v>32.945</v>
      </c>
      <c r="BZ2478" s="71">
        <v>32.9</v>
      </c>
      <c r="CJ2478" s="66"/>
      <c r="CM2478" s="66"/>
      <c r="CP2478" s="66"/>
      <c r="CS2478" s="66"/>
    </row>
    <row r="2479" spans="2:97" ht="14.25" customHeight="1" x14ac:dyDescent="0.3">
      <c r="B2479" s="77">
        <v>45273</v>
      </c>
      <c r="C2479" s="78">
        <v>8.9930000000000003</v>
      </c>
      <c r="D2479" s="78">
        <v>12.000999999999999</v>
      </c>
      <c r="E2479" s="78">
        <v>12.85</v>
      </c>
      <c r="F2479" s="78">
        <v>13</v>
      </c>
      <c r="G2479" s="78">
        <v>13.5</v>
      </c>
      <c r="H2479" s="78">
        <v>15.2</v>
      </c>
      <c r="I2479" s="78">
        <v>15</v>
      </c>
      <c r="J2479" s="78">
        <v>14.8</v>
      </c>
      <c r="M2479" s="66">
        <v>44008</v>
      </c>
      <c r="N2479" s="71">
        <v>0.13689999999999999</v>
      </c>
      <c r="O2479" s="71">
        <v>0.1573</v>
      </c>
      <c r="P2479" s="71">
        <v>0.15229999999999999</v>
      </c>
      <c r="Q2479" s="71">
        <v>0.1661</v>
      </c>
      <c r="R2479" s="71">
        <v>0.18379999999999999</v>
      </c>
      <c r="S2479" s="71">
        <v>0.30199999999999999</v>
      </c>
      <c r="T2479" s="71">
        <v>0.64129999999999998</v>
      </c>
      <c r="U2479" s="71">
        <v>0.89564999999999995</v>
      </c>
      <c r="X2479" s="66">
        <v>44026</v>
      </c>
      <c r="Y2479" s="72">
        <v>-0.55600000000000005</v>
      </c>
      <c r="Z2479" s="72">
        <v>-0.55500000000000005</v>
      </c>
      <c r="AA2479" s="72">
        <v>-0.55300000000000005</v>
      </c>
      <c r="AB2479" s="72">
        <v>-0.60499999999999998</v>
      </c>
      <c r="AC2479" s="72">
        <v>-0.59099999999999997</v>
      </c>
      <c r="AD2479" s="72">
        <v>-0.503</v>
      </c>
      <c r="AE2479" s="72">
        <v>-0.13300000000000001</v>
      </c>
      <c r="AF2479" s="72">
        <v>4.1000000000000002E-2</v>
      </c>
      <c r="AJ2479" s="66">
        <v>44113</v>
      </c>
      <c r="AK2479" s="71">
        <v>-0.1439</v>
      </c>
      <c r="AL2479" s="71">
        <v>-0.1158</v>
      </c>
      <c r="AM2479" s="71">
        <v>-0.14499999999999999</v>
      </c>
      <c r="AN2479" s="71">
        <v>-0.12</v>
      </c>
      <c r="AO2479" s="71">
        <v>-0.122</v>
      </c>
      <c r="AP2479" s="71">
        <v>-9.4E-2</v>
      </c>
      <c r="AQ2479" s="71">
        <v>3.5999999999999997E-2</v>
      </c>
      <c r="AR2479" s="71">
        <v>0.253</v>
      </c>
      <c r="AV2479" s="66">
        <v>44034</v>
      </c>
      <c r="AW2479" s="71">
        <v>-0.48799999999999999</v>
      </c>
      <c r="AX2479" s="71">
        <v>-0.50600000000000001</v>
      </c>
      <c r="AY2479" s="71">
        <v>-0.46300000000000002</v>
      </c>
      <c r="AZ2479" s="71">
        <v>-0.42099999999999999</v>
      </c>
      <c r="BA2479" s="71">
        <v>-0.375</v>
      </c>
      <c r="BB2479" s="71">
        <v>-0.24199999999999999</v>
      </c>
      <c r="BC2479" s="71">
        <v>0.33400000000000002</v>
      </c>
      <c r="BD2479" s="71">
        <v>0.63100000000000001</v>
      </c>
      <c r="BG2479" s="66">
        <v>44040</v>
      </c>
      <c r="BH2479" s="71">
        <v>3.92</v>
      </c>
      <c r="BI2479" s="71">
        <v>4.21</v>
      </c>
      <c r="BJ2479" s="71">
        <v>4.3499999999999996</v>
      </c>
      <c r="BK2479" s="71">
        <v>4.6340000000000003</v>
      </c>
      <c r="BL2479" s="71">
        <v>4.9180000000000001</v>
      </c>
      <c r="BM2479" s="71">
        <v>8.0090000000000003</v>
      </c>
      <c r="BN2479" s="71">
        <v>9.1969999999999992</v>
      </c>
      <c r="BO2479" s="71">
        <v>10.781000000000001</v>
      </c>
      <c r="BR2479" s="66">
        <v>44428</v>
      </c>
      <c r="BS2479" s="71">
        <v>13.988</v>
      </c>
      <c r="BT2479" s="71">
        <v>16.027000000000001</v>
      </c>
      <c r="BU2479" s="71">
        <v>25.5</v>
      </c>
      <c r="BV2479" s="71">
        <v>28.494999999999997</v>
      </c>
      <c r="BW2479" s="71">
        <v>31.49</v>
      </c>
      <c r="BX2479" s="71">
        <v>32.99</v>
      </c>
      <c r="BY2479" s="71">
        <v>32.945</v>
      </c>
      <c r="BZ2479" s="71">
        <v>32.9</v>
      </c>
      <c r="CJ2479" s="66"/>
      <c r="CM2479" s="66"/>
      <c r="CP2479" s="66"/>
      <c r="CS2479" s="66"/>
    </row>
    <row r="2480" spans="2:97" ht="14.25" customHeight="1" x14ac:dyDescent="0.3">
      <c r="B2480" s="77">
        <v>45274</v>
      </c>
      <c r="C2480" s="78">
        <v>8.9930000000000003</v>
      </c>
      <c r="D2480" s="78">
        <v>12.000999999999999</v>
      </c>
      <c r="E2480" s="78">
        <v>12.85</v>
      </c>
      <c r="F2480" s="78">
        <v>13</v>
      </c>
      <c r="G2480" s="78">
        <v>13.5</v>
      </c>
      <c r="H2480" s="78">
        <v>15.2</v>
      </c>
      <c r="I2480" s="78">
        <v>15</v>
      </c>
      <c r="J2480" s="78">
        <v>14.8</v>
      </c>
      <c r="M2480" s="66">
        <v>44011</v>
      </c>
      <c r="N2480" s="71">
        <v>0.1217</v>
      </c>
      <c r="O2480" s="71">
        <v>0.1547</v>
      </c>
      <c r="P2480" s="71">
        <v>0.1472</v>
      </c>
      <c r="Q2480" s="71">
        <v>0.14849999999999999</v>
      </c>
      <c r="R2480" s="71">
        <v>0.16789999999999999</v>
      </c>
      <c r="S2480" s="71">
        <v>0.27360000000000001</v>
      </c>
      <c r="T2480" s="71">
        <v>0.62339999999999995</v>
      </c>
      <c r="U2480" s="71">
        <v>0.89169999999999994</v>
      </c>
      <c r="X2480" s="66">
        <v>44027</v>
      </c>
      <c r="Y2480" s="72">
        <v>-0.55600000000000005</v>
      </c>
      <c r="Z2480" s="72">
        <v>-0.55400000000000005</v>
      </c>
      <c r="AA2480" s="72">
        <v>-0.55900000000000005</v>
      </c>
      <c r="AB2480" s="72">
        <v>-0.622</v>
      </c>
      <c r="AC2480" s="72">
        <v>-0.60699999999999998</v>
      </c>
      <c r="AD2480" s="72">
        <v>-0.51200000000000001</v>
      </c>
      <c r="AE2480" s="72">
        <v>-0.13800000000000001</v>
      </c>
      <c r="AF2480" s="72">
        <v>4.4999999999999998E-2</v>
      </c>
      <c r="AJ2480" s="66">
        <v>44116</v>
      </c>
      <c r="AK2480" s="71">
        <v>-8.9700000000000002E-2</v>
      </c>
      <c r="AL2480" s="71">
        <v>-0.1159</v>
      </c>
      <c r="AM2480" s="71">
        <v>-0.14899999999999999</v>
      </c>
      <c r="AN2480" s="71">
        <v>-0.127</v>
      </c>
      <c r="AO2480" s="71">
        <v>-0.11799999999999999</v>
      </c>
      <c r="AP2480" s="71">
        <v>-9.0999999999999998E-2</v>
      </c>
      <c r="AQ2480" s="71">
        <v>3.2000000000000001E-2</v>
      </c>
      <c r="AR2480" s="71">
        <v>0.251</v>
      </c>
      <c r="AV2480" s="66">
        <v>44035</v>
      </c>
      <c r="AW2480" s="71">
        <v>-0.48399999999999999</v>
      </c>
      <c r="AX2480" s="71">
        <v>-0.50600000000000001</v>
      </c>
      <c r="AY2480" s="71">
        <v>-0.46300000000000002</v>
      </c>
      <c r="AZ2480" s="71">
        <v>-0.41299999999999998</v>
      </c>
      <c r="BA2480" s="71">
        <v>-0.34799999999999998</v>
      </c>
      <c r="BB2480" s="71">
        <v>-0.23200000000000001</v>
      </c>
      <c r="BC2480" s="71">
        <v>0.32300000000000001</v>
      </c>
      <c r="BD2480" s="71">
        <v>0.623</v>
      </c>
      <c r="BG2480" s="66">
        <v>44041</v>
      </c>
      <c r="BH2480" s="71">
        <v>3.92</v>
      </c>
      <c r="BI2480" s="71">
        <v>4.21</v>
      </c>
      <c r="BJ2480" s="71">
        <v>4.3499999999999996</v>
      </c>
      <c r="BK2480" s="71">
        <v>4.6144999999999996</v>
      </c>
      <c r="BL2480" s="71">
        <v>4.8789999999999996</v>
      </c>
      <c r="BM2480" s="71">
        <v>8.0090000000000003</v>
      </c>
      <c r="BN2480" s="71">
        <v>9.25</v>
      </c>
      <c r="BO2480" s="71">
        <v>10.884</v>
      </c>
      <c r="BR2480" s="66">
        <v>44431</v>
      </c>
      <c r="BS2480" s="71">
        <v>13.988</v>
      </c>
      <c r="BT2480" s="71">
        <v>16.027000000000001</v>
      </c>
      <c r="BU2480" s="71">
        <v>25.5</v>
      </c>
      <c r="BV2480" s="71">
        <v>28.494999999999997</v>
      </c>
      <c r="BW2480" s="71">
        <v>31.49</v>
      </c>
      <c r="BX2480" s="71">
        <v>32.99</v>
      </c>
      <c r="BY2480" s="71">
        <v>32.945</v>
      </c>
      <c r="BZ2480" s="71">
        <v>32.9</v>
      </c>
      <c r="CJ2480" s="66"/>
      <c r="CM2480" s="66"/>
      <c r="CP2480" s="66"/>
      <c r="CS2480" s="66"/>
    </row>
    <row r="2481" spans="2:97" ht="14.25" customHeight="1" x14ac:dyDescent="0.3">
      <c r="B2481" s="77">
        <v>45275</v>
      </c>
      <c r="C2481" s="78">
        <v>8.9930000000000003</v>
      </c>
      <c r="D2481" s="78">
        <v>12.000999999999999</v>
      </c>
      <c r="E2481" s="78">
        <v>12.85</v>
      </c>
      <c r="F2481" s="78">
        <v>13</v>
      </c>
      <c r="G2481" s="78">
        <v>13.5</v>
      </c>
      <c r="H2481" s="78">
        <v>15.2</v>
      </c>
      <c r="I2481" s="78">
        <v>15</v>
      </c>
      <c r="J2481" s="78">
        <v>14.8</v>
      </c>
      <c r="M2481" s="66">
        <v>44012</v>
      </c>
      <c r="N2481" s="71">
        <v>0.1293</v>
      </c>
      <c r="O2481" s="71">
        <v>0.12970000000000001</v>
      </c>
      <c r="P2481" s="71">
        <v>0.1497</v>
      </c>
      <c r="Q2481" s="71">
        <v>0.14849999999999999</v>
      </c>
      <c r="R2481" s="71">
        <v>0.1731</v>
      </c>
      <c r="S2481" s="71">
        <v>0.2878</v>
      </c>
      <c r="T2481" s="71">
        <v>0.65610000000000002</v>
      </c>
      <c r="U2481" s="71">
        <v>0.91805000000000003</v>
      </c>
      <c r="X2481" s="66">
        <v>44028</v>
      </c>
      <c r="Y2481" s="72">
        <v>-0.55800000000000005</v>
      </c>
      <c r="Z2481" s="72">
        <v>-0.55900000000000005</v>
      </c>
      <c r="AA2481" s="72">
        <v>-0.55700000000000005</v>
      </c>
      <c r="AB2481" s="72">
        <v>-0.64</v>
      </c>
      <c r="AC2481" s="72">
        <v>-0.63100000000000001</v>
      </c>
      <c r="AD2481" s="72">
        <v>-0.54600000000000004</v>
      </c>
      <c r="AE2481" s="72">
        <v>-0.155</v>
      </c>
      <c r="AF2481" s="72">
        <v>3.9E-2</v>
      </c>
      <c r="AJ2481" s="66">
        <v>44117</v>
      </c>
      <c r="AK2481" s="71">
        <v>-8.9800000000000005E-2</v>
      </c>
      <c r="AL2481" s="71">
        <v>-0.1159</v>
      </c>
      <c r="AM2481" s="71">
        <v>-0.14899999999999999</v>
      </c>
      <c r="AN2481" s="71">
        <v>-0.124</v>
      </c>
      <c r="AO2481" s="71">
        <v>-0.124</v>
      </c>
      <c r="AP2481" s="71">
        <v>-9.9000000000000005E-2</v>
      </c>
      <c r="AQ2481" s="71">
        <v>0.03</v>
      </c>
      <c r="AR2481" s="71">
        <v>0.251</v>
      </c>
      <c r="AV2481" s="66">
        <v>44036</v>
      </c>
      <c r="AW2481" s="71">
        <v>-0.46899999999999997</v>
      </c>
      <c r="AX2481" s="71">
        <v>-0.50600000000000001</v>
      </c>
      <c r="AY2481" s="71">
        <v>-0.46300000000000002</v>
      </c>
      <c r="AZ2481" s="71">
        <v>-0.38700000000000001</v>
      </c>
      <c r="BA2481" s="71">
        <v>-0.32700000000000001</v>
      </c>
      <c r="BB2481" s="71">
        <v>-0.20899999999999999</v>
      </c>
      <c r="BC2481" s="71">
        <v>0.35199999999999998</v>
      </c>
      <c r="BD2481" s="71">
        <v>0.64900000000000002</v>
      </c>
      <c r="BG2481" s="66">
        <v>44042</v>
      </c>
      <c r="BH2481" s="71">
        <v>3.92</v>
      </c>
      <c r="BI2481" s="71">
        <v>4.21</v>
      </c>
      <c r="BJ2481" s="71">
        <v>4.3499999999999996</v>
      </c>
      <c r="BK2481" s="71">
        <v>4.5990000000000002</v>
      </c>
      <c r="BL2481" s="71">
        <v>4.8479999999999999</v>
      </c>
      <c r="BM2481" s="71">
        <v>8.0090000000000003</v>
      </c>
      <c r="BN2481" s="71">
        <v>9.3089999999999993</v>
      </c>
      <c r="BO2481" s="71">
        <v>10.93</v>
      </c>
      <c r="BR2481" s="66">
        <v>44432</v>
      </c>
      <c r="BS2481" s="71">
        <v>13.988</v>
      </c>
      <c r="BT2481" s="71">
        <v>16.027000000000001</v>
      </c>
      <c r="BU2481" s="71">
        <v>25.5</v>
      </c>
      <c r="BV2481" s="71">
        <v>28.494999999999997</v>
      </c>
      <c r="BW2481" s="71">
        <v>31.49</v>
      </c>
      <c r="BX2481" s="71">
        <v>32.99</v>
      </c>
      <c r="BY2481" s="71">
        <v>32.945</v>
      </c>
      <c r="BZ2481" s="71">
        <v>32.9</v>
      </c>
      <c r="CJ2481" s="66"/>
      <c r="CM2481" s="66"/>
      <c r="CP2481" s="66"/>
      <c r="CS2481" s="66"/>
    </row>
    <row r="2482" spans="2:97" ht="14.25" customHeight="1" x14ac:dyDescent="0.3">
      <c r="B2482" s="77">
        <v>45278</v>
      </c>
      <c r="C2482" s="78">
        <v>8.9930000000000003</v>
      </c>
      <c r="D2482" s="78">
        <v>12.000999999999999</v>
      </c>
      <c r="E2482" s="78">
        <v>12.85</v>
      </c>
      <c r="F2482" s="78">
        <v>13</v>
      </c>
      <c r="G2482" s="78">
        <v>13.5</v>
      </c>
      <c r="H2482" s="78">
        <v>15.2</v>
      </c>
      <c r="I2482" s="78">
        <v>15</v>
      </c>
      <c r="J2482" s="78">
        <v>14.8</v>
      </c>
      <c r="M2482" s="66">
        <v>44013</v>
      </c>
      <c r="N2482" s="71">
        <v>0.1293</v>
      </c>
      <c r="O2482" s="71">
        <v>0.15010000000000001</v>
      </c>
      <c r="P2482" s="71">
        <v>0.1472</v>
      </c>
      <c r="Q2482" s="71">
        <v>0.1603</v>
      </c>
      <c r="R2482" s="71">
        <v>0.189</v>
      </c>
      <c r="S2482" s="71">
        <v>0.3115</v>
      </c>
      <c r="T2482" s="71">
        <v>0.67579999999999996</v>
      </c>
      <c r="U2482" s="71">
        <v>0.93789999999999996</v>
      </c>
      <c r="X2482" s="66">
        <v>44029</v>
      </c>
      <c r="Y2482" s="72">
        <v>-0.55600000000000005</v>
      </c>
      <c r="Z2482" s="72">
        <v>-0.56399999999999995</v>
      </c>
      <c r="AA2482" s="72">
        <v>-0.56799999999999995</v>
      </c>
      <c r="AB2482" s="72">
        <v>-0.623</v>
      </c>
      <c r="AC2482" s="72">
        <v>-0.61299999999999999</v>
      </c>
      <c r="AD2482" s="72">
        <v>-0.52</v>
      </c>
      <c r="AE2482" s="72">
        <v>-0.14099999999999999</v>
      </c>
      <c r="AF2482" s="72">
        <v>4.4999999999999998E-2</v>
      </c>
      <c r="AJ2482" s="66">
        <v>44118</v>
      </c>
      <c r="AK2482" s="71">
        <v>-8.9599999999999999E-2</v>
      </c>
      <c r="AL2482" s="71">
        <v>-0.1229</v>
      </c>
      <c r="AM2482" s="71">
        <v>-0.14199999999999999</v>
      </c>
      <c r="AN2482" s="71">
        <v>-0.128</v>
      </c>
      <c r="AO2482" s="71">
        <v>-0.124</v>
      </c>
      <c r="AP2482" s="71">
        <v>-9.7000000000000003E-2</v>
      </c>
      <c r="AQ2482" s="71">
        <v>3.2000000000000001E-2</v>
      </c>
      <c r="AR2482" s="71">
        <v>0.249</v>
      </c>
      <c r="AV2482" s="66">
        <v>44039</v>
      </c>
      <c r="AW2482" s="71">
        <v>-0.48199999999999998</v>
      </c>
      <c r="AX2482" s="71">
        <v>-0.50600000000000001</v>
      </c>
      <c r="AY2482" s="71">
        <v>-0.46300000000000002</v>
      </c>
      <c r="AZ2482" s="71">
        <v>-0.38900000000000001</v>
      </c>
      <c r="BA2482" s="71">
        <v>-0.33300000000000002</v>
      </c>
      <c r="BB2482" s="71">
        <v>-0.21099999999999999</v>
      </c>
      <c r="BC2482" s="71">
        <v>0.34</v>
      </c>
      <c r="BD2482" s="71">
        <v>0.63600000000000001</v>
      </c>
      <c r="BG2482" s="66">
        <v>44043</v>
      </c>
      <c r="BH2482" s="71">
        <v>3.91</v>
      </c>
      <c r="BI2482" s="71">
        <v>4.1399999999999997</v>
      </c>
      <c r="BJ2482" s="71">
        <v>4.3</v>
      </c>
      <c r="BK2482" s="71">
        <v>4.4924999999999997</v>
      </c>
      <c r="BL2482" s="71">
        <v>4.6850000000000005</v>
      </c>
      <c r="BM2482" s="71">
        <v>8.0090000000000003</v>
      </c>
      <c r="BN2482" s="71">
        <v>9.2520000000000007</v>
      </c>
      <c r="BO2482" s="71">
        <v>10.887</v>
      </c>
      <c r="BR2482" s="66">
        <v>44433</v>
      </c>
      <c r="BS2482" s="71">
        <v>13.988</v>
      </c>
      <c r="BT2482" s="71">
        <v>16.027000000000001</v>
      </c>
      <c r="BU2482" s="71">
        <v>25.5</v>
      </c>
      <c r="BV2482" s="71">
        <v>28.494999999999997</v>
      </c>
      <c r="BW2482" s="71">
        <v>31.49</v>
      </c>
      <c r="BX2482" s="71">
        <v>32.99</v>
      </c>
      <c r="BY2482" s="71">
        <v>32.945</v>
      </c>
      <c r="BZ2482" s="71">
        <v>32.9</v>
      </c>
      <c r="CJ2482" s="66"/>
      <c r="CM2482" s="66"/>
      <c r="CP2482" s="66"/>
      <c r="CS2482" s="66"/>
    </row>
    <row r="2483" spans="2:97" ht="14.25" customHeight="1" x14ac:dyDescent="0.3">
      <c r="B2483" s="77">
        <v>45279</v>
      </c>
      <c r="C2483" s="78">
        <v>8.9930000000000003</v>
      </c>
      <c r="D2483" s="78">
        <v>12.000999999999999</v>
      </c>
      <c r="E2483" s="78">
        <v>12.85</v>
      </c>
      <c r="F2483" s="78">
        <v>13</v>
      </c>
      <c r="G2483" s="78">
        <v>13.5</v>
      </c>
      <c r="H2483" s="78">
        <v>15.2</v>
      </c>
      <c r="I2483" s="78">
        <v>15</v>
      </c>
      <c r="J2483" s="78">
        <v>14.8</v>
      </c>
      <c r="M2483" s="66">
        <v>44014</v>
      </c>
      <c r="N2483" s="71">
        <v>0.13689999999999999</v>
      </c>
      <c r="O2483" s="71">
        <v>0.15010000000000001</v>
      </c>
      <c r="P2483" s="71">
        <v>0.14460000000000001</v>
      </c>
      <c r="Q2483" s="71">
        <v>0.15260000000000001</v>
      </c>
      <c r="R2483" s="71">
        <v>0.18079999999999999</v>
      </c>
      <c r="S2483" s="71">
        <v>0.29580000000000001</v>
      </c>
      <c r="T2483" s="71">
        <v>0.66930000000000001</v>
      </c>
      <c r="U2483" s="71">
        <v>0.93464999999999998</v>
      </c>
      <c r="X2483" s="66">
        <v>44032</v>
      </c>
      <c r="Y2483" s="72">
        <v>-0.56100000000000005</v>
      </c>
      <c r="Z2483" s="72">
        <v>-0.56299999999999994</v>
      </c>
      <c r="AA2483" s="72">
        <v>-0.57199999999999995</v>
      </c>
      <c r="AB2483" s="72">
        <v>-0.63100000000000001</v>
      </c>
      <c r="AC2483" s="72">
        <v>-0.624</v>
      </c>
      <c r="AD2483" s="72">
        <v>-0.54</v>
      </c>
      <c r="AE2483" s="72">
        <v>-0.16700000000000001</v>
      </c>
      <c r="AF2483" s="72">
        <v>1.0999999999999999E-2</v>
      </c>
      <c r="AJ2483" s="66">
        <v>44119</v>
      </c>
      <c r="AK2483" s="71">
        <v>-8.9800000000000005E-2</v>
      </c>
      <c r="AL2483" s="71">
        <v>-0.1229</v>
      </c>
      <c r="AM2483" s="71">
        <v>-0.14199999999999999</v>
      </c>
      <c r="AN2483" s="71">
        <v>-0.129</v>
      </c>
      <c r="AO2483" s="71">
        <v>-0.128</v>
      </c>
      <c r="AP2483" s="71">
        <v>-0.105</v>
      </c>
      <c r="AQ2483" s="71">
        <v>2.3E-2</v>
      </c>
      <c r="AR2483" s="71">
        <v>0.23699999999999999</v>
      </c>
      <c r="AV2483" s="66">
        <v>44040</v>
      </c>
      <c r="AW2483" s="71">
        <v>-0.48899999999999999</v>
      </c>
      <c r="AX2483" s="71">
        <v>-0.50600000000000001</v>
      </c>
      <c r="AY2483" s="71">
        <v>-0.46300000000000002</v>
      </c>
      <c r="AZ2483" s="71">
        <v>-0.38500000000000001</v>
      </c>
      <c r="BA2483" s="71">
        <v>-0.32700000000000001</v>
      </c>
      <c r="BB2483" s="71">
        <v>-0.191</v>
      </c>
      <c r="BC2483" s="71">
        <v>0.35599999999999998</v>
      </c>
      <c r="BD2483" s="71">
        <v>0.65500000000000003</v>
      </c>
      <c r="BG2483" s="66">
        <v>44046</v>
      </c>
      <c r="BH2483" s="71">
        <v>3.91</v>
      </c>
      <c r="BI2483" s="71">
        <v>4.1399999999999997</v>
      </c>
      <c r="BJ2483" s="71">
        <v>4.3</v>
      </c>
      <c r="BK2483" s="71">
        <v>4.4634999999999998</v>
      </c>
      <c r="BL2483" s="71">
        <v>4.6269999999999998</v>
      </c>
      <c r="BM2483" s="71">
        <v>8.0090000000000003</v>
      </c>
      <c r="BN2483" s="71">
        <v>9.2769999999999992</v>
      </c>
      <c r="BO2483" s="71">
        <v>10.926</v>
      </c>
      <c r="BR2483" s="66">
        <v>44434</v>
      </c>
      <c r="BS2483" s="71">
        <v>13.988</v>
      </c>
      <c r="BT2483" s="71">
        <v>16</v>
      </c>
      <c r="BU2483" s="71">
        <v>25.498999999999999</v>
      </c>
      <c r="BV2483" s="71">
        <v>28.494499999999999</v>
      </c>
      <c r="BW2483" s="71">
        <v>31.49</v>
      </c>
      <c r="BX2483" s="71">
        <v>32.99</v>
      </c>
      <c r="BY2483" s="71">
        <v>32.945</v>
      </c>
      <c r="BZ2483" s="71">
        <v>32.9</v>
      </c>
      <c r="CJ2483" s="66"/>
      <c r="CM2483" s="66"/>
      <c r="CP2483" s="66"/>
      <c r="CS2483" s="66"/>
    </row>
    <row r="2484" spans="2:97" ht="14.25" customHeight="1" x14ac:dyDescent="0.3">
      <c r="B2484" s="77">
        <v>45280</v>
      </c>
      <c r="C2484" s="78">
        <v>8.9930000000000003</v>
      </c>
      <c r="D2484" s="78">
        <v>12.000999999999999</v>
      </c>
      <c r="E2484" s="78">
        <v>12.85</v>
      </c>
      <c r="F2484" s="78">
        <v>13</v>
      </c>
      <c r="G2484" s="78">
        <v>13.5</v>
      </c>
      <c r="H2484" s="78">
        <v>15.2</v>
      </c>
      <c r="I2484" s="78">
        <v>15</v>
      </c>
      <c r="J2484" s="78">
        <v>14.8</v>
      </c>
      <c r="M2484" s="66">
        <v>44015</v>
      </c>
      <c r="N2484" s="71">
        <v>0.13689999999999999</v>
      </c>
      <c r="O2484" s="71">
        <v>0.15010000000000001</v>
      </c>
      <c r="P2484" s="71">
        <v>0.14460000000000001</v>
      </c>
      <c r="Q2484" s="71">
        <v>0.15260000000000001</v>
      </c>
      <c r="R2484" s="71">
        <v>0.18079999999999999</v>
      </c>
      <c r="S2484" s="71">
        <v>0.29580000000000001</v>
      </c>
      <c r="T2484" s="71">
        <v>0.66930000000000001</v>
      </c>
      <c r="U2484" s="71">
        <v>0.93464999999999998</v>
      </c>
      <c r="X2484" s="66">
        <v>44033</v>
      </c>
      <c r="Y2484" s="72">
        <v>-0.57099999999999995</v>
      </c>
      <c r="Z2484" s="72">
        <v>-0.56200000000000006</v>
      </c>
      <c r="AA2484" s="72">
        <v>-0.56000000000000005</v>
      </c>
      <c r="AB2484" s="72">
        <v>-0.629</v>
      </c>
      <c r="AC2484" s="72">
        <v>-0.623</v>
      </c>
      <c r="AD2484" s="72">
        <v>-0.54500000000000004</v>
      </c>
      <c r="AE2484" s="72">
        <v>-0.16400000000000001</v>
      </c>
      <c r="AF2484" s="72">
        <v>1.4999999999999999E-2</v>
      </c>
      <c r="AJ2484" s="66">
        <v>44120</v>
      </c>
      <c r="AK2484" s="71">
        <v>-8.9599999999999999E-2</v>
      </c>
      <c r="AL2484" s="71">
        <v>-0.1239</v>
      </c>
      <c r="AM2484" s="71">
        <v>-0.14199999999999999</v>
      </c>
      <c r="AN2484" s="71">
        <v>-0.13300000000000001</v>
      </c>
      <c r="AO2484" s="71">
        <v>-0.13</v>
      </c>
      <c r="AP2484" s="71">
        <v>-0.107</v>
      </c>
      <c r="AQ2484" s="71">
        <v>2.3E-2</v>
      </c>
      <c r="AR2484" s="71">
        <v>0.23400000000000001</v>
      </c>
      <c r="AV2484" s="66">
        <v>44041</v>
      </c>
      <c r="AW2484" s="71">
        <v>-0.47299999999999998</v>
      </c>
      <c r="AX2484" s="71">
        <v>-0.50600000000000001</v>
      </c>
      <c r="AY2484" s="71">
        <v>-0.46300000000000002</v>
      </c>
      <c r="AZ2484" s="71">
        <v>-0.38300000000000001</v>
      </c>
      <c r="BA2484" s="71">
        <v>-0.33600000000000002</v>
      </c>
      <c r="BB2484" s="71">
        <v>-0.20599999999999999</v>
      </c>
      <c r="BC2484" s="71">
        <v>0.34799999999999998</v>
      </c>
      <c r="BD2484" s="71">
        <v>0.64900000000000002</v>
      </c>
      <c r="BG2484" s="66">
        <v>44047</v>
      </c>
      <c r="BH2484" s="71">
        <v>3.91</v>
      </c>
      <c r="BI2484" s="71">
        <v>4.1399999999999997</v>
      </c>
      <c r="BJ2484" s="71">
        <v>4.3</v>
      </c>
      <c r="BK2484" s="71">
        <v>4.4689999999999994</v>
      </c>
      <c r="BL2484" s="71">
        <v>4.6379999999999999</v>
      </c>
      <c r="BM2484" s="71">
        <v>8.0090000000000003</v>
      </c>
      <c r="BN2484" s="71">
        <v>9.3420000000000005</v>
      </c>
      <c r="BO2484" s="71">
        <v>10.956</v>
      </c>
      <c r="BR2484" s="66">
        <v>44435</v>
      </c>
      <c r="BS2484" s="71">
        <v>13.988</v>
      </c>
      <c r="BT2484" s="71">
        <v>16</v>
      </c>
      <c r="BU2484" s="71">
        <v>25.498999999999999</v>
      </c>
      <c r="BV2484" s="71">
        <v>28.494499999999999</v>
      </c>
      <c r="BW2484" s="71">
        <v>31.49</v>
      </c>
      <c r="BX2484" s="71">
        <v>32.99</v>
      </c>
      <c r="BY2484" s="71">
        <v>32.945</v>
      </c>
      <c r="BZ2484" s="71">
        <v>32.9</v>
      </c>
      <c r="CJ2484" s="66"/>
      <c r="CM2484" s="66"/>
      <c r="CP2484" s="66"/>
      <c r="CS2484" s="66"/>
    </row>
    <row r="2485" spans="2:97" ht="14.25" customHeight="1" x14ac:dyDescent="0.3">
      <c r="B2485" s="77">
        <v>45281</v>
      </c>
      <c r="C2485" s="78">
        <v>8.9930000000000003</v>
      </c>
      <c r="D2485" s="78">
        <v>12.000999999999999</v>
      </c>
      <c r="E2485" s="78">
        <v>12.85</v>
      </c>
      <c r="F2485" s="78">
        <v>13</v>
      </c>
      <c r="G2485" s="78">
        <v>13.5</v>
      </c>
      <c r="H2485" s="78">
        <v>15.2</v>
      </c>
      <c r="I2485" s="78">
        <v>15</v>
      </c>
      <c r="J2485" s="78">
        <v>14.8</v>
      </c>
      <c r="M2485" s="66">
        <v>44018</v>
      </c>
      <c r="N2485" s="71">
        <v>0.13689999999999999</v>
      </c>
      <c r="O2485" s="71">
        <v>0.15770000000000001</v>
      </c>
      <c r="P2485" s="71">
        <v>0.1522</v>
      </c>
      <c r="Q2485" s="71">
        <v>0.15659999999999999</v>
      </c>
      <c r="R2485" s="71">
        <v>0.186</v>
      </c>
      <c r="S2485" s="71">
        <v>0.30220000000000002</v>
      </c>
      <c r="T2485" s="71">
        <v>0.67589999999999995</v>
      </c>
      <c r="U2485" s="71">
        <v>0.94294999999999995</v>
      </c>
      <c r="X2485" s="66">
        <v>44034</v>
      </c>
      <c r="Y2485" s="72">
        <v>-0.56999999999999995</v>
      </c>
      <c r="Z2485" s="72">
        <v>-0.56599999999999995</v>
      </c>
      <c r="AA2485" s="72">
        <v>-0.56999999999999995</v>
      </c>
      <c r="AB2485" s="72">
        <v>-0.64800000000000002</v>
      </c>
      <c r="AC2485" s="72">
        <v>-0.64300000000000002</v>
      </c>
      <c r="AD2485" s="72">
        <v>-0.56799999999999995</v>
      </c>
      <c r="AE2485" s="72">
        <v>-0.186</v>
      </c>
      <c r="AF2485" s="72">
        <v>-7.0000000000000001E-3</v>
      </c>
      <c r="AJ2485" s="66">
        <v>44123</v>
      </c>
      <c r="AK2485" s="71">
        <v>-9.2700000000000005E-2</v>
      </c>
      <c r="AL2485" s="71">
        <v>-0.12479999999999999</v>
      </c>
      <c r="AM2485" s="71">
        <v>-0.14000000000000001</v>
      </c>
      <c r="AN2485" s="71">
        <v>-0.13300000000000001</v>
      </c>
      <c r="AO2485" s="71">
        <v>-0.122</v>
      </c>
      <c r="AP2485" s="71">
        <v>-0.107</v>
      </c>
      <c r="AQ2485" s="71">
        <v>2.5999999999999999E-2</v>
      </c>
      <c r="AR2485" s="71">
        <v>0.24199999999999999</v>
      </c>
      <c r="AV2485" s="66">
        <v>44042</v>
      </c>
      <c r="AW2485" s="71">
        <v>-0.47899999999999998</v>
      </c>
      <c r="AX2485" s="71">
        <v>-0.50600000000000001</v>
      </c>
      <c r="AY2485" s="71">
        <v>-0.46300000000000002</v>
      </c>
      <c r="AZ2485" s="71">
        <v>-0.40400000000000003</v>
      </c>
      <c r="BA2485" s="71">
        <v>-0.35599999999999998</v>
      </c>
      <c r="BB2485" s="71">
        <v>-0.23499999999999999</v>
      </c>
      <c r="BC2485" s="71">
        <v>0.317</v>
      </c>
      <c r="BD2485" s="71">
        <v>0.61599999999999999</v>
      </c>
      <c r="BG2485" s="66">
        <v>44048</v>
      </c>
      <c r="BH2485" s="71">
        <v>3.91</v>
      </c>
      <c r="BI2485" s="71">
        <v>4.1399999999999997</v>
      </c>
      <c r="BJ2485" s="71">
        <v>4.3</v>
      </c>
      <c r="BK2485" s="71">
        <v>4.4804999999999993</v>
      </c>
      <c r="BL2485" s="71">
        <v>4.6609999999999996</v>
      </c>
      <c r="BM2485" s="71">
        <v>8.0090000000000003</v>
      </c>
      <c r="BN2485" s="71">
        <v>9.3089999999999993</v>
      </c>
      <c r="BO2485" s="71">
        <v>10.958</v>
      </c>
      <c r="BR2485" s="66">
        <v>44438</v>
      </c>
      <c r="BS2485" s="71">
        <v>13.988</v>
      </c>
      <c r="BT2485" s="71">
        <v>16</v>
      </c>
      <c r="BU2485" s="71">
        <v>25.498999999999999</v>
      </c>
      <c r="BV2485" s="71">
        <v>28.494499999999999</v>
      </c>
      <c r="BW2485" s="71">
        <v>31.49</v>
      </c>
      <c r="BX2485" s="71">
        <v>32.99</v>
      </c>
      <c r="BY2485" s="71">
        <v>32.945</v>
      </c>
      <c r="BZ2485" s="71">
        <v>32.9</v>
      </c>
      <c r="CJ2485" s="66"/>
      <c r="CM2485" s="66"/>
      <c r="CP2485" s="66"/>
      <c r="CS2485" s="66"/>
    </row>
    <row r="2486" spans="2:97" ht="14.25" customHeight="1" x14ac:dyDescent="0.3">
      <c r="B2486" s="77">
        <v>45282</v>
      </c>
      <c r="C2486" s="78">
        <v>8.9930000000000003</v>
      </c>
      <c r="D2486" s="78">
        <v>12.000999999999999</v>
      </c>
      <c r="E2486" s="78">
        <v>12.85</v>
      </c>
      <c r="F2486" s="78">
        <v>13</v>
      </c>
      <c r="G2486" s="78">
        <v>13.5</v>
      </c>
      <c r="H2486" s="78">
        <v>15.2</v>
      </c>
      <c r="I2486" s="78">
        <v>15</v>
      </c>
      <c r="J2486" s="78">
        <v>14.8</v>
      </c>
      <c r="M2486" s="66">
        <v>44019</v>
      </c>
      <c r="N2486" s="71">
        <v>0.13980000000000001</v>
      </c>
      <c r="O2486" s="71">
        <v>0.1573</v>
      </c>
      <c r="P2486" s="71">
        <v>0.1421</v>
      </c>
      <c r="Q2486" s="71">
        <v>0.15670000000000001</v>
      </c>
      <c r="R2486" s="71">
        <v>0.18060000000000001</v>
      </c>
      <c r="S2486" s="71">
        <v>0.28639999999999999</v>
      </c>
      <c r="T2486" s="71">
        <v>0.63970000000000005</v>
      </c>
      <c r="U2486" s="71">
        <v>0.89484999999999992</v>
      </c>
      <c r="X2486" s="66">
        <v>44035</v>
      </c>
      <c r="Y2486" s="72">
        <v>-0.56899999999999995</v>
      </c>
      <c r="Z2486" s="72">
        <v>-0.56799999999999995</v>
      </c>
      <c r="AA2486" s="72">
        <v>-0.56599999999999995</v>
      </c>
      <c r="AB2486" s="72">
        <v>-0.63300000000000001</v>
      </c>
      <c r="AC2486" s="72">
        <v>-0.628</v>
      </c>
      <c r="AD2486" s="72">
        <v>-0.55200000000000005</v>
      </c>
      <c r="AE2486" s="72">
        <v>-0.183</v>
      </c>
      <c r="AF2486" s="72">
        <v>-8.0000000000000002E-3</v>
      </c>
      <c r="AJ2486" s="66">
        <v>44124</v>
      </c>
      <c r="AK2486" s="71">
        <v>-9.2899999999999996E-2</v>
      </c>
      <c r="AL2486" s="71">
        <v>-0.12590000000000001</v>
      </c>
      <c r="AM2486" s="71">
        <v>-0.14299999999999999</v>
      </c>
      <c r="AN2486" s="71">
        <v>-0.13100000000000001</v>
      </c>
      <c r="AO2486" s="71">
        <v>-0.128</v>
      </c>
      <c r="AP2486" s="71">
        <v>-0.11</v>
      </c>
      <c r="AQ2486" s="71">
        <v>2.1999999999999999E-2</v>
      </c>
      <c r="AR2486" s="71">
        <v>0.23400000000000001</v>
      </c>
      <c r="AV2486" s="66">
        <v>44043</v>
      </c>
      <c r="AW2486" s="71">
        <v>-0.48</v>
      </c>
      <c r="AX2486" s="71">
        <v>-0.50600000000000001</v>
      </c>
      <c r="AY2486" s="71">
        <v>-0.46300000000000002</v>
      </c>
      <c r="AZ2486" s="71">
        <v>-0.40400000000000003</v>
      </c>
      <c r="BA2486" s="71">
        <v>-0.33500000000000002</v>
      </c>
      <c r="BB2486" s="71">
        <v>-0.21099999999999999</v>
      </c>
      <c r="BC2486" s="71">
        <v>0.34</v>
      </c>
      <c r="BD2486" s="71">
        <v>0.63700000000000001</v>
      </c>
      <c r="BG2486" s="66">
        <v>44049</v>
      </c>
      <c r="BH2486" s="71">
        <v>3.91</v>
      </c>
      <c r="BI2486" s="71">
        <v>4.1399999999999997</v>
      </c>
      <c r="BJ2486" s="71">
        <v>4.3</v>
      </c>
      <c r="BK2486" s="71">
        <v>4.4659999999999993</v>
      </c>
      <c r="BL2486" s="71">
        <v>4.6319999999999997</v>
      </c>
      <c r="BM2486" s="71">
        <v>8.0090000000000003</v>
      </c>
      <c r="BN2486" s="71">
        <v>9.2850000000000001</v>
      </c>
      <c r="BO2486" s="71">
        <v>10.943</v>
      </c>
      <c r="BR2486" s="66">
        <v>44439</v>
      </c>
      <c r="BS2486" s="71">
        <v>13.988</v>
      </c>
      <c r="BT2486" s="71">
        <v>16</v>
      </c>
      <c r="BU2486" s="71">
        <v>25.498999999999999</v>
      </c>
      <c r="BV2486" s="71">
        <v>28.494499999999999</v>
      </c>
      <c r="BW2486" s="71">
        <v>31.49</v>
      </c>
      <c r="BX2486" s="71">
        <v>32.99</v>
      </c>
      <c r="BY2486" s="71">
        <v>32.945</v>
      </c>
      <c r="BZ2486" s="71">
        <v>32.9</v>
      </c>
      <c r="CJ2486" s="66"/>
      <c r="CM2486" s="66"/>
      <c r="CP2486" s="66"/>
      <c r="CS2486" s="66"/>
    </row>
    <row r="2487" spans="2:97" ht="14.25" customHeight="1" x14ac:dyDescent="0.3">
      <c r="B2487" s="77">
        <v>45287</v>
      </c>
      <c r="C2487" s="78">
        <v>8.9930000000000003</v>
      </c>
      <c r="D2487" s="78">
        <v>12.000999999999999</v>
      </c>
      <c r="E2487" s="78">
        <v>12.85</v>
      </c>
      <c r="F2487" s="78">
        <v>13</v>
      </c>
      <c r="G2487" s="78">
        <v>13.5</v>
      </c>
      <c r="H2487" s="78">
        <v>15.2</v>
      </c>
      <c r="I2487" s="78">
        <v>15</v>
      </c>
      <c r="J2487" s="78">
        <v>14.8</v>
      </c>
      <c r="M2487" s="66">
        <v>44020</v>
      </c>
      <c r="N2487" s="71">
        <v>0.1348</v>
      </c>
      <c r="O2487" s="71">
        <v>0.1497</v>
      </c>
      <c r="P2487" s="71">
        <v>0.14460000000000001</v>
      </c>
      <c r="Q2487" s="71">
        <v>0.15870000000000001</v>
      </c>
      <c r="R2487" s="71">
        <v>0.18509999999999999</v>
      </c>
      <c r="S2487" s="71">
        <v>0.30070000000000002</v>
      </c>
      <c r="T2487" s="71">
        <v>0.66439999999999999</v>
      </c>
      <c r="U2487" s="71">
        <v>0.9121999999999999</v>
      </c>
      <c r="X2487" s="66">
        <v>44036</v>
      </c>
      <c r="Y2487" s="72">
        <v>-0.56599999999999995</v>
      </c>
      <c r="Z2487" s="72">
        <v>-0.56599999999999995</v>
      </c>
      <c r="AA2487" s="72">
        <v>-0.56000000000000005</v>
      </c>
      <c r="AB2487" s="72">
        <v>-0.62</v>
      </c>
      <c r="AC2487" s="72">
        <v>-0.60599999999999998</v>
      </c>
      <c r="AD2487" s="72">
        <v>-0.51700000000000002</v>
      </c>
      <c r="AE2487" s="72">
        <v>-0.14899999999999999</v>
      </c>
      <c r="AF2487" s="72">
        <v>2.4E-2</v>
      </c>
      <c r="AJ2487" s="66">
        <v>44125</v>
      </c>
      <c r="AK2487" s="71">
        <v>-9.2700000000000005E-2</v>
      </c>
      <c r="AL2487" s="71">
        <v>-0.1258</v>
      </c>
      <c r="AM2487" s="71">
        <v>-0.14199999999999999</v>
      </c>
      <c r="AN2487" s="71">
        <v>-0.126</v>
      </c>
      <c r="AO2487" s="71">
        <v>-0.129</v>
      </c>
      <c r="AP2487" s="71">
        <v>-0.1</v>
      </c>
      <c r="AQ2487" s="71">
        <v>3.5000000000000003E-2</v>
      </c>
      <c r="AR2487" s="71">
        <v>0.246</v>
      </c>
      <c r="AV2487" s="66">
        <v>44046</v>
      </c>
      <c r="AW2487" s="71">
        <v>-0.48099999999999998</v>
      </c>
      <c r="AX2487" s="71">
        <v>-0.50600000000000001</v>
      </c>
      <c r="AY2487" s="71">
        <v>-0.46300000000000002</v>
      </c>
      <c r="AZ2487" s="71">
        <v>-0.39900000000000002</v>
      </c>
      <c r="BA2487" s="71">
        <v>-0.33400000000000002</v>
      </c>
      <c r="BB2487" s="71">
        <v>-0.215</v>
      </c>
      <c r="BC2487" s="71">
        <v>0.33600000000000002</v>
      </c>
      <c r="BD2487" s="71">
        <v>0.63200000000000001</v>
      </c>
      <c r="BG2487" s="66">
        <v>44050</v>
      </c>
      <c r="BH2487" s="71">
        <v>3.83</v>
      </c>
      <c r="BI2487" s="71">
        <v>3.98</v>
      </c>
      <c r="BJ2487" s="71">
        <v>4.12</v>
      </c>
      <c r="BK2487" s="71">
        <v>4.32</v>
      </c>
      <c r="BL2487" s="71">
        <v>4.5199999999999996</v>
      </c>
      <c r="BM2487" s="71">
        <v>8.0090000000000003</v>
      </c>
      <c r="BN2487" s="71">
        <v>9.2330000000000005</v>
      </c>
      <c r="BO2487" s="71">
        <v>10.906000000000001</v>
      </c>
      <c r="BR2487" s="66">
        <v>44440</v>
      </c>
      <c r="BS2487" s="71">
        <v>13.988</v>
      </c>
      <c r="BT2487" s="71">
        <v>16</v>
      </c>
      <c r="BU2487" s="71">
        <v>25.498999999999999</v>
      </c>
      <c r="BV2487" s="71">
        <v>28.494499999999999</v>
      </c>
      <c r="BW2487" s="71">
        <v>31.49</v>
      </c>
      <c r="BX2487" s="71">
        <v>32.99</v>
      </c>
      <c r="BY2487" s="71">
        <v>32.945</v>
      </c>
      <c r="BZ2487" s="71">
        <v>32.9</v>
      </c>
      <c r="CJ2487" s="66"/>
      <c r="CM2487" s="66"/>
      <c r="CP2487" s="66"/>
      <c r="CS2487" s="66"/>
    </row>
    <row r="2488" spans="2:97" ht="14.25" customHeight="1" x14ac:dyDescent="0.3">
      <c r="B2488" s="77">
        <v>45288</v>
      </c>
      <c r="C2488" s="78">
        <v>8.9930000000000003</v>
      </c>
      <c r="D2488" s="78">
        <v>12.000999999999999</v>
      </c>
      <c r="E2488" s="78">
        <v>12.85</v>
      </c>
      <c r="F2488" s="78">
        <v>13</v>
      </c>
      <c r="G2488" s="78">
        <v>13.5</v>
      </c>
      <c r="H2488" s="78">
        <v>15.2</v>
      </c>
      <c r="I2488" s="78">
        <v>15</v>
      </c>
      <c r="J2488" s="78">
        <v>14.8</v>
      </c>
      <c r="M2488" s="66">
        <v>44021</v>
      </c>
      <c r="N2488" s="71">
        <v>0.1246</v>
      </c>
      <c r="O2488" s="71">
        <v>0.14710000000000001</v>
      </c>
      <c r="P2488" s="71">
        <v>0.13700000000000001</v>
      </c>
      <c r="Q2488" s="71">
        <v>0.15079999999999999</v>
      </c>
      <c r="R2488" s="71">
        <v>0.1772</v>
      </c>
      <c r="S2488" s="71">
        <v>0.28320000000000001</v>
      </c>
      <c r="T2488" s="71">
        <v>0.61350000000000005</v>
      </c>
      <c r="U2488" s="71">
        <v>0.85175000000000001</v>
      </c>
      <c r="X2488" s="66">
        <v>44039</v>
      </c>
      <c r="Y2488" s="72">
        <v>-0.56599999999999995</v>
      </c>
      <c r="Z2488" s="72">
        <v>-0.56399999999999995</v>
      </c>
      <c r="AA2488" s="72">
        <v>-0.55300000000000005</v>
      </c>
      <c r="AB2488" s="72">
        <v>-0.629</v>
      </c>
      <c r="AC2488" s="72">
        <v>-0.623</v>
      </c>
      <c r="AD2488" s="72">
        <v>-0.54900000000000004</v>
      </c>
      <c r="AE2488" s="72">
        <v>-0.191</v>
      </c>
      <c r="AF2488" s="72">
        <v>-1.7999999999999999E-2</v>
      </c>
      <c r="AJ2488" s="66">
        <v>44126</v>
      </c>
      <c r="AK2488" s="71">
        <v>-9.2999999999999999E-2</v>
      </c>
      <c r="AL2488" s="71">
        <v>-0.1</v>
      </c>
      <c r="AM2488" s="71">
        <v>-0.14199999999999999</v>
      </c>
      <c r="AN2488" s="71">
        <v>-0.128</v>
      </c>
      <c r="AO2488" s="71">
        <v>-0.121</v>
      </c>
      <c r="AP2488" s="71">
        <v>-9.5000000000000001E-2</v>
      </c>
      <c r="AQ2488" s="71">
        <v>3.5000000000000003E-2</v>
      </c>
      <c r="AR2488" s="71">
        <v>0.24199999999999999</v>
      </c>
      <c r="AV2488" s="66">
        <v>44047</v>
      </c>
      <c r="AW2488" s="71">
        <v>-0.48</v>
      </c>
      <c r="AX2488" s="71">
        <v>-0.50600000000000001</v>
      </c>
      <c r="AY2488" s="71">
        <v>-0.46300000000000002</v>
      </c>
      <c r="AZ2488" s="71">
        <v>-0.42599999999999999</v>
      </c>
      <c r="BA2488" s="71">
        <v>-0.35199999999999998</v>
      </c>
      <c r="BB2488" s="71">
        <v>-0.255</v>
      </c>
      <c r="BC2488" s="71">
        <v>0.28299999999999997</v>
      </c>
      <c r="BD2488" s="71">
        <v>0.57499999999999996</v>
      </c>
      <c r="BG2488" s="66">
        <v>44053</v>
      </c>
      <c r="BH2488" s="71">
        <v>3.83</v>
      </c>
      <c r="BI2488" s="71">
        <v>3.98</v>
      </c>
      <c r="BJ2488" s="71">
        <v>4.12</v>
      </c>
      <c r="BK2488" s="71">
        <v>4.32</v>
      </c>
      <c r="BL2488" s="71">
        <v>4.5199999999999996</v>
      </c>
      <c r="BM2488" s="71">
        <v>8.0090000000000003</v>
      </c>
      <c r="BN2488" s="71">
        <v>9.2330000000000005</v>
      </c>
      <c r="BO2488" s="71">
        <v>10.906000000000001</v>
      </c>
      <c r="BR2488" s="66">
        <v>44441</v>
      </c>
      <c r="BS2488" s="71">
        <v>13.988</v>
      </c>
      <c r="BT2488" s="71">
        <v>16</v>
      </c>
      <c r="BU2488" s="71">
        <v>25.498999999999999</v>
      </c>
      <c r="BV2488" s="71">
        <v>28.494499999999999</v>
      </c>
      <c r="BW2488" s="71">
        <v>31.49</v>
      </c>
      <c r="BX2488" s="71">
        <v>32.99</v>
      </c>
      <c r="BY2488" s="71">
        <v>32.945</v>
      </c>
      <c r="BZ2488" s="71">
        <v>32.9</v>
      </c>
      <c r="CJ2488" s="66"/>
      <c r="CM2488" s="66"/>
      <c r="CP2488" s="66"/>
      <c r="CS2488" s="66"/>
    </row>
    <row r="2489" spans="2:97" ht="14.25" customHeight="1" x14ac:dyDescent="0.3">
      <c r="B2489" s="77">
        <v>45289</v>
      </c>
      <c r="C2489" s="78">
        <v>8.9930000000000003</v>
      </c>
      <c r="D2489" s="78">
        <v>12.000999999999999</v>
      </c>
      <c r="E2489" s="78">
        <v>12.85</v>
      </c>
      <c r="F2489" s="78">
        <v>13</v>
      </c>
      <c r="G2489" s="78">
        <v>13.5</v>
      </c>
      <c r="H2489" s="78">
        <v>15.2</v>
      </c>
      <c r="I2489" s="78">
        <v>15</v>
      </c>
      <c r="J2489" s="78">
        <v>14.8</v>
      </c>
      <c r="M2489" s="66">
        <v>44022</v>
      </c>
      <c r="N2489" s="71">
        <v>0.1246</v>
      </c>
      <c r="O2489" s="71">
        <v>0.14460000000000001</v>
      </c>
      <c r="P2489" s="71">
        <v>0.13700000000000001</v>
      </c>
      <c r="Q2489" s="71">
        <v>0.15290000000000001</v>
      </c>
      <c r="R2489" s="71">
        <v>0.18509999999999999</v>
      </c>
      <c r="S2489" s="71">
        <v>0.30549999999999999</v>
      </c>
      <c r="T2489" s="71">
        <v>0.64470000000000005</v>
      </c>
      <c r="U2489" s="71">
        <v>0.88235000000000008</v>
      </c>
      <c r="X2489" s="66">
        <v>44040</v>
      </c>
      <c r="Y2489" s="72">
        <v>-0.57099999999999995</v>
      </c>
      <c r="Z2489" s="72">
        <v>-0.56899999999999995</v>
      </c>
      <c r="AA2489" s="72">
        <v>-0.55800000000000005</v>
      </c>
      <c r="AB2489" s="72">
        <v>-0.63</v>
      </c>
      <c r="AC2489" s="72">
        <v>-0.628</v>
      </c>
      <c r="AD2489" s="72">
        <v>-0.55800000000000005</v>
      </c>
      <c r="AE2489" s="72">
        <v>-0.19700000000000001</v>
      </c>
      <c r="AF2489" s="72">
        <v>-2.3E-2</v>
      </c>
      <c r="AJ2489" s="66">
        <v>44127</v>
      </c>
      <c r="AK2489" s="71">
        <v>-9.2799999999999994E-2</v>
      </c>
      <c r="AL2489" s="71">
        <v>-0.1019</v>
      </c>
      <c r="AM2489" s="71">
        <v>-0.14000000000000001</v>
      </c>
      <c r="AN2489" s="71">
        <v>-0.12</v>
      </c>
      <c r="AO2489" s="71">
        <v>-0.114</v>
      </c>
      <c r="AP2489" s="71">
        <v>-9.2999999999999999E-2</v>
      </c>
      <c r="AQ2489" s="71">
        <v>4.1000000000000002E-2</v>
      </c>
      <c r="AR2489" s="71">
        <v>0.248</v>
      </c>
      <c r="AV2489" s="66">
        <v>44048</v>
      </c>
      <c r="AW2489" s="71">
        <v>-0.47899999999999998</v>
      </c>
      <c r="AX2489" s="71">
        <v>-0.50600000000000001</v>
      </c>
      <c r="AY2489" s="71">
        <v>-0.46300000000000002</v>
      </c>
      <c r="AZ2489" s="71">
        <v>-0.42599999999999999</v>
      </c>
      <c r="BA2489" s="71">
        <v>-0.35</v>
      </c>
      <c r="BB2489" s="71">
        <v>-0.23899999999999999</v>
      </c>
      <c r="BC2489" s="71">
        <v>0.309</v>
      </c>
      <c r="BD2489" s="71">
        <v>0.60499999999999998</v>
      </c>
      <c r="BG2489" s="66">
        <v>44054</v>
      </c>
      <c r="BH2489" s="71">
        <v>3.83</v>
      </c>
      <c r="BI2489" s="71">
        <v>3.98</v>
      </c>
      <c r="BJ2489" s="71">
        <v>4.12</v>
      </c>
      <c r="BK2489" s="71">
        <v>4.3055000000000003</v>
      </c>
      <c r="BL2489" s="71">
        <v>4.4909999999999997</v>
      </c>
      <c r="BM2489" s="71">
        <v>8.0090000000000003</v>
      </c>
      <c r="BN2489" s="71">
        <v>9.2789999999999999</v>
      </c>
      <c r="BO2489" s="71">
        <v>10.987</v>
      </c>
      <c r="BR2489" s="66">
        <v>44442</v>
      </c>
      <c r="BS2489" s="71">
        <v>13.988</v>
      </c>
      <c r="BT2489" s="71">
        <v>16</v>
      </c>
      <c r="BU2489" s="71">
        <v>25.498999999999999</v>
      </c>
      <c r="BV2489" s="71">
        <v>28.494499999999999</v>
      </c>
      <c r="BW2489" s="71">
        <v>31.49</v>
      </c>
      <c r="BX2489" s="71">
        <v>32.99</v>
      </c>
      <c r="BY2489" s="71">
        <v>32.945</v>
      </c>
      <c r="BZ2489" s="71">
        <v>32.9</v>
      </c>
      <c r="CJ2489" s="66"/>
      <c r="CM2489" s="66"/>
      <c r="CP2489" s="66"/>
      <c r="CS2489" s="66"/>
    </row>
    <row r="2490" spans="2:97" ht="14.25" customHeight="1" x14ac:dyDescent="0.3">
      <c r="M2490" s="66">
        <v>44025</v>
      </c>
      <c r="N2490" s="71">
        <v>0.12709999999999999</v>
      </c>
      <c r="O2490" s="71">
        <v>0.13950000000000001</v>
      </c>
      <c r="P2490" s="71">
        <v>0.1472</v>
      </c>
      <c r="Q2490" s="71">
        <v>0.15090000000000001</v>
      </c>
      <c r="R2490" s="71">
        <v>0.1772</v>
      </c>
      <c r="S2490" s="71">
        <v>0.28489999999999999</v>
      </c>
      <c r="T2490" s="71">
        <v>0.61839999999999995</v>
      </c>
      <c r="U2490" s="71">
        <v>0.86420000000000008</v>
      </c>
      <c r="X2490" s="66">
        <v>44041</v>
      </c>
      <c r="Y2490" s="72">
        <v>-0.57499999999999996</v>
      </c>
      <c r="Z2490" s="72">
        <v>-0.57199999999999995</v>
      </c>
      <c r="AA2490" s="72">
        <v>-0.55400000000000005</v>
      </c>
      <c r="AB2490" s="72">
        <v>-0.625</v>
      </c>
      <c r="AC2490" s="72">
        <v>-0.621</v>
      </c>
      <c r="AD2490" s="72">
        <v>-0.55200000000000005</v>
      </c>
      <c r="AE2490" s="72">
        <v>-0.184</v>
      </c>
      <c r="AF2490" s="72">
        <v>0</v>
      </c>
      <c r="AJ2490" s="66">
        <v>44130</v>
      </c>
      <c r="AK2490" s="71">
        <v>-8.1699999999999995E-2</v>
      </c>
      <c r="AL2490" s="71">
        <v>-0.1019</v>
      </c>
      <c r="AM2490" s="71">
        <v>-0.14000000000000001</v>
      </c>
      <c r="AN2490" s="71">
        <v>-0.129</v>
      </c>
      <c r="AO2490" s="71">
        <v>-0.125</v>
      </c>
      <c r="AP2490" s="71">
        <v>-9.4E-2</v>
      </c>
      <c r="AQ2490" s="71">
        <v>3.5000000000000003E-2</v>
      </c>
      <c r="AR2490" s="71">
        <v>0.24099999999999999</v>
      </c>
      <c r="AV2490" s="66">
        <v>44049</v>
      </c>
      <c r="AW2490" s="71">
        <v>-0.48</v>
      </c>
      <c r="AX2490" s="71">
        <v>-0.50600000000000001</v>
      </c>
      <c r="AY2490" s="71">
        <v>-0.46300000000000002</v>
      </c>
      <c r="AZ2490" s="71">
        <v>-0.42699999999999999</v>
      </c>
      <c r="BA2490" s="71">
        <v>-0.34599999999999997</v>
      </c>
      <c r="BB2490" s="71">
        <v>-0.246</v>
      </c>
      <c r="BC2490" s="71">
        <v>0.27900000000000003</v>
      </c>
      <c r="BD2490" s="71">
        <v>0.57099999999999995</v>
      </c>
      <c r="BG2490" s="66">
        <v>44055</v>
      </c>
      <c r="BH2490" s="71">
        <v>3.83</v>
      </c>
      <c r="BI2490" s="71">
        <v>3.98</v>
      </c>
      <c r="BJ2490" s="71">
        <v>4.12</v>
      </c>
      <c r="BK2490" s="71">
        <v>4.2759999999999998</v>
      </c>
      <c r="BL2490" s="71">
        <v>4.4320000000000004</v>
      </c>
      <c r="BM2490" s="71">
        <v>8.0090000000000003</v>
      </c>
      <c r="BN2490" s="71">
        <v>9.2910000000000004</v>
      </c>
      <c r="BO2490" s="71">
        <v>11.002000000000001</v>
      </c>
      <c r="BR2490" s="66">
        <v>44445</v>
      </c>
      <c r="BS2490" s="71">
        <v>13.988</v>
      </c>
      <c r="BT2490" s="71">
        <v>16</v>
      </c>
      <c r="BU2490" s="71">
        <v>25.498999999999999</v>
      </c>
      <c r="BV2490" s="71">
        <v>28.494499999999999</v>
      </c>
      <c r="BW2490" s="71">
        <v>31.49</v>
      </c>
      <c r="BX2490" s="71">
        <v>32.99</v>
      </c>
      <c r="BY2490" s="71">
        <v>32.945</v>
      </c>
      <c r="BZ2490" s="71">
        <v>32.9</v>
      </c>
      <c r="CJ2490" s="66"/>
      <c r="CM2490" s="66"/>
      <c r="CP2490" s="66"/>
      <c r="CS2490" s="66"/>
    </row>
    <row r="2491" spans="2:97" ht="14.25" customHeight="1" x14ac:dyDescent="0.3">
      <c r="M2491" s="66">
        <v>44026</v>
      </c>
      <c r="N2491" s="71">
        <v>0.1318</v>
      </c>
      <c r="O2491" s="71">
        <v>0.14199999999999999</v>
      </c>
      <c r="P2491" s="71">
        <v>0.1472</v>
      </c>
      <c r="Q2491" s="71">
        <v>0.157</v>
      </c>
      <c r="R2491" s="71">
        <v>0.18509999999999999</v>
      </c>
      <c r="S2491" s="71">
        <v>0.28970000000000001</v>
      </c>
      <c r="T2491" s="71">
        <v>0.62329999999999997</v>
      </c>
      <c r="U2491" s="71">
        <v>0.85665000000000002</v>
      </c>
      <c r="X2491" s="66">
        <v>44042</v>
      </c>
      <c r="Y2491" s="72">
        <v>-0.57099999999999995</v>
      </c>
      <c r="Z2491" s="72">
        <v>-0.56799999999999995</v>
      </c>
      <c r="AA2491" s="72">
        <v>-0.56299999999999994</v>
      </c>
      <c r="AB2491" s="72">
        <v>-0.64300000000000002</v>
      </c>
      <c r="AC2491" s="72">
        <v>-0.64200000000000002</v>
      </c>
      <c r="AD2491" s="72">
        <v>-0.58299999999999996</v>
      </c>
      <c r="AE2491" s="72">
        <v>-0.219</v>
      </c>
      <c r="AF2491" s="72">
        <v>-0.03</v>
      </c>
      <c r="AJ2491" s="66">
        <v>44131</v>
      </c>
      <c r="AK2491" s="71">
        <v>-8.7900000000000006E-2</v>
      </c>
      <c r="AL2491" s="71">
        <v>-0.10290000000000001</v>
      </c>
      <c r="AM2491" s="71">
        <v>-0.13800000000000001</v>
      </c>
      <c r="AN2491" s="71">
        <v>-0.13</v>
      </c>
      <c r="AO2491" s="71">
        <v>-0.125</v>
      </c>
      <c r="AP2491" s="71">
        <v>-9.4E-2</v>
      </c>
      <c r="AQ2491" s="71">
        <v>3.1E-2</v>
      </c>
      <c r="AR2491" s="71">
        <v>0.24</v>
      </c>
      <c r="AV2491" s="66">
        <v>44050</v>
      </c>
      <c r="AW2491" s="71">
        <v>-0.47899999999999998</v>
      </c>
      <c r="AX2491" s="71">
        <v>-0.50600000000000001</v>
      </c>
      <c r="AY2491" s="71">
        <v>-0.46300000000000002</v>
      </c>
      <c r="AZ2491" s="71">
        <v>-0.432</v>
      </c>
      <c r="BA2491" s="71">
        <v>-0.35799999999999998</v>
      </c>
      <c r="BB2491" s="71">
        <v>-0.254</v>
      </c>
      <c r="BC2491" s="71">
        <v>0.27800000000000002</v>
      </c>
      <c r="BD2491" s="71">
        <v>0.56699999999999995</v>
      </c>
      <c r="BG2491" s="66">
        <v>44056</v>
      </c>
      <c r="BH2491" s="71">
        <v>3.83</v>
      </c>
      <c r="BI2491" s="71">
        <v>3.98</v>
      </c>
      <c r="BJ2491" s="71">
        <v>4.12</v>
      </c>
      <c r="BK2491" s="71">
        <v>4.2844999999999995</v>
      </c>
      <c r="BL2491" s="71">
        <v>4.4489999999999998</v>
      </c>
      <c r="BM2491" s="71">
        <v>8.0090000000000003</v>
      </c>
      <c r="BN2491" s="71">
        <v>9.2629999999999999</v>
      </c>
      <c r="BO2491" s="71">
        <v>10.922000000000001</v>
      </c>
      <c r="BR2491" s="66">
        <v>44446</v>
      </c>
      <c r="BS2491" s="71">
        <v>13.988</v>
      </c>
      <c r="BT2491" s="71">
        <v>16</v>
      </c>
      <c r="BU2491" s="71">
        <v>25.498999999999999</v>
      </c>
      <c r="BV2491" s="71">
        <v>28.494499999999999</v>
      </c>
      <c r="BW2491" s="71">
        <v>31.49</v>
      </c>
      <c r="BX2491" s="71">
        <v>32.99</v>
      </c>
      <c r="BY2491" s="71">
        <v>32.945</v>
      </c>
      <c r="BZ2491" s="71">
        <v>32.9</v>
      </c>
      <c r="CJ2491" s="66"/>
      <c r="CM2491" s="66"/>
      <c r="CP2491" s="66"/>
      <c r="CS2491" s="66"/>
    </row>
    <row r="2492" spans="2:97" ht="14.25" customHeight="1" x14ac:dyDescent="0.3">
      <c r="M2492" s="66">
        <v>44027</v>
      </c>
      <c r="N2492" s="71">
        <v>0.1268</v>
      </c>
      <c r="O2492" s="71">
        <v>0.13189999999999999</v>
      </c>
      <c r="P2492" s="71">
        <v>0.1421</v>
      </c>
      <c r="Q2492" s="71">
        <v>0.155</v>
      </c>
      <c r="R2492" s="71">
        <v>0.1799</v>
      </c>
      <c r="S2492" s="71">
        <v>0.28810000000000002</v>
      </c>
      <c r="T2492" s="71">
        <v>0.62990000000000002</v>
      </c>
      <c r="U2492" s="71">
        <v>0.86995</v>
      </c>
      <c r="X2492" s="66">
        <v>44043</v>
      </c>
      <c r="Y2492" s="72">
        <v>-0.57099999999999995</v>
      </c>
      <c r="Z2492" s="72">
        <v>-0.56799999999999995</v>
      </c>
      <c r="AA2492" s="72">
        <v>-0.56200000000000006</v>
      </c>
      <c r="AB2492" s="72">
        <v>-0.64</v>
      </c>
      <c r="AC2492" s="72">
        <v>-0.63500000000000001</v>
      </c>
      <c r="AD2492" s="72">
        <v>-0.57299999999999995</v>
      </c>
      <c r="AE2492" s="72">
        <v>-0.193</v>
      </c>
      <c r="AF2492" s="72">
        <v>-4.0000000000000001E-3</v>
      </c>
      <c r="AJ2492" s="66">
        <v>44132</v>
      </c>
      <c r="AK2492" s="71">
        <v>-8.9599999999999999E-2</v>
      </c>
      <c r="AL2492" s="71">
        <v>-0.1028</v>
      </c>
      <c r="AM2492" s="71">
        <v>-0.13700000000000001</v>
      </c>
      <c r="AN2492" s="71">
        <v>-0.12</v>
      </c>
      <c r="AO2492" s="71">
        <v>-0.126</v>
      </c>
      <c r="AP2492" s="71">
        <v>-9.9000000000000005E-2</v>
      </c>
      <c r="AQ2492" s="71">
        <v>2.5000000000000001E-2</v>
      </c>
      <c r="AR2492" s="71">
        <v>0.23400000000000001</v>
      </c>
      <c r="AV2492" s="66">
        <v>44053</v>
      </c>
      <c r="AW2492" s="71">
        <v>-0.48199999999999998</v>
      </c>
      <c r="AX2492" s="71">
        <v>-0.50600000000000001</v>
      </c>
      <c r="AY2492" s="71">
        <v>-0.46300000000000002</v>
      </c>
      <c r="AZ2492" s="71">
        <v>-0.44</v>
      </c>
      <c r="BA2492" s="71">
        <v>-0.371</v>
      </c>
      <c r="BB2492" s="71">
        <v>-0.27100000000000002</v>
      </c>
      <c r="BC2492" s="71">
        <v>0.255</v>
      </c>
      <c r="BD2492" s="71">
        <v>0.54900000000000004</v>
      </c>
      <c r="BG2492" s="66">
        <v>44057</v>
      </c>
      <c r="BH2492" s="71">
        <v>3.7199999999999998</v>
      </c>
      <c r="BI2492" s="71">
        <v>3.85</v>
      </c>
      <c r="BJ2492" s="71">
        <v>3.9699999999999998</v>
      </c>
      <c r="BK2492" s="71">
        <v>4.2069999999999999</v>
      </c>
      <c r="BL2492" s="71">
        <v>4.444</v>
      </c>
      <c r="BM2492" s="71">
        <v>8.0090000000000003</v>
      </c>
      <c r="BN2492" s="71">
        <v>9.1880000000000006</v>
      </c>
      <c r="BO2492" s="71">
        <v>10.842000000000001</v>
      </c>
      <c r="BR2492" s="66">
        <v>44447</v>
      </c>
      <c r="BS2492" s="71">
        <v>13.988</v>
      </c>
      <c r="BT2492" s="71">
        <v>16</v>
      </c>
      <c r="BU2492" s="71">
        <v>25.498999999999999</v>
      </c>
      <c r="BV2492" s="71">
        <v>28.494499999999999</v>
      </c>
      <c r="BW2492" s="71">
        <v>31.49</v>
      </c>
      <c r="BX2492" s="71">
        <v>32.99</v>
      </c>
      <c r="BY2492" s="71">
        <v>32.945</v>
      </c>
      <c r="BZ2492" s="71">
        <v>32.9</v>
      </c>
      <c r="CJ2492" s="66"/>
      <c r="CM2492" s="66"/>
      <c r="CP2492" s="66"/>
      <c r="CS2492" s="66"/>
    </row>
    <row r="2493" spans="2:97" ht="14.25" customHeight="1" x14ac:dyDescent="0.3">
      <c r="M2493" s="66">
        <v>44028</v>
      </c>
      <c r="N2493" s="71">
        <v>0.104</v>
      </c>
      <c r="O2493" s="71">
        <v>0.13189999999999999</v>
      </c>
      <c r="P2493" s="71">
        <v>0.13700000000000001</v>
      </c>
      <c r="Q2493" s="71">
        <v>0.14499999999999999</v>
      </c>
      <c r="R2493" s="71">
        <v>0.1721</v>
      </c>
      <c r="S2493" s="71">
        <v>0.27539999999999998</v>
      </c>
      <c r="T2493" s="71">
        <v>0.61680000000000001</v>
      </c>
      <c r="U2493" s="71">
        <v>0.85340000000000005</v>
      </c>
      <c r="X2493" s="66">
        <v>44046</v>
      </c>
      <c r="Y2493" s="72">
        <v>-0.57399999999999995</v>
      </c>
      <c r="Z2493" s="72">
        <v>-0.57599999999999996</v>
      </c>
      <c r="AA2493" s="72">
        <v>-0.56100000000000005</v>
      </c>
      <c r="AB2493" s="72">
        <v>-0.63300000000000001</v>
      </c>
      <c r="AC2493" s="72">
        <v>-0.63</v>
      </c>
      <c r="AD2493" s="72">
        <v>-0.57199999999999995</v>
      </c>
      <c r="AE2493" s="72">
        <v>-0.20499999999999999</v>
      </c>
      <c r="AF2493" s="72">
        <v>-1.7000000000000001E-2</v>
      </c>
      <c r="AJ2493" s="66">
        <v>44133</v>
      </c>
      <c r="AK2493" s="71">
        <v>-8.9800000000000005E-2</v>
      </c>
      <c r="AL2493" s="71">
        <v>-0.10290000000000001</v>
      </c>
      <c r="AM2493" s="71">
        <v>-0.13700000000000001</v>
      </c>
      <c r="AN2493" s="71">
        <v>-0.12</v>
      </c>
      <c r="AO2493" s="71">
        <v>-0.125</v>
      </c>
      <c r="AP2493" s="71">
        <v>-0.10199999999999999</v>
      </c>
      <c r="AQ2493" s="71">
        <v>3.2000000000000001E-2</v>
      </c>
      <c r="AR2493" s="71">
        <v>0.23799999999999999</v>
      </c>
      <c r="AV2493" s="66">
        <v>44054</v>
      </c>
      <c r="AW2493" s="71">
        <v>-0.48699999999999999</v>
      </c>
      <c r="AX2493" s="71">
        <v>-0.48</v>
      </c>
      <c r="AY2493" s="71">
        <v>-0.45500000000000002</v>
      </c>
      <c r="AZ2493" s="71">
        <v>-0.436</v>
      </c>
      <c r="BA2493" s="71">
        <v>-0.36299999999999999</v>
      </c>
      <c r="BB2493" s="71">
        <v>-0.252</v>
      </c>
      <c r="BC2493" s="71">
        <v>0.27900000000000003</v>
      </c>
      <c r="BD2493" s="71">
        <v>0.57399999999999995</v>
      </c>
      <c r="BG2493" s="66">
        <v>44060</v>
      </c>
      <c r="BH2493" s="71">
        <v>3.7199999999999998</v>
      </c>
      <c r="BI2493" s="71">
        <v>3.85</v>
      </c>
      <c r="BJ2493" s="71">
        <v>3.9699999999999998</v>
      </c>
      <c r="BK2493" s="71">
        <v>4.2454999999999998</v>
      </c>
      <c r="BL2493" s="71">
        <v>4.5209999999999999</v>
      </c>
      <c r="BM2493" s="71">
        <v>8.0090000000000003</v>
      </c>
      <c r="BN2493" s="71">
        <v>9.2759999999999998</v>
      </c>
      <c r="BO2493" s="71">
        <v>10.914</v>
      </c>
      <c r="BR2493" s="66">
        <v>44448</v>
      </c>
      <c r="BS2493" s="71">
        <v>12.5</v>
      </c>
      <c r="BT2493" s="71">
        <v>14.5</v>
      </c>
      <c r="BU2493" s="71">
        <v>19.5</v>
      </c>
      <c r="BV2493" s="71">
        <v>25.494999999999997</v>
      </c>
      <c r="BW2493" s="71">
        <v>31.49</v>
      </c>
      <c r="BX2493" s="71">
        <v>32.99</v>
      </c>
      <c r="BY2493" s="71">
        <v>32.945</v>
      </c>
      <c r="BZ2493" s="71">
        <v>32.9</v>
      </c>
      <c r="CJ2493" s="66"/>
      <c r="CM2493" s="66"/>
      <c r="CP2493" s="66"/>
      <c r="CS2493" s="66"/>
    </row>
    <row r="2494" spans="2:97" ht="14.25" customHeight="1" x14ac:dyDescent="0.3">
      <c r="M2494" s="66">
        <v>44029</v>
      </c>
      <c r="N2494" s="71">
        <v>0.10390000000000001</v>
      </c>
      <c r="O2494" s="71">
        <v>0.12429999999999999</v>
      </c>
      <c r="P2494" s="71">
        <v>0.13700000000000001</v>
      </c>
      <c r="Q2494" s="71">
        <v>0.14510000000000001</v>
      </c>
      <c r="R2494" s="71">
        <v>0.1749</v>
      </c>
      <c r="S2494" s="71">
        <v>0.28339999999999999</v>
      </c>
      <c r="T2494" s="71">
        <v>0.62660000000000005</v>
      </c>
      <c r="U2494" s="71">
        <v>0.86830000000000007</v>
      </c>
      <c r="X2494" s="66">
        <v>44047</v>
      </c>
      <c r="Y2494" s="72">
        <v>-0.57299999999999995</v>
      </c>
      <c r="Z2494" s="72">
        <v>-0.59499999999999997</v>
      </c>
      <c r="AA2494" s="72">
        <v>-0.55900000000000005</v>
      </c>
      <c r="AB2494" s="72">
        <v>-0.63</v>
      </c>
      <c r="AC2494" s="72">
        <v>-0.63500000000000001</v>
      </c>
      <c r="AD2494" s="72">
        <v>-0.59599999999999997</v>
      </c>
      <c r="AE2494" s="72">
        <v>-0.24</v>
      </c>
      <c r="AF2494" s="72">
        <v>-6.0999999999999999E-2</v>
      </c>
      <c r="AJ2494" s="66">
        <v>44134</v>
      </c>
      <c r="AK2494" s="71">
        <v>-9.4E-2</v>
      </c>
      <c r="AL2494" s="71">
        <v>-0.104</v>
      </c>
      <c r="AM2494" s="71">
        <v>-0.13700000000000001</v>
      </c>
      <c r="AN2494" s="71">
        <v>-0.115</v>
      </c>
      <c r="AO2494" s="71">
        <v>-0.121</v>
      </c>
      <c r="AP2494" s="71">
        <v>-9.0999999999999998E-2</v>
      </c>
      <c r="AQ2494" s="71">
        <v>4.2000000000000003E-2</v>
      </c>
      <c r="AR2494" s="71">
        <v>0.251</v>
      </c>
      <c r="AV2494" s="66">
        <v>44055</v>
      </c>
      <c r="AW2494" s="71">
        <v>-0.496</v>
      </c>
      <c r="AX2494" s="71">
        <v>-0.48</v>
      </c>
      <c r="AY2494" s="71">
        <v>-0.45500000000000002</v>
      </c>
      <c r="AZ2494" s="71">
        <v>-0.434</v>
      </c>
      <c r="BA2494" s="71">
        <v>-0.35499999999999998</v>
      </c>
      <c r="BB2494" s="71">
        <v>-0.24099999999999999</v>
      </c>
      <c r="BC2494" s="71">
        <v>0.30299999999999999</v>
      </c>
      <c r="BD2494" s="71">
        <v>0.59899999999999998</v>
      </c>
      <c r="BG2494" s="66">
        <v>44061</v>
      </c>
      <c r="BH2494" s="71">
        <v>3.7199999999999998</v>
      </c>
      <c r="BI2494" s="71">
        <v>3.85</v>
      </c>
      <c r="BJ2494" s="71">
        <v>3.9699999999999998</v>
      </c>
      <c r="BK2494" s="71">
        <v>4.234</v>
      </c>
      <c r="BL2494" s="71">
        <v>4.4980000000000002</v>
      </c>
      <c r="BM2494" s="71">
        <v>8.0090000000000003</v>
      </c>
      <c r="BN2494" s="71">
        <v>9.2729999999999997</v>
      </c>
      <c r="BO2494" s="71">
        <v>10.891</v>
      </c>
      <c r="BR2494" s="66">
        <v>44449</v>
      </c>
      <c r="BS2494" s="71">
        <v>12.5</v>
      </c>
      <c r="BT2494" s="71">
        <v>14.5</v>
      </c>
      <c r="BU2494" s="71">
        <v>19.5</v>
      </c>
      <c r="BV2494" s="71">
        <v>25.494999999999997</v>
      </c>
      <c r="BW2494" s="71">
        <v>31.49</v>
      </c>
      <c r="BX2494" s="71">
        <v>32.99</v>
      </c>
      <c r="BY2494" s="71">
        <v>32.945</v>
      </c>
      <c r="BZ2494" s="71">
        <v>32.9</v>
      </c>
      <c r="CJ2494" s="66"/>
      <c r="CM2494" s="66"/>
      <c r="CP2494" s="66"/>
      <c r="CS2494" s="66"/>
    </row>
    <row r="2495" spans="2:97" ht="14.25" customHeight="1" x14ac:dyDescent="0.3">
      <c r="M2495" s="66">
        <v>44032</v>
      </c>
      <c r="N2495" s="71">
        <v>0.109</v>
      </c>
      <c r="O2495" s="71">
        <v>0.1192</v>
      </c>
      <c r="P2495" s="71">
        <v>0.13700000000000001</v>
      </c>
      <c r="Q2495" s="71">
        <v>0.1472</v>
      </c>
      <c r="R2495" s="71">
        <v>0.1749</v>
      </c>
      <c r="S2495" s="71">
        <v>0.2787</v>
      </c>
      <c r="T2495" s="71">
        <v>0.61019999999999996</v>
      </c>
      <c r="U2495" s="71">
        <v>0.85509999999999997</v>
      </c>
      <c r="X2495" s="66">
        <v>44048</v>
      </c>
      <c r="Y2495" s="72">
        <v>-0.57599999999999996</v>
      </c>
      <c r="Z2495" s="72">
        <v>-0.61899999999999999</v>
      </c>
      <c r="AA2495" s="72">
        <v>-0.56200000000000006</v>
      </c>
      <c r="AB2495" s="72">
        <v>-0.61399999999999999</v>
      </c>
      <c r="AC2495" s="72">
        <v>-0.623</v>
      </c>
      <c r="AD2495" s="72">
        <v>-0.56699999999999995</v>
      </c>
      <c r="AE2495" s="72">
        <v>-0.20399999999999999</v>
      </c>
      <c r="AF2495" s="72">
        <v>-2.8000000000000001E-2</v>
      </c>
      <c r="AJ2495" s="66">
        <v>44137</v>
      </c>
      <c r="AK2495" s="71">
        <v>-8.9800000000000005E-2</v>
      </c>
      <c r="AL2495" s="71">
        <v>-0.10390000000000001</v>
      </c>
      <c r="AM2495" s="71">
        <v>-0.13700000000000001</v>
      </c>
      <c r="AN2495" s="71">
        <v>-0.111</v>
      </c>
      <c r="AO2495" s="71">
        <v>-0.11600000000000001</v>
      </c>
      <c r="AP2495" s="71">
        <v>-8.3000000000000004E-2</v>
      </c>
      <c r="AQ2495" s="71">
        <v>4.4999999999999998E-2</v>
      </c>
      <c r="AR2495" s="71">
        <v>0.253</v>
      </c>
      <c r="AV2495" s="66">
        <v>44056</v>
      </c>
      <c r="AW2495" s="71">
        <v>-0.49399999999999999</v>
      </c>
      <c r="AX2495" s="71">
        <v>-0.48</v>
      </c>
      <c r="AY2495" s="71">
        <v>-0.45500000000000002</v>
      </c>
      <c r="AZ2495" s="71">
        <v>-0.42299999999999999</v>
      </c>
      <c r="BA2495" s="71">
        <v>-0.33200000000000002</v>
      </c>
      <c r="BB2495" s="71">
        <v>-0.189</v>
      </c>
      <c r="BC2495" s="71">
        <v>0.37</v>
      </c>
      <c r="BD2495" s="71">
        <v>0.66100000000000003</v>
      </c>
      <c r="BG2495" s="66">
        <v>44062</v>
      </c>
      <c r="BH2495" s="71">
        <v>3.7199999999999998</v>
      </c>
      <c r="BI2495" s="71">
        <v>3.85</v>
      </c>
      <c r="BJ2495" s="71">
        <v>3.9699999999999998</v>
      </c>
      <c r="BK2495" s="71">
        <v>4.2309999999999999</v>
      </c>
      <c r="BL2495" s="71">
        <v>4.492</v>
      </c>
      <c r="BM2495" s="71">
        <v>8.0090000000000003</v>
      </c>
      <c r="BN2495" s="71">
        <v>9.2929999999999993</v>
      </c>
      <c r="BO2495" s="71">
        <v>10.925000000000001</v>
      </c>
      <c r="BR2495" s="66">
        <v>44452</v>
      </c>
      <c r="BS2495" s="71">
        <v>12.5</v>
      </c>
      <c r="BT2495" s="71">
        <v>14.5</v>
      </c>
      <c r="BU2495" s="71">
        <v>19.5</v>
      </c>
      <c r="BV2495" s="71">
        <v>25.494999999999997</v>
      </c>
      <c r="BW2495" s="71">
        <v>31.49</v>
      </c>
      <c r="BX2495" s="71">
        <v>32.99</v>
      </c>
      <c r="BY2495" s="71">
        <v>32.945</v>
      </c>
      <c r="BZ2495" s="71">
        <v>32.9</v>
      </c>
      <c r="CJ2495" s="66"/>
      <c r="CM2495" s="66"/>
      <c r="CP2495" s="66"/>
      <c r="CS2495" s="66"/>
    </row>
    <row r="2496" spans="2:97" ht="14.25" customHeight="1" x14ac:dyDescent="0.3">
      <c r="M2496" s="66">
        <v>44033</v>
      </c>
      <c r="N2496" s="71">
        <v>0.109</v>
      </c>
      <c r="O2496" s="71">
        <v>0.1268</v>
      </c>
      <c r="P2496" s="71">
        <v>0.13700000000000001</v>
      </c>
      <c r="Q2496" s="71">
        <v>0.1411</v>
      </c>
      <c r="R2496" s="71">
        <v>0.16439999999999999</v>
      </c>
      <c r="S2496" s="71">
        <v>0.26429999999999998</v>
      </c>
      <c r="T2496" s="71">
        <v>0.60040000000000004</v>
      </c>
      <c r="U2496" s="71">
        <v>0.84520000000000006</v>
      </c>
      <c r="X2496" s="66">
        <v>44049</v>
      </c>
      <c r="Y2496" s="72">
        <v>-0.57799999999999996</v>
      </c>
      <c r="Z2496" s="72">
        <v>-0.63</v>
      </c>
      <c r="AA2496" s="72">
        <v>-0.56399999999999995</v>
      </c>
      <c r="AB2496" s="72">
        <v>-0.60799999999999998</v>
      </c>
      <c r="AC2496" s="72">
        <v>-0.621</v>
      </c>
      <c r="AD2496" s="72">
        <v>-0.57699999999999996</v>
      </c>
      <c r="AE2496" s="72">
        <v>-0.22900000000000001</v>
      </c>
      <c r="AF2496" s="72">
        <v>-6.2E-2</v>
      </c>
      <c r="AJ2496" s="66">
        <v>44138</v>
      </c>
      <c r="AK2496" s="71">
        <v>-8.9800000000000005E-2</v>
      </c>
      <c r="AL2496" s="71">
        <v>-0.10390000000000001</v>
      </c>
      <c r="AM2496" s="71">
        <v>-0.13700000000000001</v>
      </c>
      <c r="AN2496" s="71">
        <v>-0.111</v>
      </c>
      <c r="AO2496" s="71">
        <v>-0.11600000000000001</v>
      </c>
      <c r="AP2496" s="71">
        <v>-8.3000000000000004E-2</v>
      </c>
      <c r="AQ2496" s="71">
        <v>4.4999999999999998E-2</v>
      </c>
      <c r="AR2496" s="71">
        <v>0.253</v>
      </c>
      <c r="AV2496" s="66">
        <v>44057</v>
      </c>
      <c r="AW2496" s="71">
        <v>-0.495</v>
      </c>
      <c r="AX2496" s="71">
        <v>-0.48</v>
      </c>
      <c r="AY2496" s="71">
        <v>-0.45500000000000002</v>
      </c>
      <c r="AZ2496" s="71">
        <v>-0.443</v>
      </c>
      <c r="BA2496" s="71">
        <v>-0.35099999999999998</v>
      </c>
      <c r="BB2496" s="71">
        <v>-0.217</v>
      </c>
      <c r="BC2496" s="71">
        <v>0.35699999999999998</v>
      </c>
      <c r="BD2496" s="71">
        <v>0.64600000000000002</v>
      </c>
      <c r="BG2496" s="66">
        <v>44063</v>
      </c>
      <c r="BH2496" s="71">
        <v>3.7199999999999998</v>
      </c>
      <c r="BI2496" s="71">
        <v>3.85</v>
      </c>
      <c r="BJ2496" s="71">
        <v>3.9699999999999998</v>
      </c>
      <c r="BK2496" s="71">
        <v>4.2289999999999992</v>
      </c>
      <c r="BL2496" s="71">
        <v>4.4879999999999995</v>
      </c>
      <c r="BM2496" s="71">
        <v>8.0090000000000003</v>
      </c>
      <c r="BN2496" s="71">
        <v>9.2750000000000004</v>
      </c>
      <c r="BO2496" s="71">
        <v>10.9</v>
      </c>
      <c r="BR2496" s="66">
        <v>44453</v>
      </c>
      <c r="BS2496" s="71">
        <v>12.5</v>
      </c>
      <c r="BT2496" s="71">
        <v>14.5</v>
      </c>
      <c r="BU2496" s="71">
        <v>19.5</v>
      </c>
      <c r="BV2496" s="71">
        <v>25.494999999999997</v>
      </c>
      <c r="BW2496" s="71">
        <v>31.49</v>
      </c>
      <c r="BX2496" s="71">
        <v>32.99</v>
      </c>
      <c r="BY2496" s="71">
        <v>32.945</v>
      </c>
      <c r="BZ2496" s="71">
        <v>32.9</v>
      </c>
      <c r="CJ2496" s="66"/>
      <c r="CM2496" s="66"/>
      <c r="CP2496" s="66"/>
      <c r="CS2496" s="66"/>
    </row>
    <row r="2497" spans="13:97" ht="14.25" customHeight="1" x14ac:dyDescent="0.3">
      <c r="M2497" s="66">
        <v>44034</v>
      </c>
      <c r="N2497" s="71">
        <v>0.1116</v>
      </c>
      <c r="O2497" s="71">
        <v>0.12429999999999999</v>
      </c>
      <c r="P2497" s="71">
        <v>0.13450000000000001</v>
      </c>
      <c r="Q2497" s="71">
        <v>0.1492</v>
      </c>
      <c r="R2497" s="71">
        <v>0.1724</v>
      </c>
      <c r="S2497" s="71">
        <v>0.27389999999999998</v>
      </c>
      <c r="T2497" s="71">
        <v>0.59709999999999996</v>
      </c>
      <c r="U2497" s="71">
        <v>0.83855000000000002</v>
      </c>
      <c r="X2497" s="66">
        <v>44050</v>
      </c>
      <c r="Y2497" s="72">
        <v>-0.57799999999999996</v>
      </c>
      <c r="Z2497" s="72">
        <v>-0.625</v>
      </c>
      <c r="AA2497" s="72">
        <v>-0.56399999999999995</v>
      </c>
      <c r="AB2497" s="72">
        <v>-0.64</v>
      </c>
      <c r="AC2497" s="72">
        <v>-0.60799999999999998</v>
      </c>
      <c r="AD2497" s="72">
        <v>-0.56200000000000006</v>
      </c>
      <c r="AE2497" s="72">
        <v>-0.218</v>
      </c>
      <c r="AF2497" s="72">
        <v>-6.5000000000000002E-2</v>
      </c>
      <c r="AJ2497" s="66">
        <v>44139</v>
      </c>
      <c r="AK2497" s="71">
        <v>-9.2700000000000005E-2</v>
      </c>
      <c r="AL2497" s="71">
        <v>-0.1038</v>
      </c>
      <c r="AM2497" s="71">
        <v>-0.13500000000000001</v>
      </c>
      <c r="AN2497" s="71">
        <v>-0.114</v>
      </c>
      <c r="AO2497" s="71">
        <v>-0.115</v>
      </c>
      <c r="AP2497" s="71">
        <v>-9.7000000000000003E-2</v>
      </c>
      <c r="AQ2497" s="71">
        <v>3.7999999999999999E-2</v>
      </c>
      <c r="AR2497" s="71">
        <v>0.24399999999999999</v>
      </c>
      <c r="AV2497" s="66">
        <v>44060</v>
      </c>
      <c r="AW2497" s="71">
        <v>-0.48799999999999999</v>
      </c>
      <c r="AX2497" s="71">
        <v>-0.48</v>
      </c>
      <c r="AY2497" s="71">
        <v>-0.45500000000000002</v>
      </c>
      <c r="AZ2497" s="71">
        <v>-0.44900000000000001</v>
      </c>
      <c r="BA2497" s="71">
        <v>-0.371</v>
      </c>
      <c r="BB2497" s="71">
        <v>-0.249</v>
      </c>
      <c r="BC2497" s="71">
        <v>0.32600000000000001</v>
      </c>
      <c r="BD2497" s="71">
        <v>0.61499999999999999</v>
      </c>
      <c r="BG2497" s="66">
        <v>44064</v>
      </c>
      <c r="BH2497" s="71">
        <v>3.6</v>
      </c>
      <c r="BI2497" s="71">
        <v>3.71</v>
      </c>
      <c r="BJ2497" s="71">
        <v>3.88</v>
      </c>
      <c r="BK2497" s="71">
        <v>4.1734999999999998</v>
      </c>
      <c r="BL2497" s="71">
        <v>4.4669999999999996</v>
      </c>
      <c r="BM2497" s="71">
        <v>8.0090000000000003</v>
      </c>
      <c r="BN2497" s="71">
        <v>9.2650000000000006</v>
      </c>
      <c r="BO2497" s="71">
        <v>10.885999999999999</v>
      </c>
      <c r="BR2497" s="66">
        <v>44454</v>
      </c>
      <c r="BS2497" s="71">
        <v>12.5</v>
      </c>
      <c r="BT2497" s="71">
        <v>14.5</v>
      </c>
      <c r="BU2497" s="71">
        <v>19.5</v>
      </c>
      <c r="BV2497" s="71">
        <v>25.494999999999997</v>
      </c>
      <c r="BW2497" s="71">
        <v>31.49</v>
      </c>
      <c r="BX2497" s="71">
        <v>32.99</v>
      </c>
      <c r="BY2497" s="71">
        <v>32.945</v>
      </c>
      <c r="BZ2497" s="71">
        <v>32.9</v>
      </c>
      <c r="CJ2497" s="66"/>
      <c r="CM2497" s="66"/>
      <c r="CP2497" s="66"/>
      <c r="CS2497" s="66"/>
    </row>
    <row r="2498" spans="13:97" ht="14.25" customHeight="1" x14ac:dyDescent="0.3">
      <c r="M2498" s="66">
        <v>44035</v>
      </c>
      <c r="N2498" s="71">
        <v>0.1014</v>
      </c>
      <c r="O2498" s="71">
        <v>0.1268</v>
      </c>
      <c r="P2498" s="71">
        <v>0.13450000000000001</v>
      </c>
      <c r="Q2498" s="71">
        <v>0.15129999999999999</v>
      </c>
      <c r="R2498" s="71">
        <v>0.1724</v>
      </c>
      <c r="S2498" s="71">
        <v>0.2707</v>
      </c>
      <c r="T2498" s="71">
        <v>0.57740000000000002</v>
      </c>
      <c r="U2498" s="71">
        <v>0.80370000000000008</v>
      </c>
      <c r="X2498" s="66">
        <v>44053</v>
      </c>
      <c r="Y2498" s="72">
        <v>-0.57499999999999996</v>
      </c>
      <c r="Z2498" s="72">
        <v>-0.61899999999999999</v>
      </c>
      <c r="AA2498" s="72">
        <v>-0.56499999999999995</v>
      </c>
      <c r="AB2498" s="72">
        <v>-0.64400000000000002</v>
      </c>
      <c r="AC2498" s="72">
        <v>-0.63200000000000001</v>
      </c>
      <c r="AD2498" s="72">
        <v>-0.58799999999999997</v>
      </c>
      <c r="AE2498" s="72">
        <v>-0.24099999999999999</v>
      </c>
      <c r="AF2498" s="72">
        <v>-8.1000000000000003E-2</v>
      </c>
      <c r="AJ2498" s="66">
        <v>44140</v>
      </c>
      <c r="AK2498" s="71">
        <v>-9.4600000000000004E-2</v>
      </c>
      <c r="AL2498" s="71">
        <v>-0.1038</v>
      </c>
      <c r="AM2498" s="71">
        <v>-0.13500000000000001</v>
      </c>
      <c r="AN2498" s="71">
        <v>-0.125</v>
      </c>
      <c r="AO2498" s="71">
        <v>-0.128</v>
      </c>
      <c r="AP2498" s="71">
        <v>-0.109</v>
      </c>
      <c r="AQ2498" s="71">
        <v>2.1999999999999999E-2</v>
      </c>
      <c r="AR2498" s="71">
        <v>0.22700000000000001</v>
      </c>
      <c r="AV2498" s="66">
        <v>44061</v>
      </c>
      <c r="AW2498" s="71">
        <v>-0.498</v>
      </c>
      <c r="AX2498" s="71">
        <v>-0.48</v>
      </c>
      <c r="AY2498" s="71">
        <v>-0.45500000000000002</v>
      </c>
      <c r="AZ2498" s="71">
        <v>-0.45500000000000002</v>
      </c>
      <c r="BA2498" s="71">
        <v>-0.39</v>
      </c>
      <c r="BB2498" s="71">
        <v>-0.25700000000000001</v>
      </c>
      <c r="BC2498" s="71">
        <v>0.31</v>
      </c>
      <c r="BD2498" s="71">
        <v>0.59799999999999998</v>
      </c>
      <c r="BG2498" s="66">
        <v>44067</v>
      </c>
      <c r="BH2498" s="71">
        <v>3.6</v>
      </c>
      <c r="BI2498" s="71">
        <v>3.71</v>
      </c>
      <c r="BJ2498" s="71">
        <v>3.88</v>
      </c>
      <c r="BK2498" s="71">
        <v>4.1795</v>
      </c>
      <c r="BL2498" s="71">
        <v>4.4790000000000001</v>
      </c>
      <c r="BM2498" s="71">
        <v>8.0090000000000003</v>
      </c>
      <c r="BN2498" s="71">
        <v>9.3170000000000002</v>
      </c>
      <c r="BO2498" s="71">
        <v>10.952</v>
      </c>
      <c r="BR2498" s="66">
        <v>44455</v>
      </c>
      <c r="BS2498" s="71">
        <v>12.5</v>
      </c>
      <c r="BT2498" s="71">
        <v>14.5</v>
      </c>
      <c r="BU2498" s="71">
        <v>19.5</v>
      </c>
      <c r="BV2498" s="71">
        <v>25.494999999999997</v>
      </c>
      <c r="BW2498" s="71">
        <v>31.49</v>
      </c>
      <c r="BX2498" s="71">
        <v>32.99</v>
      </c>
      <c r="BY2498" s="71">
        <v>32.945</v>
      </c>
      <c r="BZ2498" s="71">
        <v>32.9</v>
      </c>
      <c r="CJ2498" s="66"/>
      <c r="CM2498" s="66"/>
      <c r="CP2498" s="66"/>
      <c r="CS2498" s="66"/>
    </row>
    <row r="2499" spans="13:97" ht="14.25" customHeight="1" x14ac:dyDescent="0.3">
      <c r="M2499" s="66">
        <v>44036</v>
      </c>
      <c r="N2499" s="71">
        <v>0.10390000000000001</v>
      </c>
      <c r="O2499" s="71">
        <v>0.12429999999999999</v>
      </c>
      <c r="P2499" s="71">
        <v>0.13189999999999999</v>
      </c>
      <c r="Q2499" s="71">
        <v>0.14729999999999999</v>
      </c>
      <c r="R2499" s="71">
        <v>0.16719999999999999</v>
      </c>
      <c r="S2499" s="71">
        <v>0.27560000000000001</v>
      </c>
      <c r="T2499" s="71">
        <v>0.58879999999999999</v>
      </c>
      <c r="U2499" s="71">
        <v>0.80940000000000001</v>
      </c>
      <c r="X2499" s="66">
        <v>44054</v>
      </c>
      <c r="Y2499" s="72">
        <v>-0.56899999999999995</v>
      </c>
      <c r="Z2499" s="72">
        <v>-0.622</v>
      </c>
      <c r="AA2499" s="72">
        <v>-0.56000000000000005</v>
      </c>
      <c r="AB2499" s="72">
        <v>-0.65900000000000003</v>
      </c>
      <c r="AC2499" s="72">
        <v>-0.63100000000000001</v>
      </c>
      <c r="AD2499" s="72">
        <v>-0.57199999999999995</v>
      </c>
      <c r="AE2499" s="72">
        <v>-0.20499999999999999</v>
      </c>
      <c r="AF2499" s="72">
        <v>-3.7999999999999999E-2</v>
      </c>
      <c r="AJ2499" s="66">
        <v>44141</v>
      </c>
      <c r="AK2499" s="71">
        <v>-9.8900000000000002E-2</v>
      </c>
      <c r="AL2499" s="71">
        <v>-0.1087</v>
      </c>
      <c r="AM2499" s="71">
        <v>-0.14499999999999999</v>
      </c>
      <c r="AN2499" s="71">
        <v>-0.13600000000000001</v>
      </c>
      <c r="AO2499" s="71">
        <v>-0.13400000000000001</v>
      </c>
      <c r="AP2499" s="71">
        <v>-0.114</v>
      </c>
      <c r="AQ2499" s="71">
        <v>2.1000000000000001E-2</v>
      </c>
      <c r="AR2499" s="71">
        <v>0.224</v>
      </c>
      <c r="AV2499" s="66">
        <v>44062</v>
      </c>
      <c r="AW2499" s="71">
        <v>-0.501</v>
      </c>
      <c r="AX2499" s="71">
        <v>-0.48</v>
      </c>
      <c r="AY2499" s="71">
        <v>-0.45500000000000002</v>
      </c>
      <c r="AZ2499" s="71">
        <v>-0.45600000000000002</v>
      </c>
      <c r="BA2499" s="71">
        <v>-0.38900000000000001</v>
      </c>
      <c r="BB2499" s="71">
        <v>-0.26800000000000002</v>
      </c>
      <c r="BC2499" s="71">
        <v>0.29199999999999998</v>
      </c>
      <c r="BD2499" s="71">
        <v>0.58799999999999997</v>
      </c>
      <c r="BG2499" s="66">
        <v>44068</v>
      </c>
      <c r="BH2499" s="71">
        <v>3.6</v>
      </c>
      <c r="BI2499" s="71">
        <v>3.71</v>
      </c>
      <c r="BJ2499" s="71">
        <v>3.88</v>
      </c>
      <c r="BK2499" s="71">
        <v>4.1660000000000004</v>
      </c>
      <c r="BL2499" s="71">
        <v>4.452</v>
      </c>
      <c r="BM2499" s="71">
        <v>8.0090000000000003</v>
      </c>
      <c r="BN2499" s="71">
        <v>9.2829999999999995</v>
      </c>
      <c r="BO2499" s="71">
        <v>10.9</v>
      </c>
      <c r="BR2499" s="66">
        <v>44456</v>
      </c>
      <c r="BS2499" s="71">
        <v>12.5</v>
      </c>
      <c r="BT2499" s="71">
        <v>14.5</v>
      </c>
      <c r="BU2499" s="71">
        <v>19.5</v>
      </c>
      <c r="BV2499" s="71">
        <v>25.494999999999997</v>
      </c>
      <c r="BW2499" s="71">
        <v>31.49</v>
      </c>
      <c r="BX2499" s="71">
        <v>32.99</v>
      </c>
      <c r="BY2499" s="71">
        <v>32.945</v>
      </c>
      <c r="BZ2499" s="71">
        <v>32.9</v>
      </c>
      <c r="CJ2499" s="66"/>
      <c r="CM2499" s="66"/>
      <c r="CP2499" s="66"/>
      <c r="CS2499" s="66"/>
    </row>
    <row r="2500" spans="13:97" ht="14.25" customHeight="1" x14ac:dyDescent="0.3">
      <c r="M2500" s="66">
        <v>44039</v>
      </c>
      <c r="N2500" s="71">
        <v>9.6299999999999997E-2</v>
      </c>
      <c r="O2500" s="71">
        <v>0.1268</v>
      </c>
      <c r="P2500" s="71">
        <v>0.13700000000000001</v>
      </c>
      <c r="Q2500" s="71">
        <v>0.15140000000000001</v>
      </c>
      <c r="R2500" s="71">
        <v>0.1779</v>
      </c>
      <c r="S2500" s="71">
        <v>0.28520000000000001</v>
      </c>
      <c r="T2500" s="71">
        <v>0.61509999999999998</v>
      </c>
      <c r="U2500" s="71">
        <v>0.83255000000000001</v>
      </c>
      <c r="X2500" s="66">
        <v>44055</v>
      </c>
      <c r="Y2500" s="72">
        <v>-0.56299999999999994</v>
      </c>
      <c r="Z2500" s="72">
        <v>-0.61599999999999999</v>
      </c>
      <c r="AA2500" s="72">
        <v>-0.55800000000000005</v>
      </c>
      <c r="AB2500" s="72">
        <v>-0.61899999999999999</v>
      </c>
      <c r="AC2500" s="72">
        <v>-0.60599999999999998</v>
      </c>
      <c r="AD2500" s="72">
        <v>-0.55400000000000005</v>
      </c>
      <c r="AE2500" s="72">
        <v>-0.17699999999999999</v>
      </c>
      <c r="AF2500" s="72">
        <v>-8.9999999999999993E-3</v>
      </c>
      <c r="AJ2500" s="66">
        <v>44144</v>
      </c>
      <c r="AK2500" s="71">
        <v>-9.7600000000000006E-2</v>
      </c>
      <c r="AL2500" s="71">
        <v>-0.1129</v>
      </c>
      <c r="AM2500" s="71">
        <v>-0.14199999999999999</v>
      </c>
      <c r="AN2500" s="71">
        <v>-0.13200000000000001</v>
      </c>
      <c r="AO2500" s="71">
        <v>-0.13</v>
      </c>
      <c r="AP2500" s="71">
        <v>-0.11</v>
      </c>
      <c r="AQ2500" s="71">
        <v>2.1000000000000001E-2</v>
      </c>
      <c r="AR2500" s="71">
        <v>0.22900000000000001</v>
      </c>
      <c r="AV2500" s="66">
        <v>44063</v>
      </c>
      <c r="AW2500" s="71">
        <v>-0.502</v>
      </c>
      <c r="AX2500" s="71">
        <v>-0.48</v>
      </c>
      <c r="AY2500" s="71">
        <v>-0.45500000000000002</v>
      </c>
      <c r="AZ2500" s="71">
        <v>-0.46899999999999997</v>
      </c>
      <c r="BA2500" s="71">
        <v>-0.38700000000000001</v>
      </c>
      <c r="BB2500" s="71">
        <v>-0.26300000000000001</v>
      </c>
      <c r="BC2500" s="71">
        <v>0.29099999999999998</v>
      </c>
      <c r="BD2500" s="71">
        <v>0.58299999999999996</v>
      </c>
      <c r="BG2500" s="66">
        <v>44069</v>
      </c>
      <c r="BH2500" s="71">
        <v>3.6</v>
      </c>
      <c r="BI2500" s="71">
        <v>3.71</v>
      </c>
      <c r="BJ2500" s="71">
        <v>3.88</v>
      </c>
      <c r="BK2500" s="71">
        <v>4.2115</v>
      </c>
      <c r="BL2500" s="71">
        <v>4.5430000000000001</v>
      </c>
      <c r="BM2500" s="71">
        <v>8.0090000000000003</v>
      </c>
      <c r="BN2500" s="71">
        <v>9.3119999999999994</v>
      </c>
      <c r="BO2500" s="71">
        <v>10.925000000000001</v>
      </c>
      <c r="BR2500" s="66">
        <v>44459</v>
      </c>
      <c r="BS2500" s="71">
        <v>12.5</v>
      </c>
      <c r="BT2500" s="71">
        <v>14.5</v>
      </c>
      <c r="BU2500" s="71">
        <v>19.5</v>
      </c>
      <c r="BV2500" s="71">
        <v>25.494999999999997</v>
      </c>
      <c r="BW2500" s="71">
        <v>31.49</v>
      </c>
      <c r="BX2500" s="71">
        <v>32.99</v>
      </c>
      <c r="BY2500" s="71">
        <v>32.945</v>
      </c>
      <c r="BZ2500" s="71">
        <v>32.9</v>
      </c>
      <c r="CJ2500" s="66"/>
      <c r="CM2500" s="66"/>
      <c r="CP2500" s="66"/>
      <c r="CS2500" s="66"/>
    </row>
    <row r="2501" spans="13:97" ht="14.25" customHeight="1" x14ac:dyDescent="0.3">
      <c r="M2501" s="66">
        <v>44040</v>
      </c>
      <c r="N2501" s="71">
        <v>9.8900000000000002E-2</v>
      </c>
      <c r="O2501" s="71">
        <v>0.1119</v>
      </c>
      <c r="P2501" s="71">
        <v>0.1192</v>
      </c>
      <c r="Q2501" s="71">
        <v>0.13869999999999999</v>
      </c>
      <c r="R2501" s="71">
        <v>0.16200000000000001</v>
      </c>
      <c r="S2501" s="71">
        <v>0.26419999999999999</v>
      </c>
      <c r="T2501" s="71">
        <v>0.57899999999999996</v>
      </c>
      <c r="U2501" s="71">
        <v>0.79449999999999998</v>
      </c>
      <c r="X2501" s="66">
        <v>44056</v>
      </c>
      <c r="Y2501" s="72">
        <v>-0.56899999999999995</v>
      </c>
      <c r="Z2501" s="72">
        <v>-0.61</v>
      </c>
      <c r="AA2501" s="72">
        <v>-0.56000000000000005</v>
      </c>
      <c r="AB2501" s="72">
        <v>-0.6</v>
      </c>
      <c r="AC2501" s="72">
        <v>-0.58699999999999997</v>
      </c>
      <c r="AD2501" s="72">
        <v>-0.51200000000000001</v>
      </c>
      <c r="AE2501" s="72">
        <v>-0.127</v>
      </c>
      <c r="AF2501" s="72">
        <v>4.9000000000000002E-2</v>
      </c>
      <c r="AJ2501" s="66">
        <v>44145</v>
      </c>
      <c r="AK2501" s="71">
        <v>-9.6699999999999994E-2</v>
      </c>
      <c r="AL2501" s="71">
        <v>-0.1149</v>
      </c>
      <c r="AM2501" s="71">
        <v>-0.13900000000000001</v>
      </c>
      <c r="AN2501" s="71">
        <v>-0.11700000000000001</v>
      </c>
      <c r="AO2501" s="71">
        <v>-0.114</v>
      </c>
      <c r="AP2501" s="71">
        <v>-8.5000000000000006E-2</v>
      </c>
      <c r="AQ2501" s="71">
        <v>4.4999999999999998E-2</v>
      </c>
      <c r="AR2501" s="71">
        <v>0.251</v>
      </c>
      <c r="AV2501" s="66">
        <v>44064</v>
      </c>
      <c r="AW2501" s="71">
        <v>-0.501</v>
      </c>
      <c r="AX2501" s="71">
        <v>-0.48</v>
      </c>
      <c r="AY2501" s="71">
        <v>-0.45500000000000002</v>
      </c>
      <c r="AZ2501" s="71">
        <v>-0.46700000000000003</v>
      </c>
      <c r="BA2501" s="71">
        <v>-0.38200000000000001</v>
      </c>
      <c r="BB2501" s="71">
        <v>-0.252</v>
      </c>
      <c r="BC2501" s="71">
        <v>0.29799999999999999</v>
      </c>
      <c r="BD2501" s="71">
        <v>0.58899999999999997</v>
      </c>
      <c r="BG2501" s="66">
        <v>44070</v>
      </c>
      <c r="BH2501" s="71">
        <v>3.6</v>
      </c>
      <c r="BI2501" s="71">
        <v>3.71</v>
      </c>
      <c r="BJ2501" s="71">
        <v>3.88</v>
      </c>
      <c r="BK2501" s="71">
        <v>4.2355</v>
      </c>
      <c r="BL2501" s="71">
        <v>4.5910000000000002</v>
      </c>
      <c r="BM2501" s="71">
        <v>8.0090000000000003</v>
      </c>
      <c r="BN2501" s="71">
        <v>9.3089999999999993</v>
      </c>
      <c r="BO2501" s="71">
        <v>10.896000000000001</v>
      </c>
      <c r="BR2501" s="66">
        <v>44460</v>
      </c>
      <c r="BS2501" s="71">
        <v>12.5</v>
      </c>
      <c r="BT2501" s="71">
        <v>14.5</v>
      </c>
      <c r="BU2501" s="71">
        <v>19.5</v>
      </c>
      <c r="BV2501" s="71">
        <v>25.494999999999997</v>
      </c>
      <c r="BW2501" s="71">
        <v>31.49</v>
      </c>
      <c r="BX2501" s="71">
        <v>32.99</v>
      </c>
      <c r="BY2501" s="71">
        <v>32.945</v>
      </c>
      <c r="BZ2501" s="71">
        <v>32.9</v>
      </c>
      <c r="CJ2501" s="66"/>
      <c r="CM2501" s="66"/>
      <c r="CP2501" s="66"/>
      <c r="CS2501" s="66"/>
    </row>
    <row r="2502" spans="13:97" ht="14.25" customHeight="1" x14ac:dyDescent="0.3">
      <c r="M2502" s="66">
        <v>44041</v>
      </c>
      <c r="N2502" s="71">
        <v>9.6299999999999997E-2</v>
      </c>
      <c r="O2502" s="71">
        <v>9.9199999999999997E-2</v>
      </c>
      <c r="P2502" s="71">
        <v>0.1192</v>
      </c>
      <c r="Q2502" s="71">
        <v>0.13089999999999999</v>
      </c>
      <c r="R2502" s="71">
        <v>0.14879999999999999</v>
      </c>
      <c r="S2502" s="71">
        <v>0.25159999999999999</v>
      </c>
      <c r="T2502" s="71">
        <v>0.57410000000000005</v>
      </c>
      <c r="U2502" s="71">
        <v>0.80205000000000004</v>
      </c>
      <c r="X2502" s="66">
        <v>44057</v>
      </c>
      <c r="Y2502" s="72">
        <v>-0.56499999999999995</v>
      </c>
      <c r="Z2502" s="72">
        <v>-0.60499999999999998</v>
      </c>
      <c r="AA2502" s="72">
        <v>-0.56499999999999995</v>
      </c>
      <c r="AB2502" s="72">
        <v>-0.60099999999999998</v>
      </c>
      <c r="AC2502" s="72">
        <v>-0.58899999999999997</v>
      </c>
      <c r="AD2502" s="72">
        <v>-0.50700000000000001</v>
      </c>
      <c r="AE2502" s="72">
        <v>-0.13200000000000001</v>
      </c>
      <c r="AF2502" s="72">
        <v>4.3999999999999997E-2</v>
      </c>
      <c r="AJ2502" s="66">
        <v>44146</v>
      </c>
      <c r="AK2502" s="71">
        <v>-0.1017</v>
      </c>
      <c r="AL2502" s="71">
        <v>-0.1149</v>
      </c>
      <c r="AM2502" s="71">
        <v>-0.13900000000000001</v>
      </c>
      <c r="AN2502" s="71">
        <v>-0.123</v>
      </c>
      <c r="AO2502" s="71">
        <v>-0.11799999999999999</v>
      </c>
      <c r="AP2502" s="71">
        <v>-9.0999999999999998E-2</v>
      </c>
      <c r="AQ2502" s="71">
        <v>4.1000000000000002E-2</v>
      </c>
      <c r="AR2502" s="71">
        <v>0.24199999999999999</v>
      </c>
      <c r="AV2502" s="66">
        <v>44067</v>
      </c>
      <c r="AW2502" s="71">
        <v>-0.501</v>
      </c>
      <c r="AX2502" s="71">
        <v>-0.48</v>
      </c>
      <c r="AY2502" s="71">
        <v>-0.45500000000000002</v>
      </c>
      <c r="AZ2502" s="71">
        <v>-0.46400000000000002</v>
      </c>
      <c r="BA2502" s="71">
        <v>-0.371</v>
      </c>
      <c r="BB2502" s="71">
        <v>-0.23499999999999999</v>
      </c>
      <c r="BC2502" s="71">
        <v>0.32700000000000001</v>
      </c>
      <c r="BD2502" s="71">
        <v>0.61899999999999999</v>
      </c>
      <c r="BG2502" s="66">
        <v>44071</v>
      </c>
      <c r="BH2502" s="71">
        <v>3.48</v>
      </c>
      <c r="BI2502" s="71">
        <v>3.67</v>
      </c>
      <c r="BJ2502" s="71">
        <v>3.89</v>
      </c>
      <c r="BK2502" s="71">
        <v>4.2525000000000004</v>
      </c>
      <c r="BL2502" s="71">
        <v>4.6150000000000002</v>
      </c>
      <c r="BM2502" s="71">
        <v>8.0090000000000003</v>
      </c>
      <c r="BN2502" s="71">
        <v>9.3160000000000007</v>
      </c>
      <c r="BO2502" s="71">
        <v>10.897</v>
      </c>
      <c r="BR2502" s="66">
        <v>44461</v>
      </c>
      <c r="BS2502" s="71">
        <v>12.5</v>
      </c>
      <c r="BT2502" s="71">
        <v>14.5</v>
      </c>
      <c r="BU2502" s="71">
        <v>19.5</v>
      </c>
      <c r="BV2502" s="71">
        <v>25.494999999999997</v>
      </c>
      <c r="BW2502" s="71">
        <v>31.49</v>
      </c>
      <c r="BX2502" s="71">
        <v>32.99</v>
      </c>
      <c r="BY2502" s="71">
        <v>32.945</v>
      </c>
      <c r="BZ2502" s="71">
        <v>32.9</v>
      </c>
      <c r="CJ2502" s="66"/>
      <c r="CM2502" s="66"/>
      <c r="CP2502" s="66"/>
      <c r="CS2502" s="66"/>
    </row>
    <row r="2503" spans="13:97" ht="14.25" customHeight="1" x14ac:dyDescent="0.3">
      <c r="M2503" s="66">
        <v>44042</v>
      </c>
      <c r="N2503" s="71">
        <v>8.6199999999999999E-2</v>
      </c>
      <c r="O2503" s="71">
        <v>9.1499999999999998E-2</v>
      </c>
      <c r="P2503" s="71">
        <v>0.1091</v>
      </c>
      <c r="Q2503" s="71">
        <v>0.1172</v>
      </c>
      <c r="R2503" s="71">
        <v>0.1303</v>
      </c>
      <c r="S2503" s="71">
        <v>0.2311</v>
      </c>
      <c r="T2503" s="71">
        <v>0.54620000000000002</v>
      </c>
      <c r="U2503" s="71">
        <v>0.7631</v>
      </c>
      <c r="X2503" s="66">
        <v>44060</v>
      </c>
      <c r="Y2503" s="72">
        <v>-0.56599999999999995</v>
      </c>
      <c r="Z2503" s="72">
        <v>-0.60499999999999998</v>
      </c>
      <c r="AA2503" s="72">
        <v>-0.56599999999999995</v>
      </c>
      <c r="AB2503" s="72">
        <v>-0.61399999999999999</v>
      </c>
      <c r="AC2503" s="72">
        <v>-0.60799999999999998</v>
      </c>
      <c r="AD2503" s="72">
        <v>-0.53700000000000003</v>
      </c>
      <c r="AE2503" s="72">
        <v>-0.16200000000000001</v>
      </c>
      <c r="AF2503" s="72">
        <v>1.2E-2</v>
      </c>
      <c r="AJ2503" s="66">
        <v>44147</v>
      </c>
      <c r="AK2503" s="71">
        <v>-0.1018</v>
      </c>
      <c r="AL2503" s="71">
        <v>-0.1148</v>
      </c>
      <c r="AM2503" s="71">
        <v>-0.13900000000000001</v>
      </c>
      <c r="AN2503" s="71">
        <v>-0.129</v>
      </c>
      <c r="AO2503" s="71">
        <v>-0.13100000000000001</v>
      </c>
      <c r="AP2503" s="71">
        <v>-0.1</v>
      </c>
      <c r="AQ2503" s="71">
        <v>0.03</v>
      </c>
      <c r="AR2503" s="71">
        <v>0.23200000000000001</v>
      </c>
      <c r="AV2503" s="66">
        <v>44068</v>
      </c>
      <c r="AW2503" s="71">
        <v>-0.5</v>
      </c>
      <c r="AX2503" s="71">
        <v>-0.48</v>
      </c>
      <c r="AY2503" s="71">
        <v>-0.45500000000000002</v>
      </c>
      <c r="AZ2503" s="71">
        <v>-0.45600000000000002</v>
      </c>
      <c r="BA2503" s="71">
        <v>-0.35599999999999998</v>
      </c>
      <c r="BB2503" s="71">
        <v>-0.20100000000000001</v>
      </c>
      <c r="BC2503" s="71">
        <v>0.38200000000000001</v>
      </c>
      <c r="BD2503" s="71">
        <v>0.68300000000000005</v>
      </c>
      <c r="BG2503" s="66">
        <v>44074</v>
      </c>
      <c r="BH2503" s="71">
        <v>3.48</v>
      </c>
      <c r="BI2503" s="71">
        <v>3.67</v>
      </c>
      <c r="BJ2503" s="71">
        <v>3.89</v>
      </c>
      <c r="BK2503" s="71">
        <v>4.2450000000000001</v>
      </c>
      <c r="BL2503" s="71">
        <v>4.5999999999999996</v>
      </c>
      <c r="BM2503" s="71">
        <v>8.0090000000000003</v>
      </c>
      <c r="BN2503" s="71">
        <v>9.2859999999999996</v>
      </c>
      <c r="BO2503" s="71">
        <v>10.898</v>
      </c>
      <c r="BR2503" s="66">
        <v>44462</v>
      </c>
      <c r="BS2503" s="71">
        <v>11.5</v>
      </c>
      <c r="BT2503" s="71">
        <v>13.5</v>
      </c>
      <c r="BU2503" s="71">
        <v>16</v>
      </c>
      <c r="BV2503" s="71">
        <v>23.744999999999997</v>
      </c>
      <c r="BW2503" s="71">
        <v>31.49</v>
      </c>
      <c r="BX2503" s="71">
        <v>32.99</v>
      </c>
      <c r="BY2503" s="71">
        <v>32.945</v>
      </c>
      <c r="BZ2503" s="71">
        <v>32.9</v>
      </c>
      <c r="CJ2503" s="66"/>
      <c r="CM2503" s="66"/>
      <c r="CP2503" s="66"/>
      <c r="CS2503" s="66"/>
    </row>
    <row r="2504" spans="13:97" ht="14.25" customHeight="1" x14ac:dyDescent="0.3">
      <c r="M2504" s="66">
        <v>44043</v>
      </c>
      <c r="N2504" s="71">
        <v>8.3699999999999997E-2</v>
      </c>
      <c r="O2504" s="71">
        <v>8.8999999999999996E-2</v>
      </c>
      <c r="P2504" s="71">
        <v>0.1065</v>
      </c>
      <c r="Q2504" s="71">
        <v>0.10539999999999999</v>
      </c>
      <c r="R2504" s="71">
        <v>0.1144</v>
      </c>
      <c r="S2504" s="71">
        <v>0.2044</v>
      </c>
      <c r="T2504" s="71">
        <v>0.5282</v>
      </c>
      <c r="U2504" s="71">
        <v>0.75409999999999999</v>
      </c>
      <c r="X2504" s="66">
        <v>44061</v>
      </c>
      <c r="Y2504" s="72">
        <v>-0.56599999999999995</v>
      </c>
      <c r="Z2504" s="72">
        <v>-0.60199999999999998</v>
      </c>
      <c r="AA2504" s="72">
        <v>-0.56999999999999995</v>
      </c>
      <c r="AB2504" s="72">
        <v>-0.63300000000000001</v>
      </c>
      <c r="AC2504" s="72">
        <v>-0.61899999999999999</v>
      </c>
      <c r="AD2504" s="72">
        <v>-0.54300000000000004</v>
      </c>
      <c r="AE2504" s="72">
        <v>-0.17399999999999999</v>
      </c>
      <c r="AF2504" s="72">
        <v>1E-3</v>
      </c>
      <c r="AJ2504" s="66">
        <v>44148</v>
      </c>
      <c r="AK2504" s="71">
        <v>-0.1066</v>
      </c>
      <c r="AL2504" s="71">
        <v>-0.1178</v>
      </c>
      <c r="AM2504" s="71">
        <v>-0.14000000000000001</v>
      </c>
      <c r="AN2504" s="71">
        <v>-0.129</v>
      </c>
      <c r="AO2504" s="71">
        <v>-0.13500000000000001</v>
      </c>
      <c r="AP2504" s="71">
        <v>-0.108</v>
      </c>
      <c r="AQ2504" s="71">
        <v>2.5000000000000001E-2</v>
      </c>
      <c r="AR2504" s="71">
        <v>0.22600000000000001</v>
      </c>
      <c r="AV2504" s="66">
        <v>44069</v>
      </c>
      <c r="AW2504" s="71">
        <v>-0.47</v>
      </c>
      <c r="AX2504" s="71">
        <v>-0.48</v>
      </c>
      <c r="AY2504" s="71">
        <v>-0.45500000000000002</v>
      </c>
      <c r="AZ2504" s="71">
        <v>-0.46100000000000002</v>
      </c>
      <c r="BA2504" s="71">
        <v>-0.36899999999999999</v>
      </c>
      <c r="BB2504" s="71">
        <v>-0.224</v>
      </c>
      <c r="BC2504" s="71">
        <v>0.376</v>
      </c>
      <c r="BD2504" s="71">
        <v>0.68</v>
      </c>
      <c r="BG2504" s="66">
        <v>44075</v>
      </c>
      <c r="BH2504" s="71">
        <v>3.48</v>
      </c>
      <c r="BI2504" s="71">
        <v>3.67</v>
      </c>
      <c r="BJ2504" s="71">
        <v>3.89</v>
      </c>
      <c r="BK2504" s="71">
        <v>4.1814999999999998</v>
      </c>
      <c r="BL2504" s="71">
        <v>4.4729999999999999</v>
      </c>
      <c r="BM2504" s="71">
        <v>8.0090000000000003</v>
      </c>
      <c r="BN2504" s="71">
        <v>9.1289999999999996</v>
      </c>
      <c r="BO2504" s="71">
        <v>10.784000000000001</v>
      </c>
      <c r="BR2504" s="66">
        <v>44463</v>
      </c>
      <c r="BS2504" s="71">
        <v>11.5</v>
      </c>
      <c r="BT2504" s="71">
        <v>13.5</v>
      </c>
      <c r="BU2504" s="71">
        <v>16</v>
      </c>
      <c r="BV2504" s="71">
        <v>23.744999999999997</v>
      </c>
      <c r="BW2504" s="71">
        <v>31.49</v>
      </c>
      <c r="BX2504" s="71">
        <v>32.99</v>
      </c>
      <c r="BY2504" s="71">
        <v>32.945</v>
      </c>
      <c r="BZ2504" s="71">
        <v>32.9</v>
      </c>
      <c r="CJ2504" s="66"/>
      <c r="CM2504" s="66"/>
      <c r="CP2504" s="66"/>
      <c r="CS2504" s="66"/>
    </row>
    <row r="2505" spans="13:97" ht="14.25" customHeight="1" x14ac:dyDescent="0.3">
      <c r="M2505" s="66">
        <v>44046</v>
      </c>
      <c r="N2505" s="71">
        <v>8.3699999999999997E-2</v>
      </c>
      <c r="O2505" s="71">
        <v>9.6600000000000005E-2</v>
      </c>
      <c r="P2505" s="71">
        <v>0.1116</v>
      </c>
      <c r="Q2505" s="71">
        <v>0.10929999999999999</v>
      </c>
      <c r="R2505" s="71">
        <v>0.1197</v>
      </c>
      <c r="S2505" s="71">
        <v>0.2185</v>
      </c>
      <c r="T2505" s="71">
        <v>0.55430000000000001</v>
      </c>
      <c r="U2505" s="71">
        <v>0.78215000000000001</v>
      </c>
      <c r="X2505" s="66">
        <v>44062</v>
      </c>
      <c r="Y2505" s="72">
        <v>-0.56899999999999995</v>
      </c>
      <c r="Z2505" s="72">
        <v>-0.60399999999999998</v>
      </c>
      <c r="AA2505" s="72">
        <v>-0.57199999999999995</v>
      </c>
      <c r="AB2505" s="72">
        <v>-0.621</v>
      </c>
      <c r="AC2505" s="72">
        <v>-0.62</v>
      </c>
      <c r="AD2505" s="72">
        <v>-0.54800000000000004</v>
      </c>
      <c r="AE2505" s="72">
        <v>-0.185</v>
      </c>
      <c r="AF2505" s="72">
        <v>-1.2E-2</v>
      </c>
      <c r="AJ2505" s="66">
        <v>44151</v>
      </c>
      <c r="AK2505" s="71">
        <v>-0.1128</v>
      </c>
      <c r="AL2505" s="71">
        <v>-0.11990000000000001</v>
      </c>
      <c r="AM2505" s="71">
        <v>-0.14000000000000001</v>
      </c>
      <c r="AN2505" s="71">
        <v>-0.13100000000000001</v>
      </c>
      <c r="AO2505" s="71">
        <v>-0.122</v>
      </c>
      <c r="AP2505" s="71">
        <v>-0.115</v>
      </c>
      <c r="AQ2505" s="71">
        <v>2.1000000000000001E-2</v>
      </c>
      <c r="AR2505" s="71">
        <v>0.22</v>
      </c>
      <c r="AV2505" s="66">
        <v>44070</v>
      </c>
      <c r="AW2505" s="71">
        <v>-0.47099999999999997</v>
      </c>
      <c r="AX2505" s="71">
        <v>-0.48</v>
      </c>
      <c r="AY2505" s="71">
        <v>-0.45500000000000002</v>
      </c>
      <c r="AZ2505" s="71">
        <v>-0.46200000000000002</v>
      </c>
      <c r="BA2505" s="71">
        <v>-0.36099999999999999</v>
      </c>
      <c r="BB2505" s="71">
        <v>-0.216</v>
      </c>
      <c r="BC2505" s="71">
        <v>0.38900000000000001</v>
      </c>
      <c r="BD2505" s="71">
        <v>0.7</v>
      </c>
      <c r="BG2505" s="66">
        <v>44076</v>
      </c>
      <c r="BH2505" s="71">
        <v>3.48</v>
      </c>
      <c r="BI2505" s="71">
        <v>3.67</v>
      </c>
      <c r="BJ2505" s="71">
        <v>3.89</v>
      </c>
      <c r="BK2505" s="71">
        <v>4.1850000000000005</v>
      </c>
      <c r="BL2505" s="71">
        <v>4.4800000000000004</v>
      </c>
      <c r="BM2505" s="71">
        <v>8.0090000000000003</v>
      </c>
      <c r="BN2505" s="71">
        <v>9.1519999999999992</v>
      </c>
      <c r="BO2505" s="71">
        <v>10.786</v>
      </c>
      <c r="BR2505" s="66">
        <v>44466</v>
      </c>
      <c r="BS2505" s="71">
        <v>11.5</v>
      </c>
      <c r="BT2505" s="71">
        <v>13.5</v>
      </c>
      <c r="BU2505" s="71">
        <v>16</v>
      </c>
      <c r="BV2505" s="71">
        <v>23.744999999999997</v>
      </c>
      <c r="BW2505" s="71">
        <v>31.49</v>
      </c>
      <c r="BX2505" s="71">
        <v>32.99</v>
      </c>
      <c r="BY2505" s="71">
        <v>32.945</v>
      </c>
      <c r="BZ2505" s="71">
        <v>32.9</v>
      </c>
      <c r="CJ2505" s="66"/>
      <c r="CM2505" s="66"/>
      <c r="CP2505" s="66"/>
      <c r="CS2505" s="66"/>
    </row>
    <row r="2506" spans="13:97" ht="14.25" customHeight="1" x14ac:dyDescent="0.3">
      <c r="M2506" s="66">
        <v>44047</v>
      </c>
      <c r="N2506" s="71">
        <v>8.6400000000000005E-2</v>
      </c>
      <c r="O2506" s="71">
        <v>0.1014</v>
      </c>
      <c r="P2506" s="71">
        <v>0.1116</v>
      </c>
      <c r="Q2506" s="71">
        <v>0.10730000000000001</v>
      </c>
      <c r="R2506" s="71">
        <v>0.11169999999999999</v>
      </c>
      <c r="S2506" s="71">
        <v>0.19020000000000001</v>
      </c>
      <c r="T2506" s="71">
        <v>0.50690000000000002</v>
      </c>
      <c r="U2506" s="71">
        <v>0.73344999999999994</v>
      </c>
      <c r="X2506" s="66">
        <v>44063</v>
      </c>
      <c r="Y2506" s="72">
        <v>-0.56799999999999995</v>
      </c>
      <c r="Z2506" s="72">
        <v>-0.59699999999999998</v>
      </c>
      <c r="AA2506" s="72">
        <v>-0.57099999999999995</v>
      </c>
      <c r="AB2506" s="72">
        <v>-0.622</v>
      </c>
      <c r="AC2506" s="72">
        <v>-0.63600000000000001</v>
      </c>
      <c r="AD2506" s="72">
        <v>-0.56299999999999994</v>
      </c>
      <c r="AE2506" s="72">
        <v>-0.20300000000000001</v>
      </c>
      <c r="AF2506" s="72">
        <v>-3.2000000000000001E-2</v>
      </c>
      <c r="AJ2506" s="66">
        <v>44152</v>
      </c>
      <c r="AK2506" s="71">
        <v>-0.10979999999999999</v>
      </c>
      <c r="AL2506" s="71">
        <v>-0.1179</v>
      </c>
      <c r="AM2506" s="71">
        <v>-0.14000000000000001</v>
      </c>
      <c r="AN2506" s="71">
        <v>-0.13500000000000001</v>
      </c>
      <c r="AO2506" s="71">
        <v>-0.13500000000000001</v>
      </c>
      <c r="AP2506" s="71">
        <v>-0.112</v>
      </c>
      <c r="AQ2506" s="71">
        <v>2.5000000000000001E-2</v>
      </c>
      <c r="AR2506" s="71">
        <v>0.224</v>
      </c>
      <c r="AV2506" s="66">
        <v>44071</v>
      </c>
      <c r="AW2506" s="71">
        <v>-0.46600000000000003</v>
      </c>
      <c r="AX2506" s="71">
        <v>-0.48</v>
      </c>
      <c r="AY2506" s="71">
        <v>-0.45500000000000002</v>
      </c>
      <c r="AZ2506" s="71">
        <v>-0.46500000000000002</v>
      </c>
      <c r="BA2506" s="71">
        <v>-0.37</v>
      </c>
      <c r="BB2506" s="71">
        <v>-0.22800000000000001</v>
      </c>
      <c r="BC2506" s="71">
        <v>0.379</v>
      </c>
      <c r="BD2506" s="71">
        <v>0.69599999999999995</v>
      </c>
      <c r="BG2506" s="66">
        <v>44077</v>
      </c>
      <c r="BH2506" s="71">
        <v>3.48</v>
      </c>
      <c r="BI2506" s="71">
        <v>3.67</v>
      </c>
      <c r="BJ2506" s="71">
        <v>3.89</v>
      </c>
      <c r="BK2506" s="71">
        <v>4.1820000000000004</v>
      </c>
      <c r="BL2506" s="71">
        <v>4.4740000000000002</v>
      </c>
      <c r="BM2506" s="71">
        <v>8.0090000000000003</v>
      </c>
      <c r="BN2506" s="71">
        <v>9.1140000000000008</v>
      </c>
      <c r="BO2506" s="71">
        <v>10.742000000000001</v>
      </c>
      <c r="BR2506" s="66">
        <v>44467</v>
      </c>
      <c r="BS2506" s="71">
        <v>11.5</v>
      </c>
      <c r="BT2506" s="71">
        <v>13.5</v>
      </c>
      <c r="BU2506" s="71">
        <v>16</v>
      </c>
      <c r="BV2506" s="71">
        <v>23.744999999999997</v>
      </c>
      <c r="BW2506" s="71">
        <v>31.49</v>
      </c>
      <c r="BX2506" s="71">
        <v>32.99</v>
      </c>
      <c r="BY2506" s="71">
        <v>32.945</v>
      </c>
      <c r="BZ2506" s="71">
        <v>32.9</v>
      </c>
      <c r="CJ2506" s="66"/>
      <c r="CM2506" s="66"/>
      <c r="CP2506" s="66"/>
      <c r="CS2506" s="66"/>
    </row>
    <row r="2507" spans="13:97" ht="14.25" customHeight="1" x14ac:dyDescent="0.3">
      <c r="M2507" s="66">
        <v>44048</v>
      </c>
      <c r="N2507" s="71">
        <v>9.4100000000000003E-2</v>
      </c>
      <c r="O2507" s="71">
        <v>0.11409999999999999</v>
      </c>
      <c r="P2507" s="71">
        <v>0.1192</v>
      </c>
      <c r="Q2507" s="71">
        <v>0.1171</v>
      </c>
      <c r="R2507" s="71">
        <v>0.12770000000000001</v>
      </c>
      <c r="S2507" s="71">
        <v>0.22320000000000001</v>
      </c>
      <c r="T2507" s="71">
        <v>0.54769999999999996</v>
      </c>
      <c r="U2507" s="71">
        <v>0.77384999999999993</v>
      </c>
      <c r="X2507" s="66">
        <v>44064</v>
      </c>
      <c r="Y2507" s="72">
        <v>-0.56799999999999995</v>
      </c>
      <c r="Z2507" s="72">
        <v>-0.6</v>
      </c>
      <c r="AA2507" s="72">
        <v>-0.57199999999999995</v>
      </c>
      <c r="AB2507" s="72">
        <v>-0.622</v>
      </c>
      <c r="AC2507" s="72">
        <v>-0.63800000000000001</v>
      </c>
      <c r="AD2507" s="72">
        <v>-0.57099999999999995</v>
      </c>
      <c r="AE2507" s="72">
        <v>-0.20300000000000001</v>
      </c>
      <c r="AF2507" s="72">
        <v>-0.03</v>
      </c>
      <c r="AJ2507" s="66">
        <v>44153</v>
      </c>
      <c r="AK2507" s="71">
        <v>-0.10979999999999999</v>
      </c>
      <c r="AL2507" s="71">
        <v>-0.1169</v>
      </c>
      <c r="AM2507" s="71">
        <v>-0.14099999999999999</v>
      </c>
      <c r="AN2507" s="71">
        <v>-0.13400000000000001</v>
      </c>
      <c r="AO2507" s="71">
        <v>-0.13800000000000001</v>
      </c>
      <c r="AP2507" s="71">
        <v>-0.11600000000000001</v>
      </c>
      <c r="AQ2507" s="71">
        <v>1.7999999999999999E-2</v>
      </c>
      <c r="AR2507" s="71">
        <v>0.214</v>
      </c>
      <c r="AV2507" s="66">
        <v>44074</v>
      </c>
      <c r="AW2507" s="71">
        <v>-0.47599999999999998</v>
      </c>
      <c r="AX2507" s="71">
        <v>-0.48</v>
      </c>
      <c r="AY2507" s="71">
        <v>-0.45500000000000002</v>
      </c>
      <c r="AZ2507" s="71">
        <v>-0.46100000000000002</v>
      </c>
      <c r="BA2507" s="71">
        <v>-0.36</v>
      </c>
      <c r="BB2507" s="71">
        <v>-0.20200000000000001</v>
      </c>
      <c r="BC2507" s="71">
        <v>0.40899999999999997</v>
      </c>
      <c r="BD2507" s="71">
        <v>0.72599999999999998</v>
      </c>
      <c r="BG2507" s="66">
        <v>44078</v>
      </c>
      <c r="BH2507" s="71">
        <v>3.45</v>
      </c>
      <c r="BI2507" s="71">
        <v>3.64</v>
      </c>
      <c r="BJ2507" s="71">
        <v>3.86</v>
      </c>
      <c r="BK2507" s="71">
        <v>4.1885000000000003</v>
      </c>
      <c r="BL2507" s="71">
        <v>4.5170000000000003</v>
      </c>
      <c r="BM2507" s="71">
        <v>8.0090000000000003</v>
      </c>
      <c r="BN2507" s="71">
        <v>9.2140000000000004</v>
      </c>
      <c r="BO2507" s="71">
        <v>10.863</v>
      </c>
      <c r="BR2507" s="66">
        <v>44468</v>
      </c>
      <c r="BS2507" s="71">
        <v>11.5</v>
      </c>
      <c r="BT2507" s="71">
        <v>13.5</v>
      </c>
      <c r="BU2507" s="71">
        <v>16</v>
      </c>
      <c r="BV2507" s="71">
        <v>23.744999999999997</v>
      </c>
      <c r="BW2507" s="71">
        <v>31.49</v>
      </c>
      <c r="BX2507" s="71">
        <v>32.99</v>
      </c>
      <c r="BY2507" s="71">
        <v>32.945</v>
      </c>
      <c r="BZ2507" s="71">
        <v>32.9</v>
      </c>
      <c r="CJ2507" s="66"/>
      <c r="CM2507" s="66"/>
      <c r="CP2507" s="66"/>
      <c r="CS2507" s="66"/>
    </row>
    <row r="2508" spans="13:97" ht="14.25" customHeight="1" x14ac:dyDescent="0.3">
      <c r="M2508" s="66">
        <v>44049</v>
      </c>
      <c r="N2508" s="71">
        <v>8.6400000000000005E-2</v>
      </c>
      <c r="O2508" s="71">
        <v>0.1065</v>
      </c>
      <c r="P2508" s="71">
        <v>0.1192</v>
      </c>
      <c r="Q2508" s="71">
        <v>0.11509999999999999</v>
      </c>
      <c r="R2508" s="71">
        <v>0.12770000000000001</v>
      </c>
      <c r="S2508" s="71">
        <v>0.2137</v>
      </c>
      <c r="T2508" s="71">
        <v>0.53620000000000001</v>
      </c>
      <c r="U2508" s="71">
        <v>0.7581</v>
      </c>
      <c r="X2508" s="66">
        <v>44067</v>
      </c>
      <c r="Y2508" s="72">
        <v>-0.56100000000000005</v>
      </c>
      <c r="Z2508" s="72">
        <v>-0.60099999999999998</v>
      </c>
      <c r="AA2508" s="72">
        <v>-0.56499999999999995</v>
      </c>
      <c r="AB2508" s="72">
        <v>-0.61299999999999999</v>
      </c>
      <c r="AC2508" s="72">
        <v>-0.629</v>
      </c>
      <c r="AD2508" s="72">
        <v>-0.56000000000000005</v>
      </c>
      <c r="AE2508" s="72">
        <v>-0.19400000000000001</v>
      </c>
      <c r="AF2508" s="72">
        <v>-2.3E-2</v>
      </c>
      <c r="AJ2508" s="66">
        <v>44154</v>
      </c>
      <c r="AK2508" s="71">
        <v>-0.1046</v>
      </c>
      <c r="AL2508" s="71">
        <v>-0.1159</v>
      </c>
      <c r="AM2508" s="71">
        <v>-0.14399999999999999</v>
      </c>
      <c r="AN2508" s="71">
        <v>-0.129</v>
      </c>
      <c r="AO2508" s="71">
        <v>-0.127</v>
      </c>
      <c r="AP2508" s="71">
        <v>-0.114</v>
      </c>
      <c r="AQ2508" s="71">
        <v>1.7999999999999999E-2</v>
      </c>
      <c r="AR2508" s="71">
        <v>0.21199999999999999</v>
      </c>
      <c r="AV2508" s="66">
        <v>44075</v>
      </c>
      <c r="AW2508" s="71">
        <v>-0.46600000000000003</v>
      </c>
      <c r="AX2508" s="71">
        <v>-0.48</v>
      </c>
      <c r="AY2508" s="71">
        <v>-0.45500000000000002</v>
      </c>
      <c r="AZ2508" s="71">
        <v>-0.46700000000000003</v>
      </c>
      <c r="BA2508" s="71">
        <v>-0.371</v>
      </c>
      <c r="BB2508" s="71">
        <v>-0.216</v>
      </c>
      <c r="BC2508" s="71">
        <v>0.39800000000000002</v>
      </c>
      <c r="BD2508" s="71">
        <v>0.71099999999999997</v>
      </c>
      <c r="BG2508" s="66">
        <v>44081</v>
      </c>
      <c r="BH2508" s="71">
        <v>3.45</v>
      </c>
      <c r="BI2508" s="71">
        <v>3.64</v>
      </c>
      <c r="BJ2508" s="71">
        <v>3.86</v>
      </c>
      <c r="BK2508" s="71">
        <v>4.1749999999999998</v>
      </c>
      <c r="BL2508" s="71">
        <v>4.49</v>
      </c>
      <c r="BM2508" s="71">
        <v>8.0090000000000003</v>
      </c>
      <c r="BN2508" s="71">
        <v>9.1959999999999997</v>
      </c>
      <c r="BO2508" s="71">
        <v>10.849</v>
      </c>
      <c r="BR2508" s="66">
        <v>44469</v>
      </c>
      <c r="BS2508" s="71">
        <v>11.5</v>
      </c>
      <c r="BT2508" s="71">
        <v>13.5</v>
      </c>
      <c r="BU2508" s="71">
        <v>16</v>
      </c>
      <c r="BV2508" s="71">
        <v>23.744999999999997</v>
      </c>
      <c r="BW2508" s="71">
        <v>31.49</v>
      </c>
      <c r="BX2508" s="71">
        <v>32.99</v>
      </c>
      <c r="BY2508" s="71">
        <v>32.945</v>
      </c>
      <c r="BZ2508" s="71">
        <v>32.9</v>
      </c>
      <c r="CJ2508" s="66"/>
      <c r="CM2508" s="66"/>
      <c r="CP2508" s="66"/>
      <c r="CS2508" s="66"/>
    </row>
    <row r="2509" spans="13:97" ht="14.25" customHeight="1" x14ac:dyDescent="0.3">
      <c r="M2509" s="66">
        <v>44050</v>
      </c>
      <c r="N2509" s="71">
        <v>8.8999999999999996E-2</v>
      </c>
      <c r="O2509" s="71">
        <v>0.104</v>
      </c>
      <c r="P2509" s="71">
        <v>0.12429999999999999</v>
      </c>
      <c r="Q2509" s="71">
        <v>0.129</v>
      </c>
      <c r="R2509" s="71">
        <v>0.14099999999999999</v>
      </c>
      <c r="S2509" s="71">
        <v>0.23100000000000001</v>
      </c>
      <c r="T2509" s="71">
        <v>0.56399999999999995</v>
      </c>
      <c r="U2509" s="71">
        <v>0.78699999999999992</v>
      </c>
      <c r="X2509" s="66">
        <v>44068</v>
      </c>
      <c r="Y2509" s="72">
        <v>-0.56200000000000006</v>
      </c>
      <c r="Z2509" s="72">
        <v>-0.60199999999999998</v>
      </c>
      <c r="AA2509" s="72">
        <v>-0.56000000000000005</v>
      </c>
      <c r="AB2509" s="72">
        <v>-0.59499999999999997</v>
      </c>
      <c r="AC2509" s="72">
        <v>-0.59299999999999997</v>
      </c>
      <c r="AD2509" s="72">
        <v>-0.52600000000000002</v>
      </c>
      <c r="AE2509" s="72">
        <v>-0.13800000000000001</v>
      </c>
      <c r="AF2509" s="72">
        <v>3.9E-2</v>
      </c>
      <c r="AJ2509" s="66">
        <v>44155</v>
      </c>
      <c r="AK2509" s="71">
        <v>-0.1139</v>
      </c>
      <c r="AL2509" s="71">
        <v>-0.1158</v>
      </c>
      <c r="AM2509" s="71">
        <v>-0.13800000000000001</v>
      </c>
      <c r="AN2509" s="71">
        <v>-0.13500000000000001</v>
      </c>
      <c r="AO2509" s="71">
        <v>-0.13100000000000001</v>
      </c>
      <c r="AP2509" s="71">
        <v>-0.11700000000000001</v>
      </c>
      <c r="AQ2509" s="71">
        <v>1.2E-2</v>
      </c>
      <c r="AR2509" s="71">
        <v>0.20300000000000001</v>
      </c>
      <c r="AV2509" s="66">
        <v>44076</v>
      </c>
      <c r="AW2509" s="71">
        <v>-0.46899999999999997</v>
      </c>
      <c r="AX2509" s="71">
        <v>-0.48</v>
      </c>
      <c r="AY2509" s="71">
        <v>-0.45500000000000002</v>
      </c>
      <c r="AZ2509" s="71">
        <v>-0.47799999999999998</v>
      </c>
      <c r="BA2509" s="71">
        <v>-0.39700000000000002</v>
      </c>
      <c r="BB2509" s="71">
        <v>-0.26700000000000002</v>
      </c>
      <c r="BC2509" s="71">
        <v>0.33100000000000002</v>
      </c>
      <c r="BD2509" s="71">
        <v>0.64300000000000002</v>
      </c>
      <c r="BG2509" s="66">
        <v>44082</v>
      </c>
      <c r="BH2509" s="71">
        <v>3.45</v>
      </c>
      <c r="BI2509" s="71">
        <v>3.64</v>
      </c>
      <c r="BJ2509" s="71">
        <v>3.86</v>
      </c>
      <c r="BK2509" s="71">
        <v>4.1514999999999995</v>
      </c>
      <c r="BL2509" s="71">
        <v>4.4429999999999996</v>
      </c>
      <c r="BM2509" s="71">
        <v>8.0090000000000003</v>
      </c>
      <c r="BN2509" s="71">
        <v>9.2550000000000008</v>
      </c>
      <c r="BO2509" s="71">
        <v>10.917999999999999</v>
      </c>
      <c r="BR2509" s="66">
        <v>44470</v>
      </c>
      <c r="BS2509" s="71">
        <v>11.5</v>
      </c>
      <c r="BT2509" s="71">
        <v>13.5</v>
      </c>
      <c r="BU2509" s="71">
        <v>16</v>
      </c>
      <c r="BV2509" s="71">
        <v>23.744999999999997</v>
      </c>
      <c r="BW2509" s="71">
        <v>31.49</v>
      </c>
      <c r="BX2509" s="71">
        <v>32.99</v>
      </c>
      <c r="BY2509" s="71">
        <v>32.945</v>
      </c>
      <c r="BZ2509" s="71">
        <v>32.9</v>
      </c>
      <c r="CJ2509" s="66"/>
      <c r="CM2509" s="66"/>
      <c r="CP2509" s="66"/>
      <c r="CS2509" s="66"/>
    </row>
    <row r="2510" spans="13:97" ht="14.25" customHeight="1" x14ac:dyDescent="0.3">
      <c r="M2510" s="66">
        <v>44053</v>
      </c>
      <c r="N2510" s="71">
        <v>9.1499999999999998E-2</v>
      </c>
      <c r="O2510" s="71">
        <v>0.1091</v>
      </c>
      <c r="P2510" s="71">
        <v>0.13189999999999999</v>
      </c>
      <c r="Q2510" s="71">
        <v>0.13100000000000001</v>
      </c>
      <c r="R2510" s="71">
        <v>0.14369999999999999</v>
      </c>
      <c r="S2510" s="71">
        <v>0.23580000000000001</v>
      </c>
      <c r="T2510" s="71">
        <v>0.57550000000000001</v>
      </c>
      <c r="U2510" s="71">
        <v>0.80774999999999997</v>
      </c>
      <c r="X2510" s="66">
        <v>44069</v>
      </c>
      <c r="Y2510" s="72">
        <v>-0.56200000000000006</v>
      </c>
      <c r="Z2510" s="72">
        <v>-0.60499999999999998</v>
      </c>
      <c r="AA2510" s="72">
        <v>-0.55900000000000005</v>
      </c>
      <c r="AB2510" s="72">
        <v>-0.59299999999999997</v>
      </c>
      <c r="AC2510" s="72">
        <v>-0.59599999999999997</v>
      </c>
      <c r="AD2510" s="72">
        <v>-0.51700000000000002</v>
      </c>
      <c r="AE2510" s="72">
        <v>-0.129</v>
      </c>
      <c r="AF2510" s="72">
        <v>4.7E-2</v>
      </c>
      <c r="AJ2510" s="66">
        <v>44158</v>
      </c>
      <c r="AK2510" s="71">
        <v>-0.1139</v>
      </c>
      <c r="AL2510" s="71">
        <v>-0.1158</v>
      </c>
      <c r="AM2510" s="71">
        <v>-0.13800000000000001</v>
      </c>
      <c r="AN2510" s="71">
        <v>-0.13500000000000001</v>
      </c>
      <c r="AO2510" s="71">
        <v>-0.13100000000000001</v>
      </c>
      <c r="AP2510" s="71">
        <v>-0.11700000000000001</v>
      </c>
      <c r="AQ2510" s="71">
        <v>1.2E-2</v>
      </c>
      <c r="AR2510" s="71">
        <v>0.20300000000000001</v>
      </c>
      <c r="AV2510" s="66">
        <v>44077</v>
      </c>
      <c r="AW2510" s="71">
        <v>-0.47199999999999998</v>
      </c>
      <c r="AX2510" s="71">
        <v>-0.48</v>
      </c>
      <c r="AY2510" s="71">
        <v>-0.45500000000000002</v>
      </c>
      <c r="AZ2510" s="71">
        <v>-0.48399999999999999</v>
      </c>
      <c r="BA2510" s="71">
        <v>-0.40300000000000002</v>
      </c>
      <c r="BB2510" s="71">
        <v>-0.28199999999999997</v>
      </c>
      <c r="BC2510" s="71">
        <v>0.32600000000000001</v>
      </c>
      <c r="BD2510" s="71">
        <v>0.63200000000000001</v>
      </c>
      <c r="BG2510" s="66">
        <v>44083</v>
      </c>
      <c r="BH2510" s="71">
        <v>3.45</v>
      </c>
      <c r="BI2510" s="71">
        <v>3.64</v>
      </c>
      <c r="BJ2510" s="71">
        <v>3.86</v>
      </c>
      <c r="BK2510" s="71">
        <v>4.1405000000000003</v>
      </c>
      <c r="BL2510" s="71">
        <v>4.4210000000000003</v>
      </c>
      <c r="BM2510" s="71">
        <v>8.0090000000000003</v>
      </c>
      <c r="BN2510" s="71">
        <v>9.2780000000000005</v>
      </c>
      <c r="BO2510" s="71">
        <v>10.933999999999999</v>
      </c>
      <c r="BR2510" s="66">
        <v>44473</v>
      </c>
      <c r="BS2510" s="71">
        <v>11.5</v>
      </c>
      <c r="BT2510" s="71">
        <v>13.5</v>
      </c>
      <c r="BU2510" s="71">
        <v>16</v>
      </c>
      <c r="BV2510" s="71">
        <v>23.744999999999997</v>
      </c>
      <c r="BW2510" s="71">
        <v>31.49</v>
      </c>
      <c r="BX2510" s="71">
        <v>32.99</v>
      </c>
      <c r="BY2510" s="71">
        <v>32.945</v>
      </c>
      <c r="BZ2510" s="71">
        <v>32.9</v>
      </c>
      <c r="CJ2510" s="66"/>
      <c r="CM2510" s="66"/>
      <c r="CP2510" s="66"/>
      <c r="CS2510" s="66"/>
    </row>
    <row r="2511" spans="13:97" ht="14.25" customHeight="1" x14ac:dyDescent="0.3">
      <c r="M2511" s="66">
        <v>44054</v>
      </c>
      <c r="N2511" s="71">
        <v>9.8900000000000002E-2</v>
      </c>
      <c r="O2511" s="71">
        <v>0.1167</v>
      </c>
      <c r="P2511" s="71">
        <v>0.13450000000000001</v>
      </c>
      <c r="Q2511" s="71">
        <v>0.1489</v>
      </c>
      <c r="R2511" s="71">
        <v>0.16789999999999999</v>
      </c>
      <c r="S2511" s="71">
        <v>0.27539999999999998</v>
      </c>
      <c r="T2511" s="71">
        <v>0.64149999999999996</v>
      </c>
      <c r="U2511" s="71">
        <v>0.87075000000000002</v>
      </c>
      <c r="X2511" s="66">
        <v>44070</v>
      </c>
      <c r="Y2511" s="72">
        <v>-0.56299999999999994</v>
      </c>
      <c r="Z2511" s="72">
        <v>-0.59399999999999997</v>
      </c>
      <c r="AA2511" s="72">
        <v>-0.55700000000000005</v>
      </c>
      <c r="AB2511" s="72">
        <v>-0.60099999999999998</v>
      </c>
      <c r="AC2511" s="72">
        <v>-0.58899999999999997</v>
      </c>
      <c r="AD2511" s="72">
        <v>-0.52</v>
      </c>
      <c r="AE2511" s="72">
        <v>-0.11600000000000001</v>
      </c>
      <c r="AF2511" s="72">
        <v>6.7000000000000004E-2</v>
      </c>
      <c r="AJ2511" s="66">
        <v>44159</v>
      </c>
      <c r="AK2511" s="71">
        <v>-0.1048</v>
      </c>
      <c r="AL2511" s="71">
        <v>-0.1118</v>
      </c>
      <c r="AM2511" s="71">
        <v>-0.13500000000000001</v>
      </c>
      <c r="AN2511" s="71">
        <v>-0.13200000000000001</v>
      </c>
      <c r="AO2511" s="71">
        <v>-0.13700000000000001</v>
      </c>
      <c r="AP2511" s="71">
        <v>-0.113</v>
      </c>
      <c r="AQ2511" s="71">
        <v>2.5000000000000001E-2</v>
      </c>
      <c r="AR2511" s="71">
        <v>0.216</v>
      </c>
      <c r="AV2511" s="66">
        <v>44078</v>
      </c>
      <c r="AW2511" s="71">
        <v>-0.44800000000000001</v>
      </c>
      <c r="AX2511" s="71">
        <v>-0.48</v>
      </c>
      <c r="AY2511" s="71">
        <v>-0.45500000000000002</v>
      </c>
      <c r="AZ2511" s="71">
        <v>-0.47599999999999998</v>
      </c>
      <c r="BA2511" s="71">
        <v>-0.39700000000000002</v>
      </c>
      <c r="BB2511" s="71">
        <v>-0.254</v>
      </c>
      <c r="BC2511" s="71">
        <v>0.35199999999999998</v>
      </c>
      <c r="BD2511" s="71">
        <v>0.66400000000000003</v>
      </c>
      <c r="BG2511" s="66">
        <v>44084</v>
      </c>
      <c r="BH2511" s="71">
        <v>3.45</v>
      </c>
      <c r="BI2511" s="71">
        <v>3.64</v>
      </c>
      <c r="BJ2511" s="71">
        <v>3.86</v>
      </c>
      <c r="BK2511" s="71">
        <v>4.16</v>
      </c>
      <c r="BL2511" s="71">
        <v>4.46</v>
      </c>
      <c r="BM2511" s="71">
        <v>8.0090000000000003</v>
      </c>
      <c r="BN2511" s="71">
        <v>9.3239999999999998</v>
      </c>
      <c r="BO2511" s="71">
        <v>10.978999999999999</v>
      </c>
      <c r="BR2511" s="66">
        <v>44474</v>
      </c>
      <c r="BS2511" s="71">
        <v>11.5</v>
      </c>
      <c r="BT2511" s="71">
        <v>13.5</v>
      </c>
      <c r="BU2511" s="71">
        <v>16</v>
      </c>
      <c r="BV2511" s="71">
        <v>23.744999999999997</v>
      </c>
      <c r="BW2511" s="71">
        <v>31.49</v>
      </c>
      <c r="BX2511" s="71">
        <v>32.99</v>
      </c>
      <c r="BY2511" s="71">
        <v>32.945</v>
      </c>
      <c r="BZ2511" s="71">
        <v>32.9</v>
      </c>
      <c r="CJ2511" s="66"/>
      <c r="CM2511" s="66"/>
      <c r="CP2511" s="66"/>
      <c r="CS2511" s="66"/>
    </row>
    <row r="2512" spans="13:97" ht="14.25" customHeight="1" x14ac:dyDescent="0.3">
      <c r="M2512" s="66">
        <v>44055</v>
      </c>
      <c r="N2512" s="71">
        <v>9.3799999999999994E-2</v>
      </c>
      <c r="O2512" s="71">
        <v>0.1116</v>
      </c>
      <c r="P2512" s="71">
        <v>0.13189999999999999</v>
      </c>
      <c r="Q2512" s="71">
        <v>0.16089999999999999</v>
      </c>
      <c r="R2512" s="71">
        <v>0.19040000000000001</v>
      </c>
      <c r="S2512" s="71">
        <v>0.3039</v>
      </c>
      <c r="T2512" s="71">
        <v>0.67469999999999997</v>
      </c>
      <c r="U2512" s="71">
        <v>0.91234999999999999</v>
      </c>
      <c r="X2512" s="66">
        <v>44071</v>
      </c>
      <c r="Y2512" s="72">
        <v>-0.55900000000000005</v>
      </c>
      <c r="Z2512" s="72">
        <v>-0.60199999999999998</v>
      </c>
      <c r="AA2512" s="72">
        <v>-0.55700000000000005</v>
      </c>
      <c r="AB2512" s="72">
        <v>-0.60499999999999998</v>
      </c>
      <c r="AC2512" s="72">
        <v>-0.6</v>
      </c>
      <c r="AD2512" s="72">
        <v>-0.52500000000000002</v>
      </c>
      <c r="AE2512" s="72">
        <v>-0.11</v>
      </c>
      <c r="AF2512" s="72">
        <v>7.2999999999999995E-2</v>
      </c>
      <c r="AJ2512" s="66">
        <v>44160</v>
      </c>
      <c r="AK2512" s="71">
        <v>-0.1036</v>
      </c>
      <c r="AL2512" s="71">
        <v>-9.6799999999999997E-2</v>
      </c>
      <c r="AM2512" s="71">
        <v>-0.13500000000000001</v>
      </c>
      <c r="AN2512" s="71">
        <v>-0.14199999999999999</v>
      </c>
      <c r="AO2512" s="71">
        <v>-0.14000000000000001</v>
      </c>
      <c r="AP2512" s="71">
        <v>-0.111</v>
      </c>
      <c r="AQ2512" s="71">
        <v>2.1000000000000001E-2</v>
      </c>
      <c r="AR2512" s="71">
        <v>0.21199999999999999</v>
      </c>
      <c r="AV2512" s="66">
        <v>44081</v>
      </c>
      <c r="AW2512" s="71">
        <v>-0.45600000000000002</v>
      </c>
      <c r="AX2512" s="71">
        <v>-0.48</v>
      </c>
      <c r="AY2512" s="71">
        <v>-0.45500000000000002</v>
      </c>
      <c r="AZ2512" s="71">
        <v>-0.46800000000000003</v>
      </c>
      <c r="BA2512" s="71">
        <v>-0.39100000000000001</v>
      </c>
      <c r="BB2512" s="71">
        <v>-0.25</v>
      </c>
      <c r="BC2512" s="71">
        <v>0.35199999999999998</v>
      </c>
      <c r="BD2512" s="71">
        <v>0.66700000000000004</v>
      </c>
      <c r="BG2512" s="66">
        <v>44085</v>
      </c>
      <c r="BH2512" s="71">
        <v>3.46</v>
      </c>
      <c r="BI2512" s="71">
        <v>3.65</v>
      </c>
      <c r="BJ2512" s="71">
        <v>3.73</v>
      </c>
      <c r="BK2512" s="71">
        <v>4.0970000000000004</v>
      </c>
      <c r="BL2512" s="71">
        <v>4.4640000000000004</v>
      </c>
      <c r="BM2512" s="71">
        <v>8.0090000000000003</v>
      </c>
      <c r="BN2512" s="71">
        <v>9.3450000000000006</v>
      </c>
      <c r="BO2512" s="71">
        <v>11.010999999999999</v>
      </c>
      <c r="BR2512" s="66">
        <v>44475</v>
      </c>
      <c r="BS2512" s="71">
        <v>11.5</v>
      </c>
      <c r="BT2512" s="71">
        <v>13.5</v>
      </c>
      <c r="BU2512" s="71">
        <v>16</v>
      </c>
      <c r="BV2512" s="71">
        <v>23.744999999999997</v>
      </c>
      <c r="BW2512" s="71">
        <v>31.49</v>
      </c>
      <c r="BX2512" s="71">
        <v>32.99</v>
      </c>
      <c r="BY2512" s="71">
        <v>32.945</v>
      </c>
      <c r="BZ2512" s="71">
        <v>32.9</v>
      </c>
      <c r="CJ2512" s="66"/>
      <c r="CM2512" s="66"/>
      <c r="CP2512" s="66"/>
      <c r="CS2512" s="66"/>
    </row>
    <row r="2513" spans="13:97" ht="14.25" customHeight="1" x14ac:dyDescent="0.3">
      <c r="M2513" s="66">
        <v>44056</v>
      </c>
      <c r="N2513" s="71">
        <v>9.3799999999999994E-2</v>
      </c>
      <c r="O2513" s="71">
        <v>0.1091</v>
      </c>
      <c r="P2513" s="71">
        <v>0.13450000000000001</v>
      </c>
      <c r="Q2513" s="71">
        <v>0.16289999999999999</v>
      </c>
      <c r="R2513" s="71">
        <v>0.2009</v>
      </c>
      <c r="S2513" s="71">
        <v>0.32150000000000001</v>
      </c>
      <c r="T2513" s="71">
        <v>0.7208</v>
      </c>
      <c r="U2513" s="71">
        <v>0.96039999999999992</v>
      </c>
      <c r="X2513" s="66">
        <v>44074</v>
      </c>
      <c r="Y2513" s="72">
        <v>-0.55800000000000005</v>
      </c>
      <c r="Z2513" s="72">
        <v>-0.60299999999999998</v>
      </c>
      <c r="AA2513" s="72">
        <v>-0.56000000000000005</v>
      </c>
      <c r="AB2513" s="72">
        <v>-0.59799999999999998</v>
      </c>
      <c r="AC2513" s="72">
        <v>-0.59299999999999997</v>
      </c>
      <c r="AD2513" s="72">
        <v>-0.50900000000000001</v>
      </c>
      <c r="AE2513" s="72">
        <v>-9.7000000000000003E-2</v>
      </c>
      <c r="AF2513" s="72">
        <v>8.7999999999999995E-2</v>
      </c>
      <c r="AJ2513" s="66">
        <v>44161</v>
      </c>
      <c r="AK2513" s="71">
        <v>-9.98E-2</v>
      </c>
      <c r="AL2513" s="71">
        <v>-9.8799999999999999E-2</v>
      </c>
      <c r="AM2513" s="71">
        <v>-0.13100000000000001</v>
      </c>
      <c r="AN2513" s="71">
        <v>-0.14299999999999999</v>
      </c>
      <c r="AO2513" s="71">
        <v>-0.13900000000000001</v>
      </c>
      <c r="AP2513" s="71">
        <v>-0.109</v>
      </c>
      <c r="AQ2513" s="71">
        <v>2.5999999999999999E-2</v>
      </c>
      <c r="AR2513" s="71">
        <v>0.217</v>
      </c>
      <c r="AV2513" s="66">
        <v>44082</v>
      </c>
      <c r="AW2513" s="71">
        <v>-0.46</v>
      </c>
      <c r="AX2513" s="71">
        <v>-0.46600000000000003</v>
      </c>
      <c r="AY2513" s="71">
        <v>-0.44800000000000001</v>
      </c>
      <c r="AZ2513" s="71">
        <v>-0.46200000000000002</v>
      </c>
      <c r="BA2513" s="71">
        <v>-0.39200000000000002</v>
      </c>
      <c r="BB2513" s="71">
        <v>-0.26100000000000001</v>
      </c>
      <c r="BC2513" s="71">
        <v>0.32600000000000001</v>
      </c>
      <c r="BD2513" s="71">
        <v>0.63800000000000001</v>
      </c>
      <c r="BG2513" s="66">
        <v>44088</v>
      </c>
      <c r="BH2513" s="71">
        <v>3.46</v>
      </c>
      <c r="BI2513" s="71">
        <v>3.65</v>
      </c>
      <c r="BJ2513" s="71">
        <v>3.73</v>
      </c>
      <c r="BK2513" s="71">
        <v>4.0785</v>
      </c>
      <c r="BL2513" s="71">
        <v>4.4269999999999996</v>
      </c>
      <c r="BM2513" s="71">
        <v>8.0090000000000003</v>
      </c>
      <c r="BN2513" s="71">
        <v>9.2940000000000005</v>
      </c>
      <c r="BO2513" s="71">
        <v>10.96</v>
      </c>
      <c r="BR2513" s="66">
        <v>44476</v>
      </c>
      <c r="BS2513" s="71">
        <v>10</v>
      </c>
      <c r="BT2513" s="71">
        <v>10.999000000000001</v>
      </c>
      <c r="BU2513" s="71">
        <v>13.999000000000001</v>
      </c>
      <c r="BV2513" s="71">
        <v>22.744499999999999</v>
      </c>
      <c r="BW2513" s="71">
        <v>31.49</v>
      </c>
      <c r="BX2513" s="71">
        <v>32.99</v>
      </c>
      <c r="BY2513" s="71">
        <v>32.945</v>
      </c>
      <c r="BZ2513" s="71">
        <v>32.9</v>
      </c>
      <c r="CJ2513" s="66"/>
      <c r="CM2513" s="66"/>
      <c r="CP2513" s="66"/>
      <c r="CS2513" s="66"/>
    </row>
    <row r="2514" spans="13:97" ht="14.25" customHeight="1" x14ac:dyDescent="0.3">
      <c r="M2514" s="66">
        <v>44057</v>
      </c>
      <c r="N2514" s="71">
        <v>8.8700000000000001E-2</v>
      </c>
      <c r="O2514" s="71">
        <v>0.11409999999999999</v>
      </c>
      <c r="P2514" s="71">
        <v>0.12939999999999999</v>
      </c>
      <c r="Q2514" s="71">
        <v>0.14499999999999999</v>
      </c>
      <c r="R2514" s="71">
        <v>0.18</v>
      </c>
      <c r="S2514" s="71">
        <v>0.29449999999999998</v>
      </c>
      <c r="T2514" s="71">
        <v>0.70940000000000003</v>
      </c>
      <c r="U2514" s="71">
        <v>0.9597</v>
      </c>
      <c r="X2514" s="66">
        <v>44075</v>
      </c>
      <c r="Y2514" s="72">
        <v>-0.56299999999999994</v>
      </c>
      <c r="Z2514" s="72">
        <v>-0.57899999999999996</v>
      </c>
      <c r="AA2514" s="72">
        <v>-0.56599999999999995</v>
      </c>
      <c r="AB2514" s="72">
        <v>-0.61799999999999999</v>
      </c>
      <c r="AC2514" s="72">
        <v>-0.61399999999999999</v>
      </c>
      <c r="AD2514" s="72">
        <v>-0.53700000000000003</v>
      </c>
      <c r="AE2514" s="72">
        <v>-0.122</v>
      </c>
      <c r="AF2514" s="72">
        <v>5.6000000000000001E-2</v>
      </c>
      <c r="AJ2514" s="66">
        <v>44162</v>
      </c>
      <c r="AK2514" s="71">
        <v>-8.7900000000000006E-2</v>
      </c>
      <c r="AL2514" s="71">
        <v>-9.7900000000000001E-2</v>
      </c>
      <c r="AM2514" s="71">
        <v>-0.124</v>
      </c>
      <c r="AN2514" s="71">
        <v>-0.13600000000000001</v>
      </c>
      <c r="AO2514" s="71">
        <v>-0.13700000000000001</v>
      </c>
      <c r="AP2514" s="71">
        <v>-9.9000000000000005E-2</v>
      </c>
      <c r="AQ2514" s="71">
        <v>3.1E-2</v>
      </c>
      <c r="AR2514" s="71">
        <v>0.22600000000000001</v>
      </c>
      <c r="AV2514" s="66">
        <v>44083</v>
      </c>
      <c r="AW2514" s="71">
        <v>-0.46700000000000003</v>
      </c>
      <c r="AX2514" s="71">
        <v>-0.46600000000000003</v>
      </c>
      <c r="AY2514" s="71">
        <v>-0.44800000000000001</v>
      </c>
      <c r="AZ2514" s="71">
        <v>-0.45900000000000002</v>
      </c>
      <c r="BA2514" s="71">
        <v>-0.39100000000000001</v>
      </c>
      <c r="BB2514" s="71">
        <v>-0.248</v>
      </c>
      <c r="BC2514" s="71">
        <v>0.33900000000000002</v>
      </c>
      <c r="BD2514" s="71">
        <v>0.65100000000000002</v>
      </c>
      <c r="BG2514" s="66">
        <v>44089</v>
      </c>
      <c r="BH2514" s="71">
        <v>3.46</v>
      </c>
      <c r="BI2514" s="71">
        <v>3.65</v>
      </c>
      <c r="BJ2514" s="71">
        <v>3.73</v>
      </c>
      <c r="BK2514" s="71">
        <v>4.0875000000000004</v>
      </c>
      <c r="BL2514" s="71">
        <v>4.4450000000000003</v>
      </c>
      <c r="BM2514" s="71">
        <v>8.0090000000000003</v>
      </c>
      <c r="BN2514" s="71">
        <v>9.2330000000000005</v>
      </c>
      <c r="BO2514" s="71">
        <v>10.898</v>
      </c>
      <c r="BR2514" s="66">
        <v>44477</v>
      </c>
      <c r="BS2514" s="71">
        <v>10</v>
      </c>
      <c r="BT2514" s="71">
        <v>10.999000000000001</v>
      </c>
      <c r="BU2514" s="71">
        <v>13.999000000000001</v>
      </c>
      <c r="BV2514" s="71">
        <v>22.744499999999999</v>
      </c>
      <c r="BW2514" s="71">
        <v>31.49</v>
      </c>
      <c r="BX2514" s="71">
        <v>32.99</v>
      </c>
      <c r="BY2514" s="71">
        <v>32.945</v>
      </c>
      <c r="BZ2514" s="71">
        <v>32.9</v>
      </c>
      <c r="CJ2514" s="66"/>
      <c r="CM2514" s="66"/>
      <c r="CP2514" s="66"/>
      <c r="CS2514" s="66"/>
    </row>
    <row r="2515" spans="13:97" ht="14.25" customHeight="1" x14ac:dyDescent="0.3">
      <c r="M2515" s="66">
        <v>44060</v>
      </c>
      <c r="N2515" s="71">
        <v>8.6199999999999999E-2</v>
      </c>
      <c r="O2515" s="71">
        <v>0.104</v>
      </c>
      <c r="P2515" s="71">
        <v>0.12429999999999999</v>
      </c>
      <c r="Q2515" s="71">
        <v>0.15110000000000001</v>
      </c>
      <c r="R2515" s="71">
        <v>0.18</v>
      </c>
      <c r="S2515" s="71">
        <v>0.28820000000000001</v>
      </c>
      <c r="T2515" s="71">
        <v>0.68820000000000003</v>
      </c>
      <c r="U2515" s="71">
        <v>0.93910000000000005</v>
      </c>
      <c r="X2515" s="66">
        <v>44076</v>
      </c>
      <c r="Y2515" s="72">
        <v>-0.56699999999999995</v>
      </c>
      <c r="Z2515" s="72">
        <v>-0.58499999999999996</v>
      </c>
      <c r="AA2515" s="72">
        <v>-0.57699999999999996</v>
      </c>
      <c r="AB2515" s="72">
        <v>-0.623</v>
      </c>
      <c r="AC2515" s="72">
        <v>-0.64300000000000002</v>
      </c>
      <c r="AD2515" s="72">
        <v>-0.58399999999999996</v>
      </c>
      <c r="AE2515" s="72">
        <v>-0.184</v>
      </c>
      <c r="AF2515" s="72">
        <v>-8.0000000000000002E-3</v>
      </c>
      <c r="AJ2515" s="66">
        <v>44165</v>
      </c>
      <c r="AK2515" s="71">
        <v>-8.6599999999999996E-2</v>
      </c>
      <c r="AL2515" s="71">
        <v>-9.7900000000000001E-2</v>
      </c>
      <c r="AM2515" s="71">
        <v>-0.13100000000000001</v>
      </c>
      <c r="AN2515" s="71">
        <v>-0.11799999999999999</v>
      </c>
      <c r="AO2515" s="71">
        <v>-0.11700000000000001</v>
      </c>
      <c r="AP2515" s="71">
        <v>-9.4E-2</v>
      </c>
      <c r="AQ2515" s="71">
        <v>3.2000000000000001E-2</v>
      </c>
      <c r="AR2515" s="71">
        <v>0.224</v>
      </c>
      <c r="AV2515" s="66">
        <v>44084</v>
      </c>
      <c r="AW2515" s="71">
        <v>-0.46600000000000003</v>
      </c>
      <c r="AX2515" s="71">
        <v>-0.46600000000000003</v>
      </c>
      <c r="AY2515" s="71">
        <v>-0.44800000000000001</v>
      </c>
      <c r="AZ2515" s="71">
        <v>-0.45900000000000002</v>
      </c>
      <c r="BA2515" s="71">
        <v>-0.38500000000000001</v>
      </c>
      <c r="BB2515" s="71">
        <v>-0.23699999999999999</v>
      </c>
      <c r="BC2515" s="71">
        <v>0.35</v>
      </c>
      <c r="BD2515" s="71">
        <v>0.65500000000000003</v>
      </c>
      <c r="BG2515" s="66">
        <v>44090</v>
      </c>
      <c r="BH2515" s="71">
        <v>3.46</v>
      </c>
      <c r="BI2515" s="71">
        <v>3.65</v>
      </c>
      <c r="BJ2515" s="71">
        <v>3.73</v>
      </c>
      <c r="BK2515" s="71">
        <v>4.0904999999999996</v>
      </c>
      <c r="BL2515" s="71">
        <v>4.4509999999999996</v>
      </c>
      <c r="BM2515" s="71">
        <v>8.0090000000000003</v>
      </c>
      <c r="BN2515" s="71">
        <v>9.2279999999999998</v>
      </c>
      <c r="BO2515" s="71">
        <v>10.91</v>
      </c>
      <c r="BR2515" s="66">
        <v>44480</v>
      </c>
      <c r="BS2515" s="71">
        <v>10</v>
      </c>
      <c r="BT2515" s="71">
        <v>10.999000000000001</v>
      </c>
      <c r="BU2515" s="71">
        <v>13.999000000000001</v>
      </c>
      <c r="BV2515" s="71">
        <v>22.744499999999999</v>
      </c>
      <c r="BW2515" s="71">
        <v>31.49</v>
      </c>
      <c r="BX2515" s="71">
        <v>32.99</v>
      </c>
      <c r="BY2515" s="71">
        <v>32.945</v>
      </c>
      <c r="BZ2515" s="71">
        <v>32.9</v>
      </c>
      <c r="CJ2515" s="66"/>
      <c r="CM2515" s="66"/>
      <c r="CP2515" s="66"/>
      <c r="CS2515" s="66"/>
    </row>
    <row r="2516" spans="13:97" ht="14.25" customHeight="1" x14ac:dyDescent="0.3">
      <c r="M2516" s="66">
        <v>44061</v>
      </c>
      <c r="N2516" s="71">
        <v>9.1300000000000006E-2</v>
      </c>
      <c r="O2516" s="71">
        <v>0.11409999999999999</v>
      </c>
      <c r="P2516" s="71">
        <v>0.12180000000000001</v>
      </c>
      <c r="Q2516" s="71">
        <v>0.1431</v>
      </c>
      <c r="R2516" s="71">
        <v>0.16689999999999999</v>
      </c>
      <c r="S2516" s="71">
        <v>0.27700000000000002</v>
      </c>
      <c r="T2516" s="71">
        <v>0.66869999999999996</v>
      </c>
      <c r="U2516" s="71">
        <v>0.91435</v>
      </c>
      <c r="X2516" s="66">
        <v>44077</v>
      </c>
      <c r="Y2516" s="72">
        <v>-0.56999999999999995</v>
      </c>
      <c r="Z2516" s="72">
        <v>-0.58499999999999996</v>
      </c>
      <c r="AA2516" s="72">
        <v>-0.57999999999999996</v>
      </c>
      <c r="AB2516" s="72">
        <v>-0.63400000000000001</v>
      </c>
      <c r="AC2516" s="72">
        <v>-0.65</v>
      </c>
      <c r="AD2516" s="72">
        <v>-0.58799999999999997</v>
      </c>
      <c r="AE2516" s="72">
        <v>-0.19700000000000001</v>
      </c>
      <c r="AF2516" s="72">
        <v>-2.3E-2</v>
      </c>
      <c r="AJ2516" s="66">
        <v>44166</v>
      </c>
      <c r="AK2516" s="71">
        <v>-8.9800000000000005E-2</v>
      </c>
      <c r="AL2516" s="71">
        <v>-9.7799999999999998E-2</v>
      </c>
      <c r="AM2516" s="71">
        <v>-0.129</v>
      </c>
      <c r="AN2516" s="71">
        <v>-0.124</v>
      </c>
      <c r="AO2516" s="71">
        <v>-0.11700000000000001</v>
      </c>
      <c r="AP2516" s="71">
        <v>-0.106</v>
      </c>
      <c r="AQ2516" s="71">
        <v>0.02</v>
      </c>
      <c r="AR2516" s="71">
        <v>0.21099999999999999</v>
      </c>
      <c r="AV2516" s="66">
        <v>44085</v>
      </c>
      <c r="AW2516" s="71">
        <v>-0.46700000000000003</v>
      </c>
      <c r="AX2516" s="71">
        <v>-0.46600000000000003</v>
      </c>
      <c r="AY2516" s="71">
        <v>-0.44800000000000001</v>
      </c>
      <c r="AZ2516" s="71">
        <v>-0.46800000000000003</v>
      </c>
      <c r="BA2516" s="71">
        <v>-0.39500000000000002</v>
      </c>
      <c r="BB2516" s="71">
        <v>-0.25800000000000001</v>
      </c>
      <c r="BC2516" s="71">
        <v>0.309</v>
      </c>
      <c r="BD2516" s="71">
        <v>0.61699999999999999</v>
      </c>
      <c r="BG2516" s="66">
        <v>44091</v>
      </c>
      <c r="BH2516" s="71">
        <v>3.46</v>
      </c>
      <c r="BI2516" s="71">
        <v>3.65</v>
      </c>
      <c r="BJ2516" s="71">
        <v>3.73</v>
      </c>
      <c r="BK2516" s="71">
        <v>4.1509999999999998</v>
      </c>
      <c r="BL2516" s="71">
        <v>4.5720000000000001</v>
      </c>
      <c r="BM2516" s="71">
        <v>8.0090000000000003</v>
      </c>
      <c r="BN2516" s="71">
        <v>9.1820000000000004</v>
      </c>
      <c r="BO2516" s="71">
        <v>10.829000000000001</v>
      </c>
      <c r="BR2516" s="66">
        <v>44481</v>
      </c>
      <c r="BS2516" s="71">
        <v>10</v>
      </c>
      <c r="BT2516" s="71">
        <v>10.999000000000001</v>
      </c>
      <c r="BU2516" s="71">
        <v>13.999000000000001</v>
      </c>
      <c r="BV2516" s="71">
        <v>22.744499999999999</v>
      </c>
      <c r="BW2516" s="71">
        <v>31.49</v>
      </c>
      <c r="BX2516" s="71">
        <v>32.99</v>
      </c>
      <c r="BY2516" s="71">
        <v>32.945</v>
      </c>
      <c r="BZ2516" s="71">
        <v>32.9</v>
      </c>
      <c r="CJ2516" s="66"/>
      <c r="CM2516" s="66"/>
      <c r="CP2516" s="66"/>
      <c r="CS2516" s="66"/>
    </row>
    <row r="2517" spans="13:97" ht="14.25" customHeight="1" x14ac:dyDescent="0.3">
      <c r="M2517" s="66">
        <v>44062</v>
      </c>
      <c r="N2517" s="71">
        <v>9.3799999999999994E-2</v>
      </c>
      <c r="O2517" s="71">
        <v>0.11409999999999999</v>
      </c>
      <c r="P2517" s="71">
        <v>0.12180000000000001</v>
      </c>
      <c r="Q2517" s="71">
        <v>0.1391</v>
      </c>
      <c r="R2517" s="71">
        <v>0.16700000000000001</v>
      </c>
      <c r="S2517" s="71">
        <v>0.28339999999999999</v>
      </c>
      <c r="T2517" s="71">
        <v>0.68010000000000004</v>
      </c>
      <c r="U2517" s="71">
        <v>0.94005000000000005</v>
      </c>
      <c r="X2517" s="66">
        <v>44078</v>
      </c>
      <c r="Y2517" s="72">
        <v>-0.57099999999999995</v>
      </c>
      <c r="Z2517" s="72">
        <v>-0.58399999999999996</v>
      </c>
      <c r="AA2517" s="72">
        <v>-0.56699999999999995</v>
      </c>
      <c r="AB2517" s="72">
        <v>-0.63400000000000001</v>
      </c>
      <c r="AC2517" s="72">
        <v>-0.63800000000000001</v>
      </c>
      <c r="AD2517" s="72">
        <v>-0.57599999999999996</v>
      </c>
      <c r="AE2517" s="72">
        <v>-0.17499999999999999</v>
      </c>
      <c r="AF2517" s="72">
        <v>5.0000000000000001E-3</v>
      </c>
      <c r="AJ2517" s="66">
        <v>44167</v>
      </c>
      <c r="AK2517" s="71">
        <v>-8.9599999999999999E-2</v>
      </c>
      <c r="AL2517" s="71">
        <v>-9.7900000000000001E-2</v>
      </c>
      <c r="AM2517" s="71">
        <v>-0.13100000000000001</v>
      </c>
      <c r="AN2517" s="71">
        <v>-0.123</v>
      </c>
      <c r="AO2517" s="71">
        <v>-0.122</v>
      </c>
      <c r="AP2517" s="71">
        <v>-0.10199999999999999</v>
      </c>
      <c r="AQ2517" s="71">
        <v>2.5999999999999999E-2</v>
      </c>
      <c r="AR2517" s="71">
        <v>0.20499999999999999</v>
      </c>
      <c r="AV2517" s="66">
        <v>44088</v>
      </c>
      <c r="AW2517" s="71">
        <v>-0.46300000000000002</v>
      </c>
      <c r="AX2517" s="71">
        <v>-0.46600000000000003</v>
      </c>
      <c r="AY2517" s="71">
        <v>-0.44800000000000001</v>
      </c>
      <c r="AZ2517" s="71">
        <v>-0.47199999999999998</v>
      </c>
      <c r="BA2517" s="71">
        <v>-0.40799999999999997</v>
      </c>
      <c r="BB2517" s="71">
        <v>-0.28399999999999997</v>
      </c>
      <c r="BC2517" s="71">
        <v>0.28299999999999997</v>
      </c>
      <c r="BD2517" s="71">
        <v>0.59299999999999997</v>
      </c>
      <c r="BG2517" s="66">
        <v>44092</v>
      </c>
      <c r="BH2517" s="71">
        <v>3.49</v>
      </c>
      <c r="BI2517" s="71">
        <v>3.71</v>
      </c>
      <c r="BJ2517" s="71">
        <v>3.75</v>
      </c>
      <c r="BK2517" s="71">
        <v>4.1630000000000003</v>
      </c>
      <c r="BL2517" s="71">
        <v>4.5759999999999996</v>
      </c>
      <c r="BM2517" s="71">
        <v>8.0090000000000003</v>
      </c>
      <c r="BN2517" s="71">
        <v>9.1920000000000002</v>
      </c>
      <c r="BO2517" s="71">
        <v>10.849</v>
      </c>
      <c r="BR2517" s="66">
        <v>44482</v>
      </c>
      <c r="BS2517" s="71">
        <v>10</v>
      </c>
      <c r="BT2517" s="71">
        <v>10.999000000000001</v>
      </c>
      <c r="BU2517" s="71">
        <v>13.999000000000001</v>
      </c>
      <c r="BV2517" s="71">
        <v>22.744499999999999</v>
      </c>
      <c r="BW2517" s="71">
        <v>31.49</v>
      </c>
      <c r="BX2517" s="71">
        <v>32.99</v>
      </c>
      <c r="BY2517" s="71">
        <v>32.945</v>
      </c>
      <c r="BZ2517" s="71">
        <v>32.9</v>
      </c>
      <c r="CJ2517" s="66"/>
      <c r="CM2517" s="66"/>
      <c r="CP2517" s="66"/>
      <c r="CS2517" s="66"/>
    </row>
    <row r="2518" spans="13:97" ht="14.25" customHeight="1" x14ac:dyDescent="0.3">
      <c r="M2518" s="66">
        <v>44063</v>
      </c>
      <c r="N2518" s="71">
        <v>8.8700000000000001E-2</v>
      </c>
      <c r="O2518" s="71">
        <v>0.1116</v>
      </c>
      <c r="P2518" s="71">
        <v>0.1091</v>
      </c>
      <c r="Q2518" s="71">
        <v>0.1411</v>
      </c>
      <c r="R2518" s="71">
        <v>0.16439999999999999</v>
      </c>
      <c r="S2518" s="71">
        <v>0.27229999999999999</v>
      </c>
      <c r="T2518" s="71">
        <v>0.65090000000000003</v>
      </c>
      <c r="U2518" s="71">
        <v>0.90044999999999997</v>
      </c>
      <c r="X2518" s="66">
        <v>44081</v>
      </c>
      <c r="Y2518" s="72">
        <v>-0.57499999999999996</v>
      </c>
      <c r="Z2518" s="72">
        <v>-0.57399999999999995</v>
      </c>
      <c r="AA2518" s="72">
        <v>-0.56799999999999995</v>
      </c>
      <c r="AB2518" s="72">
        <v>-0.625</v>
      </c>
      <c r="AC2518" s="72">
        <v>-0.625</v>
      </c>
      <c r="AD2518" s="72">
        <v>-0.57299999999999995</v>
      </c>
      <c r="AE2518" s="72">
        <v>-0.16500000000000001</v>
      </c>
      <c r="AF2518" s="72">
        <v>2.4E-2</v>
      </c>
      <c r="AJ2518" s="66">
        <v>44168</v>
      </c>
      <c r="AK2518" s="71">
        <v>-8.9800000000000005E-2</v>
      </c>
      <c r="AL2518" s="71">
        <v>-9.7699999999999995E-2</v>
      </c>
      <c r="AM2518" s="71">
        <v>-0.13500000000000001</v>
      </c>
      <c r="AN2518" s="71">
        <v>-0.113</v>
      </c>
      <c r="AO2518" s="71">
        <v>-0.13300000000000001</v>
      </c>
      <c r="AP2518" s="71">
        <v>-9.6000000000000002E-2</v>
      </c>
      <c r="AQ2518" s="71">
        <v>2.5999999999999999E-2</v>
      </c>
      <c r="AR2518" s="71">
        <v>0.21</v>
      </c>
      <c r="AV2518" s="66">
        <v>44089</v>
      </c>
      <c r="AW2518" s="71">
        <v>-0.48299999999999998</v>
      </c>
      <c r="AX2518" s="71">
        <v>-0.46600000000000003</v>
      </c>
      <c r="AY2518" s="71">
        <v>-0.44800000000000001</v>
      </c>
      <c r="AZ2518" s="71">
        <v>-0.47</v>
      </c>
      <c r="BA2518" s="71">
        <v>-0.40799999999999997</v>
      </c>
      <c r="BB2518" s="71">
        <v>-0.28499999999999998</v>
      </c>
      <c r="BC2518" s="71">
        <v>0.27100000000000002</v>
      </c>
      <c r="BD2518" s="71">
        <v>0.58499999999999996</v>
      </c>
      <c r="BG2518" s="66">
        <v>44095</v>
      </c>
      <c r="BH2518" s="71">
        <v>3.49</v>
      </c>
      <c r="BI2518" s="71">
        <v>3.71</v>
      </c>
      <c r="BJ2518" s="71">
        <v>3.75</v>
      </c>
      <c r="BK2518" s="71">
        <v>4.1835000000000004</v>
      </c>
      <c r="BL2518" s="71">
        <v>4.617</v>
      </c>
      <c r="BM2518" s="71">
        <v>8.0090000000000003</v>
      </c>
      <c r="BN2518" s="71">
        <v>9.3249999999999993</v>
      </c>
      <c r="BO2518" s="71">
        <v>11.004</v>
      </c>
      <c r="BR2518" s="66">
        <v>44483</v>
      </c>
      <c r="BS2518" s="71">
        <v>10</v>
      </c>
      <c r="BT2518" s="71">
        <v>10.999000000000001</v>
      </c>
      <c r="BU2518" s="71">
        <v>13.999000000000001</v>
      </c>
      <c r="BV2518" s="71">
        <v>22.744499999999999</v>
      </c>
      <c r="BW2518" s="71">
        <v>31.49</v>
      </c>
      <c r="BX2518" s="71">
        <v>32.99</v>
      </c>
      <c r="BY2518" s="71">
        <v>32.945</v>
      </c>
      <c r="BZ2518" s="71">
        <v>32.9</v>
      </c>
      <c r="CJ2518" s="66"/>
      <c r="CM2518" s="66"/>
      <c r="CP2518" s="66"/>
      <c r="CS2518" s="66"/>
    </row>
    <row r="2519" spans="13:97" ht="14.25" customHeight="1" x14ac:dyDescent="0.3">
      <c r="M2519" s="66">
        <v>44064</v>
      </c>
      <c r="N2519" s="71">
        <v>8.8700000000000001E-2</v>
      </c>
      <c r="O2519" s="71">
        <v>0.1091</v>
      </c>
      <c r="P2519" s="71">
        <v>0.1192</v>
      </c>
      <c r="Q2519" s="71">
        <v>0.14319999999999999</v>
      </c>
      <c r="R2519" s="71">
        <v>0.16189999999999999</v>
      </c>
      <c r="S2519" s="71">
        <v>0.26429999999999998</v>
      </c>
      <c r="T2519" s="71">
        <v>0.62819999999999998</v>
      </c>
      <c r="U2519" s="71">
        <v>0.87909999999999999</v>
      </c>
      <c r="X2519" s="66">
        <v>44082</v>
      </c>
      <c r="Y2519" s="72">
        <v>-0.56599999999999995</v>
      </c>
      <c r="Z2519" s="72">
        <v>-0.57099999999999995</v>
      </c>
      <c r="AA2519" s="72">
        <v>-0.56999999999999995</v>
      </c>
      <c r="AB2519" s="72">
        <v>-0.63800000000000001</v>
      </c>
      <c r="AC2519" s="72">
        <v>-0.63700000000000001</v>
      </c>
      <c r="AD2519" s="72">
        <v>-0.58199999999999996</v>
      </c>
      <c r="AE2519" s="72">
        <v>-0.19600000000000001</v>
      </c>
      <c r="AF2519" s="72">
        <v>-1.2E-2</v>
      </c>
      <c r="AJ2519" s="66">
        <v>44169</v>
      </c>
      <c r="AK2519" s="71">
        <v>-8.9599999999999999E-2</v>
      </c>
      <c r="AL2519" s="71">
        <v>-9.6799999999999997E-2</v>
      </c>
      <c r="AM2519" s="71">
        <v>-0.13800000000000001</v>
      </c>
      <c r="AN2519" s="71">
        <v>-0.11899999999999999</v>
      </c>
      <c r="AO2519" s="71">
        <v>-0.13400000000000001</v>
      </c>
      <c r="AP2519" s="71">
        <v>-0.107</v>
      </c>
      <c r="AQ2519" s="71">
        <v>2.4E-2</v>
      </c>
      <c r="AR2519" s="71">
        <v>0.21</v>
      </c>
      <c r="AV2519" s="66">
        <v>44090</v>
      </c>
      <c r="AW2519" s="71">
        <v>-0.48099999999999998</v>
      </c>
      <c r="AX2519" s="71">
        <v>-0.46600000000000003</v>
      </c>
      <c r="AY2519" s="71">
        <v>-0.44800000000000001</v>
      </c>
      <c r="AZ2519" s="71">
        <v>-0.48899999999999999</v>
      </c>
      <c r="BA2519" s="71">
        <v>-0.42499999999999999</v>
      </c>
      <c r="BB2519" s="71">
        <v>-0.29499999999999998</v>
      </c>
      <c r="BC2519" s="71">
        <v>0.26100000000000001</v>
      </c>
      <c r="BD2519" s="71">
        <v>0.57299999999999995</v>
      </c>
      <c r="BG2519" s="66">
        <v>44096</v>
      </c>
      <c r="BH2519" s="71">
        <v>3.49</v>
      </c>
      <c r="BI2519" s="71">
        <v>3.71</v>
      </c>
      <c r="BJ2519" s="71">
        <v>3.75</v>
      </c>
      <c r="BK2519" s="71">
        <v>4.1720000000000006</v>
      </c>
      <c r="BL2519" s="71">
        <v>4.5940000000000003</v>
      </c>
      <c r="BM2519" s="71">
        <v>8.0090000000000003</v>
      </c>
      <c r="BN2519" s="71">
        <v>9.4130000000000003</v>
      </c>
      <c r="BO2519" s="71">
        <v>11.118</v>
      </c>
      <c r="BR2519" s="66">
        <v>44484</v>
      </c>
      <c r="BS2519" s="71">
        <v>10</v>
      </c>
      <c r="BT2519" s="71">
        <v>10.999000000000001</v>
      </c>
      <c r="BU2519" s="71">
        <v>13.999000000000001</v>
      </c>
      <c r="BV2519" s="71">
        <v>22.744499999999999</v>
      </c>
      <c r="BW2519" s="71">
        <v>31.49</v>
      </c>
      <c r="BX2519" s="71">
        <v>32.99</v>
      </c>
      <c r="BY2519" s="71">
        <v>32.945</v>
      </c>
      <c r="BZ2519" s="71">
        <v>32.9</v>
      </c>
      <c r="CJ2519" s="66"/>
      <c r="CM2519" s="66"/>
      <c r="CP2519" s="66"/>
      <c r="CS2519" s="66"/>
    </row>
    <row r="2520" spans="13:97" ht="14.25" customHeight="1" x14ac:dyDescent="0.3">
      <c r="M2520" s="66">
        <v>44067</v>
      </c>
      <c r="N2520" s="71">
        <v>8.6199999999999999E-2</v>
      </c>
      <c r="O2520" s="71">
        <v>0.1091</v>
      </c>
      <c r="P2520" s="71">
        <v>0.12180000000000001</v>
      </c>
      <c r="Q2520" s="71">
        <v>0.15129999999999999</v>
      </c>
      <c r="R2520" s="71">
        <v>0.17510000000000001</v>
      </c>
      <c r="S2520" s="71">
        <v>0.28189999999999998</v>
      </c>
      <c r="T2520" s="71">
        <v>0.6542</v>
      </c>
      <c r="U2520" s="71">
        <v>0.89710000000000001</v>
      </c>
      <c r="X2520" s="66">
        <v>44083</v>
      </c>
      <c r="Y2520" s="72">
        <v>-0.56999999999999995</v>
      </c>
      <c r="Z2520" s="72">
        <v>-0.56999999999999995</v>
      </c>
      <c r="AA2520" s="72">
        <v>-0.56999999999999995</v>
      </c>
      <c r="AB2520" s="72">
        <v>-0.64300000000000002</v>
      </c>
      <c r="AC2520" s="72">
        <v>-0.63300000000000001</v>
      </c>
      <c r="AD2520" s="72">
        <v>-0.56000000000000005</v>
      </c>
      <c r="AE2520" s="72">
        <v>-0.16600000000000001</v>
      </c>
      <c r="AF2520" s="72">
        <v>1.7000000000000001E-2</v>
      </c>
      <c r="AJ2520" s="66">
        <v>44172</v>
      </c>
      <c r="AK2520" s="71">
        <v>-8.5900000000000004E-2</v>
      </c>
      <c r="AL2520" s="71">
        <v>-9.69E-2</v>
      </c>
      <c r="AM2520" s="71">
        <v>-0.13800000000000001</v>
      </c>
      <c r="AN2520" s="71">
        <v>-0.129</v>
      </c>
      <c r="AO2520" s="71">
        <v>-0.13200000000000001</v>
      </c>
      <c r="AP2520" s="71">
        <v>-0.106</v>
      </c>
      <c r="AQ2520" s="71">
        <v>2.3E-2</v>
      </c>
      <c r="AR2520" s="71">
        <v>0.20499999999999999</v>
      </c>
      <c r="AV2520" s="66">
        <v>44091</v>
      </c>
      <c r="AW2520" s="71">
        <v>-0.49199999999999999</v>
      </c>
      <c r="AX2520" s="71">
        <v>-0.46600000000000003</v>
      </c>
      <c r="AY2520" s="71">
        <v>-0.44800000000000001</v>
      </c>
      <c r="AZ2520" s="71">
        <v>-0.501</v>
      </c>
      <c r="BA2520" s="71">
        <v>-0.44</v>
      </c>
      <c r="BB2520" s="71">
        <v>-0.307</v>
      </c>
      <c r="BC2520" s="71">
        <v>0.26400000000000001</v>
      </c>
      <c r="BD2520" s="71">
        <v>0.57799999999999996</v>
      </c>
      <c r="BG2520" s="66">
        <v>44097</v>
      </c>
      <c r="BH2520" s="71">
        <v>3.49</v>
      </c>
      <c r="BI2520" s="71">
        <v>3.71</v>
      </c>
      <c r="BJ2520" s="71">
        <v>3.75</v>
      </c>
      <c r="BK2520" s="71">
        <v>4.1684999999999999</v>
      </c>
      <c r="BL2520" s="71">
        <v>4.5869999999999997</v>
      </c>
      <c r="BM2520" s="71">
        <v>8.0090000000000003</v>
      </c>
      <c r="BN2520" s="71">
        <v>9.4860000000000007</v>
      </c>
      <c r="BO2520" s="71">
        <v>11.159000000000001</v>
      </c>
      <c r="BR2520" s="66">
        <v>44487</v>
      </c>
      <c r="BS2520" s="71">
        <v>10</v>
      </c>
      <c r="BT2520" s="71">
        <v>10.999000000000001</v>
      </c>
      <c r="BU2520" s="71">
        <v>13.999000000000001</v>
      </c>
      <c r="BV2520" s="71">
        <v>22.744499999999999</v>
      </c>
      <c r="BW2520" s="71">
        <v>31.49</v>
      </c>
      <c r="BX2520" s="71">
        <v>32.99</v>
      </c>
      <c r="BY2520" s="71">
        <v>32.945</v>
      </c>
      <c r="BZ2520" s="71">
        <v>32.9</v>
      </c>
      <c r="CJ2520" s="66"/>
      <c r="CM2520" s="66"/>
      <c r="CP2520" s="66"/>
      <c r="CS2520" s="66"/>
    </row>
    <row r="2521" spans="13:97" ht="14.25" customHeight="1" x14ac:dyDescent="0.3">
      <c r="M2521" s="66">
        <v>44068</v>
      </c>
      <c r="N2521" s="71">
        <v>8.8700000000000001E-2</v>
      </c>
      <c r="O2521" s="71">
        <v>0.1094</v>
      </c>
      <c r="P2521" s="71">
        <v>0.12180000000000001</v>
      </c>
      <c r="Q2521" s="71">
        <v>0.14929999999999999</v>
      </c>
      <c r="R2521" s="71">
        <v>0.17780000000000001</v>
      </c>
      <c r="S2521" s="71">
        <v>0.29310000000000003</v>
      </c>
      <c r="T2521" s="71">
        <v>0.6835</v>
      </c>
      <c r="U2521" s="71">
        <v>0.93174999999999997</v>
      </c>
      <c r="X2521" s="66">
        <v>44084</v>
      </c>
      <c r="Y2521" s="72">
        <v>-0.57299999999999995</v>
      </c>
      <c r="Z2521" s="72">
        <v>-0.57299999999999995</v>
      </c>
      <c r="AA2521" s="72">
        <v>-0.57099999999999995</v>
      </c>
      <c r="AB2521" s="72">
        <v>-0.61899999999999999</v>
      </c>
      <c r="AC2521" s="72">
        <v>-0.60099999999999998</v>
      </c>
      <c r="AD2521" s="72">
        <v>-0.53300000000000003</v>
      </c>
      <c r="AE2521" s="72">
        <v>-0.14199999999999999</v>
      </c>
      <c r="AF2521" s="72">
        <v>3.5000000000000003E-2</v>
      </c>
      <c r="AJ2521" s="66">
        <v>44173</v>
      </c>
      <c r="AK2521" s="71">
        <v>-8.48E-2</v>
      </c>
      <c r="AL2521" s="71">
        <v>-9.69E-2</v>
      </c>
      <c r="AM2521" s="71">
        <v>-0.14199999999999999</v>
      </c>
      <c r="AN2521" s="71">
        <v>-0.12</v>
      </c>
      <c r="AO2521" s="71">
        <v>-0.13700000000000001</v>
      </c>
      <c r="AP2521" s="71">
        <v>-0.114</v>
      </c>
      <c r="AQ2521" s="71">
        <v>1.9E-2</v>
      </c>
      <c r="AR2521" s="71">
        <v>0.19600000000000001</v>
      </c>
      <c r="AV2521" s="66">
        <v>44092</v>
      </c>
      <c r="AW2521" s="71">
        <v>-0.49299999999999999</v>
      </c>
      <c r="AX2521" s="71">
        <v>-0.46600000000000003</v>
      </c>
      <c r="AY2521" s="71">
        <v>-0.44800000000000001</v>
      </c>
      <c r="AZ2521" s="71">
        <v>-0.50700000000000001</v>
      </c>
      <c r="BA2521" s="71">
        <v>-0.436</v>
      </c>
      <c r="BB2521" s="71">
        <v>-0.29699999999999999</v>
      </c>
      <c r="BC2521" s="71">
        <v>0.28499999999999998</v>
      </c>
      <c r="BD2521" s="71">
        <v>0.59899999999999998</v>
      </c>
      <c r="BG2521" s="66">
        <v>44098</v>
      </c>
      <c r="BH2521" s="71">
        <v>3.49</v>
      </c>
      <c r="BI2521" s="71">
        <v>3.71</v>
      </c>
      <c r="BJ2521" s="71">
        <v>3.75</v>
      </c>
      <c r="BK2521" s="71">
        <v>4.1684999999999999</v>
      </c>
      <c r="BL2521" s="71">
        <v>4.5869999999999997</v>
      </c>
      <c r="BM2521" s="71">
        <v>8.0090000000000003</v>
      </c>
      <c r="BN2521" s="71">
        <v>9.4860000000000007</v>
      </c>
      <c r="BO2521" s="71">
        <v>11.159000000000001</v>
      </c>
      <c r="BR2521" s="66">
        <v>44488</v>
      </c>
      <c r="BS2521" s="71">
        <v>10</v>
      </c>
      <c r="BT2521" s="71">
        <v>10.999000000000001</v>
      </c>
      <c r="BU2521" s="71">
        <v>13.999000000000001</v>
      </c>
      <c r="BV2521" s="71">
        <v>22.744499999999999</v>
      </c>
      <c r="BW2521" s="71">
        <v>31.49</v>
      </c>
      <c r="BX2521" s="71">
        <v>32.99</v>
      </c>
      <c r="BY2521" s="71">
        <v>32.945</v>
      </c>
      <c r="BZ2521" s="71">
        <v>32.9</v>
      </c>
      <c r="CJ2521" s="66"/>
      <c r="CM2521" s="66"/>
      <c r="CP2521" s="66"/>
      <c r="CS2521" s="66"/>
    </row>
    <row r="2522" spans="13:97" ht="14.25" customHeight="1" x14ac:dyDescent="0.3">
      <c r="M2522" s="66">
        <v>44069</v>
      </c>
      <c r="N2522" s="71">
        <v>9.1300000000000006E-2</v>
      </c>
      <c r="O2522" s="71">
        <v>0.10680000000000001</v>
      </c>
      <c r="P2522" s="71">
        <v>0.1192</v>
      </c>
      <c r="Q2522" s="71">
        <v>0.15040000000000001</v>
      </c>
      <c r="R2522" s="71">
        <v>0.17519999999999999</v>
      </c>
      <c r="S2522" s="71">
        <v>0.28520000000000001</v>
      </c>
      <c r="T2522" s="71">
        <v>0.68840000000000001</v>
      </c>
      <c r="U2522" s="71">
        <v>0.94419999999999993</v>
      </c>
      <c r="X2522" s="66">
        <v>44085</v>
      </c>
      <c r="Y2522" s="72">
        <v>-0.57599999999999996</v>
      </c>
      <c r="Z2522" s="72">
        <v>-0.57099999999999995</v>
      </c>
      <c r="AA2522" s="72">
        <v>-0.56799999999999995</v>
      </c>
      <c r="AB2522" s="72">
        <v>-0.64</v>
      </c>
      <c r="AC2522" s="72">
        <v>-0.622</v>
      </c>
      <c r="AD2522" s="72">
        <v>-0.56299999999999994</v>
      </c>
      <c r="AE2522" s="72">
        <v>-0.191</v>
      </c>
      <c r="AF2522" s="72">
        <v>-1.4E-2</v>
      </c>
      <c r="AJ2522" s="66">
        <v>44174</v>
      </c>
      <c r="AK2522" s="71">
        <v>-8.9599999999999999E-2</v>
      </c>
      <c r="AL2522" s="71">
        <v>-9.3899999999999997E-2</v>
      </c>
      <c r="AM2522" s="71">
        <v>-0.14499999999999999</v>
      </c>
      <c r="AN2522" s="71">
        <v>-0.123</v>
      </c>
      <c r="AO2522" s="71">
        <v>-0.13400000000000001</v>
      </c>
      <c r="AP2522" s="71">
        <v>-0.112</v>
      </c>
      <c r="AQ2522" s="71">
        <v>2.1999999999999999E-2</v>
      </c>
      <c r="AR2522" s="71">
        <v>0.19800000000000001</v>
      </c>
      <c r="AV2522" s="66">
        <v>44095</v>
      </c>
      <c r="AW2522" s="71">
        <v>-0.49299999999999999</v>
      </c>
      <c r="AX2522" s="71">
        <v>-0.46600000000000003</v>
      </c>
      <c r="AY2522" s="71">
        <v>-0.44800000000000001</v>
      </c>
      <c r="AZ2522" s="71">
        <v>-0.51800000000000002</v>
      </c>
      <c r="BA2522" s="71">
        <v>-0.44800000000000001</v>
      </c>
      <c r="BB2522" s="71">
        <v>-0.32500000000000001</v>
      </c>
      <c r="BC2522" s="71">
        <v>0.253</v>
      </c>
      <c r="BD2522" s="71">
        <v>0.56399999999999995</v>
      </c>
      <c r="BG2522" s="66">
        <v>44099</v>
      </c>
      <c r="BH2522" s="71">
        <v>3.5</v>
      </c>
      <c r="BI2522" s="71">
        <v>3.74</v>
      </c>
      <c r="BJ2522" s="71">
        <v>3.82</v>
      </c>
      <c r="BK2522" s="71">
        <v>4.2059999999999995</v>
      </c>
      <c r="BL2522" s="71">
        <v>4.5919999999999996</v>
      </c>
      <c r="BM2522" s="71">
        <v>8.0090000000000003</v>
      </c>
      <c r="BN2522" s="71">
        <v>9.5150000000000006</v>
      </c>
      <c r="BO2522" s="71">
        <v>11.201000000000001</v>
      </c>
      <c r="BR2522" s="66">
        <v>44489</v>
      </c>
      <c r="BS2522" s="71">
        <v>10</v>
      </c>
      <c r="BT2522" s="71">
        <v>10.999000000000001</v>
      </c>
      <c r="BU2522" s="71">
        <v>13.999000000000001</v>
      </c>
      <c r="BV2522" s="71">
        <v>22.744499999999999</v>
      </c>
      <c r="BW2522" s="71">
        <v>31.49</v>
      </c>
      <c r="BX2522" s="71">
        <v>32.99</v>
      </c>
      <c r="BY2522" s="71">
        <v>32.945</v>
      </c>
      <c r="BZ2522" s="71">
        <v>32.9</v>
      </c>
      <c r="CJ2522" s="66"/>
      <c r="CM2522" s="66"/>
      <c r="CP2522" s="66"/>
      <c r="CS2522" s="66"/>
    </row>
    <row r="2523" spans="13:97" ht="14.25" customHeight="1" x14ac:dyDescent="0.3">
      <c r="M2523" s="66">
        <v>44070</v>
      </c>
      <c r="N2523" s="71">
        <v>9.3799999999999994E-2</v>
      </c>
      <c r="O2523" s="71">
        <v>0.10680000000000001</v>
      </c>
      <c r="P2523" s="71">
        <v>0.1192</v>
      </c>
      <c r="Q2523" s="71">
        <v>0.1583</v>
      </c>
      <c r="R2523" s="71">
        <v>0.19109999999999999</v>
      </c>
      <c r="S2523" s="71">
        <v>0.313</v>
      </c>
      <c r="T2523" s="71">
        <v>0.75219999999999998</v>
      </c>
      <c r="U2523" s="71">
        <v>1.0161</v>
      </c>
      <c r="X2523" s="66">
        <v>44088</v>
      </c>
      <c r="Y2523" s="72">
        <v>-0.57399999999999995</v>
      </c>
      <c r="Z2523" s="72">
        <v>-0.56999999999999995</v>
      </c>
      <c r="AA2523" s="72">
        <v>-0.57099999999999995</v>
      </c>
      <c r="AB2523" s="72">
        <v>-0.63800000000000001</v>
      </c>
      <c r="AC2523" s="72">
        <v>-0.61499999999999999</v>
      </c>
      <c r="AD2523" s="72">
        <v>-0.56499999999999995</v>
      </c>
      <c r="AE2523" s="72">
        <v>-0.20200000000000001</v>
      </c>
      <c r="AF2523" s="72">
        <v>-2.7E-2</v>
      </c>
      <c r="AJ2523" s="66">
        <v>44175</v>
      </c>
      <c r="AK2523" s="71">
        <v>-8.9800000000000005E-2</v>
      </c>
      <c r="AL2523" s="71">
        <v>-9.0700000000000003E-2</v>
      </c>
      <c r="AM2523" s="71">
        <v>-0.13800000000000001</v>
      </c>
      <c r="AN2523" s="71">
        <v>-0.13</v>
      </c>
      <c r="AO2523" s="71">
        <v>-0.13600000000000001</v>
      </c>
      <c r="AP2523" s="71">
        <v>-0.11600000000000001</v>
      </c>
      <c r="AQ2523" s="71">
        <v>1.4999999999999999E-2</v>
      </c>
      <c r="AR2523" s="71">
        <v>0.19900000000000001</v>
      </c>
      <c r="AV2523" s="66">
        <v>44096</v>
      </c>
      <c r="AW2523" s="71">
        <v>-0.49099999999999999</v>
      </c>
      <c r="AX2523" s="71">
        <v>-0.46600000000000003</v>
      </c>
      <c r="AY2523" s="71">
        <v>-0.44800000000000001</v>
      </c>
      <c r="AZ2523" s="71">
        <v>-0.51400000000000001</v>
      </c>
      <c r="BA2523" s="71">
        <v>-0.45</v>
      </c>
      <c r="BB2523" s="71">
        <v>-0.32700000000000001</v>
      </c>
      <c r="BC2523" s="71">
        <v>0.23499999999999999</v>
      </c>
      <c r="BD2523" s="71">
        <v>0.54500000000000004</v>
      </c>
      <c r="BG2523" s="66">
        <v>44102</v>
      </c>
      <c r="BH2523" s="71">
        <v>3.5</v>
      </c>
      <c r="BI2523" s="71">
        <v>3.74</v>
      </c>
      <c r="BJ2523" s="71">
        <v>3.82</v>
      </c>
      <c r="BK2523" s="71">
        <v>4.1974999999999998</v>
      </c>
      <c r="BL2523" s="71">
        <v>4.5750000000000002</v>
      </c>
      <c r="BM2523" s="71">
        <v>8.0090000000000003</v>
      </c>
      <c r="BN2523" s="71">
        <v>9.5169999999999995</v>
      </c>
      <c r="BO2523" s="71">
        <v>11.206</v>
      </c>
      <c r="BR2523" s="66">
        <v>44490</v>
      </c>
      <c r="BS2523" s="71">
        <v>9.8000000000000007</v>
      </c>
      <c r="BT2523" s="71">
        <v>10</v>
      </c>
      <c r="BU2523" s="71">
        <v>13.5</v>
      </c>
      <c r="BV2523" s="71">
        <v>22.494999999999997</v>
      </c>
      <c r="BW2523" s="71">
        <v>31.49</v>
      </c>
      <c r="BX2523" s="71">
        <v>32.99</v>
      </c>
      <c r="BY2523" s="71">
        <v>32.945</v>
      </c>
      <c r="BZ2523" s="71">
        <v>32.9</v>
      </c>
      <c r="CJ2523" s="66"/>
      <c r="CM2523" s="66"/>
      <c r="CP2523" s="66"/>
      <c r="CS2523" s="66"/>
    </row>
    <row r="2524" spans="13:97" ht="14.25" customHeight="1" x14ac:dyDescent="0.3">
      <c r="M2524" s="66">
        <v>44071</v>
      </c>
      <c r="N2524" s="71">
        <v>9.6299999999999997E-2</v>
      </c>
      <c r="O2524" s="71">
        <v>0.1017</v>
      </c>
      <c r="P2524" s="71">
        <v>0.1091</v>
      </c>
      <c r="Q2524" s="71">
        <v>0.127</v>
      </c>
      <c r="R2524" s="71">
        <v>0.14349999999999999</v>
      </c>
      <c r="S2524" s="71">
        <v>0.26889999999999997</v>
      </c>
      <c r="T2524" s="71">
        <v>0.72109999999999996</v>
      </c>
      <c r="U2524" s="71">
        <v>1.0055499999999999</v>
      </c>
      <c r="X2524" s="66">
        <v>44089</v>
      </c>
      <c r="Y2524" s="72">
        <v>-0.57799999999999996</v>
      </c>
      <c r="Z2524" s="72">
        <v>-0.57399999999999995</v>
      </c>
      <c r="AA2524" s="72">
        <v>-0.57999999999999996</v>
      </c>
      <c r="AB2524" s="72">
        <v>-0.63200000000000001</v>
      </c>
      <c r="AC2524" s="72">
        <v>-0.61799999999999999</v>
      </c>
      <c r="AD2524" s="72">
        <v>-0.56499999999999995</v>
      </c>
      <c r="AE2524" s="72">
        <v>-0.21199999999999999</v>
      </c>
      <c r="AF2524" s="72">
        <v>-3.5999999999999997E-2</v>
      </c>
      <c r="AJ2524" s="66">
        <v>44176</v>
      </c>
      <c r="AK2524" s="71">
        <v>-8.7900000000000006E-2</v>
      </c>
      <c r="AL2524" s="71">
        <v>-9.1899999999999996E-2</v>
      </c>
      <c r="AM2524" s="71">
        <v>-0.14899999999999999</v>
      </c>
      <c r="AN2524" s="71">
        <v>-0.13300000000000001</v>
      </c>
      <c r="AO2524" s="71">
        <v>-0.13500000000000001</v>
      </c>
      <c r="AP2524" s="71">
        <v>-0.123</v>
      </c>
      <c r="AQ2524" s="71">
        <v>1.4E-2</v>
      </c>
      <c r="AR2524" s="71">
        <v>0.20499999999999999</v>
      </c>
      <c r="AV2524" s="66">
        <v>44097</v>
      </c>
      <c r="AW2524" s="71">
        <v>-0.49199999999999999</v>
      </c>
      <c r="AX2524" s="71">
        <v>-0.46600000000000003</v>
      </c>
      <c r="AY2524" s="71">
        <v>-0.44800000000000001</v>
      </c>
      <c r="AZ2524" s="71">
        <v>-0.51100000000000001</v>
      </c>
      <c r="BA2524" s="71">
        <v>-0.442</v>
      </c>
      <c r="BB2524" s="71">
        <v>-0.32500000000000001</v>
      </c>
      <c r="BC2524" s="71">
        <v>0.22500000000000001</v>
      </c>
      <c r="BD2524" s="71">
        <v>0.53500000000000003</v>
      </c>
      <c r="BG2524" s="66">
        <v>44103</v>
      </c>
      <c r="BH2524" s="71">
        <v>3.5</v>
      </c>
      <c r="BI2524" s="71">
        <v>3.74</v>
      </c>
      <c r="BJ2524" s="71">
        <v>3.82</v>
      </c>
      <c r="BK2524" s="71">
        <v>4.1959999999999997</v>
      </c>
      <c r="BL2524" s="71">
        <v>4.5720000000000001</v>
      </c>
      <c r="BM2524" s="71">
        <v>8.0090000000000003</v>
      </c>
      <c r="BN2524" s="71">
        <v>9.4740000000000002</v>
      </c>
      <c r="BO2524" s="71">
        <v>11.211</v>
      </c>
      <c r="BR2524" s="66">
        <v>44491</v>
      </c>
      <c r="BS2524" s="71">
        <v>9.8000000000000007</v>
      </c>
      <c r="BT2524" s="71">
        <v>10</v>
      </c>
      <c r="BU2524" s="71">
        <v>13.5</v>
      </c>
      <c r="BV2524" s="71">
        <v>22.494999999999997</v>
      </c>
      <c r="BW2524" s="71">
        <v>31.49</v>
      </c>
      <c r="BX2524" s="71">
        <v>32.99</v>
      </c>
      <c r="BY2524" s="71">
        <v>32.945</v>
      </c>
      <c r="BZ2524" s="71">
        <v>32.9</v>
      </c>
      <c r="CJ2524" s="66"/>
      <c r="CM2524" s="66"/>
      <c r="CP2524" s="66"/>
      <c r="CS2524" s="66"/>
    </row>
    <row r="2525" spans="13:97" ht="14.25" customHeight="1" x14ac:dyDescent="0.3">
      <c r="M2525" s="66">
        <v>44074</v>
      </c>
      <c r="N2525" s="71">
        <v>9.3799999999999994E-2</v>
      </c>
      <c r="O2525" s="71">
        <v>0.10680000000000001</v>
      </c>
      <c r="P2525" s="71">
        <v>0.1116</v>
      </c>
      <c r="Q2525" s="71">
        <v>0.13089999999999999</v>
      </c>
      <c r="R2525" s="71">
        <v>0.1489</v>
      </c>
      <c r="S2525" s="71">
        <v>0.26729999999999998</v>
      </c>
      <c r="T2525" s="71">
        <v>0.70479999999999998</v>
      </c>
      <c r="U2525" s="71">
        <v>0.98239999999999994</v>
      </c>
      <c r="X2525" s="66">
        <v>44090</v>
      </c>
      <c r="Y2525" s="72">
        <v>-0.57899999999999996</v>
      </c>
      <c r="Z2525" s="72">
        <v>-0.57499999999999996</v>
      </c>
      <c r="AA2525" s="72">
        <v>-0.58299999999999996</v>
      </c>
      <c r="AB2525" s="72">
        <v>-0.63300000000000001</v>
      </c>
      <c r="AC2525" s="72">
        <v>-0.627</v>
      </c>
      <c r="AD2525" s="72">
        <v>-0.57599999999999996</v>
      </c>
      <c r="AE2525" s="72">
        <v>-0.224</v>
      </c>
      <c r="AF2525" s="72">
        <v>-5.2999999999999999E-2</v>
      </c>
      <c r="AJ2525" s="66">
        <v>44179</v>
      </c>
      <c r="AK2525" s="71">
        <v>-9.5699999999999993E-2</v>
      </c>
      <c r="AL2525" s="71">
        <v>-0.1019</v>
      </c>
      <c r="AM2525" s="71">
        <v>-0.13</v>
      </c>
      <c r="AN2525" s="71">
        <v>-0.127</v>
      </c>
      <c r="AO2525" s="71">
        <v>-0.124</v>
      </c>
      <c r="AP2525" s="71">
        <v>-0.11899999999999999</v>
      </c>
      <c r="AQ2525" s="71">
        <v>1.0999999999999999E-2</v>
      </c>
      <c r="AR2525" s="71">
        <v>0.21199999999999999</v>
      </c>
      <c r="AV2525" s="66">
        <v>44098</v>
      </c>
      <c r="AW2525" s="71">
        <v>-0.49199999999999999</v>
      </c>
      <c r="AX2525" s="71">
        <v>-0.46600000000000003</v>
      </c>
      <c r="AY2525" s="71">
        <v>-0.44800000000000001</v>
      </c>
      <c r="AZ2525" s="71">
        <v>-0.504</v>
      </c>
      <c r="BA2525" s="71">
        <v>-0.42</v>
      </c>
      <c r="BB2525" s="71">
        <v>-0.29399999999999998</v>
      </c>
      <c r="BC2525" s="71">
        <v>0.251</v>
      </c>
      <c r="BD2525" s="71">
        <v>0.56000000000000005</v>
      </c>
      <c r="BG2525" s="66">
        <v>44104</v>
      </c>
      <c r="BH2525" s="71">
        <v>3.5</v>
      </c>
      <c r="BI2525" s="71">
        <v>3.74</v>
      </c>
      <c r="BJ2525" s="71">
        <v>3.82</v>
      </c>
      <c r="BK2525" s="71">
        <v>4.1825000000000001</v>
      </c>
      <c r="BL2525" s="71">
        <v>4.5449999999999999</v>
      </c>
      <c r="BM2525" s="71">
        <v>8.0090000000000003</v>
      </c>
      <c r="BN2525" s="71">
        <v>9.4390000000000001</v>
      </c>
      <c r="BO2525" s="71">
        <v>11.192</v>
      </c>
      <c r="BR2525" s="66">
        <v>44494</v>
      </c>
      <c r="BS2525" s="71">
        <v>9.8000000000000007</v>
      </c>
      <c r="BT2525" s="71">
        <v>10</v>
      </c>
      <c r="BU2525" s="71">
        <v>13.5</v>
      </c>
      <c r="BV2525" s="71">
        <v>22.494999999999997</v>
      </c>
      <c r="BW2525" s="71">
        <v>31.49</v>
      </c>
      <c r="BX2525" s="71">
        <v>32.99</v>
      </c>
      <c r="BY2525" s="71">
        <v>32.945</v>
      </c>
      <c r="BZ2525" s="71">
        <v>32.9</v>
      </c>
      <c r="CJ2525" s="66"/>
      <c r="CM2525" s="66"/>
      <c r="CP2525" s="66"/>
      <c r="CS2525" s="66"/>
    </row>
    <row r="2526" spans="13:97" ht="14.25" customHeight="1" x14ac:dyDescent="0.3">
      <c r="M2526" s="66">
        <v>44075</v>
      </c>
      <c r="N2526" s="71">
        <v>9.9099999999999994E-2</v>
      </c>
      <c r="O2526" s="71">
        <v>0.1116</v>
      </c>
      <c r="P2526" s="71">
        <v>0.1167</v>
      </c>
      <c r="Q2526" s="71">
        <v>0.13089999999999999</v>
      </c>
      <c r="R2526" s="71">
        <v>0.1462</v>
      </c>
      <c r="S2526" s="71">
        <v>0.25319999999999998</v>
      </c>
      <c r="T2526" s="71">
        <v>0.66890000000000005</v>
      </c>
      <c r="U2526" s="71">
        <v>0.93445</v>
      </c>
      <c r="X2526" s="66">
        <v>44091</v>
      </c>
      <c r="Y2526" s="72">
        <v>-0.58599999999999997</v>
      </c>
      <c r="Z2526" s="72">
        <v>-0.57499999999999996</v>
      </c>
      <c r="AA2526" s="72">
        <v>-0.58399999999999996</v>
      </c>
      <c r="AB2526" s="72">
        <v>-0.64500000000000002</v>
      </c>
      <c r="AC2526" s="72">
        <v>-0.64700000000000002</v>
      </c>
      <c r="AD2526" s="72">
        <v>-0.59299999999999997</v>
      </c>
      <c r="AE2526" s="72">
        <v>-0.23100000000000001</v>
      </c>
      <c r="AF2526" s="72">
        <v>-5.8999999999999997E-2</v>
      </c>
      <c r="AJ2526" s="66">
        <v>44180</v>
      </c>
      <c r="AK2526" s="71">
        <v>-9.5600000000000004E-2</v>
      </c>
      <c r="AL2526" s="71">
        <v>-0.10979999999999999</v>
      </c>
      <c r="AM2526" s="71">
        <v>-0.13</v>
      </c>
      <c r="AN2526" s="71">
        <v>-0.124</v>
      </c>
      <c r="AO2526" s="71">
        <v>-0.121</v>
      </c>
      <c r="AP2526" s="71">
        <v>-0.11799999999999999</v>
      </c>
      <c r="AQ2526" s="71">
        <v>5.0000000000000001E-3</v>
      </c>
      <c r="AR2526" s="71">
        <v>0.19900000000000001</v>
      </c>
      <c r="AV2526" s="66">
        <v>44099</v>
      </c>
      <c r="AW2526" s="71">
        <v>-0.49099999999999999</v>
      </c>
      <c r="AX2526" s="71">
        <v>-0.46600000000000003</v>
      </c>
      <c r="AY2526" s="71">
        <v>-0.44800000000000001</v>
      </c>
      <c r="AZ2526" s="71">
        <v>-0.502</v>
      </c>
      <c r="BA2526" s="71">
        <v>-0.42199999999999999</v>
      </c>
      <c r="BB2526" s="71">
        <v>-0.29499999999999998</v>
      </c>
      <c r="BC2526" s="71">
        <v>0.248</v>
      </c>
      <c r="BD2526" s="71">
        <v>0.55500000000000005</v>
      </c>
      <c r="BG2526" s="66">
        <v>44105</v>
      </c>
      <c r="BH2526" s="71">
        <v>3.5</v>
      </c>
      <c r="BI2526" s="71">
        <v>3.74</v>
      </c>
      <c r="BJ2526" s="71">
        <v>3.82</v>
      </c>
      <c r="BK2526" s="71">
        <v>4.1829999999999998</v>
      </c>
      <c r="BL2526" s="71">
        <v>4.5460000000000003</v>
      </c>
      <c r="BM2526" s="71">
        <v>8.0090000000000003</v>
      </c>
      <c r="BN2526" s="71">
        <v>9.4049999999999994</v>
      </c>
      <c r="BO2526" s="71">
        <v>11.202999999999999</v>
      </c>
      <c r="BR2526" s="66">
        <v>44495</v>
      </c>
      <c r="BS2526" s="71">
        <v>9.8000000000000007</v>
      </c>
      <c r="BT2526" s="71">
        <v>10</v>
      </c>
      <c r="BU2526" s="71">
        <v>13.5</v>
      </c>
      <c r="BV2526" s="71">
        <v>22.494999999999997</v>
      </c>
      <c r="BW2526" s="71">
        <v>31.49</v>
      </c>
      <c r="BX2526" s="71">
        <v>32.99</v>
      </c>
      <c r="BY2526" s="71">
        <v>32.945</v>
      </c>
      <c r="BZ2526" s="71">
        <v>32.9</v>
      </c>
      <c r="CJ2526" s="66"/>
      <c r="CM2526" s="66"/>
      <c r="CP2526" s="66"/>
      <c r="CS2526" s="66"/>
    </row>
    <row r="2527" spans="13:97" ht="14.25" customHeight="1" x14ac:dyDescent="0.3">
      <c r="M2527" s="66">
        <v>44076</v>
      </c>
      <c r="N2527" s="71">
        <v>9.9099999999999994E-2</v>
      </c>
      <c r="O2527" s="71">
        <v>0.1091</v>
      </c>
      <c r="P2527" s="71">
        <v>0.1116</v>
      </c>
      <c r="Q2527" s="71">
        <v>0.13289999999999999</v>
      </c>
      <c r="R2527" s="71">
        <v>0.1489</v>
      </c>
      <c r="S2527" s="71">
        <v>0.25159999999999999</v>
      </c>
      <c r="T2527" s="71">
        <v>0.64770000000000005</v>
      </c>
      <c r="U2527" s="71">
        <v>0.90385000000000004</v>
      </c>
      <c r="X2527" s="66">
        <v>44092</v>
      </c>
      <c r="Y2527" s="72">
        <v>-0.59099999999999997</v>
      </c>
      <c r="Z2527" s="72">
        <v>-0.57899999999999996</v>
      </c>
      <c r="AA2527" s="72">
        <v>-0.57699999999999996</v>
      </c>
      <c r="AB2527" s="72">
        <v>-0.64500000000000002</v>
      </c>
      <c r="AC2527" s="72">
        <v>-0.64500000000000002</v>
      </c>
      <c r="AD2527" s="72">
        <v>-0.59799999999999998</v>
      </c>
      <c r="AE2527" s="72">
        <v>-0.223</v>
      </c>
      <c r="AF2527" s="72">
        <v>-5.5E-2</v>
      </c>
      <c r="AJ2527" s="66">
        <v>44181</v>
      </c>
      <c r="AK2527" s="71">
        <v>-9.5799999999999996E-2</v>
      </c>
      <c r="AL2527" s="71">
        <v>-9.5799999999999996E-2</v>
      </c>
      <c r="AM2527" s="71">
        <v>-0.126</v>
      </c>
      <c r="AN2527" s="71">
        <v>-0.121</v>
      </c>
      <c r="AO2527" s="71">
        <v>-0.129</v>
      </c>
      <c r="AP2527" s="71">
        <v>-0.11700000000000001</v>
      </c>
      <c r="AQ2527" s="71">
        <v>0.01</v>
      </c>
      <c r="AR2527" s="71">
        <v>0.20200000000000001</v>
      </c>
      <c r="AV2527" s="66">
        <v>44102</v>
      </c>
      <c r="AW2527" s="71">
        <v>-0.49399999999999999</v>
      </c>
      <c r="AX2527" s="71">
        <v>-0.46600000000000003</v>
      </c>
      <c r="AY2527" s="71">
        <v>-0.44800000000000001</v>
      </c>
      <c r="AZ2527" s="71">
        <v>-0.504</v>
      </c>
      <c r="BA2527" s="71">
        <v>-0.42299999999999999</v>
      </c>
      <c r="BB2527" s="71">
        <v>-0.29799999999999999</v>
      </c>
      <c r="BC2527" s="71">
        <v>0.246</v>
      </c>
      <c r="BD2527" s="71">
        <v>0.55600000000000005</v>
      </c>
      <c r="BG2527" s="66">
        <v>44106</v>
      </c>
      <c r="BH2527" s="71">
        <v>3.51</v>
      </c>
      <c r="BI2527" s="71">
        <v>3.69</v>
      </c>
      <c r="BJ2527" s="71">
        <v>3.83</v>
      </c>
      <c r="BK2527" s="71">
        <v>4.1835000000000004</v>
      </c>
      <c r="BL2527" s="71">
        <v>4.5369999999999999</v>
      </c>
      <c r="BM2527" s="71">
        <v>8.0090000000000003</v>
      </c>
      <c r="BN2527" s="71">
        <v>9.4239999999999995</v>
      </c>
      <c r="BO2527" s="71">
        <v>11.242000000000001</v>
      </c>
      <c r="BR2527" s="66">
        <v>44496</v>
      </c>
      <c r="BS2527" s="71">
        <v>9.8000000000000007</v>
      </c>
      <c r="BT2527" s="71">
        <v>10</v>
      </c>
      <c r="BU2527" s="71">
        <v>13.5</v>
      </c>
      <c r="BV2527" s="71">
        <v>22.494999999999997</v>
      </c>
      <c r="BW2527" s="71">
        <v>31.49</v>
      </c>
      <c r="BX2527" s="71">
        <v>32.99</v>
      </c>
      <c r="BY2527" s="71">
        <v>32.945</v>
      </c>
      <c r="BZ2527" s="71">
        <v>32.9</v>
      </c>
      <c r="CJ2527" s="66"/>
      <c r="CM2527" s="66"/>
      <c r="CP2527" s="66"/>
      <c r="CS2527" s="66"/>
    </row>
    <row r="2528" spans="13:97" ht="14.25" customHeight="1" x14ac:dyDescent="0.3">
      <c r="M2528" s="66">
        <v>44077</v>
      </c>
      <c r="N2528" s="71">
        <v>9.9099999999999994E-2</v>
      </c>
      <c r="O2528" s="71">
        <v>0.1116</v>
      </c>
      <c r="P2528" s="71">
        <v>0.1116</v>
      </c>
      <c r="Q2528" s="71">
        <v>0.127</v>
      </c>
      <c r="R2528" s="71">
        <v>0.14360000000000001</v>
      </c>
      <c r="S2528" s="71">
        <v>0.24840000000000001</v>
      </c>
      <c r="T2528" s="71">
        <v>0.63470000000000004</v>
      </c>
      <c r="U2528" s="71">
        <v>0.88234999999999997</v>
      </c>
      <c r="X2528" s="66">
        <v>44095</v>
      </c>
      <c r="Y2528" s="72">
        <v>-0.57199999999999995</v>
      </c>
      <c r="Z2528" s="72">
        <v>-0.58699999999999997</v>
      </c>
      <c r="AA2528" s="72">
        <v>-0.58399999999999996</v>
      </c>
      <c r="AB2528" s="72">
        <v>-0.65800000000000003</v>
      </c>
      <c r="AC2528" s="72">
        <v>-0.66700000000000004</v>
      </c>
      <c r="AD2528" s="72">
        <v>-0.626</v>
      </c>
      <c r="AE2528" s="72">
        <v>-0.25700000000000001</v>
      </c>
      <c r="AF2528" s="72">
        <v>-9.8000000000000004E-2</v>
      </c>
      <c r="AJ2528" s="66">
        <v>44182</v>
      </c>
      <c r="AK2528" s="71">
        <v>-9.6000000000000002E-2</v>
      </c>
      <c r="AL2528" s="71">
        <v>-0.10199999999999999</v>
      </c>
      <c r="AM2528" s="71">
        <v>-0.11700000000000001</v>
      </c>
      <c r="AN2528" s="71">
        <v>-0.121</v>
      </c>
      <c r="AO2528" s="71">
        <v>-0.11700000000000001</v>
      </c>
      <c r="AP2528" s="71">
        <v>-0.113</v>
      </c>
      <c r="AQ2528" s="71">
        <v>1.0999999999999999E-2</v>
      </c>
      <c r="AR2528" s="71">
        <v>0.19800000000000001</v>
      </c>
      <c r="AV2528" s="66">
        <v>44103</v>
      </c>
      <c r="AW2528" s="71">
        <v>-0.53100000000000003</v>
      </c>
      <c r="AX2528" s="71">
        <v>-0.46600000000000003</v>
      </c>
      <c r="AY2528" s="71">
        <v>-0.44800000000000001</v>
      </c>
      <c r="AZ2528" s="71">
        <v>-0.50900000000000001</v>
      </c>
      <c r="BA2528" s="71">
        <v>-0.43099999999999999</v>
      </c>
      <c r="BB2528" s="71">
        <v>-0.316</v>
      </c>
      <c r="BC2528" s="71">
        <v>0.22500000000000001</v>
      </c>
      <c r="BD2528" s="71">
        <v>0.53300000000000003</v>
      </c>
      <c r="BG2528" s="66">
        <v>44109</v>
      </c>
      <c r="BH2528" s="71">
        <v>3.51</v>
      </c>
      <c r="BI2528" s="71">
        <v>3.69</v>
      </c>
      <c r="BJ2528" s="71">
        <v>3.83</v>
      </c>
      <c r="BK2528" s="71">
        <v>4.1835000000000004</v>
      </c>
      <c r="BL2528" s="71">
        <v>4.5369999999999999</v>
      </c>
      <c r="BM2528" s="71">
        <v>8.0090000000000003</v>
      </c>
      <c r="BN2528" s="71">
        <v>9.4870000000000001</v>
      </c>
      <c r="BO2528" s="71">
        <v>11.315</v>
      </c>
      <c r="BR2528" s="66">
        <v>44497</v>
      </c>
      <c r="BS2528" s="71">
        <v>9.8000000000000007</v>
      </c>
      <c r="BT2528" s="71">
        <v>10</v>
      </c>
      <c r="BU2528" s="71">
        <v>13.5</v>
      </c>
      <c r="BV2528" s="71">
        <v>22.494999999999997</v>
      </c>
      <c r="BW2528" s="71">
        <v>31.49</v>
      </c>
      <c r="BX2528" s="71">
        <v>32.99</v>
      </c>
      <c r="BY2528" s="71">
        <v>32.945</v>
      </c>
      <c r="BZ2528" s="71">
        <v>32.9</v>
      </c>
      <c r="CJ2528" s="66"/>
      <c r="CM2528" s="66"/>
      <c r="CP2528" s="66"/>
      <c r="CS2528" s="66"/>
    </row>
    <row r="2529" spans="13:97" ht="14.25" customHeight="1" x14ac:dyDescent="0.3">
      <c r="M2529" s="66">
        <v>44078</v>
      </c>
      <c r="N2529" s="71">
        <v>9.9099999999999994E-2</v>
      </c>
      <c r="O2529" s="71">
        <v>0.11409999999999999</v>
      </c>
      <c r="P2529" s="71">
        <v>0.1192</v>
      </c>
      <c r="Q2529" s="71">
        <v>0.14280000000000001</v>
      </c>
      <c r="R2529" s="71">
        <v>0.1731</v>
      </c>
      <c r="S2529" s="71">
        <v>0.29909999999999998</v>
      </c>
      <c r="T2529" s="71">
        <v>0.71799999999999997</v>
      </c>
      <c r="U2529" s="71">
        <v>0.98399999999999999</v>
      </c>
      <c r="X2529" s="66">
        <v>44096</v>
      </c>
      <c r="Y2529" s="72">
        <v>-0.57799999999999996</v>
      </c>
      <c r="Z2529" s="72">
        <v>-0.59499999999999997</v>
      </c>
      <c r="AA2529" s="72">
        <v>-0.58499999999999996</v>
      </c>
      <c r="AB2529" s="72">
        <v>-0.65300000000000002</v>
      </c>
      <c r="AC2529" s="72">
        <v>-0.65600000000000003</v>
      </c>
      <c r="AD2529" s="72">
        <v>-0.61599999999999999</v>
      </c>
      <c r="AE2529" s="72">
        <v>-0.24099999999999999</v>
      </c>
      <c r="AF2529" s="72">
        <v>-7.6999999999999999E-2</v>
      </c>
      <c r="AJ2529" s="66">
        <v>44183</v>
      </c>
      <c r="AK2529" s="71">
        <v>-9.8900000000000002E-2</v>
      </c>
      <c r="AL2529" s="71">
        <v>-0.1069</v>
      </c>
      <c r="AM2529" s="71">
        <v>-0.11700000000000001</v>
      </c>
      <c r="AN2529" s="71">
        <v>-0.124</v>
      </c>
      <c r="AO2529" s="71">
        <v>-0.11899999999999999</v>
      </c>
      <c r="AP2529" s="71">
        <v>-0.122</v>
      </c>
      <c r="AQ2529" s="71">
        <v>0.01</v>
      </c>
      <c r="AR2529" s="71">
        <v>0.19800000000000001</v>
      </c>
      <c r="AV2529" s="66">
        <v>44104</v>
      </c>
      <c r="AW2529" s="71">
        <v>-0.53300000000000003</v>
      </c>
      <c r="AX2529" s="71">
        <v>-0.46600000000000003</v>
      </c>
      <c r="AY2529" s="71">
        <v>-0.44800000000000001</v>
      </c>
      <c r="AZ2529" s="71">
        <v>-0.50900000000000001</v>
      </c>
      <c r="BA2529" s="71">
        <v>-0.42399999999999999</v>
      </c>
      <c r="BB2529" s="71">
        <v>-0.29499999999999998</v>
      </c>
      <c r="BC2529" s="71">
        <v>0.248</v>
      </c>
      <c r="BD2529" s="71">
        <v>0.55800000000000005</v>
      </c>
      <c r="BG2529" s="66">
        <v>44110</v>
      </c>
      <c r="BH2529" s="71">
        <v>3.51</v>
      </c>
      <c r="BI2529" s="71">
        <v>3.69</v>
      </c>
      <c r="BJ2529" s="71">
        <v>3.83</v>
      </c>
      <c r="BK2529" s="71">
        <v>4.1835000000000004</v>
      </c>
      <c r="BL2529" s="71">
        <v>4.5369999999999999</v>
      </c>
      <c r="BM2529" s="71">
        <v>8.0090000000000003</v>
      </c>
      <c r="BN2529" s="71">
        <v>9.5560000000000009</v>
      </c>
      <c r="BO2529" s="71">
        <v>11.388</v>
      </c>
      <c r="BR2529" s="66">
        <v>44498</v>
      </c>
      <c r="BS2529" s="71">
        <v>9.8000000000000007</v>
      </c>
      <c r="BT2529" s="71">
        <v>10</v>
      </c>
      <c r="BU2529" s="71">
        <v>13.5</v>
      </c>
      <c r="BV2529" s="71">
        <v>22.494999999999997</v>
      </c>
      <c r="BW2529" s="71">
        <v>31.49</v>
      </c>
      <c r="BX2529" s="71">
        <v>32.99</v>
      </c>
      <c r="BY2529" s="71">
        <v>32.945</v>
      </c>
      <c r="BZ2529" s="71">
        <v>32.9</v>
      </c>
      <c r="CJ2529" s="66"/>
      <c r="CM2529" s="66"/>
      <c r="CP2529" s="66"/>
      <c r="CS2529" s="66"/>
    </row>
    <row r="2530" spans="13:97" ht="14.25" customHeight="1" x14ac:dyDescent="0.3">
      <c r="M2530" s="66">
        <v>44081</v>
      </c>
      <c r="N2530" s="71">
        <v>9.9099999999999994E-2</v>
      </c>
      <c r="O2530" s="71">
        <v>0.11409999999999999</v>
      </c>
      <c r="P2530" s="71">
        <v>0.1192</v>
      </c>
      <c r="Q2530" s="71">
        <v>0.14280000000000001</v>
      </c>
      <c r="R2530" s="71">
        <v>0.1731</v>
      </c>
      <c r="S2530" s="71">
        <v>0.29909999999999998</v>
      </c>
      <c r="T2530" s="71">
        <v>0.71799999999999997</v>
      </c>
      <c r="U2530" s="71">
        <v>0.98399999999999999</v>
      </c>
      <c r="X2530" s="66">
        <v>44097</v>
      </c>
      <c r="Y2530" s="72">
        <v>-0.57999999999999996</v>
      </c>
      <c r="Z2530" s="72">
        <v>-0.59699999999999998</v>
      </c>
      <c r="AA2530" s="72">
        <v>-0.58599999999999997</v>
      </c>
      <c r="AB2530" s="72">
        <v>-0.65600000000000003</v>
      </c>
      <c r="AC2530" s="72">
        <v>-0.65800000000000003</v>
      </c>
      <c r="AD2530" s="72">
        <v>-0.61199999999999999</v>
      </c>
      <c r="AE2530" s="72">
        <v>-0.245</v>
      </c>
      <c r="AF2530" s="72">
        <v>-7.6999999999999999E-2</v>
      </c>
      <c r="AJ2530" s="66">
        <v>44186</v>
      </c>
      <c r="AK2530" s="71">
        <v>-0.1026</v>
      </c>
      <c r="AL2530" s="71">
        <v>-8.9800000000000005E-2</v>
      </c>
      <c r="AM2530" s="71">
        <v>-0.11700000000000001</v>
      </c>
      <c r="AN2530" s="71">
        <v>-0.127</v>
      </c>
      <c r="AO2530" s="71">
        <v>-0.121</v>
      </c>
      <c r="AP2530" s="71">
        <v>-0.123</v>
      </c>
      <c r="AQ2530" s="71">
        <v>1.0999999999999999E-2</v>
      </c>
      <c r="AR2530" s="71">
        <v>0.192</v>
      </c>
      <c r="AV2530" s="66">
        <v>44105</v>
      </c>
      <c r="AW2530" s="71">
        <v>-0.54</v>
      </c>
      <c r="AX2530" s="71">
        <v>-0.46600000000000003</v>
      </c>
      <c r="AY2530" s="71">
        <v>-0.44800000000000001</v>
      </c>
      <c r="AZ2530" s="71">
        <v>-0.51300000000000001</v>
      </c>
      <c r="BA2530" s="71">
        <v>-0.42399999999999999</v>
      </c>
      <c r="BB2530" s="71">
        <v>-0.309</v>
      </c>
      <c r="BC2530" s="71">
        <v>0.23200000000000001</v>
      </c>
      <c r="BD2530" s="71">
        <v>0.54100000000000004</v>
      </c>
      <c r="BG2530" s="66">
        <v>44111</v>
      </c>
      <c r="BH2530" s="71">
        <v>3.51</v>
      </c>
      <c r="BI2530" s="71">
        <v>3.69</v>
      </c>
      <c r="BJ2530" s="71">
        <v>3.83</v>
      </c>
      <c r="BK2530" s="71">
        <v>4.1835000000000004</v>
      </c>
      <c r="BL2530" s="71">
        <v>4.5369999999999999</v>
      </c>
      <c r="BM2530" s="71">
        <v>8.0090000000000003</v>
      </c>
      <c r="BN2530" s="71">
        <v>9.57</v>
      </c>
      <c r="BO2530" s="71">
        <v>11.384</v>
      </c>
      <c r="BR2530" s="66">
        <v>44501</v>
      </c>
      <c r="BS2530" s="71">
        <v>9.8000000000000007</v>
      </c>
      <c r="BT2530" s="71">
        <v>10</v>
      </c>
      <c r="BU2530" s="71">
        <v>13.5</v>
      </c>
      <c r="BV2530" s="71">
        <v>22.494999999999997</v>
      </c>
      <c r="BW2530" s="71">
        <v>31.49</v>
      </c>
      <c r="BX2530" s="71">
        <v>32.99</v>
      </c>
      <c r="BY2530" s="71">
        <v>32.945</v>
      </c>
      <c r="BZ2530" s="71">
        <v>32.9</v>
      </c>
      <c r="CJ2530" s="66"/>
      <c r="CM2530" s="66"/>
      <c r="CP2530" s="66"/>
      <c r="CS2530" s="66"/>
    </row>
    <row r="2531" spans="13:97" ht="14.25" customHeight="1" x14ac:dyDescent="0.3">
      <c r="M2531" s="66">
        <v>44082</v>
      </c>
      <c r="N2531" s="71">
        <v>0.10929999999999999</v>
      </c>
      <c r="O2531" s="71">
        <v>0.1192</v>
      </c>
      <c r="P2531" s="71">
        <v>0.1268</v>
      </c>
      <c r="Q2531" s="71">
        <v>0.14080000000000001</v>
      </c>
      <c r="R2531" s="71">
        <v>0.1651</v>
      </c>
      <c r="S2531" s="71">
        <v>0.26740000000000003</v>
      </c>
      <c r="T2531" s="71">
        <v>0.67879999999999996</v>
      </c>
      <c r="U2531" s="71">
        <v>0.94940000000000002</v>
      </c>
      <c r="X2531" s="66">
        <v>44098</v>
      </c>
      <c r="Y2531" s="72">
        <v>-0.58799999999999997</v>
      </c>
      <c r="Z2531" s="72">
        <v>-0.60699999999999998</v>
      </c>
      <c r="AA2531" s="72">
        <v>-0.59199999999999997</v>
      </c>
      <c r="AB2531" s="72">
        <v>-0.65900000000000003</v>
      </c>
      <c r="AC2531" s="72">
        <v>-0.65300000000000002</v>
      </c>
      <c r="AD2531" s="72">
        <v>-0.59699999999999998</v>
      </c>
      <c r="AE2531" s="72">
        <v>-0.22700000000000001</v>
      </c>
      <c r="AF2531" s="72">
        <v>-5.8999999999999997E-2</v>
      </c>
      <c r="AJ2531" s="66">
        <v>44187</v>
      </c>
      <c r="AK2531" s="71">
        <v>-0.10290000000000001</v>
      </c>
      <c r="AL2531" s="71">
        <v>-0.1018</v>
      </c>
      <c r="AM2531" s="71">
        <v>-0.11700000000000001</v>
      </c>
      <c r="AN2531" s="71">
        <v>-0.126</v>
      </c>
      <c r="AO2531" s="71">
        <v>-0.121</v>
      </c>
      <c r="AP2531" s="71">
        <v>-0.11799999999999999</v>
      </c>
      <c r="AQ2531" s="71">
        <v>0.01</v>
      </c>
      <c r="AR2531" s="71">
        <v>0.192</v>
      </c>
      <c r="AV2531" s="66">
        <v>44106</v>
      </c>
      <c r="AW2531" s="71">
        <v>-0.53600000000000003</v>
      </c>
      <c r="AX2531" s="71">
        <v>-0.46600000000000003</v>
      </c>
      <c r="AY2531" s="71">
        <v>-0.44800000000000001</v>
      </c>
      <c r="AZ2531" s="71">
        <v>-0.51700000000000002</v>
      </c>
      <c r="BA2531" s="71">
        <v>-0.436</v>
      </c>
      <c r="BB2531" s="71">
        <v>-0.32</v>
      </c>
      <c r="BC2531" s="71">
        <v>0.221</v>
      </c>
      <c r="BD2531" s="71">
        <v>0.52900000000000003</v>
      </c>
      <c r="BG2531" s="66">
        <v>44112</v>
      </c>
      <c r="BH2531" s="71">
        <v>3.51</v>
      </c>
      <c r="BI2531" s="71">
        <v>3.69</v>
      </c>
      <c r="BJ2531" s="71">
        <v>3.83</v>
      </c>
      <c r="BK2531" s="71">
        <v>4.1835000000000004</v>
      </c>
      <c r="BL2531" s="71">
        <v>4.5369999999999999</v>
      </c>
      <c r="BM2531" s="71">
        <v>8.0090000000000003</v>
      </c>
      <c r="BN2531" s="71">
        <v>9.5389999999999997</v>
      </c>
      <c r="BO2531" s="71">
        <v>11.323</v>
      </c>
      <c r="BR2531" s="66">
        <v>44502</v>
      </c>
      <c r="BS2531" s="71">
        <v>9.8000000000000007</v>
      </c>
      <c r="BT2531" s="71">
        <v>10</v>
      </c>
      <c r="BU2531" s="71">
        <v>13.5</v>
      </c>
      <c r="BV2531" s="71">
        <v>22.494999999999997</v>
      </c>
      <c r="BW2531" s="71">
        <v>31.49</v>
      </c>
      <c r="BX2531" s="71">
        <v>32.99</v>
      </c>
      <c r="BY2531" s="71">
        <v>32.945</v>
      </c>
      <c r="BZ2531" s="71">
        <v>32.9</v>
      </c>
      <c r="CJ2531" s="66"/>
      <c r="CM2531" s="66"/>
      <c r="CP2531" s="66"/>
      <c r="CS2531" s="66"/>
    </row>
    <row r="2532" spans="13:97" ht="14.25" customHeight="1" x14ac:dyDescent="0.3">
      <c r="M2532" s="66">
        <v>44083</v>
      </c>
      <c r="N2532" s="71">
        <v>0.1014</v>
      </c>
      <c r="O2532" s="71">
        <v>0.1217</v>
      </c>
      <c r="P2532" s="71">
        <v>0.13450000000000001</v>
      </c>
      <c r="Q2532" s="71">
        <v>0.14680000000000001</v>
      </c>
      <c r="R2532" s="71">
        <v>0.17199999999999999</v>
      </c>
      <c r="S2532" s="71">
        <v>0.28170000000000001</v>
      </c>
      <c r="T2532" s="71">
        <v>0.70009999999999994</v>
      </c>
      <c r="U2532" s="71">
        <v>0.97504999999999997</v>
      </c>
      <c r="X2532" s="66">
        <v>44099</v>
      </c>
      <c r="Y2532" s="72">
        <v>-0.59299999999999997</v>
      </c>
      <c r="Z2532" s="72">
        <v>-0.60799999999999998</v>
      </c>
      <c r="AA2532" s="72">
        <v>-0.59499999999999997</v>
      </c>
      <c r="AB2532" s="72">
        <v>-0.66600000000000004</v>
      </c>
      <c r="AC2532" s="72">
        <v>-0.65700000000000003</v>
      </c>
      <c r="AD2532" s="72">
        <v>-0.61199999999999999</v>
      </c>
      <c r="AE2532" s="72">
        <v>-0.254</v>
      </c>
      <c r="AF2532" s="72">
        <v>-8.8999999999999996E-2</v>
      </c>
      <c r="AJ2532" s="66">
        <v>44188</v>
      </c>
      <c r="AK2532" s="71">
        <v>-0.1028</v>
      </c>
      <c r="AL2532" s="71">
        <v>-0.1069</v>
      </c>
      <c r="AM2532" s="71">
        <v>-0.11700000000000001</v>
      </c>
      <c r="AN2532" s="71">
        <v>-0.125</v>
      </c>
      <c r="AO2532" s="71">
        <v>-0.127</v>
      </c>
      <c r="AP2532" s="71">
        <v>-0.11600000000000001</v>
      </c>
      <c r="AQ2532" s="71">
        <v>1.2E-2</v>
      </c>
      <c r="AR2532" s="71">
        <v>0.189</v>
      </c>
      <c r="AV2532" s="66">
        <v>44109</v>
      </c>
      <c r="AW2532" s="71">
        <v>-0.55500000000000005</v>
      </c>
      <c r="AX2532" s="71">
        <v>-0.46600000000000003</v>
      </c>
      <c r="AY2532" s="71">
        <v>-0.44800000000000001</v>
      </c>
      <c r="AZ2532" s="71">
        <v>-0.51</v>
      </c>
      <c r="BA2532" s="71">
        <v>-0.42</v>
      </c>
      <c r="BB2532" s="71">
        <v>-0.28899999999999998</v>
      </c>
      <c r="BC2532" s="71">
        <v>0.26100000000000001</v>
      </c>
      <c r="BD2532" s="71">
        <v>0.56899999999999995</v>
      </c>
      <c r="BG2532" s="66">
        <v>44113</v>
      </c>
      <c r="BH2532" s="71">
        <v>3.51</v>
      </c>
      <c r="BI2532" s="71">
        <v>3.68</v>
      </c>
      <c r="BJ2532" s="71">
        <v>3.84</v>
      </c>
      <c r="BK2532" s="71">
        <v>4.1884999999999994</v>
      </c>
      <c r="BL2532" s="71">
        <v>4.5369999999999999</v>
      </c>
      <c r="BM2532" s="71">
        <v>8.0090000000000003</v>
      </c>
      <c r="BN2532" s="71">
        <v>9.4890000000000008</v>
      </c>
      <c r="BO2532" s="71">
        <v>11.272</v>
      </c>
      <c r="BR2532" s="66">
        <v>44503</v>
      </c>
      <c r="BS2532" s="71">
        <v>9.8000000000000007</v>
      </c>
      <c r="BT2532" s="71">
        <v>10</v>
      </c>
      <c r="BU2532" s="71">
        <v>13.5</v>
      </c>
      <c r="BV2532" s="71">
        <v>22.494999999999997</v>
      </c>
      <c r="BW2532" s="71">
        <v>31.49</v>
      </c>
      <c r="BX2532" s="71">
        <v>32.99</v>
      </c>
      <c r="BY2532" s="71">
        <v>32.945</v>
      </c>
      <c r="BZ2532" s="71">
        <v>32.9</v>
      </c>
      <c r="CJ2532" s="66"/>
      <c r="CM2532" s="66"/>
      <c r="CP2532" s="66"/>
      <c r="CS2532" s="66"/>
    </row>
    <row r="2533" spans="13:97" ht="14.25" customHeight="1" x14ac:dyDescent="0.3">
      <c r="M2533" s="66">
        <v>44084</v>
      </c>
      <c r="N2533" s="71">
        <v>0.104</v>
      </c>
      <c r="O2533" s="71">
        <v>0.1167</v>
      </c>
      <c r="P2533" s="71">
        <v>0.13189999999999999</v>
      </c>
      <c r="Q2533" s="71">
        <v>0.1389</v>
      </c>
      <c r="R2533" s="71">
        <v>0.16159999999999999</v>
      </c>
      <c r="S2533" s="71">
        <v>0.26740000000000003</v>
      </c>
      <c r="T2533" s="71">
        <v>0.67720000000000002</v>
      </c>
      <c r="U2533" s="71">
        <v>0.9486</v>
      </c>
      <c r="X2533" s="66">
        <v>44102</v>
      </c>
      <c r="Y2533" s="72">
        <v>-0.58699999999999997</v>
      </c>
      <c r="Z2533" s="72">
        <v>-0.60699999999999998</v>
      </c>
      <c r="AA2533" s="72">
        <v>-0.59599999999999997</v>
      </c>
      <c r="AB2533" s="72">
        <v>-0.66400000000000003</v>
      </c>
      <c r="AC2533" s="72">
        <v>-0.65600000000000003</v>
      </c>
      <c r="AD2533" s="72">
        <v>-0.61299999999999999</v>
      </c>
      <c r="AE2533" s="72">
        <v>-0.253</v>
      </c>
      <c r="AF2533" s="72">
        <v>-8.6999999999999994E-2</v>
      </c>
      <c r="AJ2533" s="66">
        <v>44189</v>
      </c>
      <c r="AK2533" s="71">
        <v>-0.10299999999999999</v>
      </c>
      <c r="AL2533" s="71">
        <v>-0.107</v>
      </c>
      <c r="AM2533" s="71">
        <v>-0.11700000000000001</v>
      </c>
      <c r="AN2533" s="71">
        <v>-0.12</v>
      </c>
      <c r="AO2533" s="71">
        <v>-0.12</v>
      </c>
      <c r="AP2533" s="71">
        <v>-0.115</v>
      </c>
      <c r="AQ2533" s="71">
        <v>1.7000000000000001E-2</v>
      </c>
      <c r="AR2533" s="71">
        <v>0.19500000000000001</v>
      </c>
      <c r="AV2533" s="66">
        <v>44110</v>
      </c>
      <c r="AW2533" s="71">
        <v>-0.54900000000000004</v>
      </c>
      <c r="AX2533" s="71">
        <v>-0.51100000000000001</v>
      </c>
      <c r="AY2533" s="71">
        <v>-0.501</v>
      </c>
      <c r="AZ2533" s="71">
        <v>-0.51300000000000001</v>
      </c>
      <c r="BA2533" s="71">
        <v>-0.44</v>
      </c>
      <c r="BB2533" s="71">
        <v>-0.316</v>
      </c>
      <c r="BC2533" s="71">
        <v>0.23599999999999999</v>
      </c>
      <c r="BD2533" s="71">
        <v>0.54600000000000004</v>
      </c>
      <c r="BG2533" s="66">
        <v>44116</v>
      </c>
      <c r="BH2533" s="71">
        <v>3.51</v>
      </c>
      <c r="BI2533" s="71">
        <v>3.68</v>
      </c>
      <c r="BJ2533" s="71">
        <v>3.84</v>
      </c>
      <c r="BK2533" s="71">
        <v>4.1884999999999994</v>
      </c>
      <c r="BL2533" s="71">
        <v>4.5369999999999999</v>
      </c>
      <c r="BM2533" s="71">
        <v>8.0090000000000003</v>
      </c>
      <c r="BN2533" s="71">
        <v>9.44</v>
      </c>
      <c r="BO2533" s="71">
        <v>11.224</v>
      </c>
      <c r="BR2533" s="66">
        <v>44504</v>
      </c>
      <c r="BS2533" s="71">
        <v>9.8000000000000007</v>
      </c>
      <c r="BT2533" s="71">
        <v>10</v>
      </c>
      <c r="BU2533" s="71">
        <v>12</v>
      </c>
      <c r="BV2533" s="71">
        <v>21.744999999999997</v>
      </c>
      <c r="BW2533" s="71">
        <v>31.49</v>
      </c>
      <c r="BX2533" s="71">
        <v>32.99</v>
      </c>
      <c r="BY2533" s="71">
        <v>32.945</v>
      </c>
      <c r="BZ2533" s="71">
        <v>32.9</v>
      </c>
      <c r="CJ2533" s="66"/>
      <c r="CM2533" s="66"/>
      <c r="CP2533" s="66"/>
      <c r="CS2533" s="66"/>
    </row>
    <row r="2534" spans="13:97" ht="14.25" customHeight="1" x14ac:dyDescent="0.3">
      <c r="M2534" s="66">
        <v>44085</v>
      </c>
      <c r="N2534" s="71">
        <v>0.109</v>
      </c>
      <c r="O2534" s="71">
        <v>0.1167</v>
      </c>
      <c r="P2534" s="71">
        <v>0.12939999999999999</v>
      </c>
      <c r="Q2534" s="71">
        <v>0.127</v>
      </c>
      <c r="R2534" s="71">
        <v>0.15110000000000001</v>
      </c>
      <c r="S2534" s="71">
        <v>0.25159999999999999</v>
      </c>
      <c r="T2534" s="71">
        <v>0.66579999999999995</v>
      </c>
      <c r="U2534" s="71">
        <v>0.93789999999999996</v>
      </c>
      <c r="X2534" s="66">
        <v>44103</v>
      </c>
      <c r="Y2534" s="72">
        <v>-0.64100000000000001</v>
      </c>
      <c r="Z2534" s="72">
        <v>-0.60899999999999999</v>
      </c>
      <c r="AA2534" s="72">
        <v>-0.59799999999999998</v>
      </c>
      <c r="AB2534" s="72">
        <v>-0.66900000000000004</v>
      </c>
      <c r="AC2534" s="72">
        <v>-0.68200000000000005</v>
      </c>
      <c r="AD2534" s="72">
        <v>-0.628</v>
      </c>
      <c r="AE2534" s="72">
        <v>-0.26800000000000002</v>
      </c>
      <c r="AF2534" s="72">
        <v>-0.104</v>
      </c>
      <c r="AJ2534" s="66">
        <v>44190</v>
      </c>
      <c r="AK2534" s="71">
        <v>-0.10290000000000001</v>
      </c>
      <c r="AL2534" s="71">
        <v>-0.10680000000000001</v>
      </c>
      <c r="AM2534" s="71">
        <v>-0.11700000000000001</v>
      </c>
      <c r="AN2534" s="71">
        <v>-0.13</v>
      </c>
      <c r="AO2534" s="71">
        <v>-9.6000000000000002E-2</v>
      </c>
      <c r="AP2534" s="71">
        <v>-0.111</v>
      </c>
      <c r="AQ2534" s="71">
        <v>0.02</v>
      </c>
      <c r="AR2534" s="71">
        <v>0.19800000000000001</v>
      </c>
      <c r="AV2534" s="66">
        <v>44111</v>
      </c>
      <c r="AW2534" s="71">
        <v>-0.54600000000000004</v>
      </c>
      <c r="AX2534" s="71">
        <v>-0.51100000000000001</v>
      </c>
      <c r="AY2534" s="71">
        <v>-0.501</v>
      </c>
      <c r="AZ2534" s="71">
        <v>-0.51600000000000001</v>
      </c>
      <c r="BA2534" s="71">
        <v>-0.443</v>
      </c>
      <c r="BB2534" s="71">
        <v>-0.308</v>
      </c>
      <c r="BC2534" s="71">
        <v>0.24199999999999999</v>
      </c>
      <c r="BD2534" s="71">
        <v>0.55600000000000005</v>
      </c>
      <c r="BG2534" s="66">
        <v>44117</v>
      </c>
      <c r="BH2534" s="71">
        <v>3.51</v>
      </c>
      <c r="BI2534" s="71">
        <v>3.68</v>
      </c>
      <c r="BJ2534" s="71">
        <v>3.84</v>
      </c>
      <c r="BK2534" s="71">
        <v>4.1884999999999994</v>
      </c>
      <c r="BL2534" s="71">
        <v>4.5369999999999999</v>
      </c>
      <c r="BM2534" s="71">
        <v>8.0090000000000003</v>
      </c>
      <c r="BN2534" s="71">
        <v>9.41</v>
      </c>
      <c r="BO2534" s="71">
        <v>11.215</v>
      </c>
      <c r="BR2534" s="66">
        <v>44505</v>
      </c>
      <c r="BS2534" s="71">
        <v>9.8000000000000007</v>
      </c>
      <c r="BT2534" s="71">
        <v>10</v>
      </c>
      <c r="BU2534" s="71">
        <v>12</v>
      </c>
      <c r="BV2534" s="71">
        <v>21.744999999999997</v>
      </c>
      <c r="BW2534" s="71">
        <v>31.49</v>
      </c>
      <c r="BX2534" s="71">
        <v>32.99</v>
      </c>
      <c r="BY2534" s="71">
        <v>32.945</v>
      </c>
      <c r="BZ2534" s="71">
        <v>32.9</v>
      </c>
      <c r="CJ2534" s="66"/>
      <c r="CM2534" s="66"/>
      <c r="CP2534" s="66"/>
      <c r="CS2534" s="66"/>
    </row>
    <row r="2535" spans="13:97" ht="14.25" customHeight="1" x14ac:dyDescent="0.3">
      <c r="M2535" s="66">
        <v>44088</v>
      </c>
      <c r="N2535" s="71">
        <v>0.10390000000000001</v>
      </c>
      <c r="O2535" s="71">
        <v>0.11409999999999999</v>
      </c>
      <c r="P2535" s="71">
        <v>0.12939999999999999</v>
      </c>
      <c r="Q2535" s="71">
        <v>0.13700000000000001</v>
      </c>
      <c r="R2535" s="71">
        <v>0.15890000000000001</v>
      </c>
      <c r="S2535" s="71">
        <v>0.26429999999999998</v>
      </c>
      <c r="T2535" s="71">
        <v>0.67230000000000001</v>
      </c>
      <c r="U2535" s="71">
        <v>0.94114999999999993</v>
      </c>
      <c r="X2535" s="66">
        <v>44104</v>
      </c>
      <c r="Y2535" s="72">
        <v>-0.64300000000000002</v>
      </c>
      <c r="Z2535" s="72">
        <v>-0.60499999999999998</v>
      </c>
      <c r="AA2535" s="72">
        <v>-0.60199999999999998</v>
      </c>
      <c r="AB2535" s="72">
        <v>-0.66600000000000004</v>
      </c>
      <c r="AC2535" s="72">
        <v>-0.64900000000000002</v>
      </c>
      <c r="AD2535" s="72">
        <v>-0.60899999999999999</v>
      </c>
      <c r="AE2535" s="72">
        <v>-0.24399999999999999</v>
      </c>
      <c r="AF2535" s="72">
        <v>-7.8E-2</v>
      </c>
      <c r="AJ2535" s="66">
        <v>44193</v>
      </c>
      <c r="AK2535" s="71">
        <v>-0.10290000000000001</v>
      </c>
      <c r="AL2535" s="71">
        <v>-0.10680000000000001</v>
      </c>
      <c r="AM2535" s="71">
        <v>-0.11700000000000001</v>
      </c>
      <c r="AN2535" s="71">
        <v>-0.11899999999999999</v>
      </c>
      <c r="AO2535" s="71">
        <v>-0.113</v>
      </c>
      <c r="AP2535" s="71">
        <v>-0.112</v>
      </c>
      <c r="AQ2535" s="71">
        <v>2.5000000000000001E-2</v>
      </c>
      <c r="AR2535" s="71">
        <v>0.20899999999999999</v>
      </c>
      <c r="AV2535" s="66">
        <v>44112</v>
      </c>
      <c r="AW2535" s="71">
        <v>-0.55800000000000005</v>
      </c>
      <c r="AX2535" s="71">
        <v>-0.51100000000000001</v>
      </c>
      <c r="AY2535" s="71">
        <v>-0.501</v>
      </c>
      <c r="AZ2535" s="71">
        <v>-0.53400000000000003</v>
      </c>
      <c r="BA2535" s="71">
        <v>-0.45900000000000002</v>
      </c>
      <c r="BB2535" s="71">
        <v>-0.33400000000000002</v>
      </c>
      <c r="BC2535" s="71">
        <v>0.20100000000000001</v>
      </c>
      <c r="BD2535" s="71">
        <v>0.51200000000000001</v>
      </c>
      <c r="BG2535" s="66">
        <v>44118</v>
      </c>
      <c r="BH2535" s="71">
        <v>3.51</v>
      </c>
      <c r="BI2535" s="71">
        <v>3.68</v>
      </c>
      <c r="BJ2535" s="71">
        <v>3.84</v>
      </c>
      <c r="BK2535" s="71">
        <v>4.1884999999999994</v>
      </c>
      <c r="BL2535" s="71">
        <v>4.5369999999999999</v>
      </c>
      <c r="BM2535" s="71">
        <v>8.0090000000000003</v>
      </c>
      <c r="BN2535" s="71">
        <v>9.4209999999999994</v>
      </c>
      <c r="BO2535" s="71">
        <v>11.211</v>
      </c>
      <c r="BR2535" s="66">
        <v>44508</v>
      </c>
      <c r="BS2535" s="71">
        <v>9.8000000000000007</v>
      </c>
      <c r="BT2535" s="71">
        <v>10</v>
      </c>
      <c r="BU2535" s="71">
        <v>12</v>
      </c>
      <c r="BV2535" s="71">
        <v>21.744999999999997</v>
      </c>
      <c r="BW2535" s="71">
        <v>31.49</v>
      </c>
      <c r="BX2535" s="71">
        <v>32.99</v>
      </c>
      <c r="BY2535" s="71">
        <v>32.945</v>
      </c>
      <c r="BZ2535" s="71">
        <v>32.9</v>
      </c>
      <c r="CJ2535" s="66"/>
      <c r="CM2535" s="66"/>
      <c r="CP2535" s="66"/>
      <c r="CS2535" s="66"/>
    </row>
    <row r="2536" spans="13:97" ht="14.25" customHeight="1" x14ac:dyDescent="0.3">
      <c r="M2536" s="66">
        <v>44089</v>
      </c>
      <c r="N2536" s="71">
        <v>9.8900000000000002E-2</v>
      </c>
      <c r="O2536" s="71">
        <v>0.1116</v>
      </c>
      <c r="P2536" s="71">
        <v>0.12429999999999999</v>
      </c>
      <c r="Q2536" s="71">
        <v>0.13900000000000001</v>
      </c>
      <c r="R2536" s="71">
        <v>0.16159999999999999</v>
      </c>
      <c r="S2536" s="71">
        <v>0.2722</v>
      </c>
      <c r="T2536" s="71">
        <v>0.67889999999999995</v>
      </c>
      <c r="U2536" s="71">
        <v>0.94445000000000001</v>
      </c>
      <c r="X2536" s="66">
        <v>44105</v>
      </c>
      <c r="Y2536" s="72">
        <v>-0.64100000000000001</v>
      </c>
      <c r="Z2536" s="72">
        <v>-0.60199999999999998</v>
      </c>
      <c r="AA2536" s="72">
        <v>-0.60199999999999998</v>
      </c>
      <c r="AB2536" s="72">
        <v>-0.66800000000000004</v>
      </c>
      <c r="AC2536" s="72">
        <v>-0.66400000000000003</v>
      </c>
      <c r="AD2536" s="72">
        <v>-0.623</v>
      </c>
      <c r="AE2536" s="72">
        <v>-0.25900000000000001</v>
      </c>
      <c r="AF2536" s="72">
        <v>-9.1999999999999998E-2</v>
      </c>
      <c r="AJ2536" s="66">
        <v>44194</v>
      </c>
      <c r="AK2536" s="71">
        <v>-0.10290000000000001</v>
      </c>
      <c r="AL2536" s="71">
        <v>-0.1069</v>
      </c>
      <c r="AM2536" s="71">
        <v>-0.11700000000000001</v>
      </c>
      <c r="AN2536" s="71">
        <v>-0.11600000000000001</v>
      </c>
      <c r="AO2536" s="71">
        <v>-0.107</v>
      </c>
      <c r="AP2536" s="71">
        <v>-0.105</v>
      </c>
      <c r="AQ2536" s="71">
        <v>2.5000000000000001E-2</v>
      </c>
      <c r="AR2536" s="71">
        <v>0.21299999999999999</v>
      </c>
      <c r="AV2536" s="66">
        <v>44113</v>
      </c>
      <c r="AW2536" s="71">
        <v>-0.60299999999999998</v>
      </c>
      <c r="AX2536" s="71">
        <v>-0.51100000000000001</v>
      </c>
      <c r="AY2536" s="71">
        <v>-0.501</v>
      </c>
      <c r="AZ2536" s="71">
        <v>-0.55300000000000005</v>
      </c>
      <c r="BA2536" s="71">
        <v>-0.47599999999999998</v>
      </c>
      <c r="BB2536" s="71">
        <v>-0.34599999999999997</v>
      </c>
      <c r="BC2536" s="71">
        <v>0.17599999999999999</v>
      </c>
      <c r="BD2536" s="71">
        <v>0.48299999999999998</v>
      </c>
      <c r="BG2536" s="66">
        <v>44119</v>
      </c>
      <c r="BH2536" s="71">
        <v>3.51</v>
      </c>
      <c r="BI2536" s="71">
        <v>3.68</v>
      </c>
      <c r="BJ2536" s="71">
        <v>3.84</v>
      </c>
      <c r="BK2536" s="71">
        <v>4.1884999999999994</v>
      </c>
      <c r="BL2536" s="71">
        <v>4.5369999999999999</v>
      </c>
      <c r="BM2536" s="71">
        <v>8.0090000000000003</v>
      </c>
      <c r="BN2536" s="71">
        <v>9.4160000000000004</v>
      </c>
      <c r="BO2536" s="71">
        <v>11.224</v>
      </c>
      <c r="BR2536" s="66">
        <v>44509</v>
      </c>
      <c r="BS2536" s="71">
        <v>9.8000000000000007</v>
      </c>
      <c r="BT2536" s="71">
        <v>10</v>
      </c>
      <c r="BU2536" s="71">
        <v>12</v>
      </c>
      <c r="BV2536" s="71">
        <v>21.744999999999997</v>
      </c>
      <c r="BW2536" s="71">
        <v>31.49</v>
      </c>
      <c r="BX2536" s="71">
        <v>32.99</v>
      </c>
      <c r="BY2536" s="71">
        <v>32.945</v>
      </c>
      <c r="BZ2536" s="71">
        <v>32.9</v>
      </c>
      <c r="CJ2536" s="66"/>
      <c r="CM2536" s="66"/>
      <c r="CP2536" s="66"/>
      <c r="CS2536" s="66"/>
    </row>
    <row r="2537" spans="13:97" ht="14.25" customHeight="1" x14ac:dyDescent="0.3">
      <c r="M2537" s="66">
        <v>44090</v>
      </c>
      <c r="N2537" s="71">
        <v>9.3799999999999994E-2</v>
      </c>
      <c r="O2537" s="71">
        <v>0.1116</v>
      </c>
      <c r="P2537" s="71">
        <v>0.1192</v>
      </c>
      <c r="Q2537" s="71">
        <v>0.13700000000000001</v>
      </c>
      <c r="R2537" s="71">
        <v>0.16159999999999999</v>
      </c>
      <c r="S2537" s="71">
        <v>0.28179999999999999</v>
      </c>
      <c r="T2537" s="71">
        <v>0.69689999999999996</v>
      </c>
      <c r="U2537" s="71">
        <v>0.96344999999999992</v>
      </c>
      <c r="X2537" s="66">
        <v>44106</v>
      </c>
      <c r="Y2537" s="72">
        <v>-0.63900000000000001</v>
      </c>
      <c r="Z2537" s="72">
        <v>-0.60099999999999998</v>
      </c>
      <c r="AA2537" s="72">
        <v>-0.60099999999999998</v>
      </c>
      <c r="AB2537" s="72">
        <v>-0.67200000000000004</v>
      </c>
      <c r="AC2537" s="72">
        <v>-0.67100000000000004</v>
      </c>
      <c r="AD2537" s="72">
        <v>-0.625</v>
      </c>
      <c r="AE2537" s="72">
        <v>-0.26200000000000001</v>
      </c>
      <c r="AF2537" s="72">
        <v>-9.4E-2</v>
      </c>
      <c r="AJ2537" s="66">
        <v>44195</v>
      </c>
      <c r="AK2537" s="71">
        <v>-0.1028</v>
      </c>
      <c r="AL2537" s="71">
        <v>-0.1069</v>
      </c>
      <c r="AM2537" s="71">
        <v>-0.11700000000000001</v>
      </c>
      <c r="AN2537" s="71">
        <v>-0.115</v>
      </c>
      <c r="AO2537" s="71">
        <v>-0.12</v>
      </c>
      <c r="AP2537" s="71">
        <v>-0.109</v>
      </c>
      <c r="AQ2537" s="71">
        <v>2.1000000000000001E-2</v>
      </c>
      <c r="AR2537" s="71">
        <v>0.22</v>
      </c>
      <c r="AV2537" s="66">
        <v>44116</v>
      </c>
      <c r="AW2537" s="71">
        <v>-0.59699999999999998</v>
      </c>
      <c r="AX2537" s="71">
        <v>-0.51100000000000001</v>
      </c>
      <c r="AY2537" s="71">
        <v>-0.501</v>
      </c>
      <c r="AZ2537" s="71">
        <v>-0.55300000000000005</v>
      </c>
      <c r="BA2537" s="71">
        <v>-0.48499999999999999</v>
      </c>
      <c r="BB2537" s="71">
        <v>-0.36499999999999999</v>
      </c>
      <c r="BC2537" s="71">
        <v>0.14499999999999999</v>
      </c>
      <c r="BD2537" s="71">
        <v>0.44700000000000001</v>
      </c>
      <c r="BG2537" s="66">
        <v>44120</v>
      </c>
      <c r="BH2537" s="71">
        <v>3.49</v>
      </c>
      <c r="BI2537" s="71">
        <v>3.69</v>
      </c>
      <c r="BJ2537" s="71">
        <v>3.86</v>
      </c>
      <c r="BK2537" s="71">
        <v>4.1985000000000001</v>
      </c>
      <c r="BL2537" s="71">
        <v>4.5369999999999999</v>
      </c>
      <c r="BM2537" s="71">
        <v>8.0090000000000003</v>
      </c>
      <c r="BN2537" s="71">
        <v>9.3290000000000006</v>
      </c>
      <c r="BO2537" s="71">
        <v>11.166</v>
      </c>
      <c r="BR2537" s="66">
        <v>44510</v>
      </c>
      <c r="BS2537" s="71">
        <v>9.8000000000000007</v>
      </c>
      <c r="BT2537" s="71">
        <v>10</v>
      </c>
      <c r="BU2537" s="71">
        <v>12</v>
      </c>
      <c r="BV2537" s="71">
        <v>21.744999999999997</v>
      </c>
      <c r="BW2537" s="71">
        <v>31.49</v>
      </c>
      <c r="BX2537" s="71">
        <v>32.99</v>
      </c>
      <c r="BY2537" s="71">
        <v>32.945</v>
      </c>
      <c r="BZ2537" s="71">
        <v>32.9</v>
      </c>
      <c r="CJ2537" s="66"/>
      <c r="CM2537" s="66"/>
      <c r="CP2537" s="66"/>
      <c r="CS2537" s="66"/>
    </row>
    <row r="2538" spans="13:97" ht="14.25" customHeight="1" x14ac:dyDescent="0.3">
      <c r="M2538" s="66">
        <v>44091</v>
      </c>
      <c r="N2538" s="71">
        <v>8.3699999999999997E-2</v>
      </c>
      <c r="O2538" s="71">
        <v>0.1091</v>
      </c>
      <c r="P2538" s="71">
        <v>0.1142</v>
      </c>
      <c r="Q2538" s="71">
        <v>0.13500000000000001</v>
      </c>
      <c r="R2538" s="71">
        <v>0.159</v>
      </c>
      <c r="S2538" s="71">
        <v>0.27700000000000002</v>
      </c>
      <c r="T2538" s="71">
        <v>0.68869999999999998</v>
      </c>
      <c r="U2538" s="71">
        <v>0.95435000000000003</v>
      </c>
      <c r="X2538" s="66">
        <v>44109</v>
      </c>
      <c r="Y2538" s="72">
        <v>-0.63500000000000001</v>
      </c>
      <c r="Z2538" s="72">
        <v>-0.60499999999999998</v>
      </c>
      <c r="AA2538" s="72">
        <v>-0.61199999999999999</v>
      </c>
      <c r="AB2538" s="72">
        <v>-0.66700000000000004</v>
      </c>
      <c r="AC2538" s="72">
        <v>-0.66300000000000003</v>
      </c>
      <c r="AD2538" s="72">
        <v>-0.60899999999999999</v>
      </c>
      <c r="AE2538" s="72">
        <v>-0.24</v>
      </c>
      <c r="AF2538" s="72">
        <v>-7.3999999999999996E-2</v>
      </c>
      <c r="AJ2538" s="66">
        <v>44196</v>
      </c>
      <c r="AK2538" s="71">
        <v>-0.1028</v>
      </c>
      <c r="AL2538" s="71">
        <v>-0.1069</v>
      </c>
      <c r="AM2538" s="71">
        <v>-0.11700000000000001</v>
      </c>
      <c r="AN2538" s="71">
        <v>-0.115</v>
      </c>
      <c r="AO2538" s="71">
        <v>-0.12</v>
      </c>
      <c r="AP2538" s="71">
        <v>-0.109</v>
      </c>
      <c r="AQ2538" s="71">
        <v>2.1000000000000001E-2</v>
      </c>
      <c r="AR2538" s="71">
        <v>0.22</v>
      </c>
      <c r="AV2538" s="66">
        <v>44117</v>
      </c>
      <c r="AW2538" s="71">
        <v>-0.61499999999999999</v>
      </c>
      <c r="AX2538" s="71">
        <v>-0.51100000000000001</v>
      </c>
      <c r="AY2538" s="71">
        <v>-0.501</v>
      </c>
      <c r="AZ2538" s="71">
        <v>-0.56799999999999995</v>
      </c>
      <c r="BA2538" s="71">
        <v>-0.48799999999999999</v>
      </c>
      <c r="BB2538" s="71">
        <v>-0.36799999999999999</v>
      </c>
      <c r="BC2538" s="71">
        <v>0.14399999999999999</v>
      </c>
      <c r="BD2538" s="71">
        <v>0.441</v>
      </c>
      <c r="BG2538" s="66">
        <v>44123</v>
      </c>
      <c r="BH2538" s="71">
        <v>3.49</v>
      </c>
      <c r="BI2538" s="71">
        <v>3.69</v>
      </c>
      <c r="BJ2538" s="71">
        <v>3.86</v>
      </c>
      <c r="BK2538" s="71">
        <v>4.1985000000000001</v>
      </c>
      <c r="BL2538" s="71">
        <v>4.5369999999999999</v>
      </c>
      <c r="BM2538" s="71">
        <v>8.0090000000000003</v>
      </c>
      <c r="BN2538" s="71">
        <v>9.2669999999999995</v>
      </c>
      <c r="BO2538" s="71">
        <v>11.125999999999999</v>
      </c>
      <c r="BR2538" s="66">
        <v>44511</v>
      </c>
      <c r="BS2538" s="71">
        <v>9.8000000000000007</v>
      </c>
      <c r="BT2538" s="71">
        <v>10</v>
      </c>
      <c r="BU2538" s="71">
        <v>12</v>
      </c>
      <c r="BV2538" s="71">
        <v>21.744999999999997</v>
      </c>
      <c r="BW2538" s="71">
        <v>31.49</v>
      </c>
      <c r="BX2538" s="71">
        <v>32.99</v>
      </c>
      <c r="BY2538" s="71">
        <v>32.945</v>
      </c>
      <c r="BZ2538" s="71">
        <v>32.9</v>
      </c>
      <c r="CJ2538" s="66"/>
      <c r="CM2538" s="66"/>
      <c r="CP2538" s="66"/>
      <c r="CS2538" s="66"/>
    </row>
    <row r="2539" spans="13:97" ht="14.25" customHeight="1" x14ac:dyDescent="0.3">
      <c r="M2539" s="66">
        <v>44092</v>
      </c>
      <c r="N2539" s="71">
        <v>8.1100000000000005E-2</v>
      </c>
      <c r="O2539" s="71">
        <v>0.1065</v>
      </c>
      <c r="P2539" s="71">
        <v>0.1167</v>
      </c>
      <c r="Q2539" s="71">
        <v>0.1391</v>
      </c>
      <c r="R2539" s="71">
        <v>0.1618</v>
      </c>
      <c r="S2539" s="71">
        <v>0.28189999999999998</v>
      </c>
      <c r="T2539" s="71">
        <v>0.69369999999999998</v>
      </c>
      <c r="U2539" s="71">
        <v>0.96684999999999999</v>
      </c>
      <c r="X2539" s="66">
        <v>44110</v>
      </c>
      <c r="Y2539" s="72">
        <v>-0.63600000000000001</v>
      </c>
      <c r="Z2539" s="72">
        <v>-0.61399999999999999</v>
      </c>
      <c r="AA2539" s="72">
        <v>-0.61499999999999999</v>
      </c>
      <c r="AB2539" s="72">
        <v>-0.66400000000000003</v>
      </c>
      <c r="AC2539" s="72">
        <v>-0.66900000000000004</v>
      </c>
      <c r="AD2539" s="72">
        <v>-0.61599999999999999</v>
      </c>
      <c r="AE2539" s="72">
        <v>-0.248</v>
      </c>
      <c r="AF2539" s="72">
        <v>-8.1000000000000003E-2</v>
      </c>
      <c r="AJ2539" s="66">
        <v>44197</v>
      </c>
      <c r="AK2539" s="71">
        <v>-0.1028</v>
      </c>
      <c r="AL2539" s="71">
        <v>-0.1069</v>
      </c>
      <c r="AM2539" s="71">
        <v>-0.11700000000000001</v>
      </c>
      <c r="AN2539" s="71">
        <v>-0.115</v>
      </c>
      <c r="AO2539" s="71">
        <v>-0.12</v>
      </c>
      <c r="AP2539" s="71">
        <v>-0.109</v>
      </c>
      <c r="AQ2539" s="71">
        <v>2.1000000000000001E-2</v>
      </c>
      <c r="AR2539" s="71">
        <v>0.22</v>
      </c>
      <c r="AV2539" s="66">
        <v>44118</v>
      </c>
      <c r="AW2539" s="71">
        <v>-0.60799999999999998</v>
      </c>
      <c r="AX2539" s="71">
        <v>-0.51100000000000001</v>
      </c>
      <c r="AY2539" s="71">
        <v>-0.501</v>
      </c>
      <c r="AZ2539" s="71">
        <v>-0.56799999999999995</v>
      </c>
      <c r="BA2539" s="71">
        <v>-0.49399999999999999</v>
      </c>
      <c r="BB2539" s="71">
        <v>-0.38200000000000001</v>
      </c>
      <c r="BC2539" s="71">
        <v>0.13500000000000001</v>
      </c>
      <c r="BD2539" s="71">
        <v>0.43</v>
      </c>
      <c r="BG2539" s="66">
        <v>44124</v>
      </c>
      <c r="BH2539" s="71">
        <v>3.49</v>
      </c>
      <c r="BI2539" s="71">
        <v>3.69</v>
      </c>
      <c r="BJ2539" s="71">
        <v>3.86</v>
      </c>
      <c r="BK2539" s="71">
        <v>4.1985000000000001</v>
      </c>
      <c r="BL2539" s="71">
        <v>4.5369999999999999</v>
      </c>
      <c r="BM2539" s="71">
        <v>8.0090000000000003</v>
      </c>
      <c r="BN2539" s="71">
        <v>9.2910000000000004</v>
      </c>
      <c r="BO2539" s="71">
        <v>11.14</v>
      </c>
      <c r="BR2539" s="66">
        <v>44512</v>
      </c>
      <c r="BS2539" s="71">
        <v>9.8000000000000007</v>
      </c>
      <c r="BT2539" s="71">
        <v>10</v>
      </c>
      <c r="BU2539" s="71">
        <v>12</v>
      </c>
      <c r="BV2539" s="71">
        <v>21.744999999999997</v>
      </c>
      <c r="BW2539" s="71">
        <v>31.49</v>
      </c>
      <c r="BX2539" s="71">
        <v>32.99</v>
      </c>
      <c r="BY2539" s="71">
        <v>32.945</v>
      </c>
      <c r="BZ2539" s="71">
        <v>32.9</v>
      </c>
      <c r="CJ2539" s="66"/>
      <c r="CM2539" s="66"/>
      <c r="CP2539" s="66"/>
      <c r="CS2539" s="66"/>
    </row>
    <row r="2540" spans="13:97" ht="14.25" customHeight="1" x14ac:dyDescent="0.3">
      <c r="M2540" s="66">
        <v>44095</v>
      </c>
      <c r="N2540" s="71">
        <v>7.8600000000000003E-2</v>
      </c>
      <c r="O2540" s="71">
        <v>0.1014</v>
      </c>
      <c r="P2540" s="71">
        <v>0.1142</v>
      </c>
      <c r="Q2540" s="71">
        <v>0.1371</v>
      </c>
      <c r="R2540" s="71">
        <v>0.15390000000000001</v>
      </c>
      <c r="S2540" s="71">
        <v>0.26590000000000003</v>
      </c>
      <c r="T2540" s="71">
        <v>0.66579999999999995</v>
      </c>
      <c r="U2540" s="71">
        <v>0.94289999999999996</v>
      </c>
      <c r="X2540" s="66">
        <v>44111</v>
      </c>
      <c r="Y2540" s="72">
        <v>-0.64</v>
      </c>
      <c r="Z2540" s="72">
        <v>-0.61799999999999999</v>
      </c>
      <c r="AA2540" s="72">
        <v>-0.61799999999999999</v>
      </c>
      <c r="AB2540" s="72">
        <v>-0.66300000000000003</v>
      </c>
      <c r="AC2540" s="72">
        <v>-0.66300000000000003</v>
      </c>
      <c r="AD2540" s="72">
        <v>-0.60199999999999998</v>
      </c>
      <c r="AE2540" s="72">
        <v>-0.23100000000000001</v>
      </c>
      <c r="AF2540" s="72">
        <v>-6.3E-2</v>
      </c>
      <c r="AJ2540" s="66">
        <v>44200</v>
      </c>
      <c r="AK2540" s="71">
        <v>-0.1027</v>
      </c>
      <c r="AL2540" s="71">
        <v>-0.1069</v>
      </c>
      <c r="AM2540" s="71">
        <v>-0.11700000000000001</v>
      </c>
      <c r="AN2540" s="71">
        <v>-0.11600000000000001</v>
      </c>
      <c r="AO2540" s="71">
        <v>-0.112</v>
      </c>
      <c r="AP2540" s="71">
        <v>-0.108</v>
      </c>
      <c r="AQ2540" s="71">
        <v>2.1000000000000001E-2</v>
      </c>
      <c r="AR2540" s="71">
        <v>0.217</v>
      </c>
      <c r="AV2540" s="66">
        <v>44119</v>
      </c>
      <c r="AW2540" s="71">
        <v>-0.59199999999999997</v>
      </c>
      <c r="AX2540" s="71">
        <v>-0.51100000000000001</v>
      </c>
      <c r="AY2540" s="71">
        <v>-0.501</v>
      </c>
      <c r="AZ2540" s="71">
        <v>-0.55600000000000005</v>
      </c>
      <c r="BA2540" s="71">
        <v>-0.48699999999999999</v>
      </c>
      <c r="BB2540" s="71">
        <v>-0.376</v>
      </c>
      <c r="BC2540" s="71">
        <v>0.14899999999999999</v>
      </c>
      <c r="BD2540" s="71">
        <v>0.44600000000000001</v>
      </c>
      <c r="BG2540" s="66">
        <v>44125</v>
      </c>
      <c r="BH2540" s="71">
        <v>3.49</v>
      </c>
      <c r="BI2540" s="71">
        <v>3.69</v>
      </c>
      <c r="BJ2540" s="71">
        <v>3.86</v>
      </c>
      <c r="BK2540" s="71">
        <v>4.1985000000000001</v>
      </c>
      <c r="BL2540" s="71">
        <v>4.5369999999999999</v>
      </c>
      <c r="BM2540" s="71">
        <v>8.0090000000000003</v>
      </c>
      <c r="BN2540" s="71">
        <v>9.2810000000000006</v>
      </c>
      <c r="BO2540" s="71">
        <v>11.099</v>
      </c>
      <c r="BR2540" s="66">
        <v>44515</v>
      </c>
      <c r="BS2540" s="71">
        <v>9.8000000000000007</v>
      </c>
      <c r="BT2540" s="71">
        <v>10</v>
      </c>
      <c r="BU2540" s="71">
        <v>12</v>
      </c>
      <c r="BV2540" s="71">
        <v>21.744999999999997</v>
      </c>
      <c r="BW2540" s="71">
        <v>31.49</v>
      </c>
      <c r="BX2540" s="71">
        <v>32.99</v>
      </c>
      <c r="BY2540" s="71">
        <v>32.945</v>
      </c>
      <c r="BZ2540" s="71">
        <v>32.9</v>
      </c>
      <c r="CJ2540" s="66"/>
      <c r="CM2540" s="66"/>
      <c r="CP2540" s="66"/>
      <c r="CS2540" s="66"/>
    </row>
    <row r="2541" spans="13:97" ht="14.25" customHeight="1" x14ac:dyDescent="0.3">
      <c r="M2541" s="66">
        <v>44096</v>
      </c>
      <c r="N2541" s="71">
        <v>8.6199999999999999E-2</v>
      </c>
      <c r="O2541" s="71">
        <v>8.6199999999999999E-2</v>
      </c>
      <c r="P2541" s="71">
        <v>0.1167</v>
      </c>
      <c r="Q2541" s="71">
        <v>0.1351</v>
      </c>
      <c r="R2541" s="71">
        <v>0.15390000000000001</v>
      </c>
      <c r="S2541" s="71">
        <v>0.26590000000000003</v>
      </c>
      <c r="T2541" s="71">
        <v>0.67079999999999995</v>
      </c>
      <c r="U2541" s="71">
        <v>0.9403999999999999</v>
      </c>
      <c r="X2541" s="66">
        <v>44112</v>
      </c>
      <c r="Y2541" s="72">
        <v>-0.64200000000000002</v>
      </c>
      <c r="Z2541" s="72">
        <v>-0.622</v>
      </c>
      <c r="AA2541" s="72">
        <v>-0.61799999999999999</v>
      </c>
      <c r="AB2541" s="72">
        <v>-0.67900000000000005</v>
      </c>
      <c r="AC2541" s="72">
        <v>-0.67500000000000004</v>
      </c>
      <c r="AD2541" s="72">
        <v>-0.61699999999999999</v>
      </c>
      <c r="AE2541" s="72">
        <v>-0.26</v>
      </c>
      <c r="AF2541" s="72">
        <v>-9.2999999999999999E-2</v>
      </c>
      <c r="AJ2541" s="66">
        <v>44201</v>
      </c>
      <c r="AK2541" s="71">
        <v>-0.1027</v>
      </c>
      <c r="AL2541" s="71">
        <v>-0.1069</v>
      </c>
      <c r="AM2541" s="71">
        <v>-0.11700000000000001</v>
      </c>
      <c r="AN2541" s="71">
        <v>-0.128</v>
      </c>
      <c r="AO2541" s="71">
        <v>-0.11899999999999999</v>
      </c>
      <c r="AP2541" s="71">
        <v>-0.11600000000000001</v>
      </c>
      <c r="AQ2541" s="71">
        <v>1.0999999999999999E-2</v>
      </c>
      <c r="AR2541" s="71">
        <v>0.20200000000000001</v>
      </c>
      <c r="AV2541" s="66">
        <v>44120</v>
      </c>
      <c r="AW2541" s="71">
        <v>-0.60899999999999999</v>
      </c>
      <c r="AX2541" s="71">
        <v>-0.51100000000000001</v>
      </c>
      <c r="AY2541" s="71">
        <v>-0.501</v>
      </c>
      <c r="AZ2541" s="71">
        <v>-0.56200000000000006</v>
      </c>
      <c r="BA2541" s="71">
        <v>-0.498</v>
      </c>
      <c r="BB2541" s="71">
        <v>-0.39800000000000002</v>
      </c>
      <c r="BC2541" s="71">
        <v>0.124</v>
      </c>
      <c r="BD2541" s="71">
        <v>0.42199999999999999</v>
      </c>
      <c r="BG2541" s="66">
        <v>44126</v>
      </c>
      <c r="BH2541" s="71">
        <v>3.49</v>
      </c>
      <c r="BI2541" s="71">
        <v>3.69</v>
      </c>
      <c r="BJ2541" s="71">
        <v>3.86</v>
      </c>
      <c r="BK2541" s="71">
        <v>4.1985000000000001</v>
      </c>
      <c r="BL2541" s="71">
        <v>4.5369999999999999</v>
      </c>
      <c r="BM2541" s="71">
        <v>8.0090000000000003</v>
      </c>
      <c r="BN2541" s="71">
        <v>9.266</v>
      </c>
      <c r="BO2541" s="71">
        <v>11.021000000000001</v>
      </c>
      <c r="BR2541" s="66">
        <v>44516</v>
      </c>
      <c r="BS2541" s="71">
        <v>9.8000000000000007</v>
      </c>
      <c r="BT2541" s="71">
        <v>10</v>
      </c>
      <c r="BU2541" s="71">
        <v>12</v>
      </c>
      <c r="BV2541" s="71">
        <v>21.744999999999997</v>
      </c>
      <c r="BW2541" s="71">
        <v>31.49</v>
      </c>
      <c r="BX2541" s="71">
        <v>32.99</v>
      </c>
      <c r="BY2541" s="71">
        <v>32.945</v>
      </c>
      <c r="BZ2541" s="71">
        <v>32.9</v>
      </c>
      <c r="CJ2541" s="66"/>
      <c r="CM2541" s="66"/>
      <c r="CP2541" s="66"/>
      <c r="CS2541" s="66"/>
    </row>
    <row r="2542" spans="13:97" ht="14.25" customHeight="1" x14ac:dyDescent="0.3">
      <c r="M2542" s="66">
        <v>44097</v>
      </c>
      <c r="N2542" s="71">
        <v>8.8700000000000001E-2</v>
      </c>
      <c r="O2542" s="71">
        <v>9.8900000000000002E-2</v>
      </c>
      <c r="P2542" s="71">
        <v>0.1142</v>
      </c>
      <c r="Q2542" s="71">
        <v>0.13869999999999999</v>
      </c>
      <c r="R2542" s="71">
        <v>0.15920000000000001</v>
      </c>
      <c r="S2542" s="71">
        <v>0.2707</v>
      </c>
      <c r="T2542" s="71">
        <v>0.6724</v>
      </c>
      <c r="U2542" s="71">
        <v>0.94120000000000004</v>
      </c>
      <c r="X2542" s="66">
        <v>44113</v>
      </c>
      <c r="Y2542" s="72">
        <v>-0.64900000000000002</v>
      </c>
      <c r="Z2542" s="72">
        <v>-0.627</v>
      </c>
      <c r="AA2542" s="72">
        <v>-0.624</v>
      </c>
      <c r="AB2542" s="72">
        <v>-0.68899999999999995</v>
      </c>
      <c r="AC2542" s="72">
        <v>-0.68899999999999995</v>
      </c>
      <c r="AD2542" s="72">
        <v>-0.625</v>
      </c>
      <c r="AE2542" s="72">
        <v>-0.26700000000000002</v>
      </c>
      <c r="AF2542" s="72">
        <v>-0.10100000000000001</v>
      </c>
      <c r="AJ2542" s="66">
        <v>44202</v>
      </c>
      <c r="AK2542" s="71">
        <v>-8.3799999999999999E-2</v>
      </c>
      <c r="AL2542" s="71">
        <v>-0.1069</v>
      </c>
      <c r="AM2542" s="71">
        <v>-0.11700000000000001</v>
      </c>
      <c r="AN2542" s="71">
        <v>-0.105</v>
      </c>
      <c r="AO2542" s="71">
        <v>-0.113</v>
      </c>
      <c r="AP2542" s="71">
        <v>-0.105</v>
      </c>
      <c r="AQ2542" s="71">
        <v>2.1000000000000001E-2</v>
      </c>
      <c r="AR2542" s="71">
        <v>0.22700000000000001</v>
      </c>
      <c r="AV2542" s="66">
        <v>44123</v>
      </c>
      <c r="AW2542" s="71">
        <v>-0.60099999999999998</v>
      </c>
      <c r="AX2542" s="71">
        <v>-0.51100000000000001</v>
      </c>
      <c r="AY2542" s="71">
        <v>-0.501</v>
      </c>
      <c r="AZ2542" s="71">
        <v>-0.55800000000000005</v>
      </c>
      <c r="BA2542" s="71">
        <v>-0.48899999999999999</v>
      </c>
      <c r="BB2542" s="71">
        <v>-0.36899999999999999</v>
      </c>
      <c r="BC2542" s="71">
        <v>0.159</v>
      </c>
      <c r="BD2542" s="71">
        <v>0.46500000000000002</v>
      </c>
      <c r="BG2542" s="66">
        <v>44127</v>
      </c>
      <c r="BH2542" s="71">
        <v>3.49</v>
      </c>
      <c r="BI2542" s="71">
        <v>3.71</v>
      </c>
      <c r="BJ2542" s="71">
        <v>3.92</v>
      </c>
      <c r="BK2542" s="71">
        <v>4.2285000000000004</v>
      </c>
      <c r="BL2542" s="71">
        <v>4.5369999999999999</v>
      </c>
      <c r="BM2542" s="71">
        <v>8.0090000000000003</v>
      </c>
      <c r="BN2542" s="71">
        <v>9.2910000000000004</v>
      </c>
      <c r="BO2542" s="71">
        <v>11.012</v>
      </c>
      <c r="BR2542" s="66">
        <v>44517</v>
      </c>
      <c r="BS2542" s="71">
        <v>9.8000000000000007</v>
      </c>
      <c r="BT2542" s="71">
        <v>10</v>
      </c>
      <c r="BU2542" s="71">
        <v>12</v>
      </c>
      <c r="BV2542" s="71">
        <v>21.744999999999997</v>
      </c>
      <c r="BW2542" s="71">
        <v>31.49</v>
      </c>
      <c r="BX2542" s="71">
        <v>32.99</v>
      </c>
      <c r="BY2542" s="71">
        <v>32.945</v>
      </c>
      <c r="BZ2542" s="71">
        <v>32.9</v>
      </c>
      <c r="CJ2542" s="66"/>
      <c r="CM2542" s="66"/>
      <c r="CP2542" s="66"/>
      <c r="CS2542" s="66"/>
    </row>
    <row r="2543" spans="13:97" ht="14.25" customHeight="1" x14ac:dyDescent="0.3">
      <c r="M2543" s="66">
        <v>44098</v>
      </c>
      <c r="N2543" s="71">
        <v>9.1300000000000006E-2</v>
      </c>
      <c r="O2543" s="71">
        <v>9.8900000000000002E-2</v>
      </c>
      <c r="P2543" s="71">
        <v>0.1116</v>
      </c>
      <c r="Q2543" s="71">
        <v>0.1328</v>
      </c>
      <c r="R2543" s="71">
        <v>0.15659999999999999</v>
      </c>
      <c r="S2543" s="71">
        <v>0.2752</v>
      </c>
      <c r="T2543" s="71">
        <v>0.66590000000000005</v>
      </c>
      <c r="U2543" s="71">
        <v>0.92795000000000005</v>
      </c>
      <c r="X2543" s="66">
        <v>44116</v>
      </c>
      <c r="Y2543" s="72">
        <v>-0.65400000000000003</v>
      </c>
      <c r="Z2543" s="72">
        <v>-0.64400000000000002</v>
      </c>
      <c r="AA2543" s="72">
        <v>-0.626</v>
      </c>
      <c r="AB2543" s="72">
        <v>-0.69199999999999995</v>
      </c>
      <c r="AC2543" s="72">
        <v>-0.69799999999999995</v>
      </c>
      <c r="AD2543" s="72">
        <v>-0.63700000000000001</v>
      </c>
      <c r="AE2543" s="72">
        <v>-0.28599999999999998</v>
      </c>
      <c r="AF2543" s="72">
        <v>-0.11899999999999999</v>
      </c>
      <c r="AJ2543" s="66">
        <v>44203</v>
      </c>
      <c r="AK2543" s="71">
        <v>-8.3900000000000002E-2</v>
      </c>
      <c r="AL2543" s="71">
        <v>-9.1800000000000007E-2</v>
      </c>
      <c r="AM2543" s="71">
        <v>-0.11700000000000001</v>
      </c>
      <c r="AN2543" s="71">
        <v>-0.11</v>
      </c>
      <c r="AO2543" s="71">
        <v>-0.111</v>
      </c>
      <c r="AP2543" s="71">
        <v>-0.10100000000000001</v>
      </c>
      <c r="AQ2543" s="71">
        <v>3.9E-2</v>
      </c>
      <c r="AR2543" s="71">
        <v>0.23400000000000001</v>
      </c>
      <c r="AV2543" s="66">
        <v>44124</v>
      </c>
      <c r="AW2543" s="71">
        <v>-0.58399999999999996</v>
      </c>
      <c r="AX2543" s="71">
        <v>-0.51100000000000001</v>
      </c>
      <c r="AY2543" s="71">
        <v>-0.501</v>
      </c>
      <c r="AZ2543" s="71">
        <v>-0.55400000000000005</v>
      </c>
      <c r="BA2543" s="71">
        <v>-0.48699999999999999</v>
      </c>
      <c r="BB2543" s="71">
        <v>-0.35699999999999998</v>
      </c>
      <c r="BC2543" s="71">
        <v>0.183</v>
      </c>
      <c r="BD2543" s="71">
        <v>0.49199999999999999</v>
      </c>
      <c r="BG2543" s="66">
        <v>44130</v>
      </c>
      <c r="BH2543" s="71">
        <v>3.49</v>
      </c>
      <c r="BI2543" s="71">
        <v>3.71</v>
      </c>
      <c r="BJ2543" s="71">
        <v>3.92</v>
      </c>
      <c r="BK2543" s="71">
        <v>4.2285000000000004</v>
      </c>
      <c r="BL2543" s="71">
        <v>4.5369999999999999</v>
      </c>
      <c r="BM2543" s="71">
        <v>8.0090000000000003</v>
      </c>
      <c r="BN2543" s="71">
        <v>9.2729999999999997</v>
      </c>
      <c r="BO2543" s="71">
        <v>10.992000000000001</v>
      </c>
      <c r="BR2543" s="66">
        <v>44518</v>
      </c>
      <c r="BS2543" s="71">
        <v>9.5</v>
      </c>
      <c r="BT2543" s="71">
        <v>9.5</v>
      </c>
      <c r="BU2543" s="71">
        <v>12</v>
      </c>
      <c r="BV2543" s="71">
        <v>21.744999999999997</v>
      </c>
      <c r="BW2543" s="71">
        <v>31.49</v>
      </c>
      <c r="BX2543" s="71">
        <v>32.99</v>
      </c>
      <c r="BY2543" s="71">
        <v>32.945</v>
      </c>
      <c r="BZ2543" s="71">
        <v>32.9</v>
      </c>
      <c r="CJ2543" s="66"/>
      <c r="CM2543" s="66"/>
      <c r="CP2543" s="66"/>
      <c r="CS2543" s="66"/>
    </row>
    <row r="2544" spans="13:97" ht="14.25" customHeight="1" x14ac:dyDescent="0.3">
      <c r="M2544" s="66">
        <v>44099</v>
      </c>
      <c r="N2544" s="71">
        <v>9.1300000000000006E-2</v>
      </c>
      <c r="O2544" s="71">
        <v>9.8900000000000002E-2</v>
      </c>
      <c r="P2544" s="71">
        <v>0.1116</v>
      </c>
      <c r="Q2544" s="71">
        <v>0.12889999999999999</v>
      </c>
      <c r="R2544" s="71">
        <v>0.14879999999999999</v>
      </c>
      <c r="S2544" s="71">
        <v>0.26729999999999998</v>
      </c>
      <c r="T2544" s="71">
        <v>0.65439999999999998</v>
      </c>
      <c r="U2544" s="71">
        <v>0.92219999999999991</v>
      </c>
      <c r="X2544" s="66">
        <v>44117</v>
      </c>
      <c r="Y2544" s="72">
        <v>-0.66100000000000003</v>
      </c>
      <c r="Z2544" s="72">
        <v>-0.65300000000000002</v>
      </c>
      <c r="AA2544" s="72">
        <v>-0.629</v>
      </c>
      <c r="AB2544" s="72">
        <v>-0.69499999999999995</v>
      </c>
      <c r="AC2544" s="72">
        <v>-0.70199999999999996</v>
      </c>
      <c r="AD2544" s="72">
        <v>-0.64600000000000002</v>
      </c>
      <c r="AE2544" s="72">
        <v>-0.29599999999999999</v>
      </c>
      <c r="AF2544" s="72">
        <v>-0.13200000000000001</v>
      </c>
      <c r="AJ2544" s="66">
        <v>44204</v>
      </c>
      <c r="AK2544" s="71">
        <v>-8.8499999999999995E-2</v>
      </c>
      <c r="AL2544" s="71">
        <v>-9.9900000000000003E-2</v>
      </c>
      <c r="AM2544" s="71">
        <v>-0.12</v>
      </c>
      <c r="AN2544" s="71">
        <v>-0.11700000000000001</v>
      </c>
      <c r="AO2544" s="71">
        <v>-0.114</v>
      </c>
      <c r="AP2544" s="71">
        <v>-0.11</v>
      </c>
      <c r="AQ2544" s="71">
        <v>3.5000000000000003E-2</v>
      </c>
      <c r="AR2544" s="71">
        <v>0.23899999999999999</v>
      </c>
      <c r="AV2544" s="66">
        <v>44125</v>
      </c>
      <c r="AW2544" s="71">
        <v>-0.59</v>
      </c>
      <c r="AX2544" s="71">
        <v>-0.51100000000000001</v>
      </c>
      <c r="AY2544" s="71">
        <v>-0.501</v>
      </c>
      <c r="AZ2544" s="71">
        <v>-0.55400000000000005</v>
      </c>
      <c r="BA2544" s="71">
        <v>-0.47699999999999998</v>
      </c>
      <c r="BB2544" s="71">
        <v>-0.34599999999999997</v>
      </c>
      <c r="BC2544" s="71">
        <v>0.20399999999999999</v>
      </c>
      <c r="BD2544" s="71">
        <v>0.51600000000000001</v>
      </c>
      <c r="BG2544" s="66">
        <v>44131</v>
      </c>
      <c r="BH2544" s="71">
        <v>3.49</v>
      </c>
      <c r="BI2544" s="71">
        <v>3.71</v>
      </c>
      <c r="BJ2544" s="71">
        <v>3.92</v>
      </c>
      <c r="BK2544" s="71">
        <v>4.2285000000000004</v>
      </c>
      <c r="BL2544" s="71">
        <v>4.5369999999999999</v>
      </c>
      <c r="BM2544" s="71">
        <v>8.0090000000000003</v>
      </c>
      <c r="BN2544" s="71">
        <v>9.2360000000000007</v>
      </c>
      <c r="BO2544" s="71">
        <v>11.002000000000001</v>
      </c>
      <c r="BR2544" s="66">
        <v>44519</v>
      </c>
      <c r="BS2544" s="71">
        <v>9.5</v>
      </c>
      <c r="BT2544" s="71">
        <v>9.5</v>
      </c>
      <c r="BU2544" s="71">
        <v>12</v>
      </c>
      <c r="BV2544" s="71">
        <v>21.744999999999997</v>
      </c>
      <c r="BW2544" s="71">
        <v>31.49</v>
      </c>
      <c r="BX2544" s="71">
        <v>32.99</v>
      </c>
      <c r="BY2544" s="71">
        <v>32.945</v>
      </c>
      <c r="BZ2544" s="71">
        <v>32.9</v>
      </c>
      <c r="CJ2544" s="66"/>
      <c r="CM2544" s="66"/>
      <c r="CP2544" s="66"/>
      <c r="CS2544" s="66"/>
    </row>
    <row r="2545" spans="13:97" ht="14.25" customHeight="1" x14ac:dyDescent="0.3">
      <c r="M2545" s="66">
        <v>44102</v>
      </c>
      <c r="N2545" s="71">
        <v>8.8700000000000001E-2</v>
      </c>
      <c r="O2545" s="71">
        <v>9.64E-2</v>
      </c>
      <c r="P2545" s="71">
        <v>0.1091</v>
      </c>
      <c r="Q2545" s="71">
        <v>0.125</v>
      </c>
      <c r="R2545" s="71">
        <v>0.14349999999999999</v>
      </c>
      <c r="S2545" s="71">
        <v>0.25790000000000002</v>
      </c>
      <c r="T2545" s="71">
        <v>0.65280000000000005</v>
      </c>
      <c r="U2545" s="71">
        <v>0.9264</v>
      </c>
      <c r="X2545" s="66">
        <v>44118</v>
      </c>
      <c r="Y2545" s="72">
        <v>-0.66600000000000004</v>
      </c>
      <c r="Z2545" s="72">
        <v>-0.66400000000000003</v>
      </c>
      <c r="AA2545" s="72">
        <v>-0.63</v>
      </c>
      <c r="AB2545" s="72">
        <v>-0.69599999999999995</v>
      </c>
      <c r="AC2545" s="72">
        <v>-0.71399999999999997</v>
      </c>
      <c r="AD2545" s="72">
        <v>-0.66100000000000003</v>
      </c>
      <c r="AE2545" s="72">
        <v>-0.312</v>
      </c>
      <c r="AF2545" s="72">
        <v>-0.14799999999999999</v>
      </c>
      <c r="AJ2545" s="66">
        <v>44207</v>
      </c>
      <c r="AK2545" s="71">
        <v>-8.8499999999999995E-2</v>
      </c>
      <c r="AL2545" s="71">
        <v>-9.9900000000000003E-2</v>
      </c>
      <c r="AM2545" s="71">
        <v>-0.12</v>
      </c>
      <c r="AN2545" s="71">
        <v>-0.11700000000000001</v>
      </c>
      <c r="AO2545" s="71">
        <v>-0.114</v>
      </c>
      <c r="AP2545" s="71">
        <v>-0.11</v>
      </c>
      <c r="AQ2545" s="71">
        <v>3.5000000000000003E-2</v>
      </c>
      <c r="AR2545" s="71">
        <v>0.23899999999999999</v>
      </c>
      <c r="AV2545" s="66">
        <v>44126</v>
      </c>
      <c r="AW2545" s="71">
        <v>-0.59699999999999998</v>
      </c>
      <c r="AX2545" s="71">
        <v>-0.51100000000000001</v>
      </c>
      <c r="AY2545" s="71">
        <v>-0.501</v>
      </c>
      <c r="AZ2545" s="71">
        <v>-0.54400000000000004</v>
      </c>
      <c r="BA2545" s="71">
        <v>-0.47099999999999997</v>
      </c>
      <c r="BB2545" s="71">
        <v>-0.26300000000000001</v>
      </c>
      <c r="BC2545" s="71">
        <v>0.223</v>
      </c>
      <c r="BD2545" s="71">
        <v>0.53500000000000003</v>
      </c>
      <c r="BG2545" s="66">
        <v>44132</v>
      </c>
      <c r="BH2545" s="71">
        <v>3.49</v>
      </c>
      <c r="BI2545" s="71">
        <v>3.71</v>
      </c>
      <c r="BJ2545" s="71">
        <v>3.92</v>
      </c>
      <c r="BK2545" s="71">
        <v>4.2285000000000004</v>
      </c>
      <c r="BL2545" s="71">
        <v>4.5369999999999999</v>
      </c>
      <c r="BM2545" s="71">
        <v>8.0090000000000003</v>
      </c>
      <c r="BN2545" s="71">
        <v>9.3030000000000008</v>
      </c>
      <c r="BO2545" s="71">
        <v>11.097</v>
      </c>
      <c r="BR2545" s="66">
        <v>44522</v>
      </c>
      <c r="BS2545" s="71">
        <v>9.5</v>
      </c>
      <c r="BT2545" s="71">
        <v>9.5</v>
      </c>
      <c r="BU2545" s="71">
        <v>12</v>
      </c>
      <c r="BV2545" s="71">
        <v>21.744999999999997</v>
      </c>
      <c r="BW2545" s="71">
        <v>31.49</v>
      </c>
      <c r="BX2545" s="71">
        <v>32.99</v>
      </c>
      <c r="BY2545" s="71">
        <v>32.945</v>
      </c>
      <c r="BZ2545" s="71">
        <v>32.9</v>
      </c>
      <c r="CJ2545" s="66"/>
      <c r="CM2545" s="66"/>
      <c r="CP2545" s="66"/>
      <c r="CS2545" s="66"/>
    </row>
    <row r="2546" spans="13:97" ht="14.25" customHeight="1" x14ac:dyDescent="0.3">
      <c r="M2546" s="66">
        <v>44103</v>
      </c>
      <c r="N2546" s="71">
        <v>8.6400000000000005E-2</v>
      </c>
      <c r="O2546" s="71">
        <v>0.1014</v>
      </c>
      <c r="P2546" s="71">
        <v>0.1065</v>
      </c>
      <c r="Q2546" s="71">
        <v>0.123</v>
      </c>
      <c r="R2546" s="71">
        <v>0.1462</v>
      </c>
      <c r="S2546" s="71">
        <v>0.25469999999999998</v>
      </c>
      <c r="T2546" s="71">
        <v>0.64949999999999997</v>
      </c>
      <c r="U2546" s="71">
        <v>0.91974999999999996</v>
      </c>
      <c r="X2546" s="66">
        <v>44119</v>
      </c>
      <c r="Y2546" s="72">
        <v>-0.67600000000000005</v>
      </c>
      <c r="Z2546" s="72">
        <v>-0.66900000000000004</v>
      </c>
      <c r="AA2546" s="72">
        <v>-0.63500000000000001</v>
      </c>
      <c r="AB2546" s="72">
        <v>-0.70499999999999996</v>
      </c>
      <c r="AC2546" s="72">
        <v>-0.71699999999999997</v>
      </c>
      <c r="AD2546" s="72">
        <v>-0.67800000000000005</v>
      </c>
      <c r="AE2546" s="72">
        <v>-0.33200000000000002</v>
      </c>
      <c r="AF2546" s="72">
        <v>-0.17100000000000001</v>
      </c>
      <c r="AJ2546" s="66">
        <v>44208</v>
      </c>
      <c r="AK2546" s="71">
        <v>-8.9899999999999994E-2</v>
      </c>
      <c r="AL2546" s="71">
        <v>-0.10489999999999999</v>
      </c>
      <c r="AM2546" s="71">
        <v>-0.12</v>
      </c>
      <c r="AN2546" s="71">
        <v>-0.105</v>
      </c>
      <c r="AO2546" s="71">
        <v>-0.11600000000000001</v>
      </c>
      <c r="AP2546" s="71">
        <v>-0.106</v>
      </c>
      <c r="AQ2546" s="71">
        <v>4.1000000000000002E-2</v>
      </c>
      <c r="AR2546" s="71">
        <v>0.24</v>
      </c>
      <c r="AV2546" s="66">
        <v>44127</v>
      </c>
      <c r="AW2546" s="71">
        <v>-0.60399999999999998</v>
      </c>
      <c r="AX2546" s="71">
        <v>-0.51100000000000001</v>
      </c>
      <c r="AY2546" s="71">
        <v>-0.501</v>
      </c>
      <c r="AZ2546" s="71">
        <v>-0.54900000000000004</v>
      </c>
      <c r="BA2546" s="71">
        <v>-0.47799999999999998</v>
      </c>
      <c r="BB2546" s="71">
        <v>-0.28000000000000003</v>
      </c>
      <c r="BC2546" s="71">
        <v>0.19500000000000001</v>
      </c>
      <c r="BD2546" s="71">
        <v>0.50600000000000001</v>
      </c>
      <c r="BG2546" s="66">
        <v>44133</v>
      </c>
      <c r="BH2546" s="71">
        <v>3.49</v>
      </c>
      <c r="BI2546" s="71">
        <v>3.71</v>
      </c>
      <c r="BJ2546" s="71">
        <v>3.92</v>
      </c>
      <c r="BK2546" s="71">
        <v>4.2285000000000004</v>
      </c>
      <c r="BL2546" s="71">
        <v>4.5369999999999999</v>
      </c>
      <c r="BM2546" s="71">
        <v>8.0090000000000003</v>
      </c>
      <c r="BN2546" s="71">
        <v>9.2710000000000008</v>
      </c>
      <c r="BO2546" s="71">
        <v>11.147</v>
      </c>
      <c r="BR2546" s="66">
        <v>44523</v>
      </c>
      <c r="BS2546" s="71">
        <v>9.5</v>
      </c>
      <c r="BT2546" s="71">
        <v>9.5</v>
      </c>
      <c r="BU2546" s="71">
        <v>12</v>
      </c>
      <c r="BV2546" s="71">
        <v>21.744999999999997</v>
      </c>
      <c r="BW2546" s="71">
        <v>31.49</v>
      </c>
      <c r="BX2546" s="71">
        <v>32.99</v>
      </c>
      <c r="BY2546" s="71">
        <v>32.945</v>
      </c>
      <c r="BZ2546" s="71">
        <v>32.9</v>
      </c>
      <c r="CJ2546" s="66"/>
      <c r="CM2546" s="66"/>
      <c r="CP2546" s="66"/>
      <c r="CS2546" s="66"/>
    </row>
    <row r="2547" spans="13:97" ht="14.25" customHeight="1" x14ac:dyDescent="0.3">
      <c r="M2547" s="66">
        <v>44104</v>
      </c>
      <c r="N2547" s="71">
        <v>9.1499999999999998E-2</v>
      </c>
      <c r="O2547" s="71">
        <v>0.1014</v>
      </c>
      <c r="P2547" s="71">
        <v>0.1167</v>
      </c>
      <c r="Q2547" s="71">
        <v>0.127</v>
      </c>
      <c r="R2547" s="71">
        <v>0.15679999999999999</v>
      </c>
      <c r="S2547" s="71">
        <v>0.27679999999999999</v>
      </c>
      <c r="T2547" s="71">
        <v>0.68400000000000005</v>
      </c>
      <c r="U2547" s="71">
        <v>0.95700000000000007</v>
      </c>
      <c r="X2547" s="66">
        <v>44120</v>
      </c>
      <c r="Y2547" s="72">
        <v>-0.67900000000000005</v>
      </c>
      <c r="Z2547" s="72">
        <v>-0.66800000000000004</v>
      </c>
      <c r="AA2547" s="72">
        <v>-0.63600000000000001</v>
      </c>
      <c r="AB2547" s="72">
        <v>-0.71199999999999997</v>
      </c>
      <c r="AC2547" s="72">
        <v>-0.72399999999999998</v>
      </c>
      <c r="AD2547" s="72">
        <v>-0.68799999999999994</v>
      </c>
      <c r="AE2547" s="72">
        <v>-0.34699999999999998</v>
      </c>
      <c r="AF2547" s="72">
        <v>-0.18</v>
      </c>
      <c r="AJ2547" s="66">
        <v>44209</v>
      </c>
      <c r="AK2547" s="71">
        <v>-9.06E-2</v>
      </c>
      <c r="AL2547" s="71">
        <v>-0.10489999999999999</v>
      </c>
      <c r="AM2547" s="71">
        <v>-0.12</v>
      </c>
      <c r="AN2547" s="71">
        <v>-0.112</v>
      </c>
      <c r="AO2547" s="71">
        <v>-0.115</v>
      </c>
      <c r="AP2547" s="71">
        <v>-0.113</v>
      </c>
      <c r="AQ2547" s="71">
        <v>0.04</v>
      </c>
      <c r="AR2547" s="71">
        <v>0.23</v>
      </c>
      <c r="AV2547" s="66">
        <v>44130</v>
      </c>
      <c r="AW2547" s="71">
        <v>-0.60199999999999998</v>
      </c>
      <c r="AX2547" s="71">
        <v>-0.51100000000000001</v>
      </c>
      <c r="AY2547" s="71">
        <v>-0.501</v>
      </c>
      <c r="AZ2547" s="71">
        <v>-0.55000000000000004</v>
      </c>
      <c r="BA2547" s="71">
        <v>-0.48699999999999999</v>
      </c>
      <c r="BB2547" s="71">
        <v>-0.28599999999999998</v>
      </c>
      <c r="BC2547" s="71">
        <v>0.186</v>
      </c>
      <c r="BD2547" s="71">
        <v>0.495</v>
      </c>
      <c r="BG2547" s="66">
        <v>44134</v>
      </c>
      <c r="BH2547" s="71">
        <v>3.51</v>
      </c>
      <c r="BI2547" s="71">
        <v>3.76</v>
      </c>
      <c r="BJ2547" s="71">
        <v>3.92</v>
      </c>
      <c r="BK2547" s="71">
        <v>4.2285000000000004</v>
      </c>
      <c r="BL2547" s="71">
        <v>4.5369999999999999</v>
      </c>
      <c r="BM2547" s="71">
        <v>8.0090000000000003</v>
      </c>
      <c r="BN2547" s="71">
        <v>9.3160000000000007</v>
      </c>
      <c r="BO2547" s="71">
        <v>11.201000000000001</v>
      </c>
      <c r="BR2547" s="66">
        <v>44524</v>
      </c>
      <c r="BS2547" s="71">
        <v>9.5</v>
      </c>
      <c r="BT2547" s="71">
        <v>9.5</v>
      </c>
      <c r="BU2547" s="71">
        <v>12</v>
      </c>
      <c r="BV2547" s="71">
        <v>21.744999999999997</v>
      </c>
      <c r="BW2547" s="71">
        <v>31.49</v>
      </c>
      <c r="BX2547" s="71">
        <v>32.99</v>
      </c>
      <c r="BY2547" s="71">
        <v>32.945</v>
      </c>
      <c r="BZ2547" s="71">
        <v>32.9</v>
      </c>
      <c r="CJ2547" s="66"/>
      <c r="CM2547" s="66"/>
      <c r="CP2547" s="66"/>
      <c r="CS2547" s="66"/>
    </row>
    <row r="2548" spans="13:97" ht="14.25" customHeight="1" x14ac:dyDescent="0.3">
      <c r="M2548" s="66">
        <v>44105</v>
      </c>
      <c r="N2548" s="71">
        <v>8.6400000000000005E-2</v>
      </c>
      <c r="O2548" s="71">
        <v>0.1014</v>
      </c>
      <c r="P2548" s="71">
        <v>0.1116</v>
      </c>
      <c r="Q2548" s="71">
        <v>0.127</v>
      </c>
      <c r="R2548" s="71">
        <v>0.15679999999999999</v>
      </c>
      <c r="S2548" s="71">
        <v>0.27210000000000001</v>
      </c>
      <c r="T2548" s="71">
        <v>0.6774</v>
      </c>
      <c r="U2548" s="71">
        <v>0.95369999999999999</v>
      </c>
      <c r="X2548" s="66">
        <v>44123</v>
      </c>
      <c r="Y2548" s="72">
        <v>-0.69199999999999995</v>
      </c>
      <c r="Z2548" s="72">
        <v>-0.67</v>
      </c>
      <c r="AA2548" s="72">
        <v>-0.63</v>
      </c>
      <c r="AB2548" s="72">
        <v>-0.71</v>
      </c>
      <c r="AC2548" s="72">
        <v>-0.73199999999999998</v>
      </c>
      <c r="AD2548" s="72">
        <v>-0.69099999999999995</v>
      </c>
      <c r="AE2548" s="72">
        <v>-0.34300000000000003</v>
      </c>
      <c r="AF2548" s="72">
        <v>-0.17599999999999999</v>
      </c>
      <c r="AJ2548" s="66">
        <v>44210</v>
      </c>
      <c r="AK2548" s="71">
        <v>-9.0700000000000003E-2</v>
      </c>
      <c r="AL2548" s="71">
        <v>-0.1048</v>
      </c>
      <c r="AM2548" s="71">
        <v>-0.12</v>
      </c>
      <c r="AN2548" s="71">
        <v>-0.11</v>
      </c>
      <c r="AO2548" s="71">
        <v>-0.114</v>
      </c>
      <c r="AP2548" s="71">
        <v>-9.2999999999999999E-2</v>
      </c>
      <c r="AQ2548" s="71">
        <v>4.1000000000000002E-2</v>
      </c>
      <c r="AR2548" s="71">
        <v>0.22700000000000001</v>
      </c>
      <c r="AV2548" s="66">
        <v>44131</v>
      </c>
      <c r="AW2548" s="71">
        <v>-0.59699999999999998</v>
      </c>
      <c r="AX2548" s="71">
        <v>-0.51100000000000001</v>
      </c>
      <c r="AY2548" s="71">
        <v>-0.501</v>
      </c>
      <c r="AZ2548" s="71">
        <v>-0.56100000000000005</v>
      </c>
      <c r="BA2548" s="71">
        <v>-0.503</v>
      </c>
      <c r="BB2548" s="71">
        <v>-0.312</v>
      </c>
      <c r="BC2548" s="71">
        <v>0.158</v>
      </c>
      <c r="BD2548" s="71">
        <v>0.46800000000000003</v>
      </c>
      <c r="BG2548" s="66">
        <v>44137</v>
      </c>
      <c r="BH2548" s="71">
        <v>3.51</v>
      </c>
      <c r="BI2548" s="71">
        <v>3.76</v>
      </c>
      <c r="BJ2548" s="71">
        <v>3.92</v>
      </c>
      <c r="BK2548" s="71">
        <v>4.2285000000000004</v>
      </c>
      <c r="BL2548" s="71">
        <v>4.5369999999999999</v>
      </c>
      <c r="BM2548" s="71">
        <v>8.0090000000000003</v>
      </c>
      <c r="BN2548" s="71">
        <v>9.375</v>
      </c>
      <c r="BO2548" s="71">
        <v>11.278</v>
      </c>
      <c r="BR2548" s="66">
        <v>44525</v>
      </c>
      <c r="BS2548" s="71">
        <v>9.5</v>
      </c>
      <c r="BT2548" s="71">
        <v>9.5</v>
      </c>
      <c r="BU2548" s="71">
        <v>12</v>
      </c>
      <c r="BV2548" s="71">
        <v>21.744999999999997</v>
      </c>
      <c r="BW2548" s="71">
        <v>31.49</v>
      </c>
      <c r="BX2548" s="71">
        <v>32.99</v>
      </c>
      <c r="BY2548" s="71">
        <v>32.945</v>
      </c>
      <c r="BZ2548" s="71">
        <v>32.9</v>
      </c>
      <c r="CJ2548" s="66"/>
      <c r="CM2548" s="66"/>
      <c r="CP2548" s="66"/>
      <c r="CS2548" s="66"/>
    </row>
    <row r="2549" spans="13:97" ht="14.25" customHeight="1" x14ac:dyDescent="0.3">
      <c r="M2549" s="66">
        <v>44106</v>
      </c>
      <c r="N2549" s="71">
        <v>8.6400000000000005E-2</v>
      </c>
      <c r="O2549" s="71">
        <v>9.8900000000000002E-2</v>
      </c>
      <c r="P2549" s="71">
        <v>0.1116</v>
      </c>
      <c r="Q2549" s="71">
        <v>0.12889999999999999</v>
      </c>
      <c r="R2549" s="71">
        <v>0.16489999999999999</v>
      </c>
      <c r="S2549" s="71">
        <v>0.2863</v>
      </c>
      <c r="T2549" s="71">
        <v>0.70050000000000001</v>
      </c>
      <c r="U2549" s="71">
        <v>0.97524999999999995</v>
      </c>
      <c r="X2549" s="66">
        <v>44124</v>
      </c>
      <c r="Y2549" s="72">
        <v>-0.67900000000000005</v>
      </c>
      <c r="Z2549" s="72">
        <v>-0.66500000000000004</v>
      </c>
      <c r="AA2549" s="72">
        <v>-0.63900000000000001</v>
      </c>
      <c r="AB2549" s="72">
        <v>-0.71099999999999997</v>
      </c>
      <c r="AC2549" s="72">
        <v>-0.72699999999999998</v>
      </c>
      <c r="AD2549" s="72">
        <v>-0.68300000000000005</v>
      </c>
      <c r="AE2549" s="72">
        <v>-0.32900000000000001</v>
      </c>
      <c r="AF2549" s="72">
        <v>-0.16400000000000001</v>
      </c>
      <c r="AJ2549" s="66">
        <v>44211</v>
      </c>
      <c r="AK2549" s="71">
        <v>-9.6699999999999994E-2</v>
      </c>
      <c r="AL2549" s="71">
        <v>-0.1048</v>
      </c>
      <c r="AM2549" s="71">
        <v>-0.12</v>
      </c>
      <c r="AN2549" s="71">
        <v>-0.114</v>
      </c>
      <c r="AO2549" s="71">
        <v>-0.112</v>
      </c>
      <c r="AP2549" s="71">
        <v>-0.105</v>
      </c>
      <c r="AQ2549" s="71">
        <v>4.2999999999999997E-2</v>
      </c>
      <c r="AR2549" s="71">
        <v>0.22700000000000001</v>
      </c>
      <c r="AV2549" s="66">
        <v>44132</v>
      </c>
      <c r="AW2549" s="71">
        <v>-0.58399999999999996</v>
      </c>
      <c r="AX2549" s="71">
        <v>-0.51100000000000001</v>
      </c>
      <c r="AY2549" s="71">
        <v>-0.501</v>
      </c>
      <c r="AZ2549" s="71">
        <v>-0.55800000000000005</v>
      </c>
      <c r="BA2549" s="71">
        <v>-0.499</v>
      </c>
      <c r="BB2549" s="71">
        <v>-0.29099999999999998</v>
      </c>
      <c r="BC2549" s="71">
        <v>0.17799999999999999</v>
      </c>
      <c r="BD2549" s="71">
        <v>0.48699999999999999</v>
      </c>
      <c r="BG2549" s="66">
        <v>44138</v>
      </c>
      <c r="BH2549" s="71">
        <v>3.51</v>
      </c>
      <c r="BI2549" s="71">
        <v>3.76</v>
      </c>
      <c r="BJ2549" s="71">
        <v>3.92</v>
      </c>
      <c r="BK2549" s="71">
        <v>4.2285000000000004</v>
      </c>
      <c r="BL2549" s="71">
        <v>4.5369999999999999</v>
      </c>
      <c r="BM2549" s="71">
        <v>8.0090000000000003</v>
      </c>
      <c r="BN2549" s="71">
        <v>9.3019999999999996</v>
      </c>
      <c r="BO2549" s="71">
        <v>11.170999999999999</v>
      </c>
      <c r="BR2549" s="66">
        <v>44526</v>
      </c>
      <c r="BS2549" s="71">
        <v>9.5</v>
      </c>
      <c r="BT2549" s="71">
        <v>9.5</v>
      </c>
      <c r="BU2549" s="71">
        <v>12</v>
      </c>
      <c r="BV2549" s="71">
        <v>21.744999999999997</v>
      </c>
      <c r="BW2549" s="71">
        <v>31.49</v>
      </c>
      <c r="BX2549" s="71">
        <v>32.99</v>
      </c>
      <c r="BY2549" s="71">
        <v>32.945</v>
      </c>
      <c r="BZ2549" s="71">
        <v>32.9</v>
      </c>
      <c r="CJ2549" s="66"/>
      <c r="CM2549" s="66"/>
      <c r="CP2549" s="66"/>
      <c r="CS2549" s="66"/>
    </row>
    <row r="2550" spans="13:97" ht="14.25" customHeight="1" x14ac:dyDescent="0.3">
      <c r="M2550" s="66">
        <v>44109</v>
      </c>
      <c r="N2550" s="71">
        <v>8.6400000000000005E-2</v>
      </c>
      <c r="O2550" s="71">
        <v>0.1014</v>
      </c>
      <c r="P2550" s="71">
        <v>0.12180000000000001</v>
      </c>
      <c r="Q2550" s="71">
        <v>0.1447</v>
      </c>
      <c r="R2550" s="71">
        <v>0.18890000000000001</v>
      </c>
      <c r="S2550" s="71">
        <v>0.33539999999999998</v>
      </c>
      <c r="T2550" s="71">
        <v>0.78169999999999995</v>
      </c>
      <c r="U2550" s="71">
        <v>1.0608500000000001</v>
      </c>
      <c r="X2550" s="66">
        <v>44125</v>
      </c>
      <c r="Y2550" s="72">
        <v>-0.67500000000000004</v>
      </c>
      <c r="Z2550" s="72">
        <v>-0.66500000000000004</v>
      </c>
      <c r="AA2550" s="72">
        <v>-0.63800000000000001</v>
      </c>
      <c r="AB2550" s="72">
        <v>-0.69799999999999995</v>
      </c>
      <c r="AC2550" s="72">
        <v>-0.71799999999999997</v>
      </c>
      <c r="AD2550" s="72">
        <v>-0.67100000000000004</v>
      </c>
      <c r="AE2550" s="72">
        <v>-0.312</v>
      </c>
      <c r="AF2550" s="72">
        <v>-0.14599999999999999</v>
      </c>
      <c r="AJ2550" s="66">
        <v>44214</v>
      </c>
      <c r="AK2550" s="71">
        <v>-9.9599999999999994E-2</v>
      </c>
      <c r="AL2550" s="71">
        <v>-0.1048</v>
      </c>
      <c r="AM2550" s="71">
        <v>-0.11899999999999999</v>
      </c>
      <c r="AN2550" s="71">
        <v>-0.11</v>
      </c>
      <c r="AO2550" s="71">
        <v>-0.112</v>
      </c>
      <c r="AP2550" s="71">
        <v>-8.8999999999999996E-2</v>
      </c>
      <c r="AQ2550" s="71">
        <v>5.5E-2</v>
      </c>
      <c r="AR2550" s="71">
        <v>0.24099999999999999</v>
      </c>
      <c r="AV2550" s="66">
        <v>44133</v>
      </c>
      <c r="AW2550" s="71">
        <v>-0.59299999999999997</v>
      </c>
      <c r="AX2550" s="71">
        <v>-0.51100000000000001</v>
      </c>
      <c r="AY2550" s="71">
        <v>-0.501</v>
      </c>
      <c r="AZ2550" s="71">
        <v>-0.56999999999999995</v>
      </c>
      <c r="BA2550" s="71">
        <v>-0.52</v>
      </c>
      <c r="BB2550" s="71">
        <v>-0.32900000000000001</v>
      </c>
      <c r="BC2550" s="71">
        <v>0.13300000000000001</v>
      </c>
      <c r="BD2550" s="71">
        <v>0.44800000000000001</v>
      </c>
      <c r="BG2550" s="66">
        <v>44139</v>
      </c>
      <c r="BH2550" s="71">
        <v>3.51</v>
      </c>
      <c r="BI2550" s="71">
        <v>3.76</v>
      </c>
      <c r="BJ2550" s="71">
        <v>3.92</v>
      </c>
      <c r="BK2550" s="71">
        <v>4.2285000000000004</v>
      </c>
      <c r="BL2550" s="71">
        <v>4.5369999999999999</v>
      </c>
      <c r="BM2550" s="71">
        <v>8.0090000000000003</v>
      </c>
      <c r="BN2550" s="71">
        <v>9.2240000000000002</v>
      </c>
      <c r="BO2550" s="71">
        <v>11.124000000000001</v>
      </c>
      <c r="BR2550" s="66">
        <v>44529</v>
      </c>
      <c r="BS2550" s="71">
        <v>9.5</v>
      </c>
      <c r="BT2550" s="71">
        <v>9.5</v>
      </c>
      <c r="BU2550" s="71">
        <v>12</v>
      </c>
      <c r="BV2550" s="71">
        <v>21.744999999999997</v>
      </c>
      <c r="BW2550" s="71">
        <v>31.49</v>
      </c>
      <c r="BX2550" s="71">
        <v>32.99</v>
      </c>
      <c r="BY2550" s="71">
        <v>32.945</v>
      </c>
      <c r="BZ2550" s="71">
        <v>32.9</v>
      </c>
      <c r="CJ2550" s="66"/>
      <c r="CM2550" s="66"/>
      <c r="CP2550" s="66"/>
      <c r="CS2550" s="66"/>
    </row>
    <row r="2551" spans="13:97" ht="14.25" customHeight="1" x14ac:dyDescent="0.3">
      <c r="M2551" s="66">
        <v>44110</v>
      </c>
      <c r="N2551" s="71">
        <v>8.3699999999999997E-2</v>
      </c>
      <c r="O2551" s="71">
        <v>0.1065</v>
      </c>
      <c r="P2551" s="71">
        <v>0.1192</v>
      </c>
      <c r="Q2551" s="71">
        <v>0.1467</v>
      </c>
      <c r="R2551" s="71">
        <v>0.17829999999999999</v>
      </c>
      <c r="S2551" s="71">
        <v>0.31169999999999998</v>
      </c>
      <c r="T2551" s="71">
        <v>0.73529999999999995</v>
      </c>
      <c r="U2551" s="71">
        <v>1.0326500000000001</v>
      </c>
      <c r="X2551" s="66">
        <v>44126</v>
      </c>
      <c r="Y2551" s="72">
        <v>-0.66100000000000003</v>
      </c>
      <c r="Z2551" s="72">
        <v>-0.66900000000000004</v>
      </c>
      <c r="AA2551" s="72">
        <v>-0.63900000000000001</v>
      </c>
      <c r="AB2551" s="72">
        <v>-0.69899999999999995</v>
      </c>
      <c r="AC2551" s="72">
        <v>-0.71299999999999997</v>
      </c>
      <c r="AD2551" s="72">
        <v>-0.65100000000000002</v>
      </c>
      <c r="AE2551" s="72">
        <v>-0.28699999999999998</v>
      </c>
      <c r="AF2551" s="72">
        <v>-0.11899999999999999</v>
      </c>
      <c r="AJ2551" s="66">
        <v>44215</v>
      </c>
      <c r="AK2551" s="71">
        <v>-9.8599999999999993E-2</v>
      </c>
      <c r="AL2551" s="71">
        <v>-0.10489999999999999</v>
      </c>
      <c r="AM2551" s="71">
        <v>-0.11899999999999999</v>
      </c>
      <c r="AN2551" s="71">
        <v>-0.109</v>
      </c>
      <c r="AO2551" s="71">
        <v>-0.106</v>
      </c>
      <c r="AP2551" s="71">
        <v>-9.9000000000000005E-2</v>
      </c>
      <c r="AQ2551" s="71">
        <v>5.7000000000000002E-2</v>
      </c>
      <c r="AR2551" s="71">
        <v>0.25600000000000001</v>
      </c>
      <c r="AV2551" s="66">
        <v>44134</v>
      </c>
      <c r="AW2551" s="71">
        <v>-0.60099999999999998</v>
      </c>
      <c r="AX2551" s="71">
        <v>-0.51100000000000001</v>
      </c>
      <c r="AY2551" s="71">
        <v>-0.501</v>
      </c>
      <c r="AZ2551" s="71">
        <v>-0.57599999999999996</v>
      </c>
      <c r="BA2551" s="71">
        <v>-0.52900000000000003</v>
      </c>
      <c r="BB2551" s="71">
        <v>-0.32600000000000001</v>
      </c>
      <c r="BC2551" s="71">
        <v>0.13500000000000001</v>
      </c>
      <c r="BD2551" s="71">
        <v>0.44700000000000001</v>
      </c>
      <c r="BG2551" s="66">
        <v>44140</v>
      </c>
      <c r="BH2551" s="71">
        <v>3.51</v>
      </c>
      <c r="BI2551" s="71">
        <v>3.76</v>
      </c>
      <c r="BJ2551" s="71">
        <v>3.92</v>
      </c>
      <c r="BK2551" s="71">
        <v>4.2285000000000004</v>
      </c>
      <c r="BL2551" s="71">
        <v>4.5369999999999999</v>
      </c>
      <c r="BM2551" s="71">
        <v>8.0090000000000003</v>
      </c>
      <c r="BN2551" s="71">
        <v>8.9890000000000008</v>
      </c>
      <c r="BO2551" s="71">
        <v>10.882</v>
      </c>
      <c r="BR2551" s="66">
        <v>44530</v>
      </c>
      <c r="BS2551" s="71">
        <v>9.5</v>
      </c>
      <c r="BT2551" s="71">
        <v>9.5</v>
      </c>
      <c r="BU2551" s="71">
        <v>12</v>
      </c>
      <c r="BV2551" s="71">
        <v>21.744999999999997</v>
      </c>
      <c r="BW2551" s="71">
        <v>31.49</v>
      </c>
      <c r="BX2551" s="71">
        <v>32.99</v>
      </c>
      <c r="BY2551" s="71">
        <v>32.945</v>
      </c>
      <c r="BZ2551" s="71">
        <v>32.9</v>
      </c>
      <c r="CJ2551" s="66"/>
      <c r="CM2551" s="66"/>
      <c r="CP2551" s="66"/>
      <c r="CS2551" s="66"/>
    </row>
    <row r="2552" spans="13:97" ht="14.25" customHeight="1" x14ac:dyDescent="0.3">
      <c r="M2552" s="66">
        <v>44111</v>
      </c>
      <c r="N2552" s="71">
        <v>9.1300000000000006E-2</v>
      </c>
      <c r="O2552" s="71">
        <v>0.104</v>
      </c>
      <c r="P2552" s="71">
        <v>0.12690000000000001</v>
      </c>
      <c r="Q2552" s="71">
        <v>0.1507</v>
      </c>
      <c r="R2552" s="71">
        <v>0.19819999999999999</v>
      </c>
      <c r="S2552" s="71">
        <v>0.34189999999999998</v>
      </c>
      <c r="T2552" s="71">
        <v>0.78680000000000005</v>
      </c>
      <c r="U2552" s="71">
        <v>1.0784</v>
      </c>
      <c r="X2552" s="66">
        <v>44127</v>
      </c>
      <c r="Y2552" s="72">
        <v>-0.66700000000000004</v>
      </c>
      <c r="Z2552" s="72">
        <v>-0.66700000000000004</v>
      </c>
      <c r="AA2552" s="72">
        <v>-0.63800000000000001</v>
      </c>
      <c r="AB2552" s="72">
        <v>-0.69199999999999995</v>
      </c>
      <c r="AC2552" s="72">
        <v>-0.71399999999999997</v>
      </c>
      <c r="AD2552" s="72">
        <v>-0.65700000000000003</v>
      </c>
      <c r="AE2552" s="72">
        <v>-0.30099999999999999</v>
      </c>
      <c r="AF2552" s="72">
        <v>-0.13400000000000001</v>
      </c>
      <c r="AJ2552" s="66">
        <v>44216</v>
      </c>
      <c r="AK2552" s="71">
        <v>-9.4700000000000006E-2</v>
      </c>
      <c r="AL2552" s="71">
        <v>-0.10489999999999999</v>
      </c>
      <c r="AM2552" s="71">
        <v>-0.122</v>
      </c>
      <c r="AN2552" s="71">
        <v>-0.11799999999999999</v>
      </c>
      <c r="AO2552" s="71">
        <v>-0.11899999999999999</v>
      </c>
      <c r="AP2552" s="71">
        <v>-0.104</v>
      </c>
      <c r="AQ2552" s="71">
        <v>4.9000000000000002E-2</v>
      </c>
      <c r="AR2552" s="71">
        <v>0.25</v>
      </c>
      <c r="AV2552" s="66">
        <v>44137</v>
      </c>
      <c r="AW2552" s="71">
        <v>-0.60099999999999998</v>
      </c>
      <c r="AX2552" s="71">
        <v>-0.51100000000000001</v>
      </c>
      <c r="AY2552" s="71">
        <v>-0.501</v>
      </c>
      <c r="AZ2552" s="71">
        <v>-0.58899999999999997</v>
      </c>
      <c r="BA2552" s="71">
        <v>-0.54200000000000004</v>
      </c>
      <c r="BB2552" s="71">
        <v>-0.33800000000000002</v>
      </c>
      <c r="BC2552" s="71">
        <v>0.121</v>
      </c>
      <c r="BD2552" s="71">
        <v>0.435</v>
      </c>
      <c r="BG2552" s="66">
        <v>44141</v>
      </c>
      <c r="BH2552" s="71">
        <v>3.5300000000000002</v>
      </c>
      <c r="BI2552" s="71">
        <v>3.74</v>
      </c>
      <c r="BJ2552" s="71">
        <v>3.89</v>
      </c>
      <c r="BK2552" s="71">
        <v>4.2134999999999998</v>
      </c>
      <c r="BL2552" s="71">
        <v>4.5369999999999999</v>
      </c>
      <c r="BM2552" s="71">
        <v>8.0090000000000003</v>
      </c>
      <c r="BN2552" s="71">
        <v>8.9540000000000006</v>
      </c>
      <c r="BO2552" s="71">
        <v>10.762</v>
      </c>
      <c r="BR2552" s="66">
        <v>44531</v>
      </c>
      <c r="BS2552" s="71">
        <v>9.5</v>
      </c>
      <c r="BT2552" s="71">
        <v>9.5</v>
      </c>
      <c r="BU2552" s="71">
        <v>12</v>
      </c>
      <c r="BV2552" s="71">
        <v>21.744999999999997</v>
      </c>
      <c r="BW2552" s="71">
        <v>31.49</v>
      </c>
      <c r="BX2552" s="71">
        <v>32.99</v>
      </c>
      <c r="BY2552" s="71">
        <v>32.945</v>
      </c>
      <c r="BZ2552" s="71">
        <v>32.9</v>
      </c>
      <c r="CJ2552" s="66"/>
      <c r="CM2552" s="66"/>
      <c r="CP2552" s="66"/>
      <c r="CS2552" s="66"/>
    </row>
    <row r="2553" spans="13:97" ht="14.25" customHeight="1" x14ac:dyDescent="0.3">
      <c r="M2553" s="66">
        <v>44112</v>
      </c>
      <c r="N2553" s="71">
        <v>8.8700000000000001E-2</v>
      </c>
      <c r="O2553" s="71">
        <v>0.1065</v>
      </c>
      <c r="P2553" s="71">
        <v>0.12690000000000001</v>
      </c>
      <c r="Q2553" s="71">
        <v>0.15079999999999999</v>
      </c>
      <c r="R2553" s="71">
        <v>0.1956</v>
      </c>
      <c r="S2553" s="71">
        <v>0.3372</v>
      </c>
      <c r="T2553" s="71">
        <v>0.78520000000000001</v>
      </c>
      <c r="U2553" s="71">
        <v>1.0626</v>
      </c>
      <c r="X2553" s="66">
        <v>44130</v>
      </c>
      <c r="Y2553" s="72">
        <v>-0.67400000000000004</v>
      </c>
      <c r="Z2553" s="72">
        <v>-0.66800000000000004</v>
      </c>
      <c r="AA2553" s="72">
        <v>-0.64</v>
      </c>
      <c r="AB2553" s="72">
        <v>-0.69899999999999995</v>
      </c>
      <c r="AC2553" s="72">
        <v>-0.70799999999999996</v>
      </c>
      <c r="AD2553" s="72">
        <v>-0.65500000000000003</v>
      </c>
      <c r="AE2553" s="72">
        <v>-0.3</v>
      </c>
      <c r="AF2553" s="72">
        <v>-0.13400000000000001</v>
      </c>
      <c r="AJ2553" s="66">
        <v>44217</v>
      </c>
      <c r="AK2553" s="71">
        <v>-9.4700000000000006E-2</v>
      </c>
      <c r="AL2553" s="71">
        <v>-0.1048</v>
      </c>
      <c r="AM2553" s="71">
        <v>-0.123</v>
      </c>
      <c r="AN2553" s="71">
        <v>-0.12</v>
      </c>
      <c r="AO2553" s="71">
        <v>-0.122</v>
      </c>
      <c r="AP2553" s="71">
        <v>-0.106</v>
      </c>
      <c r="AQ2553" s="71">
        <v>4.2999999999999997E-2</v>
      </c>
      <c r="AR2553" s="71">
        <v>0.23599999999999999</v>
      </c>
      <c r="AV2553" s="66">
        <v>44138</v>
      </c>
      <c r="AW2553" s="71">
        <v>-0.59899999999999998</v>
      </c>
      <c r="AX2553" s="71">
        <v>-0.51100000000000001</v>
      </c>
      <c r="AY2553" s="71">
        <v>-0.501</v>
      </c>
      <c r="AZ2553" s="71">
        <v>-0.58199999999999996</v>
      </c>
      <c r="BA2553" s="71">
        <v>-0.54200000000000004</v>
      </c>
      <c r="BB2553" s="71">
        <v>-0.34899999999999998</v>
      </c>
      <c r="BC2553" s="71">
        <v>0.11</v>
      </c>
      <c r="BD2553" s="71">
        <v>0.42299999999999999</v>
      </c>
      <c r="BG2553" s="66">
        <v>44144</v>
      </c>
      <c r="BH2553" s="71">
        <v>3.5300000000000002</v>
      </c>
      <c r="BI2553" s="71">
        <v>3.74</v>
      </c>
      <c r="BJ2553" s="71">
        <v>3.89</v>
      </c>
      <c r="BK2553" s="71">
        <v>4.2134999999999998</v>
      </c>
      <c r="BL2553" s="71">
        <v>4.5369999999999999</v>
      </c>
      <c r="BM2553" s="71">
        <v>8.0090000000000003</v>
      </c>
      <c r="BN2553" s="71">
        <v>8.7729999999999997</v>
      </c>
      <c r="BO2553" s="71">
        <v>10.457000000000001</v>
      </c>
      <c r="BR2553" s="66">
        <v>44532</v>
      </c>
      <c r="BS2553" s="71">
        <v>9.4</v>
      </c>
      <c r="BT2553" s="71">
        <v>9.4990000000000006</v>
      </c>
      <c r="BU2553" s="71">
        <v>13.45</v>
      </c>
      <c r="BV2553" s="71">
        <v>22.47</v>
      </c>
      <c r="BW2553" s="71">
        <v>31.49</v>
      </c>
      <c r="BX2553" s="71">
        <v>32.99</v>
      </c>
      <c r="BY2553" s="71">
        <v>32.945</v>
      </c>
      <c r="BZ2553" s="71">
        <v>32.9</v>
      </c>
      <c r="CJ2553" s="66"/>
      <c r="CM2553" s="66"/>
      <c r="CP2553" s="66"/>
      <c r="CS2553" s="66"/>
    </row>
    <row r="2554" spans="13:97" ht="14.25" customHeight="1" x14ac:dyDescent="0.3">
      <c r="M2554" s="66">
        <v>44113</v>
      </c>
      <c r="N2554" s="71">
        <v>9.3799999999999994E-2</v>
      </c>
      <c r="O2554" s="71">
        <v>0.11409999999999999</v>
      </c>
      <c r="P2554" s="71">
        <v>0.12690000000000001</v>
      </c>
      <c r="Q2554" s="71">
        <v>0.15290000000000001</v>
      </c>
      <c r="R2554" s="71">
        <v>0.19819999999999999</v>
      </c>
      <c r="S2554" s="71">
        <v>0.33739999999999998</v>
      </c>
      <c r="T2554" s="71">
        <v>0.77370000000000005</v>
      </c>
      <c r="U2554" s="71">
        <v>1.0568500000000001</v>
      </c>
      <c r="X2554" s="66">
        <v>44131</v>
      </c>
      <c r="Y2554" s="72">
        <v>-0.67300000000000004</v>
      </c>
      <c r="Z2554" s="72">
        <v>-0.65</v>
      </c>
      <c r="AA2554" s="72">
        <v>-0.63900000000000001</v>
      </c>
      <c r="AB2554" s="72">
        <v>-0.71799999999999997</v>
      </c>
      <c r="AC2554" s="72">
        <v>-0.72599999999999998</v>
      </c>
      <c r="AD2554" s="72">
        <v>-0.68100000000000005</v>
      </c>
      <c r="AE2554" s="72">
        <v>-0.32900000000000001</v>
      </c>
      <c r="AF2554" s="72">
        <v>-0.159</v>
      </c>
      <c r="AJ2554" s="66">
        <v>44218</v>
      </c>
      <c r="AK2554" s="71">
        <v>-9.3600000000000003E-2</v>
      </c>
      <c r="AL2554" s="71">
        <v>-0.1048</v>
      </c>
      <c r="AM2554" s="71">
        <v>-0.125</v>
      </c>
      <c r="AN2554" s="71">
        <v>-0.125</v>
      </c>
      <c r="AO2554" s="71">
        <v>-0.121</v>
      </c>
      <c r="AP2554" s="71">
        <v>-0.107</v>
      </c>
      <c r="AQ2554" s="71">
        <v>4.9000000000000002E-2</v>
      </c>
      <c r="AR2554" s="71">
        <v>0.25</v>
      </c>
      <c r="AV2554" s="66">
        <v>44139</v>
      </c>
      <c r="AW2554" s="71">
        <v>-0.58799999999999997</v>
      </c>
      <c r="AX2554" s="71">
        <v>-0.51100000000000001</v>
      </c>
      <c r="AY2554" s="71">
        <v>-0.501</v>
      </c>
      <c r="AZ2554" s="71">
        <v>-0.59199999999999997</v>
      </c>
      <c r="BA2554" s="71">
        <v>-0.55600000000000005</v>
      </c>
      <c r="BB2554" s="71">
        <v>-0.36099999999999999</v>
      </c>
      <c r="BC2554" s="71">
        <v>9.1999999999999998E-2</v>
      </c>
      <c r="BD2554" s="71">
        <v>0.40200000000000002</v>
      </c>
      <c r="BG2554" s="66">
        <v>44145</v>
      </c>
      <c r="BH2554" s="71">
        <v>3.5300000000000002</v>
      </c>
      <c r="BI2554" s="71">
        <v>3.74</v>
      </c>
      <c r="BJ2554" s="71">
        <v>3.89</v>
      </c>
      <c r="BK2554" s="71">
        <v>4.2134999999999998</v>
      </c>
      <c r="BL2554" s="71">
        <v>4.5369999999999999</v>
      </c>
      <c r="BM2554" s="71">
        <v>8.0090000000000003</v>
      </c>
      <c r="BN2554" s="71">
        <v>8.859</v>
      </c>
      <c r="BO2554" s="71">
        <v>10.573</v>
      </c>
      <c r="BR2554" s="66">
        <v>44533</v>
      </c>
      <c r="BS2554" s="71">
        <v>9.4</v>
      </c>
      <c r="BT2554" s="71">
        <v>9.4990000000000006</v>
      </c>
      <c r="BU2554" s="71">
        <v>13.45</v>
      </c>
      <c r="BV2554" s="71">
        <v>22.47</v>
      </c>
      <c r="BW2554" s="71">
        <v>31.49</v>
      </c>
      <c r="BX2554" s="71">
        <v>32.99</v>
      </c>
      <c r="BY2554" s="71">
        <v>32.945</v>
      </c>
      <c r="BZ2554" s="71">
        <v>32.9</v>
      </c>
      <c r="CJ2554" s="66"/>
      <c r="CM2554" s="66"/>
      <c r="CP2554" s="66"/>
      <c r="CS2554" s="66"/>
    </row>
    <row r="2555" spans="13:97" ht="14.25" customHeight="1" x14ac:dyDescent="0.3">
      <c r="M2555" s="66">
        <v>44116</v>
      </c>
      <c r="N2555" s="71">
        <v>9.3799999999999994E-2</v>
      </c>
      <c r="O2555" s="71">
        <v>0.11409999999999999</v>
      </c>
      <c r="P2555" s="71">
        <v>0.12690000000000001</v>
      </c>
      <c r="Q2555" s="71">
        <v>0.15290000000000001</v>
      </c>
      <c r="R2555" s="71">
        <v>0.19819999999999999</v>
      </c>
      <c r="S2555" s="71">
        <v>0.33739999999999998</v>
      </c>
      <c r="T2555" s="71">
        <v>0.77370000000000005</v>
      </c>
      <c r="U2555" s="71">
        <v>1.0568500000000001</v>
      </c>
      <c r="X2555" s="66">
        <v>44132</v>
      </c>
      <c r="Y2555" s="72">
        <v>-0.67600000000000005</v>
      </c>
      <c r="Z2555" s="72">
        <v>-0.65100000000000002</v>
      </c>
      <c r="AA2555" s="72">
        <v>-0.64500000000000002</v>
      </c>
      <c r="AB2555" s="72">
        <v>-0.71699999999999997</v>
      </c>
      <c r="AC2555" s="72">
        <v>-0.72599999999999998</v>
      </c>
      <c r="AD2555" s="72">
        <v>-0.67700000000000005</v>
      </c>
      <c r="AE2555" s="72">
        <v>-0.32900000000000001</v>
      </c>
      <c r="AF2555" s="72">
        <v>-0.155</v>
      </c>
      <c r="AJ2555" s="66">
        <v>44221</v>
      </c>
      <c r="AK2555" s="71">
        <v>-8.8900000000000007E-2</v>
      </c>
      <c r="AL2555" s="71">
        <v>-0.10489999999999999</v>
      </c>
      <c r="AM2555" s="71">
        <v>-0.125</v>
      </c>
      <c r="AN2555" s="71">
        <v>-0.12</v>
      </c>
      <c r="AO2555" s="71">
        <v>-0.11700000000000001</v>
      </c>
      <c r="AP2555" s="71">
        <v>-0.107</v>
      </c>
      <c r="AQ2555" s="71">
        <v>0.05</v>
      </c>
      <c r="AR2555" s="71">
        <v>0.253</v>
      </c>
      <c r="AV2555" s="66">
        <v>44140</v>
      </c>
      <c r="AW2555" s="71">
        <v>-0.58699999999999997</v>
      </c>
      <c r="AX2555" s="71">
        <v>-0.51100000000000001</v>
      </c>
      <c r="AY2555" s="71">
        <v>-0.501</v>
      </c>
      <c r="AZ2555" s="71">
        <v>-0.59099999999999997</v>
      </c>
      <c r="BA2555" s="71">
        <v>-0.55100000000000005</v>
      </c>
      <c r="BB2555" s="71">
        <v>-0.36599999999999999</v>
      </c>
      <c r="BC2555" s="71">
        <v>9.0999999999999998E-2</v>
      </c>
      <c r="BD2555" s="71">
        <v>0.39900000000000002</v>
      </c>
      <c r="BG2555" s="66">
        <v>44146</v>
      </c>
      <c r="BH2555" s="71">
        <v>3.5300000000000002</v>
      </c>
      <c r="BI2555" s="71">
        <v>3.74</v>
      </c>
      <c r="BJ2555" s="71">
        <v>3.89</v>
      </c>
      <c r="BK2555" s="71">
        <v>4.2134999999999998</v>
      </c>
      <c r="BL2555" s="71">
        <v>4.5369999999999999</v>
      </c>
      <c r="BM2555" s="71">
        <v>8.0090000000000003</v>
      </c>
      <c r="BN2555" s="71">
        <v>8.8480000000000008</v>
      </c>
      <c r="BO2555" s="71">
        <v>10.56</v>
      </c>
      <c r="BR2555" s="66">
        <v>44536</v>
      </c>
      <c r="BS2555" s="71">
        <v>9.4</v>
      </c>
      <c r="BT2555" s="71">
        <v>9.4990000000000006</v>
      </c>
      <c r="BU2555" s="71">
        <v>13.45</v>
      </c>
      <c r="BV2555" s="71">
        <v>22.47</v>
      </c>
      <c r="BW2555" s="71">
        <v>31.49</v>
      </c>
      <c r="BX2555" s="71">
        <v>32.99</v>
      </c>
      <c r="BY2555" s="71">
        <v>32.945</v>
      </c>
      <c r="BZ2555" s="71">
        <v>32.9</v>
      </c>
      <c r="CJ2555" s="66"/>
      <c r="CM2555" s="66"/>
      <c r="CP2555" s="66"/>
      <c r="CS2555" s="66"/>
    </row>
    <row r="2556" spans="13:97" ht="14.25" customHeight="1" x14ac:dyDescent="0.3">
      <c r="M2556" s="66">
        <v>44117</v>
      </c>
      <c r="N2556" s="71">
        <v>8.8700000000000001E-2</v>
      </c>
      <c r="O2556" s="71">
        <v>0.1091</v>
      </c>
      <c r="P2556" s="71">
        <v>0.12690000000000001</v>
      </c>
      <c r="Q2556" s="71">
        <v>0.13900000000000001</v>
      </c>
      <c r="R2556" s="71">
        <v>0.17460000000000001</v>
      </c>
      <c r="S2556" s="71">
        <v>0.30399999999999999</v>
      </c>
      <c r="T2556" s="71">
        <v>0.72719999999999996</v>
      </c>
      <c r="U2556" s="71">
        <v>1.0085999999999999</v>
      </c>
      <c r="X2556" s="66">
        <v>44133</v>
      </c>
      <c r="Y2556" s="72">
        <v>-0.67900000000000005</v>
      </c>
      <c r="Z2556" s="72">
        <v>-0.65500000000000003</v>
      </c>
      <c r="AA2556" s="72">
        <v>-0.64800000000000002</v>
      </c>
      <c r="AB2556" s="72">
        <v>-0.73699999999999999</v>
      </c>
      <c r="AC2556" s="72">
        <v>-0.75600000000000001</v>
      </c>
      <c r="AD2556" s="72">
        <v>-0.70399999999999996</v>
      </c>
      <c r="AE2556" s="72">
        <v>-0.35399999999999998</v>
      </c>
      <c r="AF2556" s="72">
        <v>-0.18</v>
      </c>
      <c r="AJ2556" s="66">
        <v>44222</v>
      </c>
      <c r="AK2556" s="71">
        <v>-8.9899999999999994E-2</v>
      </c>
      <c r="AL2556" s="71">
        <v>-0.10489999999999999</v>
      </c>
      <c r="AM2556" s="71">
        <v>-0.125</v>
      </c>
      <c r="AN2556" s="71">
        <v>-0.124</v>
      </c>
      <c r="AO2556" s="71">
        <v>-0.122</v>
      </c>
      <c r="AP2556" s="71">
        <v>-0.11</v>
      </c>
      <c r="AQ2556" s="71">
        <v>3.9E-2</v>
      </c>
      <c r="AR2556" s="71">
        <v>0.24199999999999999</v>
      </c>
      <c r="AV2556" s="66">
        <v>44141</v>
      </c>
      <c r="AW2556" s="71">
        <v>-0.58799999999999997</v>
      </c>
      <c r="AX2556" s="71">
        <v>-0.51100000000000001</v>
      </c>
      <c r="AY2556" s="71">
        <v>-0.501</v>
      </c>
      <c r="AZ2556" s="71">
        <v>-0.58399999999999996</v>
      </c>
      <c r="BA2556" s="71">
        <v>-0.54700000000000004</v>
      </c>
      <c r="BB2556" s="71">
        <v>-0.36</v>
      </c>
      <c r="BC2556" s="71">
        <v>9.7000000000000003E-2</v>
      </c>
      <c r="BD2556" s="71">
        <v>0.40699999999999997</v>
      </c>
      <c r="BG2556" s="66">
        <v>44147</v>
      </c>
      <c r="BH2556" s="71">
        <v>3.5300000000000002</v>
      </c>
      <c r="BI2556" s="71">
        <v>3.74</v>
      </c>
      <c r="BJ2556" s="71">
        <v>3.89</v>
      </c>
      <c r="BK2556" s="71">
        <v>4.2134999999999998</v>
      </c>
      <c r="BL2556" s="71">
        <v>4.5369999999999999</v>
      </c>
      <c r="BM2556" s="71">
        <v>8.0090000000000003</v>
      </c>
      <c r="BN2556" s="71">
        <v>8.843</v>
      </c>
      <c r="BO2556" s="71">
        <v>10.603999999999999</v>
      </c>
      <c r="BR2556" s="66">
        <v>44537</v>
      </c>
      <c r="BS2556" s="71">
        <v>9.4</v>
      </c>
      <c r="BT2556" s="71">
        <v>9.4990000000000006</v>
      </c>
      <c r="BU2556" s="71">
        <v>13.45</v>
      </c>
      <c r="BV2556" s="71">
        <v>22.47</v>
      </c>
      <c r="BW2556" s="71">
        <v>31.49</v>
      </c>
      <c r="BX2556" s="71">
        <v>32.99</v>
      </c>
      <c r="BY2556" s="71">
        <v>32.945</v>
      </c>
      <c r="BZ2556" s="71">
        <v>32.9</v>
      </c>
      <c r="CJ2556" s="66"/>
      <c r="CM2556" s="66"/>
      <c r="CP2556" s="66"/>
      <c r="CS2556" s="66"/>
    </row>
    <row r="2557" spans="13:97" ht="14.25" customHeight="1" x14ac:dyDescent="0.3">
      <c r="M2557" s="66">
        <v>44118</v>
      </c>
      <c r="N2557" s="71">
        <v>9.8900000000000002E-2</v>
      </c>
      <c r="O2557" s="71">
        <v>0.1116</v>
      </c>
      <c r="P2557" s="71">
        <v>0.12180000000000001</v>
      </c>
      <c r="Q2557" s="71">
        <v>0.13900000000000001</v>
      </c>
      <c r="R2557" s="71">
        <v>0.17460000000000001</v>
      </c>
      <c r="S2557" s="71">
        <v>0.30399999999999999</v>
      </c>
      <c r="T2557" s="71">
        <v>0.72560000000000002</v>
      </c>
      <c r="U2557" s="71">
        <v>1.0028000000000001</v>
      </c>
      <c r="X2557" s="66">
        <v>44134</v>
      </c>
      <c r="Y2557" s="72">
        <v>-0.67300000000000004</v>
      </c>
      <c r="Z2557" s="72">
        <v>-0.64200000000000002</v>
      </c>
      <c r="AA2557" s="72">
        <v>-0.64400000000000002</v>
      </c>
      <c r="AB2557" s="72">
        <v>-0.71899999999999997</v>
      </c>
      <c r="AC2557" s="72">
        <v>-0.73599999999999999</v>
      </c>
      <c r="AD2557" s="72">
        <v>-0.69399999999999995</v>
      </c>
      <c r="AE2557" s="72">
        <v>-0.34300000000000003</v>
      </c>
      <c r="AF2557" s="72">
        <v>-0.17499999999999999</v>
      </c>
      <c r="AJ2557" s="66">
        <v>44223</v>
      </c>
      <c r="AK2557" s="71">
        <v>-8.9700000000000002E-2</v>
      </c>
      <c r="AL2557" s="71">
        <v>-0.10489999999999999</v>
      </c>
      <c r="AM2557" s="71">
        <v>-0.125</v>
      </c>
      <c r="AN2557" s="71">
        <v>-0.11799999999999999</v>
      </c>
      <c r="AO2557" s="71">
        <v>-0.11700000000000001</v>
      </c>
      <c r="AP2557" s="71">
        <v>-9.9000000000000005E-2</v>
      </c>
      <c r="AQ2557" s="71">
        <v>4.9000000000000002E-2</v>
      </c>
      <c r="AR2557" s="71">
        <v>0.25</v>
      </c>
      <c r="AV2557" s="66">
        <v>44144</v>
      </c>
      <c r="AW2557" s="71">
        <v>-0.57799999999999996</v>
      </c>
      <c r="AX2557" s="71">
        <v>-0.51100000000000001</v>
      </c>
      <c r="AY2557" s="71">
        <v>-0.501</v>
      </c>
      <c r="AZ2557" s="71">
        <v>-0.55200000000000005</v>
      </c>
      <c r="BA2557" s="71">
        <v>-0.51100000000000001</v>
      </c>
      <c r="BB2557" s="71">
        <v>-0.29699999999999999</v>
      </c>
      <c r="BC2557" s="71">
        <v>0.186</v>
      </c>
      <c r="BD2557" s="71">
        <v>0.49299999999999999</v>
      </c>
      <c r="BG2557" s="66">
        <v>44148</v>
      </c>
      <c r="BH2557" s="71">
        <v>3.61</v>
      </c>
      <c r="BI2557" s="71">
        <v>3.81</v>
      </c>
      <c r="BJ2557" s="71">
        <v>3.95</v>
      </c>
      <c r="BK2557" s="71">
        <v>4.2435</v>
      </c>
      <c r="BL2557" s="71">
        <v>4.5369999999999999</v>
      </c>
      <c r="BM2557" s="71">
        <v>8.0090000000000003</v>
      </c>
      <c r="BN2557" s="71">
        <v>8.8930000000000007</v>
      </c>
      <c r="BO2557" s="71">
        <v>10.681000000000001</v>
      </c>
      <c r="BR2557" s="66">
        <v>44538</v>
      </c>
      <c r="BS2557" s="71">
        <v>9.4</v>
      </c>
      <c r="BT2557" s="71">
        <v>9.4990000000000006</v>
      </c>
      <c r="BU2557" s="71">
        <v>13.45</v>
      </c>
      <c r="BV2557" s="71">
        <v>22.47</v>
      </c>
      <c r="BW2557" s="71">
        <v>31.49</v>
      </c>
      <c r="BX2557" s="71">
        <v>32.99</v>
      </c>
      <c r="BY2557" s="71">
        <v>32.945</v>
      </c>
      <c r="BZ2557" s="71">
        <v>32.9</v>
      </c>
      <c r="CJ2557" s="66"/>
      <c r="CM2557" s="66"/>
      <c r="CP2557" s="66"/>
      <c r="CS2557" s="66"/>
    </row>
    <row r="2558" spans="13:97" ht="14.25" customHeight="1" x14ac:dyDescent="0.3">
      <c r="M2558" s="66">
        <v>44119</v>
      </c>
      <c r="N2558" s="71">
        <v>9.3799999999999994E-2</v>
      </c>
      <c r="O2558" s="71">
        <v>0.1116</v>
      </c>
      <c r="P2558" s="71">
        <v>0.1192</v>
      </c>
      <c r="Q2558" s="71">
        <v>0.13900000000000001</v>
      </c>
      <c r="R2558" s="71">
        <v>0.17469999999999999</v>
      </c>
      <c r="S2558" s="71">
        <v>0.31359999999999999</v>
      </c>
      <c r="T2558" s="71">
        <v>0.73219999999999996</v>
      </c>
      <c r="U2558" s="71">
        <v>1.0110999999999999</v>
      </c>
      <c r="X2558" s="66">
        <v>44137</v>
      </c>
      <c r="Y2558" s="72">
        <v>-0.67900000000000005</v>
      </c>
      <c r="Z2558" s="72">
        <v>-0.64800000000000002</v>
      </c>
      <c r="AA2558" s="72">
        <v>-0.64400000000000002</v>
      </c>
      <c r="AB2558" s="72">
        <v>-0.73399999999999999</v>
      </c>
      <c r="AC2558" s="72">
        <v>-0.746</v>
      </c>
      <c r="AD2558" s="72">
        <v>-0.71</v>
      </c>
      <c r="AE2558" s="72">
        <v>-0.35399999999999998</v>
      </c>
      <c r="AF2558" s="72">
        <v>-0.189</v>
      </c>
      <c r="AJ2558" s="66">
        <v>44224</v>
      </c>
      <c r="AK2558" s="71">
        <v>-8.9899999999999994E-2</v>
      </c>
      <c r="AL2558" s="71">
        <v>-0.1048</v>
      </c>
      <c r="AM2558" s="71">
        <v>-0.125</v>
      </c>
      <c r="AN2558" s="71">
        <v>-0.123</v>
      </c>
      <c r="AO2558" s="71">
        <v>-0.115</v>
      </c>
      <c r="AP2558" s="71">
        <v>-0.107</v>
      </c>
      <c r="AQ2558" s="71">
        <v>0.04</v>
      </c>
      <c r="AR2558" s="71">
        <v>0.249</v>
      </c>
      <c r="AV2558" s="66">
        <v>44145</v>
      </c>
      <c r="AW2558" s="71">
        <v>-0.57599999999999996</v>
      </c>
      <c r="AX2558" s="71">
        <v>-0.56299999999999994</v>
      </c>
      <c r="AY2558" s="71">
        <v>-0.56200000000000006</v>
      </c>
      <c r="AZ2558" s="71">
        <v>-0.55200000000000005</v>
      </c>
      <c r="BA2558" s="71">
        <v>-0.51900000000000002</v>
      </c>
      <c r="BB2558" s="71">
        <v>-0.3</v>
      </c>
      <c r="BC2558" s="71">
        <v>0.186</v>
      </c>
      <c r="BD2558" s="71">
        <v>0.49399999999999999</v>
      </c>
      <c r="BG2558" s="66">
        <v>44151</v>
      </c>
      <c r="BH2558" s="71">
        <v>3.61</v>
      </c>
      <c r="BI2558" s="71">
        <v>3.81</v>
      </c>
      <c r="BJ2558" s="71">
        <v>3.95</v>
      </c>
      <c r="BK2558" s="71">
        <v>4.2435</v>
      </c>
      <c r="BL2558" s="71">
        <v>4.5369999999999999</v>
      </c>
      <c r="BM2558" s="71">
        <v>8.0090000000000003</v>
      </c>
      <c r="BN2558" s="71">
        <v>8.8119999999999994</v>
      </c>
      <c r="BO2558" s="71">
        <v>10.6</v>
      </c>
      <c r="BR2558" s="66">
        <v>44539</v>
      </c>
      <c r="BS2558" s="71">
        <v>9.4</v>
      </c>
      <c r="BT2558" s="71">
        <v>9.4990000000000006</v>
      </c>
      <c r="BU2558" s="71">
        <v>13.45</v>
      </c>
      <c r="BV2558" s="71">
        <v>22.47</v>
      </c>
      <c r="BW2558" s="71">
        <v>31.49</v>
      </c>
      <c r="BX2558" s="71">
        <v>32.99</v>
      </c>
      <c r="BY2558" s="71">
        <v>32.945</v>
      </c>
      <c r="BZ2558" s="71">
        <v>32.9</v>
      </c>
      <c r="CJ2558" s="66"/>
      <c r="CM2558" s="66"/>
      <c r="CP2558" s="66"/>
      <c r="CS2558" s="66"/>
    </row>
    <row r="2559" spans="13:97" ht="14.25" customHeight="1" x14ac:dyDescent="0.3">
      <c r="M2559" s="66">
        <v>44120</v>
      </c>
      <c r="N2559" s="71">
        <v>9.1300000000000006E-2</v>
      </c>
      <c r="O2559" s="71">
        <v>0.1116</v>
      </c>
      <c r="P2559" s="71">
        <v>0.1192</v>
      </c>
      <c r="Q2559" s="71">
        <v>0.1431</v>
      </c>
      <c r="R2559" s="71">
        <v>0.18010000000000001</v>
      </c>
      <c r="S2559" s="71">
        <v>0.32169999999999999</v>
      </c>
      <c r="T2559" s="71">
        <v>0.74560000000000004</v>
      </c>
      <c r="U2559" s="71">
        <v>1.0228000000000002</v>
      </c>
      <c r="X2559" s="66">
        <v>44138</v>
      </c>
      <c r="Y2559" s="72">
        <v>-0.66900000000000004</v>
      </c>
      <c r="Z2559" s="72">
        <v>-0.64900000000000002</v>
      </c>
      <c r="AA2559" s="72">
        <v>-0.64300000000000002</v>
      </c>
      <c r="AB2559" s="72">
        <v>-0.72699999999999998</v>
      </c>
      <c r="AC2559" s="72">
        <v>-0.74399999999999999</v>
      </c>
      <c r="AD2559" s="72">
        <v>-0.69899999999999995</v>
      </c>
      <c r="AE2559" s="72">
        <v>-0.34499999999999997</v>
      </c>
      <c r="AF2559" s="72">
        <v>-0.182</v>
      </c>
      <c r="AJ2559" s="66">
        <v>44225</v>
      </c>
      <c r="AK2559" s="71">
        <v>-9.7600000000000006E-2</v>
      </c>
      <c r="AL2559" s="71">
        <v>-0.1148</v>
      </c>
      <c r="AM2559" s="71">
        <v>-0.127</v>
      </c>
      <c r="AN2559" s="71">
        <v>-0.111</v>
      </c>
      <c r="AO2559" s="71">
        <v>-0.114</v>
      </c>
      <c r="AP2559" s="71">
        <v>-0.109</v>
      </c>
      <c r="AQ2559" s="71">
        <v>5.3999999999999999E-2</v>
      </c>
      <c r="AR2559" s="71">
        <v>0.26600000000000001</v>
      </c>
      <c r="AV2559" s="66">
        <v>44146</v>
      </c>
      <c r="AW2559" s="71">
        <v>-0.57199999999999995</v>
      </c>
      <c r="AX2559" s="71">
        <v>-0.56299999999999994</v>
      </c>
      <c r="AY2559" s="71">
        <v>-0.56200000000000006</v>
      </c>
      <c r="AZ2559" s="71">
        <v>-0.56100000000000005</v>
      </c>
      <c r="BA2559" s="71">
        <v>-0.52800000000000002</v>
      </c>
      <c r="BB2559" s="71">
        <v>-0.32</v>
      </c>
      <c r="BC2559" s="71">
        <v>0.157</v>
      </c>
      <c r="BD2559" s="71">
        <v>0.46899999999999997</v>
      </c>
      <c r="BG2559" s="66">
        <v>44152</v>
      </c>
      <c r="BH2559" s="71">
        <v>3.61</v>
      </c>
      <c r="BI2559" s="71">
        <v>3.81</v>
      </c>
      <c r="BJ2559" s="71">
        <v>3.95</v>
      </c>
      <c r="BK2559" s="71">
        <v>4.2435</v>
      </c>
      <c r="BL2559" s="71">
        <v>4.5369999999999999</v>
      </c>
      <c r="BM2559" s="71">
        <v>8.0090000000000003</v>
      </c>
      <c r="BN2559" s="71">
        <v>8.8450000000000006</v>
      </c>
      <c r="BO2559" s="71">
        <v>10.667</v>
      </c>
      <c r="BR2559" s="66">
        <v>44540</v>
      </c>
      <c r="BS2559" s="71">
        <v>9.4</v>
      </c>
      <c r="BT2559" s="71">
        <v>9.4990000000000006</v>
      </c>
      <c r="BU2559" s="71">
        <v>13.45</v>
      </c>
      <c r="BV2559" s="71">
        <v>22.47</v>
      </c>
      <c r="BW2559" s="71">
        <v>31.49</v>
      </c>
      <c r="BX2559" s="71">
        <v>32.99</v>
      </c>
      <c r="BY2559" s="71">
        <v>32.945</v>
      </c>
      <c r="BZ2559" s="71">
        <v>32.9</v>
      </c>
      <c r="CJ2559" s="66"/>
      <c r="CM2559" s="66"/>
      <c r="CP2559" s="66"/>
      <c r="CS2559" s="66"/>
    </row>
    <row r="2560" spans="13:97" ht="14.25" customHeight="1" x14ac:dyDescent="0.3">
      <c r="M2560" s="66">
        <v>44123</v>
      </c>
      <c r="N2560" s="71">
        <v>8.8700000000000001E-2</v>
      </c>
      <c r="O2560" s="71">
        <v>0.1091</v>
      </c>
      <c r="P2560" s="71">
        <v>0.1192</v>
      </c>
      <c r="Q2560" s="71">
        <v>0.14510000000000001</v>
      </c>
      <c r="R2560" s="71">
        <v>0.19059999999999999</v>
      </c>
      <c r="S2560" s="71">
        <v>0.33450000000000002</v>
      </c>
      <c r="T2560" s="71">
        <v>0.76900000000000002</v>
      </c>
      <c r="U2560" s="71">
        <v>1.0445</v>
      </c>
      <c r="X2560" s="66">
        <v>44139</v>
      </c>
      <c r="Y2560" s="72">
        <v>-0.66700000000000004</v>
      </c>
      <c r="Z2560" s="72">
        <v>-0.65</v>
      </c>
      <c r="AA2560" s="72">
        <v>-0.64</v>
      </c>
      <c r="AB2560" s="72">
        <v>-0.72299999999999998</v>
      </c>
      <c r="AC2560" s="72">
        <v>-0.75600000000000001</v>
      </c>
      <c r="AD2560" s="72">
        <v>-0.71299999999999997</v>
      </c>
      <c r="AE2560" s="72">
        <v>-0.36299999999999999</v>
      </c>
      <c r="AF2560" s="72">
        <v>-0.20200000000000001</v>
      </c>
      <c r="AJ2560" s="66">
        <v>44228</v>
      </c>
      <c r="AK2560" s="71">
        <v>-0.10489999999999999</v>
      </c>
      <c r="AL2560" s="71">
        <v>-0.10979999999999999</v>
      </c>
      <c r="AM2560" s="71">
        <v>-0.127</v>
      </c>
      <c r="AN2560" s="71">
        <v>-0.113</v>
      </c>
      <c r="AO2560" s="71">
        <v>-0.107</v>
      </c>
      <c r="AP2560" s="71">
        <v>-0.105</v>
      </c>
      <c r="AQ2560" s="71">
        <v>5.8999999999999997E-2</v>
      </c>
      <c r="AR2560" s="71">
        <v>0.28000000000000003</v>
      </c>
      <c r="AV2560" s="66">
        <v>44147</v>
      </c>
      <c r="AW2560" s="71">
        <v>-0.56999999999999995</v>
      </c>
      <c r="AX2560" s="71">
        <v>-0.56299999999999994</v>
      </c>
      <c r="AY2560" s="71">
        <v>-0.56200000000000006</v>
      </c>
      <c r="AZ2560" s="71">
        <v>-0.56399999999999995</v>
      </c>
      <c r="BA2560" s="71">
        <v>-0.53300000000000003</v>
      </c>
      <c r="BB2560" s="71">
        <v>-0.33600000000000002</v>
      </c>
      <c r="BC2560" s="71">
        <v>0.13200000000000001</v>
      </c>
      <c r="BD2560" s="71">
        <v>0.44</v>
      </c>
      <c r="BG2560" s="66">
        <v>44153</v>
      </c>
      <c r="BH2560" s="71">
        <v>3.61</v>
      </c>
      <c r="BI2560" s="71">
        <v>3.81</v>
      </c>
      <c r="BJ2560" s="71">
        <v>3.95</v>
      </c>
      <c r="BK2560" s="71">
        <v>4.2435</v>
      </c>
      <c r="BL2560" s="71">
        <v>4.5369999999999999</v>
      </c>
      <c r="BM2560" s="71">
        <v>8.0090000000000003</v>
      </c>
      <c r="BN2560" s="71">
        <v>8.8189999999999991</v>
      </c>
      <c r="BO2560" s="71">
        <v>10.653</v>
      </c>
      <c r="BR2560" s="66">
        <v>44543</v>
      </c>
      <c r="BS2560" s="71">
        <v>9.4</v>
      </c>
      <c r="BT2560" s="71">
        <v>9.4990000000000006</v>
      </c>
      <c r="BU2560" s="71">
        <v>13.45</v>
      </c>
      <c r="BV2560" s="71">
        <v>22.47</v>
      </c>
      <c r="BW2560" s="71">
        <v>31.49</v>
      </c>
      <c r="BX2560" s="71">
        <v>32.99</v>
      </c>
      <c r="BY2560" s="71">
        <v>32.945</v>
      </c>
      <c r="BZ2560" s="71">
        <v>32.9</v>
      </c>
      <c r="CJ2560" s="66"/>
      <c r="CM2560" s="66"/>
      <c r="CP2560" s="66"/>
      <c r="CS2560" s="66"/>
    </row>
    <row r="2561" spans="13:97" ht="14.25" customHeight="1" x14ac:dyDescent="0.3">
      <c r="M2561" s="66">
        <v>44124</v>
      </c>
      <c r="N2561" s="71">
        <v>8.6199999999999999E-2</v>
      </c>
      <c r="O2561" s="71">
        <v>0.1065</v>
      </c>
      <c r="P2561" s="71">
        <v>0.1192</v>
      </c>
      <c r="Q2561" s="71">
        <v>0.1431</v>
      </c>
      <c r="R2561" s="71">
        <v>0.18809999999999999</v>
      </c>
      <c r="S2561" s="71">
        <v>0.33450000000000002</v>
      </c>
      <c r="T2561" s="71">
        <v>0.78569999999999995</v>
      </c>
      <c r="U2561" s="71">
        <v>1.07785</v>
      </c>
      <c r="X2561" s="66">
        <v>44140</v>
      </c>
      <c r="Y2561" s="72">
        <v>-0.66700000000000004</v>
      </c>
      <c r="Z2561" s="72">
        <v>-0.64900000000000002</v>
      </c>
      <c r="AA2561" s="72">
        <v>-0.64200000000000002</v>
      </c>
      <c r="AB2561" s="72">
        <v>-0.70899999999999996</v>
      </c>
      <c r="AC2561" s="72">
        <v>-0.75600000000000001</v>
      </c>
      <c r="AD2561" s="72">
        <v>-0.70299999999999996</v>
      </c>
      <c r="AE2561" s="72">
        <v>-0.36499999999999999</v>
      </c>
      <c r="AF2561" s="72">
        <v>-0.19900000000000001</v>
      </c>
      <c r="AJ2561" s="66">
        <v>44229</v>
      </c>
      <c r="AK2561" s="71">
        <v>-0.1048</v>
      </c>
      <c r="AL2561" s="71">
        <v>-0.10979999999999999</v>
      </c>
      <c r="AM2561" s="71">
        <v>-0.127</v>
      </c>
      <c r="AN2561" s="71">
        <v>-0.111</v>
      </c>
      <c r="AO2561" s="71">
        <v>-0.105</v>
      </c>
      <c r="AP2561" s="71">
        <v>-0.10199999999999999</v>
      </c>
      <c r="AQ2561" s="71">
        <v>5.3999999999999999E-2</v>
      </c>
      <c r="AR2561" s="71">
        <v>0.27900000000000003</v>
      </c>
      <c r="AV2561" s="66">
        <v>44148</v>
      </c>
      <c r="AW2561" s="71">
        <v>-0.57299999999999995</v>
      </c>
      <c r="AX2561" s="71">
        <v>-0.56299999999999994</v>
      </c>
      <c r="AY2561" s="71">
        <v>-0.56200000000000006</v>
      </c>
      <c r="AZ2561" s="71">
        <v>-0.56699999999999995</v>
      </c>
      <c r="BA2561" s="71">
        <v>-0.54</v>
      </c>
      <c r="BB2561" s="71">
        <v>-0.34200000000000003</v>
      </c>
      <c r="BC2561" s="71">
        <v>0.111</v>
      </c>
      <c r="BD2561" s="71">
        <v>0.41699999999999998</v>
      </c>
      <c r="BG2561" s="66">
        <v>44154</v>
      </c>
      <c r="BH2561" s="71">
        <v>3.61</v>
      </c>
      <c r="BI2561" s="71">
        <v>3.81</v>
      </c>
      <c r="BJ2561" s="71">
        <v>3.95</v>
      </c>
      <c r="BK2561" s="71">
        <v>4.2435</v>
      </c>
      <c r="BL2561" s="71">
        <v>4.5369999999999999</v>
      </c>
      <c r="BM2561" s="71">
        <v>8.0090000000000003</v>
      </c>
      <c r="BN2561" s="71">
        <v>8.8230000000000004</v>
      </c>
      <c r="BO2561" s="71">
        <v>10.61</v>
      </c>
      <c r="BR2561" s="66">
        <v>44544</v>
      </c>
      <c r="BS2561" s="71">
        <v>9.4</v>
      </c>
      <c r="BT2561" s="71">
        <v>9.4990000000000006</v>
      </c>
      <c r="BU2561" s="71">
        <v>13.45</v>
      </c>
      <c r="BV2561" s="71">
        <v>22.47</v>
      </c>
      <c r="BW2561" s="71">
        <v>31.49</v>
      </c>
      <c r="BX2561" s="71">
        <v>32.99</v>
      </c>
      <c r="BY2561" s="71">
        <v>32.945</v>
      </c>
      <c r="BZ2561" s="71">
        <v>32.9</v>
      </c>
      <c r="CJ2561" s="66"/>
      <c r="CM2561" s="66"/>
      <c r="CP2561" s="66"/>
      <c r="CS2561" s="66"/>
    </row>
    <row r="2562" spans="13:97" ht="14.25" customHeight="1" x14ac:dyDescent="0.3">
      <c r="M2562" s="66">
        <v>44125</v>
      </c>
      <c r="N2562" s="71">
        <v>8.8700000000000001E-2</v>
      </c>
      <c r="O2562" s="71">
        <v>0.1091</v>
      </c>
      <c r="P2562" s="71">
        <v>0.12180000000000001</v>
      </c>
      <c r="Q2562" s="71">
        <v>0.1472</v>
      </c>
      <c r="R2562" s="71">
        <v>0.19600000000000001</v>
      </c>
      <c r="S2562" s="71">
        <v>0.35539999999999999</v>
      </c>
      <c r="T2562" s="71">
        <v>0.8226</v>
      </c>
      <c r="U2562" s="71">
        <v>1.1113</v>
      </c>
      <c r="X2562" s="66">
        <v>44141</v>
      </c>
      <c r="Y2562" s="72">
        <v>-0.66500000000000004</v>
      </c>
      <c r="Z2562" s="72">
        <v>-0.64100000000000001</v>
      </c>
      <c r="AA2562" s="72">
        <v>-0.63600000000000001</v>
      </c>
      <c r="AB2562" s="72">
        <v>-0.7</v>
      </c>
      <c r="AC2562" s="72">
        <v>-0.74299999999999999</v>
      </c>
      <c r="AD2562" s="72">
        <v>-0.69899999999999995</v>
      </c>
      <c r="AE2562" s="72">
        <v>-0.35699999999999998</v>
      </c>
      <c r="AF2562" s="72">
        <v>-0.188</v>
      </c>
      <c r="AJ2562" s="66">
        <v>44230</v>
      </c>
      <c r="AK2562" s="71">
        <v>-0.1048</v>
      </c>
      <c r="AL2562" s="71">
        <v>-0.10979999999999999</v>
      </c>
      <c r="AM2562" s="71">
        <v>-0.127</v>
      </c>
      <c r="AN2562" s="71">
        <v>-0.113</v>
      </c>
      <c r="AO2562" s="71">
        <v>-0.11799999999999999</v>
      </c>
      <c r="AP2562" s="71">
        <v>-0.109</v>
      </c>
      <c r="AQ2562" s="71">
        <v>5.8000000000000003E-2</v>
      </c>
      <c r="AR2562" s="71">
        <v>0.27400000000000002</v>
      </c>
      <c r="AV2562" s="66">
        <v>44151</v>
      </c>
      <c r="AW2562" s="71">
        <v>-0.57599999999999996</v>
      </c>
      <c r="AX2562" s="71">
        <v>-0.56299999999999994</v>
      </c>
      <c r="AY2562" s="71">
        <v>-0.56200000000000006</v>
      </c>
      <c r="AZ2562" s="71">
        <v>-0.56599999999999995</v>
      </c>
      <c r="BA2562" s="71">
        <v>-0.54200000000000004</v>
      </c>
      <c r="BB2562" s="71">
        <v>-0.35499999999999998</v>
      </c>
      <c r="BC2562" s="71">
        <v>9.9000000000000005E-2</v>
      </c>
      <c r="BD2562" s="71">
        <v>0.40500000000000003</v>
      </c>
      <c r="BG2562" s="66">
        <v>44155</v>
      </c>
      <c r="BH2562" s="71">
        <v>3.74</v>
      </c>
      <c r="BI2562" s="71">
        <v>3.89</v>
      </c>
      <c r="BJ2562" s="71">
        <v>4.05</v>
      </c>
      <c r="BK2562" s="71">
        <v>4.2934999999999999</v>
      </c>
      <c r="BL2562" s="71">
        <v>4.5369999999999999</v>
      </c>
      <c r="BM2562" s="71">
        <v>8.0090000000000003</v>
      </c>
      <c r="BN2562" s="71">
        <v>8.8230000000000004</v>
      </c>
      <c r="BO2562" s="71">
        <v>10.579000000000001</v>
      </c>
      <c r="BR2562" s="66">
        <v>44545</v>
      </c>
      <c r="BS2562" s="71">
        <v>9.4</v>
      </c>
      <c r="BT2562" s="71">
        <v>9.4990000000000006</v>
      </c>
      <c r="BU2562" s="71">
        <v>13.45</v>
      </c>
      <c r="BV2562" s="71">
        <v>22.47</v>
      </c>
      <c r="BW2562" s="71">
        <v>31.49</v>
      </c>
      <c r="BX2562" s="71">
        <v>32.99</v>
      </c>
      <c r="BY2562" s="71">
        <v>32.945</v>
      </c>
      <c r="BZ2562" s="71">
        <v>32.9</v>
      </c>
      <c r="CJ2562" s="66"/>
      <c r="CM2562" s="66"/>
      <c r="CP2562" s="66"/>
      <c r="CS2562" s="66"/>
    </row>
    <row r="2563" spans="13:97" ht="14.25" customHeight="1" x14ac:dyDescent="0.3">
      <c r="M2563" s="66">
        <v>44126</v>
      </c>
      <c r="N2563" s="71">
        <v>8.8700000000000001E-2</v>
      </c>
      <c r="O2563" s="71">
        <v>0.1091</v>
      </c>
      <c r="P2563" s="71">
        <v>0.1192</v>
      </c>
      <c r="Q2563" s="71">
        <v>0.15329999999999999</v>
      </c>
      <c r="R2563" s="71">
        <v>0.20399999999999999</v>
      </c>
      <c r="S2563" s="71">
        <v>0.37469999999999998</v>
      </c>
      <c r="T2563" s="71">
        <v>0.85619999999999996</v>
      </c>
      <c r="U2563" s="71">
        <v>1.1431</v>
      </c>
      <c r="X2563" s="66">
        <v>44144</v>
      </c>
      <c r="Y2563" s="72">
        <v>-0.64</v>
      </c>
      <c r="Z2563" s="72">
        <v>-0.627</v>
      </c>
      <c r="AA2563" s="72">
        <v>-0.625</v>
      </c>
      <c r="AB2563" s="72">
        <v>-0.67300000000000004</v>
      </c>
      <c r="AC2563" s="72">
        <v>-0.68799999999999994</v>
      </c>
      <c r="AD2563" s="72">
        <v>-0.63100000000000001</v>
      </c>
      <c r="AE2563" s="72">
        <v>-0.25600000000000001</v>
      </c>
      <c r="AF2563" s="72">
        <v>-8.7999999999999995E-2</v>
      </c>
      <c r="AJ2563" s="66">
        <v>44231</v>
      </c>
      <c r="AK2563" s="71">
        <v>-0.1046</v>
      </c>
      <c r="AL2563" s="71">
        <v>-0.10979999999999999</v>
      </c>
      <c r="AM2563" s="71">
        <v>-0.127</v>
      </c>
      <c r="AN2563" s="71">
        <v>-0.115</v>
      </c>
      <c r="AO2563" s="71">
        <v>-0.124</v>
      </c>
      <c r="AP2563" s="71">
        <v>-0.106</v>
      </c>
      <c r="AQ2563" s="71">
        <v>6.0999999999999999E-2</v>
      </c>
      <c r="AR2563" s="71">
        <v>0.27300000000000002</v>
      </c>
      <c r="AV2563" s="66">
        <v>44152</v>
      </c>
      <c r="AW2563" s="71">
        <v>-0.58299999999999996</v>
      </c>
      <c r="AX2563" s="71">
        <v>-0.56299999999999994</v>
      </c>
      <c r="AY2563" s="71">
        <v>-0.56200000000000006</v>
      </c>
      <c r="AZ2563" s="71">
        <v>-0.57099999999999995</v>
      </c>
      <c r="BA2563" s="71">
        <v>-0.54900000000000004</v>
      </c>
      <c r="BB2563" s="71">
        <v>-0.373</v>
      </c>
      <c r="BC2563" s="71">
        <v>7.4999999999999997E-2</v>
      </c>
      <c r="BD2563" s="71">
        <v>0.38300000000000001</v>
      </c>
      <c r="BG2563" s="66">
        <v>44158</v>
      </c>
      <c r="BH2563" s="71">
        <v>3.74</v>
      </c>
      <c r="BI2563" s="71">
        <v>3.89</v>
      </c>
      <c r="BJ2563" s="71">
        <v>4.05</v>
      </c>
      <c r="BK2563" s="71">
        <v>4.2934999999999999</v>
      </c>
      <c r="BL2563" s="71">
        <v>4.5369999999999999</v>
      </c>
      <c r="BM2563" s="71">
        <v>8.0090000000000003</v>
      </c>
      <c r="BN2563" s="71">
        <v>8.9009999999999998</v>
      </c>
      <c r="BO2563" s="71">
        <v>10.617000000000001</v>
      </c>
      <c r="BR2563" s="66">
        <v>44546</v>
      </c>
      <c r="BS2563" s="71">
        <v>9.5</v>
      </c>
      <c r="BT2563" s="71">
        <v>9.65</v>
      </c>
      <c r="BU2563" s="71">
        <v>15</v>
      </c>
      <c r="BV2563" s="71">
        <v>23.244999999999997</v>
      </c>
      <c r="BW2563" s="71">
        <v>31.49</v>
      </c>
      <c r="BX2563" s="71">
        <v>32.99</v>
      </c>
      <c r="BY2563" s="71">
        <v>32.945</v>
      </c>
      <c r="BZ2563" s="71">
        <v>32.9</v>
      </c>
      <c r="CJ2563" s="66"/>
      <c r="CM2563" s="66"/>
      <c r="CP2563" s="66"/>
      <c r="CS2563" s="66"/>
    </row>
    <row r="2564" spans="13:97" ht="14.25" customHeight="1" x14ac:dyDescent="0.3">
      <c r="M2564" s="66">
        <v>44127</v>
      </c>
      <c r="N2564" s="71">
        <v>8.6199999999999999E-2</v>
      </c>
      <c r="O2564" s="71">
        <v>0.1065</v>
      </c>
      <c r="P2564" s="71">
        <v>0.1167</v>
      </c>
      <c r="Q2564" s="71">
        <v>0.15540000000000001</v>
      </c>
      <c r="R2564" s="71">
        <v>0.2016</v>
      </c>
      <c r="S2564" s="71">
        <v>0.3765</v>
      </c>
      <c r="T2564" s="71">
        <v>0.84289999999999998</v>
      </c>
      <c r="U2564" s="71">
        <v>1.12645</v>
      </c>
      <c r="X2564" s="66">
        <v>44145</v>
      </c>
      <c r="Y2564" s="72">
        <v>-0.626</v>
      </c>
      <c r="Z2564" s="72">
        <v>-0.61799999999999999</v>
      </c>
      <c r="AA2564" s="72">
        <v>-0.61399999999999999</v>
      </c>
      <c r="AB2564" s="72">
        <v>-0.66600000000000004</v>
      </c>
      <c r="AC2564" s="72">
        <v>-0.67200000000000004</v>
      </c>
      <c r="AD2564" s="72">
        <v>-0.60799999999999998</v>
      </c>
      <c r="AE2564" s="72">
        <v>-0.24099999999999999</v>
      </c>
      <c r="AF2564" s="72">
        <v>-7.1999999999999995E-2</v>
      </c>
      <c r="AJ2564" s="66">
        <v>44232</v>
      </c>
      <c r="AK2564" s="71">
        <v>-0.1037</v>
      </c>
      <c r="AL2564" s="71">
        <v>-0.10979999999999999</v>
      </c>
      <c r="AM2564" s="71">
        <v>-0.127</v>
      </c>
      <c r="AN2564" s="71">
        <v>-0.11799999999999999</v>
      </c>
      <c r="AO2564" s="71">
        <v>-0.123</v>
      </c>
      <c r="AP2564" s="71">
        <v>-0.104</v>
      </c>
      <c r="AQ2564" s="71">
        <v>0.06</v>
      </c>
      <c r="AR2564" s="71">
        <v>0.27100000000000002</v>
      </c>
      <c r="AV2564" s="66">
        <v>44153</v>
      </c>
      <c r="AW2564" s="71">
        <v>-0.57299999999999995</v>
      </c>
      <c r="AX2564" s="71">
        <v>-0.56299999999999994</v>
      </c>
      <c r="AY2564" s="71">
        <v>-0.56200000000000006</v>
      </c>
      <c r="AZ2564" s="71">
        <v>-0.56999999999999995</v>
      </c>
      <c r="BA2564" s="71">
        <v>-0.55000000000000004</v>
      </c>
      <c r="BB2564" s="71">
        <v>-0.36699999999999999</v>
      </c>
      <c r="BC2564" s="71">
        <v>8.1000000000000003E-2</v>
      </c>
      <c r="BD2564" s="71">
        <v>0.38800000000000001</v>
      </c>
      <c r="BG2564" s="66">
        <v>44159</v>
      </c>
      <c r="BH2564" s="71">
        <v>3.74</v>
      </c>
      <c r="BI2564" s="71">
        <v>3.89</v>
      </c>
      <c r="BJ2564" s="71">
        <v>4.05</v>
      </c>
      <c r="BK2564" s="71">
        <v>4.2934999999999999</v>
      </c>
      <c r="BL2564" s="71">
        <v>4.5369999999999999</v>
      </c>
      <c r="BM2564" s="71">
        <v>8.0090000000000003</v>
      </c>
      <c r="BN2564" s="71">
        <v>8.8719999999999999</v>
      </c>
      <c r="BO2564" s="71">
        <v>10.58</v>
      </c>
      <c r="BR2564" s="66">
        <v>44547</v>
      </c>
      <c r="BS2564" s="71">
        <v>9.5</v>
      </c>
      <c r="BT2564" s="71">
        <v>9.65</v>
      </c>
      <c r="BU2564" s="71">
        <v>15</v>
      </c>
      <c r="BV2564" s="71">
        <v>23.244999999999997</v>
      </c>
      <c r="BW2564" s="71">
        <v>31.49</v>
      </c>
      <c r="BX2564" s="71">
        <v>32.99</v>
      </c>
      <c r="BY2564" s="71">
        <v>32.945</v>
      </c>
      <c r="BZ2564" s="71">
        <v>32.9</v>
      </c>
      <c r="CJ2564" s="66"/>
      <c r="CM2564" s="66"/>
      <c r="CP2564" s="66"/>
      <c r="CS2564" s="66"/>
    </row>
    <row r="2565" spans="13:97" ht="14.25" customHeight="1" x14ac:dyDescent="0.3">
      <c r="M2565" s="66">
        <v>44130</v>
      </c>
      <c r="N2565" s="71">
        <v>7.6100000000000001E-2</v>
      </c>
      <c r="O2565" s="71">
        <v>0.104</v>
      </c>
      <c r="P2565" s="71">
        <v>0.1192</v>
      </c>
      <c r="Q2565" s="71">
        <v>0.14940000000000001</v>
      </c>
      <c r="R2565" s="71">
        <v>0.191</v>
      </c>
      <c r="S2565" s="71">
        <v>0.35089999999999999</v>
      </c>
      <c r="T2565" s="71">
        <v>0.80100000000000005</v>
      </c>
      <c r="U2565" s="71">
        <v>1.0855000000000001</v>
      </c>
      <c r="X2565" s="66">
        <v>44146</v>
      </c>
      <c r="Y2565" s="72">
        <v>-0.63100000000000001</v>
      </c>
      <c r="Z2565" s="72">
        <v>-0.61499999999999999</v>
      </c>
      <c r="AA2565" s="72">
        <v>-0.61799999999999999</v>
      </c>
      <c r="AB2565" s="72">
        <v>-0.67300000000000004</v>
      </c>
      <c r="AC2565" s="72">
        <v>-0.68400000000000005</v>
      </c>
      <c r="AD2565" s="72">
        <v>-0.62</v>
      </c>
      <c r="AE2565" s="72">
        <v>-0.26800000000000002</v>
      </c>
      <c r="AF2565" s="72">
        <v>-0.10299999999999999</v>
      </c>
      <c r="AJ2565" s="66">
        <v>44235</v>
      </c>
      <c r="AK2565" s="71">
        <v>-0.10489999999999999</v>
      </c>
      <c r="AL2565" s="71">
        <v>-0.10979999999999999</v>
      </c>
      <c r="AM2565" s="71">
        <v>-0.127</v>
      </c>
      <c r="AN2565" s="71">
        <v>-0.107</v>
      </c>
      <c r="AO2565" s="71">
        <v>-0.124</v>
      </c>
      <c r="AP2565" s="71">
        <v>-0.1</v>
      </c>
      <c r="AQ2565" s="71">
        <v>7.0999999999999994E-2</v>
      </c>
      <c r="AR2565" s="71">
        <v>0.28000000000000003</v>
      </c>
      <c r="AV2565" s="66">
        <v>44154</v>
      </c>
      <c r="AW2565" s="71">
        <v>-0.57199999999999995</v>
      </c>
      <c r="AX2565" s="71">
        <v>-0.56299999999999994</v>
      </c>
      <c r="AY2565" s="71">
        <v>-0.56200000000000006</v>
      </c>
      <c r="AZ2565" s="71">
        <v>-0.57599999999999996</v>
      </c>
      <c r="BA2565" s="71">
        <v>-0.55200000000000005</v>
      </c>
      <c r="BB2565" s="71">
        <v>-0.379</v>
      </c>
      <c r="BC2565" s="71">
        <v>7.0000000000000007E-2</v>
      </c>
      <c r="BD2565" s="71">
        <v>0.376</v>
      </c>
      <c r="BG2565" s="66">
        <v>44160</v>
      </c>
      <c r="BH2565" s="71">
        <v>3.74</v>
      </c>
      <c r="BI2565" s="71">
        <v>3.89</v>
      </c>
      <c r="BJ2565" s="71">
        <v>4.05</v>
      </c>
      <c r="BK2565" s="71">
        <v>4.2934999999999999</v>
      </c>
      <c r="BL2565" s="71">
        <v>4.5369999999999999</v>
      </c>
      <c r="BM2565" s="71">
        <v>8.0090000000000003</v>
      </c>
      <c r="BN2565" s="71">
        <v>8.8699999999999992</v>
      </c>
      <c r="BO2565" s="71">
        <v>10.568999999999999</v>
      </c>
      <c r="BR2565" s="66">
        <v>44550</v>
      </c>
      <c r="BS2565" s="71">
        <v>9.5</v>
      </c>
      <c r="BT2565" s="71">
        <v>9.65</v>
      </c>
      <c r="BU2565" s="71">
        <v>15</v>
      </c>
      <c r="BV2565" s="71">
        <v>23.244999999999997</v>
      </c>
      <c r="BW2565" s="71">
        <v>31.49</v>
      </c>
      <c r="BX2565" s="71">
        <v>32.99</v>
      </c>
      <c r="BY2565" s="71">
        <v>32.945</v>
      </c>
      <c r="BZ2565" s="71">
        <v>32.9</v>
      </c>
      <c r="CJ2565" s="66"/>
      <c r="CM2565" s="66"/>
      <c r="CP2565" s="66"/>
      <c r="CS2565" s="66"/>
    </row>
    <row r="2566" spans="13:97" ht="14.25" customHeight="1" x14ac:dyDescent="0.3">
      <c r="M2566" s="66">
        <v>44131</v>
      </c>
      <c r="N2566" s="71">
        <v>8.8999999999999996E-2</v>
      </c>
      <c r="O2566" s="71">
        <v>0.1014</v>
      </c>
      <c r="P2566" s="71">
        <v>0.1167</v>
      </c>
      <c r="Q2566" s="71">
        <v>0.14530000000000001</v>
      </c>
      <c r="R2566" s="71">
        <v>0.18049999999999999</v>
      </c>
      <c r="S2566" s="71">
        <v>0.3301</v>
      </c>
      <c r="T2566" s="71">
        <v>0.76759999999999995</v>
      </c>
      <c r="U2566" s="71">
        <v>1.0538000000000001</v>
      </c>
      <c r="X2566" s="66">
        <v>44147</v>
      </c>
      <c r="Y2566" s="72">
        <v>-0.63200000000000001</v>
      </c>
      <c r="Z2566" s="72">
        <v>-0.61299999999999999</v>
      </c>
      <c r="AA2566" s="72">
        <v>-0.61799999999999999</v>
      </c>
      <c r="AB2566" s="72">
        <v>-0.68100000000000005</v>
      </c>
      <c r="AC2566" s="72">
        <v>-0.69499999999999995</v>
      </c>
      <c r="AD2566" s="72">
        <v>-0.63600000000000001</v>
      </c>
      <c r="AE2566" s="72">
        <v>-0.29399999999999998</v>
      </c>
      <c r="AF2566" s="72">
        <v>-0.129</v>
      </c>
      <c r="AJ2566" s="66">
        <v>44236</v>
      </c>
      <c r="AK2566" s="71">
        <v>-0.1028</v>
      </c>
      <c r="AL2566" s="71">
        <v>-0.1147</v>
      </c>
      <c r="AM2566" s="71">
        <v>-0.129</v>
      </c>
      <c r="AN2566" s="71">
        <v>-0.108</v>
      </c>
      <c r="AO2566" s="71">
        <v>-0.11899999999999999</v>
      </c>
      <c r="AP2566" s="71">
        <v>-9.6000000000000002E-2</v>
      </c>
      <c r="AQ2566" s="71">
        <v>7.2999999999999995E-2</v>
      </c>
      <c r="AR2566" s="71">
        <v>0.28100000000000003</v>
      </c>
      <c r="AV2566" s="66">
        <v>44155</v>
      </c>
      <c r="AW2566" s="71">
        <v>-0.55900000000000005</v>
      </c>
      <c r="AX2566" s="71">
        <v>-0.56299999999999994</v>
      </c>
      <c r="AY2566" s="71">
        <v>-0.56200000000000006</v>
      </c>
      <c r="AZ2566" s="71">
        <v>-0.58499999999999996</v>
      </c>
      <c r="BA2566" s="71">
        <v>-0.56299999999999994</v>
      </c>
      <c r="BB2566" s="71">
        <v>-0.38100000000000001</v>
      </c>
      <c r="BC2566" s="71">
        <v>6.5000000000000002E-2</v>
      </c>
      <c r="BD2566" s="71">
        <v>0.376</v>
      </c>
      <c r="BG2566" s="66">
        <v>44161</v>
      </c>
      <c r="BH2566" s="71">
        <v>3.74</v>
      </c>
      <c r="BI2566" s="71">
        <v>3.89</v>
      </c>
      <c r="BJ2566" s="71">
        <v>4.05</v>
      </c>
      <c r="BK2566" s="71">
        <v>4.2934999999999999</v>
      </c>
      <c r="BL2566" s="71">
        <v>4.5369999999999999</v>
      </c>
      <c r="BM2566" s="71">
        <v>8.0090000000000003</v>
      </c>
      <c r="BN2566" s="71">
        <v>8.89</v>
      </c>
      <c r="BO2566" s="71">
        <v>10.542999999999999</v>
      </c>
      <c r="BR2566" s="66">
        <v>44551</v>
      </c>
      <c r="BS2566" s="71">
        <v>9.5</v>
      </c>
      <c r="BT2566" s="71">
        <v>9.65</v>
      </c>
      <c r="BU2566" s="71">
        <v>15</v>
      </c>
      <c r="BV2566" s="71">
        <v>23.244999999999997</v>
      </c>
      <c r="BW2566" s="71">
        <v>31.49</v>
      </c>
      <c r="BX2566" s="71">
        <v>32.99</v>
      </c>
      <c r="BY2566" s="71">
        <v>32.945</v>
      </c>
      <c r="BZ2566" s="71">
        <v>32.9</v>
      </c>
      <c r="CJ2566" s="66"/>
      <c r="CM2566" s="66"/>
      <c r="CP2566" s="66"/>
      <c r="CS2566" s="66"/>
    </row>
    <row r="2567" spans="13:97" ht="14.25" customHeight="1" x14ac:dyDescent="0.3">
      <c r="M2567" s="66">
        <v>44132</v>
      </c>
      <c r="N2567" s="71">
        <v>8.6400000000000005E-2</v>
      </c>
      <c r="O2567" s="71">
        <v>0.1014</v>
      </c>
      <c r="P2567" s="71">
        <v>0.1142</v>
      </c>
      <c r="Q2567" s="71">
        <v>0.14660000000000001</v>
      </c>
      <c r="R2567" s="71">
        <v>0.18060000000000001</v>
      </c>
      <c r="S2567" s="71">
        <v>0.3301</v>
      </c>
      <c r="T2567" s="71">
        <v>0.77100000000000002</v>
      </c>
      <c r="U2567" s="71">
        <v>1.0555000000000001</v>
      </c>
      <c r="X2567" s="66">
        <v>44148</v>
      </c>
      <c r="Y2567" s="72">
        <v>-0.63100000000000001</v>
      </c>
      <c r="Z2567" s="72">
        <v>-0.61599999999999999</v>
      </c>
      <c r="AA2567" s="72">
        <v>-0.61899999999999999</v>
      </c>
      <c r="AB2567" s="72">
        <v>-0.68500000000000005</v>
      </c>
      <c r="AC2567" s="72">
        <v>-0.70299999999999996</v>
      </c>
      <c r="AD2567" s="72">
        <v>-0.64700000000000002</v>
      </c>
      <c r="AE2567" s="72">
        <v>-0.31</v>
      </c>
      <c r="AF2567" s="72">
        <v>-0.14399999999999999</v>
      </c>
      <c r="AJ2567" s="66">
        <v>44237</v>
      </c>
      <c r="AK2567" s="71">
        <v>-0.1026</v>
      </c>
      <c r="AL2567" s="71">
        <v>-0.1119</v>
      </c>
      <c r="AM2567" s="71">
        <v>-0.129</v>
      </c>
      <c r="AN2567" s="71">
        <v>-0.109</v>
      </c>
      <c r="AO2567" s="71">
        <v>-0.11799999999999999</v>
      </c>
      <c r="AP2567" s="71">
        <v>-9.0999999999999998E-2</v>
      </c>
      <c r="AQ2567" s="71">
        <v>8.3000000000000004E-2</v>
      </c>
      <c r="AR2567" s="71">
        <v>0.28399999999999997</v>
      </c>
      <c r="AV2567" s="66">
        <v>44158</v>
      </c>
      <c r="AW2567" s="71">
        <v>-0.55200000000000005</v>
      </c>
      <c r="AX2567" s="71">
        <v>-0.56299999999999994</v>
      </c>
      <c r="AY2567" s="71">
        <v>-0.56200000000000006</v>
      </c>
      <c r="AZ2567" s="71">
        <v>-0.57999999999999996</v>
      </c>
      <c r="BA2567" s="71">
        <v>-0.55700000000000005</v>
      </c>
      <c r="BB2567" s="71">
        <v>-0.375</v>
      </c>
      <c r="BC2567" s="71">
        <v>7.0999999999999994E-2</v>
      </c>
      <c r="BD2567" s="71">
        <v>0.39200000000000002</v>
      </c>
      <c r="BG2567" s="66">
        <v>44162</v>
      </c>
      <c r="BH2567" s="71">
        <v>3.75</v>
      </c>
      <c r="BI2567" s="71">
        <v>3.93</v>
      </c>
      <c r="BJ2567" s="71">
        <v>4.17</v>
      </c>
      <c r="BK2567" s="71">
        <v>4.3535000000000004</v>
      </c>
      <c r="BL2567" s="71">
        <v>4.5369999999999999</v>
      </c>
      <c r="BM2567" s="71">
        <v>8.0090000000000003</v>
      </c>
      <c r="BN2567" s="71">
        <v>8.9619999999999997</v>
      </c>
      <c r="BO2567" s="71">
        <v>10.68</v>
      </c>
      <c r="BR2567" s="66">
        <v>44552</v>
      </c>
      <c r="BS2567" s="71">
        <v>9.5</v>
      </c>
      <c r="BT2567" s="71">
        <v>9.65</v>
      </c>
      <c r="BU2567" s="71">
        <v>15</v>
      </c>
      <c r="BV2567" s="71">
        <v>23.244999999999997</v>
      </c>
      <c r="BW2567" s="71">
        <v>31.49</v>
      </c>
      <c r="BX2567" s="71">
        <v>32.99</v>
      </c>
      <c r="BY2567" s="71">
        <v>32.945</v>
      </c>
      <c r="BZ2567" s="71">
        <v>32.9</v>
      </c>
      <c r="CJ2567" s="66"/>
      <c r="CM2567" s="66"/>
      <c r="CP2567" s="66"/>
      <c r="CS2567" s="66"/>
    </row>
    <row r="2568" spans="13:97" ht="14.25" customHeight="1" x14ac:dyDescent="0.3">
      <c r="M2568" s="66">
        <v>44133</v>
      </c>
      <c r="N2568" s="71">
        <v>8.6400000000000005E-2</v>
      </c>
      <c r="O2568" s="71">
        <v>9.8900000000000002E-2</v>
      </c>
      <c r="P2568" s="71">
        <v>0.1167</v>
      </c>
      <c r="Q2568" s="71">
        <v>0.14660000000000001</v>
      </c>
      <c r="R2568" s="71">
        <v>0.18859999999999999</v>
      </c>
      <c r="S2568" s="71">
        <v>0.37009999999999998</v>
      </c>
      <c r="T2568" s="71">
        <v>0.82299999999999995</v>
      </c>
      <c r="U2568" s="71">
        <v>1.1065</v>
      </c>
      <c r="X2568" s="66">
        <v>44151</v>
      </c>
      <c r="Y2568" s="72">
        <v>-0.627</v>
      </c>
      <c r="Z2568" s="72">
        <v>-0.60099999999999998</v>
      </c>
      <c r="AA2568" s="72">
        <v>-0.60899999999999999</v>
      </c>
      <c r="AB2568" s="72">
        <v>-0.67800000000000005</v>
      </c>
      <c r="AC2568" s="72">
        <v>-0.69899999999999995</v>
      </c>
      <c r="AD2568" s="72">
        <v>-0.65</v>
      </c>
      <c r="AE2568" s="72">
        <v>-0.31</v>
      </c>
      <c r="AF2568" s="72">
        <v>-0.14899999999999999</v>
      </c>
      <c r="AJ2568" s="66">
        <v>44238</v>
      </c>
      <c r="AK2568" s="71">
        <v>-0.1026</v>
      </c>
      <c r="AL2568" s="71">
        <v>-0.1119</v>
      </c>
      <c r="AM2568" s="71">
        <v>-0.129</v>
      </c>
      <c r="AN2568" s="71">
        <v>-0.109</v>
      </c>
      <c r="AO2568" s="71">
        <v>-0.11799999999999999</v>
      </c>
      <c r="AP2568" s="71">
        <v>-9.0999999999999998E-2</v>
      </c>
      <c r="AQ2568" s="71">
        <v>8.3000000000000004E-2</v>
      </c>
      <c r="AR2568" s="71">
        <v>0.28399999999999997</v>
      </c>
      <c r="AV2568" s="66">
        <v>44159</v>
      </c>
      <c r="AW2568" s="71">
        <v>-0.56499999999999995</v>
      </c>
      <c r="AX2568" s="71">
        <v>-0.56299999999999994</v>
      </c>
      <c r="AY2568" s="71">
        <v>-0.56200000000000006</v>
      </c>
      <c r="AZ2568" s="71">
        <v>-0.57799999999999996</v>
      </c>
      <c r="BA2568" s="71">
        <v>-0.55700000000000005</v>
      </c>
      <c r="BB2568" s="71">
        <v>-0.372</v>
      </c>
      <c r="BC2568" s="71">
        <v>7.3999999999999996E-2</v>
      </c>
      <c r="BD2568" s="71">
        <v>0.39300000000000002</v>
      </c>
      <c r="BG2568" s="66">
        <v>44165</v>
      </c>
      <c r="BH2568" s="71">
        <v>3.75</v>
      </c>
      <c r="BI2568" s="71">
        <v>3.93</v>
      </c>
      <c r="BJ2568" s="71">
        <v>4.17</v>
      </c>
      <c r="BK2568" s="71">
        <v>4.3535000000000004</v>
      </c>
      <c r="BL2568" s="71">
        <v>4.5369999999999999</v>
      </c>
      <c r="BM2568" s="71">
        <v>8.0090000000000003</v>
      </c>
      <c r="BN2568" s="71">
        <v>8.9890000000000008</v>
      </c>
      <c r="BO2568" s="71">
        <v>10.723000000000001</v>
      </c>
      <c r="BR2568" s="66">
        <v>44553</v>
      </c>
      <c r="BS2568" s="71">
        <v>9.5</v>
      </c>
      <c r="BT2568" s="71">
        <v>9.65</v>
      </c>
      <c r="BU2568" s="71">
        <v>15</v>
      </c>
      <c r="BV2568" s="71">
        <v>23.244999999999997</v>
      </c>
      <c r="BW2568" s="71">
        <v>31.49</v>
      </c>
      <c r="BX2568" s="71">
        <v>32.99</v>
      </c>
      <c r="BY2568" s="71">
        <v>32.945</v>
      </c>
      <c r="BZ2568" s="71">
        <v>32.9</v>
      </c>
      <c r="CJ2568" s="66"/>
      <c r="CM2568" s="66"/>
      <c r="CP2568" s="66"/>
      <c r="CS2568" s="66"/>
    </row>
    <row r="2569" spans="13:97" ht="14.25" customHeight="1" x14ac:dyDescent="0.3">
      <c r="M2569" s="66">
        <v>44134</v>
      </c>
      <c r="N2569" s="71">
        <v>8.6400000000000005E-2</v>
      </c>
      <c r="O2569" s="71">
        <v>9.64E-2</v>
      </c>
      <c r="P2569" s="71">
        <v>0.1167</v>
      </c>
      <c r="Q2569" s="71">
        <v>0.1525</v>
      </c>
      <c r="R2569" s="71">
        <v>0.19670000000000001</v>
      </c>
      <c r="S2569" s="71">
        <v>0.38440000000000002</v>
      </c>
      <c r="T2569" s="71">
        <v>0.87370000000000003</v>
      </c>
      <c r="U2569" s="71">
        <v>1.15185</v>
      </c>
      <c r="X2569" s="66">
        <v>44152</v>
      </c>
      <c r="Y2569" s="72">
        <v>-0.60399999999999998</v>
      </c>
      <c r="Z2569" s="72">
        <v>-0.60499999999999998</v>
      </c>
      <c r="AA2569" s="72">
        <v>-0.61099999999999999</v>
      </c>
      <c r="AB2569" s="72">
        <v>-0.68100000000000005</v>
      </c>
      <c r="AC2569" s="72">
        <v>-0.70499999999999996</v>
      </c>
      <c r="AD2569" s="72">
        <v>-0.66300000000000003</v>
      </c>
      <c r="AE2569" s="72">
        <v>-0.33300000000000002</v>
      </c>
      <c r="AF2569" s="72">
        <v>-0.17100000000000001</v>
      </c>
      <c r="AJ2569" s="66">
        <v>44239</v>
      </c>
      <c r="AK2569" s="71">
        <v>-0.1086</v>
      </c>
      <c r="AL2569" s="71">
        <v>-0.1148</v>
      </c>
      <c r="AM2569" s="71">
        <v>-0.13300000000000001</v>
      </c>
      <c r="AN2569" s="71">
        <v>-0.11700000000000001</v>
      </c>
      <c r="AO2569" s="71">
        <v>-0.11899999999999999</v>
      </c>
      <c r="AP2569" s="71">
        <v>-0.11</v>
      </c>
      <c r="AQ2569" s="71">
        <v>6.8000000000000005E-2</v>
      </c>
      <c r="AR2569" s="71">
        <v>0.27500000000000002</v>
      </c>
      <c r="AV2569" s="66">
        <v>44160</v>
      </c>
      <c r="AW2569" s="71">
        <v>-0.57199999999999995</v>
      </c>
      <c r="AX2569" s="71">
        <v>-0.56299999999999994</v>
      </c>
      <c r="AY2569" s="71">
        <v>-0.56200000000000006</v>
      </c>
      <c r="AZ2569" s="71">
        <v>-0.59199999999999997</v>
      </c>
      <c r="BA2569" s="71">
        <v>-0.56499999999999995</v>
      </c>
      <c r="BB2569" s="71">
        <v>-0.38</v>
      </c>
      <c r="BC2569" s="71">
        <v>6.9000000000000006E-2</v>
      </c>
      <c r="BD2569" s="71">
        <v>0.38700000000000001</v>
      </c>
      <c r="BG2569" s="66">
        <v>44166</v>
      </c>
      <c r="BH2569" s="71">
        <v>3.75</v>
      </c>
      <c r="BI2569" s="71">
        <v>3.93</v>
      </c>
      <c r="BJ2569" s="71">
        <v>4.17</v>
      </c>
      <c r="BK2569" s="71">
        <v>4.3535000000000004</v>
      </c>
      <c r="BL2569" s="71">
        <v>4.5369999999999999</v>
      </c>
      <c r="BM2569" s="71">
        <v>8.0090000000000003</v>
      </c>
      <c r="BN2569" s="71">
        <v>9.0039999999999996</v>
      </c>
      <c r="BO2569" s="71">
        <v>10.757999999999999</v>
      </c>
      <c r="BR2569" s="66">
        <v>44554</v>
      </c>
      <c r="BS2569" s="71">
        <v>9.5</v>
      </c>
      <c r="BT2569" s="71">
        <v>9.65</v>
      </c>
      <c r="BU2569" s="71">
        <v>15</v>
      </c>
      <c r="BV2569" s="71">
        <v>23.244999999999997</v>
      </c>
      <c r="BW2569" s="71">
        <v>31.49</v>
      </c>
      <c r="BX2569" s="71">
        <v>32.99</v>
      </c>
      <c r="BY2569" s="71">
        <v>32.945</v>
      </c>
      <c r="BZ2569" s="71">
        <v>32.9</v>
      </c>
      <c r="CJ2569" s="66"/>
      <c r="CM2569" s="66"/>
      <c r="CP2569" s="66"/>
      <c r="CS2569" s="66"/>
    </row>
    <row r="2570" spans="13:97" ht="14.25" customHeight="1" x14ac:dyDescent="0.3">
      <c r="M2570" s="66">
        <v>44137</v>
      </c>
      <c r="N2570" s="71">
        <v>8.6400000000000005E-2</v>
      </c>
      <c r="O2570" s="71">
        <v>9.3799999999999994E-2</v>
      </c>
      <c r="P2570" s="71">
        <v>0.1167</v>
      </c>
      <c r="Q2570" s="71">
        <v>0.1545</v>
      </c>
      <c r="R2570" s="71">
        <v>0.19409999999999999</v>
      </c>
      <c r="S2570" s="71">
        <v>0.37490000000000001</v>
      </c>
      <c r="T2570" s="71">
        <v>0.84340000000000004</v>
      </c>
      <c r="U2570" s="71">
        <v>1.1267</v>
      </c>
      <c r="X2570" s="66">
        <v>44153</v>
      </c>
      <c r="Y2570" s="72">
        <v>-0.60599999999999998</v>
      </c>
      <c r="Z2570" s="72">
        <v>-0.60499999999999998</v>
      </c>
      <c r="AA2570" s="72">
        <v>-0.61099999999999999</v>
      </c>
      <c r="AB2570" s="72">
        <v>-0.68200000000000005</v>
      </c>
      <c r="AC2570" s="72">
        <v>-0.70299999999999996</v>
      </c>
      <c r="AD2570" s="72">
        <v>-0.65800000000000003</v>
      </c>
      <c r="AE2570" s="72">
        <v>-0.32400000000000001</v>
      </c>
      <c r="AF2570" s="72">
        <v>-0.157</v>
      </c>
      <c r="AJ2570" s="66">
        <v>44242</v>
      </c>
      <c r="AK2570" s="71">
        <v>-0.1079</v>
      </c>
      <c r="AL2570" s="71">
        <v>-0.1169</v>
      </c>
      <c r="AM2570" s="71">
        <v>-0.13300000000000001</v>
      </c>
      <c r="AN2570" s="71">
        <v>-0.11799999999999999</v>
      </c>
      <c r="AO2570" s="71">
        <v>-0.11799999999999999</v>
      </c>
      <c r="AP2570" s="71">
        <v>-0.1</v>
      </c>
      <c r="AQ2570" s="71">
        <v>8.1000000000000003E-2</v>
      </c>
      <c r="AR2570" s="71">
        <v>0.28599999999999998</v>
      </c>
      <c r="AV2570" s="66">
        <v>44161</v>
      </c>
      <c r="AW2570" s="71">
        <v>-0.57499999999999996</v>
      </c>
      <c r="AX2570" s="71">
        <v>-0.56299999999999994</v>
      </c>
      <c r="AY2570" s="71">
        <v>-0.56200000000000006</v>
      </c>
      <c r="AZ2570" s="71">
        <v>-0.59199999999999997</v>
      </c>
      <c r="BA2570" s="71">
        <v>-0.56699999999999995</v>
      </c>
      <c r="BB2570" s="71">
        <v>-0.39200000000000002</v>
      </c>
      <c r="BC2570" s="71">
        <v>5.0999999999999997E-2</v>
      </c>
      <c r="BD2570" s="71">
        <v>0.36699999999999999</v>
      </c>
      <c r="BG2570" s="66">
        <v>44167</v>
      </c>
      <c r="BH2570" s="71">
        <v>3.75</v>
      </c>
      <c r="BI2570" s="71">
        <v>3.93</v>
      </c>
      <c r="BJ2570" s="71">
        <v>4.17</v>
      </c>
      <c r="BK2570" s="71">
        <v>4.3535000000000004</v>
      </c>
      <c r="BL2570" s="71">
        <v>4.5369999999999999</v>
      </c>
      <c r="BM2570" s="71">
        <v>8.0090000000000003</v>
      </c>
      <c r="BN2570" s="71">
        <v>9.0079999999999991</v>
      </c>
      <c r="BO2570" s="71">
        <v>10.792</v>
      </c>
      <c r="BR2570" s="66">
        <v>44557</v>
      </c>
      <c r="BS2570" s="71">
        <v>9.5</v>
      </c>
      <c r="BT2570" s="71">
        <v>9.65</v>
      </c>
      <c r="BU2570" s="71">
        <v>15</v>
      </c>
      <c r="BV2570" s="71">
        <v>23.244999999999997</v>
      </c>
      <c r="BW2570" s="71">
        <v>31.49</v>
      </c>
      <c r="BX2570" s="71">
        <v>32.99</v>
      </c>
      <c r="BY2570" s="71">
        <v>32.945</v>
      </c>
      <c r="BZ2570" s="71">
        <v>32.9</v>
      </c>
      <c r="CJ2570" s="66"/>
      <c r="CM2570" s="66"/>
      <c r="CP2570" s="66"/>
      <c r="CS2570" s="66"/>
    </row>
    <row r="2571" spans="13:97" ht="14.25" customHeight="1" x14ac:dyDescent="0.3">
      <c r="M2571" s="66">
        <v>44138</v>
      </c>
      <c r="N2571" s="71">
        <v>8.8700000000000001E-2</v>
      </c>
      <c r="O2571" s="71">
        <v>0.104</v>
      </c>
      <c r="P2571" s="71">
        <v>0.1167</v>
      </c>
      <c r="Q2571" s="71">
        <v>0.1663</v>
      </c>
      <c r="R2571" s="71">
        <v>0.2102</v>
      </c>
      <c r="S2571" s="71">
        <v>0.39560000000000001</v>
      </c>
      <c r="T2571" s="71">
        <v>0.89929999999999999</v>
      </c>
      <c r="U2571" s="71">
        <v>1.1696499999999999</v>
      </c>
      <c r="X2571" s="66">
        <v>44154</v>
      </c>
      <c r="Y2571" s="72">
        <v>-0.622</v>
      </c>
      <c r="Z2571" s="72">
        <v>-0.61</v>
      </c>
      <c r="AA2571" s="72">
        <v>-0.61299999999999999</v>
      </c>
      <c r="AB2571" s="72">
        <v>-0.68400000000000005</v>
      </c>
      <c r="AC2571" s="72">
        <v>-0.70499999999999996</v>
      </c>
      <c r="AD2571" s="72">
        <v>-0.66100000000000003</v>
      </c>
      <c r="AE2571" s="72">
        <v>-0.33900000000000002</v>
      </c>
      <c r="AF2571" s="72">
        <v>-0.17499999999999999</v>
      </c>
      <c r="AJ2571" s="66">
        <v>44243</v>
      </c>
      <c r="AK2571" s="71">
        <v>-0.1079</v>
      </c>
      <c r="AL2571" s="71">
        <v>-0.1168</v>
      </c>
      <c r="AM2571" s="71">
        <v>-0.13300000000000001</v>
      </c>
      <c r="AN2571" s="71">
        <v>-0.112</v>
      </c>
      <c r="AO2571" s="71">
        <v>-0.115</v>
      </c>
      <c r="AP2571" s="71">
        <v>-9.5000000000000001E-2</v>
      </c>
      <c r="AQ2571" s="71">
        <v>8.5000000000000006E-2</v>
      </c>
      <c r="AR2571" s="71">
        <v>0.28799999999999998</v>
      </c>
      <c r="AV2571" s="66">
        <v>44162</v>
      </c>
      <c r="AW2571" s="71">
        <v>-0.57499999999999996</v>
      </c>
      <c r="AX2571" s="71">
        <v>-0.56299999999999994</v>
      </c>
      <c r="AY2571" s="71">
        <v>-0.56200000000000006</v>
      </c>
      <c r="AZ2571" s="71">
        <v>-0.59299999999999997</v>
      </c>
      <c r="BA2571" s="71">
        <v>-0.56699999999999995</v>
      </c>
      <c r="BB2571" s="71">
        <v>-0.39200000000000002</v>
      </c>
      <c r="BC2571" s="71">
        <v>5.8000000000000003E-2</v>
      </c>
      <c r="BD2571" s="71">
        <v>0.371</v>
      </c>
      <c r="BG2571" s="66">
        <v>44168</v>
      </c>
      <c r="BH2571" s="71">
        <v>3.75</v>
      </c>
      <c r="BI2571" s="71">
        <v>3.93</v>
      </c>
      <c r="BJ2571" s="71">
        <v>4.17</v>
      </c>
      <c r="BK2571" s="71">
        <v>4.3535000000000004</v>
      </c>
      <c r="BL2571" s="71">
        <v>4.5369999999999999</v>
      </c>
      <c r="BM2571" s="71">
        <v>8.0090000000000003</v>
      </c>
      <c r="BN2571" s="71">
        <v>9.0269999999999992</v>
      </c>
      <c r="BO2571" s="71">
        <v>10.805</v>
      </c>
      <c r="BR2571" s="66">
        <v>44558</v>
      </c>
      <c r="BS2571" s="71">
        <v>9.5</v>
      </c>
      <c r="BT2571" s="71">
        <v>9.65</v>
      </c>
      <c r="BU2571" s="71">
        <v>15</v>
      </c>
      <c r="BV2571" s="71">
        <v>23.244999999999997</v>
      </c>
      <c r="BW2571" s="71">
        <v>31.49</v>
      </c>
      <c r="BX2571" s="71">
        <v>32.99</v>
      </c>
      <c r="BY2571" s="71">
        <v>32.945</v>
      </c>
      <c r="BZ2571" s="71">
        <v>32.9</v>
      </c>
      <c r="CJ2571" s="66"/>
      <c r="CM2571" s="66"/>
      <c r="CP2571" s="66"/>
      <c r="CS2571" s="66"/>
    </row>
    <row r="2572" spans="13:97" ht="14.25" customHeight="1" x14ac:dyDescent="0.3">
      <c r="M2572" s="66">
        <v>44139</v>
      </c>
      <c r="N2572" s="71">
        <v>8.6199999999999999E-2</v>
      </c>
      <c r="O2572" s="71">
        <v>9.3799999999999994E-2</v>
      </c>
      <c r="P2572" s="71">
        <v>0.1192</v>
      </c>
      <c r="Q2572" s="71">
        <v>0.1447</v>
      </c>
      <c r="R2572" s="71">
        <v>0.18360000000000001</v>
      </c>
      <c r="S2572" s="71">
        <v>0.32750000000000001</v>
      </c>
      <c r="T2572" s="71">
        <v>0.76290000000000002</v>
      </c>
      <c r="U2572" s="71">
        <v>1.0464500000000001</v>
      </c>
      <c r="X2572" s="66">
        <v>44155</v>
      </c>
      <c r="Y2572" s="72">
        <v>-0.63400000000000001</v>
      </c>
      <c r="Z2572" s="72">
        <v>-0.624</v>
      </c>
      <c r="AA2572" s="72">
        <v>-0.61399999999999999</v>
      </c>
      <c r="AB2572" s="72">
        <v>-0.69399999999999995</v>
      </c>
      <c r="AC2572" s="72">
        <v>-0.71399999999999997</v>
      </c>
      <c r="AD2572" s="72">
        <v>-0.67300000000000004</v>
      </c>
      <c r="AE2572" s="72">
        <v>-0.35</v>
      </c>
      <c r="AF2572" s="72">
        <v>-0.18</v>
      </c>
      <c r="AJ2572" s="66">
        <v>44244</v>
      </c>
      <c r="AK2572" s="71">
        <v>-0.1086</v>
      </c>
      <c r="AL2572" s="71">
        <v>-0.1149</v>
      </c>
      <c r="AM2572" s="71">
        <v>-0.127</v>
      </c>
      <c r="AN2572" s="71">
        <v>-0.107</v>
      </c>
      <c r="AO2572" s="71">
        <v>-0.10100000000000001</v>
      </c>
      <c r="AP2572" s="71">
        <v>-7.6999999999999999E-2</v>
      </c>
      <c r="AQ2572" s="71">
        <v>9.9000000000000005E-2</v>
      </c>
      <c r="AR2572" s="71">
        <v>0.308</v>
      </c>
      <c r="AV2572" s="66">
        <v>44165</v>
      </c>
      <c r="AW2572" s="71">
        <v>-0.57599999999999996</v>
      </c>
      <c r="AX2572" s="71">
        <v>-0.56299999999999994</v>
      </c>
      <c r="AY2572" s="71">
        <v>-0.56200000000000006</v>
      </c>
      <c r="AZ2572" s="71">
        <v>-0.58899999999999997</v>
      </c>
      <c r="BA2572" s="71">
        <v>-0.56200000000000006</v>
      </c>
      <c r="BB2572" s="71">
        <v>-0.376</v>
      </c>
      <c r="BC2572" s="71">
        <v>8.1000000000000003E-2</v>
      </c>
      <c r="BD2572" s="71">
        <v>0.39400000000000002</v>
      </c>
      <c r="BG2572" s="66">
        <v>44169</v>
      </c>
      <c r="BH2572" s="71">
        <v>3.77</v>
      </c>
      <c r="BI2572" s="71">
        <v>3.93</v>
      </c>
      <c r="BJ2572" s="71">
        <v>4.3099999999999996</v>
      </c>
      <c r="BK2572" s="71">
        <v>4.4234999999999998</v>
      </c>
      <c r="BL2572" s="71">
        <v>4.5369999999999999</v>
      </c>
      <c r="BM2572" s="71">
        <v>8.0090000000000003</v>
      </c>
      <c r="BN2572" s="71">
        <v>8.9580000000000002</v>
      </c>
      <c r="BO2572" s="71">
        <v>10.725999999999999</v>
      </c>
      <c r="BR2572" s="66">
        <v>44559</v>
      </c>
      <c r="BS2572" s="71">
        <v>9.5</v>
      </c>
      <c r="BT2572" s="71">
        <v>9.65</v>
      </c>
      <c r="BU2572" s="71">
        <v>15</v>
      </c>
      <c r="BV2572" s="71">
        <v>23.244999999999997</v>
      </c>
      <c r="BW2572" s="71">
        <v>31.49</v>
      </c>
      <c r="BX2572" s="71">
        <v>32.99</v>
      </c>
      <c r="BY2572" s="71">
        <v>32.945</v>
      </c>
      <c r="BZ2572" s="71">
        <v>32.9</v>
      </c>
      <c r="CJ2572" s="66"/>
      <c r="CM2572" s="66"/>
      <c r="CP2572" s="66"/>
      <c r="CS2572" s="66"/>
    </row>
    <row r="2573" spans="13:97" ht="14.25" customHeight="1" x14ac:dyDescent="0.3">
      <c r="M2573" s="66">
        <v>44140</v>
      </c>
      <c r="N2573" s="71">
        <v>8.6199999999999999E-2</v>
      </c>
      <c r="O2573" s="71">
        <v>9.1300000000000006E-2</v>
      </c>
      <c r="P2573" s="71">
        <v>0.1167</v>
      </c>
      <c r="Q2573" s="71">
        <v>0.1447</v>
      </c>
      <c r="R2573" s="71">
        <v>0.18629999999999999</v>
      </c>
      <c r="S2573" s="71">
        <v>0.32590000000000002</v>
      </c>
      <c r="T2573" s="71">
        <v>0.76290000000000002</v>
      </c>
      <c r="U2573" s="71">
        <v>1.04145</v>
      </c>
      <c r="X2573" s="66">
        <v>44158</v>
      </c>
      <c r="Y2573" s="72">
        <v>-0.63300000000000001</v>
      </c>
      <c r="Z2573" s="72">
        <v>-0.626</v>
      </c>
      <c r="AA2573" s="72">
        <v>-0.621</v>
      </c>
      <c r="AB2573" s="72">
        <v>-0.69099999999999995</v>
      </c>
      <c r="AC2573" s="72">
        <v>-0.72199999999999998</v>
      </c>
      <c r="AD2573" s="72">
        <v>-0.67800000000000005</v>
      </c>
      <c r="AE2573" s="72">
        <v>-0.34499999999999997</v>
      </c>
      <c r="AF2573" s="72">
        <v>-0.16800000000000001</v>
      </c>
      <c r="AJ2573" s="66">
        <v>44245</v>
      </c>
      <c r="AK2573" s="71">
        <v>-0.1086</v>
      </c>
      <c r="AL2573" s="71">
        <v>-0.1159</v>
      </c>
      <c r="AM2573" s="71">
        <v>-0.13500000000000001</v>
      </c>
      <c r="AN2573" s="71">
        <v>-0.113</v>
      </c>
      <c r="AO2573" s="71">
        <v>-0.11</v>
      </c>
      <c r="AP2573" s="71">
        <v>-8.3000000000000004E-2</v>
      </c>
      <c r="AQ2573" s="71">
        <v>9.7000000000000003E-2</v>
      </c>
      <c r="AR2573" s="71">
        <v>0.307</v>
      </c>
      <c r="AV2573" s="66">
        <v>44166</v>
      </c>
      <c r="AW2573" s="71">
        <v>-0.56299999999999994</v>
      </c>
      <c r="AX2573" s="71">
        <v>-0.61</v>
      </c>
      <c r="AY2573" s="71">
        <v>-0.623</v>
      </c>
      <c r="AZ2573" s="71">
        <v>-0.58199999999999996</v>
      </c>
      <c r="BA2573" s="71">
        <v>-0.54300000000000004</v>
      </c>
      <c r="BB2573" s="71">
        <v>-0.34899999999999998</v>
      </c>
      <c r="BC2573" s="71">
        <v>0.11899999999999999</v>
      </c>
      <c r="BD2573" s="71">
        <v>0.436</v>
      </c>
      <c r="BG2573" s="66">
        <v>44172</v>
      </c>
      <c r="BH2573" s="71">
        <v>3.77</v>
      </c>
      <c r="BI2573" s="71">
        <v>3.93</v>
      </c>
      <c r="BJ2573" s="71">
        <v>4.3099999999999996</v>
      </c>
      <c r="BK2573" s="71">
        <v>4.4234999999999998</v>
      </c>
      <c r="BL2573" s="71">
        <v>4.5369999999999999</v>
      </c>
      <c r="BM2573" s="71">
        <v>8.0090000000000003</v>
      </c>
      <c r="BN2573" s="71">
        <v>8.9339999999999993</v>
      </c>
      <c r="BO2573" s="71">
        <v>10.691000000000001</v>
      </c>
      <c r="BR2573" s="66">
        <v>44560</v>
      </c>
      <c r="BS2573" s="71">
        <v>9.5</v>
      </c>
      <c r="BT2573" s="71">
        <v>9.65</v>
      </c>
      <c r="BU2573" s="71">
        <v>15</v>
      </c>
      <c r="BV2573" s="71">
        <v>23.244999999999997</v>
      </c>
      <c r="BW2573" s="71">
        <v>31.49</v>
      </c>
      <c r="BX2573" s="71">
        <v>32.99</v>
      </c>
      <c r="BY2573" s="71">
        <v>32.945</v>
      </c>
      <c r="BZ2573" s="71">
        <v>32.9</v>
      </c>
      <c r="CJ2573" s="66"/>
      <c r="CM2573" s="66"/>
      <c r="CP2573" s="66"/>
      <c r="CS2573" s="66"/>
    </row>
    <row r="2574" spans="13:97" ht="14.25" customHeight="1" x14ac:dyDescent="0.3">
      <c r="M2574" s="66">
        <v>44141</v>
      </c>
      <c r="N2574" s="71">
        <v>8.6199999999999999E-2</v>
      </c>
      <c r="O2574" s="71">
        <v>9.1300000000000006E-2</v>
      </c>
      <c r="P2574" s="71">
        <v>0.1167</v>
      </c>
      <c r="Q2574" s="71">
        <v>0.1527</v>
      </c>
      <c r="R2574" s="71">
        <v>0.19719999999999999</v>
      </c>
      <c r="S2574" s="71">
        <v>0.36099999999999999</v>
      </c>
      <c r="T2574" s="71">
        <v>0.81850000000000001</v>
      </c>
      <c r="U2574" s="71">
        <v>1.0942500000000002</v>
      </c>
      <c r="X2574" s="66">
        <v>44159</v>
      </c>
      <c r="Y2574" s="72">
        <v>-0.63400000000000001</v>
      </c>
      <c r="Z2574" s="72">
        <v>-0.625</v>
      </c>
      <c r="AA2574" s="72">
        <v>-0.625</v>
      </c>
      <c r="AB2574" s="72">
        <v>-0.68400000000000005</v>
      </c>
      <c r="AC2574" s="72">
        <v>-0.70899999999999996</v>
      </c>
      <c r="AD2574" s="72">
        <v>-0.65800000000000003</v>
      </c>
      <c r="AE2574" s="72">
        <v>-0.33100000000000002</v>
      </c>
      <c r="AF2574" s="72">
        <v>-0.156</v>
      </c>
      <c r="AJ2574" s="66">
        <v>44246</v>
      </c>
      <c r="AK2574" s="71">
        <v>-0.1037</v>
      </c>
      <c r="AL2574" s="71">
        <v>-0.1149</v>
      </c>
      <c r="AM2574" s="71">
        <v>-0.13500000000000001</v>
      </c>
      <c r="AN2574" s="71">
        <v>-0.105</v>
      </c>
      <c r="AO2574" s="71">
        <v>-0.10199999999999999</v>
      </c>
      <c r="AP2574" s="71">
        <v>-7.3999999999999996E-2</v>
      </c>
      <c r="AQ2574" s="71">
        <v>0.109</v>
      </c>
      <c r="AR2574" s="71">
        <v>0.32300000000000001</v>
      </c>
      <c r="AV2574" s="66">
        <v>44167</v>
      </c>
      <c r="AW2574" s="71">
        <v>-0.56499999999999995</v>
      </c>
      <c r="AX2574" s="71">
        <v>-0.61</v>
      </c>
      <c r="AY2574" s="71">
        <v>-0.623</v>
      </c>
      <c r="AZ2574" s="71">
        <v>-0.57199999999999995</v>
      </c>
      <c r="BA2574" s="71">
        <v>-0.53600000000000003</v>
      </c>
      <c r="BB2574" s="71">
        <v>-0.36099999999999999</v>
      </c>
      <c r="BC2574" s="71">
        <v>0.10299999999999999</v>
      </c>
      <c r="BD2574" s="71">
        <v>0.41799999999999998</v>
      </c>
      <c r="BG2574" s="66">
        <v>44173</v>
      </c>
      <c r="BH2574" s="71">
        <v>3.77</v>
      </c>
      <c r="BI2574" s="71">
        <v>3.93</v>
      </c>
      <c r="BJ2574" s="71">
        <v>4.3099999999999996</v>
      </c>
      <c r="BK2574" s="71">
        <v>4.4234999999999998</v>
      </c>
      <c r="BL2574" s="71">
        <v>4.5369999999999999</v>
      </c>
      <c r="BM2574" s="71">
        <v>8.0090000000000003</v>
      </c>
      <c r="BN2574" s="71">
        <v>8.8670000000000009</v>
      </c>
      <c r="BO2574" s="71">
        <v>10.605</v>
      </c>
      <c r="BR2574" s="66">
        <v>44561</v>
      </c>
      <c r="BS2574" s="71">
        <v>9.5</v>
      </c>
      <c r="BT2574" s="71">
        <v>9.65</v>
      </c>
      <c r="BU2574" s="71">
        <v>15</v>
      </c>
      <c r="BV2574" s="71">
        <v>23.244999999999997</v>
      </c>
      <c r="BW2574" s="71">
        <v>31.49</v>
      </c>
      <c r="BX2574" s="71">
        <v>32.99</v>
      </c>
      <c r="BY2574" s="71">
        <v>32.945</v>
      </c>
      <c r="BZ2574" s="71">
        <v>32.9</v>
      </c>
      <c r="CJ2574" s="66"/>
      <c r="CM2574" s="66"/>
      <c r="CP2574" s="66"/>
      <c r="CS2574" s="66"/>
    </row>
    <row r="2575" spans="13:97" ht="14.25" customHeight="1" x14ac:dyDescent="0.3">
      <c r="M2575" s="66">
        <v>44144</v>
      </c>
      <c r="N2575" s="71">
        <v>8.8700000000000001E-2</v>
      </c>
      <c r="O2575" s="71">
        <v>9.1300000000000006E-2</v>
      </c>
      <c r="P2575" s="71">
        <v>0.12180000000000001</v>
      </c>
      <c r="Q2575" s="71">
        <v>0.1706</v>
      </c>
      <c r="R2575" s="71">
        <v>0.2321</v>
      </c>
      <c r="S2575" s="71">
        <v>0.42799999999999999</v>
      </c>
      <c r="T2575" s="71">
        <v>0.92349999999999999</v>
      </c>
      <c r="U2575" s="71">
        <v>1.21675</v>
      </c>
      <c r="X2575" s="66">
        <v>44160</v>
      </c>
      <c r="Y2575" s="72">
        <v>-0.64200000000000002</v>
      </c>
      <c r="Z2575" s="72">
        <v>-0.63300000000000001</v>
      </c>
      <c r="AA2575" s="72">
        <v>-0.629</v>
      </c>
      <c r="AB2575" s="72">
        <v>-0.68700000000000006</v>
      </c>
      <c r="AC2575" s="72">
        <v>-0.71499999999999997</v>
      </c>
      <c r="AD2575" s="72">
        <v>-0.66</v>
      </c>
      <c r="AE2575" s="72">
        <v>-0.33400000000000002</v>
      </c>
      <c r="AF2575" s="72">
        <v>-0.16200000000000001</v>
      </c>
      <c r="AJ2575" s="66">
        <v>44249</v>
      </c>
      <c r="AK2575" s="71">
        <v>-0.1037</v>
      </c>
      <c r="AL2575" s="71">
        <v>-0.1149</v>
      </c>
      <c r="AM2575" s="71">
        <v>-0.13500000000000001</v>
      </c>
      <c r="AN2575" s="71">
        <v>-0.10299999999999999</v>
      </c>
      <c r="AO2575" s="71">
        <v>-9.8000000000000004E-2</v>
      </c>
      <c r="AP2575" s="71">
        <v>-6.5000000000000002E-2</v>
      </c>
      <c r="AQ2575" s="71">
        <v>0.125</v>
      </c>
      <c r="AR2575" s="71">
        <v>0.33800000000000002</v>
      </c>
      <c r="AV2575" s="66">
        <v>44168</v>
      </c>
      <c r="AW2575" s="71">
        <v>-0.58699999999999997</v>
      </c>
      <c r="AX2575" s="71">
        <v>-0.61</v>
      </c>
      <c r="AY2575" s="71">
        <v>-0.623</v>
      </c>
      <c r="AZ2575" s="71">
        <v>-0.58499999999999996</v>
      </c>
      <c r="BA2575" s="71">
        <v>-0.55400000000000005</v>
      </c>
      <c r="BB2575" s="71">
        <v>-0.38500000000000001</v>
      </c>
      <c r="BC2575" s="71">
        <v>7.0999999999999994E-2</v>
      </c>
      <c r="BD2575" s="71">
        <v>0.38700000000000001</v>
      </c>
      <c r="BG2575" s="66">
        <v>44174</v>
      </c>
      <c r="BH2575" s="71">
        <v>3.77</v>
      </c>
      <c r="BI2575" s="71">
        <v>3.93</v>
      </c>
      <c r="BJ2575" s="71">
        <v>4.3099999999999996</v>
      </c>
      <c r="BK2575" s="71">
        <v>4.4234999999999998</v>
      </c>
      <c r="BL2575" s="71">
        <v>4.5369999999999999</v>
      </c>
      <c r="BM2575" s="71">
        <v>8.0090000000000003</v>
      </c>
      <c r="BN2575" s="71">
        <v>8.9280000000000008</v>
      </c>
      <c r="BO2575" s="71">
        <v>10.574999999999999</v>
      </c>
      <c r="BR2575" s="66">
        <v>44564</v>
      </c>
      <c r="BS2575" s="71">
        <v>9.5</v>
      </c>
      <c r="BT2575" s="71">
        <v>9.65</v>
      </c>
      <c r="BU2575" s="71">
        <v>15</v>
      </c>
      <c r="BV2575" s="71">
        <v>23.244999999999997</v>
      </c>
      <c r="BW2575" s="71">
        <v>31.49</v>
      </c>
      <c r="BX2575" s="71">
        <v>32.99</v>
      </c>
      <c r="BY2575" s="71">
        <v>32.945</v>
      </c>
      <c r="BZ2575" s="71">
        <v>32.9</v>
      </c>
      <c r="CJ2575" s="66"/>
      <c r="CM2575" s="66"/>
      <c r="CP2575" s="66"/>
      <c r="CS2575" s="66"/>
    </row>
    <row r="2576" spans="13:97" ht="14.25" customHeight="1" x14ac:dyDescent="0.3">
      <c r="M2576" s="66">
        <v>44145</v>
      </c>
      <c r="N2576" s="71">
        <v>8.8700000000000001E-2</v>
      </c>
      <c r="O2576" s="71">
        <v>9.64E-2</v>
      </c>
      <c r="P2576" s="71">
        <v>0.1142</v>
      </c>
      <c r="Q2576" s="71">
        <v>0.1807</v>
      </c>
      <c r="R2576" s="71">
        <v>0.25259999999999999</v>
      </c>
      <c r="S2576" s="71">
        <v>0.45379999999999998</v>
      </c>
      <c r="T2576" s="71">
        <v>0.95950000000000002</v>
      </c>
      <c r="U2576" s="71">
        <v>1.24475</v>
      </c>
      <c r="X2576" s="66">
        <v>44161</v>
      </c>
      <c r="Y2576" s="72">
        <v>-0.64500000000000002</v>
      </c>
      <c r="Z2576" s="72">
        <v>-0.63100000000000001</v>
      </c>
      <c r="AA2576" s="72">
        <v>-0.629</v>
      </c>
      <c r="AB2576" s="72">
        <v>-0.69299999999999995</v>
      </c>
      <c r="AC2576" s="72">
        <v>-0.71799999999999997</v>
      </c>
      <c r="AD2576" s="72">
        <v>-0.67</v>
      </c>
      <c r="AE2576" s="72">
        <v>-0.35199999999999998</v>
      </c>
      <c r="AF2576" s="72">
        <v>-0.18099999999999999</v>
      </c>
      <c r="AJ2576" s="66">
        <v>44250</v>
      </c>
      <c r="AK2576" s="71">
        <v>-0.1037</v>
      </c>
      <c r="AL2576" s="71">
        <v>-0.1149</v>
      </c>
      <c r="AM2576" s="71">
        <v>-0.13500000000000001</v>
      </c>
      <c r="AN2576" s="71">
        <v>-0.10299999999999999</v>
      </c>
      <c r="AO2576" s="71">
        <v>-9.8000000000000004E-2</v>
      </c>
      <c r="AP2576" s="71">
        <v>-6.5000000000000002E-2</v>
      </c>
      <c r="AQ2576" s="71">
        <v>0.125</v>
      </c>
      <c r="AR2576" s="71">
        <v>0.33800000000000002</v>
      </c>
      <c r="AV2576" s="66">
        <v>44169</v>
      </c>
      <c r="AW2576" s="71">
        <v>-0.58599999999999997</v>
      </c>
      <c r="AX2576" s="71">
        <v>-0.61</v>
      </c>
      <c r="AY2576" s="71">
        <v>-0.623</v>
      </c>
      <c r="AZ2576" s="71">
        <v>-0.59299999999999997</v>
      </c>
      <c r="BA2576" s="71">
        <v>-0.55600000000000005</v>
      </c>
      <c r="BB2576" s="71">
        <v>-0.377</v>
      </c>
      <c r="BC2576" s="71">
        <v>8.1000000000000003E-2</v>
      </c>
      <c r="BD2576" s="71">
        <v>0.39600000000000002</v>
      </c>
      <c r="BG2576" s="66">
        <v>44175</v>
      </c>
      <c r="BH2576" s="71">
        <v>3.77</v>
      </c>
      <c r="BI2576" s="71">
        <v>3.93</v>
      </c>
      <c r="BJ2576" s="71">
        <v>4.3099999999999996</v>
      </c>
      <c r="BK2576" s="71">
        <v>4.4234999999999998</v>
      </c>
      <c r="BL2576" s="71">
        <v>4.5369999999999999</v>
      </c>
      <c r="BM2576" s="71">
        <v>8.0090000000000003</v>
      </c>
      <c r="BN2576" s="71">
        <v>8.9239999999999995</v>
      </c>
      <c r="BO2576" s="71">
        <v>10.574999999999999</v>
      </c>
      <c r="BR2576" s="66">
        <v>44565</v>
      </c>
      <c r="BS2576" s="71">
        <v>9.5</v>
      </c>
      <c r="BT2576" s="71">
        <v>9.65</v>
      </c>
      <c r="BU2576" s="71">
        <v>15</v>
      </c>
      <c r="BV2576" s="71">
        <v>23.244999999999997</v>
      </c>
      <c r="BW2576" s="71">
        <v>31.49</v>
      </c>
      <c r="BX2576" s="71">
        <v>32.99</v>
      </c>
      <c r="BY2576" s="71">
        <v>32.945</v>
      </c>
      <c r="BZ2576" s="71">
        <v>32.9</v>
      </c>
      <c r="CJ2576" s="66"/>
      <c r="CM2576" s="66"/>
      <c r="CP2576" s="66"/>
      <c r="CS2576" s="66"/>
    </row>
    <row r="2577" spans="13:97" ht="14.25" customHeight="1" x14ac:dyDescent="0.3">
      <c r="M2577" s="66">
        <v>44146</v>
      </c>
      <c r="N2577" s="71">
        <v>8.8700000000000001E-2</v>
      </c>
      <c r="O2577" s="71">
        <v>9.64E-2</v>
      </c>
      <c r="P2577" s="71">
        <v>0.1142</v>
      </c>
      <c r="Q2577" s="71">
        <v>0.1807</v>
      </c>
      <c r="R2577" s="71">
        <v>0.25259999999999999</v>
      </c>
      <c r="S2577" s="71">
        <v>0.45379999999999998</v>
      </c>
      <c r="T2577" s="71">
        <v>0.97529999999999994</v>
      </c>
      <c r="U2577" s="71">
        <v>1.25265</v>
      </c>
      <c r="X2577" s="66">
        <v>44162</v>
      </c>
      <c r="Y2577" s="72">
        <v>-0.66800000000000004</v>
      </c>
      <c r="Z2577" s="72">
        <v>-0.63500000000000001</v>
      </c>
      <c r="AA2577" s="72">
        <v>-0.63300000000000001</v>
      </c>
      <c r="AB2577" s="72">
        <v>-0.69299999999999995</v>
      </c>
      <c r="AC2577" s="72">
        <v>-0.71699999999999997</v>
      </c>
      <c r="AD2577" s="72">
        <v>-0.67</v>
      </c>
      <c r="AE2577" s="72">
        <v>-0.34799999999999998</v>
      </c>
      <c r="AF2577" s="72">
        <v>-0.17699999999999999</v>
      </c>
      <c r="AJ2577" s="66">
        <v>44251</v>
      </c>
      <c r="AK2577" s="71">
        <v>-0.1036</v>
      </c>
      <c r="AL2577" s="71">
        <v>-0.1149</v>
      </c>
      <c r="AM2577" s="71">
        <v>-0.13500000000000001</v>
      </c>
      <c r="AN2577" s="71">
        <v>-9.2999999999999999E-2</v>
      </c>
      <c r="AO2577" s="71">
        <v>-0.10199999999999999</v>
      </c>
      <c r="AP2577" s="71">
        <v>-6.5000000000000002E-2</v>
      </c>
      <c r="AQ2577" s="71">
        <v>0.126</v>
      </c>
      <c r="AR2577" s="71">
        <v>0.34100000000000003</v>
      </c>
      <c r="AV2577" s="66">
        <v>44172</v>
      </c>
      <c r="AW2577" s="71">
        <v>-0.59299999999999997</v>
      </c>
      <c r="AX2577" s="71">
        <v>-0.61</v>
      </c>
      <c r="AY2577" s="71">
        <v>-0.623</v>
      </c>
      <c r="AZ2577" s="71">
        <v>-0.59799999999999998</v>
      </c>
      <c r="BA2577" s="71">
        <v>-0.56699999999999995</v>
      </c>
      <c r="BB2577" s="71">
        <v>-0.39600000000000002</v>
      </c>
      <c r="BC2577" s="71">
        <v>5.1999999999999998E-2</v>
      </c>
      <c r="BD2577" s="71">
        <v>0.36599999999999999</v>
      </c>
      <c r="BG2577" s="66">
        <v>44176</v>
      </c>
      <c r="BH2577" s="71">
        <v>3.79</v>
      </c>
      <c r="BI2577" s="71">
        <v>4.0199999999999996</v>
      </c>
      <c r="BJ2577" s="71">
        <v>4.4000000000000004</v>
      </c>
      <c r="BK2577" s="71">
        <v>4.4685000000000006</v>
      </c>
      <c r="BL2577" s="71">
        <v>4.5369999999999999</v>
      </c>
      <c r="BM2577" s="71">
        <v>8.0090000000000003</v>
      </c>
      <c r="BN2577" s="71">
        <v>8.8049999999999997</v>
      </c>
      <c r="BO2577" s="71">
        <v>10.481999999999999</v>
      </c>
      <c r="BR2577" s="66">
        <v>44566</v>
      </c>
      <c r="BS2577" s="71">
        <v>9.5</v>
      </c>
      <c r="BT2577" s="71">
        <v>9.65</v>
      </c>
      <c r="BU2577" s="71">
        <v>15</v>
      </c>
      <c r="BV2577" s="71">
        <v>23.244999999999997</v>
      </c>
      <c r="BW2577" s="71">
        <v>31.49</v>
      </c>
      <c r="BX2577" s="71">
        <v>32.99</v>
      </c>
      <c r="BY2577" s="71">
        <v>32.945</v>
      </c>
      <c r="BZ2577" s="71">
        <v>32.9</v>
      </c>
      <c r="CJ2577" s="66"/>
      <c r="CM2577" s="66"/>
      <c r="CP2577" s="66"/>
      <c r="CS2577" s="66"/>
    </row>
    <row r="2578" spans="13:97" ht="14.25" customHeight="1" x14ac:dyDescent="0.3">
      <c r="M2578" s="66">
        <v>44147</v>
      </c>
      <c r="N2578" s="71">
        <v>8.6199999999999999E-2</v>
      </c>
      <c r="O2578" s="71">
        <v>9.64E-2</v>
      </c>
      <c r="P2578" s="71">
        <v>0.1142</v>
      </c>
      <c r="Q2578" s="71">
        <v>0.17680000000000001</v>
      </c>
      <c r="R2578" s="71">
        <v>0.22639999999999999</v>
      </c>
      <c r="S2578" s="71">
        <v>0.3916</v>
      </c>
      <c r="T2578" s="71">
        <v>0.88149999999999995</v>
      </c>
      <c r="U2578" s="71">
        <v>1.1507499999999999</v>
      </c>
      <c r="X2578" s="66">
        <v>44165</v>
      </c>
      <c r="Y2578" s="72">
        <v>-0.69099999999999995</v>
      </c>
      <c r="Z2578" s="72">
        <v>-0.63800000000000001</v>
      </c>
      <c r="AA2578" s="72">
        <v>-0.64</v>
      </c>
      <c r="AB2578" s="72">
        <v>-0.68700000000000006</v>
      </c>
      <c r="AC2578" s="72">
        <v>-0.70299999999999996</v>
      </c>
      <c r="AD2578" s="72">
        <v>-0.65800000000000003</v>
      </c>
      <c r="AE2578" s="72">
        <v>-0.32700000000000001</v>
      </c>
      <c r="AF2578" s="72">
        <v>-0.156</v>
      </c>
      <c r="AJ2578" s="66">
        <v>44252</v>
      </c>
      <c r="AK2578" s="71">
        <v>-0.1038</v>
      </c>
      <c r="AL2578" s="71">
        <v>-0.11990000000000001</v>
      </c>
      <c r="AM2578" s="71">
        <v>-0.13500000000000001</v>
      </c>
      <c r="AN2578" s="71">
        <v>-8.5999999999999993E-2</v>
      </c>
      <c r="AO2578" s="71">
        <v>-9.1999999999999998E-2</v>
      </c>
      <c r="AP2578" s="71">
        <v>-0.05</v>
      </c>
      <c r="AQ2578" s="71">
        <v>0.153</v>
      </c>
      <c r="AR2578" s="71">
        <v>0.36199999999999999</v>
      </c>
      <c r="AV2578" s="66">
        <v>44173</v>
      </c>
      <c r="AW2578" s="71">
        <v>-0.621</v>
      </c>
      <c r="AX2578" s="71">
        <v>-0.61</v>
      </c>
      <c r="AY2578" s="71">
        <v>-0.623</v>
      </c>
      <c r="AZ2578" s="71">
        <v>-0.61199999999999999</v>
      </c>
      <c r="BA2578" s="71">
        <v>-0.57699999999999996</v>
      </c>
      <c r="BB2578" s="71">
        <v>-0.40799999999999997</v>
      </c>
      <c r="BC2578" s="71">
        <v>2.9000000000000001E-2</v>
      </c>
      <c r="BD2578" s="71">
        <v>0.34200000000000003</v>
      </c>
      <c r="BG2578" s="66">
        <v>44179</v>
      </c>
      <c r="BH2578" s="71">
        <v>3.79</v>
      </c>
      <c r="BI2578" s="71">
        <v>4.0199999999999996</v>
      </c>
      <c r="BJ2578" s="71">
        <v>4.4000000000000004</v>
      </c>
      <c r="BK2578" s="71">
        <v>4.4685000000000006</v>
      </c>
      <c r="BL2578" s="71">
        <v>4.5369999999999999</v>
      </c>
      <c r="BM2578" s="71">
        <v>8.0090000000000003</v>
      </c>
      <c r="BN2578" s="71">
        <v>8.798</v>
      </c>
      <c r="BO2578" s="71">
        <v>10.475</v>
      </c>
      <c r="BR2578" s="66">
        <v>44567</v>
      </c>
      <c r="BS2578" s="71">
        <v>9.5</v>
      </c>
      <c r="BT2578" s="71">
        <v>9.65</v>
      </c>
      <c r="BU2578" s="71">
        <v>15</v>
      </c>
      <c r="BV2578" s="71">
        <v>23.244999999999997</v>
      </c>
      <c r="BW2578" s="71">
        <v>31.49</v>
      </c>
      <c r="BX2578" s="71">
        <v>32.99</v>
      </c>
      <c r="BY2578" s="71">
        <v>32.945</v>
      </c>
      <c r="BZ2578" s="71">
        <v>32.9</v>
      </c>
      <c r="CJ2578" s="66"/>
      <c r="CM2578" s="66"/>
      <c r="CP2578" s="66"/>
      <c r="CS2578" s="66"/>
    </row>
    <row r="2579" spans="13:97" ht="14.25" customHeight="1" x14ac:dyDescent="0.3">
      <c r="M2579" s="66">
        <v>44148</v>
      </c>
      <c r="N2579" s="71">
        <v>8.3699999999999997E-2</v>
      </c>
      <c r="O2579" s="71">
        <v>9.1300000000000006E-2</v>
      </c>
      <c r="P2579" s="71">
        <v>0.1167</v>
      </c>
      <c r="Q2579" s="71">
        <v>0.17899999999999999</v>
      </c>
      <c r="R2579" s="71">
        <v>0.23430000000000001</v>
      </c>
      <c r="S2579" s="71">
        <v>0.40620000000000001</v>
      </c>
      <c r="T2579" s="71">
        <v>0.89629999999999999</v>
      </c>
      <c r="U2579" s="71">
        <v>1.1631499999999999</v>
      </c>
      <c r="X2579" s="66">
        <v>44166</v>
      </c>
      <c r="Y2579" s="72">
        <v>-0.65900000000000003</v>
      </c>
      <c r="Z2579" s="72">
        <v>-0.64300000000000002</v>
      </c>
      <c r="AA2579" s="72">
        <v>-0.64500000000000002</v>
      </c>
      <c r="AB2579" s="72">
        <v>-0.67</v>
      </c>
      <c r="AC2579" s="72">
        <v>-0.67900000000000005</v>
      </c>
      <c r="AD2579" s="72">
        <v>-0.627</v>
      </c>
      <c r="AE2579" s="72">
        <v>-0.29099999999999998</v>
      </c>
      <c r="AF2579" s="72">
        <v>-0.11600000000000001</v>
      </c>
      <c r="AJ2579" s="66">
        <v>44253</v>
      </c>
      <c r="AK2579" s="71">
        <v>-0.10580000000000001</v>
      </c>
      <c r="AL2579" s="71">
        <v>-0.1198</v>
      </c>
      <c r="AM2579" s="71">
        <v>-0.13500000000000001</v>
      </c>
      <c r="AN2579" s="71">
        <v>-0.106</v>
      </c>
      <c r="AO2579" s="71">
        <v>-0.104</v>
      </c>
      <c r="AP2579" s="71">
        <v>-5.7000000000000002E-2</v>
      </c>
      <c r="AQ2579" s="71">
        <v>0.16200000000000001</v>
      </c>
      <c r="AR2579" s="71">
        <v>0.37</v>
      </c>
      <c r="AV2579" s="66">
        <v>44174</v>
      </c>
      <c r="AW2579" s="71">
        <v>-0.65800000000000003</v>
      </c>
      <c r="AX2579" s="71">
        <v>-0.61</v>
      </c>
      <c r="AY2579" s="71">
        <v>-0.623</v>
      </c>
      <c r="AZ2579" s="71">
        <v>-0.61799999999999999</v>
      </c>
      <c r="BA2579" s="71">
        <v>-0.58899999999999997</v>
      </c>
      <c r="BB2579" s="71">
        <v>-0.42199999999999999</v>
      </c>
      <c r="BC2579" s="71">
        <v>2.1000000000000001E-2</v>
      </c>
      <c r="BD2579" s="71">
        <v>0.33200000000000002</v>
      </c>
      <c r="BG2579" s="66">
        <v>44180</v>
      </c>
      <c r="BH2579" s="71">
        <v>3.79</v>
      </c>
      <c r="BI2579" s="71">
        <v>4.0199999999999996</v>
      </c>
      <c r="BJ2579" s="71">
        <v>4.4000000000000004</v>
      </c>
      <c r="BK2579" s="71">
        <v>4.4685000000000006</v>
      </c>
      <c r="BL2579" s="71">
        <v>4.5369999999999999</v>
      </c>
      <c r="BM2579" s="71">
        <v>8.0090000000000003</v>
      </c>
      <c r="BN2579" s="71">
        <v>8.7629999999999999</v>
      </c>
      <c r="BO2579" s="71">
        <v>10.426</v>
      </c>
      <c r="BR2579" s="66">
        <v>44568</v>
      </c>
      <c r="BS2579" s="71">
        <v>9.5</v>
      </c>
      <c r="BT2579" s="71">
        <v>9.65</v>
      </c>
      <c r="BU2579" s="71">
        <v>15</v>
      </c>
      <c r="BV2579" s="71">
        <v>23.244999999999997</v>
      </c>
      <c r="BW2579" s="71">
        <v>31.49</v>
      </c>
      <c r="BX2579" s="71">
        <v>32.99</v>
      </c>
      <c r="BY2579" s="71">
        <v>32.945</v>
      </c>
      <c r="BZ2579" s="71">
        <v>32.9</v>
      </c>
      <c r="CJ2579" s="66"/>
      <c r="CM2579" s="66"/>
      <c r="CP2579" s="66"/>
      <c r="CS2579" s="66"/>
    </row>
    <row r="2580" spans="13:97" ht="14.25" customHeight="1" x14ac:dyDescent="0.3">
      <c r="M2580" s="66">
        <v>44151</v>
      </c>
      <c r="N2580" s="71">
        <v>7.6100000000000001E-2</v>
      </c>
      <c r="O2580" s="71">
        <v>9.1300000000000006E-2</v>
      </c>
      <c r="P2580" s="71">
        <v>0.1065</v>
      </c>
      <c r="Q2580" s="71">
        <v>0.17710000000000001</v>
      </c>
      <c r="R2580" s="71">
        <v>0.23169999999999999</v>
      </c>
      <c r="S2580" s="71">
        <v>0.40629999999999999</v>
      </c>
      <c r="T2580" s="71">
        <v>0.90610000000000002</v>
      </c>
      <c r="U2580" s="71">
        <v>1.1730499999999999</v>
      </c>
      <c r="X2580" s="66">
        <v>44167</v>
      </c>
      <c r="Y2580" s="72">
        <v>-0.68200000000000005</v>
      </c>
      <c r="Z2580" s="72">
        <v>-0.65300000000000002</v>
      </c>
      <c r="AA2580" s="72">
        <v>-0.65500000000000003</v>
      </c>
      <c r="AB2580" s="72">
        <v>-0.67900000000000005</v>
      </c>
      <c r="AC2580" s="72">
        <v>-0.68500000000000005</v>
      </c>
      <c r="AD2580" s="72">
        <v>-0.63400000000000001</v>
      </c>
      <c r="AE2580" s="72">
        <v>-0.28699999999999998</v>
      </c>
      <c r="AF2580" s="72">
        <v>-0.109</v>
      </c>
      <c r="AJ2580" s="66">
        <v>44256</v>
      </c>
      <c r="AK2580" s="71">
        <v>-0.10979999999999999</v>
      </c>
      <c r="AL2580" s="71">
        <v>-0.1179</v>
      </c>
      <c r="AM2580" s="71">
        <v>-0.13500000000000001</v>
      </c>
      <c r="AN2580" s="71">
        <v>-0.114</v>
      </c>
      <c r="AO2580" s="71">
        <v>-9.7000000000000003E-2</v>
      </c>
      <c r="AP2580" s="71">
        <v>-0.06</v>
      </c>
      <c r="AQ2580" s="71">
        <v>0.155</v>
      </c>
      <c r="AR2580" s="71">
        <v>0.35799999999999998</v>
      </c>
      <c r="AV2580" s="66">
        <v>44175</v>
      </c>
      <c r="AW2580" s="71">
        <v>-0.63600000000000001</v>
      </c>
      <c r="AX2580" s="71">
        <v>-0.61</v>
      </c>
      <c r="AY2580" s="71">
        <v>-0.623</v>
      </c>
      <c r="AZ2580" s="71">
        <v>-0.621</v>
      </c>
      <c r="BA2580" s="71">
        <v>-0.58699999999999997</v>
      </c>
      <c r="BB2580" s="71">
        <v>-0.42</v>
      </c>
      <c r="BC2580" s="71">
        <v>2.1999999999999999E-2</v>
      </c>
      <c r="BD2580" s="71">
        <v>0.33400000000000002</v>
      </c>
      <c r="BG2580" s="66">
        <v>44181</v>
      </c>
      <c r="BH2580" s="71">
        <v>3.79</v>
      </c>
      <c r="BI2580" s="71">
        <v>4.0199999999999996</v>
      </c>
      <c r="BJ2580" s="71">
        <v>4.4000000000000004</v>
      </c>
      <c r="BK2580" s="71">
        <v>4.4685000000000006</v>
      </c>
      <c r="BL2580" s="71">
        <v>4.5369999999999999</v>
      </c>
      <c r="BM2580" s="71">
        <v>8.0090000000000003</v>
      </c>
      <c r="BN2580" s="71">
        <v>8.7629999999999999</v>
      </c>
      <c r="BO2580" s="71">
        <v>10.426</v>
      </c>
      <c r="BR2580" s="66">
        <v>44571</v>
      </c>
      <c r="BS2580" s="71">
        <v>9.5</v>
      </c>
      <c r="BT2580" s="71">
        <v>9.65</v>
      </c>
      <c r="BU2580" s="71">
        <v>15</v>
      </c>
      <c r="BV2580" s="71">
        <v>23.244999999999997</v>
      </c>
      <c r="BW2580" s="71">
        <v>31.49</v>
      </c>
      <c r="BX2580" s="71">
        <v>32.99</v>
      </c>
      <c r="BY2580" s="71">
        <v>32.945</v>
      </c>
      <c r="BZ2580" s="71">
        <v>32.9</v>
      </c>
      <c r="CJ2580" s="66"/>
      <c r="CM2580" s="66"/>
      <c r="CP2580" s="66"/>
      <c r="CS2580" s="66"/>
    </row>
    <row r="2581" spans="13:97" ht="14.25" customHeight="1" x14ac:dyDescent="0.3">
      <c r="M2581" s="66">
        <v>44152</v>
      </c>
      <c r="N2581" s="71">
        <v>7.8600000000000003E-2</v>
      </c>
      <c r="O2581" s="71">
        <v>8.8800000000000004E-2</v>
      </c>
      <c r="P2581" s="71">
        <v>0.1065</v>
      </c>
      <c r="Q2581" s="71">
        <v>0.16919999999999999</v>
      </c>
      <c r="R2581" s="71">
        <v>0.2185</v>
      </c>
      <c r="S2581" s="71">
        <v>0.37919999999999998</v>
      </c>
      <c r="T2581" s="71">
        <v>0.85699999999999998</v>
      </c>
      <c r="U2581" s="71">
        <v>1.1284999999999998</v>
      </c>
      <c r="X2581" s="66">
        <v>44168</v>
      </c>
      <c r="Y2581" s="72">
        <v>-0.69499999999999995</v>
      </c>
      <c r="Z2581" s="72">
        <v>-0.66800000000000004</v>
      </c>
      <c r="AA2581" s="72">
        <v>-0.67800000000000005</v>
      </c>
      <c r="AB2581" s="72">
        <v>-0.69299999999999995</v>
      </c>
      <c r="AC2581" s="72">
        <v>-0.70499999999999996</v>
      </c>
      <c r="AD2581" s="72">
        <v>-0.65900000000000003</v>
      </c>
      <c r="AE2581" s="72">
        <v>-0.32100000000000001</v>
      </c>
      <c r="AF2581" s="72">
        <v>-0.14299999999999999</v>
      </c>
      <c r="AJ2581" s="66">
        <v>44257</v>
      </c>
      <c r="AK2581" s="71">
        <v>-0.10979999999999999</v>
      </c>
      <c r="AL2581" s="71">
        <v>-0.1178</v>
      </c>
      <c r="AM2581" s="71">
        <v>-0.13500000000000001</v>
      </c>
      <c r="AN2581" s="71">
        <v>-0.121</v>
      </c>
      <c r="AO2581" s="71">
        <v>-0.104</v>
      </c>
      <c r="AP2581" s="71">
        <v>-7.0999999999999994E-2</v>
      </c>
      <c r="AQ2581" s="71">
        <v>0.128</v>
      </c>
      <c r="AR2581" s="71">
        <v>0.32700000000000001</v>
      </c>
      <c r="AV2581" s="66">
        <v>44176</v>
      </c>
      <c r="AW2581" s="71">
        <v>-0.65500000000000003</v>
      </c>
      <c r="AX2581" s="71">
        <v>-0.61</v>
      </c>
      <c r="AY2581" s="71">
        <v>-0.623</v>
      </c>
      <c r="AZ2581" s="71">
        <v>-0.63100000000000001</v>
      </c>
      <c r="BA2581" s="71">
        <v>-0.6</v>
      </c>
      <c r="BB2581" s="71">
        <v>-0.436</v>
      </c>
      <c r="BC2581" s="71">
        <v>2E-3</v>
      </c>
      <c r="BD2581" s="71">
        <v>0.31</v>
      </c>
      <c r="BG2581" s="66">
        <v>44182</v>
      </c>
      <c r="BH2581" s="71">
        <v>3.79</v>
      </c>
      <c r="BI2581" s="71">
        <v>4.0199999999999996</v>
      </c>
      <c r="BJ2581" s="71">
        <v>4.4000000000000004</v>
      </c>
      <c r="BK2581" s="71">
        <v>4.4685000000000006</v>
      </c>
      <c r="BL2581" s="71">
        <v>4.5369999999999999</v>
      </c>
      <c r="BM2581" s="71">
        <v>8.0090000000000003</v>
      </c>
      <c r="BN2581" s="71">
        <v>8.7110000000000003</v>
      </c>
      <c r="BO2581" s="71">
        <v>10.329000000000001</v>
      </c>
      <c r="BR2581" s="66">
        <v>44572</v>
      </c>
      <c r="BS2581" s="71">
        <v>9.5</v>
      </c>
      <c r="BT2581" s="71">
        <v>9.65</v>
      </c>
      <c r="BU2581" s="71">
        <v>15</v>
      </c>
      <c r="BV2581" s="71">
        <v>23.244999999999997</v>
      </c>
      <c r="BW2581" s="71">
        <v>31.49</v>
      </c>
      <c r="BX2581" s="71">
        <v>32.99</v>
      </c>
      <c r="BY2581" s="71">
        <v>32.945</v>
      </c>
      <c r="BZ2581" s="71">
        <v>32.9</v>
      </c>
      <c r="CJ2581" s="66"/>
      <c r="CM2581" s="66"/>
      <c r="CP2581" s="66"/>
      <c r="CS2581" s="66"/>
    </row>
    <row r="2582" spans="13:97" ht="14.25" customHeight="1" x14ac:dyDescent="0.3">
      <c r="M2582" s="66">
        <v>44153</v>
      </c>
      <c r="N2582" s="71">
        <v>7.0999999999999994E-2</v>
      </c>
      <c r="O2582" s="71">
        <v>8.6199999999999999E-2</v>
      </c>
      <c r="P2582" s="71">
        <v>9.8900000000000002E-2</v>
      </c>
      <c r="Q2582" s="71">
        <v>0.17319999999999999</v>
      </c>
      <c r="R2582" s="71">
        <v>0.22639999999999999</v>
      </c>
      <c r="S2582" s="71">
        <v>0.3952</v>
      </c>
      <c r="T2582" s="71">
        <v>0.87009999999999998</v>
      </c>
      <c r="U2582" s="71">
        <v>1.1450499999999999</v>
      </c>
      <c r="X2582" s="66">
        <v>44169</v>
      </c>
      <c r="Y2582" s="72">
        <v>-0.69699999999999995</v>
      </c>
      <c r="Z2582" s="72">
        <v>-0.67100000000000004</v>
      </c>
      <c r="AA2582" s="72">
        <v>-0.68400000000000005</v>
      </c>
      <c r="AB2582" s="72">
        <v>-0.69899999999999995</v>
      </c>
      <c r="AC2582" s="72">
        <v>-0.70699999999999996</v>
      </c>
      <c r="AD2582" s="72">
        <v>-0.66300000000000003</v>
      </c>
      <c r="AE2582" s="72">
        <v>-0.312</v>
      </c>
      <c r="AF2582" s="72">
        <v>-0.13100000000000001</v>
      </c>
      <c r="AJ2582" s="66">
        <v>44258</v>
      </c>
      <c r="AK2582" s="71">
        <v>-0.10979999999999999</v>
      </c>
      <c r="AL2582" s="71">
        <v>-0.1178</v>
      </c>
      <c r="AM2582" s="71">
        <v>-0.13500000000000001</v>
      </c>
      <c r="AN2582" s="71">
        <v>-0.115</v>
      </c>
      <c r="AO2582" s="71">
        <v>-0.10100000000000001</v>
      </c>
      <c r="AP2582" s="71">
        <v>-7.3999999999999996E-2</v>
      </c>
      <c r="AQ2582" s="71">
        <v>0.11899999999999999</v>
      </c>
      <c r="AR2582" s="71">
        <v>0.314</v>
      </c>
      <c r="AV2582" s="66">
        <v>44179</v>
      </c>
      <c r="AW2582" s="71">
        <v>-0.64800000000000002</v>
      </c>
      <c r="AX2582" s="71">
        <v>-0.61</v>
      </c>
      <c r="AY2582" s="71">
        <v>-0.623</v>
      </c>
      <c r="AZ2582" s="71">
        <v>-0.628</v>
      </c>
      <c r="BA2582" s="71">
        <v>-0.59699999999999998</v>
      </c>
      <c r="BB2582" s="71">
        <v>-0.438</v>
      </c>
      <c r="BC2582" s="71">
        <v>3.0000000000000001E-3</v>
      </c>
      <c r="BD2582" s="71">
        <v>0.315</v>
      </c>
      <c r="BG2582" s="66">
        <v>44183</v>
      </c>
      <c r="BH2582" s="71">
        <v>3.79</v>
      </c>
      <c r="BI2582" s="71">
        <v>4.03</v>
      </c>
      <c r="BJ2582" s="71">
        <v>4.49</v>
      </c>
      <c r="BK2582" s="71">
        <v>4.5135000000000005</v>
      </c>
      <c r="BL2582" s="71">
        <v>4.5369999999999999</v>
      </c>
      <c r="BM2582" s="71">
        <v>8.0090000000000003</v>
      </c>
      <c r="BN2582" s="71">
        <v>8.7010000000000005</v>
      </c>
      <c r="BO2582" s="71">
        <v>10.289</v>
      </c>
      <c r="BR2582" s="66">
        <v>44573</v>
      </c>
      <c r="BS2582" s="71">
        <v>9.5</v>
      </c>
      <c r="BT2582" s="71">
        <v>9.65</v>
      </c>
      <c r="BU2582" s="71">
        <v>15</v>
      </c>
      <c r="BV2582" s="71">
        <v>23.244999999999997</v>
      </c>
      <c r="BW2582" s="71">
        <v>31.49</v>
      </c>
      <c r="BX2582" s="71">
        <v>32.99</v>
      </c>
      <c r="BY2582" s="71">
        <v>32.945</v>
      </c>
      <c r="BZ2582" s="71">
        <v>32.9</v>
      </c>
      <c r="CJ2582" s="66"/>
      <c r="CM2582" s="66"/>
      <c r="CP2582" s="66"/>
      <c r="CS2582" s="66"/>
    </row>
    <row r="2583" spans="13:97" ht="14.25" customHeight="1" x14ac:dyDescent="0.3">
      <c r="M2583" s="66">
        <v>44154</v>
      </c>
      <c r="N2583" s="71">
        <v>5.8299999999999998E-2</v>
      </c>
      <c r="O2583" s="71">
        <v>8.3699999999999997E-2</v>
      </c>
      <c r="P2583" s="71">
        <v>9.64E-2</v>
      </c>
      <c r="Q2583" s="71">
        <v>0.16120000000000001</v>
      </c>
      <c r="R2583" s="71">
        <v>0.2132</v>
      </c>
      <c r="S2583" s="71">
        <v>0.37290000000000001</v>
      </c>
      <c r="T2583" s="71">
        <v>0.82930000000000004</v>
      </c>
      <c r="U2583" s="71">
        <v>1.1046499999999999</v>
      </c>
      <c r="X2583" s="66">
        <v>44172</v>
      </c>
      <c r="Y2583" s="72">
        <v>-0.71199999999999997</v>
      </c>
      <c r="Z2583" s="72">
        <v>-0.68899999999999995</v>
      </c>
      <c r="AA2583" s="72">
        <v>-0.69699999999999995</v>
      </c>
      <c r="AB2583" s="72">
        <v>-0.71699999999999997</v>
      </c>
      <c r="AC2583" s="72">
        <v>-0.73</v>
      </c>
      <c r="AD2583" s="72">
        <v>-0.67900000000000005</v>
      </c>
      <c r="AE2583" s="72">
        <v>-0.34200000000000003</v>
      </c>
      <c r="AF2583" s="72">
        <v>-0.16</v>
      </c>
      <c r="AJ2583" s="66">
        <v>44259</v>
      </c>
      <c r="AK2583" s="71">
        <v>-0.10979999999999999</v>
      </c>
      <c r="AL2583" s="71">
        <v>-0.1178</v>
      </c>
      <c r="AM2583" s="71">
        <v>-0.13500000000000001</v>
      </c>
      <c r="AN2583" s="71">
        <v>-0.11799999999999999</v>
      </c>
      <c r="AO2583" s="71">
        <v>-0.109</v>
      </c>
      <c r="AP2583" s="71">
        <v>-7.2999999999999995E-2</v>
      </c>
      <c r="AQ2583" s="71">
        <v>0.13200000000000001</v>
      </c>
      <c r="AR2583" s="71">
        <v>0.33400000000000002</v>
      </c>
      <c r="AV2583" s="66">
        <v>44180</v>
      </c>
      <c r="AW2583" s="71">
        <v>-0.65600000000000003</v>
      </c>
      <c r="AX2583" s="71">
        <v>-0.61</v>
      </c>
      <c r="AY2583" s="71">
        <v>-0.623</v>
      </c>
      <c r="AZ2583" s="71">
        <v>-0.63</v>
      </c>
      <c r="BA2583" s="71">
        <v>-0.59899999999999998</v>
      </c>
      <c r="BB2583" s="71">
        <v>-0.45400000000000001</v>
      </c>
      <c r="BC2583" s="71">
        <v>-1.7000000000000001E-2</v>
      </c>
      <c r="BD2583" s="71">
        <v>0.29199999999999998</v>
      </c>
      <c r="BG2583" s="66">
        <v>44186</v>
      </c>
      <c r="BH2583" s="71">
        <v>3.79</v>
      </c>
      <c r="BI2583" s="71">
        <v>4.03</v>
      </c>
      <c r="BJ2583" s="71">
        <v>4.49</v>
      </c>
      <c r="BK2583" s="71">
        <v>4.5135000000000005</v>
      </c>
      <c r="BL2583" s="71">
        <v>4.5369999999999999</v>
      </c>
      <c r="BM2583" s="71">
        <v>8.0090000000000003</v>
      </c>
      <c r="BN2583" s="71">
        <v>8.8369999999999997</v>
      </c>
      <c r="BO2583" s="71">
        <v>10.512</v>
      </c>
      <c r="BR2583" s="66">
        <v>44574</v>
      </c>
      <c r="BS2583" s="71">
        <v>9.5</v>
      </c>
      <c r="BT2583" s="71">
        <v>11.5</v>
      </c>
      <c r="BU2583" s="71">
        <v>15</v>
      </c>
      <c r="BV2583" s="71">
        <v>23.244999999999997</v>
      </c>
      <c r="BW2583" s="71">
        <v>31.49</v>
      </c>
      <c r="BX2583" s="71">
        <v>32.99</v>
      </c>
      <c r="BY2583" s="71">
        <v>32.945</v>
      </c>
      <c r="BZ2583" s="71">
        <v>32.9</v>
      </c>
      <c r="CJ2583" s="66"/>
      <c r="CM2583" s="66"/>
      <c r="CP2583" s="66"/>
      <c r="CS2583" s="66"/>
    </row>
    <row r="2584" spans="13:97" ht="14.25" customHeight="1" x14ac:dyDescent="0.3">
      <c r="M2584" s="66">
        <v>44155</v>
      </c>
      <c r="N2584" s="71">
        <v>6.3399999999999998E-2</v>
      </c>
      <c r="O2584" s="71">
        <v>8.1100000000000005E-2</v>
      </c>
      <c r="P2584" s="71">
        <v>9.64E-2</v>
      </c>
      <c r="Q2584" s="71">
        <v>0.1573</v>
      </c>
      <c r="R2584" s="71">
        <v>0.2079</v>
      </c>
      <c r="S2584" s="71">
        <v>0.3715</v>
      </c>
      <c r="T2584" s="71">
        <v>0.82430000000000003</v>
      </c>
      <c r="U2584" s="71">
        <v>1.0771500000000001</v>
      </c>
      <c r="X2584" s="66">
        <v>44173</v>
      </c>
      <c r="Y2584" s="72">
        <v>-0.71599999999999997</v>
      </c>
      <c r="Z2584" s="72">
        <v>-0.70399999999999996</v>
      </c>
      <c r="AA2584" s="72">
        <v>-0.68400000000000005</v>
      </c>
      <c r="AB2584" s="72">
        <v>-0.73099999999999998</v>
      </c>
      <c r="AC2584" s="72">
        <v>-0.77</v>
      </c>
      <c r="AD2584" s="72">
        <v>-0.7</v>
      </c>
      <c r="AE2584" s="72">
        <v>-0.36599999999999999</v>
      </c>
      <c r="AF2584" s="72">
        <v>-0.183</v>
      </c>
      <c r="AJ2584" s="66">
        <v>44260</v>
      </c>
      <c r="AK2584" s="71">
        <v>-0.1046</v>
      </c>
      <c r="AL2584" s="71">
        <v>-0.1178</v>
      </c>
      <c r="AM2584" s="71">
        <v>-0.13500000000000001</v>
      </c>
      <c r="AN2584" s="71">
        <v>-0.128</v>
      </c>
      <c r="AO2584" s="71">
        <v>-0.104</v>
      </c>
      <c r="AP2584" s="71">
        <v>-0.09</v>
      </c>
      <c r="AQ2584" s="71">
        <v>9.6000000000000002E-2</v>
      </c>
      <c r="AR2584" s="71">
        <v>0.29599999999999999</v>
      </c>
      <c r="AV2584" s="66">
        <v>44181</v>
      </c>
      <c r="AW2584" s="71">
        <v>-0.80300000000000005</v>
      </c>
      <c r="AX2584" s="71">
        <v>-0.61</v>
      </c>
      <c r="AY2584" s="71">
        <v>-0.623</v>
      </c>
      <c r="AZ2584" s="71">
        <v>-0.61899999999999999</v>
      </c>
      <c r="BA2584" s="71">
        <v>-0.57799999999999996</v>
      </c>
      <c r="BB2584" s="71">
        <v>-0.42499999999999999</v>
      </c>
      <c r="BC2584" s="71">
        <v>2.3E-2</v>
      </c>
      <c r="BD2584" s="71">
        <v>0.33400000000000002</v>
      </c>
      <c r="BG2584" s="66">
        <v>44187</v>
      </c>
      <c r="BH2584" s="71">
        <v>3.79</v>
      </c>
      <c r="BI2584" s="71">
        <v>4.03</v>
      </c>
      <c r="BJ2584" s="71">
        <v>4.49</v>
      </c>
      <c r="BK2584" s="71">
        <v>4.5135000000000005</v>
      </c>
      <c r="BL2584" s="71">
        <v>4.5369999999999999</v>
      </c>
      <c r="BM2584" s="71">
        <v>8.0090000000000003</v>
      </c>
      <c r="BN2584" s="71">
        <v>8.7530000000000001</v>
      </c>
      <c r="BO2584" s="71">
        <v>10.43</v>
      </c>
      <c r="BR2584" s="66">
        <v>44575</v>
      </c>
      <c r="BS2584" s="71">
        <v>9.5</v>
      </c>
      <c r="BT2584" s="71">
        <v>11.5</v>
      </c>
      <c r="BU2584" s="71">
        <v>15</v>
      </c>
      <c r="BV2584" s="71">
        <v>23.244999999999997</v>
      </c>
      <c r="BW2584" s="71">
        <v>31.49</v>
      </c>
      <c r="BX2584" s="71">
        <v>32.99</v>
      </c>
      <c r="BY2584" s="71">
        <v>32.945</v>
      </c>
      <c r="BZ2584" s="71">
        <v>32.9</v>
      </c>
      <c r="CJ2584" s="66"/>
      <c r="CM2584" s="66"/>
      <c r="CP2584" s="66"/>
      <c r="CS2584" s="66"/>
    </row>
    <row r="2585" spans="13:97" ht="14.25" customHeight="1" x14ac:dyDescent="0.3">
      <c r="M2585" s="66">
        <v>44158</v>
      </c>
      <c r="N2585" s="71">
        <v>6.59E-2</v>
      </c>
      <c r="O2585" s="71">
        <v>7.8600000000000003E-2</v>
      </c>
      <c r="P2585" s="71">
        <v>9.3799999999999994E-2</v>
      </c>
      <c r="Q2585" s="71">
        <v>0.15939999999999999</v>
      </c>
      <c r="R2585" s="71">
        <v>0.21310000000000001</v>
      </c>
      <c r="S2585" s="71">
        <v>0.38440000000000002</v>
      </c>
      <c r="T2585" s="71">
        <v>0.85370000000000001</v>
      </c>
      <c r="U2585" s="71">
        <v>1.1068500000000001</v>
      </c>
      <c r="X2585" s="66">
        <v>44174</v>
      </c>
      <c r="Y2585" s="72">
        <v>-0.72</v>
      </c>
      <c r="Z2585" s="72">
        <v>-0.70899999999999996</v>
      </c>
      <c r="AA2585" s="72">
        <v>-0.69099999999999995</v>
      </c>
      <c r="AB2585" s="72">
        <v>-0.73399999999999999</v>
      </c>
      <c r="AC2585" s="72">
        <v>-0.75900000000000001</v>
      </c>
      <c r="AD2585" s="72">
        <v>-0.7</v>
      </c>
      <c r="AE2585" s="72">
        <v>-0.36299999999999999</v>
      </c>
      <c r="AF2585" s="72">
        <v>-0.18</v>
      </c>
      <c r="AJ2585" s="66">
        <v>44263</v>
      </c>
      <c r="AK2585" s="71">
        <v>-0.1026</v>
      </c>
      <c r="AL2585" s="71">
        <v>-0.1148</v>
      </c>
      <c r="AM2585" s="71">
        <v>-0.13500000000000001</v>
      </c>
      <c r="AN2585" s="71">
        <v>-0.112</v>
      </c>
      <c r="AO2585" s="71">
        <v>-9.1999999999999998E-2</v>
      </c>
      <c r="AP2585" s="71">
        <v>-6.2E-2</v>
      </c>
      <c r="AQ2585" s="71">
        <v>0.123</v>
      </c>
      <c r="AR2585" s="71">
        <v>0.31900000000000001</v>
      </c>
      <c r="AV2585" s="66">
        <v>44182</v>
      </c>
      <c r="AW2585" s="71">
        <v>-0.77800000000000002</v>
      </c>
      <c r="AX2585" s="71">
        <v>-0.61</v>
      </c>
      <c r="AY2585" s="71">
        <v>-0.623</v>
      </c>
      <c r="AZ2585" s="71">
        <v>-0.622</v>
      </c>
      <c r="BA2585" s="71">
        <v>-0.58099999999999996</v>
      </c>
      <c r="BB2585" s="71">
        <v>-0.42899999999999999</v>
      </c>
      <c r="BC2585" s="71">
        <v>2.9000000000000001E-2</v>
      </c>
      <c r="BD2585" s="71">
        <v>0.33800000000000002</v>
      </c>
      <c r="BG2585" s="66">
        <v>44188</v>
      </c>
      <c r="BH2585" s="71">
        <v>3.79</v>
      </c>
      <c r="BI2585" s="71">
        <v>4.03</v>
      </c>
      <c r="BJ2585" s="71">
        <v>4.49</v>
      </c>
      <c r="BK2585" s="71">
        <v>4.5135000000000005</v>
      </c>
      <c r="BL2585" s="71">
        <v>4.5369999999999999</v>
      </c>
      <c r="BM2585" s="71">
        <v>8.0090000000000003</v>
      </c>
      <c r="BN2585" s="71">
        <v>8.75</v>
      </c>
      <c r="BO2585" s="71">
        <v>10.430999999999999</v>
      </c>
      <c r="BR2585" s="66">
        <v>44578</v>
      </c>
      <c r="BS2585" s="71">
        <v>9.5</v>
      </c>
      <c r="BT2585" s="71">
        <v>11.5</v>
      </c>
      <c r="BU2585" s="71">
        <v>15</v>
      </c>
      <c r="BV2585" s="71">
        <v>23.244999999999997</v>
      </c>
      <c r="BW2585" s="71">
        <v>31.49</v>
      </c>
      <c r="BX2585" s="71">
        <v>32.99</v>
      </c>
      <c r="BY2585" s="71">
        <v>32.945</v>
      </c>
      <c r="BZ2585" s="71">
        <v>32.9</v>
      </c>
      <c r="CJ2585" s="66"/>
      <c r="CM2585" s="66"/>
      <c r="CP2585" s="66"/>
      <c r="CS2585" s="66"/>
    </row>
    <row r="2586" spans="13:97" ht="14.25" customHeight="1" x14ac:dyDescent="0.3">
      <c r="M2586" s="66">
        <v>44159</v>
      </c>
      <c r="N2586" s="71">
        <v>7.3700000000000002E-2</v>
      </c>
      <c r="O2586" s="71">
        <v>8.6199999999999999E-2</v>
      </c>
      <c r="P2586" s="71">
        <v>9.64E-2</v>
      </c>
      <c r="Q2586" s="71">
        <v>0.16020000000000001</v>
      </c>
      <c r="R2586" s="71">
        <v>0.2157</v>
      </c>
      <c r="S2586" s="71">
        <v>0.39550000000000002</v>
      </c>
      <c r="T2586" s="71">
        <v>0.87990000000000002</v>
      </c>
      <c r="U2586" s="71">
        <v>1.13995</v>
      </c>
      <c r="X2586" s="66">
        <v>44175</v>
      </c>
      <c r="Y2586" s="72">
        <v>-0.71899999999999997</v>
      </c>
      <c r="Z2586" s="72">
        <v>-0.70399999999999996</v>
      </c>
      <c r="AA2586" s="72">
        <v>-0.68300000000000005</v>
      </c>
      <c r="AB2586" s="72">
        <v>-0.72699999999999998</v>
      </c>
      <c r="AC2586" s="72">
        <v>-0.73699999999999999</v>
      </c>
      <c r="AD2586" s="72">
        <v>-0.69699999999999995</v>
      </c>
      <c r="AE2586" s="72">
        <v>-0.35799999999999998</v>
      </c>
      <c r="AF2586" s="72">
        <v>-0.182</v>
      </c>
      <c r="AJ2586" s="66">
        <v>44264</v>
      </c>
      <c r="AK2586" s="71">
        <v>-9.98E-2</v>
      </c>
      <c r="AL2586" s="71">
        <v>-0.1149</v>
      </c>
      <c r="AM2586" s="71">
        <v>-0.13500000000000001</v>
      </c>
      <c r="AN2586" s="71">
        <v>-0.11600000000000001</v>
      </c>
      <c r="AO2586" s="71">
        <v>-9.1999999999999998E-2</v>
      </c>
      <c r="AP2586" s="71">
        <v>-6.3E-2</v>
      </c>
      <c r="AQ2586" s="71">
        <v>0.127</v>
      </c>
      <c r="AR2586" s="71">
        <v>0.32500000000000001</v>
      </c>
      <c r="AV2586" s="66">
        <v>44183</v>
      </c>
      <c r="AW2586" s="71">
        <v>-0.72799999999999998</v>
      </c>
      <c r="AX2586" s="71">
        <v>-0.61</v>
      </c>
      <c r="AY2586" s="71">
        <v>-0.623</v>
      </c>
      <c r="AZ2586" s="71">
        <v>-0.62</v>
      </c>
      <c r="BA2586" s="71">
        <v>-0.57799999999999996</v>
      </c>
      <c r="BB2586" s="71">
        <v>-0.41699999999999998</v>
      </c>
      <c r="BC2586" s="71">
        <v>4.4999999999999998E-2</v>
      </c>
      <c r="BD2586" s="71">
        <v>0.35299999999999998</v>
      </c>
      <c r="BG2586" s="66">
        <v>44189</v>
      </c>
      <c r="BH2586" s="71">
        <v>3.87</v>
      </c>
      <c r="BI2586" s="71">
        <v>4.2</v>
      </c>
      <c r="BJ2586" s="71">
        <v>4.49</v>
      </c>
      <c r="BK2586" s="71">
        <v>4.5135000000000005</v>
      </c>
      <c r="BL2586" s="71">
        <v>4.5369999999999999</v>
      </c>
      <c r="BM2586" s="71">
        <v>8.0090000000000003</v>
      </c>
      <c r="BN2586" s="71">
        <v>8.7650000000000006</v>
      </c>
      <c r="BO2586" s="71">
        <v>10.452999999999999</v>
      </c>
      <c r="BR2586" s="66">
        <v>44579</v>
      </c>
      <c r="BS2586" s="71">
        <v>9.5</v>
      </c>
      <c r="BT2586" s="71">
        <v>11.5</v>
      </c>
      <c r="BU2586" s="71">
        <v>15</v>
      </c>
      <c r="BV2586" s="71">
        <v>23.244999999999997</v>
      </c>
      <c r="BW2586" s="71">
        <v>31.49</v>
      </c>
      <c r="BX2586" s="71">
        <v>32.99</v>
      </c>
      <c r="BY2586" s="71">
        <v>32.945</v>
      </c>
      <c r="BZ2586" s="71">
        <v>32.9</v>
      </c>
      <c r="CJ2586" s="66"/>
      <c r="CM2586" s="66"/>
      <c r="CP2586" s="66"/>
      <c r="CS2586" s="66"/>
    </row>
    <row r="2587" spans="13:97" ht="14.25" customHeight="1" x14ac:dyDescent="0.3">
      <c r="M2587" s="66">
        <v>44160</v>
      </c>
      <c r="N2587" s="71">
        <v>7.8799999999999995E-2</v>
      </c>
      <c r="O2587" s="71">
        <v>8.1100000000000005E-2</v>
      </c>
      <c r="P2587" s="71">
        <v>9.8900000000000002E-2</v>
      </c>
      <c r="Q2587" s="71">
        <v>0.1583</v>
      </c>
      <c r="R2587" s="71">
        <v>0.2051</v>
      </c>
      <c r="S2587" s="71">
        <v>0.39400000000000002</v>
      </c>
      <c r="T2587" s="71">
        <v>0.88160000000000005</v>
      </c>
      <c r="U2587" s="71">
        <v>1.1457999999999999</v>
      </c>
      <c r="X2587" s="66">
        <v>44176</v>
      </c>
      <c r="Y2587" s="72">
        <v>-0.72699999999999998</v>
      </c>
      <c r="Z2587" s="72">
        <v>-0.71399999999999997</v>
      </c>
      <c r="AA2587" s="72">
        <v>-0.68799999999999994</v>
      </c>
      <c r="AB2587" s="72">
        <v>-0.73199999999999998</v>
      </c>
      <c r="AC2587" s="72">
        <v>-0.751</v>
      </c>
      <c r="AD2587" s="72">
        <v>-0.71</v>
      </c>
      <c r="AE2587" s="72">
        <v>-0.38400000000000001</v>
      </c>
      <c r="AF2587" s="72">
        <v>-0.215</v>
      </c>
      <c r="AJ2587" s="66">
        <v>44265</v>
      </c>
      <c r="AK2587" s="71">
        <v>-9.8900000000000002E-2</v>
      </c>
      <c r="AL2587" s="71">
        <v>-0.1128</v>
      </c>
      <c r="AM2587" s="71">
        <v>-0.13500000000000001</v>
      </c>
      <c r="AN2587" s="71">
        <v>-0.11600000000000001</v>
      </c>
      <c r="AO2587" s="71">
        <v>-9.9000000000000005E-2</v>
      </c>
      <c r="AP2587" s="71">
        <v>-6.5000000000000002E-2</v>
      </c>
      <c r="AQ2587" s="71">
        <v>0.128</v>
      </c>
      <c r="AR2587" s="71">
        <v>0.32700000000000001</v>
      </c>
      <c r="AV2587" s="66">
        <v>44186</v>
      </c>
      <c r="AW2587" s="71">
        <v>-0.74199999999999999</v>
      </c>
      <c r="AX2587" s="71">
        <v>-0.61</v>
      </c>
      <c r="AY2587" s="71">
        <v>-0.623</v>
      </c>
      <c r="AZ2587" s="71">
        <v>-0.61499999999999999</v>
      </c>
      <c r="BA2587" s="71">
        <v>-0.57399999999999995</v>
      </c>
      <c r="BB2587" s="71">
        <v>-0.41</v>
      </c>
      <c r="BC2587" s="71">
        <v>5.6000000000000001E-2</v>
      </c>
      <c r="BD2587" s="71">
        <v>0.36299999999999999</v>
      </c>
      <c r="BG2587" s="66">
        <v>44190</v>
      </c>
      <c r="BH2587" s="71">
        <v>3.87</v>
      </c>
      <c r="BI2587" s="71">
        <v>4.2</v>
      </c>
      <c r="BJ2587" s="71">
        <v>4.49</v>
      </c>
      <c r="BK2587" s="71">
        <v>4.5135000000000005</v>
      </c>
      <c r="BL2587" s="71">
        <v>4.5369999999999999</v>
      </c>
      <c r="BM2587" s="71">
        <v>8.0090000000000003</v>
      </c>
      <c r="BN2587" s="71">
        <v>8.7650000000000006</v>
      </c>
      <c r="BO2587" s="71">
        <v>10.452999999999999</v>
      </c>
      <c r="BR2587" s="66">
        <v>44580</v>
      </c>
      <c r="BS2587" s="71">
        <v>9.5</v>
      </c>
      <c r="BT2587" s="71">
        <v>11.5</v>
      </c>
      <c r="BU2587" s="71">
        <v>15</v>
      </c>
      <c r="BV2587" s="71">
        <v>23.244999999999997</v>
      </c>
      <c r="BW2587" s="71">
        <v>31.49</v>
      </c>
      <c r="BX2587" s="71">
        <v>32.99</v>
      </c>
      <c r="BY2587" s="71">
        <v>32.945</v>
      </c>
      <c r="BZ2587" s="71">
        <v>32.9</v>
      </c>
      <c r="CJ2587" s="66"/>
      <c r="CM2587" s="66"/>
      <c r="CP2587" s="66"/>
      <c r="CS2587" s="66"/>
    </row>
    <row r="2588" spans="13:97" ht="14.25" customHeight="1" x14ac:dyDescent="0.3">
      <c r="M2588" s="66">
        <v>44161</v>
      </c>
      <c r="N2588" s="71">
        <v>7.8799999999999995E-2</v>
      </c>
      <c r="O2588" s="71">
        <v>8.1100000000000005E-2</v>
      </c>
      <c r="P2588" s="71">
        <v>9.8900000000000002E-2</v>
      </c>
      <c r="Q2588" s="71">
        <v>0.1583</v>
      </c>
      <c r="R2588" s="71">
        <v>0.2051</v>
      </c>
      <c r="S2588" s="71">
        <v>0.39400000000000002</v>
      </c>
      <c r="T2588" s="71">
        <v>0.88160000000000005</v>
      </c>
      <c r="U2588" s="71">
        <v>1.1457999999999999</v>
      </c>
      <c r="X2588" s="66">
        <v>44179</v>
      </c>
      <c r="Y2588" s="72">
        <v>-0.74</v>
      </c>
      <c r="Z2588" s="72">
        <v>-0.71399999999999997</v>
      </c>
      <c r="AA2588" s="72">
        <v>-0.69</v>
      </c>
      <c r="AB2588" s="72">
        <v>-0.74099999999999999</v>
      </c>
      <c r="AC2588" s="72">
        <v>-0.74399999999999999</v>
      </c>
      <c r="AD2588" s="72">
        <v>-0.70899999999999996</v>
      </c>
      <c r="AE2588" s="72">
        <v>-0.374</v>
      </c>
      <c r="AF2588" s="72">
        <v>-0.19900000000000001</v>
      </c>
      <c r="AJ2588" s="66">
        <v>44266</v>
      </c>
      <c r="AK2588" s="71">
        <v>-9.8599999999999993E-2</v>
      </c>
      <c r="AL2588" s="71">
        <v>-0.1149</v>
      </c>
      <c r="AM2588" s="71">
        <v>-0.13500000000000001</v>
      </c>
      <c r="AN2588" s="71">
        <v>-0.109</v>
      </c>
      <c r="AO2588" s="71">
        <v>-0.106</v>
      </c>
      <c r="AP2588" s="71">
        <v>-8.1000000000000003E-2</v>
      </c>
      <c r="AQ2588" s="71">
        <v>0.10199999999999999</v>
      </c>
      <c r="AR2588" s="71">
        <v>0.29799999999999999</v>
      </c>
      <c r="AV2588" s="66">
        <v>44187</v>
      </c>
      <c r="AW2588" s="71">
        <v>-0.73899999999999999</v>
      </c>
      <c r="AX2588" s="71">
        <v>-0.61</v>
      </c>
      <c r="AY2588" s="71">
        <v>-0.623</v>
      </c>
      <c r="AZ2588" s="71">
        <v>-0.621</v>
      </c>
      <c r="BA2588" s="71">
        <v>-0.57799999999999996</v>
      </c>
      <c r="BB2588" s="71">
        <v>-0.41599999999999998</v>
      </c>
      <c r="BC2588" s="71">
        <v>0.05</v>
      </c>
      <c r="BD2588" s="71">
        <v>0.35599999999999998</v>
      </c>
      <c r="BG2588" s="66">
        <v>44193</v>
      </c>
      <c r="BH2588" s="71">
        <v>3.87</v>
      </c>
      <c r="BI2588" s="71">
        <v>4.2</v>
      </c>
      <c r="BJ2588" s="71">
        <v>4.49</v>
      </c>
      <c r="BK2588" s="71">
        <v>4.5135000000000005</v>
      </c>
      <c r="BL2588" s="71">
        <v>4.5369999999999999</v>
      </c>
      <c r="BM2588" s="71">
        <v>8.0090000000000003</v>
      </c>
      <c r="BN2588" s="71">
        <v>8.7650000000000006</v>
      </c>
      <c r="BO2588" s="71">
        <v>10.457000000000001</v>
      </c>
      <c r="BR2588" s="66">
        <v>44581</v>
      </c>
      <c r="BS2588" s="71">
        <v>9.5</v>
      </c>
      <c r="BT2588" s="71">
        <v>11.5</v>
      </c>
      <c r="BU2588" s="71">
        <v>15</v>
      </c>
      <c r="BV2588" s="71">
        <v>23.244999999999997</v>
      </c>
      <c r="BW2588" s="71">
        <v>31.49</v>
      </c>
      <c r="BX2588" s="71">
        <v>32.99</v>
      </c>
      <c r="BY2588" s="71">
        <v>32.945</v>
      </c>
      <c r="BZ2588" s="71">
        <v>32.9</v>
      </c>
      <c r="CJ2588" s="66"/>
      <c r="CM2588" s="66"/>
      <c r="CP2588" s="66"/>
      <c r="CS2588" s="66"/>
    </row>
    <row r="2589" spans="13:97" ht="14.25" customHeight="1" x14ac:dyDescent="0.3">
      <c r="M2589" s="66">
        <v>44162</v>
      </c>
      <c r="N2589" s="71">
        <v>7.3700000000000002E-2</v>
      </c>
      <c r="O2589" s="71">
        <v>7.8600000000000003E-2</v>
      </c>
      <c r="P2589" s="71">
        <v>9.1300000000000006E-2</v>
      </c>
      <c r="Q2589" s="71">
        <v>0.15240000000000001</v>
      </c>
      <c r="R2589" s="71">
        <v>0.19170000000000001</v>
      </c>
      <c r="S2589" s="71">
        <v>0.36399999999999999</v>
      </c>
      <c r="T2589" s="71">
        <v>0.83730000000000004</v>
      </c>
      <c r="U2589" s="71">
        <v>1.0986500000000001</v>
      </c>
      <c r="X2589" s="66">
        <v>44180</v>
      </c>
      <c r="Y2589" s="72">
        <v>-0.73099999999999998</v>
      </c>
      <c r="Z2589" s="72">
        <v>-0.71</v>
      </c>
      <c r="AA2589" s="72">
        <v>-0.68400000000000005</v>
      </c>
      <c r="AB2589" s="72">
        <v>-0.73699999999999999</v>
      </c>
      <c r="AC2589" s="72">
        <v>-0.73799999999999999</v>
      </c>
      <c r="AD2589" s="72">
        <v>-0.69899999999999995</v>
      </c>
      <c r="AE2589" s="72">
        <v>-0.374</v>
      </c>
      <c r="AF2589" s="72">
        <v>-0.19500000000000001</v>
      </c>
      <c r="AJ2589" s="66">
        <v>44267</v>
      </c>
      <c r="AK2589" s="71">
        <v>-0.1037</v>
      </c>
      <c r="AL2589" s="71">
        <v>-0.1159</v>
      </c>
      <c r="AM2589" s="71">
        <v>-0.13500000000000001</v>
      </c>
      <c r="AN2589" s="71">
        <v>-0.126</v>
      </c>
      <c r="AO2589" s="71">
        <v>-0.10299999999999999</v>
      </c>
      <c r="AP2589" s="71">
        <v>-7.0000000000000007E-2</v>
      </c>
      <c r="AQ2589" s="71">
        <v>0.123</v>
      </c>
      <c r="AR2589" s="71">
        <v>0.318</v>
      </c>
      <c r="AV2589" s="66">
        <v>44188</v>
      </c>
      <c r="AW2589" s="71">
        <v>-0.73799999999999999</v>
      </c>
      <c r="AX2589" s="71">
        <v>-0.61</v>
      </c>
      <c r="AY2589" s="71">
        <v>-0.623</v>
      </c>
      <c r="AZ2589" s="71">
        <v>-0.61699999999999999</v>
      </c>
      <c r="BA2589" s="71">
        <v>-0.56899999999999995</v>
      </c>
      <c r="BB2589" s="71">
        <v>-0.39400000000000002</v>
      </c>
      <c r="BC2589" s="71">
        <v>7.3999999999999996E-2</v>
      </c>
      <c r="BD2589" s="71">
        <v>0.38</v>
      </c>
      <c r="BG2589" s="66">
        <v>44194</v>
      </c>
      <c r="BH2589" s="71">
        <v>3.87</v>
      </c>
      <c r="BI2589" s="71">
        <v>4.2</v>
      </c>
      <c r="BJ2589" s="71">
        <v>4.49</v>
      </c>
      <c r="BK2589" s="71">
        <v>4.5135000000000005</v>
      </c>
      <c r="BL2589" s="71">
        <v>4.5369999999999999</v>
      </c>
      <c r="BM2589" s="71">
        <v>8.0090000000000003</v>
      </c>
      <c r="BN2589" s="71">
        <v>8.8640000000000008</v>
      </c>
      <c r="BO2589" s="71">
        <v>10.566000000000001</v>
      </c>
      <c r="BR2589" s="66">
        <v>44582</v>
      </c>
      <c r="BS2589" s="71">
        <v>9.5</v>
      </c>
      <c r="BT2589" s="71">
        <v>11.5</v>
      </c>
      <c r="BU2589" s="71">
        <v>15</v>
      </c>
      <c r="BV2589" s="71">
        <v>23.244999999999997</v>
      </c>
      <c r="BW2589" s="71">
        <v>31.49</v>
      </c>
      <c r="BX2589" s="71">
        <v>32.99</v>
      </c>
      <c r="BY2589" s="71">
        <v>32.945</v>
      </c>
      <c r="BZ2589" s="71">
        <v>32.9</v>
      </c>
      <c r="CJ2589" s="66"/>
      <c r="CM2589" s="66"/>
      <c r="CP2589" s="66"/>
      <c r="CS2589" s="66"/>
    </row>
    <row r="2590" spans="13:97" ht="14.25" customHeight="1" x14ac:dyDescent="0.3">
      <c r="M2590" s="66">
        <v>44165</v>
      </c>
      <c r="N2590" s="71">
        <v>7.1199999999999999E-2</v>
      </c>
      <c r="O2590" s="71">
        <v>9.1300000000000006E-2</v>
      </c>
      <c r="P2590" s="71">
        <v>0.1065</v>
      </c>
      <c r="Q2590" s="71">
        <v>0.14849999999999999</v>
      </c>
      <c r="R2590" s="71">
        <v>0.18640000000000001</v>
      </c>
      <c r="S2590" s="71">
        <v>0.36080000000000001</v>
      </c>
      <c r="T2590" s="71">
        <v>0.83889999999999998</v>
      </c>
      <c r="U2590" s="71">
        <v>1.1044499999999999</v>
      </c>
      <c r="X2590" s="66">
        <v>44181</v>
      </c>
      <c r="Y2590" s="72">
        <v>-0.72299999999999998</v>
      </c>
      <c r="Z2590" s="72">
        <v>-0.70599999999999996</v>
      </c>
      <c r="AA2590" s="72">
        <v>-0.67300000000000004</v>
      </c>
      <c r="AB2590" s="72">
        <v>-0.71</v>
      </c>
      <c r="AC2590" s="72">
        <v>-0.70399999999999996</v>
      </c>
      <c r="AD2590" s="72">
        <v>-0.65800000000000003</v>
      </c>
      <c r="AE2590" s="72">
        <v>-0.33100000000000002</v>
      </c>
      <c r="AF2590" s="72">
        <v>-0.153</v>
      </c>
      <c r="AJ2590" s="66">
        <v>44270</v>
      </c>
      <c r="AK2590" s="71">
        <v>-0.10489999999999999</v>
      </c>
      <c r="AL2590" s="71">
        <v>-0.11990000000000001</v>
      </c>
      <c r="AM2590" s="71">
        <v>-0.13</v>
      </c>
      <c r="AN2590" s="71">
        <v>-0.13800000000000001</v>
      </c>
      <c r="AO2590" s="71">
        <v>-0.108</v>
      </c>
      <c r="AP2590" s="71">
        <v>-8.8999999999999996E-2</v>
      </c>
      <c r="AQ2590" s="71">
        <v>0.111</v>
      </c>
      <c r="AR2590" s="71">
        <v>0.311</v>
      </c>
      <c r="AV2590" s="66">
        <v>44189</v>
      </c>
      <c r="AW2590" s="71">
        <v>-0.746</v>
      </c>
      <c r="AX2590" s="71">
        <v>-0.61</v>
      </c>
      <c r="AY2590" s="71">
        <v>-0.623</v>
      </c>
      <c r="AZ2590" s="71">
        <v>-0.62</v>
      </c>
      <c r="BA2590" s="71">
        <v>-0.56999999999999995</v>
      </c>
      <c r="BB2590" s="71">
        <v>-0.39400000000000002</v>
      </c>
      <c r="BC2590" s="71">
        <v>7.2999999999999995E-2</v>
      </c>
      <c r="BD2590" s="71">
        <v>0.379</v>
      </c>
      <c r="BG2590" s="66">
        <v>44195</v>
      </c>
      <c r="BH2590" s="71">
        <v>3.87</v>
      </c>
      <c r="BI2590" s="71">
        <v>4.2</v>
      </c>
      <c r="BJ2590" s="71">
        <v>4.49</v>
      </c>
      <c r="BK2590" s="71">
        <v>4.5135000000000005</v>
      </c>
      <c r="BL2590" s="71">
        <v>4.5369999999999999</v>
      </c>
      <c r="BM2590" s="71">
        <v>8.0090000000000003</v>
      </c>
      <c r="BN2590" s="71">
        <v>8.7669999999999995</v>
      </c>
      <c r="BO2590" s="71">
        <v>10.538</v>
      </c>
      <c r="BR2590" s="66">
        <v>44585</v>
      </c>
      <c r="BS2590" s="71">
        <v>9.5</v>
      </c>
      <c r="BT2590" s="71">
        <v>11.5</v>
      </c>
      <c r="BU2590" s="71">
        <v>15</v>
      </c>
      <c r="BV2590" s="71">
        <v>23.244999999999997</v>
      </c>
      <c r="BW2590" s="71">
        <v>31.49</v>
      </c>
      <c r="BX2590" s="71">
        <v>32.99</v>
      </c>
      <c r="BY2590" s="71">
        <v>32.945</v>
      </c>
      <c r="BZ2590" s="71">
        <v>32.9</v>
      </c>
      <c r="CJ2590" s="66"/>
      <c r="CM2590" s="66"/>
      <c r="CP2590" s="66"/>
      <c r="CS2590" s="66"/>
    </row>
    <row r="2591" spans="13:97" ht="14.25" customHeight="1" x14ac:dyDescent="0.3">
      <c r="M2591" s="66">
        <v>44166</v>
      </c>
      <c r="N2591" s="71">
        <v>7.6100000000000001E-2</v>
      </c>
      <c r="O2591" s="71">
        <v>8.8800000000000004E-2</v>
      </c>
      <c r="P2591" s="71">
        <v>0.10150000000000001</v>
      </c>
      <c r="Q2591" s="71">
        <v>0.16619999999999999</v>
      </c>
      <c r="R2591" s="71">
        <v>0.2155</v>
      </c>
      <c r="S2591" s="71">
        <v>0.41610000000000003</v>
      </c>
      <c r="T2591" s="71">
        <v>0.92600000000000005</v>
      </c>
      <c r="U2591" s="71">
        <v>1.1930000000000001</v>
      </c>
      <c r="X2591" s="66">
        <v>44182</v>
      </c>
      <c r="Y2591" s="72">
        <v>-0.74</v>
      </c>
      <c r="Z2591" s="72">
        <v>-0.70499999999999996</v>
      </c>
      <c r="AA2591" s="72">
        <v>-0.67200000000000004</v>
      </c>
      <c r="AB2591" s="72">
        <v>-0.71099999999999997</v>
      </c>
      <c r="AC2591" s="72">
        <v>-0.71299999999999997</v>
      </c>
      <c r="AD2591" s="72">
        <v>-0.66700000000000004</v>
      </c>
      <c r="AE2591" s="72">
        <v>-0.33300000000000002</v>
      </c>
      <c r="AF2591" s="72">
        <v>-0.158</v>
      </c>
      <c r="AJ2591" s="66">
        <v>44271</v>
      </c>
      <c r="AK2591" s="71">
        <v>-0.1048</v>
      </c>
      <c r="AL2591" s="71">
        <v>-0.1198</v>
      </c>
      <c r="AM2591" s="71">
        <v>-0.13</v>
      </c>
      <c r="AN2591" s="71">
        <v>-0.14099999999999999</v>
      </c>
      <c r="AO2591" s="71">
        <v>-0.111</v>
      </c>
      <c r="AP2591" s="71">
        <v>-9.5000000000000001E-2</v>
      </c>
      <c r="AQ2591" s="71">
        <v>0.105</v>
      </c>
      <c r="AR2591" s="71">
        <v>0.30499999999999999</v>
      </c>
      <c r="AV2591" s="66">
        <v>44190</v>
      </c>
      <c r="AW2591" s="71">
        <v>-0.746</v>
      </c>
      <c r="AX2591" s="71">
        <v>-0.61</v>
      </c>
      <c r="AY2591" s="71">
        <v>-0.623</v>
      </c>
      <c r="AZ2591" s="71">
        <v>-0.62</v>
      </c>
      <c r="BA2591" s="71">
        <v>-0.56999999999999995</v>
      </c>
      <c r="BB2591" s="71">
        <v>-0.39400000000000002</v>
      </c>
      <c r="BC2591" s="71">
        <v>7.2999999999999995E-2</v>
      </c>
      <c r="BD2591" s="71">
        <v>0.379</v>
      </c>
      <c r="BG2591" s="66">
        <v>44196</v>
      </c>
      <c r="BH2591" s="71">
        <v>3.91</v>
      </c>
      <c r="BI2591" s="71">
        <v>4.1900000000000004</v>
      </c>
      <c r="BJ2591" s="71">
        <v>4.51</v>
      </c>
      <c r="BK2591" s="71">
        <v>4.5235000000000003</v>
      </c>
      <c r="BL2591" s="71">
        <v>4.5369999999999999</v>
      </c>
      <c r="BM2591" s="71">
        <v>8.0090000000000003</v>
      </c>
      <c r="BN2591" s="71">
        <v>8.7520000000000007</v>
      </c>
      <c r="BO2591" s="71">
        <v>10.518000000000001</v>
      </c>
      <c r="BR2591" s="66">
        <v>44586</v>
      </c>
      <c r="BS2591" s="71">
        <v>9.5</v>
      </c>
      <c r="BT2591" s="71">
        <v>11.5</v>
      </c>
      <c r="BU2591" s="71">
        <v>15</v>
      </c>
      <c r="BV2591" s="71">
        <v>23.244999999999997</v>
      </c>
      <c r="BW2591" s="71">
        <v>31.49</v>
      </c>
      <c r="BX2591" s="71">
        <v>32.99</v>
      </c>
      <c r="BY2591" s="71">
        <v>32.945</v>
      </c>
      <c r="BZ2591" s="71">
        <v>32.9</v>
      </c>
      <c r="CJ2591" s="66"/>
      <c r="CM2591" s="66"/>
      <c r="CP2591" s="66"/>
      <c r="CS2591" s="66"/>
    </row>
    <row r="2592" spans="13:97" ht="14.25" customHeight="1" x14ac:dyDescent="0.3">
      <c r="M2592" s="66">
        <v>44167</v>
      </c>
      <c r="N2592" s="71">
        <v>7.6100000000000001E-2</v>
      </c>
      <c r="O2592" s="71">
        <v>8.6199999999999999E-2</v>
      </c>
      <c r="P2592" s="71">
        <v>0.1065</v>
      </c>
      <c r="Q2592" s="71">
        <v>0.15840000000000001</v>
      </c>
      <c r="R2592" s="71">
        <v>0.21279999999999999</v>
      </c>
      <c r="S2592" s="71">
        <v>0.41460000000000002</v>
      </c>
      <c r="T2592" s="71">
        <v>0.93600000000000005</v>
      </c>
      <c r="U2592" s="71">
        <v>1.218</v>
      </c>
      <c r="X2592" s="66">
        <v>44183</v>
      </c>
      <c r="Y2592" s="72">
        <v>-0.73699999999999999</v>
      </c>
      <c r="Z2592" s="72">
        <v>-0.70399999999999996</v>
      </c>
      <c r="AA2592" s="72">
        <v>-0.66800000000000004</v>
      </c>
      <c r="AB2592" s="72">
        <v>-0.71699999999999997</v>
      </c>
      <c r="AC2592" s="72">
        <v>-0.71199999999999997</v>
      </c>
      <c r="AD2592" s="72">
        <v>-0.66900000000000004</v>
      </c>
      <c r="AE2592" s="72">
        <v>-0.33400000000000002</v>
      </c>
      <c r="AF2592" s="72">
        <v>-0.157</v>
      </c>
      <c r="AJ2592" s="66">
        <v>44272</v>
      </c>
      <c r="AK2592" s="71">
        <v>-0.1048</v>
      </c>
      <c r="AL2592" s="71">
        <v>-0.12479999999999999</v>
      </c>
      <c r="AM2592" s="71">
        <v>-0.13500000000000001</v>
      </c>
      <c r="AN2592" s="71">
        <v>-0.13300000000000001</v>
      </c>
      <c r="AO2592" s="71">
        <v>-0.11600000000000001</v>
      </c>
      <c r="AP2592" s="71">
        <v>-8.8999999999999996E-2</v>
      </c>
      <c r="AQ2592" s="71">
        <v>0.1</v>
      </c>
      <c r="AR2592" s="71">
        <v>0.3</v>
      </c>
      <c r="AV2592" s="66">
        <v>44193</v>
      </c>
      <c r="AW2592" s="71">
        <v>-0.79400000000000004</v>
      </c>
      <c r="AX2592" s="71">
        <v>-0.61</v>
      </c>
      <c r="AY2592" s="71">
        <v>-0.623</v>
      </c>
      <c r="AZ2592" s="71">
        <v>-0.625</v>
      </c>
      <c r="BA2592" s="71">
        <v>-0.57799999999999996</v>
      </c>
      <c r="BB2592" s="71">
        <v>-0.41</v>
      </c>
      <c r="BC2592" s="71">
        <v>0.05</v>
      </c>
      <c r="BD2592" s="71">
        <v>0.35799999999999998</v>
      </c>
      <c r="BG2592" s="66">
        <v>44197</v>
      </c>
      <c r="BH2592" s="71">
        <v>3.91</v>
      </c>
      <c r="BI2592" s="71">
        <v>4.1900000000000004</v>
      </c>
      <c r="BJ2592" s="71">
        <v>4.51</v>
      </c>
      <c r="BK2592" s="71">
        <v>4.5235000000000003</v>
      </c>
      <c r="BL2592" s="71">
        <v>4.5369999999999999</v>
      </c>
      <c r="BM2592" s="71">
        <v>8.0090000000000003</v>
      </c>
      <c r="BN2592" s="71">
        <v>8.7520000000000007</v>
      </c>
      <c r="BO2592" s="71">
        <v>10.518000000000001</v>
      </c>
      <c r="BR2592" s="66">
        <v>44587</v>
      </c>
      <c r="BS2592" s="71">
        <v>9.5</v>
      </c>
      <c r="BT2592" s="71">
        <v>11.5</v>
      </c>
      <c r="BU2592" s="71">
        <v>15</v>
      </c>
      <c r="BV2592" s="71">
        <v>23.244999999999997</v>
      </c>
      <c r="BW2592" s="71">
        <v>31.49</v>
      </c>
      <c r="BX2592" s="71">
        <v>32.99</v>
      </c>
      <c r="BY2592" s="71">
        <v>32.945</v>
      </c>
      <c r="BZ2592" s="71">
        <v>32.9</v>
      </c>
      <c r="CJ2592" s="66"/>
      <c r="CM2592" s="66"/>
      <c r="CP2592" s="66"/>
      <c r="CS2592" s="66"/>
    </row>
    <row r="2593" spans="13:97" ht="14.25" customHeight="1" x14ac:dyDescent="0.3">
      <c r="M2593" s="66">
        <v>44168</v>
      </c>
      <c r="N2593" s="71">
        <v>7.6100000000000001E-2</v>
      </c>
      <c r="O2593" s="71">
        <v>8.1100000000000005E-2</v>
      </c>
      <c r="P2593" s="71">
        <v>9.8900000000000002E-2</v>
      </c>
      <c r="Q2593" s="71">
        <v>0.14860000000000001</v>
      </c>
      <c r="R2593" s="71">
        <v>0.19950000000000001</v>
      </c>
      <c r="S2593" s="71">
        <v>0.39400000000000002</v>
      </c>
      <c r="T2593" s="71">
        <v>0.90629999999999999</v>
      </c>
      <c r="U2593" s="71">
        <v>1.1831499999999999</v>
      </c>
      <c r="X2593" s="66">
        <v>44186</v>
      </c>
      <c r="Y2593" s="72">
        <v>-0.73899999999999999</v>
      </c>
      <c r="Z2593" s="72">
        <v>-0.68600000000000005</v>
      </c>
      <c r="AA2593" s="72">
        <v>-0.66900000000000004</v>
      </c>
      <c r="AB2593" s="72">
        <v>-0.70599999999999996</v>
      </c>
      <c r="AC2593" s="72">
        <v>-0.70099999999999996</v>
      </c>
      <c r="AD2593" s="72">
        <v>-0.67</v>
      </c>
      <c r="AE2593" s="72">
        <v>-0.34100000000000003</v>
      </c>
      <c r="AF2593" s="72">
        <v>-0.16300000000000001</v>
      </c>
      <c r="AJ2593" s="66">
        <v>44273</v>
      </c>
      <c r="AK2593" s="71">
        <v>-0.1066</v>
      </c>
      <c r="AL2593" s="71">
        <v>-0.1268</v>
      </c>
      <c r="AM2593" s="71">
        <v>-0.14000000000000001</v>
      </c>
      <c r="AN2593" s="71">
        <v>-0.13700000000000001</v>
      </c>
      <c r="AO2593" s="71">
        <v>-0.108</v>
      </c>
      <c r="AP2593" s="71">
        <v>-8.5999999999999993E-2</v>
      </c>
      <c r="AQ2593" s="71">
        <v>0.114</v>
      </c>
      <c r="AR2593" s="71">
        <v>0.313</v>
      </c>
      <c r="AV2593" s="66">
        <v>44194</v>
      </c>
      <c r="AW2593" s="71">
        <v>-0.78900000000000003</v>
      </c>
      <c r="AX2593" s="71">
        <v>-0.61</v>
      </c>
      <c r="AY2593" s="71">
        <v>-0.623</v>
      </c>
      <c r="AZ2593" s="71">
        <v>-0.63</v>
      </c>
      <c r="BA2593" s="71">
        <v>-0.57899999999999996</v>
      </c>
      <c r="BB2593" s="71">
        <v>-0.41299999999999998</v>
      </c>
      <c r="BC2593" s="71">
        <v>0.05</v>
      </c>
      <c r="BD2593" s="71">
        <v>0.35799999999999998</v>
      </c>
      <c r="BG2593" s="66">
        <v>44200</v>
      </c>
      <c r="BH2593" s="71">
        <v>3.91</v>
      </c>
      <c r="BI2593" s="71">
        <v>4.1900000000000004</v>
      </c>
      <c r="BJ2593" s="71">
        <v>4.51</v>
      </c>
      <c r="BK2593" s="71">
        <v>4.5235000000000003</v>
      </c>
      <c r="BL2593" s="71">
        <v>4.5369999999999999</v>
      </c>
      <c r="BM2593" s="71">
        <v>8.0090000000000003</v>
      </c>
      <c r="BN2593" s="71">
        <v>8.657</v>
      </c>
      <c r="BO2593" s="71">
        <v>10.438000000000001</v>
      </c>
      <c r="BR2593" s="66">
        <v>44588</v>
      </c>
      <c r="BS2593" s="71">
        <v>9.5</v>
      </c>
      <c r="BT2593" s="71">
        <v>11.5</v>
      </c>
      <c r="BU2593" s="71">
        <v>15</v>
      </c>
      <c r="BV2593" s="71">
        <v>23.244999999999997</v>
      </c>
      <c r="BW2593" s="71">
        <v>31.49</v>
      </c>
      <c r="BX2593" s="71">
        <v>32.99</v>
      </c>
      <c r="BY2593" s="71">
        <v>32.945</v>
      </c>
      <c r="BZ2593" s="71">
        <v>32.9</v>
      </c>
      <c r="CJ2593" s="66"/>
      <c r="CM2593" s="66"/>
      <c r="CP2593" s="66"/>
      <c r="CS2593" s="66"/>
    </row>
    <row r="2594" spans="13:97" ht="14.25" customHeight="1" x14ac:dyDescent="0.3">
      <c r="M2594" s="66">
        <v>44169</v>
      </c>
      <c r="N2594" s="71">
        <v>7.3499999999999996E-2</v>
      </c>
      <c r="O2594" s="71">
        <v>9.1300000000000006E-2</v>
      </c>
      <c r="P2594" s="71">
        <v>9.8900000000000002E-2</v>
      </c>
      <c r="Q2594" s="71">
        <v>0.1507</v>
      </c>
      <c r="R2594" s="71">
        <v>0.21</v>
      </c>
      <c r="S2594" s="71">
        <v>0.41620000000000001</v>
      </c>
      <c r="T2594" s="71">
        <v>0.96589999999999998</v>
      </c>
      <c r="U2594" s="71">
        <v>1.2479499999999999</v>
      </c>
      <c r="X2594" s="66">
        <v>44187</v>
      </c>
      <c r="Y2594" s="72">
        <v>-0.71799999999999997</v>
      </c>
      <c r="Z2594" s="72">
        <v>-0.65400000000000003</v>
      </c>
      <c r="AA2594" s="72">
        <v>-0.66</v>
      </c>
      <c r="AB2594" s="72">
        <v>-0.70599999999999996</v>
      </c>
      <c r="AC2594" s="72">
        <v>-0.71199999999999997</v>
      </c>
      <c r="AD2594" s="72">
        <v>-0.67400000000000004</v>
      </c>
      <c r="AE2594" s="72">
        <v>-0.35299999999999998</v>
      </c>
      <c r="AF2594" s="72">
        <v>-0.17399999999999999</v>
      </c>
      <c r="AJ2594" s="66">
        <v>44274</v>
      </c>
      <c r="AK2594" s="71">
        <v>-0.1057</v>
      </c>
      <c r="AL2594" s="71">
        <v>-0.12690000000000001</v>
      </c>
      <c r="AM2594" s="71">
        <v>-0.14000000000000001</v>
      </c>
      <c r="AN2594" s="71">
        <v>-0.13600000000000001</v>
      </c>
      <c r="AO2594" s="71">
        <v>-0.114</v>
      </c>
      <c r="AP2594" s="71">
        <v>-8.5000000000000006E-2</v>
      </c>
      <c r="AQ2594" s="71">
        <v>0.113</v>
      </c>
      <c r="AR2594" s="71">
        <v>0.315</v>
      </c>
      <c r="AV2594" s="66">
        <v>44195</v>
      </c>
      <c r="AW2594" s="71">
        <v>-0.78200000000000003</v>
      </c>
      <c r="AX2594" s="71">
        <v>-0.61</v>
      </c>
      <c r="AY2594" s="71">
        <v>-0.623</v>
      </c>
      <c r="AZ2594" s="71">
        <v>-0.622</v>
      </c>
      <c r="BA2594" s="71">
        <v>-0.56999999999999995</v>
      </c>
      <c r="BB2594" s="71">
        <v>-0.39200000000000002</v>
      </c>
      <c r="BC2594" s="71">
        <v>4.7E-2</v>
      </c>
      <c r="BD2594" s="71">
        <v>0.35799999999999998</v>
      </c>
      <c r="BG2594" s="66">
        <v>44201</v>
      </c>
      <c r="BH2594" s="71">
        <v>3.91</v>
      </c>
      <c r="BI2594" s="71">
        <v>4.1900000000000004</v>
      </c>
      <c r="BJ2594" s="71">
        <v>4.51</v>
      </c>
      <c r="BK2594" s="71">
        <v>4.5235000000000003</v>
      </c>
      <c r="BL2594" s="71">
        <v>4.5369999999999999</v>
      </c>
      <c r="BM2594" s="71">
        <v>8.0090000000000003</v>
      </c>
      <c r="BN2594" s="71">
        <v>8.6839999999999993</v>
      </c>
      <c r="BO2594" s="71">
        <v>10.51</v>
      </c>
      <c r="BR2594" s="66">
        <v>44589</v>
      </c>
      <c r="BS2594" s="71">
        <v>9.5</v>
      </c>
      <c r="BT2594" s="71">
        <v>11.5</v>
      </c>
      <c r="BU2594" s="71">
        <v>15</v>
      </c>
      <c r="BV2594" s="71">
        <v>23.244999999999997</v>
      </c>
      <c r="BW2594" s="71">
        <v>31.49</v>
      </c>
      <c r="BX2594" s="71">
        <v>32.99</v>
      </c>
      <c r="BY2594" s="71">
        <v>32.945</v>
      </c>
      <c r="BZ2594" s="71">
        <v>32.9</v>
      </c>
      <c r="CJ2594" s="66"/>
      <c r="CM2594" s="66"/>
      <c r="CP2594" s="66"/>
      <c r="CS2594" s="66"/>
    </row>
    <row r="2595" spans="13:97" ht="14.25" customHeight="1" x14ac:dyDescent="0.3">
      <c r="M2595" s="66">
        <v>44172</v>
      </c>
      <c r="N2595" s="71">
        <v>6.8400000000000002E-2</v>
      </c>
      <c r="O2595" s="71">
        <v>8.6199999999999999E-2</v>
      </c>
      <c r="P2595" s="71">
        <v>9.8900000000000002E-2</v>
      </c>
      <c r="Q2595" s="71">
        <v>0.14080000000000001</v>
      </c>
      <c r="R2595" s="71">
        <v>0.1966</v>
      </c>
      <c r="S2595" s="71">
        <v>0.3861</v>
      </c>
      <c r="T2595" s="71">
        <v>0.92279999999999995</v>
      </c>
      <c r="U2595" s="71">
        <v>1.2063999999999999</v>
      </c>
      <c r="X2595" s="66">
        <v>44188</v>
      </c>
      <c r="Y2595" s="72">
        <v>-0.72399999999999998</v>
      </c>
      <c r="Z2595" s="72">
        <v>-0.66100000000000003</v>
      </c>
      <c r="AA2595" s="72">
        <v>-0.66100000000000003</v>
      </c>
      <c r="AB2595" s="72">
        <v>-0.67600000000000005</v>
      </c>
      <c r="AC2595" s="72">
        <v>-0.71899999999999997</v>
      </c>
      <c r="AD2595" s="72">
        <v>-0.64400000000000002</v>
      </c>
      <c r="AE2595" s="72">
        <v>-0.313</v>
      </c>
      <c r="AF2595" s="72">
        <v>-0.13500000000000001</v>
      </c>
      <c r="AJ2595" s="66">
        <v>44277</v>
      </c>
      <c r="AK2595" s="71">
        <v>-0.1056</v>
      </c>
      <c r="AL2595" s="71">
        <v>-0.12479999999999999</v>
      </c>
      <c r="AM2595" s="71">
        <v>-0.14000000000000001</v>
      </c>
      <c r="AN2595" s="71">
        <v>-0.13200000000000001</v>
      </c>
      <c r="AO2595" s="71">
        <v>-0.12</v>
      </c>
      <c r="AP2595" s="71">
        <v>-9.4E-2</v>
      </c>
      <c r="AQ2595" s="71">
        <v>8.3000000000000004E-2</v>
      </c>
      <c r="AR2595" s="71">
        <v>0.28599999999999998</v>
      </c>
      <c r="AV2595" s="66">
        <v>44196</v>
      </c>
      <c r="AW2595" s="71">
        <v>-0.79800000000000004</v>
      </c>
      <c r="AX2595" s="71">
        <v>-0.61</v>
      </c>
      <c r="AY2595" s="71">
        <v>-0.623</v>
      </c>
      <c r="AZ2595" s="71">
        <v>-0.625</v>
      </c>
      <c r="BA2595" s="71">
        <v>-0.56999999999999995</v>
      </c>
      <c r="BB2595" s="71">
        <v>-0.39200000000000002</v>
      </c>
      <c r="BC2595" s="71">
        <v>4.7E-2</v>
      </c>
      <c r="BD2595" s="71">
        <v>0.35799999999999998</v>
      </c>
      <c r="BG2595" s="66">
        <v>44202</v>
      </c>
      <c r="BH2595" s="71">
        <v>3.91</v>
      </c>
      <c r="BI2595" s="71">
        <v>4.1900000000000004</v>
      </c>
      <c r="BJ2595" s="71">
        <v>4.51</v>
      </c>
      <c r="BK2595" s="71">
        <v>4.5235000000000003</v>
      </c>
      <c r="BL2595" s="71">
        <v>4.5369999999999999</v>
      </c>
      <c r="BM2595" s="71">
        <v>8.0090000000000003</v>
      </c>
      <c r="BN2595" s="71">
        <v>8.6839999999999993</v>
      </c>
      <c r="BO2595" s="71">
        <v>10.509</v>
      </c>
      <c r="BR2595" s="66">
        <v>44592</v>
      </c>
      <c r="BS2595" s="71">
        <v>9.5</v>
      </c>
      <c r="BT2595" s="71">
        <v>11.5</v>
      </c>
      <c r="BU2595" s="71">
        <v>15</v>
      </c>
      <c r="BV2595" s="71">
        <v>23.244999999999997</v>
      </c>
      <c r="BW2595" s="71">
        <v>31.49</v>
      </c>
      <c r="BX2595" s="71">
        <v>32.99</v>
      </c>
      <c r="BY2595" s="71">
        <v>32.945</v>
      </c>
      <c r="BZ2595" s="71">
        <v>32.9</v>
      </c>
      <c r="CJ2595" s="66"/>
      <c r="CM2595" s="66"/>
      <c r="CP2595" s="66"/>
      <c r="CS2595" s="66"/>
    </row>
    <row r="2596" spans="13:97" ht="14.25" customHeight="1" x14ac:dyDescent="0.3">
      <c r="M2596" s="66">
        <v>44173</v>
      </c>
      <c r="N2596" s="71">
        <v>6.8400000000000002E-2</v>
      </c>
      <c r="O2596" s="71">
        <v>8.6199999999999999E-2</v>
      </c>
      <c r="P2596" s="71">
        <v>9.64E-2</v>
      </c>
      <c r="Q2596" s="71">
        <v>0.15079999999999999</v>
      </c>
      <c r="R2596" s="71">
        <v>0.2019</v>
      </c>
      <c r="S2596" s="71">
        <v>0.39250000000000002</v>
      </c>
      <c r="T2596" s="71">
        <v>0.91790000000000005</v>
      </c>
      <c r="U2596" s="71">
        <v>1.18895</v>
      </c>
      <c r="X2596" s="66">
        <v>44189</v>
      </c>
      <c r="Y2596" s="72">
        <v>-0.73599999999999999</v>
      </c>
      <c r="Z2596" s="72">
        <v>-0.66700000000000004</v>
      </c>
      <c r="AA2596" s="72">
        <v>-0.66300000000000003</v>
      </c>
      <c r="AB2596" s="72">
        <v>-0.67800000000000005</v>
      </c>
      <c r="AC2596" s="72">
        <v>-0.72</v>
      </c>
      <c r="AD2596" s="72">
        <v>-0.64400000000000002</v>
      </c>
      <c r="AE2596" s="72">
        <v>-0.314</v>
      </c>
      <c r="AF2596" s="72">
        <v>-0.13500000000000001</v>
      </c>
      <c r="AJ2596" s="66">
        <v>44278</v>
      </c>
      <c r="AK2596" s="71">
        <v>-0.1056</v>
      </c>
      <c r="AL2596" s="71">
        <v>-0.1198</v>
      </c>
      <c r="AM2596" s="71">
        <v>-0.13200000000000001</v>
      </c>
      <c r="AN2596" s="71">
        <v>-0.127</v>
      </c>
      <c r="AO2596" s="71">
        <v>-0.124</v>
      </c>
      <c r="AP2596" s="71">
        <v>-9.2999999999999999E-2</v>
      </c>
      <c r="AQ2596" s="71">
        <v>8.2000000000000003E-2</v>
      </c>
      <c r="AR2596" s="71">
        <v>0.27500000000000002</v>
      </c>
      <c r="AV2596" s="66">
        <v>44197</v>
      </c>
      <c r="AW2596" s="71">
        <v>-0.79800000000000004</v>
      </c>
      <c r="AX2596" s="71">
        <v>-0.61</v>
      </c>
      <c r="AY2596" s="71">
        <v>-0.623</v>
      </c>
      <c r="AZ2596" s="71">
        <v>-0.625</v>
      </c>
      <c r="BA2596" s="71">
        <v>-0.56999999999999995</v>
      </c>
      <c r="BB2596" s="71">
        <v>-0.39200000000000002</v>
      </c>
      <c r="BC2596" s="71">
        <v>4.7E-2</v>
      </c>
      <c r="BD2596" s="71">
        <v>0.35799999999999998</v>
      </c>
      <c r="BG2596" s="66">
        <v>44203</v>
      </c>
      <c r="BH2596" s="71">
        <v>3.91</v>
      </c>
      <c r="BI2596" s="71">
        <v>4.1900000000000004</v>
      </c>
      <c r="BJ2596" s="71">
        <v>4.51</v>
      </c>
      <c r="BK2596" s="71">
        <v>4.5235000000000003</v>
      </c>
      <c r="BL2596" s="71">
        <v>4.5369999999999999</v>
      </c>
      <c r="BM2596" s="71">
        <v>8.0090000000000003</v>
      </c>
      <c r="BN2596" s="71">
        <v>8.8030000000000008</v>
      </c>
      <c r="BO2596" s="71">
        <v>10.574</v>
      </c>
      <c r="BR2596" s="66">
        <v>44593</v>
      </c>
      <c r="BS2596" s="71">
        <v>9.5</v>
      </c>
      <c r="BT2596" s="71">
        <v>11.5</v>
      </c>
      <c r="BU2596" s="71">
        <v>15</v>
      </c>
      <c r="BV2596" s="71">
        <v>23.244999999999997</v>
      </c>
      <c r="BW2596" s="71">
        <v>31.49</v>
      </c>
      <c r="BX2596" s="71">
        <v>32.99</v>
      </c>
      <c r="BY2596" s="71">
        <v>32.945</v>
      </c>
      <c r="BZ2596" s="71">
        <v>32.9</v>
      </c>
      <c r="CJ2596" s="66"/>
      <c r="CM2596" s="66"/>
      <c r="CP2596" s="66"/>
      <c r="CS2596" s="66"/>
    </row>
    <row r="2597" spans="13:97" ht="14.25" customHeight="1" x14ac:dyDescent="0.3">
      <c r="M2597" s="66">
        <v>44174</v>
      </c>
      <c r="N2597" s="71">
        <v>7.0999999999999994E-2</v>
      </c>
      <c r="O2597" s="71">
        <v>8.1100000000000005E-2</v>
      </c>
      <c r="P2597" s="71">
        <v>9.64E-2</v>
      </c>
      <c r="Q2597" s="71">
        <v>0.14879999999999999</v>
      </c>
      <c r="R2597" s="71">
        <v>0.21129999999999999</v>
      </c>
      <c r="S2597" s="71">
        <v>0.40360000000000001</v>
      </c>
      <c r="T2597" s="71">
        <v>0.93610000000000004</v>
      </c>
      <c r="U2597" s="71">
        <v>1.2080500000000001</v>
      </c>
      <c r="X2597" s="66">
        <v>44190</v>
      </c>
      <c r="Y2597" s="72">
        <v>-0.73599999999999999</v>
      </c>
      <c r="Z2597" s="72">
        <v>-0.66700000000000004</v>
      </c>
      <c r="AA2597" s="72">
        <v>-0.66300000000000003</v>
      </c>
      <c r="AB2597" s="72">
        <v>-0.67800000000000005</v>
      </c>
      <c r="AC2597" s="72">
        <v>-0.72</v>
      </c>
      <c r="AD2597" s="72">
        <v>-0.64400000000000002</v>
      </c>
      <c r="AE2597" s="72">
        <v>-0.314</v>
      </c>
      <c r="AF2597" s="72">
        <v>-0.13500000000000001</v>
      </c>
      <c r="AJ2597" s="66">
        <v>44279</v>
      </c>
      <c r="AK2597" s="71">
        <v>-0.10589999999999999</v>
      </c>
      <c r="AL2597" s="71">
        <v>-0.1148</v>
      </c>
      <c r="AM2597" s="71">
        <v>-0.13200000000000001</v>
      </c>
      <c r="AN2597" s="71">
        <v>-0.13900000000000001</v>
      </c>
      <c r="AO2597" s="71">
        <v>-0.128</v>
      </c>
      <c r="AP2597" s="71">
        <v>-0.1</v>
      </c>
      <c r="AQ2597" s="71">
        <v>7.2999999999999995E-2</v>
      </c>
      <c r="AR2597" s="71">
        <v>0.26100000000000001</v>
      </c>
      <c r="AV2597" s="66">
        <v>44200</v>
      </c>
      <c r="AW2597" s="71">
        <v>-0.63300000000000001</v>
      </c>
      <c r="AX2597" s="71">
        <v>-0.61</v>
      </c>
      <c r="AY2597" s="71">
        <v>-0.623</v>
      </c>
      <c r="AZ2597" s="71">
        <v>-0.6</v>
      </c>
      <c r="BA2597" s="71">
        <v>-0.56399999999999995</v>
      </c>
      <c r="BB2597" s="71">
        <v>-0.39900000000000002</v>
      </c>
      <c r="BC2597" s="71">
        <v>2.3E-2</v>
      </c>
      <c r="BD2597" s="71">
        <v>0.33600000000000002</v>
      </c>
      <c r="BG2597" s="66">
        <v>44204</v>
      </c>
      <c r="BH2597" s="71">
        <v>3.89</v>
      </c>
      <c r="BI2597" s="71">
        <v>4.1399999999999997</v>
      </c>
      <c r="BJ2597" s="71">
        <v>4.46</v>
      </c>
      <c r="BK2597" s="71">
        <v>4.4984999999999999</v>
      </c>
      <c r="BL2597" s="71">
        <v>4.5369999999999999</v>
      </c>
      <c r="BM2597" s="71">
        <v>8.0090000000000003</v>
      </c>
      <c r="BN2597" s="71">
        <v>8.7959999999999994</v>
      </c>
      <c r="BO2597" s="71">
        <v>10.577999999999999</v>
      </c>
      <c r="BR2597" s="66">
        <v>44594</v>
      </c>
      <c r="BS2597" s="71">
        <v>9.5</v>
      </c>
      <c r="BT2597" s="71">
        <v>11.5</v>
      </c>
      <c r="BU2597" s="71">
        <v>15</v>
      </c>
      <c r="BV2597" s="71">
        <v>23.244999999999997</v>
      </c>
      <c r="BW2597" s="71">
        <v>31.49</v>
      </c>
      <c r="BX2597" s="71">
        <v>32.99</v>
      </c>
      <c r="BY2597" s="71">
        <v>32.945</v>
      </c>
      <c r="BZ2597" s="71">
        <v>32.9</v>
      </c>
      <c r="CJ2597" s="66"/>
      <c r="CM2597" s="66"/>
      <c r="CP2597" s="66"/>
      <c r="CS2597" s="66"/>
    </row>
    <row r="2598" spans="13:97" ht="14.25" customHeight="1" x14ac:dyDescent="0.3">
      <c r="M2598" s="66">
        <v>44175</v>
      </c>
      <c r="N2598" s="71">
        <v>7.0999999999999994E-2</v>
      </c>
      <c r="O2598" s="71">
        <v>7.6100000000000001E-2</v>
      </c>
      <c r="P2598" s="71">
        <v>9.1300000000000006E-2</v>
      </c>
      <c r="Q2598" s="71">
        <v>0.13689999999999999</v>
      </c>
      <c r="R2598" s="71">
        <v>0.19289999999999999</v>
      </c>
      <c r="S2598" s="71">
        <v>0.3861</v>
      </c>
      <c r="T2598" s="71">
        <v>0.90629999999999999</v>
      </c>
      <c r="U2598" s="71">
        <v>1.1731499999999999</v>
      </c>
      <c r="X2598" s="66">
        <v>44193</v>
      </c>
      <c r="Y2598" s="72">
        <v>-0.73</v>
      </c>
      <c r="Z2598" s="72">
        <v>-0.67700000000000005</v>
      </c>
      <c r="AA2598" s="72">
        <v>-0.66300000000000003</v>
      </c>
      <c r="AB2598" s="72">
        <v>-0.73399999999999999</v>
      </c>
      <c r="AC2598" s="72">
        <v>-0.72099999999999997</v>
      </c>
      <c r="AD2598" s="72">
        <v>-0.65800000000000003</v>
      </c>
      <c r="AE2598" s="72">
        <v>-0.33400000000000002</v>
      </c>
      <c r="AF2598" s="72">
        <v>-0.152</v>
      </c>
      <c r="AJ2598" s="66">
        <v>44280</v>
      </c>
      <c r="AK2598" s="71">
        <v>-0.10580000000000001</v>
      </c>
      <c r="AL2598" s="71">
        <v>-0.1148</v>
      </c>
      <c r="AM2598" s="71">
        <v>-0.13200000000000001</v>
      </c>
      <c r="AN2598" s="71">
        <v>-0.111</v>
      </c>
      <c r="AO2598" s="71">
        <v>-0.109</v>
      </c>
      <c r="AP2598" s="71">
        <v>-9.0999999999999998E-2</v>
      </c>
      <c r="AQ2598" s="71">
        <v>8.5999999999999993E-2</v>
      </c>
      <c r="AR2598" s="71">
        <v>0.28100000000000003</v>
      </c>
      <c r="AV2598" s="66">
        <v>44201</v>
      </c>
      <c r="AW2598" s="71">
        <v>-0.57899999999999996</v>
      </c>
      <c r="AX2598" s="71">
        <v>-0.61</v>
      </c>
      <c r="AY2598" s="71">
        <v>-0.623</v>
      </c>
      <c r="AZ2598" s="71">
        <v>-0.58799999999999997</v>
      </c>
      <c r="BA2598" s="71">
        <v>-0.54900000000000004</v>
      </c>
      <c r="BB2598" s="71">
        <v>-0.38400000000000001</v>
      </c>
      <c r="BC2598" s="71">
        <v>3.5000000000000003E-2</v>
      </c>
      <c r="BD2598" s="71">
        <v>0.34699999999999998</v>
      </c>
      <c r="BG2598" s="66">
        <v>44207</v>
      </c>
      <c r="BH2598" s="71">
        <v>3.89</v>
      </c>
      <c r="BI2598" s="71">
        <v>4.1399999999999997</v>
      </c>
      <c r="BJ2598" s="71">
        <v>4.46</v>
      </c>
      <c r="BK2598" s="71">
        <v>4.4984999999999999</v>
      </c>
      <c r="BL2598" s="71">
        <v>4.5369999999999999</v>
      </c>
      <c r="BM2598" s="71">
        <v>8.0090000000000003</v>
      </c>
      <c r="BN2598" s="71">
        <v>8.84</v>
      </c>
      <c r="BO2598" s="71">
        <v>10.629</v>
      </c>
      <c r="BR2598" s="66">
        <v>44595</v>
      </c>
      <c r="BS2598" s="71">
        <v>9.5</v>
      </c>
      <c r="BT2598" s="71">
        <v>11.5</v>
      </c>
      <c r="BU2598" s="71">
        <v>15</v>
      </c>
      <c r="BV2598" s="71">
        <v>23.244999999999997</v>
      </c>
      <c r="BW2598" s="71">
        <v>31.49</v>
      </c>
      <c r="BX2598" s="71">
        <v>32.99</v>
      </c>
      <c r="BY2598" s="71">
        <v>32.945</v>
      </c>
      <c r="BZ2598" s="71">
        <v>32.9</v>
      </c>
      <c r="CJ2598" s="66"/>
      <c r="CM2598" s="66"/>
      <c r="CP2598" s="66"/>
      <c r="CS2598" s="66"/>
    </row>
    <row r="2599" spans="13:97" ht="14.25" customHeight="1" x14ac:dyDescent="0.3">
      <c r="M2599" s="66">
        <v>44176</v>
      </c>
      <c r="N2599" s="71">
        <v>6.3399999999999998E-2</v>
      </c>
      <c r="O2599" s="71">
        <v>7.6100000000000001E-2</v>
      </c>
      <c r="P2599" s="71">
        <v>8.1199999999999994E-2</v>
      </c>
      <c r="Q2599" s="71">
        <v>0.115</v>
      </c>
      <c r="R2599" s="71">
        <v>0.17460000000000001</v>
      </c>
      <c r="S2599" s="71">
        <v>0.36549999999999999</v>
      </c>
      <c r="T2599" s="71">
        <v>0.89639999999999997</v>
      </c>
      <c r="U2599" s="71">
        <v>1.1581999999999999</v>
      </c>
      <c r="X2599" s="66">
        <v>44194</v>
      </c>
      <c r="Y2599" s="72">
        <v>-0.73699999999999999</v>
      </c>
      <c r="Z2599" s="72">
        <v>-0.68799999999999994</v>
      </c>
      <c r="AA2599" s="72">
        <v>-0.66300000000000003</v>
      </c>
      <c r="AB2599" s="72">
        <v>-0.71899999999999997</v>
      </c>
      <c r="AC2599" s="72">
        <v>-0.72199999999999998</v>
      </c>
      <c r="AD2599" s="72">
        <v>-0.67600000000000005</v>
      </c>
      <c r="AE2599" s="72">
        <v>-0.34399999999999997</v>
      </c>
      <c r="AF2599" s="72">
        <v>-0.16400000000000001</v>
      </c>
      <c r="AJ2599" s="66">
        <v>44281</v>
      </c>
      <c r="AK2599" s="71">
        <v>-0.106</v>
      </c>
      <c r="AL2599" s="71">
        <v>-0.105</v>
      </c>
      <c r="AM2599" s="71">
        <v>-0.13200000000000001</v>
      </c>
      <c r="AN2599" s="71">
        <v>-0.13500000000000001</v>
      </c>
      <c r="AO2599" s="71">
        <v>-0.123</v>
      </c>
      <c r="AP2599" s="71">
        <v>-9.8000000000000004E-2</v>
      </c>
      <c r="AQ2599" s="71">
        <v>8.3000000000000004E-2</v>
      </c>
      <c r="AR2599" s="71">
        <v>0.27700000000000002</v>
      </c>
      <c r="AV2599" s="66">
        <v>44202</v>
      </c>
      <c r="AW2599" s="71">
        <v>-0.55900000000000005</v>
      </c>
      <c r="AX2599" s="71">
        <v>-0.61</v>
      </c>
      <c r="AY2599" s="71">
        <v>-0.623</v>
      </c>
      <c r="AZ2599" s="71">
        <v>-0.57999999999999996</v>
      </c>
      <c r="BA2599" s="71">
        <v>-0.53200000000000003</v>
      </c>
      <c r="BB2599" s="71">
        <v>-0.374</v>
      </c>
      <c r="BC2599" s="71">
        <v>4.5999999999999999E-2</v>
      </c>
      <c r="BD2599" s="71">
        <v>0.35899999999999999</v>
      </c>
      <c r="BG2599" s="66">
        <v>44208</v>
      </c>
      <c r="BH2599" s="71">
        <v>3.89</v>
      </c>
      <c r="BI2599" s="71">
        <v>4.1399999999999997</v>
      </c>
      <c r="BJ2599" s="71">
        <v>4.46</v>
      </c>
      <c r="BK2599" s="71">
        <v>4.4984999999999999</v>
      </c>
      <c r="BL2599" s="71">
        <v>4.5369999999999999</v>
      </c>
      <c r="BM2599" s="71">
        <v>8.0090000000000003</v>
      </c>
      <c r="BN2599" s="71">
        <v>8.7949999999999999</v>
      </c>
      <c r="BO2599" s="71">
        <v>10.597</v>
      </c>
      <c r="BR2599" s="66">
        <v>44596</v>
      </c>
      <c r="BS2599" s="71">
        <v>9.5</v>
      </c>
      <c r="BT2599" s="71">
        <v>11.5</v>
      </c>
      <c r="BU2599" s="71">
        <v>15</v>
      </c>
      <c r="BV2599" s="71">
        <v>23.244999999999997</v>
      </c>
      <c r="BW2599" s="71">
        <v>31.49</v>
      </c>
      <c r="BX2599" s="71">
        <v>32.99</v>
      </c>
      <c r="BY2599" s="71">
        <v>32.945</v>
      </c>
      <c r="BZ2599" s="71">
        <v>32.9</v>
      </c>
      <c r="CJ2599" s="66"/>
      <c r="CM2599" s="66"/>
      <c r="CP2599" s="66"/>
      <c r="CS2599" s="66"/>
    </row>
    <row r="2600" spans="13:97" ht="14.25" customHeight="1" x14ac:dyDescent="0.3">
      <c r="M2600" s="66">
        <v>44179</v>
      </c>
      <c r="N2600" s="71">
        <v>6.3399999999999998E-2</v>
      </c>
      <c r="O2600" s="71">
        <v>7.6100000000000001E-2</v>
      </c>
      <c r="P2600" s="71">
        <v>8.1199999999999994E-2</v>
      </c>
      <c r="Q2600" s="71">
        <v>0.115</v>
      </c>
      <c r="R2600" s="71">
        <v>0.1694</v>
      </c>
      <c r="S2600" s="71">
        <v>0.35749999999999998</v>
      </c>
      <c r="T2600" s="71">
        <v>0.8931</v>
      </c>
      <c r="U2600" s="71">
        <v>1.1615500000000001</v>
      </c>
      <c r="X2600" s="66">
        <v>44195</v>
      </c>
      <c r="Y2600" s="72">
        <v>-0.752</v>
      </c>
      <c r="Z2600" s="72">
        <v>-0.69499999999999995</v>
      </c>
      <c r="AA2600" s="72">
        <v>-0.66700000000000004</v>
      </c>
      <c r="AB2600" s="72">
        <v>-0.71599999999999997</v>
      </c>
      <c r="AC2600" s="72">
        <v>-0.73199999999999998</v>
      </c>
      <c r="AD2600" s="72">
        <v>-0.67600000000000005</v>
      </c>
      <c r="AE2600" s="72">
        <v>-0.34300000000000003</v>
      </c>
      <c r="AF2600" s="72">
        <v>-0.16300000000000001</v>
      </c>
      <c r="AJ2600" s="66">
        <v>44284</v>
      </c>
      <c r="AK2600" s="71">
        <v>-9.4600000000000004E-2</v>
      </c>
      <c r="AL2600" s="71">
        <v>-0.1149</v>
      </c>
      <c r="AM2600" s="71">
        <v>-0.13100000000000001</v>
      </c>
      <c r="AN2600" s="71">
        <v>-0.13900000000000001</v>
      </c>
      <c r="AO2600" s="71">
        <v>-0.13</v>
      </c>
      <c r="AP2600" s="71">
        <v>-9.1999999999999998E-2</v>
      </c>
      <c r="AQ2600" s="71">
        <v>7.4999999999999997E-2</v>
      </c>
      <c r="AR2600" s="71">
        <v>0.26700000000000002</v>
      </c>
      <c r="AV2600" s="66">
        <v>44203</v>
      </c>
      <c r="AW2600" s="71">
        <v>-0.58299999999999996</v>
      </c>
      <c r="AX2600" s="71">
        <v>-0.61</v>
      </c>
      <c r="AY2600" s="71">
        <v>-0.623</v>
      </c>
      <c r="AZ2600" s="71">
        <v>-0.58099999999999996</v>
      </c>
      <c r="BA2600" s="71">
        <v>-0.53700000000000003</v>
      </c>
      <c r="BB2600" s="71">
        <v>-0.39</v>
      </c>
      <c r="BC2600" s="71">
        <v>4.3999999999999997E-2</v>
      </c>
      <c r="BD2600" s="71">
        <v>0.35499999999999998</v>
      </c>
      <c r="BG2600" s="66">
        <v>44209</v>
      </c>
      <c r="BH2600" s="71">
        <v>3.89</v>
      </c>
      <c r="BI2600" s="71">
        <v>4.1399999999999997</v>
      </c>
      <c r="BJ2600" s="71">
        <v>4.46</v>
      </c>
      <c r="BK2600" s="71">
        <v>4.4984999999999999</v>
      </c>
      <c r="BL2600" s="71">
        <v>4.5369999999999999</v>
      </c>
      <c r="BM2600" s="71">
        <v>8.0090000000000003</v>
      </c>
      <c r="BN2600" s="71">
        <v>8.7680000000000007</v>
      </c>
      <c r="BO2600" s="71">
        <v>10.579000000000001</v>
      </c>
      <c r="BR2600" s="66">
        <v>44599</v>
      </c>
      <c r="BS2600" s="71">
        <v>9.5</v>
      </c>
      <c r="BT2600" s="71">
        <v>11.5</v>
      </c>
      <c r="BU2600" s="71">
        <v>15</v>
      </c>
      <c r="BV2600" s="71">
        <v>23.244999999999997</v>
      </c>
      <c r="BW2600" s="71">
        <v>31.49</v>
      </c>
      <c r="BX2600" s="71">
        <v>32.99</v>
      </c>
      <c r="BY2600" s="71">
        <v>32.945</v>
      </c>
      <c r="BZ2600" s="71">
        <v>32.9</v>
      </c>
      <c r="CJ2600" s="66"/>
      <c r="CM2600" s="66"/>
      <c r="CP2600" s="66"/>
      <c r="CS2600" s="66"/>
    </row>
    <row r="2601" spans="13:97" ht="14.25" customHeight="1" x14ac:dyDescent="0.3">
      <c r="M2601" s="66">
        <v>44180</v>
      </c>
      <c r="N2601" s="71">
        <v>6.59E-2</v>
      </c>
      <c r="O2601" s="71">
        <v>7.0999999999999994E-2</v>
      </c>
      <c r="P2601" s="71">
        <v>8.3699999999999997E-2</v>
      </c>
      <c r="Q2601" s="71">
        <v>0.113</v>
      </c>
      <c r="R2601" s="71">
        <v>0.1721</v>
      </c>
      <c r="S2601" s="71">
        <v>0.3639</v>
      </c>
      <c r="T2601" s="71">
        <v>0.90800000000000003</v>
      </c>
      <c r="U2601" s="71">
        <v>1.179</v>
      </c>
      <c r="X2601" s="66">
        <v>44196</v>
      </c>
      <c r="Y2601" s="72">
        <v>-0.76600000000000001</v>
      </c>
      <c r="Z2601" s="72">
        <v>-0.70199999999999996</v>
      </c>
      <c r="AA2601" s="72">
        <v>-0.66900000000000004</v>
      </c>
      <c r="AB2601" s="72">
        <v>-0.71699999999999997</v>
      </c>
      <c r="AC2601" s="72">
        <v>-0.73299999999999998</v>
      </c>
      <c r="AD2601" s="72">
        <v>-0.67600000000000005</v>
      </c>
      <c r="AE2601" s="72">
        <v>-0.34300000000000003</v>
      </c>
      <c r="AF2601" s="72">
        <v>-0.16300000000000001</v>
      </c>
      <c r="AJ2601" s="66">
        <v>44285</v>
      </c>
      <c r="AK2601" s="71">
        <v>-9.98E-2</v>
      </c>
      <c r="AL2601" s="71">
        <v>-0.1129</v>
      </c>
      <c r="AM2601" s="71">
        <v>-0.13</v>
      </c>
      <c r="AN2601" s="71">
        <v>-0.13500000000000001</v>
      </c>
      <c r="AO2601" s="71">
        <v>-0.129</v>
      </c>
      <c r="AP2601" s="71">
        <v>-9.2999999999999999E-2</v>
      </c>
      <c r="AQ2601" s="71">
        <v>9.0999999999999998E-2</v>
      </c>
      <c r="AR2601" s="71">
        <v>0.28499999999999998</v>
      </c>
      <c r="AV2601" s="66">
        <v>44204</v>
      </c>
      <c r="AW2601" s="71">
        <v>-0.57099999999999995</v>
      </c>
      <c r="AX2601" s="71">
        <v>-0.61</v>
      </c>
      <c r="AY2601" s="71">
        <v>-0.623</v>
      </c>
      <c r="AZ2601" s="71">
        <v>-0.53300000000000003</v>
      </c>
      <c r="BA2601" s="71">
        <v>-0.48599999999999999</v>
      </c>
      <c r="BB2601" s="71">
        <v>-0.39800000000000002</v>
      </c>
      <c r="BC2601" s="71">
        <v>4.1000000000000002E-2</v>
      </c>
      <c r="BD2601" s="71">
        <v>0.34899999999999998</v>
      </c>
      <c r="BG2601" s="66">
        <v>44210</v>
      </c>
      <c r="BH2601" s="71">
        <v>3.89</v>
      </c>
      <c r="BI2601" s="71">
        <v>4.1399999999999997</v>
      </c>
      <c r="BJ2601" s="71">
        <v>4.46</v>
      </c>
      <c r="BK2601" s="71">
        <v>4.4984999999999999</v>
      </c>
      <c r="BL2601" s="71">
        <v>4.5369999999999999</v>
      </c>
      <c r="BM2601" s="71">
        <v>8.0090000000000003</v>
      </c>
      <c r="BN2601" s="71">
        <v>8.76</v>
      </c>
      <c r="BO2601" s="71">
        <v>10.568999999999999</v>
      </c>
      <c r="BR2601" s="66">
        <v>44600</v>
      </c>
      <c r="BS2601" s="71">
        <v>9.5</v>
      </c>
      <c r="BT2601" s="71">
        <v>11.5</v>
      </c>
      <c r="BU2601" s="71">
        <v>15</v>
      </c>
      <c r="BV2601" s="71">
        <v>23.244999999999997</v>
      </c>
      <c r="BW2601" s="71">
        <v>31.49</v>
      </c>
      <c r="BX2601" s="71">
        <v>32.99</v>
      </c>
      <c r="BY2601" s="71">
        <v>32.945</v>
      </c>
      <c r="BZ2601" s="71">
        <v>32.9</v>
      </c>
      <c r="CJ2601" s="66"/>
      <c r="CM2601" s="66"/>
      <c r="CP2601" s="66"/>
      <c r="CS2601" s="66"/>
    </row>
    <row r="2602" spans="13:97" ht="14.25" customHeight="1" x14ac:dyDescent="0.3">
      <c r="M2602" s="66">
        <v>44181</v>
      </c>
      <c r="N2602" s="71">
        <v>7.6100000000000001E-2</v>
      </c>
      <c r="O2602" s="71">
        <v>8.3699999999999997E-2</v>
      </c>
      <c r="P2602" s="71">
        <v>8.1199999999999994E-2</v>
      </c>
      <c r="Q2602" s="71">
        <v>0.115</v>
      </c>
      <c r="R2602" s="71">
        <v>0.17469999999999999</v>
      </c>
      <c r="S2602" s="71">
        <v>0.36699999999999999</v>
      </c>
      <c r="T2602" s="71">
        <v>0.9163</v>
      </c>
      <c r="U2602" s="71">
        <v>1.18815</v>
      </c>
      <c r="X2602" s="66">
        <v>44197</v>
      </c>
      <c r="Y2602" s="72">
        <v>-0.76600000000000001</v>
      </c>
      <c r="Z2602" s="72">
        <v>-0.70199999999999996</v>
      </c>
      <c r="AA2602" s="72">
        <v>-0.66900000000000004</v>
      </c>
      <c r="AB2602" s="72">
        <v>-0.71699999999999997</v>
      </c>
      <c r="AC2602" s="72">
        <v>-0.73299999999999998</v>
      </c>
      <c r="AD2602" s="72">
        <v>-0.67600000000000005</v>
      </c>
      <c r="AE2602" s="72">
        <v>-0.34300000000000003</v>
      </c>
      <c r="AF2602" s="72">
        <v>-0.16300000000000001</v>
      </c>
      <c r="AJ2602" s="66">
        <v>44286</v>
      </c>
      <c r="AK2602" s="71">
        <v>-9.9699999999999997E-2</v>
      </c>
      <c r="AL2602" s="71">
        <v>-0.1129</v>
      </c>
      <c r="AM2602" s="71">
        <v>-0.13</v>
      </c>
      <c r="AN2602" s="71">
        <v>-0.124</v>
      </c>
      <c r="AO2602" s="71">
        <v>-0.125</v>
      </c>
      <c r="AP2602" s="71">
        <v>-0.09</v>
      </c>
      <c r="AQ2602" s="71">
        <v>9.5000000000000001E-2</v>
      </c>
      <c r="AR2602" s="71">
        <v>0.29799999999999999</v>
      </c>
      <c r="AV2602" s="66">
        <v>44207</v>
      </c>
      <c r="AW2602" s="71">
        <v>-0.55700000000000005</v>
      </c>
      <c r="AX2602" s="71">
        <v>-0.61</v>
      </c>
      <c r="AY2602" s="71">
        <v>-0.623</v>
      </c>
      <c r="AZ2602" s="71">
        <v>-0.51800000000000002</v>
      </c>
      <c r="BA2602" s="71">
        <v>-0.46899999999999997</v>
      </c>
      <c r="BB2602" s="71">
        <v>-0.378</v>
      </c>
      <c r="BC2602" s="71">
        <v>5.8000000000000003E-2</v>
      </c>
      <c r="BD2602" s="71">
        <v>0.36599999999999999</v>
      </c>
      <c r="BG2602" s="66">
        <v>44211</v>
      </c>
      <c r="BH2602" s="71">
        <v>3.84</v>
      </c>
      <c r="BI2602" s="71">
        <v>4.12</v>
      </c>
      <c r="BJ2602" s="71">
        <v>4.3499999999999996</v>
      </c>
      <c r="BK2602" s="71">
        <v>4.4435000000000002</v>
      </c>
      <c r="BL2602" s="71">
        <v>4.5369999999999999</v>
      </c>
      <c r="BM2602" s="71">
        <v>8.0090000000000003</v>
      </c>
      <c r="BN2602" s="71">
        <v>8.8360000000000003</v>
      </c>
      <c r="BO2602" s="71">
        <v>10.647</v>
      </c>
      <c r="BR2602" s="66">
        <v>44601</v>
      </c>
      <c r="BS2602" s="71">
        <v>9.5</v>
      </c>
      <c r="BT2602" s="71">
        <v>11.5</v>
      </c>
      <c r="BU2602" s="71">
        <v>15</v>
      </c>
      <c r="BV2602" s="71">
        <v>23.244999999999997</v>
      </c>
      <c r="BW2602" s="71">
        <v>31.49</v>
      </c>
      <c r="BX2602" s="71">
        <v>32.99</v>
      </c>
      <c r="BY2602" s="71">
        <v>32.945</v>
      </c>
      <c r="BZ2602" s="71">
        <v>32.9</v>
      </c>
      <c r="CJ2602" s="66"/>
      <c r="CM2602" s="66"/>
      <c r="CP2602" s="66"/>
      <c r="CS2602" s="66"/>
    </row>
    <row r="2603" spans="13:97" ht="14.25" customHeight="1" x14ac:dyDescent="0.3">
      <c r="M2603" s="66">
        <v>44182</v>
      </c>
      <c r="N2603" s="71">
        <v>8.1100000000000005E-2</v>
      </c>
      <c r="O2603" s="71">
        <v>8.6199999999999999E-2</v>
      </c>
      <c r="P2603" s="71">
        <v>8.3699999999999997E-2</v>
      </c>
      <c r="Q2603" s="71">
        <v>0.121</v>
      </c>
      <c r="R2603" s="71">
        <v>0.18260000000000001</v>
      </c>
      <c r="S2603" s="71">
        <v>0.37819999999999998</v>
      </c>
      <c r="T2603" s="71">
        <v>0.93289999999999995</v>
      </c>
      <c r="U2603" s="71">
        <v>1.2014499999999999</v>
      </c>
      <c r="X2603" s="66">
        <v>44200</v>
      </c>
      <c r="Y2603" s="72">
        <v>-0.626</v>
      </c>
      <c r="Z2603" s="72">
        <v>-0.60499999999999998</v>
      </c>
      <c r="AA2603" s="72">
        <v>-0.61599999999999999</v>
      </c>
      <c r="AB2603" s="72">
        <v>-0.68200000000000005</v>
      </c>
      <c r="AC2603" s="72">
        <v>-0.71099999999999997</v>
      </c>
      <c r="AD2603" s="72">
        <v>-0.67700000000000005</v>
      </c>
      <c r="AE2603" s="72">
        <v>-0.37</v>
      </c>
      <c r="AF2603" s="72">
        <v>-0.188</v>
      </c>
      <c r="AJ2603" s="66">
        <v>44287</v>
      </c>
      <c r="AK2603" s="71">
        <v>-9.98E-2</v>
      </c>
      <c r="AL2603" s="71">
        <v>-0.1129</v>
      </c>
      <c r="AM2603" s="71">
        <v>-0.13</v>
      </c>
      <c r="AN2603" s="71">
        <v>-0.111</v>
      </c>
      <c r="AO2603" s="71">
        <v>-0.11600000000000001</v>
      </c>
      <c r="AP2603" s="71">
        <v>-7.9000000000000001E-2</v>
      </c>
      <c r="AQ2603" s="71">
        <v>0.113</v>
      </c>
      <c r="AR2603" s="71">
        <v>0.313</v>
      </c>
      <c r="AV2603" s="66">
        <v>44208</v>
      </c>
      <c r="AW2603" s="71">
        <v>-0.55200000000000005</v>
      </c>
      <c r="AX2603" s="71">
        <v>-0.57899999999999996</v>
      </c>
      <c r="AY2603" s="71">
        <v>-0.55000000000000004</v>
      </c>
      <c r="AZ2603" s="71">
        <v>-0.497</v>
      </c>
      <c r="BA2603" s="71">
        <v>-0.436</v>
      </c>
      <c r="BB2603" s="71">
        <v>-0.34100000000000003</v>
      </c>
      <c r="BC2603" s="71">
        <v>0.11</v>
      </c>
      <c r="BD2603" s="71">
        <v>0.41899999999999998</v>
      </c>
      <c r="BG2603" s="66">
        <v>44214</v>
      </c>
      <c r="BH2603" s="71">
        <v>3.84</v>
      </c>
      <c r="BI2603" s="71">
        <v>4.12</v>
      </c>
      <c r="BJ2603" s="71">
        <v>4.3499999999999996</v>
      </c>
      <c r="BK2603" s="71">
        <v>4.4435000000000002</v>
      </c>
      <c r="BL2603" s="71">
        <v>4.5369999999999999</v>
      </c>
      <c r="BM2603" s="71">
        <v>8.0090000000000003</v>
      </c>
      <c r="BN2603" s="71">
        <v>8.8450000000000006</v>
      </c>
      <c r="BO2603" s="71">
        <v>10.598000000000001</v>
      </c>
      <c r="BR2603" s="66">
        <v>44602</v>
      </c>
      <c r="BS2603" s="71">
        <v>9.5</v>
      </c>
      <c r="BT2603" s="71">
        <v>11.5</v>
      </c>
      <c r="BU2603" s="71">
        <v>14.75</v>
      </c>
      <c r="BV2603" s="71">
        <v>23.119999999999997</v>
      </c>
      <c r="BW2603" s="71">
        <v>31.49</v>
      </c>
      <c r="BX2603" s="71">
        <v>32.99</v>
      </c>
      <c r="BY2603" s="71">
        <v>32.945</v>
      </c>
      <c r="BZ2603" s="71">
        <v>32.9</v>
      </c>
      <c r="CJ2603" s="66"/>
      <c r="CM2603" s="66"/>
      <c r="CP2603" s="66"/>
      <c r="CS2603" s="66"/>
    </row>
    <row r="2604" spans="13:97" ht="14.25" customHeight="1" x14ac:dyDescent="0.3">
      <c r="M2604" s="66">
        <v>44183</v>
      </c>
      <c r="N2604" s="71">
        <v>8.1100000000000005E-2</v>
      </c>
      <c r="O2604" s="71">
        <v>8.3699999999999997E-2</v>
      </c>
      <c r="P2604" s="71">
        <v>8.3699999999999997E-2</v>
      </c>
      <c r="Q2604" s="71">
        <v>0.121</v>
      </c>
      <c r="R2604" s="71">
        <v>0.1802</v>
      </c>
      <c r="S2604" s="71">
        <v>0.38140000000000002</v>
      </c>
      <c r="T2604" s="71">
        <v>0.94620000000000004</v>
      </c>
      <c r="U2604" s="71">
        <v>1.2181</v>
      </c>
      <c r="X2604" s="66">
        <v>44201</v>
      </c>
      <c r="Y2604" s="72">
        <v>-0.62</v>
      </c>
      <c r="Z2604" s="72">
        <v>-0.61099999999999999</v>
      </c>
      <c r="AA2604" s="72">
        <v>-0.62</v>
      </c>
      <c r="AB2604" s="72">
        <v>-0.68600000000000005</v>
      </c>
      <c r="AC2604" s="72">
        <v>-0.69399999999999995</v>
      </c>
      <c r="AD2604" s="72">
        <v>-0.66100000000000003</v>
      </c>
      <c r="AE2604" s="72">
        <v>-0.34</v>
      </c>
      <c r="AF2604" s="72">
        <v>-0.159</v>
      </c>
      <c r="AJ2604" s="66">
        <v>44288</v>
      </c>
      <c r="AK2604" s="71">
        <v>-9.9699999999999997E-2</v>
      </c>
      <c r="AL2604" s="71">
        <v>-0.1079</v>
      </c>
      <c r="AM2604" s="71">
        <v>-0.13</v>
      </c>
      <c r="AN2604" s="71">
        <v>-0.114</v>
      </c>
      <c r="AO2604" s="71">
        <v>-0.107</v>
      </c>
      <c r="AP2604" s="71">
        <v>-7.8E-2</v>
      </c>
      <c r="AQ2604" s="71">
        <v>0.126</v>
      </c>
      <c r="AR2604" s="71">
        <v>0.311</v>
      </c>
      <c r="AV2604" s="66">
        <v>44209</v>
      </c>
      <c r="AW2604" s="71">
        <v>-0.52900000000000003</v>
      </c>
      <c r="AX2604" s="71">
        <v>-0.57899999999999996</v>
      </c>
      <c r="AY2604" s="71">
        <v>-0.55000000000000004</v>
      </c>
      <c r="AZ2604" s="71">
        <v>-0.505</v>
      </c>
      <c r="BA2604" s="71">
        <v>-0.45800000000000002</v>
      </c>
      <c r="BB2604" s="71">
        <v>-0.36499999999999999</v>
      </c>
      <c r="BC2604" s="71">
        <v>6.9000000000000006E-2</v>
      </c>
      <c r="BD2604" s="71">
        <v>0.378</v>
      </c>
      <c r="BG2604" s="66">
        <v>44215</v>
      </c>
      <c r="BH2604" s="71">
        <v>3.84</v>
      </c>
      <c r="BI2604" s="71">
        <v>4.12</v>
      </c>
      <c r="BJ2604" s="71">
        <v>4.3499999999999996</v>
      </c>
      <c r="BK2604" s="71">
        <v>4.4435000000000002</v>
      </c>
      <c r="BL2604" s="71">
        <v>4.5369999999999999</v>
      </c>
      <c r="BM2604" s="71">
        <v>8.0090000000000003</v>
      </c>
      <c r="BN2604" s="71">
        <v>8.7629999999999999</v>
      </c>
      <c r="BO2604" s="71">
        <v>10.55</v>
      </c>
      <c r="BR2604" s="66">
        <v>44603</v>
      </c>
      <c r="BS2604" s="71">
        <v>9.5</v>
      </c>
      <c r="BT2604" s="71">
        <v>11.5</v>
      </c>
      <c r="BU2604" s="71">
        <v>14.75</v>
      </c>
      <c r="BV2604" s="71">
        <v>23.119999999999997</v>
      </c>
      <c r="BW2604" s="71">
        <v>31.49</v>
      </c>
      <c r="BX2604" s="71">
        <v>32.99</v>
      </c>
      <c r="BY2604" s="71">
        <v>32.945</v>
      </c>
      <c r="BZ2604" s="71">
        <v>32.9</v>
      </c>
      <c r="CJ2604" s="66"/>
      <c r="CM2604" s="66"/>
      <c r="CP2604" s="66"/>
      <c r="CS2604" s="66"/>
    </row>
    <row r="2605" spans="13:97" ht="14.25" customHeight="1" x14ac:dyDescent="0.3">
      <c r="M2605" s="66">
        <v>44186</v>
      </c>
      <c r="N2605" s="71">
        <v>8.1100000000000005E-2</v>
      </c>
      <c r="O2605" s="71">
        <v>8.8800000000000004E-2</v>
      </c>
      <c r="P2605" s="71">
        <v>8.6199999999999999E-2</v>
      </c>
      <c r="Q2605" s="71">
        <v>0.121</v>
      </c>
      <c r="R2605" s="71">
        <v>0.17760000000000001</v>
      </c>
      <c r="S2605" s="71">
        <v>0.37980000000000003</v>
      </c>
      <c r="T2605" s="71">
        <v>0.93459999999999999</v>
      </c>
      <c r="U2605" s="71">
        <v>1.2073</v>
      </c>
      <c r="X2605" s="66">
        <v>44202</v>
      </c>
      <c r="Y2605" s="72">
        <v>-0.62</v>
      </c>
      <c r="Z2605" s="72">
        <v>-0.61199999999999999</v>
      </c>
      <c r="AA2605" s="72">
        <v>-0.622</v>
      </c>
      <c r="AB2605" s="72">
        <v>-0.67900000000000005</v>
      </c>
      <c r="AC2605" s="72">
        <v>-0.69299999999999995</v>
      </c>
      <c r="AD2605" s="72">
        <v>-0.65</v>
      </c>
      <c r="AE2605" s="72">
        <v>-0.32300000000000001</v>
      </c>
      <c r="AF2605" s="72">
        <v>-0.14799999999999999</v>
      </c>
      <c r="AJ2605" s="66">
        <v>44291</v>
      </c>
      <c r="AK2605" s="71">
        <v>-8.8900000000000007E-2</v>
      </c>
      <c r="AL2605" s="71">
        <v>-0.1079</v>
      </c>
      <c r="AM2605" s="71">
        <v>-0.13</v>
      </c>
      <c r="AN2605" s="71">
        <v>-0.11799999999999999</v>
      </c>
      <c r="AO2605" s="71">
        <v>-0.115</v>
      </c>
      <c r="AP2605" s="71">
        <v>-0.08</v>
      </c>
      <c r="AQ2605" s="71">
        <v>0.12</v>
      </c>
      <c r="AR2605" s="71">
        <v>0.32800000000000001</v>
      </c>
      <c r="AV2605" s="66">
        <v>44210</v>
      </c>
      <c r="AW2605" s="71">
        <v>-0.52300000000000002</v>
      </c>
      <c r="AX2605" s="71">
        <v>-0.57899999999999996</v>
      </c>
      <c r="AY2605" s="71">
        <v>-0.55000000000000004</v>
      </c>
      <c r="AZ2605" s="71">
        <v>-0.505</v>
      </c>
      <c r="BA2605" s="71">
        <v>-0.45</v>
      </c>
      <c r="BB2605" s="71">
        <v>-0.36</v>
      </c>
      <c r="BC2605" s="71">
        <v>6.0999999999999999E-2</v>
      </c>
      <c r="BD2605" s="71">
        <v>0.37</v>
      </c>
      <c r="BG2605" s="66">
        <v>44216</v>
      </c>
      <c r="BH2605" s="71">
        <v>3.84</v>
      </c>
      <c r="BI2605" s="71">
        <v>4.12</v>
      </c>
      <c r="BJ2605" s="71">
        <v>4.3499999999999996</v>
      </c>
      <c r="BK2605" s="71">
        <v>4.4435000000000002</v>
      </c>
      <c r="BL2605" s="71">
        <v>4.5369999999999999</v>
      </c>
      <c r="BM2605" s="71">
        <v>8.0090000000000003</v>
      </c>
      <c r="BN2605" s="71">
        <v>8.7509999999999994</v>
      </c>
      <c r="BO2605" s="71">
        <v>10.512</v>
      </c>
      <c r="BR2605" s="66">
        <v>44606</v>
      </c>
      <c r="BS2605" s="71">
        <v>9.5</v>
      </c>
      <c r="BT2605" s="71">
        <v>11.5</v>
      </c>
      <c r="BU2605" s="71">
        <v>14.75</v>
      </c>
      <c r="BV2605" s="71">
        <v>23.119999999999997</v>
      </c>
      <c r="BW2605" s="71">
        <v>31.49</v>
      </c>
      <c r="BX2605" s="71">
        <v>32.99</v>
      </c>
      <c r="BY2605" s="71">
        <v>32.945</v>
      </c>
      <c r="BZ2605" s="71">
        <v>32.9</v>
      </c>
      <c r="CJ2605" s="66"/>
      <c r="CM2605" s="66"/>
      <c r="CP2605" s="66"/>
      <c r="CS2605" s="66"/>
    </row>
    <row r="2606" spans="13:97" ht="14.25" customHeight="1" x14ac:dyDescent="0.3">
      <c r="M2606" s="66">
        <v>44187</v>
      </c>
      <c r="N2606" s="71">
        <v>7.6100000000000001E-2</v>
      </c>
      <c r="O2606" s="71">
        <v>8.1100000000000005E-2</v>
      </c>
      <c r="P2606" s="71">
        <v>8.3699999999999997E-2</v>
      </c>
      <c r="Q2606" s="71">
        <v>0.1129</v>
      </c>
      <c r="R2606" s="71">
        <v>0.16450000000000001</v>
      </c>
      <c r="S2606" s="71">
        <v>0.36220000000000002</v>
      </c>
      <c r="T2606" s="71">
        <v>0.91639999999999999</v>
      </c>
      <c r="U2606" s="71">
        <v>1.1832</v>
      </c>
      <c r="X2606" s="66">
        <v>44203</v>
      </c>
      <c r="Y2606" s="72">
        <v>-0.61899999999999999</v>
      </c>
      <c r="Z2606" s="72">
        <v>-0.61799999999999999</v>
      </c>
      <c r="AA2606" s="72">
        <v>-0.623</v>
      </c>
      <c r="AB2606" s="72">
        <v>-0.69</v>
      </c>
      <c r="AC2606" s="72">
        <v>-0.69899999999999995</v>
      </c>
      <c r="AD2606" s="72">
        <v>-0.65300000000000002</v>
      </c>
      <c r="AE2606" s="72">
        <v>-0.32300000000000001</v>
      </c>
      <c r="AF2606" s="72">
        <v>-0.14899999999999999</v>
      </c>
      <c r="AJ2606" s="66">
        <v>44292</v>
      </c>
      <c r="AK2606" s="71">
        <v>-8.6800000000000002E-2</v>
      </c>
      <c r="AL2606" s="71">
        <v>-9.9900000000000003E-2</v>
      </c>
      <c r="AM2606" s="71">
        <v>-0.13</v>
      </c>
      <c r="AN2606" s="71">
        <v>-0.115</v>
      </c>
      <c r="AO2606" s="71">
        <v>-0.112</v>
      </c>
      <c r="AP2606" s="71">
        <v>-8.4000000000000005E-2</v>
      </c>
      <c r="AQ2606" s="71">
        <v>0.113</v>
      </c>
      <c r="AR2606" s="71">
        <v>0.32100000000000001</v>
      </c>
      <c r="AV2606" s="66">
        <v>44211</v>
      </c>
      <c r="AW2606" s="71">
        <v>-0.52500000000000002</v>
      </c>
      <c r="AX2606" s="71">
        <v>-0.57899999999999996</v>
      </c>
      <c r="AY2606" s="71">
        <v>-0.55000000000000004</v>
      </c>
      <c r="AZ2606" s="71">
        <v>-0.51300000000000001</v>
      </c>
      <c r="BA2606" s="71">
        <v>-0.45700000000000002</v>
      </c>
      <c r="BB2606" s="71">
        <v>-0.36399999999999999</v>
      </c>
      <c r="BC2606" s="71">
        <v>5.8000000000000003E-2</v>
      </c>
      <c r="BD2606" s="71">
        <v>0.375</v>
      </c>
      <c r="BG2606" s="66">
        <v>44217</v>
      </c>
      <c r="BH2606" s="71">
        <v>3.84</v>
      </c>
      <c r="BI2606" s="71">
        <v>4.12</v>
      </c>
      <c r="BJ2606" s="71">
        <v>4.3499999999999996</v>
      </c>
      <c r="BK2606" s="71">
        <v>4.4435000000000002</v>
      </c>
      <c r="BL2606" s="71">
        <v>4.5369999999999999</v>
      </c>
      <c r="BM2606" s="71">
        <v>8.0090000000000003</v>
      </c>
      <c r="BN2606" s="71">
        <v>8.7240000000000002</v>
      </c>
      <c r="BO2606" s="71">
        <v>10.45</v>
      </c>
      <c r="BR2606" s="66">
        <v>44607</v>
      </c>
      <c r="BS2606" s="71">
        <v>9.5</v>
      </c>
      <c r="BT2606" s="71">
        <v>11.5</v>
      </c>
      <c r="BU2606" s="71">
        <v>14.75</v>
      </c>
      <c r="BV2606" s="71">
        <v>23.119999999999997</v>
      </c>
      <c r="BW2606" s="71">
        <v>31.49</v>
      </c>
      <c r="BX2606" s="71">
        <v>32.99</v>
      </c>
      <c r="BY2606" s="71">
        <v>32.945</v>
      </c>
      <c r="BZ2606" s="71">
        <v>32.9</v>
      </c>
      <c r="CJ2606" s="66"/>
      <c r="CM2606" s="66"/>
      <c r="CP2606" s="66"/>
      <c r="CS2606" s="66"/>
    </row>
    <row r="2607" spans="13:97" ht="14.25" customHeight="1" x14ac:dyDescent="0.3">
      <c r="M2607" s="66">
        <v>44188</v>
      </c>
      <c r="N2607" s="71">
        <v>7.8600000000000003E-2</v>
      </c>
      <c r="O2607" s="71">
        <v>8.6199999999999999E-2</v>
      </c>
      <c r="P2607" s="71">
        <v>8.1199999999999994E-2</v>
      </c>
      <c r="Q2607" s="71">
        <v>0.1169</v>
      </c>
      <c r="R2607" s="71">
        <v>0.1671</v>
      </c>
      <c r="S2607" s="71">
        <v>0.37019999999999997</v>
      </c>
      <c r="T2607" s="71">
        <v>0.94299999999999995</v>
      </c>
      <c r="U2607" s="71">
        <v>1.2164999999999999</v>
      </c>
      <c r="X2607" s="66">
        <v>44204</v>
      </c>
      <c r="Y2607" s="72">
        <v>-0.61199999999999999</v>
      </c>
      <c r="Z2607" s="72">
        <v>-0.61499999999999999</v>
      </c>
      <c r="AA2607" s="72">
        <v>-0.62</v>
      </c>
      <c r="AB2607" s="72">
        <v>-0.68400000000000005</v>
      </c>
      <c r="AC2607" s="72">
        <v>-0.69799999999999995</v>
      </c>
      <c r="AD2607" s="72">
        <v>-0.65</v>
      </c>
      <c r="AE2607" s="72">
        <v>-0.318</v>
      </c>
      <c r="AF2607" s="72">
        <v>-0.14499999999999999</v>
      </c>
      <c r="AJ2607" s="66">
        <v>44293</v>
      </c>
      <c r="AK2607" s="71">
        <v>-8.8800000000000004E-2</v>
      </c>
      <c r="AL2607" s="71">
        <v>-9.8900000000000002E-2</v>
      </c>
      <c r="AM2607" s="71">
        <v>-0.127</v>
      </c>
      <c r="AN2607" s="71">
        <v>-0.11899999999999999</v>
      </c>
      <c r="AO2607" s="71">
        <v>-0.12</v>
      </c>
      <c r="AP2607" s="71">
        <v>-9.0999999999999998E-2</v>
      </c>
      <c r="AQ2607" s="71">
        <v>9.9000000000000005E-2</v>
      </c>
      <c r="AR2607" s="71">
        <v>0.30399999999999999</v>
      </c>
      <c r="AV2607" s="66">
        <v>44214</v>
      </c>
      <c r="AW2607" s="71">
        <v>-0.52700000000000002</v>
      </c>
      <c r="AX2607" s="71">
        <v>-0.57899999999999996</v>
      </c>
      <c r="AY2607" s="71">
        <v>-0.55000000000000004</v>
      </c>
      <c r="AZ2607" s="71">
        <v>-0.50900000000000001</v>
      </c>
      <c r="BA2607" s="71">
        <v>-0.441</v>
      </c>
      <c r="BB2607" s="71">
        <v>-0.35399999999999998</v>
      </c>
      <c r="BC2607" s="71">
        <v>7.8E-2</v>
      </c>
      <c r="BD2607" s="71">
        <v>0.39800000000000002</v>
      </c>
      <c r="BG2607" s="66">
        <v>44218</v>
      </c>
      <c r="BH2607" s="71">
        <v>3.7800000000000002</v>
      </c>
      <c r="BI2607" s="71">
        <v>4.09</v>
      </c>
      <c r="BJ2607" s="71">
        <v>4.3</v>
      </c>
      <c r="BK2607" s="71">
        <v>4.4184999999999999</v>
      </c>
      <c r="BL2607" s="71">
        <v>4.5369999999999999</v>
      </c>
      <c r="BM2607" s="71">
        <v>8.0090000000000003</v>
      </c>
      <c r="BN2607" s="71">
        <v>8.7639999999999993</v>
      </c>
      <c r="BO2607" s="71">
        <v>10.481999999999999</v>
      </c>
      <c r="BR2607" s="66">
        <v>44608</v>
      </c>
      <c r="BS2607" s="71">
        <v>9.5</v>
      </c>
      <c r="BT2607" s="71">
        <v>11.5</v>
      </c>
      <c r="BU2607" s="71">
        <v>14.75</v>
      </c>
      <c r="BV2607" s="71">
        <v>23.119999999999997</v>
      </c>
      <c r="BW2607" s="71">
        <v>31.49</v>
      </c>
      <c r="BX2607" s="71">
        <v>32.99</v>
      </c>
      <c r="BY2607" s="71">
        <v>32.945</v>
      </c>
      <c r="BZ2607" s="71">
        <v>32.9</v>
      </c>
      <c r="CJ2607" s="66"/>
      <c r="CM2607" s="66"/>
      <c r="CP2607" s="66"/>
      <c r="CS2607" s="66"/>
    </row>
    <row r="2608" spans="13:97" ht="14.25" customHeight="1" x14ac:dyDescent="0.3">
      <c r="M2608" s="66">
        <v>44189</v>
      </c>
      <c r="N2608" s="71">
        <v>8.1100000000000005E-2</v>
      </c>
      <c r="O2608" s="71">
        <v>9.1300000000000006E-2</v>
      </c>
      <c r="P2608" s="71">
        <v>8.6199999999999999E-2</v>
      </c>
      <c r="Q2608" s="71">
        <v>0.11890000000000001</v>
      </c>
      <c r="R2608" s="71">
        <v>0.1646</v>
      </c>
      <c r="S2608" s="71">
        <v>0.36220000000000002</v>
      </c>
      <c r="T2608" s="71">
        <v>0.92310000000000003</v>
      </c>
      <c r="U2608" s="71">
        <v>1.1915499999999999</v>
      </c>
      <c r="X2608" s="66">
        <v>44207</v>
      </c>
      <c r="Y2608" s="72">
        <v>-0.61799999999999999</v>
      </c>
      <c r="Z2608" s="72">
        <v>-0.61499999999999999</v>
      </c>
      <c r="AA2608" s="72">
        <v>-0.62</v>
      </c>
      <c r="AB2608" s="72">
        <v>-0.64900000000000002</v>
      </c>
      <c r="AC2608" s="72">
        <v>-0.66800000000000004</v>
      </c>
      <c r="AD2608" s="72">
        <v>-0.63100000000000001</v>
      </c>
      <c r="AE2608" s="72">
        <v>-0.29299999999999998</v>
      </c>
      <c r="AF2608" s="72">
        <v>-0.11600000000000001</v>
      </c>
      <c r="AJ2608" s="66">
        <v>44294</v>
      </c>
      <c r="AK2608" s="71">
        <v>-9.3799999999999994E-2</v>
      </c>
      <c r="AL2608" s="71">
        <v>-0.10199999999999999</v>
      </c>
      <c r="AM2608" s="71">
        <v>-0.127</v>
      </c>
      <c r="AN2608" s="71">
        <v>-0.128</v>
      </c>
      <c r="AO2608" s="71">
        <v>-0.13</v>
      </c>
      <c r="AP2608" s="71">
        <v>-9.8000000000000004E-2</v>
      </c>
      <c r="AQ2608" s="71">
        <v>9.8000000000000004E-2</v>
      </c>
      <c r="AR2608" s="71">
        <v>0.30499999999999999</v>
      </c>
      <c r="AV2608" s="66">
        <v>44215</v>
      </c>
      <c r="AW2608" s="71">
        <v>-0.53500000000000003</v>
      </c>
      <c r="AX2608" s="71">
        <v>-0.57899999999999996</v>
      </c>
      <c r="AY2608" s="71">
        <v>-0.55000000000000004</v>
      </c>
      <c r="AZ2608" s="71">
        <v>-0.51600000000000001</v>
      </c>
      <c r="BA2608" s="71">
        <v>-0.44800000000000001</v>
      </c>
      <c r="BB2608" s="71">
        <v>-0.35499999999999998</v>
      </c>
      <c r="BC2608" s="71">
        <v>6.9000000000000006E-2</v>
      </c>
      <c r="BD2608" s="71">
        <v>0.38400000000000001</v>
      </c>
      <c r="BG2608" s="66">
        <v>44221</v>
      </c>
      <c r="BH2608" s="71">
        <v>3.7800000000000002</v>
      </c>
      <c r="BI2608" s="71">
        <v>4.09</v>
      </c>
      <c r="BJ2608" s="71">
        <v>4.3</v>
      </c>
      <c r="BK2608" s="71">
        <v>4.4184999999999999</v>
      </c>
      <c r="BL2608" s="71">
        <v>4.5369999999999999</v>
      </c>
      <c r="BM2608" s="71">
        <v>8.0090000000000003</v>
      </c>
      <c r="BN2608" s="71">
        <v>8.7929999999999993</v>
      </c>
      <c r="BO2608" s="71">
        <v>10.51</v>
      </c>
      <c r="BR2608" s="66">
        <v>44609</v>
      </c>
      <c r="BS2608" s="71">
        <v>9.5</v>
      </c>
      <c r="BT2608" s="71">
        <v>11.5</v>
      </c>
      <c r="BU2608" s="71">
        <v>14.75</v>
      </c>
      <c r="BV2608" s="71">
        <v>23.119999999999997</v>
      </c>
      <c r="BW2608" s="71">
        <v>31.49</v>
      </c>
      <c r="BX2608" s="71">
        <v>32.99</v>
      </c>
      <c r="BY2608" s="71">
        <v>32.945</v>
      </c>
      <c r="BZ2608" s="71">
        <v>32.9</v>
      </c>
      <c r="CJ2608" s="66"/>
      <c r="CM2608" s="66"/>
      <c r="CP2608" s="66"/>
      <c r="CS2608" s="66"/>
    </row>
    <row r="2609" spans="13:97" ht="14.25" customHeight="1" x14ac:dyDescent="0.3">
      <c r="M2609" s="66">
        <v>44190</v>
      </c>
      <c r="N2609" s="71">
        <v>8.1100000000000005E-2</v>
      </c>
      <c r="O2609" s="71">
        <v>9.1300000000000006E-2</v>
      </c>
      <c r="P2609" s="71">
        <v>8.6199999999999999E-2</v>
      </c>
      <c r="Q2609" s="71">
        <v>0.11890000000000001</v>
      </c>
      <c r="R2609" s="71">
        <v>0.1646</v>
      </c>
      <c r="S2609" s="71">
        <v>0.36220000000000002</v>
      </c>
      <c r="T2609" s="71">
        <v>0.92310000000000003</v>
      </c>
      <c r="U2609" s="71">
        <v>1.1915499999999999</v>
      </c>
      <c r="X2609" s="66">
        <v>44208</v>
      </c>
      <c r="Y2609" s="72">
        <v>-0.61799999999999999</v>
      </c>
      <c r="Z2609" s="72">
        <v>-0.61799999999999999</v>
      </c>
      <c r="AA2609" s="72">
        <v>-0.61699999999999999</v>
      </c>
      <c r="AB2609" s="72">
        <v>-0.625</v>
      </c>
      <c r="AC2609" s="72">
        <v>-0.65900000000000003</v>
      </c>
      <c r="AD2609" s="72">
        <v>-0.60599999999999998</v>
      </c>
      <c r="AE2609" s="72">
        <v>-0.25700000000000001</v>
      </c>
      <c r="AF2609" s="72">
        <v>-7.8E-2</v>
      </c>
      <c r="AJ2609" s="66">
        <v>44295</v>
      </c>
      <c r="AK2609" s="71">
        <v>-9.9699999999999997E-2</v>
      </c>
      <c r="AL2609" s="71">
        <v>-0.10979999999999999</v>
      </c>
      <c r="AM2609" s="71">
        <v>-0.127</v>
      </c>
      <c r="AN2609" s="71">
        <v>-0.122</v>
      </c>
      <c r="AO2609" s="71">
        <v>-0.11</v>
      </c>
      <c r="AP2609" s="71">
        <v>-8.1000000000000003E-2</v>
      </c>
      <c r="AQ2609" s="71">
        <v>0.11</v>
      </c>
      <c r="AR2609" s="71">
        <v>0.316</v>
      </c>
      <c r="AV2609" s="66">
        <v>44216</v>
      </c>
      <c r="AW2609" s="71">
        <v>-0.52800000000000002</v>
      </c>
      <c r="AX2609" s="71">
        <v>-0.57899999999999996</v>
      </c>
      <c r="AY2609" s="71">
        <v>-0.55000000000000004</v>
      </c>
      <c r="AZ2609" s="71">
        <v>-0.51600000000000001</v>
      </c>
      <c r="BA2609" s="71">
        <v>-0.44700000000000001</v>
      </c>
      <c r="BB2609" s="71">
        <v>-0.35299999999999998</v>
      </c>
      <c r="BC2609" s="71">
        <v>7.4999999999999997E-2</v>
      </c>
      <c r="BD2609" s="71">
        <v>0.39300000000000002</v>
      </c>
      <c r="BG2609" s="66">
        <v>44222</v>
      </c>
      <c r="BH2609" s="71">
        <v>3.7800000000000002</v>
      </c>
      <c r="BI2609" s="71">
        <v>4.09</v>
      </c>
      <c r="BJ2609" s="71">
        <v>4.3</v>
      </c>
      <c r="BK2609" s="71">
        <v>4.4184999999999999</v>
      </c>
      <c r="BL2609" s="71">
        <v>4.5369999999999999</v>
      </c>
      <c r="BM2609" s="71">
        <v>8.0090000000000003</v>
      </c>
      <c r="BN2609" s="71">
        <v>8.782</v>
      </c>
      <c r="BO2609" s="71">
        <v>10.465</v>
      </c>
      <c r="BR2609" s="66">
        <v>44610</v>
      </c>
      <c r="BS2609" s="71">
        <v>9.5</v>
      </c>
      <c r="BT2609" s="71">
        <v>11.5</v>
      </c>
      <c r="BU2609" s="71">
        <v>14.75</v>
      </c>
      <c r="BV2609" s="71">
        <v>23.119999999999997</v>
      </c>
      <c r="BW2609" s="71">
        <v>31.49</v>
      </c>
      <c r="BX2609" s="71">
        <v>32.99</v>
      </c>
      <c r="BY2609" s="71">
        <v>32.945</v>
      </c>
      <c r="BZ2609" s="71">
        <v>32.9</v>
      </c>
      <c r="CJ2609" s="66"/>
      <c r="CM2609" s="66"/>
      <c r="CP2609" s="66"/>
      <c r="CS2609" s="66"/>
    </row>
    <row r="2610" spans="13:97" ht="14.25" customHeight="1" x14ac:dyDescent="0.3">
      <c r="M2610" s="66">
        <v>44193</v>
      </c>
      <c r="N2610" s="71">
        <v>8.3699999999999997E-2</v>
      </c>
      <c r="O2610" s="71">
        <v>9.3799999999999994E-2</v>
      </c>
      <c r="P2610" s="71">
        <v>9.64E-2</v>
      </c>
      <c r="Q2610" s="71">
        <v>0.11890000000000001</v>
      </c>
      <c r="R2610" s="71">
        <v>0.16470000000000001</v>
      </c>
      <c r="S2610" s="71">
        <v>0.35420000000000001</v>
      </c>
      <c r="T2610" s="71">
        <v>0.92310000000000003</v>
      </c>
      <c r="U2610" s="71">
        <v>1.1915499999999999</v>
      </c>
      <c r="X2610" s="66">
        <v>44209</v>
      </c>
      <c r="Y2610" s="72">
        <v>-0.621</v>
      </c>
      <c r="Z2610" s="72">
        <v>-0.624</v>
      </c>
      <c r="AA2610" s="72">
        <v>-0.61899999999999999</v>
      </c>
      <c r="AB2610" s="72">
        <v>-0.629</v>
      </c>
      <c r="AC2610" s="72">
        <v>-0.67800000000000005</v>
      </c>
      <c r="AD2610" s="72">
        <v>-0.63400000000000001</v>
      </c>
      <c r="AE2610" s="72">
        <v>-0.307</v>
      </c>
      <c r="AF2610" s="72">
        <v>-0.128</v>
      </c>
      <c r="AJ2610" s="66">
        <v>44298</v>
      </c>
      <c r="AK2610" s="71">
        <v>-9.9900000000000003E-2</v>
      </c>
      <c r="AL2610" s="71">
        <v>-0.1149</v>
      </c>
      <c r="AM2610" s="71">
        <v>-0.13</v>
      </c>
      <c r="AN2610" s="71">
        <v>-0.125</v>
      </c>
      <c r="AO2610" s="71">
        <v>-0.11899999999999999</v>
      </c>
      <c r="AP2610" s="71">
        <v>-8.7999999999999995E-2</v>
      </c>
      <c r="AQ2610" s="71">
        <v>0.108</v>
      </c>
      <c r="AR2610" s="71">
        <v>0.314</v>
      </c>
      <c r="AV2610" s="66">
        <v>44217</v>
      </c>
      <c r="AW2610" s="71">
        <v>-0.48499999999999999</v>
      </c>
      <c r="AX2610" s="71">
        <v>-0.57899999999999996</v>
      </c>
      <c r="AY2610" s="71">
        <v>-0.55000000000000004</v>
      </c>
      <c r="AZ2610" s="71">
        <v>-0.498</v>
      </c>
      <c r="BA2610" s="71">
        <v>-0.42099999999999999</v>
      </c>
      <c r="BB2610" s="71">
        <v>-0.31900000000000001</v>
      </c>
      <c r="BC2610" s="71">
        <v>0.126</v>
      </c>
      <c r="BD2610" s="71">
        <v>0.44400000000000001</v>
      </c>
      <c r="BG2610" s="66">
        <v>44223</v>
      </c>
      <c r="BH2610" s="71">
        <v>3.7800000000000002</v>
      </c>
      <c r="BI2610" s="71">
        <v>4.09</v>
      </c>
      <c r="BJ2610" s="71">
        <v>4.3</v>
      </c>
      <c r="BK2610" s="71">
        <v>4.4184999999999999</v>
      </c>
      <c r="BL2610" s="71">
        <v>4.5369999999999999</v>
      </c>
      <c r="BM2610" s="71">
        <v>8.0090000000000003</v>
      </c>
      <c r="BN2610" s="71">
        <v>8.7539999999999996</v>
      </c>
      <c r="BO2610" s="71">
        <v>10.44</v>
      </c>
      <c r="BR2610" s="66">
        <v>44613</v>
      </c>
      <c r="BS2610" s="71">
        <v>9.5</v>
      </c>
      <c r="BT2610" s="71">
        <v>11.5</v>
      </c>
      <c r="BU2610" s="71">
        <v>14.75</v>
      </c>
      <c r="BV2610" s="71">
        <v>23.119999999999997</v>
      </c>
      <c r="BW2610" s="71">
        <v>31.49</v>
      </c>
      <c r="BX2610" s="71">
        <v>32.99</v>
      </c>
      <c r="BY2610" s="71">
        <v>32.945</v>
      </c>
      <c r="BZ2610" s="71">
        <v>32.9</v>
      </c>
      <c r="CJ2610" s="66"/>
      <c r="CM2610" s="66"/>
      <c r="CP2610" s="66"/>
      <c r="CS2610" s="66"/>
    </row>
    <row r="2611" spans="13:97" ht="14.25" customHeight="1" x14ac:dyDescent="0.3">
      <c r="M2611" s="66">
        <v>44194</v>
      </c>
      <c r="N2611" s="71">
        <v>8.6199999999999999E-2</v>
      </c>
      <c r="O2611" s="71">
        <v>8.6199999999999999E-2</v>
      </c>
      <c r="P2611" s="71">
        <v>9.3799999999999994E-2</v>
      </c>
      <c r="Q2611" s="71">
        <v>0.125</v>
      </c>
      <c r="R2611" s="71">
        <v>0.17</v>
      </c>
      <c r="S2611" s="71">
        <v>0.37819999999999998</v>
      </c>
      <c r="T2611" s="71">
        <v>0.93640000000000001</v>
      </c>
      <c r="U2611" s="71">
        <v>1.2032</v>
      </c>
      <c r="X2611" s="66">
        <v>44210</v>
      </c>
      <c r="Y2611" s="72">
        <v>-0.624</v>
      </c>
      <c r="Z2611" s="72">
        <v>-0.625</v>
      </c>
      <c r="AA2611" s="72">
        <v>-0.623</v>
      </c>
      <c r="AB2611" s="72">
        <v>-0.64600000000000002</v>
      </c>
      <c r="AC2611" s="72">
        <v>-0.7</v>
      </c>
      <c r="AD2611" s="72">
        <v>-0.65700000000000003</v>
      </c>
      <c r="AE2611" s="72">
        <v>-0.32900000000000001</v>
      </c>
      <c r="AF2611" s="72">
        <v>-0.14899999999999999</v>
      </c>
      <c r="AJ2611" s="66">
        <v>44299</v>
      </c>
      <c r="AK2611" s="71">
        <v>-9.98E-2</v>
      </c>
      <c r="AL2611" s="71">
        <v>-0.1139</v>
      </c>
      <c r="AM2611" s="71">
        <v>-0.127</v>
      </c>
      <c r="AN2611" s="71">
        <v>-0.128</v>
      </c>
      <c r="AO2611" s="71">
        <v>-0.123</v>
      </c>
      <c r="AP2611" s="71">
        <v>-0.09</v>
      </c>
      <c r="AQ2611" s="71">
        <v>0.107</v>
      </c>
      <c r="AR2611" s="71">
        <v>0.31</v>
      </c>
      <c r="AV2611" s="66">
        <v>44218</v>
      </c>
      <c r="AW2611" s="71">
        <v>-0.499</v>
      </c>
      <c r="AX2611" s="71">
        <v>-0.57899999999999996</v>
      </c>
      <c r="AY2611" s="71">
        <v>-0.55000000000000004</v>
      </c>
      <c r="AZ2611" s="71">
        <v>-0.49099999999999999</v>
      </c>
      <c r="BA2611" s="71">
        <v>-0.41799999999999998</v>
      </c>
      <c r="BB2611" s="71">
        <v>-0.31900000000000001</v>
      </c>
      <c r="BC2611" s="71">
        <v>0.123</v>
      </c>
      <c r="BD2611" s="71">
        <v>0.441</v>
      </c>
      <c r="BG2611" s="66">
        <v>44224</v>
      </c>
      <c r="BH2611" s="71">
        <v>3.7800000000000002</v>
      </c>
      <c r="BI2611" s="71">
        <v>4.09</v>
      </c>
      <c r="BJ2611" s="71">
        <v>4.3</v>
      </c>
      <c r="BK2611" s="71">
        <v>4.4184999999999999</v>
      </c>
      <c r="BL2611" s="71">
        <v>4.5369999999999999</v>
      </c>
      <c r="BM2611" s="71">
        <v>8.0090000000000003</v>
      </c>
      <c r="BN2611" s="71">
        <v>8.7629999999999999</v>
      </c>
      <c r="BO2611" s="71">
        <v>10.444000000000001</v>
      </c>
      <c r="BR2611" s="66">
        <v>44614</v>
      </c>
      <c r="BS2611" s="71">
        <v>9.5</v>
      </c>
      <c r="BT2611" s="71">
        <v>11.5</v>
      </c>
      <c r="BU2611" s="71">
        <v>14.75</v>
      </c>
      <c r="BV2611" s="71">
        <v>23.119999999999997</v>
      </c>
      <c r="BW2611" s="71">
        <v>31.49</v>
      </c>
      <c r="BX2611" s="71">
        <v>32.99</v>
      </c>
      <c r="BY2611" s="71">
        <v>32.945</v>
      </c>
      <c r="BZ2611" s="71">
        <v>32.9</v>
      </c>
      <c r="CJ2611" s="66"/>
      <c r="CM2611" s="66"/>
      <c r="CP2611" s="66"/>
      <c r="CS2611" s="66"/>
    </row>
    <row r="2612" spans="13:97" ht="14.25" customHeight="1" x14ac:dyDescent="0.3">
      <c r="M2612" s="66">
        <v>44195</v>
      </c>
      <c r="N2612" s="71">
        <v>7.0999999999999994E-2</v>
      </c>
      <c r="O2612" s="71">
        <v>7.3499999999999996E-2</v>
      </c>
      <c r="P2612" s="71">
        <v>0.10150000000000001</v>
      </c>
      <c r="Q2612" s="71">
        <v>0.1211</v>
      </c>
      <c r="R2612" s="71">
        <v>0.1648</v>
      </c>
      <c r="S2612" s="71">
        <v>0.36709999999999998</v>
      </c>
      <c r="T2612" s="71">
        <v>0.92310000000000003</v>
      </c>
      <c r="U2612" s="71">
        <v>1.1915499999999999</v>
      </c>
      <c r="X2612" s="66">
        <v>44211</v>
      </c>
      <c r="Y2612" s="72">
        <v>-0.628</v>
      </c>
      <c r="Z2612" s="72">
        <v>-0.627</v>
      </c>
      <c r="AA2612" s="72">
        <v>-0.62</v>
      </c>
      <c r="AB2612" s="72">
        <v>-0.63600000000000001</v>
      </c>
      <c r="AC2612" s="72">
        <v>-0.69</v>
      </c>
      <c r="AD2612" s="72">
        <v>-0.65400000000000003</v>
      </c>
      <c r="AE2612" s="72">
        <v>-0.32100000000000001</v>
      </c>
      <c r="AF2612" s="72">
        <v>-0.13900000000000001</v>
      </c>
      <c r="AJ2612" s="66">
        <v>44300</v>
      </c>
      <c r="AK2612" s="71">
        <v>-9.9699999999999997E-2</v>
      </c>
      <c r="AL2612" s="71">
        <v>-0.1139</v>
      </c>
      <c r="AM2612" s="71">
        <v>-0.127</v>
      </c>
      <c r="AN2612" s="71">
        <v>-0.121</v>
      </c>
      <c r="AO2612" s="71">
        <v>-0.13400000000000001</v>
      </c>
      <c r="AP2612" s="71">
        <v>-9.4E-2</v>
      </c>
      <c r="AQ2612" s="71">
        <v>9.2999999999999999E-2</v>
      </c>
      <c r="AR2612" s="71">
        <v>0.29399999999999998</v>
      </c>
      <c r="AV2612" s="66">
        <v>44221</v>
      </c>
      <c r="AW2612" s="71">
        <v>-0.50800000000000001</v>
      </c>
      <c r="AX2612" s="71">
        <v>-0.57899999999999996</v>
      </c>
      <c r="AY2612" s="71">
        <v>-0.55000000000000004</v>
      </c>
      <c r="AZ2612" s="71">
        <v>-0.51200000000000001</v>
      </c>
      <c r="BA2612" s="71">
        <v>-0.45400000000000001</v>
      </c>
      <c r="BB2612" s="71">
        <v>-0.35699999999999998</v>
      </c>
      <c r="BC2612" s="71">
        <v>7.2999999999999995E-2</v>
      </c>
      <c r="BD2612" s="71">
        <v>0.39200000000000002</v>
      </c>
      <c r="BG2612" s="66">
        <v>44225</v>
      </c>
      <c r="BH2612" s="71">
        <v>3.79</v>
      </c>
      <c r="BI2612" s="71">
        <v>4.1399999999999997</v>
      </c>
      <c r="BJ2612" s="71">
        <v>4.3</v>
      </c>
      <c r="BK2612" s="71">
        <v>4.4184999999999999</v>
      </c>
      <c r="BL2612" s="71">
        <v>4.5369999999999999</v>
      </c>
      <c r="BM2612" s="71">
        <v>8.0090000000000003</v>
      </c>
      <c r="BN2612" s="71">
        <v>8.7379999999999995</v>
      </c>
      <c r="BO2612" s="71">
        <v>10.456</v>
      </c>
      <c r="BR2612" s="66">
        <v>44615</v>
      </c>
      <c r="BS2612" s="71">
        <v>9.5</v>
      </c>
      <c r="BT2612" s="71">
        <v>11.5</v>
      </c>
      <c r="BU2612" s="71">
        <v>14.75</v>
      </c>
      <c r="BV2612" s="71">
        <v>23.119999999999997</v>
      </c>
      <c r="BW2612" s="71">
        <v>31.49</v>
      </c>
      <c r="BX2612" s="71">
        <v>32.99</v>
      </c>
      <c r="BY2612" s="71">
        <v>32.945</v>
      </c>
      <c r="BZ2612" s="71">
        <v>32.9</v>
      </c>
      <c r="CJ2612" s="66"/>
      <c r="CM2612" s="66"/>
      <c r="CP2612" s="66"/>
      <c r="CS2612" s="66"/>
    </row>
    <row r="2613" spans="13:97" ht="14.25" customHeight="1" x14ac:dyDescent="0.3">
      <c r="M2613" s="66">
        <v>44196</v>
      </c>
      <c r="N2613" s="71">
        <v>5.8299999999999998E-2</v>
      </c>
      <c r="O2613" s="71">
        <v>8.1100000000000005E-2</v>
      </c>
      <c r="P2613" s="71">
        <v>0.104</v>
      </c>
      <c r="Q2613" s="71">
        <v>0.1211</v>
      </c>
      <c r="R2613" s="71">
        <v>0.16489999999999999</v>
      </c>
      <c r="S2613" s="71">
        <v>0.36080000000000001</v>
      </c>
      <c r="T2613" s="71">
        <v>0.91320000000000001</v>
      </c>
      <c r="U2613" s="71">
        <v>1.1816</v>
      </c>
      <c r="X2613" s="66">
        <v>44214</v>
      </c>
      <c r="Y2613" s="72">
        <v>-0.629</v>
      </c>
      <c r="Z2613" s="72">
        <v>-0.61499999999999999</v>
      </c>
      <c r="AA2613" s="72">
        <v>-0.60799999999999998</v>
      </c>
      <c r="AB2613" s="72">
        <v>-0.623</v>
      </c>
      <c r="AC2613" s="72">
        <v>-0.68700000000000006</v>
      </c>
      <c r="AD2613" s="72">
        <v>-0.63600000000000001</v>
      </c>
      <c r="AE2613" s="72">
        <v>-0.30499999999999999</v>
      </c>
      <c r="AF2613" s="72">
        <v>-0.11600000000000001</v>
      </c>
      <c r="AJ2613" s="66">
        <v>44301</v>
      </c>
      <c r="AK2613" s="71">
        <v>-9.98E-2</v>
      </c>
      <c r="AL2613" s="71">
        <v>-0.1138</v>
      </c>
      <c r="AM2613" s="71">
        <v>-0.127</v>
      </c>
      <c r="AN2613" s="71">
        <v>-0.123</v>
      </c>
      <c r="AO2613" s="71">
        <v>-0.121</v>
      </c>
      <c r="AP2613" s="71">
        <v>-9.0999999999999998E-2</v>
      </c>
      <c r="AQ2613" s="71">
        <v>0.09</v>
      </c>
      <c r="AR2613" s="71">
        <v>0.29099999999999998</v>
      </c>
      <c r="AV2613" s="66">
        <v>44222</v>
      </c>
      <c r="AW2613" s="71">
        <v>-0.51800000000000002</v>
      </c>
      <c r="AX2613" s="71">
        <v>-0.57899999999999996</v>
      </c>
      <c r="AY2613" s="71">
        <v>-0.55000000000000004</v>
      </c>
      <c r="AZ2613" s="71">
        <v>-0.52100000000000002</v>
      </c>
      <c r="BA2613" s="71">
        <v>-0.46300000000000002</v>
      </c>
      <c r="BB2613" s="71">
        <v>-0.36399999999999999</v>
      </c>
      <c r="BC2613" s="71">
        <v>7.2999999999999995E-2</v>
      </c>
      <c r="BD2613" s="71">
        <v>0.39500000000000002</v>
      </c>
      <c r="BG2613" s="66">
        <v>44228</v>
      </c>
      <c r="BH2613" s="71">
        <v>3.79</v>
      </c>
      <c r="BI2613" s="71">
        <v>4.1399999999999997</v>
      </c>
      <c r="BJ2613" s="71">
        <v>4.3</v>
      </c>
      <c r="BK2613" s="71">
        <v>4.4184999999999999</v>
      </c>
      <c r="BL2613" s="71">
        <v>4.5369999999999999</v>
      </c>
      <c r="BM2613" s="71">
        <v>8.0090000000000003</v>
      </c>
      <c r="BN2613" s="71">
        <v>8.6449999999999996</v>
      </c>
      <c r="BO2613" s="71">
        <v>10.337999999999999</v>
      </c>
      <c r="BR2613" s="66">
        <v>44616</v>
      </c>
      <c r="BS2613" s="71">
        <v>9.4499999999999993</v>
      </c>
      <c r="BT2613" s="71">
        <v>11.5</v>
      </c>
      <c r="BU2613" s="71">
        <v>14.25</v>
      </c>
      <c r="BV2613" s="71">
        <v>22.869999999999997</v>
      </c>
      <c r="BW2613" s="71">
        <v>31.49</v>
      </c>
      <c r="BX2613" s="71">
        <v>32.99</v>
      </c>
      <c r="BY2613" s="71">
        <v>32.945</v>
      </c>
      <c r="BZ2613" s="71">
        <v>32.9</v>
      </c>
      <c r="CJ2613" s="66"/>
      <c r="CM2613" s="66"/>
      <c r="CP2613" s="66"/>
      <c r="CS2613" s="66"/>
    </row>
    <row r="2614" spans="13:97" ht="14.25" customHeight="1" x14ac:dyDescent="0.3">
      <c r="M2614" s="66">
        <v>44197</v>
      </c>
      <c r="N2614" s="71">
        <v>5.8299999999999998E-2</v>
      </c>
      <c r="O2614" s="71">
        <v>8.1100000000000005E-2</v>
      </c>
      <c r="P2614" s="71">
        <v>0.104</v>
      </c>
      <c r="Q2614" s="71">
        <v>0.1211</v>
      </c>
      <c r="R2614" s="71">
        <v>0.16489999999999999</v>
      </c>
      <c r="S2614" s="71">
        <v>0.36080000000000001</v>
      </c>
      <c r="T2614" s="71">
        <v>0.91320000000000001</v>
      </c>
      <c r="U2614" s="71">
        <v>1.1816</v>
      </c>
      <c r="X2614" s="66">
        <v>44215</v>
      </c>
      <c r="Y2614" s="72">
        <v>-0.628</v>
      </c>
      <c r="Z2614" s="72">
        <v>-0.62</v>
      </c>
      <c r="AA2614" s="72">
        <v>-0.61299999999999999</v>
      </c>
      <c r="AB2614" s="72">
        <v>-0.60199999999999998</v>
      </c>
      <c r="AC2614" s="72">
        <v>-0.67700000000000005</v>
      </c>
      <c r="AD2614" s="72">
        <v>-0.63</v>
      </c>
      <c r="AE2614" s="72">
        <v>-0.30599999999999999</v>
      </c>
      <c r="AF2614" s="72">
        <v>-0.121</v>
      </c>
      <c r="AJ2614" s="66">
        <v>44302</v>
      </c>
      <c r="AK2614" s="71">
        <v>-0.10299999999999999</v>
      </c>
      <c r="AL2614" s="71">
        <v>-0.114</v>
      </c>
      <c r="AM2614" s="71">
        <v>-0.127</v>
      </c>
      <c r="AN2614" s="71">
        <v>-0.11700000000000001</v>
      </c>
      <c r="AO2614" s="71">
        <v>-0.13600000000000001</v>
      </c>
      <c r="AP2614" s="71">
        <v>-9.2999999999999999E-2</v>
      </c>
      <c r="AQ2614" s="71">
        <v>9.2999999999999999E-2</v>
      </c>
      <c r="AR2614" s="71">
        <v>0.29499999999999998</v>
      </c>
      <c r="AV2614" s="66">
        <v>44223</v>
      </c>
      <c r="AW2614" s="71">
        <v>-0.51200000000000001</v>
      </c>
      <c r="AX2614" s="71">
        <v>-0.57899999999999996</v>
      </c>
      <c r="AY2614" s="71">
        <v>-0.55000000000000004</v>
      </c>
      <c r="AZ2614" s="71">
        <v>-0.53400000000000003</v>
      </c>
      <c r="BA2614" s="71">
        <v>-0.47699999999999998</v>
      </c>
      <c r="BB2614" s="71">
        <v>-0.376</v>
      </c>
      <c r="BC2614" s="71">
        <v>7.3999999999999996E-2</v>
      </c>
      <c r="BD2614" s="71">
        <v>0.39900000000000002</v>
      </c>
      <c r="BG2614" s="66">
        <v>44229</v>
      </c>
      <c r="BH2614" s="71">
        <v>3.79</v>
      </c>
      <c r="BI2614" s="71">
        <v>4.1399999999999997</v>
      </c>
      <c r="BJ2614" s="71">
        <v>4.3</v>
      </c>
      <c r="BK2614" s="71">
        <v>4.4184999999999999</v>
      </c>
      <c r="BL2614" s="71">
        <v>4.5369999999999999</v>
      </c>
      <c r="BM2614" s="71">
        <v>8.0090000000000003</v>
      </c>
      <c r="BN2614" s="71">
        <v>8.5579999999999998</v>
      </c>
      <c r="BO2614" s="71">
        <v>10.252000000000001</v>
      </c>
      <c r="BR2614" s="66">
        <v>44617</v>
      </c>
      <c r="BS2614" s="71">
        <v>9.4499999999999993</v>
      </c>
      <c r="BT2614" s="71">
        <v>11.5</v>
      </c>
      <c r="BU2614" s="71">
        <v>14.25</v>
      </c>
      <c r="BV2614" s="71">
        <v>22.869999999999997</v>
      </c>
      <c r="BW2614" s="71">
        <v>31.49</v>
      </c>
      <c r="BX2614" s="71">
        <v>32.99</v>
      </c>
      <c r="BY2614" s="71">
        <v>32.945</v>
      </c>
      <c r="BZ2614" s="71">
        <v>32.9</v>
      </c>
      <c r="CJ2614" s="66"/>
      <c r="CM2614" s="66"/>
      <c r="CP2614" s="66"/>
      <c r="CS2614" s="66"/>
    </row>
    <row r="2615" spans="13:97" ht="14.25" customHeight="1" x14ac:dyDescent="0.3">
      <c r="M2615" s="66">
        <v>44200</v>
      </c>
      <c r="N2615" s="71">
        <v>6.3399999999999998E-2</v>
      </c>
      <c r="O2615" s="71">
        <v>7.6100000000000001E-2</v>
      </c>
      <c r="P2615" s="71">
        <v>9.64E-2</v>
      </c>
      <c r="Q2615" s="71">
        <v>0.1132</v>
      </c>
      <c r="R2615" s="71">
        <v>0.15690000000000001</v>
      </c>
      <c r="S2615" s="71">
        <v>0.34970000000000001</v>
      </c>
      <c r="T2615" s="71">
        <v>0.91320000000000001</v>
      </c>
      <c r="U2615" s="71">
        <v>1.1865999999999999</v>
      </c>
      <c r="X2615" s="66">
        <v>44216</v>
      </c>
      <c r="Y2615" s="72">
        <v>-0.63400000000000001</v>
      </c>
      <c r="Z2615" s="72">
        <v>-0.622</v>
      </c>
      <c r="AA2615" s="72">
        <v>-0.61499999999999999</v>
      </c>
      <c r="AB2615" s="72">
        <v>-0.624</v>
      </c>
      <c r="AC2615" s="72">
        <v>-0.68400000000000005</v>
      </c>
      <c r="AD2615" s="72">
        <v>-0.63600000000000001</v>
      </c>
      <c r="AE2615" s="72">
        <v>-0.30399999999999999</v>
      </c>
      <c r="AF2615" s="72">
        <v>-0.121</v>
      </c>
      <c r="AJ2615" s="66">
        <v>44305</v>
      </c>
      <c r="AK2615" s="71">
        <v>-0.1026</v>
      </c>
      <c r="AL2615" s="71">
        <v>-0.1138</v>
      </c>
      <c r="AM2615" s="71">
        <v>-0.128</v>
      </c>
      <c r="AN2615" s="71">
        <v>-0.122</v>
      </c>
      <c r="AO2615" s="71">
        <v>-0.13600000000000001</v>
      </c>
      <c r="AP2615" s="71">
        <v>-9.1999999999999998E-2</v>
      </c>
      <c r="AQ2615" s="71">
        <v>8.6999999999999994E-2</v>
      </c>
      <c r="AR2615" s="71">
        <v>0.28899999999999998</v>
      </c>
      <c r="AV2615" s="66">
        <v>44224</v>
      </c>
      <c r="AW2615" s="71">
        <v>-0.53900000000000003</v>
      </c>
      <c r="AX2615" s="71">
        <v>-0.57899999999999996</v>
      </c>
      <c r="AY2615" s="71">
        <v>-0.55000000000000004</v>
      </c>
      <c r="AZ2615" s="71">
        <v>-0.54200000000000004</v>
      </c>
      <c r="BA2615" s="71">
        <v>-0.48199999999999998</v>
      </c>
      <c r="BB2615" s="71">
        <v>-0.378</v>
      </c>
      <c r="BC2615" s="71">
        <v>7.2999999999999995E-2</v>
      </c>
      <c r="BD2615" s="71">
        <v>0.4</v>
      </c>
      <c r="BG2615" s="66">
        <v>44230</v>
      </c>
      <c r="BH2615" s="71">
        <v>3.79</v>
      </c>
      <c r="BI2615" s="71">
        <v>4.1399999999999997</v>
      </c>
      <c r="BJ2615" s="71">
        <v>4.3</v>
      </c>
      <c r="BK2615" s="71">
        <v>4.4184999999999999</v>
      </c>
      <c r="BL2615" s="71">
        <v>4.5369999999999999</v>
      </c>
      <c r="BM2615" s="71">
        <v>8.0090000000000003</v>
      </c>
      <c r="BN2615" s="71">
        <v>8.4559999999999995</v>
      </c>
      <c r="BO2615" s="71">
        <v>10.108000000000001</v>
      </c>
      <c r="BR2615" s="66">
        <v>44620</v>
      </c>
      <c r="BS2615" s="71">
        <v>9.4499999999999993</v>
      </c>
      <c r="BT2615" s="71">
        <v>11.5</v>
      </c>
      <c r="BU2615" s="71">
        <v>14.25</v>
      </c>
      <c r="BV2615" s="71">
        <v>22.869999999999997</v>
      </c>
      <c r="BW2615" s="71">
        <v>31.49</v>
      </c>
      <c r="BX2615" s="71">
        <v>32.99</v>
      </c>
      <c r="BY2615" s="71">
        <v>32.945</v>
      </c>
      <c r="BZ2615" s="71">
        <v>32.9</v>
      </c>
      <c r="CJ2615" s="66"/>
      <c r="CM2615" s="66"/>
      <c r="CP2615" s="66"/>
      <c r="CS2615" s="66"/>
    </row>
    <row r="2616" spans="13:97" ht="14.25" customHeight="1" x14ac:dyDescent="0.3">
      <c r="M2616" s="66">
        <v>44201</v>
      </c>
      <c r="N2616" s="71">
        <v>7.6100000000000001E-2</v>
      </c>
      <c r="O2616" s="71">
        <v>7.6100000000000001E-2</v>
      </c>
      <c r="P2616" s="71">
        <v>9.3799999999999994E-2</v>
      </c>
      <c r="Q2616" s="71">
        <v>0.1211</v>
      </c>
      <c r="R2616" s="71">
        <v>0.17030000000000001</v>
      </c>
      <c r="S2616" s="71">
        <v>0.37659999999999999</v>
      </c>
      <c r="T2616" s="71">
        <v>0.95489999999999997</v>
      </c>
      <c r="U2616" s="71">
        <v>1.22245</v>
      </c>
      <c r="X2616" s="66">
        <v>44217</v>
      </c>
      <c r="Y2616" s="72">
        <v>-0.63100000000000001</v>
      </c>
      <c r="Z2616" s="72">
        <v>-0.622</v>
      </c>
      <c r="AA2616" s="72">
        <v>-0.61399999999999999</v>
      </c>
      <c r="AB2616" s="72">
        <v>-0.625</v>
      </c>
      <c r="AC2616" s="72">
        <v>-0.67300000000000004</v>
      </c>
      <c r="AD2616" s="72">
        <v>-0.61899999999999999</v>
      </c>
      <c r="AE2616" s="72">
        <v>-0.26800000000000002</v>
      </c>
      <c r="AF2616" s="72">
        <v>-8.4000000000000005E-2</v>
      </c>
      <c r="AJ2616" s="66">
        <v>44306</v>
      </c>
      <c r="AK2616" s="71">
        <v>-0.10290000000000001</v>
      </c>
      <c r="AL2616" s="71">
        <v>-0.1119</v>
      </c>
      <c r="AM2616" s="71">
        <v>-0.128</v>
      </c>
      <c r="AN2616" s="71">
        <v>-0.127</v>
      </c>
      <c r="AO2616" s="71">
        <v>-0.13700000000000001</v>
      </c>
      <c r="AP2616" s="71">
        <v>-8.3000000000000004E-2</v>
      </c>
      <c r="AQ2616" s="71">
        <v>8.8999999999999996E-2</v>
      </c>
      <c r="AR2616" s="71">
        <v>0.28699999999999998</v>
      </c>
      <c r="AV2616" s="66">
        <v>44225</v>
      </c>
      <c r="AW2616" s="71">
        <v>-0.53800000000000003</v>
      </c>
      <c r="AX2616" s="71">
        <v>-0.57899999999999996</v>
      </c>
      <c r="AY2616" s="71">
        <v>-0.55000000000000004</v>
      </c>
      <c r="AZ2616" s="71">
        <v>-0.53900000000000003</v>
      </c>
      <c r="BA2616" s="71">
        <v>-0.47299999999999998</v>
      </c>
      <c r="BB2616" s="71">
        <v>-0.36899999999999999</v>
      </c>
      <c r="BC2616" s="71">
        <v>9.8000000000000004E-2</v>
      </c>
      <c r="BD2616" s="71">
        <v>0.42599999999999999</v>
      </c>
      <c r="BG2616" s="66">
        <v>44231</v>
      </c>
      <c r="BH2616" s="71">
        <v>3.79</v>
      </c>
      <c r="BI2616" s="71">
        <v>4.1399999999999997</v>
      </c>
      <c r="BJ2616" s="71">
        <v>4.3</v>
      </c>
      <c r="BK2616" s="71">
        <v>4.4184999999999999</v>
      </c>
      <c r="BL2616" s="71">
        <v>4.5369999999999999</v>
      </c>
      <c r="BM2616" s="71">
        <v>8.0090000000000003</v>
      </c>
      <c r="BN2616" s="71">
        <v>8.4529999999999994</v>
      </c>
      <c r="BO2616" s="71">
        <v>10.099</v>
      </c>
      <c r="BR2616" s="66">
        <v>44621</v>
      </c>
      <c r="BS2616" s="71">
        <v>9.4499999999999993</v>
      </c>
      <c r="BT2616" s="71">
        <v>11.5</v>
      </c>
      <c r="BU2616" s="71">
        <v>14.25</v>
      </c>
      <c r="BV2616" s="71">
        <v>22.869999999999997</v>
      </c>
      <c r="BW2616" s="71">
        <v>31.49</v>
      </c>
      <c r="BX2616" s="71">
        <v>32.99</v>
      </c>
      <c r="BY2616" s="71">
        <v>32.945</v>
      </c>
      <c r="BZ2616" s="71">
        <v>32.9</v>
      </c>
      <c r="CJ2616" s="66"/>
      <c r="CM2616" s="66"/>
      <c r="CP2616" s="66"/>
      <c r="CS2616" s="66"/>
    </row>
    <row r="2617" spans="13:97" ht="14.25" customHeight="1" x14ac:dyDescent="0.3">
      <c r="M2617" s="66">
        <v>44202</v>
      </c>
      <c r="N2617" s="71">
        <v>8.1100000000000005E-2</v>
      </c>
      <c r="O2617" s="71">
        <v>8.3699999999999997E-2</v>
      </c>
      <c r="P2617" s="71">
        <v>0.10150000000000001</v>
      </c>
      <c r="Q2617" s="71">
        <v>0.13689999999999999</v>
      </c>
      <c r="R2617" s="71">
        <v>0.19969999999999999</v>
      </c>
      <c r="S2617" s="71">
        <v>0.42580000000000001</v>
      </c>
      <c r="T2617" s="71">
        <v>1.0355000000000001</v>
      </c>
      <c r="U2617" s="71">
        <v>1.3177500000000002</v>
      </c>
      <c r="X2617" s="66">
        <v>44218</v>
      </c>
      <c r="Y2617" s="72">
        <v>-0.63400000000000001</v>
      </c>
      <c r="Z2617" s="72">
        <v>-0.61599999999999999</v>
      </c>
      <c r="AA2617" s="72">
        <v>-0.61</v>
      </c>
      <c r="AB2617" s="72">
        <v>-0.60499999999999998</v>
      </c>
      <c r="AC2617" s="72">
        <v>-0.66100000000000003</v>
      </c>
      <c r="AD2617" s="72">
        <v>-0.626</v>
      </c>
      <c r="AE2617" s="72">
        <v>-0.28000000000000003</v>
      </c>
      <c r="AF2617" s="72">
        <v>-0.1</v>
      </c>
      <c r="AJ2617" s="66">
        <v>44307</v>
      </c>
      <c r="AK2617" s="71">
        <v>-0.1048</v>
      </c>
      <c r="AL2617" s="71">
        <v>-0.11169999999999999</v>
      </c>
      <c r="AM2617" s="71">
        <v>-0.128</v>
      </c>
      <c r="AN2617" s="71">
        <v>-0.127</v>
      </c>
      <c r="AO2617" s="71">
        <v>-0.13100000000000001</v>
      </c>
      <c r="AP2617" s="71">
        <v>-9.5000000000000001E-2</v>
      </c>
      <c r="AQ2617" s="71">
        <v>0.08</v>
      </c>
      <c r="AR2617" s="71">
        <v>0.27500000000000002</v>
      </c>
      <c r="AV2617" s="66">
        <v>44228</v>
      </c>
      <c r="AW2617" s="71">
        <v>-0.53600000000000003</v>
      </c>
      <c r="AX2617" s="71">
        <v>-0.57899999999999996</v>
      </c>
      <c r="AY2617" s="71">
        <v>-0.55000000000000004</v>
      </c>
      <c r="AZ2617" s="71">
        <v>-0.53300000000000003</v>
      </c>
      <c r="BA2617" s="71">
        <v>-0.46899999999999997</v>
      </c>
      <c r="BB2617" s="71">
        <v>-0.36299999999999999</v>
      </c>
      <c r="BC2617" s="71">
        <v>9.5000000000000001E-2</v>
      </c>
      <c r="BD2617" s="71">
        <v>0.42399999999999999</v>
      </c>
      <c r="BG2617" s="66">
        <v>44232</v>
      </c>
      <c r="BH2617" s="71">
        <v>3.79</v>
      </c>
      <c r="BI2617" s="71">
        <v>4.2699999999999996</v>
      </c>
      <c r="BJ2617" s="71">
        <v>4.45</v>
      </c>
      <c r="BK2617" s="71">
        <v>4.4935</v>
      </c>
      <c r="BL2617" s="71">
        <v>4.5369999999999999</v>
      </c>
      <c r="BM2617" s="71">
        <v>8.0090000000000003</v>
      </c>
      <c r="BN2617" s="71">
        <v>8.4649999999999999</v>
      </c>
      <c r="BO2617" s="71">
        <v>10.118</v>
      </c>
      <c r="BR2617" s="66">
        <v>44622</v>
      </c>
      <c r="BS2617" s="71">
        <v>9.4499999999999993</v>
      </c>
      <c r="BT2617" s="71">
        <v>11.5</v>
      </c>
      <c r="BU2617" s="71">
        <v>14.25</v>
      </c>
      <c r="BV2617" s="71">
        <v>22.869999999999997</v>
      </c>
      <c r="BW2617" s="71">
        <v>31.49</v>
      </c>
      <c r="BX2617" s="71">
        <v>32.99</v>
      </c>
      <c r="BY2617" s="71">
        <v>32.945</v>
      </c>
      <c r="BZ2617" s="71">
        <v>32.9</v>
      </c>
      <c r="CJ2617" s="66"/>
      <c r="CM2617" s="66"/>
      <c r="CP2617" s="66"/>
      <c r="CS2617" s="66"/>
    </row>
    <row r="2618" spans="13:97" ht="14.25" customHeight="1" x14ac:dyDescent="0.3">
      <c r="M2618" s="66">
        <v>44203</v>
      </c>
      <c r="N2618" s="71">
        <v>7.8600000000000003E-2</v>
      </c>
      <c r="O2618" s="71">
        <v>7.8600000000000003E-2</v>
      </c>
      <c r="P2618" s="71">
        <v>0.104</v>
      </c>
      <c r="Q2618" s="71">
        <v>0.13689999999999999</v>
      </c>
      <c r="R2618" s="71">
        <v>0.2132</v>
      </c>
      <c r="S2618" s="71">
        <v>0.4592</v>
      </c>
      <c r="T2618" s="71">
        <v>1.0794999999999999</v>
      </c>
      <c r="U2618" s="71">
        <v>1.35975</v>
      </c>
      <c r="X2618" s="66">
        <v>44221</v>
      </c>
      <c r="Y2618" s="72">
        <v>-0.63</v>
      </c>
      <c r="Z2618" s="72">
        <v>-0.622</v>
      </c>
      <c r="AA2618" s="72">
        <v>-0.61799999999999999</v>
      </c>
      <c r="AB2618" s="72">
        <v>-0.61699999999999999</v>
      </c>
      <c r="AC2618" s="72">
        <v>-0.69199999999999995</v>
      </c>
      <c r="AD2618" s="72">
        <v>-0.65400000000000003</v>
      </c>
      <c r="AE2618" s="72">
        <v>-0.317</v>
      </c>
      <c r="AF2618" s="72">
        <v>-0.13800000000000001</v>
      </c>
      <c r="AJ2618" s="66">
        <v>44308</v>
      </c>
      <c r="AK2618" s="71">
        <v>-0.1046</v>
      </c>
      <c r="AL2618" s="71">
        <v>-0.10589999999999999</v>
      </c>
      <c r="AM2618" s="71">
        <v>-0.128</v>
      </c>
      <c r="AN2618" s="71">
        <v>-0.128</v>
      </c>
      <c r="AO2618" s="71">
        <v>-0.14099999999999999</v>
      </c>
      <c r="AP2618" s="71">
        <v>-0.10199999999999999</v>
      </c>
      <c r="AQ2618" s="71">
        <v>7.1999999999999995E-2</v>
      </c>
      <c r="AR2618" s="71">
        <v>0.26800000000000002</v>
      </c>
      <c r="AV2618" s="66">
        <v>44229</v>
      </c>
      <c r="AW2618" s="71">
        <v>-0.53600000000000003</v>
      </c>
      <c r="AX2618" s="71">
        <v>-0.57899999999999996</v>
      </c>
      <c r="AY2618" s="71">
        <v>-0.55000000000000004</v>
      </c>
      <c r="AZ2618" s="71">
        <v>-0.51800000000000002</v>
      </c>
      <c r="BA2618" s="71">
        <v>-0.45100000000000001</v>
      </c>
      <c r="BB2618" s="71">
        <v>-0.34599999999999997</v>
      </c>
      <c r="BC2618" s="71">
        <v>0.11600000000000001</v>
      </c>
      <c r="BD2618" s="71">
        <v>0.44600000000000001</v>
      </c>
      <c r="BG2618" s="66">
        <v>44235</v>
      </c>
      <c r="BH2618" s="71">
        <v>3.79</v>
      </c>
      <c r="BI2618" s="71">
        <v>4.2699999999999996</v>
      </c>
      <c r="BJ2618" s="71">
        <v>4.45</v>
      </c>
      <c r="BK2618" s="71">
        <v>4.4935</v>
      </c>
      <c r="BL2618" s="71">
        <v>4.5369999999999999</v>
      </c>
      <c r="BM2618" s="71">
        <v>8.0090000000000003</v>
      </c>
      <c r="BN2618" s="71">
        <v>8.5129999999999999</v>
      </c>
      <c r="BO2618" s="71">
        <v>10.164999999999999</v>
      </c>
      <c r="BR2618" s="66">
        <v>44623</v>
      </c>
      <c r="BS2618" s="71">
        <v>9.4499999999999993</v>
      </c>
      <c r="BT2618" s="71">
        <v>11.5</v>
      </c>
      <c r="BU2618" s="71">
        <v>14.25</v>
      </c>
      <c r="BV2618" s="71">
        <v>22.869999999999997</v>
      </c>
      <c r="BW2618" s="71">
        <v>31.49</v>
      </c>
      <c r="BX2618" s="71">
        <v>32.99</v>
      </c>
      <c r="BY2618" s="71">
        <v>32.945</v>
      </c>
      <c r="BZ2618" s="71">
        <v>32.9</v>
      </c>
      <c r="CJ2618" s="66"/>
      <c r="CM2618" s="66"/>
      <c r="CP2618" s="66"/>
      <c r="CS2618" s="66"/>
    </row>
    <row r="2619" spans="13:97" ht="14.25" customHeight="1" x14ac:dyDescent="0.3">
      <c r="M2619" s="66">
        <v>44204</v>
      </c>
      <c r="N2619" s="71">
        <v>7.0999999999999994E-2</v>
      </c>
      <c r="O2619" s="71">
        <v>8.1100000000000005E-2</v>
      </c>
      <c r="P2619" s="71">
        <v>9.64E-2</v>
      </c>
      <c r="Q2619" s="71">
        <v>0.13289999999999999</v>
      </c>
      <c r="R2619" s="71">
        <v>0.21879999999999999</v>
      </c>
      <c r="S2619" s="71">
        <v>0.48330000000000001</v>
      </c>
      <c r="T2619" s="71">
        <v>1.1153</v>
      </c>
      <c r="U2619" s="71">
        <v>1.3926499999999999</v>
      </c>
      <c r="X2619" s="66">
        <v>44222</v>
      </c>
      <c r="Y2619" s="72">
        <v>-0.626</v>
      </c>
      <c r="Z2619" s="72">
        <v>-0.621</v>
      </c>
      <c r="AA2619" s="72">
        <v>-0.61899999999999999</v>
      </c>
      <c r="AB2619" s="72">
        <v>-0.61799999999999999</v>
      </c>
      <c r="AC2619" s="72">
        <v>-0.69</v>
      </c>
      <c r="AD2619" s="72">
        <v>-0.64900000000000002</v>
      </c>
      <c r="AE2619" s="72">
        <v>-0.30399999999999999</v>
      </c>
      <c r="AF2619" s="72">
        <v>-0.12</v>
      </c>
      <c r="AJ2619" s="66">
        <v>44309</v>
      </c>
      <c r="AK2619" s="71">
        <v>-0.1066</v>
      </c>
      <c r="AL2619" s="71">
        <v>-0.1118</v>
      </c>
      <c r="AM2619" s="71">
        <v>-0.128</v>
      </c>
      <c r="AN2619" s="71">
        <v>-0.128</v>
      </c>
      <c r="AO2619" s="71">
        <v>-0.14499999999999999</v>
      </c>
      <c r="AP2619" s="71">
        <v>-0.10100000000000001</v>
      </c>
      <c r="AQ2619" s="71">
        <v>7.0999999999999994E-2</v>
      </c>
      <c r="AR2619" s="71">
        <v>0.26600000000000001</v>
      </c>
      <c r="AV2619" s="66">
        <v>44230</v>
      </c>
      <c r="AW2619" s="71">
        <v>-0.53900000000000003</v>
      </c>
      <c r="AX2619" s="71">
        <v>-0.57899999999999996</v>
      </c>
      <c r="AY2619" s="71">
        <v>-0.55000000000000004</v>
      </c>
      <c r="AZ2619" s="71">
        <v>-0.52100000000000002</v>
      </c>
      <c r="BA2619" s="71">
        <v>-0.44600000000000001</v>
      </c>
      <c r="BB2619" s="71">
        <v>-0.34200000000000003</v>
      </c>
      <c r="BC2619" s="71">
        <v>0.127</v>
      </c>
      <c r="BD2619" s="71">
        <v>0.46100000000000002</v>
      </c>
      <c r="BG2619" s="66">
        <v>44236</v>
      </c>
      <c r="BH2619" s="71">
        <v>3.79</v>
      </c>
      <c r="BI2619" s="71">
        <v>4.2699999999999996</v>
      </c>
      <c r="BJ2619" s="71">
        <v>4.45</v>
      </c>
      <c r="BK2619" s="71">
        <v>4.4935</v>
      </c>
      <c r="BL2619" s="71">
        <v>4.5369999999999999</v>
      </c>
      <c r="BM2619" s="71">
        <v>8.0090000000000003</v>
      </c>
      <c r="BN2619" s="71">
        <v>8.5950000000000006</v>
      </c>
      <c r="BO2619" s="71">
        <v>10.201000000000001</v>
      </c>
      <c r="BR2619" s="66">
        <v>44624</v>
      </c>
      <c r="BS2619" s="71">
        <v>9.4499999999999993</v>
      </c>
      <c r="BT2619" s="71">
        <v>11.5</v>
      </c>
      <c r="BU2619" s="71">
        <v>14.25</v>
      </c>
      <c r="BV2619" s="71">
        <v>22.869999999999997</v>
      </c>
      <c r="BW2619" s="71">
        <v>31.49</v>
      </c>
      <c r="BX2619" s="71">
        <v>32.99</v>
      </c>
      <c r="BY2619" s="71">
        <v>32.945</v>
      </c>
      <c r="BZ2619" s="71">
        <v>32.9</v>
      </c>
      <c r="CJ2619" s="66"/>
      <c r="CM2619" s="66"/>
      <c r="CP2619" s="66"/>
      <c r="CS2619" s="66"/>
    </row>
    <row r="2620" spans="13:97" ht="14.25" customHeight="1" x14ac:dyDescent="0.3">
      <c r="M2620" s="66">
        <v>44207</v>
      </c>
      <c r="N2620" s="71">
        <v>8.1100000000000005E-2</v>
      </c>
      <c r="O2620" s="71">
        <v>8.1100000000000005E-2</v>
      </c>
      <c r="P2620" s="71">
        <v>9.8900000000000002E-2</v>
      </c>
      <c r="Q2620" s="71">
        <v>0.1449</v>
      </c>
      <c r="R2620" s="71">
        <v>0.2243</v>
      </c>
      <c r="S2620" s="71">
        <v>0.50580000000000003</v>
      </c>
      <c r="T2620" s="71">
        <v>1.1459999999999999</v>
      </c>
      <c r="U2620" s="71">
        <v>1.4129999999999998</v>
      </c>
      <c r="X2620" s="66">
        <v>44223</v>
      </c>
      <c r="Y2620" s="72">
        <v>-0.63200000000000001</v>
      </c>
      <c r="Z2620" s="72">
        <v>-0.63200000000000001</v>
      </c>
      <c r="AA2620" s="72">
        <v>-0.63200000000000001</v>
      </c>
      <c r="AB2620" s="72">
        <v>-0.63</v>
      </c>
      <c r="AC2620" s="72">
        <v>-0.70499999999999996</v>
      </c>
      <c r="AD2620" s="72">
        <v>-0.66</v>
      </c>
      <c r="AE2620" s="72">
        <v>-0.309</v>
      </c>
      <c r="AF2620" s="72">
        <v>-0.12</v>
      </c>
      <c r="AJ2620" s="66">
        <v>44312</v>
      </c>
      <c r="AK2620" s="71">
        <v>-0.1079</v>
      </c>
      <c r="AL2620" s="71">
        <v>-0.1118</v>
      </c>
      <c r="AM2620" s="71">
        <v>-0.128</v>
      </c>
      <c r="AN2620" s="71">
        <v>-0.126</v>
      </c>
      <c r="AO2620" s="71">
        <v>-0.121</v>
      </c>
      <c r="AP2620" s="71">
        <v>-8.6999999999999994E-2</v>
      </c>
      <c r="AQ2620" s="71">
        <v>8.2000000000000003E-2</v>
      </c>
      <c r="AR2620" s="71">
        <v>0.27200000000000002</v>
      </c>
      <c r="AV2620" s="66">
        <v>44231</v>
      </c>
      <c r="AW2620" s="71">
        <v>-0.52900000000000003</v>
      </c>
      <c r="AX2620" s="71">
        <v>-0.57899999999999996</v>
      </c>
      <c r="AY2620" s="71">
        <v>-0.55000000000000004</v>
      </c>
      <c r="AZ2620" s="71">
        <v>-0.52300000000000002</v>
      </c>
      <c r="BA2620" s="71">
        <v>-0.44600000000000001</v>
      </c>
      <c r="BB2620" s="71">
        <v>-0.33700000000000002</v>
      </c>
      <c r="BC2620" s="71">
        <v>0.123</v>
      </c>
      <c r="BD2620" s="71">
        <v>0.45800000000000002</v>
      </c>
      <c r="BG2620" s="66">
        <v>44237</v>
      </c>
      <c r="BH2620" s="71">
        <v>3.79</v>
      </c>
      <c r="BI2620" s="71">
        <v>4.2699999999999996</v>
      </c>
      <c r="BJ2620" s="71">
        <v>4.45</v>
      </c>
      <c r="BK2620" s="71">
        <v>4.4935</v>
      </c>
      <c r="BL2620" s="71">
        <v>4.5369999999999999</v>
      </c>
      <c r="BM2620" s="71">
        <v>8.0090000000000003</v>
      </c>
      <c r="BN2620" s="71">
        <v>8.5560000000000009</v>
      </c>
      <c r="BO2620" s="71">
        <v>10.153</v>
      </c>
      <c r="BR2620" s="66">
        <v>44627</v>
      </c>
      <c r="BS2620" s="71">
        <v>9.4499999999999993</v>
      </c>
      <c r="BT2620" s="71">
        <v>11.5</v>
      </c>
      <c r="BU2620" s="71">
        <v>14.25</v>
      </c>
      <c r="BV2620" s="71">
        <v>22.869999999999997</v>
      </c>
      <c r="BW2620" s="71">
        <v>31.49</v>
      </c>
      <c r="BX2620" s="71">
        <v>32.99</v>
      </c>
      <c r="BY2620" s="71">
        <v>32.945</v>
      </c>
      <c r="BZ2620" s="71">
        <v>32.9</v>
      </c>
      <c r="CJ2620" s="66"/>
      <c r="CM2620" s="66"/>
      <c r="CP2620" s="66"/>
      <c r="CS2620" s="66"/>
    </row>
    <row r="2621" spans="13:97" ht="14.25" customHeight="1" x14ac:dyDescent="0.3">
      <c r="M2621" s="66">
        <v>44208</v>
      </c>
      <c r="N2621" s="71">
        <v>7.6100000000000001E-2</v>
      </c>
      <c r="O2621" s="71">
        <v>8.3699999999999997E-2</v>
      </c>
      <c r="P2621" s="71">
        <v>9.3799999999999994E-2</v>
      </c>
      <c r="Q2621" s="71">
        <v>0.1449</v>
      </c>
      <c r="R2621" s="71">
        <v>0.23219999999999999</v>
      </c>
      <c r="S2621" s="71">
        <v>0.49940000000000001</v>
      </c>
      <c r="T2621" s="71">
        <v>1.1291</v>
      </c>
      <c r="U2621" s="71">
        <v>1.40455</v>
      </c>
      <c r="X2621" s="66">
        <v>44224</v>
      </c>
      <c r="Y2621" s="72">
        <v>-0.63400000000000001</v>
      </c>
      <c r="Z2621" s="72">
        <v>-0.63400000000000001</v>
      </c>
      <c r="AA2621" s="72">
        <v>-0.63700000000000001</v>
      </c>
      <c r="AB2621" s="72">
        <v>-0.63300000000000001</v>
      </c>
      <c r="AC2621" s="72">
        <v>-0.71</v>
      </c>
      <c r="AD2621" s="72">
        <v>-0.66500000000000004</v>
      </c>
      <c r="AE2621" s="72">
        <v>-0.30599999999999999</v>
      </c>
      <c r="AF2621" s="72">
        <v>-0.114</v>
      </c>
      <c r="AJ2621" s="66">
        <v>44313</v>
      </c>
      <c r="AK2621" s="71">
        <v>-0.1079</v>
      </c>
      <c r="AL2621" s="71">
        <v>-0.1118</v>
      </c>
      <c r="AM2621" s="71">
        <v>-0.128</v>
      </c>
      <c r="AN2621" s="71">
        <v>-0.128</v>
      </c>
      <c r="AO2621" s="71">
        <v>-0.13800000000000001</v>
      </c>
      <c r="AP2621" s="71">
        <v>-9.2999999999999999E-2</v>
      </c>
      <c r="AQ2621" s="71">
        <v>8.5000000000000006E-2</v>
      </c>
      <c r="AR2621" s="71">
        <v>0.27400000000000002</v>
      </c>
      <c r="AV2621" s="66">
        <v>44232</v>
      </c>
      <c r="AW2621" s="71">
        <v>-0.53700000000000003</v>
      </c>
      <c r="AX2621" s="71">
        <v>-0.57899999999999996</v>
      </c>
      <c r="AY2621" s="71">
        <v>-0.55000000000000004</v>
      </c>
      <c r="AZ2621" s="71">
        <v>-0.52200000000000002</v>
      </c>
      <c r="BA2621" s="71">
        <v>-0.44600000000000001</v>
      </c>
      <c r="BB2621" s="71">
        <v>-0.33500000000000002</v>
      </c>
      <c r="BC2621" s="71">
        <v>0.124</v>
      </c>
      <c r="BD2621" s="71">
        <v>0.45900000000000002</v>
      </c>
      <c r="BG2621" s="66">
        <v>44238</v>
      </c>
      <c r="BH2621" s="71">
        <v>3.79</v>
      </c>
      <c r="BI2621" s="71">
        <v>4.2699999999999996</v>
      </c>
      <c r="BJ2621" s="71">
        <v>4.45</v>
      </c>
      <c r="BK2621" s="71">
        <v>4.4935</v>
      </c>
      <c r="BL2621" s="71">
        <v>4.5369999999999999</v>
      </c>
      <c r="BM2621" s="71">
        <v>8.0090000000000003</v>
      </c>
      <c r="BN2621" s="71">
        <v>8.4670000000000005</v>
      </c>
      <c r="BO2621" s="71">
        <v>10.047000000000001</v>
      </c>
      <c r="BR2621" s="66">
        <v>44628</v>
      </c>
      <c r="BS2621" s="71">
        <v>9.4499999999999993</v>
      </c>
      <c r="BT2621" s="71">
        <v>11.5</v>
      </c>
      <c r="BU2621" s="71">
        <v>14.25</v>
      </c>
      <c r="BV2621" s="71">
        <v>22.869999999999997</v>
      </c>
      <c r="BW2621" s="71">
        <v>31.49</v>
      </c>
      <c r="BX2621" s="71">
        <v>32.99</v>
      </c>
      <c r="BY2621" s="71">
        <v>32.945</v>
      </c>
      <c r="BZ2621" s="71">
        <v>32.9</v>
      </c>
      <c r="CJ2621" s="66"/>
      <c r="CM2621" s="66"/>
      <c r="CP2621" s="66"/>
      <c r="CS2621" s="66"/>
    </row>
    <row r="2622" spans="13:97" ht="14.25" customHeight="1" x14ac:dyDescent="0.3">
      <c r="M2622" s="66">
        <v>44209</v>
      </c>
      <c r="N2622" s="71">
        <v>8.1100000000000005E-2</v>
      </c>
      <c r="O2622" s="71">
        <v>8.1100000000000005E-2</v>
      </c>
      <c r="P2622" s="71">
        <v>9.3799999999999994E-2</v>
      </c>
      <c r="Q2622" s="71">
        <v>0.14299999999999999</v>
      </c>
      <c r="R2622" s="71">
        <v>0.21909999999999999</v>
      </c>
      <c r="S2622" s="71">
        <v>0.46910000000000002</v>
      </c>
      <c r="T2622" s="71">
        <v>1.0831999999999999</v>
      </c>
      <c r="U2622" s="71">
        <v>1.3565999999999998</v>
      </c>
      <c r="X2622" s="66">
        <v>44225</v>
      </c>
      <c r="Y2622" s="72">
        <v>-0.622</v>
      </c>
      <c r="Z2622" s="72">
        <v>-0.625</v>
      </c>
      <c r="AA2622" s="72">
        <v>-0.628</v>
      </c>
      <c r="AB2622" s="72">
        <v>-0.63800000000000001</v>
      </c>
      <c r="AC2622" s="72">
        <v>-0.69299999999999995</v>
      </c>
      <c r="AD2622" s="72">
        <v>-0.65100000000000002</v>
      </c>
      <c r="AE2622" s="72">
        <v>-0.28199999999999997</v>
      </c>
      <c r="AF2622" s="72">
        <v>-8.8999999999999996E-2</v>
      </c>
      <c r="AJ2622" s="66">
        <v>44314</v>
      </c>
      <c r="AK2622" s="71">
        <v>-0.10780000000000001</v>
      </c>
      <c r="AL2622" s="71">
        <v>-0.1119</v>
      </c>
      <c r="AM2622" s="71">
        <v>-0.128</v>
      </c>
      <c r="AN2622" s="71">
        <v>-0.13</v>
      </c>
      <c r="AO2622" s="71">
        <v>-0.11899999999999999</v>
      </c>
      <c r="AP2622" s="71">
        <v>-8.1000000000000003E-2</v>
      </c>
      <c r="AQ2622" s="71">
        <v>9.8000000000000004E-2</v>
      </c>
      <c r="AR2622" s="71">
        <v>0.29099999999999998</v>
      </c>
      <c r="AV2622" s="66">
        <v>44235</v>
      </c>
      <c r="AW2622" s="71">
        <v>-0.53100000000000003</v>
      </c>
      <c r="AX2622" s="71">
        <v>-0.57899999999999996</v>
      </c>
      <c r="AY2622" s="71">
        <v>-0.55000000000000004</v>
      </c>
      <c r="AZ2622" s="71">
        <v>-0.52200000000000002</v>
      </c>
      <c r="BA2622" s="71">
        <v>-0.44600000000000001</v>
      </c>
      <c r="BB2622" s="71">
        <v>-0.33</v>
      </c>
      <c r="BC2622" s="71">
        <v>0.127</v>
      </c>
      <c r="BD2622" s="71">
        <v>0.46</v>
      </c>
      <c r="BG2622" s="66">
        <v>44239</v>
      </c>
      <c r="BH2622" s="71">
        <v>3.81</v>
      </c>
      <c r="BI2622" s="71">
        <v>4.3600000000000003</v>
      </c>
      <c r="BJ2622" s="71">
        <v>4.5199999999999996</v>
      </c>
      <c r="BK2622" s="71">
        <v>4.5284999999999993</v>
      </c>
      <c r="BL2622" s="71">
        <v>4.5369999999999999</v>
      </c>
      <c r="BM2622" s="71">
        <v>8.0090000000000003</v>
      </c>
      <c r="BN2622" s="71">
        <v>8.5180000000000007</v>
      </c>
      <c r="BO2622" s="71">
        <v>10.092000000000001</v>
      </c>
      <c r="BR2622" s="66">
        <v>44629</v>
      </c>
      <c r="BS2622" s="71">
        <v>9.4499999999999993</v>
      </c>
      <c r="BT2622" s="71">
        <v>11.5</v>
      </c>
      <c r="BU2622" s="71">
        <v>14.25</v>
      </c>
      <c r="BV2622" s="71">
        <v>22.869999999999997</v>
      </c>
      <c r="BW2622" s="71">
        <v>31.49</v>
      </c>
      <c r="BX2622" s="71">
        <v>32.99</v>
      </c>
      <c r="BY2622" s="71">
        <v>32.945</v>
      </c>
      <c r="BZ2622" s="71">
        <v>32.9</v>
      </c>
      <c r="CJ2622" s="66"/>
      <c r="CM2622" s="66"/>
      <c r="CP2622" s="66"/>
      <c r="CS2622" s="66"/>
    </row>
    <row r="2623" spans="13:97" ht="14.25" customHeight="1" x14ac:dyDescent="0.3">
      <c r="M2623" s="66">
        <v>44210</v>
      </c>
      <c r="N2623" s="71">
        <v>7.3499999999999996E-2</v>
      </c>
      <c r="O2623" s="71">
        <v>8.6199999999999999E-2</v>
      </c>
      <c r="P2623" s="71">
        <v>9.64E-2</v>
      </c>
      <c r="Q2623" s="71">
        <v>0.13900000000000001</v>
      </c>
      <c r="R2623" s="71">
        <v>0.22170000000000001</v>
      </c>
      <c r="S2623" s="71">
        <v>0.48359999999999997</v>
      </c>
      <c r="T2623" s="71">
        <v>1.1292</v>
      </c>
      <c r="U2623" s="71">
        <v>1.4096</v>
      </c>
      <c r="X2623" s="66">
        <v>44228</v>
      </c>
      <c r="Y2623" s="72">
        <v>-0.627</v>
      </c>
      <c r="Z2623" s="72">
        <v>-0.628</v>
      </c>
      <c r="AA2623" s="72">
        <v>-0.63</v>
      </c>
      <c r="AB2623" s="72">
        <v>-0.629</v>
      </c>
      <c r="AC2623" s="72">
        <v>-0.68100000000000005</v>
      </c>
      <c r="AD2623" s="72">
        <v>-0.64400000000000002</v>
      </c>
      <c r="AE2623" s="72">
        <v>-0.28100000000000003</v>
      </c>
      <c r="AF2623" s="72">
        <v>-8.5999999999999993E-2</v>
      </c>
      <c r="AJ2623" s="66">
        <v>44315</v>
      </c>
      <c r="AK2623" s="71">
        <v>-0.10780000000000001</v>
      </c>
      <c r="AL2623" s="71">
        <v>-0.1119</v>
      </c>
      <c r="AM2623" s="71">
        <v>-0.128</v>
      </c>
      <c r="AN2623" s="71">
        <v>-0.13</v>
      </c>
      <c r="AO2623" s="71">
        <v>-0.11899999999999999</v>
      </c>
      <c r="AP2623" s="71">
        <v>-8.1000000000000003E-2</v>
      </c>
      <c r="AQ2623" s="71">
        <v>9.8000000000000004E-2</v>
      </c>
      <c r="AR2623" s="71">
        <v>0.29099999999999998</v>
      </c>
      <c r="AV2623" s="66">
        <v>44236</v>
      </c>
      <c r="AW2623" s="71">
        <v>-0.54700000000000004</v>
      </c>
      <c r="AX2623" s="71">
        <v>-0.55100000000000005</v>
      </c>
      <c r="AY2623" s="71">
        <v>-0.52400000000000002</v>
      </c>
      <c r="AZ2623" s="71">
        <v>-0.52500000000000002</v>
      </c>
      <c r="BA2623" s="71">
        <v>-0.44900000000000001</v>
      </c>
      <c r="BB2623" s="71">
        <v>-0.33300000000000002</v>
      </c>
      <c r="BC2623" s="71">
        <v>0.13</v>
      </c>
      <c r="BD2623" s="71">
        <v>0.46200000000000002</v>
      </c>
      <c r="BG2623" s="66">
        <v>44242</v>
      </c>
      <c r="BH2623" s="71">
        <v>3.81</v>
      </c>
      <c r="BI2623" s="71">
        <v>4.3600000000000003</v>
      </c>
      <c r="BJ2623" s="71">
        <v>4.5199999999999996</v>
      </c>
      <c r="BK2623" s="71">
        <v>4.5284999999999993</v>
      </c>
      <c r="BL2623" s="71">
        <v>4.5369999999999999</v>
      </c>
      <c r="BM2623" s="71">
        <v>8.0090000000000003</v>
      </c>
      <c r="BN2623" s="71">
        <v>8.5579999999999998</v>
      </c>
      <c r="BO2623" s="71">
        <v>10.084</v>
      </c>
      <c r="BR2623" s="66">
        <v>44630</v>
      </c>
      <c r="BS2623" s="71">
        <v>9.4</v>
      </c>
      <c r="BT2623" s="71">
        <v>11.4</v>
      </c>
      <c r="BU2623" s="71">
        <v>13.781000000000001</v>
      </c>
      <c r="BV2623" s="71">
        <v>22.6355</v>
      </c>
      <c r="BW2623" s="71">
        <v>31.49</v>
      </c>
      <c r="BX2623" s="71">
        <v>32.99</v>
      </c>
      <c r="BY2623" s="71">
        <v>32.945</v>
      </c>
      <c r="BZ2623" s="71">
        <v>32.9</v>
      </c>
      <c r="CJ2623" s="66"/>
      <c r="CM2623" s="66"/>
      <c r="CP2623" s="66"/>
      <c r="CS2623" s="66"/>
    </row>
    <row r="2624" spans="13:97" ht="14.25" customHeight="1" x14ac:dyDescent="0.3">
      <c r="M2624" s="66">
        <v>44211</v>
      </c>
      <c r="N2624" s="71">
        <v>7.6100000000000001E-2</v>
      </c>
      <c r="O2624" s="71">
        <v>8.1100000000000005E-2</v>
      </c>
      <c r="P2624" s="71">
        <v>9.1300000000000006E-2</v>
      </c>
      <c r="Q2624" s="71">
        <v>0.13300000000000001</v>
      </c>
      <c r="R2624" s="71">
        <v>0.20369999999999999</v>
      </c>
      <c r="S2624" s="71">
        <v>0.4501</v>
      </c>
      <c r="T2624" s="71">
        <v>1.0834999999999999</v>
      </c>
      <c r="U2624" s="71">
        <v>1.37175</v>
      </c>
      <c r="X2624" s="66">
        <v>44229</v>
      </c>
      <c r="Y2624" s="72">
        <v>-0.625</v>
      </c>
      <c r="Z2624" s="72">
        <v>-0.627</v>
      </c>
      <c r="AA2624" s="72">
        <v>-0.63900000000000001</v>
      </c>
      <c r="AB2624" s="72">
        <v>-0.63200000000000001</v>
      </c>
      <c r="AC2624" s="72">
        <v>-0.67700000000000005</v>
      </c>
      <c r="AD2624" s="72">
        <v>-0.627</v>
      </c>
      <c r="AE2624" s="72">
        <v>-0.254</v>
      </c>
      <c r="AF2624" s="72">
        <v>-5.8000000000000003E-2</v>
      </c>
      <c r="AJ2624" s="66">
        <v>44316</v>
      </c>
      <c r="AK2624" s="71">
        <v>-0.1077</v>
      </c>
      <c r="AL2624" s="71">
        <v>-0.11169999999999999</v>
      </c>
      <c r="AM2624" s="71">
        <v>-0.128</v>
      </c>
      <c r="AN2624" s="71">
        <v>-0.122</v>
      </c>
      <c r="AO2624" s="71">
        <v>-0.127</v>
      </c>
      <c r="AP2624" s="71">
        <v>-8.1000000000000003E-2</v>
      </c>
      <c r="AQ2624" s="71">
        <v>9.7000000000000003E-2</v>
      </c>
      <c r="AR2624" s="71">
        <v>0.28599999999999998</v>
      </c>
      <c r="AV2624" s="66">
        <v>44237</v>
      </c>
      <c r="AW2624" s="71">
        <v>-0.55600000000000005</v>
      </c>
      <c r="AX2624" s="71">
        <v>-0.55100000000000005</v>
      </c>
      <c r="AY2624" s="71">
        <v>-0.52400000000000002</v>
      </c>
      <c r="AZ2624" s="71">
        <v>-0.52500000000000002</v>
      </c>
      <c r="BA2624" s="71">
        <v>-0.439</v>
      </c>
      <c r="BB2624" s="71">
        <v>-0.32100000000000001</v>
      </c>
      <c r="BC2624" s="71">
        <v>0.14699999999999999</v>
      </c>
      <c r="BD2624" s="71">
        <v>0.47899999999999998</v>
      </c>
      <c r="BG2624" s="66">
        <v>44243</v>
      </c>
      <c r="BH2624" s="71">
        <v>3.81</v>
      </c>
      <c r="BI2624" s="71">
        <v>4.3600000000000003</v>
      </c>
      <c r="BJ2624" s="71">
        <v>4.5199999999999996</v>
      </c>
      <c r="BK2624" s="71">
        <v>4.5284999999999993</v>
      </c>
      <c r="BL2624" s="71">
        <v>4.5369999999999999</v>
      </c>
      <c r="BM2624" s="71">
        <v>8.0090000000000003</v>
      </c>
      <c r="BN2624" s="71">
        <v>8.6440000000000001</v>
      </c>
      <c r="BO2624" s="71">
        <v>10.159000000000001</v>
      </c>
      <c r="BR2624" s="66">
        <v>44631</v>
      </c>
      <c r="BS2624" s="71">
        <v>9.4</v>
      </c>
      <c r="BT2624" s="71">
        <v>11.4</v>
      </c>
      <c r="BU2624" s="71">
        <v>13.781000000000001</v>
      </c>
      <c r="BV2624" s="71">
        <v>22.6355</v>
      </c>
      <c r="BW2624" s="71">
        <v>31.49</v>
      </c>
      <c r="BX2624" s="71">
        <v>32.99</v>
      </c>
      <c r="BY2624" s="71">
        <v>32.945</v>
      </c>
      <c r="BZ2624" s="71">
        <v>32.9</v>
      </c>
      <c r="CJ2624" s="66"/>
      <c r="CM2624" s="66"/>
      <c r="CP2624" s="66"/>
      <c r="CS2624" s="66"/>
    </row>
    <row r="2625" spans="13:97" ht="14.25" customHeight="1" x14ac:dyDescent="0.3">
      <c r="M2625" s="66">
        <v>44214</v>
      </c>
      <c r="N2625" s="71">
        <v>7.6100000000000001E-2</v>
      </c>
      <c r="O2625" s="71">
        <v>8.1100000000000005E-2</v>
      </c>
      <c r="P2625" s="71">
        <v>9.1300000000000006E-2</v>
      </c>
      <c r="Q2625" s="71">
        <v>0.13300000000000001</v>
      </c>
      <c r="R2625" s="71">
        <v>0.20369999999999999</v>
      </c>
      <c r="S2625" s="71">
        <v>0.4501</v>
      </c>
      <c r="T2625" s="71">
        <v>1.0834999999999999</v>
      </c>
      <c r="U2625" s="71">
        <v>1.37175</v>
      </c>
      <c r="X2625" s="66">
        <v>44230</v>
      </c>
      <c r="Y2625" s="72">
        <v>-0.63700000000000001</v>
      </c>
      <c r="Z2625" s="72">
        <v>-0.63</v>
      </c>
      <c r="AA2625" s="72">
        <v>-0.64400000000000002</v>
      </c>
      <c r="AB2625" s="72">
        <v>-0.64</v>
      </c>
      <c r="AC2625" s="72">
        <v>-0.67100000000000004</v>
      </c>
      <c r="AD2625" s="72">
        <v>-0.622</v>
      </c>
      <c r="AE2625" s="72">
        <v>-0.23899999999999999</v>
      </c>
      <c r="AF2625" s="72">
        <v>-3.5999999999999997E-2</v>
      </c>
      <c r="AJ2625" s="66">
        <v>44319</v>
      </c>
      <c r="AK2625" s="71">
        <v>-0.1077</v>
      </c>
      <c r="AL2625" s="71">
        <v>-0.11169999999999999</v>
      </c>
      <c r="AM2625" s="71">
        <v>-0.128</v>
      </c>
      <c r="AN2625" s="71">
        <v>-0.122</v>
      </c>
      <c r="AO2625" s="71">
        <v>-0.127</v>
      </c>
      <c r="AP2625" s="71">
        <v>-8.1000000000000003E-2</v>
      </c>
      <c r="AQ2625" s="71">
        <v>9.7000000000000003E-2</v>
      </c>
      <c r="AR2625" s="71">
        <v>0.28599999999999998</v>
      </c>
      <c r="AV2625" s="66">
        <v>44238</v>
      </c>
      <c r="AW2625" s="71">
        <v>-0.54200000000000004</v>
      </c>
      <c r="AX2625" s="71">
        <v>-0.55100000000000005</v>
      </c>
      <c r="AY2625" s="71">
        <v>-0.52400000000000002</v>
      </c>
      <c r="AZ2625" s="71">
        <v>-0.53200000000000003</v>
      </c>
      <c r="BA2625" s="71">
        <v>-0.45300000000000001</v>
      </c>
      <c r="BB2625" s="71">
        <v>-0.33900000000000002</v>
      </c>
      <c r="BC2625" s="71">
        <v>0.122</v>
      </c>
      <c r="BD2625" s="71">
        <v>0.45200000000000001</v>
      </c>
      <c r="BG2625" s="66">
        <v>44244</v>
      </c>
      <c r="BH2625" s="71">
        <v>3.81</v>
      </c>
      <c r="BI2625" s="71">
        <v>4.3600000000000003</v>
      </c>
      <c r="BJ2625" s="71">
        <v>4.5199999999999996</v>
      </c>
      <c r="BK2625" s="71">
        <v>4.5284999999999993</v>
      </c>
      <c r="BL2625" s="71">
        <v>4.5369999999999999</v>
      </c>
      <c r="BM2625" s="71">
        <v>8.0090000000000003</v>
      </c>
      <c r="BN2625" s="71">
        <v>8.7289999999999992</v>
      </c>
      <c r="BO2625" s="71">
        <v>10.260999999999999</v>
      </c>
      <c r="BR2625" s="66">
        <v>44634</v>
      </c>
      <c r="BS2625" s="71">
        <v>9.4</v>
      </c>
      <c r="BT2625" s="71">
        <v>11.4</v>
      </c>
      <c r="BU2625" s="71">
        <v>13.781000000000001</v>
      </c>
      <c r="BV2625" s="71">
        <v>22.6355</v>
      </c>
      <c r="BW2625" s="71">
        <v>31.49</v>
      </c>
      <c r="BX2625" s="71">
        <v>32.99</v>
      </c>
      <c r="BY2625" s="71">
        <v>32.945</v>
      </c>
      <c r="BZ2625" s="71">
        <v>32.9</v>
      </c>
      <c r="CJ2625" s="66"/>
      <c r="CM2625" s="66"/>
      <c r="CP2625" s="66"/>
      <c r="CS2625" s="66"/>
    </row>
    <row r="2626" spans="13:97" ht="14.25" customHeight="1" x14ac:dyDescent="0.3">
      <c r="M2626" s="66">
        <v>44215</v>
      </c>
      <c r="N2626" s="71">
        <v>7.0999999999999994E-2</v>
      </c>
      <c r="O2626" s="71">
        <v>8.3699999999999997E-2</v>
      </c>
      <c r="P2626" s="71">
        <v>9.3799999999999994E-2</v>
      </c>
      <c r="Q2626" s="71">
        <v>0.13100000000000001</v>
      </c>
      <c r="R2626" s="71">
        <v>0.19850000000000001</v>
      </c>
      <c r="S2626" s="71">
        <v>0.44540000000000002</v>
      </c>
      <c r="T2626" s="71">
        <v>1.0886</v>
      </c>
      <c r="U2626" s="71">
        <v>1.3693</v>
      </c>
      <c r="X2626" s="66">
        <v>44231</v>
      </c>
      <c r="Y2626" s="72">
        <v>-0.627</v>
      </c>
      <c r="Z2626" s="72">
        <v>-0.629</v>
      </c>
      <c r="AA2626" s="72">
        <v>-0.64</v>
      </c>
      <c r="AB2626" s="72">
        <v>-0.64900000000000002</v>
      </c>
      <c r="AC2626" s="72">
        <v>-0.67400000000000004</v>
      </c>
      <c r="AD2626" s="72">
        <v>-0.61199999999999999</v>
      </c>
      <c r="AE2626" s="72">
        <v>-0.23799999999999999</v>
      </c>
      <c r="AF2626" s="72">
        <v>-3.6999999999999998E-2</v>
      </c>
      <c r="AJ2626" s="66">
        <v>44320</v>
      </c>
      <c r="AK2626" s="71">
        <v>-0.1077</v>
      </c>
      <c r="AL2626" s="71">
        <v>-0.11169999999999999</v>
      </c>
      <c r="AM2626" s="71">
        <v>-0.128</v>
      </c>
      <c r="AN2626" s="71">
        <v>-0.122</v>
      </c>
      <c r="AO2626" s="71">
        <v>-0.127</v>
      </c>
      <c r="AP2626" s="71">
        <v>-8.1000000000000003E-2</v>
      </c>
      <c r="AQ2626" s="71">
        <v>9.7000000000000003E-2</v>
      </c>
      <c r="AR2626" s="71">
        <v>0.28599999999999998</v>
      </c>
      <c r="AV2626" s="66">
        <v>44239</v>
      </c>
      <c r="AW2626" s="71">
        <v>-0.54200000000000004</v>
      </c>
      <c r="AX2626" s="71">
        <v>-0.55100000000000005</v>
      </c>
      <c r="AY2626" s="71">
        <v>-0.52400000000000002</v>
      </c>
      <c r="AZ2626" s="71">
        <v>-0.51800000000000002</v>
      </c>
      <c r="BA2626" s="71">
        <v>-0.42799999999999999</v>
      </c>
      <c r="BB2626" s="71">
        <v>-0.315</v>
      </c>
      <c r="BC2626" s="71">
        <v>0.158</v>
      </c>
      <c r="BD2626" s="71">
        <v>0.495</v>
      </c>
      <c r="BG2626" s="66">
        <v>44245</v>
      </c>
      <c r="BH2626" s="71">
        <v>3.81</v>
      </c>
      <c r="BI2626" s="71">
        <v>4.3600000000000003</v>
      </c>
      <c r="BJ2626" s="71">
        <v>4.5199999999999996</v>
      </c>
      <c r="BK2626" s="71">
        <v>4.5284999999999993</v>
      </c>
      <c r="BL2626" s="71">
        <v>4.5369999999999999</v>
      </c>
      <c r="BM2626" s="71">
        <v>8.0090000000000003</v>
      </c>
      <c r="BN2626" s="71">
        <v>8.7609999999999992</v>
      </c>
      <c r="BO2626" s="71">
        <v>10.298999999999999</v>
      </c>
      <c r="BR2626" s="66">
        <v>44635</v>
      </c>
      <c r="BS2626" s="71">
        <v>9.4</v>
      </c>
      <c r="BT2626" s="71">
        <v>11.4</v>
      </c>
      <c r="BU2626" s="71">
        <v>13.781000000000001</v>
      </c>
      <c r="BV2626" s="71">
        <v>22.6355</v>
      </c>
      <c r="BW2626" s="71">
        <v>31.49</v>
      </c>
      <c r="BX2626" s="71">
        <v>32.99</v>
      </c>
      <c r="BY2626" s="71">
        <v>32.945</v>
      </c>
      <c r="BZ2626" s="71">
        <v>32.9</v>
      </c>
      <c r="CJ2626" s="66"/>
      <c r="CM2626" s="66"/>
      <c r="CP2626" s="66"/>
      <c r="CS2626" s="66"/>
    </row>
    <row r="2627" spans="13:97" ht="14.25" customHeight="1" x14ac:dyDescent="0.3">
      <c r="M2627" s="66">
        <v>44216</v>
      </c>
      <c r="N2627" s="71">
        <v>7.3499999999999996E-2</v>
      </c>
      <c r="O2627" s="71">
        <v>8.6199999999999999E-2</v>
      </c>
      <c r="P2627" s="71">
        <v>9.1300000000000006E-2</v>
      </c>
      <c r="Q2627" s="71">
        <v>0.127</v>
      </c>
      <c r="R2627" s="71">
        <v>0.19070000000000001</v>
      </c>
      <c r="S2627" s="71">
        <v>0.44059999999999999</v>
      </c>
      <c r="T2627" s="71">
        <v>1.0802</v>
      </c>
      <c r="U2627" s="71">
        <v>1.3651</v>
      </c>
      <c r="X2627" s="66">
        <v>44232</v>
      </c>
      <c r="Y2627" s="72">
        <v>-0.63400000000000001</v>
      </c>
      <c r="Z2627" s="72">
        <v>-0.63100000000000001</v>
      </c>
      <c r="AA2627" s="72">
        <v>-0.64300000000000002</v>
      </c>
      <c r="AB2627" s="72">
        <v>-0.64900000000000002</v>
      </c>
      <c r="AC2627" s="72">
        <v>-0.67500000000000004</v>
      </c>
      <c r="AD2627" s="72">
        <v>-0.60899999999999999</v>
      </c>
      <c r="AE2627" s="72">
        <v>-0.23</v>
      </c>
      <c r="AF2627" s="72">
        <v>-3.1E-2</v>
      </c>
      <c r="AJ2627" s="66">
        <v>44321</v>
      </c>
      <c r="AK2627" s="71">
        <v>-0.1077</v>
      </c>
      <c r="AL2627" s="71">
        <v>-0.11169999999999999</v>
      </c>
      <c r="AM2627" s="71">
        <v>-0.128</v>
      </c>
      <c r="AN2627" s="71">
        <v>-0.122</v>
      </c>
      <c r="AO2627" s="71">
        <v>-0.127</v>
      </c>
      <c r="AP2627" s="71">
        <v>-8.1000000000000003E-2</v>
      </c>
      <c r="AQ2627" s="71">
        <v>9.7000000000000003E-2</v>
      </c>
      <c r="AR2627" s="71">
        <v>0.28599999999999998</v>
      </c>
      <c r="AV2627" s="66">
        <v>44242</v>
      </c>
      <c r="AW2627" s="71">
        <v>-0.53300000000000003</v>
      </c>
      <c r="AX2627" s="71">
        <v>-0.55100000000000005</v>
      </c>
      <c r="AY2627" s="71">
        <v>-0.52400000000000002</v>
      </c>
      <c r="AZ2627" s="71">
        <v>-0.501</v>
      </c>
      <c r="BA2627" s="71">
        <v>-0.40699999999999997</v>
      </c>
      <c r="BB2627" s="71">
        <v>-0.28499999999999998</v>
      </c>
      <c r="BC2627" s="71">
        <v>0.26</v>
      </c>
      <c r="BD2627" s="71">
        <v>0.53700000000000003</v>
      </c>
      <c r="BG2627" s="66">
        <v>44246</v>
      </c>
      <c r="BH2627" s="71">
        <v>3.83</v>
      </c>
      <c r="BI2627" s="71">
        <v>4.41</v>
      </c>
      <c r="BJ2627" s="71">
        <v>4.6500000000000004</v>
      </c>
      <c r="BK2627" s="71">
        <v>4.5935000000000006</v>
      </c>
      <c r="BL2627" s="71">
        <v>4.5369999999999999</v>
      </c>
      <c r="BM2627" s="71">
        <v>8.0090000000000003</v>
      </c>
      <c r="BN2627" s="71">
        <v>8.8919999999999995</v>
      </c>
      <c r="BO2627" s="71">
        <v>10.449</v>
      </c>
      <c r="BR2627" s="66">
        <v>44636</v>
      </c>
      <c r="BS2627" s="71">
        <v>9.4</v>
      </c>
      <c r="BT2627" s="71">
        <v>11.4</v>
      </c>
      <c r="BU2627" s="71">
        <v>13.781000000000001</v>
      </c>
      <c r="BV2627" s="71">
        <v>22.6355</v>
      </c>
      <c r="BW2627" s="71">
        <v>31.49</v>
      </c>
      <c r="BX2627" s="71">
        <v>32.99</v>
      </c>
      <c r="BY2627" s="71">
        <v>32.945</v>
      </c>
      <c r="BZ2627" s="71">
        <v>32.9</v>
      </c>
      <c r="CJ2627" s="66"/>
      <c r="CM2627" s="66"/>
      <c r="CP2627" s="66"/>
      <c r="CS2627" s="66"/>
    </row>
    <row r="2628" spans="13:97" ht="14.25" customHeight="1" x14ac:dyDescent="0.3">
      <c r="M2628" s="66">
        <v>44217</v>
      </c>
      <c r="N2628" s="71">
        <v>7.0999999999999994E-2</v>
      </c>
      <c r="O2628" s="71">
        <v>8.6199999999999999E-2</v>
      </c>
      <c r="P2628" s="71">
        <v>9.3799999999999994E-2</v>
      </c>
      <c r="Q2628" s="71">
        <v>0.11890000000000001</v>
      </c>
      <c r="R2628" s="71">
        <v>0.1855</v>
      </c>
      <c r="S2628" s="71">
        <v>0.44540000000000002</v>
      </c>
      <c r="T2628" s="71">
        <v>1.1057999999999999</v>
      </c>
      <c r="U2628" s="71">
        <v>1.3929</v>
      </c>
      <c r="X2628" s="66">
        <v>44235</v>
      </c>
      <c r="Y2628" s="72">
        <v>-0.63300000000000001</v>
      </c>
      <c r="Z2628" s="72">
        <v>-0.63200000000000001</v>
      </c>
      <c r="AA2628" s="72">
        <v>-0.63900000000000001</v>
      </c>
      <c r="AB2628" s="72">
        <v>-0.65</v>
      </c>
      <c r="AC2628" s="72">
        <v>-0.67500000000000004</v>
      </c>
      <c r="AD2628" s="72">
        <v>-0.60399999999999998</v>
      </c>
      <c r="AE2628" s="72">
        <v>-0.22800000000000001</v>
      </c>
      <c r="AF2628" s="72">
        <v>-2.3E-2</v>
      </c>
      <c r="AJ2628" s="66">
        <v>44322</v>
      </c>
      <c r="AK2628" s="71">
        <v>-0.1077</v>
      </c>
      <c r="AL2628" s="71">
        <v>-0.1087</v>
      </c>
      <c r="AM2628" s="71">
        <v>-0.128</v>
      </c>
      <c r="AN2628" s="71">
        <v>-0.121</v>
      </c>
      <c r="AO2628" s="71">
        <v>-0.124</v>
      </c>
      <c r="AP2628" s="71">
        <v>-9.1999999999999998E-2</v>
      </c>
      <c r="AQ2628" s="71">
        <v>0.09</v>
      </c>
      <c r="AR2628" s="71">
        <v>0.27900000000000003</v>
      </c>
      <c r="AV2628" s="66">
        <v>44243</v>
      </c>
      <c r="AW2628" s="71">
        <v>-0.53900000000000003</v>
      </c>
      <c r="AX2628" s="71">
        <v>-0.55100000000000005</v>
      </c>
      <c r="AY2628" s="71">
        <v>-0.52400000000000002</v>
      </c>
      <c r="AZ2628" s="71">
        <v>-0.47599999999999998</v>
      </c>
      <c r="BA2628" s="71">
        <v>-0.38900000000000001</v>
      </c>
      <c r="BB2628" s="71">
        <v>-0.252</v>
      </c>
      <c r="BC2628" s="71">
        <v>0.29399999999999998</v>
      </c>
      <c r="BD2628" s="71">
        <v>0.57099999999999995</v>
      </c>
      <c r="BG2628" s="66">
        <v>44249</v>
      </c>
      <c r="BH2628" s="71">
        <v>3.83</v>
      </c>
      <c r="BI2628" s="71">
        <v>4.41</v>
      </c>
      <c r="BJ2628" s="71">
        <v>4.6500000000000004</v>
      </c>
      <c r="BK2628" s="71">
        <v>4.5935000000000006</v>
      </c>
      <c r="BL2628" s="71">
        <v>4.5369999999999999</v>
      </c>
      <c r="BM2628" s="71">
        <v>8.0090000000000003</v>
      </c>
      <c r="BN2628" s="71">
        <v>8.9870000000000001</v>
      </c>
      <c r="BO2628" s="71">
        <v>10.545</v>
      </c>
      <c r="BR2628" s="66">
        <v>44637</v>
      </c>
      <c r="BS2628" s="71">
        <v>9.4</v>
      </c>
      <c r="BT2628" s="71">
        <v>11.4</v>
      </c>
      <c r="BU2628" s="71">
        <v>13.781000000000001</v>
      </c>
      <c r="BV2628" s="71">
        <v>22.6355</v>
      </c>
      <c r="BW2628" s="71">
        <v>31.49</v>
      </c>
      <c r="BX2628" s="71">
        <v>32.99</v>
      </c>
      <c r="BY2628" s="71">
        <v>32.945</v>
      </c>
      <c r="BZ2628" s="71">
        <v>32.9</v>
      </c>
      <c r="CJ2628" s="66"/>
      <c r="CM2628" s="66"/>
      <c r="CP2628" s="66"/>
      <c r="CS2628" s="66"/>
    </row>
    <row r="2629" spans="13:97" ht="14.25" customHeight="1" x14ac:dyDescent="0.3">
      <c r="M2629" s="66">
        <v>44218</v>
      </c>
      <c r="N2629" s="71">
        <v>7.0999999999999994E-2</v>
      </c>
      <c r="O2629" s="71">
        <v>8.1100000000000005E-2</v>
      </c>
      <c r="P2629" s="71">
        <v>9.1300000000000006E-2</v>
      </c>
      <c r="Q2629" s="71">
        <v>0.12089999999999999</v>
      </c>
      <c r="R2629" s="71">
        <v>0.18559999999999999</v>
      </c>
      <c r="S2629" s="71">
        <v>0.43109999999999998</v>
      </c>
      <c r="T2629" s="71">
        <v>1.0854999999999999</v>
      </c>
      <c r="U2629" s="71">
        <v>1.3727499999999999</v>
      </c>
      <c r="X2629" s="66">
        <v>44236</v>
      </c>
      <c r="Y2629" s="72">
        <v>-0.64800000000000002</v>
      </c>
      <c r="Z2629" s="72">
        <v>-0.63400000000000001</v>
      </c>
      <c r="AA2629" s="72">
        <v>-0.64400000000000002</v>
      </c>
      <c r="AB2629" s="72">
        <v>-0.65700000000000003</v>
      </c>
      <c r="AC2629" s="72">
        <v>-0.68300000000000005</v>
      </c>
      <c r="AD2629" s="72">
        <v>-0.60899999999999999</v>
      </c>
      <c r="AE2629" s="72">
        <v>-0.22600000000000001</v>
      </c>
      <c r="AF2629" s="72">
        <v>8.1000000000000003E-2</v>
      </c>
      <c r="AJ2629" s="66">
        <v>44323</v>
      </c>
      <c r="AK2629" s="71">
        <v>-0.1037</v>
      </c>
      <c r="AL2629" s="71">
        <v>-0.10879999999999999</v>
      </c>
      <c r="AM2629" s="71">
        <v>-0.128</v>
      </c>
      <c r="AN2629" s="71">
        <v>-0.13</v>
      </c>
      <c r="AO2629" s="71">
        <v>-0.13700000000000001</v>
      </c>
      <c r="AP2629" s="71">
        <v>-8.8999999999999996E-2</v>
      </c>
      <c r="AQ2629" s="71">
        <v>8.7999999999999995E-2</v>
      </c>
      <c r="AR2629" s="71">
        <v>0.27900000000000003</v>
      </c>
      <c r="AV2629" s="66">
        <v>44244</v>
      </c>
      <c r="AW2629" s="71">
        <v>-0.505</v>
      </c>
      <c r="AX2629" s="71">
        <v>-0.55100000000000005</v>
      </c>
      <c r="AY2629" s="71">
        <v>-0.52400000000000002</v>
      </c>
      <c r="AZ2629" s="71">
        <v>-0.47</v>
      </c>
      <c r="BA2629" s="71">
        <v>-0.39300000000000002</v>
      </c>
      <c r="BB2629" s="71">
        <v>-0.26500000000000001</v>
      </c>
      <c r="BC2629" s="71">
        <v>0.28799999999999998</v>
      </c>
      <c r="BD2629" s="71">
        <v>0.56999999999999995</v>
      </c>
      <c r="BG2629" s="66">
        <v>44250</v>
      </c>
      <c r="BH2629" s="71">
        <v>3.83</v>
      </c>
      <c r="BI2629" s="71">
        <v>4.41</v>
      </c>
      <c r="BJ2629" s="71">
        <v>4.6500000000000004</v>
      </c>
      <c r="BK2629" s="71">
        <v>4.5935000000000006</v>
      </c>
      <c r="BL2629" s="71">
        <v>4.5369999999999999</v>
      </c>
      <c r="BM2629" s="71">
        <v>8.0090000000000003</v>
      </c>
      <c r="BN2629" s="71">
        <v>8.8390000000000004</v>
      </c>
      <c r="BO2629" s="71">
        <v>10.378</v>
      </c>
      <c r="BR2629" s="66">
        <v>44638</v>
      </c>
      <c r="BS2629" s="71">
        <v>9.4</v>
      </c>
      <c r="BT2629" s="71">
        <v>11.4</v>
      </c>
      <c r="BU2629" s="71">
        <v>13.781000000000001</v>
      </c>
      <c r="BV2629" s="71">
        <v>22.6355</v>
      </c>
      <c r="BW2629" s="71">
        <v>31.49</v>
      </c>
      <c r="BX2629" s="71">
        <v>32.99</v>
      </c>
      <c r="BY2629" s="71">
        <v>32.945</v>
      </c>
      <c r="BZ2629" s="71">
        <v>32.9</v>
      </c>
      <c r="CJ2629" s="66"/>
      <c r="CM2629" s="66"/>
      <c r="CP2629" s="66"/>
      <c r="CS2629" s="66"/>
    </row>
    <row r="2630" spans="13:97" ht="14.25" customHeight="1" x14ac:dyDescent="0.3">
      <c r="M2630" s="66">
        <v>44221</v>
      </c>
      <c r="N2630" s="71">
        <v>6.8400000000000002E-2</v>
      </c>
      <c r="O2630" s="71">
        <v>8.3699999999999997E-2</v>
      </c>
      <c r="P2630" s="71">
        <v>8.8800000000000004E-2</v>
      </c>
      <c r="Q2630" s="71">
        <v>0.1149</v>
      </c>
      <c r="R2630" s="71">
        <v>0.17249999999999999</v>
      </c>
      <c r="S2630" s="71">
        <v>0.4022</v>
      </c>
      <c r="T2630" s="71">
        <v>1.0295000000000001</v>
      </c>
      <c r="U2630" s="71">
        <v>1.31975</v>
      </c>
      <c r="X2630" s="66">
        <v>44237</v>
      </c>
      <c r="Y2630" s="72">
        <v>-0.64800000000000002</v>
      </c>
      <c r="Z2630" s="72">
        <v>-0.63100000000000001</v>
      </c>
      <c r="AA2630" s="72">
        <v>-0.64300000000000002</v>
      </c>
      <c r="AB2630" s="72">
        <v>-0.65400000000000003</v>
      </c>
      <c r="AC2630" s="72">
        <v>-0.68</v>
      </c>
      <c r="AD2630" s="72">
        <v>-0.60599999999999998</v>
      </c>
      <c r="AE2630" s="72">
        <v>-0.21299999999999999</v>
      </c>
      <c r="AF2630" s="72">
        <v>9.4E-2</v>
      </c>
      <c r="AJ2630" s="66">
        <v>44326</v>
      </c>
      <c r="AK2630" s="71">
        <v>-0.1037</v>
      </c>
      <c r="AL2630" s="71">
        <v>-0.1178</v>
      </c>
      <c r="AM2630" s="71">
        <v>-0.128</v>
      </c>
      <c r="AN2630" s="71">
        <v>-0.125</v>
      </c>
      <c r="AO2630" s="71">
        <v>-0.13</v>
      </c>
      <c r="AP2630" s="71">
        <v>-8.8999999999999996E-2</v>
      </c>
      <c r="AQ2630" s="71">
        <v>8.6999999999999994E-2</v>
      </c>
      <c r="AR2630" s="71">
        <v>0.27800000000000002</v>
      </c>
      <c r="AV2630" s="66">
        <v>44245</v>
      </c>
      <c r="AW2630" s="71">
        <v>-0.497</v>
      </c>
      <c r="AX2630" s="71">
        <v>-0.55100000000000005</v>
      </c>
      <c r="AY2630" s="71">
        <v>-0.52400000000000002</v>
      </c>
      <c r="AZ2630" s="71">
        <v>-0.46200000000000002</v>
      </c>
      <c r="BA2630" s="71">
        <v>-0.375</v>
      </c>
      <c r="BB2630" s="71">
        <v>-0.22500000000000001</v>
      </c>
      <c r="BC2630" s="71">
        <v>0.34</v>
      </c>
      <c r="BD2630" s="71">
        <v>0.626</v>
      </c>
      <c r="BG2630" s="66">
        <v>44251</v>
      </c>
      <c r="BH2630" s="71">
        <v>3.83</v>
      </c>
      <c r="BI2630" s="71">
        <v>4.41</v>
      </c>
      <c r="BJ2630" s="71">
        <v>4.6500000000000004</v>
      </c>
      <c r="BK2630" s="71">
        <v>4.5935000000000006</v>
      </c>
      <c r="BL2630" s="71">
        <v>4.5369999999999999</v>
      </c>
      <c r="BM2630" s="71">
        <v>8.0090000000000003</v>
      </c>
      <c r="BN2630" s="71">
        <v>8.8170000000000002</v>
      </c>
      <c r="BO2630" s="71">
        <v>10.332000000000001</v>
      </c>
      <c r="BR2630" s="66">
        <v>44641</v>
      </c>
      <c r="BS2630" s="71">
        <v>9.4</v>
      </c>
      <c r="BT2630" s="71">
        <v>11.4</v>
      </c>
      <c r="BU2630" s="71">
        <v>13.781000000000001</v>
      </c>
      <c r="BV2630" s="71">
        <v>22.6355</v>
      </c>
      <c r="BW2630" s="71">
        <v>31.49</v>
      </c>
      <c r="BX2630" s="71">
        <v>32.99</v>
      </c>
      <c r="BY2630" s="71">
        <v>32.945</v>
      </c>
      <c r="BZ2630" s="71">
        <v>32.9</v>
      </c>
      <c r="CJ2630" s="66"/>
      <c r="CM2630" s="66"/>
      <c r="CP2630" s="66"/>
      <c r="CS2630" s="66"/>
    </row>
    <row r="2631" spans="13:97" ht="14.25" customHeight="1" x14ac:dyDescent="0.3">
      <c r="M2631" s="66">
        <v>44222</v>
      </c>
      <c r="N2631" s="71">
        <v>6.3399999999999998E-2</v>
      </c>
      <c r="O2631" s="71">
        <v>7.3499999999999996E-2</v>
      </c>
      <c r="P2631" s="71">
        <v>8.3699999999999997E-2</v>
      </c>
      <c r="Q2631" s="71">
        <v>0.1211</v>
      </c>
      <c r="R2631" s="71">
        <v>0.17780000000000001</v>
      </c>
      <c r="S2631" s="71">
        <v>0.40870000000000001</v>
      </c>
      <c r="T2631" s="71">
        <v>1.0347</v>
      </c>
      <c r="U2631" s="71">
        <v>1.3223500000000001</v>
      </c>
      <c r="X2631" s="66">
        <v>44238</v>
      </c>
      <c r="Y2631" s="72">
        <v>-0.65700000000000003</v>
      </c>
      <c r="Z2631" s="72">
        <v>-0.63500000000000001</v>
      </c>
      <c r="AA2631" s="72">
        <v>-0.64200000000000002</v>
      </c>
      <c r="AB2631" s="72">
        <v>-0.65200000000000002</v>
      </c>
      <c r="AC2631" s="72">
        <v>-0.68400000000000005</v>
      </c>
      <c r="AD2631" s="72">
        <v>-0.61899999999999999</v>
      </c>
      <c r="AE2631" s="72">
        <v>-0.23499999999999999</v>
      </c>
      <c r="AF2631" s="72">
        <v>7.3999999999999996E-2</v>
      </c>
      <c r="AJ2631" s="66">
        <v>44327</v>
      </c>
      <c r="AK2631" s="71">
        <v>-0.1037</v>
      </c>
      <c r="AL2631" s="71">
        <v>-0.1148</v>
      </c>
      <c r="AM2631" s="71">
        <v>-0.128</v>
      </c>
      <c r="AN2631" s="71">
        <v>-0.127</v>
      </c>
      <c r="AO2631" s="71">
        <v>-0.129</v>
      </c>
      <c r="AP2631" s="71">
        <v>-9.1999999999999998E-2</v>
      </c>
      <c r="AQ2631" s="71">
        <v>7.8E-2</v>
      </c>
      <c r="AR2631" s="71">
        <v>0.27200000000000002</v>
      </c>
      <c r="AV2631" s="66">
        <v>44246</v>
      </c>
      <c r="AW2631" s="71">
        <v>-0.501</v>
      </c>
      <c r="AX2631" s="71">
        <v>-0.55100000000000005</v>
      </c>
      <c r="AY2631" s="71">
        <v>-0.52400000000000002</v>
      </c>
      <c r="AZ2631" s="71">
        <v>-0.46500000000000002</v>
      </c>
      <c r="BA2631" s="71">
        <v>-0.375</v>
      </c>
      <c r="BB2631" s="71">
        <v>-0.22</v>
      </c>
      <c r="BC2631" s="71">
        <v>0.35499999999999998</v>
      </c>
      <c r="BD2631" s="71">
        <v>0.65300000000000002</v>
      </c>
      <c r="BG2631" s="66">
        <v>44252</v>
      </c>
      <c r="BH2631" s="71">
        <v>3.83</v>
      </c>
      <c r="BI2631" s="71">
        <v>4.41</v>
      </c>
      <c r="BJ2631" s="71">
        <v>4.6500000000000004</v>
      </c>
      <c r="BK2631" s="71">
        <v>4.5935000000000006</v>
      </c>
      <c r="BL2631" s="71">
        <v>4.5369999999999999</v>
      </c>
      <c r="BM2631" s="71">
        <v>8.0090000000000003</v>
      </c>
      <c r="BN2631" s="71">
        <v>9.0079999999999991</v>
      </c>
      <c r="BO2631" s="71">
        <v>10.4</v>
      </c>
      <c r="BR2631" s="66">
        <v>44642</v>
      </c>
      <c r="BS2631" s="71">
        <v>9.4</v>
      </c>
      <c r="BT2631" s="71">
        <v>11.4</v>
      </c>
      <c r="BU2631" s="71">
        <v>13.781000000000001</v>
      </c>
      <c r="BV2631" s="71">
        <v>22.6355</v>
      </c>
      <c r="BW2631" s="71">
        <v>31.49</v>
      </c>
      <c r="BX2631" s="71">
        <v>32.99</v>
      </c>
      <c r="BY2631" s="71">
        <v>32.945</v>
      </c>
      <c r="BZ2631" s="71">
        <v>32.9</v>
      </c>
      <c r="CJ2631" s="66"/>
      <c r="CM2631" s="66"/>
      <c r="CP2631" s="66"/>
      <c r="CS2631" s="66"/>
    </row>
    <row r="2632" spans="13:97" ht="14.25" customHeight="1" x14ac:dyDescent="0.3">
      <c r="M2632" s="66">
        <v>44223</v>
      </c>
      <c r="N2632" s="71">
        <v>6.08E-2</v>
      </c>
      <c r="O2632" s="71">
        <v>7.3499999999999996E-2</v>
      </c>
      <c r="P2632" s="71">
        <v>8.3699999999999997E-2</v>
      </c>
      <c r="Q2632" s="71">
        <v>0.1191</v>
      </c>
      <c r="R2632" s="71">
        <v>0.17519999999999999</v>
      </c>
      <c r="S2632" s="71">
        <v>0.41139999999999999</v>
      </c>
      <c r="T2632" s="71">
        <v>1.0161</v>
      </c>
      <c r="U2632" s="71">
        <v>1.3080500000000002</v>
      </c>
      <c r="X2632" s="66">
        <v>44239</v>
      </c>
      <c r="Y2632" s="72">
        <v>-0.65600000000000003</v>
      </c>
      <c r="Z2632" s="72">
        <v>-0.63100000000000001</v>
      </c>
      <c r="AA2632" s="72">
        <v>-0.63900000000000001</v>
      </c>
      <c r="AB2632" s="72">
        <v>-0.65</v>
      </c>
      <c r="AC2632" s="72">
        <v>-0.67400000000000004</v>
      </c>
      <c r="AD2632" s="72">
        <v>-0.59599999999999997</v>
      </c>
      <c r="AE2632" s="72">
        <v>-0.2</v>
      </c>
      <c r="AF2632" s="72">
        <v>0.112</v>
      </c>
      <c r="AJ2632" s="66">
        <v>44328</v>
      </c>
      <c r="AK2632" s="71">
        <v>-0.1036</v>
      </c>
      <c r="AL2632" s="71">
        <v>-0.1118</v>
      </c>
      <c r="AM2632" s="71">
        <v>-0.128</v>
      </c>
      <c r="AN2632" s="71">
        <v>-0.125</v>
      </c>
      <c r="AO2632" s="71">
        <v>-0.13100000000000001</v>
      </c>
      <c r="AP2632" s="71">
        <v>-8.7999999999999995E-2</v>
      </c>
      <c r="AQ2632" s="71">
        <v>8.4000000000000005E-2</v>
      </c>
      <c r="AR2632" s="71">
        <v>0.27500000000000002</v>
      </c>
      <c r="AV2632" s="66">
        <v>44249</v>
      </c>
      <c r="AW2632" s="71">
        <v>-0.501</v>
      </c>
      <c r="AX2632" s="71">
        <v>-0.55100000000000005</v>
      </c>
      <c r="AY2632" s="71">
        <v>-0.52400000000000002</v>
      </c>
      <c r="AZ2632" s="71">
        <v>-0.47499999999999998</v>
      </c>
      <c r="BA2632" s="71">
        <v>-0.39300000000000002</v>
      </c>
      <c r="BB2632" s="71">
        <v>-0.246</v>
      </c>
      <c r="BC2632" s="71">
        <v>0.32700000000000001</v>
      </c>
      <c r="BD2632" s="71">
        <v>0.624</v>
      </c>
      <c r="BG2632" s="66">
        <v>44253</v>
      </c>
      <c r="BH2632" s="71">
        <v>3.82</v>
      </c>
      <c r="BI2632" s="71">
        <v>4.42</v>
      </c>
      <c r="BJ2632" s="71">
        <v>4.7699999999999996</v>
      </c>
      <c r="BK2632" s="71">
        <v>4.6534999999999993</v>
      </c>
      <c r="BL2632" s="71">
        <v>4.5369999999999999</v>
      </c>
      <c r="BM2632" s="71">
        <v>8.0090000000000003</v>
      </c>
      <c r="BN2632" s="71">
        <v>9.0579999999999998</v>
      </c>
      <c r="BO2632" s="71">
        <v>10.382999999999999</v>
      </c>
      <c r="BR2632" s="66">
        <v>44643</v>
      </c>
      <c r="BS2632" s="71">
        <v>9.4</v>
      </c>
      <c r="BT2632" s="71">
        <v>11.4</v>
      </c>
      <c r="BU2632" s="71">
        <v>13.781000000000001</v>
      </c>
      <c r="BV2632" s="71">
        <v>22.6355</v>
      </c>
      <c r="BW2632" s="71">
        <v>31.49</v>
      </c>
      <c r="BX2632" s="71">
        <v>32.99</v>
      </c>
      <c r="BY2632" s="71">
        <v>32.945</v>
      </c>
      <c r="BZ2632" s="71">
        <v>32.9</v>
      </c>
      <c r="CJ2632" s="66"/>
      <c r="CM2632" s="66"/>
      <c r="CP2632" s="66"/>
      <c r="CS2632" s="66"/>
    </row>
    <row r="2633" spans="13:97" ht="14.25" customHeight="1" x14ac:dyDescent="0.3">
      <c r="M2633" s="66">
        <v>44224</v>
      </c>
      <c r="N2633" s="71">
        <v>5.3199999999999997E-2</v>
      </c>
      <c r="O2633" s="71">
        <v>7.3499999999999996E-2</v>
      </c>
      <c r="P2633" s="71">
        <v>8.3699999999999997E-2</v>
      </c>
      <c r="Q2633" s="71">
        <v>0.1172</v>
      </c>
      <c r="R2633" s="71">
        <v>0.18060000000000001</v>
      </c>
      <c r="S2633" s="71">
        <v>0.42720000000000002</v>
      </c>
      <c r="T2633" s="71">
        <v>1.0448999999999999</v>
      </c>
      <c r="U2633" s="71">
        <v>1.33745</v>
      </c>
      <c r="X2633" s="66">
        <v>44242</v>
      </c>
      <c r="Y2633" s="72">
        <v>-0.63200000000000001</v>
      </c>
      <c r="Z2633" s="72">
        <v>-0.625</v>
      </c>
      <c r="AA2633" s="72">
        <v>-0.629</v>
      </c>
      <c r="AB2633" s="72">
        <v>-0.64100000000000001</v>
      </c>
      <c r="AC2633" s="72">
        <v>-0.65400000000000003</v>
      </c>
      <c r="AD2633" s="72">
        <v>-0.56699999999999995</v>
      </c>
      <c r="AE2633" s="72">
        <v>-0.156</v>
      </c>
      <c r="AF2633" s="72">
        <v>0.155</v>
      </c>
      <c r="AJ2633" s="66">
        <v>44329</v>
      </c>
      <c r="AK2633" s="71">
        <v>-0.1017</v>
      </c>
      <c r="AL2633" s="71">
        <v>-0.1119</v>
      </c>
      <c r="AM2633" s="71">
        <v>-0.128</v>
      </c>
      <c r="AN2633" s="71">
        <v>-0.121</v>
      </c>
      <c r="AO2633" s="71">
        <v>-0.125</v>
      </c>
      <c r="AP2633" s="71">
        <v>-0.08</v>
      </c>
      <c r="AQ2633" s="71">
        <v>9.4E-2</v>
      </c>
      <c r="AR2633" s="71">
        <v>0.29199999999999998</v>
      </c>
      <c r="AV2633" s="66">
        <v>44250</v>
      </c>
      <c r="AW2633" s="71">
        <v>-0.501</v>
      </c>
      <c r="AX2633" s="71">
        <v>-0.55100000000000005</v>
      </c>
      <c r="AY2633" s="71">
        <v>-0.52400000000000002</v>
      </c>
      <c r="AZ2633" s="71">
        <v>-0.46500000000000002</v>
      </c>
      <c r="BA2633" s="71">
        <v>-0.38600000000000001</v>
      </c>
      <c r="BB2633" s="71">
        <v>-0.22700000000000001</v>
      </c>
      <c r="BC2633" s="71">
        <v>0.36399999999999999</v>
      </c>
      <c r="BD2633" s="71">
        <v>0.67</v>
      </c>
      <c r="BG2633" s="66">
        <v>44256</v>
      </c>
      <c r="BH2633" s="71">
        <v>3.82</v>
      </c>
      <c r="BI2633" s="71">
        <v>4.42</v>
      </c>
      <c r="BJ2633" s="71">
        <v>4.7699999999999996</v>
      </c>
      <c r="BK2633" s="71">
        <v>4.6534999999999993</v>
      </c>
      <c r="BL2633" s="71">
        <v>4.5369999999999999</v>
      </c>
      <c r="BM2633" s="71">
        <v>8.0090000000000003</v>
      </c>
      <c r="BN2633" s="71">
        <v>8.9730000000000008</v>
      </c>
      <c r="BO2633" s="71">
        <v>10.321</v>
      </c>
      <c r="BR2633" s="66">
        <v>44644</v>
      </c>
      <c r="BS2633" s="71">
        <v>9.35</v>
      </c>
      <c r="BT2633" s="71">
        <v>11.3</v>
      </c>
      <c r="BU2633" s="71">
        <v>13.781000000000001</v>
      </c>
      <c r="BV2633" s="71">
        <v>22.6355</v>
      </c>
      <c r="BW2633" s="71">
        <v>31.49</v>
      </c>
      <c r="BX2633" s="71">
        <v>32.99</v>
      </c>
      <c r="BY2633" s="71">
        <v>32.945</v>
      </c>
      <c r="BZ2633" s="71">
        <v>32.9</v>
      </c>
      <c r="CJ2633" s="66"/>
      <c r="CM2633" s="66"/>
      <c r="CP2633" s="66"/>
      <c r="CS2633" s="66"/>
    </row>
    <row r="2634" spans="13:97" ht="14.25" customHeight="1" x14ac:dyDescent="0.3">
      <c r="M2634" s="66">
        <v>44225</v>
      </c>
      <c r="N2634" s="71">
        <v>4.82E-2</v>
      </c>
      <c r="O2634" s="71">
        <v>6.59E-2</v>
      </c>
      <c r="P2634" s="71">
        <v>7.6100000000000001E-2</v>
      </c>
      <c r="Q2634" s="71">
        <v>0.10929999999999999</v>
      </c>
      <c r="R2634" s="71">
        <v>0.1701</v>
      </c>
      <c r="S2634" s="71">
        <v>0.41930000000000001</v>
      </c>
      <c r="T2634" s="71">
        <v>1.0655000000000001</v>
      </c>
      <c r="U2634" s="71">
        <v>1.3727499999999999</v>
      </c>
      <c r="X2634" s="66">
        <v>44243</v>
      </c>
      <c r="Y2634" s="72">
        <v>-0.63</v>
      </c>
      <c r="Z2634" s="72">
        <v>-0.629</v>
      </c>
      <c r="AA2634" s="72">
        <v>-0.629</v>
      </c>
      <c r="AB2634" s="72">
        <v>-0.64300000000000002</v>
      </c>
      <c r="AC2634" s="72">
        <v>-0.64500000000000002</v>
      </c>
      <c r="AD2634" s="72">
        <v>-0.55200000000000005</v>
      </c>
      <c r="AE2634" s="72">
        <v>-0.11799999999999999</v>
      </c>
      <c r="AF2634" s="72">
        <v>0.19400000000000001</v>
      </c>
      <c r="AJ2634" s="66">
        <v>44330</v>
      </c>
      <c r="AK2634" s="71">
        <v>-0.10290000000000001</v>
      </c>
      <c r="AL2634" s="71">
        <v>-0.1119</v>
      </c>
      <c r="AM2634" s="71">
        <v>-0.128</v>
      </c>
      <c r="AN2634" s="71">
        <v>-0.124</v>
      </c>
      <c r="AO2634" s="71">
        <v>-0.121</v>
      </c>
      <c r="AP2634" s="71">
        <v>-9.0999999999999998E-2</v>
      </c>
      <c r="AQ2634" s="71">
        <v>8.8999999999999996E-2</v>
      </c>
      <c r="AR2634" s="71">
        <v>0.28000000000000003</v>
      </c>
      <c r="AV2634" s="66">
        <v>44251</v>
      </c>
      <c r="AW2634" s="71">
        <v>-0.498</v>
      </c>
      <c r="AX2634" s="71">
        <v>-0.55100000000000005</v>
      </c>
      <c r="AY2634" s="71">
        <v>-0.52400000000000002</v>
      </c>
      <c r="AZ2634" s="71">
        <v>-0.45</v>
      </c>
      <c r="BA2634" s="71">
        <v>-0.371</v>
      </c>
      <c r="BB2634" s="71">
        <v>-0.21099999999999999</v>
      </c>
      <c r="BC2634" s="71">
        <v>0.39100000000000001</v>
      </c>
      <c r="BD2634" s="71">
        <v>0.70199999999999996</v>
      </c>
      <c r="BG2634" s="66">
        <v>44257</v>
      </c>
      <c r="BH2634" s="71">
        <v>3.82</v>
      </c>
      <c r="BI2634" s="71">
        <v>4.42</v>
      </c>
      <c r="BJ2634" s="71">
        <v>4.7699999999999996</v>
      </c>
      <c r="BK2634" s="71">
        <v>4.6534999999999993</v>
      </c>
      <c r="BL2634" s="71">
        <v>4.5369999999999999</v>
      </c>
      <c r="BM2634" s="71">
        <v>8.0090000000000003</v>
      </c>
      <c r="BN2634" s="71">
        <v>9.0340000000000007</v>
      </c>
      <c r="BO2634" s="71">
        <v>10.391</v>
      </c>
      <c r="BR2634" s="66">
        <v>44645</v>
      </c>
      <c r="BS2634" s="71">
        <v>9.35</v>
      </c>
      <c r="BT2634" s="71">
        <v>11.3</v>
      </c>
      <c r="BU2634" s="71">
        <v>13.781000000000001</v>
      </c>
      <c r="BV2634" s="71">
        <v>22.6355</v>
      </c>
      <c r="BW2634" s="71">
        <v>31.49</v>
      </c>
      <c r="BX2634" s="71">
        <v>32.99</v>
      </c>
      <c r="BY2634" s="71">
        <v>32.945</v>
      </c>
      <c r="BZ2634" s="71">
        <v>32.9</v>
      </c>
      <c r="CJ2634" s="66"/>
      <c r="CM2634" s="66"/>
      <c r="CP2634" s="66"/>
      <c r="CS2634" s="66"/>
    </row>
    <row r="2635" spans="13:97" ht="14.25" customHeight="1" x14ac:dyDescent="0.3">
      <c r="M2635" s="66">
        <v>44228</v>
      </c>
      <c r="N2635" s="71">
        <v>4.82E-2</v>
      </c>
      <c r="O2635" s="71">
        <v>6.59E-2</v>
      </c>
      <c r="P2635" s="71">
        <v>7.6100000000000001E-2</v>
      </c>
      <c r="Q2635" s="71">
        <v>0.10730000000000001</v>
      </c>
      <c r="R2635" s="71">
        <v>0.17280000000000001</v>
      </c>
      <c r="S2635" s="71">
        <v>0.42409999999999998</v>
      </c>
      <c r="T2635" s="71">
        <v>1.0791999999999999</v>
      </c>
      <c r="U2635" s="71">
        <v>1.3695999999999999</v>
      </c>
      <c r="X2635" s="66">
        <v>44244</v>
      </c>
      <c r="Y2635" s="72">
        <v>-0.624</v>
      </c>
      <c r="Z2635" s="72">
        <v>-0.623</v>
      </c>
      <c r="AA2635" s="72">
        <v>-0.624</v>
      </c>
      <c r="AB2635" s="72">
        <v>-0.64100000000000001</v>
      </c>
      <c r="AC2635" s="72">
        <v>-0.65100000000000002</v>
      </c>
      <c r="AD2635" s="72">
        <v>-0.56000000000000005</v>
      </c>
      <c r="AE2635" s="72">
        <v>-0.129</v>
      </c>
      <c r="AF2635" s="72">
        <v>0.185</v>
      </c>
      <c r="AJ2635" s="66">
        <v>44333</v>
      </c>
      <c r="AK2635" s="71">
        <v>-0.10780000000000001</v>
      </c>
      <c r="AL2635" s="71">
        <v>-0.1148</v>
      </c>
      <c r="AM2635" s="71">
        <v>-0.128</v>
      </c>
      <c r="AN2635" s="71">
        <v>-0.125</v>
      </c>
      <c r="AO2635" s="71">
        <v>-0.127</v>
      </c>
      <c r="AP2635" s="71">
        <v>-9.1999999999999998E-2</v>
      </c>
      <c r="AQ2635" s="71">
        <v>8.5000000000000006E-2</v>
      </c>
      <c r="AR2635" s="71">
        <v>0.27600000000000002</v>
      </c>
      <c r="AV2635" s="66">
        <v>44252</v>
      </c>
      <c r="AW2635" s="71">
        <v>-0.502</v>
      </c>
      <c r="AX2635" s="71">
        <v>-0.55100000000000005</v>
      </c>
      <c r="AY2635" s="71">
        <v>-0.52400000000000002</v>
      </c>
      <c r="AZ2635" s="71">
        <v>-0.39800000000000002</v>
      </c>
      <c r="BA2635" s="71">
        <v>-0.313</v>
      </c>
      <c r="BB2635" s="71">
        <v>-0.14499999999999999</v>
      </c>
      <c r="BC2635" s="71">
        <v>0.47599999999999998</v>
      </c>
      <c r="BD2635" s="71">
        <v>0.77800000000000002</v>
      </c>
      <c r="BG2635" s="66">
        <v>44258</v>
      </c>
      <c r="BH2635" s="71">
        <v>3.82</v>
      </c>
      <c r="BI2635" s="71">
        <v>4.42</v>
      </c>
      <c r="BJ2635" s="71">
        <v>4.7699999999999996</v>
      </c>
      <c r="BK2635" s="71">
        <v>4.6534999999999993</v>
      </c>
      <c r="BL2635" s="71">
        <v>4.5369999999999999</v>
      </c>
      <c r="BM2635" s="71">
        <v>8.0090000000000003</v>
      </c>
      <c r="BN2635" s="71">
        <v>9.0640000000000001</v>
      </c>
      <c r="BO2635" s="71">
        <v>10.46</v>
      </c>
      <c r="BR2635" s="66">
        <v>44648</v>
      </c>
      <c r="BS2635" s="71">
        <v>9.35</v>
      </c>
      <c r="BT2635" s="71">
        <v>11.3</v>
      </c>
      <c r="BU2635" s="71">
        <v>13.781000000000001</v>
      </c>
      <c r="BV2635" s="71">
        <v>22.6355</v>
      </c>
      <c r="BW2635" s="71">
        <v>31.49</v>
      </c>
      <c r="BX2635" s="71">
        <v>32.99</v>
      </c>
      <c r="BY2635" s="71">
        <v>32.945</v>
      </c>
      <c r="BZ2635" s="71">
        <v>32.9</v>
      </c>
      <c r="CJ2635" s="66"/>
      <c r="CM2635" s="66"/>
      <c r="CP2635" s="66"/>
      <c r="CS2635" s="66"/>
    </row>
    <row r="2636" spans="13:97" ht="14.25" customHeight="1" x14ac:dyDescent="0.3">
      <c r="M2636" s="66">
        <v>44229</v>
      </c>
      <c r="N2636" s="71">
        <v>4.5600000000000002E-2</v>
      </c>
      <c r="O2636" s="71">
        <v>6.59E-2</v>
      </c>
      <c r="P2636" s="71">
        <v>7.0999999999999994E-2</v>
      </c>
      <c r="Q2636" s="71">
        <v>0.1132</v>
      </c>
      <c r="R2636" s="71">
        <v>0.17549999999999999</v>
      </c>
      <c r="S2636" s="71">
        <v>0.43990000000000001</v>
      </c>
      <c r="T2636" s="71">
        <v>1.0963000000000001</v>
      </c>
      <c r="U2636" s="71">
        <v>1.3931499999999999</v>
      </c>
      <c r="X2636" s="66">
        <v>44245</v>
      </c>
      <c r="Y2636" s="72">
        <v>-0.61899999999999999</v>
      </c>
      <c r="Z2636" s="72">
        <v>-0.61299999999999999</v>
      </c>
      <c r="AA2636" s="72">
        <v>-0.62</v>
      </c>
      <c r="AB2636" s="72">
        <v>-0.61199999999999999</v>
      </c>
      <c r="AC2636" s="72">
        <v>-0.63200000000000001</v>
      </c>
      <c r="AD2636" s="72">
        <v>-0.53400000000000003</v>
      </c>
      <c r="AE2636" s="72">
        <v>-8.5000000000000006E-2</v>
      </c>
      <c r="AF2636" s="72">
        <v>0.22800000000000001</v>
      </c>
      <c r="AJ2636" s="66">
        <v>44334</v>
      </c>
      <c r="AK2636" s="71">
        <v>-0.10780000000000001</v>
      </c>
      <c r="AL2636" s="71">
        <v>-0.1119</v>
      </c>
      <c r="AM2636" s="71">
        <v>-0.128</v>
      </c>
      <c r="AN2636" s="71">
        <v>-0.128</v>
      </c>
      <c r="AO2636" s="71">
        <v>-0.124</v>
      </c>
      <c r="AP2636" s="71">
        <v>-8.3000000000000004E-2</v>
      </c>
      <c r="AQ2636" s="71">
        <v>8.7999999999999995E-2</v>
      </c>
      <c r="AR2636" s="71">
        <v>0.27700000000000002</v>
      </c>
      <c r="AV2636" s="66">
        <v>44253</v>
      </c>
      <c r="AW2636" s="71">
        <v>-0.50600000000000001</v>
      </c>
      <c r="AX2636" s="71">
        <v>-0.55100000000000005</v>
      </c>
      <c r="AY2636" s="71">
        <v>-0.52400000000000002</v>
      </c>
      <c r="AZ2636" s="71">
        <v>-0.41</v>
      </c>
      <c r="BA2636" s="71">
        <v>-0.32700000000000001</v>
      </c>
      <c r="BB2636" s="71">
        <v>-0.17799999999999999</v>
      </c>
      <c r="BC2636" s="71">
        <v>0.42299999999999999</v>
      </c>
      <c r="BD2636" s="71">
        <v>0.71899999999999997</v>
      </c>
      <c r="BG2636" s="66">
        <v>44259</v>
      </c>
      <c r="BH2636" s="71">
        <v>3.82</v>
      </c>
      <c r="BI2636" s="71">
        <v>4.42</v>
      </c>
      <c r="BJ2636" s="71">
        <v>4.7699999999999996</v>
      </c>
      <c r="BK2636" s="71">
        <v>4.6534999999999993</v>
      </c>
      <c r="BL2636" s="71">
        <v>4.5369999999999999</v>
      </c>
      <c r="BM2636" s="71">
        <v>8.0090000000000003</v>
      </c>
      <c r="BN2636" s="71">
        <v>9.1609999999999996</v>
      </c>
      <c r="BO2636" s="71">
        <v>10.532999999999999</v>
      </c>
      <c r="BR2636" s="66">
        <v>44649</v>
      </c>
      <c r="BS2636" s="71">
        <v>9.35</v>
      </c>
      <c r="BT2636" s="71">
        <v>11.3</v>
      </c>
      <c r="BU2636" s="71">
        <v>13.781000000000001</v>
      </c>
      <c r="BV2636" s="71">
        <v>22.6355</v>
      </c>
      <c r="BW2636" s="71">
        <v>31.49</v>
      </c>
      <c r="BX2636" s="71">
        <v>32.99</v>
      </c>
      <c r="BY2636" s="71">
        <v>32.945</v>
      </c>
      <c r="BZ2636" s="71">
        <v>32.9</v>
      </c>
      <c r="CJ2636" s="66"/>
      <c r="CM2636" s="66"/>
      <c r="CP2636" s="66"/>
      <c r="CS2636" s="66"/>
    </row>
    <row r="2637" spans="13:97" ht="14.25" customHeight="1" x14ac:dyDescent="0.3">
      <c r="M2637" s="66">
        <v>44230</v>
      </c>
      <c r="N2637" s="71">
        <v>4.0599999999999997E-2</v>
      </c>
      <c r="O2637" s="71">
        <v>5.0700000000000002E-2</v>
      </c>
      <c r="P2637" s="71">
        <v>7.3499999999999996E-2</v>
      </c>
      <c r="Q2637" s="71">
        <v>0.1171</v>
      </c>
      <c r="R2637" s="71">
        <v>0.1862</v>
      </c>
      <c r="S2637" s="71">
        <v>0.4622</v>
      </c>
      <c r="T2637" s="71">
        <v>1.1374</v>
      </c>
      <c r="U2637" s="71">
        <v>1.4337</v>
      </c>
      <c r="X2637" s="66">
        <v>44246</v>
      </c>
      <c r="Y2637" s="72">
        <v>-0.61599999999999999</v>
      </c>
      <c r="Z2637" s="72">
        <v>-0.60699999999999998</v>
      </c>
      <c r="AA2637" s="72">
        <v>-0.61399999999999999</v>
      </c>
      <c r="AB2637" s="72">
        <v>-0.629</v>
      </c>
      <c r="AC2637" s="72">
        <v>-0.628</v>
      </c>
      <c r="AD2637" s="72">
        <v>-0.52500000000000002</v>
      </c>
      <c r="AE2637" s="72">
        <v>-5.8999999999999997E-2</v>
      </c>
      <c r="AF2637" s="72">
        <v>0.25800000000000001</v>
      </c>
      <c r="AJ2637" s="66">
        <v>44335</v>
      </c>
      <c r="AK2637" s="71">
        <v>-0.1077</v>
      </c>
      <c r="AL2637" s="71">
        <v>-0.1119</v>
      </c>
      <c r="AM2637" s="71">
        <v>-0.123</v>
      </c>
      <c r="AN2637" s="71">
        <v>-0.123</v>
      </c>
      <c r="AO2637" s="71">
        <v>-0.11899999999999999</v>
      </c>
      <c r="AP2637" s="71">
        <v>-8.6999999999999994E-2</v>
      </c>
      <c r="AQ2637" s="71">
        <v>8.2000000000000003E-2</v>
      </c>
      <c r="AR2637" s="71">
        <v>0.27800000000000002</v>
      </c>
      <c r="AV2637" s="66">
        <v>44256</v>
      </c>
      <c r="AW2637" s="71">
        <v>-0.505</v>
      </c>
      <c r="AX2637" s="71">
        <v>-0.55100000000000005</v>
      </c>
      <c r="AY2637" s="71">
        <v>-0.52400000000000002</v>
      </c>
      <c r="AZ2637" s="71">
        <v>-0.45600000000000002</v>
      </c>
      <c r="BA2637" s="71">
        <v>-0.38100000000000001</v>
      </c>
      <c r="BB2637" s="71">
        <v>-0.246</v>
      </c>
      <c r="BC2637" s="71">
        <v>0.32400000000000001</v>
      </c>
      <c r="BD2637" s="71">
        <v>0.624</v>
      </c>
      <c r="BG2637" s="66">
        <v>44260</v>
      </c>
      <c r="BH2637" s="71">
        <v>3.86</v>
      </c>
      <c r="BI2637" s="71">
        <v>4.5199999999999996</v>
      </c>
      <c r="BJ2637" s="71">
        <v>4.87</v>
      </c>
      <c r="BK2637" s="71">
        <v>4.7035</v>
      </c>
      <c r="BL2637" s="71">
        <v>4.5369999999999999</v>
      </c>
      <c r="BM2637" s="71">
        <v>8.0090000000000003</v>
      </c>
      <c r="BN2637" s="71">
        <v>9.3140000000000001</v>
      </c>
      <c r="BO2637" s="71">
        <v>10.629</v>
      </c>
      <c r="BR2637" s="66">
        <v>44650</v>
      </c>
      <c r="BS2637" s="71">
        <v>9.35</v>
      </c>
      <c r="BT2637" s="71">
        <v>11.3</v>
      </c>
      <c r="BU2637" s="71">
        <v>13.781000000000001</v>
      </c>
      <c r="BV2637" s="71">
        <v>22.6355</v>
      </c>
      <c r="BW2637" s="71">
        <v>31.49</v>
      </c>
      <c r="BX2637" s="71">
        <v>32.99</v>
      </c>
      <c r="BY2637" s="71">
        <v>32.945</v>
      </c>
      <c r="BZ2637" s="71">
        <v>32.9</v>
      </c>
      <c r="CJ2637" s="66"/>
      <c r="CM2637" s="66"/>
      <c r="CP2637" s="66"/>
      <c r="CS2637" s="66"/>
    </row>
    <row r="2638" spans="13:97" ht="14.25" customHeight="1" x14ac:dyDescent="0.3">
      <c r="M2638" s="66">
        <v>44231</v>
      </c>
      <c r="N2638" s="71">
        <v>2.2800000000000001E-2</v>
      </c>
      <c r="O2638" s="71">
        <v>4.0599999999999997E-2</v>
      </c>
      <c r="P2638" s="71">
        <v>6.59E-2</v>
      </c>
      <c r="Q2638" s="71">
        <v>0.11119999999999999</v>
      </c>
      <c r="R2638" s="71">
        <v>0.18360000000000001</v>
      </c>
      <c r="S2638" s="71">
        <v>0.45750000000000002</v>
      </c>
      <c r="T2638" s="71">
        <v>1.1392</v>
      </c>
      <c r="U2638" s="71">
        <v>1.4445999999999999</v>
      </c>
      <c r="X2638" s="66">
        <v>44249</v>
      </c>
      <c r="Y2638" s="72">
        <v>-0.61599999999999999</v>
      </c>
      <c r="Z2638" s="72">
        <v>-0.61</v>
      </c>
      <c r="AA2638" s="72">
        <v>-0.61099999999999999</v>
      </c>
      <c r="AB2638" s="72">
        <v>-0.629</v>
      </c>
      <c r="AC2638" s="72">
        <v>-0.64100000000000001</v>
      </c>
      <c r="AD2638" s="72">
        <v>-0.54900000000000004</v>
      </c>
      <c r="AE2638" s="72">
        <v>-9.4E-2</v>
      </c>
      <c r="AF2638" s="72">
        <v>0.22</v>
      </c>
      <c r="AJ2638" s="66">
        <v>44336</v>
      </c>
      <c r="AK2638" s="71">
        <v>-0.1077</v>
      </c>
      <c r="AL2638" s="71">
        <v>-0.1118</v>
      </c>
      <c r="AM2638" s="71">
        <v>-0.123</v>
      </c>
      <c r="AN2638" s="71">
        <v>-0.11899999999999999</v>
      </c>
      <c r="AO2638" s="71">
        <v>-0.122</v>
      </c>
      <c r="AP2638" s="71">
        <v>-8.4000000000000005E-2</v>
      </c>
      <c r="AQ2638" s="71">
        <v>8.5000000000000006E-2</v>
      </c>
      <c r="AR2638" s="71">
        <v>0.27900000000000003</v>
      </c>
      <c r="AV2638" s="66">
        <v>44257</v>
      </c>
      <c r="AW2638" s="71">
        <v>-0.502</v>
      </c>
      <c r="AX2638" s="71">
        <v>-0.52400000000000002</v>
      </c>
      <c r="AY2638" s="71">
        <v>-0.50600000000000001</v>
      </c>
      <c r="AZ2638" s="71">
        <v>-0.46</v>
      </c>
      <c r="BA2638" s="71">
        <v>-0.38900000000000001</v>
      </c>
      <c r="BB2638" s="71">
        <v>-0.253</v>
      </c>
      <c r="BC2638" s="71">
        <v>0.32</v>
      </c>
      <c r="BD2638" s="71">
        <v>0.627</v>
      </c>
      <c r="BG2638" s="66">
        <v>44263</v>
      </c>
      <c r="BH2638" s="71">
        <v>3.86</v>
      </c>
      <c r="BI2638" s="71">
        <v>4.5199999999999996</v>
      </c>
      <c r="BJ2638" s="71">
        <v>4.87</v>
      </c>
      <c r="BK2638" s="71">
        <v>4.7035</v>
      </c>
      <c r="BL2638" s="71">
        <v>4.5369999999999999</v>
      </c>
      <c r="BM2638" s="71">
        <v>8.0090000000000003</v>
      </c>
      <c r="BN2638" s="71">
        <v>9.5440000000000005</v>
      </c>
      <c r="BO2638" s="71">
        <v>10.867000000000001</v>
      </c>
      <c r="BR2638" s="66">
        <v>44651</v>
      </c>
      <c r="BS2638" s="71">
        <v>9.35</v>
      </c>
      <c r="BT2638" s="71">
        <v>11.3</v>
      </c>
      <c r="BU2638" s="71">
        <v>13.781000000000001</v>
      </c>
      <c r="BV2638" s="71">
        <v>22.6355</v>
      </c>
      <c r="BW2638" s="71">
        <v>31.49</v>
      </c>
      <c r="BX2638" s="71">
        <v>32.99</v>
      </c>
      <c r="BY2638" s="71">
        <v>32.945</v>
      </c>
      <c r="BZ2638" s="71">
        <v>32.9</v>
      </c>
      <c r="CJ2638" s="66"/>
      <c r="CM2638" s="66"/>
      <c r="CP2638" s="66"/>
      <c r="CS2638" s="66"/>
    </row>
    <row r="2639" spans="13:97" ht="14.25" customHeight="1" x14ac:dyDescent="0.3">
      <c r="M2639" s="66">
        <v>44232</v>
      </c>
      <c r="N2639" s="71">
        <v>2.0299999999999999E-2</v>
      </c>
      <c r="O2639" s="71">
        <v>4.3099999999999999E-2</v>
      </c>
      <c r="P2639" s="71">
        <v>5.0700000000000002E-2</v>
      </c>
      <c r="Q2639" s="71">
        <v>0.1013</v>
      </c>
      <c r="R2639" s="71">
        <v>0.1757</v>
      </c>
      <c r="S2639" s="71">
        <v>0.46239999999999998</v>
      </c>
      <c r="T2639" s="71">
        <v>1.1635</v>
      </c>
      <c r="U2639" s="71">
        <v>1.47675</v>
      </c>
      <c r="X2639" s="66">
        <v>44250</v>
      </c>
      <c r="Y2639" s="72">
        <v>-0.61199999999999999</v>
      </c>
      <c r="Z2639" s="72">
        <v>-0.60799999999999998</v>
      </c>
      <c r="AA2639" s="72">
        <v>-0.60899999999999999</v>
      </c>
      <c r="AB2639" s="72">
        <v>-0.61</v>
      </c>
      <c r="AC2639" s="72">
        <v>-0.63800000000000001</v>
      </c>
      <c r="AD2639" s="72">
        <v>-0.53600000000000003</v>
      </c>
      <c r="AE2639" s="72">
        <v>-6.3E-2</v>
      </c>
      <c r="AF2639" s="72">
        <v>0.253</v>
      </c>
      <c r="AJ2639" s="66">
        <v>44337</v>
      </c>
      <c r="AK2639" s="71">
        <v>-0.1116</v>
      </c>
      <c r="AL2639" s="71">
        <v>-0.1118</v>
      </c>
      <c r="AM2639" s="71">
        <v>-0.123</v>
      </c>
      <c r="AN2639" s="71">
        <v>-0.11700000000000001</v>
      </c>
      <c r="AO2639" s="71">
        <v>-0.115</v>
      </c>
      <c r="AP2639" s="71">
        <v>-8.7999999999999995E-2</v>
      </c>
      <c r="AQ2639" s="71">
        <v>8.3000000000000004E-2</v>
      </c>
      <c r="AR2639" s="71">
        <v>0.27900000000000003</v>
      </c>
      <c r="AV2639" s="66">
        <v>44258</v>
      </c>
      <c r="AW2639" s="71">
        <v>-0.5</v>
      </c>
      <c r="AX2639" s="71">
        <v>-0.52400000000000002</v>
      </c>
      <c r="AY2639" s="71">
        <v>-0.50600000000000001</v>
      </c>
      <c r="AZ2639" s="71">
        <v>-0.443</v>
      </c>
      <c r="BA2639" s="71">
        <v>-0.36299999999999999</v>
      </c>
      <c r="BB2639" s="71">
        <v>-0.21299999999999999</v>
      </c>
      <c r="BC2639" s="71">
        <v>0.39</v>
      </c>
      <c r="BD2639" s="71">
        <v>0.69599999999999995</v>
      </c>
      <c r="BG2639" s="66">
        <v>44264</v>
      </c>
      <c r="BH2639" s="71">
        <v>3.86</v>
      </c>
      <c r="BI2639" s="71">
        <v>4.5199999999999996</v>
      </c>
      <c r="BJ2639" s="71">
        <v>4.87</v>
      </c>
      <c r="BK2639" s="71">
        <v>4.7035</v>
      </c>
      <c r="BL2639" s="71">
        <v>4.5369999999999999</v>
      </c>
      <c r="BM2639" s="71">
        <v>8.0090000000000003</v>
      </c>
      <c r="BN2639" s="71">
        <v>9.4979999999999993</v>
      </c>
      <c r="BO2639" s="71">
        <v>10.89</v>
      </c>
      <c r="BR2639" s="66">
        <v>44652</v>
      </c>
      <c r="BS2639" s="71">
        <v>9.35</v>
      </c>
      <c r="BT2639" s="71">
        <v>11.3</v>
      </c>
      <c r="BU2639" s="71">
        <v>13.781000000000001</v>
      </c>
      <c r="BV2639" s="71">
        <v>22.6355</v>
      </c>
      <c r="BW2639" s="71">
        <v>31.49</v>
      </c>
      <c r="BX2639" s="71">
        <v>32.99</v>
      </c>
      <c r="BY2639" s="71">
        <v>32.945</v>
      </c>
      <c r="BZ2639" s="71">
        <v>32.9</v>
      </c>
      <c r="CJ2639" s="66"/>
      <c r="CM2639" s="66"/>
      <c r="CP2639" s="66"/>
      <c r="CS2639" s="66"/>
    </row>
    <row r="2640" spans="13:97" ht="14.25" customHeight="1" x14ac:dyDescent="0.3">
      <c r="M2640" s="66">
        <v>44235</v>
      </c>
      <c r="N2640" s="71">
        <v>2.53E-2</v>
      </c>
      <c r="O2640" s="71">
        <v>4.3099999999999999E-2</v>
      </c>
      <c r="P2640" s="71">
        <v>6.59E-2</v>
      </c>
      <c r="Q2640" s="71">
        <v>0.1111</v>
      </c>
      <c r="R2640" s="71">
        <v>0.1865</v>
      </c>
      <c r="S2640" s="71">
        <v>0.47839999999999999</v>
      </c>
      <c r="T2640" s="71">
        <v>1.1705000000000001</v>
      </c>
      <c r="U2640" s="71">
        <v>1.47525</v>
      </c>
      <c r="X2640" s="66">
        <v>44251</v>
      </c>
      <c r="Y2640" s="72">
        <v>-0.61299999999999999</v>
      </c>
      <c r="Z2640" s="72">
        <v>-0.61</v>
      </c>
      <c r="AA2640" s="72">
        <v>-0.60899999999999999</v>
      </c>
      <c r="AB2640" s="72">
        <v>-0.61</v>
      </c>
      <c r="AC2640" s="72">
        <v>-0.629</v>
      </c>
      <c r="AD2640" s="72">
        <v>-0.52700000000000002</v>
      </c>
      <c r="AE2640" s="72">
        <v>-4.8000000000000001E-2</v>
      </c>
      <c r="AF2640" s="72">
        <v>0.27500000000000002</v>
      </c>
      <c r="AJ2640" s="66">
        <v>44340</v>
      </c>
      <c r="AK2640" s="71">
        <v>-0.1348</v>
      </c>
      <c r="AL2640" s="71">
        <v>-0.1087</v>
      </c>
      <c r="AM2640" s="71">
        <v>-0.13</v>
      </c>
      <c r="AN2640" s="71">
        <v>-0.124</v>
      </c>
      <c r="AO2640" s="71">
        <v>-0.13100000000000001</v>
      </c>
      <c r="AP2640" s="71">
        <v>-9.2999999999999999E-2</v>
      </c>
      <c r="AQ2640" s="71">
        <v>0.08</v>
      </c>
      <c r="AR2640" s="71">
        <v>0.27200000000000002</v>
      </c>
      <c r="AV2640" s="66">
        <v>44259</v>
      </c>
      <c r="AW2640" s="71">
        <v>-0.504</v>
      </c>
      <c r="AX2640" s="71">
        <v>-0.52400000000000002</v>
      </c>
      <c r="AY2640" s="71">
        <v>-0.50600000000000001</v>
      </c>
      <c r="AZ2640" s="71">
        <v>-0.44700000000000001</v>
      </c>
      <c r="BA2640" s="71">
        <v>-0.371</v>
      </c>
      <c r="BB2640" s="71">
        <v>-0.224</v>
      </c>
      <c r="BC2640" s="71">
        <v>0.379</v>
      </c>
      <c r="BD2640" s="71">
        <v>0.68700000000000006</v>
      </c>
      <c r="BG2640" s="66">
        <v>44265</v>
      </c>
      <c r="BH2640" s="71">
        <v>3.86</v>
      </c>
      <c r="BI2640" s="71">
        <v>4.5199999999999996</v>
      </c>
      <c r="BJ2640" s="71">
        <v>4.87</v>
      </c>
      <c r="BK2640" s="71">
        <v>4.7035</v>
      </c>
      <c r="BL2640" s="71">
        <v>4.5369999999999999</v>
      </c>
      <c r="BM2640" s="71">
        <v>8.0090000000000003</v>
      </c>
      <c r="BN2640" s="71">
        <v>9.4589999999999996</v>
      </c>
      <c r="BO2640" s="71">
        <v>10.837999999999999</v>
      </c>
      <c r="BR2640" s="66">
        <v>44655</v>
      </c>
      <c r="BS2640" s="71">
        <v>9.35</v>
      </c>
      <c r="BT2640" s="71">
        <v>11.3</v>
      </c>
      <c r="BU2640" s="71">
        <v>13.781000000000001</v>
      </c>
      <c r="BV2640" s="71">
        <v>22.6355</v>
      </c>
      <c r="BW2640" s="71">
        <v>31.49</v>
      </c>
      <c r="BX2640" s="71">
        <v>32.99</v>
      </c>
      <c r="BY2640" s="71">
        <v>32.945</v>
      </c>
      <c r="BZ2640" s="71">
        <v>32.9</v>
      </c>
      <c r="CJ2640" s="66"/>
      <c r="CM2640" s="66"/>
      <c r="CP2640" s="66"/>
      <c r="CS2640" s="66"/>
    </row>
    <row r="2641" spans="13:97" ht="14.25" customHeight="1" x14ac:dyDescent="0.3">
      <c r="M2641" s="66">
        <v>44236</v>
      </c>
      <c r="N2641" s="71">
        <v>2.53E-2</v>
      </c>
      <c r="O2641" s="71">
        <v>4.0599999999999997E-2</v>
      </c>
      <c r="P2641" s="71">
        <v>6.59E-2</v>
      </c>
      <c r="Q2641" s="71">
        <v>0.11509999999999999</v>
      </c>
      <c r="R2641" s="71">
        <v>0.18659999999999999</v>
      </c>
      <c r="S2641" s="71">
        <v>0.47370000000000001</v>
      </c>
      <c r="T2641" s="71">
        <v>1.1568000000000001</v>
      </c>
      <c r="U2641" s="71">
        <v>1.4683999999999999</v>
      </c>
      <c r="X2641" s="66">
        <v>44252</v>
      </c>
      <c r="Y2641" s="72">
        <v>-0.61099999999999999</v>
      </c>
      <c r="Z2641" s="72">
        <v>-0.60199999999999998</v>
      </c>
      <c r="AA2641" s="72">
        <v>-0.60099999999999998</v>
      </c>
      <c r="AB2641" s="72">
        <v>-0.56499999999999995</v>
      </c>
      <c r="AC2641" s="72">
        <v>-0.59399999999999997</v>
      </c>
      <c r="AD2641" s="72">
        <v>-0.47299999999999998</v>
      </c>
      <c r="AE2641" s="72">
        <v>2.5999999999999999E-2</v>
      </c>
      <c r="AF2641" s="72">
        <v>0.33500000000000002</v>
      </c>
      <c r="AJ2641" s="66">
        <v>44341</v>
      </c>
      <c r="AK2641" s="71">
        <v>-0.13469999999999999</v>
      </c>
      <c r="AL2641" s="71">
        <v>-0.10979999999999999</v>
      </c>
      <c r="AM2641" s="71">
        <v>-0.13</v>
      </c>
      <c r="AN2641" s="71">
        <v>-0.125</v>
      </c>
      <c r="AO2641" s="71">
        <v>-0.114</v>
      </c>
      <c r="AP2641" s="71">
        <v>-0.09</v>
      </c>
      <c r="AQ2641" s="71">
        <v>7.8E-2</v>
      </c>
      <c r="AR2641" s="71">
        <v>0.27200000000000002</v>
      </c>
      <c r="AV2641" s="66">
        <v>44260</v>
      </c>
      <c r="AW2641" s="71">
        <v>-0.51900000000000002</v>
      </c>
      <c r="AX2641" s="71">
        <v>-0.52400000000000002</v>
      </c>
      <c r="AY2641" s="71">
        <v>-0.50600000000000001</v>
      </c>
      <c r="AZ2641" s="71">
        <v>-0.442</v>
      </c>
      <c r="BA2641" s="71">
        <v>-0.36899999999999999</v>
      </c>
      <c r="BB2641" s="71">
        <v>-0.214</v>
      </c>
      <c r="BC2641" s="71">
        <v>0.39300000000000002</v>
      </c>
      <c r="BD2641" s="71">
        <v>0.69799999999999995</v>
      </c>
      <c r="BG2641" s="66">
        <v>44266</v>
      </c>
      <c r="BH2641" s="71">
        <v>3.86</v>
      </c>
      <c r="BI2641" s="71">
        <v>4.5199999999999996</v>
      </c>
      <c r="BJ2641" s="71">
        <v>4.87</v>
      </c>
      <c r="BK2641" s="71">
        <v>4.7035</v>
      </c>
      <c r="BL2641" s="71">
        <v>4.5369999999999999</v>
      </c>
      <c r="BM2641" s="71">
        <v>8.0090000000000003</v>
      </c>
      <c r="BN2641" s="71">
        <v>9.2880000000000003</v>
      </c>
      <c r="BO2641" s="71">
        <v>10.739000000000001</v>
      </c>
      <c r="BR2641" s="66">
        <v>44656</v>
      </c>
      <c r="BS2641" s="71">
        <v>9.35</v>
      </c>
      <c r="BT2641" s="71">
        <v>11.3</v>
      </c>
      <c r="BU2641" s="71">
        <v>13.781000000000001</v>
      </c>
      <c r="BV2641" s="71">
        <v>22.6355</v>
      </c>
      <c r="BW2641" s="71">
        <v>31.49</v>
      </c>
      <c r="BX2641" s="71">
        <v>32.99</v>
      </c>
      <c r="BY2641" s="71">
        <v>32.945</v>
      </c>
      <c r="BZ2641" s="71">
        <v>32.9</v>
      </c>
      <c r="CJ2641" s="66"/>
      <c r="CM2641" s="66"/>
      <c r="CP2641" s="66"/>
      <c r="CS2641" s="66"/>
    </row>
    <row r="2642" spans="13:97" ht="14.25" customHeight="1" x14ac:dyDescent="0.3">
      <c r="M2642" s="66">
        <v>44237</v>
      </c>
      <c r="N2642" s="71">
        <v>3.7999999999999999E-2</v>
      </c>
      <c r="O2642" s="71">
        <v>5.0700000000000002E-2</v>
      </c>
      <c r="P2642" s="71">
        <v>6.59E-2</v>
      </c>
      <c r="Q2642" s="71">
        <v>0.1071</v>
      </c>
      <c r="R2642" s="71">
        <v>0.1799</v>
      </c>
      <c r="S2642" s="71">
        <v>0.44979999999999998</v>
      </c>
      <c r="T2642" s="71">
        <v>1.1225000000000001</v>
      </c>
      <c r="U2642" s="71">
        <v>1.43625</v>
      </c>
      <c r="X2642" s="66">
        <v>44253</v>
      </c>
      <c r="Y2642" s="72">
        <v>-0.59799999999999998</v>
      </c>
      <c r="Z2642" s="72">
        <v>-0.59599999999999997</v>
      </c>
      <c r="AA2642" s="72">
        <v>-0.59399999999999997</v>
      </c>
      <c r="AB2642" s="72">
        <v>-0.59699999999999998</v>
      </c>
      <c r="AC2642" s="72">
        <v>-0.621</v>
      </c>
      <c r="AD2642" s="72">
        <v>-0.51400000000000001</v>
      </c>
      <c r="AE2642" s="72">
        <v>-1.2E-2</v>
      </c>
      <c r="AF2642" s="72">
        <v>0.27900000000000003</v>
      </c>
      <c r="AJ2642" s="66">
        <v>44342</v>
      </c>
      <c r="AK2642" s="71">
        <v>-0.1346</v>
      </c>
      <c r="AL2642" s="71">
        <v>-0.10979999999999999</v>
      </c>
      <c r="AM2642" s="71">
        <v>-0.13</v>
      </c>
      <c r="AN2642" s="71">
        <v>-0.126</v>
      </c>
      <c r="AO2642" s="71">
        <v>-0.12</v>
      </c>
      <c r="AP2642" s="71">
        <v>-9.1999999999999998E-2</v>
      </c>
      <c r="AQ2642" s="71">
        <v>7.3999999999999996E-2</v>
      </c>
      <c r="AR2642" s="71">
        <v>0.26600000000000001</v>
      </c>
      <c r="AV2642" s="66">
        <v>44263</v>
      </c>
      <c r="AW2642" s="71">
        <v>-0.51100000000000001</v>
      </c>
      <c r="AX2642" s="71">
        <v>-0.52400000000000002</v>
      </c>
      <c r="AY2642" s="71">
        <v>-0.50600000000000001</v>
      </c>
      <c r="AZ2642" s="71">
        <v>-0.441</v>
      </c>
      <c r="BA2642" s="71">
        <v>-0.36799999999999999</v>
      </c>
      <c r="BB2642" s="71">
        <v>-0.214</v>
      </c>
      <c r="BC2642" s="71">
        <v>0.39900000000000002</v>
      </c>
      <c r="BD2642" s="71">
        <v>0.70699999999999996</v>
      </c>
      <c r="BG2642" s="66">
        <v>44267</v>
      </c>
      <c r="BH2642" s="71">
        <v>3.86</v>
      </c>
      <c r="BI2642" s="71">
        <v>4.5600000000000005</v>
      </c>
      <c r="BJ2642" s="71">
        <v>4.9000000000000004</v>
      </c>
      <c r="BK2642" s="71">
        <v>4.7185000000000006</v>
      </c>
      <c r="BL2642" s="71">
        <v>4.5369999999999999</v>
      </c>
      <c r="BM2642" s="71">
        <v>8.0090000000000003</v>
      </c>
      <c r="BN2642" s="71">
        <v>9.3469999999999995</v>
      </c>
      <c r="BO2642" s="71">
        <v>10.791</v>
      </c>
      <c r="BR2642" s="66">
        <v>44657</v>
      </c>
      <c r="BS2642" s="71">
        <v>9.35</v>
      </c>
      <c r="BT2642" s="71">
        <v>11.3</v>
      </c>
      <c r="BU2642" s="71">
        <v>13.781000000000001</v>
      </c>
      <c r="BV2642" s="71">
        <v>22.6355</v>
      </c>
      <c r="BW2642" s="71">
        <v>31.49</v>
      </c>
      <c r="BX2642" s="71">
        <v>32.99</v>
      </c>
      <c r="BY2642" s="71">
        <v>32.945</v>
      </c>
      <c r="BZ2642" s="71">
        <v>32.9</v>
      </c>
      <c r="CJ2642" s="66"/>
      <c r="CM2642" s="66"/>
      <c r="CP2642" s="66"/>
      <c r="CS2642" s="66"/>
    </row>
    <row r="2643" spans="13:97" ht="14.25" customHeight="1" x14ac:dyDescent="0.3">
      <c r="M2643" s="66">
        <v>44238</v>
      </c>
      <c r="N2643" s="71">
        <v>3.5499999999999997E-2</v>
      </c>
      <c r="O2643" s="71">
        <v>5.0700000000000002E-2</v>
      </c>
      <c r="P2643" s="71">
        <v>6.59E-2</v>
      </c>
      <c r="Q2643" s="71">
        <v>0.1091</v>
      </c>
      <c r="R2643" s="71">
        <v>0.18509999999999999</v>
      </c>
      <c r="S2643" s="71">
        <v>0.46260000000000001</v>
      </c>
      <c r="T2643" s="71">
        <v>1.1632</v>
      </c>
      <c r="U2643" s="71">
        <v>1.4666000000000001</v>
      </c>
      <c r="X2643" s="66">
        <v>44256</v>
      </c>
      <c r="Y2643" s="72">
        <v>-0.6</v>
      </c>
      <c r="Z2643" s="72">
        <v>-0.60299999999999998</v>
      </c>
      <c r="AA2643" s="72">
        <v>-0.60299999999999998</v>
      </c>
      <c r="AB2643" s="72">
        <v>-0.60599999999999998</v>
      </c>
      <c r="AC2643" s="72">
        <v>-0.65100000000000002</v>
      </c>
      <c r="AD2643" s="72">
        <v>-0.57199999999999995</v>
      </c>
      <c r="AE2643" s="72">
        <v>-9.8000000000000004E-2</v>
      </c>
      <c r="AF2643" s="72">
        <v>0.20599999999999999</v>
      </c>
      <c r="AJ2643" s="66">
        <v>44343</v>
      </c>
      <c r="AK2643" s="71">
        <v>-0.1346</v>
      </c>
      <c r="AL2643" s="71">
        <v>-0.10979999999999999</v>
      </c>
      <c r="AM2643" s="71">
        <v>-0.13</v>
      </c>
      <c r="AN2643" s="71">
        <v>-0.12</v>
      </c>
      <c r="AO2643" s="71">
        <v>-0.12</v>
      </c>
      <c r="AP2643" s="71">
        <v>-8.6999999999999994E-2</v>
      </c>
      <c r="AQ2643" s="71">
        <v>8.1000000000000003E-2</v>
      </c>
      <c r="AR2643" s="71">
        <v>0.27100000000000002</v>
      </c>
      <c r="AV2643" s="66">
        <v>44264</v>
      </c>
      <c r="AW2643" s="71">
        <v>-0.53700000000000003</v>
      </c>
      <c r="AX2643" s="71">
        <v>-0.52400000000000002</v>
      </c>
      <c r="AY2643" s="71">
        <v>-0.50600000000000001</v>
      </c>
      <c r="AZ2643" s="71">
        <v>-0.46100000000000002</v>
      </c>
      <c r="BA2643" s="71">
        <v>-0.38500000000000001</v>
      </c>
      <c r="BB2643" s="71">
        <v>-0.23599999999999999</v>
      </c>
      <c r="BC2643" s="71">
        <v>0.36299999999999999</v>
      </c>
      <c r="BD2643" s="71">
        <v>0.67</v>
      </c>
      <c r="BG2643" s="66">
        <v>44270</v>
      </c>
      <c r="BH2643" s="71">
        <v>3.86</v>
      </c>
      <c r="BI2643" s="71">
        <v>4.5600000000000005</v>
      </c>
      <c r="BJ2643" s="71">
        <v>4.9000000000000004</v>
      </c>
      <c r="BK2643" s="71">
        <v>4.7185000000000006</v>
      </c>
      <c r="BL2643" s="71">
        <v>4.5369999999999999</v>
      </c>
      <c r="BM2643" s="71">
        <v>8.0090000000000003</v>
      </c>
      <c r="BN2643" s="71">
        <v>9.2799999999999994</v>
      </c>
      <c r="BO2643" s="71">
        <v>10.747999999999999</v>
      </c>
      <c r="BR2643" s="66">
        <v>44658</v>
      </c>
      <c r="BS2643" s="71">
        <v>9.35</v>
      </c>
      <c r="BT2643" s="71">
        <v>11</v>
      </c>
      <c r="BU2643" s="71">
        <v>13.28</v>
      </c>
      <c r="BV2643" s="71">
        <v>22.384999999999998</v>
      </c>
      <c r="BW2643" s="71">
        <v>31.49</v>
      </c>
      <c r="BX2643" s="71">
        <v>32.99</v>
      </c>
      <c r="BY2643" s="71">
        <v>32.945</v>
      </c>
      <c r="BZ2643" s="71">
        <v>32.9</v>
      </c>
      <c r="CJ2643" s="66"/>
      <c r="CM2643" s="66"/>
      <c r="CP2643" s="66"/>
      <c r="CS2643" s="66"/>
    </row>
    <row r="2644" spans="13:97" ht="14.25" customHeight="1" x14ac:dyDescent="0.3">
      <c r="M2644" s="66">
        <v>44239</v>
      </c>
      <c r="N2644" s="71">
        <v>3.5499999999999997E-2</v>
      </c>
      <c r="O2644" s="71">
        <v>5.0700000000000002E-2</v>
      </c>
      <c r="P2644" s="71">
        <v>6.0900000000000003E-2</v>
      </c>
      <c r="Q2644" s="71">
        <v>0.109</v>
      </c>
      <c r="R2644" s="71">
        <v>0.193</v>
      </c>
      <c r="S2644" s="71">
        <v>0.49159999999999998</v>
      </c>
      <c r="T2644" s="71">
        <v>1.2081999999999999</v>
      </c>
      <c r="U2644" s="71">
        <v>1.5190999999999999</v>
      </c>
      <c r="X2644" s="66">
        <v>44257</v>
      </c>
      <c r="Y2644" s="72">
        <v>-0.60899999999999999</v>
      </c>
      <c r="Z2644" s="72">
        <v>-0.60899999999999999</v>
      </c>
      <c r="AA2644" s="72">
        <v>-0.60499999999999998</v>
      </c>
      <c r="AB2644" s="72">
        <v>-0.621</v>
      </c>
      <c r="AC2644" s="72">
        <v>-0.65400000000000003</v>
      </c>
      <c r="AD2644" s="72">
        <v>-0.57799999999999996</v>
      </c>
      <c r="AE2644" s="72">
        <v>-0.113</v>
      </c>
      <c r="AF2644" s="72">
        <v>0.20100000000000001</v>
      </c>
      <c r="AJ2644" s="66">
        <v>44344</v>
      </c>
      <c r="AK2644" s="71">
        <v>-0.1077</v>
      </c>
      <c r="AL2644" s="71">
        <v>-0.1119</v>
      </c>
      <c r="AM2644" s="71">
        <v>-0.13</v>
      </c>
      <c r="AN2644" s="71">
        <v>-0.122</v>
      </c>
      <c r="AO2644" s="71">
        <v>-0.121</v>
      </c>
      <c r="AP2644" s="71">
        <v>-0.09</v>
      </c>
      <c r="AQ2644" s="71">
        <v>8.3000000000000004E-2</v>
      </c>
      <c r="AR2644" s="71">
        <v>0.27700000000000002</v>
      </c>
      <c r="AV2644" s="66">
        <v>44265</v>
      </c>
      <c r="AW2644" s="71">
        <v>-0.51600000000000001</v>
      </c>
      <c r="AX2644" s="71">
        <v>-0.52400000000000002</v>
      </c>
      <c r="AY2644" s="71">
        <v>-0.50600000000000001</v>
      </c>
      <c r="AZ2644" s="71">
        <v>-0.47</v>
      </c>
      <c r="BA2644" s="71">
        <v>-0.39400000000000002</v>
      </c>
      <c r="BB2644" s="71">
        <v>-0.248</v>
      </c>
      <c r="BC2644" s="71">
        <v>0.35199999999999998</v>
      </c>
      <c r="BD2644" s="71">
        <v>0.65800000000000003</v>
      </c>
      <c r="BG2644" s="66">
        <v>44271</v>
      </c>
      <c r="BH2644" s="71">
        <v>3.86</v>
      </c>
      <c r="BI2644" s="71">
        <v>4.5600000000000005</v>
      </c>
      <c r="BJ2644" s="71">
        <v>4.9000000000000004</v>
      </c>
      <c r="BK2644" s="71">
        <v>4.7185000000000006</v>
      </c>
      <c r="BL2644" s="71">
        <v>4.5369999999999999</v>
      </c>
      <c r="BM2644" s="71">
        <v>8.0090000000000003</v>
      </c>
      <c r="BN2644" s="71">
        <v>9.2029999999999994</v>
      </c>
      <c r="BO2644" s="71">
        <v>10.757999999999999</v>
      </c>
      <c r="BR2644" s="66">
        <v>44659</v>
      </c>
      <c r="BS2644" s="71">
        <v>9.35</v>
      </c>
      <c r="BT2644" s="71">
        <v>11</v>
      </c>
      <c r="BU2644" s="71">
        <v>13.28</v>
      </c>
      <c r="BV2644" s="71">
        <v>22.384999999999998</v>
      </c>
      <c r="BW2644" s="71">
        <v>31.49</v>
      </c>
      <c r="BX2644" s="71">
        <v>32.99</v>
      </c>
      <c r="BY2644" s="71">
        <v>32.945</v>
      </c>
      <c r="BZ2644" s="71">
        <v>32.9</v>
      </c>
      <c r="CJ2644" s="66"/>
      <c r="CM2644" s="66"/>
      <c r="CP2644" s="66"/>
      <c r="CS2644" s="66"/>
    </row>
    <row r="2645" spans="13:97" ht="14.25" customHeight="1" x14ac:dyDescent="0.3">
      <c r="M2645" s="66">
        <v>44242</v>
      </c>
      <c r="N2645" s="71">
        <v>3.5499999999999997E-2</v>
      </c>
      <c r="O2645" s="71">
        <v>5.0700000000000002E-2</v>
      </c>
      <c r="P2645" s="71">
        <v>6.0900000000000003E-2</v>
      </c>
      <c r="Q2645" s="71">
        <v>0.109</v>
      </c>
      <c r="R2645" s="71">
        <v>0.193</v>
      </c>
      <c r="S2645" s="71">
        <v>0.49159999999999998</v>
      </c>
      <c r="T2645" s="71">
        <v>1.2081999999999999</v>
      </c>
      <c r="U2645" s="71">
        <v>1.5190999999999999</v>
      </c>
      <c r="X2645" s="66">
        <v>44258</v>
      </c>
      <c r="Y2645" s="72">
        <v>-0.61</v>
      </c>
      <c r="Z2645" s="72">
        <v>-0.61099999999999999</v>
      </c>
      <c r="AA2645" s="72">
        <v>-0.60799999999999998</v>
      </c>
      <c r="AB2645" s="72">
        <v>-0.60499999999999998</v>
      </c>
      <c r="AC2645" s="72">
        <v>-0.64500000000000002</v>
      </c>
      <c r="AD2645" s="72">
        <v>-0.55500000000000005</v>
      </c>
      <c r="AE2645" s="72">
        <v>-4.3999999999999997E-2</v>
      </c>
      <c r="AF2645" s="72">
        <v>0.27600000000000002</v>
      </c>
      <c r="AJ2645" s="66">
        <v>44347</v>
      </c>
      <c r="AK2645" s="71">
        <v>-0.10780000000000001</v>
      </c>
      <c r="AL2645" s="71">
        <v>-0.1119</v>
      </c>
      <c r="AM2645" s="71">
        <v>-0.13</v>
      </c>
      <c r="AN2645" s="71">
        <v>-0.126</v>
      </c>
      <c r="AO2645" s="71">
        <v>-0.111</v>
      </c>
      <c r="AP2645" s="71">
        <v>-9.2999999999999999E-2</v>
      </c>
      <c r="AQ2645" s="71">
        <v>8.6999999999999994E-2</v>
      </c>
      <c r="AR2645" s="71">
        <v>0.27600000000000002</v>
      </c>
      <c r="AV2645" s="66">
        <v>44266</v>
      </c>
      <c r="AW2645" s="71">
        <v>-0.51700000000000002</v>
      </c>
      <c r="AX2645" s="71">
        <v>-0.52400000000000002</v>
      </c>
      <c r="AY2645" s="71">
        <v>-0.50600000000000001</v>
      </c>
      <c r="AZ2645" s="71">
        <v>-0.49399999999999999</v>
      </c>
      <c r="BA2645" s="71">
        <v>-0.42399999999999999</v>
      </c>
      <c r="BB2645" s="71">
        <v>-0.28599999999999998</v>
      </c>
      <c r="BC2645" s="71">
        <v>0.29599999999999999</v>
      </c>
      <c r="BD2645" s="71">
        <v>0.60399999999999998</v>
      </c>
      <c r="BG2645" s="66">
        <v>44272</v>
      </c>
      <c r="BH2645" s="71">
        <v>3.86</v>
      </c>
      <c r="BI2645" s="71">
        <v>4.5600000000000005</v>
      </c>
      <c r="BJ2645" s="71">
        <v>4.9000000000000004</v>
      </c>
      <c r="BK2645" s="71">
        <v>4.7185000000000006</v>
      </c>
      <c r="BL2645" s="71">
        <v>4.5369999999999999</v>
      </c>
      <c r="BM2645" s="71">
        <v>8.0090000000000003</v>
      </c>
      <c r="BN2645" s="71">
        <v>9.3659999999999997</v>
      </c>
      <c r="BO2645" s="71">
        <v>10.87</v>
      </c>
      <c r="BR2645" s="66">
        <v>44662</v>
      </c>
      <c r="BS2645" s="71">
        <v>9.35</v>
      </c>
      <c r="BT2645" s="71">
        <v>11</v>
      </c>
      <c r="BU2645" s="71">
        <v>13.28</v>
      </c>
      <c r="BV2645" s="71">
        <v>22.384999999999998</v>
      </c>
      <c r="BW2645" s="71">
        <v>31.49</v>
      </c>
      <c r="BX2645" s="71">
        <v>32.99</v>
      </c>
      <c r="BY2645" s="71">
        <v>32.945</v>
      </c>
      <c r="BZ2645" s="71">
        <v>32.9</v>
      </c>
      <c r="CJ2645" s="66"/>
      <c r="CM2645" s="66"/>
      <c r="CP2645" s="66"/>
      <c r="CS2645" s="66"/>
    </row>
    <row r="2646" spans="13:97" ht="14.25" customHeight="1" x14ac:dyDescent="0.3">
      <c r="M2646" s="66">
        <v>44243</v>
      </c>
      <c r="N2646" s="71">
        <v>3.3000000000000002E-2</v>
      </c>
      <c r="O2646" s="71">
        <v>4.82E-2</v>
      </c>
      <c r="P2646" s="71">
        <v>6.59E-2</v>
      </c>
      <c r="Q2646" s="71">
        <v>0.11899999999999999</v>
      </c>
      <c r="R2646" s="71">
        <v>0.2298</v>
      </c>
      <c r="S2646" s="71">
        <v>0.57369999999999999</v>
      </c>
      <c r="T2646" s="71">
        <v>1.3141</v>
      </c>
      <c r="U2646" s="71">
        <v>1.6170499999999999</v>
      </c>
      <c r="X2646" s="66">
        <v>44259</v>
      </c>
      <c r="Y2646" s="72">
        <v>-0.626</v>
      </c>
      <c r="Z2646" s="72">
        <v>-0.61</v>
      </c>
      <c r="AA2646" s="72">
        <v>-0.60399999999999998</v>
      </c>
      <c r="AB2646" s="72">
        <v>-0.62</v>
      </c>
      <c r="AC2646" s="72">
        <v>-0.64600000000000002</v>
      </c>
      <c r="AD2646" s="72">
        <v>-0.56100000000000005</v>
      </c>
      <c r="AE2646" s="72">
        <v>-6.3E-2</v>
      </c>
      <c r="AF2646" s="72">
        <v>0.26</v>
      </c>
      <c r="AJ2646" s="66">
        <v>44348</v>
      </c>
      <c r="AK2646" s="71">
        <v>-0.10780000000000001</v>
      </c>
      <c r="AL2646" s="71">
        <v>-0.1119</v>
      </c>
      <c r="AM2646" s="71">
        <v>-0.13</v>
      </c>
      <c r="AN2646" s="71">
        <v>-0.114</v>
      </c>
      <c r="AO2646" s="71">
        <v>-0.11700000000000001</v>
      </c>
      <c r="AP2646" s="71">
        <v>-0.09</v>
      </c>
      <c r="AQ2646" s="71">
        <v>8.3000000000000004E-2</v>
      </c>
      <c r="AR2646" s="71">
        <v>0.27600000000000002</v>
      </c>
      <c r="AV2646" s="66">
        <v>44267</v>
      </c>
      <c r="AW2646" s="71">
        <v>-0.53600000000000003</v>
      </c>
      <c r="AX2646" s="71">
        <v>-0.52400000000000002</v>
      </c>
      <c r="AY2646" s="71">
        <v>-0.50600000000000001</v>
      </c>
      <c r="AZ2646" s="71">
        <v>-0.48499999999999999</v>
      </c>
      <c r="BA2646" s="71">
        <v>-0.40699999999999997</v>
      </c>
      <c r="BB2646" s="71">
        <v>-0.25700000000000001</v>
      </c>
      <c r="BC2646" s="71">
        <v>0.32900000000000001</v>
      </c>
      <c r="BD2646" s="71">
        <v>0.64300000000000002</v>
      </c>
      <c r="BG2646" s="66">
        <v>44273</v>
      </c>
      <c r="BH2646" s="71">
        <v>3.86</v>
      </c>
      <c r="BI2646" s="71">
        <v>4.5600000000000005</v>
      </c>
      <c r="BJ2646" s="71">
        <v>4.9000000000000004</v>
      </c>
      <c r="BK2646" s="71">
        <v>4.7185000000000006</v>
      </c>
      <c r="BL2646" s="71">
        <v>4.5369999999999999</v>
      </c>
      <c r="BM2646" s="71">
        <v>8.0090000000000003</v>
      </c>
      <c r="BN2646" s="71">
        <v>9.4459999999999997</v>
      </c>
      <c r="BO2646" s="71">
        <v>11.037000000000001</v>
      </c>
      <c r="BR2646" s="66">
        <v>44663</v>
      </c>
      <c r="BS2646" s="71">
        <v>9.35</v>
      </c>
      <c r="BT2646" s="71">
        <v>11</v>
      </c>
      <c r="BU2646" s="71">
        <v>13.28</v>
      </c>
      <c r="BV2646" s="71">
        <v>22.384999999999998</v>
      </c>
      <c r="BW2646" s="71">
        <v>31.49</v>
      </c>
      <c r="BX2646" s="71">
        <v>32.99</v>
      </c>
      <c r="BY2646" s="71">
        <v>32.945</v>
      </c>
      <c r="BZ2646" s="71">
        <v>32.9</v>
      </c>
      <c r="CJ2646" s="66"/>
      <c r="CM2646" s="66"/>
      <c r="CP2646" s="66"/>
      <c r="CS2646" s="66"/>
    </row>
    <row r="2647" spans="13:97" ht="14.25" customHeight="1" x14ac:dyDescent="0.3">
      <c r="M2647" s="66">
        <v>44244</v>
      </c>
      <c r="N2647" s="71">
        <v>3.3000000000000002E-2</v>
      </c>
      <c r="O2647" s="71">
        <v>5.0700000000000002E-2</v>
      </c>
      <c r="P2647" s="71">
        <v>6.0900000000000003E-2</v>
      </c>
      <c r="Q2647" s="71">
        <v>0.10290000000000001</v>
      </c>
      <c r="R2647" s="71">
        <v>0.2036</v>
      </c>
      <c r="S2647" s="71">
        <v>0.5464</v>
      </c>
      <c r="T2647" s="71">
        <v>1.2703</v>
      </c>
      <c r="U2647" s="71">
        <v>1.5951499999999998</v>
      </c>
      <c r="X2647" s="66">
        <v>44260</v>
      </c>
      <c r="Y2647" s="72">
        <v>-0.625</v>
      </c>
      <c r="Z2647" s="72">
        <v>-0.60499999999999998</v>
      </c>
      <c r="AA2647" s="72">
        <v>-0.60299999999999998</v>
      </c>
      <c r="AB2647" s="72">
        <v>-0.61899999999999999</v>
      </c>
      <c r="AC2647" s="72">
        <v>-0.64300000000000002</v>
      </c>
      <c r="AD2647" s="72">
        <v>-0.55100000000000005</v>
      </c>
      <c r="AE2647" s="72">
        <v>-0.05</v>
      </c>
      <c r="AF2647" s="72">
        <v>0.27200000000000002</v>
      </c>
      <c r="AJ2647" s="66">
        <v>44349</v>
      </c>
      <c r="AK2647" s="71">
        <v>-0.1077</v>
      </c>
      <c r="AL2647" s="71">
        <v>-0.1119</v>
      </c>
      <c r="AM2647" s="71">
        <v>-0.13</v>
      </c>
      <c r="AN2647" s="71">
        <v>-0.121</v>
      </c>
      <c r="AO2647" s="71">
        <v>-0.11700000000000001</v>
      </c>
      <c r="AP2647" s="71">
        <v>-9.0999999999999998E-2</v>
      </c>
      <c r="AQ2647" s="71">
        <v>8.3000000000000004E-2</v>
      </c>
      <c r="AR2647" s="71">
        <v>0.27900000000000003</v>
      </c>
      <c r="AV2647" s="66">
        <v>44270</v>
      </c>
      <c r="AW2647" s="71">
        <v>-0.52100000000000002</v>
      </c>
      <c r="AX2647" s="71">
        <v>-0.52400000000000002</v>
      </c>
      <c r="AY2647" s="71">
        <v>-0.50600000000000001</v>
      </c>
      <c r="AZ2647" s="71">
        <v>-0.496</v>
      </c>
      <c r="BA2647" s="71">
        <v>-0.41899999999999998</v>
      </c>
      <c r="BB2647" s="71">
        <v>-0.28000000000000003</v>
      </c>
      <c r="BC2647" s="71">
        <v>0.29899999999999999</v>
      </c>
      <c r="BD2647" s="71">
        <v>0.621</v>
      </c>
      <c r="BG2647" s="66">
        <v>44274</v>
      </c>
      <c r="BH2647" s="71">
        <v>3.86</v>
      </c>
      <c r="BI2647" s="71">
        <v>4.62</v>
      </c>
      <c r="BJ2647" s="71">
        <v>4.88</v>
      </c>
      <c r="BK2647" s="71">
        <v>4.7084999999999999</v>
      </c>
      <c r="BL2647" s="71">
        <v>4.5369999999999999</v>
      </c>
      <c r="BM2647" s="71">
        <v>8.0090000000000003</v>
      </c>
      <c r="BN2647" s="71">
        <v>9.33</v>
      </c>
      <c r="BO2647" s="71">
        <v>10.928000000000001</v>
      </c>
      <c r="BR2647" s="66">
        <v>44664</v>
      </c>
      <c r="BS2647" s="71">
        <v>9.35</v>
      </c>
      <c r="BT2647" s="71">
        <v>11</v>
      </c>
      <c r="BU2647" s="71">
        <v>13.28</v>
      </c>
      <c r="BV2647" s="71">
        <v>22.384999999999998</v>
      </c>
      <c r="BW2647" s="71">
        <v>31.49</v>
      </c>
      <c r="BX2647" s="71">
        <v>32.99</v>
      </c>
      <c r="BY2647" s="71">
        <v>32.945</v>
      </c>
      <c r="BZ2647" s="71">
        <v>32.9</v>
      </c>
      <c r="CJ2647" s="66"/>
      <c r="CM2647" s="66"/>
      <c r="CP2647" s="66"/>
      <c r="CS2647" s="66"/>
    </row>
    <row r="2648" spans="13:97" ht="14.25" customHeight="1" x14ac:dyDescent="0.3">
      <c r="M2648" s="66">
        <v>44245</v>
      </c>
      <c r="N2648" s="71">
        <v>2.7900000000000001E-2</v>
      </c>
      <c r="O2648" s="71">
        <v>3.5499999999999997E-2</v>
      </c>
      <c r="P2648" s="71">
        <v>4.0599999999999997E-2</v>
      </c>
      <c r="Q2648" s="71">
        <v>0.10489999999999999</v>
      </c>
      <c r="R2648" s="71">
        <v>0.20369999999999999</v>
      </c>
      <c r="S2648" s="71">
        <v>0.55289999999999995</v>
      </c>
      <c r="T2648" s="71">
        <v>1.2955999999999999</v>
      </c>
      <c r="U2648" s="71">
        <v>1.6027999999999998</v>
      </c>
      <c r="X2648" s="66">
        <v>44263</v>
      </c>
      <c r="Y2648" s="72">
        <v>-0.64700000000000002</v>
      </c>
      <c r="Z2648" s="72">
        <v>-0.61299999999999999</v>
      </c>
      <c r="AA2648" s="72">
        <v>-0.59899999999999998</v>
      </c>
      <c r="AB2648" s="72">
        <v>-0.627</v>
      </c>
      <c r="AC2648" s="72">
        <v>-0.63800000000000001</v>
      </c>
      <c r="AD2648" s="72">
        <v>-0.53900000000000003</v>
      </c>
      <c r="AE2648" s="72">
        <v>-3.4000000000000002E-2</v>
      </c>
      <c r="AF2648" s="72">
        <v>0.28899999999999998</v>
      </c>
      <c r="AJ2648" s="66">
        <v>44350</v>
      </c>
      <c r="AK2648" s="71">
        <v>-0.1077</v>
      </c>
      <c r="AL2648" s="71">
        <v>-0.11169999999999999</v>
      </c>
      <c r="AM2648" s="71">
        <v>-0.13</v>
      </c>
      <c r="AN2648" s="71">
        <v>-0.121</v>
      </c>
      <c r="AO2648" s="71">
        <v>-0.122</v>
      </c>
      <c r="AP2648" s="71">
        <v>-9.2999999999999999E-2</v>
      </c>
      <c r="AQ2648" s="71">
        <v>8.4000000000000005E-2</v>
      </c>
      <c r="AR2648" s="71">
        <v>0.28299999999999997</v>
      </c>
      <c r="AV2648" s="66">
        <v>44271</v>
      </c>
      <c r="AW2648" s="71">
        <v>-0.52900000000000003</v>
      </c>
      <c r="AX2648" s="71">
        <v>-0.52400000000000002</v>
      </c>
      <c r="AY2648" s="71">
        <v>-0.50600000000000001</v>
      </c>
      <c r="AZ2648" s="71">
        <v>-0.496</v>
      </c>
      <c r="BA2648" s="71">
        <v>-0.41499999999999998</v>
      </c>
      <c r="BB2648" s="71">
        <v>-0.27500000000000002</v>
      </c>
      <c r="BC2648" s="71">
        <v>0.314</v>
      </c>
      <c r="BD2648" s="71">
        <v>0.64100000000000001</v>
      </c>
      <c r="BG2648" s="66">
        <v>44277</v>
      </c>
      <c r="BH2648" s="71">
        <v>3.86</v>
      </c>
      <c r="BI2648" s="71">
        <v>4.62</v>
      </c>
      <c r="BJ2648" s="71">
        <v>4.88</v>
      </c>
      <c r="BK2648" s="71">
        <v>4.7084999999999999</v>
      </c>
      <c r="BL2648" s="71">
        <v>4.5369999999999999</v>
      </c>
      <c r="BM2648" s="71">
        <v>8.0090000000000003</v>
      </c>
      <c r="BN2648" s="71">
        <v>9.33</v>
      </c>
      <c r="BO2648" s="71">
        <v>10.928000000000001</v>
      </c>
      <c r="BR2648" s="66">
        <v>44665</v>
      </c>
      <c r="BS2648" s="71">
        <v>9.35</v>
      </c>
      <c r="BT2648" s="71">
        <v>11</v>
      </c>
      <c r="BU2648" s="71">
        <v>13.28</v>
      </c>
      <c r="BV2648" s="71">
        <v>22.384999999999998</v>
      </c>
      <c r="BW2648" s="71">
        <v>31.49</v>
      </c>
      <c r="BX2648" s="71">
        <v>32.99</v>
      </c>
      <c r="BY2648" s="71">
        <v>32.945</v>
      </c>
      <c r="BZ2648" s="71">
        <v>32.9</v>
      </c>
      <c r="CJ2648" s="66"/>
      <c r="CM2648" s="66"/>
      <c r="CP2648" s="66"/>
      <c r="CS2648" s="66"/>
    </row>
    <row r="2649" spans="13:97" ht="14.25" customHeight="1" x14ac:dyDescent="0.3">
      <c r="M2649" s="66">
        <v>44246</v>
      </c>
      <c r="N2649" s="71">
        <v>2.7900000000000001E-2</v>
      </c>
      <c r="O2649" s="71">
        <v>3.04E-2</v>
      </c>
      <c r="P2649" s="71">
        <v>4.82E-2</v>
      </c>
      <c r="Q2649" s="71">
        <v>0.1048</v>
      </c>
      <c r="R2649" s="71">
        <v>0.20649999999999999</v>
      </c>
      <c r="S2649" s="71">
        <v>0.57579999999999998</v>
      </c>
      <c r="T2649" s="71">
        <v>1.3364</v>
      </c>
      <c r="U2649" s="71">
        <v>1.6581999999999999</v>
      </c>
      <c r="X2649" s="66">
        <v>44264</v>
      </c>
      <c r="Y2649" s="72">
        <v>-0.60499999999999998</v>
      </c>
      <c r="Z2649" s="72">
        <v>-0.61099999999999999</v>
      </c>
      <c r="AA2649" s="72">
        <v>-0.59699999999999998</v>
      </c>
      <c r="AB2649" s="72">
        <v>-0.60899999999999999</v>
      </c>
      <c r="AC2649" s="72">
        <v>-0.63600000000000001</v>
      </c>
      <c r="AD2649" s="72">
        <v>-0.55100000000000005</v>
      </c>
      <c r="AE2649" s="72">
        <v>-5.8999999999999997E-2</v>
      </c>
      <c r="AF2649" s="72">
        <v>0.26700000000000002</v>
      </c>
      <c r="AJ2649" s="66">
        <v>44351</v>
      </c>
      <c r="AK2649" s="71">
        <v>-0.1046</v>
      </c>
      <c r="AL2649" s="71">
        <v>-0.1118</v>
      </c>
      <c r="AM2649" s="71">
        <v>-0.129</v>
      </c>
      <c r="AN2649" s="71">
        <v>-0.11600000000000001</v>
      </c>
      <c r="AO2649" s="71">
        <v>-0.11899999999999999</v>
      </c>
      <c r="AP2649" s="71">
        <v>-7.9000000000000001E-2</v>
      </c>
      <c r="AQ2649" s="71">
        <v>8.6999999999999994E-2</v>
      </c>
      <c r="AR2649" s="71">
        <v>0.28799999999999998</v>
      </c>
      <c r="AV2649" s="66">
        <v>44272</v>
      </c>
      <c r="AW2649" s="71">
        <v>-0.503</v>
      </c>
      <c r="AX2649" s="71">
        <v>-0.52400000000000002</v>
      </c>
      <c r="AY2649" s="71">
        <v>-0.50600000000000001</v>
      </c>
      <c r="AZ2649" s="71">
        <v>-0.48299999999999998</v>
      </c>
      <c r="BA2649" s="71">
        <v>-0.39100000000000001</v>
      </c>
      <c r="BB2649" s="71">
        <v>-0.24199999999999999</v>
      </c>
      <c r="BC2649" s="71">
        <v>0.377</v>
      </c>
      <c r="BD2649" s="71">
        <v>0.71</v>
      </c>
      <c r="BG2649" s="66">
        <v>44278</v>
      </c>
      <c r="BH2649" s="71">
        <v>3.86</v>
      </c>
      <c r="BI2649" s="71">
        <v>4.62</v>
      </c>
      <c r="BJ2649" s="71">
        <v>4.88</v>
      </c>
      <c r="BK2649" s="71">
        <v>4.7084999999999999</v>
      </c>
      <c r="BL2649" s="71">
        <v>4.5369999999999999</v>
      </c>
      <c r="BM2649" s="71">
        <v>8.0090000000000003</v>
      </c>
      <c r="BN2649" s="71">
        <v>9.3780000000000001</v>
      </c>
      <c r="BO2649" s="71">
        <v>10.904999999999999</v>
      </c>
      <c r="BR2649" s="66">
        <v>44666</v>
      </c>
      <c r="BS2649" s="71">
        <v>9.35</v>
      </c>
      <c r="BT2649" s="71">
        <v>11</v>
      </c>
      <c r="BU2649" s="71">
        <v>13.28</v>
      </c>
      <c r="BV2649" s="71">
        <v>22.384999999999998</v>
      </c>
      <c r="BW2649" s="71">
        <v>31.49</v>
      </c>
      <c r="BX2649" s="71">
        <v>32.99</v>
      </c>
      <c r="BY2649" s="71">
        <v>32.945</v>
      </c>
      <c r="BZ2649" s="71">
        <v>32.9</v>
      </c>
      <c r="CJ2649" s="66"/>
      <c r="CM2649" s="66"/>
      <c r="CP2649" s="66"/>
      <c r="CS2649" s="66"/>
    </row>
    <row r="2650" spans="13:97" ht="14.25" customHeight="1" x14ac:dyDescent="0.3">
      <c r="M2650" s="66">
        <v>44249</v>
      </c>
      <c r="N2650" s="71">
        <v>2.7900000000000001E-2</v>
      </c>
      <c r="O2650" s="71">
        <v>4.0599999999999997E-2</v>
      </c>
      <c r="P2650" s="71">
        <v>5.0700000000000002E-2</v>
      </c>
      <c r="Q2650" s="71">
        <v>0.1109</v>
      </c>
      <c r="R2650" s="71">
        <v>0.22509999999999999</v>
      </c>
      <c r="S2650" s="71">
        <v>0.59860000000000002</v>
      </c>
      <c r="T2650" s="71">
        <v>1.3653</v>
      </c>
      <c r="U2650" s="71">
        <v>1.69265</v>
      </c>
      <c r="X2650" s="66">
        <v>44265</v>
      </c>
      <c r="Y2650" s="72">
        <v>-0.60399999999999998</v>
      </c>
      <c r="Z2650" s="72">
        <v>-0.61199999999999999</v>
      </c>
      <c r="AA2650" s="72">
        <v>-0.60099999999999998</v>
      </c>
      <c r="AB2650" s="72">
        <v>-0.61699999999999999</v>
      </c>
      <c r="AC2650" s="72">
        <v>-0.63500000000000001</v>
      </c>
      <c r="AD2650" s="72">
        <v>-0.55900000000000005</v>
      </c>
      <c r="AE2650" s="72">
        <v>-6.6000000000000003E-2</v>
      </c>
      <c r="AF2650" s="72">
        <v>0.25900000000000001</v>
      </c>
      <c r="AJ2650" s="66">
        <v>44354</v>
      </c>
      <c r="AK2650" s="71">
        <v>-0.10489999999999999</v>
      </c>
      <c r="AL2650" s="71">
        <v>-0.1118</v>
      </c>
      <c r="AM2650" s="71">
        <v>-0.128</v>
      </c>
      <c r="AN2650" s="71">
        <v>-0.12</v>
      </c>
      <c r="AO2650" s="71">
        <v>-0.123</v>
      </c>
      <c r="AP2650" s="71">
        <v>-9.4E-2</v>
      </c>
      <c r="AQ2650" s="71">
        <v>8.3000000000000004E-2</v>
      </c>
      <c r="AR2650" s="71">
        <v>0.28399999999999997</v>
      </c>
      <c r="AV2650" s="66">
        <v>44273</v>
      </c>
      <c r="AW2650" s="71">
        <v>-0.55200000000000005</v>
      </c>
      <c r="AX2650" s="71">
        <v>-0.52400000000000002</v>
      </c>
      <c r="AY2650" s="71">
        <v>-0.50600000000000001</v>
      </c>
      <c r="AZ2650" s="71">
        <v>-0.48499999999999999</v>
      </c>
      <c r="BA2650" s="71">
        <v>-0.40200000000000002</v>
      </c>
      <c r="BB2650" s="71">
        <v>-0.247</v>
      </c>
      <c r="BC2650" s="71">
        <v>0.375</v>
      </c>
      <c r="BD2650" s="71">
        <v>0.71</v>
      </c>
      <c r="BG2650" s="66">
        <v>44279</v>
      </c>
      <c r="BH2650" s="71">
        <v>3.86</v>
      </c>
      <c r="BI2650" s="71">
        <v>4.62</v>
      </c>
      <c r="BJ2650" s="71">
        <v>4.88</v>
      </c>
      <c r="BK2650" s="71">
        <v>4.7084999999999999</v>
      </c>
      <c r="BL2650" s="71">
        <v>4.5369999999999999</v>
      </c>
      <c r="BM2650" s="71">
        <v>8.0090000000000003</v>
      </c>
      <c r="BN2650" s="71">
        <v>9.4350000000000005</v>
      </c>
      <c r="BO2650" s="71">
        <v>10.954000000000001</v>
      </c>
      <c r="BR2650" s="66">
        <v>44669</v>
      </c>
      <c r="BS2650" s="71">
        <v>9.35</v>
      </c>
      <c r="BT2650" s="71">
        <v>11</v>
      </c>
      <c r="BU2650" s="71">
        <v>13.28</v>
      </c>
      <c r="BV2650" s="71">
        <v>22.384999999999998</v>
      </c>
      <c r="BW2650" s="71">
        <v>31.49</v>
      </c>
      <c r="BX2650" s="71">
        <v>32.99</v>
      </c>
      <c r="BY2650" s="71">
        <v>32.945</v>
      </c>
      <c r="BZ2650" s="71">
        <v>32.9</v>
      </c>
      <c r="CJ2650" s="66"/>
      <c r="CM2650" s="66"/>
      <c r="CP2650" s="66"/>
      <c r="CS2650" s="66"/>
    </row>
    <row r="2651" spans="13:97" ht="14.25" customHeight="1" x14ac:dyDescent="0.3">
      <c r="M2651" s="66">
        <v>44250</v>
      </c>
      <c r="N2651" s="71">
        <v>2.2800000000000001E-2</v>
      </c>
      <c r="O2651" s="71">
        <v>4.82E-2</v>
      </c>
      <c r="P2651" s="71">
        <v>5.8299999999999998E-2</v>
      </c>
      <c r="Q2651" s="71">
        <v>0.1108</v>
      </c>
      <c r="R2651" s="71">
        <v>0.21460000000000001</v>
      </c>
      <c r="S2651" s="71">
        <v>0.56630000000000003</v>
      </c>
      <c r="T2651" s="71">
        <v>1.3416000000000001</v>
      </c>
      <c r="U2651" s="71">
        <v>1.6858</v>
      </c>
      <c r="X2651" s="66">
        <v>44266</v>
      </c>
      <c r="Y2651" s="72">
        <v>-0.61599999999999999</v>
      </c>
      <c r="Z2651" s="72">
        <v>-0.61599999999999999</v>
      </c>
      <c r="AA2651" s="72">
        <v>-0.60299999999999998</v>
      </c>
      <c r="AB2651" s="72">
        <v>-0.623</v>
      </c>
      <c r="AC2651" s="72">
        <v>-0.64900000000000002</v>
      </c>
      <c r="AD2651" s="72">
        <v>-0.57599999999999996</v>
      </c>
      <c r="AE2651" s="72">
        <v>-9.5000000000000001E-2</v>
      </c>
      <c r="AF2651" s="72">
        <v>0.24099999999999999</v>
      </c>
      <c r="AJ2651" s="66">
        <v>44355</v>
      </c>
      <c r="AK2651" s="71">
        <v>-0.1036</v>
      </c>
      <c r="AL2651" s="71">
        <v>-0.1079</v>
      </c>
      <c r="AM2651" s="71">
        <v>-0.128</v>
      </c>
      <c r="AN2651" s="71">
        <v>-0.11799999999999999</v>
      </c>
      <c r="AO2651" s="71">
        <v>-0.128</v>
      </c>
      <c r="AP2651" s="71">
        <v>-9.6000000000000002E-2</v>
      </c>
      <c r="AQ2651" s="71">
        <v>7.8E-2</v>
      </c>
      <c r="AR2651" s="71">
        <v>0.27700000000000002</v>
      </c>
      <c r="AV2651" s="66">
        <v>44274</v>
      </c>
      <c r="AW2651" s="71">
        <v>-0.55700000000000005</v>
      </c>
      <c r="AX2651" s="71">
        <v>-0.52400000000000002</v>
      </c>
      <c r="AY2651" s="71">
        <v>-0.50600000000000001</v>
      </c>
      <c r="AZ2651" s="71">
        <v>-0.497</v>
      </c>
      <c r="BA2651" s="71">
        <v>-0.41799999999999998</v>
      </c>
      <c r="BB2651" s="71">
        <v>-0.27700000000000002</v>
      </c>
      <c r="BC2651" s="71">
        <v>0.34699999999999998</v>
      </c>
      <c r="BD2651" s="71">
        <v>0.67700000000000005</v>
      </c>
      <c r="BG2651" s="66">
        <v>44280</v>
      </c>
      <c r="BH2651" s="71">
        <v>3.86</v>
      </c>
      <c r="BI2651" s="71">
        <v>4.62</v>
      </c>
      <c r="BJ2651" s="71">
        <v>4.88</v>
      </c>
      <c r="BK2651" s="71">
        <v>4.7084999999999999</v>
      </c>
      <c r="BL2651" s="71">
        <v>4.5369999999999999</v>
      </c>
      <c r="BM2651" s="71">
        <v>8.0090000000000003</v>
      </c>
      <c r="BN2651" s="71">
        <v>9.5380000000000003</v>
      </c>
      <c r="BO2651" s="71">
        <v>11.074</v>
      </c>
      <c r="BR2651" s="66">
        <v>44670</v>
      </c>
      <c r="BS2651" s="71">
        <v>9.35</v>
      </c>
      <c r="BT2651" s="71">
        <v>11</v>
      </c>
      <c r="BU2651" s="71">
        <v>13.28</v>
      </c>
      <c r="BV2651" s="71">
        <v>22.384999999999998</v>
      </c>
      <c r="BW2651" s="71">
        <v>31.49</v>
      </c>
      <c r="BX2651" s="71">
        <v>32.99</v>
      </c>
      <c r="BY2651" s="71">
        <v>32.945</v>
      </c>
      <c r="BZ2651" s="71">
        <v>32.9</v>
      </c>
      <c r="CJ2651" s="66"/>
      <c r="CM2651" s="66"/>
      <c r="CP2651" s="66"/>
      <c r="CS2651" s="66"/>
    </row>
    <row r="2652" spans="13:97" ht="14.25" customHeight="1" x14ac:dyDescent="0.3">
      <c r="M2652" s="66">
        <v>44251</v>
      </c>
      <c r="N2652" s="71">
        <v>3.04E-2</v>
      </c>
      <c r="O2652" s="71">
        <v>4.5600000000000002E-2</v>
      </c>
      <c r="P2652" s="71">
        <v>7.0999999999999994E-2</v>
      </c>
      <c r="Q2652" s="71">
        <v>0.123</v>
      </c>
      <c r="R2652" s="71">
        <v>0.23580000000000001</v>
      </c>
      <c r="S2652" s="71">
        <v>0.60040000000000004</v>
      </c>
      <c r="T2652" s="71">
        <v>1.3755999999999999</v>
      </c>
      <c r="U2652" s="71">
        <v>1.7227999999999999</v>
      </c>
      <c r="X2652" s="66">
        <v>44267</v>
      </c>
      <c r="Y2652" s="72">
        <v>-0.60599999999999998</v>
      </c>
      <c r="Z2652" s="72">
        <v>-0.61199999999999999</v>
      </c>
      <c r="AA2652" s="72">
        <v>-0.59799999999999998</v>
      </c>
      <c r="AB2652" s="72">
        <v>-0.624</v>
      </c>
      <c r="AC2652" s="72">
        <v>-0.64400000000000002</v>
      </c>
      <c r="AD2652" s="72">
        <v>-0.56100000000000005</v>
      </c>
      <c r="AE2652" s="72">
        <v>-6.8000000000000005E-2</v>
      </c>
      <c r="AF2652" s="72">
        <v>0.26900000000000002</v>
      </c>
      <c r="AJ2652" s="66">
        <v>44356</v>
      </c>
      <c r="AK2652" s="71">
        <v>-0.1036</v>
      </c>
      <c r="AL2652" s="71">
        <v>-0.1048</v>
      </c>
      <c r="AM2652" s="71">
        <v>-0.128</v>
      </c>
      <c r="AN2652" s="71">
        <v>-0.11700000000000001</v>
      </c>
      <c r="AO2652" s="71">
        <v>-0.11899999999999999</v>
      </c>
      <c r="AP2652" s="71">
        <v>-9.7000000000000003E-2</v>
      </c>
      <c r="AQ2652" s="71">
        <v>6.9000000000000006E-2</v>
      </c>
      <c r="AR2652" s="71">
        <v>0.26400000000000001</v>
      </c>
      <c r="AV2652" s="66">
        <v>44277</v>
      </c>
      <c r="AW2652" s="71">
        <v>-0.54600000000000004</v>
      </c>
      <c r="AX2652" s="71">
        <v>-0.52400000000000002</v>
      </c>
      <c r="AY2652" s="71">
        <v>-0.50600000000000001</v>
      </c>
      <c r="AZ2652" s="71">
        <v>-0.499</v>
      </c>
      <c r="BA2652" s="71">
        <v>-0.42299999999999999</v>
      </c>
      <c r="BB2652" s="71">
        <v>-0.28100000000000003</v>
      </c>
      <c r="BC2652" s="71">
        <v>0.33800000000000002</v>
      </c>
      <c r="BD2652" s="71">
        <v>0.67</v>
      </c>
      <c r="BG2652" s="66">
        <v>44281</v>
      </c>
      <c r="BH2652" s="71">
        <v>3.85</v>
      </c>
      <c r="BI2652" s="71">
        <v>4.6399999999999997</v>
      </c>
      <c r="BJ2652" s="71">
        <v>4.8600000000000003</v>
      </c>
      <c r="BK2652" s="71">
        <v>4.6985000000000001</v>
      </c>
      <c r="BL2652" s="71">
        <v>4.5369999999999999</v>
      </c>
      <c r="BM2652" s="71">
        <v>8.0090000000000003</v>
      </c>
      <c r="BN2652" s="71">
        <v>9.5050000000000008</v>
      </c>
      <c r="BO2652" s="71">
        <v>11.047000000000001</v>
      </c>
      <c r="BR2652" s="66">
        <v>44671</v>
      </c>
      <c r="BS2652" s="71">
        <v>9.35</v>
      </c>
      <c r="BT2652" s="71">
        <v>11</v>
      </c>
      <c r="BU2652" s="71">
        <v>13.28</v>
      </c>
      <c r="BV2652" s="71">
        <v>22.384999999999998</v>
      </c>
      <c r="BW2652" s="71">
        <v>31.49</v>
      </c>
      <c r="BX2652" s="71">
        <v>32.99</v>
      </c>
      <c r="BY2652" s="71">
        <v>32.945</v>
      </c>
      <c r="BZ2652" s="71">
        <v>32.9</v>
      </c>
      <c r="CJ2652" s="66"/>
      <c r="CM2652" s="66"/>
      <c r="CP2652" s="66"/>
      <c r="CS2652" s="66"/>
    </row>
    <row r="2653" spans="13:97" ht="14.25" customHeight="1" x14ac:dyDescent="0.3">
      <c r="M2653" s="66">
        <v>44252</v>
      </c>
      <c r="N2653" s="71">
        <v>3.3000000000000002E-2</v>
      </c>
      <c r="O2653" s="71">
        <v>5.5800000000000002E-2</v>
      </c>
      <c r="P2653" s="71">
        <v>7.6100000000000001E-2</v>
      </c>
      <c r="Q2653" s="71">
        <v>0.17199999999999999</v>
      </c>
      <c r="R2653" s="71">
        <v>0.3553</v>
      </c>
      <c r="S2653" s="71">
        <v>0.81979999999999997</v>
      </c>
      <c r="T2653" s="71">
        <v>1.5199</v>
      </c>
      <c r="U2653" s="71">
        <v>1.8849499999999999</v>
      </c>
      <c r="X2653" s="66">
        <v>44270</v>
      </c>
      <c r="Y2653" s="72">
        <v>-0.59299999999999997</v>
      </c>
      <c r="Z2653" s="72">
        <v>-0.61099999999999999</v>
      </c>
      <c r="AA2653" s="72">
        <v>-0.60399999999999998</v>
      </c>
      <c r="AB2653" s="72">
        <v>-0.61799999999999999</v>
      </c>
      <c r="AC2653" s="72">
        <v>-0.66</v>
      </c>
      <c r="AD2653" s="72">
        <v>-0.58499999999999996</v>
      </c>
      <c r="AE2653" s="72">
        <v>-9.0999999999999998E-2</v>
      </c>
      <c r="AF2653" s="72">
        <v>0.251</v>
      </c>
      <c r="AJ2653" s="66">
        <v>44357</v>
      </c>
      <c r="AK2653" s="71">
        <v>-0.1038</v>
      </c>
      <c r="AL2653" s="71">
        <v>-0.10589999999999999</v>
      </c>
      <c r="AM2653" s="71">
        <v>-0.128</v>
      </c>
      <c r="AN2653" s="71">
        <v>-0.121</v>
      </c>
      <c r="AO2653" s="71">
        <v>-0.11899999999999999</v>
      </c>
      <c r="AP2653" s="71">
        <v>-9.8000000000000004E-2</v>
      </c>
      <c r="AQ2653" s="71">
        <v>5.5E-2</v>
      </c>
      <c r="AR2653" s="71">
        <v>0.251</v>
      </c>
      <c r="AV2653" s="66">
        <v>44278</v>
      </c>
      <c r="AW2653" s="71">
        <v>-0.53200000000000003</v>
      </c>
      <c r="AX2653" s="71">
        <v>-0.52400000000000002</v>
      </c>
      <c r="AY2653" s="71">
        <v>-0.50600000000000001</v>
      </c>
      <c r="AZ2653" s="71">
        <v>-0.51</v>
      </c>
      <c r="BA2653" s="71">
        <v>-0.443</v>
      </c>
      <c r="BB2653" s="71">
        <v>-0.311</v>
      </c>
      <c r="BC2653" s="71">
        <v>0.29299999999999998</v>
      </c>
      <c r="BD2653" s="71">
        <v>0.625</v>
      </c>
      <c r="BG2653" s="66">
        <v>44284</v>
      </c>
      <c r="BH2653" s="71">
        <v>3.85</v>
      </c>
      <c r="BI2653" s="71">
        <v>4.6399999999999997</v>
      </c>
      <c r="BJ2653" s="71">
        <v>4.8600000000000003</v>
      </c>
      <c r="BK2653" s="71">
        <v>4.6985000000000001</v>
      </c>
      <c r="BL2653" s="71">
        <v>4.5369999999999999</v>
      </c>
      <c r="BM2653" s="71">
        <v>8.0090000000000003</v>
      </c>
      <c r="BN2653" s="71">
        <v>9.452</v>
      </c>
      <c r="BO2653" s="71">
        <v>11.041</v>
      </c>
      <c r="BR2653" s="66">
        <v>44672</v>
      </c>
      <c r="BS2653" s="71">
        <v>9.3000000000000007</v>
      </c>
      <c r="BT2653" s="71">
        <v>10.802</v>
      </c>
      <c r="BU2653" s="71">
        <v>13.75</v>
      </c>
      <c r="BV2653" s="71">
        <v>22.619999999999997</v>
      </c>
      <c r="BW2653" s="71">
        <v>31.49</v>
      </c>
      <c r="BX2653" s="71">
        <v>32.99</v>
      </c>
      <c r="BY2653" s="71">
        <v>32.945</v>
      </c>
      <c r="BZ2653" s="71">
        <v>32.9</v>
      </c>
      <c r="CJ2653" s="66"/>
      <c r="CM2653" s="66"/>
      <c r="CP2653" s="66"/>
      <c r="CS2653" s="66"/>
    </row>
    <row r="2654" spans="13:97" ht="14.25" customHeight="1" x14ac:dyDescent="0.3">
      <c r="M2654" s="66">
        <v>44253</v>
      </c>
      <c r="N2654" s="71">
        <v>3.3000000000000002E-2</v>
      </c>
      <c r="O2654" s="71">
        <v>4.5600000000000002E-2</v>
      </c>
      <c r="P2654" s="71">
        <v>6.59E-2</v>
      </c>
      <c r="Q2654" s="71">
        <v>0.127</v>
      </c>
      <c r="R2654" s="71">
        <v>0.27610000000000001</v>
      </c>
      <c r="S2654" s="71">
        <v>0.73129999999999995</v>
      </c>
      <c r="T2654" s="71">
        <v>1.4049</v>
      </c>
      <c r="U2654" s="71">
        <v>1.7424500000000001</v>
      </c>
      <c r="X2654" s="66">
        <v>44271</v>
      </c>
      <c r="Y2654" s="72">
        <v>-0.60299999999999998</v>
      </c>
      <c r="Z2654" s="72">
        <v>-0.60499999999999998</v>
      </c>
      <c r="AA2654" s="72">
        <v>-0.60699999999999998</v>
      </c>
      <c r="AB2654" s="72">
        <v>-0.61799999999999999</v>
      </c>
      <c r="AC2654" s="72">
        <v>-0.66200000000000003</v>
      </c>
      <c r="AD2654" s="72">
        <v>-0.58699999999999997</v>
      </c>
      <c r="AE2654" s="72">
        <v>-8.6999999999999994E-2</v>
      </c>
      <c r="AF2654" s="72">
        <v>0.252</v>
      </c>
      <c r="AJ2654" s="66">
        <v>44358</v>
      </c>
      <c r="AK2654" s="71">
        <v>-0.1028</v>
      </c>
      <c r="AL2654" s="71">
        <v>-0.10589999999999999</v>
      </c>
      <c r="AM2654" s="71">
        <v>-0.128</v>
      </c>
      <c r="AN2654" s="71">
        <v>-0.121</v>
      </c>
      <c r="AO2654" s="71">
        <v>-0.124</v>
      </c>
      <c r="AP2654" s="71">
        <v>-0.112</v>
      </c>
      <c r="AQ2654" s="71">
        <v>3.5000000000000003E-2</v>
      </c>
      <c r="AR2654" s="71">
        <v>0.23300000000000001</v>
      </c>
      <c r="AV2654" s="66">
        <v>44279</v>
      </c>
      <c r="AW2654" s="71">
        <v>-0.53900000000000003</v>
      </c>
      <c r="AX2654" s="71">
        <v>-0.52400000000000002</v>
      </c>
      <c r="AY2654" s="71">
        <v>-0.50600000000000001</v>
      </c>
      <c r="AZ2654" s="71">
        <v>-0.51900000000000002</v>
      </c>
      <c r="BA2654" s="71">
        <v>-0.44500000000000001</v>
      </c>
      <c r="BB2654" s="71">
        <v>-0.318</v>
      </c>
      <c r="BC2654" s="71">
        <v>0.27500000000000002</v>
      </c>
      <c r="BD2654" s="71">
        <v>0.60299999999999998</v>
      </c>
      <c r="BG2654" s="66">
        <v>44285</v>
      </c>
      <c r="BH2654" s="71">
        <v>3.85</v>
      </c>
      <c r="BI2654" s="71">
        <v>4.6399999999999997</v>
      </c>
      <c r="BJ2654" s="71">
        <v>4.8600000000000003</v>
      </c>
      <c r="BK2654" s="71">
        <v>4.6985000000000001</v>
      </c>
      <c r="BL2654" s="71">
        <v>4.5369999999999999</v>
      </c>
      <c r="BM2654" s="71">
        <v>8.0090000000000003</v>
      </c>
      <c r="BN2654" s="71">
        <v>9.5350000000000001</v>
      </c>
      <c r="BO2654" s="71">
        <v>11.092000000000001</v>
      </c>
      <c r="BR2654" s="66">
        <v>44673</v>
      </c>
      <c r="BS2654" s="71">
        <v>9.3000000000000007</v>
      </c>
      <c r="BT2654" s="71">
        <v>10.802</v>
      </c>
      <c r="BU2654" s="71">
        <v>13.75</v>
      </c>
      <c r="BV2654" s="71">
        <v>22.619999999999997</v>
      </c>
      <c r="BW2654" s="71">
        <v>31.49</v>
      </c>
      <c r="BX2654" s="71">
        <v>32.99</v>
      </c>
      <c r="BY2654" s="71">
        <v>32.945</v>
      </c>
      <c r="BZ2654" s="71">
        <v>32.9</v>
      </c>
      <c r="CJ2654" s="66"/>
      <c r="CM2654" s="66"/>
      <c r="CP2654" s="66"/>
      <c r="CS2654" s="66"/>
    </row>
    <row r="2655" spans="13:97" ht="14.25" customHeight="1" x14ac:dyDescent="0.3">
      <c r="M2655" s="66">
        <v>44256</v>
      </c>
      <c r="N2655" s="71">
        <v>3.3000000000000002E-2</v>
      </c>
      <c r="O2655" s="71">
        <v>5.0700000000000002E-2</v>
      </c>
      <c r="P2655" s="71">
        <v>6.59E-2</v>
      </c>
      <c r="Q2655" s="71">
        <v>0.1191</v>
      </c>
      <c r="R2655" s="71">
        <v>0.24959999999999999</v>
      </c>
      <c r="S2655" s="71">
        <v>0.69610000000000005</v>
      </c>
      <c r="T2655" s="71">
        <v>1.417</v>
      </c>
      <c r="U2655" s="71">
        <v>1.7635000000000001</v>
      </c>
      <c r="X2655" s="66">
        <v>44272</v>
      </c>
      <c r="Y2655" s="72">
        <v>-0.60399999999999998</v>
      </c>
      <c r="Z2655" s="72">
        <v>-0.60899999999999999</v>
      </c>
      <c r="AA2655" s="72">
        <v>-0.61899999999999999</v>
      </c>
      <c r="AB2655" s="72">
        <v>-0.61399999999999999</v>
      </c>
      <c r="AC2655" s="72">
        <v>-0.65800000000000003</v>
      </c>
      <c r="AD2655" s="72">
        <v>-0.56100000000000005</v>
      </c>
      <c r="AE2655" s="72">
        <v>-3.6999999999999998E-2</v>
      </c>
      <c r="AF2655" s="72">
        <v>0.30399999999999999</v>
      </c>
      <c r="AJ2655" s="66">
        <v>44361</v>
      </c>
      <c r="AK2655" s="71">
        <v>-0.10290000000000001</v>
      </c>
      <c r="AL2655" s="71">
        <v>-0.10589999999999999</v>
      </c>
      <c r="AM2655" s="71">
        <v>-0.12</v>
      </c>
      <c r="AN2655" s="71">
        <v>-0.115</v>
      </c>
      <c r="AO2655" s="71">
        <v>-0.11700000000000001</v>
      </c>
      <c r="AP2655" s="71">
        <v>-0.109</v>
      </c>
      <c r="AQ2655" s="71">
        <v>4.1000000000000002E-2</v>
      </c>
      <c r="AR2655" s="71">
        <v>0.23799999999999999</v>
      </c>
      <c r="AV2655" s="66">
        <v>44280</v>
      </c>
      <c r="AW2655" s="71">
        <v>-0.54</v>
      </c>
      <c r="AX2655" s="71">
        <v>-0.52400000000000002</v>
      </c>
      <c r="AY2655" s="71">
        <v>-0.50600000000000001</v>
      </c>
      <c r="AZ2655" s="71">
        <v>-0.52300000000000002</v>
      </c>
      <c r="BA2655" s="71">
        <v>-0.45400000000000001</v>
      </c>
      <c r="BB2655" s="71">
        <v>-0.33100000000000002</v>
      </c>
      <c r="BC2655" s="71">
        <v>0.26200000000000001</v>
      </c>
      <c r="BD2655" s="71">
        <v>0.59199999999999997</v>
      </c>
      <c r="BG2655" s="66">
        <v>44286</v>
      </c>
      <c r="BH2655" s="71">
        <v>3.85</v>
      </c>
      <c r="BI2655" s="71">
        <v>4.6399999999999997</v>
      </c>
      <c r="BJ2655" s="71">
        <v>4.8600000000000003</v>
      </c>
      <c r="BK2655" s="71">
        <v>4.6985000000000001</v>
      </c>
      <c r="BL2655" s="71">
        <v>4.5369999999999999</v>
      </c>
      <c r="BM2655" s="71">
        <v>8.0090000000000003</v>
      </c>
      <c r="BN2655" s="71">
        <v>9.4979999999999993</v>
      </c>
      <c r="BO2655" s="71">
        <v>11.02</v>
      </c>
      <c r="BR2655" s="66">
        <v>44676</v>
      </c>
      <c r="BS2655" s="71">
        <v>9.3000000000000007</v>
      </c>
      <c r="BT2655" s="71">
        <v>10.802</v>
      </c>
      <c r="BU2655" s="71">
        <v>13.75</v>
      </c>
      <c r="BV2655" s="71">
        <v>22.619999999999997</v>
      </c>
      <c r="BW2655" s="71">
        <v>31.49</v>
      </c>
      <c r="BX2655" s="71">
        <v>32.99</v>
      </c>
      <c r="BY2655" s="71">
        <v>32.945</v>
      </c>
      <c r="BZ2655" s="71">
        <v>32.9</v>
      </c>
      <c r="CJ2655" s="66"/>
      <c r="CM2655" s="66"/>
      <c r="CP2655" s="66"/>
      <c r="CS2655" s="66"/>
    </row>
    <row r="2656" spans="13:97" ht="14.25" customHeight="1" x14ac:dyDescent="0.3">
      <c r="M2656" s="66">
        <v>44257</v>
      </c>
      <c r="N2656" s="71">
        <v>3.04E-2</v>
      </c>
      <c r="O2656" s="71">
        <v>5.3199999999999997E-2</v>
      </c>
      <c r="P2656" s="71">
        <v>7.0999999999999994E-2</v>
      </c>
      <c r="Q2656" s="71">
        <v>0.1211</v>
      </c>
      <c r="R2656" s="71">
        <v>0.24440000000000001</v>
      </c>
      <c r="S2656" s="71">
        <v>0.65939999999999999</v>
      </c>
      <c r="T2656" s="71">
        <v>1.3914</v>
      </c>
      <c r="U2656" s="71">
        <v>1.7262</v>
      </c>
      <c r="X2656" s="66">
        <v>44273</v>
      </c>
      <c r="Y2656" s="72">
        <v>-0.61099999999999999</v>
      </c>
      <c r="Z2656" s="72">
        <v>-0.60599999999999998</v>
      </c>
      <c r="AA2656" s="72">
        <v>-0.61399999999999999</v>
      </c>
      <c r="AB2656" s="72">
        <v>-0.63900000000000001</v>
      </c>
      <c r="AC2656" s="72">
        <v>-0.67200000000000004</v>
      </c>
      <c r="AD2656" s="72">
        <v>-0.56699999999999995</v>
      </c>
      <c r="AE2656" s="72">
        <v>-1.9E-2</v>
      </c>
      <c r="AF2656" s="72">
        <v>0.32600000000000001</v>
      </c>
      <c r="AJ2656" s="66">
        <v>44362</v>
      </c>
      <c r="AK2656" s="71">
        <v>-0.1028</v>
      </c>
      <c r="AL2656" s="71">
        <v>-0.10589999999999999</v>
      </c>
      <c r="AM2656" s="71">
        <v>-0.115</v>
      </c>
      <c r="AN2656" s="71">
        <v>-0.115</v>
      </c>
      <c r="AO2656" s="71">
        <v>-0.122</v>
      </c>
      <c r="AP2656" s="71">
        <v>-0.108</v>
      </c>
      <c r="AQ2656" s="71">
        <v>5.0999999999999997E-2</v>
      </c>
      <c r="AR2656" s="71">
        <v>0.247</v>
      </c>
      <c r="AV2656" s="66">
        <v>44281</v>
      </c>
      <c r="AW2656" s="71">
        <v>-0.54200000000000004</v>
      </c>
      <c r="AX2656" s="71">
        <v>-0.52400000000000002</v>
      </c>
      <c r="AY2656" s="71">
        <v>-0.50600000000000001</v>
      </c>
      <c r="AZ2656" s="71">
        <v>-0.52300000000000002</v>
      </c>
      <c r="BA2656" s="71">
        <v>-0.44800000000000001</v>
      </c>
      <c r="BB2656" s="71">
        <v>-0.32100000000000001</v>
      </c>
      <c r="BC2656" s="71">
        <v>0.28699999999999998</v>
      </c>
      <c r="BD2656" s="71">
        <v>0.62</v>
      </c>
      <c r="BG2656" s="66">
        <v>44287</v>
      </c>
      <c r="BH2656" s="71">
        <v>3.87</v>
      </c>
      <c r="BI2656" s="71">
        <v>4.6500000000000004</v>
      </c>
      <c r="BJ2656" s="71">
        <v>4.87</v>
      </c>
      <c r="BK2656" s="71">
        <v>4.7035</v>
      </c>
      <c r="BL2656" s="71">
        <v>4.5369999999999999</v>
      </c>
      <c r="BM2656" s="71">
        <v>8.0090000000000003</v>
      </c>
      <c r="BN2656" s="71">
        <v>9.5530000000000008</v>
      </c>
      <c r="BO2656" s="71">
        <v>11.068</v>
      </c>
      <c r="BR2656" s="66">
        <v>44677</v>
      </c>
      <c r="BS2656" s="71">
        <v>9.3000000000000007</v>
      </c>
      <c r="BT2656" s="71">
        <v>10.802</v>
      </c>
      <c r="BU2656" s="71">
        <v>13.75</v>
      </c>
      <c r="BV2656" s="71">
        <v>22.619999999999997</v>
      </c>
      <c r="BW2656" s="71">
        <v>31.49</v>
      </c>
      <c r="BX2656" s="71">
        <v>32.99</v>
      </c>
      <c r="BY2656" s="71">
        <v>32.945</v>
      </c>
      <c r="BZ2656" s="71">
        <v>32.9</v>
      </c>
      <c r="CJ2656" s="66"/>
      <c r="CM2656" s="66"/>
      <c r="CP2656" s="66"/>
      <c r="CS2656" s="66"/>
    </row>
    <row r="2657" spans="13:97" ht="14.25" customHeight="1" x14ac:dyDescent="0.3">
      <c r="M2657" s="66">
        <v>44258</v>
      </c>
      <c r="N2657" s="71">
        <v>3.5499999999999997E-2</v>
      </c>
      <c r="O2657" s="71">
        <v>5.5800000000000002E-2</v>
      </c>
      <c r="P2657" s="71">
        <v>7.3499999999999996E-2</v>
      </c>
      <c r="Q2657" s="71">
        <v>0.14069999999999999</v>
      </c>
      <c r="R2657" s="71">
        <v>0.2898</v>
      </c>
      <c r="S2657" s="71">
        <v>0.73160000000000003</v>
      </c>
      <c r="T2657" s="71">
        <v>1.4807999999999999</v>
      </c>
      <c r="U2657" s="71">
        <v>1.8147</v>
      </c>
      <c r="X2657" s="66">
        <v>44274</v>
      </c>
      <c r="Y2657" s="72">
        <v>-0.60699999999999998</v>
      </c>
      <c r="Z2657" s="72">
        <v>-0.60599999999999998</v>
      </c>
      <c r="AA2657" s="72">
        <v>-0.61399999999999999</v>
      </c>
      <c r="AB2657" s="72">
        <v>-0.64300000000000002</v>
      </c>
      <c r="AC2657" s="72">
        <v>-0.68</v>
      </c>
      <c r="AD2657" s="72">
        <v>-0.58599999999999997</v>
      </c>
      <c r="AE2657" s="72">
        <v>-4.9000000000000002E-2</v>
      </c>
      <c r="AF2657" s="72">
        <v>0.29799999999999999</v>
      </c>
      <c r="AJ2657" s="66">
        <v>44363</v>
      </c>
      <c r="AK2657" s="71">
        <v>-0.1027</v>
      </c>
      <c r="AL2657" s="71">
        <v>-0.10580000000000001</v>
      </c>
      <c r="AM2657" s="71">
        <v>-0.113</v>
      </c>
      <c r="AN2657" s="71">
        <v>-0.11899999999999999</v>
      </c>
      <c r="AO2657" s="71">
        <v>-0.123</v>
      </c>
      <c r="AP2657" s="71">
        <v>-0.104</v>
      </c>
      <c r="AQ2657" s="71">
        <v>5.0999999999999997E-2</v>
      </c>
      <c r="AR2657" s="71">
        <v>0.25</v>
      </c>
      <c r="AV2657" s="66">
        <v>44284</v>
      </c>
      <c r="AW2657" s="71">
        <v>-0.53300000000000003</v>
      </c>
      <c r="AX2657" s="71">
        <v>-0.52400000000000002</v>
      </c>
      <c r="AY2657" s="71">
        <v>-0.50600000000000001</v>
      </c>
      <c r="AZ2657" s="71">
        <v>-0.50700000000000001</v>
      </c>
      <c r="BA2657" s="71">
        <v>-0.433</v>
      </c>
      <c r="BB2657" s="71">
        <v>-0.29899999999999999</v>
      </c>
      <c r="BC2657" s="71">
        <v>0.313</v>
      </c>
      <c r="BD2657" s="71">
        <v>0.64800000000000002</v>
      </c>
      <c r="BG2657" s="66">
        <v>44288</v>
      </c>
      <c r="BH2657" s="71">
        <v>3.87</v>
      </c>
      <c r="BI2657" s="71">
        <v>4.6500000000000004</v>
      </c>
      <c r="BJ2657" s="71">
        <v>4.87</v>
      </c>
      <c r="BK2657" s="71">
        <v>4.7035</v>
      </c>
      <c r="BL2657" s="71">
        <v>4.5369999999999999</v>
      </c>
      <c r="BM2657" s="71">
        <v>8.0090000000000003</v>
      </c>
      <c r="BN2657" s="71">
        <v>9.5530000000000008</v>
      </c>
      <c r="BO2657" s="71">
        <v>11.068</v>
      </c>
      <c r="BR2657" s="66">
        <v>44678</v>
      </c>
      <c r="BS2657" s="71">
        <v>9.3000000000000007</v>
      </c>
      <c r="BT2657" s="71">
        <v>10.802</v>
      </c>
      <c r="BU2657" s="71">
        <v>13.75</v>
      </c>
      <c r="BV2657" s="71">
        <v>22.619999999999997</v>
      </c>
      <c r="BW2657" s="71">
        <v>31.49</v>
      </c>
      <c r="BX2657" s="71">
        <v>32.99</v>
      </c>
      <c r="BY2657" s="71">
        <v>32.945</v>
      </c>
      <c r="BZ2657" s="71">
        <v>32.9</v>
      </c>
      <c r="CJ2657" s="66"/>
      <c r="CM2657" s="66"/>
      <c r="CP2657" s="66"/>
      <c r="CS2657" s="66"/>
    </row>
    <row r="2658" spans="13:97" ht="14.25" customHeight="1" x14ac:dyDescent="0.3">
      <c r="M2658" s="66">
        <v>44259</v>
      </c>
      <c r="N2658" s="71">
        <v>3.04E-2</v>
      </c>
      <c r="O2658" s="71">
        <v>5.0700000000000002E-2</v>
      </c>
      <c r="P2658" s="71">
        <v>7.3499999999999996E-2</v>
      </c>
      <c r="Q2658" s="71">
        <v>0.1447</v>
      </c>
      <c r="R2658" s="71">
        <v>0.30869999999999997</v>
      </c>
      <c r="S2658" s="71">
        <v>0.78979999999999995</v>
      </c>
      <c r="T2658" s="71">
        <v>1.5640000000000001</v>
      </c>
      <c r="U2658" s="71">
        <v>1.8792500000000001</v>
      </c>
      <c r="X2658" s="66">
        <v>44277</v>
      </c>
      <c r="Y2658" s="72">
        <v>-0.61399999999999999</v>
      </c>
      <c r="Z2658" s="72">
        <v>-0.61399999999999999</v>
      </c>
      <c r="AA2658" s="72">
        <v>-0.621</v>
      </c>
      <c r="AB2658" s="72">
        <v>-0.64600000000000002</v>
      </c>
      <c r="AC2658" s="72">
        <v>-0.68300000000000005</v>
      </c>
      <c r="AD2658" s="72">
        <v>-0.59599999999999997</v>
      </c>
      <c r="AE2658" s="72">
        <v>-6.2E-2</v>
      </c>
      <c r="AF2658" s="72">
        <v>0.29499999999999998</v>
      </c>
      <c r="AJ2658" s="66">
        <v>44364</v>
      </c>
      <c r="AK2658" s="71">
        <v>-0.1007</v>
      </c>
      <c r="AL2658" s="71">
        <v>-0.10780000000000001</v>
      </c>
      <c r="AM2658" s="71">
        <v>-0.115</v>
      </c>
      <c r="AN2658" s="71">
        <v>-0.108</v>
      </c>
      <c r="AO2658" s="71">
        <v>-0.11700000000000001</v>
      </c>
      <c r="AP2658" s="71">
        <v>-8.5999999999999993E-2</v>
      </c>
      <c r="AQ2658" s="71">
        <v>6.3E-2</v>
      </c>
      <c r="AR2658" s="71">
        <v>0.26100000000000001</v>
      </c>
      <c r="AV2658" s="66">
        <v>44285</v>
      </c>
      <c r="AW2658" s="71">
        <v>-0.53200000000000003</v>
      </c>
      <c r="AX2658" s="71">
        <v>-0.52400000000000002</v>
      </c>
      <c r="AY2658" s="71">
        <v>-0.50600000000000001</v>
      </c>
      <c r="AZ2658" s="71">
        <v>-0.49099999999999999</v>
      </c>
      <c r="BA2658" s="71">
        <v>-0.41099999999999998</v>
      </c>
      <c r="BB2658" s="71">
        <v>-0.27300000000000002</v>
      </c>
      <c r="BC2658" s="71">
        <v>0.34300000000000003</v>
      </c>
      <c r="BD2658" s="71">
        <v>0.67700000000000005</v>
      </c>
      <c r="BG2658" s="66">
        <v>44291</v>
      </c>
      <c r="BH2658" s="71">
        <v>3.87</v>
      </c>
      <c r="BI2658" s="71">
        <v>4.6500000000000004</v>
      </c>
      <c r="BJ2658" s="71">
        <v>4.87</v>
      </c>
      <c r="BK2658" s="71">
        <v>4.7035</v>
      </c>
      <c r="BL2658" s="71">
        <v>4.5369999999999999</v>
      </c>
      <c r="BM2658" s="71">
        <v>8.0090000000000003</v>
      </c>
      <c r="BN2658" s="71">
        <v>9.5530000000000008</v>
      </c>
      <c r="BO2658" s="71">
        <v>11.068</v>
      </c>
      <c r="BR2658" s="66">
        <v>44679</v>
      </c>
      <c r="BS2658" s="71">
        <v>9.3000000000000007</v>
      </c>
      <c r="BT2658" s="71">
        <v>10.802</v>
      </c>
      <c r="BU2658" s="71">
        <v>13.75</v>
      </c>
      <c r="BV2658" s="71">
        <v>22.619999999999997</v>
      </c>
      <c r="BW2658" s="71">
        <v>31.49</v>
      </c>
      <c r="BX2658" s="71">
        <v>32.99</v>
      </c>
      <c r="BY2658" s="71">
        <v>32.945</v>
      </c>
      <c r="BZ2658" s="71">
        <v>32.9</v>
      </c>
      <c r="CJ2658" s="66"/>
      <c r="CM2658" s="66"/>
      <c r="CP2658" s="66"/>
      <c r="CS2658" s="66"/>
    </row>
    <row r="2659" spans="13:97" ht="14.25" customHeight="1" x14ac:dyDescent="0.3">
      <c r="M2659" s="66">
        <v>44260</v>
      </c>
      <c r="N2659" s="71">
        <v>2.53E-2</v>
      </c>
      <c r="O2659" s="71">
        <v>4.82E-2</v>
      </c>
      <c r="P2659" s="71">
        <v>7.3499999999999996E-2</v>
      </c>
      <c r="Q2659" s="71">
        <v>0.13689999999999999</v>
      </c>
      <c r="R2659" s="71">
        <v>0.30649999999999999</v>
      </c>
      <c r="S2659" s="71">
        <v>0.79830000000000001</v>
      </c>
      <c r="T2659" s="71">
        <v>1.5661</v>
      </c>
      <c r="U2659" s="71">
        <v>1.8748500000000001</v>
      </c>
      <c r="X2659" s="66">
        <v>44278</v>
      </c>
      <c r="Y2659" s="72">
        <v>-0.61899999999999999</v>
      </c>
      <c r="Z2659" s="72">
        <v>-0.61799999999999999</v>
      </c>
      <c r="AA2659" s="72">
        <v>-0.624</v>
      </c>
      <c r="AB2659" s="72">
        <v>-0.64800000000000002</v>
      </c>
      <c r="AC2659" s="72">
        <v>-0.68799999999999994</v>
      </c>
      <c r="AD2659" s="72">
        <v>-0.60599999999999998</v>
      </c>
      <c r="AE2659" s="72">
        <v>-9.5000000000000001E-2</v>
      </c>
      <c r="AF2659" s="72">
        <v>0.26800000000000002</v>
      </c>
      <c r="AJ2659" s="66">
        <v>44365</v>
      </c>
      <c r="AK2659" s="71">
        <v>-0.1018</v>
      </c>
      <c r="AL2659" s="71">
        <v>-0.10489999999999999</v>
      </c>
      <c r="AM2659" s="71">
        <v>-0.115</v>
      </c>
      <c r="AN2659" s="71">
        <v>-0.11700000000000001</v>
      </c>
      <c r="AO2659" s="71">
        <v>-0.11799999999999999</v>
      </c>
      <c r="AP2659" s="71">
        <v>-9.6000000000000002E-2</v>
      </c>
      <c r="AQ2659" s="71">
        <v>5.8999999999999997E-2</v>
      </c>
      <c r="AR2659" s="71">
        <v>0.252</v>
      </c>
      <c r="AV2659" s="66">
        <v>44286</v>
      </c>
      <c r="AW2659" s="71">
        <v>-0.53900000000000003</v>
      </c>
      <c r="AX2659" s="71">
        <v>-0.52400000000000002</v>
      </c>
      <c r="AY2659" s="71">
        <v>-0.50600000000000001</v>
      </c>
      <c r="AZ2659" s="71">
        <v>-0.49099999999999999</v>
      </c>
      <c r="BA2659" s="71">
        <v>-0.41499999999999998</v>
      </c>
      <c r="BB2659" s="71">
        <v>-0.27500000000000002</v>
      </c>
      <c r="BC2659" s="71">
        <v>0.33700000000000002</v>
      </c>
      <c r="BD2659" s="71">
        <v>0.67300000000000004</v>
      </c>
      <c r="BG2659" s="66">
        <v>44292</v>
      </c>
      <c r="BH2659" s="71">
        <v>3.87</v>
      </c>
      <c r="BI2659" s="71">
        <v>4.6500000000000004</v>
      </c>
      <c r="BJ2659" s="71">
        <v>4.87</v>
      </c>
      <c r="BK2659" s="71">
        <v>4.7035</v>
      </c>
      <c r="BL2659" s="71">
        <v>4.5369999999999999</v>
      </c>
      <c r="BM2659" s="71">
        <v>8.0090000000000003</v>
      </c>
      <c r="BN2659" s="71">
        <v>9.4589999999999996</v>
      </c>
      <c r="BO2659" s="71">
        <v>10.941000000000001</v>
      </c>
      <c r="BR2659" s="66">
        <v>44680</v>
      </c>
      <c r="BS2659" s="71">
        <v>9.3000000000000007</v>
      </c>
      <c r="BT2659" s="71">
        <v>10.802</v>
      </c>
      <c r="BU2659" s="71">
        <v>13.75</v>
      </c>
      <c r="BV2659" s="71">
        <v>22.619999999999997</v>
      </c>
      <c r="BW2659" s="71">
        <v>31.49</v>
      </c>
      <c r="BX2659" s="71">
        <v>32.99</v>
      </c>
      <c r="BY2659" s="71">
        <v>32.945</v>
      </c>
      <c r="BZ2659" s="71">
        <v>32.9</v>
      </c>
      <c r="CJ2659" s="66"/>
      <c r="CM2659" s="66"/>
      <c r="CP2659" s="66"/>
      <c r="CS2659" s="66"/>
    </row>
    <row r="2660" spans="13:97" ht="14.25" customHeight="1" x14ac:dyDescent="0.3">
      <c r="M2660" s="66">
        <v>44261</v>
      </c>
      <c r="N2660" s="71">
        <v>2.53E-2</v>
      </c>
      <c r="O2660" s="71">
        <v>4.82E-2</v>
      </c>
      <c r="P2660" s="71">
        <v>7.3499999999999996E-2</v>
      </c>
      <c r="Q2660" s="71">
        <v>0.13689999999999999</v>
      </c>
      <c r="R2660" s="71">
        <v>0.30649999999999999</v>
      </c>
      <c r="S2660" s="71">
        <v>0.79830000000000001</v>
      </c>
      <c r="T2660" s="71">
        <v>1.5661</v>
      </c>
      <c r="U2660" s="71">
        <v>1.8748500000000001</v>
      </c>
      <c r="X2660" s="66">
        <v>44279</v>
      </c>
      <c r="Y2660" s="72">
        <v>-0.61899999999999999</v>
      </c>
      <c r="Z2660" s="72">
        <v>-0.621</v>
      </c>
      <c r="AA2660" s="72">
        <v>-0.626</v>
      </c>
      <c r="AB2660" s="72">
        <v>-0.64600000000000002</v>
      </c>
      <c r="AC2660" s="72">
        <v>-0.68899999999999995</v>
      </c>
      <c r="AD2660" s="72">
        <v>-0.61</v>
      </c>
      <c r="AE2660" s="72">
        <v>-0.111</v>
      </c>
      <c r="AF2660" s="72">
        <v>0.25</v>
      </c>
      <c r="AJ2660" s="66">
        <v>44366</v>
      </c>
      <c r="AK2660" s="71">
        <v>-0.1018</v>
      </c>
      <c r="AL2660" s="71">
        <v>-0.10489999999999999</v>
      </c>
      <c r="AM2660" s="71">
        <v>-0.115</v>
      </c>
      <c r="AN2660" s="71">
        <v>-0.11700000000000001</v>
      </c>
      <c r="AO2660" s="71">
        <v>-0.11799999999999999</v>
      </c>
      <c r="AP2660" s="71">
        <v>-9.6000000000000002E-2</v>
      </c>
      <c r="AQ2660" s="71">
        <v>5.8999999999999997E-2</v>
      </c>
      <c r="AR2660" s="71">
        <v>0.252</v>
      </c>
      <c r="AV2660" s="66">
        <v>44287</v>
      </c>
      <c r="AW2660" s="71">
        <v>-0.53700000000000003</v>
      </c>
      <c r="AX2660" s="71">
        <v>-0.52400000000000002</v>
      </c>
      <c r="AY2660" s="71">
        <v>-0.50600000000000001</v>
      </c>
      <c r="AZ2660" s="71">
        <v>-0.50700000000000001</v>
      </c>
      <c r="BA2660" s="71">
        <v>-0.435</v>
      </c>
      <c r="BB2660" s="71">
        <v>-0.29499999999999998</v>
      </c>
      <c r="BC2660" s="71">
        <v>0.308</v>
      </c>
      <c r="BD2660" s="71">
        <v>0.64600000000000002</v>
      </c>
      <c r="BG2660" s="66">
        <v>44293</v>
      </c>
      <c r="BH2660" s="71">
        <v>3.87</v>
      </c>
      <c r="BI2660" s="71">
        <v>4.6500000000000004</v>
      </c>
      <c r="BJ2660" s="71">
        <v>4.87</v>
      </c>
      <c r="BK2660" s="71">
        <v>4.7035</v>
      </c>
      <c r="BL2660" s="71">
        <v>4.5369999999999999</v>
      </c>
      <c r="BM2660" s="71">
        <v>8.0090000000000003</v>
      </c>
      <c r="BN2660" s="71">
        <v>9.3309999999999995</v>
      </c>
      <c r="BO2660" s="71">
        <v>10.791</v>
      </c>
      <c r="BR2660" s="66">
        <v>44683</v>
      </c>
      <c r="BS2660" s="71">
        <v>9.3000000000000007</v>
      </c>
      <c r="BT2660" s="71">
        <v>10.802</v>
      </c>
      <c r="BU2660" s="71">
        <v>13.75</v>
      </c>
      <c r="BV2660" s="71">
        <v>22.619999999999997</v>
      </c>
      <c r="BW2660" s="71">
        <v>31.49</v>
      </c>
      <c r="BX2660" s="71">
        <v>32.99</v>
      </c>
      <c r="BY2660" s="71">
        <v>32.945</v>
      </c>
      <c r="BZ2660" s="71">
        <v>32.9</v>
      </c>
      <c r="CJ2660" s="66"/>
      <c r="CM2660" s="66"/>
      <c r="CP2660" s="66"/>
      <c r="CS2660" s="66"/>
    </row>
    <row r="2661" spans="13:97" ht="14.25" customHeight="1" x14ac:dyDescent="0.3">
      <c r="M2661" s="66">
        <v>44262</v>
      </c>
      <c r="N2661" s="71">
        <v>2.53E-2</v>
      </c>
      <c r="O2661" s="71">
        <v>4.82E-2</v>
      </c>
      <c r="P2661" s="71">
        <v>7.3499999999999996E-2</v>
      </c>
      <c r="Q2661" s="71">
        <v>0.13689999999999999</v>
      </c>
      <c r="R2661" s="71">
        <v>0.30649999999999999</v>
      </c>
      <c r="S2661" s="71">
        <v>0.79830000000000001</v>
      </c>
      <c r="T2661" s="71">
        <v>1.5661</v>
      </c>
      <c r="U2661" s="71">
        <v>1.8748500000000001</v>
      </c>
      <c r="X2661" s="66">
        <v>44280</v>
      </c>
      <c r="Y2661" s="72">
        <v>-0.627</v>
      </c>
      <c r="Z2661" s="72">
        <v>-0.63300000000000001</v>
      </c>
      <c r="AA2661" s="72">
        <v>-0.63400000000000001</v>
      </c>
      <c r="AB2661" s="72">
        <v>-0.64800000000000002</v>
      </c>
      <c r="AC2661" s="72">
        <v>-0.69</v>
      </c>
      <c r="AD2661" s="72">
        <v>-0.623</v>
      </c>
      <c r="AE2661" s="72">
        <v>-0.13700000000000001</v>
      </c>
      <c r="AF2661" s="72">
        <v>0.221</v>
      </c>
      <c r="AJ2661" s="66">
        <v>44367</v>
      </c>
      <c r="AK2661" s="71">
        <v>-0.1018</v>
      </c>
      <c r="AL2661" s="71">
        <v>-0.10489999999999999</v>
      </c>
      <c r="AM2661" s="71">
        <v>-0.115</v>
      </c>
      <c r="AN2661" s="71">
        <v>-0.11700000000000001</v>
      </c>
      <c r="AO2661" s="71">
        <v>-0.11799999999999999</v>
      </c>
      <c r="AP2661" s="71">
        <v>-9.6000000000000002E-2</v>
      </c>
      <c r="AQ2661" s="71">
        <v>5.8999999999999997E-2</v>
      </c>
      <c r="AR2661" s="71">
        <v>0.252</v>
      </c>
      <c r="AV2661" s="66">
        <v>44288</v>
      </c>
      <c r="AW2661" s="71">
        <v>-0.53700000000000003</v>
      </c>
      <c r="AX2661" s="71">
        <v>-0.52400000000000002</v>
      </c>
      <c r="AY2661" s="71">
        <v>-0.50600000000000001</v>
      </c>
      <c r="AZ2661" s="71">
        <v>-0.50700000000000001</v>
      </c>
      <c r="BA2661" s="71">
        <v>-0.435</v>
      </c>
      <c r="BB2661" s="71">
        <v>-0.29499999999999998</v>
      </c>
      <c r="BC2661" s="71">
        <v>0.308</v>
      </c>
      <c r="BD2661" s="71">
        <v>0.64600000000000002</v>
      </c>
      <c r="BG2661" s="66">
        <v>44294</v>
      </c>
      <c r="BH2661" s="71">
        <v>3.87</v>
      </c>
      <c r="BI2661" s="71">
        <v>4.6500000000000004</v>
      </c>
      <c r="BJ2661" s="71">
        <v>4.87</v>
      </c>
      <c r="BK2661" s="71">
        <v>4.7035</v>
      </c>
      <c r="BL2661" s="71">
        <v>4.5369999999999999</v>
      </c>
      <c r="BM2661" s="71">
        <v>8.0090000000000003</v>
      </c>
      <c r="BN2661" s="71">
        <v>9.2279999999999998</v>
      </c>
      <c r="BO2661" s="71">
        <v>10.647</v>
      </c>
      <c r="BR2661" s="66">
        <v>44684</v>
      </c>
      <c r="BS2661" s="71">
        <v>9.3000000000000007</v>
      </c>
      <c r="BT2661" s="71">
        <v>10.802</v>
      </c>
      <c r="BU2661" s="71">
        <v>13.75</v>
      </c>
      <c r="BV2661" s="71">
        <v>22.619999999999997</v>
      </c>
      <c r="BW2661" s="71">
        <v>31.49</v>
      </c>
      <c r="BX2661" s="71">
        <v>32.99</v>
      </c>
      <c r="BY2661" s="71">
        <v>32.945</v>
      </c>
      <c r="BZ2661" s="71">
        <v>32.9</v>
      </c>
      <c r="CJ2661" s="66"/>
      <c r="CM2661" s="66"/>
      <c r="CP2661" s="66"/>
      <c r="CS2661" s="66"/>
    </row>
    <row r="2662" spans="13:97" ht="14.25" customHeight="1" x14ac:dyDescent="0.3">
      <c r="M2662" s="66">
        <v>44263</v>
      </c>
      <c r="N2662" s="71">
        <v>3.3000000000000002E-2</v>
      </c>
      <c r="O2662" s="71">
        <v>4.82E-2</v>
      </c>
      <c r="P2662" s="71">
        <v>7.6100000000000001E-2</v>
      </c>
      <c r="Q2662" s="71">
        <v>0.16259999999999999</v>
      </c>
      <c r="R2662" s="71">
        <v>0.33889999999999998</v>
      </c>
      <c r="S2662" s="71">
        <v>0.85360000000000003</v>
      </c>
      <c r="T2662" s="71">
        <v>1.5907</v>
      </c>
      <c r="U2662" s="71">
        <v>1.8967000000000001</v>
      </c>
      <c r="X2662" s="66">
        <v>44281</v>
      </c>
      <c r="Y2662" s="72">
        <v>-0.622</v>
      </c>
      <c r="Z2662" s="72">
        <v>-0.63400000000000001</v>
      </c>
      <c r="AA2662" s="72">
        <v>-0.63200000000000001</v>
      </c>
      <c r="AB2662" s="72">
        <v>-0.64400000000000002</v>
      </c>
      <c r="AC2662" s="72">
        <v>-0.69199999999999995</v>
      </c>
      <c r="AD2662" s="72">
        <v>-0.61</v>
      </c>
      <c r="AE2662" s="72">
        <v>-0.105</v>
      </c>
      <c r="AF2662" s="72">
        <v>0.254</v>
      </c>
      <c r="AJ2662" s="66">
        <v>44368</v>
      </c>
      <c r="AK2662" s="71">
        <v>-9.8900000000000002E-2</v>
      </c>
      <c r="AL2662" s="71">
        <v>-0.1048</v>
      </c>
      <c r="AM2662" s="71">
        <v>-0.115</v>
      </c>
      <c r="AN2662" s="71">
        <v>-0.112</v>
      </c>
      <c r="AO2662" s="71">
        <v>-0.11700000000000001</v>
      </c>
      <c r="AP2662" s="71">
        <v>-9.8000000000000004E-2</v>
      </c>
      <c r="AQ2662" s="71">
        <v>0.05</v>
      </c>
      <c r="AR2662" s="71">
        <v>0.24299999999999999</v>
      </c>
      <c r="AV2662" s="66">
        <v>44291</v>
      </c>
      <c r="AW2662" s="71">
        <v>-0.53700000000000003</v>
      </c>
      <c r="AX2662" s="71">
        <v>-0.52400000000000002</v>
      </c>
      <c r="AY2662" s="71">
        <v>-0.50600000000000001</v>
      </c>
      <c r="AZ2662" s="71">
        <v>-0.50700000000000001</v>
      </c>
      <c r="BA2662" s="71">
        <v>-0.435</v>
      </c>
      <c r="BB2662" s="71">
        <v>-0.29499999999999998</v>
      </c>
      <c r="BC2662" s="71">
        <v>0.308</v>
      </c>
      <c r="BD2662" s="71">
        <v>0.64600000000000002</v>
      </c>
      <c r="BG2662" s="66">
        <v>44295</v>
      </c>
      <c r="BH2662" s="71">
        <v>3.88</v>
      </c>
      <c r="BI2662" s="71">
        <v>4.6500000000000004</v>
      </c>
      <c r="BJ2662" s="71">
        <v>4.8100000000000005</v>
      </c>
      <c r="BK2662" s="71">
        <v>4.6735000000000007</v>
      </c>
      <c r="BL2662" s="71">
        <v>4.5369999999999999</v>
      </c>
      <c r="BM2662" s="71">
        <v>8.0090000000000003</v>
      </c>
      <c r="BN2662" s="71">
        <v>9.298</v>
      </c>
      <c r="BO2662" s="71">
        <v>10.689</v>
      </c>
      <c r="BR2662" s="66">
        <v>44685</v>
      </c>
      <c r="BS2662" s="71">
        <v>9.3000000000000007</v>
      </c>
      <c r="BT2662" s="71">
        <v>10.802</v>
      </c>
      <c r="BU2662" s="71">
        <v>13.75</v>
      </c>
      <c r="BV2662" s="71">
        <v>22.619999999999997</v>
      </c>
      <c r="BW2662" s="71">
        <v>31.49</v>
      </c>
      <c r="BX2662" s="71">
        <v>32.99</v>
      </c>
      <c r="BY2662" s="71">
        <v>32.945</v>
      </c>
      <c r="BZ2662" s="71">
        <v>32.9</v>
      </c>
      <c r="CJ2662" s="66"/>
      <c r="CM2662" s="66"/>
      <c r="CP2662" s="66"/>
      <c r="CS2662" s="66"/>
    </row>
    <row r="2663" spans="13:97" ht="14.25" customHeight="1" x14ac:dyDescent="0.3">
      <c r="M2663" s="66">
        <v>44264</v>
      </c>
      <c r="N2663" s="71">
        <v>2.7900000000000001E-2</v>
      </c>
      <c r="O2663" s="71">
        <v>3.5499999999999997E-2</v>
      </c>
      <c r="P2663" s="71">
        <v>8.1199999999999994E-2</v>
      </c>
      <c r="Q2663" s="71">
        <v>0.16070000000000001</v>
      </c>
      <c r="R2663" s="71">
        <v>0.31759999999999999</v>
      </c>
      <c r="S2663" s="71">
        <v>0.80510000000000004</v>
      </c>
      <c r="T2663" s="71">
        <v>1.5263</v>
      </c>
      <c r="U2663" s="71">
        <v>1.8301000000000001</v>
      </c>
      <c r="X2663" s="66">
        <v>44284</v>
      </c>
      <c r="Y2663" s="72">
        <v>-0.623</v>
      </c>
      <c r="Z2663" s="72">
        <v>-0.63200000000000001</v>
      </c>
      <c r="AA2663" s="72">
        <v>-0.63800000000000001</v>
      </c>
      <c r="AB2663" s="72">
        <v>-0.64300000000000002</v>
      </c>
      <c r="AC2663" s="72">
        <v>-0.68700000000000006</v>
      </c>
      <c r="AD2663" s="72">
        <v>-0.59299999999999997</v>
      </c>
      <c r="AE2663" s="72">
        <v>-7.1999999999999995E-2</v>
      </c>
      <c r="AF2663" s="72">
        <v>0.28899999999999998</v>
      </c>
      <c r="AJ2663" s="66">
        <v>44369</v>
      </c>
      <c r="AK2663" s="71">
        <v>-9.8799999999999999E-2</v>
      </c>
      <c r="AL2663" s="71">
        <v>-0.1048</v>
      </c>
      <c r="AM2663" s="71">
        <v>-0.115</v>
      </c>
      <c r="AN2663" s="71">
        <v>-0.107</v>
      </c>
      <c r="AO2663" s="71">
        <v>-9.7000000000000003E-2</v>
      </c>
      <c r="AP2663" s="71">
        <v>-9.1999999999999998E-2</v>
      </c>
      <c r="AQ2663" s="71">
        <v>5.6000000000000001E-2</v>
      </c>
      <c r="AR2663" s="71">
        <v>0.25</v>
      </c>
      <c r="AV2663" s="66">
        <v>44292</v>
      </c>
      <c r="AW2663" s="71">
        <v>-0.55100000000000005</v>
      </c>
      <c r="AX2663" s="71">
        <v>-0.52400000000000002</v>
      </c>
      <c r="AY2663" s="71">
        <v>-0.50600000000000001</v>
      </c>
      <c r="AZ2663" s="71">
        <v>-0.498</v>
      </c>
      <c r="BA2663" s="71">
        <v>-0.41899999999999998</v>
      </c>
      <c r="BB2663" s="71">
        <v>-0.26900000000000002</v>
      </c>
      <c r="BC2663" s="71">
        <v>0.34499999999999997</v>
      </c>
      <c r="BD2663" s="71">
        <v>0.68400000000000005</v>
      </c>
      <c r="BG2663" s="66">
        <v>44298</v>
      </c>
      <c r="BH2663" s="71">
        <v>3.88</v>
      </c>
      <c r="BI2663" s="71">
        <v>4.6500000000000004</v>
      </c>
      <c r="BJ2663" s="71">
        <v>4.8100000000000005</v>
      </c>
      <c r="BK2663" s="71">
        <v>4.6735000000000007</v>
      </c>
      <c r="BL2663" s="71">
        <v>4.5369999999999999</v>
      </c>
      <c r="BM2663" s="71">
        <v>8.0090000000000003</v>
      </c>
      <c r="BN2663" s="71">
        <v>9.3390000000000004</v>
      </c>
      <c r="BO2663" s="71">
        <v>10.711</v>
      </c>
      <c r="BR2663" s="66">
        <v>44686</v>
      </c>
      <c r="BS2663" s="71">
        <v>9.3000000000000007</v>
      </c>
      <c r="BT2663" s="71">
        <v>10.5</v>
      </c>
      <c r="BU2663" s="71">
        <v>13.75</v>
      </c>
      <c r="BV2663" s="71">
        <v>22.619999999999997</v>
      </c>
      <c r="BW2663" s="71">
        <v>31.49</v>
      </c>
      <c r="BX2663" s="71">
        <v>32.99</v>
      </c>
      <c r="BY2663" s="71">
        <v>32.945</v>
      </c>
      <c r="BZ2663" s="71">
        <v>32.9</v>
      </c>
      <c r="CJ2663" s="66"/>
      <c r="CM2663" s="66"/>
      <c r="CP2663" s="66"/>
      <c r="CS2663" s="66"/>
    </row>
    <row r="2664" spans="13:97" ht="14.25" customHeight="1" x14ac:dyDescent="0.3">
      <c r="M2664" s="66">
        <v>44265</v>
      </c>
      <c r="N2664" s="71">
        <v>3.04E-2</v>
      </c>
      <c r="O2664" s="71">
        <v>4.3099999999999999E-2</v>
      </c>
      <c r="P2664" s="71">
        <v>7.3499999999999996E-2</v>
      </c>
      <c r="Q2664" s="71">
        <v>0.15279999999999999</v>
      </c>
      <c r="R2664" s="71">
        <v>0.32329999999999998</v>
      </c>
      <c r="S2664" s="71">
        <v>0.78910000000000002</v>
      </c>
      <c r="T2664" s="71">
        <v>1.5178</v>
      </c>
      <c r="U2664" s="71">
        <v>1.8293499999999998</v>
      </c>
      <c r="X2664" s="66">
        <v>44285</v>
      </c>
      <c r="Y2664" s="72">
        <v>-0.621</v>
      </c>
      <c r="Z2664" s="72">
        <v>-0.63800000000000001</v>
      </c>
      <c r="AA2664" s="72">
        <v>-0.629</v>
      </c>
      <c r="AB2664" s="72">
        <v>-0.65400000000000003</v>
      </c>
      <c r="AC2664" s="72">
        <v>-0.66800000000000004</v>
      </c>
      <c r="AD2664" s="72">
        <v>-0.56499999999999995</v>
      </c>
      <c r="AE2664" s="72">
        <v>-4.3999999999999997E-2</v>
      </c>
      <c r="AF2664" s="72">
        <v>0.308</v>
      </c>
      <c r="AJ2664" s="66">
        <v>44370</v>
      </c>
      <c r="AK2664" s="71">
        <v>-9.8599999999999993E-2</v>
      </c>
      <c r="AL2664" s="71">
        <v>-0.1048</v>
      </c>
      <c r="AM2664" s="71">
        <v>-0.115</v>
      </c>
      <c r="AN2664" s="71">
        <v>-0.107</v>
      </c>
      <c r="AO2664" s="71">
        <v>-0.106</v>
      </c>
      <c r="AP2664" s="71">
        <v>-0.09</v>
      </c>
      <c r="AQ2664" s="71">
        <v>5.6000000000000001E-2</v>
      </c>
      <c r="AR2664" s="71">
        <v>0.252</v>
      </c>
      <c r="AV2664" s="66">
        <v>44293</v>
      </c>
      <c r="AW2664" s="71">
        <v>-0.54300000000000004</v>
      </c>
      <c r="AX2664" s="71">
        <v>-0.52400000000000002</v>
      </c>
      <c r="AY2664" s="71">
        <v>-0.50600000000000001</v>
      </c>
      <c r="AZ2664" s="71">
        <v>-0.498</v>
      </c>
      <c r="BA2664" s="71">
        <v>-0.42299999999999999</v>
      </c>
      <c r="BB2664" s="71">
        <v>-0.27400000000000002</v>
      </c>
      <c r="BC2664" s="71">
        <v>0.34200000000000003</v>
      </c>
      <c r="BD2664" s="71">
        <v>0.68400000000000005</v>
      </c>
      <c r="BG2664" s="66">
        <v>44299</v>
      </c>
      <c r="BH2664" s="71">
        <v>3.88</v>
      </c>
      <c r="BI2664" s="71">
        <v>4.6500000000000004</v>
      </c>
      <c r="BJ2664" s="71">
        <v>4.8100000000000005</v>
      </c>
      <c r="BK2664" s="71">
        <v>4.6735000000000007</v>
      </c>
      <c r="BL2664" s="71">
        <v>4.5369999999999999</v>
      </c>
      <c r="BM2664" s="71">
        <v>8.0090000000000003</v>
      </c>
      <c r="BN2664" s="71">
        <v>9.3529999999999998</v>
      </c>
      <c r="BO2664" s="71">
        <v>10.714</v>
      </c>
      <c r="BR2664" s="66">
        <v>44687</v>
      </c>
      <c r="BS2664" s="71">
        <v>9.3000000000000007</v>
      </c>
      <c r="BT2664" s="71">
        <v>10.5</v>
      </c>
      <c r="BU2664" s="71">
        <v>13.75</v>
      </c>
      <c r="BV2664" s="71">
        <v>22.619999999999997</v>
      </c>
      <c r="BW2664" s="71">
        <v>31.49</v>
      </c>
      <c r="BX2664" s="71">
        <v>32.99</v>
      </c>
      <c r="BY2664" s="71">
        <v>32.945</v>
      </c>
      <c r="BZ2664" s="71">
        <v>32.9</v>
      </c>
      <c r="CJ2664" s="66"/>
      <c r="CM2664" s="66"/>
      <c r="CP2664" s="66"/>
      <c r="CS2664" s="66"/>
    </row>
    <row r="2665" spans="13:97" ht="14.25" customHeight="1" x14ac:dyDescent="0.3">
      <c r="M2665" s="66">
        <v>44266</v>
      </c>
      <c r="N2665" s="71">
        <v>2.7900000000000001E-2</v>
      </c>
      <c r="O2665" s="71">
        <v>4.5600000000000002E-2</v>
      </c>
      <c r="P2665" s="71">
        <v>7.6100000000000001E-2</v>
      </c>
      <c r="Q2665" s="71">
        <v>0.1389</v>
      </c>
      <c r="R2665" s="71">
        <v>0.3155</v>
      </c>
      <c r="S2665" s="71">
        <v>0.78600000000000003</v>
      </c>
      <c r="T2665" s="71">
        <v>1.5369999999999999</v>
      </c>
      <c r="U2665" s="71">
        <v>1.8664000000000001</v>
      </c>
      <c r="X2665" s="66">
        <v>44286</v>
      </c>
      <c r="Y2665" s="72">
        <v>-0.624</v>
      </c>
      <c r="Z2665" s="72">
        <v>-0.64200000000000002</v>
      </c>
      <c r="AA2665" s="72">
        <v>-0.63500000000000001</v>
      </c>
      <c r="AB2665" s="72">
        <v>-0.66600000000000004</v>
      </c>
      <c r="AC2665" s="72">
        <v>-0.61</v>
      </c>
      <c r="AD2665" s="72">
        <v>-0.56799999999999995</v>
      </c>
      <c r="AE2665" s="72">
        <v>-4.7E-2</v>
      </c>
      <c r="AF2665" s="72">
        <v>0.308</v>
      </c>
      <c r="AJ2665" s="66">
        <v>44371</v>
      </c>
      <c r="AK2665" s="71">
        <v>-9.8699999999999996E-2</v>
      </c>
      <c r="AL2665" s="71">
        <v>-0.10489999999999999</v>
      </c>
      <c r="AM2665" s="71">
        <v>-0.115</v>
      </c>
      <c r="AN2665" s="71">
        <v>-0.108</v>
      </c>
      <c r="AO2665" s="71">
        <v>-0.105</v>
      </c>
      <c r="AP2665" s="71">
        <v>-9.0999999999999998E-2</v>
      </c>
      <c r="AQ2665" s="71">
        <v>5.6000000000000001E-2</v>
      </c>
      <c r="AR2665" s="71">
        <v>0.248</v>
      </c>
      <c r="AV2665" s="66">
        <v>44294</v>
      </c>
      <c r="AW2665" s="71">
        <v>-0.54200000000000004</v>
      </c>
      <c r="AX2665" s="71">
        <v>-0.52400000000000002</v>
      </c>
      <c r="AY2665" s="71">
        <v>-0.50600000000000001</v>
      </c>
      <c r="AZ2665" s="71">
        <v>-0.50700000000000001</v>
      </c>
      <c r="BA2665" s="71">
        <v>-0.42599999999999999</v>
      </c>
      <c r="BB2665" s="71">
        <v>-0.27400000000000002</v>
      </c>
      <c r="BC2665" s="71">
        <v>0.33400000000000002</v>
      </c>
      <c r="BD2665" s="71">
        <v>0.67400000000000004</v>
      </c>
      <c r="BG2665" s="66">
        <v>44300</v>
      </c>
      <c r="BH2665" s="71">
        <v>3.88</v>
      </c>
      <c r="BI2665" s="71">
        <v>4.6500000000000004</v>
      </c>
      <c r="BJ2665" s="71">
        <v>4.8100000000000005</v>
      </c>
      <c r="BK2665" s="71">
        <v>4.6735000000000007</v>
      </c>
      <c r="BL2665" s="71">
        <v>4.5369999999999999</v>
      </c>
      <c r="BM2665" s="71">
        <v>8.0090000000000003</v>
      </c>
      <c r="BN2665" s="71">
        <v>9.2309999999999999</v>
      </c>
      <c r="BO2665" s="71">
        <v>10.571999999999999</v>
      </c>
      <c r="BR2665" s="66">
        <v>44690</v>
      </c>
      <c r="BS2665" s="71">
        <v>9.3000000000000007</v>
      </c>
      <c r="BT2665" s="71">
        <v>10.5</v>
      </c>
      <c r="BU2665" s="71">
        <v>13.75</v>
      </c>
      <c r="BV2665" s="71">
        <v>22.619999999999997</v>
      </c>
      <c r="BW2665" s="71">
        <v>31.49</v>
      </c>
      <c r="BX2665" s="71">
        <v>32.99</v>
      </c>
      <c r="BY2665" s="71">
        <v>32.945</v>
      </c>
      <c r="BZ2665" s="71">
        <v>32.9</v>
      </c>
      <c r="CJ2665" s="66"/>
      <c r="CM2665" s="66"/>
      <c r="CP2665" s="66"/>
      <c r="CS2665" s="66"/>
    </row>
    <row r="2666" spans="13:97" ht="14.25" customHeight="1" x14ac:dyDescent="0.3">
      <c r="M2666" s="66">
        <v>44267</v>
      </c>
      <c r="N2666" s="71">
        <v>2.0299999999999999E-2</v>
      </c>
      <c r="O2666" s="71">
        <v>3.3000000000000002E-2</v>
      </c>
      <c r="P2666" s="71">
        <v>6.0900000000000003E-2</v>
      </c>
      <c r="Q2666" s="71">
        <v>0.14699999999999999</v>
      </c>
      <c r="R2666" s="71">
        <v>0.33639999999999998</v>
      </c>
      <c r="S2666" s="71">
        <v>0.84009999999999996</v>
      </c>
      <c r="T2666" s="71">
        <v>1.6247</v>
      </c>
      <c r="U2666" s="71">
        <v>1.9568500000000002</v>
      </c>
      <c r="X2666" s="66">
        <v>44287</v>
      </c>
      <c r="Y2666" s="72">
        <v>-0.61799999999999999</v>
      </c>
      <c r="Z2666" s="72">
        <v>-0.64700000000000002</v>
      </c>
      <c r="AA2666" s="72">
        <v>-0.63200000000000001</v>
      </c>
      <c r="AB2666" s="72">
        <v>-0.68700000000000006</v>
      </c>
      <c r="AC2666" s="72">
        <v>-0.63500000000000001</v>
      </c>
      <c r="AD2666" s="72">
        <v>-0.59299999999999997</v>
      </c>
      <c r="AE2666" s="72">
        <v>-8.1000000000000003E-2</v>
      </c>
      <c r="AF2666" s="72">
        <v>0.27700000000000002</v>
      </c>
      <c r="AJ2666" s="66">
        <v>44372</v>
      </c>
      <c r="AK2666" s="71">
        <v>-0.10290000000000001</v>
      </c>
      <c r="AL2666" s="71">
        <v>-0.1057</v>
      </c>
      <c r="AM2666" s="71">
        <v>-0.11700000000000001</v>
      </c>
      <c r="AN2666" s="71">
        <v>-0.112</v>
      </c>
      <c r="AO2666" s="71">
        <v>-0.121</v>
      </c>
      <c r="AP2666" s="71">
        <v>-9.9000000000000005E-2</v>
      </c>
      <c r="AQ2666" s="71">
        <v>4.7E-2</v>
      </c>
      <c r="AR2666" s="71">
        <v>0.23899999999999999</v>
      </c>
      <c r="AV2666" s="66">
        <v>44295</v>
      </c>
      <c r="AW2666" s="71">
        <v>-0.54700000000000004</v>
      </c>
      <c r="AX2666" s="71">
        <v>-0.52400000000000002</v>
      </c>
      <c r="AY2666" s="71">
        <v>-0.50600000000000001</v>
      </c>
      <c r="AZ2666" s="71">
        <v>-0.497</v>
      </c>
      <c r="BA2666" s="71">
        <v>-0.41299999999999998</v>
      </c>
      <c r="BB2666" s="71">
        <v>-0.24099999999999999</v>
      </c>
      <c r="BC2666" s="71">
        <v>0.377</v>
      </c>
      <c r="BD2666" s="71">
        <v>0.71499999999999997</v>
      </c>
      <c r="BG2666" s="66">
        <v>44301</v>
      </c>
      <c r="BH2666" s="71">
        <v>3.88</v>
      </c>
      <c r="BI2666" s="71">
        <v>4.6500000000000004</v>
      </c>
      <c r="BJ2666" s="71">
        <v>4.8100000000000005</v>
      </c>
      <c r="BK2666" s="71">
        <v>4.6735000000000007</v>
      </c>
      <c r="BL2666" s="71">
        <v>4.5369999999999999</v>
      </c>
      <c r="BM2666" s="71">
        <v>8.0090000000000003</v>
      </c>
      <c r="BN2666" s="71">
        <v>9.1059999999999999</v>
      </c>
      <c r="BO2666" s="71">
        <v>10.477</v>
      </c>
      <c r="BR2666" s="66">
        <v>44691</v>
      </c>
      <c r="BS2666" s="71">
        <v>9.3000000000000007</v>
      </c>
      <c r="BT2666" s="71">
        <v>10.5</v>
      </c>
      <c r="BU2666" s="71">
        <v>13.75</v>
      </c>
      <c r="BV2666" s="71">
        <v>22.619999999999997</v>
      </c>
      <c r="BW2666" s="71">
        <v>31.49</v>
      </c>
      <c r="BX2666" s="71">
        <v>32.99</v>
      </c>
      <c r="BY2666" s="71">
        <v>32.945</v>
      </c>
      <c r="BZ2666" s="71">
        <v>32.9</v>
      </c>
      <c r="CJ2666" s="66"/>
      <c r="CM2666" s="66"/>
      <c r="CP2666" s="66"/>
      <c r="CS2666" s="66"/>
    </row>
    <row r="2667" spans="13:97" ht="14.25" customHeight="1" x14ac:dyDescent="0.3">
      <c r="M2667" s="66">
        <v>44268</v>
      </c>
      <c r="N2667" s="71">
        <v>2.0299999999999999E-2</v>
      </c>
      <c r="O2667" s="71">
        <v>3.3000000000000002E-2</v>
      </c>
      <c r="P2667" s="71">
        <v>6.0900000000000003E-2</v>
      </c>
      <c r="Q2667" s="71">
        <v>0.14699999999999999</v>
      </c>
      <c r="R2667" s="71">
        <v>0.33639999999999998</v>
      </c>
      <c r="S2667" s="71">
        <v>0.84009999999999996</v>
      </c>
      <c r="T2667" s="71">
        <v>1.6247</v>
      </c>
      <c r="U2667" s="71">
        <v>1.9568500000000002</v>
      </c>
      <c r="X2667" s="66">
        <v>44288</v>
      </c>
      <c r="Y2667" s="72">
        <v>-0.61899999999999999</v>
      </c>
      <c r="Z2667" s="72">
        <v>-0.64700000000000002</v>
      </c>
      <c r="AA2667" s="72">
        <v>-0.63200000000000001</v>
      </c>
      <c r="AB2667" s="72">
        <v>-0.68700000000000006</v>
      </c>
      <c r="AC2667" s="72">
        <v>-0.63500000000000001</v>
      </c>
      <c r="AD2667" s="72">
        <v>-0.59299999999999997</v>
      </c>
      <c r="AE2667" s="72">
        <v>-8.1000000000000003E-2</v>
      </c>
      <c r="AF2667" s="72">
        <v>0.27700000000000002</v>
      </c>
      <c r="AJ2667" s="66">
        <v>44373</v>
      </c>
      <c r="AK2667" s="71">
        <v>-0.10290000000000001</v>
      </c>
      <c r="AL2667" s="71">
        <v>-0.1057</v>
      </c>
      <c r="AM2667" s="71">
        <v>-0.11700000000000001</v>
      </c>
      <c r="AN2667" s="71">
        <v>-0.112</v>
      </c>
      <c r="AO2667" s="71">
        <v>-0.121</v>
      </c>
      <c r="AP2667" s="71">
        <v>-9.9000000000000005E-2</v>
      </c>
      <c r="AQ2667" s="71">
        <v>4.7E-2</v>
      </c>
      <c r="AR2667" s="71">
        <v>0.23899999999999999</v>
      </c>
      <c r="AV2667" s="66">
        <v>44298</v>
      </c>
      <c r="AW2667" s="71">
        <v>-0.54100000000000004</v>
      </c>
      <c r="AX2667" s="71">
        <v>-0.52400000000000002</v>
      </c>
      <c r="AY2667" s="71">
        <v>-0.50600000000000001</v>
      </c>
      <c r="AZ2667" s="71">
        <v>-0.504</v>
      </c>
      <c r="BA2667" s="71">
        <v>-0.41599999999999998</v>
      </c>
      <c r="BB2667" s="71">
        <v>-0.24299999999999999</v>
      </c>
      <c r="BC2667" s="71">
        <v>0.38900000000000001</v>
      </c>
      <c r="BD2667" s="71">
        <v>0.72899999999999998</v>
      </c>
      <c r="BG2667" s="66">
        <v>44302</v>
      </c>
      <c r="BH2667" s="71">
        <v>3.86</v>
      </c>
      <c r="BI2667" s="71">
        <v>4.62</v>
      </c>
      <c r="BJ2667" s="71">
        <v>4.79</v>
      </c>
      <c r="BK2667" s="71">
        <v>4.6635</v>
      </c>
      <c r="BL2667" s="71">
        <v>4.5369999999999999</v>
      </c>
      <c r="BM2667" s="71">
        <v>8.0090000000000003</v>
      </c>
      <c r="BN2667" s="71">
        <v>9.0630000000000006</v>
      </c>
      <c r="BO2667" s="71">
        <v>10.503</v>
      </c>
      <c r="BR2667" s="66">
        <v>44692</v>
      </c>
      <c r="BS2667" s="71">
        <v>9.3000000000000007</v>
      </c>
      <c r="BT2667" s="71">
        <v>10.5</v>
      </c>
      <c r="BU2667" s="71">
        <v>13.75</v>
      </c>
      <c r="BV2667" s="71">
        <v>22.619999999999997</v>
      </c>
      <c r="BW2667" s="71">
        <v>31.49</v>
      </c>
      <c r="BX2667" s="71">
        <v>32.99</v>
      </c>
      <c r="BY2667" s="71">
        <v>32.945</v>
      </c>
      <c r="BZ2667" s="71">
        <v>32.9</v>
      </c>
      <c r="CJ2667" s="66"/>
      <c r="CM2667" s="66"/>
      <c r="CP2667" s="66"/>
      <c r="CS2667" s="66"/>
    </row>
    <row r="2668" spans="13:97" ht="14.25" customHeight="1" x14ac:dyDescent="0.3">
      <c r="M2668" s="66">
        <v>44269</v>
      </c>
      <c r="N2668" s="71">
        <v>2.0299999999999999E-2</v>
      </c>
      <c r="O2668" s="71">
        <v>3.3000000000000002E-2</v>
      </c>
      <c r="P2668" s="71">
        <v>6.0900000000000003E-2</v>
      </c>
      <c r="Q2668" s="71">
        <v>0.14699999999999999</v>
      </c>
      <c r="R2668" s="71">
        <v>0.33639999999999998</v>
      </c>
      <c r="S2668" s="71">
        <v>0.84009999999999996</v>
      </c>
      <c r="T2668" s="71">
        <v>1.6247</v>
      </c>
      <c r="U2668" s="71">
        <v>1.9568500000000002</v>
      </c>
      <c r="X2668" s="66">
        <v>44291</v>
      </c>
      <c r="Y2668" s="72">
        <v>-0.61899999999999999</v>
      </c>
      <c r="Z2668" s="72">
        <v>-0.64700000000000002</v>
      </c>
      <c r="AA2668" s="72">
        <v>-0.63200000000000001</v>
      </c>
      <c r="AB2668" s="72">
        <v>-0.68700000000000006</v>
      </c>
      <c r="AC2668" s="72">
        <v>-0.63500000000000001</v>
      </c>
      <c r="AD2668" s="72">
        <v>-0.59299999999999997</v>
      </c>
      <c r="AE2668" s="72">
        <v>-8.1000000000000003E-2</v>
      </c>
      <c r="AF2668" s="72">
        <v>0.27700000000000002</v>
      </c>
      <c r="AJ2668" s="66">
        <v>44374</v>
      </c>
      <c r="AK2668" s="71">
        <v>-0.10290000000000001</v>
      </c>
      <c r="AL2668" s="71">
        <v>-0.1057</v>
      </c>
      <c r="AM2668" s="71">
        <v>-0.11700000000000001</v>
      </c>
      <c r="AN2668" s="71">
        <v>-0.112</v>
      </c>
      <c r="AO2668" s="71">
        <v>-0.121</v>
      </c>
      <c r="AP2668" s="71">
        <v>-9.9000000000000005E-2</v>
      </c>
      <c r="AQ2668" s="71">
        <v>4.7E-2</v>
      </c>
      <c r="AR2668" s="71">
        <v>0.23899999999999999</v>
      </c>
      <c r="AV2668" s="66">
        <v>44299</v>
      </c>
      <c r="AW2668" s="71">
        <v>-0.54100000000000004</v>
      </c>
      <c r="AX2668" s="71">
        <v>-0.56200000000000006</v>
      </c>
      <c r="AY2668" s="71">
        <v>-0.51600000000000001</v>
      </c>
      <c r="AZ2668" s="71">
        <v>-0.49</v>
      </c>
      <c r="BA2668" s="71">
        <v>-0.40600000000000003</v>
      </c>
      <c r="BB2668" s="71">
        <v>-0.245</v>
      </c>
      <c r="BC2668" s="71">
        <v>0.38700000000000001</v>
      </c>
      <c r="BD2668" s="71">
        <v>0.72899999999999998</v>
      </c>
      <c r="BG2668" s="66">
        <v>44305</v>
      </c>
      <c r="BH2668" s="71">
        <v>3.86</v>
      </c>
      <c r="BI2668" s="71">
        <v>4.62</v>
      </c>
      <c r="BJ2668" s="71">
        <v>4.79</v>
      </c>
      <c r="BK2668" s="71">
        <v>4.6635</v>
      </c>
      <c r="BL2668" s="71">
        <v>4.5369999999999999</v>
      </c>
      <c r="BM2668" s="71">
        <v>8.0090000000000003</v>
      </c>
      <c r="BN2668" s="71">
        <v>9.077</v>
      </c>
      <c r="BO2668" s="71">
        <v>10.523</v>
      </c>
      <c r="BR2668" s="66">
        <v>44693</v>
      </c>
      <c r="BS2668" s="71">
        <v>9.3000000000000007</v>
      </c>
      <c r="BT2668" s="71">
        <v>10.5</v>
      </c>
      <c r="BU2668" s="71">
        <v>13.75</v>
      </c>
      <c r="BV2668" s="71">
        <v>22.619999999999997</v>
      </c>
      <c r="BW2668" s="71">
        <v>31.49</v>
      </c>
      <c r="BX2668" s="71">
        <v>32.99</v>
      </c>
      <c r="BY2668" s="71">
        <v>32.945</v>
      </c>
      <c r="BZ2668" s="71">
        <v>32.9</v>
      </c>
      <c r="CJ2668" s="66"/>
      <c r="CM2668" s="66"/>
      <c r="CP2668" s="66"/>
      <c r="CS2668" s="66"/>
    </row>
    <row r="2669" spans="13:97" ht="14.25" customHeight="1" x14ac:dyDescent="0.3">
      <c r="M2669" s="66">
        <v>44270</v>
      </c>
      <c r="N2669" s="71">
        <v>1.2699999999999999E-2</v>
      </c>
      <c r="O2669" s="71">
        <v>4.0599999999999997E-2</v>
      </c>
      <c r="P2669" s="71">
        <v>6.3399999999999998E-2</v>
      </c>
      <c r="Q2669" s="71">
        <v>0.151</v>
      </c>
      <c r="R2669" s="71">
        <v>0.33389999999999997</v>
      </c>
      <c r="S2669" s="71">
        <v>0.82720000000000005</v>
      </c>
      <c r="T2669" s="71">
        <v>1.6055000000000001</v>
      </c>
      <c r="U2669" s="71">
        <v>1.9340000000000002</v>
      </c>
      <c r="X2669" s="66">
        <v>44292</v>
      </c>
      <c r="Y2669" s="72">
        <v>-0.61799999999999999</v>
      </c>
      <c r="Z2669" s="72">
        <v>-0.64</v>
      </c>
      <c r="AA2669" s="72">
        <v>-0.629</v>
      </c>
      <c r="AB2669" s="72">
        <v>-0.67800000000000005</v>
      </c>
      <c r="AC2669" s="72">
        <v>-0.63</v>
      </c>
      <c r="AD2669" s="72">
        <v>-0.58499999999999996</v>
      </c>
      <c r="AE2669" s="72">
        <v>-6.4000000000000001E-2</v>
      </c>
      <c r="AF2669" s="72">
        <v>0.28999999999999998</v>
      </c>
      <c r="AJ2669" s="66">
        <v>44375</v>
      </c>
      <c r="AK2669" s="71">
        <v>-0.10290000000000001</v>
      </c>
      <c r="AL2669" s="71">
        <v>-0.10589999999999999</v>
      </c>
      <c r="AM2669" s="71">
        <v>-0.11700000000000001</v>
      </c>
      <c r="AN2669" s="71">
        <v>-9.9000000000000005E-2</v>
      </c>
      <c r="AO2669" s="71">
        <v>-0.104</v>
      </c>
      <c r="AP2669" s="71">
        <v>-9.1999999999999998E-2</v>
      </c>
      <c r="AQ2669" s="71">
        <v>5.8000000000000003E-2</v>
      </c>
      <c r="AR2669" s="71">
        <v>0.247</v>
      </c>
      <c r="AV2669" s="66">
        <v>44300</v>
      </c>
      <c r="AW2669" s="71">
        <v>-0.54</v>
      </c>
      <c r="AX2669" s="71">
        <v>-0.56200000000000006</v>
      </c>
      <c r="AY2669" s="71">
        <v>-0.51600000000000001</v>
      </c>
      <c r="AZ2669" s="71">
        <v>-0.48199999999999998</v>
      </c>
      <c r="BA2669" s="71">
        <v>-0.39100000000000001</v>
      </c>
      <c r="BB2669" s="71">
        <v>-0.224</v>
      </c>
      <c r="BC2669" s="71">
        <v>0.41599999999999998</v>
      </c>
      <c r="BD2669" s="71">
        <v>0.753</v>
      </c>
      <c r="BG2669" s="66">
        <v>44306</v>
      </c>
      <c r="BH2669" s="71">
        <v>3.86</v>
      </c>
      <c r="BI2669" s="71">
        <v>4.62</v>
      </c>
      <c r="BJ2669" s="71">
        <v>4.79</v>
      </c>
      <c r="BK2669" s="71">
        <v>4.6635</v>
      </c>
      <c r="BL2669" s="71">
        <v>4.5369999999999999</v>
      </c>
      <c r="BM2669" s="71">
        <v>8.0090000000000003</v>
      </c>
      <c r="BN2669" s="71">
        <v>9.0869999999999997</v>
      </c>
      <c r="BO2669" s="71">
        <v>10.53</v>
      </c>
      <c r="BR2669" s="66">
        <v>44694</v>
      </c>
      <c r="BS2669" s="71">
        <v>9.3000000000000007</v>
      </c>
      <c r="BT2669" s="71">
        <v>10.5</v>
      </c>
      <c r="BU2669" s="71">
        <v>13.75</v>
      </c>
      <c r="BV2669" s="71">
        <v>22.619999999999997</v>
      </c>
      <c r="BW2669" s="71">
        <v>31.49</v>
      </c>
      <c r="BX2669" s="71">
        <v>32.99</v>
      </c>
      <c r="BY2669" s="71">
        <v>32.945</v>
      </c>
      <c r="BZ2669" s="71">
        <v>32.9</v>
      </c>
      <c r="CJ2669" s="66"/>
      <c r="CM2669" s="66"/>
      <c r="CP2669" s="66"/>
      <c r="CS2669" s="66"/>
    </row>
    <row r="2670" spans="13:97" ht="14.25" customHeight="1" x14ac:dyDescent="0.3">
      <c r="M2670" s="66">
        <v>44271</v>
      </c>
      <c r="N2670" s="71">
        <v>1.2699999999999999E-2</v>
      </c>
      <c r="O2670" s="71">
        <v>4.5600000000000002E-2</v>
      </c>
      <c r="P2670" s="71">
        <v>6.8500000000000005E-2</v>
      </c>
      <c r="Q2670" s="71">
        <v>0.14899999999999999</v>
      </c>
      <c r="R2670" s="71">
        <v>0.33400000000000002</v>
      </c>
      <c r="S2670" s="71">
        <v>0.82899999999999996</v>
      </c>
      <c r="T2670" s="71">
        <v>1.6179000000000001</v>
      </c>
      <c r="U2670" s="71">
        <v>1.9519500000000001</v>
      </c>
      <c r="X2670" s="66">
        <v>44293</v>
      </c>
      <c r="Y2670" s="72">
        <v>-0.62</v>
      </c>
      <c r="Z2670" s="72">
        <v>-0.64100000000000001</v>
      </c>
      <c r="AA2670" s="72">
        <v>-0.63</v>
      </c>
      <c r="AB2670" s="72">
        <v>-0.68200000000000005</v>
      </c>
      <c r="AC2670" s="72">
        <v>-0.63900000000000001</v>
      </c>
      <c r="AD2670" s="72">
        <v>-0.59199999999999997</v>
      </c>
      <c r="AE2670" s="72">
        <v>-7.4999999999999997E-2</v>
      </c>
      <c r="AF2670" s="72">
        <v>0.27800000000000002</v>
      </c>
      <c r="AJ2670" s="66">
        <v>44376</v>
      </c>
      <c r="AK2670" s="71">
        <v>-0.1028</v>
      </c>
      <c r="AL2670" s="71">
        <v>-0.10589999999999999</v>
      </c>
      <c r="AM2670" s="71">
        <v>-0.11700000000000001</v>
      </c>
      <c r="AN2670" s="71">
        <v>-0.109</v>
      </c>
      <c r="AO2670" s="71">
        <v>-0.11</v>
      </c>
      <c r="AP2670" s="71">
        <v>-9.1999999999999998E-2</v>
      </c>
      <c r="AQ2670" s="71">
        <v>6.2E-2</v>
      </c>
      <c r="AR2670" s="71">
        <v>0.248</v>
      </c>
      <c r="AV2670" s="66">
        <v>44301</v>
      </c>
      <c r="AW2670" s="71">
        <v>-0.55600000000000005</v>
      </c>
      <c r="AX2670" s="71">
        <v>-0.56200000000000006</v>
      </c>
      <c r="AY2670" s="71">
        <v>-0.51600000000000001</v>
      </c>
      <c r="AZ2670" s="71">
        <v>-0.49299999999999999</v>
      </c>
      <c r="BA2670" s="71">
        <v>-0.40699999999999997</v>
      </c>
      <c r="BB2670" s="71">
        <v>-0.255</v>
      </c>
      <c r="BC2670" s="71">
        <v>0.375</v>
      </c>
      <c r="BD2670" s="71">
        <v>0.71399999999999997</v>
      </c>
      <c r="BG2670" s="66">
        <v>44307</v>
      </c>
      <c r="BH2670" s="71">
        <v>3.86</v>
      </c>
      <c r="BI2670" s="71">
        <v>4.62</v>
      </c>
      <c r="BJ2670" s="71">
        <v>4.79</v>
      </c>
      <c r="BK2670" s="71">
        <v>4.6635</v>
      </c>
      <c r="BL2670" s="71">
        <v>4.5369999999999999</v>
      </c>
      <c r="BM2670" s="71">
        <v>8.0090000000000003</v>
      </c>
      <c r="BN2670" s="71">
        <v>9.0939999999999994</v>
      </c>
      <c r="BO2670" s="71">
        <v>10.542</v>
      </c>
      <c r="BR2670" s="66">
        <v>44697</v>
      </c>
      <c r="BS2670" s="71">
        <v>9.3000000000000007</v>
      </c>
      <c r="BT2670" s="71">
        <v>10.5</v>
      </c>
      <c r="BU2670" s="71">
        <v>13.75</v>
      </c>
      <c r="BV2670" s="71">
        <v>22.619999999999997</v>
      </c>
      <c r="BW2670" s="71">
        <v>31.49</v>
      </c>
      <c r="BX2670" s="71">
        <v>32.99</v>
      </c>
      <c r="BY2670" s="71">
        <v>32.945</v>
      </c>
      <c r="BZ2670" s="71">
        <v>32.9</v>
      </c>
      <c r="CJ2670" s="66"/>
      <c r="CM2670" s="66"/>
      <c r="CP2670" s="66"/>
      <c r="CS2670" s="66"/>
    </row>
    <row r="2671" spans="13:97" ht="14.25" customHeight="1" x14ac:dyDescent="0.3">
      <c r="M2671" s="66">
        <v>44272</v>
      </c>
      <c r="N2671" s="71">
        <v>2.5000000000000001E-3</v>
      </c>
      <c r="O2671" s="71">
        <v>4.3099999999999999E-2</v>
      </c>
      <c r="P2671" s="71">
        <v>6.0900000000000003E-2</v>
      </c>
      <c r="Q2671" s="71">
        <v>0.13300000000000001</v>
      </c>
      <c r="R2671" s="71">
        <v>0.2999</v>
      </c>
      <c r="S2671" s="71">
        <v>0.79830000000000001</v>
      </c>
      <c r="T2671" s="71">
        <v>1.6427</v>
      </c>
      <c r="U2671" s="71">
        <v>1.9792000000000001</v>
      </c>
      <c r="X2671" s="66">
        <v>44294</v>
      </c>
      <c r="Y2671" s="72">
        <v>-0.621</v>
      </c>
      <c r="Z2671" s="72">
        <v>-0.64</v>
      </c>
      <c r="AA2671" s="72">
        <v>-0.628</v>
      </c>
      <c r="AB2671" s="72">
        <v>-0.69299999999999995</v>
      </c>
      <c r="AC2671" s="72">
        <v>-0.64700000000000002</v>
      </c>
      <c r="AD2671" s="72">
        <v>-0.59899999999999998</v>
      </c>
      <c r="AE2671" s="72">
        <v>-8.3000000000000004E-2</v>
      </c>
      <c r="AF2671" s="72">
        <v>0.27300000000000002</v>
      </c>
      <c r="AJ2671" s="66">
        <v>44377</v>
      </c>
      <c r="AK2671" s="71">
        <v>-0.1027</v>
      </c>
      <c r="AL2671" s="71">
        <v>-0.10589999999999999</v>
      </c>
      <c r="AM2671" s="71">
        <v>-0.11700000000000001</v>
      </c>
      <c r="AN2671" s="71">
        <v>-9.2999999999999999E-2</v>
      </c>
      <c r="AO2671" s="71">
        <v>-0.108</v>
      </c>
      <c r="AP2671" s="71">
        <v>-9.6000000000000002E-2</v>
      </c>
      <c r="AQ2671" s="71">
        <v>5.8000000000000003E-2</v>
      </c>
      <c r="AR2671" s="71">
        <v>0.252</v>
      </c>
      <c r="AV2671" s="66">
        <v>44302</v>
      </c>
      <c r="AW2671" s="71">
        <v>-0.54200000000000004</v>
      </c>
      <c r="AX2671" s="71">
        <v>-0.56200000000000006</v>
      </c>
      <c r="AY2671" s="71">
        <v>-0.51600000000000001</v>
      </c>
      <c r="AZ2671" s="71">
        <v>-0.48899999999999999</v>
      </c>
      <c r="BA2671" s="71">
        <v>-0.4</v>
      </c>
      <c r="BB2671" s="71">
        <v>-0.24299999999999999</v>
      </c>
      <c r="BC2671" s="71">
        <v>0.39300000000000002</v>
      </c>
      <c r="BD2671" s="71">
        <v>0.73299999999999998</v>
      </c>
      <c r="BG2671" s="66">
        <v>44308</v>
      </c>
      <c r="BH2671" s="71">
        <v>3.86</v>
      </c>
      <c r="BI2671" s="71">
        <v>4.62</v>
      </c>
      <c r="BJ2671" s="71">
        <v>4.79</v>
      </c>
      <c r="BK2671" s="71">
        <v>4.6635</v>
      </c>
      <c r="BL2671" s="71">
        <v>4.5369999999999999</v>
      </c>
      <c r="BM2671" s="71">
        <v>8.0090000000000003</v>
      </c>
      <c r="BN2671" s="71">
        <v>9.1349999999999998</v>
      </c>
      <c r="BO2671" s="71">
        <v>10.589</v>
      </c>
      <c r="BR2671" s="66">
        <v>44698</v>
      </c>
      <c r="BS2671" s="71">
        <v>9.3000000000000007</v>
      </c>
      <c r="BT2671" s="71">
        <v>10.5</v>
      </c>
      <c r="BU2671" s="71">
        <v>13.75</v>
      </c>
      <c r="BV2671" s="71">
        <v>22.619999999999997</v>
      </c>
      <c r="BW2671" s="71">
        <v>31.49</v>
      </c>
      <c r="BX2671" s="71">
        <v>32.99</v>
      </c>
      <c r="BY2671" s="71">
        <v>32.945</v>
      </c>
      <c r="BZ2671" s="71">
        <v>32.9</v>
      </c>
      <c r="CJ2671" s="66"/>
      <c r="CM2671" s="66"/>
      <c r="CP2671" s="66"/>
      <c r="CS2671" s="66"/>
    </row>
    <row r="2672" spans="13:97" ht="14.25" customHeight="1" x14ac:dyDescent="0.3">
      <c r="M2672" s="66">
        <v>44273</v>
      </c>
      <c r="N2672" s="71">
        <v>-2.5000000000000001E-3</v>
      </c>
      <c r="O2672" s="71">
        <v>2.5399999999999999E-2</v>
      </c>
      <c r="P2672" s="71">
        <v>6.3399999999999998E-2</v>
      </c>
      <c r="Q2672" s="71">
        <v>0.15310000000000001</v>
      </c>
      <c r="R2672" s="71">
        <v>0.3236</v>
      </c>
      <c r="S2672" s="71">
        <v>0.86360000000000003</v>
      </c>
      <c r="T2672" s="71">
        <v>1.7082000000000002</v>
      </c>
      <c r="U2672" s="71">
        <v>2.0300000000000002</v>
      </c>
      <c r="X2672" s="66">
        <v>44295</v>
      </c>
      <c r="Y2672" s="72">
        <v>-0.61899999999999999</v>
      </c>
      <c r="Z2672" s="72">
        <v>-0.64400000000000002</v>
      </c>
      <c r="AA2672" s="72">
        <v>-0.625</v>
      </c>
      <c r="AB2672" s="72">
        <v>-0.66900000000000004</v>
      </c>
      <c r="AC2672" s="72">
        <v>-0.624</v>
      </c>
      <c r="AD2672" s="72">
        <v>-0.56999999999999995</v>
      </c>
      <c r="AE2672" s="72">
        <v>-4.5999999999999999E-2</v>
      </c>
      <c r="AF2672" s="72">
        <v>0.30099999999999999</v>
      </c>
      <c r="AJ2672" s="66">
        <v>44378</v>
      </c>
      <c r="AK2672" s="71">
        <v>-0.10199999999999999</v>
      </c>
      <c r="AL2672" s="71">
        <v>-0.104</v>
      </c>
      <c r="AM2672" s="71">
        <v>-0.114</v>
      </c>
      <c r="AN2672" s="71">
        <v>-0.11899999999999999</v>
      </c>
      <c r="AO2672" s="71">
        <v>-0.128</v>
      </c>
      <c r="AP2672" s="71">
        <v>-0.114</v>
      </c>
      <c r="AQ2672" s="71">
        <v>3.5000000000000003E-2</v>
      </c>
      <c r="AR2672" s="71">
        <v>0.22900000000000001</v>
      </c>
      <c r="AV2672" s="66">
        <v>44305</v>
      </c>
      <c r="AW2672" s="71">
        <v>-0.55300000000000005</v>
      </c>
      <c r="AX2672" s="71">
        <v>-0.56200000000000006</v>
      </c>
      <c r="AY2672" s="71">
        <v>-0.51600000000000001</v>
      </c>
      <c r="AZ2672" s="71">
        <v>-0.48299999999999998</v>
      </c>
      <c r="BA2672" s="71">
        <v>-0.38700000000000001</v>
      </c>
      <c r="BB2672" s="71">
        <v>-0.22700000000000001</v>
      </c>
      <c r="BC2672" s="71">
        <v>0.41499999999999998</v>
      </c>
      <c r="BD2672" s="71">
        <v>0.751</v>
      </c>
      <c r="BG2672" s="66">
        <v>44309</v>
      </c>
      <c r="BH2672" s="71">
        <v>3.64</v>
      </c>
      <c r="BI2672" s="71">
        <v>4.54</v>
      </c>
      <c r="BJ2672" s="71">
        <v>4.7300000000000004</v>
      </c>
      <c r="BK2672" s="71">
        <v>4.6334999999999997</v>
      </c>
      <c r="BL2672" s="71">
        <v>4.5369999999999999</v>
      </c>
      <c r="BM2672" s="71">
        <v>8.0090000000000003</v>
      </c>
      <c r="BN2672" s="71">
        <v>9.19</v>
      </c>
      <c r="BO2672" s="71">
        <v>10.701000000000001</v>
      </c>
      <c r="BR2672" s="66">
        <v>44699</v>
      </c>
      <c r="BS2672" s="71">
        <v>9.3000000000000007</v>
      </c>
      <c r="BT2672" s="71">
        <v>10.5</v>
      </c>
      <c r="BU2672" s="71">
        <v>13.75</v>
      </c>
      <c r="BV2672" s="71">
        <v>22.619999999999997</v>
      </c>
      <c r="BW2672" s="71">
        <v>31.49</v>
      </c>
      <c r="BX2672" s="71">
        <v>32.99</v>
      </c>
      <c r="BY2672" s="71">
        <v>32.945</v>
      </c>
      <c r="BZ2672" s="71">
        <v>32.9</v>
      </c>
      <c r="CJ2672" s="66"/>
      <c r="CM2672" s="66"/>
      <c r="CP2672" s="66"/>
      <c r="CS2672" s="66"/>
    </row>
    <row r="2673" spans="13:97" ht="14.25" customHeight="1" x14ac:dyDescent="0.3">
      <c r="M2673" s="66">
        <v>44274</v>
      </c>
      <c r="N2673" s="71">
        <v>-2.5000000000000001E-3</v>
      </c>
      <c r="O2673" s="71">
        <v>2.0299999999999999E-2</v>
      </c>
      <c r="P2673" s="71">
        <v>5.5800000000000002E-2</v>
      </c>
      <c r="Q2673" s="71">
        <v>0.1492</v>
      </c>
      <c r="R2673" s="71">
        <v>0.3291</v>
      </c>
      <c r="S2673" s="71">
        <v>0.88060000000000005</v>
      </c>
      <c r="T2673" s="71">
        <v>1.7210000000000001</v>
      </c>
      <c r="U2673" s="71">
        <v>2.0303</v>
      </c>
      <c r="X2673" s="66">
        <v>44298</v>
      </c>
      <c r="Y2673" s="72">
        <v>-0.621</v>
      </c>
      <c r="Z2673" s="72">
        <v>-0.63500000000000001</v>
      </c>
      <c r="AA2673" s="72">
        <v>-0.626</v>
      </c>
      <c r="AB2673" s="72">
        <v>-0.66500000000000004</v>
      </c>
      <c r="AC2673" s="72">
        <v>-0.61299999999999999</v>
      </c>
      <c r="AD2673" s="72">
        <v>-0.56699999999999995</v>
      </c>
      <c r="AE2673" s="72">
        <v>-3.4000000000000002E-2</v>
      </c>
      <c r="AF2673" s="72">
        <v>0.318</v>
      </c>
      <c r="AJ2673" s="66">
        <v>44379</v>
      </c>
      <c r="AK2673" s="71">
        <v>-0.111</v>
      </c>
      <c r="AL2673" s="71">
        <v>-0.113</v>
      </c>
      <c r="AM2673" s="71">
        <v>-0.11600000000000001</v>
      </c>
      <c r="AN2673" s="71">
        <v>-0.11899999999999999</v>
      </c>
      <c r="AO2673" s="71">
        <v>-0.13200000000000001</v>
      </c>
      <c r="AP2673" s="71">
        <v>-0.112</v>
      </c>
      <c r="AQ2673" s="71">
        <v>3.9E-2</v>
      </c>
      <c r="AR2673" s="71">
        <v>0.218</v>
      </c>
      <c r="AV2673" s="66">
        <v>44306</v>
      </c>
      <c r="AW2673" s="71">
        <v>-0.55900000000000005</v>
      </c>
      <c r="AX2673" s="71">
        <v>-0.56200000000000006</v>
      </c>
      <c r="AY2673" s="71">
        <v>-0.51600000000000001</v>
      </c>
      <c r="AZ2673" s="71">
        <v>-0.48199999999999998</v>
      </c>
      <c r="BA2673" s="71">
        <v>-0.39100000000000001</v>
      </c>
      <c r="BB2673" s="71">
        <v>-0.23400000000000001</v>
      </c>
      <c r="BC2673" s="71">
        <v>0.40400000000000003</v>
      </c>
      <c r="BD2673" s="71">
        <v>0.73699999999999999</v>
      </c>
      <c r="BG2673" s="66">
        <v>44312</v>
      </c>
      <c r="BH2673" s="71">
        <v>3.64</v>
      </c>
      <c r="BI2673" s="71">
        <v>4.54</v>
      </c>
      <c r="BJ2673" s="71">
        <v>4.7300000000000004</v>
      </c>
      <c r="BK2673" s="71">
        <v>4.6334999999999997</v>
      </c>
      <c r="BL2673" s="71">
        <v>4.5369999999999999</v>
      </c>
      <c r="BM2673" s="71">
        <v>8.0090000000000003</v>
      </c>
      <c r="BN2673" s="71">
        <v>9.1609999999999996</v>
      </c>
      <c r="BO2673" s="71">
        <v>10.686</v>
      </c>
      <c r="BR2673" s="66">
        <v>44700</v>
      </c>
      <c r="BS2673" s="71">
        <v>9.3000000000000007</v>
      </c>
      <c r="BT2673" s="71">
        <v>10.5</v>
      </c>
      <c r="BU2673" s="71">
        <v>13.75</v>
      </c>
      <c r="BV2673" s="71">
        <v>22.619999999999997</v>
      </c>
      <c r="BW2673" s="71">
        <v>31.49</v>
      </c>
      <c r="BX2673" s="71">
        <v>32.99</v>
      </c>
      <c r="BY2673" s="71">
        <v>32.945</v>
      </c>
      <c r="BZ2673" s="71">
        <v>32.9</v>
      </c>
      <c r="CJ2673" s="66"/>
      <c r="CM2673" s="66"/>
      <c r="CP2673" s="66"/>
      <c r="CS2673" s="66"/>
    </row>
    <row r="2674" spans="13:97" ht="14.25" customHeight="1" x14ac:dyDescent="0.3">
      <c r="M2674" s="66">
        <v>44275</v>
      </c>
      <c r="N2674" s="71">
        <v>-2.5000000000000001E-3</v>
      </c>
      <c r="O2674" s="71">
        <v>2.0299999999999999E-2</v>
      </c>
      <c r="P2674" s="71">
        <v>5.5800000000000002E-2</v>
      </c>
      <c r="Q2674" s="71">
        <v>0.1492</v>
      </c>
      <c r="R2674" s="71">
        <v>0.3291</v>
      </c>
      <c r="S2674" s="71">
        <v>0.88060000000000005</v>
      </c>
      <c r="T2674" s="71">
        <v>1.7210000000000001</v>
      </c>
      <c r="U2674" s="71">
        <v>2.0303</v>
      </c>
      <c r="X2674" s="66">
        <v>44299</v>
      </c>
      <c r="Y2674" s="72">
        <v>-0.62</v>
      </c>
      <c r="Z2674" s="72">
        <v>-0.63400000000000001</v>
      </c>
      <c r="AA2674" s="72">
        <v>-0.625</v>
      </c>
      <c r="AB2674" s="72">
        <v>-0.66400000000000003</v>
      </c>
      <c r="AC2674" s="72">
        <v>-0.60799999999999998</v>
      </c>
      <c r="AD2674" s="72">
        <v>-0.56499999999999995</v>
      </c>
      <c r="AE2674" s="72">
        <v>-3.5000000000000003E-2</v>
      </c>
      <c r="AF2674" s="72">
        <v>0.318</v>
      </c>
      <c r="AJ2674" s="66">
        <v>44382</v>
      </c>
      <c r="AK2674" s="71">
        <v>-9.8000000000000004E-2</v>
      </c>
      <c r="AL2674" s="71">
        <v>-0.105</v>
      </c>
      <c r="AM2674" s="71">
        <v>-0.11600000000000001</v>
      </c>
      <c r="AN2674" s="71">
        <v>-0.12</v>
      </c>
      <c r="AO2674" s="71">
        <v>-0.13700000000000001</v>
      </c>
      <c r="AP2674" s="71">
        <v>-0.11799999999999999</v>
      </c>
      <c r="AQ2674" s="71">
        <v>3.4000000000000002E-2</v>
      </c>
      <c r="AR2674" s="71">
        <v>0.22700000000000001</v>
      </c>
      <c r="AV2674" s="66">
        <v>44307</v>
      </c>
      <c r="AW2674" s="71">
        <v>-0.53200000000000003</v>
      </c>
      <c r="AX2674" s="71">
        <v>-0.56200000000000006</v>
      </c>
      <c r="AY2674" s="71">
        <v>-0.51600000000000001</v>
      </c>
      <c r="AZ2674" s="71">
        <v>-0.48899999999999999</v>
      </c>
      <c r="BA2674" s="71">
        <v>-0.39200000000000002</v>
      </c>
      <c r="BB2674" s="71">
        <v>-0.24099999999999999</v>
      </c>
      <c r="BC2674" s="71">
        <v>0.39200000000000002</v>
      </c>
      <c r="BD2674" s="71">
        <v>0.72399999999999998</v>
      </c>
      <c r="BG2674" s="66">
        <v>44313</v>
      </c>
      <c r="BH2674" s="71">
        <v>3.64</v>
      </c>
      <c r="BI2674" s="71">
        <v>4.54</v>
      </c>
      <c r="BJ2674" s="71">
        <v>4.7300000000000004</v>
      </c>
      <c r="BK2674" s="71">
        <v>4.6334999999999997</v>
      </c>
      <c r="BL2674" s="71">
        <v>4.5369999999999999</v>
      </c>
      <c r="BM2674" s="71">
        <v>8.0090000000000003</v>
      </c>
      <c r="BN2674" s="71">
        <v>9.1609999999999996</v>
      </c>
      <c r="BO2674" s="71">
        <v>10.686</v>
      </c>
      <c r="BR2674" s="66">
        <v>44701</v>
      </c>
      <c r="BS2674" s="71">
        <v>9.3000000000000007</v>
      </c>
      <c r="BT2674" s="71">
        <v>10.5</v>
      </c>
      <c r="BU2674" s="71">
        <v>13.75</v>
      </c>
      <c r="BV2674" s="71">
        <v>22.619999999999997</v>
      </c>
      <c r="BW2674" s="71">
        <v>31.49</v>
      </c>
      <c r="BX2674" s="71">
        <v>32.99</v>
      </c>
      <c r="BY2674" s="71">
        <v>32.945</v>
      </c>
      <c r="BZ2674" s="71">
        <v>32.9</v>
      </c>
      <c r="CJ2674" s="66"/>
      <c r="CM2674" s="66"/>
      <c r="CP2674" s="66"/>
      <c r="CS2674" s="66"/>
    </row>
    <row r="2675" spans="13:97" ht="14.25" customHeight="1" x14ac:dyDescent="0.3">
      <c r="M2675" s="66">
        <v>44276</v>
      </c>
      <c r="N2675" s="71">
        <v>-2.5000000000000001E-3</v>
      </c>
      <c r="O2675" s="71">
        <v>2.0299999999999999E-2</v>
      </c>
      <c r="P2675" s="71">
        <v>5.5800000000000002E-2</v>
      </c>
      <c r="Q2675" s="71">
        <v>0.1492</v>
      </c>
      <c r="R2675" s="71">
        <v>0.3291</v>
      </c>
      <c r="S2675" s="71">
        <v>0.88060000000000005</v>
      </c>
      <c r="T2675" s="71">
        <v>1.7210000000000001</v>
      </c>
      <c r="U2675" s="71">
        <v>2.0303</v>
      </c>
      <c r="X2675" s="66">
        <v>44300</v>
      </c>
      <c r="Y2675" s="72">
        <v>-0.63100000000000001</v>
      </c>
      <c r="Z2675" s="72">
        <v>-0.63500000000000001</v>
      </c>
      <c r="AA2675" s="72">
        <v>-0.621</v>
      </c>
      <c r="AB2675" s="72">
        <v>-0.66200000000000003</v>
      </c>
      <c r="AC2675" s="72">
        <v>-0.59799999999999998</v>
      </c>
      <c r="AD2675" s="72">
        <v>-0.54800000000000004</v>
      </c>
      <c r="AE2675" s="72">
        <v>-2E-3</v>
      </c>
      <c r="AF2675" s="72">
        <v>0.35</v>
      </c>
      <c r="AJ2675" s="66">
        <v>44383</v>
      </c>
      <c r="AK2675" s="71">
        <v>-0.10100000000000001</v>
      </c>
      <c r="AL2675" s="71">
        <v>-0.105</v>
      </c>
      <c r="AM2675" s="71">
        <v>-0.113</v>
      </c>
      <c r="AN2675" s="71">
        <v>-0.114</v>
      </c>
      <c r="AO2675" s="71">
        <v>-0.13100000000000001</v>
      </c>
      <c r="AP2675" s="71">
        <v>-0.105</v>
      </c>
      <c r="AQ2675" s="71">
        <v>3.7999999999999999E-2</v>
      </c>
      <c r="AR2675" s="71">
        <v>0.22900000000000001</v>
      </c>
      <c r="AV2675" s="66">
        <v>44308</v>
      </c>
      <c r="AW2675" s="71">
        <v>-0.53500000000000003</v>
      </c>
      <c r="AX2675" s="71">
        <v>-0.56200000000000006</v>
      </c>
      <c r="AY2675" s="71">
        <v>-0.51600000000000001</v>
      </c>
      <c r="AZ2675" s="71">
        <v>-0.48699999999999999</v>
      </c>
      <c r="BA2675" s="71">
        <v>-0.38500000000000001</v>
      </c>
      <c r="BB2675" s="71">
        <v>-0.23699999999999999</v>
      </c>
      <c r="BC2675" s="71">
        <v>0.39300000000000002</v>
      </c>
      <c r="BD2675" s="71">
        <v>0.72299999999999998</v>
      </c>
      <c r="BG2675" s="66">
        <v>44314</v>
      </c>
      <c r="BH2675" s="71">
        <v>3.64</v>
      </c>
      <c r="BI2675" s="71">
        <v>4.54</v>
      </c>
      <c r="BJ2675" s="71">
        <v>4.7300000000000004</v>
      </c>
      <c r="BK2675" s="71">
        <v>4.6334999999999997</v>
      </c>
      <c r="BL2675" s="71">
        <v>4.5369999999999999</v>
      </c>
      <c r="BM2675" s="71">
        <v>8.0090000000000003</v>
      </c>
      <c r="BN2675" s="71">
        <v>9.2200000000000006</v>
      </c>
      <c r="BO2675" s="71">
        <v>10.741</v>
      </c>
      <c r="BR2675" s="66">
        <v>44704</v>
      </c>
      <c r="BS2675" s="71">
        <v>9.3000000000000007</v>
      </c>
      <c r="BT2675" s="71">
        <v>10.5</v>
      </c>
      <c r="BU2675" s="71">
        <v>13.75</v>
      </c>
      <c r="BV2675" s="71">
        <v>22.619999999999997</v>
      </c>
      <c r="BW2675" s="71">
        <v>31.49</v>
      </c>
      <c r="BX2675" s="71">
        <v>32.99</v>
      </c>
      <c r="BY2675" s="71">
        <v>32.945</v>
      </c>
      <c r="BZ2675" s="71">
        <v>32.9</v>
      </c>
      <c r="CJ2675" s="66"/>
      <c r="CM2675" s="66"/>
      <c r="CP2675" s="66"/>
      <c r="CS2675" s="66"/>
    </row>
    <row r="2676" spans="13:97" ht="14.25" customHeight="1" x14ac:dyDescent="0.3">
      <c r="M2676" s="66">
        <v>44277</v>
      </c>
      <c r="N2676" s="71">
        <v>2.5000000000000001E-3</v>
      </c>
      <c r="O2676" s="71">
        <v>2.7900000000000001E-2</v>
      </c>
      <c r="P2676" s="71">
        <v>5.8299999999999998E-2</v>
      </c>
      <c r="Q2676" s="71">
        <v>0.1472</v>
      </c>
      <c r="R2676" s="71">
        <v>0.31859999999999999</v>
      </c>
      <c r="S2676" s="71">
        <v>0.86280000000000001</v>
      </c>
      <c r="T2676" s="71">
        <v>1.6945999999999999</v>
      </c>
      <c r="U2676" s="71">
        <v>1.9976</v>
      </c>
      <c r="X2676" s="66">
        <v>44301</v>
      </c>
      <c r="Y2676" s="72">
        <v>-0.63200000000000001</v>
      </c>
      <c r="Z2676" s="72">
        <v>-0.63700000000000001</v>
      </c>
      <c r="AA2676" s="72">
        <v>-0.623</v>
      </c>
      <c r="AB2676" s="72">
        <v>-0.66800000000000004</v>
      </c>
      <c r="AC2676" s="72">
        <v>-0.60899999999999999</v>
      </c>
      <c r="AD2676" s="72">
        <v>-0.56299999999999994</v>
      </c>
      <c r="AE2676" s="72">
        <v>-3.5999999999999997E-2</v>
      </c>
      <c r="AF2676" s="72">
        <v>0.317</v>
      </c>
      <c r="AJ2676" s="66">
        <v>44384</v>
      </c>
      <c r="AK2676" s="71">
        <v>-0.10100000000000001</v>
      </c>
      <c r="AL2676" s="71">
        <v>-0.105</v>
      </c>
      <c r="AM2676" s="71">
        <v>-0.113</v>
      </c>
      <c r="AN2676" s="71">
        <v>-0.11700000000000001</v>
      </c>
      <c r="AO2676" s="71">
        <v>-0.13400000000000001</v>
      </c>
      <c r="AP2676" s="71">
        <v>-0.108</v>
      </c>
      <c r="AQ2676" s="71">
        <v>2.9000000000000001E-2</v>
      </c>
      <c r="AR2676" s="71">
        <v>0.222</v>
      </c>
      <c r="AV2676" s="66">
        <v>44309</v>
      </c>
      <c r="AW2676" s="71">
        <v>-0.53400000000000003</v>
      </c>
      <c r="AX2676" s="71">
        <v>-0.56200000000000006</v>
      </c>
      <c r="AY2676" s="71">
        <v>-0.51600000000000001</v>
      </c>
      <c r="AZ2676" s="71">
        <v>-0.48499999999999999</v>
      </c>
      <c r="BA2676" s="71">
        <v>-0.38900000000000001</v>
      </c>
      <c r="BB2676" s="71">
        <v>-0.23899999999999999</v>
      </c>
      <c r="BC2676" s="71">
        <v>0.39800000000000002</v>
      </c>
      <c r="BD2676" s="71">
        <v>0.73</v>
      </c>
      <c r="BG2676" s="66">
        <v>44315</v>
      </c>
      <c r="BH2676" s="71">
        <v>3.64</v>
      </c>
      <c r="BI2676" s="71">
        <v>4.54</v>
      </c>
      <c r="BJ2676" s="71">
        <v>4.7300000000000004</v>
      </c>
      <c r="BK2676" s="71">
        <v>4.6334999999999997</v>
      </c>
      <c r="BL2676" s="71">
        <v>4.5369999999999999</v>
      </c>
      <c r="BM2676" s="71">
        <v>8.0090000000000003</v>
      </c>
      <c r="BN2676" s="71">
        <v>9.2530000000000001</v>
      </c>
      <c r="BO2676" s="71">
        <v>10.77</v>
      </c>
      <c r="BR2676" s="66">
        <v>44705</v>
      </c>
      <c r="BS2676" s="71">
        <v>9.3000000000000007</v>
      </c>
      <c r="BT2676" s="71">
        <v>10.5</v>
      </c>
      <c r="BU2676" s="71">
        <v>13.75</v>
      </c>
      <c r="BV2676" s="71">
        <v>22.619999999999997</v>
      </c>
      <c r="BW2676" s="71">
        <v>31.49</v>
      </c>
      <c r="BX2676" s="71">
        <v>32.99</v>
      </c>
      <c r="BY2676" s="71">
        <v>32.945</v>
      </c>
      <c r="BZ2676" s="71">
        <v>32.9</v>
      </c>
      <c r="CJ2676" s="66"/>
      <c r="CM2676" s="66"/>
      <c r="CP2676" s="66"/>
      <c r="CS2676" s="66"/>
    </row>
    <row r="2677" spans="13:97" ht="14.25" customHeight="1" x14ac:dyDescent="0.3">
      <c r="M2677" s="66">
        <v>44278</v>
      </c>
      <c r="N2677" s="71">
        <v>2.5000000000000001E-3</v>
      </c>
      <c r="O2677" s="71">
        <v>3.5499999999999997E-2</v>
      </c>
      <c r="P2677" s="71">
        <v>5.3199999999999997E-2</v>
      </c>
      <c r="Q2677" s="71">
        <v>0.1452</v>
      </c>
      <c r="R2677" s="71">
        <v>0.3054</v>
      </c>
      <c r="S2677" s="71">
        <v>0.81559999999999999</v>
      </c>
      <c r="T2677" s="71">
        <v>1.6206</v>
      </c>
      <c r="U2677" s="71">
        <v>1.9225000000000001</v>
      </c>
      <c r="X2677" s="66">
        <v>44302</v>
      </c>
      <c r="Y2677" s="72">
        <v>-0.63200000000000001</v>
      </c>
      <c r="Z2677" s="72">
        <v>-0.64300000000000002</v>
      </c>
      <c r="AA2677" s="72">
        <v>-0.624</v>
      </c>
      <c r="AB2677" s="72">
        <v>-0.66300000000000003</v>
      </c>
      <c r="AC2677" s="72">
        <v>-0.60299999999999998</v>
      </c>
      <c r="AD2677" s="72">
        <v>-0.55900000000000005</v>
      </c>
      <c r="AE2677" s="72">
        <v>-1.0999999999999999E-2</v>
      </c>
      <c r="AF2677" s="72">
        <v>0.34</v>
      </c>
      <c r="AJ2677" s="66">
        <v>44385</v>
      </c>
      <c r="AK2677" s="71">
        <v>-0.10299999999999999</v>
      </c>
      <c r="AL2677" s="71">
        <v>-0.105</v>
      </c>
      <c r="AM2677" s="71">
        <v>-0.115</v>
      </c>
      <c r="AN2677" s="71">
        <v>-0.12</v>
      </c>
      <c r="AO2677" s="71">
        <v>-0.13800000000000001</v>
      </c>
      <c r="AP2677" s="71">
        <v>-0.124</v>
      </c>
      <c r="AQ2677" s="71">
        <v>0.02</v>
      </c>
      <c r="AR2677" s="71">
        <v>0.21099999999999999</v>
      </c>
      <c r="AV2677" s="66">
        <v>44312</v>
      </c>
      <c r="AW2677" s="71">
        <v>-0.55000000000000004</v>
      </c>
      <c r="AX2677" s="71">
        <v>-0.56200000000000006</v>
      </c>
      <c r="AY2677" s="71">
        <v>-0.51600000000000001</v>
      </c>
      <c r="AZ2677" s="71">
        <v>-0.48699999999999999</v>
      </c>
      <c r="BA2677" s="71">
        <v>-0.39200000000000002</v>
      </c>
      <c r="BB2677" s="71">
        <v>-0.24</v>
      </c>
      <c r="BC2677" s="71">
        <v>0.40100000000000002</v>
      </c>
      <c r="BD2677" s="71">
        <v>0.73399999999999999</v>
      </c>
      <c r="BG2677" s="66">
        <v>44316</v>
      </c>
      <c r="BH2677" s="71">
        <v>3.59</v>
      </c>
      <c r="BI2677" s="71">
        <v>4.5</v>
      </c>
      <c r="BJ2677" s="71">
        <v>4.6899999999999995</v>
      </c>
      <c r="BK2677" s="71">
        <v>4.6135000000000002</v>
      </c>
      <c r="BL2677" s="71">
        <v>4.5369999999999999</v>
      </c>
      <c r="BM2677" s="71">
        <v>8.0090000000000003</v>
      </c>
      <c r="BN2677" s="71">
        <v>9.2910000000000004</v>
      </c>
      <c r="BO2677" s="71">
        <v>10.853</v>
      </c>
      <c r="BR2677" s="66">
        <v>44706</v>
      </c>
      <c r="BS2677" s="71">
        <v>9.3000000000000007</v>
      </c>
      <c r="BT2677" s="71">
        <v>10.5</v>
      </c>
      <c r="BU2677" s="71">
        <v>13.75</v>
      </c>
      <c r="BV2677" s="71">
        <v>22.619999999999997</v>
      </c>
      <c r="BW2677" s="71">
        <v>31.49</v>
      </c>
      <c r="BX2677" s="71">
        <v>32.99</v>
      </c>
      <c r="BY2677" s="71">
        <v>32.945</v>
      </c>
      <c r="BZ2677" s="71">
        <v>32.9</v>
      </c>
      <c r="CJ2677" s="66"/>
      <c r="CM2677" s="66"/>
      <c r="CP2677" s="66"/>
      <c r="CS2677" s="66"/>
    </row>
    <row r="2678" spans="13:97" ht="14.25" customHeight="1" x14ac:dyDescent="0.3">
      <c r="M2678" s="66">
        <v>44279</v>
      </c>
      <c r="N2678" s="71">
        <v>1.52E-2</v>
      </c>
      <c r="O2678" s="71">
        <v>3.3000000000000002E-2</v>
      </c>
      <c r="P2678" s="71">
        <v>5.5800000000000002E-2</v>
      </c>
      <c r="Q2678" s="71">
        <v>0.14649999999999999</v>
      </c>
      <c r="R2678" s="71">
        <v>0.30020000000000002</v>
      </c>
      <c r="S2678" s="71">
        <v>0.80759999999999998</v>
      </c>
      <c r="T2678" s="71">
        <v>1.6084000000000001</v>
      </c>
      <c r="U2678" s="71">
        <v>1.90385</v>
      </c>
      <c r="X2678" s="66">
        <v>44305</v>
      </c>
      <c r="Y2678" s="72">
        <v>-0.63200000000000001</v>
      </c>
      <c r="Z2678" s="72">
        <v>-0.63300000000000001</v>
      </c>
      <c r="AA2678" s="72">
        <v>-0.61699999999999999</v>
      </c>
      <c r="AB2678" s="72">
        <v>-0.65600000000000003</v>
      </c>
      <c r="AC2678" s="72">
        <v>-0.59399999999999997</v>
      </c>
      <c r="AD2678" s="72">
        <v>-0.54200000000000004</v>
      </c>
      <c r="AE2678" s="72">
        <v>1.2E-2</v>
      </c>
      <c r="AF2678" s="72">
        <v>0.35699999999999998</v>
      </c>
      <c r="AJ2678" s="66">
        <v>44386</v>
      </c>
      <c r="AK2678" s="71">
        <v>-0.105</v>
      </c>
      <c r="AL2678" s="71">
        <v>-0.13300000000000001</v>
      </c>
      <c r="AM2678" s="71">
        <v>-0.11600000000000001</v>
      </c>
      <c r="AN2678" s="71">
        <v>-0.11899999999999999</v>
      </c>
      <c r="AO2678" s="71">
        <v>-0.13400000000000001</v>
      </c>
      <c r="AP2678" s="71">
        <v>-0.11899999999999999</v>
      </c>
      <c r="AQ2678" s="71">
        <v>2.8000000000000001E-2</v>
      </c>
      <c r="AR2678" s="71">
        <v>0.22700000000000001</v>
      </c>
      <c r="AV2678" s="66">
        <v>44313</v>
      </c>
      <c r="AW2678" s="71">
        <v>-0.55100000000000005</v>
      </c>
      <c r="AX2678" s="71">
        <v>-0.56200000000000006</v>
      </c>
      <c r="AY2678" s="71">
        <v>-0.51600000000000001</v>
      </c>
      <c r="AZ2678" s="71">
        <v>-0.48699999999999999</v>
      </c>
      <c r="BA2678" s="71">
        <v>-0.39500000000000002</v>
      </c>
      <c r="BB2678" s="71">
        <v>-0.23200000000000001</v>
      </c>
      <c r="BC2678" s="71">
        <v>0.41599999999999998</v>
      </c>
      <c r="BD2678" s="71">
        <v>0.752</v>
      </c>
      <c r="BG2678" s="66">
        <v>44319</v>
      </c>
      <c r="BH2678" s="71">
        <v>3.59</v>
      </c>
      <c r="BI2678" s="71">
        <v>4.5</v>
      </c>
      <c r="BJ2678" s="71">
        <v>4.6899999999999995</v>
      </c>
      <c r="BK2678" s="71">
        <v>4.6135000000000002</v>
      </c>
      <c r="BL2678" s="71">
        <v>4.5369999999999999</v>
      </c>
      <c r="BM2678" s="71">
        <v>8.0090000000000003</v>
      </c>
      <c r="BN2678" s="71">
        <v>9.26</v>
      </c>
      <c r="BO2678" s="71">
        <v>10.698</v>
      </c>
      <c r="BR2678" s="66">
        <v>44707</v>
      </c>
      <c r="BS2678" s="71">
        <v>9.3000000000000007</v>
      </c>
      <c r="BT2678" s="71">
        <v>10.5</v>
      </c>
      <c r="BU2678" s="71">
        <v>13.75</v>
      </c>
      <c r="BV2678" s="71">
        <v>22.619999999999997</v>
      </c>
      <c r="BW2678" s="71">
        <v>31.49</v>
      </c>
      <c r="BX2678" s="71">
        <v>32.99</v>
      </c>
      <c r="BY2678" s="71">
        <v>32.945</v>
      </c>
      <c r="BZ2678" s="71">
        <v>32.9</v>
      </c>
      <c r="CJ2678" s="66"/>
      <c r="CM2678" s="66"/>
      <c r="CP2678" s="66"/>
      <c r="CS2678" s="66"/>
    </row>
    <row r="2679" spans="13:97" ht="14.25" customHeight="1" x14ac:dyDescent="0.3">
      <c r="M2679" s="66">
        <v>44280</v>
      </c>
      <c r="N2679" s="71">
        <v>1.52E-2</v>
      </c>
      <c r="O2679" s="71">
        <v>3.3000000000000002E-2</v>
      </c>
      <c r="P2679" s="71">
        <v>6.3399999999999998E-2</v>
      </c>
      <c r="Q2679" s="71">
        <v>0.13669999999999999</v>
      </c>
      <c r="R2679" s="71">
        <v>0.2923</v>
      </c>
      <c r="S2679" s="71">
        <v>0.8347</v>
      </c>
      <c r="T2679" s="71">
        <v>1.6332</v>
      </c>
      <c r="U2679" s="71">
        <v>1.93845</v>
      </c>
      <c r="X2679" s="66">
        <v>44306</v>
      </c>
      <c r="Y2679" s="72">
        <v>-0.624</v>
      </c>
      <c r="Z2679" s="72">
        <v>-0.629</v>
      </c>
      <c r="AA2679" s="72">
        <v>-0.62</v>
      </c>
      <c r="AB2679" s="72">
        <v>-0.65900000000000003</v>
      </c>
      <c r="AC2679" s="72">
        <v>-0.60499999999999998</v>
      </c>
      <c r="AD2679" s="72">
        <v>-0.55400000000000005</v>
      </c>
      <c r="AE2679" s="72">
        <v>7.5999999999999998E-2</v>
      </c>
      <c r="AF2679" s="72">
        <v>0.33500000000000002</v>
      </c>
      <c r="AJ2679" s="66">
        <v>44389</v>
      </c>
      <c r="AK2679" s="71">
        <v>-0.10199999999999999</v>
      </c>
      <c r="AL2679" s="71">
        <v>-0.128</v>
      </c>
      <c r="AM2679" s="71">
        <v>-0.11600000000000001</v>
      </c>
      <c r="AN2679" s="71">
        <v>-0.12</v>
      </c>
      <c r="AO2679" s="71">
        <v>-0.13600000000000001</v>
      </c>
      <c r="AP2679" s="71">
        <v>-0.121</v>
      </c>
      <c r="AQ2679" s="71">
        <v>2.3E-2</v>
      </c>
      <c r="AR2679" s="71">
        <v>0.221</v>
      </c>
      <c r="AV2679" s="66">
        <v>44314</v>
      </c>
      <c r="AW2679" s="71">
        <v>-0.55600000000000005</v>
      </c>
      <c r="AX2679" s="71">
        <v>-0.56200000000000006</v>
      </c>
      <c r="AY2679" s="71">
        <v>-0.51600000000000001</v>
      </c>
      <c r="AZ2679" s="71">
        <v>-0.48799999999999999</v>
      </c>
      <c r="BA2679" s="71">
        <v>-0.39600000000000002</v>
      </c>
      <c r="BB2679" s="71">
        <v>-0.222</v>
      </c>
      <c r="BC2679" s="71">
        <v>0.433</v>
      </c>
      <c r="BD2679" s="71">
        <v>0.77100000000000002</v>
      </c>
      <c r="BG2679" s="66">
        <v>44320</v>
      </c>
      <c r="BH2679" s="71">
        <v>3.59</v>
      </c>
      <c r="BI2679" s="71">
        <v>4.5</v>
      </c>
      <c r="BJ2679" s="71">
        <v>4.6899999999999995</v>
      </c>
      <c r="BK2679" s="71">
        <v>4.6135000000000002</v>
      </c>
      <c r="BL2679" s="71">
        <v>4.5369999999999999</v>
      </c>
      <c r="BM2679" s="71">
        <v>8.0090000000000003</v>
      </c>
      <c r="BN2679" s="71">
        <v>9.157</v>
      </c>
      <c r="BO2679" s="71">
        <v>10.651999999999999</v>
      </c>
      <c r="BR2679" s="66">
        <v>44708</v>
      </c>
      <c r="BS2679" s="71">
        <v>9.3000000000000007</v>
      </c>
      <c r="BT2679" s="71">
        <v>10.5</v>
      </c>
      <c r="BU2679" s="71">
        <v>13.75</v>
      </c>
      <c r="BV2679" s="71">
        <v>22.619999999999997</v>
      </c>
      <c r="BW2679" s="71">
        <v>31.49</v>
      </c>
      <c r="BX2679" s="71">
        <v>32.99</v>
      </c>
      <c r="BY2679" s="71">
        <v>32.945</v>
      </c>
      <c r="BZ2679" s="71">
        <v>32.9</v>
      </c>
      <c r="CJ2679" s="66"/>
      <c r="CM2679" s="66"/>
      <c r="CP2679" s="66"/>
      <c r="CS2679" s="66"/>
    </row>
    <row r="2680" spans="13:97" ht="14.25" customHeight="1" x14ac:dyDescent="0.3">
      <c r="M2680" s="66">
        <v>44281</v>
      </c>
      <c r="N2680" s="71">
        <v>1.52E-2</v>
      </c>
      <c r="O2680" s="71">
        <v>3.3000000000000002E-2</v>
      </c>
      <c r="P2680" s="71">
        <v>6.0900000000000003E-2</v>
      </c>
      <c r="Q2680" s="71">
        <v>0.13869999999999999</v>
      </c>
      <c r="R2680" s="71">
        <v>0.30830000000000002</v>
      </c>
      <c r="S2680" s="71">
        <v>0.86519999999999997</v>
      </c>
      <c r="T2680" s="71">
        <v>1.6760000000000002</v>
      </c>
      <c r="U2680" s="71">
        <v>1.9777</v>
      </c>
      <c r="X2680" s="66">
        <v>44307</v>
      </c>
      <c r="Y2680" s="72">
        <v>-0.625</v>
      </c>
      <c r="Z2680" s="72">
        <v>-0.63100000000000001</v>
      </c>
      <c r="AA2680" s="72">
        <v>-0.61899999999999999</v>
      </c>
      <c r="AB2680" s="72">
        <v>-0.66300000000000003</v>
      </c>
      <c r="AC2680" s="72">
        <v>-0.60699999999999998</v>
      </c>
      <c r="AD2680" s="72">
        <v>-0.55700000000000005</v>
      </c>
      <c r="AE2680" s="72">
        <v>7.2999999999999995E-2</v>
      </c>
      <c r="AF2680" s="72">
        <v>0.33500000000000002</v>
      </c>
      <c r="AJ2680" s="66">
        <v>44390</v>
      </c>
      <c r="AK2680" s="71">
        <v>-0.10199999999999999</v>
      </c>
      <c r="AL2680" s="71">
        <v>-0.127</v>
      </c>
      <c r="AM2680" s="71">
        <v>-0.12</v>
      </c>
      <c r="AN2680" s="71">
        <v>-0.126</v>
      </c>
      <c r="AO2680" s="71">
        <v>-0.14000000000000001</v>
      </c>
      <c r="AP2680" s="71">
        <v>-0.125</v>
      </c>
      <c r="AQ2680" s="71">
        <v>0.02</v>
      </c>
      <c r="AR2680" s="71">
        <v>0.218</v>
      </c>
      <c r="AV2680" s="66">
        <v>44315</v>
      </c>
      <c r="AW2680" s="71">
        <v>-0.55200000000000005</v>
      </c>
      <c r="AX2680" s="71">
        <v>-0.56200000000000006</v>
      </c>
      <c r="AY2680" s="71">
        <v>-0.51600000000000001</v>
      </c>
      <c r="AZ2680" s="71">
        <v>-0.48399999999999999</v>
      </c>
      <c r="BA2680" s="71">
        <v>-0.38400000000000001</v>
      </c>
      <c r="BB2680" s="71">
        <v>-0.19800000000000001</v>
      </c>
      <c r="BC2680" s="71">
        <v>0.47499999999999998</v>
      </c>
      <c r="BD2680" s="71">
        <v>0.81499999999999995</v>
      </c>
      <c r="BG2680" s="66">
        <v>44321</v>
      </c>
      <c r="BH2680" s="71">
        <v>3.59</v>
      </c>
      <c r="BI2680" s="71">
        <v>4.5</v>
      </c>
      <c r="BJ2680" s="71">
        <v>4.6899999999999995</v>
      </c>
      <c r="BK2680" s="71">
        <v>4.6135000000000002</v>
      </c>
      <c r="BL2680" s="71">
        <v>4.5369999999999999</v>
      </c>
      <c r="BM2680" s="71">
        <v>8.0090000000000003</v>
      </c>
      <c r="BN2680" s="71">
        <v>9.1489999999999991</v>
      </c>
      <c r="BO2680" s="71">
        <v>10.62</v>
      </c>
      <c r="BR2680" s="66">
        <v>44711</v>
      </c>
      <c r="BS2680" s="71">
        <v>9.3000000000000007</v>
      </c>
      <c r="BT2680" s="71">
        <v>10.5</v>
      </c>
      <c r="BU2680" s="71">
        <v>13.75</v>
      </c>
      <c r="BV2680" s="71">
        <v>22.619999999999997</v>
      </c>
      <c r="BW2680" s="71">
        <v>31.49</v>
      </c>
      <c r="BX2680" s="71">
        <v>32.99</v>
      </c>
      <c r="BY2680" s="71">
        <v>32.945</v>
      </c>
      <c r="BZ2680" s="71">
        <v>32.9</v>
      </c>
      <c r="CJ2680" s="66"/>
      <c r="CM2680" s="66"/>
      <c r="CP2680" s="66"/>
      <c r="CS2680" s="66"/>
    </row>
    <row r="2681" spans="13:97" ht="14.25" customHeight="1" x14ac:dyDescent="0.3">
      <c r="M2681" s="66">
        <v>44282</v>
      </c>
      <c r="N2681" s="71">
        <v>1.52E-2</v>
      </c>
      <c r="O2681" s="71">
        <v>3.3000000000000002E-2</v>
      </c>
      <c r="P2681" s="71">
        <v>6.0900000000000003E-2</v>
      </c>
      <c r="Q2681" s="71">
        <v>0.13869999999999999</v>
      </c>
      <c r="R2681" s="71">
        <v>0.30830000000000002</v>
      </c>
      <c r="S2681" s="71">
        <v>0.86519999999999997</v>
      </c>
      <c r="T2681" s="71">
        <v>1.6760000000000002</v>
      </c>
      <c r="U2681" s="71">
        <v>1.9777</v>
      </c>
      <c r="X2681" s="66">
        <v>44308</v>
      </c>
      <c r="Y2681" s="72">
        <v>-0.625</v>
      </c>
      <c r="Z2681" s="72">
        <v>-0.63</v>
      </c>
      <c r="AA2681" s="72">
        <v>-0.621</v>
      </c>
      <c r="AB2681" s="72">
        <v>-0.65200000000000002</v>
      </c>
      <c r="AC2681" s="72">
        <v>-0.59499999999999997</v>
      </c>
      <c r="AD2681" s="72">
        <v>-0.54500000000000004</v>
      </c>
      <c r="AE2681" s="72">
        <v>8.3000000000000004E-2</v>
      </c>
      <c r="AF2681" s="72">
        <v>0.34699999999999998</v>
      </c>
      <c r="AJ2681" s="66">
        <v>44391</v>
      </c>
      <c r="AK2681" s="71">
        <v>-0.10199999999999999</v>
      </c>
      <c r="AL2681" s="71">
        <v>-0.128</v>
      </c>
      <c r="AM2681" s="71">
        <v>-0.126</v>
      </c>
      <c r="AN2681" s="71">
        <v>-0.129</v>
      </c>
      <c r="AO2681" s="71">
        <v>-0.14499999999999999</v>
      </c>
      <c r="AP2681" s="71">
        <v>-0.127</v>
      </c>
      <c r="AQ2681" s="71">
        <v>1.2999999999999999E-2</v>
      </c>
      <c r="AR2681" s="71">
        <v>0.20799999999999999</v>
      </c>
      <c r="AV2681" s="66">
        <v>44316</v>
      </c>
      <c r="AW2681" s="71">
        <v>-0.56699999999999995</v>
      </c>
      <c r="AX2681" s="71">
        <v>-0.56200000000000006</v>
      </c>
      <c r="AY2681" s="71">
        <v>-0.51600000000000001</v>
      </c>
      <c r="AZ2681" s="71">
        <v>-0.49099999999999999</v>
      </c>
      <c r="BA2681" s="71">
        <v>-0.38900000000000001</v>
      </c>
      <c r="BB2681" s="71">
        <v>-0.20399999999999999</v>
      </c>
      <c r="BC2681" s="71">
        <v>0.47599999999999998</v>
      </c>
      <c r="BD2681" s="71">
        <v>0.81599999999999995</v>
      </c>
      <c r="BG2681" s="66">
        <v>44322</v>
      </c>
      <c r="BH2681" s="71">
        <v>3.59</v>
      </c>
      <c r="BI2681" s="71">
        <v>4.5</v>
      </c>
      <c r="BJ2681" s="71">
        <v>4.6899999999999995</v>
      </c>
      <c r="BK2681" s="71">
        <v>4.6135000000000002</v>
      </c>
      <c r="BL2681" s="71">
        <v>4.5369999999999999</v>
      </c>
      <c r="BM2681" s="71">
        <v>8.0090000000000003</v>
      </c>
      <c r="BN2681" s="71">
        <v>9.0679999999999996</v>
      </c>
      <c r="BO2681" s="71">
        <v>10.548</v>
      </c>
      <c r="BR2681" s="66">
        <v>44712</v>
      </c>
      <c r="BS2681" s="71">
        <v>9.3000000000000007</v>
      </c>
      <c r="BT2681" s="71">
        <v>10.5</v>
      </c>
      <c r="BU2681" s="71">
        <v>13.75</v>
      </c>
      <c r="BV2681" s="71">
        <v>22.619999999999997</v>
      </c>
      <c r="BW2681" s="71">
        <v>31.49</v>
      </c>
      <c r="BX2681" s="71">
        <v>32.99</v>
      </c>
      <c r="BY2681" s="71">
        <v>32.945</v>
      </c>
      <c r="BZ2681" s="71">
        <v>32.9</v>
      </c>
      <c r="CJ2681" s="66"/>
      <c r="CM2681" s="66"/>
      <c r="CP2681" s="66"/>
      <c r="CS2681" s="66"/>
    </row>
    <row r="2682" spans="13:97" ht="14.25" customHeight="1" x14ac:dyDescent="0.3">
      <c r="M2682" s="66">
        <v>44283</v>
      </c>
      <c r="N2682" s="71">
        <v>1.52E-2</v>
      </c>
      <c r="O2682" s="71">
        <v>3.3000000000000002E-2</v>
      </c>
      <c r="P2682" s="71">
        <v>6.0900000000000003E-2</v>
      </c>
      <c r="Q2682" s="71">
        <v>0.13869999999999999</v>
      </c>
      <c r="R2682" s="71">
        <v>0.30830000000000002</v>
      </c>
      <c r="S2682" s="71">
        <v>0.86519999999999997</v>
      </c>
      <c r="T2682" s="71">
        <v>1.6760000000000002</v>
      </c>
      <c r="U2682" s="71">
        <v>1.9777</v>
      </c>
      <c r="X2682" s="66">
        <v>44309</v>
      </c>
      <c r="Y2682" s="72">
        <v>-0.627</v>
      </c>
      <c r="Z2682" s="72">
        <v>-0.63400000000000001</v>
      </c>
      <c r="AA2682" s="72">
        <v>-0.62</v>
      </c>
      <c r="AB2682" s="72">
        <v>-0.66</v>
      </c>
      <c r="AC2682" s="72">
        <v>-0.60499999999999998</v>
      </c>
      <c r="AD2682" s="72">
        <v>-0.55500000000000005</v>
      </c>
      <c r="AE2682" s="72">
        <v>7.9000000000000001E-2</v>
      </c>
      <c r="AF2682" s="72">
        <v>0.34599999999999997</v>
      </c>
      <c r="AJ2682" s="66">
        <v>44392</v>
      </c>
      <c r="AK2682" s="71">
        <v>-0.104</v>
      </c>
      <c r="AL2682" s="71">
        <v>-0.129</v>
      </c>
      <c r="AM2682" s="71">
        <v>-0.127</v>
      </c>
      <c r="AN2682" s="71">
        <v>-0.13</v>
      </c>
      <c r="AO2682" s="71">
        <v>-0.14599999999999999</v>
      </c>
      <c r="AP2682" s="71">
        <v>-0.129</v>
      </c>
      <c r="AQ2682" s="71">
        <v>8.0000000000000002E-3</v>
      </c>
      <c r="AR2682" s="71">
        <v>0.19900000000000001</v>
      </c>
      <c r="AV2682" s="66">
        <v>44319</v>
      </c>
      <c r="AW2682" s="71">
        <v>-0.54900000000000004</v>
      </c>
      <c r="AX2682" s="71">
        <v>-0.56200000000000006</v>
      </c>
      <c r="AY2682" s="71">
        <v>-0.51600000000000001</v>
      </c>
      <c r="AZ2682" s="71">
        <v>-0.5</v>
      </c>
      <c r="BA2682" s="71">
        <v>-0.39800000000000002</v>
      </c>
      <c r="BB2682" s="71">
        <v>-0.22500000000000001</v>
      </c>
      <c r="BC2682" s="71">
        <v>0.45600000000000002</v>
      </c>
      <c r="BD2682" s="71">
        <v>0.80100000000000005</v>
      </c>
      <c r="BG2682" s="66">
        <v>44323</v>
      </c>
      <c r="BH2682" s="71">
        <v>3.56</v>
      </c>
      <c r="BI2682" s="71">
        <v>4.41</v>
      </c>
      <c r="BJ2682" s="71">
        <v>4.7</v>
      </c>
      <c r="BK2682" s="71">
        <v>4.6185</v>
      </c>
      <c r="BL2682" s="71">
        <v>4.5369999999999999</v>
      </c>
      <c r="BM2682" s="71">
        <v>8.0090000000000003</v>
      </c>
      <c r="BN2682" s="71">
        <v>9.0410000000000004</v>
      </c>
      <c r="BO2682" s="71">
        <v>10.504</v>
      </c>
      <c r="BR2682" s="66">
        <v>44713</v>
      </c>
      <c r="BS2682" s="71">
        <v>9.3000000000000007</v>
      </c>
      <c r="BT2682" s="71">
        <v>10.5</v>
      </c>
      <c r="BU2682" s="71">
        <v>13.75</v>
      </c>
      <c r="BV2682" s="71">
        <v>22.619999999999997</v>
      </c>
      <c r="BW2682" s="71">
        <v>31.49</v>
      </c>
      <c r="BX2682" s="71">
        <v>32.99</v>
      </c>
      <c r="BY2682" s="71">
        <v>32.945</v>
      </c>
      <c r="BZ2682" s="71">
        <v>32.9</v>
      </c>
      <c r="CJ2682" s="66"/>
      <c r="CM2682" s="66"/>
      <c r="CP2682" s="66"/>
      <c r="CS2682" s="66"/>
    </row>
    <row r="2683" spans="13:97" ht="14.25" customHeight="1" x14ac:dyDescent="0.3">
      <c r="M2683" s="66">
        <v>44284</v>
      </c>
      <c r="N2683" s="71">
        <v>1.01E-2</v>
      </c>
      <c r="O2683" s="71">
        <v>2.2800000000000001E-2</v>
      </c>
      <c r="P2683" s="71">
        <v>5.5800000000000002E-2</v>
      </c>
      <c r="Q2683" s="71">
        <v>0.14069999999999999</v>
      </c>
      <c r="R2683" s="71">
        <v>0.31369999999999998</v>
      </c>
      <c r="S2683" s="71">
        <v>0.88770000000000004</v>
      </c>
      <c r="T2683" s="71">
        <v>1.7081</v>
      </c>
      <c r="U2683" s="71">
        <v>2.0045000000000002</v>
      </c>
      <c r="X2683" s="66">
        <v>44312</v>
      </c>
      <c r="Y2683" s="72">
        <v>-0.623</v>
      </c>
      <c r="Z2683" s="72">
        <v>-0.63</v>
      </c>
      <c r="AA2683" s="72">
        <v>-0.62</v>
      </c>
      <c r="AB2683" s="72">
        <v>-0.65600000000000003</v>
      </c>
      <c r="AC2683" s="72">
        <v>-0.6</v>
      </c>
      <c r="AD2683" s="72">
        <v>-0.54700000000000004</v>
      </c>
      <c r="AE2683" s="72">
        <v>8.3000000000000004E-2</v>
      </c>
      <c r="AF2683" s="72">
        <v>0.35</v>
      </c>
      <c r="AJ2683" s="66">
        <v>44393</v>
      </c>
      <c r="AK2683" s="71">
        <v>-0.112</v>
      </c>
      <c r="AL2683" s="71">
        <v>-0.13</v>
      </c>
      <c r="AM2683" s="71">
        <v>-0.128</v>
      </c>
      <c r="AN2683" s="71">
        <v>-0.13</v>
      </c>
      <c r="AO2683" s="71">
        <v>-0.14099999999999999</v>
      </c>
      <c r="AP2683" s="71">
        <v>-0.125</v>
      </c>
      <c r="AQ2683" s="71">
        <v>1.9E-2</v>
      </c>
      <c r="AR2683" s="71">
        <v>0.21099999999999999</v>
      </c>
      <c r="AV2683" s="66">
        <v>44320</v>
      </c>
      <c r="AW2683" s="71">
        <v>-0.55100000000000005</v>
      </c>
      <c r="AX2683" s="71">
        <v>-0.55600000000000005</v>
      </c>
      <c r="AY2683" s="71">
        <v>-0.52600000000000002</v>
      </c>
      <c r="AZ2683" s="71">
        <v>-0.50900000000000001</v>
      </c>
      <c r="BA2683" s="71">
        <v>-0.42399999999999999</v>
      </c>
      <c r="BB2683" s="71">
        <v>-0.24</v>
      </c>
      <c r="BC2683" s="71">
        <v>0.42799999999999999</v>
      </c>
      <c r="BD2683" s="71">
        <v>0.77600000000000002</v>
      </c>
      <c r="BG2683" s="66">
        <v>44326</v>
      </c>
      <c r="BH2683" s="71">
        <v>3.56</v>
      </c>
      <c r="BI2683" s="71">
        <v>4.41</v>
      </c>
      <c r="BJ2683" s="71">
        <v>4.7</v>
      </c>
      <c r="BK2683" s="71">
        <v>4.6185</v>
      </c>
      <c r="BL2683" s="71">
        <v>4.5369999999999999</v>
      </c>
      <c r="BM2683" s="71">
        <v>8.0090000000000003</v>
      </c>
      <c r="BN2683" s="71">
        <v>8.9749999999999996</v>
      </c>
      <c r="BO2683" s="71">
        <v>10.454000000000001</v>
      </c>
      <c r="BR2683" s="66">
        <v>44714</v>
      </c>
      <c r="BS2683" s="71">
        <v>9.3000000000000007</v>
      </c>
      <c r="BT2683" s="71">
        <v>10.45</v>
      </c>
      <c r="BU2683" s="71">
        <v>13.75</v>
      </c>
      <c r="BV2683" s="71">
        <v>22.619999999999997</v>
      </c>
      <c r="BW2683" s="71">
        <v>31.49</v>
      </c>
      <c r="BX2683" s="71">
        <v>32.99</v>
      </c>
      <c r="BY2683" s="71">
        <v>32.945</v>
      </c>
      <c r="BZ2683" s="71">
        <v>32.9</v>
      </c>
      <c r="CJ2683" s="66"/>
      <c r="CM2683" s="66"/>
      <c r="CP2683" s="66"/>
      <c r="CS2683" s="66"/>
    </row>
    <row r="2684" spans="13:97" ht="14.25" customHeight="1" x14ac:dyDescent="0.3">
      <c r="M2684" s="66">
        <v>44285</v>
      </c>
      <c r="N2684" s="71">
        <v>1.01E-2</v>
      </c>
      <c r="O2684" s="71">
        <v>3.04E-2</v>
      </c>
      <c r="P2684" s="71">
        <v>5.33E-2</v>
      </c>
      <c r="Q2684" s="71">
        <v>0.14649999999999999</v>
      </c>
      <c r="R2684" s="71">
        <v>0.32169999999999999</v>
      </c>
      <c r="S2684" s="71">
        <v>0.89570000000000005</v>
      </c>
      <c r="T2684" s="71">
        <v>1.7029000000000001</v>
      </c>
      <c r="U2684" s="71">
        <v>1.9901500000000001</v>
      </c>
      <c r="X2684" s="66">
        <v>44313</v>
      </c>
      <c r="Y2684" s="72">
        <v>-0.622</v>
      </c>
      <c r="Z2684" s="72">
        <v>-0.63300000000000001</v>
      </c>
      <c r="AA2684" s="72">
        <v>-0.61599999999999999</v>
      </c>
      <c r="AB2684" s="72">
        <v>-0.66200000000000003</v>
      </c>
      <c r="AC2684" s="72">
        <v>-0.60499999999999998</v>
      </c>
      <c r="AD2684" s="72">
        <v>-0.54200000000000004</v>
      </c>
      <c r="AE2684" s="72">
        <v>9.0999999999999998E-2</v>
      </c>
      <c r="AF2684" s="72">
        <v>0.35599999999999998</v>
      </c>
      <c r="AJ2684" s="66">
        <v>44396</v>
      </c>
      <c r="AK2684" s="71">
        <v>-0.125</v>
      </c>
      <c r="AL2684" s="71">
        <v>-0.127</v>
      </c>
      <c r="AM2684" s="71">
        <v>-0.13200000000000001</v>
      </c>
      <c r="AN2684" s="71">
        <v>-0.13400000000000001</v>
      </c>
      <c r="AO2684" s="71">
        <v>-0.14799999999999999</v>
      </c>
      <c r="AP2684" s="71">
        <v>-0.13</v>
      </c>
      <c r="AQ2684" s="71">
        <v>0.01</v>
      </c>
      <c r="AR2684" s="71">
        <v>0.20399999999999999</v>
      </c>
      <c r="AV2684" s="66">
        <v>44321</v>
      </c>
      <c r="AW2684" s="71">
        <v>-0.57599999999999996</v>
      </c>
      <c r="AX2684" s="71">
        <v>-0.55600000000000005</v>
      </c>
      <c r="AY2684" s="71">
        <v>-0.52600000000000002</v>
      </c>
      <c r="AZ2684" s="71">
        <v>-0.51</v>
      </c>
      <c r="BA2684" s="71">
        <v>-0.41299999999999998</v>
      </c>
      <c r="BB2684" s="71">
        <v>-0.22700000000000001</v>
      </c>
      <c r="BC2684" s="71">
        <v>0.45100000000000001</v>
      </c>
      <c r="BD2684" s="71">
        <v>0.79500000000000004</v>
      </c>
      <c r="BG2684" s="66">
        <v>44327</v>
      </c>
      <c r="BH2684" s="71">
        <v>3.56</v>
      </c>
      <c r="BI2684" s="71">
        <v>4.41</v>
      </c>
      <c r="BJ2684" s="71">
        <v>4.7</v>
      </c>
      <c r="BK2684" s="71">
        <v>4.6185</v>
      </c>
      <c r="BL2684" s="71">
        <v>4.5369999999999999</v>
      </c>
      <c r="BM2684" s="71">
        <v>8.0090000000000003</v>
      </c>
      <c r="BN2684" s="71">
        <v>8.9640000000000004</v>
      </c>
      <c r="BO2684" s="71">
        <v>10.417</v>
      </c>
      <c r="BR2684" s="66">
        <v>44715</v>
      </c>
      <c r="BS2684" s="71">
        <v>9.3000000000000007</v>
      </c>
      <c r="BT2684" s="71">
        <v>10.45</v>
      </c>
      <c r="BU2684" s="71">
        <v>13.75</v>
      </c>
      <c r="BV2684" s="71">
        <v>22.619999999999997</v>
      </c>
      <c r="BW2684" s="71">
        <v>31.49</v>
      </c>
      <c r="BX2684" s="71">
        <v>32.99</v>
      </c>
      <c r="BY2684" s="71">
        <v>32.945</v>
      </c>
      <c r="BZ2684" s="71">
        <v>32.9</v>
      </c>
      <c r="CJ2684" s="66"/>
      <c r="CM2684" s="66"/>
      <c r="CP2684" s="66"/>
      <c r="CS2684" s="66"/>
    </row>
    <row r="2685" spans="13:97" ht="14.25" customHeight="1" x14ac:dyDescent="0.3">
      <c r="M2685" s="66">
        <v>44286</v>
      </c>
      <c r="N2685" s="71">
        <v>1.52E-2</v>
      </c>
      <c r="O2685" s="71">
        <v>3.04E-2</v>
      </c>
      <c r="P2685" s="71">
        <v>5.5800000000000002E-2</v>
      </c>
      <c r="Q2685" s="71">
        <v>0.1603</v>
      </c>
      <c r="R2685" s="71">
        <v>0.3458</v>
      </c>
      <c r="S2685" s="71">
        <v>0.93930000000000002</v>
      </c>
      <c r="T2685" s="71">
        <v>1.7403999999999999</v>
      </c>
      <c r="U2685" s="71">
        <v>2.0258500000000002</v>
      </c>
      <c r="X2685" s="66">
        <v>44314</v>
      </c>
      <c r="Y2685" s="72">
        <v>-0.625</v>
      </c>
      <c r="Z2685" s="72">
        <v>-0.63300000000000001</v>
      </c>
      <c r="AA2685" s="72">
        <v>-0.61799999999999999</v>
      </c>
      <c r="AB2685" s="72">
        <v>-0.65800000000000003</v>
      </c>
      <c r="AC2685" s="72">
        <v>-0.60099999999999998</v>
      </c>
      <c r="AD2685" s="72">
        <v>-0.53</v>
      </c>
      <c r="AE2685" s="72">
        <v>0.112</v>
      </c>
      <c r="AF2685" s="72">
        <v>0.374</v>
      </c>
      <c r="AJ2685" s="66">
        <v>44397</v>
      </c>
      <c r="AK2685" s="71">
        <v>-0.125</v>
      </c>
      <c r="AL2685" s="71">
        <v>-0.13200000000000001</v>
      </c>
      <c r="AM2685" s="71">
        <v>-0.13100000000000001</v>
      </c>
      <c r="AN2685" s="71">
        <v>-0.13500000000000001</v>
      </c>
      <c r="AO2685" s="71">
        <v>-0.14799999999999999</v>
      </c>
      <c r="AP2685" s="71">
        <v>-0.13700000000000001</v>
      </c>
      <c r="AQ2685" s="71">
        <v>5.0000000000000001E-3</v>
      </c>
      <c r="AR2685" s="71">
        <v>0.19900000000000001</v>
      </c>
      <c r="AV2685" s="66">
        <v>44322</v>
      </c>
      <c r="AW2685" s="71">
        <v>-0.56399999999999995</v>
      </c>
      <c r="AX2685" s="71">
        <v>-0.55600000000000005</v>
      </c>
      <c r="AY2685" s="71">
        <v>-0.52600000000000002</v>
      </c>
      <c r="AZ2685" s="71">
        <v>-0.51100000000000001</v>
      </c>
      <c r="BA2685" s="71">
        <v>-0.41299999999999998</v>
      </c>
      <c r="BB2685" s="71">
        <v>-0.22600000000000001</v>
      </c>
      <c r="BC2685" s="71">
        <v>0.45700000000000002</v>
      </c>
      <c r="BD2685" s="71">
        <v>0.80700000000000005</v>
      </c>
      <c r="BG2685" s="66">
        <v>44328</v>
      </c>
      <c r="BH2685" s="71">
        <v>3.56</v>
      </c>
      <c r="BI2685" s="71">
        <v>4.41</v>
      </c>
      <c r="BJ2685" s="71">
        <v>4.7</v>
      </c>
      <c r="BK2685" s="71">
        <v>4.6185</v>
      </c>
      <c r="BL2685" s="71">
        <v>4.5369999999999999</v>
      </c>
      <c r="BM2685" s="71">
        <v>8.0090000000000003</v>
      </c>
      <c r="BN2685" s="71">
        <v>9.0809999999999995</v>
      </c>
      <c r="BO2685" s="71">
        <v>10.499000000000001</v>
      </c>
      <c r="BR2685" s="66">
        <v>44718</v>
      </c>
      <c r="BS2685" s="71">
        <v>9.3000000000000007</v>
      </c>
      <c r="BT2685" s="71">
        <v>10.45</v>
      </c>
      <c r="BU2685" s="71">
        <v>13.75</v>
      </c>
      <c r="BV2685" s="71">
        <v>22.619999999999997</v>
      </c>
      <c r="BW2685" s="71">
        <v>31.49</v>
      </c>
      <c r="BX2685" s="71">
        <v>32.99</v>
      </c>
      <c r="BY2685" s="71">
        <v>32.945</v>
      </c>
      <c r="BZ2685" s="71">
        <v>32.9</v>
      </c>
      <c r="CJ2685" s="66"/>
      <c r="CM2685" s="66"/>
      <c r="CP2685" s="66"/>
      <c r="CS2685" s="66"/>
    </row>
    <row r="2686" spans="13:97" ht="14.25" customHeight="1" x14ac:dyDescent="0.3">
      <c r="M2686" s="66">
        <v>44287</v>
      </c>
      <c r="N2686" s="71">
        <v>1.2699999999999999E-2</v>
      </c>
      <c r="O2686" s="71">
        <v>3.3000000000000002E-2</v>
      </c>
      <c r="P2686" s="71">
        <v>6.0900000000000003E-2</v>
      </c>
      <c r="Q2686" s="71">
        <v>0.1585</v>
      </c>
      <c r="R2686" s="71">
        <v>0.33539999999999998</v>
      </c>
      <c r="S2686" s="71">
        <v>0.90090000000000003</v>
      </c>
      <c r="T2686" s="71">
        <v>1.6699000000000002</v>
      </c>
      <c r="U2686" s="71">
        <v>1.9499</v>
      </c>
      <c r="X2686" s="66">
        <v>44315</v>
      </c>
      <c r="Y2686" s="72">
        <v>-0.623</v>
      </c>
      <c r="Z2686" s="72">
        <v>-0.63300000000000001</v>
      </c>
      <c r="AA2686" s="72">
        <v>-0.61799999999999999</v>
      </c>
      <c r="AB2686" s="72">
        <v>-0.65400000000000003</v>
      </c>
      <c r="AC2686" s="72">
        <v>-0.58599999999999997</v>
      </c>
      <c r="AD2686" s="72">
        <v>-0.51200000000000001</v>
      </c>
      <c r="AE2686" s="72">
        <v>0.155</v>
      </c>
      <c r="AF2686" s="72">
        <v>0.42599999999999999</v>
      </c>
      <c r="AJ2686" s="66">
        <v>44398</v>
      </c>
      <c r="AK2686" s="71">
        <v>-0.11799999999999999</v>
      </c>
      <c r="AL2686" s="71">
        <v>-0.129</v>
      </c>
      <c r="AM2686" s="71">
        <v>-0.13400000000000001</v>
      </c>
      <c r="AN2686" s="71">
        <v>-0.13300000000000001</v>
      </c>
      <c r="AO2686" s="71">
        <v>-0.14399999999999999</v>
      </c>
      <c r="AP2686" s="71">
        <v>-0.13300000000000001</v>
      </c>
      <c r="AQ2686" s="71">
        <v>1.2E-2</v>
      </c>
      <c r="AR2686" s="71">
        <v>0.20599999999999999</v>
      </c>
      <c r="AV2686" s="66">
        <v>44323</v>
      </c>
      <c r="AW2686" s="71">
        <v>-0.56299999999999994</v>
      </c>
      <c r="AX2686" s="71">
        <v>-0.55600000000000005</v>
      </c>
      <c r="AY2686" s="71">
        <v>-0.52600000000000002</v>
      </c>
      <c r="AZ2686" s="71">
        <v>-0.50600000000000001</v>
      </c>
      <c r="BA2686" s="71">
        <v>-0.40300000000000002</v>
      </c>
      <c r="BB2686" s="71">
        <v>-0.214</v>
      </c>
      <c r="BC2686" s="71">
        <v>0.48699999999999999</v>
      </c>
      <c r="BD2686" s="71">
        <v>0.83899999999999997</v>
      </c>
      <c r="BG2686" s="66">
        <v>44329</v>
      </c>
      <c r="BH2686" s="71">
        <v>3.56</v>
      </c>
      <c r="BI2686" s="71">
        <v>4.41</v>
      </c>
      <c r="BJ2686" s="71">
        <v>4.7</v>
      </c>
      <c r="BK2686" s="71">
        <v>4.6185</v>
      </c>
      <c r="BL2686" s="71">
        <v>4.5369999999999999</v>
      </c>
      <c r="BM2686" s="71">
        <v>8.0090000000000003</v>
      </c>
      <c r="BN2686" s="71">
        <v>9.1579999999999995</v>
      </c>
      <c r="BO2686" s="71">
        <v>10.553000000000001</v>
      </c>
      <c r="BR2686" s="66">
        <v>44719</v>
      </c>
      <c r="BS2686" s="71">
        <v>9.3000000000000007</v>
      </c>
      <c r="BT2686" s="71">
        <v>10.45</v>
      </c>
      <c r="BU2686" s="71">
        <v>13.75</v>
      </c>
      <c r="BV2686" s="71">
        <v>22.619999999999997</v>
      </c>
      <c r="BW2686" s="71">
        <v>31.49</v>
      </c>
      <c r="BX2686" s="71">
        <v>32.99</v>
      </c>
      <c r="BY2686" s="71">
        <v>32.945</v>
      </c>
      <c r="BZ2686" s="71">
        <v>32.9</v>
      </c>
      <c r="CJ2686" s="66"/>
      <c r="CM2686" s="66"/>
      <c r="CP2686" s="66"/>
      <c r="CS2686" s="66"/>
    </row>
    <row r="2687" spans="13:97" ht="14.25" customHeight="1" x14ac:dyDescent="0.3">
      <c r="M2687" s="66">
        <v>44288</v>
      </c>
      <c r="N2687" s="71">
        <v>1.2699999999999999E-2</v>
      </c>
      <c r="O2687" s="71">
        <v>2.7900000000000001E-2</v>
      </c>
      <c r="P2687" s="71">
        <v>5.8299999999999998E-2</v>
      </c>
      <c r="Q2687" s="71">
        <v>0.1862</v>
      </c>
      <c r="R2687" s="71">
        <v>0.38369999999999999</v>
      </c>
      <c r="S2687" s="71">
        <v>0.97699999999999998</v>
      </c>
      <c r="T2687" s="71">
        <v>1.7216</v>
      </c>
      <c r="U2687" s="71">
        <v>1.9961</v>
      </c>
      <c r="X2687" s="66">
        <v>44316</v>
      </c>
      <c r="Y2687" s="72">
        <v>-0.623</v>
      </c>
      <c r="Z2687" s="72">
        <v>-0.63400000000000001</v>
      </c>
      <c r="AA2687" s="72">
        <v>-0.61699999999999999</v>
      </c>
      <c r="AB2687" s="72">
        <v>-0.65900000000000003</v>
      </c>
      <c r="AC2687" s="72">
        <v>-0.58699999999999997</v>
      </c>
      <c r="AD2687" s="72">
        <v>-0.51800000000000002</v>
      </c>
      <c r="AE2687" s="72">
        <v>0.156</v>
      </c>
      <c r="AF2687" s="72">
        <v>0.433</v>
      </c>
      <c r="AJ2687" s="66">
        <v>44403</v>
      </c>
      <c r="AK2687" s="71">
        <v>-0.108</v>
      </c>
      <c r="AL2687" s="71">
        <v>-0.128</v>
      </c>
      <c r="AM2687" s="71">
        <v>-0.13300000000000001</v>
      </c>
      <c r="AN2687" s="71">
        <v>-0.13500000000000001</v>
      </c>
      <c r="AO2687" s="71">
        <v>-0.14599999999999999</v>
      </c>
      <c r="AP2687" s="71">
        <v>-0.13500000000000001</v>
      </c>
      <c r="AQ2687" s="71">
        <v>7.0000000000000001E-3</v>
      </c>
      <c r="AR2687" s="71">
        <v>0.20399999999999999</v>
      </c>
      <c r="AV2687" s="66">
        <v>44326</v>
      </c>
      <c r="AW2687" s="71">
        <v>-0.57099999999999995</v>
      </c>
      <c r="AX2687" s="71">
        <v>-0.55600000000000005</v>
      </c>
      <c r="AY2687" s="71">
        <v>-0.52600000000000002</v>
      </c>
      <c r="AZ2687" s="71">
        <v>-0.50900000000000001</v>
      </c>
      <c r="BA2687" s="71">
        <v>-0.41199999999999998</v>
      </c>
      <c r="BB2687" s="71">
        <v>-0.223</v>
      </c>
      <c r="BC2687" s="71">
        <v>0.46700000000000003</v>
      </c>
      <c r="BD2687" s="71">
        <v>0.82</v>
      </c>
      <c r="BG2687" s="66">
        <v>44330</v>
      </c>
      <c r="BH2687" s="71">
        <v>3.63</v>
      </c>
      <c r="BI2687" s="71">
        <v>4.3899999999999997</v>
      </c>
      <c r="BJ2687" s="71">
        <v>4.7300000000000004</v>
      </c>
      <c r="BK2687" s="71">
        <v>4.6334999999999997</v>
      </c>
      <c r="BL2687" s="71">
        <v>4.5369999999999999</v>
      </c>
      <c r="BM2687" s="71">
        <v>8.0090000000000003</v>
      </c>
      <c r="BN2687" s="71">
        <v>9.1080000000000005</v>
      </c>
      <c r="BO2687" s="71">
        <v>10.500999999999999</v>
      </c>
      <c r="BR2687" s="66">
        <v>44720</v>
      </c>
      <c r="BS2687" s="71">
        <v>9.3000000000000007</v>
      </c>
      <c r="BT2687" s="71">
        <v>10.45</v>
      </c>
      <c r="BU2687" s="71">
        <v>13.75</v>
      </c>
      <c r="BV2687" s="71">
        <v>22.619999999999997</v>
      </c>
      <c r="BW2687" s="71">
        <v>31.49</v>
      </c>
      <c r="BX2687" s="71">
        <v>32.99</v>
      </c>
      <c r="BY2687" s="71">
        <v>32.945</v>
      </c>
      <c r="BZ2687" s="71">
        <v>32.9</v>
      </c>
      <c r="CJ2687" s="66"/>
      <c r="CM2687" s="66"/>
      <c r="CP2687" s="66"/>
      <c r="CS2687" s="66"/>
    </row>
    <row r="2688" spans="13:97" ht="14.25" customHeight="1" x14ac:dyDescent="0.3">
      <c r="M2688" s="66">
        <v>44289</v>
      </c>
      <c r="N2688" s="71">
        <v>1.2699999999999999E-2</v>
      </c>
      <c r="O2688" s="71">
        <v>2.7900000000000001E-2</v>
      </c>
      <c r="P2688" s="71">
        <v>5.8299999999999998E-2</v>
      </c>
      <c r="Q2688" s="71">
        <v>0.1862</v>
      </c>
      <c r="R2688" s="71">
        <v>0.38369999999999999</v>
      </c>
      <c r="S2688" s="71">
        <v>0.97699999999999998</v>
      </c>
      <c r="T2688" s="71">
        <v>1.7216</v>
      </c>
      <c r="U2688" s="71">
        <v>1.9961</v>
      </c>
      <c r="X2688" s="66">
        <v>44319</v>
      </c>
      <c r="Y2688" s="72">
        <v>-0.624</v>
      </c>
      <c r="Z2688" s="72">
        <v>-0.63100000000000001</v>
      </c>
      <c r="AA2688" s="72">
        <v>-0.61699999999999999</v>
      </c>
      <c r="AB2688" s="72">
        <v>-0.66100000000000003</v>
      </c>
      <c r="AC2688" s="72">
        <v>-0.59399999999999997</v>
      </c>
      <c r="AD2688" s="72">
        <v>-0.52700000000000002</v>
      </c>
      <c r="AE2688" s="72">
        <v>0.14899999999999999</v>
      </c>
      <c r="AF2688" s="72">
        <v>0.42899999999999999</v>
      </c>
      <c r="AJ2688" s="66">
        <v>44404</v>
      </c>
      <c r="AK2688" s="71">
        <v>-0.108</v>
      </c>
      <c r="AL2688" s="71">
        <v>-0.128</v>
      </c>
      <c r="AM2688" s="71">
        <v>-0.13300000000000001</v>
      </c>
      <c r="AN2688" s="71">
        <v>-0.13300000000000001</v>
      </c>
      <c r="AO2688" s="71">
        <v>-0.14199999999999999</v>
      </c>
      <c r="AP2688" s="71">
        <v>-0.13100000000000001</v>
      </c>
      <c r="AQ2688" s="71">
        <v>1.2E-2</v>
      </c>
      <c r="AR2688" s="71">
        <v>0.21099999999999999</v>
      </c>
      <c r="AV2688" s="66">
        <v>44327</v>
      </c>
      <c r="AW2688" s="71">
        <v>-0.57299999999999995</v>
      </c>
      <c r="AX2688" s="71">
        <v>-0.55600000000000005</v>
      </c>
      <c r="AY2688" s="71">
        <v>-0.52600000000000002</v>
      </c>
      <c r="AZ2688" s="71">
        <v>-0.497</v>
      </c>
      <c r="BA2688" s="71">
        <v>-0.39200000000000002</v>
      </c>
      <c r="BB2688" s="71">
        <v>-0.189</v>
      </c>
      <c r="BC2688" s="71">
        <v>0.52100000000000002</v>
      </c>
      <c r="BD2688" s="71">
        <v>0.87</v>
      </c>
      <c r="BG2688" s="66">
        <v>44333</v>
      </c>
      <c r="BH2688" s="71">
        <v>3.63</v>
      </c>
      <c r="BI2688" s="71">
        <v>4.3899999999999997</v>
      </c>
      <c r="BJ2688" s="71">
        <v>4.7300000000000004</v>
      </c>
      <c r="BK2688" s="71">
        <v>4.6334999999999997</v>
      </c>
      <c r="BL2688" s="71">
        <v>4.5369999999999999</v>
      </c>
      <c r="BM2688" s="71">
        <v>8.0090000000000003</v>
      </c>
      <c r="BN2688" s="71">
        <v>9.5289999999999999</v>
      </c>
      <c r="BO2688" s="71">
        <v>10.510999999999999</v>
      </c>
      <c r="BR2688" s="66">
        <v>44721</v>
      </c>
      <c r="BS2688" s="71">
        <v>9.3000000000000007</v>
      </c>
      <c r="BT2688" s="71">
        <v>10.45</v>
      </c>
      <c r="BU2688" s="71">
        <v>13.75</v>
      </c>
      <c r="BV2688" s="71">
        <v>22.619999999999997</v>
      </c>
      <c r="BW2688" s="71">
        <v>31.49</v>
      </c>
      <c r="BX2688" s="71">
        <v>32.99</v>
      </c>
      <c r="BY2688" s="71">
        <v>32.945</v>
      </c>
      <c r="BZ2688" s="71">
        <v>32.9</v>
      </c>
      <c r="CJ2688" s="66"/>
      <c r="CM2688" s="66"/>
      <c r="CP2688" s="66"/>
      <c r="CS2688" s="66"/>
    </row>
    <row r="2689" spans="13:97" ht="14.25" customHeight="1" x14ac:dyDescent="0.3">
      <c r="M2689" s="66">
        <v>44290</v>
      </c>
      <c r="N2689" s="71">
        <v>1.2699999999999999E-2</v>
      </c>
      <c r="O2689" s="71">
        <v>2.7900000000000001E-2</v>
      </c>
      <c r="P2689" s="71">
        <v>5.8299999999999998E-2</v>
      </c>
      <c r="Q2689" s="71">
        <v>0.1862</v>
      </c>
      <c r="R2689" s="71">
        <v>0.38369999999999999</v>
      </c>
      <c r="S2689" s="71">
        <v>0.97699999999999998</v>
      </c>
      <c r="T2689" s="71">
        <v>1.7216</v>
      </c>
      <c r="U2689" s="71">
        <v>1.9961</v>
      </c>
      <c r="X2689" s="66">
        <v>44320</v>
      </c>
      <c r="Y2689" s="72">
        <v>-0.623</v>
      </c>
      <c r="Z2689" s="72">
        <v>-0.623</v>
      </c>
      <c r="AA2689" s="72">
        <v>-0.61899999999999999</v>
      </c>
      <c r="AB2689" s="72">
        <v>-0.66300000000000003</v>
      </c>
      <c r="AC2689" s="72">
        <v>-0.60299999999999998</v>
      </c>
      <c r="AD2689" s="72">
        <v>-0.53900000000000003</v>
      </c>
      <c r="AE2689" s="72">
        <v>0.122</v>
      </c>
      <c r="AF2689" s="72">
        <v>0.40300000000000002</v>
      </c>
      <c r="AJ2689" s="66">
        <v>44405</v>
      </c>
      <c r="AK2689" s="71">
        <v>-0.108</v>
      </c>
      <c r="AL2689" s="71">
        <v>-0.128</v>
      </c>
      <c r="AM2689" s="71">
        <v>-0.13200000000000001</v>
      </c>
      <c r="AN2689" s="71">
        <v>-0.13200000000000001</v>
      </c>
      <c r="AO2689" s="71">
        <v>-0.14199999999999999</v>
      </c>
      <c r="AP2689" s="71">
        <v>-0.128</v>
      </c>
      <c r="AQ2689" s="71">
        <v>1.4E-2</v>
      </c>
      <c r="AR2689" s="71">
        <v>0.21099999999999999</v>
      </c>
      <c r="AV2689" s="66">
        <v>44328</v>
      </c>
      <c r="AW2689" s="71">
        <v>-0.55500000000000005</v>
      </c>
      <c r="AX2689" s="71">
        <v>-0.55600000000000005</v>
      </c>
      <c r="AY2689" s="71">
        <v>-0.52600000000000002</v>
      </c>
      <c r="AZ2689" s="71">
        <v>-0.49</v>
      </c>
      <c r="BA2689" s="71">
        <v>-0.377</v>
      </c>
      <c r="BB2689" s="71">
        <v>-0.161</v>
      </c>
      <c r="BC2689" s="71">
        <v>0.56200000000000006</v>
      </c>
      <c r="BD2689" s="71">
        <v>0.91400000000000003</v>
      </c>
      <c r="BG2689" s="66">
        <v>44334</v>
      </c>
      <c r="BH2689" s="71">
        <v>3.63</v>
      </c>
      <c r="BI2689" s="71">
        <v>4.3899999999999997</v>
      </c>
      <c r="BJ2689" s="71">
        <v>4.7300000000000004</v>
      </c>
      <c r="BK2689" s="71">
        <v>4.6334999999999997</v>
      </c>
      <c r="BL2689" s="71">
        <v>4.5369999999999999</v>
      </c>
      <c r="BM2689" s="71">
        <v>8.0090000000000003</v>
      </c>
      <c r="BN2689" s="71">
        <v>9.4930000000000003</v>
      </c>
      <c r="BO2689" s="71">
        <v>10.496</v>
      </c>
      <c r="BR2689" s="66">
        <v>44722</v>
      </c>
      <c r="BS2689" s="71">
        <v>9.3000000000000007</v>
      </c>
      <c r="BT2689" s="71">
        <v>10.45</v>
      </c>
      <c r="BU2689" s="71">
        <v>13.75</v>
      </c>
      <c r="BV2689" s="71">
        <v>22.619999999999997</v>
      </c>
      <c r="BW2689" s="71">
        <v>31.49</v>
      </c>
      <c r="BX2689" s="71">
        <v>32.99</v>
      </c>
      <c r="BY2689" s="71">
        <v>32.945</v>
      </c>
      <c r="BZ2689" s="71">
        <v>32.9</v>
      </c>
      <c r="CJ2689" s="66"/>
      <c r="CM2689" s="66"/>
      <c r="CP2689" s="66"/>
      <c r="CS2689" s="66"/>
    </row>
    <row r="2690" spans="13:97" ht="14.25" customHeight="1" x14ac:dyDescent="0.3">
      <c r="M2690" s="66">
        <v>44291</v>
      </c>
      <c r="N2690" s="71">
        <v>1.52E-2</v>
      </c>
      <c r="O2690" s="71">
        <v>2.7900000000000001E-2</v>
      </c>
      <c r="P2690" s="71">
        <v>5.8299999999999998E-2</v>
      </c>
      <c r="Q2690" s="71">
        <v>0.16639999999999999</v>
      </c>
      <c r="R2690" s="71">
        <v>0.35160000000000002</v>
      </c>
      <c r="S2690" s="71">
        <v>0.92200000000000004</v>
      </c>
      <c r="T2690" s="71">
        <v>1.7002999999999999</v>
      </c>
      <c r="U2690" s="71">
        <v>1.9787999999999999</v>
      </c>
      <c r="X2690" s="66">
        <v>44321</v>
      </c>
      <c r="Y2690" s="72">
        <v>-0.627</v>
      </c>
      <c r="Z2690" s="72">
        <v>-0.623</v>
      </c>
      <c r="AA2690" s="72">
        <v>-0.61899999999999999</v>
      </c>
      <c r="AB2690" s="72">
        <v>-0.65900000000000003</v>
      </c>
      <c r="AC2690" s="72">
        <v>-0.59799999999999998</v>
      </c>
      <c r="AD2690" s="72">
        <v>-0.53200000000000003</v>
      </c>
      <c r="AE2690" s="72">
        <v>0.13700000000000001</v>
      </c>
      <c r="AF2690" s="72">
        <v>0.42</v>
      </c>
      <c r="AJ2690" s="66">
        <v>44406</v>
      </c>
      <c r="AK2690" s="71">
        <v>-0.108</v>
      </c>
      <c r="AL2690" s="71">
        <v>-0.128</v>
      </c>
      <c r="AM2690" s="71">
        <v>-0.13200000000000001</v>
      </c>
      <c r="AN2690" s="71">
        <v>-0.13300000000000001</v>
      </c>
      <c r="AO2690" s="71">
        <v>-0.14099999999999999</v>
      </c>
      <c r="AP2690" s="71">
        <v>-0.13</v>
      </c>
      <c r="AQ2690" s="71">
        <v>1.4999999999999999E-2</v>
      </c>
      <c r="AR2690" s="71">
        <v>0.20799999999999999</v>
      </c>
      <c r="AV2690" s="66">
        <v>44329</v>
      </c>
      <c r="AW2690" s="71">
        <v>-0.55000000000000004</v>
      </c>
      <c r="AX2690" s="71">
        <v>-0.55600000000000005</v>
      </c>
      <c r="AY2690" s="71">
        <v>-0.52600000000000002</v>
      </c>
      <c r="AZ2690" s="71">
        <v>-0.48599999999999999</v>
      </c>
      <c r="BA2690" s="71">
        <v>-0.35799999999999998</v>
      </c>
      <c r="BB2690" s="71">
        <v>-0.13900000000000001</v>
      </c>
      <c r="BC2690" s="71">
        <v>0.58599999999999997</v>
      </c>
      <c r="BD2690" s="71">
        <v>0.94099999999999995</v>
      </c>
      <c r="BG2690" s="66">
        <v>44335</v>
      </c>
      <c r="BH2690" s="71">
        <v>3.63</v>
      </c>
      <c r="BI2690" s="71">
        <v>4.3899999999999997</v>
      </c>
      <c r="BJ2690" s="71">
        <v>4.7300000000000004</v>
      </c>
      <c r="BK2690" s="71">
        <v>4.6334999999999997</v>
      </c>
      <c r="BL2690" s="71">
        <v>4.5369999999999999</v>
      </c>
      <c r="BM2690" s="71">
        <v>8.0090000000000003</v>
      </c>
      <c r="BN2690" s="71">
        <v>9.51</v>
      </c>
      <c r="BO2690" s="71">
        <v>10.657</v>
      </c>
      <c r="BR2690" s="66">
        <v>44725</v>
      </c>
      <c r="BS2690" s="71">
        <v>9.3000000000000007</v>
      </c>
      <c r="BT2690" s="71">
        <v>10.45</v>
      </c>
      <c r="BU2690" s="71">
        <v>13.75</v>
      </c>
      <c r="BV2690" s="71">
        <v>22.619999999999997</v>
      </c>
      <c r="BW2690" s="71">
        <v>31.49</v>
      </c>
      <c r="BX2690" s="71">
        <v>32.99</v>
      </c>
      <c r="BY2690" s="71">
        <v>32.945</v>
      </c>
      <c r="BZ2690" s="71">
        <v>32.9</v>
      </c>
      <c r="CJ2690" s="66"/>
      <c r="CM2690" s="66"/>
      <c r="CP2690" s="66"/>
      <c r="CS2690" s="66"/>
    </row>
    <row r="2691" spans="13:97" ht="14.25" customHeight="1" x14ac:dyDescent="0.3">
      <c r="M2691" s="66">
        <v>44292</v>
      </c>
      <c r="N2691" s="71">
        <v>1.52E-2</v>
      </c>
      <c r="O2691" s="71">
        <v>2.5399999999999999E-2</v>
      </c>
      <c r="P2691" s="71">
        <v>5.0700000000000002E-2</v>
      </c>
      <c r="Q2691" s="71">
        <v>0.15659999999999999</v>
      </c>
      <c r="R2691" s="71">
        <v>0.33289999999999997</v>
      </c>
      <c r="S2691" s="71">
        <v>0.87209999999999999</v>
      </c>
      <c r="T2691" s="71">
        <v>1.6560000000000001</v>
      </c>
      <c r="U2691" s="71">
        <v>1.9430000000000001</v>
      </c>
      <c r="X2691" s="66">
        <v>44322</v>
      </c>
      <c r="Y2691" s="72">
        <v>-0.63200000000000001</v>
      </c>
      <c r="Z2691" s="72">
        <v>-0.628</v>
      </c>
      <c r="AA2691" s="72">
        <v>-0.623</v>
      </c>
      <c r="AB2691" s="72">
        <v>-0.65600000000000003</v>
      </c>
      <c r="AC2691" s="72">
        <v>-0.59599999999999997</v>
      </c>
      <c r="AD2691" s="72">
        <v>-0.52800000000000002</v>
      </c>
      <c r="AE2691" s="72">
        <v>0.14399999999999999</v>
      </c>
      <c r="AF2691" s="72">
        <v>0.42799999999999999</v>
      </c>
      <c r="AJ2691" s="66">
        <v>44407</v>
      </c>
      <c r="AK2691" s="71">
        <v>-0.11600000000000001</v>
      </c>
      <c r="AL2691" s="71">
        <v>-0.129</v>
      </c>
      <c r="AM2691" s="71">
        <v>-0.13300000000000001</v>
      </c>
      <c r="AN2691" s="71">
        <v>-0.128</v>
      </c>
      <c r="AO2691" s="71">
        <v>-0.14000000000000001</v>
      </c>
      <c r="AP2691" s="71">
        <v>-0.128</v>
      </c>
      <c r="AQ2691" s="71">
        <v>1.6E-2</v>
      </c>
      <c r="AR2691" s="71">
        <v>0.20300000000000001</v>
      </c>
      <c r="AV2691" s="66">
        <v>44330</v>
      </c>
      <c r="AW2691" s="71">
        <v>-0.55500000000000005</v>
      </c>
      <c r="AX2691" s="71">
        <v>-0.55600000000000005</v>
      </c>
      <c r="AY2691" s="71">
        <v>-0.52600000000000002</v>
      </c>
      <c r="AZ2691" s="71">
        <v>-0.48499999999999999</v>
      </c>
      <c r="BA2691" s="71">
        <v>-0.35</v>
      </c>
      <c r="BB2691" s="71">
        <v>-0.13600000000000001</v>
      </c>
      <c r="BC2691" s="71">
        <v>0.58499999999999996</v>
      </c>
      <c r="BD2691" s="71">
        <v>0.94199999999999995</v>
      </c>
      <c r="BG2691" s="66">
        <v>44336</v>
      </c>
      <c r="BH2691" s="71">
        <v>3.63</v>
      </c>
      <c r="BI2691" s="71">
        <v>4.3899999999999997</v>
      </c>
      <c r="BJ2691" s="71">
        <v>4.7300000000000004</v>
      </c>
      <c r="BK2691" s="71">
        <v>4.6334999999999997</v>
      </c>
      <c r="BL2691" s="71">
        <v>4.5369999999999999</v>
      </c>
      <c r="BM2691" s="71">
        <v>8.0090000000000003</v>
      </c>
      <c r="BN2691" s="71">
        <v>9.4350000000000005</v>
      </c>
      <c r="BO2691" s="71">
        <v>10.627000000000001</v>
      </c>
      <c r="BR2691" s="66">
        <v>44726</v>
      </c>
      <c r="BS2691" s="71">
        <v>9.3000000000000007</v>
      </c>
      <c r="BT2691" s="71">
        <v>10.45</v>
      </c>
      <c r="BU2691" s="71">
        <v>13.75</v>
      </c>
      <c r="BV2691" s="71">
        <v>22.619999999999997</v>
      </c>
      <c r="BW2691" s="71">
        <v>31.49</v>
      </c>
      <c r="BX2691" s="71">
        <v>32.99</v>
      </c>
      <c r="BY2691" s="71">
        <v>32.945</v>
      </c>
      <c r="BZ2691" s="71">
        <v>32.9</v>
      </c>
      <c r="CJ2691" s="66"/>
      <c r="CM2691" s="66"/>
      <c r="CP2691" s="66"/>
      <c r="CS2691" s="66"/>
    </row>
    <row r="2692" spans="13:97" ht="14.25" customHeight="1" x14ac:dyDescent="0.3">
      <c r="M2692" s="66">
        <v>44293</v>
      </c>
      <c r="N2692" s="71">
        <v>1.01E-2</v>
      </c>
      <c r="O2692" s="71">
        <v>2.0299999999999999E-2</v>
      </c>
      <c r="P2692" s="71">
        <v>4.5600000000000002E-2</v>
      </c>
      <c r="Q2692" s="71">
        <v>0.1527</v>
      </c>
      <c r="R2692" s="71">
        <v>0.3276</v>
      </c>
      <c r="S2692" s="71">
        <v>0.86890000000000001</v>
      </c>
      <c r="T2692" s="71">
        <v>1.6739000000000002</v>
      </c>
      <c r="U2692" s="71">
        <v>1.9677</v>
      </c>
      <c r="X2692" s="66">
        <v>44323</v>
      </c>
      <c r="Y2692" s="72">
        <v>-0.629</v>
      </c>
      <c r="Z2692" s="72">
        <v>-0.63400000000000001</v>
      </c>
      <c r="AA2692" s="72">
        <v>-0.625</v>
      </c>
      <c r="AB2692" s="72">
        <v>-0.64800000000000002</v>
      </c>
      <c r="AC2692" s="72">
        <v>-0.57999999999999996</v>
      </c>
      <c r="AD2692" s="72">
        <v>-0.50700000000000001</v>
      </c>
      <c r="AE2692" s="72">
        <v>0.16800000000000001</v>
      </c>
      <c r="AF2692" s="72">
        <v>0.45700000000000002</v>
      </c>
      <c r="AJ2692" s="66">
        <v>44410</v>
      </c>
      <c r="AK2692" s="71">
        <v>-0.1</v>
      </c>
      <c r="AL2692" s="71">
        <v>-0.128</v>
      </c>
      <c r="AM2692" s="71">
        <v>-0.13400000000000001</v>
      </c>
      <c r="AN2692" s="71">
        <v>-0.128</v>
      </c>
      <c r="AO2692" s="71">
        <v>-0.14199999999999999</v>
      </c>
      <c r="AP2692" s="71">
        <v>-0.13100000000000001</v>
      </c>
      <c r="AQ2692" s="71">
        <v>1.2E-2</v>
      </c>
      <c r="AR2692" s="71">
        <v>0.20100000000000001</v>
      </c>
      <c r="AV2692" s="66">
        <v>44333</v>
      </c>
      <c r="AW2692" s="71">
        <v>-0.55800000000000005</v>
      </c>
      <c r="AX2692" s="71">
        <v>-0.55600000000000005</v>
      </c>
      <c r="AY2692" s="71">
        <v>-0.52600000000000002</v>
      </c>
      <c r="AZ2692" s="71">
        <v>-0.48199999999999998</v>
      </c>
      <c r="BA2692" s="71">
        <v>-0.34200000000000003</v>
      </c>
      <c r="BB2692" s="71">
        <v>-0.123</v>
      </c>
      <c r="BC2692" s="71">
        <v>0.61499999999999999</v>
      </c>
      <c r="BD2692" s="71">
        <v>0.97099999999999997</v>
      </c>
      <c r="BG2692" s="66">
        <v>44337</v>
      </c>
      <c r="BH2692" s="71">
        <v>3.71</v>
      </c>
      <c r="BI2692" s="71">
        <v>4.4000000000000004</v>
      </c>
      <c r="BJ2692" s="71">
        <v>4.72</v>
      </c>
      <c r="BK2692" s="71">
        <v>4.6284999999999998</v>
      </c>
      <c r="BL2692" s="71">
        <v>4.5369999999999999</v>
      </c>
      <c r="BM2692" s="71">
        <v>8.0090000000000003</v>
      </c>
      <c r="BN2692" s="71">
        <v>9.3800000000000008</v>
      </c>
      <c r="BO2692" s="71">
        <v>10.584</v>
      </c>
      <c r="BR2692" s="66">
        <v>44727</v>
      </c>
      <c r="BS2692" s="71">
        <v>9.3000000000000007</v>
      </c>
      <c r="BT2692" s="71">
        <v>10.45</v>
      </c>
      <c r="BU2692" s="71">
        <v>13.75</v>
      </c>
      <c r="BV2692" s="71">
        <v>22.619999999999997</v>
      </c>
      <c r="BW2692" s="71">
        <v>31.49</v>
      </c>
      <c r="BX2692" s="71">
        <v>32.99</v>
      </c>
      <c r="BY2692" s="71">
        <v>32.945</v>
      </c>
      <c r="BZ2692" s="71">
        <v>32.9</v>
      </c>
      <c r="CJ2692" s="66"/>
      <c r="CM2692" s="66"/>
      <c r="CP2692" s="66"/>
      <c r="CS2692" s="66"/>
    </row>
    <row r="2693" spans="13:97" ht="14.25" customHeight="1" x14ac:dyDescent="0.3">
      <c r="M2693" s="66">
        <v>44294</v>
      </c>
      <c r="N2693" s="71">
        <v>1.01E-2</v>
      </c>
      <c r="O2693" s="71">
        <v>2.5399999999999999E-2</v>
      </c>
      <c r="P2693" s="71">
        <v>5.0700000000000002E-2</v>
      </c>
      <c r="Q2693" s="71">
        <v>0.14879999999999999</v>
      </c>
      <c r="R2693" s="71">
        <v>0.317</v>
      </c>
      <c r="S2693" s="71">
        <v>0.83509999999999995</v>
      </c>
      <c r="T2693" s="71">
        <v>1.6192</v>
      </c>
      <c r="U2693" s="71">
        <v>1.9045000000000001</v>
      </c>
      <c r="X2693" s="66">
        <v>44326</v>
      </c>
      <c r="Y2693" s="72">
        <v>-0.629</v>
      </c>
      <c r="Z2693" s="72">
        <v>-0.63700000000000001</v>
      </c>
      <c r="AA2693" s="72">
        <v>-0.623</v>
      </c>
      <c r="AB2693" s="72">
        <v>-0.65300000000000002</v>
      </c>
      <c r="AC2693" s="72">
        <v>-0.58499999999999996</v>
      </c>
      <c r="AD2693" s="72">
        <v>-0.51400000000000001</v>
      </c>
      <c r="AE2693" s="72">
        <v>0.16400000000000001</v>
      </c>
      <c r="AF2693" s="72">
        <v>0.45</v>
      </c>
      <c r="AJ2693" s="66">
        <v>44411</v>
      </c>
      <c r="AK2693" s="71">
        <v>-0.112</v>
      </c>
      <c r="AL2693" s="71">
        <v>-0.128</v>
      </c>
      <c r="AM2693" s="71">
        <v>-0.129</v>
      </c>
      <c r="AN2693" s="71">
        <v>-0.129</v>
      </c>
      <c r="AO2693" s="71">
        <v>-0.14099999999999999</v>
      </c>
      <c r="AP2693" s="71">
        <v>-0.13300000000000001</v>
      </c>
      <c r="AQ2693" s="71">
        <v>6.0000000000000001E-3</v>
      </c>
      <c r="AR2693" s="71">
        <v>0.193</v>
      </c>
      <c r="AV2693" s="66">
        <v>44334</v>
      </c>
      <c r="AW2693" s="71">
        <v>-0.55800000000000005</v>
      </c>
      <c r="AX2693" s="71">
        <v>-0.55600000000000005</v>
      </c>
      <c r="AY2693" s="71">
        <v>-0.52600000000000002</v>
      </c>
      <c r="AZ2693" s="71">
        <v>-0.49099999999999999</v>
      </c>
      <c r="BA2693" s="71">
        <v>-0.35199999999999998</v>
      </c>
      <c r="BB2693" s="71">
        <v>-0.13</v>
      </c>
      <c r="BC2693" s="71">
        <v>0.60199999999999998</v>
      </c>
      <c r="BD2693" s="71">
        <v>0.95799999999999996</v>
      </c>
      <c r="BG2693" s="66">
        <v>44340</v>
      </c>
      <c r="BH2693" s="71">
        <v>3.71</v>
      </c>
      <c r="BI2693" s="71">
        <v>4.4000000000000004</v>
      </c>
      <c r="BJ2693" s="71">
        <v>4.72</v>
      </c>
      <c r="BK2693" s="71">
        <v>4.6284999999999998</v>
      </c>
      <c r="BL2693" s="71">
        <v>4.5369999999999999</v>
      </c>
      <c r="BM2693" s="71">
        <v>8.0090000000000003</v>
      </c>
      <c r="BN2693" s="71">
        <v>9.3539999999999992</v>
      </c>
      <c r="BO2693" s="71">
        <v>10.577999999999999</v>
      </c>
      <c r="BR2693" s="66">
        <v>44728</v>
      </c>
      <c r="BS2693" s="71">
        <v>9.3000000000000007</v>
      </c>
      <c r="BT2693" s="71">
        <v>10.4</v>
      </c>
      <c r="BU2693" s="71">
        <v>14.5</v>
      </c>
      <c r="BV2693" s="71">
        <v>22.994999999999997</v>
      </c>
      <c r="BW2693" s="71">
        <v>31.49</v>
      </c>
      <c r="BX2693" s="71">
        <v>32.99</v>
      </c>
      <c r="BY2693" s="71">
        <v>32.945</v>
      </c>
      <c r="BZ2693" s="71">
        <v>32.9</v>
      </c>
      <c r="CJ2693" s="66"/>
      <c r="CM2693" s="66"/>
      <c r="CP2693" s="66"/>
      <c r="CS2693" s="66"/>
    </row>
    <row r="2694" spans="13:97" ht="14.25" customHeight="1" x14ac:dyDescent="0.3">
      <c r="M2694" s="66">
        <v>44295</v>
      </c>
      <c r="N2694" s="71">
        <v>7.6E-3</v>
      </c>
      <c r="O2694" s="71">
        <v>3.04E-2</v>
      </c>
      <c r="P2694" s="71">
        <v>5.5800000000000002E-2</v>
      </c>
      <c r="Q2694" s="71">
        <v>0.15479999999999999</v>
      </c>
      <c r="R2694" s="71">
        <v>0.33329999999999999</v>
      </c>
      <c r="S2694" s="71">
        <v>0.86270000000000002</v>
      </c>
      <c r="T2694" s="71">
        <v>1.6585000000000001</v>
      </c>
      <c r="U2694" s="71">
        <v>1.93425</v>
      </c>
      <c r="X2694" s="66">
        <v>44327</v>
      </c>
      <c r="Y2694" s="72">
        <v>-0.63</v>
      </c>
      <c r="Z2694" s="72">
        <v>-0.63</v>
      </c>
      <c r="AA2694" s="72">
        <v>-0.625</v>
      </c>
      <c r="AB2694" s="72">
        <v>-0.63600000000000001</v>
      </c>
      <c r="AC2694" s="72">
        <v>-0.56299999999999994</v>
      </c>
      <c r="AD2694" s="72">
        <v>-0.48099999999999998</v>
      </c>
      <c r="AE2694" s="72">
        <v>0.22</v>
      </c>
      <c r="AF2694" s="72">
        <v>0.503</v>
      </c>
      <c r="AJ2694" s="66">
        <v>44412</v>
      </c>
      <c r="AK2694" s="71">
        <v>-0.113</v>
      </c>
      <c r="AL2694" s="71">
        <v>-0.128</v>
      </c>
      <c r="AM2694" s="71">
        <v>-0.13500000000000001</v>
      </c>
      <c r="AN2694" s="71">
        <v>-0.13400000000000001</v>
      </c>
      <c r="AO2694" s="71">
        <v>-0.14399999999999999</v>
      </c>
      <c r="AP2694" s="71">
        <v>-0.13600000000000001</v>
      </c>
      <c r="AQ2694" s="71">
        <v>1E-3</v>
      </c>
      <c r="AR2694" s="71">
        <v>0.187</v>
      </c>
      <c r="AV2694" s="66">
        <v>44335</v>
      </c>
      <c r="AW2694" s="71">
        <v>-0.55600000000000005</v>
      </c>
      <c r="AX2694" s="71">
        <v>-0.55600000000000005</v>
      </c>
      <c r="AY2694" s="71">
        <v>-0.52600000000000002</v>
      </c>
      <c r="AZ2694" s="71">
        <v>-0.48299999999999998</v>
      </c>
      <c r="BA2694" s="71">
        <v>-0.34799999999999998</v>
      </c>
      <c r="BB2694" s="71">
        <v>-0.127</v>
      </c>
      <c r="BC2694" s="71">
        <v>0.60799999999999998</v>
      </c>
      <c r="BD2694" s="71">
        <v>0.96199999999999997</v>
      </c>
      <c r="BG2694" s="66">
        <v>44341</v>
      </c>
      <c r="BH2694" s="71">
        <v>3.71</v>
      </c>
      <c r="BI2694" s="71">
        <v>4.4000000000000004</v>
      </c>
      <c r="BJ2694" s="71">
        <v>4.72</v>
      </c>
      <c r="BK2694" s="71">
        <v>4.6284999999999998</v>
      </c>
      <c r="BL2694" s="71">
        <v>4.5369999999999999</v>
      </c>
      <c r="BM2694" s="71">
        <v>8.0090000000000003</v>
      </c>
      <c r="BN2694" s="71">
        <v>9.2520000000000007</v>
      </c>
      <c r="BO2694" s="71">
        <v>10.465</v>
      </c>
      <c r="BR2694" s="66">
        <v>44729</v>
      </c>
      <c r="BS2694" s="71">
        <v>9.3000000000000007</v>
      </c>
      <c r="BT2694" s="71">
        <v>10.4</v>
      </c>
      <c r="BU2694" s="71">
        <v>14.5</v>
      </c>
      <c r="BV2694" s="71">
        <v>22.994999999999997</v>
      </c>
      <c r="BW2694" s="71">
        <v>31.49</v>
      </c>
      <c r="BX2694" s="71">
        <v>32.99</v>
      </c>
      <c r="BY2694" s="71">
        <v>32.945</v>
      </c>
      <c r="BZ2694" s="71">
        <v>32.9</v>
      </c>
      <c r="CJ2694" s="66"/>
      <c r="CM2694" s="66"/>
      <c r="CP2694" s="66"/>
      <c r="CS2694" s="66"/>
    </row>
    <row r="2695" spans="13:97" ht="14.25" customHeight="1" x14ac:dyDescent="0.3">
      <c r="M2695" s="66">
        <v>44296</v>
      </c>
      <c r="N2695" s="71">
        <v>7.6E-3</v>
      </c>
      <c r="O2695" s="71">
        <v>3.04E-2</v>
      </c>
      <c r="P2695" s="71">
        <v>5.5800000000000002E-2</v>
      </c>
      <c r="Q2695" s="71">
        <v>0.15479999999999999</v>
      </c>
      <c r="R2695" s="71">
        <v>0.33329999999999999</v>
      </c>
      <c r="S2695" s="71">
        <v>0.86270000000000002</v>
      </c>
      <c r="T2695" s="71">
        <v>1.6585000000000001</v>
      </c>
      <c r="U2695" s="71">
        <v>1.93425</v>
      </c>
      <c r="X2695" s="66">
        <v>44328</v>
      </c>
      <c r="Y2695" s="72">
        <v>-0.63100000000000001</v>
      </c>
      <c r="Z2695" s="72">
        <v>-0.63600000000000001</v>
      </c>
      <c r="AA2695" s="72">
        <v>-0.628</v>
      </c>
      <c r="AB2695" s="72">
        <v>-0.624</v>
      </c>
      <c r="AC2695" s="72">
        <v>-0.54700000000000004</v>
      </c>
      <c r="AD2695" s="72">
        <v>-0.45700000000000002</v>
      </c>
      <c r="AE2695" s="72">
        <v>0.25900000000000001</v>
      </c>
      <c r="AF2695" s="72">
        <v>0.54</v>
      </c>
      <c r="AJ2695" s="66">
        <v>44413</v>
      </c>
      <c r="AK2695" s="71">
        <v>-0.113</v>
      </c>
      <c r="AL2695" s="71">
        <v>-0.128</v>
      </c>
      <c r="AM2695" s="71">
        <v>-0.13500000000000001</v>
      </c>
      <c r="AN2695" s="71">
        <v>-0.13600000000000001</v>
      </c>
      <c r="AO2695" s="71">
        <v>-0.14699999999999999</v>
      </c>
      <c r="AP2695" s="71">
        <v>-0.13500000000000001</v>
      </c>
      <c r="AQ2695" s="71">
        <v>3.0000000000000001E-3</v>
      </c>
      <c r="AR2695" s="71">
        <v>0.192</v>
      </c>
      <c r="AV2695" s="66">
        <v>44336</v>
      </c>
      <c r="AW2695" s="71">
        <v>-0.56499999999999995</v>
      </c>
      <c r="AX2695" s="71">
        <v>-0.55600000000000005</v>
      </c>
      <c r="AY2695" s="71">
        <v>-0.52600000000000002</v>
      </c>
      <c r="AZ2695" s="71">
        <v>-0.495</v>
      </c>
      <c r="BA2695" s="71">
        <v>-0.36499999999999999</v>
      </c>
      <c r="BB2695" s="71">
        <v>-0.14599999999999999</v>
      </c>
      <c r="BC2695" s="71">
        <v>0.57199999999999995</v>
      </c>
      <c r="BD2695" s="71">
        <v>0.92100000000000004</v>
      </c>
      <c r="BG2695" s="66">
        <v>44342</v>
      </c>
      <c r="BH2695" s="71">
        <v>3.71</v>
      </c>
      <c r="BI2695" s="71">
        <v>4.4000000000000004</v>
      </c>
      <c r="BJ2695" s="71">
        <v>4.72</v>
      </c>
      <c r="BK2695" s="71">
        <v>4.6284999999999998</v>
      </c>
      <c r="BL2695" s="71">
        <v>4.5369999999999999</v>
      </c>
      <c r="BM2695" s="71">
        <v>8.0090000000000003</v>
      </c>
      <c r="BN2695" s="71">
        <v>9.2479999999999993</v>
      </c>
      <c r="BO2695" s="71">
        <v>10.446999999999999</v>
      </c>
      <c r="BR2695" s="66">
        <v>44732</v>
      </c>
      <c r="BS2695" s="71">
        <v>9.3000000000000007</v>
      </c>
      <c r="BT2695" s="71">
        <v>10.4</v>
      </c>
      <c r="BU2695" s="71">
        <v>14.5</v>
      </c>
      <c r="BV2695" s="71">
        <v>22.994999999999997</v>
      </c>
      <c r="BW2695" s="71">
        <v>31.49</v>
      </c>
      <c r="BX2695" s="71">
        <v>32.99</v>
      </c>
      <c r="BY2695" s="71">
        <v>32.945</v>
      </c>
      <c r="BZ2695" s="71">
        <v>32.9</v>
      </c>
      <c r="CJ2695" s="66"/>
      <c r="CM2695" s="66"/>
      <c r="CP2695" s="66"/>
      <c r="CS2695" s="66"/>
    </row>
    <row r="2696" spans="13:97" ht="14.25" customHeight="1" x14ac:dyDescent="0.3">
      <c r="M2696" s="66">
        <v>44297</v>
      </c>
      <c r="N2696" s="71">
        <v>7.6E-3</v>
      </c>
      <c r="O2696" s="71">
        <v>3.04E-2</v>
      </c>
      <c r="P2696" s="71">
        <v>5.5800000000000002E-2</v>
      </c>
      <c r="Q2696" s="71">
        <v>0.15479999999999999</v>
      </c>
      <c r="R2696" s="71">
        <v>0.33329999999999999</v>
      </c>
      <c r="S2696" s="71">
        <v>0.86270000000000002</v>
      </c>
      <c r="T2696" s="71">
        <v>1.6585000000000001</v>
      </c>
      <c r="U2696" s="71">
        <v>1.93425</v>
      </c>
      <c r="X2696" s="66">
        <v>44329</v>
      </c>
      <c r="Y2696" s="72">
        <v>-0.63</v>
      </c>
      <c r="Z2696" s="72">
        <v>-0.63800000000000001</v>
      </c>
      <c r="AA2696" s="72">
        <v>-0.628</v>
      </c>
      <c r="AB2696" s="72">
        <v>-0.628</v>
      </c>
      <c r="AC2696" s="72">
        <v>-0.54300000000000004</v>
      </c>
      <c r="AD2696" s="72">
        <v>-0.44900000000000001</v>
      </c>
      <c r="AE2696" s="72">
        <v>0.26800000000000002</v>
      </c>
      <c r="AF2696" s="72">
        <v>0.54600000000000004</v>
      </c>
      <c r="AJ2696" s="66">
        <v>44414</v>
      </c>
      <c r="AK2696" s="71">
        <v>-0.113</v>
      </c>
      <c r="AL2696" s="71">
        <v>-0.11700000000000001</v>
      </c>
      <c r="AM2696" s="71">
        <v>-0.13</v>
      </c>
      <c r="AN2696" s="71">
        <v>-0.13300000000000001</v>
      </c>
      <c r="AO2696" s="71">
        <v>-0.14499999999999999</v>
      </c>
      <c r="AP2696" s="71">
        <v>-0.13</v>
      </c>
      <c r="AQ2696" s="71">
        <v>0.01</v>
      </c>
      <c r="AR2696" s="71">
        <v>0.19800000000000001</v>
      </c>
      <c r="AV2696" s="66">
        <v>44337</v>
      </c>
      <c r="AW2696" s="71">
        <v>-0.57199999999999995</v>
      </c>
      <c r="AX2696" s="71">
        <v>-0.55600000000000005</v>
      </c>
      <c r="AY2696" s="71">
        <v>-0.52600000000000002</v>
      </c>
      <c r="AZ2696" s="71">
        <v>-0.503</v>
      </c>
      <c r="BA2696" s="71">
        <v>-0.378</v>
      </c>
      <c r="BB2696" s="71">
        <v>-0.16400000000000001</v>
      </c>
      <c r="BC2696" s="71">
        <v>0.55300000000000005</v>
      </c>
      <c r="BD2696" s="71">
        <v>0.89900000000000002</v>
      </c>
      <c r="BG2696" s="66">
        <v>44343</v>
      </c>
      <c r="BH2696" s="71">
        <v>3.71</v>
      </c>
      <c r="BI2696" s="71">
        <v>4.4000000000000004</v>
      </c>
      <c r="BJ2696" s="71">
        <v>4.72</v>
      </c>
      <c r="BK2696" s="71">
        <v>4.6284999999999998</v>
      </c>
      <c r="BL2696" s="71">
        <v>4.5369999999999999</v>
      </c>
      <c r="BM2696" s="71">
        <v>8.0090000000000003</v>
      </c>
      <c r="BN2696" s="71">
        <v>9.2910000000000004</v>
      </c>
      <c r="BO2696" s="71">
        <v>10.496</v>
      </c>
      <c r="BR2696" s="66">
        <v>44733</v>
      </c>
      <c r="BS2696" s="71">
        <v>9.3000000000000007</v>
      </c>
      <c r="BT2696" s="71">
        <v>10.4</v>
      </c>
      <c r="BU2696" s="71">
        <v>14.5</v>
      </c>
      <c r="BV2696" s="71">
        <v>22.994999999999997</v>
      </c>
      <c r="BW2696" s="71">
        <v>31.49</v>
      </c>
      <c r="BX2696" s="71">
        <v>32.99</v>
      </c>
      <c r="BY2696" s="71">
        <v>32.945</v>
      </c>
      <c r="BZ2696" s="71">
        <v>32.9</v>
      </c>
      <c r="CJ2696" s="66"/>
      <c r="CM2696" s="66"/>
      <c r="CP2696" s="66"/>
      <c r="CS2696" s="66"/>
    </row>
    <row r="2697" spans="13:97" ht="14.25" customHeight="1" x14ac:dyDescent="0.3">
      <c r="M2697" s="66">
        <v>44298</v>
      </c>
      <c r="N2697" s="71">
        <v>7.6E-3</v>
      </c>
      <c r="O2697" s="71">
        <v>3.04E-2</v>
      </c>
      <c r="P2697" s="71">
        <v>6.3399999999999998E-2</v>
      </c>
      <c r="Q2697" s="71">
        <v>0.1668</v>
      </c>
      <c r="R2697" s="71">
        <v>0.34949999999999998</v>
      </c>
      <c r="S2697" s="71">
        <v>0.88049999999999995</v>
      </c>
      <c r="T2697" s="71">
        <v>1.6657</v>
      </c>
      <c r="U2697" s="71">
        <v>1.94495</v>
      </c>
      <c r="X2697" s="66">
        <v>44330</v>
      </c>
      <c r="Y2697" s="72">
        <v>-0.629</v>
      </c>
      <c r="Z2697" s="72">
        <v>-0.64100000000000001</v>
      </c>
      <c r="AA2697" s="72">
        <v>-0.629</v>
      </c>
      <c r="AB2697" s="72">
        <v>-0.627</v>
      </c>
      <c r="AC2697" s="72">
        <v>-0.54300000000000004</v>
      </c>
      <c r="AD2697" s="72">
        <v>-0.45500000000000002</v>
      </c>
      <c r="AE2697" s="72">
        <v>0.26</v>
      </c>
      <c r="AF2697" s="72">
        <v>0.53600000000000003</v>
      </c>
      <c r="AJ2697" s="66">
        <v>44418</v>
      </c>
      <c r="AK2697" s="71">
        <v>-0.109</v>
      </c>
      <c r="AL2697" s="71">
        <v>-0.124</v>
      </c>
      <c r="AM2697" s="71">
        <v>-0.13</v>
      </c>
      <c r="AN2697" s="71">
        <v>-0.13200000000000001</v>
      </c>
      <c r="AO2697" s="71">
        <v>-0.13900000000000001</v>
      </c>
      <c r="AP2697" s="71">
        <v>-0.126</v>
      </c>
      <c r="AQ2697" s="71">
        <v>2.1000000000000001E-2</v>
      </c>
      <c r="AR2697" s="71">
        <v>0.20899999999999999</v>
      </c>
      <c r="AV2697" s="66">
        <v>44340</v>
      </c>
      <c r="AW2697" s="71">
        <v>-0.54600000000000004</v>
      </c>
      <c r="AX2697" s="71">
        <v>-0.55600000000000005</v>
      </c>
      <c r="AY2697" s="71">
        <v>-0.52600000000000002</v>
      </c>
      <c r="AZ2697" s="71">
        <v>-0.503</v>
      </c>
      <c r="BA2697" s="71">
        <v>-0.38400000000000001</v>
      </c>
      <c r="BB2697" s="71">
        <v>-0.17899999999999999</v>
      </c>
      <c r="BC2697" s="71">
        <v>0.54300000000000004</v>
      </c>
      <c r="BD2697" s="71">
        <v>0.89</v>
      </c>
      <c r="BG2697" s="66">
        <v>44344</v>
      </c>
      <c r="BH2697" s="71">
        <v>3.74</v>
      </c>
      <c r="BI2697" s="71">
        <v>4.3499999999999996</v>
      </c>
      <c r="BJ2697" s="71">
        <v>4.79</v>
      </c>
      <c r="BK2697" s="71">
        <v>4.6635</v>
      </c>
      <c r="BL2697" s="71">
        <v>4.5369999999999999</v>
      </c>
      <c r="BM2697" s="71">
        <v>8.0090000000000003</v>
      </c>
      <c r="BN2697" s="71">
        <v>9.3049999999999997</v>
      </c>
      <c r="BO2697" s="71">
        <v>10.506</v>
      </c>
      <c r="BR2697" s="66">
        <v>44734</v>
      </c>
      <c r="BS2697" s="71">
        <v>9.3000000000000007</v>
      </c>
      <c r="BT2697" s="71">
        <v>10.4</v>
      </c>
      <c r="BU2697" s="71">
        <v>14.5</v>
      </c>
      <c r="BV2697" s="71">
        <v>22.994999999999997</v>
      </c>
      <c r="BW2697" s="71">
        <v>31.49</v>
      </c>
      <c r="BX2697" s="71">
        <v>32.99</v>
      </c>
      <c r="BY2697" s="71">
        <v>32.945</v>
      </c>
      <c r="BZ2697" s="71">
        <v>32.9</v>
      </c>
      <c r="CJ2697" s="66"/>
      <c r="CM2697" s="66"/>
      <c r="CP2697" s="66"/>
      <c r="CS2697" s="66"/>
    </row>
    <row r="2698" spans="13:97" ht="14.25" customHeight="1" x14ac:dyDescent="0.3">
      <c r="M2698" s="66">
        <v>44299</v>
      </c>
      <c r="N2698" s="71">
        <v>1.01E-2</v>
      </c>
      <c r="O2698" s="71">
        <v>3.5499999999999997E-2</v>
      </c>
      <c r="P2698" s="71">
        <v>5.5800000000000002E-2</v>
      </c>
      <c r="Q2698" s="71">
        <v>0.15890000000000001</v>
      </c>
      <c r="R2698" s="71">
        <v>0.3488</v>
      </c>
      <c r="S2698" s="71">
        <v>0.83540000000000003</v>
      </c>
      <c r="T2698" s="71">
        <v>1.6145</v>
      </c>
      <c r="U2698" s="71">
        <v>1.9022000000000001</v>
      </c>
      <c r="X2698" s="66">
        <v>44333</v>
      </c>
      <c r="Y2698" s="72">
        <v>-0.63100000000000001</v>
      </c>
      <c r="Z2698" s="72">
        <v>-0.63</v>
      </c>
      <c r="AA2698" s="72">
        <v>-0.629</v>
      </c>
      <c r="AB2698" s="72">
        <v>-0.61699999999999999</v>
      </c>
      <c r="AC2698" s="72">
        <v>-0.53100000000000003</v>
      </c>
      <c r="AD2698" s="72">
        <v>-0.443</v>
      </c>
      <c r="AE2698" s="72">
        <v>0.28699999999999998</v>
      </c>
      <c r="AF2698" s="72">
        <v>0.56299999999999994</v>
      </c>
      <c r="AJ2698" s="66">
        <v>44419</v>
      </c>
      <c r="AK2698" s="71">
        <v>-0.109</v>
      </c>
      <c r="AL2698" s="71">
        <v>-0.125</v>
      </c>
      <c r="AM2698" s="71">
        <v>-0.126</v>
      </c>
      <c r="AN2698" s="71">
        <v>-0.13</v>
      </c>
      <c r="AO2698" s="71">
        <v>-0.13600000000000001</v>
      </c>
      <c r="AP2698" s="71">
        <v>-0.11799999999999999</v>
      </c>
      <c r="AQ2698" s="71">
        <v>3.1E-2</v>
      </c>
      <c r="AR2698" s="71">
        <v>0.221</v>
      </c>
      <c r="AV2698" s="66">
        <v>44341</v>
      </c>
      <c r="AW2698" s="71">
        <v>-0.55500000000000005</v>
      </c>
      <c r="AX2698" s="71">
        <v>-0.55600000000000005</v>
      </c>
      <c r="AY2698" s="71">
        <v>-0.52600000000000002</v>
      </c>
      <c r="AZ2698" s="71">
        <v>-0.51100000000000001</v>
      </c>
      <c r="BA2698" s="71">
        <v>-0.40300000000000002</v>
      </c>
      <c r="BB2698" s="71">
        <v>-0.217</v>
      </c>
      <c r="BC2698" s="71">
        <v>0.49299999999999999</v>
      </c>
      <c r="BD2698" s="71">
        <v>0.84099999999999997</v>
      </c>
      <c r="BG2698" s="66">
        <v>44347</v>
      </c>
      <c r="BH2698" s="71">
        <v>3.74</v>
      </c>
      <c r="BI2698" s="71">
        <v>4.3499999999999996</v>
      </c>
      <c r="BJ2698" s="71">
        <v>4.79</v>
      </c>
      <c r="BK2698" s="71">
        <v>4.6635</v>
      </c>
      <c r="BL2698" s="71">
        <v>4.5369999999999999</v>
      </c>
      <c r="BM2698" s="71">
        <v>8.0090000000000003</v>
      </c>
      <c r="BN2698" s="71">
        <v>9.2859999999999996</v>
      </c>
      <c r="BO2698" s="71">
        <v>10.474</v>
      </c>
      <c r="BR2698" s="66">
        <v>44735</v>
      </c>
      <c r="BS2698" s="71">
        <v>9.3000000000000007</v>
      </c>
      <c r="BT2698" s="71">
        <v>10.4</v>
      </c>
      <c r="BU2698" s="71">
        <v>14.5</v>
      </c>
      <c r="BV2698" s="71">
        <v>22.994999999999997</v>
      </c>
      <c r="BW2698" s="71">
        <v>31.49</v>
      </c>
      <c r="BX2698" s="71">
        <v>32.99</v>
      </c>
      <c r="BY2698" s="71">
        <v>32.945</v>
      </c>
      <c r="BZ2698" s="71">
        <v>32.9</v>
      </c>
      <c r="CJ2698" s="66"/>
      <c r="CM2698" s="66"/>
      <c r="CP2698" s="66"/>
      <c r="CS2698" s="66"/>
    </row>
    <row r="2699" spans="13:97" ht="14.25" customHeight="1" x14ac:dyDescent="0.3">
      <c r="M2699" s="66">
        <v>44300</v>
      </c>
      <c r="N2699" s="71">
        <v>1.52E-2</v>
      </c>
      <c r="O2699" s="71">
        <v>3.5499999999999997E-2</v>
      </c>
      <c r="P2699" s="71">
        <v>5.0700000000000002E-2</v>
      </c>
      <c r="Q2699" s="71">
        <v>0.161</v>
      </c>
      <c r="R2699" s="71">
        <v>0.35399999999999998</v>
      </c>
      <c r="S2699" s="71">
        <v>0.8548</v>
      </c>
      <c r="T2699" s="71">
        <v>1.6322999999999999</v>
      </c>
      <c r="U2699" s="71">
        <v>1.9221999999999999</v>
      </c>
      <c r="X2699" s="66">
        <v>44334</v>
      </c>
      <c r="Y2699" s="72">
        <v>-0.63100000000000001</v>
      </c>
      <c r="Z2699" s="72">
        <v>-0.63600000000000001</v>
      </c>
      <c r="AA2699" s="72">
        <v>-0.63100000000000001</v>
      </c>
      <c r="AB2699" s="72">
        <v>-0.61</v>
      </c>
      <c r="AC2699" s="72">
        <v>-0.52900000000000003</v>
      </c>
      <c r="AD2699" s="72">
        <v>-0.443</v>
      </c>
      <c r="AE2699" s="72">
        <v>0.29199999999999998</v>
      </c>
      <c r="AF2699" s="72">
        <v>0.56899999999999995</v>
      </c>
      <c r="AJ2699" s="66">
        <v>44420</v>
      </c>
      <c r="AK2699" s="71">
        <v>-0.11</v>
      </c>
      <c r="AL2699" s="71">
        <v>-0.123</v>
      </c>
      <c r="AM2699" s="71">
        <v>-0.125</v>
      </c>
      <c r="AN2699" s="71">
        <v>-0.126</v>
      </c>
      <c r="AO2699" s="71">
        <v>-0.13500000000000001</v>
      </c>
      <c r="AP2699" s="71">
        <v>-0.121</v>
      </c>
      <c r="AQ2699" s="71">
        <v>2.1999999999999999E-2</v>
      </c>
      <c r="AR2699" s="71">
        <v>0.21199999999999999</v>
      </c>
      <c r="AV2699" s="66">
        <v>44342</v>
      </c>
      <c r="AW2699" s="71">
        <v>-0.54800000000000004</v>
      </c>
      <c r="AX2699" s="71">
        <v>-0.55600000000000005</v>
      </c>
      <c r="AY2699" s="71">
        <v>-0.52600000000000002</v>
      </c>
      <c r="AZ2699" s="71">
        <v>-0.51200000000000001</v>
      </c>
      <c r="BA2699" s="71">
        <v>-0.41299999999999998</v>
      </c>
      <c r="BB2699" s="71">
        <v>-0.24399999999999999</v>
      </c>
      <c r="BC2699" s="71">
        <v>0.45200000000000001</v>
      </c>
      <c r="BD2699" s="71">
        <v>0.80200000000000005</v>
      </c>
      <c r="BG2699" s="66">
        <v>44348</v>
      </c>
      <c r="BH2699" s="71">
        <v>3.74</v>
      </c>
      <c r="BI2699" s="71">
        <v>4.3499999999999996</v>
      </c>
      <c r="BJ2699" s="71">
        <v>4.79</v>
      </c>
      <c r="BK2699" s="71">
        <v>4.6635</v>
      </c>
      <c r="BL2699" s="71">
        <v>4.5369999999999999</v>
      </c>
      <c r="BM2699" s="71">
        <v>8.0090000000000003</v>
      </c>
      <c r="BN2699" s="71">
        <v>9.266</v>
      </c>
      <c r="BO2699" s="71">
        <v>10.432</v>
      </c>
      <c r="BR2699" s="66">
        <v>44736</v>
      </c>
      <c r="BS2699" s="71">
        <v>9.3000000000000007</v>
      </c>
      <c r="BT2699" s="71">
        <v>10.4</v>
      </c>
      <c r="BU2699" s="71">
        <v>14.5</v>
      </c>
      <c r="BV2699" s="71">
        <v>22.994999999999997</v>
      </c>
      <c r="BW2699" s="71">
        <v>31.49</v>
      </c>
      <c r="BX2699" s="71">
        <v>32.99</v>
      </c>
      <c r="BY2699" s="71">
        <v>32.945</v>
      </c>
      <c r="BZ2699" s="71">
        <v>32.9</v>
      </c>
      <c r="CJ2699" s="66"/>
      <c r="CM2699" s="66"/>
      <c r="CP2699" s="66"/>
      <c r="CS2699" s="66"/>
    </row>
    <row r="2700" spans="13:97" ht="14.25" customHeight="1" x14ac:dyDescent="0.3">
      <c r="M2700" s="66">
        <v>44301</v>
      </c>
      <c r="N2700" s="71">
        <v>5.1000000000000004E-3</v>
      </c>
      <c r="O2700" s="71">
        <v>3.04E-2</v>
      </c>
      <c r="P2700" s="71">
        <v>5.3199999999999997E-2</v>
      </c>
      <c r="Q2700" s="71">
        <v>0.159</v>
      </c>
      <c r="R2700" s="71">
        <v>0.3357</v>
      </c>
      <c r="S2700" s="71">
        <v>0.81769999999999998</v>
      </c>
      <c r="T2700" s="71">
        <v>1.5758999999999999</v>
      </c>
      <c r="U2700" s="71">
        <v>1.8714</v>
      </c>
      <c r="X2700" s="66">
        <v>44335</v>
      </c>
      <c r="Y2700" s="72">
        <v>-0.63300000000000001</v>
      </c>
      <c r="Z2700" s="72">
        <v>-0.63800000000000001</v>
      </c>
      <c r="AA2700" s="72">
        <v>-0.63600000000000001</v>
      </c>
      <c r="AB2700" s="72">
        <v>-0.62</v>
      </c>
      <c r="AC2700" s="72">
        <v>-0.53600000000000003</v>
      </c>
      <c r="AD2700" s="72">
        <v>-0.442</v>
      </c>
      <c r="AE2700" s="72">
        <v>0.28299999999999997</v>
      </c>
      <c r="AF2700" s="72">
        <v>0.55600000000000005</v>
      </c>
      <c r="AJ2700" s="66">
        <v>44421</v>
      </c>
      <c r="AK2700" s="71">
        <v>-0.12</v>
      </c>
      <c r="AL2700" s="71">
        <v>-0.13</v>
      </c>
      <c r="AM2700" s="71">
        <v>-0.128</v>
      </c>
      <c r="AN2700" s="71">
        <v>-0.13100000000000001</v>
      </c>
      <c r="AO2700" s="71">
        <v>-0.13600000000000001</v>
      </c>
      <c r="AP2700" s="71">
        <v>-0.121</v>
      </c>
      <c r="AQ2700" s="71">
        <v>2.4E-2</v>
      </c>
      <c r="AR2700" s="71">
        <v>0.21299999999999999</v>
      </c>
      <c r="AV2700" s="66">
        <v>44343</v>
      </c>
      <c r="AW2700" s="71">
        <v>-0.54</v>
      </c>
      <c r="AX2700" s="71">
        <v>-0.55600000000000005</v>
      </c>
      <c r="AY2700" s="71">
        <v>-0.52600000000000002</v>
      </c>
      <c r="AZ2700" s="71">
        <v>-0.499</v>
      </c>
      <c r="BA2700" s="71">
        <v>-0.39</v>
      </c>
      <c r="BB2700" s="71">
        <v>-0.217</v>
      </c>
      <c r="BC2700" s="71">
        <v>0.48399999999999999</v>
      </c>
      <c r="BD2700" s="71">
        <v>0.83899999999999997</v>
      </c>
      <c r="BG2700" s="66">
        <v>44349</v>
      </c>
      <c r="BH2700" s="71">
        <v>3.74</v>
      </c>
      <c r="BI2700" s="71">
        <v>4.3499999999999996</v>
      </c>
      <c r="BJ2700" s="71">
        <v>4.79</v>
      </c>
      <c r="BK2700" s="71">
        <v>4.6635</v>
      </c>
      <c r="BL2700" s="71">
        <v>4.5369999999999999</v>
      </c>
      <c r="BM2700" s="71">
        <v>8.0090000000000003</v>
      </c>
      <c r="BN2700" s="71">
        <v>9.2539999999999996</v>
      </c>
      <c r="BO2700" s="71">
        <v>10.423999999999999</v>
      </c>
      <c r="BR2700" s="66">
        <v>44739</v>
      </c>
      <c r="BS2700" s="71">
        <v>9.3000000000000007</v>
      </c>
      <c r="BT2700" s="71">
        <v>10.4</v>
      </c>
      <c r="BU2700" s="71">
        <v>14.5</v>
      </c>
      <c r="BV2700" s="71">
        <v>22.994999999999997</v>
      </c>
      <c r="BW2700" s="71">
        <v>31.49</v>
      </c>
      <c r="BX2700" s="71">
        <v>32.99</v>
      </c>
      <c r="BY2700" s="71">
        <v>32.945</v>
      </c>
      <c r="BZ2700" s="71">
        <v>32.9</v>
      </c>
      <c r="CJ2700" s="66"/>
      <c r="CM2700" s="66"/>
      <c r="CP2700" s="66"/>
      <c r="CS2700" s="66"/>
    </row>
    <row r="2701" spans="13:97" ht="14.25" customHeight="1" x14ac:dyDescent="0.3">
      <c r="M2701" s="66">
        <v>44302</v>
      </c>
      <c r="N2701" s="71">
        <v>1.01E-2</v>
      </c>
      <c r="O2701" s="71">
        <v>3.5499999999999997E-2</v>
      </c>
      <c r="P2701" s="71">
        <v>5.5800000000000002E-2</v>
      </c>
      <c r="Q2701" s="71">
        <v>0.16120000000000001</v>
      </c>
      <c r="R2701" s="71">
        <v>0.34079999999999999</v>
      </c>
      <c r="S2701" s="71">
        <v>0.83069999999999999</v>
      </c>
      <c r="T2701" s="71">
        <v>1.5798000000000001</v>
      </c>
      <c r="U2701" s="71">
        <v>1.8653999999999999</v>
      </c>
      <c r="X2701" s="66">
        <v>44336</v>
      </c>
      <c r="Y2701" s="72">
        <v>-0.63200000000000001</v>
      </c>
      <c r="Z2701" s="72">
        <v>-0.64</v>
      </c>
      <c r="AA2701" s="72">
        <v>-0.63600000000000001</v>
      </c>
      <c r="AB2701" s="72">
        <v>-0.63200000000000001</v>
      </c>
      <c r="AC2701" s="72">
        <v>-0.54400000000000004</v>
      </c>
      <c r="AD2701" s="72">
        <v>-0.45700000000000002</v>
      </c>
      <c r="AE2701" s="72">
        <v>0.26300000000000001</v>
      </c>
      <c r="AF2701" s="72">
        <v>0.52900000000000003</v>
      </c>
      <c r="AJ2701" s="66">
        <v>44424</v>
      </c>
      <c r="AK2701" s="71">
        <v>-0.14000000000000001</v>
      </c>
      <c r="AL2701" s="71">
        <v>-0.13</v>
      </c>
      <c r="AM2701" s="71">
        <v>-0.13800000000000001</v>
      </c>
      <c r="AN2701" s="71">
        <v>-0.13700000000000001</v>
      </c>
      <c r="AO2701" s="71">
        <v>-0.13900000000000001</v>
      </c>
      <c r="AP2701" s="71">
        <v>-0.128</v>
      </c>
      <c r="AQ2701" s="71">
        <v>1.4E-2</v>
      </c>
      <c r="AR2701" s="71">
        <v>0.20599999999999999</v>
      </c>
      <c r="AV2701" s="66">
        <v>44344</v>
      </c>
      <c r="AW2701" s="71">
        <v>-0.54800000000000004</v>
      </c>
      <c r="AX2701" s="71">
        <v>-0.55600000000000005</v>
      </c>
      <c r="AY2701" s="71">
        <v>-0.52600000000000002</v>
      </c>
      <c r="AZ2701" s="71">
        <v>-0.504</v>
      </c>
      <c r="BA2701" s="71">
        <v>-0.40200000000000002</v>
      </c>
      <c r="BB2701" s="71">
        <v>-0.223</v>
      </c>
      <c r="BC2701" s="71">
        <v>0.47199999999999998</v>
      </c>
      <c r="BD2701" s="71">
        <v>0.83099999999999996</v>
      </c>
      <c r="BG2701" s="66">
        <v>44350</v>
      </c>
      <c r="BH2701" s="71">
        <v>3.74</v>
      </c>
      <c r="BI2701" s="71">
        <v>4.3499999999999996</v>
      </c>
      <c r="BJ2701" s="71">
        <v>4.79</v>
      </c>
      <c r="BK2701" s="71">
        <v>4.6635</v>
      </c>
      <c r="BL2701" s="71">
        <v>4.5369999999999999</v>
      </c>
      <c r="BM2701" s="71">
        <v>8.0090000000000003</v>
      </c>
      <c r="BN2701" s="71">
        <v>9.2330000000000005</v>
      </c>
      <c r="BO2701" s="71">
        <v>10.391</v>
      </c>
      <c r="BR2701" s="66">
        <v>44740</v>
      </c>
      <c r="BS2701" s="71">
        <v>9.3000000000000007</v>
      </c>
      <c r="BT2701" s="71">
        <v>10.4</v>
      </c>
      <c r="BU2701" s="71">
        <v>14.5</v>
      </c>
      <c r="BV2701" s="71">
        <v>22.994999999999997</v>
      </c>
      <c r="BW2701" s="71">
        <v>31.49</v>
      </c>
      <c r="BX2701" s="71">
        <v>32.99</v>
      </c>
      <c r="BY2701" s="71">
        <v>32.945</v>
      </c>
      <c r="BZ2701" s="71">
        <v>32.9</v>
      </c>
      <c r="CJ2701" s="66"/>
      <c r="CM2701" s="66"/>
      <c r="CP2701" s="66"/>
      <c r="CS2701" s="66"/>
    </row>
    <row r="2702" spans="13:97" ht="14.25" customHeight="1" x14ac:dyDescent="0.3">
      <c r="M2702" s="66">
        <v>44303</v>
      </c>
      <c r="N2702" s="71">
        <v>1.01E-2</v>
      </c>
      <c r="O2702" s="71">
        <v>3.5499999999999997E-2</v>
      </c>
      <c r="P2702" s="71">
        <v>5.5800000000000002E-2</v>
      </c>
      <c r="Q2702" s="71">
        <v>0.16120000000000001</v>
      </c>
      <c r="R2702" s="71">
        <v>0.34079999999999999</v>
      </c>
      <c r="S2702" s="71">
        <v>0.83069999999999999</v>
      </c>
      <c r="T2702" s="71">
        <v>1.5798000000000001</v>
      </c>
      <c r="U2702" s="71">
        <v>1.8653999999999999</v>
      </c>
      <c r="X2702" s="66">
        <v>44337</v>
      </c>
      <c r="Y2702" s="72">
        <v>-0.63300000000000001</v>
      </c>
      <c r="Z2702" s="72">
        <v>-0.63400000000000001</v>
      </c>
      <c r="AA2702" s="72">
        <v>-0.63200000000000001</v>
      </c>
      <c r="AB2702" s="72">
        <v>-0.63600000000000001</v>
      </c>
      <c r="AC2702" s="72">
        <v>-0.55800000000000005</v>
      </c>
      <c r="AD2702" s="72">
        <v>-0.47399999999999998</v>
      </c>
      <c r="AE2702" s="72">
        <v>0.245</v>
      </c>
      <c r="AF2702" s="72">
        <v>0.50900000000000001</v>
      </c>
      <c r="AJ2702" s="66">
        <v>44425</v>
      </c>
      <c r="AK2702" s="71">
        <v>-0.16</v>
      </c>
      <c r="AL2702" s="71">
        <v>-0.13</v>
      </c>
      <c r="AM2702" s="71">
        <v>-0.13400000000000001</v>
      </c>
      <c r="AN2702" s="71">
        <v>-0.14399999999999999</v>
      </c>
      <c r="AO2702" s="71">
        <v>-0.14099999999999999</v>
      </c>
      <c r="AP2702" s="71">
        <v>-0.13100000000000001</v>
      </c>
      <c r="AQ2702" s="71">
        <v>7.0000000000000001E-3</v>
      </c>
      <c r="AR2702" s="71">
        <v>0.20100000000000001</v>
      </c>
      <c r="AV2702" s="66">
        <v>44347</v>
      </c>
      <c r="AW2702" s="71">
        <v>-0.54800000000000004</v>
      </c>
      <c r="AX2702" s="71">
        <v>-0.55600000000000005</v>
      </c>
      <c r="AY2702" s="71">
        <v>-0.52600000000000002</v>
      </c>
      <c r="AZ2702" s="71">
        <v>-0.5</v>
      </c>
      <c r="BA2702" s="71">
        <v>-0.40400000000000003</v>
      </c>
      <c r="BB2702" s="71">
        <v>-0.222</v>
      </c>
      <c r="BC2702" s="71">
        <v>0.46300000000000002</v>
      </c>
      <c r="BD2702" s="71">
        <v>0.82599999999999996</v>
      </c>
      <c r="BG2702" s="66">
        <v>44351</v>
      </c>
      <c r="BH2702" s="71">
        <v>3.76</v>
      </c>
      <c r="BI2702" s="71">
        <v>4.3499999999999996</v>
      </c>
      <c r="BJ2702" s="71">
        <v>4.88</v>
      </c>
      <c r="BK2702" s="71">
        <v>4.7084999999999999</v>
      </c>
      <c r="BL2702" s="71">
        <v>4.5369999999999999</v>
      </c>
      <c r="BM2702" s="71">
        <v>8.0090000000000003</v>
      </c>
      <c r="BN2702" s="71">
        <v>9.1430000000000007</v>
      </c>
      <c r="BO2702" s="71">
        <v>10.266</v>
      </c>
      <c r="BR2702" s="66">
        <v>44741</v>
      </c>
      <c r="BS2702" s="71">
        <v>9.3000000000000007</v>
      </c>
      <c r="BT2702" s="71">
        <v>10.4</v>
      </c>
      <c r="BU2702" s="71">
        <v>14.5</v>
      </c>
      <c r="BV2702" s="71">
        <v>22.994999999999997</v>
      </c>
      <c r="BW2702" s="71">
        <v>31.49</v>
      </c>
      <c r="BX2702" s="71">
        <v>32.99</v>
      </c>
      <c r="BY2702" s="71">
        <v>32.945</v>
      </c>
      <c r="BZ2702" s="71">
        <v>32.9</v>
      </c>
      <c r="CJ2702" s="66"/>
      <c r="CM2702" s="66"/>
      <c r="CP2702" s="66"/>
      <c r="CS2702" s="66"/>
    </row>
    <row r="2703" spans="13:97" ht="14.25" customHeight="1" x14ac:dyDescent="0.3">
      <c r="M2703" s="66">
        <v>44304</v>
      </c>
      <c r="N2703" s="71">
        <v>1.01E-2</v>
      </c>
      <c r="O2703" s="71">
        <v>3.5499999999999997E-2</v>
      </c>
      <c r="P2703" s="71">
        <v>5.5800000000000002E-2</v>
      </c>
      <c r="Q2703" s="71">
        <v>0.16120000000000001</v>
      </c>
      <c r="R2703" s="71">
        <v>0.34079999999999999</v>
      </c>
      <c r="S2703" s="71">
        <v>0.83069999999999999</v>
      </c>
      <c r="T2703" s="71">
        <v>1.5798000000000001</v>
      </c>
      <c r="U2703" s="71">
        <v>1.8653999999999999</v>
      </c>
      <c r="X2703" s="66">
        <v>44340</v>
      </c>
      <c r="Y2703" s="72">
        <v>-0.63300000000000001</v>
      </c>
      <c r="Z2703" s="72">
        <v>-0.63400000000000001</v>
      </c>
      <c r="AA2703" s="72">
        <v>-0.63</v>
      </c>
      <c r="AB2703" s="72">
        <v>-0.64300000000000002</v>
      </c>
      <c r="AC2703" s="72">
        <v>-0.56299999999999994</v>
      </c>
      <c r="AD2703" s="72">
        <v>-0.48</v>
      </c>
      <c r="AE2703" s="72">
        <v>0.23400000000000001</v>
      </c>
      <c r="AF2703" s="72">
        <v>0.504</v>
      </c>
      <c r="AJ2703" s="66">
        <v>44426</v>
      </c>
      <c r="AK2703" s="71">
        <v>-0.156</v>
      </c>
      <c r="AL2703" s="71">
        <v>-0.13200000000000001</v>
      </c>
      <c r="AM2703" s="71">
        <v>-0.13600000000000001</v>
      </c>
      <c r="AN2703" s="71">
        <v>-0.14699999999999999</v>
      </c>
      <c r="AO2703" s="71">
        <v>-0.14000000000000001</v>
      </c>
      <c r="AP2703" s="71">
        <v>-0.13100000000000001</v>
      </c>
      <c r="AQ2703" s="71">
        <v>1.4E-2</v>
      </c>
      <c r="AR2703" s="71">
        <v>0.20799999999999999</v>
      </c>
      <c r="AV2703" s="66">
        <v>44348</v>
      </c>
      <c r="AW2703" s="71">
        <v>-0.55800000000000005</v>
      </c>
      <c r="AX2703" s="71">
        <v>-0.55600000000000005</v>
      </c>
      <c r="AY2703" s="71">
        <v>-0.52600000000000002</v>
      </c>
      <c r="AZ2703" s="71">
        <v>-0.50700000000000001</v>
      </c>
      <c r="BA2703" s="71">
        <v>-0.40100000000000002</v>
      </c>
      <c r="BB2703" s="71">
        <v>-0.22700000000000001</v>
      </c>
      <c r="BC2703" s="71">
        <v>0.46899999999999997</v>
      </c>
      <c r="BD2703" s="71">
        <v>0.82899999999999996</v>
      </c>
      <c r="BG2703" s="66">
        <v>44354</v>
      </c>
      <c r="BH2703" s="71">
        <v>3.76</v>
      </c>
      <c r="BI2703" s="71">
        <v>4.3499999999999996</v>
      </c>
      <c r="BJ2703" s="71">
        <v>4.88</v>
      </c>
      <c r="BK2703" s="71">
        <v>4.7084999999999999</v>
      </c>
      <c r="BL2703" s="71">
        <v>4.5369999999999999</v>
      </c>
      <c r="BM2703" s="71">
        <v>8.0090000000000003</v>
      </c>
      <c r="BN2703" s="71">
        <v>9.0830000000000002</v>
      </c>
      <c r="BO2703" s="71">
        <v>10.185</v>
      </c>
      <c r="BR2703" s="66">
        <v>44742</v>
      </c>
      <c r="BS2703" s="71">
        <v>9.3000000000000007</v>
      </c>
      <c r="BT2703" s="71">
        <v>11.5</v>
      </c>
      <c r="BU2703" s="71">
        <v>14.5</v>
      </c>
      <c r="BV2703" s="71">
        <v>22.994999999999997</v>
      </c>
      <c r="BW2703" s="71">
        <v>31.49</v>
      </c>
      <c r="BX2703" s="71">
        <v>32.99</v>
      </c>
      <c r="BY2703" s="71">
        <v>32.945</v>
      </c>
      <c r="BZ2703" s="71">
        <v>32.9</v>
      </c>
      <c r="CJ2703" s="66"/>
      <c r="CM2703" s="66"/>
      <c r="CP2703" s="66"/>
      <c r="CS2703" s="66"/>
    </row>
    <row r="2704" spans="13:97" ht="14.25" customHeight="1" x14ac:dyDescent="0.3">
      <c r="M2704" s="66">
        <v>44305</v>
      </c>
      <c r="N2704" s="71">
        <v>1.52E-2</v>
      </c>
      <c r="O2704" s="71">
        <v>3.5499999999999997E-2</v>
      </c>
      <c r="P2704" s="71">
        <v>5.5800000000000002E-2</v>
      </c>
      <c r="Q2704" s="71">
        <v>0.15720000000000001</v>
      </c>
      <c r="R2704" s="71">
        <v>0.33550000000000002</v>
      </c>
      <c r="S2704" s="71">
        <v>0.82920000000000005</v>
      </c>
      <c r="T2704" s="71">
        <v>1.6047</v>
      </c>
      <c r="U2704" s="71">
        <v>1.8934000000000002</v>
      </c>
      <c r="X2704" s="66">
        <v>44341</v>
      </c>
      <c r="Y2704" s="72">
        <v>-0.63400000000000001</v>
      </c>
      <c r="Z2704" s="72">
        <v>-0.63600000000000001</v>
      </c>
      <c r="AA2704" s="72">
        <v>-0.63700000000000001</v>
      </c>
      <c r="AB2704" s="72">
        <v>-0.64400000000000002</v>
      </c>
      <c r="AC2704" s="72">
        <v>-0.58399999999999996</v>
      </c>
      <c r="AD2704" s="72">
        <v>-0.504</v>
      </c>
      <c r="AE2704" s="72">
        <v>0.19500000000000001</v>
      </c>
      <c r="AF2704" s="72">
        <v>0.47</v>
      </c>
      <c r="AJ2704" s="66">
        <v>44427</v>
      </c>
      <c r="AK2704" s="71">
        <v>-0.13</v>
      </c>
      <c r="AL2704" s="71">
        <v>-0.13100000000000001</v>
      </c>
      <c r="AM2704" s="71">
        <v>-0.13800000000000001</v>
      </c>
      <c r="AN2704" s="71">
        <v>-0.14499999999999999</v>
      </c>
      <c r="AO2704" s="71">
        <v>-0.14099999999999999</v>
      </c>
      <c r="AP2704" s="71">
        <v>-0.127</v>
      </c>
      <c r="AQ2704" s="71">
        <v>1.2E-2</v>
      </c>
      <c r="AR2704" s="71">
        <v>0.20699999999999999</v>
      </c>
      <c r="AV2704" s="66">
        <v>44349</v>
      </c>
      <c r="AW2704" s="71">
        <v>-0.55700000000000005</v>
      </c>
      <c r="AX2704" s="71">
        <v>-0.55600000000000005</v>
      </c>
      <c r="AY2704" s="71">
        <v>-0.52600000000000002</v>
      </c>
      <c r="AZ2704" s="71">
        <v>-0.51500000000000001</v>
      </c>
      <c r="BA2704" s="71">
        <v>-0.41</v>
      </c>
      <c r="BB2704" s="71">
        <v>-0.24399999999999999</v>
      </c>
      <c r="BC2704" s="71">
        <v>0.45400000000000001</v>
      </c>
      <c r="BD2704" s="71">
        <v>0.81399999999999995</v>
      </c>
      <c r="BG2704" s="66">
        <v>44355</v>
      </c>
      <c r="BH2704" s="71">
        <v>3.76</v>
      </c>
      <c r="BI2704" s="71">
        <v>4.3499999999999996</v>
      </c>
      <c r="BJ2704" s="71">
        <v>4.88</v>
      </c>
      <c r="BK2704" s="71">
        <v>4.7084999999999999</v>
      </c>
      <c r="BL2704" s="71">
        <v>4.5369999999999999</v>
      </c>
      <c r="BM2704" s="71">
        <v>8.0090000000000003</v>
      </c>
      <c r="BN2704" s="71">
        <v>9.0350000000000001</v>
      </c>
      <c r="BO2704" s="71">
        <v>10.185</v>
      </c>
      <c r="BR2704" s="66">
        <v>44743</v>
      </c>
      <c r="BS2704" s="71">
        <v>9.3000000000000007</v>
      </c>
      <c r="BT2704" s="71">
        <v>11.5</v>
      </c>
      <c r="BU2704" s="71">
        <v>14.5</v>
      </c>
      <c r="BV2704" s="71">
        <v>22.994999999999997</v>
      </c>
      <c r="BW2704" s="71">
        <v>31.49</v>
      </c>
      <c r="BX2704" s="71">
        <v>32.99</v>
      </c>
      <c r="BY2704" s="71">
        <v>32.945</v>
      </c>
      <c r="BZ2704" s="71">
        <v>32.9</v>
      </c>
      <c r="CJ2704" s="66"/>
      <c r="CM2704" s="66"/>
      <c r="CP2704" s="66"/>
      <c r="CS2704" s="66"/>
    </row>
    <row r="2705" spans="13:97" ht="14.25" customHeight="1" x14ac:dyDescent="0.3">
      <c r="M2705" s="66">
        <v>44306</v>
      </c>
      <c r="N2705" s="71">
        <v>1.2699999999999999E-2</v>
      </c>
      <c r="O2705" s="71">
        <v>3.3000000000000002E-2</v>
      </c>
      <c r="P2705" s="71">
        <v>4.5600000000000002E-2</v>
      </c>
      <c r="Q2705" s="71">
        <v>0.1492</v>
      </c>
      <c r="R2705" s="71">
        <v>0.31709999999999999</v>
      </c>
      <c r="S2705" s="71">
        <v>0.79200000000000004</v>
      </c>
      <c r="T2705" s="71">
        <v>1.5589</v>
      </c>
      <c r="U2705" s="71">
        <v>1.849</v>
      </c>
      <c r="X2705" s="66">
        <v>44342</v>
      </c>
      <c r="Y2705" s="72">
        <v>-0.63100000000000001</v>
      </c>
      <c r="Z2705" s="72">
        <v>-0.64100000000000001</v>
      </c>
      <c r="AA2705" s="72">
        <v>-0.64</v>
      </c>
      <c r="AB2705" s="72">
        <v>-0.66100000000000003</v>
      </c>
      <c r="AC2705" s="72">
        <v>-0.59299999999999997</v>
      </c>
      <c r="AD2705" s="72">
        <v>-0.52300000000000002</v>
      </c>
      <c r="AE2705" s="72">
        <v>0.153</v>
      </c>
      <c r="AF2705" s="72">
        <v>0.42799999999999999</v>
      </c>
      <c r="AJ2705" s="66">
        <v>44428</v>
      </c>
      <c r="AK2705" s="71">
        <v>-0.13</v>
      </c>
      <c r="AL2705" s="71">
        <v>-0.13</v>
      </c>
      <c r="AM2705" s="71">
        <v>-0.14199999999999999</v>
      </c>
      <c r="AN2705" s="71">
        <v>-0.14000000000000001</v>
      </c>
      <c r="AO2705" s="71">
        <v>-0.14099999999999999</v>
      </c>
      <c r="AP2705" s="71">
        <v>-0.13200000000000001</v>
      </c>
      <c r="AQ2705" s="71">
        <v>7.0000000000000001E-3</v>
      </c>
      <c r="AR2705" s="71">
        <v>0.20100000000000001</v>
      </c>
      <c r="AV2705" s="66">
        <v>44350</v>
      </c>
      <c r="AW2705" s="71">
        <v>-0.56000000000000005</v>
      </c>
      <c r="AX2705" s="71">
        <v>-0.55600000000000005</v>
      </c>
      <c r="AY2705" s="71">
        <v>-0.52600000000000002</v>
      </c>
      <c r="AZ2705" s="71">
        <v>-0.51900000000000002</v>
      </c>
      <c r="BA2705" s="71">
        <v>-0.41199999999999998</v>
      </c>
      <c r="BB2705" s="71">
        <v>-0.23499999999999999</v>
      </c>
      <c r="BC2705" s="71">
        <v>0.47</v>
      </c>
      <c r="BD2705" s="71">
        <v>0.82499999999999996</v>
      </c>
      <c r="BG2705" s="66">
        <v>44356</v>
      </c>
      <c r="BH2705" s="71">
        <v>3.76</v>
      </c>
      <c r="BI2705" s="71">
        <v>4.3499999999999996</v>
      </c>
      <c r="BJ2705" s="71">
        <v>4.88</v>
      </c>
      <c r="BK2705" s="71">
        <v>4.7084999999999999</v>
      </c>
      <c r="BL2705" s="71">
        <v>4.5369999999999999</v>
      </c>
      <c r="BM2705" s="71">
        <v>8.0090000000000003</v>
      </c>
      <c r="BN2705" s="71">
        <v>9.0190000000000001</v>
      </c>
      <c r="BO2705" s="71">
        <v>10.18</v>
      </c>
      <c r="BR2705" s="66">
        <v>44744</v>
      </c>
      <c r="BS2705" s="71">
        <v>9.3000000000000007</v>
      </c>
      <c r="BT2705" s="71">
        <v>11.5</v>
      </c>
      <c r="BU2705" s="71">
        <v>14.5</v>
      </c>
      <c r="BV2705" s="71">
        <v>22.994999999999997</v>
      </c>
      <c r="BW2705" s="71">
        <v>31.49</v>
      </c>
      <c r="BX2705" s="71">
        <v>32.99</v>
      </c>
      <c r="BY2705" s="71">
        <v>32.945</v>
      </c>
      <c r="BZ2705" s="71">
        <v>32.9</v>
      </c>
      <c r="CJ2705" s="66"/>
      <c r="CM2705" s="66"/>
      <c r="CP2705" s="66"/>
      <c r="CS2705" s="66"/>
    </row>
    <row r="2706" spans="13:97" ht="14.25" customHeight="1" x14ac:dyDescent="0.3">
      <c r="M2706" s="66">
        <v>44307</v>
      </c>
      <c r="N2706" s="71">
        <v>1.2699999999999999E-2</v>
      </c>
      <c r="O2706" s="71">
        <v>3.04E-2</v>
      </c>
      <c r="P2706" s="71">
        <v>5.5800000000000002E-2</v>
      </c>
      <c r="Q2706" s="71">
        <v>0.1472</v>
      </c>
      <c r="R2706" s="71">
        <v>0.31440000000000001</v>
      </c>
      <c r="S2706" s="71">
        <v>0.79679999999999995</v>
      </c>
      <c r="T2706" s="71">
        <v>1.5554999999999999</v>
      </c>
      <c r="U2706" s="71">
        <v>1.8443499999999999</v>
      </c>
      <c r="X2706" s="66">
        <v>44343</v>
      </c>
      <c r="Y2706" s="72">
        <v>-0.63600000000000001</v>
      </c>
      <c r="Z2706" s="72">
        <v>-0.64</v>
      </c>
      <c r="AA2706" s="72">
        <v>-0.63900000000000001</v>
      </c>
      <c r="AB2706" s="72">
        <v>-0.65300000000000002</v>
      </c>
      <c r="AC2706" s="72">
        <v>-0.58399999999999996</v>
      </c>
      <c r="AD2706" s="72">
        <v>-0.50600000000000001</v>
      </c>
      <c r="AE2706" s="72">
        <v>0.185</v>
      </c>
      <c r="AF2706" s="72">
        <v>0.46800000000000003</v>
      </c>
      <c r="AJ2706" s="66">
        <v>44431</v>
      </c>
      <c r="AK2706" s="71">
        <v>-0.107</v>
      </c>
      <c r="AL2706" s="71">
        <v>-0.13</v>
      </c>
      <c r="AM2706" s="71">
        <v>-0.13</v>
      </c>
      <c r="AN2706" s="71">
        <v>-0.13400000000000001</v>
      </c>
      <c r="AO2706" s="71">
        <v>-0.13600000000000001</v>
      </c>
      <c r="AP2706" s="71">
        <v>-0.124</v>
      </c>
      <c r="AQ2706" s="71">
        <v>1.4999999999999999E-2</v>
      </c>
      <c r="AR2706" s="71">
        <v>0.21099999999999999</v>
      </c>
      <c r="AV2706" s="66">
        <v>44351</v>
      </c>
      <c r="AW2706" s="71">
        <v>-0.54100000000000004</v>
      </c>
      <c r="AX2706" s="71">
        <v>-0.55600000000000005</v>
      </c>
      <c r="AY2706" s="71">
        <v>-0.52600000000000002</v>
      </c>
      <c r="AZ2706" s="71">
        <v>-0.52800000000000002</v>
      </c>
      <c r="BA2706" s="71">
        <v>-0.42199999999999999</v>
      </c>
      <c r="BB2706" s="71">
        <v>-0.248</v>
      </c>
      <c r="BC2706" s="71">
        <v>0.45200000000000001</v>
      </c>
      <c r="BD2706" s="71">
        <v>0.80900000000000005</v>
      </c>
      <c r="BG2706" s="66">
        <v>44357</v>
      </c>
      <c r="BH2706" s="71">
        <v>3.76</v>
      </c>
      <c r="BI2706" s="71">
        <v>4.3499999999999996</v>
      </c>
      <c r="BJ2706" s="71">
        <v>4.88</v>
      </c>
      <c r="BK2706" s="71">
        <v>4.7084999999999999</v>
      </c>
      <c r="BL2706" s="71">
        <v>4.5369999999999999</v>
      </c>
      <c r="BM2706" s="71">
        <v>8.0090000000000003</v>
      </c>
      <c r="BN2706" s="71">
        <v>8.9990000000000006</v>
      </c>
      <c r="BO2706" s="71">
        <v>10.180999999999999</v>
      </c>
      <c r="BR2706" s="66">
        <v>44745</v>
      </c>
      <c r="BS2706" s="71">
        <v>9.3000000000000007</v>
      </c>
      <c r="BT2706" s="71">
        <v>11.5</v>
      </c>
      <c r="BU2706" s="71">
        <v>14.5</v>
      </c>
      <c r="BV2706" s="71">
        <v>22.994999999999997</v>
      </c>
      <c r="BW2706" s="71">
        <v>31.49</v>
      </c>
      <c r="BX2706" s="71">
        <v>32.99</v>
      </c>
      <c r="BY2706" s="71">
        <v>32.945</v>
      </c>
      <c r="BZ2706" s="71">
        <v>32.9</v>
      </c>
      <c r="CJ2706" s="66"/>
      <c r="CM2706" s="66"/>
      <c r="CP2706" s="66"/>
      <c r="CS2706" s="66"/>
    </row>
    <row r="2707" spans="13:97" ht="14.25" customHeight="1" x14ac:dyDescent="0.3">
      <c r="M2707" s="66">
        <v>44308</v>
      </c>
      <c r="N2707" s="71">
        <v>1.52E-2</v>
      </c>
      <c r="O2707" s="71">
        <v>2.7900000000000001E-2</v>
      </c>
      <c r="P2707" s="71">
        <v>5.33E-2</v>
      </c>
      <c r="Q2707" s="71">
        <v>0.1472</v>
      </c>
      <c r="R2707" s="71">
        <v>0.31169999999999998</v>
      </c>
      <c r="S2707" s="71">
        <v>0.79039999999999999</v>
      </c>
      <c r="T2707" s="71">
        <v>1.538</v>
      </c>
      <c r="U2707" s="71">
        <v>1.8227000000000002</v>
      </c>
      <c r="X2707" s="66">
        <v>44344</v>
      </c>
      <c r="Y2707" s="72">
        <v>-0.63</v>
      </c>
      <c r="Z2707" s="72">
        <v>-0.63900000000000001</v>
      </c>
      <c r="AA2707" s="72">
        <v>-0.63200000000000001</v>
      </c>
      <c r="AB2707" s="72">
        <v>-0.65100000000000002</v>
      </c>
      <c r="AC2707" s="72">
        <v>-0.58299999999999996</v>
      </c>
      <c r="AD2707" s="72">
        <v>-0.51200000000000001</v>
      </c>
      <c r="AE2707" s="72">
        <v>0.17199999999999999</v>
      </c>
      <c r="AF2707" s="72">
        <v>0.46</v>
      </c>
      <c r="AJ2707" s="66">
        <v>44432</v>
      </c>
      <c r="AK2707" s="71">
        <v>-0.122</v>
      </c>
      <c r="AL2707" s="71">
        <v>-0.13</v>
      </c>
      <c r="AM2707" s="71">
        <v>-0.13400000000000001</v>
      </c>
      <c r="AN2707" s="71">
        <v>-0.13700000000000001</v>
      </c>
      <c r="AO2707" s="71">
        <v>-0.13500000000000001</v>
      </c>
      <c r="AP2707" s="71">
        <v>-0.122</v>
      </c>
      <c r="AQ2707" s="71">
        <v>1.2E-2</v>
      </c>
      <c r="AR2707" s="71">
        <v>0.21</v>
      </c>
      <c r="AV2707" s="66">
        <v>44354</v>
      </c>
      <c r="AW2707" s="71">
        <v>-0.55100000000000005</v>
      </c>
      <c r="AX2707" s="71">
        <v>-0.55600000000000005</v>
      </c>
      <c r="AY2707" s="71">
        <v>-0.52600000000000002</v>
      </c>
      <c r="AZ2707" s="71">
        <v>-0.52600000000000002</v>
      </c>
      <c r="BA2707" s="71">
        <v>-0.41899999999999998</v>
      </c>
      <c r="BB2707" s="71">
        <v>-0.23400000000000001</v>
      </c>
      <c r="BC2707" s="71">
        <v>0.47299999999999998</v>
      </c>
      <c r="BD2707" s="71">
        <v>0.82699999999999996</v>
      </c>
      <c r="BG2707" s="66">
        <v>44358</v>
      </c>
      <c r="BH2707" s="71">
        <v>3.79</v>
      </c>
      <c r="BI2707" s="71">
        <v>4.34</v>
      </c>
      <c r="BJ2707" s="71">
        <v>4.88</v>
      </c>
      <c r="BK2707" s="71">
        <v>4.7084999999999999</v>
      </c>
      <c r="BL2707" s="71">
        <v>4.5369999999999999</v>
      </c>
      <c r="BM2707" s="71">
        <v>8.0090000000000003</v>
      </c>
      <c r="BN2707" s="71">
        <v>8.99</v>
      </c>
      <c r="BO2707" s="71">
        <v>10.192</v>
      </c>
      <c r="BR2707" s="66">
        <v>44746</v>
      </c>
      <c r="BS2707" s="71">
        <v>9.3000000000000007</v>
      </c>
      <c r="BT2707" s="71">
        <v>11.5</v>
      </c>
      <c r="BU2707" s="71">
        <v>14.5</v>
      </c>
      <c r="BV2707" s="71">
        <v>22.994999999999997</v>
      </c>
      <c r="BW2707" s="71">
        <v>31.49</v>
      </c>
      <c r="BX2707" s="71">
        <v>32.99</v>
      </c>
      <c r="BY2707" s="71">
        <v>32.945</v>
      </c>
      <c r="BZ2707" s="71">
        <v>32.9</v>
      </c>
      <c r="CJ2707" s="66"/>
      <c r="CM2707" s="66"/>
      <c r="CP2707" s="66"/>
      <c r="CS2707" s="66"/>
    </row>
    <row r="2708" spans="13:97" ht="14.25" customHeight="1" x14ac:dyDescent="0.3">
      <c r="M2708" s="66">
        <v>44309</v>
      </c>
      <c r="N2708" s="71">
        <v>1.52E-2</v>
      </c>
      <c r="O2708" s="71">
        <v>2.5399999999999999E-2</v>
      </c>
      <c r="P2708" s="71">
        <v>5.5800000000000002E-2</v>
      </c>
      <c r="Q2708" s="71">
        <v>0.1575</v>
      </c>
      <c r="R2708" s="71">
        <v>0.3327</v>
      </c>
      <c r="S2708" s="71">
        <v>0.81640000000000001</v>
      </c>
      <c r="T2708" s="71">
        <v>1.5577000000000001</v>
      </c>
      <c r="U2708" s="71">
        <v>1.83955</v>
      </c>
      <c r="X2708" s="66">
        <v>44347</v>
      </c>
      <c r="Y2708" s="72">
        <v>-0.629</v>
      </c>
      <c r="Z2708" s="72">
        <v>-0.64600000000000002</v>
      </c>
      <c r="AA2708" s="72">
        <v>-0.63900000000000001</v>
      </c>
      <c r="AB2708" s="72">
        <v>-0.65</v>
      </c>
      <c r="AC2708" s="72">
        <v>-0.57699999999999996</v>
      </c>
      <c r="AD2708" s="72">
        <v>-0.51200000000000001</v>
      </c>
      <c r="AE2708" s="72">
        <v>0.16800000000000001</v>
      </c>
      <c r="AF2708" s="72">
        <v>0.45300000000000001</v>
      </c>
      <c r="AJ2708" s="66">
        <v>44433</v>
      </c>
      <c r="AK2708" s="71">
        <v>-0.124</v>
      </c>
      <c r="AL2708" s="71">
        <v>-0.111</v>
      </c>
      <c r="AM2708" s="71">
        <v>-0.13200000000000001</v>
      </c>
      <c r="AN2708" s="71">
        <v>-0.13100000000000001</v>
      </c>
      <c r="AO2708" s="71">
        <v>-0.13300000000000001</v>
      </c>
      <c r="AP2708" s="71">
        <v>-0.11799999999999999</v>
      </c>
      <c r="AQ2708" s="71">
        <v>1.7999999999999999E-2</v>
      </c>
      <c r="AR2708" s="71">
        <v>0.21299999999999999</v>
      </c>
      <c r="AV2708" s="66">
        <v>44355</v>
      </c>
      <c r="AW2708" s="71">
        <v>-0.55200000000000005</v>
      </c>
      <c r="AX2708" s="71">
        <v>-0.57599999999999996</v>
      </c>
      <c r="AY2708" s="71">
        <v>-0.53100000000000003</v>
      </c>
      <c r="AZ2708" s="71">
        <v>-0.53200000000000003</v>
      </c>
      <c r="BA2708" s="71">
        <v>-0.437</v>
      </c>
      <c r="BB2708" s="71">
        <v>-0.26400000000000001</v>
      </c>
      <c r="BC2708" s="71">
        <v>0.43099999999999999</v>
      </c>
      <c r="BD2708" s="71">
        <v>0.78400000000000003</v>
      </c>
      <c r="BG2708" s="66">
        <v>44361</v>
      </c>
      <c r="BH2708" s="71">
        <v>3.79</v>
      </c>
      <c r="BI2708" s="71">
        <v>4.34</v>
      </c>
      <c r="BJ2708" s="71">
        <v>4.88</v>
      </c>
      <c r="BK2708" s="71">
        <v>4.7084999999999999</v>
      </c>
      <c r="BL2708" s="71">
        <v>4.5369999999999999</v>
      </c>
      <c r="BM2708" s="71">
        <v>8.0090000000000003</v>
      </c>
      <c r="BN2708" s="71">
        <v>9.0220000000000002</v>
      </c>
      <c r="BO2708" s="71">
        <v>10.237</v>
      </c>
      <c r="BR2708" s="66">
        <v>44747</v>
      </c>
      <c r="BS2708" s="71">
        <v>9.3000000000000007</v>
      </c>
      <c r="BT2708" s="71">
        <v>11.5</v>
      </c>
      <c r="BU2708" s="71">
        <v>14.5</v>
      </c>
      <c r="BV2708" s="71">
        <v>22.994999999999997</v>
      </c>
      <c r="BW2708" s="71">
        <v>31.49</v>
      </c>
      <c r="BX2708" s="71">
        <v>32.99</v>
      </c>
      <c r="BY2708" s="71">
        <v>32.945</v>
      </c>
      <c r="BZ2708" s="71">
        <v>32.9</v>
      </c>
      <c r="CJ2708" s="66"/>
      <c r="CM2708" s="66"/>
      <c r="CP2708" s="66"/>
      <c r="CS2708" s="66"/>
    </row>
    <row r="2709" spans="13:97" ht="14.25" customHeight="1" x14ac:dyDescent="0.3">
      <c r="M2709" s="66">
        <v>44310</v>
      </c>
      <c r="N2709" s="71">
        <v>1.52E-2</v>
      </c>
      <c r="O2709" s="71">
        <v>2.5399999999999999E-2</v>
      </c>
      <c r="P2709" s="71">
        <v>5.5800000000000002E-2</v>
      </c>
      <c r="Q2709" s="71">
        <v>0.1575</v>
      </c>
      <c r="R2709" s="71">
        <v>0.3327</v>
      </c>
      <c r="S2709" s="71">
        <v>0.81640000000000001</v>
      </c>
      <c r="T2709" s="71">
        <v>1.5577000000000001</v>
      </c>
      <c r="U2709" s="71">
        <v>1.83955</v>
      </c>
      <c r="X2709" s="66">
        <v>44348</v>
      </c>
      <c r="Y2709" s="72">
        <v>-0.63200000000000001</v>
      </c>
      <c r="Z2709" s="72">
        <v>-0.64800000000000002</v>
      </c>
      <c r="AA2709" s="72">
        <v>-0.64100000000000001</v>
      </c>
      <c r="AB2709" s="72">
        <v>-0.65400000000000003</v>
      </c>
      <c r="AC2709" s="72">
        <v>-0.57999999999999996</v>
      </c>
      <c r="AD2709" s="72">
        <v>-0.51200000000000001</v>
      </c>
      <c r="AE2709" s="72">
        <v>0.17699999999999999</v>
      </c>
      <c r="AF2709" s="72">
        <v>0.46300000000000002</v>
      </c>
      <c r="AJ2709" s="66">
        <v>44434</v>
      </c>
      <c r="AK2709" s="71">
        <v>-0.123</v>
      </c>
      <c r="AL2709" s="71">
        <v>-0.13</v>
      </c>
      <c r="AM2709" s="71">
        <v>-0.13200000000000001</v>
      </c>
      <c r="AN2709" s="71">
        <v>-0.13200000000000001</v>
      </c>
      <c r="AO2709" s="71">
        <v>-0.13500000000000001</v>
      </c>
      <c r="AP2709" s="71">
        <v>-0.11899999999999999</v>
      </c>
      <c r="AQ2709" s="71">
        <v>0.02</v>
      </c>
      <c r="AR2709" s="71">
        <v>0.215</v>
      </c>
      <c r="AV2709" s="66">
        <v>44356</v>
      </c>
      <c r="AW2709" s="71">
        <v>-0.58899999999999997</v>
      </c>
      <c r="AX2709" s="71">
        <v>-0.57599999999999996</v>
      </c>
      <c r="AY2709" s="71">
        <v>-0.53100000000000003</v>
      </c>
      <c r="AZ2709" s="71">
        <v>-0.54400000000000004</v>
      </c>
      <c r="BA2709" s="71">
        <v>-0.44600000000000001</v>
      </c>
      <c r="BB2709" s="71">
        <v>-0.28399999999999997</v>
      </c>
      <c r="BC2709" s="71">
        <v>0.40200000000000002</v>
      </c>
      <c r="BD2709" s="71">
        <v>0.75600000000000001</v>
      </c>
      <c r="BG2709" s="66">
        <v>44362</v>
      </c>
      <c r="BH2709" s="71">
        <v>3.79</v>
      </c>
      <c r="BI2709" s="71">
        <v>4.34</v>
      </c>
      <c r="BJ2709" s="71">
        <v>4.88</v>
      </c>
      <c r="BK2709" s="71">
        <v>4.7084999999999999</v>
      </c>
      <c r="BL2709" s="71">
        <v>4.5369999999999999</v>
      </c>
      <c r="BM2709" s="71">
        <v>8.0090000000000003</v>
      </c>
      <c r="BN2709" s="71">
        <v>9.1280000000000001</v>
      </c>
      <c r="BO2709" s="71">
        <v>10.31</v>
      </c>
      <c r="BR2709" s="66">
        <v>44748</v>
      </c>
      <c r="BS2709" s="71">
        <v>9.3000000000000007</v>
      </c>
      <c r="BT2709" s="71">
        <v>11.5</v>
      </c>
      <c r="BU2709" s="71">
        <v>14.5</v>
      </c>
      <c r="BV2709" s="71">
        <v>22.994999999999997</v>
      </c>
      <c r="BW2709" s="71">
        <v>31.49</v>
      </c>
      <c r="BX2709" s="71">
        <v>32.99</v>
      </c>
      <c r="BY2709" s="71">
        <v>32.945</v>
      </c>
      <c r="BZ2709" s="71">
        <v>32.9</v>
      </c>
      <c r="CJ2709" s="66"/>
      <c r="CM2709" s="66"/>
      <c r="CP2709" s="66"/>
      <c r="CS2709" s="66"/>
    </row>
    <row r="2710" spans="13:97" ht="14.25" customHeight="1" x14ac:dyDescent="0.3">
      <c r="M2710" s="66">
        <v>44311</v>
      </c>
      <c r="N2710" s="71">
        <v>1.52E-2</v>
      </c>
      <c r="O2710" s="71">
        <v>2.5399999999999999E-2</v>
      </c>
      <c r="P2710" s="71">
        <v>5.5800000000000002E-2</v>
      </c>
      <c r="Q2710" s="71">
        <v>0.1575</v>
      </c>
      <c r="R2710" s="71">
        <v>0.3327</v>
      </c>
      <c r="S2710" s="71">
        <v>0.81640000000000001</v>
      </c>
      <c r="T2710" s="71">
        <v>1.5577000000000001</v>
      </c>
      <c r="U2710" s="71">
        <v>1.83955</v>
      </c>
      <c r="X2710" s="66">
        <v>44349</v>
      </c>
      <c r="Y2710" s="72">
        <v>-0.63300000000000001</v>
      </c>
      <c r="Z2710" s="72">
        <v>-0.64700000000000002</v>
      </c>
      <c r="AA2710" s="72">
        <v>-0.63900000000000001</v>
      </c>
      <c r="AB2710" s="72">
        <v>-0.65700000000000003</v>
      </c>
      <c r="AC2710" s="72">
        <v>-0.58799999999999997</v>
      </c>
      <c r="AD2710" s="72">
        <v>-0.52500000000000002</v>
      </c>
      <c r="AE2710" s="72">
        <v>0.159</v>
      </c>
      <c r="AF2710" s="72">
        <v>0.44500000000000001</v>
      </c>
      <c r="AJ2710" s="66">
        <v>44435</v>
      </c>
      <c r="AK2710" s="71">
        <v>-0.121</v>
      </c>
      <c r="AL2710" s="71">
        <v>-0.13</v>
      </c>
      <c r="AM2710" s="71">
        <v>-0.13200000000000001</v>
      </c>
      <c r="AN2710" s="71">
        <v>-0.13100000000000001</v>
      </c>
      <c r="AO2710" s="71">
        <v>-0.13200000000000001</v>
      </c>
      <c r="AP2710" s="71">
        <v>-0.113</v>
      </c>
      <c r="AQ2710" s="71">
        <v>2.1999999999999999E-2</v>
      </c>
      <c r="AR2710" s="71">
        <v>0.215</v>
      </c>
      <c r="AV2710" s="66">
        <v>44357</v>
      </c>
      <c r="AW2710" s="71">
        <v>-0.59799999999999998</v>
      </c>
      <c r="AX2710" s="71">
        <v>-0.57599999999999996</v>
      </c>
      <c r="AY2710" s="71">
        <v>-0.53100000000000003</v>
      </c>
      <c r="AZ2710" s="71">
        <v>-0.54400000000000004</v>
      </c>
      <c r="BA2710" s="71">
        <v>-0.44900000000000001</v>
      </c>
      <c r="BB2710" s="71">
        <v>-0.29199999999999998</v>
      </c>
      <c r="BC2710" s="71">
        <v>0.38800000000000001</v>
      </c>
      <c r="BD2710" s="71">
        <v>0.75</v>
      </c>
      <c r="BG2710" s="66">
        <v>44363</v>
      </c>
      <c r="BH2710" s="71">
        <v>3.79</v>
      </c>
      <c r="BI2710" s="71">
        <v>4.34</v>
      </c>
      <c r="BJ2710" s="71">
        <v>4.88</v>
      </c>
      <c r="BK2710" s="71">
        <v>4.7084999999999999</v>
      </c>
      <c r="BL2710" s="71">
        <v>4.5369999999999999</v>
      </c>
      <c r="BM2710" s="71">
        <v>8.0090000000000003</v>
      </c>
      <c r="BN2710" s="71">
        <v>9.1280000000000001</v>
      </c>
      <c r="BO2710" s="71">
        <v>10.31</v>
      </c>
      <c r="BR2710" s="66">
        <v>44749</v>
      </c>
      <c r="BS2710" s="71">
        <v>9.3000000000000007</v>
      </c>
      <c r="BT2710" s="71">
        <v>11.5</v>
      </c>
      <c r="BU2710" s="71">
        <v>14.5</v>
      </c>
      <c r="BV2710" s="71">
        <v>22.994999999999997</v>
      </c>
      <c r="BW2710" s="71">
        <v>31.49</v>
      </c>
      <c r="BX2710" s="71">
        <v>32.99</v>
      </c>
      <c r="BY2710" s="71">
        <v>32.945</v>
      </c>
      <c r="BZ2710" s="71">
        <v>32.9</v>
      </c>
      <c r="CJ2710" s="66"/>
      <c r="CM2710" s="66"/>
      <c r="CP2710" s="66"/>
      <c r="CS2710" s="66"/>
    </row>
    <row r="2711" spans="13:97" ht="14.25" customHeight="1" x14ac:dyDescent="0.3">
      <c r="M2711" s="66">
        <v>44312</v>
      </c>
      <c r="N2711" s="71">
        <v>7.6E-3</v>
      </c>
      <c r="O2711" s="71">
        <v>2.5399999999999999E-2</v>
      </c>
      <c r="P2711" s="71">
        <v>5.5800000000000002E-2</v>
      </c>
      <c r="Q2711" s="71">
        <v>0.16769999999999999</v>
      </c>
      <c r="R2711" s="71">
        <v>0.34060000000000001</v>
      </c>
      <c r="S2711" s="71">
        <v>0.82940000000000003</v>
      </c>
      <c r="T2711" s="71">
        <v>1.5667</v>
      </c>
      <c r="U2711" s="71">
        <v>1.8445499999999999</v>
      </c>
      <c r="X2711" s="66">
        <v>44350</v>
      </c>
      <c r="Y2711" s="72">
        <v>-0.63300000000000001</v>
      </c>
      <c r="Z2711" s="72">
        <v>-0.64800000000000002</v>
      </c>
      <c r="AA2711" s="72">
        <v>-0.64300000000000002</v>
      </c>
      <c r="AB2711" s="72">
        <v>-0.65200000000000002</v>
      </c>
      <c r="AC2711" s="72">
        <v>-0.57999999999999996</v>
      </c>
      <c r="AD2711" s="72">
        <v>-0.51900000000000002</v>
      </c>
      <c r="AE2711" s="72">
        <v>0.17399999999999999</v>
      </c>
      <c r="AF2711" s="72">
        <v>0.45900000000000002</v>
      </c>
      <c r="AJ2711" s="66">
        <v>44438</v>
      </c>
      <c r="AK2711" s="71">
        <v>-0.108</v>
      </c>
      <c r="AL2711" s="71">
        <v>-0.128</v>
      </c>
      <c r="AM2711" s="71">
        <v>-0.13500000000000001</v>
      </c>
      <c r="AN2711" s="71">
        <v>-0.13500000000000001</v>
      </c>
      <c r="AO2711" s="71">
        <v>-0.13500000000000001</v>
      </c>
      <c r="AP2711" s="71">
        <v>-0.11799999999999999</v>
      </c>
      <c r="AQ2711" s="71">
        <v>1.7000000000000001E-2</v>
      </c>
      <c r="AR2711" s="71">
        <v>0.21099999999999999</v>
      </c>
      <c r="AV2711" s="66">
        <v>44358</v>
      </c>
      <c r="AW2711" s="71">
        <v>-0.61699999999999999</v>
      </c>
      <c r="AX2711" s="71">
        <v>-0.57599999999999996</v>
      </c>
      <c r="AY2711" s="71">
        <v>-0.53100000000000003</v>
      </c>
      <c r="AZ2711" s="71">
        <v>-0.55600000000000005</v>
      </c>
      <c r="BA2711" s="71">
        <v>-0.45500000000000002</v>
      </c>
      <c r="BB2711" s="71">
        <v>-0.308</v>
      </c>
      <c r="BC2711" s="71">
        <v>0.35599999999999998</v>
      </c>
      <c r="BD2711" s="71">
        <v>0.71599999999999997</v>
      </c>
      <c r="BG2711" s="66">
        <v>44364</v>
      </c>
      <c r="BH2711" s="71">
        <v>3.79</v>
      </c>
      <c r="BI2711" s="71">
        <v>4.34</v>
      </c>
      <c r="BJ2711" s="71">
        <v>4.88</v>
      </c>
      <c r="BK2711" s="71">
        <v>4.7084999999999999</v>
      </c>
      <c r="BL2711" s="71">
        <v>4.5369999999999999</v>
      </c>
      <c r="BM2711" s="71">
        <v>8.0090000000000003</v>
      </c>
      <c r="BN2711" s="71">
        <v>9.2650000000000006</v>
      </c>
      <c r="BO2711" s="71">
        <v>10.385</v>
      </c>
      <c r="BR2711" s="66">
        <v>44750</v>
      </c>
      <c r="BS2711" s="71">
        <v>9.3000000000000007</v>
      </c>
      <c r="BT2711" s="71">
        <v>11.5</v>
      </c>
      <c r="BU2711" s="71">
        <v>14.5</v>
      </c>
      <c r="BV2711" s="71">
        <v>22.994999999999997</v>
      </c>
      <c r="BW2711" s="71">
        <v>31.49</v>
      </c>
      <c r="BX2711" s="71">
        <v>32.99</v>
      </c>
      <c r="BY2711" s="71">
        <v>32.945</v>
      </c>
      <c r="BZ2711" s="71">
        <v>32.9</v>
      </c>
      <c r="CJ2711" s="66"/>
      <c r="CM2711" s="66"/>
      <c r="CP2711" s="66"/>
      <c r="CS2711" s="66"/>
    </row>
    <row r="2712" spans="13:97" ht="14.25" customHeight="1" x14ac:dyDescent="0.3">
      <c r="M2712" s="66">
        <v>44313</v>
      </c>
      <c r="N2712" s="71">
        <v>2.5000000000000001E-3</v>
      </c>
      <c r="O2712" s="71">
        <v>3.04E-2</v>
      </c>
      <c r="P2712" s="71">
        <v>5.0700000000000002E-2</v>
      </c>
      <c r="Q2712" s="71">
        <v>0.17979999999999999</v>
      </c>
      <c r="R2712" s="71">
        <v>0.35639999999999999</v>
      </c>
      <c r="S2712" s="71">
        <v>0.88129999999999997</v>
      </c>
      <c r="T2712" s="71">
        <v>1.6215999999999999</v>
      </c>
      <c r="U2712" s="71">
        <v>1.8984999999999999</v>
      </c>
      <c r="X2712" s="66">
        <v>44351</v>
      </c>
      <c r="Y2712" s="72">
        <v>-0.63600000000000001</v>
      </c>
      <c r="Z2712" s="72">
        <v>-0.64600000000000002</v>
      </c>
      <c r="AA2712" s="72">
        <v>-0.63700000000000001</v>
      </c>
      <c r="AB2712" s="72">
        <v>-0.65300000000000002</v>
      </c>
      <c r="AC2712" s="72">
        <v>-0.58799999999999997</v>
      </c>
      <c r="AD2712" s="72">
        <v>-0.53400000000000003</v>
      </c>
      <c r="AE2712" s="72">
        <v>0.153</v>
      </c>
      <c r="AF2712" s="72">
        <v>0.44</v>
      </c>
      <c r="AJ2712" s="66">
        <v>44439</v>
      </c>
      <c r="AK2712" s="71">
        <v>-0.11899999999999999</v>
      </c>
      <c r="AL2712" s="71">
        <v>-0.13100000000000001</v>
      </c>
      <c r="AM2712" s="71">
        <v>-0.122</v>
      </c>
      <c r="AN2712" s="71">
        <v>-0.13100000000000001</v>
      </c>
      <c r="AO2712" s="71">
        <v>-0.129</v>
      </c>
      <c r="AP2712" s="71">
        <v>-0.115</v>
      </c>
      <c r="AQ2712" s="71">
        <v>0.02</v>
      </c>
      <c r="AR2712" s="71">
        <v>0.214</v>
      </c>
      <c r="AV2712" s="66">
        <v>44361</v>
      </c>
      <c r="AW2712" s="71">
        <v>-0.57999999999999996</v>
      </c>
      <c r="AX2712" s="71">
        <v>-0.57599999999999996</v>
      </c>
      <c r="AY2712" s="71">
        <v>-0.53100000000000003</v>
      </c>
      <c r="AZ2712" s="71">
        <v>-0.54500000000000004</v>
      </c>
      <c r="BA2712" s="71">
        <v>-0.443</v>
      </c>
      <c r="BB2712" s="71">
        <v>-0.28699999999999998</v>
      </c>
      <c r="BC2712" s="71">
        <v>0.39300000000000002</v>
      </c>
      <c r="BD2712" s="71">
        <v>0.754</v>
      </c>
      <c r="BG2712" s="66">
        <v>44365</v>
      </c>
      <c r="BH2712" s="71">
        <v>3.81</v>
      </c>
      <c r="BI2712" s="71">
        <v>4.37</v>
      </c>
      <c r="BJ2712" s="71">
        <v>5.01</v>
      </c>
      <c r="BK2712" s="71">
        <v>4.7735000000000003</v>
      </c>
      <c r="BL2712" s="71">
        <v>4.5369999999999999</v>
      </c>
      <c r="BM2712" s="71">
        <v>8.0090000000000003</v>
      </c>
      <c r="BN2712" s="71">
        <v>9.2720000000000002</v>
      </c>
      <c r="BO2712" s="71">
        <v>10.397</v>
      </c>
      <c r="BR2712" s="66">
        <v>44751</v>
      </c>
      <c r="BS2712" s="71">
        <v>9.3000000000000007</v>
      </c>
      <c r="BT2712" s="71">
        <v>11.5</v>
      </c>
      <c r="BU2712" s="71">
        <v>14.5</v>
      </c>
      <c r="BV2712" s="71">
        <v>22.994999999999997</v>
      </c>
      <c r="BW2712" s="71">
        <v>31.49</v>
      </c>
      <c r="BX2712" s="71">
        <v>32.99</v>
      </c>
      <c r="BY2712" s="71">
        <v>32.945</v>
      </c>
      <c r="BZ2712" s="71">
        <v>32.9</v>
      </c>
      <c r="CJ2712" s="66"/>
      <c r="CM2712" s="66"/>
      <c r="CP2712" s="66"/>
      <c r="CS2712" s="66"/>
    </row>
    <row r="2713" spans="13:97" ht="14.25" customHeight="1" x14ac:dyDescent="0.3">
      <c r="M2713" s="66">
        <v>44314</v>
      </c>
      <c r="N2713" s="71">
        <v>2.5000000000000001E-3</v>
      </c>
      <c r="O2713" s="71">
        <v>2.2800000000000001E-2</v>
      </c>
      <c r="P2713" s="71">
        <v>4.5600000000000002E-2</v>
      </c>
      <c r="Q2713" s="71">
        <v>0.1641</v>
      </c>
      <c r="R2713" s="71">
        <v>0.33250000000000002</v>
      </c>
      <c r="S2713" s="71">
        <v>0.8508</v>
      </c>
      <c r="T2713" s="71">
        <v>1.6093999999999999</v>
      </c>
      <c r="U2713" s="71">
        <v>1.8904000000000001</v>
      </c>
      <c r="X2713" s="66">
        <v>44354</v>
      </c>
      <c r="Y2713" s="72">
        <v>-0.64400000000000002</v>
      </c>
      <c r="Z2713" s="72">
        <v>-0.64800000000000002</v>
      </c>
      <c r="AA2713" s="72">
        <v>-0.63300000000000001</v>
      </c>
      <c r="AB2713" s="72">
        <v>-0.64500000000000002</v>
      </c>
      <c r="AC2713" s="72">
        <v>-0.57699999999999996</v>
      </c>
      <c r="AD2713" s="72">
        <v>-0.52</v>
      </c>
      <c r="AE2713" s="72">
        <v>0.17100000000000001</v>
      </c>
      <c r="AF2713" s="72">
        <v>0.45600000000000002</v>
      </c>
      <c r="AJ2713" s="66">
        <v>44440</v>
      </c>
      <c r="AK2713" s="71">
        <v>-0.12</v>
      </c>
      <c r="AL2713" s="71">
        <v>-0.13100000000000001</v>
      </c>
      <c r="AM2713" s="71">
        <v>-0.128</v>
      </c>
      <c r="AN2713" s="71">
        <v>-0.129</v>
      </c>
      <c r="AO2713" s="71">
        <v>-0.13</v>
      </c>
      <c r="AP2713" s="71">
        <v>-0.112</v>
      </c>
      <c r="AQ2713" s="71">
        <v>2.5999999999999999E-2</v>
      </c>
      <c r="AR2713" s="71">
        <v>0.221</v>
      </c>
      <c r="AV2713" s="66">
        <v>44362</v>
      </c>
      <c r="AW2713" s="71">
        <v>-0.58699999999999997</v>
      </c>
      <c r="AX2713" s="71">
        <v>-0.57599999999999996</v>
      </c>
      <c r="AY2713" s="71">
        <v>-0.53100000000000003</v>
      </c>
      <c r="AZ2713" s="71">
        <v>-0.53800000000000003</v>
      </c>
      <c r="BA2713" s="71">
        <v>-0.436</v>
      </c>
      <c r="BB2713" s="71">
        <v>-0.28299999999999997</v>
      </c>
      <c r="BC2713" s="71">
        <v>0.40899999999999997</v>
      </c>
      <c r="BD2713" s="71">
        <v>0.77</v>
      </c>
      <c r="BG2713" s="66">
        <v>44366</v>
      </c>
      <c r="BH2713" s="71">
        <v>3.81</v>
      </c>
      <c r="BI2713" s="71">
        <v>4.37</v>
      </c>
      <c r="BJ2713" s="71">
        <v>5.01</v>
      </c>
      <c r="BK2713" s="71">
        <v>4.7735000000000003</v>
      </c>
      <c r="BL2713" s="71">
        <v>4.5369999999999999</v>
      </c>
      <c r="BM2713" s="71">
        <v>8.0090000000000003</v>
      </c>
      <c r="BN2713" s="71">
        <v>9.2720000000000002</v>
      </c>
      <c r="BO2713" s="71">
        <v>10.397</v>
      </c>
      <c r="BR2713" s="66">
        <v>44752</v>
      </c>
      <c r="BS2713" s="71">
        <v>9.3000000000000007</v>
      </c>
      <c r="BT2713" s="71">
        <v>11.5</v>
      </c>
      <c r="BU2713" s="71">
        <v>14.5</v>
      </c>
      <c r="BV2713" s="71">
        <v>22.994999999999997</v>
      </c>
      <c r="BW2713" s="71">
        <v>31.49</v>
      </c>
      <c r="BX2713" s="71">
        <v>32.99</v>
      </c>
      <c r="BY2713" s="71">
        <v>32.945</v>
      </c>
      <c r="BZ2713" s="71">
        <v>32.9</v>
      </c>
      <c r="CJ2713" s="66"/>
      <c r="CM2713" s="66"/>
      <c r="CP2713" s="66"/>
      <c r="CS2713" s="66"/>
    </row>
    <row r="2714" spans="13:97" ht="14.25" customHeight="1" x14ac:dyDescent="0.3">
      <c r="M2714" s="66">
        <v>44315</v>
      </c>
      <c r="N2714" s="71">
        <v>2.5000000000000001E-3</v>
      </c>
      <c r="O2714" s="71">
        <v>2.5399999999999999E-2</v>
      </c>
      <c r="P2714" s="71">
        <v>4.5600000000000002E-2</v>
      </c>
      <c r="Q2714" s="71">
        <v>0.16220000000000001</v>
      </c>
      <c r="R2714" s="71">
        <v>0.3352</v>
      </c>
      <c r="S2714" s="71">
        <v>0.86360000000000003</v>
      </c>
      <c r="T2714" s="71">
        <v>1.6343000000000001</v>
      </c>
      <c r="U2714" s="71">
        <v>1.9084000000000001</v>
      </c>
      <c r="X2714" s="66">
        <v>44355</v>
      </c>
      <c r="Y2714" s="72">
        <v>-0.64400000000000002</v>
      </c>
      <c r="Z2714" s="72">
        <v>-0.63900000000000001</v>
      </c>
      <c r="AA2714" s="72">
        <v>-0.63400000000000001</v>
      </c>
      <c r="AB2714" s="72">
        <v>-0.64400000000000002</v>
      </c>
      <c r="AC2714" s="72">
        <v>-0.58499999999999996</v>
      </c>
      <c r="AD2714" s="72">
        <v>-0.53</v>
      </c>
      <c r="AE2714" s="72">
        <v>0.14099999999999999</v>
      </c>
      <c r="AF2714" s="72">
        <v>0.42699999999999999</v>
      </c>
      <c r="AJ2714" s="66">
        <v>44441</v>
      </c>
      <c r="AK2714" s="71">
        <v>-0.12</v>
      </c>
      <c r="AL2714" s="71">
        <v>-0.13100000000000001</v>
      </c>
      <c r="AM2714" s="71">
        <v>-0.13</v>
      </c>
      <c r="AN2714" s="71">
        <v>-0.128</v>
      </c>
      <c r="AO2714" s="71">
        <v>-0.129</v>
      </c>
      <c r="AP2714" s="71">
        <v>-0.11</v>
      </c>
      <c r="AQ2714" s="71">
        <v>3.2000000000000001E-2</v>
      </c>
      <c r="AR2714" s="71">
        <v>0.222</v>
      </c>
      <c r="AV2714" s="66">
        <v>44363</v>
      </c>
      <c r="AW2714" s="71">
        <v>-0.56599999999999995</v>
      </c>
      <c r="AX2714" s="71">
        <v>-0.57599999999999996</v>
      </c>
      <c r="AY2714" s="71">
        <v>-0.53100000000000003</v>
      </c>
      <c r="AZ2714" s="71">
        <v>-0.54600000000000004</v>
      </c>
      <c r="BA2714" s="71">
        <v>-0.44500000000000001</v>
      </c>
      <c r="BB2714" s="71">
        <v>-0.29099999999999998</v>
      </c>
      <c r="BC2714" s="71">
        <v>0.39700000000000002</v>
      </c>
      <c r="BD2714" s="71">
        <v>0.76</v>
      </c>
      <c r="BG2714" s="66">
        <v>44367</v>
      </c>
      <c r="BH2714" s="71">
        <v>3.81</v>
      </c>
      <c r="BI2714" s="71">
        <v>4.37</v>
      </c>
      <c r="BJ2714" s="71">
        <v>5.01</v>
      </c>
      <c r="BK2714" s="71">
        <v>4.7735000000000003</v>
      </c>
      <c r="BL2714" s="71">
        <v>4.5369999999999999</v>
      </c>
      <c r="BM2714" s="71">
        <v>8.0090000000000003</v>
      </c>
      <c r="BN2714" s="71">
        <v>9.2720000000000002</v>
      </c>
      <c r="BO2714" s="71">
        <v>10.397</v>
      </c>
      <c r="BR2714" s="66">
        <v>44753</v>
      </c>
      <c r="BS2714" s="71">
        <v>9.3000000000000007</v>
      </c>
      <c r="BT2714" s="71">
        <v>11.5</v>
      </c>
      <c r="BU2714" s="71">
        <v>14.5</v>
      </c>
      <c r="BV2714" s="71">
        <v>22.994999999999997</v>
      </c>
      <c r="BW2714" s="71">
        <v>31.49</v>
      </c>
      <c r="BX2714" s="71">
        <v>32.99</v>
      </c>
      <c r="BY2714" s="71">
        <v>32.945</v>
      </c>
      <c r="BZ2714" s="71">
        <v>32.9</v>
      </c>
      <c r="CJ2714" s="66"/>
      <c r="CM2714" s="66"/>
      <c r="CP2714" s="66"/>
      <c r="CS2714" s="66"/>
    </row>
    <row r="2715" spans="13:97" ht="14.25" customHeight="1" x14ac:dyDescent="0.3">
      <c r="M2715" s="66">
        <v>44316</v>
      </c>
      <c r="N2715" s="71">
        <v>2.5000000000000001E-3</v>
      </c>
      <c r="O2715" s="71">
        <v>2.2800000000000001E-2</v>
      </c>
      <c r="P2715" s="71">
        <v>4.82E-2</v>
      </c>
      <c r="Q2715" s="71">
        <v>0.15840000000000001</v>
      </c>
      <c r="R2715" s="71">
        <v>0.32969999999999999</v>
      </c>
      <c r="S2715" s="71">
        <v>0.84609999999999996</v>
      </c>
      <c r="T2715" s="71">
        <v>1.6259000000000001</v>
      </c>
      <c r="U2715" s="71">
        <v>1.8996999999999999</v>
      </c>
      <c r="X2715" s="66">
        <v>44356</v>
      </c>
      <c r="Y2715" s="72">
        <v>-0.64400000000000002</v>
      </c>
      <c r="Z2715" s="72">
        <v>-0.63800000000000001</v>
      </c>
      <c r="AA2715" s="72">
        <v>-0.63700000000000001</v>
      </c>
      <c r="AB2715" s="72">
        <v>-0.65800000000000003</v>
      </c>
      <c r="AC2715" s="72">
        <v>-0.59699999999999998</v>
      </c>
      <c r="AD2715" s="72">
        <v>-0.54400000000000004</v>
      </c>
      <c r="AE2715" s="72">
        <v>0.121</v>
      </c>
      <c r="AF2715" s="72">
        <v>0.40899999999999997</v>
      </c>
      <c r="AJ2715" s="66">
        <v>44442</v>
      </c>
      <c r="AK2715" s="71">
        <v>-0.12</v>
      </c>
      <c r="AL2715" s="71">
        <v>-0.128</v>
      </c>
      <c r="AM2715" s="71">
        <v>-0.126</v>
      </c>
      <c r="AN2715" s="71">
        <v>-0.128</v>
      </c>
      <c r="AO2715" s="71">
        <v>-0.126</v>
      </c>
      <c r="AP2715" s="71">
        <v>-0.107</v>
      </c>
      <c r="AQ2715" s="71">
        <v>3.6999999999999998E-2</v>
      </c>
      <c r="AR2715" s="71">
        <v>0.22800000000000001</v>
      </c>
      <c r="AV2715" s="66">
        <v>44364</v>
      </c>
      <c r="AW2715" s="71">
        <v>-0.58499999999999996</v>
      </c>
      <c r="AX2715" s="71">
        <v>-0.57599999999999996</v>
      </c>
      <c r="AY2715" s="71">
        <v>-0.53100000000000003</v>
      </c>
      <c r="AZ2715" s="71">
        <v>-0.53600000000000003</v>
      </c>
      <c r="BA2715" s="71">
        <v>-0.432</v>
      </c>
      <c r="BB2715" s="71">
        <v>-0.25700000000000001</v>
      </c>
      <c r="BC2715" s="71">
        <v>0.42699999999999999</v>
      </c>
      <c r="BD2715" s="71">
        <v>0.78400000000000003</v>
      </c>
      <c r="BG2715" s="66">
        <v>44368</v>
      </c>
      <c r="BH2715" s="71">
        <v>3.81</v>
      </c>
      <c r="BI2715" s="71">
        <v>4.37</v>
      </c>
      <c r="BJ2715" s="71">
        <v>5.01</v>
      </c>
      <c r="BK2715" s="71">
        <v>4.7735000000000003</v>
      </c>
      <c r="BL2715" s="71">
        <v>4.5369999999999999</v>
      </c>
      <c r="BM2715" s="71">
        <v>8.0090000000000003</v>
      </c>
      <c r="BN2715" s="71">
        <v>9.3940000000000001</v>
      </c>
      <c r="BO2715" s="71">
        <v>10.526</v>
      </c>
      <c r="BR2715" s="66">
        <v>44754</v>
      </c>
      <c r="BS2715" s="71">
        <v>9.3000000000000007</v>
      </c>
      <c r="BT2715" s="71">
        <v>11.5</v>
      </c>
      <c r="BU2715" s="71">
        <v>14.5</v>
      </c>
      <c r="BV2715" s="71">
        <v>22.994999999999997</v>
      </c>
      <c r="BW2715" s="71">
        <v>31.49</v>
      </c>
      <c r="BX2715" s="71">
        <v>32.99</v>
      </c>
      <c r="BY2715" s="71">
        <v>32.945</v>
      </c>
      <c r="BZ2715" s="71">
        <v>32.9</v>
      </c>
      <c r="CJ2715" s="66"/>
      <c r="CM2715" s="66"/>
      <c r="CP2715" s="66"/>
      <c r="CS2715" s="66"/>
    </row>
    <row r="2716" spans="13:97" ht="14.25" customHeight="1" x14ac:dyDescent="0.3">
      <c r="M2716" s="66">
        <v>44317</v>
      </c>
      <c r="N2716" s="71">
        <v>2.5000000000000001E-3</v>
      </c>
      <c r="O2716" s="71">
        <v>2.2800000000000001E-2</v>
      </c>
      <c r="P2716" s="71">
        <v>4.82E-2</v>
      </c>
      <c r="Q2716" s="71">
        <v>0.15840000000000001</v>
      </c>
      <c r="R2716" s="71">
        <v>0.32969999999999999</v>
      </c>
      <c r="S2716" s="71">
        <v>0.84609999999999996</v>
      </c>
      <c r="T2716" s="71">
        <v>1.6259000000000001</v>
      </c>
      <c r="U2716" s="71">
        <v>1.8996999999999999</v>
      </c>
      <c r="X2716" s="66">
        <v>44357</v>
      </c>
      <c r="Y2716" s="72">
        <v>-0.64200000000000002</v>
      </c>
      <c r="Z2716" s="72">
        <v>-0.63800000000000001</v>
      </c>
      <c r="AA2716" s="72">
        <v>-0.63500000000000001</v>
      </c>
      <c r="AB2716" s="72">
        <v>-0.66</v>
      </c>
      <c r="AC2716" s="72">
        <v>-0.59899999999999998</v>
      </c>
      <c r="AD2716" s="72">
        <v>-0.54900000000000004</v>
      </c>
      <c r="AE2716" s="72">
        <v>0.114</v>
      </c>
      <c r="AF2716" s="72">
        <v>0.41099999999999998</v>
      </c>
      <c r="AJ2716" s="66">
        <v>44445</v>
      </c>
      <c r="AK2716" s="71">
        <v>-0.104</v>
      </c>
      <c r="AL2716" s="71">
        <v>-0.128</v>
      </c>
      <c r="AM2716" s="71">
        <v>-0.123</v>
      </c>
      <c r="AN2716" s="71">
        <v>-0.127</v>
      </c>
      <c r="AO2716" s="71">
        <v>-0.125</v>
      </c>
      <c r="AP2716" s="71">
        <v>-9.7000000000000003E-2</v>
      </c>
      <c r="AQ2716" s="71">
        <v>4.5999999999999999E-2</v>
      </c>
      <c r="AR2716" s="71">
        <v>0.23599999999999999</v>
      </c>
      <c r="AV2716" s="66">
        <v>44365</v>
      </c>
      <c r="AW2716" s="71">
        <v>-0.57999999999999996</v>
      </c>
      <c r="AX2716" s="71">
        <v>-0.57599999999999996</v>
      </c>
      <c r="AY2716" s="71">
        <v>-0.53100000000000003</v>
      </c>
      <c r="AZ2716" s="71">
        <v>-0.52100000000000002</v>
      </c>
      <c r="BA2716" s="71">
        <v>-0.41499999999999998</v>
      </c>
      <c r="BB2716" s="71">
        <v>-0.23</v>
      </c>
      <c r="BC2716" s="71">
        <v>0.45500000000000002</v>
      </c>
      <c r="BD2716" s="71">
        <v>0.79800000000000004</v>
      </c>
      <c r="BG2716" s="66">
        <v>44369</v>
      </c>
      <c r="BH2716" s="71">
        <v>3.81</v>
      </c>
      <c r="BI2716" s="71">
        <v>4.37</v>
      </c>
      <c r="BJ2716" s="71">
        <v>5.01</v>
      </c>
      <c r="BK2716" s="71">
        <v>4.7735000000000003</v>
      </c>
      <c r="BL2716" s="71">
        <v>4.5369999999999999</v>
      </c>
      <c r="BM2716" s="71">
        <v>8.0090000000000003</v>
      </c>
      <c r="BN2716" s="71">
        <v>9.3849999999999998</v>
      </c>
      <c r="BO2716" s="71">
        <v>10.579000000000001</v>
      </c>
      <c r="BR2716" s="66">
        <v>44755</v>
      </c>
      <c r="BS2716" s="71">
        <v>9.3000000000000007</v>
      </c>
      <c r="BT2716" s="71">
        <v>11.5</v>
      </c>
      <c r="BU2716" s="71">
        <v>14.5</v>
      </c>
      <c r="BV2716" s="71">
        <v>22.994999999999997</v>
      </c>
      <c r="BW2716" s="71">
        <v>31.49</v>
      </c>
      <c r="BX2716" s="71">
        <v>32.99</v>
      </c>
      <c r="BY2716" s="71">
        <v>32.945</v>
      </c>
      <c r="BZ2716" s="71">
        <v>32.9</v>
      </c>
      <c r="CJ2716" s="66"/>
      <c r="CM2716" s="66"/>
      <c r="CP2716" s="66"/>
      <c r="CS2716" s="66"/>
    </row>
    <row r="2717" spans="13:97" ht="14.25" customHeight="1" x14ac:dyDescent="0.3">
      <c r="M2717" s="66">
        <v>44318</v>
      </c>
      <c r="N2717" s="71">
        <v>2.5000000000000001E-3</v>
      </c>
      <c r="O2717" s="71">
        <v>2.2800000000000001E-2</v>
      </c>
      <c r="P2717" s="71">
        <v>4.82E-2</v>
      </c>
      <c r="Q2717" s="71">
        <v>0.15840000000000001</v>
      </c>
      <c r="R2717" s="71">
        <v>0.32969999999999999</v>
      </c>
      <c r="S2717" s="71">
        <v>0.84609999999999996</v>
      </c>
      <c r="T2717" s="71">
        <v>1.6259000000000001</v>
      </c>
      <c r="U2717" s="71">
        <v>1.8996999999999999</v>
      </c>
      <c r="X2717" s="66">
        <v>44358</v>
      </c>
      <c r="Y2717" s="72">
        <v>-0.64200000000000002</v>
      </c>
      <c r="Z2717" s="72">
        <v>-0.63900000000000001</v>
      </c>
      <c r="AA2717" s="72">
        <v>-0.63500000000000001</v>
      </c>
      <c r="AB2717" s="72">
        <v>-0.65600000000000003</v>
      </c>
      <c r="AC2717" s="72">
        <v>-0.61199999999999999</v>
      </c>
      <c r="AD2717" s="72">
        <v>-0.55300000000000005</v>
      </c>
      <c r="AE2717" s="72">
        <v>9.6000000000000002E-2</v>
      </c>
      <c r="AF2717" s="72">
        <v>0.38900000000000001</v>
      </c>
      <c r="AJ2717" s="66">
        <v>44446</v>
      </c>
      <c r="AK2717" s="71">
        <v>-0.11799999999999999</v>
      </c>
      <c r="AL2717" s="71">
        <v>-0.128</v>
      </c>
      <c r="AM2717" s="71">
        <v>-0.122</v>
      </c>
      <c r="AN2717" s="71">
        <v>-0.125</v>
      </c>
      <c r="AO2717" s="71">
        <v>-0.126</v>
      </c>
      <c r="AP2717" s="71">
        <v>-0.10199999999999999</v>
      </c>
      <c r="AQ2717" s="71">
        <v>3.9E-2</v>
      </c>
      <c r="AR2717" s="71">
        <v>0.23599999999999999</v>
      </c>
      <c r="AV2717" s="66">
        <v>44366</v>
      </c>
      <c r="AW2717" s="71">
        <v>-0.57999999999999996</v>
      </c>
      <c r="AX2717" s="71">
        <v>-0.57599999999999996</v>
      </c>
      <c r="AY2717" s="71">
        <v>-0.53100000000000003</v>
      </c>
      <c r="AZ2717" s="71">
        <v>-0.52100000000000002</v>
      </c>
      <c r="BA2717" s="71">
        <v>-0.41499999999999998</v>
      </c>
      <c r="BB2717" s="71">
        <v>-0.23</v>
      </c>
      <c r="BC2717" s="71">
        <v>0.45500000000000002</v>
      </c>
      <c r="BD2717" s="71">
        <v>0.79800000000000004</v>
      </c>
      <c r="BG2717" s="66">
        <v>44370</v>
      </c>
      <c r="BH2717" s="71">
        <v>3.81</v>
      </c>
      <c r="BI2717" s="71">
        <v>4.37</v>
      </c>
      <c r="BJ2717" s="71">
        <v>5.01</v>
      </c>
      <c r="BK2717" s="71">
        <v>4.7735000000000003</v>
      </c>
      <c r="BL2717" s="71">
        <v>4.5369999999999999</v>
      </c>
      <c r="BM2717" s="71">
        <v>8.0090000000000003</v>
      </c>
      <c r="BN2717" s="71">
        <v>9.2919999999999998</v>
      </c>
      <c r="BO2717" s="71">
        <v>10.462</v>
      </c>
      <c r="BR2717" s="66">
        <v>44756</v>
      </c>
      <c r="BS2717" s="71">
        <v>9.1620000000000008</v>
      </c>
      <c r="BT2717" s="71">
        <v>11.5</v>
      </c>
      <c r="BU2717" s="71">
        <v>14.5</v>
      </c>
      <c r="BV2717" s="71">
        <v>22.994999999999997</v>
      </c>
      <c r="BW2717" s="71">
        <v>31.49</v>
      </c>
      <c r="BX2717" s="71">
        <v>32.99</v>
      </c>
      <c r="BY2717" s="71">
        <v>32.945</v>
      </c>
      <c r="BZ2717" s="71">
        <v>32.9</v>
      </c>
      <c r="CJ2717" s="66"/>
      <c r="CM2717" s="66"/>
      <c r="CP2717" s="66"/>
      <c r="CS2717" s="66"/>
    </row>
    <row r="2718" spans="13:97" ht="14.25" customHeight="1" x14ac:dyDescent="0.3">
      <c r="M2718" s="66">
        <v>44319</v>
      </c>
      <c r="N2718" s="71">
        <v>5.1000000000000004E-3</v>
      </c>
      <c r="O2718" s="71">
        <v>3.04E-2</v>
      </c>
      <c r="P2718" s="71">
        <v>5.0700000000000002E-2</v>
      </c>
      <c r="Q2718" s="71">
        <v>0.1585</v>
      </c>
      <c r="R2718" s="71">
        <v>0.31900000000000001</v>
      </c>
      <c r="S2718" s="71">
        <v>0.82369999999999999</v>
      </c>
      <c r="T2718" s="71">
        <v>1.5975999999999999</v>
      </c>
      <c r="U2718" s="71">
        <v>1.8795500000000001</v>
      </c>
      <c r="X2718" s="66">
        <v>44361</v>
      </c>
      <c r="Y2718" s="72">
        <v>-0.64500000000000002</v>
      </c>
      <c r="Z2718" s="72">
        <v>-0.64400000000000002</v>
      </c>
      <c r="AA2718" s="72">
        <v>-0.63900000000000001</v>
      </c>
      <c r="AB2718" s="72">
        <v>-0.64</v>
      </c>
      <c r="AC2718" s="72">
        <v>-0.59899999999999998</v>
      </c>
      <c r="AD2718" s="72">
        <v>-0.53300000000000003</v>
      </c>
      <c r="AE2718" s="72">
        <v>0.126</v>
      </c>
      <c r="AF2718" s="72">
        <v>0.41699999999999998</v>
      </c>
      <c r="AJ2718" s="66">
        <v>44447</v>
      </c>
      <c r="AK2718" s="71">
        <v>-0.11799999999999999</v>
      </c>
      <c r="AL2718" s="71">
        <v>-0.128</v>
      </c>
      <c r="AM2718" s="71">
        <v>-0.122</v>
      </c>
      <c r="AN2718" s="71">
        <v>-0.128</v>
      </c>
      <c r="AO2718" s="71">
        <v>-0.125</v>
      </c>
      <c r="AP2718" s="71">
        <v>-0.10100000000000001</v>
      </c>
      <c r="AQ2718" s="71">
        <v>3.9E-2</v>
      </c>
      <c r="AR2718" s="71">
        <v>0.23799999999999999</v>
      </c>
      <c r="AV2718" s="66">
        <v>44367</v>
      </c>
      <c r="AW2718" s="71">
        <v>-0.57999999999999996</v>
      </c>
      <c r="AX2718" s="71">
        <v>-0.57599999999999996</v>
      </c>
      <c r="AY2718" s="71">
        <v>-0.53100000000000003</v>
      </c>
      <c r="AZ2718" s="71">
        <v>-0.52100000000000002</v>
      </c>
      <c r="BA2718" s="71">
        <v>-0.41499999999999998</v>
      </c>
      <c r="BB2718" s="71">
        <v>-0.23</v>
      </c>
      <c r="BC2718" s="71">
        <v>0.45500000000000002</v>
      </c>
      <c r="BD2718" s="71">
        <v>0.79800000000000004</v>
      </c>
      <c r="BG2718" s="66">
        <v>44371</v>
      </c>
      <c r="BH2718" s="71">
        <v>3.81</v>
      </c>
      <c r="BI2718" s="71">
        <v>4.37</v>
      </c>
      <c r="BJ2718" s="71">
        <v>5.01</v>
      </c>
      <c r="BK2718" s="71">
        <v>4.7735000000000003</v>
      </c>
      <c r="BL2718" s="71">
        <v>4.5369999999999999</v>
      </c>
      <c r="BM2718" s="71">
        <v>8.0090000000000003</v>
      </c>
      <c r="BN2718" s="71">
        <v>9.266</v>
      </c>
      <c r="BO2718" s="71">
        <v>10.399000000000001</v>
      </c>
      <c r="BR2718" s="66">
        <v>44757</v>
      </c>
      <c r="BS2718" s="71">
        <v>9.1620000000000008</v>
      </c>
      <c r="BT2718" s="71">
        <v>11.5</v>
      </c>
      <c r="BU2718" s="71">
        <v>14.5</v>
      </c>
      <c r="BV2718" s="71">
        <v>22.994999999999997</v>
      </c>
      <c r="BW2718" s="71">
        <v>31.49</v>
      </c>
      <c r="BX2718" s="71">
        <v>32.99</v>
      </c>
      <c r="BY2718" s="71">
        <v>32.945</v>
      </c>
      <c r="BZ2718" s="71">
        <v>32.9</v>
      </c>
      <c r="CJ2718" s="66"/>
      <c r="CM2718" s="66"/>
      <c r="CP2718" s="66"/>
      <c r="CS2718" s="66"/>
    </row>
    <row r="2719" spans="13:97" ht="14.25" customHeight="1" x14ac:dyDescent="0.3">
      <c r="M2719" s="66">
        <v>44320</v>
      </c>
      <c r="N2719" s="71">
        <v>7.6E-3</v>
      </c>
      <c r="O2719" s="71">
        <v>3.3000000000000002E-2</v>
      </c>
      <c r="P2719" s="71">
        <v>5.0700000000000002E-2</v>
      </c>
      <c r="Q2719" s="71">
        <v>0.1585</v>
      </c>
      <c r="R2719" s="71">
        <v>0.31630000000000003</v>
      </c>
      <c r="S2719" s="71">
        <v>0.81730000000000003</v>
      </c>
      <c r="T2719" s="71">
        <v>1.5924</v>
      </c>
      <c r="U2719" s="71">
        <v>1.869</v>
      </c>
      <c r="X2719" s="66">
        <v>44362</v>
      </c>
      <c r="Y2719" s="72">
        <v>-0.65500000000000003</v>
      </c>
      <c r="Z2719" s="72">
        <v>-0.64500000000000002</v>
      </c>
      <c r="AA2719" s="72">
        <v>-0.63900000000000001</v>
      </c>
      <c r="AB2719" s="72">
        <v>-0.65100000000000002</v>
      </c>
      <c r="AC2719" s="72">
        <v>-0.59299999999999997</v>
      </c>
      <c r="AD2719" s="72">
        <v>-0.52900000000000003</v>
      </c>
      <c r="AE2719" s="72">
        <v>0.14599999999999999</v>
      </c>
      <c r="AF2719" s="72">
        <v>0.42899999999999999</v>
      </c>
      <c r="AJ2719" s="66">
        <v>44448</v>
      </c>
      <c r="AK2719" s="71">
        <v>-0.11899999999999999</v>
      </c>
      <c r="AL2719" s="71">
        <v>-0.121</v>
      </c>
      <c r="AM2719" s="71">
        <v>-0.12</v>
      </c>
      <c r="AN2719" s="71">
        <v>-0.129</v>
      </c>
      <c r="AO2719" s="71">
        <v>-0.124</v>
      </c>
      <c r="AP2719" s="71">
        <v>-0.105</v>
      </c>
      <c r="AQ2719" s="71">
        <v>3.7999999999999999E-2</v>
      </c>
      <c r="AR2719" s="71">
        <v>0.23599999999999999</v>
      </c>
      <c r="AV2719" s="66">
        <v>44368</v>
      </c>
      <c r="AW2719" s="71">
        <v>-0.58199999999999996</v>
      </c>
      <c r="AX2719" s="71">
        <v>-0.57599999999999996</v>
      </c>
      <c r="AY2719" s="71">
        <v>-0.53100000000000003</v>
      </c>
      <c r="AZ2719" s="71">
        <v>-0.50600000000000001</v>
      </c>
      <c r="BA2719" s="71">
        <v>-0.40300000000000002</v>
      </c>
      <c r="BB2719" s="71">
        <v>-0.221</v>
      </c>
      <c r="BC2719" s="71">
        <v>0.45400000000000001</v>
      </c>
      <c r="BD2719" s="71">
        <v>0.80400000000000005</v>
      </c>
      <c r="BG2719" s="66">
        <v>44372</v>
      </c>
      <c r="BH2719" s="71">
        <v>3.85</v>
      </c>
      <c r="BI2719" s="71">
        <v>4.46</v>
      </c>
      <c r="BJ2719" s="71">
        <v>4.99</v>
      </c>
      <c r="BK2719" s="71">
        <v>4.7635000000000005</v>
      </c>
      <c r="BL2719" s="71">
        <v>4.5369999999999999</v>
      </c>
      <c r="BM2719" s="71">
        <v>8.0090000000000003</v>
      </c>
      <c r="BN2719" s="71">
        <v>9.34</v>
      </c>
      <c r="BO2719" s="71">
        <v>10.457000000000001</v>
      </c>
      <c r="BR2719" s="66">
        <v>44758</v>
      </c>
      <c r="BS2719" s="71">
        <v>9.1620000000000008</v>
      </c>
      <c r="BT2719" s="71">
        <v>11.5</v>
      </c>
      <c r="BU2719" s="71">
        <v>14.5</v>
      </c>
      <c r="BV2719" s="71">
        <v>22.994999999999997</v>
      </c>
      <c r="BW2719" s="71">
        <v>31.49</v>
      </c>
      <c r="BX2719" s="71">
        <v>32.99</v>
      </c>
      <c r="BY2719" s="71">
        <v>32.945</v>
      </c>
      <c r="BZ2719" s="71">
        <v>32.9</v>
      </c>
      <c r="CJ2719" s="66"/>
      <c r="CM2719" s="66"/>
      <c r="CP2719" s="66"/>
      <c r="CS2719" s="66"/>
    </row>
    <row r="2720" spans="13:97" ht="14.25" customHeight="1" x14ac:dyDescent="0.3">
      <c r="M2720" s="66">
        <v>44321</v>
      </c>
      <c r="N2720" s="71">
        <v>1.01E-2</v>
      </c>
      <c r="O2720" s="71">
        <v>3.3000000000000002E-2</v>
      </c>
      <c r="P2720" s="71">
        <v>4.82E-2</v>
      </c>
      <c r="Q2720" s="71">
        <v>0.15060000000000001</v>
      </c>
      <c r="R2720" s="71">
        <v>0.30559999999999998</v>
      </c>
      <c r="S2720" s="71">
        <v>0.79320000000000002</v>
      </c>
      <c r="T2720" s="71">
        <v>1.5659999999999998</v>
      </c>
      <c r="U2720" s="71">
        <v>1.8462999999999998</v>
      </c>
      <c r="X2720" s="66">
        <v>44363</v>
      </c>
      <c r="Y2720" s="71">
        <v>-0.6542</v>
      </c>
      <c r="Z2720" s="71">
        <v>-0.64480000000000004</v>
      </c>
      <c r="AA2720" s="71">
        <v>-0.63859999999999995</v>
      </c>
      <c r="AB2720" s="71">
        <v>-0.64600000000000002</v>
      </c>
      <c r="AC2720" s="71">
        <v>-0.59199999999999997</v>
      </c>
      <c r="AD2720" s="71">
        <v>-0.53400000000000003</v>
      </c>
      <c r="AE2720" s="71">
        <v>0.13500000000000001</v>
      </c>
      <c r="AF2720" s="71">
        <v>0.42199999999999999</v>
      </c>
      <c r="AJ2720" s="66">
        <v>44449</v>
      </c>
      <c r="AK2720" s="71">
        <v>-0.11899999999999999</v>
      </c>
      <c r="AL2720" s="71">
        <v>-0.111</v>
      </c>
      <c r="AM2720" s="71">
        <v>-0.125</v>
      </c>
      <c r="AN2720" s="71">
        <v>-0.127</v>
      </c>
      <c r="AO2720" s="71">
        <v>-0.11700000000000001</v>
      </c>
      <c r="AP2720" s="71">
        <v>-0.1</v>
      </c>
      <c r="AQ2720" s="71">
        <v>4.2000000000000003E-2</v>
      </c>
      <c r="AR2720" s="71">
        <v>0.24099999999999999</v>
      </c>
      <c r="AV2720" s="66">
        <v>44369</v>
      </c>
      <c r="AW2720" s="71">
        <v>-0.56999999999999995</v>
      </c>
      <c r="AX2720" s="71">
        <v>-0.57599999999999996</v>
      </c>
      <c r="AY2720" s="71">
        <v>-0.53100000000000003</v>
      </c>
      <c r="AZ2720" s="71">
        <v>-0.503</v>
      </c>
      <c r="BA2720" s="71">
        <v>-0.39300000000000002</v>
      </c>
      <c r="BB2720" s="71">
        <v>-0.21199999999999999</v>
      </c>
      <c r="BC2720" s="71">
        <v>0.46100000000000002</v>
      </c>
      <c r="BD2720" s="71">
        <v>0.81299999999999994</v>
      </c>
      <c r="BG2720" s="66">
        <v>44373</v>
      </c>
      <c r="BH2720" s="71">
        <v>3.85</v>
      </c>
      <c r="BI2720" s="71">
        <v>4.46</v>
      </c>
      <c r="BJ2720" s="71">
        <v>4.99</v>
      </c>
      <c r="BK2720" s="71">
        <v>4.7635000000000005</v>
      </c>
      <c r="BL2720" s="71">
        <v>4.5369999999999999</v>
      </c>
      <c r="BM2720" s="71">
        <v>8.0090000000000003</v>
      </c>
      <c r="BN2720" s="71">
        <v>9.34</v>
      </c>
      <c r="BO2720" s="71">
        <v>10.457000000000001</v>
      </c>
      <c r="BR2720" s="66">
        <v>44759</v>
      </c>
      <c r="BS2720" s="71">
        <v>9.1620000000000008</v>
      </c>
      <c r="BT2720" s="71">
        <v>11.5</v>
      </c>
      <c r="BU2720" s="71">
        <v>14.5</v>
      </c>
      <c r="BV2720" s="71">
        <v>22.994999999999997</v>
      </c>
      <c r="BW2720" s="71">
        <v>31.49</v>
      </c>
      <c r="BX2720" s="71">
        <v>32.99</v>
      </c>
      <c r="BY2720" s="71">
        <v>32.945</v>
      </c>
      <c r="BZ2720" s="71">
        <v>32.9</v>
      </c>
      <c r="CJ2720" s="66"/>
      <c r="CM2720" s="66"/>
      <c r="CP2720" s="66"/>
      <c r="CS2720" s="66"/>
    </row>
    <row r="2721" spans="13:97" ht="14.25" customHeight="1" x14ac:dyDescent="0.3">
      <c r="M2721" s="66">
        <v>44322</v>
      </c>
      <c r="N2721" s="71">
        <v>1.01E-2</v>
      </c>
      <c r="O2721" s="71">
        <v>3.3000000000000002E-2</v>
      </c>
      <c r="P2721" s="71">
        <v>4.5600000000000002E-2</v>
      </c>
      <c r="Q2721" s="71">
        <v>0.1527</v>
      </c>
      <c r="R2721" s="71">
        <v>0.31090000000000001</v>
      </c>
      <c r="S2721" s="71">
        <v>0.80449999999999999</v>
      </c>
      <c r="T2721" s="71">
        <v>1.5695999999999999</v>
      </c>
      <c r="U2721" s="71">
        <v>1.8500999999999999</v>
      </c>
      <c r="X2721" s="66">
        <v>44364</v>
      </c>
      <c r="Y2721" s="71">
        <v>-0.64570000000000005</v>
      </c>
      <c r="Z2721" s="71">
        <v>-0.64580000000000004</v>
      </c>
      <c r="AA2721" s="71">
        <v>-0.63690000000000002</v>
      </c>
      <c r="AB2721" s="71">
        <v>-0.64300000000000002</v>
      </c>
      <c r="AC2721" s="71">
        <v>-0.57599999999999996</v>
      </c>
      <c r="AD2721" s="71">
        <v>-0.51</v>
      </c>
      <c r="AE2721" s="71">
        <v>0.155</v>
      </c>
      <c r="AF2721" s="71">
        <v>0.433</v>
      </c>
      <c r="AJ2721" s="66">
        <v>44452</v>
      </c>
      <c r="AK2721" s="71">
        <v>-0.107</v>
      </c>
      <c r="AL2721" s="71">
        <v>-0.11799999999999999</v>
      </c>
      <c r="AM2721" s="71">
        <v>-0.127</v>
      </c>
      <c r="AN2721" s="71">
        <v>-0.129</v>
      </c>
      <c r="AO2721" s="71">
        <v>-0.123</v>
      </c>
      <c r="AP2721" s="71">
        <v>-0.10299999999999999</v>
      </c>
      <c r="AQ2721" s="71">
        <v>4.4999999999999998E-2</v>
      </c>
      <c r="AR2721" s="71">
        <v>0.23899999999999999</v>
      </c>
      <c r="AV2721" s="66">
        <v>44370</v>
      </c>
      <c r="AW2721" s="71">
        <v>-0.57999999999999996</v>
      </c>
      <c r="AX2721" s="71">
        <v>-0.57599999999999996</v>
      </c>
      <c r="AY2721" s="71">
        <v>-0.53100000000000003</v>
      </c>
      <c r="AZ2721" s="71">
        <v>-0.5</v>
      </c>
      <c r="BA2721" s="71">
        <v>-0.39800000000000002</v>
      </c>
      <c r="BB2721" s="71">
        <v>-0.22</v>
      </c>
      <c r="BC2721" s="71">
        <v>0.45</v>
      </c>
      <c r="BD2721" s="71">
        <v>0.80800000000000005</v>
      </c>
      <c r="BG2721" s="66">
        <v>44374</v>
      </c>
      <c r="BH2721" s="71">
        <v>3.85</v>
      </c>
      <c r="BI2721" s="71">
        <v>4.46</v>
      </c>
      <c r="BJ2721" s="71">
        <v>4.99</v>
      </c>
      <c r="BK2721" s="71">
        <v>4.7635000000000005</v>
      </c>
      <c r="BL2721" s="71">
        <v>4.5369999999999999</v>
      </c>
      <c r="BM2721" s="71">
        <v>8.0090000000000003</v>
      </c>
      <c r="BN2721" s="71">
        <v>9.34</v>
      </c>
      <c r="BO2721" s="71">
        <v>10.457000000000001</v>
      </c>
      <c r="BR2721" s="66">
        <v>44760</v>
      </c>
      <c r="BS2721" s="71">
        <v>9.1620000000000008</v>
      </c>
      <c r="BT2721" s="71">
        <v>11.5</v>
      </c>
      <c r="BU2721" s="71">
        <v>14.5</v>
      </c>
      <c r="BV2721" s="71">
        <v>22.994999999999997</v>
      </c>
      <c r="BW2721" s="71">
        <v>31.49</v>
      </c>
      <c r="BX2721" s="71">
        <v>32.99</v>
      </c>
      <c r="BY2721" s="71">
        <v>32.945</v>
      </c>
      <c r="BZ2721" s="71">
        <v>32.9</v>
      </c>
      <c r="CJ2721" s="66"/>
      <c r="CM2721" s="66"/>
      <c r="CP2721" s="66"/>
      <c r="CS2721" s="66"/>
    </row>
    <row r="2722" spans="13:97" ht="14.25" customHeight="1" x14ac:dyDescent="0.3">
      <c r="M2722" s="66">
        <v>44323</v>
      </c>
      <c r="N2722" s="71">
        <v>5.1000000000000004E-3</v>
      </c>
      <c r="O2722" s="71">
        <v>2.7900000000000001E-2</v>
      </c>
      <c r="P2722" s="71">
        <v>4.0599999999999997E-2</v>
      </c>
      <c r="Q2722" s="71">
        <v>0.14480000000000001</v>
      </c>
      <c r="R2722" s="71">
        <v>0.2893</v>
      </c>
      <c r="S2722" s="71">
        <v>0.77410000000000001</v>
      </c>
      <c r="T2722" s="71">
        <v>1.5770999999999999</v>
      </c>
      <c r="U2722" s="71">
        <v>1.8673999999999999</v>
      </c>
      <c r="X2722" s="66">
        <v>44365</v>
      </c>
      <c r="Y2722" s="71">
        <v>-0.64280000000000004</v>
      </c>
      <c r="Z2722" s="71">
        <v>-0.64290000000000003</v>
      </c>
      <c r="AA2722" s="71">
        <v>-0.63719999999999999</v>
      </c>
      <c r="AB2722" s="71">
        <v>-0.63600000000000001</v>
      </c>
      <c r="AC2722" s="71">
        <v>-0.57399999999999995</v>
      </c>
      <c r="AD2722" s="71">
        <v>-0.499</v>
      </c>
      <c r="AE2722" s="71">
        <v>0.161</v>
      </c>
      <c r="AF2722" s="71">
        <v>0.434</v>
      </c>
      <c r="AJ2722" s="66">
        <v>44453</v>
      </c>
      <c r="AK2722" s="71">
        <v>-0.12</v>
      </c>
      <c r="AL2722" s="71">
        <v>-0.12</v>
      </c>
      <c r="AM2722" s="71">
        <v>-0.11899999999999999</v>
      </c>
      <c r="AN2722" s="71">
        <v>-0.129</v>
      </c>
      <c r="AO2722" s="71">
        <v>-0.122</v>
      </c>
      <c r="AP2722" s="71">
        <v>-0.1</v>
      </c>
      <c r="AQ2722" s="71">
        <v>4.5999999999999999E-2</v>
      </c>
      <c r="AR2722" s="71">
        <v>0.23699999999999999</v>
      </c>
      <c r="AV2722" s="66">
        <v>44371</v>
      </c>
      <c r="AW2722" s="71">
        <v>-0.58199999999999996</v>
      </c>
      <c r="AX2722" s="71">
        <v>-0.57599999999999996</v>
      </c>
      <c r="AY2722" s="71">
        <v>-0.53100000000000003</v>
      </c>
      <c r="AZ2722" s="71">
        <v>-0.498</v>
      </c>
      <c r="BA2722" s="71">
        <v>-0.39600000000000002</v>
      </c>
      <c r="BB2722" s="71">
        <v>-0.23100000000000001</v>
      </c>
      <c r="BC2722" s="71">
        <v>0.43</v>
      </c>
      <c r="BD2722" s="71">
        <v>0.96699999999999997</v>
      </c>
      <c r="BG2722" s="66">
        <v>44375</v>
      </c>
      <c r="BH2722" s="71">
        <v>3.85</v>
      </c>
      <c r="BI2722" s="71">
        <v>4.46</v>
      </c>
      <c r="BJ2722" s="71">
        <v>4.99</v>
      </c>
      <c r="BK2722" s="71">
        <v>4.7635000000000005</v>
      </c>
      <c r="BL2722" s="71">
        <v>4.5369999999999999</v>
      </c>
      <c r="BM2722" s="71">
        <v>8.0090000000000003</v>
      </c>
      <c r="BN2722" s="71">
        <v>9.3209999999999997</v>
      </c>
      <c r="BO2722" s="71">
        <v>10.452999999999999</v>
      </c>
      <c r="BR2722" s="66">
        <v>44761</v>
      </c>
      <c r="BS2722" s="71">
        <v>9.1620000000000008</v>
      </c>
      <c r="BT2722" s="71">
        <v>11.5</v>
      </c>
      <c r="BU2722" s="71">
        <v>14.5</v>
      </c>
      <c r="BV2722" s="71">
        <v>22.994999999999997</v>
      </c>
      <c r="BW2722" s="71">
        <v>31.49</v>
      </c>
      <c r="BX2722" s="71">
        <v>32.99</v>
      </c>
      <c r="BY2722" s="71">
        <v>32.945</v>
      </c>
      <c r="BZ2722" s="71">
        <v>32.9</v>
      </c>
      <c r="CJ2722" s="66"/>
      <c r="CM2722" s="66"/>
      <c r="CP2722" s="66"/>
      <c r="CS2722" s="66"/>
    </row>
    <row r="2723" spans="13:97" ht="14.25" customHeight="1" x14ac:dyDescent="0.3">
      <c r="M2723" s="66">
        <v>44324</v>
      </c>
      <c r="N2723" s="71">
        <v>5.1000000000000004E-3</v>
      </c>
      <c r="O2723" s="71">
        <v>2.7900000000000001E-2</v>
      </c>
      <c r="P2723" s="71">
        <v>4.0599999999999997E-2</v>
      </c>
      <c r="Q2723" s="71">
        <v>0.14480000000000001</v>
      </c>
      <c r="R2723" s="71">
        <v>0.2893</v>
      </c>
      <c r="S2723" s="71">
        <v>0.77410000000000001</v>
      </c>
      <c r="T2723" s="71">
        <v>1.5770999999999999</v>
      </c>
      <c r="U2723" s="71">
        <v>1.8673999999999999</v>
      </c>
      <c r="X2723" s="66">
        <v>44366</v>
      </c>
      <c r="Y2723" s="71">
        <v>-0.64280000000000004</v>
      </c>
      <c r="Z2723" s="71">
        <v>-0.64290000000000003</v>
      </c>
      <c r="AA2723" s="71">
        <v>-0.63719999999999999</v>
      </c>
      <c r="AB2723" s="71">
        <v>-0.63600000000000001</v>
      </c>
      <c r="AC2723" s="71">
        <v>-0.57399999999999995</v>
      </c>
      <c r="AD2723" s="71">
        <v>-0.499</v>
      </c>
      <c r="AE2723" s="71">
        <v>0.161</v>
      </c>
      <c r="AF2723" s="71">
        <v>0.434</v>
      </c>
      <c r="AJ2723" s="66">
        <v>44454</v>
      </c>
      <c r="AK2723" s="71">
        <v>-0.11899999999999999</v>
      </c>
      <c r="AL2723" s="71">
        <v>-0.11899999999999999</v>
      </c>
      <c r="AM2723" s="71">
        <v>-0.122</v>
      </c>
      <c r="AN2723" s="71">
        <v>-0.13400000000000001</v>
      </c>
      <c r="AO2723" s="71">
        <v>-0.128</v>
      </c>
      <c r="AP2723" s="71">
        <v>-0.106</v>
      </c>
      <c r="AQ2723" s="71">
        <v>3.2000000000000001E-2</v>
      </c>
      <c r="AR2723" s="71">
        <v>0.22500000000000001</v>
      </c>
      <c r="AV2723" s="66">
        <v>44372</v>
      </c>
      <c r="AW2723" s="71">
        <v>-0.57899999999999996</v>
      </c>
      <c r="AX2723" s="71">
        <v>-0.57599999999999996</v>
      </c>
      <c r="AY2723" s="71">
        <v>-0.53100000000000003</v>
      </c>
      <c r="AZ2723" s="71">
        <v>-0.48799999999999999</v>
      </c>
      <c r="BA2723" s="71">
        <v>-0.38400000000000001</v>
      </c>
      <c r="BB2723" s="71">
        <v>-0.19500000000000001</v>
      </c>
      <c r="BC2723" s="71">
        <v>0.48</v>
      </c>
      <c r="BD2723" s="71">
        <v>1.0229999999999999</v>
      </c>
      <c r="BG2723" s="66">
        <v>44376</v>
      </c>
      <c r="BH2723" s="71">
        <v>3.85</v>
      </c>
      <c r="BI2723" s="71">
        <v>4.46</v>
      </c>
      <c r="BJ2723" s="71">
        <v>4.99</v>
      </c>
      <c r="BK2723" s="71">
        <v>4.7635000000000005</v>
      </c>
      <c r="BL2723" s="71">
        <v>4.5369999999999999</v>
      </c>
      <c r="BM2723" s="71">
        <v>8.0090000000000003</v>
      </c>
      <c r="BN2723" s="71">
        <v>9.32</v>
      </c>
      <c r="BO2723" s="71">
        <v>10.420999999999999</v>
      </c>
      <c r="BR2723" s="66">
        <v>44762</v>
      </c>
      <c r="BS2723" s="71">
        <v>9.1620000000000008</v>
      </c>
      <c r="BT2723" s="71">
        <v>11.5</v>
      </c>
      <c r="BU2723" s="71">
        <v>14.5</v>
      </c>
      <c r="BV2723" s="71">
        <v>22.994999999999997</v>
      </c>
      <c r="BW2723" s="71">
        <v>31.49</v>
      </c>
      <c r="BX2723" s="71">
        <v>32.99</v>
      </c>
      <c r="BY2723" s="71">
        <v>32.945</v>
      </c>
      <c r="BZ2723" s="71">
        <v>32.9</v>
      </c>
      <c r="CJ2723" s="66"/>
      <c r="CM2723" s="66"/>
      <c r="CS2723" s="66"/>
    </row>
    <row r="2724" spans="13:97" ht="14.25" customHeight="1" x14ac:dyDescent="0.3">
      <c r="M2724" s="66">
        <v>44325</v>
      </c>
      <c r="N2724" s="71">
        <v>5.1000000000000004E-3</v>
      </c>
      <c r="O2724" s="71">
        <v>2.7900000000000001E-2</v>
      </c>
      <c r="P2724" s="71">
        <v>4.0599999999999997E-2</v>
      </c>
      <c r="Q2724" s="71">
        <v>0.14480000000000001</v>
      </c>
      <c r="R2724" s="71">
        <v>0.2893</v>
      </c>
      <c r="S2724" s="71">
        <v>0.77410000000000001</v>
      </c>
      <c r="T2724" s="71">
        <v>1.5770999999999999</v>
      </c>
      <c r="U2724" s="71">
        <v>1.8673999999999999</v>
      </c>
      <c r="X2724" s="66">
        <v>44367</v>
      </c>
      <c r="Y2724" s="71">
        <v>-0.64280000000000004</v>
      </c>
      <c r="Z2724" s="71">
        <v>-0.64290000000000003</v>
      </c>
      <c r="AA2724" s="71">
        <v>-0.63719999999999999</v>
      </c>
      <c r="AB2724" s="71">
        <v>-0.63600000000000001</v>
      </c>
      <c r="AC2724" s="71">
        <v>-0.57399999999999995</v>
      </c>
      <c r="AD2724" s="71">
        <v>-0.499</v>
      </c>
      <c r="AE2724" s="71">
        <v>0.161</v>
      </c>
      <c r="AF2724" s="71">
        <v>0.434</v>
      </c>
      <c r="AJ2724" s="66">
        <v>44455</v>
      </c>
      <c r="AK2724" s="71">
        <v>-0.12</v>
      </c>
      <c r="AL2724" s="71">
        <v>-0.11700000000000001</v>
      </c>
      <c r="AM2724" s="71">
        <v>-0.10100000000000001</v>
      </c>
      <c r="AN2724" s="71">
        <v>-0.13200000000000001</v>
      </c>
      <c r="AO2724" s="71">
        <v>-0.124</v>
      </c>
      <c r="AP2724" s="71">
        <v>-9.7000000000000003E-2</v>
      </c>
      <c r="AQ2724" s="71">
        <v>4.8000000000000001E-2</v>
      </c>
      <c r="AR2724" s="71">
        <v>0.23499999999999999</v>
      </c>
      <c r="AV2724" s="66">
        <v>44373</v>
      </c>
      <c r="AW2724" s="71">
        <v>-0.57899999999999996</v>
      </c>
      <c r="AX2724" s="71">
        <v>-0.57599999999999996</v>
      </c>
      <c r="AY2724" s="71">
        <v>-0.53100000000000003</v>
      </c>
      <c r="AZ2724" s="71">
        <v>-0.48799999999999999</v>
      </c>
      <c r="BA2724" s="71">
        <v>-0.38400000000000001</v>
      </c>
      <c r="BB2724" s="71">
        <v>-0.19500000000000001</v>
      </c>
      <c r="BC2724" s="71">
        <v>0.48</v>
      </c>
      <c r="BD2724" s="71">
        <v>1.0229999999999999</v>
      </c>
      <c r="BG2724" s="66">
        <v>44377</v>
      </c>
      <c r="BH2724" s="71">
        <v>3.85</v>
      </c>
      <c r="BI2724" s="71">
        <v>4.46</v>
      </c>
      <c r="BJ2724" s="71">
        <v>4.99</v>
      </c>
      <c r="BK2724" s="71">
        <v>4.7635000000000005</v>
      </c>
      <c r="BL2724" s="71">
        <v>4.5369999999999999</v>
      </c>
      <c r="BM2724" s="71">
        <v>8.0090000000000003</v>
      </c>
      <c r="BN2724" s="71">
        <v>9.2629999999999999</v>
      </c>
      <c r="BO2724" s="71">
        <v>10.35</v>
      </c>
      <c r="BR2724" s="66">
        <v>44763</v>
      </c>
      <c r="BS2724" s="71">
        <v>9.1620000000000008</v>
      </c>
      <c r="BT2724" s="71">
        <v>11.5</v>
      </c>
      <c r="BU2724" s="71">
        <v>14.5</v>
      </c>
      <c r="BV2724" s="71">
        <v>22.994999999999997</v>
      </c>
      <c r="BW2724" s="71">
        <v>31.49</v>
      </c>
      <c r="BX2724" s="71">
        <v>32.99</v>
      </c>
      <c r="BY2724" s="71">
        <v>32.945</v>
      </c>
      <c r="BZ2724" s="71">
        <v>32.9</v>
      </c>
      <c r="CJ2724" s="66"/>
      <c r="CM2724" s="66"/>
      <c r="CS2724" s="66"/>
    </row>
    <row r="2725" spans="13:97" ht="14.25" customHeight="1" x14ac:dyDescent="0.3">
      <c r="M2725" s="66">
        <v>44326</v>
      </c>
      <c r="N2725" s="71">
        <v>-2.5000000000000001E-3</v>
      </c>
      <c r="O2725" s="71">
        <v>2.7900000000000001E-2</v>
      </c>
      <c r="P2725" s="71">
        <v>4.0599999999999997E-2</v>
      </c>
      <c r="Q2725" s="71">
        <v>0.15279999999999999</v>
      </c>
      <c r="R2725" s="71">
        <v>0.29720000000000002</v>
      </c>
      <c r="S2725" s="71">
        <v>0.78369999999999995</v>
      </c>
      <c r="T2725" s="71">
        <v>1.6019999999999999</v>
      </c>
      <c r="U2725" s="71">
        <v>1.89795</v>
      </c>
      <c r="X2725" s="66">
        <v>44368</v>
      </c>
      <c r="Y2725" s="71">
        <v>-0.63980000000000004</v>
      </c>
      <c r="Z2725" s="71">
        <v>-0.64</v>
      </c>
      <c r="AA2725" s="71">
        <v>-0.63370000000000004</v>
      </c>
      <c r="AB2725" s="71">
        <v>-0.625</v>
      </c>
      <c r="AC2725" s="71">
        <v>-0.56899999999999995</v>
      </c>
      <c r="AD2725" s="71">
        <v>-0.48699999999999999</v>
      </c>
      <c r="AE2725" s="71">
        <v>0.16700000000000001</v>
      </c>
      <c r="AF2725" s="71">
        <v>0.44400000000000001</v>
      </c>
      <c r="AJ2725" s="66">
        <v>44456</v>
      </c>
      <c r="AK2725" s="71">
        <v>-0.12</v>
      </c>
      <c r="AL2725" s="71">
        <v>-0.122</v>
      </c>
      <c r="AM2725" s="71">
        <v>-0.121</v>
      </c>
      <c r="AN2725" s="71">
        <v>-0.129</v>
      </c>
      <c r="AO2725" s="71">
        <v>-0.121</v>
      </c>
      <c r="AP2725" s="71">
        <v>-9.8000000000000004E-2</v>
      </c>
      <c r="AQ2725" s="71">
        <v>4.8000000000000001E-2</v>
      </c>
      <c r="AR2725" s="71">
        <v>0.24299999999999999</v>
      </c>
      <c r="AV2725" s="66">
        <v>44374</v>
      </c>
      <c r="AW2725" s="71">
        <v>-0.57899999999999996</v>
      </c>
      <c r="AX2725" s="71">
        <v>-0.57599999999999996</v>
      </c>
      <c r="AY2725" s="71">
        <v>-0.53100000000000003</v>
      </c>
      <c r="AZ2725" s="71">
        <v>-0.48799999999999999</v>
      </c>
      <c r="BA2725" s="71">
        <v>-0.38400000000000001</v>
      </c>
      <c r="BB2725" s="71">
        <v>-0.19500000000000001</v>
      </c>
      <c r="BC2725" s="71">
        <v>0.48</v>
      </c>
      <c r="BD2725" s="71">
        <v>1.0229999999999999</v>
      </c>
      <c r="BG2725" s="66">
        <v>44378</v>
      </c>
      <c r="BH2725" s="71">
        <v>3.85</v>
      </c>
      <c r="BI2725" s="71">
        <v>4.46</v>
      </c>
      <c r="BJ2725" s="71">
        <v>4.99</v>
      </c>
      <c r="BK2725" s="71">
        <v>5.3330000000000002</v>
      </c>
      <c r="BL2725" s="71">
        <v>5.8317500000000004</v>
      </c>
      <c r="BM2725" s="71">
        <v>6.3305000000000007</v>
      </c>
      <c r="BN2725" s="71">
        <v>9.3230000000000004</v>
      </c>
      <c r="BO2725" s="71">
        <v>10.396000000000001</v>
      </c>
      <c r="BR2725" s="66">
        <v>44764</v>
      </c>
      <c r="BS2725" s="71">
        <v>9.1620000000000008</v>
      </c>
      <c r="BT2725" s="71">
        <v>11.5</v>
      </c>
      <c r="BU2725" s="71">
        <v>14.5</v>
      </c>
      <c r="BV2725" s="71">
        <v>22.994999999999997</v>
      </c>
      <c r="BW2725" s="71">
        <v>31.49</v>
      </c>
      <c r="BX2725" s="71">
        <v>32.99</v>
      </c>
      <c r="BY2725" s="71">
        <v>32.945</v>
      </c>
      <c r="BZ2725" s="71">
        <v>32.9</v>
      </c>
      <c r="CJ2725" s="66"/>
      <c r="CM2725" s="66"/>
      <c r="CS2725" s="66"/>
    </row>
    <row r="2726" spans="13:97" ht="14.25" customHeight="1" x14ac:dyDescent="0.3">
      <c r="M2726" s="66">
        <v>44327</v>
      </c>
      <c r="N2726" s="71">
        <v>5.1000000000000004E-3</v>
      </c>
      <c r="O2726" s="71">
        <v>3.04E-2</v>
      </c>
      <c r="P2726" s="71">
        <v>3.3000000000000002E-2</v>
      </c>
      <c r="Q2726" s="71">
        <v>0.1588</v>
      </c>
      <c r="R2726" s="71">
        <v>0.30249999999999999</v>
      </c>
      <c r="S2726" s="71">
        <v>0.79979999999999996</v>
      </c>
      <c r="T2726" s="71">
        <v>1.6217000000000001</v>
      </c>
      <c r="U2726" s="71">
        <v>1.9194500000000001</v>
      </c>
      <c r="X2726" s="66">
        <v>44369</v>
      </c>
      <c r="Y2726" s="71">
        <v>-0.6431</v>
      </c>
      <c r="Z2726" s="71">
        <v>-0.64070000000000005</v>
      </c>
      <c r="AA2726" s="71">
        <v>-0.63660000000000005</v>
      </c>
      <c r="AB2726" s="71">
        <v>-0.626</v>
      </c>
      <c r="AC2726" s="71">
        <v>-0.57799999999999996</v>
      </c>
      <c r="AD2726" s="71">
        <v>-0.49099999999999999</v>
      </c>
      <c r="AE2726" s="71">
        <v>0.17199999999999999</v>
      </c>
      <c r="AF2726" s="71">
        <v>0.44900000000000001</v>
      </c>
      <c r="AJ2726" s="66">
        <v>44460</v>
      </c>
      <c r="AK2726" s="71">
        <v>-0.113</v>
      </c>
      <c r="AL2726" s="71">
        <v>-0.114</v>
      </c>
      <c r="AM2726" s="71">
        <v>-0.11600000000000001</v>
      </c>
      <c r="AN2726" s="71">
        <v>-0.13300000000000001</v>
      </c>
      <c r="AO2726" s="71">
        <v>-0.125</v>
      </c>
      <c r="AP2726" s="71">
        <v>-0.10199999999999999</v>
      </c>
      <c r="AQ2726" s="71">
        <v>3.7999999999999999E-2</v>
      </c>
      <c r="AR2726" s="71">
        <v>0.24</v>
      </c>
      <c r="AV2726" s="66">
        <v>44375</v>
      </c>
      <c r="AW2726" s="71">
        <v>-0.56699999999999995</v>
      </c>
      <c r="AX2726" s="71">
        <v>-0.57599999999999996</v>
      </c>
      <c r="AY2726" s="71">
        <v>-0.53100000000000003</v>
      </c>
      <c r="AZ2726" s="71">
        <v>-0.49399999999999999</v>
      </c>
      <c r="BA2726" s="71">
        <v>-0.39200000000000002</v>
      </c>
      <c r="BB2726" s="71">
        <v>-0.217</v>
      </c>
      <c r="BC2726" s="71">
        <v>0.442</v>
      </c>
      <c r="BD2726" s="71">
        <v>0.98399999999999999</v>
      </c>
      <c r="BG2726" s="66">
        <v>44379</v>
      </c>
      <c r="BH2726" s="71">
        <v>3.87</v>
      </c>
      <c r="BI2726" s="71">
        <v>4.51</v>
      </c>
      <c r="BJ2726" s="71">
        <v>5.07</v>
      </c>
      <c r="BK2726" s="71">
        <v>5.3730000000000002</v>
      </c>
      <c r="BL2726" s="71">
        <v>5.8645000000000005</v>
      </c>
      <c r="BM2726" s="71">
        <v>6.3560000000000008</v>
      </c>
      <c r="BN2726" s="71">
        <v>9.3049999999999997</v>
      </c>
      <c r="BO2726" s="71">
        <v>10.366</v>
      </c>
      <c r="BR2726" s="66">
        <v>44765</v>
      </c>
      <c r="BS2726" s="71">
        <v>9.1620000000000008</v>
      </c>
      <c r="BT2726" s="71">
        <v>11.5</v>
      </c>
      <c r="BU2726" s="71">
        <v>14.5</v>
      </c>
      <c r="BV2726" s="71">
        <v>22.994999999999997</v>
      </c>
      <c r="BW2726" s="71">
        <v>31.49</v>
      </c>
      <c r="BX2726" s="71">
        <v>32.99</v>
      </c>
      <c r="BY2726" s="71">
        <v>32.945</v>
      </c>
      <c r="BZ2726" s="71">
        <v>32.9</v>
      </c>
      <c r="CJ2726" s="66"/>
      <c r="CM2726" s="66"/>
      <c r="CS2726" s="66"/>
    </row>
    <row r="2727" spans="13:97" ht="14.25" customHeight="1" x14ac:dyDescent="0.3">
      <c r="M2727" s="66">
        <v>44328</v>
      </c>
      <c r="N2727" s="71">
        <v>5.1000000000000004E-3</v>
      </c>
      <c r="O2727" s="71">
        <v>2.7900000000000001E-2</v>
      </c>
      <c r="P2727" s="71">
        <v>4.0599999999999997E-2</v>
      </c>
      <c r="Q2727" s="71">
        <v>0.16289999999999999</v>
      </c>
      <c r="R2727" s="71">
        <v>0.35499999999999998</v>
      </c>
      <c r="S2727" s="71">
        <v>0.86280000000000001</v>
      </c>
      <c r="T2727" s="71">
        <v>1.6916</v>
      </c>
      <c r="U2727" s="71">
        <v>1.9901</v>
      </c>
      <c r="X2727" s="66">
        <v>44370</v>
      </c>
      <c r="Y2727" s="71">
        <v>-0.64219999999999999</v>
      </c>
      <c r="Z2727" s="71">
        <v>-0.64139999999999997</v>
      </c>
      <c r="AA2727" s="71">
        <v>-0.63839999999999997</v>
      </c>
      <c r="AB2727" s="71">
        <v>-0.63300000000000001</v>
      </c>
      <c r="AC2727" s="71">
        <v>-0.57999999999999996</v>
      </c>
      <c r="AD2727" s="71">
        <v>-0.505</v>
      </c>
      <c r="AE2727" s="71">
        <v>0.156</v>
      </c>
      <c r="AF2727" s="71">
        <v>0.437</v>
      </c>
      <c r="AJ2727" s="66">
        <v>44461</v>
      </c>
      <c r="AK2727" s="71">
        <v>-0.115</v>
      </c>
      <c r="AL2727" s="71">
        <v>-0.10199999999999999</v>
      </c>
      <c r="AM2727" s="71">
        <v>-0.125</v>
      </c>
      <c r="AN2727" s="71">
        <v>-0.13500000000000001</v>
      </c>
      <c r="AO2727" s="71">
        <v>-0.128</v>
      </c>
      <c r="AP2727" s="71">
        <v>-0.104</v>
      </c>
      <c r="AQ2727" s="71">
        <v>3.5000000000000003E-2</v>
      </c>
      <c r="AR2727" s="71">
        <v>0.23100000000000001</v>
      </c>
      <c r="AV2727" s="66">
        <v>44376</v>
      </c>
      <c r="AW2727" s="71">
        <v>-0.58399999999999996</v>
      </c>
      <c r="AX2727" s="71">
        <v>-0.57599999999999996</v>
      </c>
      <c r="AY2727" s="71">
        <v>-0.53100000000000003</v>
      </c>
      <c r="AZ2727" s="71">
        <v>-0.497</v>
      </c>
      <c r="BA2727" s="71">
        <v>-0.39100000000000001</v>
      </c>
      <c r="BB2727" s="71">
        <v>-0.20699999999999999</v>
      </c>
      <c r="BC2727" s="71">
        <v>0.45700000000000002</v>
      </c>
      <c r="BD2727" s="71">
        <v>0.999</v>
      </c>
      <c r="BG2727" s="66">
        <v>44382</v>
      </c>
      <c r="BH2727" s="71">
        <v>3.87</v>
      </c>
      <c r="BI2727" s="71">
        <v>4.51</v>
      </c>
      <c r="BJ2727" s="71">
        <v>5.07</v>
      </c>
      <c r="BK2727" s="71">
        <v>5.35</v>
      </c>
      <c r="BL2727" s="71">
        <v>5.8396249999999998</v>
      </c>
      <c r="BM2727" s="71">
        <v>6.32925</v>
      </c>
      <c r="BN2727" s="71">
        <v>9.2669999999999995</v>
      </c>
      <c r="BO2727" s="71">
        <v>10.305999999999999</v>
      </c>
      <c r="BR2727" s="66">
        <v>44766</v>
      </c>
      <c r="BS2727" s="71">
        <v>9.1620000000000008</v>
      </c>
      <c r="BT2727" s="71">
        <v>11.5</v>
      </c>
      <c r="BU2727" s="71">
        <v>14.5</v>
      </c>
      <c r="BV2727" s="71">
        <v>22.994999999999997</v>
      </c>
      <c r="BW2727" s="71">
        <v>31.49</v>
      </c>
      <c r="BX2727" s="71">
        <v>32.99</v>
      </c>
      <c r="BY2727" s="71">
        <v>32.945</v>
      </c>
      <c r="BZ2727" s="71">
        <v>32.9</v>
      </c>
      <c r="CJ2727" s="66"/>
      <c r="CM2727" s="66"/>
      <c r="CS2727" s="66"/>
    </row>
    <row r="2728" spans="13:97" ht="14.25" customHeight="1" x14ac:dyDescent="0.3">
      <c r="M2728" s="66">
        <v>44329</v>
      </c>
      <c r="N2728" s="71">
        <v>7.6E-3</v>
      </c>
      <c r="O2728" s="71">
        <v>2.5399999999999999E-2</v>
      </c>
      <c r="P2728" s="71">
        <v>3.5499999999999997E-2</v>
      </c>
      <c r="Q2728" s="71">
        <v>0.15290000000000001</v>
      </c>
      <c r="R2728" s="71">
        <v>0.33400000000000002</v>
      </c>
      <c r="S2728" s="71">
        <v>0.82730000000000004</v>
      </c>
      <c r="T2728" s="71">
        <v>1.6574</v>
      </c>
      <c r="U2728" s="71">
        <v>1.9663999999999999</v>
      </c>
      <c r="X2728" s="66">
        <v>44371</v>
      </c>
      <c r="Y2728" s="71">
        <v>-0.6371</v>
      </c>
      <c r="Z2728" s="71">
        <v>-0.64229999999999998</v>
      </c>
      <c r="AA2728" s="71">
        <v>-0.63929999999999998</v>
      </c>
      <c r="AB2728" s="71">
        <v>-0.627</v>
      </c>
      <c r="AC2728" s="71">
        <v>-0.57799999999999996</v>
      </c>
      <c r="AD2728" s="71">
        <v>-0.504</v>
      </c>
      <c r="AE2728" s="71">
        <v>0.14799999999999999</v>
      </c>
      <c r="AF2728" s="71">
        <v>0.43099999999999999</v>
      </c>
      <c r="AJ2728" s="66">
        <v>44463</v>
      </c>
      <c r="AK2728" s="71">
        <v>-0.115</v>
      </c>
      <c r="AL2728" s="71">
        <v>-0.12</v>
      </c>
      <c r="AM2728" s="71">
        <v>-0.11700000000000001</v>
      </c>
      <c r="AN2728" s="71">
        <v>-0.129</v>
      </c>
      <c r="AO2728" s="71">
        <v>-0.11799999999999999</v>
      </c>
      <c r="AP2728" s="71">
        <v>-0.09</v>
      </c>
      <c r="AQ2728" s="71">
        <v>5.5E-2</v>
      </c>
      <c r="AR2728" s="71">
        <v>0.253</v>
      </c>
      <c r="AV2728" s="66">
        <v>44377</v>
      </c>
      <c r="AW2728" s="71">
        <v>-0.57999999999999996</v>
      </c>
      <c r="AX2728" s="71">
        <v>-0.57599999999999996</v>
      </c>
      <c r="AY2728" s="71">
        <v>-0.53100000000000003</v>
      </c>
      <c r="AZ2728" s="71">
        <v>-0.50700000000000001</v>
      </c>
      <c r="BA2728" s="71">
        <v>-0.40899999999999997</v>
      </c>
      <c r="BB2728" s="71">
        <v>-0.245</v>
      </c>
      <c r="BC2728" s="71">
        <v>0.41199999999999998</v>
      </c>
      <c r="BD2728" s="71">
        <v>0.94899999999999995</v>
      </c>
      <c r="BG2728" s="66">
        <v>44383</v>
      </c>
      <c r="BH2728" s="71">
        <v>3.87</v>
      </c>
      <c r="BI2728" s="71">
        <v>4.51</v>
      </c>
      <c r="BJ2728" s="71">
        <v>5.07</v>
      </c>
      <c r="BK2728" s="71">
        <v>5.3490000000000002</v>
      </c>
      <c r="BL2728" s="71">
        <v>5.8407499999999999</v>
      </c>
      <c r="BM2728" s="71">
        <v>6.3324999999999996</v>
      </c>
      <c r="BN2728" s="71">
        <v>9.2829999999999995</v>
      </c>
      <c r="BO2728" s="71">
        <v>10.285</v>
      </c>
      <c r="BR2728" s="66">
        <v>44767</v>
      </c>
      <c r="BS2728" s="71">
        <v>9.1620000000000008</v>
      </c>
      <c r="BT2728" s="71">
        <v>11.5</v>
      </c>
      <c r="BU2728" s="71">
        <v>14.5</v>
      </c>
      <c r="BV2728" s="71">
        <v>22.994999999999997</v>
      </c>
      <c r="BW2728" s="71">
        <v>31.49</v>
      </c>
      <c r="BX2728" s="71">
        <v>32.99</v>
      </c>
      <c r="BY2728" s="71">
        <v>32.945</v>
      </c>
      <c r="BZ2728" s="71">
        <v>32.9</v>
      </c>
      <c r="CJ2728" s="66"/>
      <c r="CM2728" s="66"/>
      <c r="CS2728" s="66"/>
    </row>
    <row r="2729" spans="13:97" ht="14.25" customHeight="1" x14ac:dyDescent="0.3">
      <c r="M2729" s="66">
        <v>44330</v>
      </c>
      <c r="N2729" s="71">
        <v>-2.5000000000000001E-3</v>
      </c>
      <c r="O2729" s="71">
        <v>2.5399999999999999E-2</v>
      </c>
      <c r="P2729" s="71">
        <v>4.0599999999999997E-2</v>
      </c>
      <c r="Q2729" s="71">
        <v>0.14699999999999999</v>
      </c>
      <c r="R2729" s="71">
        <v>0.3261</v>
      </c>
      <c r="S2729" s="71">
        <v>0.81289999999999996</v>
      </c>
      <c r="T2729" s="71">
        <v>1.6284000000000001</v>
      </c>
      <c r="U2729" s="71">
        <v>1.9305000000000001</v>
      </c>
      <c r="X2729" s="66">
        <v>44372</v>
      </c>
      <c r="Y2729" s="71">
        <v>-0.63829999999999998</v>
      </c>
      <c r="Z2729" s="71">
        <v>-0.64049999999999996</v>
      </c>
      <c r="AA2729" s="71">
        <v>-0.63759999999999994</v>
      </c>
      <c r="AB2729" s="71">
        <v>-0.624</v>
      </c>
      <c r="AC2729" s="71">
        <v>-0.56699999999999995</v>
      </c>
      <c r="AD2729" s="71">
        <v>-0.48099999999999998</v>
      </c>
      <c r="AE2729" s="71">
        <v>0.19700000000000001</v>
      </c>
      <c r="AF2729" s="71">
        <v>0.49099999999999999</v>
      </c>
      <c r="AJ2729" s="66">
        <v>44466</v>
      </c>
      <c r="AK2729" s="71">
        <v>-0.127</v>
      </c>
      <c r="AL2729" s="71">
        <v>-0.12</v>
      </c>
      <c r="AM2729" s="71">
        <v>-0.11899999999999999</v>
      </c>
      <c r="AN2729" s="71">
        <v>-0.13100000000000001</v>
      </c>
      <c r="AO2729" s="71">
        <v>-0.122</v>
      </c>
      <c r="AP2729" s="71">
        <v>-0.09</v>
      </c>
      <c r="AQ2729" s="71">
        <v>5.6000000000000001E-2</v>
      </c>
      <c r="AR2729" s="71">
        <v>0.251</v>
      </c>
      <c r="AV2729" s="66">
        <v>44378</v>
      </c>
      <c r="AW2729" s="71">
        <v>-0.58699999999999997</v>
      </c>
      <c r="AX2729" s="71">
        <v>-0.57799999999999996</v>
      </c>
      <c r="AY2729" s="71">
        <v>-0.53</v>
      </c>
      <c r="AZ2729" s="71">
        <v>-0.51500000000000001</v>
      </c>
      <c r="BA2729" s="71">
        <v>-0.42</v>
      </c>
      <c r="BB2729" s="71">
        <v>-0.25800000000000001</v>
      </c>
      <c r="BC2729" s="71">
        <v>0.39800000000000002</v>
      </c>
      <c r="BD2729" s="71">
        <v>0.93600000000000005</v>
      </c>
      <c r="BG2729" s="66">
        <v>44384</v>
      </c>
      <c r="BH2729" s="71">
        <v>3.87</v>
      </c>
      <c r="BI2729" s="71">
        <v>4.51</v>
      </c>
      <c r="BJ2729" s="71">
        <v>5.07</v>
      </c>
      <c r="BK2729" s="71">
        <v>5.3090000000000002</v>
      </c>
      <c r="BL2729" s="71">
        <v>5.8046249999999997</v>
      </c>
      <c r="BM2729" s="71">
        <v>6.3002499999999992</v>
      </c>
      <c r="BN2729" s="71">
        <v>9.2739999999999991</v>
      </c>
      <c r="BO2729" s="71">
        <v>10.292999999999999</v>
      </c>
      <c r="BR2729" s="66">
        <v>44768</v>
      </c>
      <c r="BS2729" s="71">
        <v>9.1620000000000008</v>
      </c>
      <c r="BT2729" s="71">
        <v>11.5</v>
      </c>
      <c r="BU2729" s="71">
        <v>14.5</v>
      </c>
      <c r="BV2729" s="71">
        <v>22.994999999999997</v>
      </c>
      <c r="BW2729" s="71">
        <v>31.49</v>
      </c>
      <c r="BX2729" s="71">
        <v>32.99</v>
      </c>
      <c r="BY2729" s="71">
        <v>32.945</v>
      </c>
      <c r="BZ2729" s="71">
        <v>32.9</v>
      </c>
      <c r="CJ2729" s="66"/>
      <c r="CM2729" s="66"/>
      <c r="CS2729" s="66"/>
    </row>
    <row r="2730" spans="13:97" ht="14.25" customHeight="1" x14ac:dyDescent="0.3">
      <c r="M2730" s="66">
        <v>44331</v>
      </c>
      <c r="N2730" s="71">
        <v>-2.5000000000000001E-3</v>
      </c>
      <c r="O2730" s="71">
        <v>2.5399999999999999E-2</v>
      </c>
      <c r="P2730" s="71">
        <v>4.0599999999999997E-2</v>
      </c>
      <c r="Q2730" s="71">
        <v>0.14699999999999999</v>
      </c>
      <c r="R2730" s="71">
        <v>0.3261</v>
      </c>
      <c r="S2730" s="71">
        <v>0.81289999999999996</v>
      </c>
      <c r="T2730" s="71">
        <v>1.6284000000000001</v>
      </c>
      <c r="U2730" s="71">
        <v>1.9305000000000001</v>
      </c>
      <c r="X2730" s="66">
        <v>44373</v>
      </c>
      <c r="Y2730" s="71">
        <v>-0.63829999999999998</v>
      </c>
      <c r="Z2730" s="71">
        <v>-0.64049999999999996</v>
      </c>
      <c r="AA2730" s="71">
        <v>-0.63759999999999994</v>
      </c>
      <c r="AB2730" s="71">
        <v>-0.624</v>
      </c>
      <c r="AC2730" s="71">
        <v>-0.56699999999999995</v>
      </c>
      <c r="AD2730" s="71">
        <v>-0.48099999999999998</v>
      </c>
      <c r="AE2730" s="71">
        <v>0.19700000000000001</v>
      </c>
      <c r="AF2730" s="71">
        <v>0.49099999999999999</v>
      </c>
      <c r="AJ2730" s="66">
        <v>44467</v>
      </c>
      <c r="AK2730" s="71">
        <v>-0.14399999999999999</v>
      </c>
      <c r="AL2730" s="71">
        <v>-0.12</v>
      </c>
      <c r="AM2730" s="71">
        <v>-0.124</v>
      </c>
      <c r="AN2730" s="71">
        <v>-0.126</v>
      </c>
      <c r="AO2730" s="71">
        <v>-0.111</v>
      </c>
      <c r="AP2730" s="71">
        <v>-8.6999999999999994E-2</v>
      </c>
      <c r="AQ2730" s="71">
        <v>0.08</v>
      </c>
      <c r="AR2730" s="71">
        <v>0.27300000000000002</v>
      </c>
      <c r="AV2730" s="66">
        <v>44379</v>
      </c>
      <c r="AW2730" s="71">
        <v>-0.58499999999999996</v>
      </c>
      <c r="AX2730" s="71">
        <v>-0.58599999999999997</v>
      </c>
      <c r="AY2730" s="71">
        <v>-0.53</v>
      </c>
      <c r="AZ2730" s="71">
        <v>-0.52100000000000002</v>
      </c>
      <c r="BA2730" s="71">
        <v>-0.42899999999999999</v>
      </c>
      <c r="BB2730" s="71">
        <v>-0.27500000000000002</v>
      </c>
      <c r="BC2730" s="71">
        <v>0.37</v>
      </c>
      <c r="BD2730" s="71">
        <v>0.90200000000000002</v>
      </c>
      <c r="BG2730" s="66">
        <v>44385</v>
      </c>
      <c r="BH2730" s="71">
        <v>3.87</v>
      </c>
      <c r="BI2730" s="71">
        <v>4.51</v>
      </c>
      <c r="BJ2730" s="71">
        <v>5.07</v>
      </c>
      <c r="BK2730" s="71">
        <v>5.2190000000000003</v>
      </c>
      <c r="BL2730" s="71">
        <v>5.7255000000000003</v>
      </c>
      <c r="BM2730" s="71">
        <v>6.2320000000000002</v>
      </c>
      <c r="BN2730" s="71">
        <v>9.2710000000000008</v>
      </c>
      <c r="BO2730" s="71">
        <v>10.335000000000001</v>
      </c>
      <c r="BR2730" s="66">
        <v>44769</v>
      </c>
      <c r="BS2730" s="71">
        <v>9.1620000000000008</v>
      </c>
      <c r="BT2730" s="71">
        <v>11.5</v>
      </c>
      <c r="BU2730" s="71">
        <v>14.5</v>
      </c>
      <c r="BV2730" s="71">
        <v>22.994999999999997</v>
      </c>
      <c r="BW2730" s="71">
        <v>31.49</v>
      </c>
      <c r="BX2730" s="71">
        <v>32.99</v>
      </c>
      <c r="BY2730" s="71">
        <v>32.945</v>
      </c>
      <c r="BZ2730" s="71">
        <v>32.9</v>
      </c>
      <c r="CJ2730" s="66"/>
      <c r="CM2730" s="66"/>
      <c r="CS2730" s="66"/>
    </row>
    <row r="2731" spans="13:97" ht="14.25" customHeight="1" x14ac:dyDescent="0.3">
      <c r="M2731" s="66">
        <v>44332</v>
      </c>
      <c r="N2731" s="71">
        <v>-2.5000000000000001E-3</v>
      </c>
      <c r="O2731" s="71">
        <v>2.5399999999999999E-2</v>
      </c>
      <c r="P2731" s="71">
        <v>4.0599999999999997E-2</v>
      </c>
      <c r="Q2731" s="71">
        <v>0.14699999999999999</v>
      </c>
      <c r="R2731" s="71">
        <v>0.3261</v>
      </c>
      <c r="S2731" s="71">
        <v>0.81289999999999996</v>
      </c>
      <c r="T2731" s="71">
        <v>1.6284000000000001</v>
      </c>
      <c r="U2731" s="71">
        <v>1.9305000000000001</v>
      </c>
      <c r="X2731" s="66">
        <v>44374</v>
      </c>
      <c r="Y2731" s="71">
        <v>-0.63829999999999998</v>
      </c>
      <c r="Z2731" s="71">
        <v>-0.64049999999999996</v>
      </c>
      <c r="AA2731" s="71">
        <v>-0.63759999999999994</v>
      </c>
      <c r="AB2731" s="71">
        <v>-0.624</v>
      </c>
      <c r="AC2731" s="71">
        <v>-0.56699999999999995</v>
      </c>
      <c r="AD2731" s="71">
        <v>-0.48099999999999998</v>
      </c>
      <c r="AE2731" s="71">
        <v>0.19700000000000001</v>
      </c>
      <c r="AF2731" s="71">
        <v>0.49099999999999999</v>
      </c>
      <c r="AJ2731" s="66">
        <v>44468</v>
      </c>
      <c r="AK2731" s="71">
        <v>-0.14399999999999999</v>
      </c>
      <c r="AL2731" s="71">
        <v>-0.12</v>
      </c>
      <c r="AM2731" s="71">
        <v>-0.122</v>
      </c>
      <c r="AN2731" s="71">
        <v>-0.125</v>
      </c>
      <c r="AO2731" s="71">
        <v>-0.113</v>
      </c>
      <c r="AP2731" s="71">
        <v>-7.8E-2</v>
      </c>
      <c r="AQ2731" s="71">
        <v>7.1999999999999995E-2</v>
      </c>
      <c r="AR2731" s="71">
        <v>0.26800000000000002</v>
      </c>
      <c r="AV2731" s="66">
        <v>44382</v>
      </c>
      <c r="AW2731" s="71">
        <v>-0.56799999999999995</v>
      </c>
      <c r="AX2731" s="71">
        <v>-0.58199999999999996</v>
      </c>
      <c r="AY2731" s="71">
        <v>-0.52</v>
      </c>
      <c r="AZ2731" s="71">
        <v>-0.51500000000000001</v>
      </c>
      <c r="BA2731" s="71">
        <v>-0.41799999999999998</v>
      </c>
      <c r="BB2731" s="71">
        <v>-0.254</v>
      </c>
      <c r="BC2731" s="71">
        <v>0.39800000000000002</v>
      </c>
      <c r="BD2731" s="71">
        <v>0.92900000000000005</v>
      </c>
      <c r="BG2731" s="66">
        <v>44386</v>
      </c>
      <c r="BH2731" s="71">
        <v>3.89</v>
      </c>
      <c r="BI2731" s="71">
        <v>4.5599999999999996</v>
      </c>
      <c r="BJ2731" s="71">
        <v>5.0999999999999996</v>
      </c>
      <c r="BK2731" s="71">
        <v>5.2130000000000001</v>
      </c>
      <c r="BL2731" s="71">
        <v>5.717625</v>
      </c>
      <c r="BM2731" s="71">
        <v>6.2222499999999998</v>
      </c>
      <c r="BN2731" s="71">
        <v>9.25</v>
      </c>
      <c r="BO2731" s="71">
        <v>10.355</v>
      </c>
      <c r="BR2731" s="66">
        <v>44770</v>
      </c>
      <c r="BS2731" s="71">
        <v>9.1620000000000008</v>
      </c>
      <c r="BT2731" s="71">
        <v>11</v>
      </c>
      <c r="BU2731" s="71">
        <v>15</v>
      </c>
      <c r="BV2731" s="71">
        <v>17.5</v>
      </c>
      <c r="BW2731" s="71">
        <v>31.49</v>
      </c>
      <c r="BX2731" s="71">
        <v>32.99</v>
      </c>
      <c r="BY2731" s="71">
        <v>32.945</v>
      </c>
      <c r="BZ2731" s="71">
        <v>32.9</v>
      </c>
      <c r="CS2731" s="66"/>
    </row>
    <row r="2732" spans="13:97" ht="14.25" customHeight="1" x14ac:dyDescent="0.3">
      <c r="M2732" s="66">
        <v>44333</v>
      </c>
      <c r="N2732" s="71">
        <v>5.1000000000000004E-3</v>
      </c>
      <c r="O2732" s="71">
        <v>2.5399999999999999E-2</v>
      </c>
      <c r="P2732" s="71">
        <v>4.0599999999999997E-2</v>
      </c>
      <c r="Q2732" s="71">
        <v>0.15310000000000001</v>
      </c>
      <c r="R2732" s="71">
        <v>0.33400000000000002</v>
      </c>
      <c r="S2732" s="71">
        <v>0.83550000000000002</v>
      </c>
      <c r="T2732" s="71">
        <v>1.6488</v>
      </c>
      <c r="U2732" s="71">
        <v>1.9611499999999999</v>
      </c>
      <c r="X2732" s="66">
        <v>44375</v>
      </c>
      <c r="Y2732" s="71">
        <v>-0.64200000000000002</v>
      </c>
      <c r="Z2732" s="71">
        <v>-0.64</v>
      </c>
      <c r="AA2732" s="71">
        <v>-0.63629999999999998</v>
      </c>
      <c r="AB2732" s="71">
        <v>-0.63200000000000001</v>
      </c>
      <c r="AC2732" s="71">
        <v>-0.58499999999999996</v>
      </c>
      <c r="AD2732" s="71">
        <v>-0.50800000000000001</v>
      </c>
      <c r="AE2732" s="71">
        <v>0.156</v>
      </c>
      <c r="AF2732" s="71">
        <v>0.45100000000000001</v>
      </c>
      <c r="AJ2732" s="66">
        <v>44469</v>
      </c>
      <c r="AK2732" s="71">
        <v>-0.14499999999999999</v>
      </c>
      <c r="AL2732" s="71">
        <v>-0.12</v>
      </c>
      <c r="AM2732" s="71">
        <v>-0.115</v>
      </c>
      <c r="AN2732" s="71">
        <v>-0.128</v>
      </c>
      <c r="AO2732" s="71">
        <v>-0.11799999999999999</v>
      </c>
      <c r="AP2732" s="71">
        <v>-8.5000000000000006E-2</v>
      </c>
      <c r="AQ2732" s="71">
        <v>6.6000000000000003E-2</v>
      </c>
      <c r="AR2732" s="71">
        <v>0.25700000000000001</v>
      </c>
      <c r="AV2732" s="66">
        <v>44383</v>
      </c>
      <c r="AW2732" s="71">
        <v>-0.57499999999999996</v>
      </c>
      <c r="AX2732" s="71">
        <v>-0.58499999999999996</v>
      </c>
      <c r="AY2732" s="71">
        <v>-0.51400000000000001</v>
      </c>
      <c r="AZ2732" s="71">
        <v>-0.52500000000000002</v>
      </c>
      <c r="BA2732" s="71">
        <v>-0.437</v>
      </c>
      <c r="BB2732" s="71">
        <v>-0.28799999999999998</v>
      </c>
      <c r="BC2732" s="71">
        <v>0.34399999999999997</v>
      </c>
      <c r="BD2732" s="71">
        <v>0.871</v>
      </c>
      <c r="BG2732" s="66">
        <v>44389</v>
      </c>
      <c r="BH2732" s="71">
        <v>3.89</v>
      </c>
      <c r="BI2732" s="71">
        <v>4.5599999999999996</v>
      </c>
      <c r="BJ2732" s="71">
        <v>5.0999999999999996</v>
      </c>
      <c r="BK2732" s="71">
        <v>5.218</v>
      </c>
      <c r="BL2732" s="71">
        <v>5.7248749999999999</v>
      </c>
      <c r="BM2732" s="71">
        <v>6.2317499999999999</v>
      </c>
      <c r="BN2732" s="71">
        <v>9.2729999999999997</v>
      </c>
      <c r="BO2732" s="71">
        <v>10.420999999999999</v>
      </c>
      <c r="BR2732" s="66">
        <v>44771</v>
      </c>
      <c r="BS2732" s="71">
        <v>9.1620000000000008</v>
      </c>
      <c r="BT2732" s="71">
        <v>11</v>
      </c>
      <c r="BU2732" s="71">
        <v>15</v>
      </c>
      <c r="BV2732" s="71">
        <v>17.5</v>
      </c>
      <c r="BW2732" s="71">
        <v>31.49</v>
      </c>
      <c r="BX2732" s="71">
        <v>32.99</v>
      </c>
      <c r="BY2732" s="71">
        <v>32.945</v>
      </c>
      <c r="BZ2732" s="71">
        <v>32.9</v>
      </c>
      <c r="CS2732" s="66"/>
    </row>
    <row r="2733" spans="13:97" ht="14.25" customHeight="1" x14ac:dyDescent="0.3">
      <c r="M2733" s="66">
        <v>44334</v>
      </c>
      <c r="N2733" s="71">
        <v>2.5000000000000001E-3</v>
      </c>
      <c r="O2733" s="71">
        <v>2.5399999999999999E-2</v>
      </c>
      <c r="P2733" s="71">
        <v>3.7999999999999999E-2</v>
      </c>
      <c r="Q2733" s="71">
        <v>0.14910000000000001</v>
      </c>
      <c r="R2733" s="71">
        <v>0.32619999999999999</v>
      </c>
      <c r="S2733" s="71">
        <v>0.81779999999999997</v>
      </c>
      <c r="T2733" s="71">
        <v>1.6369</v>
      </c>
      <c r="U2733" s="71">
        <v>1.9491000000000001</v>
      </c>
      <c r="X2733" s="66">
        <v>44376</v>
      </c>
      <c r="Y2733" s="71">
        <v>-0.64100000000000001</v>
      </c>
      <c r="Z2733" s="71">
        <v>-0.64070000000000005</v>
      </c>
      <c r="AA2733" s="71">
        <v>-0.63560000000000005</v>
      </c>
      <c r="AB2733" s="71">
        <v>-0.628</v>
      </c>
      <c r="AC2733" s="71">
        <v>-0.57999999999999996</v>
      </c>
      <c r="AD2733" s="71">
        <v>-0.5</v>
      </c>
      <c r="AE2733" s="71">
        <v>0.17100000000000001</v>
      </c>
      <c r="AF2733" s="71">
        <v>0.46700000000000003</v>
      </c>
      <c r="AJ2733" s="66">
        <v>44470</v>
      </c>
      <c r="AK2733" s="71">
        <v>-0.13900000000000001</v>
      </c>
      <c r="AL2733" s="71">
        <v>-0.12</v>
      </c>
      <c r="AM2733" s="71">
        <v>-0.11899999999999999</v>
      </c>
      <c r="AN2733" s="71">
        <v>-0.123</v>
      </c>
      <c r="AO2733" s="71">
        <v>-0.125</v>
      </c>
      <c r="AP2733" s="71">
        <v>-9.7000000000000003E-2</v>
      </c>
      <c r="AQ2733" s="71">
        <v>5.3999999999999999E-2</v>
      </c>
      <c r="AR2733" s="71">
        <v>0.24399999999999999</v>
      </c>
      <c r="AV2733" s="66">
        <v>44384</v>
      </c>
      <c r="AW2733" s="71">
        <v>-0.56799999999999995</v>
      </c>
      <c r="AX2733" s="71">
        <v>-0.55300000000000005</v>
      </c>
      <c r="AY2733" s="71">
        <v>-0.51900000000000002</v>
      </c>
      <c r="AZ2733" s="71">
        <v>-0.52300000000000002</v>
      </c>
      <c r="BA2733" s="71">
        <v>-0.438</v>
      </c>
      <c r="BB2733" s="71">
        <v>-0.29299999999999998</v>
      </c>
      <c r="BC2733" s="71">
        <v>0.33</v>
      </c>
      <c r="BD2733" s="71">
        <v>0.85499999999999998</v>
      </c>
      <c r="BG2733" s="66">
        <v>44390</v>
      </c>
      <c r="BH2733" s="71">
        <v>3.89</v>
      </c>
      <c r="BI2733" s="71">
        <v>4.5599999999999996</v>
      </c>
      <c r="BJ2733" s="71">
        <v>5.0999999999999996</v>
      </c>
      <c r="BK2733" s="71">
        <v>5.22</v>
      </c>
      <c r="BL2733" s="71">
        <v>5.7398749999999996</v>
      </c>
      <c r="BM2733" s="71">
        <v>6.2597499999999995</v>
      </c>
      <c r="BN2733" s="71">
        <v>9.3789999999999996</v>
      </c>
      <c r="BO2733" s="71">
        <v>10.529</v>
      </c>
      <c r="BR2733" s="66">
        <v>44772</v>
      </c>
      <c r="BS2733" s="71">
        <v>9.1620000000000008</v>
      </c>
      <c r="BT2733" s="71">
        <v>11</v>
      </c>
      <c r="BU2733" s="71">
        <v>15</v>
      </c>
      <c r="BV2733" s="71">
        <v>17.5</v>
      </c>
      <c r="BW2733" s="71">
        <v>31.49</v>
      </c>
      <c r="BX2733" s="71">
        <v>32.99</v>
      </c>
      <c r="BY2733" s="71">
        <v>32.945</v>
      </c>
      <c r="BZ2733" s="71">
        <v>32.9</v>
      </c>
      <c r="CS2733" s="66"/>
    </row>
    <row r="2734" spans="13:97" ht="14.25" customHeight="1" x14ac:dyDescent="0.3">
      <c r="M2734" s="66">
        <v>44335</v>
      </c>
      <c r="N2734" s="71">
        <v>2.5000000000000001E-3</v>
      </c>
      <c r="O2734" s="71">
        <v>2.0299999999999999E-2</v>
      </c>
      <c r="P2734" s="71">
        <v>4.3099999999999999E-2</v>
      </c>
      <c r="Q2734" s="71">
        <v>0.1552</v>
      </c>
      <c r="R2734" s="71">
        <v>0.34739999999999999</v>
      </c>
      <c r="S2734" s="71">
        <v>0.85670000000000002</v>
      </c>
      <c r="T2734" s="71">
        <v>1.671</v>
      </c>
      <c r="U2734" s="71">
        <v>1.9743499999999998</v>
      </c>
      <c r="X2734" s="66">
        <v>44377</v>
      </c>
      <c r="Y2734" s="71">
        <v>-0.6401</v>
      </c>
      <c r="Z2734" s="71">
        <v>-0.64149999999999996</v>
      </c>
      <c r="AA2734" s="71">
        <v>-0.63539999999999996</v>
      </c>
      <c r="AB2734" s="71">
        <v>-0.63500000000000001</v>
      </c>
      <c r="AC2734" s="71">
        <v>-0.59699999999999998</v>
      </c>
      <c r="AD2734" s="71">
        <v>-0.52300000000000002</v>
      </c>
      <c r="AE2734" s="71">
        <v>0.126</v>
      </c>
      <c r="AF2734" s="71">
        <v>0.41899999999999998</v>
      </c>
      <c r="AJ2734" s="66">
        <v>44473</v>
      </c>
      <c r="AK2734" s="71">
        <v>-0.115</v>
      </c>
      <c r="AL2734" s="71">
        <v>-0.121</v>
      </c>
      <c r="AM2734" s="71">
        <v>-0.11700000000000001</v>
      </c>
      <c r="AN2734" s="71">
        <v>-0.124</v>
      </c>
      <c r="AO2734" s="71">
        <v>-0.127</v>
      </c>
      <c r="AP2734" s="71">
        <v>-9.5000000000000001E-2</v>
      </c>
      <c r="AQ2734" s="71">
        <v>4.8000000000000001E-2</v>
      </c>
      <c r="AR2734" s="71">
        <v>0.23799999999999999</v>
      </c>
      <c r="AV2734" s="66">
        <v>44385</v>
      </c>
      <c r="AW2734" s="71">
        <v>-0.57199999999999995</v>
      </c>
      <c r="AX2734" s="71">
        <v>-0.55300000000000005</v>
      </c>
      <c r="AY2734" s="71">
        <v>-0.50600000000000001</v>
      </c>
      <c r="AZ2734" s="71">
        <v>-0.51600000000000001</v>
      </c>
      <c r="BA2734" s="71">
        <v>-0.42899999999999999</v>
      </c>
      <c r="BB2734" s="71">
        <v>-0.28899999999999998</v>
      </c>
      <c r="BC2734" s="71">
        <v>0.34799999999999998</v>
      </c>
      <c r="BD2734" s="71">
        <v>0.871</v>
      </c>
      <c r="BG2734" s="66">
        <v>44391</v>
      </c>
      <c r="BH2734" s="71">
        <v>3.89</v>
      </c>
      <c r="BI2734" s="71">
        <v>4.5599999999999996</v>
      </c>
      <c r="BJ2734" s="71">
        <v>5.0999999999999996</v>
      </c>
      <c r="BK2734" s="71">
        <v>5.2279999999999998</v>
      </c>
      <c r="BL2734" s="71">
        <v>5.7476249999999993</v>
      </c>
      <c r="BM2734" s="71">
        <v>6.2672499999999989</v>
      </c>
      <c r="BN2734" s="71">
        <v>9.3849999999999998</v>
      </c>
      <c r="BO2734" s="71">
        <v>10.551</v>
      </c>
      <c r="BR2734" s="66">
        <v>44773</v>
      </c>
      <c r="BS2734" s="71">
        <v>9.1620000000000008</v>
      </c>
      <c r="BT2734" s="71">
        <v>11</v>
      </c>
      <c r="BU2734" s="71">
        <v>15</v>
      </c>
      <c r="BV2734" s="71">
        <v>17.5</v>
      </c>
      <c r="BW2734" s="71">
        <v>31.49</v>
      </c>
      <c r="BX2734" s="71">
        <v>32.99</v>
      </c>
      <c r="BY2734" s="71">
        <v>32.945</v>
      </c>
      <c r="BZ2734" s="71">
        <v>32.9</v>
      </c>
      <c r="CS2734" s="66"/>
    </row>
    <row r="2735" spans="13:97" ht="14.25" customHeight="1" x14ac:dyDescent="0.3">
      <c r="M2735" s="66">
        <v>44336</v>
      </c>
      <c r="N2735" s="71">
        <v>2.5000000000000001E-3</v>
      </c>
      <c r="O2735" s="71">
        <v>1.52E-2</v>
      </c>
      <c r="P2735" s="71">
        <v>3.5499999999999997E-2</v>
      </c>
      <c r="Q2735" s="71">
        <v>0.14510000000000001</v>
      </c>
      <c r="R2735" s="71">
        <v>0.3211</v>
      </c>
      <c r="S2735" s="71">
        <v>0.81140000000000001</v>
      </c>
      <c r="T2735" s="71">
        <v>1.625</v>
      </c>
      <c r="U2735" s="71">
        <v>1.93405</v>
      </c>
      <c r="X2735" s="66">
        <v>44378</v>
      </c>
      <c r="Y2735" s="71">
        <v>-0.64159999999999995</v>
      </c>
      <c r="Z2735" s="71">
        <v>-0.64239999999999997</v>
      </c>
      <c r="AA2735" s="71">
        <v>-0.63300000000000001</v>
      </c>
      <c r="AB2735" s="71">
        <v>-0.64</v>
      </c>
      <c r="AC2735" s="71">
        <v>-0.59899999999999998</v>
      </c>
      <c r="AD2735" s="71">
        <v>-0.52700000000000002</v>
      </c>
      <c r="AE2735" s="71">
        <v>0.124</v>
      </c>
      <c r="AF2735" s="71">
        <v>0.41799999999999998</v>
      </c>
      <c r="AJ2735" s="66">
        <v>44474</v>
      </c>
      <c r="AK2735" s="71">
        <v>-0.13300000000000001</v>
      </c>
      <c r="AL2735" s="71">
        <v>-0.121</v>
      </c>
      <c r="AM2735" s="71">
        <v>-0.11899999999999999</v>
      </c>
      <c r="AN2735" s="71">
        <v>-0.121</v>
      </c>
      <c r="AO2735" s="71">
        <v>-0.122</v>
      </c>
      <c r="AP2735" s="71">
        <v>-0.09</v>
      </c>
      <c r="AQ2735" s="71">
        <v>5.5E-2</v>
      </c>
      <c r="AR2735" s="71">
        <v>0.25</v>
      </c>
      <c r="AV2735" s="66">
        <v>44386</v>
      </c>
      <c r="AW2735" s="71">
        <v>-0.56299999999999994</v>
      </c>
      <c r="AX2735" s="71">
        <v>-0.54</v>
      </c>
      <c r="AY2735" s="71">
        <v>-0.52100000000000002</v>
      </c>
      <c r="AZ2735" s="71">
        <v>-0.51600000000000001</v>
      </c>
      <c r="BA2735" s="71">
        <v>-0.42299999999999999</v>
      </c>
      <c r="BB2735" s="71">
        <v>-0.28199999999999997</v>
      </c>
      <c r="BC2735" s="71">
        <v>0.35399999999999998</v>
      </c>
      <c r="BD2735" s="71">
        <v>0.88600000000000001</v>
      </c>
      <c r="BG2735" s="66">
        <v>44392</v>
      </c>
      <c r="BH2735" s="71">
        <v>3.89</v>
      </c>
      <c r="BI2735" s="71">
        <v>4.5599999999999996</v>
      </c>
      <c r="BJ2735" s="71">
        <v>5.0999999999999996</v>
      </c>
      <c r="BK2735" s="71">
        <v>5.21</v>
      </c>
      <c r="BL2735" s="71">
        <v>5.726375</v>
      </c>
      <c r="BM2735" s="71">
        <v>6.24275</v>
      </c>
      <c r="BN2735" s="71">
        <v>9.3409999999999993</v>
      </c>
      <c r="BO2735" s="71">
        <v>10.52</v>
      </c>
      <c r="BR2735" s="66">
        <v>44774</v>
      </c>
      <c r="BS2735" s="71">
        <v>9.1620000000000008</v>
      </c>
      <c r="BT2735" s="71">
        <v>11</v>
      </c>
      <c r="BU2735" s="71">
        <v>15</v>
      </c>
      <c r="BV2735" s="71">
        <v>17.5</v>
      </c>
      <c r="BW2735" s="71">
        <v>31.49</v>
      </c>
      <c r="BX2735" s="71">
        <v>32.99</v>
      </c>
      <c r="BY2735" s="71">
        <v>32.945</v>
      </c>
      <c r="BZ2735" s="71">
        <v>32.9</v>
      </c>
    </row>
    <row r="2736" spans="13:97" ht="14.25" customHeight="1" x14ac:dyDescent="0.3">
      <c r="M2736" s="66">
        <v>44337</v>
      </c>
      <c r="N2736" s="71">
        <v>-2.5000000000000001E-3</v>
      </c>
      <c r="O2736" s="71">
        <v>7.6E-3</v>
      </c>
      <c r="P2736" s="71">
        <v>3.5499999999999997E-2</v>
      </c>
      <c r="Q2736" s="71">
        <v>0.15329999999999999</v>
      </c>
      <c r="R2736" s="71">
        <v>0.3266</v>
      </c>
      <c r="S2736" s="71">
        <v>0.82120000000000004</v>
      </c>
      <c r="T2736" s="71">
        <v>1.6215999999999999</v>
      </c>
      <c r="U2736" s="71">
        <v>1.9236</v>
      </c>
      <c r="X2736" s="66">
        <v>44379</v>
      </c>
      <c r="Y2736" s="71">
        <v>-0.64070000000000005</v>
      </c>
      <c r="Z2736" s="71">
        <v>-0.64319999999999999</v>
      </c>
      <c r="AA2736" s="71">
        <v>-0.628</v>
      </c>
      <c r="AB2736" s="71">
        <v>-0.64</v>
      </c>
      <c r="AC2736" s="71">
        <v>-0.60599999999999998</v>
      </c>
      <c r="AD2736" s="71">
        <v>-0.54600000000000004</v>
      </c>
      <c r="AE2736" s="71">
        <v>9.2999999999999999E-2</v>
      </c>
      <c r="AF2736" s="71">
        <v>0.38600000000000001</v>
      </c>
      <c r="AJ2736" s="66">
        <v>44475</v>
      </c>
      <c r="AK2736" s="71">
        <v>-0.13400000000000001</v>
      </c>
      <c r="AL2736" s="71">
        <v>-0.122</v>
      </c>
      <c r="AM2736" s="71">
        <v>-0.114</v>
      </c>
      <c r="AN2736" s="71">
        <v>-0.115</v>
      </c>
      <c r="AO2736" s="71">
        <v>-0.11700000000000001</v>
      </c>
      <c r="AP2736" s="71">
        <v>-8.1000000000000003E-2</v>
      </c>
      <c r="AQ2736" s="71">
        <v>0.08</v>
      </c>
      <c r="AR2736" s="71">
        <v>0.26900000000000002</v>
      </c>
      <c r="AV2736" s="66">
        <v>44389</v>
      </c>
      <c r="AW2736" s="71">
        <v>-0.56899999999999995</v>
      </c>
      <c r="AX2736" s="71">
        <v>-0.54600000000000004</v>
      </c>
      <c r="AY2736" s="71">
        <v>-0.50600000000000001</v>
      </c>
      <c r="AZ2736" s="71">
        <v>-0.52100000000000002</v>
      </c>
      <c r="BA2736" s="71">
        <v>-0.42699999999999999</v>
      </c>
      <c r="BB2736" s="71">
        <v>-0.29199999999999998</v>
      </c>
      <c r="BC2736" s="71">
        <v>0.34100000000000003</v>
      </c>
      <c r="BD2736" s="71">
        <v>0.875</v>
      </c>
      <c r="BG2736" s="66">
        <v>44393</v>
      </c>
      <c r="BH2736" s="71">
        <v>3.94</v>
      </c>
      <c r="BI2736" s="71">
        <v>4.59</v>
      </c>
      <c r="BJ2736" s="71">
        <v>5.13</v>
      </c>
      <c r="BK2736" s="71">
        <v>5.226</v>
      </c>
      <c r="BL2736" s="71">
        <v>5.7379999999999995</v>
      </c>
      <c r="BM2736" s="71">
        <v>6.2499999999999991</v>
      </c>
      <c r="BN2736" s="71">
        <v>9.3219999999999992</v>
      </c>
      <c r="BO2736" s="71">
        <v>10.512</v>
      </c>
      <c r="BR2736" s="66">
        <v>44775</v>
      </c>
      <c r="BS2736" s="71">
        <v>9.1620000000000008</v>
      </c>
      <c r="BT2736" s="71">
        <v>11</v>
      </c>
      <c r="BU2736" s="71">
        <v>15</v>
      </c>
      <c r="BV2736" s="71">
        <v>17.5</v>
      </c>
      <c r="BW2736" s="71">
        <v>31.49</v>
      </c>
      <c r="BX2736" s="71">
        <v>32.99</v>
      </c>
      <c r="BY2736" s="71">
        <v>32.945</v>
      </c>
      <c r="BZ2736" s="71">
        <v>32.9</v>
      </c>
    </row>
    <row r="2737" spans="13:102" ht="14.25" customHeight="1" x14ac:dyDescent="0.3">
      <c r="M2737" s="66">
        <v>44338</v>
      </c>
      <c r="N2737" s="71">
        <v>-2.5000000000000001E-3</v>
      </c>
      <c r="O2737" s="71">
        <v>7.6E-3</v>
      </c>
      <c r="P2737" s="71">
        <v>3.5499999999999997E-2</v>
      </c>
      <c r="Q2737" s="71">
        <v>0.15329999999999999</v>
      </c>
      <c r="R2737" s="71">
        <v>0.3266</v>
      </c>
      <c r="S2737" s="71">
        <v>0.82120000000000004</v>
      </c>
      <c r="T2737" s="71">
        <v>1.6215999999999999</v>
      </c>
      <c r="U2737" s="71">
        <v>1.9236</v>
      </c>
      <c r="X2737" s="66">
        <v>44382</v>
      </c>
      <c r="Y2737" s="71">
        <v>-0.63980000000000004</v>
      </c>
      <c r="Z2737" s="71">
        <v>-0.64129999999999998</v>
      </c>
      <c r="AA2737" s="71">
        <v>-0.621</v>
      </c>
      <c r="AB2737" s="71">
        <v>-0.63</v>
      </c>
      <c r="AC2737" s="71">
        <v>-0.58399999999999996</v>
      </c>
      <c r="AD2737" s="71">
        <v>-0.52500000000000002</v>
      </c>
      <c r="AE2737" s="71">
        <v>0.121</v>
      </c>
      <c r="AF2737" s="71">
        <v>0.40799999999999997</v>
      </c>
      <c r="AJ2737" s="66">
        <v>44476</v>
      </c>
      <c r="AK2737" s="71">
        <v>-0.13400000000000001</v>
      </c>
      <c r="AL2737" s="71">
        <v>-0.121</v>
      </c>
      <c r="AM2737" s="71">
        <v>-0.11899999999999999</v>
      </c>
      <c r="AN2737" s="71">
        <v>-0.122</v>
      </c>
      <c r="AO2737" s="71">
        <v>-0.124</v>
      </c>
      <c r="AP2737" s="71">
        <v>-9.2999999999999999E-2</v>
      </c>
      <c r="AQ2737" s="71">
        <v>6.8000000000000005E-2</v>
      </c>
      <c r="AR2737" s="71">
        <v>0.25800000000000001</v>
      </c>
      <c r="AV2737" s="66">
        <v>44390</v>
      </c>
      <c r="AW2737" s="71">
        <v>-0.56999999999999995</v>
      </c>
      <c r="AX2737" s="71">
        <v>-0.54900000000000004</v>
      </c>
      <c r="AY2737" s="71">
        <v>-0.52</v>
      </c>
      <c r="AZ2737" s="71">
        <v>-0.52300000000000002</v>
      </c>
      <c r="BA2737" s="71">
        <v>-0.435</v>
      </c>
      <c r="BB2737" s="71">
        <v>-0.30399999999999999</v>
      </c>
      <c r="BC2737" s="71">
        <v>0.32200000000000001</v>
      </c>
      <c r="BD2737" s="71">
        <v>0.85799999999999998</v>
      </c>
      <c r="BG2737" s="66">
        <v>44396</v>
      </c>
      <c r="BH2737" s="71">
        <v>3.94</v>
      </c>
      <c r="BI2737" s="71">
        <v>4.59</v>
      </c>
      <c r="BJ2737" s="71">
        <v>5.13</v>
      </c>
      <c r="BK2737" s="71">
        <v>5.2469999999999999</v>
      </c>
      <c r="BL2737" s="71">
        <v>5.7605000000000004</v>
      </c>
      <c r="BM2737" s="71">
        <v>6.2740000000000009</v>
      </c>
      <c r="BN2737" s="71">
        <v>9.3550000000000004</v>
      </c>
      <c r="BO2737" s="71">
        <v>10.585000000000001</v>
      </c>
      <c r="BR2737" s="66">
        <v>44776</v>
      </c>
      <c r="BS2737" s="71">
        <v>9.1620000000000008</v>
      </c>
      <c r="BT2737" s="71">
        <v>11</v>
      </c>
      <c r="BU2737" s="71">
        <v>15</v>
      </c>
      <c r="BV2737" s="71">
        <v>17.5</v>
      </c>
      <c r="BW2737" s="71">
        <v>31.49</v>
      </c>
      <c r="BX2737" s="71">
        <v>32.99</v>
      </c>
      <c r="BY2737" s="71">
        <v>32.945</v>
      </c>
      <c r="BZ2737" s="71">
        <v>32.9</v>
      </c>
    </row>
    <row r="2738" spans="13:102" ht="14.25" customHeight="1" x14ac:dyDescent="0.3">
      <c r="M2738" s="66">
        <v>44339</v>
      </c>
      <c r="N2738" s="71">
        <v>-2.5000000000000001E-3</v>
      </c>
      <c r="O2738" s="71">
        <v>7.6E-3</v>
      </c>
      <c r="P2738" s="71">
        <v>3.5499999999999997E-2</v>
      </c>
      <c r="Q2738" s="71">
        <v>0.15329999999999999</v>
      </c>
      <c r="R2738" s="71">
        <v>0.3266</v>
      </c>
      <c r="S2738" s="71">
        <v>0.82120000000000004</v>
      </c>
      <c r="T2738" s="71">
        <v>1.6215999999999999</v>
      </c>
      <c r="U2738" s="71">
        <v>1.9236</v>
      </c>
      <c r="X2738" s="66">
        <v>44383</v>
      </c>
      <c r="Y2738" s="71">
        <v>-0.63880000000000003</v>
      </c>
      <c r="Z2738" s="71">
        <v>-0.64170000000000005</v>
      </c>
      <c r="AA2738" s="71">
        <v>-0.628</v>
      </c>
      <c r="AB2738" s="71">
        <v>-0.64300000000000002</v>
      </c>
      <c r="AC2738" s="71">
        <v>-0.60699999999999998</v>
      </c>
      <c r="AD2738" s="71">
        <v>-0.55600000000000005</v>
      </c>
      <c r="AE2738" s="71">
        <v>6.2E-2</v>
      </c>
      <c r="AF2738" s="71">
        <v>0.34300000000000003</v>
      </c>
      <c r="AJ2738" s="66">
        <v>44477</v>
      </c>
      <c r="AK2738" s="71">
        <v>-0.127</v>
      </c>
      <c r="AL2738" s="71">
        <v>-0.108</v>
      </c>
      <c r="AM2738" s="71">
        <v>-0.115</v>
      </c>
      <c r="AN2738" s="71">
        <v>-0.11700000000000001</v>
      </c>
      <c r="AO2738" s="71">
        <v>-0.11799999999999999</v>
      </c>
      <c r="AP2738" s="71">
        <v>-8.5000000000000006E-2</v>
      </c>
      <c r="AQ2738" s="71">
        <v>8.2000000000000003E-2</v>
      </c>
      <c r="AR2738" s="71">
        <v>0.27400000000000002</v>
      </c>
      <c r="AV2738" s="66">
        <v>44391</v>
      </c>
      <c r="AW2738" s="71">
        <v>-0.56299999999999994</v>
      </c>
      <c r="AX2738" s="71">
        <v>-0.55400000000000005</v>
      </c>
      <c r="AY2738" s="71">
        <v>-0.52</v>
      </c>
      <c r="AZ2738" s="71">
        <v>-0.52400000000000002</v>
      </c>
      <c r="BA2738" s="71">
        <v>-0.438</v>
      </c>
      <c r="BB2738" s="71">
        <v>-0.308</v>
      </c>
      <c r="BC2738" s="71">
        <v>0.313</v>
      </c>
      <c r="BD2738" s="71">
        <v>0.84399999999999997</v>
      </c>
      <c r="BG2738" s="66">
        <v>44397</v>
      </c>
      <c r="BH2738" s="71">
        <v>3.94</v>
      </c>
      <c r="BI2738" s="71">
        <v>4.59</v>
      </c>
      <c r="BJ2738" s="71">
        <v>5.13</v>
      </c>
      <c r="BK2738" s="71">
        <v>5.218</v>
      </c>
      <c r="BL2738" s="71">
        <v>5.7348749999999997</v>
      </c>
      <c r="BM2738" s="71">
        <v>6.2517499999999995</v>
      </c>
      <c r="BN2738" s="71">
        <v>9.3529999999999998</v>
      </c>
      <c r="BO2738" s="71">
        <v>10.617000000000001</v>
      </c>
      <c r="BR2738" s="66">
        <v>44777</v>
      </c>
      <c r="BS2738" s="71">
        <v>9.1620000000000008</v>
      </c>
      <c r="BT2738" s="71">
        <v>11</v>
      </c>
      <c r="BU2738" s="71">
        <v>15</v>
      </c>
      <c r="BV2738" s="71">
        <v>17.5</v>
      </c>
      <c r="BW2738" s="71">
        <v>31.49</v>
      </c>
      <c r="BX2738" s="71">
        <v>32.99</v>
      </c>
      <c r="BY2738" s="71">
        <v>32.945</v>
      </c>
      <c r="BZ2738" s="71">
        <v>32.9</v>
      </c>
    </row>
    <row r="2739" spans="13:102" ht="14.25" customHeight="1" x14ac:dyDescent="0.3">
      <c r="M2739" s="66">
        <v>44340</v>
      </c>
      <c r="N2739" s="71">
        <v>2.5000000000000001E-3</v>
      </c>
      <c r="O2739" s="71">
        <v>1.52E-2</v>
      </c>
      <c r="P2739" s="71">
        <v>3.5499999999999997E-2</v>
      </c>
      <c r="Q2739" s="71">
        <v>0.14929999999999999</v>
      </c>
      <c r="R2739" s="71">
        <v>0.31869999999999998</v>
      </c>
      <c r="S2739" s="71">
        <v>0.8034</v>
      </c>
      <c r="T2739" s="71">
        <v>1.6012</v>
      </c>
      <c r="U2739" s="71">
        <v>1.9027499999999999</v>
      </c>
      <c r="X2739" s="66">
        <v>44384</v>
      </c>
      <c r="Y2739" s="71">
        <v>-0.63790000000000002</v>
      </c>
      <c r="Z2739" s="71">
        <v>-0.64229999999999998</v>
      </c>
      <c r="AA2739" s="71">
        <v>-0.63200000000000001</v>
      </c>
      <c r="AB2739" s="71">
        <v>-0.63900000000000001</v>
      </c>
      <c r="AC2739" s="71">
        <v>-0.61199999999999999</v>
      </c>
      <c r="AD2739" s="71">
        <v>-0.56000000000000005</v>
      </c>
      <c r="AE2739" s="71">
        <v>3.6999999999999998E-2</v>
      </c>
      <c r="AF2739" s="71">
        <v>0.311</v>
      </c>
      <c r="AJ2739" s="66">
        <v>44480</v>
      </c>
      <c r="AK2739" s="71">
        <v>-8.5999999999999993E-2</v>
      </c>
      <c r="AL2739" s="71">
        <v>-0.11799999999999999</v>
      </c>
      <c r="AM2739" s="71">
        <v>-0.115</v>
      </c>
      <c r="AN2739" s="71">
        <v>-0.11600000000000001</v>
      </c>
      <c r="AO2739" s="71">
        <v>-0.11600000000000001</v>
      </c>
      <c r="AP2739" s="71">
        <v>-0.08</v>
      </c>
      <c r="AQ2739" s="71">
        <v>8.6999999999999994E-2</v>
      </c>
      <c r="AR2739" s="71">
        <v>0.27700000000000002</v>
      </c>
      <c r="AV2739" s="66">
        <v>44392</v>
      </c>
      <c r="AW2739" s="71">
        <v>-0.56000000000000005</v>
      </c>
      <c r="AX2739" s="71">
        <v>-0.54600000000000004</v>
      </c>
      <c r="AY2739" s="71">
        <v>-0.51900000000000002</v>
      </c>
      <c r="AZ2739" s="71">
        <v>-0.52200000000000002</v>
      </c>
      <c r="BA2739" s="71">
        <v>-0.439</v>
      </c>
      <c r="BB2739" s="71">
        <v>-0.313</v>
      </c>
      <c r="BC2739" s="71">
        <v>0.307</v>
      </c>
      <c r="BD2739" s="71">
        <v>0.83299999999999996</v>
      </c>
      <c r="BG2739" s="66">
        <v>44398</v>
      </c>
      <c r="BH2739" s="71">
        <v>3.94</v>
      </c>
      <c r="BI2739" s="71">
        <v>4.59</v>
      </c>
      <c r="BJ2739" s="71">
        <v>5.13</v>
      </c>
      <c r="BK2739" s="71">
        <v>5.19</v>
      </c>
      <c r="BL2739" s="71">
        <v>5.7093750000000005</v>
      </c>
      <c r="BM2739" s="71">
        <v>6.2287500000000007</v>
      </c>
      <c r="BN2739" s="71">
        <v>9.3450000000000006</v>
      </c>
      <c r="BO2739" s="71">
        <v>10.637</v>
      </c>
      <c r="BR2739" s="66">
        <v>44778</v>
      </c>
      <c r="BS2739" s="71">
        <v>9.1620000000000008</v>
      </c>
      <c r="BT2739" s="71">
        <v>11</v>
      </c>
      <c r="BU2739" s="71">
        <v>15</v>
      </c>
      <c r="BV2739" s="71">
        <v>17.5</v>
      </c>
      <c r="BW2739" s="71">
        <v>31.49</v>
      </c>
      <c r="BX2739" s="71">
        <v>32.99</v>
      </c>
      <c r="BY2739" s="71">
        <v>32.945</v>
      </c>
      <c r="BZ2739" s="71">
        <v>32.9</v>
      </c>
    </row>
    <row r="2740" spans="13:102" ht="14.25" customHeight="1" x14ac:dyDescent="0.3">
      <c r="M2740" s="66">
        <v>44341</v>
      </c>
      <c r="N2740" s="71">
        <v>7.6E-3</v>
      </c>
      <c r="O2740" s="71">
        <v>2.7900000000000001E-2</v>
      </c>
      <c r="P2740" s="71">
        <v>3.7999999999999999E-2</v>
      </c>
      <c r="Q2740" s="71">
        <v>0.14119999999999999</v>
      </c>
      <c r="R2740" s="71">
        <v>0.30020000000000002</v>
      </c>
      <c r="S2740" s="71">
        <v>0.77100000000000002</v>
      </c>
      <c r="T2740" s="71">
        <v>1.5588</v>
      </c>
      <c r="U2740" s="71">
        <v>1.85555</v>
      </c>
      <c r="X2740" s="66">
        <v>44385</v>
      </c>
      <c r="Y2740" s="71">
        <v>-0.64390000000000003</v>
      </c>
      <c r="Z2740" s="71">
        <v>-0.64090000000000003</v>
      </c>
      <c r="AA2740" s="71">
        <v>-0.63100000000000001</v>
      </c>
      <c r="AB2740" s="71">
        <v>-0.64300000000000002</v>
      </c>
      <c r="AC2740" s="71">
        <v>-0.61399999999999999</v>
      </c>
      <c r="AD2740" s="71">
        <v>-0.55900000000000005</v>
      </c>
      <c r="AE2740" s="71">
        <v>4.2000000000000003E-2</v>
      </c>
      <c r="AF2740" s="71">
        <v>0.318</v>
      </c>
      <c r="AJ2740" s="66">
        <v>44481</v>
      </c>
      <c r="AK2740" s="71">
        <v>-0.11</v>
      </c>
      <c r="AL2740" s="71">
        <v>-0.11600000000000001</v>
      </c>
      <c r="AM2740" s="71">
        <v>-0.11899999999999999</v>
      </c>
      <c r="AN2740" s="71">
        <v>-0.11799999999999999</v>
      </c>
      <c r="AO2740" s="71">
        <v>-0.11600000000000001</v>
      </c>
      <c r="AP2740" s="71">
        <v>-8.1000000000000003E-2</v>
      </c>
      <c r="AQ2740" s="71">
        <v>8.7999999999999995E-2</v>
      </c>
      <c r="AR2740" s="71">
        <v>0.27300000000000002</v>
      </c>
      <c r="AV2740" s="66">
        <v>44393</v>
      </c>
      <c r="AW2740" s="71">
        <v>-0.56399999999999995</v>
      </c>
      <c r="AX2740" s="71">
        <v>-0.54700000000000004</v>
      </c>
      <c r="AY2740" s="71">
        <v>-0.52100000000000002</v>
      </c>
      <c r="AZ2740" s="71">
        <v>-0.53400000000000003</v>
      </c>
      <c r="BA2740" s="71">
        <v>-0.45100000000000001</v>
      </c>
      <c r="BB2740" s="71">
        <v>-0.33</v>
      </c>
      <c r="BC2740" s="71">
        <v>0.28699999999999998</v>
      </c>
      <c r="BD2740" s="71">
        <v>0.81299999999999994</v>
      </c>
      <c r="BG2740" s="66">
        <v>44399</v>
      </c>
      <c r="BH2740" s="71">
        <v>3.94</v>
      </c>
      <c r="BI2740" s="71">
        <v>4.59</v>
      </c>
      <c r="BJ2740" s="71">
        <v>5.13</v>
      </c>
      <c r="BK2740" s="71">
        <v>5.1269999999999998</v>
      </c>
      <c r="BL2740" s="71">
        <v>5.6588750000000001</v>
      </c>
      <c r="BM2740" s="71">
        <v>6.1907500000000004</v>
      </c>
      <c r="BN2740" s="71">
        <v>9.3819999999999997</v>
      </c>
      <c r="BO2740" s="71">
        <v>10.704000000000001</v>
      </c>
      <c r="BR2740" s="66">
        <v>44779</v>
      </c>
      <c r="BS2740" s="71">
        <v>9.1620000000000008</v>
      </c>
      <c r="BT2740" s="71">
        <v>11</v>
      </c>
      <c r="BU2740" s="71">
        <v>15</v>
      </c>
      <c r="BV2740" s="71">
        <v>17.5</v>
      </c>
      <c r="BW2740" s="71">
        <v>31.49</v>
      </c>
      <c r="BX2740" s="71">
        <v>32.99</v>
      </c>
      <c r="BY2740" s="71">
        <v>32.945</v>
      </c>
      <c r="BZ2740" s="71">
        <v>32.9</v>
      </c>
      <c r="CS2740" s="66"/>
    </row>
    <row r="2741" spans="13:102" ht="14.25" customHeight="1" x14ac:dyDescent="0.3">
      <c r="M2741" s="66">
        <v>44342</v>
      </c>
      <c r="N2741" s="71">
        <v>5.1000000000000004E-3</v>
      </c>
      <c r="O2741" s="71">
        <v>2.5399999999999999E-2</v>
      </c>
      <c r="P2741" s="71">
        <v>3.5499999999999997E-2</v>
      </c>
      <c r="Q2741" s="71">
        <v>0.14849999999999999</v>
      </c>
      <c r="R2741" s="71">
        <v>0.3029</v>
      </c>
      <c r="S2741" s="71">
        <v>0.78239999999999998</v>
      </c>
      <c r="T2741" s="71">
        <v>1.5756999999999999</v>
      </c>
      <c r="U2741" s="71">
        <v>1.87165</v>
      </c>
      <c r="X2741" s="66">
        <v>44386</v>
      </c>
      <c r="Y2741" s="71">
        <v>-0.64290000000000003</v>
      </c>
      <c r="Z2741" s="71">
        <v>-0.63929999999999998</v>
      </c>
      <c r="AA2741" s="71">
        <v>-0.629</v>
      </c>
      <c r="AB2741" s="71">
        <v>-0.63500000000000001</v>
      </c>
      <c r="AC2741" s="71">
        <v>-0.59399999999999997</v>
      </c>
      <c r="AD2741" s="71">
        <v>-0.55200000000000005</v>
      </c>
      <c r="AE2741" s="71">
        <v>5.2999999999999999E-2</v>
      </c>
      <c r="AF2741" s="71">
        <v>0.33400000000000002</v>
      </c>
      <c r="AJ2741" s="66">
        <v>44482</v>
      </c>
      <c r="AK2741" s="71">
        <v>-0.112</v>
      </c>
      <c r="AL2741" s="71">
        <v>-0.11799999999999999</v>
      </c>
      <c r="AM2741" s="71">
        <v>-0.122</v>
      </c>
      <c r="AN2741" s="71">
        <v>-0.12</v>
      </c>
      <c r="AO2741" s="71">
        <v>-0.115</v>
      </c>
      <c r="AP2741" s="71">
        <v>-8.1000000000000003E-2</v>
      </c>
      <c r="AQ2741" s="71">
        <v>8.7999999999999995E-2</v>
      </c>
      <c r="AR2741" s="71">
        <v>0.27300000000000002</v>
      </c>
      <c r="AV2741" s="66">
        <v>44396</v>
      </c>
      <c r="AW2741" s="71">
        <v>-0.57199999999999995</v>
      </c>
      <c r="AX2741" s="71">
        <v>-0.55500000000000005</v>
      </c>
      <c r="AY2741" s="71">
        <v>-0.52300000000000002</v>
      </c>
      <c r="AZ2741" s="71">
        <v>-0.53800000000000003</v>
      </c>
      <c r="BA2741" s="71">
        <v>-0.45400000000000001</v>
      </c>
      <c r="BB2741" s="71">
        <v>-0.33</v>
      </c>
      <c r="BC2741" s="71">
        <v>0.27700000000000002</v>
      </c>
      <c r="BD2741" s="71">
        <v>0.79700000000000004</v>
      </c>
      <c r="BG2741" s="66">
        <v>44400</v>
      </c>
      <c r="BH2741" s="71">
        <v>3.94</v>
      </c>
      <c r="BI2741" s="71">
        <v>4.58</v>
      </c>
      <c r="BJ2741" s="71">
        <v>5.13</v>
      </c>
      <c r="BK2741" s="71">
        <v>5.0270000000000001</v>
      </c>
      <c r="BL2741" s="71">
        <v>5.5677500000000002</v>
      </c>
      <c r="BM2741" s="71">
        <v>6.1085000000000003</v>
      </c>
      <c r="BN2741" s="71">
        <v>9.3529999999999998</v>
      </c>
      <c r="BO2741" s="71">
        <v>10.678000000000001</v>
      </c>
      <c r="BR2741" s="66">
        <v>44780</v>
      </c>
      <c r="BS2741" s="71">
        <v>9.1620000000000008</v>
      </c>
      <c r="BT2741" s="71">
        <v>11</v>
      </c>
      <c r="BU2741" s="71">
        <v>15</v>
      </c>
      <c r="BV2741" s="71">
        <v>17.5</v>
      </c>
      <c r="BW2741" s="71">
        <v>31.49</v>
      </c>
      <c r="BX2741" s="71">
        <v>32.99</v>
      </c>
      <c r="BY2741" s="71">
        <v>32.945</v>
      </c>
      <c r="BZ2741" s="71">
        <v>32.9</v>
      </c>
      <c r="CC2741" s="66"/>
      <c r="CF2741" s="66"/>
      <c r="CI2741" s="66"/>
      <c r="CL2741" s="66"/>
      <c r="CO2741" s="66"/>
      <c r="CR2741" s="66"/>
      <c r="CU2741" s="66"/>
      <c r="CX2741" s="66"/>
    </row>
    <row r="2742" spans="13:102" ht="14.25" customHeight="1" x14ac:dyDescent="0.3">
      <c r="M2742" s="66">
        <v>44343</v>
      </c>
      <c r="N2742" s="71">
        <v>2.5000000000000001E-3</v>
      </c>
      <c r="O2742" s="71">
        <v>2.5399999999999999E-2</v>
      </c>
      <c r="P2742" s="71">
        <v>3.3000000000000002E-2</v>
      </c>
      <c r="Q2742" s="71">
        <v>0.14460000000000001</v>
      </c>
      <c r="R2742" s="71">
        <v>0.30299999999999999</v>
      </c>
      <c r="S2742" s="71">
        <v>0.8155</v>
      </c>
      <c r="T2742" s="71">
        <v>1.6061999999999999</v>
      </c>
      <c r="U2742" s="71">
        <v>1.8994499999999999</v>
      </c>
      <c r="X2742" s="66">
        <v>44389</v>
      </c>
      <c r="Y2742" s="71">
        <v>-0.64200000000000002</v>
      </c>
      <c r="Z2742" s="71">
        <v>-0.63529999999999998</v>
      </c>
      <c r="AA2742" s="71">
        <v>-0.629</v>
      </c>
      <c r="AB2742" s="71">
        <v>-0.628</v>
      </c>
      <c r="AC2742" s="71">
        <v>-0.58399999999999996</v>
      </c>
      <c r="AD2742" s="71">
        <v>-0.55000000000000004</v>
      </c>
      <c r="AE2742" s="71">
        <v>4.9000000000000002E-2</v>
      </c>
      <c r="AF2742" s="71">
        <v>0.33300000000000002</v>
      </c>
      <c r="AJ2742" s="66">
        <v>44483</v>
      </c>
      <c r="AK2742" s="71">
        <v>-0.111</v>
      </c>
      <c r="AL2742" s="71">
        <v>-0.11799999999999999</v>
      </c>
      <c r="AM2742" s="71">
        <v>-0.123</v>
      </c>
      <c r="AN2742" s="71">
        <v>-0.121</v>
      </c>
      <c r="AO2742" s="71">
        <v>-0.11899999999999999</v>
      </c>
      <c r="AP2742" s="71">
        <v>-8.4000000000000005E-2</v>
      </c>
      <c r="AQ2742" s="71">
        <v>7.6999999999999999E-2</v>
      </c>
      <c r="AR2742" s="71">
        <v>0.26300000000000001</v>
      </c>
      <c r="AV2742" s="66">
        <v>44397</v>
      </c>
      <c r="AW2742" s="71">
        <v>-0.57599999999999996</v>
      </c>
      <c r="AX2742" s="71">
        <v>-0.55400000000000005</v>
      </c>
      <c r="AY2742" s="71">
        <v>-0.53100000000000003</v>
      </c>
      <c r="AZ2742" s="71">
        <v>-0.54600000000000004</v>
      </c>
      <c r="BA2742" s="71">
        <v>-0.46200000000000002</v>
      </c>
      <c r="BB2742" s="71">
        <v>-0.33600000000000002</v>
      </c>
      <c r="BC2742" s="71">
        <v>0.26100000000000001</v>
      </c>
      <c r="BD2742" s="71">
        <v>0.78</v>
      </c>
      <c r="BG2742" s="66">
        <v>44403</v>
      </c>
      <c r="BH2742" s="71">
        <v>3.94</v>
      </c>
      <c r="BI2742" s="71">
        <v>4.58</v>
      </c>
      <c r="BJ2742" s="71">
        <v>5.13</v>
      </c>
      <c r="BK2742" s="71">
        <v>5.01</v>
      </c>
      <c r="BL2742" s="71">
        <v>5.5395000000000003</v>
      </c>
      <c r="BM2742" s="71">
        <v>6.0690000000000008</v>
      </c>
      <c r="BN2742" s="71">
        <v>9.2460000000000004</v>
      </c>
      <c r="BO2742" s="71">
        <v>10.525</v>
      </c>
      <c r="BR2742" s="66">
        <v>44781</v>
      </c>
      <c r="BS2742" s="71">
        <v>9.1620000000000008</v>
      </c>
      <c r="BT2742" s="71">
        <v>11</v>
      </c>
      <c r="BU2742" s="71">
        <v>15</v>
      </c>
      <c r="BV2742" s="71">
        <v>17.5</v>
      </c>
      <c r="BW2742" s="71">
        <v>31.49</v>
      </c>
      <c r="BX2742" s="71">
        <v>32.99</v>
      </c>
      <c r="BY2742" s="71">
        <v>32.945</v>
      </c>
      <c r="BZ2742" s="71">
        <v>32.9</v>
      </c>
      <c r="CC2742" s="66"/>
      <c r="CF2742" s="66"/>
      <c r="CI2742" s="66"/>
      <c r="CL2742" s="66"/>
      <c r="CO2742" s="66"/>
      <c r="CR2742" s="66"/>
      <c r="CS2742" s="66"/>
      <c r="CU2742" s="66"/>
      <c r="CX2742" s="66"/>
    </row>
    <row r="2743" spans="13:102" ht="14.25" customHeight="1" x14ac:dyDescent="0.3">
      <c r="M2743" s="66">
        <v>44344</v>
      </c>
      <c r="N2743" s="71">
        <v>2.5000000000000001E-3</v>
      </c>
      <c r="O2743" s="71">
        <v>2.0299999999999999E-2</v>
      </c>
      <c r="P2743" s="71">
        <v>3.3000000000000002E-2</v>
      </c>
      <c r="Q2743" s="71">
        <v>0.14069999999999999</v>
      </c>
      <c r="R2743" s="71">
        <v>0.2979</v>
      </c>
      <c r="S2743" s="71">
        <v>0.79949999999999999</v>
      </c>
      <c r="T2743" s="71">
        <v>1.5943000000000001</v>
      </c>
      <c r="U2743" s="71">
        <v>1.8949499999999999</v>
      </c>
      <c r="X2743" s="66">
        <v>44390</v>
      </c>
      <c r="Y2743" s="71">
        <v>-0.64700000000000002</v>
      </c>
      <c r="Z2743" s="71">
        <v>-0.6371</v>
      </c>
      <c r="AA2743" s="71">
        <v>-0.627</v>
      </c>
      <c r="AB2743" s="71">
        <v>-0.628</v>
      </c>
      <c r="AC2743" s="71">
        <v>-0.59299999999999997</v>
      </c>
      <c r="AD2743" s="71">
        <v>-0.55000000000000004</v>
      </c>
      <c r="AE2743" s="71">
        <v>3.9E-2</v>
      </c>
      <c r="AF2743" s="71">
        <v>0.32600000000000001</v>
      </c>
      <c r="AJ2743" s="66">
        <v>44484</v>
      </c>
      <c r="AK2743" s="71">
        <v>-0.111</v>
      </c>
      <c r="AL2743" s="71">
        <v>-0.11799999999999999</v>
      </c>
      <c r="AM2743" s="71">
        <v>-0.123</v>
      </c>
      <c r="AN2743" s="71">
        <v>-0.122</v>
      </c>
      <c r="AO2743" s="71">
        <v>-0.11899999999999999</v>
      </c>
      <c r="AP2743" s="71">
        <v>-8.3000000000000004E-2</v>
      </c>
      <c r="AQ2743" s="71">
        <v>7.6999999999999999E-2</v>
      </c>
      <c r="AR2743" s="71">
        <v>0.26600000000000001</v>
      </c>
      <c r="AV2743" s="66">
        <v>44398</v>
      </c>
      <c r="AW2743" s="71">
        <v>-0.56000000000000005</v>
      </c>
      <c r="AX2743" s="71">
        <v>-0.56200000000000006</v>
      </c>
      <c r="AY2743" s="71">
        <v>-0.52100000000000002</v>
      </c>
      <c r="AZ2743" s="71">
        <v>-0.54800000000000004</v>
      </c>
      <c r="BA2743" s="71">
        <v>-0.46100000000000002</v>
      </c>
      <c r="BB2743" s="71">
        <v>-0.33</v>
      </c>
      <c r="BC2743" s="71">
        <v>0.27500000000000002</v>
      </c>
      <c r="BD2743" s="71">
        <v>0.79600000000000004</v>
      </c>
      <c r="BG2743" s="66">
        <v>44404</v>
      </c>
      <c r="BH2743" s="71">
        <v>3.94</v>
      </c>
      <c r="BI2743" s="71">
        <v>4.58</v>
      </c>
      <c r="BJ2743" s="71">
        <v>5.13</v>
      </c>
      <c r="BK2743" s="71">
        <v>5.0110000000000001</v>
      </c>
      <c r="BL2743" s="71">
        <v>5.5401249999999997</v>
      </c>
      <c r="BM2743" s="71">
        <v>6.0692499999999994</v>
      </c>
      <c r="BN2743" s="71">
        <v>9.2439999999999998</v>
      </c>
      <c r="BO2743" s="71">
        <v>10.468999999999999</v>
      </c>
      <c r="BR2743" s="66">
        <v>44782</v>
      </c>
      <c r="BS2743" s="71">
        <v>9.1620000000000008</v>
      </c>
      <c r="BT2743" s="71">
        <v>11</v>
      </c>
      <c r="BU2743" s="71">
        <v>15</v>
      </c>
      <c r="BV2743" s="71">
        <v>17.5</v>
      </c>
      <c r="BW2743" s="71">
        <v>31.49</v>
      </c>
      <c r="BX2743" s="71">
        <v>32.99</v>
      </c>
      <c r="BY2743" s="71">
        <v>32.945</v>
      </c>
      <c r="BZ2743" s="71">
        <v>32.9</v>
      </c>
      <c r="CC2743" s="66"/>
      <c r="CF2743" s="66"/>
      <c r="CI2743" s="66"/>
      <c r="CL2743" s="66"/>
      <c r="CO2743" s="66"/>
      <c r="CR2743" s="66"/>
      <c r="CS2743" s="66"/>
      <c r="CU2743" s="66"/>
      <c r="CX2743" s="66"/>
    </row>
    <row r="2744" spans="13:102" ht="14.25" customHeight="1" x14ac:dyDescent="0.3">
      <c r="M2744" s="66">
        <v>44345</v>
      </c>
      <c r="N2744" s="71">
        <v>2.5000000000000001E-3</v>
      </c>
      <c r="O2744" s="71">
        <v>2.0299999999999999E-2</v>
      </c>
      <c r="P2744" s="71">
        <v>3.3000000000000002E-2</v>
      </c>
      <c r="Q2744" s="71">
        <v>0.14069999999999999</v>
      </c>
      <c r="R2744" s="71">
        <v>0.2979</v>
      </c>
      <c r="S2744" s="71">
        <v>0.79949999999999999</v>
      </c>
      <c r="T2744" s="71">
        <v>1.5943000000000001</v>
      </c>
      <c r="U2744" s="71">
        <v>1.8949499999999999</v>
      </c>
      <c r="X2744" s="66">
        <v>44391</v>
      </c>
      <c r="Y2744" s="71">
        <v>-0.6462</v>
      </c>
      <c r="Z2744" s="71">
        <v>-0.63419999999999999</v>
      </c>
      <c r="AA2744" s="71">
        <v>-0.627</v>
      </c>
      <c r="AB2744" s="71">
        <v>-0.64600000000000002</v>
      </c>
      <c r="AC2744" s="71">
        <v>-0.61</v>
      </c>
      <c r="AD2744" s="71">
        <v>-0.56999999999999995</v>
      </c>
      <c r="AE2744" s="71">
        <v>1.7000000000000001E-2</v>
      </c>
      <c r="AF2744" s="71">
        <v>0.29899999999999999</v>
      </c>
      <c r="AJ2744" s="66">
        <v>44487</v>
      </c>
      <c r="AK2744" s="71">
        <v>-0.109</v>
      </c>
      <c r="AL2744" s="71">
        <v>-0.123</v>
      </c>
      <c r="AM2744" s="71">
        <v>-0.123</v>
      </c>
      <c r="AN2744" s="71">
        <v>-0.11899999999999999</v>
      </c>
      <c r="AO2744" s="71">
        <v>-0.114</v>
      </c>
      <c r="AP2744" s="71">
        <v>-7.3999999999999996E-2</v>
      </c>
      <c r="AQ2744" s="71">
        <v>8.8999999999999996E-2</v>
      </c>
      <c r="AR2744" s="71">
        <v>0.27900000000000003</v>
      </c>
      <c r="AV2744" s="66">
        <v>44399</v>
      </c>
      <c r="AW2744" s="71">
        <v>-0.56399999999999995</v>
      </c>
      <c r="AX2744" s="71">
        <v>-0.57699999999999996</v>
      </c>
      <c r="AY2744" s="71">
        <v>-0.55000000000000004</v>
      </c>
      <c r="AZ2744" s="71">
        <v>-0.55900000000000005</v>
      </c>
      <c r="BA2744" s="71">
        <v>-0.48299999999999998</v>
      </c>
      <c r="BB2744" s="71">
        <v>-0.36699999999999999</v>
      </c>
      <c r="BC2744" s="71">
        <v>0.28599999999999998</v>
      </c>
      <c r="BD2744" s="71">
        <v>0.748</v>
      </c>
      <c r="BG2744" s="66">
        <v>44405</v>
      </c>
      <c r="BH2744" s="71">
        <v>3.94</v>
      </c>
      <c r="BI2744" s="71">
        <v>4.58</v>
      </c>
      <c r="BJ2744" s="71">
        <v>5.13</v>
      </c>
      <c r="BK2744" s="71">
        <v>5.0039999999999996</v>
      </c>
      <c r="BL2744" s="71">
        <v>5.5394999999999994</v>
      </c>
      <c r="BM2744" s="71">
        <v>6.0749999999999993</v>
      </c>
      <c r="BN2744" s="71">
        <v>9.2880000000000003</v>
      </c>
      <c r="BO2744" s="71">
        <v>10.515000000000001</v>
      </c>
      <c r="BR2744" s="66">
        <v>44783</v>
      </c>
      <c r="BS2744" s="71">
        <v>9.1620000000000008</v>
      </c>
      <c r="BT2744" s="71">
        <v>11</v>
      </c>
      <c r="BU2744" s="71">
        <v>15</v>
      </c>
      <c r="BV2744" s="71">
        <v>17.5</v>
      </c>
      <c r="BW2744" s="71">
        <v>31.49</v>
      </c>
      <c r="BX2744" s="71">
        <v>32.99</v>
      </c>
      <c r="BY2744" s="71">
        <v>32.945</v>
      </c>
      <c r="BZ2744" s="71">
        <v>32.9</v>
      </c>
      <c r="CC2744" s="66"/>
      <c r="CF2744" s="66"/>
      <c r="CI2744" s="66"/>
      <c r="CL2744" s="66"/>
      <c r="CO2744" s="66"/>
      <c r="CR2744" s="66"/>
      <c r="CS2744" s="66"/>
      <c r="CU2744" s="66"/>
      <c r="CX2744" s="66"/>
    </row>
    <row r="2745" spans="13:102" ht="15" customHeight="1" x14ac:dyDescent="0.3">
      <c r="M2745" s="66">
        <v>44346</v>
      </c>
      <c r="N2745" s="71">
        <v>2.5000000000000001E-3</v>
      </c>
      <c r="O2745" s="71">
        <v>2.0299999999999999E-2</v>
      </c>
      <c r="P2745" s="71">
        <v>3.3000000000000002E-2</v>
      </c>
      <c r="Q2745" s="71">
        <v>0.14069999999999999</v>
      </c>
      <c r="R2745" s="71">
        <v>0.2979</v>
      </c>
      <c r="S2745" s="71">
        <v>0.79949999999999999</v>
      </c>
      <c r="T2745" s="71">
        <v>1.5943000000000001</v>
      </c>
      <c r="U2745" s="71">
        <v>1.8949499999999999</v>
      </c>
      <c r="X2745" s="66">
        <v>44392</v>
      </c>
      <c r="Y2745" s="71">
        <v>-0.64159999999999995</v>
      </c>
      <c r="Z2745" s="71">
        <v>-0.64100000000000001</v>
      </c>
      <c r="AA2745" s="71">
        <v>-0.63200000000000001</v>
      </c>
      <c r="AB2745" s="71">
        <v>-0.65100000000000002</v>
      </c>
      <c r="AC2745" s="71">
        <v>-0.62</v>
      </c>
      <c r="AD2745" s="71">
        <v>-0.58299999999999996</v>
      </c>
      <c r="AE2745" s="71">
        <v>1E-3</v>
      </c>
      <c r="AF2745" s="71">
        <v>0.27600000000000002</v>
      </c>
      <c r="AJ2745" s="66">
        <v>44488</v>
      </c>
      <c r="AK2745" s="71">
        <v>-0.11600000000000001</v>
      </c>
      <c r="AL2745" s="71">
        <v>-0.11799999999999999</v>
      </c>
      <c r="AM2745" s="71">
        <v>-0.123</v>
      </c>
      <c r="AN2745" s="71">
        <v>-0.11899999999999999</v>
      </c>
      <c r="AO2745" s="71">
        <v>-0.11600000000000001</v>
      </c>
      <c r="AP2745" s="71">
        <v>-7.8E-2</v>
      </c>
      <c r="AQ2745" s="71">
        <v>8.3000000000000004E-2</v>
      </c>
      <c r="AR2745" s="71">
        <v>0.27500000000000002</v>
      </c>
      <c r="AV2745" s="66">
        <v>44400</v>
      </c>
      <c r="AW2745" s="71">
        <v>-0.56699999999999995</v>
      </c>
      <c r="AX2745" s="71">
        <v>-0.56499999999999995</v>
      </c>
      <c r="AY2745" s="71">
        <v>-0.54900000000000004</v>
      </c>
      <c r="AZ2745" s="71">
        <v>-0.56699999999999995</v>
      </c>
      <c r="BA2745" s="71">
        <v>-0.48899999999999999</v>
      </c>
      <c r="BB2745" s="71">
        <v>-0.379</v>
      </c>
      <c r="BC2745" s="71">
        <v>0.27100000000000002</v>
      </c>
      <c r="BD2745" s="71">
        <v>0.72299999999999998</v>
      </c>
      <c r="BG2745" s="66">
        <v>44406</v>
      </c>
      <c r="BH2745" s="71">
        <v>3.94</v>
      </c>
      <c r="BI2745" s="71">
        <v>4.58</v>
      </c>
      <c r="BJ2745" s="71">
        <v>5.13</v>
      </c>
      <c r="BK2745" s="71">
        <v>4.9749999999999996</v>
      </c>
      <c r="BL2745" s="71">
        <v>5.5098749999999992</v>
      </c>
      <c r="BM2745" s="71">
        <v>6.0447499999999987</v>
      </c>
      <c r="BN2745" s="71">
        <v>9.2539999999999996</v>
      </c>
      <c r="BO2745" s="71">
        <v>10.467000000000001</v>
      </c>
      <c r="BR2745" s="66">
        <v>44784</v>
      </c>
      <c r="BS2745" s="71">
        <v>9.75</v>
      </c>
      <c r="BT2745" s="71">
        <v>10.75</v>
      </c>
      <c r="BU2745" s="71">
        <v>15</v>
      </c>
      <c r="BV2745" s="71">
        <v>17.5</v>
      </c>
      <c r="BW2745" s="71">
        <v>31.49</v>
      </c>
      <c r="BX2745" s="71">
        <v>32.99</v>
      </c>
      <c r="BY2745" s="71">
        <v>32.945</v>
      </c>
      <c r="BZ2745" s="71">
        <v>32.9</v>
      </c>
      <c r="CC2745" s="66"/>
      <c r="CF2745" s="66"/>
      <c r="CI2745" s="66"/>
      <c r="CL2745" s="66"/>
      <c r="CO2745" s="66"/>
      <c r="CR2745" s="66"/>
      <c r="CU2745" s="66"/>
      <c r="CX2745" s="66"/>
    </row>
    <row r="2746" spans="13:102" ht="15" customHeight="1" x14ac:dyDescent="0.3">
      <c r="M2746" s="66">
        <v>44347</v>
      </c>
      <c r="N2746" s="71">
        <v>2.5000000000000001E-3</v>
      </c>
      <c r="O2746" s="71">
        <v>2.0299999999999999E-2</v>
      </c>
      <c r="P2746" s="71">
        <v>3.3000000000000002E-2</v>
      </c>
      <c r="Q2746" s="71">
        <v>0.14069999999999999</v>
      </c>
      <c r="R2746" s="71">
        <v>0.2979</v>
      </c>
      <c r="S2746" s="71">
        <v>0.79949999999999999</v>
      </c>
      <c r="T2746" s="71">
        <v>1.5943000000000001</v>
      </c>
      <c r="U2746" s="71">
        <v>1.8949499999999999</v>
      </c>
      <c r="X2746" s="66">
        <v>44393</v>
      </c>
      <c r="Y2746" s="71">
        <v>-0.64280000000000004</v>
      </c>
      <c r="Z2746" s="71">
        <v>-0.63929999999999998</v>
      </c>
      <c r="AA2746" s="71">
        <v>-0.64</v>
      </c>
      <c r="AB2746" s="71">
        <v>-0.65100000000000002</v>
      </c>
      <c r="AC2746" s="71">
        <v>-0.628</v>
      </c>
      <c r="AD2746" s="71">
        <v>-0.59599999999999997</v>
      </c>
      <c r="AE2746" s="71">
        <v>-1.6E-2</v>
      </c>
      <c r="AF2746" s="71">
        <v>0.25800000000000001</v>
      </c>
      <c r="AJ2746" s="66">
        <v>44489</v>
      </c>
      <c r="AK2746" s="71">
        <v>-0.11600000000000001</v>
      </c>
      <c r="AL2746" s="71">
        <v>-0.11600000000000001</v>
      </c>
      <c r="AM2746" s="71">
        <v>-0.122</v>
      </c>
      <c r="AN2746" s="71">
        <v>-0.11600000000000001</v>
      </c>
      <c r="AO2746" s="71">
        <v>-0.112</v>
      </c>
      <c r="AP2746" s="71">
        <v>-7.5999999999999998E-2</v>
      </c>
      <c r="AQ2746" s="71">
        <v>8.8999999999999996E-2</v>
      </c>
      <c r="AR2746" s="71">
        <v>0.28299999999999997</v>
      </c>
      <c r="AV2746" s="66">
        <v>44403</v>
      </c>
      <c r="AW2746" s="71">
        <v>-0.56899999999999995</v>
      </c>
      <c r="AX2746" s="71">
        <v>-0.58399999999999996</v>
      </c>
      <c r="AY2746" s="71">
        <v>-0.56100000000000005</v>
      </c>
      <c r="AZ2746" s="71">
        <v>-0.56899999999999995</v>
      </c>
      <c r="BA2746" s="71">
        <v>-0.49199999999999999</v>
      </c>
      <c r="BB2746" s="71">
        <v>-0.374</v>
      </c>
      <c r="BC2746" s="71">
        <v>0.28000000000000003</v>
      </c>
      <c r="BD2746" s="71">
        <v>0.73099999999999998</v>
      </c>
      <c r="BG2746" s="66">
        <v>44407</v>
      </c>
      <c r="BH2746" s="71">
        <v>3.99</v>
      </c>
      <c r="BI2746" s="71">
        <v>4.6100000000000003</v>
      </c>
      <c r="BJ2746" s="71">
        <v>5.1100000000000003</v>
      </c>
      <c r="BK2746" s="71">
        <v>4.9859999999999998</v>
      </c>
      <c r="BL2746" s="71">
        <v>5.5127499999999996</v>
      </c>
      <c r="BM2746" s="71">
        <v>6.0394999999999994</v>
      </c>
      <c r="BN2746" s="71">
        <v>9.1999999999999993</v>
      </c>
      <c r="BO2746" s="71">
        <v>10.413</v>
      </c>
      <c r="BR2746" s="66">
        <v>44785</v>
      </c>
      <c r="BS2746" s="71">
        <v>9.75</v>
      </c>
      <c r="BT2746" s="71">
        <v>10.75</v>
      </c>
      <c r="BU2746" s="71">
        <v>15</v>
      </c>
      <c r="BV2746" s="71">
        <v>17.5</v>
      </c>
      <c r="BW2746" s="71">
        <v>31.49</v>
      </c>
      <c r="BX2746" s="71">
        <v>32.99</v>
      </c>
      <c r="BY2746" s="71">
        <v>32.945</v>
      </c>
      <c r="BZ2746" s="71">
        <v>32.9</v>
      </c>
      <c r="CC2746" s="66"/>
      <c r="CF2746" s="66"/>
      <c r="CI2746" s="66"/>
      <c r="CL2746" s="66"/>
      <c r="CO2746" s="66"/>
      <c r="CR2746" s="66"/>
      <c r="CU2746" s="66"/>
      <c r="CX2746" s="66"/>
    </row>
    <row r="2747" spans="13:102" ht="15" customHeight="1" x14ac:dyDescent="0.3">
      <c r="M2747" s="66">
        <v>44348</v>
      </c>
      <c r="N2747" s="71">
        <v>7.6E-3</v>
      </c>
      <c r="O2747" s="71">
        <v>3.04E-2</v>
      </c>
      <c r="P2747" s="71">
        <v>4.0599999999999997E-2</v>
      </c>
      <c r="Q2747" s="71">
        <v>0.14660000000000001</v>
      </c>
      <c r="R2747" s="71">
        <v>0.30320000000000003</v>
      </c>
      <c r="S2747" s="71">
        <v>0.8044</v>
      </c>
      <c r="T2747" s="71">
        <v>1.6061999999999999</v>
      </c>
      <c r="U2747" s="71">
        <v>1.9066999999999998</v>
      </c>
      <c r="X2747" s="66">
        <v>44396</v>
      </c>
      <c r="Y2747" s="71">
        <v>-0.64190000000000003</v>
      </c>
      <c r="Z2747" s="71">
        <v>-0.63629999999999998</v>
      </c>
      <c r="AA2747" s="71">
        <v>-0.64100000000000001</v>
      </c>
      <c r="AB2747" s="71">
        <v>-0.66</v>
      </c>
      <c r="AC2747" s="71">
        <v>-0.63700000000000001</v>
      </c>
      <c r="AD2747" s="71">
        <v>-0.60899999999999999</v>
      </c>
      <c r="AE2747" s="71">
        <v>-3.9E-2</v>
      </c>
      <c r="AF2747" s="71">
        <v>0.22900000000000001</v>
      </c>
      <c r="AJ2747" s="66">
        <v>44490</v>
      </c>
      <c r="AK2747" s="71">
        <v>-0.114</v>
      </c>
      <c r="AL2747" s="71">
        <v>-0.114</v>
      </c>
      <c r="AM2747" s="71">
        <v>-0.122</v>
      </c>
      <c r="AN2747" s="71">
        <v>-0.11700000000000001</v>
      </c>
      <c r="AO2747" s="71">
        <v>-0.111</v>
      </c>
      <c r="AP2747" s="71">
        <v>-7.6999999999999999E-2</v>
      </c>
      <c r="AQ2747" s="71">
        <v>8.5000000000000006E-2</v>
      </c>
      <c r="AR2747" s="71">
        <v>0.28000000000000003</v>
      </c>
      <c r="AV2747" s="66">
        <v>44404</v>
      </c>
      <c r="AW2747" s="71">
        <v>-0.56999999999999995</v>
      </c>
      <c r="AX2747" s="71">
        <v>-0.58599999999999997</v>
      </c>
      <c r="AY2747" s="71">
        <v>-0.57099999999999995</v>
      </c>
      <c r="AZ2747" s="71">
        <v>-0.57499999999999996</v>
      </c>
      <c r="BA2747" s="71">
        <v>-0.5</v>
      </c>
      <c r="BB2747" s="71">
        <v>-0.38300000000000001</v>
      </c>
      <c r="BC2747" s="71">
        <v>0.27200000000000002</v>
      </c>
      <c r="BD2747" s="71">
        <v>0.72299999999999998</v>
      </c>
      <c r="BG2747" s="66">
        <v>44410</v>
      </c>
      <c r="BH2747" s="71">
        <v>3.99</v>
      </c>
      <c r="BI2747" s="71">
        <v>4.6100000000000003</v>
      </c>
      <c r="BJ2747" s="71">
        <v>5.1100000000000003</v>
      </c>
      <c r="BK2747" s="71">
        <v>4.9790000000000001</v>
      </c>
      <c r="BL2747" s="71">
        <v>5.4987500000000002</v>
      </c>
      <c r="BM2747" s="71">
        <v>6.0185000000000004</v>
      </c>
      <c r="BN2747" s="71">
        <v>9.1370000000000005</v>
      </c>
      <c r="BO2747" s="71">
        <v>10.335000000000001</v>
      </c>
      <c r="BR2747" s="66">
        <v>44786</v>
      </c>
      <c r="BS2747" s="71">
        <v>9.75</v>
      </c>
      <c r="BT2747" s="71">
        <v>10.75</v>
      </c>
      <c r="BU2747" s="71">
        <v>15</v>
      </c>
      <c r="BV2747" s="71">
        <v>17.5</v>
      </c>
      <c r="BW2747" s="71">
        <v>31.49</v>
      </c>
      <c r="BX2747" s="71">
        <v>32.99</v>
      </c>
      <c r="BY2747" s="71">
        <v>32.945</v>
      </c>
      <c r="BZ2747" s="71">
        <v>32.9</v>
      </c>
      <c r="CC2747" s="66"/>
      <c r="CF2747" s="66"/>
      <c r="CI2747" s="66"/>
      <c r="CL2747" s="66"/>
      <c r="CO2747" s="66"/>
      <c r="CR2747" s="66"/>
      <c r="CU2747" s="66"/>
      <c r="CX2747" s="66"/>
    </row>
    <row r="2748" spans="13:102" ht="15" customHeight="1" x14ac:dyDescent="0.3">
      <c r="M2748" s="66">
        <v>44349</v>
      </c>
      <c r="N2748" s="71">
        <v>1.2699999999999999E-2</v>
      </c>
      <c r="O2748" s="71">
        <v>3.04E-2</v>
      </c>
      <c r="P2748" s="71">
        <v>3.5499999999999997E-2</v>
      </c>
      <c r="Q2748" s="71">
        <v>0.14460000000000001</v>
      </c>
      <c r="R2748" s="71">
        <v>0.30059999999999998</v>
      </c>
      <c r="S2748" s="71">
        <v>0.79320000000000002</v>
      </c>
      <c r="T2748" s="71">
        <v>1.5874999999999999</v>
      </c>
      <c r="U2748" s="71">
        <v>1.89055</v>
      </c>
      <c r="X2748" s="66">
        <v>44397</v>
      </c>
      <c r="Y2748" s="71">
        <v>-0.64100000000000001</v>
      </c>
      <c r="Z2748" s="71">
        <v>-0.63819999999999999</v>
      </c>
      <c r="AA2748" s="71">
        <v>-0.63300000000000001</v>
      </c>
      <c r="AB2748" s="71">
        <v>-0.67800000000000005</v>
      </c>
      <c r="AC2748" s="71">
        <v>-0.65700000000000003</v>
      </c>
      <c r="AD2748" s="71">
        <v>-0.63100000000000001</v>
      </c>
      <c r="AE2748" s="71">
        <v>-5.7000000000000002E-2</v>
      </c>
      <c r="AF2748" s="71">
        <v>0.21199999999999999</v>
      </c>
      <c r="AJ2748" s="66">
        <v>44491</v>
      </c>
      <c r="AK2748" s="71">
        <v>-0.114</v>
      </c>
      <c r="AL2748" s="71">
        <v>-9.2999999999999999E-2</v>
      </c>
      <c r="AM2748" s="71">
        <v>-0.11899999999999999</v>
      </c>
      <c r="AN2748" s="71">
        <v>-0.114</v>
      </c>
      <c r="AO2748" s="71">
        <v>-0.105</v>
      </c>
      <c r="AP2748" s="71">
        <v>-6.8000000000000005E-2</v>
      </c>
      <c r="AQ2748" s="71">
        <v>9.2999999999999999E-2</v>
      </c>
      <c r="AR2748" s="71">
        <v>0.28799999999999998</v>
      </c>
      <c r="AV2748" s="66">
        <v>44405</v>
      </c>
      <c r="AW2748" s="71">
        <v>-0.58199999999999996</v>
      </c>
      <c r="AX2748" s="71">
        <v>-0.60099999999999998</v>
      </c>
      <c r="AY2748" s="71">
        <v>-0.627</v>
      </c>
      <c r="AZ2748" s="71">
        <v>-0.58299999999999996</v>
      </c>
      <c r="BA2748" s="71">
        <v>-0.50900000000000001</v>
      </c>
      <c r="BB2748" s="71">
        <v>-0.39</v>
      </c>
      <c r="BC2748" s="71">
        <v>0.27300000000000002</v>
      </c>
      <c r="BD2748" s="71">
        <v>0.73199999999999998</v>
      </c>
      <c r="BG2748" s="66">
        <v>44411</v>
      </c>
      <c r="BH2748" s="71">
        <v>3.99</v>
      </c>
      <c r="BI2748" s="71">
        <v>4.6100000000000003</v>
      </c>
      <c r="BJ2748" s="71">
        <v>5.1100000000000003</v>
      </c>
      <c r="BK2748" s="71">
        <v>4.9820000000000002</v>
      </c>
      <c r="BL2748" s="71">
        <v>5.5055000000000005</v>
      </c>
      <c r="BM2748" s="71">
        <v>6.0290000000000008</v>
      </c>
      <c r="BN2748" s="71">
        <v>9.17</v>
      </c>
      <c r="BO2748" s="71">
        <v>10.364000000000001</v>
      </c>
      <c r="BR2748" s="66">
        <v>44787</v>
      </c>
      <c r="BS2748" s="71">
        <v>9.75</v>
      </c>
      <c r="BT2748" s="71">
        <v>10.75</v>
      </c>
      <c r="BU2748" s="71">
        <v>15</v>
      </c>
      <c r="BV2748" s="71">
        <v>17.5</v>
      </c>
      <c r="BW2748" s="71">
        <v>31.49</v>
      </c>
      <c r="BX2748" s="71">
        <v>32.99</v>
      </c>
      <c r="BY2748" s="71">
        <v>32.945</v>
      </c>
      <c r="BZ2748" s="71">
        <v>32.9</v>
      </c>
      <c r="CC2748" s="66"/>
      <c r="CF2748" s="66"/>
      <c r="CI2748" s="66"/>
      <c r="CL2748" s="66"/>
      <c r="CO2748" s="66"/>
      <c r="CR2748" s="66"/>
      <c r="CU2748" s="66"/>
      <c r="CX2748" s="66"/>
    </row>
    <row r="2749" spans="13:102" ht="15" customHeight="1" x14ac:dyDescent="0.3">
      <c r="M2749" s="66">
        <v>44350</v>
      </c>
      <c r="N2749" s="71">
        <v>1.2699999999999999E-2</v>
      </c>
      <c r="O2749" s="71">
        <v>3.04E-2</v>
      </c>
      <c r="P2749" s="71">
        <v>3.7999999999999999E-2</v>
      </c>
      <c r="Q2749" s="71">
        <v>0.1545</v>
      </c>
      <c r="R2749" s="71">
        <v>0.32469999999999999</v>
      </c>
      <c r="S2749" s="71">
        <v>0.8397</v>
      </c>
      <c r="T2749" s="71">
        <v>1.625</v>
      </c>
      <c r="U2749" s="71">
        <v>1.9218999999999999</v>
      </c>
      <c r="X2749" s="66">
        <v>44398</v>
      </c>
      <c r="Y2749" s="71">
        <v>-0.64219999999999999</v>
      </c>
      <c r="Z2749" s="71">
        <v>-0.63890000000000002</v>
      </c>
      <c r="AA2749" s="71">
        <v>-0.63200000000000001</v>
      </c>
      <c r="AB2749" s="71">
        <v>-0.66800000000000004</v>
      </c>
      <c r="AC2749" s="71">
        <v>-0.65200000000000002</v>
      </c>
      <c r="AD2749" s="71">
        <v>-0.628</v>
      </c>
      <c r="AE2749" s="71">
        <v>-4.5999999999999999E-2</v>
      </c>
      <c r="AF2749" s="71">
        <v>0.23699999999999999</v>
      </c>
      <c r="AJ2749" s="66">
        <v>44494</v>
      </c>
      <c r="AK2749" s="71">
        <v>-9.4E-2</v>
      </c>
      <c r="AL2749" s="71">
        <v>-0.112</v>
      </c>
      <c r="AM2749" s="71">
        <v>-0.11700000000000001</v>
      </c>
      <c r="AN2749" s="71">
        <v>-0.112</v>
      </c>
      <c r="AO2749" s="71">
        <v>-0.1</v>
      </c>
      <c r="AP2749" s="71">
        <v>-6.5000000000000002E-2</v>
      </c>
      <c r="AQ2749" s="71">
        <v>0.10100000000000001</v>
      </c>
      <c r="AR2749" s="71">
        <v>0.29699999999999999</v>
      </c>
      <c r="AV2749" s="66">
        <v>44406</v>
      </c>
      <c r="AW2749" s="71">
        <v>-0.59299999999999997</v>
      </c>
      <c r="AX2749" s="71">
        <v>-0.60799999999999998</v>
      </c>
      <c r="AY2749" s="71">
        <v>-0.61</v>
      </c>
      <c r="AZ2749" s="71">
        <v>-0.58299999999999996</v>
      </c>
      <c r="BA2749" s="71">
        <v>-0.50800000000000001</v>
      </c>
      <c r="BB2749" s="71">
        <v>-0.39600000000000002</v>
      </c>
      <c r="BC2749" s="71">
        <v>0.27300000000000002</v>
      </c>
      <c r="BD2749" s="71">
        <v>0.73499999999999999</v>
      </c>
      <c r="BG2749" s="66">
        <v>44412</v>
      </c>
      <c r="BH2749" s="71">
        <v>3.99</v>
      </c>
      <c r="BI2749" s="71">
        <v>4.6100000000000003</v>
      </c>
      <c r="BJ2749" s="71">
        <v>5.1100000000000003</v>
      </c>
      <c r="BK2749" s="71">
        <v>5.0149999999999997</v>
      </c>
      <c r="BL2749" s="71">
        <v>5.5409999999999995</v>
      </c>
      <c r="BM2749" s="71">
        <v>6.0669999999999993</v>
      </c>
      <c r="BN2749" s="71">
        <v>9.2230000000000008</v>
      </c>
      <c r="BO2749" s="71">
        <v>10.438000000000001</v>
      </c>
      <c r="BR2749" s="66">
        <v>44788</v>
      </c>
      <c r="BS2749" s="71">
        <v>9.75</v>
      </c>
      <c r="BT2749" s="71">
        <v>10.75</v>
      </c>
      <c r="BU2749" s="71">
        <v>15</v>
      </c>
      <c r="BV2749" s="71">
        <v>17.5</v>
      </c>
      <c r="BW2749" s="71">
        <v>31.49</v>
      </c>
      <c r="BX2749" s="71">
        <v>32.99</v>
      </c>
      <c r="BY2749" s="71">
        <v>32.945</v>
      </c>
      <c r="BZ2749" s="71">
        <v>32.9</v>
      </c>
      <c r="CC2749" s="66"/>
      <c r="CF2749" s="66"/>
      <c r="CI2749" s="66"/>
      <c r="CL2749" s="66"/>
      <c r="CO2749" s="66"/>
      <c r="CR2749" s="66"/>
      <c r="CU2749" s="66"/>
      <c r="CX2749" s="66"/>
    </row>
    <row r="2750" spans="13:102" ht="15" customHeight="1" x14ac:dyDescent="0.3">
      <c r="M2750" s="66">
        <v>44351</v>
      </c>
      <c r="N2750" s="71">
        <v>1.2699999999999999E-2</v>
      </c>
      <c r="O2750" s="71">
        <v>2.7900000000000001E-2</v>
      </c>
      <c r="P2750" s="71">
        <v>3.7999999999999999E-2</v>
      </c>
      <c r="Q2750" s="71">
        <v>0.14480000000000001</v>
      </c>
      <c r="R2750" s="71">
        <v>0.30080000000000001</v>
      </c>
      <c r="S2750" s="71">
        <v>0.77880000000000005</v>
      </c>
      <c r="T2750" s="71">
        <v>1.5533999999999999</v>
      </c>
      <c r="U2750" s="71">
        <v>1.84945</v>
      </c>
      <c r="X2750" s="66">
        <v>44399</v>
      </c>
      <c r="Y2750" s="71">
        <v>-0.64390000000000003</v>
      </c>
      <c r="Z2750" s="71">
        <v>-0.63849999999999996</v>
      </c>
      <c r="AA2750" s="71">
        <v>-0.63600000000000001</v>
      </c>
      <c r="AB2750" s="71">
        <v>-0.67400000000000004</v>
      </c>
      <c r="AC2750" s="71">
        <v>-0.66</v>
      </c>
      <c r="AD2750" s="71">
        <v>-0.64300000000000002</v>
      </c>
      <c r="AE2750" s="71">
        <v>-8.4000000000000005E-2</v>
      </c>
      <c r="AF2750" s="71">
        <v>0.19900000000000001</v>
      </c>
      <c r="AJ2750" s="66">
        <v>44495</v>
      </c>
      <c r="AK2750" s="71">
        <v>-0.106</v>
      </c>
      <c r="AL2750" s="71">
        <v>-0.112</v>
      </c>
      <c r="AM2750" s="71">
        <v>-0.11700000000000001</v>
      </c>
      <c r="AN2750" s="71">
        <v>-0.108</v>
      </c>
      <c r="AO2750" s="71">
        <v>-9.6000000000000002E-2</v>
      </c>
      <c r="AP2750" s="71">
        <v>-5.8999999999999997E-2</v>
      </c>
      <c r="AQ2750" s="71">
        <v>0.10299999999999999</v>
      </c>
      <c r="AR2750" s="71">
        <v>0.29599999999999999</v>
      </c>
      <c r="AV2750" s="66">
        <v>44407</v>
      </c>
      <c r="AW2750" s="71">
        <v>-0.57899999999999996</v>
      </c>
      <c r="AX2750" s="71">
        <v>-0.58399999999999996</v>
      </c>
      <c r="AY2750" s="71">
        <v>-0.57699999999999996</v>
      </c>
      <c r="AZ2750" s="71">
        <v>-0.58399999999999996</v>
      </c>
      <c r="BA2750" s="71">
        <v>-0.5</v>
      </c>
      <c r="BB2750" s="71">
        <v>-0.39</v>
      </c>
      <c r="BC2750" s="71">
        <v>0.26800000000000002</v>
      </c>
      <c r="BD2750" s="71">
        <v>0.72199999999999998</v>
      </c>
      <c r="BG2750" s="66">
        <v>44413</v>
      </c>
      <c r="BH2750" s="71">
        <v>3.99</v>
      </c>
      <c r="BI2750" s="71">
        <v>4.6100000000000003</v>
      </c>
      <c r="BJ2750" s="71">
        <v>5.1100000000000003</v>
      </c>
      <c r="BK2750" s="71">
        <v>5.0410000000000004</v>
      </c>
      <c r="BL2750" s="71">
        <v>5.5660000000000007</v>
      </c>
      <c r="BM2750" s="71">
        <v>6.0910000000000011</v>
      </c>
      <c r="BN2750" s="71">
        <v>9.2409999999999997</v>
      </c>
      <c r="BO2750" s="71">
        <v>10.461</v>
      </c>
      <c r="BR2750" s="66">
        <v>44789</v>
      </c>
      <c r="BS2750" s="71">
        <v>9.75</v>
      </c>
      <c r="BT2750" s="71">
        <v>10.75</v>
      </c>
      <c r="BU2750" s="71">
        <v>15</v>
      </c>
      <c r="BV2750" s="71">
        <v>17.5</v>
      </c>
      <c r="BW2750" s="71">
        <v>31.49</v>
      </c>
      <c r="BX2750" s="71">
        <v>32.99</v>
      </c>
      <c r="BY2750" s="71">
        <v>32.945</v>
      </c>
      <c r="BZ2750" s="71">
        <v>32.9</v>
      </c>
      <c r="CC2750" s="66"/>
      <c r="CF2750" s="66"/>
      <c r="CI2750" s="66"/>
      <c r="CL2750" s="66"/>
      <c r="CO2750" s="66"/>
      <c r="CR2750" s="66"/>
      <c r="CU2750" s="66"/>
      <c r="CX2750" s="66"/>
    </row>
    <row r="2751" spans="13:102" ht="15" customHeight="1" x14ac:dyDescent="0.3">
      <c r="M2751" s="66">
        <v>44352</v>
      </c>
      <c r="N2751" s="71">
        <v>1.2699999999999999E-2</v>
      </c>
      <c r="O2751" s="71">
        <v>2.7900000000000001E-2</v>
      </c>
      <c r="P2751" s="71">
        <v>3.7999999999999999E-2</v>
      </c>
      <c r="Q2751" s="71">
        <v>0.14480000000000001</v>
      </c>
      <c r="R2751" s="71">
        <v>0.30080000000000001</v>
      </c>
      <c r="S2751" s="71">
        <v>0.77880000000000005</v>
      </c>
      <c r="T2751" s="71">
        <v>1.5533999999999999</v>
      </c>
      <c r="U2751" s="71">
        <v>1.84945</v>
      </c>
      <c r="X2751" s="66">
        <v>44400</v>
      </c>
      <c r="Y2751" s="71">
        <v>-0.64759999999999995</v>
      </c>
      <c r="Z2751" s="71">
        <v>-0.64180000000000004</v>
      </c>
      <c r="AA2751" s="71">
        <v>-0.63300000000000001</v>
      </c>
      <c r="AB2751" s="71">
        <v>-0.68400000000000005</v>
      </c>
      <c r="AC2751" s="71">
        <v>-0.66500000000000004</v>
      </c>
      <c r="AD2751" s="71">
        <v>-0.65300000000000002</v>
      </c>
      <c r="AE2751" s="71">
        <v>-8.7999999999999995E-2</v>
      </c>
      <c r="AF2751" s="71">
        <v>0.19700000000000001</v>
      </c>
      <c r="AJ2751" s="66">
        <v>44496</v>
      </c>
      <c r="AK2751" s="71">
        <v>-0.106</v>
      </c>
      <c r="AL2751" s="71">
        <v>-0.111</v>
      </c>
      <c r="AM2751" s="71">
        <v>-0.11799999999999999</v>
      </c>
      <c r="AN2751" s="71">
        <v>-0.11</v>
      </c>
      <c r="AO2751" s="71">
        <v>-9.8000000000000004E-2</v>
      </c>
      <c r="AP2751" s="71">
        <v>-6.8000000000000005E-2</v>
      </c>
      <c r="AQ2751" s="71">
        <v>9.6000000000000002E-2</v>
      </c>
      <c r="AR2751" s="71">
        <v>0.29499999999999998</v>
      </c>
      <c r="AV2751" s="66">
        <v>44410</v>
      </c>
      <c r="AW2751" s="71">
        <v>-0.58099999999999996</v>
      </c>
      <c r="AX2751" s="71">
        <v>-0.57599999999999996</v>
      </c>
      <c r="AY2751" s="71">
        <v>-0.58399999999999996</v>
      </c>
      <c r="AZ2751" s="71">
        <v>-0.60399999999999998</v>
      </c>
      <c r="BA2751" s="71">
        <v>-0.52</v>
      </c>
      <c r="BB2751" s="71">
        <v>-0.41399999999999998</v>
      </c>
      <c r="BC2751" s="71">
        <v>0.23300000000000001</v>
      </c>
      <c r="BD2751" s="71">
        <v>0.69</v>
      </c>
      <c r="BG2751" s="66">
        <v>44414</v>
      </c>
      <c r="BH2751" s="71">
        <v>3.5</v>
      </c>
      <c r="BI2751" s="71">
        <v>4.09</v>
      </c>
      <c r="BJ2751" s="71">
        <v>5.04</v>
      </c>
      <c r="BK2751" s="71">
        <v>5.0549999999999997</v>
      </c>
      <c r="BL2751" s="71">
        <v>5.5894999999999992</v>
      </c>
      <c r="BM2751" s="71">
        <v>6.1239999999999988</v>
      </c>
      <c r="BN2751" s="71">
        <v>9.3309999999999995</v>
      </c>
      <c r="BO2751" s="71">
        <v>10.551</v>
      </c>
      <c r="BR2751" s="66">
        <v>44790</v>
      </c>
      <c r="BS2751" s="71">
        <v>9.75</v>
      </c>
      <c r="BT2751" s="71">
        <v>10.75</v>
      </c>
      <c r="BU2751" s="71">
        <v>15</v>
      </c>
      <c r="BV2751" s="71">
        <v>17.5</v>
      </c>
      <c r="BW2751" s="71">
        <v>31.49</v>
      </c>
      <c r="BX2751" s="71">
        <v>32.99</v>
      </c>
      <c r="BY2751" s="71">
        <v>32.945</v>
      </c>
      <c r="BZ2751" s="71">
        <v>32.9</v>
      </c>
      <c r="CC2751" s="66"/>
      <c r="CF2751" s="66"/>
      <c r="CI2751" s="66"/>
      <c r="CL2751" s="66"/>
      <c r="CO2751" s="66"/>
      <c r="CR2751" s="66"/>
      <c r="CU2751" s="66"/>
      <c r="CX2751" s="66"/>
    </row>
    <row r="2752" spans="13:102" ht="15" customHeight="1" x14ac:dyDescent="0.3">
      <c r="M2752" s="66">
        <v>44353</v>
      </c>
      <c r="N2752" s="71">
        <v>1.2699999999999999E-2</v>
      </c>
      <c r="O2752" s="71">
        <v>2.7900000000000001E-2</v>
      </c>
      <c r="P2752" s="71">
        <v>3.7999999999999999E-2</v>
      </c>
      <c r="Q2752" s="71">
        <v>0.14480000000000001</v>
      </c>
      <c r="R2752" s="71">
        <v>0.30080000000000001</v>
      </c>
      <c r="S2752" s="71">
        <v>0.77880000000000005</v>
      </c>
      <c r="T2752" s="71">
        <v>1.5533999999999999</v>
      </c>
      <c r="U2752" s="71">
        <v>1.84945</v>
      </c>
      <c r="X2752" s="66">
        <v>44403</v>
      </c>
      <c r="Y2752" s="71">
        <v>-0.64659999999999995</v>
      </c>
      <c r="Z2752" s="71">
        <v>-0.64</v>
      </c>
      <c r="AA2752" s="71">
        <v>-0.63200000000000001</v>
      </c>
      <c r="AB2752" s="71">
        <v>-0.68700000000000006</v>
      </c>
      <c r="AC2752" s="71">
        <v>-0.66900000000000004</v>
      </c>
      <c r="AD2752" s="71">
        <v>-0.65200000000000002</v>
      </c>
      <c r="AE2752" s="71">
        <v>-7.5999999999999998E-2</v>
      </c>
      <c r="AF2752" s="71">
        <v>0.21</v>
      </c>
      <c r="AJ2752" s="66">
        <v>44497</v>
      </c>
      <c r="AK2752" s="71">
        <v>-0.106</v>
      </c>
      <c r="AL2752" s="71">
        <v>-0.112</v>
      </c>
      <c r="AM2752" s="71">
        <v>-0.114</v>
      </c>
      <c r="AN2752" s="71">
        <v>-0.10299999999999999</v>
      </c>
      <c r="AO2752" s="71">
        <v>-0.1</v>
      </c>
      <c r="AP2752" s="71">
        <v>-8.3000000000000004E-2</v>
      </c>
      <c r="AQ2752" s="71">
        <v>8.6999999999999994E-2</v>
      </c>
      <c r="AR2752" s="71">
        <v>0.28699999999999998</v>
      </c>
      <c r="AV2752" s="66">
        <v>44411</v>
      </c>
      <c r="AW2752" s="71">
        <v>-0.58799999999999997</v>
      </c>
      <c r="AX2752" s="71">
        <v>-0.58399999999999996</v>
      </c>
      <c r="AY2752" s="71">
        <v>-0.57599999999999996</v>
      </c>
      <c r="AZ2752" s="71">
        <v>-0.60099999999999998</v>
      </c>
      <c r="BA2752" s="71">
        <v>-0.51900000000000002</v>
      </c>
      <c r="BB2752" s="71">
        <v>-0.41399999999999998</v>
      </c>
      <c r="BC2752" s="71">
        <v>0.23300000000000001</v>
      </c>
      <c r="BD2752" s="71">
        <v>0.69199999999999995</v>
      </c>
      <c r="BG2752" s="66">
        <v>44417</v>
      </c>
      <c r="BH2752" s="71">
        <v>3.5</v>
      </c>
      <c r="BI2752" s="71">
        <v>4.09</v>
      </c>
      <c r="BJ2752" s="71">
        <v>5.04</v>
      </c>
      <c r="BK2752" s="71">
        <v>5.0549999999999997</v>
      </c>
      <c r="BL2752" s="71">
        <v>5.5894999999999992</v>
      </c>
      <c r="BM2752" s="71">
        <v>6.1239999999999988</v>
      </c>
      <c r="BN2752" s="71">
        <v>9.3309999999999995</v>
      </c>
      <c r="BO2752" s="71">
        <v>10.551</v>
      </c>
      <c r="BR2752" s="66">
        <v>44791</v>
      </c>
      <c r="BS2752" s="71">
        <v>9.75</v>
      </c>
      <c r="BT2752" s="71">
        <v>10.75</v>
      </c>
      <c r="BU2752" s="71">
        <v>15</v>
      </c>
      <c r="BV2752" s="71">
        <v>17.5</v>
      </c>
      <c r="BW2752" s="71">
        <v>31.49</v>
      </c>
      <c r="BX2752" s="71">
        <v>32.99</v>
      </c>
      <c r="BY2752" s="71">
        <v>32.945</v>
      </c>
      <c r="BZ2752" s="71">
        <v>32.9</v>
      </c>
      <c r="CC2752" s="66"/>
      <c r="CF2752" s="66"/>
      <c r="CI2752" s="66"/>
      <c r="CL2752" s="66"/>
      <c r="CO2752" s="66"/>
      <c r="CR2752" s="66"/>
      <c r="CU2752" s="66"/>
      <c r="CX2752" s="66"/>
    </row>
    <row r="2753" spans="13:102" ht="15" customHeight="1" x14ac:dyDescent="0.3">
      <c r="M2753" s="66">
        <v>44354</v>
      </c>
      <c r="N2753" s="71">
        <v>1.77E-2</v>
      </c>
      <c r="O2753" s="71">
        <v>3.3000000000000002E-2</v>
      </c>
      <c r="P2753" s="71">
        <v>4.5600000000000002E-2</v>
      </c>
      <c r="Q2753" s="71">
        <v>0.1547</v>
      </c>
      <c r="R2753" s="71">
        <v>0.30890000000000001</v>
      </c>
      <c r="S2753" s="71">
        <v>0.79330000000000001</v>
      </c>
      <c r="T2753" s="71">
        <v>1.5687</v>
      </c>
      <c r="U2753" s="71">
        <v>1.8666999999999998</v>
      </c>
      <c r="X2753" s="66">
        <v>44404</v>
      </c>
      <c r="Y2753" s="71">
        <v>-0.63700000000000001</v>
      </c>
      <c r="Z2753" s="71">
        <v>-0.63939999999999997</v>
      </c>
      <c r="AA2753" s="71">
        <v>-0.63200000000000001</v>
      </c>
      <c r="AB2753" s="71">
        <v>-0.69299999999999995</v>
      </c>
      <c r="AC2753" s="71">
        <v>-0.67800000000000005</v>
      </c>
      <c r="AD2753" s="71">
        <v>-0.50600000000000001</v>
      </c>
      <c r="AE2753" s="71">
        <v>-8.8999999999999996E-2</v>
      </c>
      <c r="AF2753" s="71">
        <v>0.19800000000000001</v>
      </c>
      <c r="AJ2753" s="66">
        <v>44498</v>
      </c>
      <c r="AK2753" s="71">
        <v>-0.11799999999999999</v>
      </c>
      <c r="AL2753" s="71">
        <v>-0.112</v>
      </c>
      <c r="AM2753" s="71">
        <v>-0.113</v>
      </c>
      <c r="AN2753" s="71">
        <v>-0.10199999999999999</v>
      </c>
      <c r="AO2753" s="71">
        <v>-0.1</v>
      </c>
      <c r="AP2753" s="71">
        <v>-7.2999999999999995E-2</v>
      </c>
      <c r="AQ2753" s="71">
        <v>9.4E-2</v>
      </c>
      <c r="AR2753" s="71">
        <v>0.28899999999999998</v>
      </c>
      <c r="AV2753" s="66">
        <v>44412</v>
      </c>
      <c r="AW2753" s="71">
        <v>-0.59299999999999997</v>
      </c>
      <c r="AX2753" s="71">
        <v>-0.58399999999999996</v>
      </c>
      <c r="AY2753" s="71">
        <v>-0.57599999999999996</v>
      </c>
      <c r="AZ2753" s="71">
        <v>-0.61499999999999999</v>
      </c>
      <c r="BA2753" s="71">
        <v>-0.52300000000000002</v>
      </c>
      <c r="BB2753" s="71">
        <v>-0.41899999999999998</v>
      </c>
      <c r="BC2753" s="71">
        <v>0.23</v>
      </c>
      <c r="BD2753" s="71">
        <v>0.68899999999999995</v>
      </c>
      <c r="BG2753" s="66">
        <v>44418</v>
      </c>
      <c r="BH2753" s="71">
        <v>3.5</v>
      </c>
      <c r="BI2753" s="71">
        <v>4.09</v>
      </c>
      <c r="BJ2753" s="71">
        <v>5.04</v>
      </c>
      <c r="BK2753" s="71">
        <v>5.0389999999999997</v>
      </c>
      <c r="BL2753" s="71">
        <v>5.5758749999999999</v>
      </c>
      <c r="BM2753" s="71">
        <v>6.1127500000000001</v>
      </c>
      <c r="BN2753" s="71">
        <v>9.3339999999999996</v>
      </c>
      <c r="BO2753" s="71">
        <v>10.548</v>
      </c>
      <c r="BR2753" s="66">
        <v>44792</v>
      </c>
      <c r="BS2753" s="71">
        <v>9.75</v>
      </c>
      <c r="BT2753" s="71">
        <v>10.75</v>
      </c>
      <c r="BU2753" s="71">
        <v>15</v>
      </c>
      <c r="BV2753" s="71">
        <v>17.5</v>
      </c>
      <c r="BW2753" s="71">
        <v>31.49</v>
      </c>
      <c r="BX2753" s="71">
        <v>32.99</v>
      </c>
      <c r="BY2753" s="71">
        <v>32.945</v>
      </c>
      <c r="BZ2753" s="71">
        <v>32.9</v>
      </c>
      <c r="CC2753" s="66"/>
      <c r="CF2753" s="66"/>
      <c r="CI2753" s="66"/>
      <c r="CL2753" s="66"/>
      <c r="CO2753" s="66"/>
      <c r="CR2753" s="66"/>
      <c r="CU2753" s="66"/>
      <c r="CX2753" s="66"/>
    </row>
    <row r="2754" spans="13:102" ht="15" customHeight="1" x14ac:dyDescent="0.3">
      <c r="M2754" s="66">
        <v>44355</v>
      </c>
      <c r="N2754" s="71">
        <v>2.2800000000000001E-2</v>
      </c>
      <c r="O2754" s="71">
        <v>3.5499999999999997E-2</v>
      </c>
      <c r="P2754" s="71">
        <v>4.0599999999999997E-2</v>
      </c>
      <c r="Q2754" s="71">
        <v>0.15079999999999999</v>
      </c>
      <c r="R2754" s="71">
        <v>0.29820000000000002</v>
      </c>
      <c r="S2754" s="71">
        <v>0.77239999999999998</v>
      </c>
      <c r="T2754" s="71">
        <v>1.5331000000000001</v>
      </c>
      <c r="U2754" s="71">
        <v>1.8340000000000001</v>
      </c>
      <c r="X2754" s="66">
        <v>44405</v>
      </c>
      <c r="Y2754" s="71">
        <v>-0.6361</v>
      </c>
      <c r="Z2754" s="71">
        <v>-0.63890000000000002</v>
      </c>
      <c r="AA2754" s="71">
        <v>-0.63200000000000001</v>
      </c>
      <c r="AB2754" s="71">
        <v>-0.70499999999999996</v>
      </c>
      <c r="AC2754" s="71">
        <v>-0.68700000000000006</v>
      </c>
      <c r="AD2754" s="71">
        <v>-0.50900000000000001</v>
      </c>
      <c r="AE2754" s="71">
        <v>-8.6999999999999994E-2</v>
      </c>
      <c r="AF2754" s="71">
        <v>0.20599999999999999</v>
      </c>
      <c r="AJ2754" s="66">
        <v>44501</v>
      </c>
      <c r="AK2754" s="71">
        <v>-0.11</v>
      </c>
      <c r="AL2754" s="71">
        <v>-0.112</v>
      </c>
      <c r="AM2754" s="71">
        <v>-0.109</v>
      </c>
      <c r="AN2754" s="71">
        <v>-0.10100000000000001</v>
      </c>
      <c r="AO2754" s="71">
        <v>-9.8000000000000004E-2</v>
      </c>
      <c r="AP2754" s="71">
        <v>-7.6999999999999999E-2</v>
      </c>
      <c r="AQ2754" s="71">
        <v>9.2999999999999999E-2</v>
      </c>
      <c r="AR2754" s="71">
        <v>0.28199999999999997</v>
      </c>
      <c r="AV2754" s="66">
        <v>44413</v>
      </c>
      <c r="AW2754" s="71">
        <v>-0.58799999999999997</v>
      </c>
      <c r="AX2754" s="71">
        <v>-0.57899999999999996</v>
      </c>
      <c r="AY2754" s="71">
        <v>-0.56200000000000006</v>
      </c>
      <c r="AZ2754" s="71">
        <v>-0.62</v>
      </c>
      <c r="BA2754" s="71">
        <v>-0.53200000000000003</v>
      </c>
      <c r="BB2754" s="71">
        <v>-0.436</v>
      </c>
      <c r="BC2754" s="71">
        <v>0.20499999999999999</v>
      </c>
      <c r="BD2754" s="71">
        <v>0.66300000000000003</v>
      </c>
      <c r="BG2754" s="66">
        <v>44419</v>
      </c>
      <c r="BH2754" s="71">
        <v>3.5</v>
      </c>
      <c r="BI2754" s="71">
        <v>4.09</v>
      </c>
      <c r="BJ2754" s="71">
        <v>5.04</v>
      </c>
      <c r="BK2754" s="71">
        <v>5.0359999999999996</v>
      </c>
      <c r="BL2754" s="71">
        <v>5.5728749999999998</v>
      </c>
      <c r="BM2754" s="71">
        <v>6.10975</v>
      </c>
      <c r="BN2754" s="71">
        <v>9.3309999999999995</v>
      </c>
      <c r="BO2754" s="71">
        <v>10.545999999999999</v>
      </c>
      <c r="BR2754" s="66">
        <v>44793</v>
      </c>
      <c r="BS2754" s="71">
        <v>9.75</v>
      </c>
      <c r="BT2754" s="71">
        <v>10.75</v>
      </c>
      <c r="BU2754" s="71">
        <v>15</v>
      </c>
      <c r="BV2754" s="71">
        <v>17.5</v>
      </c>
      <c r="BW2754" s="71">
        <v>31.49</v>
      </c>
      <c r="BX2754" s="71">
        <v>32.99</v>
      </c>
      <c r="BY2754" s="71">
        <v>32.945</v>
      </c>
      <c r="BZ2754" s="71">
        <v>32.9</v>
      </c>
      <c r="CC2754" s="66"/>
      <c r="CF2754" s="66"/>
      <c r="CI2754" s="66"/>
      <c r="CL2754" s="66"/>
      <c r="CO2754" s="66"/>
      <c r="CR2754" s="66"/>
      <c r="CU2754" s="66"/>
      <c r="CX2754" s="66"/>
    </row>
    <row r="2755" spans="13:102" ht="15" customHeight="1" x14ac:dyDescent="0.3">
      <c r="M2755" s="66">
        <v>44356</v>
      </c>
      <c r="N2755" s="71">
        <v>1.77E-2</v>
      </c>
      <c r="O2755" s="71">
        <v>3.3000000000000002E-2</v>
      </c>
      <c r="P2755" s="71">
        <v>4.0599999999999997E-2</v>
      </c>
      <c r="Q2755" s="71">
        <v>0.15479999999999999</v>
      </c>
      <c r="R2755" s="71">
        <v>0.31280000000000002</v>
      </c>
      <c r="S2755" s="71">
        <v>0.75</v>
      </c>
      <c r="T2755" s="71">
        <v>1.4908000000000001</v>
      </c>
      <c r="U2755" s="71">
        <v>1.79145</v>
      </c>
      <c r="X2755" s="66">
        <v>44406</v>
      </c>
      <c r="Y2755" s="71">
        <v>-0.64159999999999995</v>
      </c>
      <c r="Z2755" s="71">
        <v>-0.6411</v>
      </c>
      <c r="AA2755" s="71">
        <v>-0.626</v>
      </c>
      <c r="AB2755" s="71">
        <v>-0.70799999999999996</v>
      </c>
      <c r="AC2755" s="71">
        <v>-0.68899999999999995</v>
      </c>
      <c r="AD2755" s="71">
        <v>-0.52100000000000002</v>
      </c>
      <c r="AE2755" s="71">
        <v>-9.6000000000000002E-2</v>
      </c>
      <c r="AF2755" s="71">
        <v>0.19800000000000001</v>
      </c>
      <c r="AJ2755" s="66">
        <v>44502</v>
      </c>
      <c r="AK2755" s="71">
        <v>-0.11899999999999999</v>
      </c>
      <c r="AL2755" s="71">
        <v>-0.113</v>
      </c>
      <c r="AM2755" s="71">
        <v>-0.109</v>
      </c>
      <c r="AN2755" s="71">
        <v>-0.10299999999999999</v>
      </c>
      <c r="AO2755" s="71">
        <v>-0.1</v>
      </c>
      <c r="AP2755" s="71">
        <v>-8.2000000000000003E-2</v>
      </c>
      <c r="AQ2755" s="71">
        <v>7.2999999999999995E-2</v>
      </c>
      <c r="AR2755" s="71">
        <v>0.26800000000000002</v>
      </c>
      <c r="AV2755" s="66">
        <v>44414</v>
      </c>
      <c r="AW2755" s="71">
        <v>-0.59199999999999997</v>
      </c>
      <c r="AX2755" s="71">
        <v>-0.57899999999999996</v>
      </c>
      <c r="AY2755" s="71">
        <v>-0.55700000000000005</v>
      </c>
      <c r="AZ2755" s="71">
        <v>-0.61099999999999999</v>
      </c>
      <c r="BA2755" s="71">
        <v>-0.52100000000000002</v>
      </c>
      <c r="BB2755" s="71">
        <v>-0.41199999999999998</v>
      </c>
      <c r="BC2755" s="71">
        <v>0.24099999999999999</v>
      </c>
      <c r="BD2755" s="71">
        <v>0.69399999999999995</v>
      </c>
      <c r="BG2755" s="66">
        <v>44420</v>
      </c>
      <c r="BH2755" s="71">
        <v>3.5</v>
      </c>
      <c r="BI2755" s="71">
        <v>4.09</v>
      </c>
      <c r="BJ2755" s="71">
        <v>5.04</v>
      </c>
      <c r="BK2755" s="71">
        <v>5.0220000000000002</v>
      </c>
      <c r="BL2755" s="71">
        <v>5.5566250000000004</v>
      </c>
      <c r="BM2755" s="71">
        <v>6.0912500000000005</v>
      </c>
      <c r="BN2755" s="71">
        <v>9.2989999999999995</v>
      </c>
      <c r="BO2755" s="71">
        <v>10.491</v>
      </c>
      <c r="BR2755" s="66">
        <v>44794</v>
      </c>
      <c r="BS2755" s="71">
        <v>9.75</v>
      </c>
      <c r="BT2755" s="71">
        <v>10.75</v>
      </c>
      <c r="BU2755" s="71">
        <v>15</v>
      </c>
      <c r="BV2755" s="71">
        <v>17.5</v>
      </c>
      <c r="BW2755" s="71">
        <v>31.49</v>
      </c>
      <c r="BX2755" s="71">
        <v>32.99</v>
      </c>
      <c r="BY2755" s="71">
        <v>32.945</v>
      </c>
      <c r="BZ2755" s="71">
        <v>32.9</v>
      </c>
      <c r="CC2755" s="66"/>
      <c r="CF2755" s="66"/>
      <c r="CI2755" s="66"/>
      <c r="CL2755" s="66"/>
      <c r="CO2755" s="66"/>
      <c r="CR2755" s="66"/>
      <c r="CU2755" s="66"/>
      <c r="CX2755" s="66"/>
    </row>
    <row r="2756" spans="13:102" ht="15" customHeight="1" x14ac:dyDescent="0.3">
      <c r="M2756" s="66">
        <v>44357</v>
      </c>
      <c r="N2756" s="71">
        <v>2.0299999999999999E-2</v>
      </c>
      <c r="O2756" s="71">
        <v>3.3000000000000002E-2</v>
      </c>
      <c r="P2756" s="71">
        <v>4.0599999999999997E-2</v>
      </c>
      <c r="Q2756" s="71">
        <v>0.1429</v>
      </c>
      <c r="R2756" s="71">
        <v>0.2893</v>
      </c>
      <c r="S2756" s="71">
        <v>0.71150000000000002</v>
      </c>
      <c r="T2756" s="71">
        <v>1.4318</v>
      </c>
      <c r="U2756" s="71">
        <v>1.7373499999999999</v>
      </c>
      <c r="X2756" s="66">
        <v>44407</v>
      </c>
      <c r="Y2756" s="71">
        <v>-0.64280000000000004</v>
      </c>
      <c r="Z2756" s="71">
        <v>-0.64190000000000003</v>
      </c>
      <c r="AA2756" s="71">
        <v>-0.63400000000000001</v>
      </c>
      <c r="AB2756" s="71">
        <v>-0.70799999999999996</v>
      </c>
      <c r="AC2756" s="71">
        <v>-0.69299999999999995</v>
      </c>
      <c r="AD2756" s="71">
        <v>-0.52500000000000002</v>
      </c>
      <c r="AE2756" s="71">
        <v>-0.105</v>
      </c>
      <c r="AF2756" s="71">
        <v>0.185</v>
      </c>
      <c r="AJ2756" s="66">
        <v>44504</v>
      </c>
      <c r="AK2756" s="71">
        <v>-0.11899999999999999</v>
      </c>
      <c r="AL2756" s="71">
        <v>-0.112</v>
      </c>
      <c r="AM2756" s="71">
        <v>-0.11</v>
      </c>
      <c r="AN2756" s="71">
        <v>-0.107</v>
      </c>
      <c r="AO2756" s="71">
        <v>-0.105</v>
      </c>
      <c r="AP2756" s="71">
        <v>-8.6999999999999994E-2</v>
      </c>
      <c r="AQ2756" s="71">
        <v>6.9000000000000006E-2</v>
      </c>
      <c r="AR2756" s="71">
        <v>0.26400000000000001</v>
      </c>
      <c r="AV2756" s="66">
        <v>44417</v>
      </c>
      <c r="AW2756" s="71">
        <v>-0.59599999999999997</v>
      </c>
      <c r="AX2756" s="71">
        <v>-0.58599999999999997</v>
      </c>
      <c r="AY2756" s="71">
        <v>-0.55800000000000005</v>
      </c>
      <c r="AZ2756" s="71">
        <v>-0.60799999999999998</v>
      </c>
      <c r="BA2756" s="71">
        <v>-0.51900000000000002</v>
      </c>
      <c r="BB2756" s="71">
        <v>-0.41499999999999998</v>
      </c>
      <c r="BC2756" s="71">
        <v>0.23400000000000001</v>
      </c>
      <c r="BD2756" s="71">
        <v>0.68400000000000005</v>
      </c>
      <c r="BG2756" s="66">
        <v>44421</v>
      </c>
      <c r="BH2756" s="71">
        <v>3.51</v>
      </c>
      <c r="BI2756" s="71">
        <v>4.3</v>
      </c>
      <c r="BJ2756" s="71">
        <v>5.0599999999999996</v>
      </c>
      <c r="BK2756" s="71">
        <v>5.0469999999999997</v>
      </c>
      <c r="BL2756" s="71">
        <v>5.5736249999999998</v>
      </c>
      <c r="BM2756" s="71">
        <v>6.10025</v>
      </c>
      <c r="BN2756" s="71">
        <v>9.26</v>
      </c>
      <c r="BO2756" s="71">
        <v>10.443</v>
      </c>
      <c r="BR2756" s="66">
        <v>44795</v>
      </c>
      <c r="BS2756" s="71">
        <v>9.75</v>
      </c>
      <c r="BT2756" s="71">
        <v>10.75</v>
      </c>
      <c r="BU2756" s="71">
        <v>15</v>
      </c>
      <c r="BV2756" s="71">
        <v>17.5</v>
      </c>
      <c r="BW2756" s="71">
        <v>31.49</v>
      </c>
      <c r="BX2756" s="71">
        <v>32.99</v>
      </c>
      <c r="BY2756" s="71">
        <v>32.945</v>
      </c>
      <c r="BZ2756" s="71">
        <v>32.9</v>
      </c>
      <c r="CC2756" s="66"/>
      <c r="CF2756" s="66"/>
      <c r="CI2756" s="66"/>
      <c r="CL2756" s="66"/>
      <c r="CO2756" s="66"/>
      <c r="CR2756" s="66"/>
      <c r="CU2756" s="66"/>
      <c r="CX2756" s="66"/>
    </row>
    <row r="2757" spans="13:102" ht="15" customHeight="1" x14ac:dyDescent="0.3">
      <c r="M2757" s="66">
        <v>44358</v>
      </c>
      <c r="N2757" s="71">
        <v>2.0299999999999999E-2</v>
      </c>
      <c r="O2757" s="71">
        <v>3.5499999999999997E-2</v>
      </c>
      <c r="P2757" s="71">
        <v>4.5600000000000002E-2</v>
      </c>
      <c r="Q2757" s="71">
        <v>0.1469</v>
      </c>
      <c r="R2757" s="71">
        <v>0.30759999999999998</v>
      </c>
      <c r="S2757" s="71">
        <v>0.73870000000000002</v>
      </c>
      <c r="T2757" s="71">
        <v>1.4518</v>
      </c>
      <c r="U2757" s="71">
        <v>1.7563</v>
      </c>
      <c r="X2757" s="66">
        <v>44410</v>
      </c>
      <c r="Y2757" s="71">
        <v>-0.63980000000000004</v>
      </c>
      <c r="Z2757" s="71">
        <v>-0.64270000000000005</v>
      </c>
      <c r="AA2757" s="71">
        <v>-0.63400000000000001</v>
      </c>
      <c r="AB2757" s="71">
        <v>-0.71299999999999997</v>
      </c>
      <c r="AC2757" s="71">
        <v>-0.71</v>
      </c>
      <c r="AD2757" s="71">
        <v>-0.54700000000000004</v>
      </c>
      <c r="AE2757" s="71">
        <v>-0.13700000000000001</v>
      </c>
      <c r="AF2757" s="71">
        <v>0.152</v>
      </c>
      <c r="AJ2757" s="66">
        <v>44505</v>
      </c>
      <c r="AK2757" s="71">
        <v>-0.12</v>
      </c>
      <c r="AL2757" s="71">
        <v>-0.113</v>
      </c>
      <c r="AM2757" s="71">
        <v>-0.115</v>
      </c>
      <c r="AN2757" s="71">
        <v>-0.113</v>
      </c>
      <c r="AO2757" s="71">
        <v>-0.114</v>
      </c>
      <c r="AP2757" s="71">
        <v>-9.8000000000000004E-2</v>
      </c>
      <c r="AQ2757" s="71">
        <v>5.5E-2</v>
      </c>
      <c r="AR2757" s="71">
        <v>0.252</v>
      </c>
      <c r="AV2757" s="66">
        <v>44418</v>
      </c>
      <c r="AW2757" s="71">
        <v>-0.57799999999999996</v>
      </c>
      <c r="AX2757" s="71">
        <v>-0.58099999999999996</v>
      </c>
      <c r="AY2757" s="71">
        <v>-0.55500000000000005</v>
      </c>
      <c r="AZ2757" s="71">
        <v>-0.61099999999999999</v>
      </c>
      <c r="BA2757" s="71">
        <v>-0.52200000000000002</v>
      </c>
      <c r="BB2757" s="71">
        <v>-0.41799999999999998</v>
      </c>
      <c r="BC2757" s="71">
        <v>0.22900000000000001</v>
      </c>
      <c r="BD2757" s="71">
        <v>0.67400000000000004</v>
      </c>
      <c r="BG2757" s="66">
        <v>44424</v>
      </c>
      <c r="BH2757" s="71">
        <v>3.51</v>
      </c>
      <c r="BI2757" s="71">
        <v>4.3</v>
      </c>
      <c r="BJ2757" s="71">
        <v>5.0599999999999996</v>
      </c>
      <c r="BK2757" s="71">
        <v>5.0789999999999997</v>
      </c>
      <c r="BL2757" s="71">
        <v>5.6016249999999994</v>
      </c>
      <c r="BM2757" s="71">
        <v>6.1242499999999991</v>
      </c>
      <c r="BN2757" s="71">
        <v>9.26</v>
      </c>
      <c r="BO2757" s="71">
        <v>10.455</v>
      </c>
      <c r="BR2757" s="66">
        <v>44796</v>
      </c>
      <c r="BS2757" s="71">
        <v>9.75</v>
      </c>
      <c r="BT2757" s="71">
        <v>10.75</v>
      </c>
      <c r="BU2757" s="71">
        <v>15</v>
      </c>
      <c r="BV2757" s="71">
        <v>17.5</v>
      </c>
      <c r="BW2757" s="71">
        <v>31.49</v>
      </c>
      <c r="BX2757" s="71">
        <v>32.99</v>
      </c>
      <c r="BY2757" s="71">
        <v>32.945</v>
      </c>
      <c r="BZ2757" s="71">
        <v>32.9</v>
      </c>
      <c r="CC2757" s="66"/>
      <c r="CF2757" s="66"/>
      <c r="CI2757" s="66"/>
      <c r="CL2757" s="66"/>
      <c r="CO2757" s="66"/>
      <c r="CR2757" s="66"/>
      <c r="CU2757" s="66"/>
      <c r="CX2757" s="66"/>
    </row>
    <row r="2758" spans="13:102" ht="15" customHeight="1" x14ac:dyDescent="0.3">
      <c r="M2758" s="66">
        <v>44359</v>
      </c>
      <c r="N2758" s="71">
        <v>2.0299999999999999E-2</v>
      </c>
      <c r="O2758" s="71">
        <v>3.5499999999999997E-2</v>
      </c>
      <c r="P2758" s="71">
        <v>4.5600000000000002E-2</v>
      </c>
      <c r="Q2758" s="71">
        <v>0.1469</v>
      </c>
      <c r="R2758" s="71">
        <v>0.30759999999999998</v>
      </c>
      <c r="S2758" s="71">
        <v>0.73870000000000002</v>
      </c>
      <c r="T2758" s="71">
        <v>1.4518</v>
      </c>
      <c r="U2758" s="71">
        <v>1.7563</v>
      </c>
      <c r="X2758" s="66">
        <v>44411</v>
      </c>
      <c r="Y2758" s="71">
        <v>-0.64749999999999996</v>
      </c>
      <c r="Z2758" s="71">
        <v>-0.64349999999999996</v>
      </c>
      <c r="AA2758" s="71">
        <v>-0.63600000000000001</v>
      </c>
      <c r="AB2758" s="71">
        <v>-0.69899999999999995</v>
      </c>
      <c r="AC2758" s="71">
        <v>-0.70599999999999996</v>
      </c>
      <c r="AD2758" s="71">
        <v>-0.54200000000000004</v>
      </c>
      <c r="AE2758" s="71">
        <v>-0.13400000000000001</v>
      </c>
      <c r="AF2758" s="71">
        <v>0.153</v>
      </c>
      <c r="AJ2758" s="66">
        <v>44508</v>
      </c>
      <c r="AK2758" s="71">
        <v>-0.113</v>
      </c>
      <c r="AL2758" s="71">
        <v>-0.112</v>
      </c>
      <c r="AM2758" s="71">
        <v>-0.114</v>
      </c>
      <c r="AN2758" s="71">
        <v>-0.11799999999999999</v>
      </c>
      <c r="AO2758" s="71">
        <v>-0.11700000000000001</v>
      </c>
      <c r="AP2758" s="71">
        <v>-9.7000000000000003E-2</v>
      </c>
      <c r="AQ2758" s="71">
        <v>5.6000000000000001E-2</v>
      </c>
      <c r="AR2758" s="71">
        <v>0.252</v>
      </c>
      <c r="AV2758" s="66">
        <v>44419</v>
      </c>
      <c r="AW2758" s="71">
        <v>-0.59199999999999997</v>
      </c>
      <c r="AX2758" s="71">
        <v>-0.57799999999999996</v>
      </c>
      <c r="AY2758" s="71">
        <v>-0.55100000000000005</v>
      </c>
      <c r="AZ2758" s="71">
        <v>-0.61099999999999999</v>
      </c>
      <c r="BA2758" s="71">
        <v>-0.52100000000000002</v>
      </c>
      <c r="BB2758" s="71">
        <v>-0.41099999999999998</v>
      </c>
      <c r="BC2758" s="71">
        <v>0.23699999999999999</v>
      </c>
      <c r="BD2758" s="71">
        <v>0.68200000000000005</v>
      </c>
      <c r="BG2758" s="66">
        <v>44425</v>
      </c>
      <c r="BH2758" s="71">
        <v>3.51</v>
      </c>
      <c r="BI2758" s="71">
        <v>4.3</v>
      </c>
      <c r="BJ2758" s="71">
        <v>5.0599999999999996</v>
      </c>
      <c r="BK2758" s="71">
        <v>5.0640000000000001</v>
      </c>
      <c r="BL2758" s="71">
        <v>5.586125</v>
      </c>
      <c r="BM2758" s="71">
        <v>6.10825</v>
      </c>
      <c r="BN2758" s="71">
        <v>9.2409999999999997</v>
      </c>
      <c r="BO2758" s="71">
        <v>10.454000000000001</v>
      </c>
      <c r="BR2758" s="66">
        <v>44797</v>
      </c>
      <c r="BS2758" s="71">
        <v>9.75</v>
      </c>
      <c r="BT2758" s="71">
        <v>10.75</v>
      </c>
      <c r="BU2758" s="71">
        <v>15</v>
      </c>
      <c r="BV2758" s="71">
        <v>17.5</v>
      </c>
      <c r="BW2758" s="71">
        <v>31.49</v>
      </c>
      <c r="BX2758" s="71">
        <v>32.99</v>
      </c>
      <c r="BY2758" s="71">
        <v>32.945</v>
      </c>
      <c r="BZ2758" s="71">
        <v>32.9</v>
      </c>
      <c r="CC2758" s="66"/>
      <c r="CF2758" s="66"/>
      <c r="CI2758" s="66"/>
      <c r="CL2758" s="66"/>
      <c r="CO2758" s="66"/>
      <c r="CR2758" s="66"/>
      <c r="CU2758" s="66"/>
      <c r="CX2758" s="66"/>
    </row>
    <row r="2759" spans="13:102" ht="15" customHeight="1" x14ac:dyDescent="0.3">
      <c r="M2759" s="66">
        <v>44360</v>
      </c>
      <c r="N2759" s="71">
        <v>2.0299999999999999E-2</v>
      </c>
      <c r="O2759" s="71">
        <v>3.5499999999999997E-2</v>
      </c>
      <c r="P2759" s="71">
        <v>4.5600000000000002E-2</v>
      </c>
      <c r="Q2759" s="71">
        <v>0.1469</v>
      </c>
      <c r="R2759" s="71">
        <v>0.30759999999999998</v>
      </c>
      <c r="S2759" s="71">
        <v>0.73870000000000002</v>
      </c>
      <c r="T2759" s="71">
        <v>1.4518</v>
      </c>
      <c r="U2759" s="71">
        <v>1.7563</v>
      </c>
      <c r="X2759" s="66">
        <v>44412</v>
      </c>
      <c r="Y2759" s="71">
        <v>-0.65100000000000002</v>
      </c>
      <c r="Z2759" s="71">
        <v>-0.64570000000000005</v>
      </c>
      <c r="AA2759" s="71">
        <v>-0.63900000000000001</v>
      </c>
      <c r="AB2759" s="71">
        <v>-0.71499999999999997</v>
      </c>
      <c r="AC2759" s="71">
        <v>-0.72199999999999998</v>
      </c>
      <c r="AD2759" s="71">
        <v>-0.56000000000000005</v>
      </c>
      <c r="AE2759" s="71">
        <v>-0.151</v>
      </c>
      <c r="AF2759" s="71">
        <v>0.13800000000000001</v>
      </c>
      <c r="AJ2759" s="66">
        <v>44509</v>
      </c>
      <c r="AK2759" s="71">
        <v>-0.124</v>
      </c>
      <c r="AL2759" s="71">
        <v>-0.12</v>
      </c>
      <c r="AM2759" s="71">
        <v>-0.114</v>
      </c>
      <c r="AN2759" s="71">
        <v>-0.11799999999999999</v>
      </c>
      <c r="AO2759" s="71">
        <v>-0.11700000000000001</v>
      </c>
      <c r="AP2759" s="71">
        <v>-9.5000000000000001E-2</v>
      </c>
      <c r="AQ2759" s="71">
        <v>0.06</v>
      </c>
      <c r="AR2759" s="71">
        <v>0.26100000000000001</v>
      </c>
      <c r="AV2759" s="66">
        <v>44420</v>
      </c>
      <c r="AW2759" s="71">
        <v>-0.59</v>
      </c>
      <c r="AX2759" s="71">
        <v>-0.58299999999999996</v>
      </c>
      <c r="AY2759" s="71">
        <v>-0.55300000000000005</v>
      </c>
      <c r="AZ2759" s="71">
        <v>-0.61099999999999999</v>
      </c>
      <c r="BA2759" s="71">
        <v>-0.52400000000000002</v>
      </c>
      <c r="BB2759" s="71">
        <v>-0.41899999999999998</v>
      </c>
      <c r="BC2759" s="71">
        <v>0.222</v>
      </c>
      <c r="BD2759" s="71">
        <v>0.65600000000000003</v>
      </c>
      <c r="BG2759" s="66">
        <v>44426</v>
      </c>
      <c r="BH2759" s="71">
        <v>3.51</v>
      </c>
      <c r="BI2759" s="71">
        <v>4.3</v>
      </c>
      <c r="BJ2759" s="71">
        <v>5.0599999999999996</v>
      </c>
      <c r="BK2759" s="71">
        <v>5.0359999999999996</v>
      </c>
      <c r="BL2759" s="71">
        <v>5.5619999999999994</v>
      </c>
      <c r="BM2759" s="71">
        <v>6.0879999999999992</v>
      </c>
      <c r="BN2759" s="71">
        <v>9.2439999999999998</v>
      </c>
      <c r="BO2759" s="71">
        <v>10.462999999999999</v>
      </c>
      <c r="BR2759" s="66">
        <v>44798</v>
      </c>
      <c r="BS2759" s="71">
        <v>10</v>
      </c>
      <c r="BT2759" s="71">
        <v>10.5</v>
      </c>
      <c r="BU2759" s="71">
        <v>15</v>
      </c>
      <c r="BV2759" s="71">
        <v>17.5</v>
      </c>
      <c r="BW2759" s="71">
        <v>31.49</v>
      </c>
      <c r="BX2759" s="71">
        <v>32.99</v>
      </c>
      <c r="BY2759" s="71">
        <v>32.945</v>
      </c>
      <c r="BZ2759" s="71">
        <v>32.9</v>
      </c>
      <c r="CC2759" s="66"/>
      <c r="CF2759" s="66"/>
      <c r="CI2759" s="66"/>
      <c r="CL2759" s="66"/>
      <c r="CO2759" s="66"/>
      <c r="CR2759" s="66"/>
      <c r="CU2759" s="66"/>
      <c r="CX2759" s="66"/>
    </row>
    <row r="2760" spans="13:102" ht="15" customHeight="1" x14ac:dyDescent="0.3">
      <c r="M2760" s="66">
        <v>44361</v>
      </c>
      <c r="N2760" s="71">
        <v>1.2699999999999999E-2</v>
      </c>
      <c r="O2760" s="71">
        <v>2.7900000000000001E-2</v>
      </c>
      <c r="P2760" s="71">
        <v>4.5600000000000002E-2</v>
      </c>
      <c r="Q2760" s="71">
        <v>0.157</v>
      </c>
      <c r="R2760" s="71">
        <v>0.33119999999999999</v>
      </c>
      <c r="S2760" s="71">
        <v>0.78220000000000001</v>
      </c>
      <c r="T2760" s="71">
        <v>1.494</v>
      </c>
      <c r="U2760" s="71">
        <v>1.7996500000000002</v>
      </c>
      <c r="X2760" s="66">
        <v>44413</v>
      </c>
      <c r="Y2760" s="71">
        <v>-0.65529999999999999</v>
      </c>
      <c r="Z2760" s="71">
        <v>-0.6482</v>
      </c>
      <c r="AA2760" s="71">
        <v>-0.63700000000000001</v>
      </c>
      <c r="AB2760" s="71">
        <v>-0.70699999999999996</v>
      </c>
      <c r="AC2760" s="71">
        <v>-0.71499999999999997</v>
      </c>
      <c r="AD2760" s="71">
        <v>-0.55500000000000005</v>
      </c>
      <c r="AE2760" s="71">
        <v>-0.159</v>
      </c>
      <c r="AF2760" s="71">
        <v>0.126</v>
      </c>
      <c r="AJ2760" s="66">
        <v>44510</v>
      </c>
      <c r="AK2760" s="71">
        <v>-0.125</v>
      </c>
      <c r="AL2760" s="71">
        <v>-0.113</v>
      </c>
      <c r="AM2760" s="71">
        <v>-0.115</v>
      </c>
      <c r="AN2760" s="71">
        <v>-0.12</v>
      </c>
      <c r="AO2760" s="71">
        <v>-0.11799999999999999</v>
      </c>
      <c r="AP2760" s="71">
        <v>-9.5000000000000001E-2</v>
      </c>
      <c r="AQ2760" s="71">
        <v>5.8999999999999997E-2</v>
      </c>
      <c r="AR2760" s="71">
        <v>0.25900000000000001</v>
      </c>
      <c r="AV2760" s="66">
        <v>44421</v>
      </c>
      <c r="AW2760" s="71">
        <v>-0.59</v>
      </c>
      <c r="AX2760" s="71">
        <v>-0.58199999999999996</v>
      </c>
      <c r="AY2760" s="71">
        <v>-0.55400000000000005</v>
      </c>
      <c r="AZ2760" s="71">
        <v>-0.60899999999999999</v>
      </c>
      <c r="BA2760" s="71">
        <v>-0.52200000000000002</v>
      </c>
      <c r="BB2760" s="71">
        <v>-0.41799999999999998</v>
      </c>
      <c r="BC2760" s="71">
        <v>0.218</v>
      </c>
      <c r="BD2760" s="71">
        <v>0.65100000000000002</v>
      </c>
      <c r="BG2760" s="66">
        <v>44427</v>
      </c>
      <c r="BH2760" s="71">
        <v>3.51</v>
      </c>
      <c r="BI2760" s="71">
        <v>4.3</v>
      </c>
      <c r="BJ2760" s="71">
        <v>5.0599999999999996</v>
      </c>
      <c r="BK2760" s="71">
        <v>5.0629999999999997</v>
      </c>
      <c r="BL2760" s="71">
        <v>5.59375</v>
      </c>
      <c r="BM2760" s="71">
        <v>6.1245000000000003</v>
      </c>
      <c r="BN2760" s="71">
        <v>9.3089999999999993</v>
      </c>
      <c r="BO2760" s="71">
        <v>10.484</v>
      </c>
      <c r="BR2760" s="66">
        <v>44799</v>
      </c>
      <c r="BS2760" s="71">
        <v>10</v>
      </c>
      <c r="BT2760" s="71">
        <v>10.5</v>
      </c>
      <c r="BU2760" s="71">
        <v>15</v>
      </c>
      <c r="BV2760" s="71">
        <v>17.5</v>
      </c>
      <c r="BW2760" s="71">
        <v>31.49</v>
      </c>
      <c r="BX2760" s="71">
        <v>32.99</v>
      </c>
      <c r="BY2760" s="71">
        <v>32.945</v>
      </c>
      <c r="BZ2760" s="71">
        <v>32.9</v>
      </c>
      <c r="CC2760" s="66"/>
      <c r="CF2760" s="66"/>
      <c r="CI2760" s="66"/>
      <c r="CL2760" s="66"/>
      <c r="CO2760" s="66"/>
      <c r="CR2760" s="66"/>
      <c r="CU2760" s="66"/>
      <c r="CX2760" s="66"/>
    </row>
    <row r="2761" spans="13:102" ht="15" customHeight="1" x14ac:dyDescent="0.3">
      <c r="M2761" s="66">
        <v>44362</v>
      </c>
      <c r="N2761" s="71">
        <v>1.2699999999999999E-2</v>
      </c>
      <c r="O2761" s="71">
        <v>3.5499999999999997E-2</v>
      </c>
      <c r="P2761" s="71">
        <v>5.5800000000000002E-2</v>
      </c>
      <c r="Q2761" s="71">
        <v>0.16300000000000001</v>
      </c>
      <c r="R2761" s="71">
        <v>0.33389999999999997</v>
      </c>
      <c r="S2761" s="71">
        <v>0.78059999999999996</v>
      </c>
      <c r="T2761" s="71">
        <v>1.4922</v>
      </c>
      <c r="U2761" s="71">
        <v>1.7982499999999999</v>
      </c>
      <c r="X2761" s="66">
        <v>44414</v>
      </c>
      <c r="Y2761" s="71">
        <v>-0.65680000000000005</v>
      </c>
      <c r="Z2761" s="71">
        <v>-0.64910000000000001</v>
      </c>
      <c r="AA2761" s="71">
        <v>-0.63100000000000001</v>
      </c>
      <c r="AB2761" s="71">
        <v>-0.69199999999999995</v>
      </c>
      <c r="AC2761" s="71">
        <v>-0.69299999999999995</v>
      </c>
      <c r="AD2761" s="71">
        <v>-0.51900000000000002</v>
      </c>
      <c r="AE2761" s="71">
        <v>-0.11899999999999999</v>
      </c>
      <c r="AF2761" s="71">
        <v>0.16300000000000001</v>
      </c>
      <c r="AJ2761" s="66">
        <v>44511</v>
      </c>
      <c r="AK2761" s="71">
        <v>-0.125</v>
      </c>
      <c r="AL2761" s="71">
        <v>-0.12</v>
      </c>
      <c r="AM2761" s="71">
        <v>-0.113</v>
      </c>
      <c r="AN2761" s="71">
        <v>-0.11700000000000001</v>
      </c>
      <c r="AO2761" s="71">
        <v>-0.112</v>
      </c>
      <c r="AP2761" s="71">
        <v>-8.6999999999999994E-2</v>
      </c>
      <c r="AQ2761" s="71">
        <v>6.5000000000000002E-2</v>
      </c>
      <c r="AR2761" s="71">
        <v>0.26200000000000001</v>
      </c>
      <c r="AV2761" s="66">
        <v>44424</v>
      </c>
      <c r="AW2761" s="71">
        <v>-0.58499999999999996</v>
      </c>
      <c r="AX2761" s="71">
        <v>-0.59799999999999998</v>
      </c>
      <c r="AY2761" s="71">
        <v>-0.54200000000000004</v>
      </c>
      <c r="AZ2761" s="71">
        <v>-0.60899999999999999</v>
      </c>
      <c r="BA2761" s="71">
        <v>-0.52400000000000002</v>
      </c>
      <c r="BB2761" s="71">
        <v>-0.41899999999999998</v>
      </c>
      <c r="BC2761" s="71">
        <v>0.224</v>
      </c>
      <c r="BD2761" s="71">
        <v>0.66600000000000004</v>
      </c>
      <c r="BG2761" s="66">
        <v>44428</v>
      </c>
      <c r="BH2761" s="71">
        <v>3.93</v>
      </c>
      <c r="BI2761" s="71">
        <v>4.41</v>
      </c>
      <c r="BJ2761" s="71">
        <v>5.05</v>
      </c>
      <c r="BK2761" s="71">
        <v>5.0330000000000004</v>
      </c>
      <c r="BL2761" s="71">
        <v>5.5674999999999999</v>
      </c>
      <c r="BM2761" s="71">
        <v>6.1019999999999994</v>
      </c>
      <c r="BN2761" s="71">
        <v>9.3089999999999993</v>
      </c>
      <c r="BO2761" s="71">
        <v>10.462999999999999</v>
      </c>
      <c r="BR2761" s="66">
        <v>44800</v>
      </c>
      <c r="BS2761" s="71">
        <v>10</v>
      </c>
      <c r="BT2761" s="71">
        <v>10.5</v>
      </c>
      <c r="BU2761" s="71">
        <v>15</v>
      </c>
      <c r="BV2761" s="71">
        <v>17.5</v>
      </c>
      <c r="BW2761" s="71">
        <v>31.49</v>
      </c>
      <c r="BX2761" s="71">
        <v>32.99</v>
      </c>
      <c r="BY2761" s="71">
        <v>32.945</v>
      </c>
      <c r="BZ2761" s="71">
        <v>32.9</v>
      </c>
      <c r="CC2761" s="66"/>
      <c r="CF2761" s="66"/>
      <c r="CI2761" s="66"/>
      <c r="CL2761" s="66"/>
      <c r="CO2761" s="66"/>
      <c r="CR2761" s="66"/>
      <c r="CU2761" s="66"/>
      <c r="CX2761" s="66"/>
    </row>
    <row r="2762" spans="13:102" ht="15" customHeight="1" x14ac:dyDescent="0.3">
      <c r="M2762" s="66">
        <v>44363</v>
      </c>
      <c r="N2762" s="71">
        <v>2.2800000000000001E-2</v>
      </c>
      <c r="O2762" s="71">
        <v>4.3099999999999999E-2</v>
      </c>
      <c r="P2762" s="71">
        <v>7.0999999999999994E-2</v>
      </c>
      <c r="Q2762" s="71">
        <v>0.20519999999999999</v>
      </c>
      <c r="R2762" s="71">
        <v>0.41289999999999999</v>
      </c>
      <c r="S2762" s="71">
        <v>0.89539999999999997</v>
      </c>
      <c r="T2762" s="71">
        <v>1.5754000000000001</v>
      </c>
      <c r="U2762" s="71">
        <v>1.857</v>
      </c>
      <c r="X2762" s="66">
        <v>44417</v>
      </c>
      <c r="Y2762" s="71">
        <v>-0.65600000000000003</v>
      </c>
      <c r="Z2762" s="71">
        <v>-0.64990000000000003</v>
      </c>
      <c r="AA2762" s="71">
        <v>-0.63700000000000001</v>
      </c>
      <c r="AB2762" s="71">
        <v>-0.68899999999999995</v>
      </c>
      <c r="AC2762" s="71">
        <v>-0.68700000000000006</v>
      </c>
      <c r="AD2762" s="71">
        <v>-0.51600000000000001</v>
      </c>
      <c r="AE2762" s="71">
        <v>-0.126</v>
      </c>
      <c r="AF2762" s="71">
        <v>0.154</v>
      </c>
      <c r="AJ2762" s="66">
        <v>44512</v>
      </c>
      <c r="AK2762" s="71">
        <v>-0.125</v>
      </c>
      <c r="AL2762" s="71">
        <v>-0.13200000000000001</v>
      </c>
      <c r="AM2762" s="71">
        <v>-0.13600000000000001</v>
      </c>
      <c r="AN2762" s="71">
        <v>-0.11799999999999999</v>
      </c>
      <c r="AO2762" s="71">
        <v>-0.111</v>
      </c>
      <c r="AP2762" s="71">
        <v>-7.9000000000000001E-2</v>
      </c>
      <c r="AQ2762" s="71">
        <v>7.0999999999999994E-2</v>
      </c>
      <c r="AR2762" s="71">
        <v>0.26900000000000002</v>
      </c>
      <c r="AV2762" s="66">
        <v>44425</v>
      </c>
      <c r="AW2762" s="71">
        <v>-0.58299999999999996</v>
      </c>
      <c r="AX2762" s="71">
        <v>-0.58899999999999997</v>
      </c>
      <c r="AY2762" s="71">
        <v>-0.55300000000000005</v>
      </c>
      <c r="AZ2762" s="71">
        <v>-0.61</v>
      </c>
      <c r="BA2762" s="71">
        <v>-0.52300000000000002</v>
      </c>
      <c r="BB2762" s="71">
        <v>-0.41599999999999998</v>
      </c>
      <c r="BC2762" s="71">
        <v>0.22900000000000001</v>
      </c>
      <c r="BD2762" s="71">
        <v>0.67500000000000004</v>
      </c>
      <c r="BG2762" s="66">
        <v>44431</v>
      </c>
      <c r="BH2762" s="71">
        <v>3.93</v>
      </c>
      <c r="BI2762" s="71">
        <v>4.41</v>
      </c>
      <c r="BJ2762" s="71">
        <v>5.05</v>
      </c>
      <c r="BK2762" s="71">
        <v>5.0229999999999997</v>
      </c>
      <c r="BL2762" s="71">
        <v>5.5506250000000001</v>
      </c>
      <c r="BM2762" s="71">
        <v>6.0782500000000006</v>
      </c>
      <c r="BN2762" s="71">
        <v>9.2439999999999998</v>
      </c>
      <c r="BO2762" s="71">
        <v>10.407999999999999</v>
      </c>
      <c r="BR2762" s="66">
        <v>44801</v>
      </c>
      <c r="BS2762" s="71">
        <v>10</v>
      </c>
      <c r="BT2762" s="71">
        <v>10.5</v>
      </c>
      <c r="BU2762" s="71">
        <v>15</v>
      </c>
      <c r="BV2762" s="71">
        <v>17.5</v>
      </c>
      <c r="BW2762" s="71">
        <v>31.49</v>
      </c>
      <c r="BX2762" s="71">
        <v>32.99</v>
      </c>
      <c r="BY2762" s="71">
        <v>32.945</v>
      </c>
      <c r="BZ2762" s="71">
        <v>32.9</v>
      </c>
      <c r="CC2762" s="66"/>
      <c r="CF2762" s="66"/>
      <c r="CI2762" s="66"/>
      <c r="CL2762" s="66"/>
      <c r="CO2762" s="66"/>
      <c r="CR2762" s="66"/>
      <c r="CU2762" s="66"/>
      <c r="CX2762" s="66"/>
    </row>
    <row r="2763" spans="13:102" ht="15" customHeight="1" x14ac:dyDescent="0.3">
      <c r="M2763" s="66">
        <v>44364</v>
      </c>
      <c r="N2763" s="71">
        <v>2.53E-2</v>
      </c>
      <c r="O2763" s="71">
        <v>4.0599999999999997E-2</v>
      </c>
      <c r="P2763" s="71">
        <v>6.8500000000000005E-2</v>
      </c>
      <c r="Q2763" s="71">
        <v>0.20930000000000001</v>
      </c>
      <c r="R2763" s="71">
        <v>0.43149999999999999</v>
      </c>
      <c r="S2763" s="71">
        <v>0.88090000000000002</v>
      </c>
      <c r="T2763" s="71">
        <v>1.504</v>
      </c>
      <c r="U2763" s="71">
        <v>1.77105</v>
      </c>
      <c r="X2763" s="66">
        <v>44418</v>
      </c>
      <c r="Y2763" s="71">
        <v>-0.64100000000000001</v>
      </c>
      <c r="Z2763" s="71">
        <v>-0.66990000000000005</v>
      </c>
      <c r="AA2763" s="71">
        <v>-0.63700000000000001</v>
      </c>
      <c r="AB2763" s="71">
        <v>-0.69899999999999995</v>
      </c>
      <c r="AC2763" s="71">
        <v>-0.68899999999999995</v>
      </c>
      <c r="AD2763" s="71">
        <v>-0.51600000000000001</v>
      </c>
      <c r="AE2763" s="71">
        <v>-0.127</v>
      </c>
      <c r="AF2763" s="71">
        <v>0.14899999999999999</v>
      </c>
      <c r="AJ2763" s="66">
        <v>44515</v>
      </c>
      <c r="AK2763" s="71">
        <v>-0.13300000000000001</v>
      </c>
      <c r="AL2763" s="71">
        <v>-0.13300000000000001</v>
      </c>
      <c r="AM2763" s="71">
        <v>-0.13300000000000001</v>
      </c>
      <c r="AN2763" s="71">
        <v>-0.122</v>
      </c>
      <c r="AO2763" s="71">
        <v>-0.114</v>
      </c>
      <c r="AP2763" s="71">
        <v>-8.6999999999999994E-2</v>
      </c>
      <c r="AQ2763" s="71">
        <v>6.3E-2</v>
      </c>
      <c r="AR2763" s="71">
        <v>0.26400000000000001</v>
      </c>
      <c r="AV2763" s="66">
        <v>44426</v>
      </c>
      <c r="AW2763" s="71">
        <v>-0.58499999999999996</v>
      </c>
      <c r="AX2763" s="71">
        <v>-0.59099999999999997</v>
      </c>
      <c r="AY2763" s="71">
        <v>-0.56899999999999995</v>
      </c>
      <c r="AZ2763" s="71">
        <v>-0.61699999999999999</v>
      </c>
      <c r="BA2763" s="71">
        <v>-0.53800000000000003</v>
      </c>
      <c r="BB2763" s="71">
        <v>-0.43099999999999999</v>
      </c>
      <c r="BC2763" s="71">
        <v>0.218</v>
      </c>
      <c r="BD2763" s="71">
        <v>0.66800000000000004</v>
      </c>
      <c r="BG2763" s="66">
        <v>44432</v>
      </c>
      <c r="BH2763" s="71">
        <v>3.93</v>
      </c>
      <c r="BI2763" s="71">
        <v>4.41</v>
      </c>
      <c r="BJ2763" s="71">
        <v>5.05</v>
      </c>
      <c r="BK2763" s="71">
        <v>5.0069999999999997</v>
      </c>
      <c r="BL2763" s="71">
        <v>5.5348749999999995</v>
      </c>
      <c r="BM2763" s="71">
        <v>6.0627499999999994</v>
      </c>
      <c r="BN2763" s="71">
        <v>9.23</v>
      </c>
      <c r="BO2763" s="71">
        <v>10.372</v>
      </c>
      <c r="BR2763" s="66">
        <v>44802</v>
      </c>
      <c r="BS2763" s="71">
        <v>10</v>
      </c>
      <c r="BT2763" s="71">
        <v>10.5</v>
      </c>
      <c r="BU2763" s="71">
        <v>15</v>
      </c>
      <c r="BV2763" s="71">
        <v>17.5</v>
      </c>
      <c r="BW2763" s="71">
        <v>31.49</v>
      </c>
      <c r="BX2763" s="71">
        <v>32.99</v>
      </c>
      <c r="BY2763" s="71">
        <v>32.945</v>
      </c>
      <c r="BZ2763" s="71">
        <v>32.9</v>
      </c>
      <c r="CC2763" s="66"/>
      <c r="CF2763" s="66"/>
      <c r="CI2763" s="66"/>
      <c r="CL2763" s="66"/>
      <c r="CO2763" s="66"/>
      <c r="CR2763" s="66"/>
      <c r="CU2763" s="66"/>
      <c r="CX2763" s="66"/>
    </row>
    <row r="2764" spans="13:102" ht="15" customHeight="1" x14ac:dyDescent="0.3">
      <c r="M2764" s="66">
        <v>44365</v>
      </c>
      <c r="N2764" s="71">
        <v>2.7900000000000001E-2</v>
      </c>
      <c r="O2764" s="71">
        <v>4.82E-2</v>
      </c>
      <c r="P2764" s="71">
        <v>7.6100000000000001E-2</v>
      </c>
      <c r="Q2764" s="71">
        <v>0.25409999999999999</v>
      </c>
      <c r="R2764" s="71">
        <v>0.46910000000000002</v>
      </c>
      <c r="S2764" s="71">
        <v>0.87460000000000004</v>
      </c>
      <c r="T2764" s="71">
        <v>1.4380999999999999</v>
      </c>
      <c r="U2764" s="71">
        <v>1.6983999999999999</v>
      </c>
      <c r="X2764" s="66">
        <v>44419</v>
      </c>
      <c r="Y2764" s="71">
        <v>-0.6381</v>
      </c>
      <c r="Z2764" s="71">
        <v>-0.66720000000000002</v>
      </c>
      <c r="AA2764" s="71">
        <v>-0.63300000000000001</v>
      </c>
      <c r="AB2764" s="71">
        <v>-0.71399999999999997</v>
      </c>
      <c r="AC2764" s="71">
        <v>-0.68600000000000005</v>
      </c>
      <c r="AD2764" s="71">
        <v>-0.51700000000000002</v>
      </c>
      <c r="AE2764" s="71">
        <v>-0.126</v>
      </c>
      <c r="AF2764" s="71">
        <v>0.153</v>
      </c>
      <c r="AJ2764" s="66">
        <v>44516</v>
      </c>
      <c r="AK2764" s="71">
        <v>-0.14000000000000001</v>
      </c>
      <c r="AL2764" s="71">
        <v>-0.13300000000000001</v>
      </c>
      <c r="AM2764" s="71">
        <v>-0.13100000000000001</v>
      </c>
      <c r="AN2764" s="71">
        <v>-0.121</v>
      </c>
      <c r="AO2764" s="71">
        <v>-0.113</v>
      </c>
      <c r="AP2764" s="71">
        <v>-8.3000000000000004E-2</v>
      </c>
      <c r="AQ2764" s="71">
        <v>7.0999999999999994E-2</v>
      </c>
      <c r="AR2764" s="71">
        <v>0.27100000000000002</v>
      </c>
      <c r="AV2764" s="66">
        <v>44427</v>
      </c>
      <c r="AW2764" s="71">
        <v>-0.58099999999999996</v>
      </c>
      <c r="AX2764" s="71">
        <v>-0.59199999999999997</v>
      </c>
      <c r="AY2764" s="71">
        <v>-0.57099999999999995</v>
      </c>
      <c r="AZ2764" s="71">
        <v>-0.61899999999999999</v>
      </c>
      <c r="BA2764" s="71">
        <v>-0.54200000000000004</v>
      </c>
      <c r="BB2764" s="71">
        <v>-0.42799999999999999</v>
      </c>
      <c r="BC2764" s="71">
        <v>0.219</v>
      </c>
      <c r="BD2764" s="71">
        <v>0.66600000000000004</v>
      </c>
      <c r="BG2764" s="66">
        <v>44433</v>
      </c>
      <c r="BH2764" s="71">
        <v>3.93</v>
      </c>
      <c r="BI2764" s="71">
        <v>4.41</v>
      </c>
      <c r="BJ2764" s="71">
        <v>5.05</v>
      </c>
      <c r="BK2764" s="71">
        <v>4.9980000000000002</v>
      </c>
      <c r="BL2764" s="71">
        <v>6.1645000000000003</v>
      </c>
      <c r="BM2764" s="71">
        <v>7.3310000000000004</v>
      </c>
      <c r="BN2764" s="71">
        <v>9.2270000000000003</v>
      </c>
      <c r="BO2764" s="71">
        <v>10.365</v>
      </c>
      <c r="BR2764" s="66">
        <v>44803</v>
      </c>
      <c r="BS2764" s="71">
        <v>10</v>
      </c>
      <c r="BT2764" s="71">
        <v>10.5</v>
      </c>
      <c r="BU2764" s="71">
        <v>15</v>
      </c>
      <c r="BV2764" s="71">
        <v>17.5</v>
      </c>
      <c r="BW2764" s="71">
        <v>31.49</v>
      </c>
      <c r="BX2764" s="71">
        <v>32.99</v>
      </c>
      <c r="BY2764" s="71">
        <v>32.945</v>
      </c>
      <c r="BZ2764" s="71">
        <v>32.9</v>
      </c>
      <c r="CC2764" s="66"/>
      <c r="CF2764" s="66"/>
      <c r="CI2764" s="66"/>
      <c r="CL2764" s="66"/>
      <c r="CO2764" s="66"/>
      <c r="CR2764" s="66"/>
      <c r="CU2764" s="66"/>
      <c r="CX2764" s="66"/>
    </row>
    <row r="2765" spans="13:102" ht="15" customHeight="1" x14ac:dyDescent="0.3">
      <c r="M2765" s="66">
        <v>44366</v>
      </c>
      <c r="N2765" s="71">
        <v>2.7900000000000001E-2</v>
      </c>
      <c r="O2765" s="71">
        <v>4.82E-2</v>
      </c>
      <c r="P2765" s="71">
        <v>7.6100000000000001E-2</v>
      </c>
      <c r="Q2765" s="71">
        <v>0.25409999999999999</v>
      </c>
      <c r="R2765" s="71">
        <v>0.46910000000000002</v>
      </c>
      <c r="S2765" s="71">
        <v>0.87460000000000004</v>
      </c>
      <c r="T2765" s="71">
        <v>1.4380999999999999</v>
      </c>
      <c r="U2765" s="71">
        <v>1.6983999999999999</v>
      </c>
      <c r="X2765" s="66">
        <v>44420</v>
      </c>
      <c r="Y2765" s="71">
        <v>-0.63739999999999997</v>
      </c>
      <c r="Z2765" s="71">
        <v>-0.66620000000000001</v>
      </c>
      <c r="AA2765" s="71">
        <v>-0.64200000000000002</v>
      </c>
      <c r="AB2765" s="71">
        <v>-0.70399999999999996</v>
      </c>
      <c r="AC2765" s="71">
        <v>-0.68400000000000005</v>
      </c>
      <c r="AD2765" s="71">
        <v>-0.51500000000000001</v>
      </c>
      <c r="AE2765" s="71">
        <v>-0.128</v>
      </c>
      <c r="AF2765" s="71">
        <v>0.152</v>
      </c>
      <c r="AJ2765" s="66">
        <v>44517</v>
      </c>
      <c r="AK2765" s="71">
        <v>-0.14000000000000001</v>
      </c>
      <c r="AL2765" s="71">
        <v>-0.13200000000000001</v>
      </c>
      <c r="AM2765" s="71">
        <v>-0.13200000000000001</v>
      </c>
      <c r="AN2765" s="71">
        <v>-0.122</v>
      </c>
      <c r="AO2765" s="71">
        <v>-0.115</v>
      </c>
      <c r="AP2765" s="71">
        <v>-8.3000000000000004E-2</v>
      </c>
      <c r="AQ2765" s="71">
        <v>7.3999999999999996E-2</v>
      </c>
      <c r="AR2765" s="71">
        <v>0.27400000000000002</v>
      </c>
      <c r="AV2765" s="66">
        <v>44428</v>
      </c>
      <c r="AW2765" s="71">
        <v>-0.58299999999999996</v>
      </c>
      <c r="AX2765" s="71">
        <v>-0.59799999999999998</v>
      </c>
      <c r="AY2765" s="71">
        <v>-0.58799999999999997</v>
      </c>
      <c r="AZ2765" s="71">
        <v>-0.623</v>
      </c>
      <c r="BA2765" s="71">
        <v>-0.54400000000000004</v>
      </c>
      <c r="BB2765" s="71">
        <v>-0.433</v>
      </c>
      <c r="BC2765" s="71">
        <v>0.21099999999999999</v>
      </c>
      <c r="BD2765" s="71">
        <v>0.65800000000000003</v>
      </c>
      <c r="BG2765" s="66">
        <v>44434</v>
      </c>
      <c r="BH2765" s="71">
        <v>3.93</v>
      </c>
      <c r="BI2765" s="71">
        <v>4.41</v>
      </c>
      <c r="BJ2765" s="71">
        <v>5.05</v>
      </c>
      <c r="BK2765" s="71">
        <v>5.0030000000000001</v>
      </c>
      <c r="BL2765" s="71">
        <v>6.1805000000000003</v>
      </c>
      <c r="BM2765" s="71">
        <v>7.3579999999999997</v>
      </c>
      <c r="BN2765" s="71">
        <v>9.2110000000000003</v>
      </c>
      <c r="BO2765" s="71">
        <v>10.34</v>
      </c>
      <c r="BR2765" s="66">
        <v>44804</v>
      </c>
      <c r="BS2765" s="71">
        <v>10</v>
      </c>
      <c r="BT2765" s="71">
        <v>10.5</v>
      </c>
      <c r="BU2765" s="71">
        <v>15</v>
      </c>
      <c r="BV2765" s="71">
        <v>17.5</v>
      </c>
      <c r="BW2765" s="71">
        <v>31.49</v>
      </c>
      <c r="BX2765" s="71">
        <v>32.99</v>
      </c>
      <c r="BY2765" s="71">
        <v>32.945</v>
      </c>
      <c r="BZ2765" s="71">
        <v>32.9</v>
      </c>
      <c r="CC2765" s="66"/>
      <c r="CF2765" s="66"/>
      <c r="CI2765" s="66"/>
      <c r="CL2765" s="66"/>
      <c r="CO2765" s="66"/>
      <c r="CR2765" s="66"/>
      <c r="CU2765" s="66"/>
      <c r="CX2765" s="66"/>
    </row>
    <row r="2766" spans="13:102" ht="15" customHeight="1" x14ac:dyDescent="0.3">
      <c r="M2766" s="66">
        <v>44367</v>
      </c>
      <c r="N2766" s="71">
        <v>2.7900000000000001E-2</v>
      </c>
      <c r="O2766" s="71">
        <v>4.82E-2</v>
      </c>
      <c r="P2766" s="71">
        <v>7.6100000000000001E-2</v>
      </c>
      <c r="Q2766" s="71">
        <v>0.25409999999999999</v>
      </c>
      <c r="R2766" s="71">
        <v>0.46910000000000002</v>
      </c>
      <c r="S2766" s="71">
        <v>0.87460000000000004</v>
      </c>
      <c r="T2766" s="71">
        <v>1.4380999999999999</v>
      </c>
      <c r="U2766" s="71">
        <v>1.6983999999999999</v>
      </c>
      <c r="X2766" s="66">
        <v>44421</v>
      </c>
      <c r="Y2766" s="71">
        <v>-0.63649999999999995</v>
      </c>
      <c r="Z2766" s="71">
        <v>-0.66349999999999998</v>
      </c>
      <c r="AA2766" s="71">
        <v>-0.63800000000000001</v>
      </c>
      <c r="AB2766" s="71">
        <v>-0.69699999999999995</v>
      </c>
      <c r="AC2766" s="71">
        <v>-0.67800000000000005</v>
      </c>
      <c r="AD2766" s="71">
        <v>-0.51200000000000001</v>
      </c>
      <c r="AE2766" s="71">
        <v>-0.129</v>
      </c>
      <c r="AF2766" s="71">
        <v>0.14799999999999999</v>
      </c>
      <c r="AJ2766" s="66">
        <v>44518</v>
      </c>
      <c r="AK2766" s="71">
        <v>-0.14000000000000001</v>
      </c>
      <c r="AL2766" s="71">
        <v>-0.13100000000000001</v>
      </c>
      <c r="AM2766" s="71">
        <v>-0.13400000000000001</v>
      </c>
      <c r="AN2766" s="71">
        <v>-0.122</v>
      </c>
      <c r="AO2766" s="71">
        <v>-0.115</v>
      </c>
      <c r="AP2766" s="71">
        <v>-7.9000000000000001E-2</v>
      </c>
      <c r="AQ2766" s="71">
        <v>7.3999999999999996E-2</v>
      </c>
      <c r="AR2766" s="71">
        <v>0.27300000000000002</v>
      </c>
      <c r="AV2766" s="66">
        <v>44431</v>
      </c>
      <c r="AW2766" s="71">
        <v>-0.57599999999999996</v>
      </c>
      <c r="AX2766" s="71">
        <v>-0.59399999999999997</v>
      </c>
      <c r="AY2766" s="71">
        <v>-0.58099999999999996</v>
      </c>
      <c r="AZ2766" s="71">
        <v>-0.61699999999999999</v>
      </c>
      <c r="BA2766" s="71">
        <v>-0.53300000000000003</v>
      </c>
      <c r="BB2766" s="71">
        <v>-0.41899999999999998</v>
      </c>
      <c r="BC2766" s="71">
        <v>0.23100000000000001</v>
      </c>
      <c r="BD2766" s="71">
        <v>0.67800000000000005</v>
      </c>
      <c r="BG2766" s="66">
        <v>44435</v>
      </c>
      <c r="BH2766" s="71">
        <v>3.94</v>
      </c>
      <c r="BI2766" s="71">
        <v>4.37</v>
      </c>
      <c r="BJ2766" s="71">
        <v>5.03</v>
      </c>
      <c r="BK2766" s="71">
        <v>4.99</v>
      </c>
      <c r="BL2766" s="71">
        <v>6.1605000000000008</v>
      </c>
      <c r="BM2766" s="71">
        <v>7.3310000000000004</v>
      </c>
      <c r="BN2766" s="71">
        <v>9.1609999999999996</v>
      </c>
      <c r="BO2766" s="71">
        <v>10.292999999999999</v>
      </c>
      <c r="BR2766" s="66">
        <v>44805</v>
      </c>
      <c r="BS2766" s="71">
        <v>10</v>
      </c>
      <c r="BT2766" s="71">
        <v>10.5</v>
      </c>
      <c r="BU2766" s="71">
        <v>15</v>
      </c>
      <c r="BV2766" s="71">
        <v>17.5</v>
      </c>
      <c r="BW2766" s="71">
        <v>31.49</v>
      </c>
      <c r="BX2766" s="71">
        <v>32.99</v>
      </c>
      <c r="BY2766" s="71">
        <v>32.945</v>
      </c>
      <c r="BZ2766" s="71">
        <v>32.9</v>
      </c>
      <c r="CC2766" s="66"/>
      <c r="CF2766" s="66"/>
      <c r="CI2766" s="66"/>
      <c r="CL2766" s="66"/>
      <c r="CO2766" s="66"/>
      <c r="CR2766" s="66"/>
      <c r="CU2766" s="66"/>
      <c r="CX2766" s="66"/>
    </row>
    <row r="2767" spans="13:102" ht="15" customHeight="1" x14ac:dyDescent="0.3">
      <c r="M2767" s="66">
        <v>44368</v>
      </c>
      <c r="N2767" s="71">
        <v>3.04E-2</v>
      </c>
      <c r="O2767" s="71">
        <v>4.0599999999999997E-2</v>
      </c>
      <c r="P2767" s="71">
        <v>8.1199999999999994E-2</v>
      </c>
      <c r="Q2767" s="71">
        <v>0.25430000000000003</v>
      </c>
      <c r="R2767" s="71">
        <v>0.46929999999999999</v>
      </c>
      <c r="S2767" s="71">
        <v>0.88770000000000004</v>
      </c>
      <c r="T2767" s="71">
        <v>1.4885999999999999</v>
      </c>
      <c r="U2767" s="71">
        <v>1.7637499999999999</v>
      </c>
      <c r="X2767" s="66">
        <v>44424</v>
      </c>
      <c r="Y2767" s="71">
        <v>-0.63980000000000004</v>
      </c>
      <c r="Z2767" s="71">
        <v>-0.6643</v>
      </c>
      <c r="AA2767" s="71">
        <v>-0.64600000000000002</v>
      </c>
      <c r="AB2767" s="71">
        <v>-0.69699999999999995</v>
      </c>
      <c r="AC2767" s="71">
        <v>-0.67500000000000004</v>
      </c>
      <c r="AD2767" s="71">
        <v>-0.51100000000000001</v>
      </c>
      <c r="AE2767" s="71">
        <v>-0.122</v>
      </c>
      <c r="AF2767" s="71">
        <v>0.154</v>
      </c>
      <c r="AJ2767" s="66">
        <v>44519</v>
      </c>
      <c r="AK2767" s="71">
        <v>-0.128</v>
      </c>
      <c r="AL2767" s="71">
        <v>-0.13100000000000001</v>
      </c>
      <c r="AM2767" s="71">
        <v>-0.13600000000000001</v>
      </c>
      <c r="AN2767" s="71">
        <v>-0.122</v>
      </c>
      <c r="AO2767" s="71">
        <v>-0.11899999999999999</v>
      </c>
      <c r="AP2767" s="71">
        <v>-8.2000000000000003E-2</v>
      </c>
      <c r="AQ2767" s="71">
        <v>7.4999999999999997E-2</v>
      </c>
      <c r="AR2767" s="71">
        <v>0.27300000000000002</v>
      </c>
      <c r="AV2767" s="66">
        <v>44432</v>
      </c>
      <c r="AW2767" s="71">
        <v>-0.57999999999999996</v>
      </c>
      <c r="AX2767" s="71">
        <v>-0.59199999999999997</v>
      </c>
      <c r="AY2767" s="71">
        <v>-0.58799999999999997</v>
      </c>
      <c r="AZ2767" s="71">
        <v>-0.61799999999999999</v>
      </c>
      <c r="BA2767" s="71">
        <v>-0.53200000000000003</v>
      </c>
      <c r="BB2767" s="71">
        <v>-0.40799999999999997</v>
      </c>
      <c r="BC2767" s="71">
        <v>0.23499999999999999</v>
      </c>
      <c r="BD2767" s="71">
        <v>0.68</v>
      </c>
      <c r="BG2767" s="66">
        <v>44438</v>
      </c>
      <c r="BH2767" s="71">
        <v>3.94</v>
      </c>
      <c r="BI2767" s="71">
        <v>4.37</v>
      </c>
      <c r="BJ2767" s="71">
        <v>5.03</v>
      </c>
      <c r="BK2767" s="71">
        <v>4.9569999999999999</v>
      </c>
      <c r="BL2767" s="71">
        <v>6.1310000000000002</v>
      </c>
      <c r="BM2767" s="71">
        <v>7.3049999999999997</v>
      </c>
      <c r="BN2767" s="71">
        <v>9.1150000000000002</v>
      </c>
      <c r="BO2767" s="71">
        <v>10.231</v>
      </c>
      <c r="BR2767" s="66">
        <v>44806</v>
      </c>
      <c r="BS2767" s="71">
        <v>10</v>
      </c>
      <c r="BT2767" s="71">
        <v>10.5</v>
      </c>
      <c r="BU2767" s="71">
        <v>15</v>
      </c>
      <c r="BV2767" s="71">
        <v>17.5</v>
      </c>
      <c r="BW2767" s="71">
        <v>31.49</v>
      </c>
      <c r="BX2767" s="71">
        <v>32.99</v>
      </c>
      <c r="BY2767" s="71">
        <v>32.945</v>
      </c>
      <c r="BZ2767" s="71">
        <v>32.9</v>
      </c>
      <c r="CC2767" s="66"/>
      <c r="CF2767" s="66"/>
      <c r="CI2767" s="66"/>
      <c r="CL2767" s="66"/>
      <c r="CO2767" s="66"/>
      <c r="CR2767" s="66"/>
      <c r="CU2767" s="66"/>
      <c r="CX2767" s="66"/>
    </row>
    <row r="2768" spans="13:102" ht="15" customHeight="1" x14ac:dyDescent="0.3">
      <c r="M2768" s="66">
        <v>44369</v>
      </c>
      <c r="N2768" s="71">
        <v>3.04E-2</v>
      </c>
      <c r="O2768" s="71">
        <v>4.5600000000000002E-2</v>
      </c>
      <c r="P2768" s="71">
        <v>7.6100000000000001E-2</v>
      </c>
      <c r="Q2768" s="71">
        <v>0.2281</v>
      </c>
      <c r="R2768" s="71">
        <v>0.435</v>
      </c>
      <c r="S2768" s="71">
        <v>0.85519999999999996</v>
      </c>
      <c r="T2768" s="71">
        <v>1.4632000000000001</v>
      </c>
      <c r="U2768" s="71">
        <v>1.7398</v>
      </c>
      <c r="X2768" s="66">
        <v>44425</v>
      </c>
      <c r="Y2768" s="71">
        <v>-0.63880000000000003</v>
      </c>
      <c r="Z2768" s="71">
        <v>-0.67010000000000003</v>
      </c>
      <c r="AA2768" s="71">
        <v>-0.63600000000000001</v>
      </c>
      <c r="AB2768" s="71">
        <v>-0.69699999999999995</v>
      </c>
      <c r="AC2768" s="71">
        <v>-0.67600000000000005</v>
      </c>
      <c r="AD2768" s="71">
        <v>-0.51100000000000001</v>
      </c>
      <c r="AE2768" s="71">
        <v>-0.124</v>
      </c>
      <c r="AF2768" s="71">
        <v>0.155</v>
      </c>
      <c r="AJ2768" s="66">
        <v>44522</v>
      </c>
      <c r="AK2768" s="71">
        <v>-0.15</v>
      </c>
      <c r="AL2768" s="71">
        <v>-0.13100000000000001</v>
      </c>
      <c r="AM2768" s="71">
        <v>-0.14599999999999999</v>
      </c>
      <c r="AN2768" s="71">
        <v>-0.13300000000000001</v>
      </c>
      <c r="AO2768" s="71">
        <v>-0.129</v>
      </c>
      <c r="AP2768" s="71">
        <v>-8.5999999999999993E-2</v>
      </c>
      <c r="AQ2768" s="71">
        <v>7.0999999999999994E-2</v>
      </c>
      <c r="AR2768" s="71">
        <v>0.27100000000000002</v>
      </c>
      <c r="AV2768" s="66">
        <v>44433</v>
      </c>
      <c r="AW2768" s="71">
        <v>-0.58099999999999996</v>
      </c>
      <c r="AX2768" s="71">
        <v>-0.59199999999999997</v>
      </c>
      <c r="AY2768" s="71">
        <v>-0.58399999999999996</v>
      </c>
      <c r="AZ2768" s="71">
        <v>-0.6</v>
      </c>
      <c r="BA2768" s="71">
        <v>-0.50600000000000001</v>
      </c>
      <c r="BB2768" s="71">
        <v>-0.36899999999999999</v>
      </c>
      <c r="BC2768" s="71">
        <v>0.30299999999999999</v>
      </c>
      <c r="BD2768" s="71">
        <v>0.755</v>
      </c>
      <c r="BG2768" s="66">
        <v>44439</v>
      </c>
      <c r="BH2768" s="71">
        <v>3.94</v>
      </c>
      <c r="BI2768" s="71">
        <v>4.37</v>
      </c>
      <c r="BJ2768" s="71">
        <v>5.03</v>
      </c>
      <c r="BK2768" s="71">
        <v>4.9219999999999997</v>
      </c>
      <c r="BL2768" s="71">
        <v>6.1185</v>
      </c>
      <c r="BM2768" s="71">
        <v>7.3150000000000004</v>
      </c>
      <c r="BN2768" s="71">
        <v>9.1140000000000008</v>
      </c>
      <c r="BO2768" s="71">
        <v>10.23</v>
      </c>
      <c r="BR2768" s="66">
        <v>44807</v>
      </c>
      <c r="BS2768" s="71">
        <v>10</v>
      </c>
      <c r="BT2768" s="71">
        <v>10.5</v>
      </c>
      <c r="BU2768" s="71">
        <v>15</v>
      </c>
      <c r="BV2768" s="71">
        <v>17.5</v>
      </c>
      <c r="BW2768" s="71">
        <v>31.49</v>
      </c>
      <c r="BX2768" s="71">
        <v>32.99</v>
      </c>
      <c r="BY2768" s="71">
        <v>32.945</v>
      </c>
      <c r="BZ2768" s="71">
        <v>32.9</v>
      </c>
      <c r="CC2768" s="66"/>
      <c r="CF2768" s="66"/>
      <c r="CI2768" s="66"/>
      <c r="CL2768" s="66"/>
      <c r="CO2768" s="66"/>
      <c r="CR2768" s="66"/>
      <c r="CU2768" s="66"/>
      <c r="CX2768" s="66"/>
    </row>
    <row r="2769" spans="13:102" ht="15" customHeight="1" x14ac:dyDescent="0.3">
      <c r="M2769" s="66">
        <v>44370</v>
      </c>
      <c r="N2769" s="71">
        <v>3.5499999999999997E-2</v>
      </c>
      <c r="O2769" s="71">
        <v>4.5600000000000002E-2</v>
      </c>
      <c r="P2769" s="71">
        <v>7.6100000000000001E-2</v>
      </c>
      <c r="Q2769" s="71">
        <v>0.26219999999999999</v>
      </c>
      <c r="R2769" s="71">
        <v>0.4617</v>
      </c>
      <c r="S2769" s="71">
        <v>0.88129999999999997</v>
      </c>
      <c r="T2769" s="71">
        <v>1.4852000000000001</v>
      </c>
      <c r="U2769" s="71">
        <v>1.7601499999999999</v>
      </c>
      <c r="X2769" s="66">
        <v>44426</v>
      </c>
      <c r="Y2769" s="71">
        <v>-0.64</v>
      </c>
      <c r="Z2769" s="71">
        <v>-0.67220000000000002</v>
      </c>
      <c r="AA2769" s="71">
        <v>-0.64100000000000001</v>
      </c>
      <c r="AB2769" s="71">
        <v>-0.70899999999999996</v>
      </c>
      <c r="AC2769" s="71">
        <v>-0.68700000000000006</v>
      </c>
      <c r="AD2769" s="71">
        <v>-0.52100000000000002</v>
      </c>
      <c r="AE2769" s="71">
        <v>-0.13300000000000001</v>
      </c>
      <c r="AF2769" s="71">
        <v>0.14499999999999999</v>
      </c>
      <c r="AJ2769" s="66">
        <v>44524</v>
      </c>
      <c r="AK2769" s="71">
        <v>-0.154</v>
      </c>
      <c r="AL2769" s="71">
        <v>-0.13400000000000001</v>
      </c>
      <c r="AM2769" s="71">
        <v>-0.14000000000000001</v>
      </c>
      <c r="AN2769" s="71">
        <v>-0.126</v>
      </c>
      <c r="AO2769" s="71">
        <v>-0.122</v>
      </c>
      <c r="AP2769" s="71">
        <v>-8.1000000000000003E-2</v>
      </c>
      <c r="AQ2769" s="71">
        <v>7.9000000000000001E-2</v>
      </c>
      <c r="AR2769" s="71">
        <v>0.28100000000000003</v>
      </c>
      <c r="AV2769" s="66">
        <v>44434</v>
      </c>
      <c r="AW2769" s="71">
        <v>-0.58099999999999996</v>
      </c>
      <c r="AX2769" s="71">
        <v>-0.58899999999999997</v>
      </c>
      <c r="AY2769" s="71">
        <v>-0.58299999999999996</v>
      </c>
      <c r="AZ2769" s="71">
        <v>-0.60199999999999998</v>
      </c>
      <c r="BA2769" s="71">
        <v>-0.501</v>
      </c>
      <c r="BB2769" s="71">
        <v>-0.36399999999999999</v>
      </c>
      <c r="BC2769" s="71">
        <v>0.314</v>
      </c>
      <c r="BD2769" s="71">
        <v>0.76600000000000001</v>
      </c>
      <c r="BG2769" s="66">
        <v>44440</v>
      </c>
      <c r="BH2769" s="71">
        <v>3.94</v>
      </c>
      <c r="BI2769" s="71">
        <v>4.37</v>
      </c>
      <c r="BJ2769" s="71">
        <v>5.03</v>
      </c>
      <c r="BK2769" s="71">
        <v>4.9029999999999996</v>
      </c>
      <c r="BL2769" s="71">
        <v>6.1069999999999993</v>
      </c>
      <c r="BM2769" s="71">
        <v>7.3109999999999999</v>
      </c>
      <c r="BN2769" s="71">
        <v>9.1180000000000003</v>
      </c>
      <c r="BO2769" s="71">
        <v>10.273999999999999</v>
      </c>
      <c r="BR2769" s="66">
        <v>44808</v>
      </c>
      <c r="BS2769" s="71">
        <v>10</v>
      </c>
      <c r="BT2769" s="71">
        <v>10.5</v>
      </c>
      <c r="BU2769" s="71">
        <v>15</v>
      </c>
      <c r="BV2769" s="71">
        <v>17.5</v>
      </c>
      <c r="BW2769" s="71">
        <v>31.49</v>
      </c>
      <c r="BX2769" s="71">
        <v>32.99</v>
      </c>
      <c r="BY2769" s="71">
        <v>32.945</v>
      </c>
      <c r="BZ2769" s="71">
        <v>32.9</v>
      </c>
      <c r="CC2769" s="66"/>
      <c r="CF2769" s="66"/>
      <c r="CI2769" s="66"/>
      <c r="CL2769" s="66"/>
      <c r="CO2769" s="66"/>
      <c r="CR2769" s="66"/>
      <c r="CU2769" s="66"/>
      <c r="CX2769" s="66"/>
    </row>
    <row r="2770" spans="13:102" ht="15" customHeight="1" x14ac:dyDescent="0.3">
      <c r="M2770" s="66">
        <v>44371</v>
      </c>
      <c r="N2770" s="71">
        <v>4.3099999999999999E-2</v>
      </c>
      <c r="O2770" s="71">
        <v>4.82E-2</v>
      </c>
      <c r="P2770" s="71">
        <v>7.6100000000000001E-2</v>
      </c>
      <c r="Q2770" s="71">
        <v>0.2681</v>
      </c>
      <c r="R2770" s="71">
        <v>0.46989999999999998</v>
      </c>
      <c r="S2770" s="71">
        <v>0.91339999999999999</v>
      </c>
      <c r="T2770" s="71">
        <v>1.4919</v>
      </c>
      <c r="U2770" s="71">
        <v>1.7602000000000002</v>
      </c>
      <c r="X2770" s="66">
        <v>44427</v>
      </c>
      <c r="Y2770" s="71">
        <v>-0.64159999999999995</v>
      </c>
      <c r="Z2770" s="71">
        <v>-0.67510000000000003</v>
      </c>
      <c r="AA2770" s="71">
        <v>-0.63900000000000001</v>
      </c>
      <c r="AB2770" s="71">
        <v>-0.71899999999999997</v>
      </c>
      <c r="AC2770" s="71">
        <v>-0.68899999999999995</v>
      </c>
      <c r="AD2770" s="71">
        <v>-0.52600000000000002</v>
      </c>
      <c r="AE2770" s="71">
        <v>-0.14299999999999999</v>
      </c>
      <c r="AF2770" s="71">
        <v>0.13</v>
      </c>
      <c r="AJ2770" s="66">
        <v>44525</v>
      </c>
      <c r="AK2770" s="71">
        <v>-0.155</v>
      </c>
      <c r="AL2770" s="71">
        <v>-0.13600000000000001</v>
      </c>
      <c r="AM2770" s="71">
        <v>-0.13800000000000001</v>
      </c>
      <c r="AN2770" s="71">
        <v>-0.124</v>
      </c>
      <c r="AO2770" s="71">
        <v>-0.11899999999999999</v>
      </c>
      <c r="AP2770" s="71">
        <v>-7.6999999999999999E-2</v>
      </c>
      <c r="AQ2770" s="71">
        <v>8.1000000000000003E-2</v>
      </c>
      <c r="AR2770" s="71">
        <v>0.28100000000000003</v>
      </c>
      <c r="AV2770" s="66">
        <v>44435</v>
      </c>
      <c r="AW2770" s="71">
        <v>-0.58599999999999997</v>
      </c>
      <c r="AX2770" s="71">
        <v>-0.59299999999999997</v>
      </c>
      <c r="AY2770" s="71">
        <v>-0.58499999999999996</v>
      </c>
      <c r="AZ2770" s="71">
        <v>-0.61</v>
      </c>
      <c r="BA2770" s="71">
        <v>-0.51100000000000001</v>
      </c>
      <c r="BB2770" s="71">
        <v>-0.376</v>
      </c>
      <c r="BC2770" s="71">
        <v>0.29399999999999998</v>
      </c>
      <c r="BD2770" s="71">
        <v>0.748</v>
      </c>
      <c r="BG2770" s="66">
        <v>44441</v>
      </c>
      <c r="BH2770" s="71">
        <v>3.94</v>
      </c>
      <c r="BI2770" s="71">
        <v>4.37</v>
      </c>
      <c r="BJ2770" s="71">
        <v>5.03</v>
      </c>
      <c r="BK2770" s="71">
        <v>4.9059999999999997</v>
      </c>
      <c r="BL2770" s="71">
        <v>6.1020000000000003</v>
      </c>
      <c r="BM2770" s="71">
        <v>7.298</v>
      </c>
      <c r="BN2770" s="71">
        <v>9.0990000000000002</v>
      </c>
      <c r="BO2770" s="71">
        <v>10.268000000000001</v>
      </c>
      <c r="BR2770" s="66">
        <v>44809</v>
      </c>
      <c r="BS2770" s="71">
        <v>10</v>
      </c>
      <c r="BT2770" s="71">
        <v>10.5</v>
      </c>
      <c r="BU2770" s="71">
        <v>15</v>
      </c>
      <c r="BV2770" s="71">
        <v>17.5</v>
      </c>
      <c r="BW2770" s="71">
        <v>31.49</v>
      </c>
      <c r="BX2770" s="71">
        <v>32.99</v>
      </c>
      <c r="BY2770" s="71">
        <v>32.945</v>
      </c>
      <c r="BZ2770" s="71">
        <v>32.9</v>
      </c>
      <c r="CC2770" s="66"/>
      <c r="CF2770" s="66"/>
      <c r="CI2770" s="66"/>
      <c r="CL2770" s="66"/>
      <c r="CO2770" s="66"/>
      <c r="CR2770" s="66"/>
      <c r="CU2770" s="66"/>
      <c r="CX2770" s="66"/>
    </row>
    <row r="2771" spans="13:102" ht="15" customHeight="1" x14ac:dyDescent="0.3">
      <c r="M2771" s="66">
        <v>44372</v>
      </c>
      <c r="N2771" s="71">
        <v>4.3099999999999999E-2</v>
      </c>
      <c r="O2771" s="71">
        <v>5.0700000000000002E-2</v>
      </c>
      <c r="P2771" s="71">
        <v>7.6100000000000001E-2</v>
      </c>
      <c r="Q2771" s="71">
        <v>0.2661</v>
      </c>
      <c r="R2771" s="71">
        <v>0.47320000000000001</v>
      </c>
      <c r="S2771" s="71">
        <v>0.92149999999999999</v>
      </c>
      <c r="T2771" s="71">
        <v>1.5241</v>
      </c>
      <c r="U2771" s="71">
        <v>1.8003</v>
      </c>
      <c r="X2771" s="66">
        <v>44428</v>
      </c>
      <c r="Y2771" s="71">
        <v>-0.64290000000000003</v>
      </c>
      <c r="Z2771" s="71">
        <v>-0.67730000000000001</v>
      </c>
      <c r="AA2771" s="71">
        <v>-0.64200000000000002</v>
      </c>
      <c r="AB2771" s="71">
        <v>-0.72099999999999997</v>
      </c>
      <c r="AC2771" s="71">
        <v>-0.69399999999999995</v>
      </c>
      <c r="AD2771" s="71">
        <v>-0.53300000000000003</v>
      </c>
      <c r="AE2771" s="71">
        <v>-0.14799999999999999</v>
      </c>
      <c r="AF2771" s="71">
        <v>0.125</v>
      </c>
      <c r="AJ2771" s="66">
        <v>44526</v>
      </c>
      <c r="AK2771" s="71">
        <v>-0.155</v>
      </c>
      <c r="AL2771" s="71">
        <v>-0.14399999999999999</v>
      </c>
      <c r="AM2771" s="71">
        <v>-0.153</v>
      </c>
      <c r="AN2771" s="71">
        <v>-0.13400000000000001</v>
      </c>
      <c r="AO2771" s="71">
        <v>-0.129</v>
      </c>
      <c r="AP2771" s="71">
        <v>-8.5999999999999993E-2</v>
      </c>
      <c r="AQ2771" s="71">
        <v>7.0999999999999994E-2</v>
      </c>
      <c r="AR2771" s="71">
        <v>0.27200000000000002</v>
      </c>
      <c r="AV2771" s="66">
        <v>44438</v>
      </c>
      <c r="AW2771" s="71">
        <v>-0.58899999999999997</v>
      </c>
      <c r="AX2771" s="71">
        <v>-0.57999999999999996</v>
      </c>
      <c r="AY2771" s="71">
        <v>-0.58099999999999996</v>
      </c>
      <c r="AZ2771" s="71">
        <v>-0.61699999999999999</v>
      </c>
      <c r="BA2771" s="71">
        <v>-0.51600000000000001</v>
      </c>
      <c r="BB2771" s="71">
        <v>-0.39100000000000001</v>
      </c>
      <c r="BC2771" s="71">
        <v>0.27600000000000002</v>
      </c>
      <c r="BD2771" s="71">
        <v>0.73199999999999998</v>
      </c>
      <c r="BG2771" s="66">
        <v>44442</v>
      </c>
      <c r="BH2771" s="71">
        <v>3.92</v>
      </c>
      <c r="BI2771" s="71">
        <v>4.3600000000000003</v>
      </c>
      <c r="BJ2771" s="71">
        <v>5.0199999999999996</v>
      </c>
      <c r="BK2771" s="71">
        <v>4.9130000000000003</v>
      </c>
      <c r="BL2771" s="71">
        <v>6.1255000000000006</v>
      </c>
      <c r="BM2771" s="71">
        <v>7.3380000000000001</v>
      </c>
      <c r="BN2771" s="71">
        <v>9.141</v>
      </c>
      <c r="BO2771" s="71">
        <v>10.298999999999999</v>
      </c>
      <c r="BR2771" s="66">
        <v>44810</v>
      </c>
      <c r="BS2771" s="71">
        <v>10</v>
      </c>
      <c r="BT2771" s="71">
        <v>10.5</v>
      </c>
      <c r="BU2771" s="71">
        <v>15</v>
      </c>
      <c r="BV2771" s="71">
        <v>17.5</v>
      </c>
      <c r="BW2771" s="71">
        <v>31.49</v>
      </c>
      <c r="BX2771" s="71">
        <v>32.99</v>
      </c>
      <c r="BY2771" s="71">
        <v>32.945</v>
      </c>
      <c r="BZ2771" s="71">
        <v>32.9</v>
      </c>
      <c r="CC2771" s="66"/>
      <c r="CF2771" s="66"/>
      <c r="CI2771" s="66"/>
      <c r="CL2771" s="66"/>
      <c r="CO2771" s="66"/>
      <c r="CR2771" s="66"/>
      <c r="CU2771" s="66"/>
      <c r="CX2771" s="66"/>
    </row>
    <row r="2772" spans="13:102" ht="15" customHeight="1" x14ac:dyDescent="0.3">
      <c r="M2772" s="66">
        <v>44373</v>
      </c>
      <c r="N2772" s="71">
        <v>4.3099999999999999E-2</v>
      </c>
      <c r="O2772" s="71">
        <v>5.0700000000000002E-2</v>
      </c>
      <c r="P2772" s="71">
        <v>7.6100000000000001E-2</v>
      </c>
      <c r="Q2772" s="71">
        <v>0.2661</v>
      </c>
      <c r="R2772" s="71">
        <v>0.47320000000000001</v>
      </c>
      <c r="S2772" s="71">
        <v>0.92149999999999999</v>
      </c>
      <c r="T2772" s="71">
        <v>1.5241</v>
      </c>
      <c r="U2772" s="71">
        <v>1.8003</v>
      </c>
      <c r="X2772" s="66">
        <v>44431</v>
      </c>
      <c r="Y2772" s="71">
        <v>-0.64659999999999995</v>
      </c>
      <c r="Z2772" s="71">
        <v>-0.67830000000000001</v>
      </c>
      <c r="AA2772" s="71">
        <v>-0.65300000000000002</v>
      </c>
      <c r="AB2772" s="71">
        <v>-0.71799999999999997</v>
      </c>
      <c r="AC2772" s="71">
        <v>-0.69299999999999995</v>
      </c>
      <c r="AD2772" s="71">
        <v>-0.52600000000000002</v>
      </c>
      <c r="AE2772" s="71">
        <v>-0.13300000000000001</v>
      </c>
      <c r="AF2772" s="71">
        <v>0.14000000000000001</v>
      </c>
      <c r="AJ2772" s="66">
        <v>44529</v>
      </c>
      <c r="AK2772" s="71">
        <v>-0.154</v>
      </c>
      <c r="AL2772" s="71">
        <v>-0.14399999999999999</v>
      </c>
      <c r="AM2772" s="71">
        <v>-0.154</v>
      </c>
      <c r="AN2772" s="71">
        <v>-0.129</v>
      </c>
      <c r="AO2772" s="71">
        <v>-0.126</v>
      </c>
      <c r="AP2772" s="71">
        <v>-8.5999999999999993E-2</v>
      </c>
      <c r="AQ2772" s="71">
        <v>7.0000000000000007E-2</v>
      </c>
      <c r="AR2772" s="71">
        <v>0.27400000000000002</v>
      </c>
      <c r="AV2772" s="66">
        <v>44439</v>
      </c>
      <c r="AW2772" s="71">
        <v>-0.627</v>
      </c>
      <c r="AX2772" s="71">
        <v>-0.58799999999999997</v>
      </c>
      <c r="AY2772" s="71">
        <v>-0.56599999999999995</v>
      </c>
      <c r="AZ2772" s="71">
        <v>-0.60699999999999998</v>
      </c>
      <c r="BA2772" s="71">
        <v>-0.501</v>
      </c>
      <c r="BB2772" s="71">
        <v>-0.35799999999999998</v>
      </c>
      <c r="BC2772" s="71">
        <v>0.33800000000000002</v>
      </c>
      <c r="BD2772" s="71">
        <v>0.79300000000000004</v>
      </c>
      <c r="BG2772" s="66">
        <v>44445</v>
      </c>
      <c r="BH2772" s="71">
        <v>3.92</v>
      </c>
      <c r="BI2772" s="71">
        <v>4.3600000000000003</v>
      </c>
      <c r="BJ2772" s="71">
        <v>5.0199999999999996</v>
      </c>
      <c r="BK2772" s="71">
        <v>4.9169999999999998</v>
      </c>
      <c r="BL2772" s="71">
        <v>6.1340000000000003</v>
      </c>
      <c r="BM2772" s="71">
        <v>7.351</v>
      </c>
      <c r="BN2772" s="71">
        <v>9.1590000000000007</v>
      </c>
      <c r="BO2772" s="71">
        <v>10.313000000000001</v>
      </c>
      <c r="BR2772" s="66">
        <v>44811</v>
      </c>
      <c r="BS2772" s="71">
        <v>10</v>
      </c>
      <c r="BT2772" s="71">
        <v>10.5</v>
      </c>
      <c r="BU2772" s="71">
        <v>15</v>
      </c>
      <c r="BV2772" s="71">
        <v>17.5</v>
      </c>
      <c r="BW2772" s="71">
        <v>31.49</v>
      </c>
      <c r="BX2772" s="71">
        <v>32.99</v>
      </c>
      <c r="BY2772" s="71">
        <v>32.945</v>
      </c>
      <c r="BZ2772" s="71">
        <v>32.9</v>
      </c>
      <c r="CC2772" s="66"/>
      <c r="CF2772" s="66"/>
      <c r="CI2772" s="66"/>
      <c r="CL2772" s="66"/>
      <c r="CO2772" s="66"/>
      <c r="CR2772" s="66"/>
      <c r="CU2772" s="66"/>
      <c r="CX2772" s="66"/>
    </row>
    <row r="2773" spans="13:102" ht="15" customHeight="1" x14ac:dyDescent="0.3">
      <c r="M2773" s="66">
        <v>44374</v>
      </c>
      <c r="N2773" s="71">
        <v>4.3099999999999999E-2</v>
      </c>
      <c r="O2773" s="71">
        <v>5.0700000000000002E-2</v>
      </c>
      <c r="P2773" s="71">
        <v>7.6100000000000001E-2</v>
      </c>
      <c r="Q2773" s="71">
        <v>0.2661</v>
      </c>
      <c r="R2773" s="71">
        <v>0.47320000000000001</v>
      </c>
      <c r="S2773" s="71">
        <v>0.92149999999999999</v>
      </c>
      <c r="T2773" s="71">
        <v>1.5241</v>
      </c>
      <c r="U2773" s="71">
        <v>1.8003</v>
      </c>
      <c r="X2773" s="66">
        <v>44432</v>
      </c>
      <c r="Y2773" s="71">
        <v>-0.64700000000000002</v>
      </c>
      <c r="Z2773" s="71">
        <v>-0.68320000000000003</v>
      </c>
      <c r="AA2773" s="71">
        <v>-0.65500000000000003</v>
      </c>
      <c r="AB2773" s="71">
        <v>-0.71799999999999997</v>
      </c>
      <c r="AC2773" s="71">
        <v>-0.68799999999999994</v>
      </c>
      <c r="AD2773" s="71">
        <v>-0.51900000000000002</v>
      </c>
      <c r="AE2773" s="71">
        <v>-0.129</v>
      </c>
      <c r="AF2773" s="71">
        <v>0.14499999999999999</v>
      </c>
      <c r="AJ2773" s="66">
        <v>44530</v>
      </c>
      <c r="AK2773" s="71">
        <v>-0.161</v>
      </c>
      <c r="AL2773" s="71">
        <v>-0.14499999999999999</v>
      </c>
      <c r="AM2773" s="71">
        <v>-0.14199999999999999</v>
      </c>
      <c r="AN2773" s="71">
        <v>-0.129</v>
      </c>
      <c r="AO2773" s="71">
        <v>-0.129</v>
      </c>
      <c r="AP2773" s="71">
        <v>-9.6000000000000002E-2</v>
      </c>
      <c r="AQ2773" s="71">
        <v>5.2999999999999999E-2</v>
      </c>
      <c r="AR2773" s="71">
        <v>0.254</v>
      </c>
      <c r="AV2773" s="66">
        <v>44440</v>
      </c>
      <c r="AW2773" s="71">
        <v>-0.63200000000000001</v>
      </c>
      <c r="AX2773" s="71">
        <v>-0.57999999999999996</v>
      </c>
      <c r="AY2773" s="71">
        <v>-0.56499999999999995</v>
      </c>
      <c r="AZ2773" s="71">
        <v>-0.60899999999999999</v>
      </c>
      <c r="BA2773" s="71">
        <v>-0.502</v>
      </c>
      <c r="BB2773" s="71">
        <v>-0.36099999999999999</v>
      </c>
      <c r="BC2773" s="71">
        <v>0.33700000000000002</v>
      </c>
      <c r="BD2773" s="71">
        <v>0.8</v>
      </c>
      <c r="BG2773" s="66">
        <v>44446</v>
      </c>
      <c r="BH2773" s="71">
        <v>3.92</v>
      </c>
      <c r="BI2773" s="71">
        <v>4.3600000000000003</v>
      </c>
      <c r="BJ2773" s="71">
        <v>5.0199999999999996</v>
      </c>
      <c r="BK2773" s="71">
        <v>4.923</v>
      </c>
      <c r="BL2773" s="71">
        <v>6.15</v>
      </c>
      <c r="BM2773" s="71">
        <v>7.3769999999999998</v>
      </c>
      <c r="BN2773" s="71">
        <v>9.2029999999999994</v>
      </c>
      <c r="BO2773" s="71">
        <v>10.34</v>
      </c>
      <c r="BR2773" s="66">
        <v>44812</v>
      </c>
      <c r="BS2773" s="71">
        <v>10</v>
      </c>
      <c r="BT2773" s="71">
        <v>10.45</v>
      </c>
      <c r="BU2773" s="71">
        <v>15</v>
      </c>
      <c r="BV2773" s="71">
        <v>17.5</v>
      </c>
      <c r="BW2773" s="71">
        <v>31.49</v>
      </c>
      <c r="BX2773" s="71">
        <v>32.99</v>
      </c>
      <c r="BY2773" s="71">
        <v>32.945</v>
      </c>
      <c r="BZ2773" s="71">
        <v>32.9</v>
      </c>
      <c r="CC2773" s="66"/>
      <c r="CF2773" s="66"/>
      <c r="CI2773" s="66"/>
      <c r="CL2773" s="66"/>
      <c r="CO2773" s="66"/>
      <c r="CR2773" s="66"/>
      <c r="CU2773" s="66"/>
      <c r="CX2773" s="66"/>
    </row>
    <row r="2774" spans="13:102" ht="15" customHeight="1" x14ac:dyDescent="0.3">
      <c r="M2774" s="66">
        <v>44375</v>
      </c>
      <c r="N2774" s="71">
        <v>4.0599999999999997E-2</v>
      </c>
      <c r="O2774" s="71">
        <v>4.5600000000000002E-2</v>
      </c>
      <c r="P2774" s="71">
        <v>7.0999999999999994E-2</v>
      </c>
      <c r="Q2774" s="71">
        <v>0.25430000000000003</v>
      </c>
      <c r="R2774" s="71">
        <v>0.45739999999999997</v>
      </c>
      <c r="S2774" s="71">
        <v>0.89580000000000004</v>
      </c>
      <c r="T2774" s="71">
        <v>1.4764999999999999</v>
      </c>
      <c r="U2774" s="71">
        <v>1.7510499999999998</v>
      </c>
      <c r="X2774" s="66">
        <v>44433</v>
      </c>
      <c r="Y2774" s="71">
        <v>-0.64410000000000001</v>
      </c>
      <c r="Z2774" s="71">
        <v>-0.68300000000000005</v>
      </c>
      <c r="AA2774" s="71">
        <v>-0.65300000000000002</v>
      </c>
      <c r="AB2774" s="71">
        <v>-0.71099999999999997</v>
      </c>
      <c r="AC2774" s="71">
        <v>-0.67100000000000004</v>
      </c>
      <c r="AD2774" s="71">
        <v>-0.47799999999999998</v>
      </c>
      <c r="AE2774" s="71">
        <v>-6.6000000000000003E-2</v>
      </c>
      <c r="AF2774" s="71">
        <v>0.22</v>
      </c>
      <c r="AJ2774" s="66">
        <v>44531</v>
      </c>
      <c r="AK2774" s="71">
        <v>-0.156</v>
      </c>
      <c r="AL2774" s="71">
        <v>-0.14399999999999999</v>
      </c>
      <c r="AM2774" s="71">
        <v>-0.13</v>
      </c>
      <c r="AN2774" s="71">
        <v>-0.11899999999999999</v>
      </c>
      <c r="AO2774" s="71">
        <v>-0.124</v>
      </c>
      <c r="AP2774" s="71">
        <v>-9.1999999999999998E-2</v>
      </c>
      <c r="AQ2774" s="71">
        <v>6.0999999999999999E-2</v>
      </c>
      <c r="AR2774" s="71">
        <v>0.25900000000000001</v>
      </c>
      <c r="AV2774" s="66">
        <v>44441</v>
      </c>
      <c r="AW2774" s="71">
        <v>-0.64200000000000002</v>
      </c>
      <c r="AX2774" s="71">
        <v>-0.56599999999999995</v>
      </c>
      <c r="AY2774" s="71">
        <v>-0.57299999999999995</v>
      </c>
      <c r="AZ2774" s="71">
        <v>-0.622</v>
      </c>
      <c r="BA2774" s="71">
        <v>-0.51600000000000001</v>
      </c>
      <c r="BB2774" s="71">
        <v>-0.375</v>
      </c>
      <c r="BC2774" s="71">
        <v>0.314</v>
      </c>
      <c r="BD2774" s="71">
        <v>0.78500000000000003</v>
      </c>
      <c r="BG2774" s="66">
        <v>44447</v>
      </c>
      <c r="BH2774" s="71">
        <v>3.92</v>
      </c>
      <c r="BI2774" s="71">
        <v>4.3600000000000003</v>
      </c>
      <c r="BJ2774" s="71">
        <v>5.0199999999999996</v>
      </c>
      <c r="BK2774" s="71">
        <v>4.9450000000000003</v>
      </c>
      <c r="BL2774" s="71">
        <v>6.1594999999999995</v>
      </c>
      <c r="BM2774" s="71">
        <v>7.3739999999999997</v>
      </c>
      <c r="BN2774" s="71">
        <v>9.1809999999999992</v>
      </c>
      <c r="BO2774" s="71">
        <v>10.307</v>
      </c>
      <c r="BR2774" s="66">
        <v>44813</v>
      </c>
      <c r="BS2774" s="71">
        <v>10</v>
      </c>
      <c r="BT2774" s="71">
        <v>10.45</v>
      </c>
      <c r="BU2774" s="71">
        <v>15</v>
      </c>
      <c r="BV2774" s="71">
        <v>17.5</v>
      </c>
      <c r="BW2774" s="71">
        <v>31.49</v>
      </c>
      <c r="BX2774" s="71">
        <v>32.99</v>
      </c>
      <c r="BY2774" s="71">
        <v>32.945</v>
      </c>
      <c r="BZ2774" s="71">
        <v>32.9</v>
      </c>
      <c r="CC2774" s="66"/>
      <c r="CF2774" s="66"/>
      <c r="CI2774" s="66"/>
      <c r="CL2774" s="66"/>
      <c r="CO2774" s="66"/>
      <c r="CR2774" s="66"/>
      <c r="CU2774" s="66"/>
      <c r="CX2774" s="66"/>
    </row>
    <row r="2775" spans="13:102" ht="15" customHeight="1" x14ac:dyDescent="0.3">
      <c r="M2775" s="66">
        <v>44376</v>
      </c>
      <c r="N2775" s="71">
        <v>4.0599999999999997E-2</v>
      </c>
      <c r="O2775" s="71">
        <v>4.5600000000000002E-2</v>
      </c>
      <c r="P2775" s="71">
        <v>6.59E-2</v>
      </c>
      <c r="Q2775" s="71">
        <v>0.25040000000000001</v>
      </c>
      <c r="R2775" s="71">
        <v>0.45490000000000003</v>
      </c>
      <c r="S2775" s="71">
        <v>0.88939999999999997</v>
      </c>
      <c r="T2775" s="71">
        <v>1.4697</v>
      </c>
      <c r="U2775" s="71">
        <v>1.74295</v>
      </c>
      <c r="X2775" s="66">
        <v>44434</v>
      </c>
      <c r="Y2775" s="71">
        <v>-0.64370000000000005</v>
      </c>
      <c r="Z2775" s="71">
        <v>-0.68489999999999995</v>
      </c>
      <c r="AA2775" s="71">
        <v>-0.64700000000000002</v>
      </c>
      <c r="AB2775" s="71">
        <v>-0.71099999999999997</v>
      </c>
      <c r="AC2775" s="71">
        <v>-0.66600000000000004</v>
      </c>
      <c r="AD2775" s="71">
        <v>-0.46800000000000003</v>
      </c>
      <c r="AE2775" s="71">
        <v>-5.1999999999999998E-2</v>
      </c>
      <c r="AF2775" s="71">
        <v>0.23799999999999999</v>
      </c>
      <c r="AJ2775" s="66">
        <v>44532</v>
      </c>
      <c r="AK2775" s="71">
        <v>-0.155</v>
      </c>
      <c r="AL2775" s="71">
        <v>-0.14299999999999999</v>
      </c>
      <c r="AM2775" s="71">
        <v>-0.13300000000000001</v>
      </c>
      <c r="AN2775" s="71">
        <v>-0.121</v>
      </c>
      <c r="AO2775" s="71">
        <v>-0.124</v>
      </c>
      <c r="AP2775" s="71">
        <v>-9.2999999999999999E-2</v>
      </c>
      <c r="AQ2775" s="71">
        <v>5.8000000000000003E-2</v>
      </c>
      <c r="AR2775" s="71">
        <v>0.26100000000000001</v>
      </c>
      <c r="AV2775" s="66">
        <v>44442</v>
      </c>
      <c r="AW2775" s="71">
        <v>-0.63800000000000001</v>
      </c>
      <c r="AX2775" s="71">
        <v>-0.55900000000000005</v>
      </c>
      <c r="AY2775" s="71">
        <v>-0.56599999999999995</v>
      </c>
      <c r="AZ2775" s="71">
        <v>-0.61299999999999999</v>
      </c>
      <c r="BA2775" s="71">
        <v>-0.51400000000000001</v>
      </c>
      <c r="BB2775" s="71">
        <v>-0.36099999999999999</v>
      </c>
      <c r="BC2775" s="71">
        <v>0.33600000000000002</v>
      </c>
      <c r="BD2775" s="71">
        <v>0.80500000000000005</v>
      </c>
      <c r="BG2775" s="66">
        <v>44448</v>
      </c>
      <c r="BH2775" s="71">
        <v>3.92</v>
      </c>
      <c r="BI2775" s="71">
        <v>4.3600000000000003</v>
      </c>
      <c r="BJ2775" s="71">
        <v>5.0199999999999996</v>
      </c>
      <c r="BK2775" s="71">
        <v>4.9729999999999999</v>
      </c>
      <c r="BL2775" s="71">
        <v>6.1825000000000001</v>
      </c>
      <c r="BM2775" s="71">
        <v>7.3920000000000003</v>
      </c>
      <c r="BN2775" s="71">
        <v>9.1969999999999992</v>
      </c>
      <c r="BO2775" s="71">
        <v>10.321</v>
      </c>
      <c r="BR2775" s="66">
        <v>44814</v>
      </c>
      <c r="BS2775" s="71">
        <v>10</v>
      </c>
      <c r="BT2775" s="71">
        <v>10.45</v>
      </c>
      <c r="BU2775" s="71">
        <v>15</v>
      </c>
      <c r="BV2775" s="71">
        <v>17.5</v>
      </c>
      <c r="BW2775" s="71">
        <v>31.49</v>
      </c>
      <c r="BX2775" s="71">
        <v>32.99</v>
      </c>
      <c r="BY2775" s="71">
        <v>32.945</v>
      </c>
      <c r="BZ2775" s="71">
        <v>32.9</v>
      </c>
      <c r="CC2775" s="66"/>
      <c r="CF2775" s="66"/>
      <c r="CI2775" s="66"/>
      <c r="CL2775" s="66"/>
      <c r="CO2775" s="66"/>
      <c r="CR2775" s="66"/>
      <c r="CU2775" s="66"/>
      <c r="CX2775" s="66"/>
    </row>
    <row r="2776" spans="13:102" ht="15" customHeight="1" x14ac:dyDescent="0.3">
      <c r="M2776" s="66">
        <v>44377</v>
      </c>
      <c r="N2776" s="71">
        <v>4.0599999999999997E-2</v>
      </c>
      <c r="O2776" s="71">
        <v>4.5600000000000002E-2</v>
      </c>
      <c r="P2776" s="71">
        <v>6.59E-2</v>
      </c>
      <c r="Q2776" s="71">
        <v>0.24859999999999999</v>
      </c>
      <c r="R2776" s="71">
        <v>0.46039999999999998</v>
      </c>
      <c r="S2776" s="71">
        <v>0.88939999999999997</v>
      </c>
      <c r="T2776" s="71">
        <v>1.468</v>
      </c>
      <c r="U2776" s="71">
        <v>1.7429999999999999</v>
      </c>
      <c r="X2776" s="66">
        <v>44435</v>
      </c>
      <c r="Y2776" s="71">
        <v>-0.64280000000000004</v>
      </c>
      <c r="Z2776" s="71">
        <v>-0.67930000000000001</v>
      </c>
      <c r="AA2776" s="71">
        <v>-0.64300000000000002</v>
      </c>
      <c r="AB2776" s="71">
        <v>-0.70799999999999996</v>
      </c>
      <c r="AC2776" s="71">
        <v>-0.66200000000000003</v>
      </c>
      <c r="AD2776" s="71">
        <v>-0.47899999999999998</v>
      </c>
      <c r="AE2776" s="71">
        <v>-6.8000000000000005E-2</v>
      </c>
      <c r="AF2776" s="71">
        <v>0.224</v>
      </c>
      <c r="AJ2776" s="66">
        <v>44533</v>
      </c>
      <c r="AK2776" s="71">
        <v>-0.14799999999999999</v>
      </c>
      <c r="AL2776" s="71">
        <v>-0.14299999999999999</v>
      </c>
      <c r="AM2776" s="71">
        <v>-0.13300000000000001</v>
      </c>
      <c r="AN2776" s="71">
        <v>-0.121</v>
      </c>
      <c r="AO2776" s="71">
        <v>-0.124</v>
      </c>
      <c r="AP2776" s="71">
        <v>-0.10199999999999999</v>
      </c>
      <c r="AQ2776" s="71">
        <v>4.8000000000000001E-2</v>
      </c>
      <c r="AR2776" s="71">
        <v>0.251</v>
      </c>
      <c r="AV2776" s="66">
        <v>44445</v>
      </c>
      <c r="AW2776" s="71">
        <v>-0.64800000000000002</v>
      </c>
      <c r="AX2776" s="71">
        <v>-0.56699999999999995</v>
      </c>
      <c r="AY2776" s="71">
        <v>-0.56000000000000005</v>
      </c>
      <c r="AZ2776" s="71">
        <v>-0.61599999999999999</v>
      </c>
      <c r="BA2776" s="71">
        <v>-0.51800000000000002</v>
      </c>
      <c r="BB2776" s="71">
        <v>-0.37</v>
      </c>
      <c r="BC2776" s="71">
        <v>0.318</v>
      </c>
      <c r="BD2776" s="71">
        <v>0.77900000000000003</v>
      </c>
      <c r="BG2776" s="66">
        <v>44449</v>
      </c>
      <c r="BH2776" s="71">
        <v>3.89</v>
      </c>
      <c r="BI2776" s="71">
        <v>4.37</v>
      </c>
      <c r="BJ2776" s="71">
        <v>5.01</v>
      </c>
      <c r="BK2776" s="71">
        <v>4.9580000000000002</v>
      </c>
      <c r="BL2776" s="71">
        <v>6.1795</v>
      </c>
      <c r="BM2776" s="71">
        <v>7.4009999999999998</v>
      </c>
      <c r="BN2776" s="71">
        <v>9.202</v>
      </c>
      <c r="BO2776" s="71">
        <v>10.324</v>
      </c>
      <c r="BR2776" s="66">
        <v>44815</v>
      </c>
      <c r="BS2776" s="71">
        <v>10</v>
      </c>
      <c r="BT2776" s="71">
        <v>10.45</v>
      </c>
      <c r="BU2776" s="71">
        <v>15</v>
      </c>
      <c r="BV2776" s="71">
        <v>17.5</v>
      </c>
      <c r="BW2776" s="71">
        <v>31.49</v>
      </c>
      <c r="BX2776" s="71">
        <v>32.99</v>
      </c>
      <c r="BY2776" s="71">
        <v>32.945</v>
      </c>
      <c r="BZ2776" s="71">
        <v>32.9</v>
      </c>
      <c r="CC2776" s="66"/>
      <c r="CF2776" s="66"/>
      <c r="CI2776" s="66"/>
      <c r="CL2776" s="66"/>
      <c r="CO2776" s="66"/>
      <c r="CR2776" s="66"/>
      <c r="CU2776" s="66"/>
      <c r="CX2776" s="66"/>
    </row>
    <row r="2777" spans="13:102" ht="15" customHeight="1" x14ac:dyDescent="0.3">
      <c r="M2777" s="66">
        <v>44378</v>
      </c>
      <c r="N2777" s="71">
        <v>0.46700000000000003</v>
      </c>
      <c r="O2777" s="71">
        <v>4.3099999999999999E-2</v>
      </c>
      <c r="P2777" s="71">
        <v>6.59E-2</v>
      </c>
      <c r="Q2777" s="71">
        <v>0.25269999999999998</v>
      </c>
      <c r="R2777" s="71">
        <v>0.46600000000000003</v>
      </c>
      <c r="S2777" s="71">
        <v>0.89259999999999995</v>
      </c>
      <c r="T2777" s="71">
        <v>1.4578</v>
      </c>
      <c r="U2777" s="71">
        <v>1.7592500000000002</v>
      </c>
      <c r="X2777" s="66">
        <v>44438</v>
      </c>
      <c r="Y2777" s="71">
        <v>-0.64400000000000002</v>
      </c>
      <c r="Z2777" s="71">
        <v>-0.6804</v>
      </c>
      <c r="AA2777" s="71">
        <v>-0.64700000000000002</v>
      </c>
      <c r="AB2777" s="71">
        <v>-0.71199999999999997</v>
      </c>
      <c r="AC2777" s="71">
        <v>-0.66900000000000004</v>
      </c>
      <c r="AD2777" s="71">
        <v>-0.49</v>
      </c>
      <c r="AE2777" s="71">
        <v>-8.5999999999999993E-2</v>
      </c>
      <c r="AF2777" s="71">
        <v>0.20300000000000001</v>
      </c>
      <c r="AJ2777" s="66">
        <v>44536</v>
      </c>
      <c r="AK2777" s="71">
        <v>-0.13600000000000001</v>
      </c>
      <c r="AL2777" s="71">
        <v>-0.14199999999999999</v>
      </c>
      <c r="AM2777" s="71">
        <v>-0.13</v>
      </c>
      <c r="AN2777" s="71">
        <v>-0.121</v>
      </c>
      <c r="AO2777" s="71">
        <v>-0.123</v>
      </c>
      <c r="AP2777" s="71">
        <v>-0.1</v>
      </c>
      <c r="AQ2777" s="71">
        <v>0.04</v>
      </c>
      <c r="AR2777" s="71">
        <v>0.245</v>
      </c>
      <c r="AV2777" s="66">
        <v>44446</v>
      </c>
      <c r="AW2777" s="71">
        <v>-0.65500000000000003</v>
      </c>
      <c r="AX2777" s="71">
        <v>-0.55900000000000005</v>
      </c>
      <c r="AY2777" s="71">
        <v>-0.56299999999999994</v>
      </c>
      <c r="AZ2777" s="71">
        <v>-0.60199999999999998</v>
      </c>
      <c r="BA2777" s="71">
        <v>-0.503</v>
      </c>
      <c r="BB2777" s="71">
        <v>-0.33900000000000002</v>
      </c>
      <c r="BC2777" s="71">
        <v>0.36899999999999999</v>
      </c>
      <c r="BD2777" s="71">
        <v>0.82599999999999996</v>
      </c>
      <c r="BG2777" s="66">
        <v>44452</v>
      </c>
      <c r="BH2777" s="71">
        <v>3.89</v>
      </c>
      <c r="BI2777" s="71">
        <v>4.37</v>
      </c>
      <c r="BJ2777" s="71">
        <v>5.01</v>
      </c>
      <c r="BK2777" s="71">
        <v>4.9660000000000002</v>
      </c>
      <c r="BL2777" s="71">
        <v>6.1950000000000003</v>
      </c>
      <c r="BM2777" s="71">
        <v>7.4240000000000004</v>
      </c>
      <c r="BN2777" s="71">
        <v>9.2439999999999998</v>
      </c>
      <c r="BO2777" s="71">
        <v>10.367000000000001</v>
      </c>
      <c r="BR2777" s="66">
        <v>44816</v>
      </c>
      <c r="BS2777" s="71">
        <v>10</v>
      </c>
      <c r="BT2777" s="71">
        <v>10.45</v>
      </c>
      <c r="BU2777" s="71">
        <v>15</v>
      </c>
      <c r="BV2777" s="71">
        <v>17.5</v>
      </c>
      <c r="BW2777" s="71">
        <v>31.49</v>
      </c>
      <c r="BX2777" s="71">
        <v>32.99</v>
      </c>
      <c r="BY2777" s="71">
        <v>32.945</v>
      </c>
      <c r="BZ2777" s="71">
        <v>32.9</v>
      </c>
      <c r="CC2777" s="66"/>
      <c r="CF2777" s="66"/>
      <c r="CI2777" s="66"/>
      <c r="CL2777" s="66"/>
      <c r="CO2777" s="66"/>
      <c r="CR2777" s="66"/>
      <c r="CU2777" s="66"/>
      <c r="CX2777" s="66"/>
    </row>
    <row r="2778" spans="13:102" ht="15" customHeight="1" x14ac:dyDescent="0.3">
      <c r="M2778" s="66">
        <v>44379</v>
      </c>
      <c r="N2778" s="71">
        <v>0.439</v>
      </c>
      <c r="O2778" s="71">
        <v>4.0599999999999997E-2</v>
      </c>
      <c r="P2778" s="71">
        <v>5.8299999999999998E-2</v>
      </c>
      <c r="Q2778" s="71">
        <v>0.2336</v>
      </c>
      <c r="R2778" s="71">
        <v>0.43719999999999998</v>
      </c>
      <c r="S2778" s="71">
        <v>0.85729999999999995</v>
      </c>
      <c r="T2778" s="71">
        <v>1.4238</v>
      </c>
      <c r="U2778" s="71">
        <v>1.7321</v>
      </c>
      <c r="X2778" s="66">
        <v>44439</v>
      </c>
      <c r="Y2778" s="71">
        <v>-0.64100000000000001</v>
      </c>
      <c r="Z2778" s="71">
        <v>-0.6774</v>
      </c>
      <c r="AA2778" s="71">
        <v>-0.64500000000000002</v>
      </c>
      <c r="AB2778" s="71">
        <v>-0.69399999999999995</v>
      </c>
      <c r="AC2778" s="71">
        <v>-0.64100000000000001</v>
      </c>
      <c r="AD2778" s="71">
        <v>-0.44700000000000001</v>
      </c>
      <c r="AE2778" s="71">
        <v>-0.03</v>
      </c>
      <c r="AF2778" s="71">
        <v>0.25800000000000001</v>
      </c>
      <c r="AJ2778" s="66">
        <v>44537</v>
      </c>
      <c r="AK2778" s="71">
        <v>-0.13800000000000001</v>
      </c>
      <c r="AL2778" s="71">
        <v>-0.14199999999999999</v>
      </c>
      <c r="AM2778" s="71">
        <v>-0.13200000000000001</v>
      </c>
      <c r="AN2778" s="71">
        <v>-0.12</v>
      </c>
      <c r="AO2778" s="71">
        <v>-0.11700000000000001</v>
      </c>
      <c r="AP2778" s="71">
        <v>-9.4E-2</v>
      </c>
      <c r="AQ2778" s="71">
        <v>5.0999999999999997E-2</v>
      </c>
      <c r="AR2778" s="71">
        <v>0.26</v>
      </c>
      <c r="AV2778" s="66">
        <v>44447</v>
      </c>
      <c r="AW2778" s="71">
        <v>-0.66500000000000004</v>
      </c>
      <c r="AX2778" s="71">
        <v>-0.56100000000000005</v>
      </c>
      <c r="AY2778" s="71">
        <v>-0.55100000000000005</v>
      </c>
      <c r="AZ2778" s="71">
        <v>-0.6</v>
      </c>
      <c r="BA2778" s="71">
        <v>-0.503</v>
      </c>
      <c r="BB2778" s="71">
        <v>-0.34599999999999997</v>
      </c>
      <c r="BC2778" s="71">
        <v>0.36599999999999999</v>
      </c>
      <c r="BD2778" s="71">
        <v>0.82399999999999995</v>
      </c>
      <c r="BG2778" s="66">
        <v>44453</v>
      </c>
      <c r="BH2778" s="71">
        <v>3.89</v>
      </c>
      <c r="BI2778" s="71">
        <v>4.37</v>
      </c>
      <c r="BJ2778" s="71">
        <v>5.01</v>
      </c>
      <c r="BK2778" s="71">
        <v>4.9669999999999996</v>
      </c>
      <c r="BL2778" s="71">
        <v>6.1950000000000003</v>
      </c>
      <c r="BM2778" s="71">
        <v>7.423</v>
      </c>
      <c r="BN2778" s="71">
        <v>9.2479999999999993</v>
      </c>
      <c r="BO2778" s="71">
        <v>10.366</v>
      </c>
      <c r="BR2778" s="66">
        <v>44817</v>
      </c>
      <c r="BS2778" s="71">
        <v>10</v>
      </c>
      <c r="BT2778" s="71">
        <v>10.45</v>
      </c>
      <c r="BU2778" s="71">
        <v>15</v>
      </c>
      <c r="BV2778" s="71">
        <v>17.5</v>
      </c>
      <c r="BW2778" s="71">
        <v>31.49</v>
      </c>
      <c r="BX2778" s="71">
        <v>32.99</v>
      </c>
      <c r="BY2778" s="71">
        <v>32.945</v>
      </c>
      <c r="BZ2778" s="71">
        <v>32.9</v>
      </c>
      <c r="CC2778" s="66"/>
      <c r="CF2778" s="66"/>
      <c r="CI2778" s="66"/>
      <c r="CL2778" s="66"/>
      <c r="CO2778" s="66"/>
      <c r="CR2778" s="66"/>
      <c r="CU2778" s="66"/>
      <c r="CX2778" s="66"/>
    </row>
    <row r="2779" spans="13:102" ht="15" customHeight="1" x14ac:dyDescent="0.3">
      <c r="M2779" s="66">
        <v>44382</v>
      </c>
      <c r="N2779" s="71">
        <v>0.439</v>
      </c>
      <c r="O2779" s="71">
        <v>4.0599999999999997E-2</v>
      </c>
      <c r="P2779" s="71">
        <v>5.8299999999999998E-2</v>
      </c>
      <c r="Q2779" s="71">
        <v>0.2336</v>
      </c>
      <c r="R2779" s="71">
        <v>0.43719999999999998</v>
      </c>
      <c r="S2779" s="71">
        <v>0.85729999999999995</v>
      </c>
      <c r="T2779" s="71">
        <v>1.4238</v>
      </c>
      <c r="U2779" s="71">
        <v>1.7321</v>
      </c>
      <c r="X2779" s="66">
        <v>44440</v>
      </c>
      <c r="Y2779" s="71">
        <v>-0.64439999999999997</v>
      </c>
      <c r="Z2779" s="71">
        <v>-0.66479999999999995</v>
      </c>
      <c r="AA2779" s="71">
        <v>-0.64300000000000002</v>
      </c>
      <c r="AB2779" s="71">
        <v>-0.69399999999999995</v>
      </c>
      <c r="AC2779" s="71">
        <v>-0.65</v>
      </c>
      <c r="AD2779" s="71">
        <v>-0.45200000000000001</v>
      </c>
      <c r="AE2779" s="71">
        <v>-2.5000000000000001E-2</v>
      </c>
      <c r="AF2779" s="71">
        <v>0.26500000000000001</v>
      </c>
      <c r="AJ2779" s="66">
        <v>44538</v>
      </c>
      <c r="AK2779" s="71">
        <v>-0.14299999999999999</v>
      </c>
      <c r="AL2779" s="71">
        <v>-0.13700000000000001</v>
      </c>
      <c r="AM2779" s="71">
        <v>-0.129</v>
      </c>
      <c r="AN2779" s="71">
        <v>-0.11899999999999999</v>
      </c>
      <c r="AO2779" s="71">
        <v>-0.11799999999999999</v>
      </c>
      <c r="AP2779" s="71">
        <v>-9.4E-2</v>
      </c>
      <c r="AQ2779" s="71">
        <v>4.5999999999999999E-2</v>
      </c>
      <c r="AR2779" s="71">
        <v>0.254</v>
      </c>
      <c r="AV2779" s="66">
        <v>44448</v>
      </c>
      <c r="AW2779" s="71">
        <v>-0.67100000000000004</v>
      </c>
      <c r="AX2779" s="71">
        <v>-0.55500000000000005</v>
      </c>
      <c r="AY2779" s="71">
        <v>-0.56100000000000005</v>
      </c>
      <c r="AZ2779" s="71">
        <v>-0.60499999999999998</v>
      </c>
      <c r="BA2779" s="71">
        <v>-0.52400000000000002</v>
      </c>
      <c r="BB2779" s="71">
        <v>-0.378</v>
      </c>
      <c r="BC2779" s="71">
        <v>0.30299999999999999</v>
      </c>
      <c r="BD2779" s="71">
        <v>0.75900000000000001</v>
      </c>
      <c r="BG2779" s="66">
        <v>44454</v>
      </c>
      <c r="BH2779" s="71">
        <v>3.89</v>
      </c>
      <c r="BI2779" s="71">
        <v>4.37</v>
      </c>
      <c r="BJ2779" s="71">
        <v>5.01</v>
      </c>
      <c r="BK2779" s="71">
        <v>4.984</v>
      </c>
      <c r="BL2779" s="71">
        <v>6.2040000000000006</v>
      </c>
      <c r="BM2779" s="71">
        <v>7.4240000000000004</v>
      </c>
      <c r="BN2779" s="71">
        <v>9.2870000000000008</v>
      </c>
      <c r="BO2779" s="71">
        <v>10.385999999999999</v>
      </c>
      <c r="BR2779" s="66">
        <v>44818</v>
      </c>
      <c r="BS2779" s="71">
        <v>10</v>
      </c>
      <c r="BT2779" s="71">
        <v>10.45</v>
      </c>
      <c r="BU2779" s="71">
        <v>15</v>
      </c>
      <c r="BV2779" s="71">
        <v>17.5</v>
      </c>
      <c r="BW2779" s="71">
        <v>31.49</v>
      </c>
      <c r="BX2779" s="71">
        <v>32.99</v>
      </c>
      <c r="BY2779" s="71">
        <v>32.945</v>
      </c>
      <c r="BZ2779" s="71">
        <v>32.9</v>
      </c>
      <c r="CC2779" s="66">
        <v>44532</v>
      </c>
      <c r="CD2779" s="71">
        <v>9.4</v>
      </c>
      <c r="CF2779" s="66">
        <v>44546</v>
      </c>
      <c r="CG2779" s="71">
        <v>9.65</v>
      </c>
      <c r="CI2779" s="66">
        <v>44518</v>
      </c>
      <c r="CJ2779" s="71">
        <v>12</v>
      </c>
      <c r="CL2779" s="66"/>
      <c r="CO2779" s="66"/>
      <c r="CR2779" s="66"/>
      <c r="CU2779" s="66"/>
      <c r="CX2779" s="66"/>
    </row>
    <row r="2780" spans="13:102" ht="15" customHeight="1" x14ac:dyDescent="0.3">
      <c r="M2780" s="66">
        <v>44383</v>
      </c>
      <c r="N2780" s="71">
        <v>0.40400000000000003</v>
      </c>
      <c r="O2780" s="71">
        <v>4.5600000000000002E-2</v>
      </c>
      <c r="P2780" s="71">
        <v>6.3399999999999998E-2</v>
      </c>
      <c r="Q2780" s="71">
        <v>0.21790000000000001</v>
      </c>
      <c r="R2780" s="71">
        <v>0.40250000000000002</v>
      </c>
      <c r="S2780" s="71">
        <v>0.79649999999999999</v>
      </c>
      <c r="T2780" s="71">
        <v>1.3481000000000001</v>
      </c>
      <c r="U2780" s="71">
        <v>1.661</v>
      </c>
      <c r="X2780" s="66">
        <v>44441</v>
      </c>
      <c r="Y2780" s="71">
        <v>-0.64390000000000003</v>
      </c>
      <c r="Z2780" s="71">
        <v>-0.66500000000000004</v>
      </c>
      <c r="AA2780" s="71">
        <v>-0.64500000000000002</v>
      </c>
      <c r="AB2780" s="71">
        <v>-0.70099999999999996</v>
      </c>
      <c r="AC2780" s="71">
        <v>-0.66</v>
      </c>
      <c r="AD2780" s="71">
        <v>-0.46600000000000003</v>
      </c>
      <c r="AE2780" s="71">
        <v>-3.5000000000000003E-2</v>
      </c>
      <c r="AF2780" s="71">
        <v>0.25600000000000001</v>
      </c>
      <c r="AJ2780" s="66">
        <v>44539</v>
      </c>
      <c r="AK2780" s="71">
        <v>-0.13800000000000001</v>
      </c>
      <c r="AL2780" s="71">
        <v>-0.12</v>
      </c>
      <c r="AM2780" s="71">
        <v>-0.127</v>
      </c>
      <c r="AN2780" s="71">
        <v>-0.114</v>
      </c>
      <c r="AO2780" s="71">
        <v>-0.11899999999999999</v>
      </c>
      <c r="AP2780" s="71">
        <v>-9.4E-2</v>
      </c>
      <c r="AQ2780" s="71">
        <v>4.2999999999999997E-2</v>
      </c>
      <c r="AR2780" s="71">
        <v>0.25</v>
      </c>
      <c r="AV2780" s="66">
        <v>44449</v>
      </c>
      <c r="AW2780" s="71">
        <v>-0.67200000000000004</v>
      </c>
      <c r="AX2780" s="71">
        <v>-0.57899999999999996</v>
      </c>
      <c r="AY2780" s="71">
        <v>-0.57399999999999995</v>
      </c>
      <c r="AZ2780" s="71">
        <v>-0.60299999999999998</v>
      </c>
      <c r="BA2780" s="71">
        <v>-0.50800000000000001</v>
      </c>
      <c r="BB2780" s="71">
        <v>-0.35399999999999998</v>
      </c>
      <c r="BC2780" s="71">
        <v>0.33300000000000002</v>
      </c>
      <c r="BD2780" s="71">
        <v>0.78800000000000003</v>
      </c>
      <c r="BG2780" s="66">
        <v>44455</v>
      </c>
      <c r="BH2780" s="71">
        <v>3.89</v>
      </c>
      <c r="BI2780" s="71">
        <v>4.37</v>
      </c>
      <c r="BJ2780" s="71">
        <v>5.01</v>
      </c>
      <c r="BK2780" s="71">
        <v>4.9809999999999999</v>
      </c>
      <c r="BL2780" s="71">
        <v>6.202</v>
      </c>
      <c r="BM2780" s="71">
        <v>7.423</v>
      </c>
      <c r="BN2780" s="71">
        <v>9.2650000000000006</v>
      </c>
      <c r="BO2780" s="71">
        <v>10.381</v>
      </c>
      <c r="BR2780" s="66">
        <v>44819</v>
      </c>
      <c r="BS2780" s="71">
        <v>10</v>
      </c>
      <c r="BT2780" s="71">
        <v>10.45</v>
      </c>
      <c r="BU2780" s="71">
        <v>15</v>
      </c>
      <c r="BV2780" s="71">
        <v>17.5</v>
      </c>
      <c r="BW2780" s="71">
        <v>31.49</v>
      </c>
      <c r="BX2780" s="71">
        <v>32.99</v>
      </c>
      <c r="BY2780" s="71">
        <v>32.945</v>
      </c>
      <c r="BZ2780" s="71">
        <v>32.9</v>
      </c>
      <c r="CC2780" s="66">
        <v>44546</v>
      </c>
      <c r="CD2780" s="71">
        <v>9.5</v>
      </c>
      <c r="CF2780" s="66">
        <v>44574</v>
      </c>
      <c r="CG2780" s="71">
        <v>11.5</v>
      </c>
      <c r="CI2780" s="66">
        <v>44532</v>
      </c>
      <c r="CJ2780" s="71">
        <v>13.45</v>
      </c>
      <c r="CL2780" s="66"/>
      <c r="CO2780" s="66"/>
      <c r="CR2780" s="66"/>
      <c r="CU2780" s="66"/>
      <c r="CX2780" s="66"/>
    </row>
    <row r="2781" spans="13:102" ht="15" customHeight="1" x14ac:dyDescent="0.3">
      <c r="M2781" s="66">
        <v>44384</v>
      </c>
      <c r="N2781" s="71">
        <v>0.39900000000000002</v>
      </c>
      <c r="O2781" s="71">
        <v>5.0700000000000002E-2</v>
      </c>
      <c r="P2781" s="71">
        <v>6.0900000000000003E-2</v>
      </c>
      <c r="Q2781" s="71">
        <v>0.21410000000000001</v>
      </c>
      <c r="R2781" s="71">
        <v>0.39729999999999999</v>
      </c>
      <c r="S2781" s="71">
        <v>0.77880000000000005</v>
      </c>
      <c r="T2781" s="71">
        <v>1.3163</v>
      </c>
      <c r="U2781" s="71">
        <v>1.6270500000000001</v>
      </c>
      <c r="V2781" s="66"/>
      <c r="X2781" s="66">
        <v>44442</v>
      </c>
      <c r="Y2781" s="71">
        <v>-0.64990000000000003</v>
      </c>
      <c r="Z2781" s="71">
        <v>-0.66010000000000002</v>
      </c>
      <c r="AA2781" s="71">
        <v>-0.63800000000000001</v>
      </c>
      <c r="AB2781" s="71">
        <v>-0.69199999999999995</v>
      </c>
      <c r="AC2781" s="71">
        <v>-0.64800000000000002</v>
      </c>
      <c r="AD2781" s="71">
        <v>-0.44800000000000001</v>
      </c>
      <c r="AE2781" s="71">
        <v>-1.7000000000000001E-2</v>
      </c>
      <c r="AF2781" s="71">
        <v>0.27500000000000002</v>
      </c>
      <c r="AJ2781" s="66">
        <v>44540</v>
      </c>
      <c r="AK2781" s="71">
        <v>-0.128</v>
      </c>
      <c r="AL2781" s="71">
        <v>-0.11700000000000001</v>
      </c>
      <c r="AM2781" s="71">
        <v>-0.122</v>
      </c>
      <c r="AN2781" s="71">
        <v>-0.112</v>
      </c>
      <c r="AO2781" s="71">
        <v>-0.11899999999999999</v>
      </c>
      <c r="AP2781" s="71">
        <v>-0.09</v>
      </c>
      <c r="AQ2781" s="71">
        <v>0.05</v>
      </c>
      <c r="AR2781" s="71">
        <v>0.25600000000000001</v>
      </c>
      <c r="AV2781" s="66">
        <v>44452</v>
      </c>
      <c r="AW2781" s="71">
        <v>-0.67400000000000004</v>
      </c>
      <c r="AX2781" s="71">
        <v>-0.59</v>
      </c>
      <c r="AY2781" s="71">
        <v>-0.57799999999999996</v>
      </c>
      <c r="AZ2781" s="71">
        <v>-0.61</v>
      </c>
      <c r="BA2781" s="71">
        <v>-0.51</v>
      </c>
      <c r="BB2781" s="71">
        <v>-0.36</v>
      </c>
      <c r="BC2781" s="71">
        <v>0.32900000000000001</v>
      </c>
      <c r="BD2781" s="71">
        <v>0.78600000000000003</v>
      </c>
      <c r="BG2781" s="66">
        <v>44456</v>
      </c>
      <c r="BH2781" s="71">
        <v>3.83</v>
      </c>
      <c r="BI2781" s="71">
        <v>4.41</v>
      </c>
      <c r="BJ2781" s="71">
        <v>5.0199999999999996</v>
      </c>
      <c r="BK2781" s="71">
        <v>4.9809999999999999</v>
      </c>
      <c r="BL2781" s="71">
        <v>6.2225000000000001</v>
      </c>
      <c r="BM2781" s="71">
        <v>7.4640000000000004</v>
      </c>
      <c r="BN2781" s="71">
        <v>9.2650000000000006</v>
      </c>
      <c r="BO2781" s="71">
        <v>10.381</v>
      </c>
      <c r="BR2781" s="66">
        <v>44820</v>
      </c>
      <c r="BS2781" s="71">
        <v>10</v>
      </c>
      <c r="BT2781" s="71">
        <v>10.45</v>
      </c>
      <c r="BU2781" s="71">
        <v>15</v>
      </c>
      <c r="BV2781" s="71">
        <v>17.5</v>
      </c>
      <c r="BW2781" s="71">
        <v>31.49</v>
      </c>
      <c r="BX2781" s="71">
        <v>32.99</v>
      </c>
      <c r="BY2781" s="71">
        <v>32.945</v>
      </c>
      <c r="BZ2781" s="71">
        <v>32.9</v>
      </c>
      <c r="CC2781" s="66">
        <v>44560</v>
      </c>
      <c r="CD2781" s="71">
        <v>9.5</v>
      </c>
      <c r="CF2781" s="66">
        <v>44588</v>
      </c>
      <c r="CG2781" s="71">
        <v>11.5</v>
      </c>
      <c r="CI2781" s="66">
        <v>44546</v>
      </c>
      <c r="CJ2781" s="71">
        <v>15</v>
      </c>
      <c r="CL2781" s="66"/>
      <c r="CO2781" s="66"/>
      <c r="CR2781" s="66"/>
      <c r="CU2781" s="66"/>
      <c r="CX2781" s="66"/>
    </row>
    <row r="2782" spans="13:102" ht="15" customHeight="1" x14ac:dyDescent="0.3">
      <c r="M2782" s="66">
        <v>44385</v>
      </c>
      <c r="N2782" s="71">
        <v>0.36399999999999999</v>
      </c>
      <c r="O2782" s="71">
        <v>4.82E-2</v>
      </c>
      <c r="P2782" s="71">
        <v>6.0900000000000003E-2</v>
      </c>
      <c r="Q2782" s="71">
        <v>0.19439999999999999</v>
      </c>
      <c r="R2782" s="71">
        <v>0.36249999999999999</v>
      </c>
      <c r="S2782" s="71">
        <v>0.74199999999999999</v>
      </c>
      <c r="T2782" s="71">
        <v>1.2927999999999999</v>
      </c>
      <c r="U2782" s="71">
        <v>1.6097000000000001</v>
      </c>
      <c r="V2782" s="66"/>
      <c r="X2782" s="66">
        <v>44445</v>
      </c>
      <c r="Y2782" s="71">
        <v>-0.64659999999999995</v>
      </c>
      <c r="Z2782" s="71">
        <v>-0.66320000000000001</v>
      </c>
      <c r="AA2782" s="71">
        <v>-0.64</v>
      </c>
      <c r="AB2782" s="71">
        <v>-0.68600000000000005</v>
      </c>
      <c r="AC2782" s="71">
        <v>-0.65300000000000002</v>
      </c>
      <c r="AD2782" s="71">
        <v>-0.45400000000000001</v>
      </c>
      <c r="AE2782" s="71">
        <v>-2.5999999999999999E-2</v>
      </c>
      <c r="AF2782" s="71">
        <v>0.26400000000000001</v>
      </c>
      <c r="AJ2782" s="66">
        <v>44543</v>
      </c>
      <c r="AK2782" s="71">
        <v>-0.107</v>
      </c>
      <c r="AL2782" s="71">
        <v>-0.11</v>
      </c>
      <c r="AM2782" s="71">
        <v>-0.122</v>
      </c>
      <c r="AN2782" s="71">
        <v>-0.113</v>
      </c>
      <c r="AO2782" s="71">
        <v>-0.12</v>
      </c>
      <c r="AP2782" s="71">
        <v>-9.4E-2</v>
      </c>
      <c r="AQ2782" s="71">
        <v>4.8000000000000001E-2</v>
      </c>
      <c r="AR2782" s="71">
        <v>0.252</v>
      </c>
      <c r="AV2782" s="66">
        <v>44453</v>
      </c>
      <c r="AW2782" s="71">
        <v>-0.69099999999999995</v>
      </c>
      <c r="AX2782" s="71">
        <v>-0.59099999999999997</v>
      </c>
      <c r="AY2782" s="71">
        <v>-0.58499999999999996</v>
      </c>
      <c r="AZ2782" s="71">
        <v>-0.61</v>
      </c>
      <c r="BA2782" s="71">
        <v>-0.51100000000000001</v>
      </c>
      <c r="BB2782" s="71">
        <v>-0.37</v>
      </c>
      <c r="BC2782" s="71">
        <v>0.30599999999999999</v>
      </c>
      <c r="BD2782" s="71">
        <v>0.76400000000000001</v>
      </c>
      <c r="BG2782" s="66">
        <v>44459</v>
      </c>
      <c r="BH2782" s="71">
        <v>3.83</v>
      </c>
      <c r="BI2782" s="71">
        <v>4.41</v>
      </c>
      <c r="BJ2782" s="71">
        <v>5.0199999999999996</v>
      </c>
      <c r="BK2782" s="71">
        <v>4.9809999999999999</v>
      </c>
      <c r="BL2782" s="71">
        <v>6.2404999999999999</v>
      </c>
      <c r="BM2782" s="71">
        <v>7.5</v>
      </c>
      <c r="BN2782" s="71">
        <v>9.2650000000000006</v>
      </c>
      <c r="BO2782" s="71">
        <v>10.381</v>
      </c>
      <c r="BR2782" s="66">
        <v>44821</v>
      </c>
      <c r="BS2782" s="71">
        <v>10</v>
      </c>
      <c r="BT2782" s="71">
        <v>10.45</v>
      </c>
      <c r="BU2782" s="71">
        <v>15</v>
      </c>
      <c r="BV2782" s="71">
        <v>17.5</v>
      </c>
      <c r="BW2782" s="71">
        <v>31.49</v>
      </c>
      <c r="BX2782" s="71">
        <v>32.99</v>
      </c>
      <c r="BY2782" s="71">
        <v>32.945</v>
      </c>
      <c r="BZ2782" s="71">
        <v>32.9</v>
      </c>
      <c r="CC2782" s="66">
        <v>44574</v>
      </c>
      <c r="CD2782" s="71">
        <v>9.5</v>
      </c>
      <c r="CF2782" s="66">
        <v>44602</v>
      </c>
      <c r="CG2782" s="71">
        <v>11.5</v>
      </c>
      <c r="CI2782" s="66">
        <v>44560</v>
      </c>
      <c r="CJ2782" s="71">
        <v>15</v>
      </c>
      <c r="CL2782" s="66"/>
      <c r="CO2782" s="66"/>
      <c r="CR2782" s="66"/>
      <c r="CU2782" s="66"/>
      <c r="CX2782" s="66"/>
    </row>
    <row r="2783" spans="13:102" ht="15" customHeight="1" x14ac:dyDescent="0.3">
      <c r="M2783" s="66">
        <v>44386</v>
      </c>
      <c r="N2783" s="71">
        <v>0.39400000000000002</v>
      </c>
      <c r="O2783" s="71">
        <v>4.82E-2</v>
      </c>
      <c r="P2783" s="71">
        <v>6.0900000000000003E-2</v>
      </c>
      <c r="Q2783" s="71">
        <v>0.21260000000000001</v>
      </c>
      <c r="R2783" s="71">
        <v>0.39240000000000003</v>
      </c>
      <c r="S2783" s="71">
        <v>0.78500000000000003</v>
      </c>
      <c r="T2783" s="71">
        <v>1.3594999999999999</v>
      </c>
      <c r="U2783" s="71">
        <v>1.6741999999999999</v>
      </c>
      <c r="V2783" s="66"/>
      <c r="X2783" s="66">
        <v>44446</v>
      </c>
      <c r="Y2783" s="71">
        <v>-0.65090000000000003</v>
      </c>
      <c r="Z2783" s="71">
        <v>-0.66169999999999995</v>
      </c>
      <c r="AA2783" s="71">
        <v>-0.63400000000000001</v>
      </c>
      <c r="AB2783" s="71">
        <v>-0.66900000000000004</v>
      </c>
      <c r="AC2783" s="71">
        <v>-0.63</v>
      </c>
      <c r="AD2783" s="71">
        <v>-0.40799999999999997</v>
      </c>
      <c r="AE2783" s="71">
        <v>2.5000000000000001E-2</v>
      </c>
      <c r="AF2783" s="71">
        <v>0.307</v>
      </c>
      <c r="AJ2783" s="66">
        <v>44544</v>
      </c>
      <c r="AK2783" s="71">
        <v>-0.115</v>
      </c>
      <c r="AL2783" s="71">
        <v>-0.111</v>
      </c>
      <c r="AM2783" s="71">
        <v>-0.122</v>
      </c>
      <c r="AN2783" s="71">
        <v>-0.11600000000000001</v>
      </c>
      <c r="AO2783" s="71">
        <v>-0.121</v>
      </c>
      <c r="AP2783" s="71">
        <v>-9.7000000000000003E-2</v>
      </c>
      <c r="AQ2783" s="71">
        <v>4.8000000000000001E-2</v>
      </c>
      <c r="AR2783" s="71">
        <v>0.247</v>
      </c>
      <c r="AV2783" s="66">
        <v>44454</v>
      </c>
      <c r="AW2783" s="71">
        <v>-0.623</v>
      </c>
      <c r="AX2783" s="71">
        <v>-0.61699999999999999</v>
      </c>
      <c r="AY2783" s="71">
        <v>-0.59199999999999997</v>
      </c>
      <c r="AZ2783" s="71">
        <v>-0.59899999999999998</v>
      </c>
      <c r="BA2783" s="71">
        <v>-0.495</v>
      </c>
      <c r="BB2783" s="71">
        <v>-0.35299999999999998</v>
      </c>
      <c r="BC2783" s="71">
        <v>0.34399999999999997</v>
      </c>
      <c r="BD2783" s="71">
        <v>0.80400000000000005</v>
      </c>
      <c r="BG2783" s="66">
        <v>44460</v>
      </c>
      <c r="BH2783" s="71">
        <v>3.83</v>
      </c>
      <c r="BI2783" s="71">
        <v>4.41</v>
      </c>
      <c r="BJ2783" s="71">
        <v>5.0199999999999996</v>
      </c>
      <c r="BK2783" s="71">
        <v>4.9809999999999999</v>
      </c>
      <c r="BL2783" s="71">
        <v>6.2379999999999995</v>
      </c>
      <c r="BM2783" s="71">
        <v>7.4950000000000001</v>
      </c>
      <c r="BN2783" s="71">
        <v>9.2650000000000006</v>
      </c>
      <c r="BO2783" s="71">
        <v>10.381</v>
      </c>
      <c r="BR2783" s="66">
        <v>44822</v>
      </c>
      <c r="BS2783" s="71">
        <v>10</v>
      </c>
      <c r="BT2783" s="71">
        <v>10.45</v>
      </c>
      <c r="BU2783" s="71">
        <v>15</v>
      </c>
      <c r="BV2783" s="71">
        <v>17.5</v>
      </c>
      <c r="BW2783" s="71">
        <v>31.49</v>
      </c>
      <c r="BX2783" s="71">
        <v>32.99</v>
      </c>
      <c r="BY2783" s="71">
        <v>32.945</v>
      </c>
      <c r="BZ2783" s="71">
        <v>32.9</v>
      </c>
      <c r="CC2783" s="66">
        <v>44588</v>
      </c>
      <c r="CD2783" s="71">
        <v>9.5</v>
      </c>
      <c r="CF2783" s="66">
        <v>44616</v>
      </c>
      <c r="CG2783" s="71">
        <v>11.5</v>
      </c>
      <c r="CI2783" s="66">
        <v>44574</v>
      </c>
      <c r="CJ2783" s="71">
        <v>15</v>
      </c>
      <c r="CL2783" s="66"/>
      <c r="CO2783" s="66"/>
      <c r="CR2783" s="66"/>
      <c r="CU2783" s="66"/>
      <c r="CX2783" s="66"/>
    </row>
    <row r="2784" spans="13:102" ht="15" customHeight="1" x14ac:dyDescent="0.3">
      <c r="M2784" s="66">
        <v>44389</v>
      </c>
      <c r="N2784" s="71">
        <v>0.40500000000000003</v>
      </c>
      <c r="O2784" s="71">
        <v>4.5600000000000002E-2</v>
      </c>
      <c r="P2784" s="71">
        <v>6.59E-2</v>
      </c>
      <c r="Q2784" s="71">
        <v>0.22670000000000001</v>
      </c>
      <c r="R2784" s="71">
        <v>0.40339999999999998</v>
      </c>
      <c r="S2784" s="71">
        <v>0.79459999999999997</v>
      </c>
      <c r="T2784" s="71">
        <v>1.3645</v>
      </c>
      <c r="U2784" s="71">
        <v>1.681</v>
      </c>
      <c r="V2784" s="66"/>
      <c r="X2784" s="66">
        <v>44447</v>
      </c>
      <c r="Y2784" s="71">
        <v>-0.6522</v>
      </c>
      <c r="Z2784" s="71">
        <v>-0.66369999999999996</v>
      </c>
      <c r="AA2784" s="71">
        <v>-0.64100000000000001</v>
      </c>
      <c r="AB2784" s="71">
        <v>-0.66800000000000004</v>
      </c>
      <c r="AC2784" s="71">
        <v>-0.627</v>
      </c>
      <c r="AD2784" s="71">
        <v>-0.40899999999999997</v>
      </c>
      <c r="AE2784" s="71">
        <v>1.9E-2</v>
      </c>
      <c r="AF2784" s="71">
        <v>0.30099999999999999</v>
      </c>
      <c r="AJ2784" s="66">
        <v>44545</v>
      </c>
      <c r="AK2784" s="71">
        <v>-0.115</v>
      </c>
      <c r="AL2784" s="71">
        <v>-0.106</v>
      </c>
      <c r="AM2784" s="71">
        <v>-0.122</v>
      </c>
      <c r="AN2784" s="71">
        <v>-0.11600000000000001</v>
      </c>
      <c r="AO2784" s="71">
        <v>-0.122</v>
      </c>
      <c r="AP2784" s="71">
        <v>-9.8000000000000004E-2</v>
      </c>
      <c r="AQ2784" s="71">
        <v>4.8000000000000001E-2</v>
      </c>
      <c r="AR2784" s="71">
        <v>0.246</v>
      </c>
      <c r="AV2784" s="66">
        <v>44455</v>
      </c>
      <c r="AW2784" s="71">
        <v>-0.61699999999999999</v>
      </c>
      <c r="AX2784" s="71">
        <v>-0.61399999999999999</v>
      </c>
      <c r="AY2784" s="71">
        <v>-0.57199999999999995</v>
      </c>
      <c r="AZ2784" s="71">
        <v>-0.60399999999999998</v>
      </c>
      <c r="BA2784" s="71">
        <v>-0.501</v>
      </c>
      <c r="BB2784" s="71">
        <v>-0.35899999999999999</v>
      </c>
      <c r="BC2784" s="71">
        <v>0.33900000000000002</v>
      </c>
      <c r="BD2784" s="71">
        <v>0.80100000000000005</v>
      </c>
      <c r="BG2784" s="66">
        <v>44461</v>
      </c>
      <c r="BH2784" s="71">
        <v>3.83</v>
      </c>
      <c r="BI2784" s="71">
        <v>4.41</v>
      </c>
      <c r="BJ2784" s="71">
        <v>5.0199999999999996</v>
      </c>
      <c r="BK2784" s="71">
        <v>4.9809999999999999</v>
      </c>
      <c r="BL2784" s="71">
        <v>6.2464999999999993</v>
      </c>
      <c r="BM2784" s="71">
        <v>7.5119999999999996</v>
      </c>
      <c r="BN2784" s="71">
        <v>9.2650000000000006</v>
      </c>
      <c r="BO2784" s="71">
        <v>10.381</v>
      </c>
      <c r="BR2784" s="66">
        <v>44823</v>
      </c>
      <c r="BS2784" s="71">
        <v>10</v>
      </c>
      <c r="BT2784" s="71">
        <v>10.45</v>
      </c>
      <c r="BU2784" s="71">
        <v>15</v>
      </c>
      <c r="BV2784" s="71">
        <v>17.5</v>
      </c>
      <c r="BW2784" s="71">
        <v>31.49</v>
      </c>
      <c r="BX2784" s="71">
        <v>32.99</v>
      </c>
      <c r="BY2784" s="71">
        <v>32.945</v>
      </c>
      <c r="BZ2784" s="71">
        <v>32.9</v>
      </c>
      <c r="CC2784" s="66">
        <v>44602</v>
      </c>
      <c r="CD2784" s="71">
        <v>9.5</v>
      </c>
      <c r="CF2784" s="66">
        <v>44630</v>
      </c>
      <c r="CG2784" s="71">
        <v>11.4</v>
      </c>
      <c r="CI2784" s="66">
        <v>44588</v>
      </c>
      <c r="CJ2784" s="71">
        <v>15</v>
      </c>
      <c r="CL2784" s="66"/>
      <c r="CO2784" s="66"/>
      <c r="CR2784" s="66"/>
      <c r="CU2784" s="66"/>
      <c r="CX2784" s="66"/>
    </row>
    <row r="2785" spans="13:102" ht="15" customHeight="1" x14ac:dyDescent="0.3">
      <c r="M2785" s="66">
        <v>44390</v>
      </c>
      <c r="N2785" s="71">
        <v>0.46800000000000003</v>
      </c>
      <c r="O2785" s="71">
        <v>5.0700000000000002E-2</v>
      </c>
      <c r="P2785" s="71">
        <v>6.59E-2</v>
      </c>
      <c r="Q2785" s="71">
        <v>0.25280000000000002</v>
      </c>
      <c r="R2785" s="71">
        <v>0.46689999999999998</v>
      </c>
      <c r="S2785" s="71">
        <v>0.84599999999999997</v>
      </c>
      <c r="T2785" s="71">
        <v>1.4166000000000001</v>
      </c>
      <c r="U2785" s="71">
        <v>1.7317499999999999</v>
      </c>
      <c r="V2785" s="66"/>
      <c r="X2785" s="66">
        <v>44448</v>
      </c>
      <c r="Y2785" s="71">
        <v>-0.65200000000000002</v>
      </c>
      <c r="Z2785" s="71">
        <v>-0.66620000000000001</v>
      </c>
      <c r="AA2785" s="71">
        <v>-0.63200000000000001</v>
      </c>
      <c r="AB2785" s="71">
        <v>-0.68300000000000005</v>
      </c>
      <c r="AC2785" s="71">
        <v>-0.65100000000000002</v>
      </c>
      <c r="AD2785" s="71">
        <v>-0.45100000000000001</v>
      </c>
      <c r="AE2785" s="71">
        <v>-3.4000000000000002E-2</v>
      </c>
      <c r="AF2785" s="71">
        <v>0.25</v>
      </c>
      <c r="AJ2785" s="66">
        <v>44546</v>
      </c>
      <c r="AK2785" s="71">
        <v>-0.11799999999999999</v>
      </c>
      <c r="AL2785" s="71">
        <v>-0.11700000000000001</v>
      </c>
      <c r="AM2785" s="71">
        <v>-0.122</v>
      </c>
      <c r="AN2785" s="71">
        <v>-0.11700000000000001</v>
      </c>
      <c r="AO2785" s="71">
        <v>-0.124</v>
      </c>
      <c r="AP2785" s="71">
        <v>-9.8000000000000004E-2</v>
      </c>
      <c r="AQ2785" s="71">
        <v>4.2999999999999997E-2</v>
      </c>
      <c r="AR2785" s="71">
        <v>0.245</v>
      </c>
      <c r="AV2785" s="66">
        <v>44456</v>
      </c>
      <c r="AW2785" s="71">
        <v>-0.61499999999999999</v>
      </c>
      <c r="AX2785" s="71">
        <v>-0.61099999999999999</v>
      </c>
      <c r="AY2785" s="71">
        <v>-0.58399999999999996</v>
      </c>
      <c r="AZ2785" s="71">
        <v>-0.60199999999999998</v>
      </c>
      <c r="BA2785" s="71">
        <v>-0.495</v>
      </c>
      <c r="BB2785" s="71">
        <v>-0.35399999999999998</v>
      </c>
      <c r="BC2785" s="71">
        <v>0.35499999999999998</v>
      </c>
      <c r="BD2785" s="71">
        <v>0.80800000000000005</v>
      </c>
      <c r="BG2785" s="66">
        <v>44462</v>
      </c>
      <c r="BH2785" s="71">
        <v>3.83</v>
      </c>
      <c r="BI2785" s="71">
        <v>4.4400000000000004</v>
      </c>
      <c r="BJ2785" s="71">
        <v>5.04</v>
      </c>
      <c r="BK2785" s="71">
        <v>4.9809999999999999</v>
      </c>
      <c r="BL2785" s="71">
        <v>6.2664999999999997</v>
      </c>
      <c r="BM2785" s="71">
        <v>7.5519999999999996</v>
      </c>
      <c r="BN2785" s="71">
        <v>9.2650000000000006</v>
      </c>
      <c r="BO2785" s="71">
        <v>10.381</v>
      </c>
      <c r="BR2785" s="66">
        <v>44824</v>
      </c>
      <c r="BS2785" s="71">
        <v>10</v>
      </c>
      <c r="BT2785" s="71">
        <v>10.45</v>
      </c>
      <c r="BU2785" s="71">
        <v>15</v>
      </c>
      <c r="BV2785" s="71">
        <v>17.5</v>
      </c>
      <c r="BW2785" s="71">
        <v>31.49</v>
      </c>
      <c r="BX2785" s="71">
        <v>32.99</v>
      </c>
      <c r="BY2785" s="71">
        <v>32.945</v>
      </c>
      <c r="BZ2785" s="71">
        <v>32.9</v>
      </c>
      <c r="CC2785" s="66">
        <v>44616</v>
      </c>
      <c r="CD2785" s="71">
        <v>9.4499999999999993</v>
      </c>
      <c r="CF2785" s="66">
        <v>44644</v>
      </c>
      <c r="CG2785" s="71">
        <v>11.3</v>
      </c>
      <c r="CI2785" s="66">
        <v>44602</v>
      </c>
      <c r="CJ2785" s="71">
        <v>14.75</v>
      </c>
      <c r="CL2785" s="66"/>
      <c r="CO2785" s="66"/>
      <c r="CR2785" s="66"/>
      <c r="CU2785" s="66"/>
      <c r="CX2785" s="66"/>
    </row>
    <row r="2786" spans="13:102" ht="15" customHeight="1" x14ac:dyDescent="0.3">
      <c r="M2786" s="66">
        <v>44391</v>
      </c>
      <c r="N2786" s="71">
        <v>0.43099999999999999</v>
      </c>
      <c r="O2786" s="71">
        <v>4.5600000000000002E-2</v>
      </c>
      <c r="P2786" s="71">
        <v>7.0999999999999994E-2</v>
      </c>
      <c r="Q2786" s="71">
        <v>0.223</v>
      </c>
      <c r="R2786" s="71">
        <v>0.43009999999999998</v>
      </c>
      <c r="S2786" s="71">
        <v>0.79449999999999998</v>
      </c>
      <c r="T2786" s="71">
        <v>1.3459000000000001</v>
      </c>
      <c r="U2786" s="71">
        <v>1.6584500000000002</v>
      </c>
      <c r="V2786" s="66"/>
      <c r="X2786" s="66">
        <v>44449</v>
      </c>
      <c r="Y2786" s="71">
        <v>-0.64280000000000004</v>
      </c>
      <c r="Z2786" s="71">
        <v>-0.66590000000000005</v>
      </c>
      <c r="AA2786" s="71">
        <v>-0.64100000000000001</v>
      </c>
      <c r="AB2786" s="71">
        <v>-0.67100000000000004</v>
      </c>
      <c r="AC2786" s="71">
        <v>-0.63900000000000001</v>
      </c>
      <c r="AD2786" s="71">
        <v>-0.42299999999999999</v>
      </c>
      <c r="AE2786" s="71">
        <v>0</v>
      </c>
      <c r="AF2786" s="71">
        <v>0.28199999999999997</v>
      </c>
      <c r="AJ2786" s="66">
        <v>44547</v>
      </c>
      <c r="AK2786" s="71">
        <v>-0.11</v>
      </c>
      <c r="AL2786" s="71">
        <v>-0.11799999999999999</v>
      </c>
      <c r="AM2786" s="71">
        <v>-0.122</v>
      </c>
      <c r="AN2786" s="71">
        <v>-0.11600000000000001</v>
      </c>
      <c r="AO2786" s="71">
        <v>-0.122</v>
      </c>
      <c r="AP2786" s="71">
        <v>-0.10100000000000001</v>
      </c>
      <c r="AQ2786" s="71">
        <v>4.3999999999999997E-2</v>
      </c>
      <c r="AR2786" s="71">
        <v>0.249</v>
      </c>
      <c r="AV2786" s="66">
        <v>44459</v>
      </c>
      <c r="AW2786" s="71">
        <v>-0.61399999999999999</v>
      </c>
      <c r="AX2786" s="71">
        <v>-0.61</v>
      </c>
      <c r="AY2786" s="71">
        <v>-0.58199999999999996</v>
      </c>
      <c r="AZ2786" s="71">
        <v>-0.60799999999999998</v>
      </c>
      <c r="BA2786" s="71">
        <v>-0.504</v>
      </c>
      <c r="BB2786" s="71">
        <v>-0.371</v>
      </c>
      <c r="BC2786" s="71">
        <v>0.33400000000000002</v>
      </c>
      <c r="BD2786" s="71">
        <v>0.78900000000000003</v>
      </c>
      <c r="BG2786" s="66">
        <v>44463</v>
      </c>
      <c r="BH2786" s="71">
        <v>3.83</v>
      </c>
      <c r="BI2786" s="71">
        <v>4.4400000000000004</v>
      </c>
      <c r="BJ2786" s="71">
        <v>5.04</v>
      </c>
      <c r="BK2786" s="71">
        <v>4.9809999999999999</v>
      </c>
      <c r="BL2786" s="71">
        <v>6.2664999999999997</v>
      </c>
      <c r="BM2786" s="71">
        <v>7.5519999999999996</v>
      </c>
      <c r="BN2786" s="71">
        <v>9.2650000000000006</v>
      </c>
      <c r="BO2786" s="71">
        <v>10.381</v>
      </c>
      <c r="BR2786" s="66">
        <v>44825</v>
      </c>
      <c r="BS2786" s="71">
        <v>10</v>
      </c>
      <c r="BT2786" s="71">
        <v>10.45</v>
      </c>
      <c r="BU2786" s="71">
        <v>15</v>
      </c>
      <c r="BV2786" s="71">
        <v>17.5</v>
      </c>
      <c r="BW2786" s="71">
        <v>31.49</v>
      </c>
      <c r="BX2786" s="71">
        <v>32.99</v>
      </c>
      <c r="BY2786" s="71">
        <v>32.945</v>
      </c>
      <c r="BZ2786" s="71">
        <v>32.9</v>
      </c>
      <c r="CC2786" s="66">
        <v>44630</v>
      </c>
      <c r="CD2786" s="71">
        <v>9.4</v>
      </c>
      <c r="CF2786" s="66">
        <v>44658</v>
      </c>
      <c r="CG2786" s="71">
        <v>11</v>
      </c>
      <c r="CI2786" s="66">
        <v>44616</v>
      </c>
      <c r="CJ2786" s="71">
        <v>14.25</v>
      </c>
      <c r="CL2786" s="66"/>
      <c r="CO2786" s="66"/>
      <c r="CR2786" s="66"/>
      <c r="CU2786" s="66"/>
      <c r="CX2786" s="66"/>
    </row>
    <row r="2787" spans="13:102" ht="15" customHeight="1" x14ac:dyDescent="0.3">
      <c r="M2787" s="66">
        <v>44392</v>
      </c>
      <c r="N2787" s="71">
        <v>0.434</v>
      </c>
      <c r="O2787" s="71">
        <v>4.5600000000000002E-2</v>
      </c>
      <c r="P2787" s="71">
        <v>7.0999999999999994E-2</v>
      </c>
      <c r="Q2787" s="71">
        <v>0.22309999999999999</v>
      </c>
      <c r="R2787" s="71">
        <v>0.43280000000000002</v>
      </c>
      <c r="S2787" s="71">
        <v>0.7752</v>
      </c>
      <c r="T2787" s="71">
        <v>1.2988999999999999</v>
      </c>
      <c r="U2787" s="71">
        <v>1.60975</v>
      </c>
      <c r="V2787" s="66"/>
      <c r="X2787" s="66">
        <v>44452</v>
      </c>
      <c r="Y2787" s="71">
        <v>-0.64829999999999999</v>
      </c>
      <c r="Z2787" s="71">
        <v>-0.6704</v>
      </c>
      <c r="AA2787" s="71">
        <v>-0.64600000000000002</v>
      </c>
      <c r="AB2787" s="71">
        <v>-0.67800000000000005</v>
      </c>
      <c r="AC2787" s="71">
        <v>-0.64</v>
      </c>
      <c r="AD2787" s="71">
        <v>-0.42799999999999999</v>
      </c>
      <c r="AE2787" s="71">
        <v>-1E-3</v>
      </c>
      <c r="AF2787" s="71">
        <v>0.28499999999999998</v>
      </c>
      <c r="AJ2787" s="66">
        <v>44550</v>
      </c>
      <c r="AK2787" s="71">
        <v>-0.11799999999999999</v>
      </c>
      <c r="AL2787" s="71">
        <v>-0.115</v>
      </c>
      <c r="AM2787" s="71">
        <v>-0.11799999999999999</v>
      </c>
      <c r="AN2787" s="71">
        <v>-0.115</v>
      </c>
      <c r="AO2787" s="71">
        <v>-0.124</v>
      </c>
      <c r="AP2787" s="71">
        <v>-0.108</v>
      </c>
      <c r="AQ2787" s="71">
        <v>3.7999999999999999E-2</v>
      </c>
      <c r="AR2787" s="71">
        <v>0.24199999999999999</v>
      </c>
      <c r="AV2787" s="66">
        <v>44460</v>
      </c>
      <c r="AW2787" s="71">
        <v>-0.61399999999999999</v>
      </c>
      <c r="AX2787" s="71">
        <v>-0.61799999999999999</v>
      </c>
      <c r="AY2787" s="71">
        <v>-0.58499999999999996</v>
      </c>
      <c r="AZ2787" s="71">
        <v>-0.61</v>
      </c>
      <c r="BA2787" s="71">
        <v>-0.505</v>
      </c>
      <c r="BB2787" s="71">
        <v>-0.376</v>
      </c>
      <c r="BC2787" s="71">
        <v>0.32500000000000001</v>
      </c>
      <c r="BD2787" s="71">
        <v>0.78200000000000003</v>
      </c>
      <c r="BG2787" s="66">
        <v>44466</v>
      </c>
      <c r="BH2787" s="71">
        <v>3.83</v>
      </c>
      <c r="BI2787" s="71">
        <v>4.4400000000000004</v>
      </c>
      <c r="BJ2787" s="71">
        <v>5.04</v>
      </c>
      <c r="BK2787" s="71">
        <v>4.9809999999999999</v>
      </c>
      <c r="BL2787" s="71">
        <v>6.3055000000000003</v>
      </c>
      <c r="BM2787" s="71">
        <v>7.63</v>
      </c>
      <c r="BN2787" s="71">
        <v>9.2650000000000006</v>
      </c>
      <c r="BO2787" s="71">
        <v>10.381</v>
      </c>
      <c r="BR2787" s="66">
        <v>44826</v>
      </c>
      <c r="BS2787" s="71">
        <v>9.94</v>
      </c>
      <c r="BT2787" s="71">
        <v>10</v>
      </c>
      <c r="BU2787" s="71">
        <v>15</v>
      </c>
      <c r="BV2787" s="71">
        <v>17.5</v>
      </c>
      <c r="BW2787" s="71">
        <v>31.49</v>
      </c>
      <c r="BX2787" s="71">
        <v>32.99</v>
      </c>
      <c r="BY2787" s="71">
        <v>32.945</v>
      </c>
      <c r="BZ2787" s="71">
        <v>32.9</v>
      </c>
      <c r="CC2787" s="66">
        <v>44644</v>
      </c>
      <c r="CD2787" s="71">
        <v>9.35</v>
      </c>
      <c r="CF2787" s="66">
        <v>44672</v>
      </c>
      <c r="CG2787" s="71">
        <v>10.802</v>
      </c>
      <c r="CI2787" s="66">
        <v>44630</v>
      </c>
      <c r="CJ2787" s="71">
        <v>13.781000000000001</v>
      </c>
      <c r="CL2787" s="66"/>
      <c r="CO2787" s="66"/>
      <c r="CR2787" s="66"/>
      <c r="CU2787" s="66"/>
      <c r="CX2787" s="66"/>
    </row>
    <row r="2788" spans="13:102" ht="15" customHeight="1" x14ac:dyDescent="0.3">
      <c r="M2788" s="66">
        <v>44393</v>
      </c>
      <c r="N2788" s="71">
        <v>0.42899999999999999</v>
      </c>
      <c r="O2788" s="71">
        <v>4.5600000000000002E-2</v>
      </c>
      <c r="P2788" s="71">
        <v>7.0999999999999994E-2</v>
      </c>
      <c r="Q2788" s="71">
        <v>0.2215</v>
      </c>
      <c r="R2788" s="71">
        <v>0.42770000000000002</v>
      </c>
      <c r="S2788" s="71">
        <v>0.77339999999999998</v>
      </c>
      <c r="T2788" s="71">
        <v>1.2903</v>
      </c>
      <c r="U2788" s="71">
        <v>1.6047500000000001</v>
      </c>
      <c r="V2788" s="66"/>
      <c r="X2788" s="66">
        <v>44453</v>
      </c>
      <c r="Y2788" s="71">
        <v>-0.64749999999999996</v>
      </c>
      <c r="Z2788" s="71">
        <v>-0.68240000000000001</v>
      </c>
      <c r="AA2788" s="71">
        <v>-0.64500000000000002</v>
      </c>
      <c r="AB2788" s="71">
        <v>-0.68</v>
      </c>
      <c r="AC2788" s="71">
        <v>-0.64200000000000002</v>
      </c>
      <c r="AD2788" s="71">
        <v>-0.433</v>
      </c>
      <c r="AE2788" s="71">
        <v>-1.4999999999999999E-2</v>
      </c>
      <c r="AF2788" s="71">
        <v>0.27</v>
      </c>
      <c r="AJ2788" s="66">
        <v>44551</v>
      </c>
      <c r="AK2788" s="71">
        <v>-0.11899999999999999</v>
      </c>
      <c r="AL2788" s="71">
        <v>-0.114</v>
      </c>
      <c r="AM2788" s="71">
        <v>-0.11700000000000001</v>
      </c>
      <c r="AN2788" s="71">
        <v>-0.109</v>
      </c>
      <c r="AO2788" s="71">
        <v>-0.11600000000000001</v>
      </c>
      <c r="AP2788" s="71">
        <v>-0.10100000000000001</v>
      </c>
      <c r="AQ2788" s="71">
        <v>4.9000000000000002E-2</v>
      </c>
      <c r="AR2788" s="71">
        <v>0.254</v>
      </c>
      <c r="AV2788" s="66">
        <v>44461</v>
      </c>
      <c r="AW2788" s="71">
        <v>-0.58799999999999997</v>
      </c>
      <c r="AX2788" s="71">
        <v>-0.60899999999999999</v>
      </c>
      <c r="AY2788" s="71">
        <v>-0.56999999999999995</v>
      </c>
      <c r="AZ2788" s="71">
        <v>-0.61699999999999999</v>
      </c>
      <c r="BA2788" s="71">
        <v>-0.51100000000000001</v>
      </c>
      <c r="BB2788" s="71">
        <v>-0.38300000000000001</v>
      </c>
      <c r="BC2788" s="71">
        <v>0.312</v>
      </c>
      <c r="BD2788" s="71">
        <v>0.76800000000000002</v>
      </c>
      <c r="BG2788" s="66">
        <v>44467</v>
      </c>
      <c r="BH2788" s="71">
        <v>3.83</v>
      </c>
      <c r="BI2788" s="71">
        <v>4.4400000000000004</v>
      </c>
      <c r="BJ2788" s="71">
        <v>5.04</v>
      </c>
      <c r="BK2788" s="71">
        <v>4.9809999999999999</v>
      </c>
      <c r="BL2788" s="71">
        <v>6.3230000000000004</v>
      </c>
      <c r="BM2788" s="71">
        <v>7.665</v>
      </c>
      <c r="BN2788" s="71">
        <v>9.2650000000000006</v>
      </c>
      <c r="BO2788" s="71">
        <v>10.381</v>
      </c>
      <c r="BR2788" s="66">
        <v>44827</v>
      </c>
      <c r="BS2788" s="71">
        <v>9.94</v>
      </c>
      <c r="BT2788" s="71">
        <v>10</v>
      </c>
      <c r="BU2788" s="71">
        <v>15</v>
      </c>
      <c r="BV2788" s="71">
        <v>17.5</v>
      </c>
      <c r="BW2788" s="71">
        <v>31.49</v>
      </c>
      <c r="BX2788" s="71">
        <v>32.99</v>
      </c>
      <c r="BY2788" s="71">
        <v>32.945</v>
      </c>
      <c r="BZ2788" s="71">
        <v>32.9</v>
      </c>
      <c r="CC2788" s="66">
        <v>44658</v>
      </c>
      <c r="CD2788" s="71">
        <v>9.35</v>
      </c>
      <c r="CF2788" s="66">
        <v>44686</v>
      </c>
      <c r="CG2788" s="71">
        <v>10.5</v>
      </c>
      <c r="CI2788" s="66">
        <v>44644</v>
      </c>
      <c r="CJ2788" s="71">
        <v>13.781000000000001</v>
      </c>
      <c r="CL2788" s="66"/>
      <c r="CO2788" s="66"/>
      <c r="CR2788" s="66"/>
      <c r="CU2788" s="66"/>
      <c r="CX2788" s="66"/>
    </row>
    <row r="2789" spans="13:102" ht="15" customHeight="1" x14ac:dyDescent="0.3">
      <c r="M2789" s="66">
        <v>44396</v>
      </c>
      <c r="N2789" s="71">
        <v>0.38900000000000001</v>
      </c>
      <c r="O2789" s="71">
        <v>4.0599999999999997E-2</v>
      </c>
      <c r="P2789" s="71">
        <v>7.0999999999999994E-2</v>
      </c>
      <c r="Q2789" s="71">
        <v>0.21560000000000001</v>
      </c>
      <c r="R2789" s="71">
        <v>0.38819999999999999</v>
      </c>
      <c r="S2789" s="71">
        <v>0.70430000000000004</v>
      </c>
      <c r="T2789" s="71">
        <v>1.1888000000000001</v>
      </c>
      <c r="U2789" s="71">
        <v>1.5042500000000001</v>
      </c>
      <c r="V2789" s="66"/>
      <c r="X2789" s="66">
        <v>44454</v>
      </c>
      <c r="Y2789" s="71">
        <v>-0.64880000000000004</v>
      </c>
      <c r="Z2789" s="71">
        <v>-0.69199999999999995</v>
      </c>
      <c r="AA2789" s="71">
        <v>-0.64300000000000002</v>
      </c>
      <c r="AB2789" s="71">
        <v>-0.67900000000000005</v>
      </c>
      <c r="AC2789" s="71">
        <v>-0.63100000000000001</v>
      </c>
      <c r="AD2789" s="71">
        <v>-0.41</v>
      </c>
      <c r="AE2789" s="71">
        <v>2.7E-2</v>
      </c>
      <c r="AF2789" s="71">
        <v>0.308</v>
      </c>
      <c r="AJ2789" s="66">
        <v>44552</v>
      </c>
      <c r="AK2789" s="71">
        <v>-0.122</v>
      </c>
      <c r="AL2789" s="71">
        <v>-0.115</v>
      </c>
      <c r="AM2789" s="71">
        <v>-0.108</v>
      </c>
      <c r="AN2789" s="71">
        <v>-0.106</v>
      </c>
      <c r="AO2789" s="71">
        <v>-0.109</v>
      </c>
      <c r="AP2789" s="71">
        <v>-9.5000000000000001E-2</v>
      </c>
      <c r="AQ2789" s="71">
        <v>5.7000000000000002E-2</v>
      </c>
      <c r="AR2789" s="71">
        <v>0.26100000000000001</v>
      </c>
      <c r="AV2789" s="66">
        <v>44462</v>
      </c>
      <c r="AW2789" s="71">
        <v>-0.58899999999999997</v>
      </c>
      <c r="AX2789" s="71">
        <v>-0.61199999999999999</v>
      </c>
      <c r="AY2789" s="71">
        <v>-0.56699999999999995</v>
      </c>
      <c r="AZ2789" s="71">
        <v>-0.60399999999999998</v>
      </c>
      <c r="BA2789" s="71">
        <v>-0.48499999999999999</v>
      </c>
      <c r="BB2789" s="71">
        <v>-0.34</v>
      </c>
      <c r="BC2789" s="71">
        <v>0.375</v>
      </c>
      <c r="BD2789" s="71">
        <v>0.82299999999999995</v>
      </c>
      <c r="BG2789" s="66">
        <v>44468</v>
      </c>
      <c r="BH2789" s="71">
        <v>3.83</v>
      </c>
      <c r="BI2789" s="71">
        <v>4.4400000000000004</v>
      </c>
      <c r="BJ2789" s="71">
        <v>5.04</v>
      </c>
      <c r="BK2789" s="71">
        <v>4.9809999999999999</v>
      </c>
      <c r="BL2789" s="71">
        <v>6.3034999999999997</v>
      </c>
      <c r="BM2789" s="71">
        <v>7.6260000000000003</v>
      </c>
      <c r="BN2789" s="71">
        <v>9.2650000000000006</v>
      </c>
      <c r="BO2789" s="71">
        <v>10.381</v>
      </c>
      <c r="BR2789" s="66">
        <v>44828</v>
      </c>
      <c r="BS2789" s="71">
        <v>9.94</v>
      </c>
      <c r="BT2789" s="71">
        <v>10</v>
      </c>
      <c r="BU2789" s="71">
        <v>15</v>
      </c>
      <c r="BV2789" s="71">
        <v>17.5</v>
      </c>
      <c r="BW2789" s="71">
        <v>31.49</v>
      </c>
      <c r="BX2789" s="71">
        <v>32.99</v>
      </c>
      <c r="BY2789" s="71">
        <v>32.945</v>
      </c>
      <c r="BZ2789" s="71">
        <v>32.9</v>
      </c>
      <c r="CC2789" s="66">
        <v>44672</v>
      </c>
      <c r="CD2789" s="71">
        <v>9.3000000000000007</v>
      </c>
      <c r="CF2789" s="66">
        <v>44700</v>
      </c>
      <c r="CG2789" s="71">
        <v>10.5</v>
      </c>
      <c r="CI2789" s="66">
        <v>44658</v>
      </c>
      <c r="CJ2789" s="71">
        <v>13.28</v>
      </c>
      <c r="CL2789" s="66"/>
      <c r="CO2789" s="66"/>
      <c r="CR2789" s="66"/>
      <c r="CU2789" s="66"/>
      <c r="CX2789" s="66"/>
    </row>
    <row r="2790" spans="13:102" ht="15" customHeight="1" x14ac:dyDescent="0.3">
      <c r="M2790" s="66">
        <v>44397</v>
      </c>
      <c r="N2790" s="71">
        <v>0.36599999999999999</v>
      </c>
      <c r="O2790" s="71">
        <v>4.5600000000000002E-2</v>
      </c>
      <c r="P2790" s="71">
        <v>6.59E-2</v>
      </c>
      <c r="Q2790" s="71">
        <v>0.1996</v>
      </c>
      <c r="R2790" s="71">
        <v>0.36449999999999999</v>
      </c>
      <c r="S2790" s="71">
        <v>0.68500000000000005</v>
      </c>
      <c r="T2790" s="71">
        <v>1.2218</v>
      </c>
      <c r="U2790" s="71">
        <v>1.54945</v>
      </c>
      <c r="V2790" s="66"/>
      <c r="X2790" s="66">
        <v>44455</v>
      </c>
      <c r="Y2790" s="71">
        <v>-0.6462</v>
      </c>
      <c r="Z2790" s="71">
        <v>-0.68769999999999998</v>
      </c>
      <c r="AA2790" s="71">
        <v>-0.64400000000000002</v>
      </c>
      <c r="AB2790" s="71">
        <v>-0.69</v>
      </c>
      <c r="AC2790" s="71">
        <v>-0.63900000000000001</v>
      </c>
      <c r="AD2790" s="71">
        <v>-0.41799999999999998</v>
      </c>
      <c r="AE2790" s="71">
        <v>2.7E-2</v>
      </c>
      <c r="AF2790" s="71">
        <v>0.313</v>
      </c>
      <c r="AJ2790" s="66">
        <v>44553</v>
      </c>
      <c r="AK2790" s="71">
        <v>-0.123</v>
      </c>
      <c r="AL2790" s="71">
        <v>-0.115</v>
      </c>
      <c r="AM2790" s="71">
        <v>-0.107</v>
      </c>
      <c r="AN2790" s="71">
        <v>-0.10199999999999999</v>
      </c>
      <c r="AO2790" s="71">
        <v>-0.10100000000000001</v>
      </c>
      <c r="AP2790" s="71">
        <v>-0.10100000000000001</v>
      </c>
      <c r="AQ2790" s="71">
        <v>0.06</v>
      </c>
      <c r="AR2790" s="71">
        <v>0.27300000000000002</v>
      </c>
      <c r="AV2790" s="66">
        <v>44463</v>
      </c>
      <c r="AW2790" s="71">
        <v>-0.58599999999999997</v>
      </c>
      <c r="AX2790" s="71">
        <v>-0.59899999999999998</v>
      </c>
      <c r="AY2790" s="71">
        <v>-0.57399999999999995</v>
      </c>
      <c r="AZ2790" s="71">
        <v>-0.59</v>
      </c>
      <c r="BA2790" s="71">
        <v>-0.47399999999999998</v>
      </c>
      <c r="BB2790" s="71">
        <v>-0.32</v>
      </c>
      <c r="BC2790" s="71">
        <v>0.40899999999999997</v>
      </c>
      <c r="BD2790" s="71">
        <v>0.86399999999999999</v>
      </c>
      <c r="BG2790" s="66">
        <v>44469</v>
      </c>
      <c r="BH2790" s="71">
        <v>3.83</v>
      </c>
      <c r="BI2790" s="71">
        <v>4.4400000000000004</v>
      </c>
      <c r="BJ2790" s="71">
        <v>5.04</v>
      </c>
      <c r="BK2790" s="71">
        <v>4.9809999999999999</v>
      </c>
      <c r="BL2790" s="71">
        <v>6.2970000000000006</v>
      </c>
      <c r="BM2790" s="71">
        <v>7.6130000000000004</v>
      </c>
      <c r="BN2790" s="71">
        <v>9.2650000000000006</v>
      </c>
      <c r="BO2790" s="71">
        <v>10.381</v>
      </c>
      <c r="BR2790" s="66">
        <v>44829</v>
      </c>
      <c r="BS2790" s="71">
        <v>9.94</v>
      </c>
      <c r="BT2790" s="71">
        <v>10</v>
      </c>
      <c r="BU2790" s="71">
        <v>15</v>
      </c>
      <c r="BV2790" s="71">
        <v>17.5</v>
      </c>
      <c r="BW2790" s="71">
        <v>31.49</v>
      </c>
      <c r="BX2790" s="71">
        <v>32.99</v>
      </c>
      <c r="BY2790" s="71">
        <v>32.945</v>
      </c>
      <c r="BZ2790" s="71">
        <v>32.9</v>
      </c>
      <c r="CC2790" s="66">
        <v>44686</v>
      </c>
      <c r="CD2790" s="71">
        <v>9.3000000000000007</v>
      </c>
      <c r="CF2790" s="66">
        <v>44714</v>
      </c>
      <c r="CG2790" s="71">
        <v>10.45</v>
      </c>
      <c r="CI2790" s="66">
        <v>44672</v>
      </c>
      <c r="CJ2790" s="71">
        <v>13.75</v>
      </c>
      <c r="CL2790" s="66"/>
      <c r="CO2790" s="66"/>
      <c r="CR2790" s="66"/>
      <c r="CU2790" s="66"/>
      <c r="CX2790" s="66"/>
    </row>
    <row r="2791" spans="13:102" ht="15" customHeight="1" x14ac:dyDescent="0.3">
      <c r="M2791" s="66">
        <v>44398</v>
      </c>
      <c r="N2791" s="71">
        <v>0.38700000000000001</v>
      </c>
      <c r="O2791" s="71">
        <v>4.5600000000000002E-2</v>
      </c>
      <c r="P2791" s="71">
        <v>6.8500000000000005E-2</v>
      </c>
      <c r="Q2791" s="71">
        <v>0.20780000000000001</v>
      </c>
      <c r="R2791" s="71">
        <v>0.3856</v>
      </c>
      <c r="S2791" s="71">
        <v>0.73619999999999997</v>
      </c>
      <c r="T2791" s="71">
        <v>1.2884</v>
      </c>
      <c r="U2791" s="71">
        <v>1.61355</v>
      </c>
      <c r="V2791" s="66"/>
      <c r="X2791" s="66">
        <v>44456</v>
      </c>
      <c r="Y2791" s="71">
        <v>-0.64759999999999995</v>
      </c>
      <c r="Z2791" s="71">
        <v>-0.67349999999999999</v>
      </c>
      <c r="AA2791" s="71">
        <v>-0.64</v>
      </c>
      <c r="AB2791" s="71">
        <v>-0.68600000000000005</v>
      </c>
      <c r="AC2791" s="71">
        <v>-0.63500000000000001</v>
      </c>
      <c r="AD2791" s="71">
        <v>-0.40300000000000002</v>
      </c>
      <c r="AE2791" s="71">
        <v>4.8000000000000001E-2</v>
      </c>
      <c r="AF2791" s="71">
        <v>0.33400000000000002</v>
      </c>
      <c r="AJ2791" s="66">
        <v>44554</v>
      </c>
      <c r="AK2791" s="71">
        <v>-0.124</v>
      </c>
      <c r="AL2791" s="71">
        <v>-0.115</v>
      </c>
      <c r="AM2791" s="71">
        <v>-0.104</v>
      </c>
      <c r="AN2791" s="71">
        <v>-9.9000000000000005E-2</v>
      </c>
      <c r="AO2791" s="71">
        <v>-9.9000000000000005E-2</v>
      </c>
      <c r="AP2791" s="71">
        <v>-0.09</v>
      </c>
      <c r="AQ2791" s="71">
        <v>6.0999999999999999E-2</v>
      </c>
      <c r="AR2791" s="71">
        <v>0.27100000000000002</v>
      </c>
      <c r="AV2791" s="66">
        <v>44466</v>
      </c>
      <c r="AW2791" s="71">
        <v>-0.57299999999999995</v>
      </c>
      <c r="AX2791" s="71">
        <v>-0.59499999999999997</v>
      </c>
      <c r="AY2791" s="71">
        <v>-0.57399999999999995</v>
      </c>
      <c r="AZ2791" s="71">
        <v>-0.59199999999999997</v>
      </c>
      <c r="BA2791" s="71">
        <v>-0.47</v>
      </c>
      <c r="BB2791" s="71">
        <v>-0.315</v>
      </c>
      <c r="BC2791" s="71">
        <v>0.41099999999999998</v>
      </c>
      <c r="BD2791" s="71">
        <v>0.86</v>
      </c>
      <c r="BG2791" s="66">
        <v>44470</v>
      </c>
      <c r="BH2791" s="71">
        <v>3.79</v>
      </c>
      <c r="BI2791" s="71">
        <v>4.46</v>
      </c>
      <c r="BJ2791" s="71">
        <v>5.09</v>
      </c>
      <c r="BK2791" s="71">
        <v>4.9809999999999999</v>
      </c>
      <c r="BL2791" s="71">
        <v>6.3040000000000003</v>
      </c>
      <c r="BM2791" s="71">
        <v>7.6269999999999998</v>
      </c>
      <c r="BN2791" s="71">
        <v>9.2650000000000006</v>
      </c>
      <c r="BO2791" s="71">
        <v>10.381</v>
      </c>
      <c r="BR2791" s="66">
        <v>44830</v>
      </c>
      <c r="BS2791" s="71">
        <v>9.94</v>
      </c>
      <c r="BT2791" s="71">
        <v>10</v>
      </c>
      <c r="BU2791" s="71">
        <v>15</v>
      </c>
      <c r="BV2791" s="71">
        <v>17.5</v>
      </c>
      <c r="BW2791" s="71">
        <v>31.49</v>
      </c>
      <c r="BX2791" s="71">
        <v>32.99</v>
      </c>
      <c r="BY2791" s="71">
        <v>32.945</v>
      </c>
      <c r="BZ2791" s="71">
        <v>32.9</v>
      </c>
      <c r="CC2791" s="66">
        <v>44700</v>
      </c>
      <c r="CD2791" s="71">
        <v>9.3000000000000007</v>
      </c>
      <c r="CF2791" s="66">
        <v>44728</v>
      </c>
      <c r="CG2791" s="71">
        <v>10.4</v>
      </c>
      <c r="CI2791" s="66">
        <v>44686</v>
      </c>
      <c r="CJ2791" s="71">
        <v>13.75</v>
      </c>
      <c r="CL2791" s="66"/>
      <c r="CO2791" s="66"/>
      <c r="CR2791" s="66"/>
      <c r="CU2791" s="66"/>
      <c r="CX2791" s="66"/>
    </row>
    <row r="2792" spans="13:102" ht="15" customHeight="1" x14ac:dyDescent="0.3">
      <c r="M2792" s="66">
        <v>44399</v>
      </c>
      <c r="N2792" s="71">
        <v>0.379</v>
      </c>
      <c r="O2792" s="71">
        <v>4.5600000000000002E-2</v>
      </c>
      <c r="P2792" s="71">
        <v>6.0900000000000003E-2</v>
      </c>
      <c r="Q2792" s="71">
        <v>0.19980000000000001</v>
      </c>
      <c r="R2792" s="71">
        <v>0.37759999999999999</v>
      </c>
      <c r="S2792" s="71">
        <v>0.71850000000000003</v>
      </c>
      <c r="T2792" s="71">
        <v>1.2783</v>
      </c>
      <c r="U2792" s="71">
        <v>1.5973999999999999</v>
      </c>
      <c r="V2792" s="66"/>
      <c r="X2792" s="66">
        <v>44459</v>
      </c>
      <c r="Y2792" s="71">
        <v>-0.64200000000000002</v>
      </c>
      <c r="Z2792" s="71">
        <v>-0.67320000000000002</v>
      </c>
      <c r="AA2792" s="71">
        <v>-0.64600000000000002</v>
      </c>
      <c r="AB2792" s="71">
        <v>-0.69799999999999995</v>
      </c>
      <c r="AC2792" s="71">
        <v>-0.65300000000000002</v>
      </c>
      <c r="AD2792" s="71">
        <v>-0.42599999999999999</v>
      </c>
      <c r="AE2792" s="71">
        <v>2.1999999999999999E-2</v>
      </c>
      <c r="AF2792" s="71">
        <v>0.307</v>
      </c>
      <c r="AJ2792" s="66">
        <v>44557</v>
      </c>
      <c r="AK2792" s="71">
        <v>-0.11799999999999999</v>
      </c>
      <c r="AL2792" s="71">
        <v>-0.115</v>
      </c>
      <c r="AM2792" s="71">
        <v>-0.109</v>
      </c>
      <c r="AN2792" s="71">
        <v>-9.8000000000000004E-2</v>
      </c>
      <c r="AO2792" s="71">
        <v>-9.9000000000000005E-2</v>
      </c>
      <c r="AP2792" s="71">
        <v>-9.8000000000000004E-2</v>
      </c>
      <c r="AQ2792" s="71">
        <v>5.6000000000000001E-2</v>
      </c>
      <c r="AR2792" s="71">
        <v>0.27300000000000002</v>
      </c>
      <c r="AV2792" s="66">
        <v>44467</v>
      </c>
      <c r="AW2792" s="71">
        <v>-0.58599999999999997</v>
      </c>
      <c r="AX2792" s="71">
        <v>-0.6</v>
      </c>
      <c r="AY2792" s="71">
        <v>-0.55200000000000005</v>
      </c>
      <c r="AZ2792" s="71">
        <v>-0.58399999999999996</v>
      </c>
      <c r="BA2792" s="71">
        <v>-0.46200000000000002</v>
      </c>
      <c r="BB2792" s="71">
        <v>-0.28999999999999998</v>
      </c>
      <c r="BC2792" s="71">
        <v>0.442</v>
      </c>
      <c r="BD2792" s="71">
        <v>0.88600000000000001</v>
      </c>
      <c r="BG2792" s="66">
        <v>44473</v>
      </c>
      <c r="BH2792" s="71">
        <v>3.79</v>
      </c>
      <c r="BI2792" s="71">
        <v>4.46</v>
      </c>
      <c r="BJ2792" s="71">
        <v>5.09</v>
      </c>
      <c r="BK2792" s="71">
        <v>4.9809999999999999</v>
      </c>
      <c r="BL2792" s="71">
        <v>6.3555000000000001</v>
      </c>
      <c r="BM2792" s="71">
        <v>7.73</v>
      </c>
      <c r="BN2792" s="71">
        <v>9.2650000000000006</v>
      </c>
      <c r="BO2792" s="71">
        <v>10.381</v>
      </c>
      <c r="BR2792" s="66">
        <v>44831</v>
      </c>
      <c r="BS2792" s="71">
        <v>9.94</v>
      </c>
      <c r="BT2792" s="71">
        <v>10</v>
      </c>
      <c r="BU2792" s="71">
        <v>15</v>
      </c>
      <c r="BV2792" s="71">
        <v>17.5</v>
      </c>
      <c r="BW2792" s="71">
        <v>31.49</v>
      </c>
      <c r="BX2792" s="71">
        <v>32.99</v>
      </c>
      <c r="BY2792" s="71">
        <v>32.945</v>
      </c>
      <c r="BZ2792" s="71">
        <v>32.9</v>
      </c>
      <c r="CC2792" s="66">
        <v>44714</v>
      </c>
      <c r="CD2792" s="71">
        <v>9.3000000000000007</v>
      </c>
      <c r="CF2792" s="66">
        <v>44742</v>
      </c>
      <c r="CG2792" s="71">
        <v>11.5</v>
      </c>
      <c r="CI2792" s="66">
        <v>44700</v>
      </c>
      <c r="CJ2792" s="71">
        <v>13.75</v>
      </c>
      <c r="CL2792" s="66"/>
      <c r="CO2792" s="66"/>
      <c r="CR2792" s="66"/>
      <c r="CU2792" s="66"/>
      <c r="CX2792" s="66"/>
    </row>
    <row r="2793" spans="13:102" ht="15" customHeight="1" x14ac:dyDescent="0.3">
      <c r="M2793" s="66">
        <v>44400</v>
      </c>
      <c r="N2793" s="71">
        <v>0.374</v>
      </c>
      <c r="O2793" s="71">
        <v>4.5600000000000002E-2</v>
      </c>
      <c r="P2793" s="71">
        <v>6.59E-2</v>
      </c>
      <c r="Q2793" s="71">
        <v>0.1981</v>
      </c>
      <c r="R2793" s="71">
        <v>0.37230000000000002</v>
      </c>
      <c r="S2793" s="71">
        <v>0.71179999999999999</v>
      </c>
      <c r="T2793" s="71">
        <v>1.2763</v>
      </c>
      <c r="U2793" s="71">
        <v>1.5956999999999999</v>
      </c>
      <c r="V2793" s="66"/>
      <c r="X2793" s="66">
        <v>44460</v>
      </c>
      <c r="Y2793" s="71">
        <v>-0.64329999999999998</v>
      </c>
      <c r="Z2793" s="71">
        <v>-0.67549999999999999</v>
      </c>
      <c r="AA2793" s="71">
        <v>-0.64400000000000002</v>
      </c>
      <c r="AB2793" s="71">
        <v>-0.69</v>
      </c>
      <c r="AC2793" s="71">
        <v>-0.64800000000000002</v>
      </c>
      <c r="AD2793" s="71">
        <v>-0.42499999999999999</v>
      </c>
      <c r="AE2793" s="71">
        <v>0.02</v>
      </c>
      <c r="AF2793" s="71">
        <v>0.30499999999999999</v>
      </c>
      <c r="AJ2793" s="66">
        <v>44558</v>
      </c>
      <c r="AK2793" s="71">
        <v>-0.122</v>
      </c>
      <c r="AL2793" s="71">
        <v>-0.115</v>
      </c>
      <c r="AM2793" s="71">
        <v>-0.105</v>
      </c>
      <c r="AN2793" s="71">
        <v>-9.6000000000000002E-2</v>
      </c>
      <c r="AO2793" s="71">
        <v>-0.1</v>
      </c>
      <c r="AP2793" s="71">
        <v>-8.5999999999999993E-2</v>
      </c>
      <c r="AQ2793" s="71">
        <v>5.6000000000000001E-2</v>
      </c>
      <c r="AR2793" s="71">
        <v>0.27100000000000002</v>
      </c>
      <c r="AV2793" s="66">
        <v>44468</v>
      </c>
      <c r="AW2793" s="71">
        <v>-0.58199999999999996</v>
      </c>
      <c r="AX2793" s="71">
        <v>-0.60499999999999998</v>
      </c>
      <c r="AY2793" s="71">
        <v>-0.57599999999999996</v>
      </c>
      <c r="AZ2793" s="71">
        <v>-0.58799999999999997</v>
      </c>
      <c r="BA2793" s="71">
        <v>-0.46400000000000002</v>
      </c>
      <c r="BB2793" s="71">
        <v>-0.29299999999999998</v>
      </c>
      <c r="BC2793" s="71">
        <v>0.438</v>
      </c>
      <c r="BD2793" s="71">
        <v>0.88300000000000001</v>
      </c>
      <c r="BG2793" s="66">
        <v>44474</v>
      </c>
      <c r="BH2793" s="71">
        <v>3.79</v>
      </c>
      <c r="BI2793" s="71">
        <v>4.46</v>
      </c>
      <c r="BJ2793" s="71">
        <v>5.09</v>
      </c>
      <c r="BK2793" s="71">
        <v>4.9809999999999999</v>
      </c>
      <c r="BL2793" s="71">
        <v>6.3864999999999998</v>
      </c>
      <c r="BM2793" s="71">
        <v>7.7919999999999998</v>
      </c>
      <c r="BN2793" s="71">
        <v>9.2650000000000006</v>
      </c>
      <c r="BO2793" s="71">
        <v>10.381</v>
      </c>
      <c r="BR2793" s="66">
        <v>44832</v>
      </c>
      <c r="BS2793" s="71">
        <v>9.94</v>
      </c>
      <c r="BT2793" s="71">
        <v>10</v>
      </c>
      <c r="BU2793" s="71">
        <v>15</v>
      </c>
      <c r="BV2793" s="71">
        <v>17.5</v>
      </c>
      <c r="BW2793" s="71">
        <v>31.49</v>
      </c>
      <c r="BX2793" s="71">
        <v>32.99</v>
      </c>
      <c r="BY2793" s="71">
        <v>32.945</v>
      </c>
      <c r="BZ2793" s="71">
        <v>32.9</v>
      </c>
      <c r="CC2793" s="66">
        <v>44728</v>
      </c>
      <c r="CD2793" s="71">
        <v>9.3000000000000007</v>
      </c>
      <c r="CF2793" s="66">
        <v>44756</v>
      </c>
      <c r="CG2793" s="71">
        <v>11.45</v>
      </c>
      <c r="CI2793" s="66">
        <v>44714</v>
      </c>
      <c r="CJ2793" s="71">
        <v>13.75</v>
      </c>
      <c r="CL2793" s="66"/>
      <c r="CO2793" s="66"/>
      <c r="CR2793" s="66"/>
      <c r="CU2793" s="66"/>
      <c r="CX2793" s="66"/>
    </row>
    <row r="2794" spans="13:102" ht="15" customHeight="1" x14ac:dyDescent="0.3">
      <c r="M2794" s="66">
        <v>44403</v>
      </c>
      <c r="N2794" s="71">
        <v>0.379</v>
      </c>
      <c r="O2794" s="71">
        <v>4.5600000000000002E-2</v>
      </c>
      <c r="P2794" s="71">
        <v>6.59E-2</v>
      </c>
      <c r="Q2794" s="71">
        <v>0.19409999999999999</v>
      </c>
      <c r="R2794" s="71">
        <v>0.37759999999999999</v>
      </c>
      <c r="S2794" s="71">
        <v>0.72140000000000004</v>
      </c>
      <c r="T2794" s="71">
        <v>1.2896000000000001</v>
      </c>
      <c r="U2794" s="71">
        <v>1.6156999999999999</v>
      </c>
      <c r="V2794" s="66"/>
      <c r="X2794" s="66">
        <v>44461</v>
      </c>
      <c r="Y2794" s="71">
        <v>-0.64229999999999998</v>
      </c>
      <c r="Z2794" s="71">
        <v>-0.67649999999999999</v>
      </c>
      <c r="AA2794" s="71">
        <v>-0.64</v>
      </c>
      <c r="AB2794" s="71">
        <v>-0.69</v>
      </c>
      <c r="AC2794" s="71">
        <v>-0.64800000000000002</v>
      </c>
      <c r="AD2794" s="71">
        <v>-0.42599999999999999</v>
      </c>
      <c r="AE2794" s="71">
        <v>0.01</v>
      </c>
      <c r="AF2794" s="71">
        <v>0.29499999999999998</v>
      </c>
      <c r="AJ2794" s="66">
        <v>44559</v>
      </c>
      <c r="AK2794" s="71">
        <v>-0.128</v>
      </c>
      <c r="AL2794" s="71">
        <v>-0.115</v>
      </c>
      <c r="AM2794" s="71">
        <v>-0.104</v>
      </c>
      <c r="AN2794" s="71">
        <v>-9.9000000000000005E-2</v>
      </c>
      <c r="AO2794" s="71">
        <v>-0.1</v>
      </c>
      <c r="AP2794" s="71">
        <v>-8.6999999999999994E-2</v>
      </c>
      <c r="AQ2794" s="71">
        <v>5.7000000000000002E-2</v>
      </c>
      <c r="AR2794" s="71">
        <v>0.26800000000000002</v>
      </c>
      <c r="AV2794" s="66">
        <v>44469</v>
      </c>
      <c r="AW2794" s="71">
        <v>-0.58799999999999997</v>
      </c>
      <c r="AX2794" s="71">
        <v>-0.60499999999999998</v>
      </c>
      <c r="AY2794" s="71">
        <v>-0.56599999999999995</v>
      </c>
      <c r="AZ2794" s="71">
        <v>-0.58399999999999996</v>
      </c>
      <c r="BA2794" s="71">
        <v>-0.46300000000000002</v>
      </c>
      <c r="BB2794" s="71">
        <v>-0.29199999999999998</v>
      </c>
      <c r="BC2794" s="71">
        <v>0.45900000000000002</v>
      </c>
      <c r="BD2794" s="71">
        <v>0.90900000000000003</v>
      </c>
      <c r="BG2794" s="66">
        <v>44475</v>
      </c>
      <c r="BH2794" s="71">
        <v>3.79</v>
      </c>
      <c r="BI2794" s="71">
        <v>4.46</v>
      </c>
      <c r="BJ2794" s="71">
        <v>5.09</v>
      </c>
      <c r="BK2794" s="71">
        <v>4.9809999999999999</v>
      </c>
      <c r="BL2794" s="71">
        <v>6.4104999999999999</v>
      </c>
      <c r="BM2794" s="71">
        <v>7.84</v>
      </c>
      <c r="BN2794" s="71">
        <v>9.2650000000000006</v>
      </c>
      <c r="BO2794" s="71">
        <v>10.381</v>
      </c>
      <c r="BR2794" s="66">
        <v>44833</v>
      </c>
      <c r="BS2794" s="71">
        <v>9.94</v>
      </c>
      <c r="BT2794" s="71">
        <v>10</v>
      </c>
      <c r="BU2794" s="71">
        <v>15</v>
      </c>
      <c r="BV2794" s="71">
        <v>17.5</v>
      </c>
      <c r="BW2794" s="71">
        <v>31.49</v>
      </c>
      <c r="BX2794" s="71">
        <v>32.99</v>
      </c>
      <c r="BY2794" s="71">
        <v>32.945</v>
      </c>
      <c r="BZ2794" s="71">
        <v>32.9</v>
      </c>
      <c r="CC2794" s="66">
        <v>44742</v>
      </c>
      <c r="CD2794" s="71">
        <v>9.3000000000000007</v>
      </c>
      <c r="CF2794" s="66">
        <v>44770</v>
      </c>
      <c r="CG2794" s="71">
        <v>11</v>
      </c>
      <c r="CI2794" s="66">
        <v>44728</v>
      </c>
      <c r="CJ2794" s="71">
        <v>14.5</v>
      </c>
      <c r="CL2794" s="66"/>
      <c r="CO2794" s="66"/>
      <c r="CR2794" s="66"/>
      <c r="CU2794" s="66"/>
      <c r="CX2794" s="66"/>
    </row>
    <row r="2795" spans="13:102" ht="15" customHeight="1" x14ac:dyDescent="0.3">
      <c r="M2795" s="66">
        <v>44404</v>
      </c>
      <c r="N2795" s="71">
        <v>0.36299999999999999</v>
      </c>
      <c r="O2795" s="71">
        <v>4.5600000000000002E-2</v>
      </c>
      <c r="P2795" s="71">
        <v>6.3399999999999998E-2</v>
      </c>
      <c r="Q2795" s="71">
        <v>0.20349999999999999</v>
      </c>
      <c r="R2795" s="71">
        <v>0.36170000000000002</v>
      </c>
      <c r="S2795" s="71">
        <v>0.69869999999999999</v>
      </c>
      <c r="T2795" s="71">
        <v>1.2411000000000001</v>
      </c>
      <c r="U2795" s="71">
        <v>1.56735</v>
      </c>
      <c r="V2795" s="66"/>
      <c r="X2795" s="66">
        <v>44462</v>
      </c>
      <c r="Y2795" s="71">
        <v>-0.64170000000000005</v>
      </c>
      <c r="Z2795" s="71">
        <v>-0.67689999999999995</v>
      </c>
      <c r="AA2795" s="71">
        <v>-0.64300000000000002</v>
      </c>
      <c r="AB2795" s="71">
        <v>-0.68500000000000005</v>
      </c>
      <c r="AC2795" s="71">
        <v>-0.626</v>
      </c>
      <c r="AD2795" s="71">
        <v>-0.375</v>
      </c>
      <c r="AE2795" s="71">
        <v>7.4999999999999997E-2</v>
      </c>
      <c r="AF2795" s="71">
        <v>0.35799999999999998</v>
      </c>
      <c r="AJ2795" s="66">
        <v>44560</v>
      </c>
      <c r="AK2795" s="71">
        <v>-0.129</v>
      </c>
      <c r="AL2795" s="71">
        <v>-0.115</v>
      </c>
      <c r="AM2795" s="71">
        <v>-0.1</v>
      </c>
      <c r="AN2795" s="71">
        <v>-9.4E-2</v>
      </c>
      <c r="AO2795" s="71">
        <v>-9.8000000000000004E-2</v>
      </c>
      <c r="AP2795" s="71">
        <v>-9.1999999999999998E-2</v>
      </c>
      <c r="AQ2795" s="71">
        <v>6.5000000000000002E-2</v>
      </c>
      <c r="AR2795" s="71">
        <v>0.28100000000000003</v>
      </c>
      <c r="AV2795" s="66">
        <v>44470</v>
      </c>
      <c r="AW2795" s="71">
        <v>-0.58199999999999996</v>
      </c>
      <c r="AX2795" s="71">
        <v>-0.60899999999999999</v>
      </c>
      <c r="AY2795" s="71">
        <v>-0.57399999999999995</v>
      </c>
      <c r="AZ2795" s="71">
        <v>-0.59399999999999997</v>
      </c>
      <c r="BA2795" s="71">
        <v>-0.49199999999999999</v>
      </c>
      <c r="BB2795" s="71">
        <v>-0.33</v>
      </c>
      <c r="BC2795" s="71">
        <v>0.42299999999999999</v>
      </c>
      <c r="BD2795" s="71">
        <v>0.879</v>
      </c>
      <c r="BG2795" s="66">
        <v>44476</v>
      </c>
      <c r="BH2795" s="71">
        <v>3.79</v>
      </c>
      <c r="BI2795" s="71">
        <v>4.46</v>
      </c>
      <c r="BJ2795" s="71">
        <v>5.09</v>
      </c>
      <c r="BK2795" s="71">
        <v>4.9809999999999999</v>
      </c>
      <c r="BL2795" s="71">
        <v>6.4005000000000001</v>
      </c>
      <c r="BM2795" s="71">
        <v>7.82</v>
      </c>
      <c r="BN2795" s="71">
        <v>9.2650000000000006</v>
      </c>
      <c r="BO2795" s="71">
        <v>10.381</v>
      </c>
      <c r="BR2795" s="66">
        <v>44834</v>
      </c>
      <c r="BS2795" s="71">
        <v>9.94</v>
      </c>
      <c r="BT2795" s="71">
        <v>10</v>
      </c>
      <c r="BU2795" s="71">
        <v>15</v>
      </c>
      <c r="BV2795" s="71">
        <v>17.5</v>
      </c>
      <c r="BW2795" s="71">
        <v>31.49</v>
      </c>
      <c r="BX2795" s="71">
        <v>32.99</v>
      </c>
      <c r="BY2795" s="71">
        <v>32.945</v>
      </c>
      <c r="BZ2795" s="71">
        <v>32.9</v>
      </c>
      <c r="CC2795" s="66">
        <v>44756</v>
      </c>
      <c r="CD2795" s="71">
        <v>9.1620000000000008</v>
      </c>
      <c r="CF2795" s="66">
        <v>44784</v>
      </c>
      <c r="CG2795" s="71">
        <v>10.75</v>
      </c>
      <c r="CI2795" s="66">
        <v>44742</v>
      </c>
      <c r="CJ2795" s="71">
        <v>14.5</v>
      </c>
      <c r="CL2795" s="66"/>
      <c r="CO2795" s="66"/>
      <c r="CR2795" s="66"/>
      <c r="CU2795" s="66"/>
      <c r="CX2795" s="66"/>
    </row>
    <row r="2796" spans="13:102" ht="15" customHeight="1" x14ac:dyDescent="0.3">
      <c r="M2796" s="66">
        <v>44405</v>
      </c>
      <c r="N2796" s="71">
        <v>0.36599999999999999</v>
      </c>
      <c r="O2796" s="71">
        <v>4.5600000000000002E-2</v>
      </c>
      <c r="P2796" s="71">
        <v>6.0900000000000003E-2</v>
      </c>
      <c r="Q2796" s="71">
        <v>0.2016</v>
      </c>
      <c r="R2796" s="71">
        <v>0.3644</v>
      </c>
      <c r="S2796" s="71">
        <v>0.71109999999999995</v>
      </c>
      <c r="T2796" s="71">
        <v>1.2326999999999999</v>
      </c>
      <c r="U2796" s="71">
        <v>1.5564</v>
      </c>
      <c r="V2796" s="66"/>
      <c r="X2796" s="66">
        <v>44463</v>
      </c>
      <c r="Y2796" s="71">
        <v>-0.64059999999999995</v>
      </c>
      <c r="Z2796" s="71">
        <v>-0.67530000000000001</v>
      </c>
      <c r="AA2796" s="71">
        <v>-0.64100000000000001</v>
      </c>
      <c r="AB2796" s="71">
        <v>-0.69399999999999995</v>
      </c>
      <c r="AC2796" s="71">
        <v>-0.62</v>
      </c>
      <c r="AD2796" s="71">
        <v>-0.35499999999999998</v>
      </c>
      <c r="AE2796" s="71">
        <v>0.111</v>
      </c>
      <c r="AF2796" s="71">
        <v>0.39500000000000002</v>
      </c>
      <c r="AJ2796" s="66">
        <v>44565</v>
      </c>
      <c r="AK2796" s="71">
        <v>-0.15</v>
      </c>
      <c r="AL2796" s="71">
        <v>-0.115</v>
      </c>
      <c r="AM2796" s="71">
        <v>-0.105</v>
      </c>
      <c r="AN2796" s="71">
        <v>-9.0999999999999998E-2</v>
      </c>
      <c r="AO2796" s="71">
        <v>-9.0999999999999998E-2</v>
      </c>
      <c r="AP2796" s="71">
        <v>-7.2999999999999995E-2</v>
      </c>
      <c r="AQ2796" s="71">
        <v>8.3000000000000004E-2</v>
      </c>
      <c r="AR2796" s="71">
        <v>0.29699999999999999</v>
      </c>
      <c r="AV2796" s="66">
        <v>44473</v>
      </c>
      <c r="AW2796" s="71">
        <v>-0.57299999999999995</v>
      </c>
      <c r="AX2796" s="71">
        <v>-0.61199999999999999</v>
      </c>
      <c r="AY2796" s="71">
        <v>-0.55700000000000005</v>
      </c>
      <c r="AZ2796" s="71">
        <v>-0.59199999999999997</v>
      </c>
      <c r="BA2796" s="71">
        <v>-0.48599999999999999</v>
      </c>
      <c r="BB2796" s="71">
        <v>-0.32500000000000001</v>
      </c>
      <c r="BC2796" s="71">
        <v>0.436</v>
      </c>
      <c r="BD2796" s="71">
        <v>0.89400000000000002</v>
      </c>
      <c r="BG2796" s="66">
        <v>44477</v>
      </c>
      <c r="BH2796" s="71">
        <v>3.81</v>
      </c>
      <c r="BI2796" s="71">
        <v>4.5</v>
      </c>
      <c r="BJ2796" s="71">
        <v>5.2</v>
      </c>
      <c r="BK2796" s="71">
        <v>4.9809999999999999</v>
      </c>
      <c r="BL2796" s="71">
        <v>6.4480000000000004</v>
      </c>
      <c r="BM2796" s="71">
        <v>7.915</v>
      </c>
      <c r="BN2796" s="71">
        <v>9.2650000000000006</v>
      </c>
      <c r="BO2796" s="71">
        <v>10.381</v>
      </c>
      <c r="BR2796" s="66">
        <v>44835</v>
      </c>
      <c r="BS2796" s="71">
        <v>9.94</v>
      </c>
      <c r="BT2796" s="71">
        <v>10</v>
      </c>
      <c r="BU2796" s="71">
        <v>15</v>
      </c>
      <c r="BV2796" s="71">
        <v>17.5</v>
      </c>
      <c r="BW2796" s="71">
        <v>31.49</v>
      </c>
      <c r="BX2796" s="71">
        <v>32.99</v>
      </c>
      <c r="BY2796" s="71">
        <v>32.945</v>
      </c>
      <c r="BZ2796" s="71">
        <v>32.9</v>
      </c>
      <c r="CC2796" s="66">
        <v>44770</v>
      </c>
      <c r="CD2796" s="71">
        <v>9.1620000000000008</v>
      </c>
      <c r="CF2796" s="66">
        <v>44798</v>
      </c>
      <c r="CG2796" s="71">
        <v>10.5</v>
      </c>
      <c r="CI2796" s="66">
        <v>44756</v>
      </c>
      <c r="CJ2796" s="71">
        <v>14.4</v>
      </c>
      <c r="CL2796" s="66"/>
      <c r="CO2796" s="66"/>
      <c r="CR2796" s="66"/>
      <c r="CU2796" s="66"/>
      <c r="CX2796" s="66"/>
    </row>
    <row r="2797" spans="13:102" ht="15" customHeight="1" x14ac:dyDescent="0.3">
      <c r="M2797" s="66">
        <v>44406</v>
      </c>
      <c r="N2797" s="71">
        <v>0.374</v>
      </c>
      <c r="O2797" s="71">
        <v>4.5600000000000002E-2</v>
      </c>
      <c r="P2797" s="71">
        <v>6.0900000000000003E-2</v>
      </c>
      <c r="Q2797" s="71">
        <v>0.20349999999999999</v>
      </c>
      <c r="R2797" s="71">
        <v>0.37230000000000002</v>
      </c>
      <c r="S2797" s="71">
        <v>0.73509999999999998</v>
      </c>
      <c r="T2797" s="71">
        <v>1.2693000000000001</v>
      </c>
      <c r="U2797" s="71">
        <v>1.5944</v>
      </c>
      <c r="V2797" s="66"/>
      <c r="X2797" s="66">
        <v>44466</v>
      </c>
      <c r="Y2797" s="71">
        <v>-0.63690000000000002</v>
      </c>
      <c r="Z2797" s="71">
        <v>-0.67900000000000005</v>
      </c>
      <c r="AA2797" s="71">
        <v>-0.64600000000000002</v>
      </c>
      <c r="AB2797" s="71">
        <v>-0.68799999999999994</v>
      </c>
      <c r="AC2797" s="71">
        <v>-0.61899999999999999</v>
      </c>
      <c r="AD2797" s="71">
        <v>-0.34499999999999997</v>
      </c>
      <c r="AE2797" s="71">
        <v>0.12</v>
      </c>
      <c r="AF2797" s="71">
        <v>0.39700000000000002</v>
      </c>
      <c r="AJ2797" s="66">
        <v>44566</v>
      </c>
      <c r="AK2797" s="71">
        <v>-0.122</v>
      </c>
      <c r="AL2797" s="71">
        <v>-0.115</v>
      </c>
      <c r="AM2797" s="71">
        <v>-0.114</v>
      </c>
      <c r="AN2797" s="71">
        <v>-8.7999999999999995E-2</v>
      </c>
      <c r="AO2797" s="71">
        <v>-8.7999999999999995E-2</v>
      </c>
      <c r="AP2797" s="71">
        <v>-7.0000000000000007E-2</v>
      </c>
      <c r="AQ2797" s="71">
        <v>8.2000000000000003E-2</v>
      </c>
      <c r="AR2797" s="71">
        <v>0.28899999999999998</v>
      </c>
      <c r="AV2797" s="66">
        <v>44474</v>
      </c>
      <c r="AW2797" s="71">
        <v>-0.56699999999999995</v>
      </c>
      <c r="AX2797" s="71">
        <v>-0.622</v>
      </c>
      <c r="AY2797" s="71">
        <v>-0.55700000000000005</v>
      </c>
      <c r="AZ2797" s="71">
        <v>-0.59499999999999997</v>
      </c>
      <c r="BA2797" s="71">
        <v>-0.48699999999999999</v>
      </c>
      <c r="BB2797" s="71">
        <v>-0.314</v>
      </c>
      <c r="BC2797" s="71">
        <v>0.45900000000000002</v>
      </c>
      <c r="BD2797" s="71">
        <v>0.91300000000000003</v>
      </c>
      <c r="BG2797" s="66">
        <v>44480</v>
      </c>
      <c r="BH2797" s="71">
        <v>3.81</v>
      </c>
      <c r="BI2797" s="71">
        <v>4.5</v>
      </c>
      <c r="BJ2797" s="71">
        <v>5.2</v>
      </c>
      <c r="BK2797" s="71">
        <v>4.9809999999999999</v>
      </c>
      <c r="BL2797" s="71">
        <v>6.4734999999999996</v>
      </c>
      <c r="BM2797" s="71">
        <v>7.9660000000000002</v>
      </c>
      <c r="BN2797" s="71">
        <v>9.2650000000000006</v>
      </c>
      <c r="BO2797" s="71">
        <v>10.381</v>
      </c>
      <c r="BR2797" s="66">
        <v>44836</v>
      </c>
      <c r="BS2797" s="71">
        <v>9.94</v>
      </c>
      <c r="BT2797" s="71">
        <v>10</v>
      </c>
      <c r="BU2797" s="71">
        <v>15</v>
      </c>
      <c r="BV2797" s="71">
        <v>17.5</v>
      </c>
      <c r="BW2797" s="71">
        <v>31.49</v>
      </c>
      <c r="BX2797" s="71">
        <v>32.99</v>
      </c>
      <c r="BY2797" s="71">
        <v>32.945</v>
      </c>
      <c r="BZ2797" s="71">
        <v>32.9</v>
      </c>
      <c r="CC2797" s="66">
        <v>44784</v>
      </c>
      <c r="CD2797" s="71">
        <v>9.75</v>
      </c>
      <c r="CF2797" s="66">
        <v>44812</v>
      </c>
      <c r="CG2797" s="71">
        <v>10.45</v>
      </c>
      <c r="CI2797" s="66">
        <v>44770</v>
      </c>
      <c r="CJ2797" s="71">
        <v>15</v>
      </c>
      <c r="CL2797" s="66"/>
      <c r="CO2797" s="66"/>
      <c r="CR2797" s="66"/>
      <c r="CU2797" s="66"/>
      <c r="CX2797" s="66"/>
    </row>
    <row r="2798" spans="13:102" ht="15" customHeight="1" x14ac:dyDescent="0.3">
      <c r="M2798" s="66">
        <v>44407</v>
      </c>
      <c r="N2798" s="71">
        <v>0.33900000000000002</v>
      </c>
      <c r="O2798" s="71">
        <v>4.5600000000000002E-2</v>
      </c>
      <c r="P2798" s="71">
        <v>6.3399999999999998E-2</v>
      </c>
      <c r="Q2798" s="71">
        <v>0.18390000000000001</v>
      </c>
      <c r="R2798" s="71">
        <v>0.3377</v>
      </c>
      <c r="S2798" s="71">
        <v>0.69040000000000001</v>
      </c>
      <c r="T2798" s="71">
        <v>1.2222999999999999</v>
      </c>
      <c r="U2798" s="71">
        <v>1.55725</v>
      </c>
      <c r="V2798" s="66"/>
      <c r="X2798" s="66">
        <v>44467</v>
      </c>
      <c r="Y2798" s="71">
        <v>-0.75</v>
      </c>
      <c r="Z2798" s="71">
        <v>-0.67630000000000001</v>
      </c>
      <c r="AA2798" s="71">
        <v>-0.64500000000000002</v>
      </c>
      <c r="AB2798" s="71">
        <v>-0.68500000000000005</v>
      </c>
      <c r="AC2798" s="71">
        <v>-0.61299999999999999</v>
      </c>
      <c r="AD2798" s="71">
        <v>-0.32400000000000001</v>
      </c>
      <c r="AE2798" s="71">
        <v>0.15</v>
      </c>
      <c r="AF2798" s="71">
        <v>0.41899999999999998</v>
      </c>
      <c r="AJ2798" s="66">
        <v>44567</v>
      </c>
      <c r="AK2798" s="71">
        <v>-0.104</v>
      </c>
      <c r="AL2798" s="71">
        <v>-0.105</v>
      </c>
      <c r="AM2798" s="71">
        <v>-0.11600000000000001</v>
      </c>
      <c r="AN2798" s="71">
        <v>-8.4000000000000005E-2</v>
      </c>
      <c r="AO2798" s="71">
        <v>-8.3000000000000004E-2</v>
      </c>
      <c r="AP2798" s="71">
        <v>-5.2999999999999999E-2</v>
      </c>
      <c r="AQ2798" s="71">
        <v>0.121</v>
      </c>
      <c r="AR2798" s="71">
        <v>0.32300000000000001</v>
      </c>
      <c r="AV2798" s="66">
        <v>44475</v>
      </c>
      <c r="AW2798" s="71">
        <v>-0.58599999999999997</v>
      </c>
      <c r="AX2798" s="71">
        <v>-0.60199999999999998</v>
      </c>
      <c r="AY2798" s="71">
        <v>-0.55400000000000005</v>
      </c>
      <c r="AZ2798" s="71">
        <v>-0.58399999999999996</v>
      </c>
      <c r="BA2798" s="71">
        <v>-0.47599999999999998</v>
      </c>
      <c r="BB2798" s="71">
        <v>-0.30299999999999999</v>
      </c>
      <c r="BC2798" s="71">
        <v>0.47</v>
      </c>
      <c r="BD2798" s="71">
        <v>0.92700000000000005</v>
      </c>
      <c r="BG2798" s="66">
        <v>44481</v>
      </c>
      <c r="BH2798" s="71">
        <v>3.81</v>
      </c>
      <c r="BI2798" s="71">
        <v>4.5</v>
      </c>
      <c r="BJ2798" s="71">
        <v>5.2</v>
      </c>
      <c r="BK2798" s="71">
        <v>4.9809999999999999</v>
      </c>
      <c r="BL2798" s="71">
        <v>6.4510000000000005</v>
      </c>
      <c r="BM2798" s="71">
        <v>7.9210000000000003</v>
      </c>
      <c r="BN2798" s="71">
        <v>9.2650000000000006</v>
      </c>
      <c r="BO2798" s="71">
        <v>10.381</v>
      </c>
      <c r="BR2798" s="66">
        <v>44837</v>
      </c>
      <c r="BS2798" s="71">
        <v>9.94</v>
      </c>
      <c r="BT2798" s="71">
        <v>10</v>
      </c>
      <c r="BU2798" s="71">
        <v>15</v>
      </c>
      <c r="BV2798" s="71">
        <v>17.5</v>
      </c>
      <c r="BW2798" s="71">
        <v>31.49</v>
      </c>
      <c r="BX2798" s="71">
        <v>32.99</v>
      </c>
      <c r="BY2798" s="71">
        <v>32.945</v>
      </c>
      <c r="BZ2798" s="71">
        <v>32.9</v>
      </c>
      <c r="CC2798" s="66">
        <v>44798</v>
      </c>
      <c r="CD2798" s="71">
        <v>10</v>
      </c>
      <c r="CF2798" s="66">
        <v>44826</v>
      </c>
      <c r="CG2798" s="71">
        <v>10</v>
      </c>
      <c r="CI2798" s="66">
        <v>44784</v>
      </c>
      <c r="CJ2798" s="71">
        <v>15</v>
      </c>
      <c r="CL2798" s="66"/>
      <c r="CO2798" s="66"/>
      <c r="CR2798" s="66"/>
      <c r="CU2798" s="66"/>
      <c r="CX2798" s="66"/>
    </row>
    <row r="2799" spans="13:102" ht="15" customHeight="1" x14ac:dyDescent="0.3">
      <c r="M2799" s="66">
        <v>44410</v>
      </c>
      <c r="N2799" s="71">
        <v>0.32</v>
      </c>
      <c r="O2799" s="71">
        <v>4.5600000000000002E-2</v>
      </c>
      <c r="P2799" s="71">
        <v>5.8299999999999998E-2</v>
      </c>
      <c r="Q2799" s="71">
        <v>0.17219999999999999</v>
      </c>
      <c r="R2799" s="71">
        <v>0.31900000000000001</v>
      </c>
      <c r="S2799" s="71">
        <v>0.65369999999999995</v>
      </c>
      <c r="T2799" s="71">
        <v>1.1773</v>
      </c>
      <c r="U2799" s="71">
        <v>1.51355</v>
      </c>
      <c r="V2799" s="66"/>
      <c r="X2799" s="66">
        <v>44468</v>
      </c>
      <c r="Y2799" s="71">
        <v>-0.75219999999999998</v>
      </c>
      <c r="Z2799" s="71">
        <v>-0.67720000000000002</v>
      </c>
      <c r="AA2799" s="71">
        <v>-0.64400000000000002</v>
      </c>
      <c r="AB2799" s="71">
        <v>-0.68300000000000005</v>
      </c>
      <c r="AC2799" s="71">
        <v>-0.61599999999999999</v>
      </c>
      <c r="AD2799" s="71">
        <v>-0.33500000000000002</v>
      </c>
      <c r="AE2799" s="71">
        <v>0.13700000000000001</v>
      </c>
      <c r="AF2799" s="71">
        <v>0.41299999999999998</v>
      </c>
      <c r="AJ2799" s="66">
        <v>44568</v>
      </c>
      <c r="AK2799" s="71">
        <v>-0.106</v>
      </c>
      <c r="AL2799" s="71">
        <v>-0.106</v>
      </c>
      <c r="AM2799" s="71">
        <v>-0.115</v>
      </c>
      <c r="AN2799" s="71">
        <v>-7.6999999999999999E-2</v>
      </c>
      <c r="AO2799" s="71">
        <v>-7.6999999999999999E-2</v>
      </c>
      <c r="AP2799" s="71">
        <v>-4.2000000000000003E-2</v>
      </c>
      <c r="AQ2799" s="71">
        <v>0.13600000000000001</v>
      </c>
      <c r="AR2799" s="71">
        <v>0.34100000000000003</v>
      </c>
      <c r="AV2799" s="66">
        <v>44476</v>
      </c>
      <c r="AW2799" s="71">
        <v>-0.59499999999999997</v>
      </c>
      <c r="AX2799" s="71">
        <v>-0.61799999999999999</v>
      </c>
      <c r="AY2799" s="71">
        <v>-0.55300000000000005</v>
      </c>
      <c r="AZ2799" s="71">
        <v>-0.59099999999999997</v>
      </c>
      <c r="BA2799" s="71">
        <v>-0.47899999999999998</v>
      </c>
      <c r="BB2799" s="71">
        <v>-0.313</v>
      </c>
      <c r="BC2799" s="71">
        <v>0.46200000000000002</v>
      </c>
      <c r="BD2799" s="71">
        <v>0.92100000000000004</v>
      </c>
      <c r="BG2799" s="66">
        <v>44482</v>
      </c>
      <c r="BH2799" s="71">
        <v>3.81</v>
      </c>
      <c r="BI2799" s="71">
        <v>4.5</v>
      </c>
      <c r="BJ2799" s="71">
        <v>5.2</v>
      </c>
      <c r="BK2799" s="71">
        <v>4.9809999999999999</v>
      </c>
      <c r="BL2799" s="71">
        <v>6.4</v>
      </c>
      <c r="BM2799" s="71">
        <v>7.819</v>
      </c>
      <c r="BN2799" s="71">
        <v>9.2650000000000006</v>
      </c>
      <c r="BO2799" s="71">
        <v>10.381</v>
      </c>
      <c r="BR2799" s="66">
        <v>44838</v>
      </c>
      <c r="BS2799" s="71">
        <v>9.94</v>
      </c>
      <c r="BT2799" s="71">
        <v>10</v>
      </c>
      <c r="BU2799" s="71">
        <v>15</v>
      </c>
      <c r="BV2799" s="71">
        <v>17.5</v>
      </c>
      <c r="BW2799" s="71">
        <v>31.49</v>
      </c>
      <c r="BX2799" s="71">
        <v>32.99</v>
      </c>
      <c r="BY2799" s="71">
        <v>32.945</v>
      </c>
      <c r="BZ2799" s="71">
        <v>32.9</v>
      </c>
      <c r="CC2799" s="66">
        <v>44812</v>
      </c>
      <c r="CD2799" s="71">
        <v>10</v>
      </c>
      <c r="CF2799" s="66"/>
      <c r="CI2799" s="66">
        <v>44798</v>
      </c>
      <c r="CJ2799" s="71">
        <v>15</v>
      </c>
      <c r="CL2799" s="66"/>
      <c r="CO2799" s="66"/>
      <c r="CR2799" s="66"/>
      <c r="CU2799" s="66"/>
      <c r="CX2799" s="66"/>
    </row>
    <row r="2800" spans="13:102" ht="15" customHeight="1" x14ac:dyDescent="0.3">
      <c r="M2800" s="66">
        <v>44411</v>
      </c>
      <c r="N2800" s="71">
        <v>0.318</v>
      </c>
      <c r="O2800" s="71">
        <v>4.5600000000000002E-2</v>
      </c>
      <c r="P2800" s="71">
        <v>5.8299999999999998E-2</v>
      </c>
      <c r="Q2800" s="71">
        <v>0.17030000000000001</v>
      </c>
      <c r="R2800" s="71">
        <v>0.31630000000000003</v>
      </c>
      <c r="S2800" s="71">
        <v>0.64729999999999999</v>
      </c>
      <c r="T2800" s="71">
        <v>1.1721999999999999</v>
      </c>
      <c r="U2800" s="71">
        <v>1.5065</v>
      </c>
      <c r="V2800" s="66"/>
      <c r="X2800" s="66">
        <v>44469</v>
      </c>
      <c r="Y2800" s="71">
        <v>-0.7611</v>
      </c>
      <c r="Z2800" s="71">
        <v>-0.67649999999999999</v>
      </c>
      <c r="AA2800" s="71">
        <v>-0.64500000000000002</v>
      </c>
      <c r="AB2800" s="71">
        <v>-0.68400000000000005</v>
      </c>
      <c r="AC2800" s="71">
        <v>-0.61599999999999999</v>
      </c>
      <c r="AD2800" s="71">
        <v>-0.33300000000000002</v>
      </c>
      <c r="AE2800" s="71">
        <v>0.155</v>
      </c>
      <c r="AF2800" s="71">
        <v>0.435</v>
      </c>
      <c r="AJ2800" s="66">
        <v>44572</v>
      </c>
      <c r="AK2800" s="71">
        <v>-0.104</v>
      </c>
      <c r="AL2800" s="71">
        <v>-0.105</v>
      </c>
      <c r="AM2800" s="71">
        <v>-0.108</v>
      </c>
      <c r="AN2800" s="71">
        <v>-7.8E-2</v>
      </c>
      <c r="AO2800" s="71">
        <v>-7.4999999999999997E-2</v>
      </c>
      <c r="AP2800" s="71">
        <v>-3.3000000000000002E-2</v>
      </c>
      <c r="AQ2800" s="71">
        <v>0.14799999999999999</v>
      </c>
      <c r="AR2800" s="71">
        <v>0.35099999999999998</v>
      </c>
      <c r="AV2800" s="66">
        <v>44477</v>
      </c>
      <c r="AW2800" s="71">
        <v>-0.60099999999999998</v>
      </c>
      <c r="AX2800" s="71">
        <v>-0.61699999999999999</v>
      </c>
      <c r="AY2800" s="71">
        <v>-0.55000000000000004</v>
      </c>
      <c r="AZ2800" s="71">
        <v>-0.59399999999999997</v>
      </c>
      <c r="BA2800" s="71">
        <v>-0.46899999999999997</v>
      </c>
      <c r="BB2800" s="71">
        <v>-0.30199999999999999</v>
      </c>
      <c r="BC2800" s="71">
        <v>0.48899999999999999</v>
      </c>
      <c r="BD2800" s="71">
        <v>0.95</v>
      </c>
      <c r="BG2800" s="66">
        <v>44483</v>
      </c>
      <c r="BH2800" s="71">
        <v>3.81</v>
      </c>
      <c r="BI2800" s="71">
        <v>4.5</v>
      </c>
      <c r="BJ2800" s="71">
        <v>5.2</v>
      </c>
      <c r="BK2800" s="71">
        <v>4.9809999999999999</v>
      </c>
      <c r="BL2800" s="71">
        <v>6.4264999999999999</v>
      </c>
      <c r="BM2800" s="71">
        <v>7.8719999999999999</v>
      </c>
      <c r="BN2800" s="71">
        <v>9.2650000000000006</v>
      </c>
      <c r="BO2800" s="71">
        <v>10.381</v>
      </c>
      <c r="BR2800" s="66">
        <v>44839</v>
      </c>
      <c r="BS2800" s="71">
        <v>9.94</v>
      </c>
      <c r="BT2800" s="71">
        <v>10</v>
      </c>
      <c r="BU2800" s="71">
        <v>15</v>
      </c>
      <c r="BV2800" s="71">
        <v>17.5</v>
      </c>
      <c r="BW2800" s="71">
        <v>31.49</v>
      </c>
      <c r="BX2800" s="71">
        <v>32.99</v>
      </c>
      <c r="BY2800" s="71">
        <v>32.945</v>
      </c>
      <c r="BZ2800" s="71">
        <v>32.9</v>
      </c>
      <c r="CC2800" s="66">
        <v>44826</v>
      </c>
      <c r="CD2800" s="71">
        <v>9.94</v>
      </c>
      <c r="CF2800" s="66"/>
      <c r="CI2800" s="66">
        <v>44812</v>
      </c>
      <c r="CJ2800" s="71">
        <v>15</v>
      </c>
      <c r="CL2800" s="66"/>
      <c r="CO2800" s="66"/>
      <c r="CR2800" s="66"/>
      <c r="CU2800" s="66"/>
      <c r="CX2800" s="66"/>
    </row>
    <row r="2801" spans="13:102" ht="15" customHeight="1" x14ac:dyDescent="0.3">
      <c r="M2801" s="66">
        <v>44412</v>
      </c>
      <c r="N2801" s="71">
        <v>0.34200000000000003</v>
      </c>
      <c r="O2801" s="71">
        <v>4.5600000000000002E-2</v>
      </c>
      <c r="P2801" s="71">
        <v>6.0900000000000003E-2</v>
      </c>
      <c r="Q2801" s="71">
        <v>0.1802</v>
      </c>
      <c r="R2801" s="71">
        <v>0.34029999999999999</v>
      </c>
      <c r="S2801" s="71">
        <v>0.67610000000000003</v>
      </c>
      <c r="T2801" s="71">
        <v>1.1819999999999999</v>
      </c>
      <c r="U2801" s="71">
        <v>1.5104500000000001</v>
      </c>
      <c r="V2801" s="66"/>
      <c r="X2801" s="66">
        <v>44470</v>
      </c>
      <c r="Y2801" s="71">
        <v>-0.76349999999999996</v>
      </c>
      <c r="Z2801" s="71">
        <v>-0.68079999999999996</v>
      </c>
      <c r="AA2801" s="71">
        <v>-0.64100000000000001</v>
      </c>
      <c r="AB2801" s="71">
        <v>-0.69299999999999995</v>
      </c>
      <c r="AC2801" s="71">
        <v>-0.63200000000000001</v>
      </c>
      <c r="AD2801" s="71">
        <v>-0.35799999999999998</v>
      </c>
      <c r="AE2801" s="71">
        <v>0.123</v>
      </c>
      <c r="AF2801" s="71">
        <v>0.40300000000000002</v>
      </c>
      <c r="AJ2801" s="66">
        <v>44573</v>
      </c>
      <c r="AK2801" s="71">
        <v>-0.104</v>
      </c>
      <c r="AL2801" s="71">
        <v>-0.105</v>
      </c>
      <c r="AM2801" s="71">
        <v>-0.11</v>
      </c>
      <c r="AN2801" s="71">
        <v>-8.2000000000000003E-2</v>
      </c>
      <c r="AO2801" s="71">
        <v>-8.2000000000000003E-2</v>
      </c>
      <c r="AP2801" s="71">
        <v>-4.7E-2</v>
      </c>
      <c r="AQ2801" s="71">
        <v>0.127</v>
      </c>
      <c r="AR2801" s="71">
        <v>0.32800000000000001</v>
      </c>
      <c r="AV2801" s="66">
        <v>44480</v>
      </c>
      <c r="AW2801" s="71">
        <v>-0.59499999999999997</v>
      </c>
      <c r="AX2801" s="71">
        <v>-0.629</v>
      </c>
      <c r="AY2801" s="71">
        <v>-0.54600000000000004</v>
      </c>
      <c r="AZ2801" s="71">
        <v>-0.59199999999999997</v>
      </c>
      <c r="BA2801" s="71">
        <v>-0.45900000000000002</v>
      </c>
      <c r="BB2801" s="71">
        <v>-0.27200000000000002</v>
      </c>
      <c r="BC2801" s="71">
        <v>0.51100000000000001</v>
      </c>
      <c r="BD2801" s="71">
        <v>0.96499999999999997</v>
      </c>
      <c r="BG2801" s="66">
        <v>44484</v>
      </c>
      <c r="BH2801" s="71">
        <v>3.79</v>
      </c>
      <c r="BI2801" s="71">
        <v>4.5599999999999996</v>
      </c>
      <c r="BJ2801" s="71">
        <v>5.21</v>
      </c>
      <c r="BK2801" s="71">
        <v>4.9809999999999999</v>
      </c>
      <c r="BL2801" s="71">
        <v>6.423</v>
      </c>
      <c r="BM2801" s="71">
        <v>7.8650000000000002</v>
      </c>
      <c r="BN2801" s="71">
        <v>9.2650000000000006</v>
      </c>
      <c r="BO2801" s="71">
        <v>10.381</v>
      </c>
      <c r="BR2801" s="66">
        <v>44840</v>
      </c>
      <c r="BS2801" s="71">
        <v>10</v>
      </c>
      <c r="BT2801" s="71">
        <v>10</v>
      </c>
      <c r="BU2801" s="71">
        <v>15</v>
      </c>
      <c r="BV2801" s="71">
        <v>17.5</v>
      </c>
      <c r="BW2801" s="71">
        <v>31.49</v>
      </c>
      <c r="BX2801" s="71">
        <v>32.99</v>
      </c>
      <c r="BY2801" s="71">
        <v>32.945</v>
      </c>
      <c r="BZ2801" s="71">
        <v>32.9</v>
      </c>
      <c r="CC2801" s="66"/>
      <c r="CF2801" s="66"/>
      <c r="CI2801" s="66">
        <v>44826</v>
      </c>
      <c r="CJ2801" s="71">
        <v>15</v>
      </c>
      <c r="CL2801" s="66"/>
      <c r="CO2801" s="66"/>
      <c r="CR2801" s="66"/>
      <c r="CU2801" s="66"/>
      <c r="CX2801" s="66"/>
    </row>
    <row r="2802" spans="13:102" ht="15" customHeight="1" x14ac:dyDescent="0.3">
      <c r="M2802" s="66">
        <v>44413</v>
      </c>
      <c r="N2802" s="71">
        <v>0.376</v>
      </c>
      <c r="O2802" s="71">
        <v>4.5600000000000002E-2</v>
      </c>
      <c r="P2802" s="71">
        <v>6.8500000000000005E-2</v>
      </c>
      <c r="Q2802" s="71">
        <v>0.19800000000000001</v>
      </c>
      <c r="R2802" s="71">
        <v>0.375</v>
      </c>
      <c r="S2802" s="71">
        <v>0.72409999999999997</v>
      </c>
      <c r="T2802" s="71">
        <v>1.2235</v>
      </c>
      <c r="U2802" s="71">
        <v>1.5423499999999999</v>
      </c>
      <c r="V2802" s="66"/>
      <c r="X2802" s="66">
        <v>44473</v>
      </c>
      <c r="Y2802" s="71">
        <v>-0.74629999999999996</v>
      </c>
      <c r="Z2802" s="71">
        <v>-0.67249999999999999</v>
      </c>
      <c r="AA2802" s="71">
        <v>-0.63800000000000001</v>
      </c>
      <c r="AB2802" s="71">
        <v>-0.69199999999999995</v>
      </c>
      <c r="AC2802" s="71">
        <v>-0.63100000000000001</v>
      </c>
      <c r="AD2802" s="71">
        <v>-0.35199999999999998</v>
      </c>
      <c r="AE2802" s="71">
        <v>0.13600000000000001</v>
      </c>
      <c r="AF2802" s="71">
        <v>0.42</v>
      </c>
      <c r="AJ2802" s="66">
        <v>44574</v>
      </c>
      <c r="AK2802" s="71">
        <v>-0.10299999999999999</v>
      </c>
      <c r="AL2802" s="71">
        <v>-0.10299999999999999</v>
      </c>
      <c r="AM2802" s="71">
        <v>-0.11799999999999999</v>
      </c>
      <c r="AN2802" s="71">
        <v>-8.2000000000000003E-2</v>
      </c>
      <c r="AO2802" s="71">
        <v>-7.8E-2</v>
      </c>
      <c r="AP2802" s="71">
        <v>-3.9E-2</v>
      </c>
      <c r="AQ2802" s="71">
        <v>0.128</v>
      </c>
      <c r="AR2802" s="71">
        <v>0.32500000000000001</v>
      </c>
      <c r="AV2802" s="66">
        <v>44481</v>
      </c>
      <c r="AW2802" s="71">
        <v>-0.59799999999999998</v>
      </c>
      <c r="AX2802" s="71">
        <v>-0.61399999999999999</v>
      </c>
      <c r="AY2802" s="71">
        <v>-0.55200000000000005</v>
      </c>
      <c r="AZ2802" s="71">
        <v>-0.56699999999999995</v>
      </c>
      <c r="BA2802" s="71">
        <v>-0.45400000000000001</v>
      </c>
      <c r="BB2802" s="71">
        <v>-0.25800000000000001</v>
      </c>
      <c r="BC2802" s="71">
        <v>0.53300000000000003</v>
      </c>
      <c r="BD2802" s="71">
        <v>0.98299999999999998</v>
      </c>
      <c r="BG2802" s="66">
        <v>44487</v>
      </c>
      <c r="BH2802" s="71">
        <v>3.79</v>
      </c>
      <c r="BI2802" s="71">
        <v>4.5599999999999996</v>
      </c>
      <c r="BJ2802" s="71">
        <v>5.21</v>
      </c>
      <c r="BK2802" s="71">
        <v>4.9809999999999999</v>
      </c>
      <c r="BL2802" s="71">
        <v>6.4889999999999999</v>
      </c>
      <c r="BM2802" s="71">
        <v>7.9969999999999999</v>
      </c>
      <c r="BN2802" s="71">
        <v>9.2650000000000006</v>
      </c>
      <c r="BO2802" s="71">
        <v>10.381</v>
      </c>
      <c r="BR2802" s="66">
        <v>44841</v>
      </c>
      <c r="BS2802" s="71">
        <v>10</v>
      </c>
      <c r="BT2802" s="71">
        <v>10</v>
      </c>
      <c r="BU2802" s="71">
        <v>15</v>
      </c>
      <c r="BV2802" s="71">
        <v>17.5</v>
      </c>
      <c r="BW2802" s="71">
        <v>31.49</v>
      </c>
      <c r="BX2802" s="71">
        <v>32.99</v>
      </c>
      <c r="BY2802" s="71">
        <v>32.945</v>
      </c>
      <c r="BZ2802" s="71">
        <v>32.9</v>
      </c>
      <c r="CC2802" s="66"/>
      <c r="CF2802" s="66"/>
      <c r="CI2802" s="66"/>
      <c r="CL2802" s="66"/>
      <c r="CO2802" s="66"/>
      <c r="CR2802" s="66"/>
      <c r="CU2802" s="66"/>
      <c r="CX2802" s="66"/>
    </row>
    <row r="2803" spans="13:102" ht="15" customHeight="1" x14ac:dyDescent="0.3">
      <c r="M2803" s="66">
        <v>44414</v>
      </c>
      <c r="N2803" s="71">
        <v>0.40899999999999997</v>
      </c>
      <c r="O2803" s="71">
        <v>4.3099999999999999E-2</v>
      </c>
      <c r="P2803" s="71">
        <v>6.59E-2</v>
      </c>
      <c r="Q2803" s="71">
        <v>0.20830000000000001</v>
      </c>
      <c r="R2803" s="71">
        <v>0.40720000000000001</v>
      </c>
      <c r="S2803" s="71">
        <v>0.76770000000000005</v>
      </c>
      <c r="T2803" s="71">
        <v>1.2968999999999999</v>
      </c>
      <c r="U2803" s="71">
        <v>1.6211500000000001</v>
      </c>
      <c r="V2803" s="66"/>
      <c r="X2803" s="66">
        <v>44474</v>
      </c>
      <c r="Y2803" s="71">
        <v>-0.74660000000000004</v>
      </c>
      <c r="Z2803" s="71">
        <v>-0.67449999999999999</v>
      </c>
      <c r="AA2803" s="71">
        <v>-0.63900000000000001</v>
      </c>
      <c r="AB2803" s="71">
        <v>-0.68100000000000005</v>
      </c>
      <c r="AC2803" s="71">
        <v>-0.62</v>
      </c>
      <c r="AD2803" s="71">
        <v>-0.33600000000000002</v>
      </c>
      <c r="AE2803" s="71">
        <v>0.161</v>
      </c>
      <c r="AF2803" s="71">
        <v>0.44</v>
      </c>
      <c r="AJ2803" s="66">
        <v>44575</v>
      </c>
      <c r="AK2803" s="71">
        <v>-0.1</v>
      </c>
      <c r="AL2803" s="71">
        <v>-0.10299999999999999</v>
      </c>
      <c r="AM2803" s="71">
        <v>-0.11600000000000001</v>
      </c>
      <c r="AN2803" s="71">
        <v>-7.6999999999999999E-2</v>
      </c>
      <c r="AO2803" s="71">
        <v>-7.1999999999999995E-2</v>
      </c>
      <c r="AP2803" s="71">
        <v>-2.3E-2</v>
      </c>
      <c r="AQ2803" s="71">
        <v>0.13700000000000001</v>
      </c>
      <c r="AR2803" s="71">
        <v>0.34200000000000003</v>
      </c>
      <c r="AV2803" s="66">
        <v>44482</v>
      </c>
      <c r="AW2803" s="71">
        <v>-0.59299999999999997</v>
      </c>
      <c r="AX2803" s="71">
        <v>-0.60299999999999998</v>
      </c>
      <c r="AY2803" s="71">
        <v>-0.55300000000000005</v>
      </c>
      <c r="AZ2803" s="71">
        <v>-0.56499999999999995</v>
      </c>
      <c r="BA2803" s="71">
        <v>-0.45</v>
      </c>
      <c r="BB2803" s="71">
        <v>-0.26300000000000001</v>
      </c>
      <c r="BC2803" s="71">
        <v>0.49399999999999999</v>
      </c>
      <c r="BD2803" s="71">
        <v>0.92700000000000005</v>
      </c>
      <c r="BG2803" s="66">
        <v>44488</v>
      </c>
      <c r="BH2803" s="71">
        <v>3.79</v>
      </c>
      <c r="BI2803" s="71">
        <v>4.5599999999999996</v>
      </c>
      <c r="BJ2803" s="71">
        <v>5.21</v>
      </c>
      <c r="BK2803" s="71">
        <v>4.9809999999999999</v>
      </c>
      <c r="BL2803" s="71">
        <v>6.46</v>
      </c>
      <c r="BM2803" s="71">
        <v>7.9390000000000001</v>
      </c>
      <c r="BN2803" s="71">
        <v>9.2650000000000006</v>
      </c>
      <c r="BO2803" s="71">
        <v>10.381</v>
      </c>
      <c r="BR2803" s="66">
        <v>44842</v>
      </c>
      <c r="BS2803" s="71">
        <v>10</v>
      </c>
      <c r="BT2803" s="71">
        <v>10</v>
      </c>
      <c r="BU2803" s="71">
        <v>15</v>
      </c>
      <c r="BV2803" s="71">
        <v>17.5</v>
      </c>
      <c r="BW2803" s="71">
        <v>31.49</v>
      </c>
      <c r="BX2803" s="71">
        <v>32.99</v>
      </c>
      <c r="BY2803" s="71">
        <v>32.945</v>
      </c>
      <c r="BZ2803" s="71">
        <v>32.9</v>
      </c>
      <c r="CC2803" s="66"/>
      <c r="CF2803" s="66"/>
      <c r="CI2803" s="66"/>
      <c r="CL2803" s="66"/>
      <c r="CO2803" s="66"/>
      <c r="CR2803" s="66"/>
      <c r="CU2803" s="66"/>
      <c r="CX2803" s="66"/>
    </row>
    <row r="2804" spans="13:102" ht="15" customHeight="1" x14ac:dyDescent="0.3">
      <c r="M2804" s="66">
        <v>44417</v>
      </c>
      <c r="N2804" s="71">
        <v>0.42499999999999999</v>
      </c>
      <c r="O2804" s="71">
        <v>4.0599999999999997E-2</v>
      </c>
      <c r="P2804" s="71">
        <v>7.0999999999999994E-2</v>
      </c>
      <c r="Q2804" s="71">
        <v>0.2203</v>
      </c>
      <c r="R2804" s="71">
        <v>0.42330000000000001</v>
      </c>
      <c r="S2804" s="71">
        <v>0.79520000000000002</v>
      </c>
      <c r="T2804" s="71">
        <v>1.3237000000000001</v>
      </c>
      <c r="U2804" s="71">
        <v>1.647</v>
      </c>
      <c r="V2804" s="66"/>
      <c r="X2804" s="66">
        <v>44475</v>
      </c>
      <c r="Y2804" s="71">
        <v>-0.74490000000000001</v>
      </c>
      <c r="Z2804" s="71">
        <v>-0.67310000000000003</v>
      </c>
      <c r="AA2804" s="71">
        <v>-0.64200000000000002</v>
      </c>
      <c r="AB2804" s="71">
        <v>-0.68100000000000005</v>
      </c>
      <c r="AC2804" s="71">
        <v>-0.61899999999999999</v>
      </c>
      <c r="AD2804" s="71">
        <v>-0.33100000000000002</v>
      </c>
      <c r="AE2804" s="71">
        <v>0.17</v>
      </c>
      <c r="AF2804" s="71">
        <v>0.44900000000000001</v>
      </c>
      <c r="AJ2804" s="66">
        <v>44578</v>
      </c>
      <c r="AK2804" s="71">
        <v>-8.7999999999999995E-2</v>
      </c>
      <c r="AL2804" s="71">
        <v>-0.10299999999999999</v>
      </c>
      <c r="AM2804" s="71">
        <v>-0.114</v>
      </c>
      <c r="AN2804" s="71">
        <v>-7.3999999999999996E-2</v>
      </c>
      <c r="AO2804" s="71">
        <v>-7.0000000000000007E-2</v>
      </c>
      <c r="AP2804" s="71">
        <v>-2.5999999999999999E-2</v>
      </c>
      <c r="AQ2804" s="71">
        <v>0.14299999999999999</v>
      </c>
      <c r="AR2804" s="71">
        <v>0.34899999999999998</v>
      </c>
      <c r="AV2804" s="66">
        <v>44483</v>
      </c>
      <c r="AW2804" s="71">
        <v>-0.58799999999999997</v>
      </c>
      <c r="AX2804" s="71">
        <v>-0.57699999999999996</v>
      </c>
      <c r="AY2804" s="71">
        <v>-0.56899999999999995</v>
      </c>
      <c r="AZ2804" s="71">
        <v>-0.59</v>
      </c>
      <c r="BA2804" s="71">
        <v>-0.47099999999999997</v>
      </c>
      <c r="BB2804" s="71">
        <v>-0.30099999999999999</v>
      </c>
      <c r="BC2804" s="71">
        <v>0.436</v>
      </c>
      <c r="BD2804" s="71">
        <v>0.872</v>
      </c>
      <c r="BG2804" s="66">
        <v>44489</v>
      </c>
      <c r="BH2804" s="71">
        <v>3.79</v>
      </c>
      <c r="BI2804" s="71">
        <v>4.5599999999999996</v>
      </c>
      <c r="BJ2804" s="71">
        <v>5.21</v>
      </c>
      <c r="BK2804" s="71">
        <v>4.9809999999999999</v>
      </c>
      <c r="BL2804" s="71">
        <v>6.4290000000000003</v>
      </c>
      <c r="BM2804" s="71">
        <v>7.8769999999999998</v>
      </c>
      <c r="BN2804" s="71">
        <v>9.2650000000000006</v>
      </c>
      <c r="BO2804" s="71">
        <v>10.381</v>
      </c>
      <c r="BR2804" s="66">
        <v>44843</v>
      </c>
      <c r="BS2804" s="71">
        <v>10</v>
      </c>
      <c r="BT2804" s="71">
        <v>10</v>
      </c>
      <c r="BU2804" s="71">
        <v>15</v>
      </c>
      <c r="BV2804" s="71">
        <v>17.5</v>
      </c>
      <c r="BW2804" s="71">
        <v>31.49</v>
      </c>
      <c r="BX2804" s="71">
        <v>32.99</v>
      </c>
      <c r="BY2804" s="71">
        <v>32.945</v>
      </c>
      <c r="BZ2804" s="71">
        <v>32.9</v>
      </c>
      <c r="CC2804" s="66"/>
      <c r="CF2804" s="66"/>
      <c r="CI2804" s="66"/>
      <c r="CL2804" s="66"/>
      <c r="CO2804" s="66"/>
      <c r="CR2804" s="66"/>
      <c r="CU2804" s="66"/>
      <c r="CX2804" s="66"/>
    </row>
    <row r="2805" spans="13:102" ht="15" customHeight="1" x14ac:dyDescent="0.3">
      <c r="M2805" s="66">
        <v>44418</v>
      </c>
      <c r="N2805" s="71">
        <v>0.45200000000000001</v>
      </c>
      <c r="O2805" s="71">
        <v>4.82E-2</v>
      </c>
      <c r="P2805" s="71">
        <v>7.0999999999999994E-2</v>
      </c>
      <c r="Q2805" s="71">
        <v>0.23830000000000001</v>
      </c>
      <c r="R2805" s="71">
        <v>0.45029999999999998</v>
      </c>
      <c r="S2805" s="71">
        <v>0.82589999999999997</v>
      </c>
      <c r="T2805" s="71">
        <v>1.349</v>
      </c>
      <c r="U2805" s="71">
        <v>1.6738999999999999</v>
      </c>
      <c r="V2805" s="66"/>
      <c r="X2805" s="66">
        <v>44476</v>
      </c>
      <c r="Y2805" s="71">
        <v>-0.74170000000000003</v>
      </c>
      <c r="Z2805" s="71">
        <v>-0.67459999999999998</v>
      </c>
      <c r="AA2805" s="71">
        <v>-0.64500000000000002</v>
      </c>
      <c r="AB2805" s="71">
        <v>-0.68899999999999995</v>
      </c>
      <c r="AC2805" s="71">
        <v>-0.629</v>
      </c>
      <c r="AD2805" s="71">
        <v>-0.34599999999999997</v>
      </c>
      <c r="AE2805" s="71">
        <v>0.159</v>
      </c>
      <c r="AF2805" s="71">
        <v>0.442</v>
      </c>
      <c r="AJ2805" s="66">
        <v>44579</v>
      </c>
      <c r="AK2805" s="71">
        <v>-9.5000000000000001E-2</v>
      </c>
      <c r="AL2805" s="71">
        <v>-0.10299999999999999</v>
      </c>
      <c r="AM2805" s="71">
        <v>-0.12</v>
      </c>
      <c r="AN2805" s="71">
        <v>-7.5999999999999998E-2</v>
      </c>
      <c r="AO2805" s="71">
        <v>-7.2999999999999995E-2</v>
      </c>
      <c r="AP2805" s="71">
        <v>-0.03</v>
      </c>
      <c r="AQ2805" s="71">
        <v>0.13900000000000001</v>
      </c>
      <c r="AR2805" s="71">
        <v>0.34200000000000003</v>
      </c>
      <c r="AV2805" s="66">
        <v>44484</v>
      </c>
      <c r="AW2805" s="71">
        <v>-0.57899999999999996</v>
      </c>
      <c r="AX2805" s="71">
        <v>-0.58299999999999996</v>
      </c>
      <c r="AY2805" s="71">
        <v>-0.56100000000000005</v>
      </c>
      <c r="AZ2805" s="71">
        <v>-0.58899999999999997</v>
      </c>
      <c r="BA2805" s="71">
        <v>-0.46100000000000002</v>
      </c>
      <c r="BB2805" s="71">
        <v>-0.28799999999999998</v>
      </c>
      <c r="BC2805" s="71">
        <v>0.45800000000000002</v>
      </c>
      <c r="BD2805" s="71">
        <v>0.89900000000000002</v>
      </c>
      <c r="BG2805" s="66">
        <v>44490</v>
      </c>
      <c r="BH2805" s="71">
        <v>3.79</v>
      </c>
      <c r="BI2805" s="71">
        <v>4.5599999999999996</v>
      </c>
      <c r="BJ2805" s="71">
        <v>5.21</v>
      </c>
      <c r="BK2805" s="71">
        <v>4.9809999999999999</v>
      </c>
      <c r="BL2805" s="71">
        <v>6.4704999999999995</v>
      </c>
      <c r="BM2805" s="71">
        <v>7.96</v>
      </c>
      <c r="BN2805" s="71">
        <v>9.2650000000000006</v>
      </c>
      <c r="BO2805" s="71">
        <v>10.381</v>
      </c>
      <c r="BR2805" s="66">
        <v>44844</v>
      </c>
      <c r="BS2805" s="71">
        <v>10</v>
      </c>
      <c r="BT2805" s="71">
        <v>10</v>
      </c>
      <c r="BU2805" s="71">
        <v>15</v>
      </c>
      <c r="BV2805" s="71">
        <v>17.5</v>
      </c>
      <c r="BW2805" s="71">
        <v>31.49</v>
      </c>
      <c r="BX2805" s="71">
        <v>32.99</v>
      </c>
      <c r="BY2805" s="71">
        <v>32.945</v>
      </c>
      <c r="BZ2805" s="71">
        <v>32.9</v>
      </c>
      <c r="CC2805" s="66"/>
      <c r="CF2805" s="66"/>
      <c r="CI2805" s="66"/>
      <c r="CL2805" s="66"/>
      <c r="CO2805" s="66"/>
      <c r="CR2805" s="66"/>
      <c r="CU2805" s="66"/>
      <c r="CX2805" s="66"/>
    </row>
    <row r="2806" spans="13:102" ht="15" customHeight="1" x14ac:dyDescent="0.3">
      <c r="M2806" s="66">
        <v>44419</v>
      </c>
      <c r="N2806" s="71">
        <v>0.45</v>
      </c>
      <c r="O2806" s="71">
        <v>4.5600000000000002E-2</v>
      </c>
      <c r="P2806" s="71">
        <v>7.3499999999999996E-2</v>
      </c>
      <c r="Q2806" s="71">
        <v>0.21859999999999999</v>
      </c>
      <c r="R2806" s="71">
        <v>0.4486</v>
      </c>
      <c r="S2806" s="71">
        <v>0.80830000000000002</v>
      </c>
      <c r="T2806" s="71">
        <v>1.3303</v>
      </c>
      <c r="U2806" s="71">
        <v>1.66455</v>
      </c>
      <c r="V2806" s="66"/>
      <c r="X2806" s="66">
        <v>44477</v>
      </c>
      <c r="Y2806" s="71">
        <v>-0.74409999999999998</v>
      </c>
      <c r="Z2806" s="71">
        <v>-0.67430000000000001</v>
      </c>
      <c r="AA2806" s="71">
        <v>-0.64400000000000002</v>
      </c>
      <c r="AB2806" s="71">
        <v>-0.68</v>
      </c>
      <c r="AC2806" s="71">
        <v>-0.61799999999999999</v>
      </c>
      <c r="AD2806" s="71">
        <v>-0.32200000000000001</v>
      </c>
      <c r="AE2806" s="71">
        <v>0.191</v>
      </c>
      <c r="AF2806" s="71">
        <v>0.47099999999999997</v>
      </c>
      <c r="AJ2806" s="66">
        <v>44580</v>
      </c>
      <c r="AK2806" s="71">
        <v>-9.4E-2</v>
      </c>
      <c r="AL2806" s="71">
        <v>-0.10199999999999999</v>
      </c>
      <c r="AM2806" s="71">
        <v>-0.11799999999999999</v>
      </c>
      <c r="AN2806" s="71">
        <v>-7.6999999999999999E-2</v>
      </c>
      <c r="AO2806" s="71">
        <v>-7.5999999999999998E-2</v>
      </c>
      <c r="AP2806" s="71">
        <v>-3.7999999999999999E-2</v>
      </c>
      <c r="AQ2806" s="71">
        <v>0.14000000000000001</v>
      </c>
      <c r="AR2806" s="71">
        <v>0.34100000000000003</v>
      </c>
      <c r="AV2806" s="66">
        <v>44487</v>
      </c>
      <c r="AW2806" s="71">
        <v>-0.57299999999999995</v>
      </c>
      <c r="AX2806" s="71">
        <v>-0.56599999999999995</v>
      </c>
      <c r="AY2806" s="71">
        <v>-0.55600000000000005</v>
      </c>
      <c r="AZ2806" s="71">
        <v>-0.56299999999999994</v>
      </c>
      <c r="BA2806" s="71">
        <v>-0.41899999999999998</v>
      </c>
      <c r="BB2806" s="71">
        <v>-0.224</v>
      </c>
      <c r="BC2806" s="71">
        <v>0.48799999999999999</v>
      </c>
      <c r="BD2806" s="71">
        <v>0.91400000000000003</v>
      </c>
      <c r="BG2806" s="66">
        <v>44491</v>
      </c>
      <c r="BH2806" s="71">
        <v>3.79</v>
      </c>
      <c r="BI2806" s="71">
        <v>4.57</v>
      </c>
      <c r="BJ2806" s="71">
        <v>5.27</v>
      </c>
      <c r="BK2806" s="71">
        <v>4.9809999999999999</v>
      </c>
      <c r="BL2806" s="71">
        <v>6.5255000000000001</v>
      </c>
      <c r="BM2806" s="71">
        <v>8.07</v>
      </c>
      <c r="BN2806" s="71">
        <v>9.2650000000000006</v>
      </c>
      <c r="BO2806" s="71">
        <v>10.381</v>
      </c>
      <c r="BR2806" s="66">
        <v>44845</v>
      </c>
      <c r="BS2806" s="71">
        <v>10</v>
      </c>
      <c r="BT2806" s="71">
        <v>10</v>
      </c>
      <c r="BU2806" s="71">
        <v>15</v>
      </c>
      <c r="BV2806" s="71">
        <v>17.5</v>
      </c>
      <c r="BW2806" s="71">
        <v>31.49</v>
      </c>
      <c r="BX2806" s="71">
        <v>32.99</v>
      </c>
      <c r="BY2806" s="71">
        <v>32.945</v>
      </c>
      <c r="BZ2806" s="71">
        <v>32.9</v>
      </c>
      <c r="CC2806" s="66"/>
      <c r="CF2806" s="66"/>
      <c r="CI2806" s="66"/>
      <c r="CL2806" s="66"/>
      <c r="CO2806" s="66"/>
      <c r="CR2806" s="66"/>
      <c r="CU2806" s="66"/>
      <c r="CX2806" s="66"/>
    </row>
    <row r="2807" spans="13:102" ht="15" customHeight="1" x14ac:dyDescent="0.3">
      <c r="M2807" s="66">
        <v>44420</v>
      </c>
      <c r="N2807" s="71">
        <v>0.45800000000000002</v>
      </c>
      <c r="O2807" s="71">
        <v>4.0599999999999997E-2</v>
      </c>
      <c r="P2807" s="71">
        <v>7.3499999999999996E-2</v>
      </c>
      <c r="Q2807" s="71">
        <v>0.22270000000000001</v>
      </c>
      <c r="R2807" s="71">
        <v>0.45639999999999997</v>
      </c>
      <c r="S2807" s="71">
        <v>0.82289999999999996</v>
      </c>
      <c r="T2807" s="71">
        <v>1.359</v>
      </c>
      <c r="U2807" s="71">
        <v>1.6789000000000001</v>
      </c>
      <c r="V2807" s="66"/>
      <c r="X2807" s="66">
        <v>44480</v>
      </c>
      <c r="Y2807" s="71">
        <v>-0.73160000000000003</v>
      </c>
      <c r="Z2807" s="71">
        <v>-0.66679999999999995</v>
      </c>
      <c r="AA2807" s="71">
        <v>-0.63700000000000001</v>
      </c>
      <c r="AB2807" s="71">
        <v>-0.67200000000000004</v>
      </c>
      <c r="AC2807" s="71">
        <v>-0.60199999999999998</v>
      </c>
      <c r="AD2807" s="71">
        <v>-0.29499999999999998</v>
      </c>
      <c r="AE2807" s="71">
        <v>0.217</v>
      </c>
      <c r="AF2807" s="71">
        <v>0.495</v>
      </c>
      <c r="AJ2807" s="66">
        <v>44581</v>
      </c>
      <c r="AK2807" s="71">
        <v>-9.4E-2</v>
      </c>
      <c r="AL2807" s="71">
        <v>-0.1</v>
      </c>
      <c r="AM2807" s="71">
        <v>-0.11600000000000001</v>
      </c>
      <c r="AN2807" s="71">
        <v>-7.2999999999999995E-2</v>
      </c>
      <c r="AO2807" s="71">
        <v>-7.3999999999999996E-2</v>
      </c>
      <c r="AP2807" s="71">
        <v>-3.3000000000000002E-2</v>
      </c>
      <c r="AQ2807" s="71">
        <v>0.14299999999999999</v>
      </c>
      <c r="AR2807" s="71">
        <v>0.34399999999999997</v>
      </c>
      <c r="AV2807" s="66">
        <v>44488</v>
      </c>
      <c r="AW2807" s="71">
        <v>-0.57099999999999995</v>
      </c>
      <c r="AX2807" s="71">
        <v>-0.55200000000000005</v>
      </c>
      <c r="AY2807" s="71">
        <v>-0.56499999999999995</v>
      </c>
      <c r="AZ2807" s="71">
        <v>-0.56499999999999995</v>
      </c>
      <c r="BA2807" s="71">
        <v>-0.39</v>
      </c>
      <c r="BB2807" s="71">
        <v>-0.192</v>
      </c>
      <c r="BC2807" s="71">
        <v>0.52800000000000002</v>
      </c>
      <c r="BD2807" s="71">
        <v>0.94899999999999995</v>
      </c>
      <c r="BG2807" s="66">
        <v>44494</v>
      </c>
      <c r="BH2807" s="71">
        <v>3.79</v>
      </c>
      <c r="BI2807" s="71">
        <v>4.57</v>
      </c>
      <c r="BJ2807" s="71">
        <v>5.27</v>
      </c>
      <c r="BK2807" s="71">
        <v>4.9809999999999999</v>
      </c>
      <c r="BL2807" s="71">
        <v>6.4864999999999995</v>
      </c>
      <c r="BM2807" s="71">
        <v>7.992</v>
      </c>
      <c r="BN2807" s="71">
        <v>9.2650000000000006</v>
      </c>
      <c r="BO2807" s="71">
        <v>10.381</v>
      </c>
      <c r="BR2807" s="66">
        <v>44846</v>
      </c>
      <c r="BS2807" s="71">
        <v>10</v>
      </c>
      <c r="BT2807" s="71">
        <v>10</v>
      </c>
      <c r="BU2807" s="71">
        <v>15</v>
      </c>
      <c r="BV2807" s="71">
        <v>17.5</v>
      </c>
      <c r="BW2807" s="71">
        <v>31.49</v>
      </c>
      <c r="BX2807" s="71">
        <v>32.99</v>
      </c>
      <c r="BY2807" s="71">
        <v>32.945</v>
      </c>
      <c r="BZ2807" s="71">
        <v>32.9</v>
      </c>
      <c r="CC2807" s="66"/>
      <c r="CF2807" s="66"/>
      <c r="CI2807" s="66"/>
      <c r="CL2807" s="66"/>
      <c r="CO2807" s="66"/>
      <c r="CR2807" s="66"/>
      <c r="CU2807" s="66"/>
      <c r="CX2807" s="66"/>
    </row>
    <row r="2808" spans="13:102" ht="15" customHeight="1" x14ac:dyDescent="0.3">
      <c r="M2808" s="66">
        <v>44421</v>
      </c>
      <c r="N2808" s="71">
        <v>0.43099999999999999</v>
      </c>
      <c r="O2808" s="71">
        <v>4.0599999999999997E-2</v>
      </c>
      <c r="P2808" s="71">
        <v>7.0999999999999994E-2</v>
      </c>
      <c r="Q2808" s="71">
        <v>0.20710000000000001</v>
      </c>
      <c r="R2808" s="71">
        <v>0.43009999999999998</v>
      </c>
      <c r="S2808" s="71">
        <v>0.77310000000000001</v>
      </c>
      <c r="T2808" s="71">
        <v>1.2766999999999999</v>
      </c>
      <c r="U2808" s="71">
        <v>1.6029</v>
      </c>
      <c r="V2808" s="66"/>
      <c r="X2808" s="66">
        <v>44481</v>
      </c>
      <c r="Y2808" s="71">
        <v>-0.73180000000000001</v>
      </c>
      <c r="Z2808" s="71">
        <v>-0.66759999999999997</v>
      </c>
      <c r="AA2808" s="71">
        <v>-0.627</v>
      </c>
      <c r="AB2808" s="71">
        <v>-0.66</v>
      </c>
      <c r="AC2808" s="71">
        <v>-0.58199999999999996</v>
      </c>
      <c r="AD2808" s="71">
        <v>-0.26100000000000001</v>
      </c>
      <c r="AE2808" s="71">
        <v>0.246</v>
      </c>
      <c r="AF2808" s="71">
        <v>0.52100000000000002</v>
      </c>
      <c r="AJ2808" s="66">
        <v>44582</v>
      </c>
      <c r="AK2808" s="71">
        <v>-9.5000000000000001E-2</v>
      </c>
      <c r="AL2808" s="71">
        <v>-0.1</v>
      </c>
      <c r="AM2808" s="71">
        <v>-0.11600000000000001</v>
      </c>
      <c r="AN2808" s="71">
        <v>-7.2999999999999995E-2</v>
      </c>
      <c r="AO2808" s="71">
        <v>-7.3999999999999996E-2</v>
      </c>
      <c r="AP2808" s="71">
        <v>-3.9E-2</v>
      </c>
      <c r="AQ2808" s="71">
        <v>0.13200000000000001</v>
      </c>
      <c r="AR2808" s="71">
        <v>0.33400000000000002</v>
      </c>
      <c r="AV2808" s="66">
        <v>44489</v>
      </c>
      <c r="AW2808" s="71">
        <v>-0.623</v>
      </c>
      <c r="AX2808" s="71">
        <v>-0.57499999999999996</v>
      </c>
      <c r="AY2808" s="71">
        <v>-0.56299999999999994</v>
      </c>
      <c r="AZ2808" s="71">
        <v>-0.59299999999999997</v>
      </c>
      <c r="BA2808" s="71">
        <v>-0.41699999999999998</v>
      </c>
      <c r="BB2808" s="71">
        <v>-0.23300000000000001</v>
      </c>
      <c r="BC2808" s="71">
        <v>0.504</v>
      </c>
      <c r="BD2808" s="71">
        <v>0.93899999999999995</v>
      </c>
      <c r="BG2808" s="66">
        <v>44495</v>
      </c>
      <c r="BH2808" s="71">
        <v>3.79</v>
      </c>
      <c r="BI2808" s="71">
        <v>4.57</v>
      </c>
      <c r="BJ2808" s="71">
        <v>5.27</v>
      </c>
      <c r="BK2808" s="71">
        <v>4.9809999999999999</v>
      </c>
      <c r="BL2808" s="71">
        <v>6.4734999999999996</v>
      </c>
      <c r="BM2808" s="71">
        <v>7.9660000000000002</v>
      </c>
      <c r="BN2808" s="71">
        <v>9.2650000000000006</v>
      </c>
      <c r="BO2808" s="71">
        <v>10.381</v>
      </c>
      <c r="BR2808" s="66">
        <v>44847</v>
      </c>
      <c r="BS2808" s="71">
        <v>10</v>
      </c>
      <c r="BT2808" s="71">
        <v>10</v>
      </c>
      <c r="BU2808" s="71">
        <v>15</v>
      </c>
      <c r="BV2808" s="71">
        <v>17.5</v>
      </c>
      <c r="BW2808" s="71">
        <v>31.49</v>
      </c>
      <c r="BX2808" s="71">
        <v>32.99</v>
      </c>
      <c r="BY2808" s="71">
        <v>32.945</v>
      </c>
      <c r="BZ2808" s="71">
        <v>32.9</v>
      </c>
      <c r="CC2808" s="66"/>
      <c r="CF2808" s="66"/>
      <c r="CI2808" s="66"/>
      <c r="CL2808" s="66"/>
      <c r="CO2808" s="66"/>
      <c r="CR2808" s="66"/>
      <c r="CU2808" s="66"/>
      <c r="CX2808" s="66"/>
    </row>
    <row r="2809" spans="13:102" ht="15" customHeight="1" x14ac:dyDescent="0.3">
      <c r="M2809" s="66">
        <v>44424</v>
      </c>
      <c r="N2809" s="71">
        <v>0.42399999999999999</v>
      </c>
      <c r="O2809" s="71">
        <v>4.3099999999999999E-2</v>
      </c>
      <c r="P2809" s="71">
        <v>6.8500000000000005E-2</v>
      </c>
      <c r="Q2809" s="71">
        <v>0.2092</v>
      </c>
      <c r="R2809" s="71">
        <v>0.42230000000000001</v>
      </c>
      <c r="S2809" s="71">
        <v>0.76180000000000003</v>
      </c>
      <c r="T2809" s="71">
        <v>1.2649999999999999</v>
      </c>
      <c r="U2809" s="71">
        <v>1.5960000000000001</v>
      </c>
      <c r="V2809" s="66"/>
      <c r="X2809" s="66">
        <v>44482</v>
      </c>
      <c r="Y2809" s="71">
        <v>-0.73629999999999995</v>
      </c>
      <c r="Z2809" s="71">
        <v>-0.66979999999999995</v>
      </c>
      <c r="AA2809" s="71">
        <v>-0.63300000000000001</v>
      </c>
      <c r="AB2809" s="71">
        <v>-0.66300000000000003</v>
      </c>
      <c r="AC2809" s="71">
        <v>-0.58699999999999997</v>
      </c>
      <c r="AD2809" s="71">
        <v>-0.27300000000000002</v>
      </c>
      <c r="AE2809" s="71">
        <v>0.20599999999999999</v>
      </c>
      <c r="AF2809" s="71">
        <v>0.46800000000000003</v>
      </c>
      <c r="AJ2809" s="66">
        <v>44585</v>
      </c>
      <c r="AK2809" s="71">
        <v>-8.5000000000000006E-2</v>
      </c>
      <c r="AL2809" s="71">
        <v>-9.9000000000000005E-2</v>
      </c>
      <c r="AM2809" s="71">
        <v>-0.11799999999999999</v>
      </c>
      <c r="AN2809" s="71">
        <v>-7.0999999999999994E-2</v>
      </c>
      <c r="AO2809" s="71">
        <v>-7.0999999999999994E-2</v>
      </c>
      <c r="AP2809" s="71">
        <v>-3.5999999999999997E-2</v>
      </c>
      <c r="AQ2809" s="71">
        <v>0.13700000000000001</v>
      </c>
      <c r="AR2809" s="71">
        <v>0.33700000000000002</v>
      </c>
      <c r="AV2809" s="66">
        <v>44490</v>
      </c>
      <c r="AW2809" s="71">
        <v>-0.625</v>
      </c>
      <c r="AX2809" s="71">
        <v>-0.57899999999999996</v>
      </c>
      <c r="AY2809" s="71">
        <v>-0.54700000000000004</v>
      </c>
      <c r="AZ2809" s="71">
        <v>-0.59499999999999997</v>
      </c>
      <c r="BA2809" s="71">
        <v>-0.40600000000000003</v>
      </c>
      <c r="BB2809" s="71">
        <v>-0.19700000000000001</v>
      </c>
      <c r="BC2809" s="71">
        <v>0.52400000000000002</v>
      </c>
      <c r="BD2809" s="71">
        <v>0.94799999999999995</v>
      </c>
      <c r="BG2809" s="66">
        <v>44496</v>
      </c>
      <c r="BH2809" s="71">
        <v>3.79</v>
      </c>
      <c r="BI2809" s="71">
        <v>4.57</v>
      </c>
      <c r="BJ2809" s="71">
        <v>5.27</v>
      </c>
      <c r="BK2809" s="71">
        <v>4.9809999999999999</v>
      </c>
      <c r="BL2809" s="71">
        <v>6.4704999999999995</v>
      </c>
      <c r="BM2809" s="71">
        <v>7.96</v>
      </c>
      <c r="BN2809" s="71">
        <v>9.2650000000000006</v>
      </c>
      <c r="BO2809" s="71">
        <v>10.381</v>
      </c>
      <c r="BR2809" s="66">
        <v>44848</v>
      </c>
      <c r="BS2809" s="71">
        <v>10</v>
      </c>
      <c r="BT2809" s="71">
        <v>10</v>
      </c>
      <c r="BU2809" s="71">
        <v>15</v>
      </c>
      <c r="BV2809" s="71">
        <v>17.5</v>
      </c>
      <c r="BW2809" s="71">
        <v>31.49</v>
      </c>
      <c r="BX2809" s="71">
        <v>32.99</v>
      </c>
      <c r="BY2809" s="71">
        <v>32.945</v>
      </c>
      <c r="BZ2809" s="71">
        <v>32.9</v>
      </c>
      <c r="CC2809" s="66"/>
      <c r="CF2809" s="66"/>
      <c r="CI2809" s="66"/>
      <c r="CL2809" s="66"/>
      <c r="CO2809" s="66"/>
      <c r="CR2809" s="66"/>
      <c r="CU2809" s="66"/>
      <c r="CX2809" s="66"/>
    </row>
    <row r="2810" spans="13:102" ht="15" customHeight="1" x14ac:dyDescent="0.3">
      <c r="M2810" s="66">
        <v>44425</v>
      </c>
      <c r="N2810" s="71">
        <v>0.42599999999999999</v>
      </c>
      <c r="O2810" s="71">
        <v>4.5600000000000002E-2</v>
      </c>
      <c r="P2810" s="71">
        <v>6.59E-2</v>
      </c>
      <c r="Q2810" s="71">
        <v>0.21329999999999999</v>
      </c>
      <c r="R2810" s="71">
        <v>0.42499999999999999</v>
      </c>
      <c r="S2810" s="71">
        <v>0.76680000000000004</v>
      </c>
      <c r="T2810" s="71">
        <v>1.2617</v>
      </c>
      <c r="U2810" s="71">
        <v>1.5903</v>
      </c>
      <c r="V2810" s="66"/>
      <c r="X2810" s="66">
        <v>44483</v>
      </c>
      <c r="Y2810" s="71">
        <v>-0.73480000000000001</v>
      </c>
      <c r="Z2810" s="71">
        <v>-0.67010000000000003</v>
      </c>
      <c r="AA2810" s="71">
        <v>-0.63400000000000001</v>
      </c>
      <c r="AB2810" s="71">
        <v>-0.67800000000000005</v>
      </c>
      <c r="AC2810" s="71">
        <v>-0.61599999999999999</v>
      </c>
      <c r="AD2810" s="71">
        <v>-0.32300000000000001</v>
      </c>
      <c r="AE2810" s="71">
        <v>0.14399999999999999</v>
      </c>
      <c r="AF2810" s="71">
        <v>0.40699999999999997</v>
      </c>
      <c r="AJ2810" s="66">
        <v>44586</v>
      </c>
      <c r="AK2810" s="71">
        <v>-9.5000000000000001E-2</v>
      </c>
      <c r="AL2810" s="71">
        <v>-9.8000000000000004E-2</v>
      </c>
      <c r="AM2810" s="71">
        <v>-0.11600000000000001</v>
      </c>
      <c r="AN2810" s="71">
        <v>-7.0999999999999994E-2</v>
      </c>
      <c r="AO2810" s="71">
        <v>-7.0000000000000007E-2</v>
      </c>
      <c r="AP2810" s="71">
        <v>-3.2000000000000001E-2</v>
      </c>
      <c r="AQ2810" s="71">
        <v>0.13700000000000001</v>
      </c>
      <c r="AR2810" s="71">
        <v>0.33600000000000002</v>
      </c>
      <c r="AV2810" s="66">
        <v>44491</v>
      </c>
      <c r="AW2810" s="71">
        <v>-0.624</v>
      </c>
      <c r="AX2810" s="71">
        <v>-0.56899999999999995</v>
      </c>
      <c r="AY2810" s="71">
        <v>-0.55800000000000005</v>
      </c>
      <c r="AZ2810" s="71">
        <v>-0.59199999999999997</v>
      </c>
      <c r="BA2810" s="71">
        <v>-0.39900000000000002</v>
      </c>
      <c r="BB2810" s="71">
        <v>-0.184</v>
      </c>
      <c r="BC2810" s="71">
        <v>0.52800000000000002</v>
      </c>
      <c r="BD2810" s="71">
        <v>0.94</v>
      </c>
      <c r="BG2810" s="66">
        <v>44497</v>
      </c>
      <c r="BH2810" s="71">
        <v>3.79</v>
      </c>
      <c r="BI2810" s="71">
        <v>4.57</v>
      </c>
      <c r="BJ2810" s="71">
        <v>5.27</v>
      </c>
      <c r="BK2810" s="71">
        <v>4.9809999999999999</v>
      </c>
      <c r="BL2810" s="71">
        <v>6.5395000000000003</v>
      </c>
      <c r="BM2810" s="71">
        <v>8.0980000000000008</v>
      </c>
      <c r="BN2810" s="71">
        <v>9.2650000000000006</v>
      </c>
      <c r="BO2810" s="71">
        <v>10.381</v>
      </c>
      <c r="BR2810" s="66">
        <v>44849</v>
      </c>
      <c r="BS2810" s="71">
        <v>10</v>
      </c>
      <c r="BT2810" s="71">
        <v>10</v>
      </c>
      <c r="BU2810" s="71">
        <v>15</v>
      </c>
      <c r="BV2810" s="71">
        <v>17.5</v>
      </c>
      <c r="BW2810" s="71">
        <v>31.49</v>
      </c>
      <c r="BX2810" s="71">
        <v>32.99</v>
      </c>
      <c r="BY2810" s="71">
        <v>32.945</v>
      </c>
      <c r="BZ2810" s="71">
        <v>32.9</v>
      </c>
      <c r="CC2810" s="66"/>
      <c r="CF2810" s="66"/>
      <c r="CI2810" s="66"/>
      <c r="CL2810" s="66"/>
      <c r="CO2810" s="66"/>
      <c r="CR2810" s="66"/>
      <c r="CU2810" s="66"/>
      <c r="CX2810" s="66"/>
    </row>
    <row r="2811" spans="13:102" ht="15" customHeight="1" x14ac:dyDescent="0.3">
      <c r="M2811" s="66">
        <v>44426</v>
      </c>
      <c r="N2811" s="71">
        <v>0.42899999999999999</v>
      </c>
      <c r="O2811" s="71">
        <v>4.5600000000000002E-2</v>
      </c>
      <c r="P2811" s="71">
        <v>6.3399999999999998E-2</v>
      </c>
      <c r="Q2811" s="71">
        <v>0.2155</v>
      </c>
      <c r="R2811" s="71">
        <v>0.42770000000000002</v>
      </c>
      <c r="S2811" s="71">
        <v>0.76849999999999996</v>
      </c>
      <c r="T2811" s="71">
        <v>1.2583</v>
      </c>
      <c r="U2811" s="71">
        <v>1.57775</v>
      </c>
      <c r="V2811" s="66"/>
      <c r="X2811" s="66">
        <v>44484</v>
      </c>
      <c r="Y2811" s="71">
        <v>-0.74880000000000002</v>
      </c>
      <c r="Z2811" s="71">
        <v>-0.66590000000000005</v>
      </c>
      <c r="AA2811" s="71">
        <v>-0.629</v>
      </c>
      <c r="AB2811" s="71">
        <v>-0.68</v>
      </c>
      <c r="AC2811" s="71">
        <v>-0.60799999999999998</v>
      </c>
      <c r="AD2811" s="71">
        <v>-0.30499999999999999</v>
      </c>
      <c r="AE2811" s="71">
        <v>0.17299999999999999</v>
      </c>
      <c r="AF2811" s="71">
        <v>0.432</v>
      </c>
      <c r="AJ2811" s="66">
        <v>44587</v>
      </c>
      <c r="AK2811" s="71">
        <v>-9.5000000000000001E-2</v>
      </c>
      <c r="AL2811" s="71">
        <v>-9.8000000000000004E-2</v>
      </c>
      <c r="AM2811" s="71">
        <v>-0.11899999999999999</v>
      </c>
      <c r="AN2811" s="71">
        <v>-6.8000000000000005E-2</v>
      </c>
      <c r="AO2811" s="71">
        <v>-6.9000000000000006E-2</v>
      </c>
      <c r="AP2811" s="71">
        <v>-2.5999999999999999E-2</v>
      </c>
      <c r="AQ2811" s="71">
        <v>0.13800000000000001</v>
      </c>
      <c r="AR2811" s="71">
        <v>0.33100000000000002</v>
      </c>
      <c r="AV2811" s="66">
        <v>44494</v>
      </c>
      <c r="AW2811" s="71">
        <v>-0.66100000000000003</v>
      </c>
      <c r="AX2811" s="71">
        <v>-0.57499999999999996</v>
      </c>
      <c r="AY2811" s="71">
        <v>-0.54500000000000004</v>
      </c>
      <c r="AZ2811" s="71">
        <v>-0.60099999999999998</v>
      </c>
      <c r="BA2811" s="71">
        <v>-0.40899999999999997</v>
      </c>
      <c r="BB2811" s="71">
        <v>-0.21199999999999999</v>
      </c>
      <c r="BC2811" s="71">
        <v>0.51</v>
      </c>
      <c r="BD2811" s="71">
        <v>0.93799999999999994</v>
      </c>
      <c r="BG2811" s="66">
        <v>44498</v>
      </c>
      <c r="BH2811" s="71">
        <v>3.78</v>
      </c>
      <c r="BI2811" s="71">
        <v>4.58</v>
      </c>
      <c r="BJ2811" s="71">
        <v>5.32</v>
      </c>
      <c r="BK2811" s="71">
        <v>4.9809999999999999</v>
      </c>
      <c r="BL2811" s="71">
        <v>6.5869999999999997</v>
      </c>
      <c r="BM2811" s="71">
        <v>8.1929999999999996</v>
      </c>
      <c r="BN2811" s="71">
        <v>9.2650000000000006</v>
      </c>
      <c r="BO2811" s="71">
        <v>10.381</v>
      </c>
      <c r="BR2811" s="66">
        <v>44850</v>
      </c>
      <c r="BS2811" s="71">
        <v>10</v>
      </c>
      <c r="BT2811" s="71">
        <v>10</v>
      </c>
      <c r="BU2811" s="71">
        <v>15</v>
      </c>
      <c r="BV2811" s="71">
        <v>17.5</v>
      </c>
      <c r="BW2811" s="71">
        <v>31.49</v>
      </c>
      <c r="BX2811" s="71">
        <v>32.99</v>
      </c>
      <c r="BY2811" s="71">
        <v>32.945</v>
      </c>
      <c r="BZ2811" s="71">
        <v>32.9</v>
      </c>
      <c r="CC2811" s="66"/>
      <c r="CF2811" s="66"/>
      <c r="CI2811" s="66"/>
      <c r="CL2811" s="66"/>
      <c r="CO2811" s="66"/>
      <c r="CR2811" s="66"/>
      <c r="CU2811" s="66"/>
      <c r="CX2811" s="66"/>
    </row>
    <row r="2812" spans="13:102" ht="15" customHeight="1" x14ac:dyDescent="0.3">
      <c r="M2812" s="66">
        <v>44427</v>
      </c>
      <c r="N2812" s="71">
        <v>0.432</v>
      </c>
      <c r="O2812" s="71">
        <v>3.7999999999999999E-2</v>
      </c>
      <c r="P2812" s="71">
        <v>6.0900000000000003E-2</v>
      </c>
      <c r="Q2812" s="71">
        <v>0.21959999999999999</v>
      </c>
      <c r="R2812" s="71">
        <v>0.43030000000000002</v>
      </c>
      <c r="S2812" s="71">
        <v>0.76690000000000003</v>
      </c>
      <c r="T2812" s="71">
        <v>1.2433000000000001</v>
      </c>
      <c r="U2812" s="71">
        <v>1.5571000000000002</v>
      </c>
      <c r="V2812" s="66"/>
      <c r="X2812" s="66">
        <v>44487</v>
      </c>
      <c r="Y2812" s="71">
        <v>-0.74450000000000005</v>
      </c>
      <c r="Z2812" s="71">
        <v>-0.66039999999999999</v>
      </c>
      <c r="AA2812" s="71">
        <v>-0.61499999999999999</v>
      </c>
      <c r="AB2812" s="71">
        <v>-0.64</v>
      </c>
      <c r="AC2812" s="71">
        <v>-0.55900000000000005</v>
      </c>
      <c r="AD2812" s="71">
        <v>-0.253</v>
      </c>
      <c r="AE2812" s="71">
        <v>0.19500000000000001</v>
      </c>
      <c r="AF2812" s="71">
        <v>0.437</v>
      </c>
      <c r="AJ2812" s="66">
        <v>44588</v>
      </c>
      <c r="AK2812" s="71">
        <v>-9.4E-2</v>
      </c>
      <c r="AL2812" s="71">
        <v>-9.8000000000000004E-2</v>
      </c>
      <c r="AM2812" s="71">
        <v>-0.11600000000000001</v>
      </c>
      <c r="AN2812" s="71">
        <v>-6.5000000000000002E-2</v>
      </c>
      <c r="AO2812" s="71">
        <v>-0.06</v>
      </c>
      <c r="AP2812" s="71">
        <v>-1.9E-2</v>
      </c>
      <c r="AQ2812" s="71">
        <v>0.156</v>
      </c>
      <c r="AR2812" s="71">
        <v>0.34499999999999997</v>
      </c>
      <c r="AV2812" s="66">
        <v>44495</v>
      </c>
      <c r="AW2812" s="71">
        <v>-0.67900000000000005</v>
      </c>
      <c r="AX2812" s="71">
        <v>-0.58599999999999997</v>
      </c>
      <c r="AY2812" s="71">
        <v>-0.54100000000000004</v>
      </c>
      <c r="AZ2812" s="71">
        <v>-0.60099999999999998</v>
      </c>
      <c r="BA2812" s="71">
        <v>-0.4</v>
      </c>
      <c r="BB2812" s="71">
        <v>-0.2</v>
      </c>
      <c r="BC2812" s="71">
        <v>0.52300000000000002</v>
      </c>
      <c r="BD2812" s="71">
        <v>0.94099999999999995</v>
      </c>
      <c r="BG2812" s="66">
        <v>44501</v>
      </c>
      <c r="BH2812" s="71">
        <v>3.78</v>
      </c>
      <c r="BI2812" s="71">
        <v>4.58</v>
      </c>
      <c r="BJ2812" s="71">
        <v>5.32</v>
      </c>
      <c r="BK2812" s="71">
        <v>4.9809999999999999</v>
      </c>
      <c r="BL2812" s="71">
        <v>6.5869999999999997</v>
      </c>
      <c r="BM2812" s="71">
        <v>8.1929999999999996</v>
      </c>
      <c r="BN2812" s="71">
        <v>9.2650000000000006</v>
      </c>
      <c r="BO2812" s="71">
        <v>10.381</v>
      </c>
      <c r="BR2812" s="66">
        <v>44851</v>
      </c>
      <c r="BS2812" s="71">
        <v>10</v>
      </c>
      <c r="BT2812" s="71">
        <v>10</v>
      </c>
      <c r="BU2812" s="71">
        <v>15</v>
      </c>
      <c r="BV2812" s="71">
        <v>17.5</v>
      </c>
      <c r="BW2812" s="71">
        <v>31.49</v>
      </c>
      <c r="BX2812" s="71">
        <v>32.99</v>
      </c>
      <c r="BY2812" s="71">
        <v>32.945</v>
      </c>
      <c r="BZ2812" s="71">
        <v>32.9</v>
      </c>
      <c r="CC2812" s="66"/>
      <c r="CF2812" s="66"/>
      <c r="CI2812" s="66"/>
      <c r="CL2812" s="66"/>
      <c r="CO2812" s="66"/>
      <c r="CR2812" s="66"/>
      <c r="CU2812" s="66"/>
      <c r="CX2812" s="66"/>
    </row>
    <row r="2813" spans="13:102" ht="15" customHeight="1" x14ac:dyDescent="0.3">
      <c r="M2813" s="66">
        <v>44428</v>
      </c>
      <c r="N2813" s="71">
        <v>0.44500000000000001</v>
      </c>
      <c r="O2813" s="71">
        <v>4.3099999999999999E-2</v>
      </c>
      <c r="P2813" s="71">
        <v>5.8299999999999998E-2</v>
      </c>
      <c r="Q2813" s="71">
        <v>0.22409999999999999</v>
      </c>
      <c r="R2813" s="71">
        <v>0.44369999999999998</v>
      </c>
      <c r="S2813" s="71">
        <v>0.78169999999999995</v>
      </c>
      <c r="T2813" s="71">
        <v>1.2549999999999999</v>
      </c>
      <c r="U2813" s="71">
        <v>1.5619000000000001</v>
      </c>
      <c r="V2813" s="66"/>
      <c r="X2813" s="66">
        <v>44488</v>
      </c>
      <c r="Y2813" s="71">
        <v>-0.72870000000000001</v>
      </c>
      <c r="Z2813" s="71">
        <v>-0.67030000000000001</v>
      </c>
      <c r="AA2813" s="71">
        <v>-0.61699999999999999</v>
      </c>
      <c r="AB2813" s="71">
        <v>-0.63400000000000001</v>
      </c>
      <c r="AC2813" s="71">
        <v>-0.55400000000000005</v>
      </c>
      <c r="AD2813" s="71">
        <v>-0.22800000000000001</v>
      </c>
      <c r="AE2813" s="71">
        <v>0.23899999999999999</v>
      </c>
      <c r="AF2813" s="71">
        <v>0.48599999999999999</v>
      </c>
      <c r="AJ2813" s="66">
        <v>44589</v>
      </c>
      <c r="AK2813" s="71">
        <v>-9.6000000000000002E-2</v>
      </c>
      <c r="AL2813" s="71">
        <v>-9.8000000000000004E-2</v>
      </c>
      <c r="AM2813" s="71">
        <v>-8.3000000000000004E-2</v>
      </c>
      <c r="AN2813" s="71">
        <v>-5.2999999999999999E-2</v>
      </c>
      <c r="AO2813" s="71">
        <v>-5.3999999999999999E-2</v>
      </c>
      <c r="AP2813" s="71">
        <v>-2.3E-2</v>
      </c>
      <c r="AQ2813" s="71">
        <v>0.16800000000000001</v>
      </c>
      <c r="AR2813" s="71">
        <v>0.36099999999999999</v>
      </c>
      <c r="AV2813" s="66">
        <v>44496</v>
      </c>
      <c r="AW2813" s="71">
        <v>-0.73199999999999998</v>
      </c>
      <c r="AX2813" s="71">
        <v>-0.58499999999999996</v>
      </c>
      <c r="AY2813" s="71">
        <v>-0.54200000000000004</v>
      </c>
      <c r="AZ2813" s="71">
        <v>-0.6</v>
      </c>
      <c r="BA2813" s="71">
        <v>-0.39900000000000002</v>
      </c>
      <c r="BB2813" s="71">
        <v>-0.22</v>
      </c>
      <c r="BC2813" s="71">
        <v>0.47099999999999997</v>
      </c>
      <c r="BD2813" s="71">
        <v>0.879</v>
      </c>
      <c r="BG2813" s="66">
        <v>44502</v>
      </c>
      <c r="BH2813" s="71">
        <v>3.78</v>
      </c>
      <c r="BI2813" s="71">
        <v>4.58</v>
      </c>
      <c r="BJ2813" s="71">
        <v>5.32</v>
      </c>
      <c r="BK2813" s="71">
        <v>4.9809999999999999</v>
      </c>
      <c r="BL2813" s="71">
        <v>6.609</v>
      </c>
      <c r="BM2813" s="71">
        <v>8.2370000000000001</v>
      </c>
      <c r="BN2813" s="71">
        <v>9.2650000000000006</v>
      </c>
      <c r="BO2813" s="71">
        <v>10.381</v>
      </c>
      <c r="BR2813" s="66">
        <v>44852</v>
      </c>
      <c r="BS2813" s="71">
        <v>10</v>
      </c>
      <c r="BT2813" s="71">
        <v>10</v>
      </c>
      <c r="BU2813" s="71">
        <v>15</v>
      </c>
      <c r="BV2813" s="71">
        <v>17.5</v>
      </c>
      <c r="BW2813" s="71">
        <v>31.49</v>
      </c>
      <c r="BX2813" s="71">
        <v>32.99</v>
      </c>
      <c r="BY2813" s="71">
        <v>32.945</v>
      </c>
      <c r="BZ2813" s="71">
        <v>32.9</v>
      </c>
      <c r="CC2813" s="66"/>
      <c r="CF2813" s="66"/>
      <c r="CI2813" s="66"/>
      <c r="CL2813" s="66"/>
      <c r="CO2813" s="66"/>
      <c r="CR2813" s="66"/>
      <c r="CU2813" s="66"/>
      <c r="CX2813" s="66"/>
    </row>
    <row r="2814" spans="13:102" ht="15" customHeight="1" x14ac:dyDescent="0.3">
      <c r="M2814" s="66">
        <v>44431</v>
      </c>
      <c r="N2814" s="71">
        <v>0.435</v>
      </c>
      <c r="O2814" s="71">
        <v>4.3099999999999999E-2</v>
      </c>
      <c r="P2814" s="71">
        <v>5.8299999999999998E-2</v>
      </c>
      <c r="Q2814" s="71">
        <v>0.22420000000000001</v>
      </c>
      <c r="R2814" s="71">
        <v>0.43319999999999997</v>
      </c>
      <c r="S2814" s="71">
        <v>0.76880000000000004</v>
      </c>
      <c r="T2814" s="71">
        <v>1.2517</v>
      </c>
      <c r="U2814" s="71">
        <v>1.56125</v>
      </c>
      <c r="V2814" s="66"/>
      <c r="X2814" s="66">
        <v>44489</v>
      </c>
      <c r="Y2814" s="71">
        <v>-0.7268</v>
      </c>
      <c r="Z2814" s="71">
        <v>-0.6804</v>
      </c>
      <c r="AA2814" s="71">
        <v>-0.623</v>
      </c>
      <c r="AB2814" s="71">
        <v>-0.66500000000000004</v>
      </c>
      <c r="AC2814" s="71">
        <v>-0.58799999999999997</v>
      </c>
      <c r="AD2814" s="71">
        <v>-0.26600000000000001</v>
      </c>
      <c r="AE2814" s="71">
        <v>0.21199999999999999</v>
      </c>
      <c r="AF2814" s="71">
        <v>0.46500000000000002</v>
      </c>
      <c r="AJ2814" s="66">
        <v>44592</v>
      </c>
      <c r="AK2814" s="71">
        <v>-9.1999999999999998E-2</v>
      </c>
      <c r="AL2814" s="71">
        <v>-9.9000000000000005E-2</v>
      </c>
      <c r="AM2814" s="71">
        <v>-8.3000000000000004E-2</v>
      </c>
      <c r="AN2814" s="71">
        <v>-5.2999999999999999E-2</v>
      </c>
      <c r="AO2814" s="71">
        <v>-5.5E-2</v>
      </c>
      <c r="AP2814" s="71">
        <v>-2.1000000000000001E-2</v>
      </c>
      <c r="AQ2814" s="71">
        <v>0.17399999999999999</v>
      </c>
      <c r="AR2814" s="71">
        <v>0.379</v>
      </c>
      <c r="AV2814" s="66">
        <v>44497</v>
      </c>
      <c r="AW2814" s="71">
        <v>-0.72</v>
      </c>
      <c r="AX2814" s="71">
        <v>-0.58899999999999997</v>
      </c>
      <c r="AY2814" s="71">
        <v>-0.52800000000000002</v>
      </c>
      <c r="AZ2814" s="71">
        <v>-0.58099999999999996</v>
      </c>
      <c r="BA2814" s="71">
        <v>-0.35899999999999999</v>
      </c>
      <c r="BB2814" s="71">
        <v>-0.18099999999999999</v>
      </c>
      <c r="BC2814" s="71">
        <v>0.51600000000000001</v>
      </c>
      <c r="BD2814" s="71">
        <v>0.91300000000000003</v>
      </c>
      <c r="BG2814" s="66">
        <v>44503</v>
      </c>
      <c r="BH2814" s="71">
        <v>3.78</v>
      </c>
      <c r="BI2814" s="71">
        <v>4.58</v>
      </c>
      <c r="BJ2814" s="71">
        <v>5.32</v>
      </c>
      <c r="BK2814" s="71">
        <v>4.9809999999999999</v>
      </c>
      <c r="BL2814" s="71">
        <v>6.6224999999999996</v>
      </c>
      <c r="BM2814" s="71">
        <v>8.2639999999999993</v>
      </c>
      <c r="BN2814" s="71">
        <v>9.2650000000000006</v>
      </c>
      <c r="BO2814" s="71">
        <v>10.381</v>
      </c>
      <c r="BR2814" s="66">
        <v>44853</v>
      </c>
      <c r="BS2814" s="71">
        <v>10</v>
      </c>
      <c r="BT2814" s="71">
        <v>10</v>
      </c>
      <c r="BU2814" s="71">
        <v>15</v>
      </c>
      <c r="BV2814" s="71">
        <v>17.5</v>
      </c>
      <c r="BW2814" s="71">
        <v>31.49</v>
      </c>
      <c r="BX2814" s="71">
        <v>32.99</v>
      </c>
      <c r="BY2814" s="71">
        <v>32.945</v>
      </c>
      <c r="BZ2814" s="71">
        <v>32.9</v>
      </c>
      <c r="CC2814" s="66"/>
      <c r="CF2814" s="66"/>
      <c r="CI2814" s="66"/>
      <c r="CL2814" s="66"/>
      <c r="CO2814" s="66"/>
      <c r="CR2814" s="66"/>
      <c r="CU2814" s="66"/>
      <c r="CX2814" s="66"/>
    </row>
    <row r="2815" spans="13:102" ht="15" customHeight="1" x14ac:dyDescent="0.3">
      <c r="M2815" s="66">
        <v>44432</v>
      </c>
      <c r="N2815" s="71">
        <v>0.44500000000000001</v>
      </c>
      <c r="O2815" s="71">
        <v>4.5600000000000002E-2</v>
      </c>
      <c r="P2815" s="71">
        <v>5.8299999999999998E-2</v>
      </c>
      <c r="Q2815" s="71">
        <v>0.2223</v>
      </c>
      <c r="R2815" s="71">
        <v>0.44390000000000002</v>
      </c>
      <c r="S2815" s="71">
        <v>0.79649999999999999</v>
      </c>
      <c r="T2815" s="71">
        <v>1.2935000000000001</v>
      </c>
      <c r="U2815" s="71">
        <v>1.6048</v>
      </c>
      <c r="V2815" s="66"/>
      <c r="X2815" s="66">
        <v>44490</v>
      </c>
      <c r="Y2815" s="71">
        <v>-0.73129999999999995</v>
      </c>
      <c r="Z2815" s="71">
        <v>-0.68620000000000003</v>
      </c>
      <c r="AA2815" s="71">
        <v>-0.626</v>
      </c>
      <c r="AB2815" s="71">
        <v>-0.65100000000000002</v>
      </c>
      <c r="AC2815" s="71">
        <v>-0.57399999999999995</v>
      </c>
      <c r="AD2815" s="71">
        <v>-0.23400000000000001</v>
      </c>
      <c r="AE2815" s="71">
        <v>0.23300000000000001</v>
      </c>
      <c r="AF2815" s="71">
        <v>0.47099999999999997</v>
      </c>
      <c r="AJ2815" s="66">
        <v>44593</v>
      </c>
      <c r="AK2815" s="71">
        <v>-0.1</v>
      </c>
      <c r="AL2815" s="71">
        <v>-9.8000000000000004E-2</v>
      </c>
      <c r="AM2815" s="71">
        <v>-8.2000000000000003E-2</v>
      </c>
      <c r="AN2815" s="71">
        <v>-4.8000000000000001E-2</v>
      </c>
      <c r="AO2815" s="71">
        <v>-5.1999999999999998E-2</v>
      </c>
      <c r="AP2815" s="71">
        <v>-7.0000000000000001E-3</v>
      </c>
      <c r="AQ2815" s="71">
        <v>0.17699999999999999</v>
      </c>
      <c r="AR2815" s="71">
        <v>0.39800000000000002</v>
      </c>
      <c r="AV2815" s="66">
        <v>44498</v>
      </c>
      <c r="AW2815" s="71">
        <v>-0.72299999999999998</v>
      </c>
      <c r="AX2815" s="71">
        <v>-0.56100000000000005</v>
      </c>
      <c r="AY2815" s="71">
        <v>-0.52300000000000002</v>
      </c>
      <c r="AZ2815" s="71">
        <v>-0.54100000000000004</v>
      </c>
      <c r="BA2815" s="71">
        <v>-0.30399999999999999</v>
      </c>
      <c r="BB2815" s="71">
        <v>-0.109</v>
      </c>
      <c r="BC2815" s="71">
        <v>0.60899999999999999</v>
      </c>
      <c r="BD2815" s="71">
        <v>0.97199999999999998</v>
      </c>
      <c r="BG2815" s="66">
        <v>44504</v>
      </c>
      <c r="BH2815" s="71">
        <v>3.78</v>
      </c>
      <c r="BI2815" s="71">
        <v>4.58</v>
      </c>
      <c r="BJ2815" s="71">
        <v>5.32</v>
      </c>
      <c r="BK2815" s="71">
        <v>4.9809999999999999</v>
      </c>
      <c r="BL2815" s="71">
        <v>6.5529999999999999</v>
      </c>
      <c r="BM2815" s="71">
        <v>8.125</v>
      </c>
      <c r="BN2815" s="71">
        <v>9.2650000000000006</v>
      </c>
      <c r="BO2815" s="71">
        <v>10.381</v>
      </c>
      <c r="BR2815" s="66">
        <v>44854</v>
      </c>
      <c r="BS2815" s="71">
        <v>10</v>
      </c>
      <c r="BT2815" s="71">
        <v>10</v>
      </c>
      <c r="BU2815" s="71">
        <v>15</v>
      </c>
      <c r="BV2815" s="71">
        <v>17.5</v>
      </c>
      <c r="BW2815" s="71">
        <v>31.49</v>
      </c>
      <c r="BX2815" s="71">
        <v>32.99</v>
      </c>
      <c r="BY2815" s="71">
        <v>32.945</v>
      </c>
      <c r="BZ2815" s="71">
        <v>32.9</v>
      </c>
      <c r="CC2815" s="66"/>
      <c r="CF2815" s="66"/>
      <c r="CI2815" s="66"/>
      <c r="CL2815" s="66"/>
      <c r="CO2815" s="66"/>
      <c r="CR2815" s="66"/>
      <c r="CU2815" s="66"/>
      <c r="CX2815" s="66"/>
    </row>
    <row r="2816" spans="13:102" ht="15" customHeight="1" x14ac:dyDescent="0.3">
      <c r="M2816" s="66">
        <v>44433</v>
      </c>
      <c r="N2816" s="71">
        <v>0.45100000000000001</v>
      </c>
      <c r="O2816" s="71">
        <v>4.5600000000000002E-2</v>
      </c>
      <c r="P2816" s="71">
        <v>6.0900000000000003E-2</v>
      </c>
      <c r="Q2816" s="71">
        <v>0.23860000000000001</v>
      </c>
      <c r="R2816" s="71">
        <v>0.44919999999999999</v>
      </c>
      <c r="S2816" s="71">
        <v>0.81779999999999997</v>
      </c>
      <c r="T2816" s="71">
        <v>1.339</v>
      </c>
      <c r="U2816" s="71">
        <v>1.6435999999999999</v>
      </c>
      <c r="V2816" s="66"/>
      <c r="X2816" s="66">
        <v>44491</v>
      </c>
      <c r="Y2816" s="71">
        <v>-0.73140000000000005</v>
      </c>
      <c r="Z2816" s="71">
        <v>-0.69</v>
      </c>
      <c r="AA2816" s="71">
        <v>-0.62</v>
      </c>
      <c r="AB2816" s="71">
        <v>-0.64800000000000002</v>
      </c>
      <c r="AC2816" s="71">
        <v>-0.56699999999999995</v>
      </c>
      <c r="AD2816" s="71">
        <v>-0.223</v>
      </c>
      <c r="AE2816" s="71">
        <v>0.23300000000000001</v>
      </c>
      <c r="AF2816" s="71">
        <v>0.46700000000000003</v>
      </c>
      <c r="AJ2816" s="66">
        <v>44594</v>
      </c>
      <c r="AK2816" s="71">
        <v>-0.1</v>
      </c>
      <c r="AL2816" s="71">
        <v>-9.8000000000000004E-2</v>
      </c>
      <c r="AM2816" s="71">
        <v>-8.4000000000000005E-2</v>
      </c>
      <c r="AN2816" s="71">
        <v>-5.2999999999999999E-2</v>
      </c>
      <c r="AO2816" s="71">
        <v>-5.1999999999999998E-2</v>
      </c>
      <c r="AP2816" s="71">
        <v>-1.4E-2</v>
      </c>
      <c r="AQ2816" s="71">
        <v>0.17699999999999999</v>
      </c>
      <c r="AR2816" s="71">
        <v>0.39200000000000002</v>
      </c>
      <c r="AV2816" s="66">
        <v>44501</v>
      </c>
      <c r="AW2816" s="71">
        <v>-0.71899999999999997</v>
      </c>
      <c r="AX2816" s="71">
        <v>-0.55400000000000005</v>
      </c>
      <c r="AY2816" s="71">
        <v>-0.53200000000000003</v>
      </c>
      <c r="AZ2816" s="71">
        <v>-0.54800000000000004</v>
      </c>
      <c r="BA2816" s="71">
        <v>-0.30399999999999999</v>
      </c>
      <c r="BB2816" s="71">
        <v>-8.5999999999999993E-2</v>
      </c>
      <c r="BC2816" s="71">
        <v>0.63100000000000001</v>
      </c>
      <c r="BD2816" s="71">
        <v>0.998</v>
      </c>
      <c r="BG2816" s="66">
        <v>44505</v>
      </c>
      <c r="BH2816" s="71">
        <v>3.77</v>
      </c>
      <c r="BI2816" s="71">
        <v>4.5599999999999996</v>
      </c>
      <c r="BJ2816" s="71">
        <v>5.36</v>
      </c>
      <c r="BK2816" s="71">
        <v>4.9809999999999999</v>
      </c>
      <c r="BL2816" s="71">
        <v>6.5134999999999996</v>
      </c>
      <c r="BM2816" s="71">
        <v>8.0459999999999994</v>
      </c>
      <c r="BN2816" s="71">
        <v>9.2650000000000006</v>
      </c>
      <c r="BO2816" s="71">
        <v>10.381</v>
      </c>
      <c r="BR2816" s="66">
        <v>44855</v>
      </c>
      <c r="BS2816" s="71">
        <v>10</v>
      </c>
      <c r="BT2816" s="71">
        <v>10</v>
      </c>
      <c r="BU2816" s="71">
        <v>15</v>
      </c>
      <c r="BV2816" s="71">
        <v>17.5</v>
      </c>
      <c r="BW2816" s="71">
        <v>31.49</v>
      </c>
      <c r="BX2816" s="71">
        <v>32.99</v>
      </c>
      <c r="BY2816" s="71">
        <v>32.945</v>
      </c>
      <c r="BZ2816" s="71">
        <v>32.9</v>
      </c>
      <c r="CC2816" s="66"/>
      <c r="CF2816" s="66"/>
      <c r="CI2816" s="66"/>
      <c r="CL2816" s="66"/>
      <c r="CO2816" s="66"/>
      <c r="CR2816" s="66"/>
      <c r="CU2816" s="66"/>
      <c r="CX2816" s="66"/>
    </row>
    <row r="2817" spans="13:102" ht="15" customHeight="1" x14ac:dyDescent="0.3">
      <c r="M2817" s="66">
        <v>44434</v>
      </c>
      <c r="N2817" s="71">
        <v>0.45900000000000002</v>
      </c>
      <c r="O2817" s="71">
        <v>4.5600000000000002E-2</v>
      </c>
      <c r="P2817" s="71">
        <v>6.0900000000000003E-2</v>
      </c>
      <c r="Q2817" s="71">
        <v>0.24060000000000001</v>
      </c>
      <c r="R2817" s="71">
        <v>0.45729999999999998</v>
      </c>
      <c r="S2817" s="71">
        <v>0.84919999999999995</v>
      </c>
      <c r="T2817" s="71">
        <v>1.3491</v>
      </c>
      <c r="U2817" s="71">
        <v>1.64795</v>
      </c>
      <c r="V2817" s="66"/>
      <c r="X2817" s="66">
        <v>44494</v>
      </c>
      <c r="Y2817" s="71">
        <v>-0.7359</v>
      </c>
      <c r="Z2817" s="71">
        <v>-0.69520000000000004</v>
      </c>
      <c r="AA2817" s="71">
        <v>-0.623</v>
      </c>
      <c r="AB2817" s="71">
        <v>-0.66300000000000003</v>
      </c>
      <c r="AC2817" s="71">
        <v>-0.59199999999999997</v>
      </c>
      <c r="AD2817" s="71">
        <v>-0.249</v>
      </c>
      <c r="AE2817" s="71">
        <v>0.221</v>
      </c>
      <c r="AF2817" s="71">
        <v>0.46500000000000002</v>
      </c>
      <c r="AJ2817" s="66">
        <v>44595</v>
      </c>
      <c r="AK2817" s="71">
        <v>-0.1</v>
      </c>
      <c r="AL2817" s="71">
        <v>-9.8000000000000004E-2</v>
      </c>
      <c r="AM2817" s="71">
        <v>-8.3000000000000004E-2</v>
      </c>
      <c r="AN2817" s="71">
        <v>-5.2999999999999999E-2</v>
      </c>
      <c r="AO2817" s="71">
        <v>-5.3999999999999999E-2</v>
      </c>
      <c r="AP2817" s="71">
        <v>-1.9E-2</v>
      </c>
      <c r="AQ2817" s="71">
        <v>0.17299999999999999</v>
      </c>
      <c r="AR2817" s="71">
        <v>0.38900000000000001</v>
      </c>
      <c r="AV2817" s="66">
        <v>44502</v>
      </c>
      <c r="AW2817" s="71">
        <v>-0.72699999999999998</v>
      </c>
      <c r="AX2817" s="71">
        <v>-0.57999999999999996</v>
      </c>
      <c r="AY2817" s="71">
        <v>-0.54700000000000004</v>
      </c>
      <c r="AZ2817" s="71">
        <v>-0.58299999999999996</v>
      </c>
      <c r="BA2817" s="71">
        <v>-0.35899999999999999</v>
      </c>
      <c r="BB2817" s="71">
        <v>-0.17699999999999999</v>
      </c>
      <c r="BC2817" s="71">
        <v>0.53100000000000003</v>
      </c>
      <c r="BD2817" s="71">
        <v>0.93200000000000005</v>
      </c>
      <c r="BG2817" s="66">
        <v>44508</v>
      </c>
      <c r="BH2817" s="71">
        <v>3.77</v>
      </c>
      <c r="BI2817" s="71">
        <v>4.5599999999999996</v>
      </c>
      <c r="BJ2817" s="71">
        <v>5.36</v>
      </c>
      <c r="BK2817" s="71">
        <v>4.9809999999999999</v>
      </c>
      <c r="BL2817" s="71">
        <v>6.4740000000000002</v>
      </c>
      <c r="BM2817" s="71">
        <v>7.9669999999999996</v>
      </c>
      <c r="BN2817" s="71">
        <v>9.2650000000000006</v>
      </c>
      <c r="BO2817" s="71">
        <v>10.381</v>
      </c>
      <c r="BR2817" s="66">
        <v>44856</v>
      </c>
      <c r="BS2817" s="71">
        <v>10</v>
      </c>
      <c r="BT2817" s="71">
        <v>10</v>
      </c>
      <c r="BU2817" s="71">
        <v>15</v>
      </c>
      <c r="BV2817" s="71">
        <v>17.5</v>
      </c>
      <c r="BW2817" s="71">
        <v>31.49</v>
      </c>
      <c r="BX2817" s="71">
        <v>32.99</v>
      </c>
      <c r="BY2817" s="71">
        <v>32.945</v>
      </c>
      <c r="BZ2817" s="71">
        <v>32.9</v>
      </c>
      <c r="CC2817" s="66"/>
      <c r="CF2817" s="66"/>
      <c r="CI2817" s="66"/>
      <c r="CL2817" s="66"/>
      <c r="CO2817" s="66"/>
      <c r="CR2817" s="66"/>
      <c r="CU2817" s="66"/>
      <c r="CX2817" s="66"/>
    </row>
    <row r="2818" spans="13:102" ht="15" customHeight="1" x14ac:dyDescent="0.3">
      <c r="M2818" s="66">
        <v>44435</v>
      </c>
      <c r="N2818" s="71">
        <v>0.42199999999999999</v>
      </c>
      <c r="O2818" s="71">
        <v>4.5600000000000002E-2</v>
      </c>
      <c r="P2818" s="71">
        <v>6.0900000000000003E-2</v>
      </c>
      <c r="Q2818" s="71">
        <v>0.21510000000000001</v>
      </c>
      <c r="R2818" s="71">
        <v>0.42020000000000002</v>
      </c>
      <c r="S2818" s="71">
        <v>0.79949999999999999</v>
      </c>
      <c r="T2818" s="71">
        <v>1.3069999999999999</v>
      </c>
      <c r="U2818" s="71">
        <v>1.61185</v>
      </c>
      <c r="V2818" s="66"/>
      <c r="X2818" s="66">
        <v>44495</v>
      </c>
      <c r="Y2818" s="71">
        <v>-0.74470000000000003</v>
      </c>
      <c r="Z2818" s="71">
        <v>-0.68640000000000001</v>
      </c>
      <c r="AA2818" s="71">
        <v>-0.63100000000000001</v>
      </c>
      <c r="AB2818" s="71">
        <v>-0.65800000000000003</v>
      </c>
      <c r="AC2818" s="71">
        <v>-0.58499999999999996</v>
      </c>
      <c r="AD2818" s="71">
        <v>-0.23899999999999999</v>
      </c>
      <c r="AE2818" s="71">
        <v>0.22500000000000001</v>
      </c>
      <c r="AF2818" s="71">
        <v>0.46500000000000002</v>
      </c>
      <c r="AJ2818" s="66">
        <v>44596</v>
      </c>
      <c r="AK2818" s="71">
        <v>-0.1</v>
      </c>
      <c r="AL2818" s="71">
        <v>-9.8000000000000004E-2</v>
      </c>
      <c r="AM2818" s="71">
        <v>-7.2999999999999995E-2</v>
      </c>
      <c r="AN2818" s="71">
        <v>-4.7E-2</v>
      </c>
      <c r="AO2818" s="71">
        <v>-4.1000000000000002E-2</v>
      </c>
      <c r="AP2818" s="71">
        <v>2E-3</v>
      </c>
      <c r="AQ2818" s="71">
        <v>0.19400000000000001</v>
      </c>
      <c r="AR2818" s="71">
        <v>0.41399999999999998</v>
      </c>
      <c r="AV2818" s="66">
        <v>44503</v>
      </c>
      <c r="AW2818" s="71">
        <v>-0.71599999999999997</v>
      </c>
      <c r="AX2818" s="71">
        <v>-0.57899999999999996</v>
      </c>
      <c r="AY2818" s="71">
        <v>-0.53200000000000003</v>
      </c>
      <c r="AZ2818" s="71">
        <v>-0.58699999999999997</v>
      </c>
      <c r="BA2818" s="71">
        <v>-0.36699999999999999</v>
      </c>
      <c r="BB2818" s="71">
        <v>-0.191</v>
      </c>
      <c r="BC2818" s="71">
        <v>0.52100000000000002</v>
      </c>
      <c r="BD2818" s="71">
        <v>0.90900000000000003</v>
      </c>
      <c r="BG2818" s="66">
        <v>44509</v>
      </c>
      <c r="BH2818" s="71">
        <v>3.77</v>
      </c>
      <c r="BI2818" s="71">
        <v>4.5599999999999996</v>
      </c>
      <c r="BJ2818" s="71">
        <v>5.36</v>
      </c>
      <c r="BK2818" s="71">
        <v>4.9809999999999999</v>
      </c>
      <c r="BL2818" s="71">
        <v>6.4329999999999998</v>
      </c>
      <c r="BM2818" s="71">
        <v>7.8849999999999998</v>
      </c>
      <c r="BN2818" s="71">
        <v>9.2650000000000006</v>
      </c>
      <c r="BO2818" s="71">
        <v>10.381</v>
      </c>
      <c r="BR2818" s="66">
        <v>44857</v>
      </c>
      <c r="BS2818" s="71">
        <v>10</v>
      </c>
      <c r="BT2818" s="71">
        <v>10</v>
      </c>
      <c r="BU2818" s="71">
        <v>15</v>
      </c>
      <c r="BV2818" s="71">
        <v>17.5</v>
      </c>
      <c r="BW2818" s="71">
        <v>31.49</v>
      </c>
      <c r="BX2818" s="71">
        <v>32.99</v>
      </c>
      <c r="BY2818" s="71">
        <v>32.945</v>
      </c>
      <c r="BZ2818" s="71">
        <v>32.9</v>
      </c>
      <c r="CC2818" s="66"/>
      <c r="CF2818" s="66"/>
      <c r="CI2818" s="66"/>
      <c r="CL2818" s="66"/>
      <c r="CO2818" s="66"/>
      <c r="CR2818" s="66"/>
      <c r="CU2818" s="66"/>
      <c r="CX2818" s="66"/>
    </row>
    <row r="2819" spans="13:102" ht="15" customHeight="1" x14ac:dyDescent="0.3">
      <c r="M2819" s="66">
        <v>44438</v>
      </c>
      <c r="N2819" s="71">
        <v>0.39500000000000002</v>
      </c>
      <c r="O2819" s="71">
        <v>4.5600000000000002E-2</v>
      </c>
      <c r="P2819" s="71">
        <v>5.8299999999999998E-2</v>
      </c>
      <c r="Q2819" s="71">
        <v>0.2014</v>
      </c>
      <c r="R2819" s="71">
        <v>0.39360000000000001</v>
      </c>
      <c r="S2819" s="71">
        <v>0.76759999999999995</v>
      </c>
      <c r="T2819" s="71">
        <v>1.2785</v>
      </c>
      <c r="U2819" s="71">
        <v>1.58745</v>
      </c>
      <c r="V2819" s="66"/>
      <c r="X2819" s="66">
        <v>44496</v>
      </c>
      <c r="Y2819" s="71">
        <v>-0.77349999999999997</v>
      </c>
      <c r="Z2819" s="71">
        <v>-0.69069999999999998</v>
      </c>
      <c r="AA2819" s="71">
        <v>-0.63500000000000001</v>
      </c>
      <c r="AB2819" s="71">
        <v>-0.65400000000000003</v>
      </c>
      <c r="AC2819" s="71">
        <v>-0.57499999999999996</v>
      </c>
      <c r="AD2819" s="71">
        <v>-0.26800000000000002</v>
      </c>
      <c r="AE2819" s="71">
        <v>0.16700000000000001</v>
      </c>
      <c r="AF2819" s="71">
        <v>0.39700000000000002</v>
      </c>
      <c r="AJ2819" s="66">
        <v>44599</v>
      </c>
      <c r="AK2819" s="71">
        <v>-9.5000000000000001E-2</v>
      </c>
      <c r="AL2819" s="71">
        <v>-9.8000000000000004E-2</v>
      </c>
      <c r="AM2819" s="71">
        <v>-8.4000000000000005E-2</v>
      </c>
      <c r="AN2819" s="71">
        <v>-4.8000000000000001E-2</v>
      </c>
      <c r="AO2819" s="71">
        <v>-3.5000000000000003E-2</v>
      </c>
      <c r="AP2819" s="71">
        <v>6.0000000000000001E-3</v>
      </c>
      <c r="AQ2819" s="71">
        <v>0.19400000000000001</v>
      </c>
      <c r="AR2819" s="71">
        <v>0.42399999999999999</v>
      </c>
      <c r="AV2819" s="66">
        <v>44504</v>
      </c>
      <c r="AW2819" s="71">
        <v>-0.71699999999999997</v>
      </c>
      <c r="AX2819" s="71">
        <v>-0.59799999999999998</v>
      </c>
      <c r="AY2819" s="71">
        <v>-0.57699999999999996</v>
      </c>
      <c r="AZ2819" s="71">
        <v>-0.63600000000000001</v>
      </c>
      <c r="BA2819" s="71">
        <v>-0.42499999999999999</v>
      </c>
      <c r="BB2819" s="71">
        <v>-0.27300000000000002</v>
      </c>
      <c r="BC2819" s="71">
        <v>0.46</v>
      </c>
      <c r="BD2819" s="71">
        <v>0.87</v>
      </c>
      <c r="BG2819" s="66">
        <v>44510</v>
      </c>
      <c r="BH2819" s="71">
        <v>3.77</v>
      </c>
      <c r="BI2819" s="71">
        <v>4.5599999999999996</v>
      </c>
      <c r="BJ2819" s="71">
        <v>5.36</v>
      </c>
      <c r="BK2819" s="71">
        <v>4.9809999999999999</v>
      </c>
      <c r="BL2819" s="71">
        <v>6.5090000000000003</v>
      </c>
      <c r="BM2819" s="71">
        <v>8.0370000000000008</v>
      </c>
      <c r="BN2819" s="71">
        <v>9.2650000000000006</v>
      </c>
      <c r="BO2819" s="71">
        <v>10.381</v>
      </c>
      <c r="BR2819" s="66">
        <v>44858</v>
      </c>
      <c r="BS2819" s="71">
        <v>10</v>
      </c>
      <c r="BT2819" s="71">
        <v>10</v>
      </c>
      <c r="BU2819" s="71">
        <v>15</v>
      </c>
      <c r="BV2819" s="71">
        <v>17.5</v>
      </c>
      <c r="BW2819" s="71">
        <v>31.49</v>
      </c>
      <c r="BX2819" s="71">
        <v>32.99</v>
      </c>
      <c r="BY2819" s="71">
        <v>32.945</v>
      </c>
      <c r="BZ2819" s="71">
        <v>32.9</v>
      </c>
      <c r="CC2819" s="66"/>
      <c r="CF2819" s="66"/>
      <c r="CI2819" s="66"/>
      <c r="CL2819" s="66"/>
      <c r="CO2819" s="66"/>
      <c r="CR2819" s="66"/>
      <c r="CU2819" s="66"/>
      <c r="CX2819" s="66"/>
    </row>
    <row r="2820" spans="13:102" ht="15" customHeight="1" x14ac:dyDescent="0.3">
      <c r="M2820" s="66">
        <v>44439</v>
      </c>
      <c r="N2820" s="71">
        <v>0.40600000000000003</v>
      </c>
      <c r="O2820" s="71">
        <v>5.0700000000000002E-2</v>
      </c>
      <c r="P2820" s="71">
        <v>6.3399999999999998E-2</v>
      </c>
      <c r="Q2820" s="71">
        <v>0.20930000000000001</v>
      </c>
      <c r="R2820" s="71">
        <v>0.40429999999999999</v>
      </c>
      <c r="S2820" s="71">
        <v>0.77710000000000001</v>
      </c>
      <c r="T2820" s="71">
        <v>1.3088</v>
      </c>
      <c r="U2820" s="71">
        <v>1.6206</v>
      </c>
      <c r="V2820" s="66"/>
      <c r="X2820" s="66">
        <v>44497</v>
      </c>
      <c r="Y2820" s="71">
        <v>-0.76880000000000004</v>
      </c>
      <c r="Z2820" s="71">
        <v>-0.68340000000000001</v>
      </c>
      <c r="AA2820" s="71">
        <v>-0.63100000000000001</v>
      </c>
      <c r="AB2820" s="71">
        <v>-0.64400000000000002</v>
      </c>
      <c r="AC2820" s="71">
        <v>-0.54</v>
      </c>
      <c r="AD2820" s="71">
        <v>-0.224</v>
      </c>
      <c r="AE2820" s="71">
        <v>0.215</v>
      </c>
      <c r="AF2820" s="71">
        <v>0.433</v>
      </c>
      <c r="AJ2820" s="66">
        <v>44600</v>
      </c>
      <c r="AK2820" s="71">
        <v>-9.9000000000000005E-2</v>
      </c>
      <c r="AL2820" s="71">
        <v>-9.7000000000000003E-2</v>
      </c>
      <c r="AM2820" s="71">
        <v>-6.9000000000000006E-2</v>
      </c>
      <c r="AN2820" s="71">
        <v>-4.2000000000000003E-2</v>
      </c>
      <c r="AO2820" s="71">
        <v>-2.5999999999999999E-2</v>
      </c>
      <c r="AP2820" s="71">
        <v>1.7000000000000001E-2</v>
      </c>
      <c r="AQ2820" s="71">
        <v>0.214</v>
      </c>
      <c r="AR2820" s="71">
        <v>0.45400000000000001</v>
      </c>
      <c r="AV2820" s="66">
        <v>44505</v>
      </c>
      <c r="AW2820" s="71">
        <v>-0.71699999999999997</v>
      </c>
      <c r="AX2820" s="71">
        <v>-0.60299999999999998</v>
      </c>
      <c r="AY2820" s="71">
        <v>-0.57599999999999996</v>
      </c>
      <c r="AZ2820" s="71">
        <v>-0.65</v>
      </c>
      <c r="BA2820" s="71">
        <v>-0.442</v>
      </c>
      <c r="BB2820" s="71">
        <v>-0.3</v>
      </c>
      <c r="BC2820" s="71">
        <v>0.40100000000000002</v>
      </c>
      <c r="BD2820" s="71">
        <v>0.80500000000000005</v>
      </c>
      <c r="BG2820" s="66">
        <v>44511</v>
      </c>
      <c r="BH2820" s="71">
        <v>3.77</v>
      </c>
      <c r="BI2820" s="71">
        <v>4.5599999999999996</v>
      </c>
      <c r="BJ2820" s="71">
        <v>5.36</v>
      </c>
      <c r="BK2820" s="71">
        <v>4.9809999999999999</v>
      </c>
      <c r="BL2820" s="71">
        <v>6.4729999999999999</v>
      </c>
      <c r="BM2820" s="71">
        <v>7.9649999999999999</v>
      </c>
      <c r="BN2820" s="71">
        <v>9.2650000000000006</v>
      </c>
      <c r="BO2820" s="71">
        <v>10.381</v>
      </c>
      <c r="BR2820" s="66">
        <v>44859</v>
      </c>
      <c r="BS2820" s="71">
        <v>10</v>
      </c>
      <c r="BT2820" s="71">
        <v>10</v>
      </c>
      <c r="BU2820" s="71">
        <v>15</v>
      </c>
      <c r="BV2820" s="71">
        <v>17.5</v>
      </c>
      <c r="BW2820" s="71">
        <v>31.49</v>
      </c>
      <c r="BX2820" s="71">
        <v>32.99</v>
      </c>
      <c r="BY2820" s="71">
        <v>32.945</v>
      </c>
      <c r="BZ2820" s="71">
        <v>32.9</v>
      </c>
      <c r="CC2820" s="66"/>
      <c r="CF2820" s="66"/>
      <c r="CI2820" s="66"/>
      <c r="CL2820" s="66"/>
      <c r="CO2820" s="66"/>
      <c r="CR2820" s="66"/>
      <c r="CU2820" s="66"/>
      <c r="CX2820" s="66"/>
    </row>
    <row r="2821" spans="13:102" ht="15" customHeight="1" x14ac:dyDescent="0.3">
      <c r="M2821" s="66">
        <v>44440</v>
      </c>
      <c r="N2821" s="71">
        <v>0.40600000000000003</v>
      </c>
      <c r="O2821" s="71">
        <v>4.3099999999999999E-2</v>
      </c>
      <c r="P2821" s="71">
        <v>6.3399999999999998E-2</v>
      </c>
      <c r="Q2821" s="71">
        <v>0.2094</v>
      </c>
      <c r="R2821" s="71">
        <v>0.40429999999999999</v>
      </c>
      <c r="S2821" s="71">
        <v>0.77239999999999998</v>
      </c>
      <c r="T2821" s="71">
        <v>1.2936000000000001</v>
      </c>
      <c r="U2821" s="71">
        <v>1.60345</v>
      </c>
      <c r="V2821" s="66"/>
      <c r="X2821" s="66">
        <v>44498</v>
      </c>
      <c r="Y2821" s="71">
        <v>-0.77180000000000004</v>
      </c>
      <c r="Z2821" s="71">
        <v>-0.66930000000000001</v>
      </c>
      <c r="AA2821" s="71">
        <v>-0.628</v>
      </c>
      <c r="AB2821" s="71">
        <v>-0.621</v>
      </c>
      <c r="AC2821" s="71">
        <v>-0.499</v>
      </c>
      <c r="AD2821" s="71">
        <v>-0.16300000000000001</v>
      </c>
      <c r="AE2821" s="71">
        <v>0.27</v>
      </c>
      <c r="AF2821" s="71">
        <v>0.47799999999999998</v>
      </c>
      <c r="AJ2821" s="66">
        <v>44601</v>
      </c>
      <c r="AK2821" s="71">
        <v>-9.9000000000000005E-2</v>
      </c>
      <c r="AL2821" s="71">
        <v>-9.5000000000000001E-2</v>
      </c>
      <c r="AM2821" s="71">
        <v>-8.5000000000000006E-2</v>
      </c>
      <c r="AN2821" s="71">
        <v>-4.2000000000000003E-2</v>
      </c>
      <c r="AO2821" s="71">
        <v>-0.03</v>
      </c>
      <c r="AP2821" s="71">
        <v>1.7999999999999999E-2</v>
      </c>
      <c r="AQ2821" s="71">
        <v>0.20699999999999999</v>
      </c>
      <c r="AR2821" s="71">
        <v>0.441</v>
      </c>
      <c r="AV2821" s="66">
        <v>44508</v>
      </c>
      <c r="AW2821" s="71">
        <v>-0.71399999999999997</v>
      </c>
      <c r="AX2821" s="71">
        <v>-0.60299999999999998</v>
      </c>
      <c r="AY2821" s="71">
        <v>-0.59199999999999997</v>
      </c>
      <c r="AZ2821" s="71">
        <v>-0.64200000000000002</v>
      </c>
      <c r="BA2821" s="71">
        <v>-0.438</v>
      </c>
      <c r="BB2821" s="71">
        <v>-0.27900000000000003</v>
      </c>
      <c r="BC2821" s="71">
        <v>0.432</v>
      </c>
      <c r="BD2821" s="71">
        <v>0.85899999999999999</v>
      </c>
      <c r="BG2821" s="66">
        <v>44512</v>
      </c>
      <c r="BH2821" s="71">
        <v>3.84</v>
      </c>
      <c r="BI2821" s="71">
        <v>4.6500000000000004</v>
      </c>
      <c r="BJ2821" s="71">
        <v>5.38</v>
      </c>
      <c r="BK2821" s="71">
        <v>4.9809999999999999</v>
      </c>
      <c r="BL2821" s="71">
        <v>6.5004999999999997</v>
      </c>
      <c r="BM2821" s="71">
        <v>8.02</v>
      </c>
      <c r="BN2821" s="71">
        <v>9.2650000000000006</v>
      </c>
      <c r="BO2821" s="71">
        <v>10.381</v>
      </c>
      <c r="BR2821" s="66">
        <v>44860</v>
      </c>
      <c r="BS2821" s="71">
        <v>10</v>
      </c>
      <c r="BT2821" s="71">
        <v>10</v>
      </c>
      <c r="BU2821" s="71">
        <v>15</v>
      </c>
      <c r="BV2821" s="71">
        <v>17.5</v>
      </c>
      <c r="BW2821" s="71">
        <v>31.49</v>
      </c>
      <c r="BX2821" s="71">
        <v>32.99</v>
      </c>
      <c r="BY2821" s="71">
        <v>32.945</v>
      </c>
      <c r="BZ2821" s="71">
        <v>32.9</v>
      </c>
      <c r="CC2821" s="66"/>
      <c r="CF2821" s="66"/>
      <c r="CI2821" s="66"/>
      <c r="CL2821" s="66"/>
      <c r="CO2821" s="66"/>
      <c r="CR2821" s="66"/>
      <c r="CU2821" s="66"/>
      <c r="CX2821" s="66"/>
    </row>
    <row r="2822" spans="13:102" ht="15" customHeight="1" x14ac:dyDescent="0.3">
      <c r="M2822" s="66">
        <v>44441</v>
      </c>
      <c r="N2822" s="71">
        <v>0.4</v>
      </c>
      <c r="O2822" s="71">
        <v>4.5600000000000002E-2</v>
      </c>
      <c r="P2822" s="71">
        <v>6.0900000000000003E-2</v>
      </c>
      <c r="Q2822" s="71">
        <v>0.2056</v>
      </c>
      <c r="R2822" s="71">
        <v>0.39900000000000002</v>
      </c>
      <c r="S2822" s="71">
        <v>0.76439999999999997</v>
      </c>
      <c r="T2822" s="71">
        <v>1.2835000000000001</v>
      </c>
      <c r="U2822" s="71">
        <v>1.5902500000000002</v>
      </c>
      <c r="V2822" s="66"/>
      <c r="X2822" s="66">
        <v>44501</v>
      </c>
      <c r="Y2822" s="71">
        <v>-0.77949999999999997</v>
      </c>
      <c r="Z2822" s="71">
        <v>-0.66669999999999996</v>
      </c>
      <c r="AA2822" s="71">
        <v>-0.627</v>
      </c>
      <c r="AB2822" s="71">
        <v>-0.622</v>
      </c>
      <c r="AC2822" s="71">
        <v>-0.51400000000000001</v>
      </c>
      <c r="AD2822" s="71">
        <v>-0.17799999999999999</v>
      </c>
      <c r="AE2822" s="71">
        <v>0.27300000000000002</v>
      </c>
      <c r="AF2822" s="71">
        <v>0.47799999999999998</v>
      </c>
      <c r="AJ2822" s="66">
        <v>44602</v>
      </c>
      <c r="AK2822" s="71">
        <v>-9.7000000000000003E-2</v>
      </c>
      <c r="AL2822" s="71">
        <v>-8.8999999999999996E-2</v>
      </c>
      <c r="AM2822" s="71">
        <v>-8.2000000000000003E-2</v>
      </c>
      <c r="AN2822" s="71">
        <v>-0.04</v>
      </c>
      <c r="AO2822" s="71">
        <v>-2.4E-2</v>
      </c>
      <c r="AP2822" s="71">
        <v>2.5999999999999999E-2</v>
      </c>
      <c r="AQ2822" s="71">
        <v>0.22800000000000001</v>
      </c>
      <c r="AR2822" s="71">
        <v>0.45700000000000002</v>
      </c>
      <c r="AV2822" s="66">
        <v>44509</v>
      </c>
      <c r="AW2822" s="71">
        <v>-0.72599999999999998</v>
      </c>
      <c r="AX2822" s="71">
        <v>-0.64800000000000002</v>
      </c>
      <c r="AY2822" s="71">
        <v>-0.64900000000000002</v>
      </c>
      <c r="AZ2822" s="71">
        <v>-0.66700000000000004</v>
      </c>
      <c r="BA2822" s="71">
        <v>-0.46400000000000002</v>
      </c>
      <c r="BB2822" s="71">
        <v>-0.29899999999999999</v>
      </c>
      <c r="BC2822" s="71">
        <v>0.38</v>
      </c>
      <c r="BD2822" s="71">
        <v>0.78800000000000003</v>
      </c>
      <c r="BG2822" s="66">
        <v>44515</v>
      </c>
      <c r="BH2822" s="71">
        <v>3.84</v>
      </c>
      <c r="BI2822" s="71">
        <v>4.6500000000000004</v>
      </c>
      <c r="BJ2822" s="71">
        <v>5.38</v>
      </c>
      <c r="BK2822" s="71">
        <v>4.9809999999999999</v>
      </c>
      <c r="BL2822" s="71">
        <v>6.4834999999999994</v>
      </c>
      <c r="BM2822" s="71">
        <v>7.9859999999999998</v>
      </c>
      <c r="BN2822" s="71">
        <v>9.2650000000000006</v>
      </c>
      <c r="BO2822" s="71">
        <v>10.381</v>
      </c>
      <c r="BR2822" s="66">
        <v>44861</v>
      </c>
      <c r="BS2822" s="71">
        <v>10</v>
      </c>
      <c r="BT2822" s="71">
        <v>10</v>
      </c>
      <c r="BU2822" s="71">
        <v>15</v>
      </c>
      <c r="BV2822" s="71">
        <v>17.5</v>
      </c>
      <c r="BW2822" s="71">
        <v>31.49</v>
      </c>
      <c r="BX2822" s="71">
        <v>32.99</v>
      </c>
      <c r="BY2822" s="71">
        <v>32.945</v>
      </c>
      <c r="BZ2822" s="71">
        <v>32.9</v>
      </c>
      <c r="CC2822" s="66"/>
      <c r="CF2822" s="66"/>
      <c r="CI2822" s="66"/>
      <c r="CL2822" s="66"/>
      <c r="CO2822" s="66"/>
      <c r="CR2822" s="66"/>
      <c r="CU2822" s="66"/>
      <c r="CX2822" s="66"/>
    </row>
    <row r="2823" spans="13:102" ht="15" customHeight="1" x14ac:dyDescent="0.3">
      <c r="M2823" s="66">
        <v>44442</v>
      </c>
      <c r="N2823" s="71">
        <v>0.40799999999999997</v>
      </c>
      <c r="O2823" s="71">
        <v>4.3099999999999999E-2</v>
      </c>
      <c r="P2823" s="71">
        <v>6.0900000000000003E-2</v>
      </c>
      <c r="Q2823" s="71">
        <v>0.20610000000000001</v>
      </c>
      <c r="R2823" s="71">
        <v>0.40710000000000002</v>
      </c>
      <c r="S2823" s="71">
        <v>0.78359999999999996</v>
      </c>
      <c r="T2823" s="71">
        <v>1.3223</v>
      </c>
      <c r="U2823" s="71">
        <v>1.63215</v>
      </c>
      <c r="V2823" s="66"/>
      <c r="X2823" s="66">
        <v>44502</v>
      </c>
      <c r="Y2823" s="71">
        <v>-0.83220000000000005</v>
      </c>
      <c r="Z2823" s="71">
        <v>-0.68269999999999997</v>
      </c>
      <c r="AA2823" s="71">
        <v>-0.63900000000000001</v>
      </c>
      <c r="AB2823" s="71">
        <v>-0.65900000000000003</v>
      </c>
      <c r="AC2823" s="71">
        <v>-0.57699999999999996</v>
      </c>
      <c r="AD2823" s="71">
        <v>-0.26300000000000001</v>
      </c>
      <c r="AE2823" s="71">
        <v>0.187</v>
      </c>
      <c r="AF2823" s="71">
        <v>0.41599999999999998</v>
      </c>
      <c r="AJ2823" s="66">
        <v>44606</v>
      </c>
      <c r="AK2823" s="71">
        <v>-0.09</v>
      </c>
      <c r="AL2823" s="71">
        <v>-9.5000000000000001E-2</v>
      </c>
      <c r="AM2823" s="71">
        <v>-8.5000000000000006E-2</v>
      </c>
      <c r="AN2823" s="71">
        <v>-3.3000000000000002E-2</v>
      </c>
      <c r="AO2823" s="71">
        <v>-1.7000000000000001E-2</v>
      </c>
      <c r="AP2823" s="71">
        <v>3.6999999999999998E-2</v>
      </c>
      <c r="AQ2823" s="71">
        <v>0.21299999999999999</v>
      </c>
      <c r="AR2823" s="71">
        <v>0.46600000000000003</v>
      </c>
      <c r="AV2823" s="66">
        <v>44510</v>
      </c>
      <c r="AW2823" s="71">
        <v>-0.72399999999999998</v>
      </c>
      <c r="AX2823" s="71">
        <v>-0.66300000000000003</v>
      </c>
      <c r="AY2823" s="71">
        <v>-0.60499999999999998</v>
      </c>
      <c r="AZ2823" s="71">
        <v>-0.629</v>
      </c>
      <c r="BA2823" s="71">
        <v>-0.40200000000000002</v>
      </c>
      <c r="BB2823" s="71">
        <v>-0.23599999999999999</v>
      </c>
      <c r="BC2823" s="71">
        <v>0.45900000000000002</v>
      </c>
      <c r="BD2823" s="71">
        <v>0.86499999999999999</v>
      </c>
      <c r="BG2823" s="66">
        <v>44516</v>
      </c>
      <c r="BH2823" s="71">
        <v>3.84</v>
      </c>
      <c r="BI2823" s="71">
        <v>4.6500000000000004</v>
      </c>
      <c r="BJ2823" s="71">
        <v>5.38</v>
      </c>
      <c r="BK2823" s="71">
        <v>4.9809999999999999</v>
      </c>
      <c r="BL2823" s="71">
        <v>6.4824999999999999</v>
      </c>
      <c r="BM2823" s="71">
        <v>7.984</v>
      </c>
      <c r="BN2823" s="71">
        <v>9.2650000000000006</v>
      </c>
      <c r="BO2823" s="71">
        <v>10.381</v>
      </c>
      <c r="BR2823" s="66">
        <v>44862</v>
      </c>
      <c r="BS2823" s="71">
        <v>10</v>
      </c>
      <c r="BT2823" s="71">
        <v>10</v>
      </c>
      <c r="BU2823" s="71">
        <v>15</v>
      </c>
      <c r="BV2823" s="71">
        <v>17.5</v>
      </c>
      <c r="BW2823" s="71">
        <v>31.49</v>
      </c>
      <c r="BX2823" s="71">
        <v>32.99</v>
      </c>
      <c r="BY2823" s="71">
        <v>32.945</v>
      </c>
      <c r="BZ2823" s="71">
        <v>32.9</v>
      </c>
      <c r="CC2823" s="66"/>
      <c r="CF2823" s="66"/>
      <c r="CI2823" s="66"/>
      <c r="CL2823" s="66"/>
      <c r="CO2823" s="66"/>
      <c r="CR2823" s="66"/>
      <c r="CU2823" s="66"/>
      <c r="CX2823" s="66"/>
    </row>
    <row r="2824" spans="13:102" ht="15" customHeight="1" x14ac:dyDescent="0.3">
      <c r="M2824" s="66">
        <v>44445</v>
      </c>
      <c r="N2824" s="71">
        <v>0.40799999999999997</v>
      </c>
      <c r="O2824" s="71">
        <v>4.3099999999999999E-2</v>
      </c>
      <c r="P2824" s="71">
        <v>6.0900000000000003E-2</v>
      </c>
      <c r="Q2824" s="71">
        <v>0.20610000000000001</v>
      </c>
      <c r="R2824" s="71">
        <v>0.40710000000000002</v>
      </c>
      <c r="S2824" s="71">
        <v>0.78359999999999996</v>
      </c>
      <c r="T2824" s="71">
        <v>1.3223</v>
      </c>
      <c r="U2824" s="71">
        <v>1.63215</v>
      </c>
      <c r="V2824" s="66"/>
      <c r="X2824" s="66">
        <v>44503</v>
      </c>
      <c r="Y2824" s="71">
        <v>-0.7671</v>
      </c>
      <c r="Z2824" s="71">
        <v>-0.67779999999999996</v>
      </c>
      <c r="AA2824" s="71">
        <v>-0.64200000000000002</v>
      </c>
      <c r="AB2824" s="71">
        <v>-0.66</v>
      </c>
      <c r="AC2824" s="71">
        <v>-0.56899999999999995</v>
      </c>
      <c r="AD2824" s="71">
        <v>-0.26600000000000001</v>
      </c>
      <c r="AE2824" s="71">
        <v>0.18</v>
      </c>
      <c r="AF2824" s="71">
        <v>0.40200000000000002</v>
      </c>
      <c r="AJ2824" s="66">
        <v>44607</v>
      </c>
      <c r="AK2824" s="71">
        <v>-0.09</v>
      </c>
      <c r="AL2824" s="71">
        <v>-9.1999999999999998E-2</v>
      </c>
      <c r="AM2824" s="71">
        <v>-8.5999999999999993E-2</v>
      </c>
      <c r="AN2824" s="71">
        <v>-0.03</v>
      </c>
      <c r="AO2824" s="71">
        <v>-1.2E-2</v>
      </c>
      <c r="AP2824" s="71">
        <v>4.1000000000000002E-2</v>
      </c>
      <c r="AQ2824" s="71">
        <v>0.214</v>
      </c>
      <c r="AR2824" s="71">
        <v>0.47199999999999998</v>
      </c>
      <c r="AV2824" s="66">
        <v>44511</v>
      </c>
      <c r="AW2824" s="71">
        <v>-0.72</v>
      </c>
      <c r="AX2824" s="71">
        <v>-0.64300000000000002</v>
      </c>
      <c r="AY2824" s="71">
        <v>-0.58799999999999997</v>
      </c>
      <c r="AZ2824" s="71">
        <v>-0.61299999999999999</v>
      </c>
      <c r="BA2824" s="71">
        <v>-0.40400000000000003</v>
      </c>
      <c r="BB2824" s="71">
        <v>-0.218</v>
      </c>
      <c r="BC2824" s="71">
        <v>0.47</v>
      </c>
      <c r="BD2824" s="71">
        <v>0.872</v>
      </c>
      <c r="BG2824" s="66">
        <v>44517</v>
      </c>
      <c r="BH2824" s="71">
        <v>3.84</v>
      </c>
      <c r="BI2824" s="71">
        <v>4.6500000000000004</v>
      </c>
      <c r="BJ2824" s="71">
        <v>5.38</v>
      </c>
      <c r="BK2824" s="71">
        <v>4.9809999999999999</v>
      </c>
      <c r="BL2824" s="71">
        <v>6.4510000000000005</v>
      </c>
      <c r="BM2824" s="71">
        <v>7.9210000000000003</v>
      </c>
      <c r="BN2824" s="71">
        <v>9.2650000000000006</v>
      </c>
      <c r="BO2824" s="71">
        <v>10.381</v>
      </c>
      <c r="BR2824" s="66">
        <v>44863</v>
      </c>
      <c r="BS2824" s="71">
        <v>10</v>
      </c>
      <c r="BT2824" s="71">
        <v>10</v>
      </c>
      <c r="BU2824" s="71">
        <v>15</v>
      </c>
      <c r="BV2824" s="71">
        <v>17.5</v>
      </c>
      <c r="BW2824" s="71">
        <v>31.49</v>
      </c>
      <c r="BX2824" s="71">
        <v>32.99</v>
      </c>
      <c r="BY2824" s="71">
        <v>32.945</v>
      </c>
      <c r="BZ2824" s="71">
        <v>32.9</v>
      </c>
      <c r="CC2824" s="66"/>
      <c r="CF2824" s="66"/>
      <c r="CI2824" s="66"/>
      <c r="CL2824" s="66"/>
      <c r="CO2824" s="66"/>
      <c r="CR2824" s="66"/>
      <c r="CU2824" s="66"/>
      <c r="CX2824" s="66"/>
    </row>
    <row r="2825" spans="13:102" ht="15" customHeight="1" x14ac:dyDescent="0.3">
      <c r="M2825" s="66">
        <v>44446</v>
      </c>
      <c r="N2825" s="71">
        <v>0.42499999999999999</v>
      </c>
      <c r="O2825" s="71">
        <v>3.5499999999999997E-2</v>
      </c>
      <c r="P2825" s="71">
        <v>5.5800000000000002E-2</v>
      </c>
      <c r="Q2825" s="71">
        <v>0.22009999999999999</v>
      </c>
      <c r="R2825" s="71">
        <v>0.42330000000000001</v>
      </c>
      <c r="S2825" s="71">
        <v>0.82220000000000004</v>
      </c>
      <c r="T2825" s="71">
        <v>1.3732</v>
      </c>
      <c r="U2825" s="71">
        <v>1.68</v>
      </c>
      <c r="V2825" s="66"/>
      <c r="X2825" s="66">
        <v>44504</v>
      </c>
      <c r="Y2825" s="71">
        <v>-0.77090000000000003</v>
      </c>
      <c r="Z2825" s="71">
        <v>-0.69620000000000004</v>
      </c>
      <c r="AA2825" s="71">
        <v>-0.65800000000000003</v>
      </c>
      <c r="AB2825" s="71">
        <v>-0.72</v>
      </c>
      <c r="AC2825" s="71">
        <v>-0.65500000000000003</v>
      </c>
      <c r="AD2825" s="71">
        <v>-0.35799999999999998</v>
      </c>
      <c r="AE2825" s="71">
        <v>0.115</v>
      </c>
      <c r="AF2825" s="71">
        <v>0.371</v>
      </c>
      <c r="AJ2825" s="66">
        <v>44608</v>
      </c>
      <c r="AK2825" s="71">
        <v>-8.8999999999999996E-2</v>
      </c>
      <c r="AL2825" s="71">
        <v>-8.6999999999999994E-2</v>
      </c>
      <c r="AM2825" s="71">
        <v>-8.3000000000000004E-2</v>
      </c>
      <c r="AN2825" s="71">
        <v>-2.5000000000000001E-2</v>
      </c>
      <c r="AO2825" s="71">
        <v>-3.0000000000000001E-3</v>
      </c>
      <c r="AP2825" s="71">
        <v>4.9000000000000002E-2</v>
      </c>
      <c r="AQ2825" s="71">
        <v>0.21299999999999999</v>
      </c>
      <c r="AR2825" s="71">
        <v>0.48399999999999999</v>
      </c>
      <c r="AV2825" s="66">
        <v>44512</v>
      </c>
      <c r="AW2825" s="71">
        <v>-0.755</v>
      </c>
      <c r="AX2825" s="71">
        <v>-0.63900000000000001</v>
      </c>
      <c r="AY2825" s="71">
        <v>-0.59299999999999997</v>
      </c>
      <c r="AZ2825" s="71">
        <v>-0.626</v>
      </c>
      <c r="BA2825" s="71">
        <v>-0.42499999999999999</v>
      </c>
      <c r="BB2825" s="71">
        <v>-0.25</v>
      </c>
      <c r="BC2825" s="71">
        <v>0.45900000000000002</v>
      </c>
      <c r="BD2825" s="71">
        <v>0.86299999999999999</v>
      </c>
      <c r="BG2825" s="66">
        <v>44518</v>
      </c>
      <c r="BH2825" s="71">
        <v>3.84</v>
      </c>
      <c r="BI2825" s="71">
        <v>4.6500000000000004</v>
      </c>
      <c r="BJ2825" s="71">
        <v>5.38</v>
      </c>
      <c r="BK2825" s="71">
        <v>4.9809999999999999</v>
      </c>
      <c r="BL2825" s="71">
        <v>6.4790000000000001</v>
      </c>
      <c r="BM2825" s="71">
        <v>7.9770000000000003</v>
      </c>
      <c r="BN2825" s="71">
        <v>9.2650000000000006</v>
      </c>
      <c r="BO2825" s="71">
        <v>10.381</v>
      </c>
      <c r="BR2825" s="66">
        <v>44864</v>
      </c>
      <c r="BS2825" s="71">
        <v>10</v>
      </c>
      <c r="BT2825" s="71">
        <v>10</v>
      </c>
      <c r="BU2825" s="71">
        <v>15</v>
      </c>
      <c r="BV2825" s="71">
        <v>17.5</v>
      </c>
      <c r="BW2825" s="71">
        <v>31.49</v>
      </c>
      <c r="BX2825" s="71">
        <v>32.99</v>
      </c>
      <c r="BY2825" s="71">
        <v>32.945</v>
      </c>
      <c r="BZ2825" s="71">
        <v>32.9</v>
      </c>
      <c r="CC2825" s="66"/>
      <c r="CF2825" s="66"/>
      <c r="CI2825" s="66"/>
      <c r="CL2825" s="66"/>
      <c r="CO2825" s="66"/>
      <c r="CR2825" s="66"/>
      <c r="CU2825" s="66"/>
      <c r="CX2825" s="66"/>
    </row>
    <row r="2826" spans="13:102" ht="15" customHeight="1" x14ac:dyDescent="0.3">
      <c r="M2826" s="66">
        <v>44447</v>
      </c>
      <c r="N2826" s="71">
        <v>0.44500000000000001</v>
      </c>
      <c r="O2826" s="71">
        <v>4.5600000000000002E-2</v>
      </c>
      <c r="P2826" s="71">
        <v>6.8500000000000005E-2</v>
      </c>
      <c r="Q2826" s="71">
        <v>0.2162</v>
      </c>
      <c r="R2826" s="71">
        <v>0.44319999999999998</v>
      </c>
      <c r="S2826" s="71">
        <v>0.80940000000000001</v>
      </c>
      <c r="T2826" s="71">
        <v>1.3375999999999999</v>
      </c>
      <c r="U2826" s="71">
        <v>1.6466499999999999</v>
      </c>
      <c r="V2826" s="66"/>
      <c r="X2826" s="66">
        <v>44505</v>
      </c>
      <c r="Y2826" s="71">
        <v>-0.76729999999999998</v>
      </c>
      <c r="Z2826" s="71">
        <v>-0.69489999999999996</v>
      </c>
      <c r="AA2826" s="71">
        <v>-0.66600000000000004</v>
      </c>
      <c r="AB2826" s="71">
        <v>-0.72299999999999998</v>
      </c>
      <c r="AC2826" s="71">
        <v>-0.66600000000000004</v>
      </c>
      <c r="AD2826" s="71">
        <v>-0.38400000000000001</v>
      </c>
      <c r="AE2826" s="71">
        <v>6.2E-2</v>
      </c>
      <c r="AF2826" s="71">
        <v>0.308</v>
      </c>
      <c r="AJ2826" s="66">
        <v>44609</v>
      </c>
      <c r="AK2826" s="71">
        <v>-0.09</v>
      </c>
      <c r="AL2826" s="71">
        <v>-8.4000000000000005E-2</v>
      </c>
      <c r="AM2826" s="71">
        <v>-7.4999999999999997E-2</v>
      </c>
      <c r="AN2826" s="71">
        <v>-1.6E-2</v>
      </c>
      <c r="AO2826" s="71">
        <v>6.0000000000000001E-3</v>
      </c>
      <c r="AP2826" s="71">
        <v>5.5E-2</v>
      </c>
      <c r="AQ2826" s="71">
        <v>0.22</v>
      </c>
      <c r="AR2826" s="71">
        <v>0.50800000000000001</v>
      </c>
      <c r="AV2826" s="66">
        <v>44515</v>
      </c>
      <c r="AW2826" s="71">
        <v>-0.78</v>
      </c>
      <c r="AX2826" s="71">
        <v>-0.64900000000000002</v>
      </c>
      <c r="AY2826" s="71">
        <v>-0.60099999999999998</v>
      </c>
      <c r="AZ2826" s="71">
        <v>-0.60599999999999998</v>
      </c>
      <c r="BA2826" s="71">
        <v>-0.4</v>
      </c>
      <c r="BB2826" s="71">
        <v>-0.20799999999999999</v>
      </c>
      <c r="BC2826" s="71">
        <v>0.505</v>
      </c>
      <c r="BD2826" s="71">
        <v>0.89200000000000002</v>
      </c>
      <c r="BG2826" s="66">
        <v>44519</v>
      </c>
      <c r="BH2826" s="71">
        <v>3.93</v>
      </c>
      <c r="BI2826" s="71">
        <v>4.7300000000000004</v>
      </c>
      <c r="BJ2826" s="71">
        <v>5.57</v>
      </c>
      <c r="BK2826" s="71">
        <v>4.9809999999999999</v>
      </c>
      <c r="BL2826" s="71">
        <v>6.4834999999999994</v>
      </c>
      <c r="BM2826" s="71">
        <v>7.9859999999999998</v>
      </c>
      <c r="BN2826" s="71">
        <v>9.2650000000000006</v>
      </c>
      <c r="BO2826" s="71">
        <v>10.381</v>
      </c>
      <c r="BR2826" s="66">
        <v>44865</v>
      </c>
      <c r="BS2826" s="71">
        <v>10</v>
      </c>
      <c r="BT2826" s="71">
        <v>10</v>
      </c>
      <c r="BU2826" s="71">
        <v>15</v>
      </c>
      <c r="BV2826" s="71">
        <v>17.5</v>
      </c>
      <c r="BW2826" s="71">
        <v>31.49</v>
      </c>
      <c r="BX2826" s="71">
        <v>32.99</v>
      </c>
      <c r="BY2826" s="71">
        <v>32.945</v>
      </c>
      <c r="BZ2826" s="71">
        <v>32.9</v>
      </c>
      <c r="CC2826" s="66"/>
      <c r="CF2826" s="66"/>
      <c r="CI2826" s="66"/>
      <c r="CL2826" s="66"/>
      <c r="CO2826" s="66"/>
      <c r="CR2826" s="66"/>
      <c r="CU2826" s="66"/>
      <c r="CX2826" s="66"/>
    </row>
    <row r="2827" spans="13:102" ht="15" customHeight="1" x14ac:dyDescent="0.3">
      <c r="M2827" s="66">
        <v>44448</v>
      </c>
      <c r="N2827" s="71">
        <v>0.437</v>
      </c>
      <c r="O2827" s="71">
        <v>4.5600000000000002E-2</v>
      </c>
      <c r="P2827" s="71">
        <v>6.59E-2</v>
      </c>
      <c r="Q2827" s="71">
        <v>0.21240000000000001</v>
      </c>
      <c r="R2827" s="71">
        <v>0.43540000000000001</v>
      </c>
      <c r="S2827" s="71">
        <v>0.78849999999999998</v>
      </c>
      <c r="T2827" s="71">
        <v>1.2970999999999999</v>
      </c>
      <c r="U2827" s="71">
        <v>1.5973999999999999</v>
      </c>
      <c r="V2827" s="66"/>
      <c r="X2827" s="66">
        <v>44508</v>
      </c>
      <c r="Y2827" s="71">
        <v>-0.78500000000000003</v>
      </c>
      <c r="Z2827" s="71">
        <v>-0.71789999999999998</v>
      </c>
      <c r="AA2827" s="71">
        <v>-0.69799999999999995</v>
      </c>
      <c r="AB2827" s="71">
        <v>-0.72199999999999998</v>
      </c>
      <c r="AC2827" s="71">
        <v>-0.65900000000000003</v>
      </c>
      <c r="AD2827" s="71">
        <v>-0.36199999999999999</v>
      </c>
      <c r="AE2827" s="71">
        <v>9.8000000000000004E-2</v>
      </c>
      <c r="AF2827" s="71">
        <v>0.35099999999999998</v>
      </c>
      <c r="AJ2827" s="66">
        <v>44610</v>
      </c>
      <c r="AK2827" s="71">
        <v>-8.7999999999999995E-2</v>
      </c>
      <c r="AL2827" s="71">
        <v>-8.2000000000000003E-2</v>
      </c>
      <c r="AM2827" s="71">
        <v>-7.3999999999999996E-2</v>
      </c>
      <c r="AN2827" s="71">
        <v>-2.1000000000000001E-2</v>
      </c>
      <c r="AO2827" s="71">
        <v>3.0000000000000001E-3</v>
      </c>
      <c r="AP2827" s="71">
        <v>4.8000000000000001E-2</v>
      </c>
      <c r="AQ2827" s="71">
        <v>0.21099999999999999</v>
      </c>
      <c r="AR2827" s="71">
        <v>0.48099999999999998</v>
      </c>
      <c r="AV2827" s="66">
        <v>44516</v>
      </c>
      <c r="AW2827" s="71">
        <v>-0.78800000000000003</v>
      </c>
      <c r="AX2827" s="71">
        <v>-0.61699999999999999</v>
      </c>
      <c r="AY2827" s="71">
        <v>-0.58199999999999996</v>
      </c>
      <c r="AZ2827" s="71">
        <v>-0.61299999999999999</v>
      </c>
      <c r="BA2827" s="71">
        <v>-0.42499999999999999</v>
      </c>
      <c r="BB2827" s="71">
        <v>-0.251</v>
      </c>
      <c r="BC2827" s="71">
        <v>0.47599999999999998</v>
      </c>
      <c r="BD2827" s="71">
        <v>0.89500000000000002</v>
      </c>
      <c r="BG2827" s="66">
        <v>44522</v>
      </c>
      <c r="BH2827" s="71">
        <v>3.93</v>
      </c>
      <c r="BI2827" s="71">
        <v>4.7300000000000004</v>
      </c>
      <c r="BJ2827" s="71">
        <v>5.57</v>
      </c>
      <c r="BK2827" s="71">
        <v>4.9809999999999999</v>
      </c>
      <c r="BL2827" s="71">
        <v>6.5170000000000003</v>
      </c>
      <c r="BM2827" s="71">
        <v>8.0530000000000008</v>
      </c>
      <c r="BN2827" s="71">
        <v>9.2650000000000006</v>
      </c>
      <c r="BO2827" s="71">
        <v>10.381</v>
      </c>
      <c r="BR2827" s="66">
        <v>44866</v>
      </c>
      <c r="BS2827" s="71">
        <v>10</v>
      </c>
      <c r="BT2827" s="71">
        <v>10</v>
      </c>
      <c r="BU2827" s="71">
        <v>15</v>
      </c>
      <c r="BV2827" s="71">
        <v>17.5</v>
      </c>
      <c r="BW2827" s="71">
        <v>31.49</v>
      </c>
      <c r="BX2827" s="71">
        <v>32.99</v>
      </c>
      <c r="BY2827" s="71">
        <v>32.945</v>
      </c>
      <c r="BZ2827" s="71">
        <v>32.9</v>
      </c>
      <c r="CC2827" s="66"/>
      <c r="CF2827" s="66"/>
      <c r="CI2827" s="66"/>
      <c r="CL2827" s="66"/>
      <c r="CO2827" s="66"/>
      <c r="CR2827" s="66"/>
      <c r="CU2827" s="66"/>
      <c r="CX2827" s="66"/>
    </row>
    <row r="2828" spans="13:102" ht="15" customHeight="1" x14ac:dyDescent="0.3">
      <c r="M2828" s="66">
        <v>44449</v>
      </c>
      <c r="N2828" s="71">
        <v>0.44500000000000001</v>
      </c>
      <c r="O2828" s="71">
        <v>4.5600000000000002E-2</v>
      </c>
      <c r="P2828" s="71">
        <v>6.59E-2</v>
      </c>
      <c r="Q2828" s="71">
        <v>0.2127</v>
      </c>
      <c r="R2828" s="71">
        <v>0.44319999999999998</v>
      </c>
      <c r="S2828" s="71">
        <v>0.81599999999999995</v>
      </c>
      <c r="T2828" s="71">
        <v>1.3411</v>
      </c>
      <c r="U2828" s="71">
        <v>1.6374</v>
      </c>
      <c r="V2828" s="66"/>
      <c r="X2828" s="66">
        <v>44509</v>
      </c>
      <c r="Y2828" s="71">
        <v>-0.80520000000000003</v>
      </c>
      <c r="Z2828" s="71">
        <v>-0.73750000000000004</v>
      </c>
      <c r="AA2828" s="71">
        <v>-0.73299999999999998</v>
      </c>
      <c r="AB2828" s="71">
        <v>-0.74399999999999999</v>
      </c>
      <c r="AC2828" s="71">
        <v>-0.68799999999999994</v>
      </c>
      <c r="AD2828" s="71">
        <v>-0.39600000000000002</v>
      </c>
      <c r="AE2828" s="71">
        <v>4.2999999999999997E-2</v>
      </c>
      <c r="AF2828" s="71">
        <v>0.28399999999999997</v>
      </c>
      <c r="AJ2828" s="66">
        <v>44613</v>
      </c>
      <c r="AK2828" s="71">
        <v>-7.2999999999999995E-2</v>
      </c>
      <c r="AL2828" s="71">
        <v>-0.08</v>
      </c>
      <c r="AM2828" s="71">
        <v>-8.1000000000000003E-2</v>
      </c>
      <c r="AN2828" s="71">
        <v>-2.4E-2</v>
      </c>
      <c r="AO2828" s="71">
        <v>-2E-3</v>
      </c>
      <c r="AP2828" s="71">
        <v>4.1000000000000002E-2</v>
      </c>
      <c r="AQ2828" s="71">
        <v>0.20799999999999999</v>
      </c>
      <c r="AR2828" s="71">
        <v>0.46600000000000003</v>
      </c>
      <c r="AV2828" s="66">
        <v>44517</v>
      </c>
      <c r="AW2828" s="71">
        <v>-0.79200000000000004</v>
      </c>
      <c r="AX2828" s="71">
        <v>-0.63100000000000001</v>
      </c>
      <c r="AY2828" s="71">
        <v>-0.56399999999999995</v>
      </c>
      <c r="AZ2828" s="71">
        <v>-0.61599999999999999</v>
      </c>
      <c r="BA2828" s="71">
        <v>-0.42899999999999999</v>
      </c>
      <c r="BB2828" s="71">
        <v>-0.248</v>
      </c>
      <c r="BC2828" s="71">
        <v>0.48599999999999999</v>
      </c>
      <c r="BD2828" s="71">
        <v>0.91500000000000004</v>
      </c>
      <c r="BG2828" s="66">
        <v>44523</v>
      </c>
      <c r="BH2828" s="71">
        <v>3.93</v>
      </c>
      <c r="BI2828" s="71">
        <v>4.7300000000000004</v>
      </c>
      <c r="BJ2828" s="71">
        <v>5.57</v>
      </c>
      <c r="BK2828" s="71">
        <v>4.9809999999999999</v>
      </c>
      <c r="BL2828" s="71">
        <v>6.5445000000000002</v>
      </c>
      <c r="BM2828" s="71">
        <v>8.1080000000000005</v>
      </c>
      <c r="BN2828" s="71">
        <v>9.2650000000000006</v>
      </c>
      <c r="BO2828" s="71">
        <v>10.381</v>
      </c>
      <c r="BR2828" s="66">
        <v>44867</v>
      </c>
      <c r="BS2828" s="71">
        <v>10</v>
      </c>
      <c r="BT2828" s="71">
        <v>10</v>
      </c>
      <c r="BU2828" s="71">
        <v>15</v>
      </c>
      <c r="BV2828" s="71">
        <v>17.5</v>
      </c>
      <c r="BW2828" s="71">
        <v>31.49</v>
      </c>
      <c r="BX2828" s="71">
        <v>32.99</v>
      </c>
      <c r="BY2828" s="71">
        <v>32.945</v>
      </c>
      <c r="BZ2828" s="71">
        <v>32.9</v>
      </c>
      <c r="CC2828" s="66"/>
      <c r="CF2828" s="66"/>
      <c r="CI2828" s="66"/>
      <c r="CL2828" s="66"/>
      <c r="CO2828" s="66"/>
      <c r="CR2828" s="66"/>
      <c r="CU2828" s="66"/>
      <c r="CX2828" s="66"/>
    </row>
    <row r="2829" spans="13:102" ht="15" customHeight="1" x14ac:dyDescent="0.3">
      <c r="M2829" s="66">
        <v>44452</v>
      </c>
      <c r="N2829" s="71">
        <v>0.442</v>
      </c>
      <c r="O2829" s="71">
        <v>3.5499999999999997E-2</v>
      </c>
      <c r="P2829" s="71">
        <v>6.59E-2</v>
      </c>
      <c r="Q2829" s="71">
        <v>0.21290000000000001</v>
      </c>
      <c r="R2829" s="71">
        <v>0.44059999999999999</v>
      </c>
      <c r="S2829" s="71">
        <v>0.80469999999999997</v>
      </c>
      <c r="T2829" s="71">
        <v>1.3259000000000001</v>
      </c>
      <c r="U2829" s="71">
        <v>1.6151500000000001</v>
      </c>
      <c r="V2829" s="66"/>
      <c r="X2829" s="66">
        <v>44510</v>
      </c>
      <c r="Y2829" s="71">
        <v>-0.81289999999999996</v>
      </c>
      <c r="Z2829" s="71">
        <v>-0.75370000000000004</v>
      </c>
      <c r="AA2829" s="71">
        <v>-0.73799999999999999</v>
      </c>
      <c r="AB2829" s="71">
        <v>-0.74299999999999999</v>
      </c>
      <c r="AC2829" s="71">
        <v>-0.65500000000000003</v>
      </c>
      <c r="AD2829" s="71">
        <v>-0.33</v>
      </c>
      <c r="AE2829" s="71">
        <v>0.112</v>
      </c>
      <c r="AF2829" s="71">
        <v>0.34399999999999997</v>
      </c>
      <c r="AJ2829" s="66">
        <v>44614</v>
      </c>
      <c r="AK2829" s="71">
        <v>-8.5000000000000006E-2</v>
      </c>
      <c r="AL2829" s="71">
        <v>-0.08</v>
      </c>
      <c r="AM2829" s="71">
        <v>-8.6999999999999994E-2</v>
      </c>
      <c r="AN2829" s="71">
        <v>-2.5999999999999999E-2</v>
      </c>
      <c r="AO2829" s="71">
        <v>-0.01</v>
      </c>
      <c r="AP2829" s="71">
        <v>2.5999999999999999E-2</v>
      </c>
      <c r="AQ2829" s="71">
        <v>0.193</v>
      </c>
      <c r="AR2829" s="71">
        <v>0.441</v>
      </c>
      <c r="AV2829" s="66">
        <v>44518</v>
      </c>
      <c r="AW2829" s="71">
        <v>-0.71799999999999997</v>
      </c>
      <c r="AX2829" s="71">
        <v>-0.64800000000000002</v>
      </c>
      <c r="AY2829" s="71">
        <v>-0.58899999999999997</v>
      </c>
      <c r="AZ2829" s="71">
        <v>-0.63800000000000001</v>
      </c>
      <c r="BA2829" s="71">
        <v>-0.45</v>
      </c>
      <c r="BB2829" s="71">
        <v>-0.28299999999999997</v>
      </c>
      <c r="BC2829" s="71">
        <v>0.437</v>
      </c>
      <c r="BD2829" s="71">
        <v>0.86399999999999999</v>
      </c>
      <c r="BG2829" s="66">
        <v>44524</v>
      </c>
      <c r="BH2829" s="71">
        <v>3.93</v>
      </c>
      <c r="BI2829" s="71">
        <v>4.7300000000000004</v>
      </c>
      <c r="BJ2829" s="71">
        <v>5.57</v>
      </c>
      <c r="BK2829" s="71">
        <v>4.9809999999999999</v>
      </c>
      <c r="BL2829" s="71">
        <v>6.5445000000000002</v>
      </c>
      <c r="BM2829" s="71">
        <v>8.1080000000000005</v>
      </c>
      <c r="BN2829" s="71">
        <v>9.2650000000000006</v>
      </c>
      <c r="BO2829" s="71">
        <v>10.381</v>
      </c>
      <c r="BR2829" s="66">
        <v>44868</v>
      </c>
      <c r="BS2829" s="71">
        <v>10</v>
      </c>
      <c r="BT2829" s="71">
        <v>10</v>
      </c>
      <c r="BU2829" s="71">
        <v>15</v>
      </c>
      <c r="BV2829" s="71">
        <v>17.5</v>
      </c>
      <c r="BW2829" s="71">
        <v>31.49</v>
      </c>
      <c r="BX2829" s="71">
        <v>32.99</v>
      </c>
      <c r="BY2829" s="71">
        <v>32.945</v>
      </c>
      <c r="BZ2829" s="71">
        <v>32.9</v>
      </c>
      <c r="CC2829" s="66"/>
      <c r="CF2829" s="66"/>
      <c r="CI2829" s="66"/>
      <c r="CL2829" s="66"/>
      <c r="CO2829" s="66"/>
      <c r="CR2829" s="66"/>
      <c r="CU2829" s="66"/>
      <c r="CX2829" s="66"/>
    </row>
    <row r="2830" spans="13:102" ht="15" customHeight="1" x14ac:dyDescent="0.3">
      <c r="M2830" s="66">
        <v>44453</v>
      </c>
      <c r="N2830" s="71">
        <v>0.434</v>
      </c>
      <c r="O2830" s="71">
        <v>4.5600000000000002E-2</v>
      </c>
      <c r="P2830" s="71">
        <v>6.59E-2</v>
      </c>
      <c r="Q2830" s="71">
        <v>0.20699999999999999</v>
      </c>
      <c r="R2830" s="71">
        <v>0.43269999999999997</v>
      </c>
      <c r="S2830" s="71">
        <v>0.78539999999999999</v>
      </c>
      <c r="T2830" s="71">
        <v>1.2836000000000001</v>
      </c>
      <c r="U2830" s="71">
        <v>1.5714000000000001</v>
      </c>
      <c r="V2830" s="66"/>
      <c r="X2830" s="66">
        <v>44511</v>
      </c>
      <c r="Y2830" s="71">
        <v>-0.82330000000000003</v>
      </c>
      <c r="Z2830" s="71">
        <v>-0.7621</v>
      </c>
      <c r="AA2830" s="71">
        <v>-0.73799999999999999</v>
      </c>
      <c r="AB2830" s="71">
        <v>-0.76</v>
      </c>
      <c r="AC2830" s="71">
        <v>-0.64700000000000002</v>
      </c>
      <c r="AD2830" s="71">
        <v>-0.314</v>
      </c>
      <c r="AE2830" s="71">
        <v>0.127</v>
      </c>
      <c r="AF2830" s="71">
        <v>0.35299999999999998</v>
      </c>
      <c r="AJ2830" s="66">
        <v>44616</v>
      </c>
      <c r="AK2830" s="71">
        <v>-8.5000000000000006E-2</v>
      </c>
      <c r="AL2830" s="71">
        <v>-8.4000000000000005E-2</v>
      </c>
      <c r="AM2830" s="71">
        <v>-8.5000000000000006E-2</v>
      </c>
      <c r="AN2830" s="71">
        <v>-3.2000000000000001E-2</v>
      </c>
      <c r="AO2830" s="71">
        <v>-5.0000000000000001E-3</v>
      </c>
      <c r="AP2830" s="71">
        <v>2.8000000000000001E-2</v>
      </c>
      <c r="AQ2830" s="71">
        <v>0.19500000000000001</v>
      </c>
      <c r="AR2830" s="71">
        <v>0.44700000000000001</v>
      </c>
      <c r="AV2830" s="66">
        <v>44519</v>
      </c>
      <c r="AW2830" s="71">
        <v>-0.72099999999999997</v>
      </c>
      <c r="AX2830" s="71">
        <v>-0.64800000000000002</v>
      </c>
      <c r="AY2830" s="71">
        <v>-0.61899999999999999</v>
      </c>
      <c r="AZ2830" s="71">
        <v>-0.67300000000000004</v>
      </c>
      <c r="BA2830" s="71">
        <v>-0.48699999999999999</v>
      </c>
      <c r="BB2830" s="71">
        <v>-0.33600000000000002</v>
      </c>
      <c r="BC2830" s="71">
        <v>0.38300000000000001</v>
      </c>
      <c r="BD2830" s="71">
        <v>0.82</v>
      </c>
      <c r="BG2830" s="66">
        <v>44525</v>
      </c>
      <c r="BH2830" s="71">
        <v>3.93</v>
      </c>
      <c r="BI2830" s="71">
        <v>4.7300000000000004</v>
      </c>
      <c r="BJ2830" s="71">
        <v>5.57</v>
      </c>
      <c r="BK2830" s="71">
        <v>4.9809999999999999</v>
      </c>
      <c r="BL2830" s="71">
        <v>6.5445000000000002</v>
      </c>
      <c r="BM2830" s="71">
        <v>8.1080000000000005</v>
      </c>
      <c r="BN2830" s="71">
        <v>9.2650000000000006</v>
      </c>
      <c r="BO2830" s="71">
        <v>10.381</v>
      </c>
      <c r="BR2830" s="66">
        <v>44869</v>
      </c>
      <c r="BS2830" s="71">
        <v>10</v>
      </c>
      <c r="BT2830" s="71">
        <v>10</v>
      </c>
      <c r="BU2830" s="71">
        <v>15</v>
      </c>
      <c r="BV2830" s="71">
        <v>17.5</v>
      </c>
      <c r="BW2830" s="71">
        <v>31.49</v>
      </c>
      <c r="BX2830" s="71">
        <v>32.99</v>
      </c>
      <c r="BY2830" s="71">
        <v>32.945</v>
      </c>
      <c r="BZ2830" s="71">
        <v>32.9</v>
      </c>
      <c r="CC2830" s="66"/>
      <c r="CF2830" s="66"/>
      <c r="CI2830" s="66"/>
      <c r="CL2830" s="66"/>
      <c r="CO2830" s="66"/>
      <c r="CR2830" s="66"/>
      <c r="CU2830" s="66"/>
      <c r="CX2830" s="66"/>
    </row>
    <row r="2831" spans="13:102" ht="15" customHeight="1" x14ac:dyDescent="0.3">
      <c r="M2831" s="66">
        <v>44454</v>
      </c>
      <c r="N2831" s="71">
        <v>0.437</v>
      </c>
      <c r="O2831" s="71">
        <v>4.0599999999999997E-2</v>
      </c>
      <c r="P2831" s="71">
        <v>6.59E-2</v>
      </c>
      <c r="Q2831" s="71">
        <v>0.21110000000000001</v>
      </c>
      <c r="R2831" s="71">
        <v>0.43540000000000001</v>
      </c>
      <c r="S2831" s="71">
        <v>0.79669999999999996</v>
      </c>
      <c r="T2831" s="71">
        <v>1.2988</v>
      </c>
      <c r="U2831" s="71">
        <v>1.579</v>
      </c>
      <c r="V2831" s="66"/>
      <c r="X2831" s="66">
        <v>44512</v>
      </c>
      <c r="Y2831" s="71">
        <v>-0.82010000000000005</v>
      </c>
      <c r="Z2831" s="71">
        <v>-0.77</v>
      </c>
      <c r="AA2831" s="71">
        <v>-0.73499999999999999</v>
      </c>
      <c r="AB2831" s="71">
        <v>-0.77900000000000003</v>
      </c>
      <c r="AC2831" s="71">
        <v>-0.68400000000000005</v>
      </c>
      <c r="AD2831" s="71">
        <v>-0.35199999999999998</v>
      </c>
      <c r="AE2831" s="71">
        <v>9.8000000000000004E-2</v>
      </c>
      <c r="AF2831" s="71">
        <v>0.33</v>
      </c>
      <c r="AJ2831" s="66">
        <v>44617</v>
      </c>
      <c r="AK2831" s="71">
        <v>-8.5999999999999993E-2</v>
      </c>
      <c r="AL2831" s="71">
        <v>-8.4000000000000005E-2</v>
      </c>
      <c r="AM2831" s="71">
        <v>-7.3999999999999996E-2</v>
      </c>
      <c r="AN2831" s="71">
        <v>-2.8000000000000001E-2</v>
      </c>
      <c r="AO2831" s="71">
        <v>-8.0000000000000002E-3</v>
      </c>
      <c r="AP2831" s="71">
        <v>3.1E-2</v>
      </c>
      <c r="AQ2831" s="71">
        <v>0.20799999999999999</v>
      </c>
      <c r="AR2831" s="71">
        <v>0.46700000000000003</v>
      </c>
      <c r="AV2831" s="66">
        <v>44522</v>
      </c>
      <c r="AW2831" s="71">
        <v>-0.71199999999999997</v>
      </c>
      <c r="AX2831" s="71">
        <v>-0.63700000000000001</v>
      </c>
      <c r="AY2831" s="71">
        <v>-0.622</v>
      </c>
      <c r="AZ2831" s="71">
        <v>-0.66200000000000003</v>
      </c>
      <c r="BA2831" s="71">
        <v>-0.45500000000000002</v>
      </c>
      <c r="BB2831" s="71">
        <v>-0.30099999999999999</v>
      </c>
      <c r="BC2831" s="71">
        <v>0.41699999999999998</v>
      </c>
      <c r="BD2831" s="71">
        <v>0.87</v>
      </c>
      <c r="BG2831" s="66">
        <v>44526</v>
      </c>
      <c r="BH2831" s="71">
        <v>3.93</v>
      </c>
      <c r="BI2831" s="71">
        <v>4.8499999999999996</v>
      </c>
      <c r="BJ2831" s="71">
        <v>5.8</v>
      </c>
      <c r="BK2831" s="71">
        <v>4.9809999999999999</v>
      </c>
      <c r="BL2831" s="71">
        <v>6.5445000000000002</v>
      </c>
      <c r="BM2831" s="71">
        <v>8.1080000000000005</v>
      </c>
      <c r="BN2831" s="71">
        <v>9.2650000000000006</v>
      </c>
      <c r="BO2831" s="71">
        <v>10.381</v>
      </c>
      <c r="BR2831" s="66">
        <v>44870</v>
      </c>
      <c r="BS2831" s="71">
        <v>10</v>
      </c>
      <c r="BT2831" s="71">
        <v>10</v>
      </c>
      <c r="BU2831" s="71">
        <v>15</v>
      </c>
      <c r="BV2831" s="71">
        <v>17.5</v>
      </c>
      <c r="BW2831" s="71">
        <v>31.49</v>
      </c>
      <c r="BX2831" s="71">
        <v>32.99</v>
      </c>
      <c r="BY2831" s="71">
        <v>32.945</v>
      </c>
      <c r="BZ2831" s="71">
        <v>32.9</v>
      </c>
      <c r="CC2831" s="66"/>
      <c r="CF2831" s="66"/>
      <c r="CI2831" s="66"/>
      <c r="CL2831" s="66"/>
      <c r="CO2831" s="66"/>
      <c r="CR2831" s="66"/>
      <c r="CU2831" s="66"/>
      <c r="CX2831" s="66"/>
    </row>
    <row r="2832" spans="13:102" ht="15" customHeight="1" x14ac:dyDescent="0.3">
      <c r="M2832" s="66">
        <v>44455</v>
      </c>
      <c r="N2832" s="71">
        <v>0.46</v>
      </c>
      <c r="O2832" s="71">
        <v>4.0599999999999997E-2</v>
      </c>
      <c r="P2832" s="71">
        <v>6.59E-2</v>
      </c>
      <c r="Q2832" s="71">
        <v>0.21929999999999999</v>
      </c>
      <c r="R2832" s="71">
        <v>0.4592</v>
      </c>
      <c r="S2832" s="71">
        <v>0.84040000000000004</v>
      </c>
      <c r="T2832" s="71">
        <v>1.3378000000000001</v>
      </c>
      <c r="U2832" s="71">
        <v>1.6106</v>
      </c>
      <c r="V2832" s="66"/>
      <c r="X2832" s="66">
        <v>44515</v>
      </c>
      <c r="Y2832" s="71">
        <v>-0.89359999999999995</v>
      </c>
      <c r="Z2832" s="71">
        <v>-0.78700000000000003</v>
      </c>
      <c r="AA2832" s="71">
        <v>-0.73099999999999998</v>
      </c>
      <c r="AB2832" s="71">
        <v>-0.755</v>
      </c>
      <c r="AC2832" s="71">
        <v>-0.62</v>
      </c>
      <c r="AD2832" s="71">
        <v>-0.31</v>
      </c>
      <c r="AE2832" s="71">
        <v>0.128</v>
      </c>
      <c r="AF2832" s="71">
        <v>0.35899999999999999</v>
      </c>
      <c r="AJ2832" s="66">
        <v>44620</v>
      </c>
      <c r="AK2832" s="71">
        <v>-0.09</v>
      </c>
      <c r="AL2832" s="71">
        <v>-0.09</v>
      </c>
      <c r="AM2832" s="71">
        <v>-7.0999999999999994E-2</v>
      </c>
      <c r="AN2832" s="71">
        <v>-3.1E-2</v>
      </c>
      <c r="AO2832" s="71">
        <v>-1.7000000000000001E-2</v>
      </c>
      <c r="AP2832" s="71">
        <v>7.0000000000000001E-3</v>
      </c>
      <c r="AQ2832" s="71">
        <v>0.187</v>
      </c>
      <c r="AR2832" s="71">
        <v>0.437</v>
      </c>
      <c r="AV2832" s="66">
        <v>44523</v>
      </c>
      <c r="AW2832" s="71">
        <v>-0.70099999999999996</v>
      </c>
      <c r="AX2832" s="71">
        <v>-0.64900000000000002</v>
      </c>
      <c r="AY2832" s="71">
        <v>-0.61099999999999999</v>
      </c>
      <c r="AZ2832" s="71">
        <v>-0.65600000000000003</v>
      </c>
      <c r="BA2832" s="71">
        <v>-0.42399999999999999</v>
      </c>
      <c r="BB2832" s="71">
        <v>-0.214</v>
      </c>
      <c r="BC2832" s="71">
        <v>0.51200000000000001</v>
      </c>
      <c r="BD2832" s="71">
        <v>0.95299999999999996</v>
      </c>
      <c r="BG2832" s="66">
        <v>44529</v>
      </c>
      <c r="BH2832" s="71">
        <v>3.93</v>
      </c>
      <c r="BI2832" s="71">
        <v>4.8499999999999996</v>
      </c>
      <c r="BJ2832" s="71">
        <v>5.8</v>
      </c>
      <c r="BK2832" s="71">
        <v>4.9809999999999999</v>
      </c>
      <c r="BL2832" s="71">
        <v>6.5445000000000002</v>
      </c>
      <c r="BM2832" s="71">
        <v>8.1080000000000005</v>
      </c>
      <c r="BN2832" s="71">
        <v>9.2650000000000006</v>
      </c>
      <c r="BO2832" s="71">
        <v>10.381</v>
      </c>
      <c r="BR2832" s="66">
        <v>44871</v>
      </c>
      <c r="BS2832" s="71">
        <v>10</v>
      </c>
      <c r="BT2832" s="71">
        <v>10</v>
      </c>
      <c r="BU2832" s="71">
        <v>15</v>
      </c>
      <c r="BV2832" s="71">
        <v>17.5</v>
      </c>
      <c r="BW2832" s="71">
        <v>31.49</v>
      </c>
      <c r="BX2832" s="71">
        <v>32.99</v>
      </c>
      <c r="BY2832" s="71">
        <v>32.945</v>
      </c>
      <c r="BZ2832" s="71">
        <v>32.9</v>
      </c>
      <c r="CC2832" s="66"/>
      <c r="CF2832" s="66"/>
      <c r="CI2832" s="66"/>
      <c r="CL2832" s="66"/>
      <c r="CO2832" s="66"/>
      <c r="CR2832" s="66"/>
      <c r="CU2832" s="66"/>
      <c r="CX2832" s="66"/>
    </row>
    <row r="2833" spans="13:102" ht="15" customHeight="1" x14ac:dyDescent="0.3">
      <c r="M2833" s="66">
        <v>44456</v>
      </c>
      <c r="N2833" s="71">
        <v>0.47099999999999997</v>
      </c>
      <c r="O2833" s="71">
        <v>4.0599999999999997E-2</v>
      </c>
      <c r="P2833" s="71">
        <v>6.3399999999999998E-2</v>
      </c>
      <c r="Q2833" s="71">
        <v>0.22170000000000001</v>
      </c>
      <c r="R2833" s="71">
        <v>0.47</v>
      </c>
      <c r="S2833" s="71">
        <v>0.86</v>
      </c>
      <c r="T2833" s="71">
        <v>1.3615999999999999</v>
      </c>
      <c r="U2833" s="71">
        <v>1.63025</v>
      </c>
      <c r="V2833" s="66"/>
      <c r="X2833" s="66">
        <v>44516</v>
      </c>
      <c r="Y2833" s="71">
        <v>-0.89400000000000002</v>
      </c>
      <c r="Z2833" s="71">
        <v>-0.79649999999999999</v>
      </c>
      <c r="AA2833" s="71">
        <v>-0.74099999999999999</v>
      </c>
      <c r="AB2833" s="71">
        <v>-0.79300000000000004</v>
      </c>
      <c r="AC2833" s="71">
        <v>-0.68100000000000005</v>
      </c>
      <c r="AD2833" s="71">
        <v>-0.35299999999999998</v>
      </c>
      <c r="AE2833" s="71">
        <v>0.111</v>
      </c>
      <c r="AF2833" s="71">
        <v>0.35899999999999999</v>
      </c>
      <c r="AJ2833" s="66">
        <v>44621</v>
      </c>
      <c r="AK2833" s="71">
        <v>-9.4E-2</v>
      </c>
      <c r="AL2833" s="71">
        <v>-0.09</v>
      </c>
      <c r="AM2833" s="71">
        <v>-6.9000000000000006E-2</v>
      </c>
      <c r="AN2833" s="71">
        <v>-3.1E-2</v>
      </c>
      <c r="AO2833" s="71">
        <v>-1.7000000000000001E-2</v>
      </c>
      <c r="AP2833" s="71">
        <v>7.0000000000000001E-3</v>
      </c>
      <c r="AQ2833" s="71">
        <v>0.17299999999999999</v>
      </c>
      <c r="AR2833" s="71">
        <v>0.42499999999999999</v>
      </c>
      <c r="AV2833" s="66">
        <v>44524</v>
      </c>
      <c r="AW2833" s="71">
        <v>-0.74099999999999999</v>
      </c>
      <c r="AX2833" s="71">
        <v>-0.65700000000000003</v>
      </c>
      <c r="AY2833" s="71">
        <v>-0.60099999999999998</v>
      </c>
      <c r="AZ2833" s="71">
        <v>-0.66700000000000004</v>
      </c>
      <c r="BA2833" s="71">
        <v>-0.44400000000000001</v>
      </c>
      <c r="BB2833" s="71">
        <v>-0.23400000000000001</v>
      </c>
      <c r="BC2833" s="71">
        <v>0.52300000000000002</v>
      </c>
      <c r="BD2833" s="71">
        <v>0.96399999999999997</v>
      </c>
      <c r="BG2833" s="66">
        <v>44530</v>
      </c>
      <c r="BH2833" s="71">
        <v>3.93</v>
      </c>
      <c r="BI2833" s="71">
        <v>4.8499999999999996</v>
      </c>
      <c r="BJ2833" s="71">
        <v>5.8</v>
      </c>
      <c r="BK2833" s="71">
        <v>4.9809999999999999</v>
      </c>
      <c r="BL2833" s="71">
        <v>6.5445000000000002</v>
      </c>
      <c r="BM2833" s="71">
        <v>8.1080000000000005</v>
      </c>
      <c r="BN2833" s="71">
        <v>9.2650000000000006</v>
      </c>
      <c r="BO2833" s="71">
        <v>10.381</v>
      </c>
      <c r="BR2833" s="66">
        <v>44872</v>
      </c>
      <c r="BS2833" s="71">
        <v>10</v>
      </c>
      <c r="BT2833" s="71">
        <v>10</v>
      </c>
      <c r="BU2833" s="71">
        <v>15</v>
      </c>
      <c r="BV2833" s="71">
        <v>17.5</v>
      </c>
      <c r="BW2833" s="71">
        <v>31.49</v>
      </c>
      <c r="BX2833" s="71">
        <v>32.99</v>
      </c>
      <c r="BY2833" s="71">
        <v>32.945</v>
      </c>
      <c r="BZ2833" s="71">
        <v>32.9</v>
      </c>
      <c r="CC2833" s="66"/>
      <c r="CF2833" s="66"/>
      <c r="CI2833" s="66"/>
      <c r="CL2833" s="66"/>
      <c r="CO2833" s="66"/>
      <c r="CR2833" s="66"/>
      <c r="CU2833" s="66"/>
      <c r="CX2833" s="66"/>
    </row>
    <row r="2834" spans="13:102" ht="15" customHeight="1" x14ac:dyDescent="0.3">
      <c r="M2834" s="66">
        <v>44459</v>
      </c>
      <c r="N2834" s="71">
        <v>0.45800000000000002</v>
      </c>
      <c r="O2834" s="71">
        <v>3.7999999999999999E-2</v>
      </c>
      <c r="P2834" s="71">
        <v>6.3399999999999998E-2</v>
      </c>
      <c r="Q2834" s="71">
        <v>0.21579999999999999</v>
      </c>
      <c r="R2834" s="71">
        <v>0.45679999999999998</v>
      </c>
      <c r="S2834" s="71">
        <v>0.82430000000000003</v>
      </c>
      <c r="T2834" s="71">
        <v>1.3107</v>
      </c>
      <c r="U2834" s="71">
        <v>1.5789</v>
      </c>
      <c r="V2834" s="66"/>
      <c r="X2834" s="66">
        <v>44517</v>
      </c>
      <c r="Y2834" s="71">
        <v>-0.90610000000000002</v>
      </c>
      <c r="Z2834" s="71">
        <v>-0.79969999999999997</v>
      </c>
      <c r="AA2834" s="71">
        <v>-0.74099999999999999</v>
      </c>
      <c r="AB2834" s="71">
        <v>-0.79400000000000004</v>
      </c>
      <c r="AC2834" s="71">
        <v>-0.68100000000000005</v>
      </c>
      <c r="AD2834" s="71">
        <v>-0.35399999999999998</v>
      </c>
      <c r="AE2834" s="71">
        <v>0.11</v>
      </c>
      <c r="AF2834" s="71">
        <v>0.36199999999999999</v>
      </c>
      <c r="AJ2834" s="66">
        <v>44622</v>
      </c>
      <c r="AK2834" s="71">
        <v>-9.4E-2</v>
      </c>
      <c r="AL2834" s="71">
        <v>-0.09</v>
      </c>
      <c r="AM2834" s="71">
        <v>-7.2999999999999995E-2</v>
      </c>
      <c r="AN2834" s="71">
        <v>-4.4999999999999998E-2</v>
      </c>
      <c r="AO2834" s="71">
        <v>-4.4999999999999998E-2</v>
      </c>
      <c r="AP2834" s="71">
        <v>-2.3E-2</v>
      </c>
      <c r="AQ2834" s="71">
        <v>0.13400000000000001</v>
      </c>
      <c r="AR2834" s="71">
        <v>0.39400000000000002</v>
      </c>
      <c r="AV2834" s="66">
        <v>44525</v>
      </c>
      <c r="AW2834" s="71">
        <v>-0.72699999999999998</v>
      </c>
      <c r="AX2834" s="71">
        <v>-0.65600000000000003</v>
      </c>
      <c r="AY2834" s="71">
        <v>-0.62</v>
      </c>
      <c r="AZ2834" s="71">
        <v>-0.69</v>
      </c>
      <c r="BA2834" s="71">
        <v>-0.45200000000000001</v>
      </c>
      <c r="BB2834" s="71">
        <v>-0.254</v>
      </c>
      <c r="BC2834" s="71">
        <v>0.50800000000000001</v>
      </c>
      <c r="BD2834" s="71">
        <v>0.94599999999999995</v>
      </c>
      <c r="BG2834" s="66">
        <v>44531</v>
      </c>
      <c r="BH2834" s="71">
        <v>3.93</v>
      </c>
      <c r="BI2834" s="71">
        <v>4.8499999999999996</v>
      </c>
      <c r="BJ2834" s="71">
        <v>5.8</v>
      </c>
      <c r="BK2834" s="71">
        <v>4.9809999999999999</v>
      </c>
      <c r="BL2834" s="71">
        <v>6.5445000000000002</v>
      </c>
      <c r="BM2834" s="71">
        <v>8.1080000000000005</v>
      </c>
      <c r="BN2834" s="71">
        <v>9.2650000000000006</v>
      </c>
      <c r="BO2834" s="71">
        <v>10.381</v>
      </c>
      <c r="BR2834" s="66">
        <v>44873</v>
      </c>
      <c r="BS2834" s="71">
        <v>10</v>
      </c>
      <c r="BT2834" s="71">
        <v>10</v>
      </c>
      <c r="BU2834" s="71">
        <v>15</v>
      </c>
      <c r="BV2834" s="71">
        <v>17.5</v>
      </c>
      <c r="BW2834" s="71">
        <v>31.49</v>
      </c>
      <c r="BX2834" s="71">
        <v>32.99</v>
      </c>
      <c r="BY2834" s="71">
        <v>32.945</v>
      </c>
      <c r="BZ2834" s="71">
        <v>32.9</v>
      </c>
      <c r="CC2834" s="66"/>
      <c r="CF2834" s="66"/>
      <c r="CI2834" s="66"/>
      <c r="CL2834" s="66"/>
      <c r="CO2834" s="66"/>
      <c r="CR2834" s="66"/>
      <c r="CU2834" s="66"/>
      <c r="CX2834" s="66"/>
    </row>
    <row r="2835" spans="13:102" ht="15" customHeight="1" x14ac:dyDescent="0.3">
      <c r="M2835" s="66">
        <v>44460</v>
      </c>
      <c r="N2835" s="71">
        <v>0.45600000000000002</v>
      </c>
      <c r="O2835" s="71">
        <v>3.04E-2</v>
      </c>
      <c r="P2835" s="71">
        <v>6.3399999999999998E-2</v>
      </c>
      <c r="Q2835" s="71">
        <v>0.21390000000000001</v>
      </c>
      <c r="R2835" s="71">
        <v>0.45429999999999998</v>
      </c>
      <c r="S2835" s="71">
        <v>0.82920000000000005</v>
      </c>
      <c r="T2835" s="71">
        <v>1.3226</v>
      </c>
      <c r="U2835" s="71">
        <v>1.5891999999999999</v>
      </c>
      <c r="V2835" s="66"/>
      <c r="X2835" s="66">
        <v>44518</v>
      </c>
      <c r="Y2835" s="71">
        <v>-0.9002</v>
      </c>
      <c r="Z2835" s="71">
        <v>-0.79359999999999997</v>
      </c>
      <c r="AA2835" s="71">
        <v>-0.73399999999999999</v>
      </c>
      <c r="AB2835" s="71">
        <v>-0.79</v>
      </c>
      <c r="AC2835" s="71">
        <v>-0.69799999999999995</v>
      </c>
      <c r="AD2835" s="71">
        <v>-0.38400000000000001</v>
      </c>
      <c r="AE2835" s="71">
        <v>7.0000000000000007E-2</v>
      </c>
      <c r="AF2835" s="71">
        <v>0.31900000000000001</v>
      </c>
      <c r="AJ2835" s="66">
        <v>44623</v>
      </c>
      <c r="AK2835" s="71">
        <v>-9.4E-2</v>
      </c>
      <c r="AL2835" s="71">
        <v>-0.09</v>
      </c>
      <c r="AM2835" s="71">
        <v>-7.2999999999999995E-2</v>
      </c>
      <c r="AN2835" s="71">
        <v>-3.3000000000000002E-2</v>
      </c>
      <c r="AO2835" s="71">
        <v>-0.02</v>
      </c>
      <c r="AP2835" s="71">
        <v>1E-3</v>
      </c>
      <c r="AQ2835" s="71">
        <v>0.17299999999999999</v>
      </c>
      <c r="AR2835" s="71">
        <v>0.43</v>
      </c>
      <c r="AV2835" s="66">
        <v>44526</v>
      </c>
      <c r="AW2835" s="71">
        <v>-0.73299999999999998</v>
      </c>
      <c r="AX2835" s="71">
        <v>-0.66900000000000004</v>
      </c>
      <c r="AY2835" s="71">
        <v>-0.61599999999999999</v>
      </c>
      <c r="AZ2835" s="71">
        <v>-0.68799999999999994</v>
      </c>
      <c r="BA2835" s="71">
        <v>-0.47799999999999998</v>
      </c>
      <c r="BB2835" s="71">
        <v>-0.308</v>
      </c>
      <c r="BC2835" s="71">
        <v>0.42899999999999999</v>
      </c>
      <c r="BD2835" s="71">
        <v>0.85899999999999999</v>
      </c>
      <c r="BG2835" s="66">
        <v>44532</v>
      </c>
      <c r="BH2835" s="71">
        <v>3.93</v>
      </c>
      <c r="BI2835" s="71">
        <v>4.8499999999999996</v>
      </c>
      <c r="BJ2835" s="71">
        <v>5.8</v>
      </c>
      <c r="BK2835" s="71">
        <v>4.9809999999999999</v>
      </c>
      <c r="BL2835" s="71">
        <v>6.5445000000000002</v>
      </c>
      <c r="BM2835" s="71">
        <v>8.1080000000000005</v>
      </c>
      <c r="BN2835" s="71">
        <v>9.2650000000000006</v>
      </c>
      <c r="BO2835" s="71">
        <v>10.381</v>
      </c>
      <c r="BR2835" s="66">
        <v>44874</v>
      </c>
      <c r="BS2835" s="71">
        <v>10</v>
      </c>
      <c r="BT2835" s="71">
        <v>10</v>
      </c>
      <c r="BU2835" s="71">
        <v>15</v>
      </c>
      <c r="BV2835" s="71">
        <v>17.5</v>
      </c>
      <c r="BW2835" s="71">
        <v>31.49</v>
      </c>
      <c r="BX2835" s="71">
        <v>32.99</v>
      </c>
      <c r="BY2835" s="71">
        <v>32.945</v>
      </c>
      <c r="BZ2835" s="71">
        <v>32.9</v>
      </c>
      <c r="CC2835" s="66"/>
      <c r="CF2835" s="66"/>
      <c r="CI2835" s="66"/>
      <c r="CL2835" s="66"/>
      <c r="CO2835" s="66"/>
      <c r="CR2835" s="66"/>
      <c r="CU2835" s="66"/>
      <c r="CX2835" s="66"/>
    </row>
    <row r="2836" spans="13:102" ht="15" customHeight="1" x14ac:dyDescent="0.3">
      <c r="M2836" s="66">
        <v>44461</v>
      </c>
      <c r="N2836" s="71">
        <v>0.48499999999999999</v>
      </c>
      <c r="O2836" s="71">
        <v>3.7999999999999999E-2</v>
      </c>
      <c r="P2836" s="71">
        <v>7.0999999999999994E-2</v>
      </c>
      <c r="Q2836" s="71">
        <v>0.23630000000000001</v>
      </c>
      <c r="R2836" s="71">
        <v>0.48349999999999999</v>
      </c>
      <c r="S2836" s="71">
        <v>0.85040000000000004</v>
      </c>
      <c r="T2836" s="71">
        <v>1.3006</v>
      </c>
      <c r="U2836" s="71">
        <v>1.5542</v>
      </c>
      <c r="V2836" s="66"/>
      <c r="X2836" s="66">
        <v>44519</v>
      </c>
      <c r="Y2836" s="71">
        <v>-0.91290000000000004</v>
      </c>
      <c r="Z2836" s="71">
        <v>-0.82889999999999997</v>
      </c>
      <c r="AA2836" s="71">
        <v>-0.73599999999999999</v>
      </c>
      <c r="AB2836" s="71">
        <v>-0.80400000000000005</v>
      </c>
      <c r="AC2836" s="71">
        <v>-0.72499999999999998</v>
      </c>
      <c r="AD2836" s="71">
        <v>-0.432</v>
      </c>
      <c r="AE2836" s="71">
        <v>5.0000000000000001E-3</v>
      </c>
      <c r="AF2836" s="71">
        <v>0.26500000000000001</v>
      </c>
      <c r="AJ2836" s="66">
        <v>44624</v>
      </c>
      <c r="AK2836" s="71">
        <v>-9.1999999999999998E-2</v>
      </c>
      <c r="AL2836" s="71">
        <v>-0.09</v>
      </c>
      <c r="AM2836" s="71">
        <v>-7.4999999999999997E-2</v>
      </c>
      <c r="AN2836" s="71">
        <v>-3.9E-2</v>
      </c>
      <c r="AO2836" s="71">
        <v>-2.5999999999999999E-2</v>
      </c>
      <c r="AP2836" s="71">
        <v>8.9999999999999993E-3</v>
      </c>
      <c r="AQ2836" s="71">
        <v>0.158</v>
      </c>
      <c r="AR2836" s="71">
        <v>0.41699999999999998</v>
      </c>
      <c r="AV2836" s="66">
        <v>44529</v>
      </c>
      <c r="AW2836" s="71">
        <v>-0.749</v>
      </c>
      <c r="AX2836" s="71">
        <v>-0.67900000000000005</v>
      </c>
      <c r="AY2836" s="71">
        <v>-0.625</v>
      </c>
      <c r="AZ2836" s="71">
        <v>-0.66</v>
      </c>
      <c r="BA2836" s="71">
        <v>-0.47699999999999998</v>
      </c>
      <c r="BB2836" s="71">
        <v>-0.30099999999999999</v>
      </c>
      <c r="BC2836" s="71">
        <v>0.42199999999999999</v>
      </c>
      <c r="BD2836" s="71">
        <v>0.86299999999999999</v>
      </c>
      <c r="BG2836" s="66">
        <v>44533</v>
      </c>
      <c r="BH2836" s="71">
        <v>3.91</v>
      </c>
      <c r="BI2836" s="71">
        <v>4.96</v>
      </c>
      <c r="BJ2836" s="71">
        <v>5.79</v>
      </c>
      <c r="BK2836" s="71">
        <v>4.9809999999999999</v>
      </c>
      <c r="BL2836" s="71">
        <v>6.5445000000000002</v>
      </c>
      <c r="BM2836" s="71">
        <v>8.1080000000000005</v>
      </c>
      <c r="BN2836" s="71">
        <v>9.2650000000000006</v>
      </c>
      <c r="BO2836" s="71">
        <v>10.381</v>
      </c>
      <c r="BR2836" s="66">
        <v>44875</v>
      </c>
      <c r="BS2836" s="71">
        <v>10</v>
      </c>
      <c r="BT2836" s="71">
        <v>10</v>
      </c>
      <c r="BU2836" s="71">
        <v>15</v>
      </c>
      <c r="BV2836" s="71">
        <v>17.5</v>
      </c>
      <c r="BW2836" s="71">
        <v>31.49</v>
      </c>
      <c r="BX2836" s="71">
        <v>32.99</v>
      </c>
      <c r="BY2836" s="71">
        <v>32.945</v>
      </c>
      <c r="BZ2836" s="71">
        <v>32.9</v>
      </c>
      <c r="CC2836" s="66"/>
      <c r="CF2836" s="66"/>
      <c r="CI2836" s="66"/>
      <c r="CL2836" s="66"/>
      <c r="CO2836" s="66"/>
      <c r="CR2836" s="66"/>
      <c r="CU2836" s="66"/>
      <c r="CX2836" s="66"/>
    </row>
    <row r="2837" spans="13:102" ht="15" customHeight="1" x14ac:dyDescent="0.3">
      <c r="M2837" s="66">
        <v>44462</v>
      </c>
      <c r="N2837" s="71">
        <v>0.53500000000000003</v>
      </c>
      <c r="O2837" s="71">
        <v>4.0599999999999997E-2</v>
      </c>
      <c r="P2837" s="71">
        <v>7.0999999999999994E-2</v>
      </c>
      <c r="Q2837" s="71">
        <v>0.26079999999999998</v>
      </c>
      <c r="R2837" s="71">
        <v>0.53400000000000003</v>
      </c>
      <c r="S2837" s="71">
        <v>0.94820000000000004</v>
      </c>
      <c r="T2837" s="71">
        <v>1.4300999999999999</v>
      </c>
      <c r="U2837" s="71">
        <v>1.6849499999999999</v>
      </c>
      <c r="V2837" s="66"/>
      <c r="X2837" s="66">
        <v>44522</v>
      </c>
      <c r="Y2837" s="71">
        <v>-0.96430000000000005</v>
      </c>
      <c r="Z2837" s="71">
        <v>-0.87419999999999998</v>
      </c>
      <c r="AA2837" s="71">
        <v>-0.73599999999999999</v>
      </c>
      <c r="AB2837" s="71">
        <v>-0.78900000000000003</v>
      </c>
      <c r="AC2837" s="71">
        <v>-0.69499999999999995</v>
      </c>
      <c r="AD2837" s="71">
        <v>-0.38500000000000001</v>
      </c>
      <c r="AE2837" s="71">
        <v>5.1999999999999998E-2</v>
      </c>
      <c r="AF2837" s="71">
        <v>0.318</v>
      </c>
      <c r="AJ2837" s="66">
        <v>44627</v>
      </c>
      <c r="AK2837" s="71">
        <v>-8.6999999999999994E-2</v>
      </c>
      <c r="AL2837" s="71">
        <v>-9.1999999999999998E-2</v>
      </c>
      <c r="AM2837" s="71">
        <v>-7.9000000000000001E-2</v>
      </c>
      <c r="AN2837" s="71">
        <v>-5.2999999999999999E-2</v>
      </c>
      <c r="AO2837" s="71">
        <v>-4.2999999999999997E-2</v>
      </c>
      <c r="AP2837" s="71">
        <v>-1.2E-2</v>
      </c>
      <c r="AQ2837" s="71">
        <v>0.14299999999999999</v>
      </c>
      <c r="AR2837" s="71">
        <v>0.4</v>
      </c>
      <c r="AV2837" s="66">
        <v>44530</v>
      </c>
      <c r="AW2837" s="71">
        <v>-0.77600000000000002</v>
      </c>
      <c r="AX2837" s="71">
        <v>-0.70699999999999996</v>
      </c>
      <c r="AY2837" s="71">
        <v>-0.628</v>
      </c>
      <c r="AZ2837" s="71">
        <v>-0.63300000000000001</v>
      </c>
      <c r="BA2837" s="71">
        <v>-0.47599999999999998</v>
      </c>
      <c r="BB2837" s="71">
        <v>-0.307</v>
      </c>
      <c r="BC2837" s="71">
        <v>0.39900000000000002</v>
      </c>
      <c r="BD2837" s="71">
        <v>0.81599999999999995</v>
      </c>
      <c r="BG2837" s="66">
        <v>44536</v>
      </c>
      <c r="BH2837" s="71">
        <v>3.91</v>
      </c>
      <c r="BI2837" s="71">
        <v>4.96</v>
      </c>
      <c r="BJ2837" s="71">
        <v>5.79</v>
      </c>
      <c r="BK2837" s="71">
        <v>4.9809999999999999</v>
      </c>
      <c r="BL2837" s="71">
        <v>6.5445000000000002</v>
      </c>
      <c r="BM2837" s="71">
        <v>8.1080000000000005</v>
      </c>
      <c r="BN2837" s="71">
        <v>9.2650000000000006</v>
      </c>
      <c r="BO2837" s="71">
        <v>10.381</v>
      </c>
      <c r="BR2837" s="66">
        <v>44876</v>
      </c>
      <c r="BS2837" s="71">
        <v>10</v>
      </c>
      <c r="BT2837" s="71">
        <v>10</v>
      </c>
      <c r="BU2837" s="71">
        <v>15</v>
      </c>
      <c r="BV2837" s="71">
        <v>17.5</v>
      </c>
      <c r="BW2837" s="71">
        <v>31.49</v>
      </c>
      <c r="BX2837" s="71">
        <v>32.99</v>
      </c>
      <c r="BY2837" s="71">
        <v>32.945</v>
      </c>
      <c r="BZ2837" s="71">
        <v>32.9</v>
      </c>
      <c r="CC2837" s="66"/>
      <c r="CF2837" s="66"/>
      <c r="CI2837" s="66"/>
      <c r="CL2837" s="66"/>
      <c r="CO2837" s="66"/>
      <c r="CR2837" s="66"/>
      <c r="CU2837" s="66"/>
      <c r="CX2837" s="66"/>
    </row>
    <row r="2838" spans="13:102" ht="15" customHeight="1" x14ac:dyDescent="0.3">
      <c r="M2838" s="66">
        <v>44463</v>
      </c>
      <c r="N2838" s="71">
        <v>0.54100000000000004</v>
      </c>
      <c r="O2838" s="71">
        <v>4.0599999999999997E-2</v>
      </c>
      <c r="P2838" s="71">
        <v>7.0999999999999994E-2</v>
      </c>
      <c r="Q2838" s="71">
        <v>0.26950000000000002</v>
      </c>
      <c r="R2838" s="71">
        <v>0.53979999999999995</v>
      </c>
      <c r="S2838" s="71">
        <v>0.94689999999999996</v>
      </c>
      <c r="T2838" s="71">
        <v>1.4509000000000001</v>
      </c>
      <c r="U2838" s="71">
        <v>1.7171000000000001</v>
      </c>
      <c r="V2838" s="66"/>
      <c r="X2838" s="66">
        <v>44523</v>
      </c>
      <c r="Y2838" s="71">
        <v>-0.96509999999999996</v>
      </c>
      <c r="Z2838" s="71">
        <v>-0.87190000000000001</v>
      </c>
      <c r="AA2838" s="71">
        <v>-0.73599999999999999</v>
      </c>
      <c r="AB2838" s="71">
        <v>-0.79200000000000004</v>
      </c>
      <c r="AC2838" s="71">
        <v>-0.69199999999999995</v>
      </c>
      <c r="AD2838" s="71">
        <v>-0.32600000000000001</v>
      </c>
      <c r="AE2838" s="71">
        <v>0.13800000000000001</v>
      </c>
      <c r="AF2838" s="71">
        <v>0.40200000000000002</v>
      </c>
      <c r="AJ2838" s="66">
        <v>44628</v>
      </c>
      <c r="AK2838" s="71">
        <v>-8.8999999999999996E-2</v>
      </c>
      <c r="AL2838" s="71">
        <v>-9.2999999999999999E-2</v>
      </c>
      <c r="AM2838" s="71">
        <v>-7.6999999999999999E-2</v>
      </c>
      <c r="AN2838" s="71">
        <v>-4.9000000000000002E-2</v>
      </c>
      <c r="AO2838" s="71">
        <v>-0.04</v>
      </c>
      <c r="AP2838" s="71">
        <v>-0.01</v>
      </c>
      <c r="AQ2838" s="71">
        <v>0.156</v>
      </c>
      <c r="AR2838" s="71">
        <v>0.41699999999999998</v>
      </c>
      <c r="AV2838" s="66">
        <v>44531</v>
      </c>
      <c r="AW2838" s="71">
        <v>-0.78200000000000003</v>
      </c>
      <c r="AX2838" s="71">
        <v>-0.69399999999999995</v>
      </c>
      <c r="AY2838" s="71">
        <v>-0.61799999999999999</v>
      </c>
      <c r="AZ2838" s="71">
        <v>-0.60099999999999998</v>
      </c>
      <c r="BA2838" s="71">
        <v>-0.45100000000000001</v>
      </c>
      <c r="BB2838" s="71">
        <v>-0.26300000000000001</v>
      </c>
      <c r="BC2838" s="71">
        <v>0.42699999999999999</v>
      </c>
      <c r="BD2838" s="71">
        <v>0.85299999999999998</v>
      </c>
      <c r="BG2838" s="66">
        <v>44537</v>
      </c>
      <c r="BH2838" s="71">
        <v>3.91</v>
      </c>
      <c r="BI2838" s="71">
        <v>4.96</v>
      </c>
      <c r="BJ2838" s="71">
        <v>5.79</v>
      </c>
      <c r="BK2838" s="71">
        <v>4.9809999999999999</v>
      </c>
      <c r="BL2838" s="71">
        <v>6.5445000000000002</v>
      </c>
      <c r="BM2838" s="71">
        <v>8.1080000000000005</v>
      </c>
      <c r="BN2838" s="71">
        <v>9.2650000000000006</v>
      </c>
      <c r="BO2838" s="71">
        <v>10.381</v>
      </c>
      <c r="BR2838" s="66">
        <v>44877</v>
      </c>
      <c r="BS2838" s="71">
        <v>10</v>
      </c>
      <c r="BT2838" s="71">
        <v>10</v>
      </c>
      <c r="BU2838" s="71">
        <v>15</v>
      </c>
      <c r="BV2838" s="71">
        <v>17.5</v>
      </c>
      <c r="BW2838" s="71">
        <v>31.49</v>
      </c>
      <c r="BX2838" s="71">
        <v>32.99</v>
      </c>
      <c r="BY2838" s="71">
        <v>32.945</v>
      </c>
      <c r="BZ2838" s="71">
        <v>32.9</v>
      </c>
      <c r="CC2838" s="66"/>
      <c r="CF2838" s="66"/>
      <c r="CI2838" s="66"/>
      <c r="CL2838" s="66"/>
      <c r="CO2838" s="66"/>
      <c r="CR2838" s="66"/>
      <c r="CU2838" s="66"/>
      <c r="CX2838" s="66"/>
    </row>
    <row r="2839" spans="13:102" ht="15" customHeight="1" x14ac:dyDescent="0.3">
      <c r="M2839" s="66">
        <v>44466</v>
      </c>
      <c r="N2839" s="71">
        <v>0.55500000000000005</v>
      </c>
      <c r="O2839" s="71">
        <v>4.5600000000000002E-2</v>
      </c>
      <c r="P2839" s="71">
        <v>7.0999999999999994E-2</v>
      </c>
      <c r="Q2839" s="71">
        <v>0.27789999999999998</v>
      </c>
      <c r="R2839" s="71">
        <v>0.55330000000000001</v>
      </c>
      <c r="S2839" s="71">
        <v>0.98470000000000002</v>
      </c>
      <c r="T2839" s="71">
        <v>1.4871000000000001</v>
      </c>
      <c r="U2839" s="71">
        <v>1.74075</v>
      </c>
      <c r="V2839" s="66"/>
      <c r="X2839" s="66">
        <v>44524</v>
      </c>
      <c r="Y2839" s="71">
        <v>-0.96150000000000002</v>
      </c>
      <c r="Z2839" s="71">
        <v>-0.88519999999999999</v>
      </c>
      <c r="AA2839" s="71">
        <v>-0.73699999999999999</v>
      </c>
      <c r="AB2839" s="71">
        <v>-0.80700000000000005</v>
      </c>
      <c r="AC2839" s="71">
        <v>-0.69299999999999995</v>
      </c>
      <c r="AD2839" s="71">
        <v>-0.33200000000000002</v>
      </c>
      <c r="AE2839" s="71">
        <v>0.13900000000000001</v>
      </c>
      <c r="AF2839" s="71">
        <v>0.40699999999999997</v>
      </c>
      <c r="AJ2839" s="66">
        <v>44629</v>
      </c>
      <c r="AK2839" s="71">
        <v>-0.09</v>
      </c>
      <c r="AL2839" s="71">
        <v>-8.7999999999999995E-2</v>
      </c>
      <c r="AM2839" s="71">
        <v>-7.9000000000000001E-2</v>
      </c>
      <c r="AN2839" s="71">
        <v>-4.4999999999999998E-2</v>
      </c>
      <c r="AO2839" s="71">
        <v>-3.4000000000000002E-2</v>
      </c>
      <c r="AP2839" s="71">
        <v>1E-3</v>
      </c>
      <c r="AQ2839" s="71">
        <v>0.161</v>
      </c>
      <c r="AR2839" s="71">
        <v>0.42499999999999999</v>
      </c>
      <c r="AV2839" s="66">
        <v>44532</v>
      </c>
      <c r="AW2839" s="71">
        <v>-0.80800000000000005</v>
      </c>
      <c r="AX2839" s="71">
        <v>-0.69499999999999995</v>
      </c>
      <c r="AY2839" s="71">
        <v>-0.622</v>
      </c>
      <c r="AZ2839" s="71">
        <v>-0.60099999999999998</v>
      </c>
      <c r="BA2839" s="71">
        <v>-0.46500000000000002</v>
      </c>
      <c r="BB2839" s="71">
        <v>-0.29399999999999998</v>
      </c>
      <c r="BC2839" s="71">
        <v>0.38</v>
      </c>
      <c r="BD2839" s="71">
        <v>0.81100000000000005</v>
      </c>
      <c r="BG2839" s="66">
        <v>44538</v>
      </c>
      <c r="BH2839" s="71">
        <v>3.91</v>
      </c>
      <c r="BI2839" s="71">
        <v>4.96</v>
      </c>
      <c r="BJ2839" s="71">
        <v>5.79</v>
      </c>
      <c r="BK2839" s="71">
        <v>4.9809999999999999</v>
      </c>
      <c r="BL2839" s="71">
        <v>6.5445000000000002</v>
      </c>
      <c r="BM2839" s="71">
        <v>8.1080000000000005</v>
      </c>
      <c r="BN2839" s="71">
        <v>9.2650000000000006</v>
      </c>
      <c r="BO2839" s="71">
        <v>10.381</v>
      </c>
      <c r="BR2839" s="66">
        <v>44878</v>
      </c>
      <c r="BS2839" s="71">
        <v>10</v>
      </c>
      <c r="BT2839" s="71">
        <v>10</v>
      </c>
      <c r="BU2839" s="71">
        <v>15</v>
      </c>
      <c r="BV2839" s="71">
        <v>17.5</v>
      </c>
      <c r="BW2839" s="71">
        <v>31.49</v>
      </c>
      <c r="BX2839" s="71">
        <v>32.99</v>
      </c>
      <c r="BY2839" s="71">
        <v>32.945</v>
      </c>
      <c r="BZ2839" s="71">
        <v>32.9</v>
      </c>
      <c r="CC2839" s="66"/>
      <c r="CF2839" s="66"/>
      <c r="CI2839" s="66"/>
      <c r="CL2839" s="66"/>
      <c r="CO2839" s="66"/>
      <c r="CR2839" s="66"/>
      <c r="CU2839" s="66"/>
      <c r="CX2839" s="66"/>
    </row>
    <row r="2840" spans="13:102" ht="15" customHeight="1" x14ac:dyDescent="0.3">
      <c r="M2840" s="66">
        <v>44467</v>
      </c>
      <c r="N2840" s="71">
        <v>0.55200000000000005</v>
      </c>
      <c r="O2840" s="71">
        <v>4.82E-2</v>
      </c>
      <c r="P2840" s="71">
        <v>7.3499999999999996E-2</v>
      </c>
      <c r="Q2840" s="71">
        <v>0.30099999999999999</v>
      </c>
      <c r="R2840" s="71">
        <v>0.55079999999999996</v>
      </c>
      <c r="S2840" s="71">
        <v>1.0196000000000001</v>
      </c>
      <c r="T2840" s="71">
        <v>1.5374000000000001</v>
      </c>
      <c r="U2840" s="71">
        <v>1.8117000000000001</v>
      </c>
      <c r="V2840" s="66"/>
      <c r="X2840" s="66">
        <v>44525</v>
      </c>
      <c r="Y2840" s="71">
        <v>-0.96399999999999997</v>
      </c>
      <c r="Z2840" s="71">
        <v>-0.88280000000000003</v>
      </c>
      <c r="AA2840" s="71">
        <v>-0.74199999999999999</v>
      </c>
      <c r="AB2840" s="71">
        <v>-0.79400000000000004</v>
      </c>
      <c r="AC2840" s="71">
        <v>-0.68400000000000005</v>
      </c>
      <c r="AD2840" s="71">
        <v>-0.34499999999999997</v>
      </c>
      <c r="AE2840" s="71">
        <v>0.115</v>
      </c>
      <c r="AF2840" s="71">
        <v>0.38200000000000001</v>
      </c>
      <c r="AJ2840" s="66">
        <v>44630</v>
      </c>
      <c r="AK2840" s="71">
        <v>-0.09</v>
      </c>
      <c r="AL2840" s="71">
        <v>-8.2000000000000003E-2</v>
      </c>
      <c r="AM2840" s="71">
        <v>-7.4999999999999997E-2</v>
      </c>
      <c r="AN2840" s="71">
        <v>-3.4000000000000002E-2</v>
      </c>
      <c r="AO2840" s="71">
        <v>-2.1999999999999999E-2</v>
      </c>
      <c r="AP2840" s="71">
        <v>1.2E-2</v>
      </c>
      <c r="AQ2840" s="71">
        <v>0.19</v>
      </c>
      <c r="AR2840" s="71">
        <v>0.443</v>
      </c>
      <c r="AV2840" s="66">
        <v>44533</v>
      </c>
      <c r="AW2840" s="71">
        <v>-0.79800000000000004</v>
      </c>
      <c r="AX2840" s="71">
        <v>-0.68700000000000006</v>
      </c>
      <c r="AY2840" s="71">
        <v>-0.61299999999999999</v>
      </c>
      <c r="AZ2840" s="71">
        <v>-0.61499999999999999</v>
      </c>
      <c r="BA2840" s="71">
        <v>-0.47199999999999998</v>
      </c>
      <c r="BB2840" s="71">
        <v>-0.31900000000000001</v>
      </c>
      <c r="BC2840" s="71">
        <v>0.34699999999999998</v>
      </c>
      <c r="BD2840" s="71">
        <v>0.78</v>
      </c>
      <c r="BG2840" s="66">
        <v>44539</v>
      </c>
      <c r="BH2840" s="71">
        <v>3.91</v>
      </c>
      <c r="BI2840" s="71">
        <v>4.96</v>
      </c>
      <c r="BJ2840" s="71">
        <v>5.79</v>
      </c>
      <c r="BK2840" s="71">
        <v>4.9809999999999999</v>
      </c>
      <c r="BL2840" s="71">
        <v>6.5445000000000002</v>
      </c>
      <c r="BM2840" s="71">
        <v>8.1080000000000005</v>
      </c>
      <c r="BN2840" s="71">
        <v>9.2650000000000006</v>
      </c>
      <c r="BO2840" s="71">
        <v>10.381</v>
      </c>
      <c r="BR2840" s="66">
        <v>44879</v>
      </c>
      <c r="BS2840" s="71">
        <v>10</v>
      </c>
      <c r="BT2840" s="71">
        <v>10</v>
      </c>
      <c r="BU2840" s="71">
        <v>15</v>
      </c>
      <c r="BV2840" s="71">
        <v>17.5</v>
      </c>
      <c r="BW2840" s="71">
        <v>31.49</v>
      </c>
      <c r="BX2840" s="71">
        <v>32.99</v>
      </c>
      <c r="BY2840" s="71">
        <v>32.945</v>
      </c>
      <c r="BZ2840" s="71">
        <v>32.9</v>
      </c>
      <c r="CC2840" s="66"/>
      <c r="CF2840" s="66"/>
      <c r="CI2840" s="66"/>
      <c r="CL2840" s="66"/>
      <c r="CO2840" s="66"/>
      <c r="CR2840" s="66"/>
      <c r="CU2840" s="66"/>
      <c r="CX2840" s="66"/>
    </row>
    <row r="2841" spans="13:102" ht="15" customHeight="1" x14ac:dyDescent="0.3">
      <c r="M2841" s="66">
        <v>44468</v>
      </c>
      <c r="N2841" s="71">
        <v>0.52600000000000002</v>
      </c>
      <c r="O2841" s="71">
        <v>4.5600000000000002E-2</v>
      </c>
      <c r="P2841" s="71">
        <v>6.8500000000000005E-2</v>
      </c>
      <c r="Q2841" s="71">
        <v>0.28920000000000001</v>
      </c>
      <c r="R2841" s="71">
        <v>0.5242</v>
      </c>
      <c r="S2841" s="71">
        <v>0.99060000000000004</v>
      </c>
      <c r="T2841" s="71">
        <v>1.5166999999999999</v>
      </c>
      <c r="U2841" s="71">
        <v>1.7885499999999999</v>
      </c>
      <c r="V2841" s="66"/>
      <c r="X2841" s="66">
        <v>44526</v>
      </c>
      <c r="Y2841" s="71">
        <v>-0.96260000000000001</v>
      </c>
      <c r="Z2841" s="71">
        <v>-0.88149999999999995</v>
      </c>
      <c r="AA2841" s="71">
        <v>-0.74399999999999999</v>
      </c>
      <c r="AB2841" s="71">
        <v>-0.79800000000000004</v>
      </c>
      <c r="AC2841" s="71">
        <v>-0.68799999999999994</v>
      </c>
      <c r="AD2841" s="71">
        <v>-0.41399999999999998</v>
      </c>
      <c r="AE2841" s="71">
        <v>3.5000000000000003E-2</v>
      </c>
      <c r="AF2841" s="71">
        <v>0.31</v>
      </c>
      <c r="AJ2841" s="66">
        <v>44631</v>
      </c>
      <c r="AK2841" s="71">
        <v>-9.0999999999999998E-2</v>
      </c>
      <c r="AL2841" s="71">
        <v>-8.5999999999999993E-2</v>
      </c>
      <c r="AM2841" s="71">
        <v>-7.9000000000000001E-2</v>
      </c>
      <c r="AN2841" s="71">
        <v>-3.9E-2</v>
      </c>
      <c r="AO2841" s="71">
        <v>-2.5999999999999999E-2</v>
      </c>
      <c r="AP2841" s="71">
        <v>8.9999999999999993E-3</v>
      </c>
      <c r="AQ2841" s="71">
        <v>0.182</v>
      </c>
      <c r="AR2841" s="71">
        <v>0.436</v>
      </c>
      <c r="AV2841" s="66">
        <v>44536</v>
      </c>
      <c r="AW2841" s="71">
        <v>-0.78100000000000003</v>
      </c>
      <c r="AX2841" s="71">
        <v>-0.69</v>
      </c>
      <c r="AY2841" s="71">
        <v>-0.60199999999999998</v>
      </c>
      <c r="AZ2841" s="71">
        <v>-0.60699999999999998</v>
      </c>
      <c r="BA2841" s="71">
        <v>-0.45400000000000001</v>
      </c>
      <c r="BB2841" s="71">
        <v>-0.32100000000000001</v>
      </c>
      <c r="BC2841" s="71">
        <v>0.33600000000000002</v>
      </c>
      <c r="BD2841" s="71">
        <v>0.76100000000000001</v>
      </c>
      <c r="BG2841" s="66">
        <v>44540</v>
      </c>
      <c r="BH2841" s="71">
        <v>3.95</v>
      </c>
      <c r="BI2841" s="71">
        <v>5.03</v>
      </c>
      <c r="BJ2841" s="71">
        <v>5.79</v>
      </c>
      <c r="BK2841" s="71">
        <v>4.9809999999999999</v>
      </c>
      <c r="BL2841" s="71">
        <v>6.5445000000000002</v>
      </c>
      <c r="BM2841" s="71">
        <v>8.1080000000000005</v>
      </c>
      <c r="BN2841" s="71">
        <v>9.2650000000000006</v>
      </c>
      <c r="BO2841" s="71">
        <v>10.381</v>
      </c>
      <c r="BR2841" s="66">
        <v>44880</v>
      </c>
      <c r="BS2841" s="71">
        <v>10</v>
      </c>
      <c r="BT2841" s="71">
        <v>10</v>
      </c>
      <c r="BU2841" s="71">
        <v>15</v>
      </c>
      <c r="BV2841" s="71">
        <v>17.5</v>
      </c>
      <c r="BW2841" s="71">
        <v>31.49</v>
      </c>
      <c r="BX2841" s="71">
        <v>32.99</v>
      </c>
      <c r="BY2841" s="71">
        <v>32.945</v>
      </c>
      <c r="BZ2841" s="71">
        <v>32.9</v>
      </c>
      <c r="CC2841" s="66"/>
      <c r="CF2841" s="66"/>
      <c r="CI2841" s="66"/>
      <c r="CL2841" s="66"/>
      <c r="CO2841" s="66"/>
      <c r="CR2841" s="66"/>
      <c r="CU2841" s="66"/>
      <c r="CX2841" s="66"/>
    </row>
    <row r="2842" spans="13:102" ht="15" customHeight="1" x14ac:dyDescent="0.3">
      <c r="M2842" s="66">
        <v>44469</v>
      </c>
      <c r="N2842" s="71">
        <v>0.51</v>
      </c>
      <c r="O2842" s="71">
        <v>4.5600000000000002E-2</v>
      </c>
      <c r="P2842" s="71">
        <v>6.8500000000000005E-2</v>
      </c>
      <c r="Q2842" s="71">
        <v>0.27550000000000002</v>
      </c>
      <c r="R2842" s="71">
        <v>0.50829999999999997</v>
      </c>
      <c r="S2842" s="71">
        <v>0.96489999999999998</v>
      </c>
      <c r="T2842" s="71">
        <v>1.4873000000000001</v>
      </c>
      <c r="U2842" s="71">
        <v>1.7661000000000002</v>
      </c>
      <c r="V2842" s="66"/>
      <c r="X2842" s="66">
        <v>44529</v>
      </c>
      <c r="Y2842" s="71">
        <v>-0.9798</v>
      </c>
      <c r="Z2842" s="71">
        <v>-0.85250000000000004</v>
      </c>
      <c r="AA2842" s="71">
        <v>-0.76700000000000002</v>
      </c>
      <c r="AB2842" s="71">
        <v>-0.78200000000000003</v>
      </c>
      <c r="AC2842" s="71">
        <v>-0.67800000000000005</v>
      </c>
      <c r="AD2842" s="71">
        <v>-0.40200000000000002</v>
      </c>
      <c r="AE2842" s="71">
        <v>4.4999999999999998E-2</v>
      </c>
      <c r="AF2842" s="71">
        <v>0.316</v>
      </c>
      <c r="AJ2842" s="66">
        <v>44634</v>
      </c>
      <c r="AK2842" s="71">
        <v>-7.5999999999999998E-2</v>
      </c>
      <c r="AL2842" s="71">
        <v>-8.4000000000000005E-2</v>
      </c>
      <c r="AM2842" s="71">
        <v>-7.8E-2</v>
      </c>
      <c r="AN2842" s="71">
        <v>-3.5000000000000003E-2</v>
      </c>
      <c r="AO2842" s="71">
        <v>-2.3E-2</v>
      </c>
      <c r="AP2842" s="71">
        <v>1.6E-2</v>
      </c>
      <c r="AQ2842" s="71">
        <v>0.19400000000000001</v>
      </c>
      <c r="AR2842" s="71">
        <v>0.44400000000000001</v>
      </c>
      <c r="AV2842" s="66">
        <v>44537</v>
      </c>
      <c r="AW2842" s="71">
        <v>-0.78100000000000003</v>
      </c>
      <c r="AX2842" s="71">
        <v>-0.64800000000000002</v>
      </c>
      <c r="AY2842" s="71">
        <v>-0.6</v>
      </c>
      <c r="AZ2842" s="71">
        <v>-0.59599999999999997</v>
      </c>
      <c r="BA2842" s="71">
        <v>-0.441</v>
      </c>
      <c r="BB2842" s="71">
        <v>-0.30099999999999999</v>
      </c>
      <c r="BC2842" s="71">
        <v>0.33400000000000002</v>
      </c>
      <c r="BD2842" s="71">
        <v>0.75800000000000001</v>
      </c>
      <c r="BG2842" s="66">
        <v>44543</v>
      </c>
      <c r="BH2842" s="71">
        <v>3.95</v>
      </c>
      <c r="BI2842" s="71">
        <v>5.03</v>
      </c>
      <c r="BJ2842" s="71">
        <v>5.79</v>
      </c>
      <c r="BK2842" s="71">
        <v>4.9809999999999999</v>
      </c>
      <c r="BL2842" s="71">
        <v>6.5445000000000002</v>
      </c>
      <c r="BM2842" s="71">
        <v>8.1080000000000005</v>
      </c>
      <c r="BN2842" s="71">
        <v>9.2650000000000006</v>
      </c>
      <c r="BO2842" s="71">
        <v>10.381</v>
      </c>
      <c r="BR2842" s="66">
        <v>44881</v>
      </c>
      <c r="BS2842" s="71">
        <v>10</v>
      </c>
      <c r="BT2842" s="71">
        <v>10</v>
      </c>
      <c r="BU2842" s="71">
        <v>15</v>
      </c>
      <c r="BV2842" s="71">
        <v>17.5</v>
      </c>
      <c r="BW2842" s="71">
        <v>31.49</v>
      </c>
      <c r="BX2842" s="71">
        <v>32.99</v>
      </c>
      <c r="BY2842" s="71">
        <v>32.945</v>
      </c>
      <c r="BZ2842" s="71">
        <v>32.9</v>
      </c>
      <c r="CC2842" s="66"/>
      <c r="CF2842" s="66"/>
      <c r="CI2842" s="66"/>
      <c r="CL2842" s="66"/>
      <c r="CO2842" s="66"/>
      <c r="CR2842" s="66"/>
      <c r="CU2842" s="66"/>
      <c r="CX2842" s="66"/>
    </row>
    <row r="2843" spans="13:102" ht="15" customHeight="1" x14ac:dyDescent="0.3">
      <c r="M2843" s="66">
        <v>44470</v>
      </c>
      <c r="N2843" s="71">
        <v>0.48599999999999999</v>
      </c>
      <c r="O2843" s="71">
        <v>4.3099999999999999E-2</v>
      </c>
      <c r="P2843" s="71">
        <v>7.3499999999999996E-2</v>
      </c>
      <c r="Q2843" s="71">
        <v>0.26379999999999998</v>
      </c>
      <c r="R2843" s="71">
        <v>0.48459999999999998</v>
      </c>
      <c r="S2843" s="71">
        <v>0.92800000000000005</v>
      </c>
      <c r="T2843" s="71">
        <v>1.4616</v>
      </c>
      <c r="U2843" s="71">
        <v>1.7451500000000002</v>
      </c>
      <c r="V2843" s="66"/>
      <c r="X2843" s="66">
        <v>44530</v>
      </c>
      <c r="Y2843" s="71">
        <v>-0.94179999999999997</v>
      </c>
      <c r="Z2843" s="71">
        <v>-0.85570000000000002</v>
      </c>
      <c r="AA2843" s="71">
        <v>-0.77300000000000002</v>
      </c>
      <c r="AB2843" s="71">
        <v>-0.77600000000000002</v>
      </c>
      <c r="AC2843" s="71">
        <v>-0.67200000000000004</v>
      </c>
      <c r="AD2843" s="71">
        <v>-0.40300000000000002</v>
      </c>
      <c r="AE2843" s="71">
        <v>1.0999999999999999E-2</v>
      </c>
      <c r="AF2843" s="71">
        <v>0.26500000000000001</v>
      </c>
      <c r="AJ2843" s="66">
        <v>44635</v>
      </c>
      <c r="AK2843" s="71">
        <v>-0.08</v>
      </c>
      <c r="AL2843" s="71">
        <v>-7.8E-2</v>
      </c>
      <c r="AM2843" s="71">
        <v>-7.4999999999999997E-2</v>
      </c>
      <c r="AN2843" s="71">
        <v>-3.4000000000000002E-2</v>
      </c>
      <c r="AO2843" s="71">
        <v>-0.02</v>
      </c>
      <c r="AP2843" s="71">
        <v>3.1E-2</v>
      </c>
      <c r="AQ2843" s="71">
        <v>0.20100000000000001</v>
      </c>
      <c r="AR2843" s="71">
        <v>0.46400000000000002</v>
      </c>
      <c r="AV2843" s="66">
        <v>44538</v>
      </c>
      <c r="AW2843" s="71">
        <v>-0.748</v>
      </c>
      <c r="AX2843" s="71">
        <v>-0.66100000000000003</v>
      </c>
      <c r="AY2843" s="71">
        <v>-0.56000000000000005</v>
      </c>
      <c r="AZ2843" s="71">
        <v>-0.58299999999999996</v>
      </c>
      <c r="BA2843" s="71">
        <v>-0.434</v>
      </c>
      <c r="BB2843" s="71">
        <v>-0.246</v>
      </c>
      <c r="BC2843" s="71">
        <v>0.41299999999999998</v>
      </c>
      <c r="BD2843" s="71">
        <v>0.83199999999999996</v>
      </c>
      <c r="BG2843" s="66">
        <v>44544</v>
      </c>
      <c r="BH2843" s="71">
        <v>3.95</v>
      </c>
      <c r="BI2843" s="71">
        <v>5.03</v>
      </c>
      <c r="BJ2843" s="71">
        <v>5.79</v>
      </c>
      <c r="BK2843" s="71">
        <v>4.9809999999999999</v>
      </c>
      <c r="BL2843" s="71">
        <v>6.5445000000000002</v>
      </c>
      <c r="BM2843" s="71">
        <v>8.1080000000000005</v>
      </c>
      <c r="BN2843" s="71">
        <v>9.2650000000000006</v>
      </c>
      <c r="BO2843" s="71">
        <v>10.381</v>
      </c>
      <c r="BR2843" s="66">
        <v>44882</v>
      </c>
      <c r="BS2843" s="71">
        <v>10</v>
      </c>
      <c r="BT2843" s="71">
        <v>11.5</v>
      </c>
      <c r="BU2843" s="71">
        <v>15</v>
      </c>
      <c r="BV2843" s="71">
        <v>17.5</v>
      </c>
      <c r="BW2843" s="71">
        <v>31.49</v>
      </c>
      <c r="BX2843" s="71">
        <v>32.99</v>
      </c>
      <c r="BY2843" s="71">
        <v>32.945</v>
      </c>
      <c r="BZ2843" s="71">
        <v>32.9</v>
      </c>
      <c r="CC2843" s="66"/>
      <c r="CF2843" s="66"/>
      <c r="CI2843" s="66"/>
      <c r="CL2843" s="66"/>
      <c r="CO2843" s="66"/>
      <c r="CR2843" s="66"/>
      <c r="CU2843" s="66"/>
      <c r="CX2843" s="66"/>
    </row>
    <row r="2844" spans="13:102" ht="15" customHeight="1" x14ac:dyDescent="0.3">
      <c r="M2844" s="66">
        <v>44473</v>
      </c>
      <c r="N2844" s="71">
        <v>0.499</v>
      </c>
      <c r="O2844" s="71">
        <v>4.5600000000000002E-2</v>
      </c>
      <c r="P2844" s="71">
        <v>7.3499999999999996E-2</v>
      </c>
      <c r="Q2844" s="71">
        <v>0.27760000000000001</v>
      </c>
      <c r="R2844" s="71">
        <v>0.49809999999999999</v>
      </c>
      <c r="S2844" s="71">
        <v>0.94410000000000005</v>
      </c>
      <c r="T2844" s="71">
        <v>1.4789000000000001</v>
      </c>
      <c r="U2844" s="71">
        <v>1.7615500000000002</v>
      </c>
      <c r="V2844" s="66"/>
      <c r="X2844" s="66">
        <v>44531</v>
      </c>
      <c r="Y2844" s="71">
        <v>-0.91010000000000002</v>
      </c>
      <c r="Z2844" s="71">
        <v>-0.84840000000000004</v>
      </c>
      <c r="AA2844" s="71">
        <v>-0.77500000000000002</v>
      </c>
      <c r="AB2844" s="71">
        <v>-0.76600000000000001</v>
      </c>
      <c r="AC2844" s="71">
        <v>-0.64700000000000002</v>
      </c>
      <c r="AD2844" s="71">
        <v>-0.372</v>
      </c>
      <c r="AE2844" s="71">
        <v>2.1000000000000001E-2</v>
      </c>
      <c r="AF2844" s="71">
        <v>0.28000000000000003</v>
      </c>
      <c r="AJ2844" s="66">
        <v>44636</v>
      </c>
      <c r="AK2844" s="71">
        <v>-7.8E-2</v>
      </c>
      <c r="AL2844" s="71">
        <v>-7.6999999999999999E-2</v>
      </c>
      <c r="AM2844" s="71">
        <v>-6.9000000000000006E-2</v>
      </c>
      <c r="AN2844" s="71">
        <v>-3.1E-2</v>
      </c>
      <c r="AO2844" s="71">
        <v>-1.9E-2</v>
      </c>
      <c r="AP2844" s="71">
        <v>3.6999999999999998E-2</v>
      </c>
      <c r="AQ2844" s="71">
        <v>0.20799999999999999</v>
      </c>
      <c r="AR2844" s="71">
        <v>0.46100000000000002</v>
      </c>
      <c r="AV2844" s="66">
        <v>44539</v>
      </c>
      <c r="AW2844" s="71">
        <v>-0.75600000000000001</v>
      </c>
      <c r="AX2844" s="71">
        <v>-0.64200000000000002</v>
      </c>
      <c r="AY2844" s="71">
        <v>-0.56000000000000005</v>
      </c>
      <c r="AZ2844" s="71">
        <v>-0.59499999999999997</v>
      </c>
      <c r="BA2844" s="71">
        <v>-0.45200000000000001</v>
      </c>
      <c r="BB2844" s="71">
        <v>-0.28000000000000003</v>
      </c>
      <c r="BC2844" s="71">
        <v>0.378</v>
      </c>
      <c r="BD2844" s="71">
        <v>0.79900000000000004</v>
      </c>
      <c r="BG2844" s="66">
        <v>44545</v>
      </c>
      <c r="BH2844" s="71">
        <v>3.95</v>
      </c>
      <c r="BI2844" s="71">
        <v>5.03</v>
      </c>
      <c r="BJ2844" s="71">
        <v>5.79</v>
      </c>
      <c r="BK2844" s="71">
        <v>4.9809999999999999</v>
      </c>
      <c r="BL2844" s="71">
        <v>6.5445000000000002</v>
      </c>
      <c r="BM2844" s="71">
        <v>8.1080000000000005</v>
      </c>
      <c r="BN2844" s="71">
        <v>9.2650000000000006</v>
      </c>
      <c r="BO2844" s="71">
        <v>10.381</v>
      </c>
      <c r="BR2844" s="66">
        <v>44883</v>
      </c>
      <c r="BS2844" s="71">
        <v>10</v>
      </c>
      <c r="BT2844" s="71">
        <v>11.5</v>
      </c>
      <c r="BU2844" s="71">
        <v>15</v>
      </c>
      <c r="BV2844" s="71">
        <v>17.5</v>
      </c>
      <c r="BW2844" s="71">
        <v>31.49</v>
      </c>
      <c r="BX2844" s="71">
        <v>32.99</v>
      </c>
      <c r="BY2844" s="71">
        <v>32.945</v>
      </c>
      <c r="BZ2844" s="71">
        <v>32.9</v>
      </c>
      <c r="CC2844" s="66"/>
      <c r="CF2844" s="66"/>
      <c r="CI2844" s="66"/>
      <c r="CL2844" s="66"/>
      <c r="CO2844" s="66"/>
      <c r="CR2844" s="66"/>
      <c r="CU2844" s="66"/>
      <c r="CX2844" s="66"/>
    </row>
    <row r="2845" spans="13:102" ht="15" customHeight="1" x14ac:dyDescent="0.3">
      <c r="M2845" s="66">
        <v>44474</v>
      </c>
      <c r="N2845" s="71">
        <v>0.51800000000000002</v>
      </c>
      <c r="O2845" s="71">
        <v>5.0700000000000002E-2</v>
      </c>
      <c r="P2845" s="71">
        <v>7.6100000000000001E-2</v>
      </c>
      <c r="Q2845" s="71">
        <v>0.28360000000000002</v>
      </c>
      <c r="R2845" s="71">
        <v>0.51700000000000002</v>
      </c>
      <c r="S2845" s="71">
        <v>0.97319999999999995</v>
      </c>
      <c r="T2845" s="71">
        <v>1.5258</v>
      </c>
      <c r="U2845" s="71">
        <v>1.8105500000000001</v>
      </c>
      <c r="V2845" s="66"/>
      <c r="X2845" s="66">
        <v>44532</v>
      </c>
      <c r="Y2845" s="71">
        <v>-0.91059999999999997</v>
      </c>
      <c r="Z2845" s="71">
        <v>-0.82589999999999997</v>
      </c>
      <c r="AA2845" s="71">
        <v>-0.82299999999999995</v>
      </c>
      <c r="AB2845" s="71">
        <v>-0.78</v>
      </c>
      <c r="AC2845" s="71">
        <v>-0.66800000000000004</v>
      </c>
      <c r="AD2845" s="71">
        <v>-0.41099999999999998</v>
      </c>
      <c r="AE2845" s="71">
        <v>-8.9999999999999993E-3</v>
      </c>
      <c r="AF2845" s="71">
        <v>0.252</v>
      </c>
      <c r="AJ2845" s="66">
        <v>44637</v>
      </c>
      <c r="AK2845" s="71">
        <v>-7.9000000000000001E-2</v>
      </c>
      <c r="AL2845" s="71">
        <v>-7.9000000000000001E-2</v>
      </c>
      <c r="AM2845" s="71">
        <v>-6.9000000000000006E-2</v>
      </c>
      <c r="AN2845" s="71">
        <v>-2.8000000000000001E-2</v>
      </c>
      <c r="AO2845" s="71">
        <v>-1.9E-2</v>
      </c>
      <c r="AP2845" s="71">
        <v>3.2000000000000001E-2</v>
      </c>
      <c r="AQ2845" s="71">
        <v>0.20100000000000001</v>
      </c>
      <c r="AR2845" s="71">
        <v>0.45700000000000002</v>
      </c>
      <c r="AV2845" s="66">
        <v>44540</v>
      </c>
      <c r="AW2845" s="71">
        <v>-0.74</v>
      </c>
      <c r="AX2845" s="71">
        <v>-0.60799999999999998</v>
      </c>
      <c r="AY2845" s="71">
        <v>-0.496</v>
      </c>
      <c r="AZ2845" s="71">
        <v>-0.58899999999999997</v>
      </c>
      <c r="BA2845" s="71">
        <v>-0.45100000000000001</v>
      </c>
      <c r="BB2845" s="71">
        <v>-0.27400000000000002</v>
      </c>
      <c r="BC2845" s="71">
        <v>0.35599999999999998</v>
      </c>
      <c r="BD2845" s="71">
        <v>0.78100000000000003</v>
      </c>
      <c r="BG2845" s="66">
        <v>44546</v>
      </c>
      <c r="BH2845" s="71">
        <v>3.95</v>
      </c>
      <c r="BI2845" s="71">
        <v>5.03</v>
      </c>
      <c r="BJ2845" s="71">
        <v>5.79</v>
      </c>
      <c r="BK2845" s="71">
        <v>4.9809999999999999</v>
      </c>
      <c r="BL2845" s="71">
        <v>6.5445000000000002</v>
      </c>
      <c r="BM2845" s="71">
        <v>8.1080000000000005</v>
      </c>
      <c r="BN2845" s="71">
        <v>9.2650000000000006</v>
      </c>
      <c r="BO2845" s="71">
        <v>10.381</v>
      </c>
      <c r="BR2845" s="66">
        <v>44884</v>
      </c>
      <c r="BS2845" s="71">
        <v>10</v>
      </c>
      <c r="BT2845" s="71">
        <v>11.5</v>
      </c>
      <c r="BU2845" s="71">
        <v>15</v>
      </c>
      <c r="BV2845" s="71">
        <v>17.5</v>
      </c>
      <c r="BW2845" s="71">
        <v>31.49</v>
      </c>
      <c r="BX2845" s="71">
        <v>32.99</v>
      </c>
      <c r="BY2845" s="71">
        <v>32.945</v>
      </c>
      <c r="BZ2845" s="71">
        <v>32.9</v>
      </c>
      <c r="CC2845" s="66"/>
      <c r="CF2845" s="66"/>
      <c r="CI2845" s="66"/>
      <c r="CL2845" s="66"/>
      <c r="CO2845" s="66"/>
      <c r="CR2845" s="66"/>
      <c r="CU2845" s="66"/>
      <c r="CX2845" s="66"/>
    </row>
    <row r="2846" spans="13:102" ht="15" customHeight="1" x14ac:dyDescent="0.3">
      <c r="M2846" s="66">
        <v>44475</v>
      </c>
      <c r="N2846" s="71">
        <v>0.53500000000000003</v>
      </c>
      <c r="O2846" s="71">
        <v>4.82E-2</v>
      </c>
      <c r="P2846" s="71">
        <v>8.6199999999999999E-2</v>
      </c>
      <c r="Q2846" s="71">
        <v>0.29349999999999998</v>
      </c>
      <c r="R2846" s="71">
        <v>0.5333</v>
      </c>
      <c r="S2846" s="71">
        <v>0.98129999999999995</v>
      </c>
      <c r="T2846" s="71">
        <v>1.5206</v>
      </c>
      <c r="U2846" s="71">
        <v>1.79975</v>
      </c>
      <c r="V2846" s="66"/>
      <c r="X2846" s="66">
        <v>44533</v>
      </c>
      <c r="Y2846" s="71">
        <v>-0.86009999999999998</v>
      </c>
      <c r="Z2846" s="71">
        <v>-0.80369999999999997</v>
      </c>
      <c r="AA2846" s="71">
        <v>-0.81299999999999994</v>
      </c>
      <c r="AB2846" s="71">
        <v>-0.78300000000000003</v>
      </c>
      <c r="AC2846" s="71">
        <v>-0.67800000000000005</v>
      </c>
      <c r="AD2846" s="71">
        <v>-0.42099999999999999</v>
      </c>
      <c r="AE2846" s="71">
        <v>-3.1E-2</v>
      </c>
      <c r="AF2846" s="71">
        <v>0.22900000000000001</v>
      </c>
      <c r="AJ2846" s="66">
        <v>44643</v>
      </c>
      <c r="AK2846" s="71">
        <v>-7.8E-2</v>
      </c>
      <c r="AL2846" s="71">
        <v>-8.3000000000000004E-2</v>
      </c>
      <c r="AM2846" s="71">
        <v>-6.7000000000000004E-2</v>
      </c>
      <c r="AN2846" s="71">
        <v>-2.7E-2</v>
      </c>
      <c r="AO2846" s="71">
        <v>-1.6E-2</v>
      </c>
      <c r="AP2846" s="71">
        <v>3.7999999999999999E-2</v>
      </c>
      <c r="AQ2846" s="71">
        <v>0.223</v>
      </c>
      <c r="AR2846" s="71">
        <v>0.48299999999999998</v>
      </c>
      <c r="AV2846" s="66">
        <v>44543</v>
      </c>
      <c r="AW2846" s="71">
        <v>-0.70699999999999996</v>
      </c>
      <c r="AX2846" s="71">
        <v>-0.58199999999999996</v>
      </c>
      <c r="AY2846" s="71">
        <v>-0.54600000000000004</v>
      </c>
      <c r="AZ2846" s="71">
        <v>-0.56200000000000006</v>
      </c>
      <c r="BA2846" s="71">
        <v>-0.45300000000000001</v>
      </c>
      <c r="BB2846" s="71">
        <v>-0.307</v>
      </c>
      <c r="BC2846" s="71">
        <v>0.309</v>
      </c>
      <c r="BD2846" s="71">
        <v>0.72899999999999998</v>
      </c>
      <c r="BG2846" s="66">
        <v>44547</v>
      </c>
      <c r="BH2846" s="71">
        <v>3.91</v>
      </c>
      <c r="BI2846" s="71">
        <v>5.04</v>
      </c>
      <c r="BJ2846" s="71">
        <v>5.76</v>
      </c>
      <c r="BK2846" s="71">
        <v>4.9809999999999999</v>
      </c>
      <c r="BL2846" s="71">
        <v>6.5445000000000002</v>
      </c>
      <c r="BM2846" s="71">
        <v>8.1080000000000005</v>
      </c>
      <c r="BN2846" s="71">
        <v>9.2650000000000006</v>
      </c>
      <c r="BO2846" s="71">
        <v>10.381</v>
      </c>
      <c r="BR2846" s="66">
        <v>44885</v>
      </c>
      <c r="BS2846" s="71">
        <v>10</v>
      </c>
      <c r="BT2846" s="71">
        <v>11.5</v>
      </c>
      <c r="BU2846" s="71">
        <v>15</v>
      </c>
      <c r="BV2846" s="71">
        <v>17.5</v>
      </c>
      <c r="BW2846" s="71">
        <v>31.49</v>
      </c>
      <c r="BX2846" s="71">
        <v>32.99</v>
      </c>
      <c r="BY2846" s="71">
        <v>32.945</v>
      </c>
      <c r="BZ2846" s="71">
        <v>32.9</v>
      </c>
      <c r="CC2846" s="66"/>
      <c r="CF2846" s="66"/>
      <c r="CI2846" s="66"/>
      <c r="CL2846" s="66"/>
      <c r="CO2846" s="66"/>
      <c r="CR2846" s="66"/>
      <c r="CU2846" s="66"/>
      <c r="CX2846" s="66"/>
    </row>
    <row r="2847" spans="13:102" ht="15" customHeight="1" x14ac:dyDescent="0.3">
      <c r="M2847" s="66">
        <v>44476</v>
      </c>
      <c r="N2847" s="71">
        <v>0.56200000000000006</v>
      </c>
      <c r="O2847" s="71">
        <v>5.0700000000000002E-2</v>
      </c>
      <c r="P2847" s="71">
        <v>9.1300000000000006E-2</v>
      </c>
      <c r="Q2847" s="71">
        <v>0.30549999999999999</v>
      </c>
      <c r="R2847" s="71">
        <v>0.56030000000000002</v>
      </c>
      <c r="S2847" s="71">
        <v>1.0218</v>
      </c>
      <c r="T2847" s="71">
        <v>1.5729</v>
      </c>
      <c r="U2847" s="71">
        <v>1.8496000000000001</v>
      </c>
      <c r="V2847" s="66"/>
      <c r="X2847" s="66">
        <v>44536</v>
      </c>
      <c r="Y2847" s="71">
        <v>-0.90880000000000005</v>
      </c>
      <c r="Z2847" s="71">
        <v>-0.81769999999999998</v>
      </c>
      <c r="AA2847" s="71">
        <v>-0.82699999999999996</v>
      </c>
      <c r="AB2847" s="71">
        <v>-0.76800000000000002</v>
      </c>
      <c r="AC2847" s="71">
        <v>-0.67600000000000005</v>
      </c>
      <c r="AD2847" s="71">
        <v>-0.42</v>
      </c>
      <c r="AE2847" s="71">
        <v>-3.4000000000000002E-2</v>
      </c>
      <c r="AF2847" s="71">
        <v>0.22700000000000001</v>
      </c>
      <c r="AJ2847" s="66">
        <v>44644</v>
      </c>
      <c r="AK2847" s="71">
        <v>-8.2000000000000003E-2</v>
      </c>
      <c r="AL2847" s="71">
        <v>-8.3000000000000004E-2</v>
      </c>
      <c r="AM2847" s="71">
        <v>-7.0000000000000007E-2</v>
      </c>
      <c r="AN2847" s="71">
        <v>-2.8000000000000001E-2</v>
      </c>
      <c r="AO2847" s="71">
        <v>-0.02</v>
      </c>
      <c r="AP2847" s="71">
        <v>4.2000000000000003E-2</v>
      </c>
      <c r="AQ2847" s="71">
        <v>0.224</v>
      </c>
      <c r="AR2847" s="71">
        <v>0.48599999999999999</v>
      </c>
      <c r="AV2847" s="66">
        <v>44544</v>
      </c>
      <c r="AW2847" s="71">
        <v>-0.64500000000000002</v>
      </c>
      <c r="AX2847" s="71">
        <v>-0.56000000000000005</v>
      </c>
      <c r="AY2847" s="71">
        <v>-0.54900000000000004</v>
      </c>
      <c r="AZ2847" s="71">
        <v>-0.55900000000000005</v>
      </c>
      <c r="BA2847" s="71">
        <v>-0.45900000000000002</v>
      </c>
      <c r="BB2847" s="71">
        <v>-0.28599999999999998</v>
      </c>
      <c r="BC2847" s="71">
        <v>0.33100000000000002</v>
      </c>
      <c r="BD2847" s="71">
        <v>0.73799999999999999</v>
      </c>
      <c r="BG2847" s="66">
        <v>44550</v>
      </c>
      <c r="BH2847" s="71">
        <v>3.91</v>
      </c>
      <c r="BI2847" s="71">
        <v>5.04</v>
      </c>
      <c r="BJ2847" s="71">
        <v>5.76</v>
      </c>
      <c r="BK2847" s="71">
        <v>4.9809999999999999</v>
      </c>
      <c r="BL2847" s="71">
        <v>6.5445000000000002</v>
      </c>
      <c r="BM2847" s="71">
        <v>8.1080000000000005</v>
      </c>
      <c r="BN2847" s="71">
        <v>9.2650000000000006</v>
      </c>
      <c r="BO2847" s="71">
        <v>10.381</v>
      </c>
      <c r="BR2847" s="66">
        <v>44886</v>
      </c>
      <c r="BS2847" s="71">
        <v>10</v>
      </c>
      <c r="BT2847" s="71">
        <v>11.5</v>
      </c>
      <c r="BU2847" s="71">
        <v>15</v>
      </c>
      <c r="BV2847" s="71">
        <v>17.5</v>
      </c>
      <c r="BW2847" s="71">
        <v>31.49</v>
      </c>
      <c r="BX2847" s="71">
        <v>32.99</v>
      </c>
      <c r="BY2847" s="71">
        <v>32.945</v>
      </c>
      <c r="BZ2847" s="71">
        <v>32.9</v>
      </c>
      <c r="CC2847" s="66"/>
      <c r="CF2847" s="66"/>
      <c r="CI2847" s="66"/>
      <c r="CL2847" s="66"/>
      <c r="CO2847" s="66"/>
      <c r="CR2847" s="66"/>
      <c r="CU2847" s="66"/>
      <c r="CX2847" s="66"/>
    </row>
    <row r="2848" spans="13:102" ht="15" customHeight="1" x14ac:dyDescent="0.3">
      <c r="M2848" s="66">
        <v>44477</v>
      </c>
      <c r="N2848" s="71">
        <v>0.58099999999999996</v>
      </c>
      <c r="O2848" s="71">
        <v>5.5800000000000002E-2</v>
      </c>
      <c r="P2848" s="71">
        <v>8.8800000000000004E-2</v>
      </c>
      <c r="Q2848" s="71">
        <v>0.31780000000000003</v>
      </c>
      <c r="R2848" s="71">
        <v>0.57999999999999996</v>
      </c>
      <c r="S2848" s="71">
        <v>1.0595000000000001</v>
      </c>
      <c r="T2848" s="71">
        <v>1.6117999999999999</v>
      </c>
      <c r="U2848" s="71">
        <v>1.8879000000000001</v>
      </c>
      <c r="V2848" s="66"/>
      <c r="X2848" s="66">
        <v>44537</v>
      </c>
      <c r="Y2848" s="71">
        <v>-0.91110000000000002</v>
      </c>
      <c r="Z2848" s="71">
        <v>-0.80610000000000004</v>
      </c>
      <c r="AA2848" s="71">
        <v>-0.77700000000000002</v>
      </c>
      <c r="AB2848" s="71">
        <v>-0.76200000000000001</v>
      </c>
      <c r="AC2848" s="71">
        <v>-0.65300000000000002</v>
      </c>
      <c r="AD2848" s="71">
        <v>-0.40300000000000002</v>
      </c>
      <c r="AE2848" s="71">
        <v>-2.3E-2</v>
      </c>
      <c r="AF2848" s="71">
        <v>0.22800000000000001</v>
      </c>
      <c r="AJ2848" s="66">
        <v>44645</v>
      </c>
      <c r="AK2848" s="71">
        <v>-7.9000000000000001E-2</v>
      </c>
      <c r="AL2848" s="71">
        <v>-8.3000000000000004E-2</v>
      </c>
      <c r="AM2848" s="71">
        <v>-6.8000000000000005E-2</v>
      </c>
      <c r="AN2848" s="71">
        <v>-2.9000000000000001E-2</v>
      </c>
      <c r="AO2848" s="71">
        <v>-1.7000000000000001E-2</v>
      </c>
      <c r="AP2848" s="71">
        <v>4.2999999999999997E-2</v>
      </c>
      <c r="AQ2848" s="71">
        <v>0.23400000000000001</v>
      </c>
      <c r="AR2848" s="71">
        <v>0.5</v>
      </c>
      <c r="AV2848" s="66">
        <v>44545</v>
      </c>
      <c r="AW2848" s="71">
        <v>-0.69199999999999995</v>
      </c>
      <c r="AX2848" s="71">
        <v>-0.56899999999999995</v>
      </c>
      <c r="AY2848" s="71">
        <v>-0.57299999999999995</v>
      </c>
      <c r="AZ2848" s="71">
        <v>-0.56000000000000005</v>
      </c>
      <c r="BA2848" s="71">
        <v>-0.443</v>
      </c>
      <c r="BB2848" s="71">
        <v>-0.28999999999999998</v>
      </c>
      <c r="BC2848" s="71">
        <v>0.34899999999999998</v>
      </c>
      <c r="BD2848" s="71">
        <v>0.76100000000000001</v>
      </c>
      <c r="BG2848" s="66">
        <v>44551</v>
      </c>
      <c r="BH2848" s="71">
        <v>3.91</v>
      </c>
      <c r="BI2848" s="71">
        <v>5.04</v>
      </c>
      <c r="BJ2848" s="71">
        <v>5.76</v>
      </c>
      <c r="BK2848" s="71">
        <v>4.9809999999999999</v>
      </c>
      <c r="BL2848" s="71">
        <v>6.5445000000000002</v>
      </c>
      <c r="BM2848" s="71">
        <v>8.1080000000000005</v>
      </c>
      <c r="BN2848" s="71">
        <v>9.2650000000000006</v>
      </c>
      <c r="BO2848" s="71">
        <v>10.381</v>
      </c>
      <c r="BR2848" s="66">
        <v>44887</v>
      </c>
      <c r="BS2848" s="71">
        <v>10</v>
      </c>
      <c r="BT2848" s="71">
        <v>11.5</v>
      </c>
      <c r="BU2848" s="71">
        <v>15</v>
      </c>
      <c r="BV2848" s="71">
        <v>17.5</v>
      </c>
      <c r="BW2848" s="71">
        <v>31.49</v>
      </c>
      <c r="BX2848" s="71">
        <v>32.99</v>
      </c>
      <c r="BY2848" s="71">
        <v>32.945</v>
      </c>
      <c r="BZ2848" s="71">
        <v>32.9</v>
      </c>
      <c r="CC2848" s="66"/>
      <c r="CF2848" s="66"/>
      <c r="CI2848" s="66"/>
      <c r="CL2848" s="66"/>
      <c r="CO2848" s="66"/>
      <c r="CR2848" s="66"/>
      <c r="CU2848" s="66"/>
      <c r="CX2848" s="66"/>
    </row>
    <row r="2849" spans="13:102" ht="15" customHeight="1" x14ac:dyDescent="0.3">
      <c r="M2849" s="66">
        <v>44480</v>
      </c>
      <c r="N2849" s="71">
        <v>0.58099999999999996</v>
      </c>
      <c r="O2849" s="71">
        <v>5.5800000000000002E-2</v>
      </c>
      <c r="P2849" s="71">
        <v>8.8800000000000004E-2</v>
      </c>
      <c r="Q2849" s="71">
        <v>0.31780000000000003</v>
      </c>
      <c r="R2849" s="71">
        <v>0.57999999999999996</v>
      </c>
      <c r="S2849" s="71">
        <v>1.0595000000000001</v>
      </c>
      <c r="T2849" s="71">
        <v>1.6117999999999999</v>
      </c>
      <c r="U2849" s="71">
        <v>1.8879000000000001</v>
      </c>
      <c r="V2849" s="66"/>
      <c r="X2849" s="66">
        <v>44538</v>
      </c>
      <c r="Y2849" s="71">
        <v>-0.89600000000000002</v>
      </c>
      <c r="Z2849" s="71">
        <v>-0.80059999999999998</v>
      </c>
      <c r="AA2849" s="71">
        <v>-0.75900000000000001</v>
      </c>
      <c r="AB2849" s="71">
        <v>-0.746</v>
      </c>
      <c r="AC2849" s="71">
        <v>-0.621</v>
      </c>
      <c r="AD2849" s="71">
        <v>-0.35499999999999998</v>
      </c>
      <c r="AE2849" s="71">
        <v>4.5999999999999999E-2</v>
      </c>
      <c r="AF2849" s="71">
        <v>0.29099999999999998</v>
      </c>
      <c r="AJ2849" s="66">
        <v>44648</v>
      </c>
      <c r="AK2849" s="71">
        <v>-8.2000000000000003E-2</v>
      </c>
      <c r="AL2849" s="71">
        <v>-8.5000000000000006E-2</v>
      </c>
      <c r="AM2849" s="71">
        <v>-6.2E-2</v>
      </c>
      <c r="AN2849" s="71">
        <v>-2.4E-2</v>
      </c>
      <c r="AO2849" s="71">
        <v>-1.2E-2</v>
      </c>
      <c r="AP2849" s="71">
        <v>5.1999999999999998E-2</v>
      </c>
      <c r="AQ2849" s="71">
        <v>0.247</v>
      </c>
      <c r="AR2849" s="71">
        <v>0.53500000000000003</v>
      </c>
      <c r="AV2849" s="66">
        <v>44546</v>
      </c>
      <c r="AW2849" s="71">
        <v>-0.70499999999999996</v>
      </c>
      <c r="AX2849" s="71">
        <v>-0.57999999999999996</v>
      </c>
      <c r="AY2849" s="71">
        <v>-0.54900000000000004</v>
      </c>
      <c r="AZ2849" s="71">
        <v>-0.59199999999999997</v>
      </c>
      <c r="BA2849" s="71">
        <v>-0.44700000000000001</v>
      </c>
      <c r="BB2849" s="71">
        <v>-0.28399999999999997</v>
      </c>
      <c r="BC2849" s="71">
        <v>0.38700000000000001</v>
      </c>
      <c r="BD2849" s="71">
        <v>0.80500000000000005</v>
      </c>
      <c r="BG2849" s="66">
        <v>44552</v>
      </c>
      <c r="BH2849" s="71">
        <v>3.91</v>
      </c>
      <c r="BI2849" s="71">
        <v>5.04</v>
      </c>
      <c r="BJ2849" s="71">
        <v>5.76</v>
      </c>
      <c r="BK2849" s="71">
        <v>4.9809999999999999</v>
      </c>
      <c r="BL2849" s="71">
        <v>6.5445000000000002</v>
      </c>
      <c r="BM2849" s="71">
        <v>8.1080000000000005</v>
      </c>
      <c r="BN2849" s="71">
        <v>9.2650000000000006</v>
      </c>
      <c r="BO2849" s="71">
        <v>10.381</v>
      </c>
      <c r="BR2849" s="66">
        <v>44888</v>
      </c>
      <c r="BS2849" s="71">
        <v>10</v>
      </c>
      <c r="BT2849" s="71">
        <v>11.5</v>
      </c>
      <c r="BU2849" s="71">
        <v>15</v>
      </c>
      <c r="BV2849" s="71">
        <v>17.5</v>
      </c>
      <c r="BW2849" s="71">
        <v>31.49</v>
      </c>
      <c r="BX2849" s="71">
        <v>32.99</v>
      </c>
      <c r="BY2849" s="71">
        <v>32.945</v>
      </c>
      <c r="BZ2849" s="71">
        <v>32.9</v>
      </c>
      <c r="CC2849" s="66"/>
      <c r="CF2849" s="66"/>
      <c r="CI2849" s="66"/>
      <c r="CL2849" s="66"/>
      <c r="CO2849" s="66"/>
      <c r="CR2849" s="66"/>
      <c r="CU2849" s="66"/>
      <c r="CX2849" s="66"/>
    </row>
    <row r="2850" spans="13:102" ht="15" customHeight="1" x14ac:dyDescent="0.3">
      <c r="M2850" s="66">
        <v>44481</v>
      </c>
      <c r="N2850" s="71">
        <v>0.60299999999999998</v>
      </c>
      <c r="O2850" s="71">
        <v>4.5600000000000002E-2</v>
      </c>
      <c r="P2850" s="71">
        <v>9.1300000000000006E-2</v>
      </c>
      <c r="Q2850" s="71">
        <v>0.33789999999999998</v>
      </c>
      <c r="R2850" s="71">
        <v>0.6018</v>
      </c>
      <c r="S2850" s="71">
        <v>1.071</v>
      </c>
      <c r="T2850" s="71">
        <v>1.5769</v>
      </c>
      <c r="U2850" s="71">
        <v>1.8361499999999999</v>
      </c>
      <c r="V2850" s="66"/>
      <c r="X2850" s="66">
        <v>44539</v>
      </c>
      <c r="Y2850" s="71">
        <v>-0.8619</v>
      </c>
      <c r="Z2850" s="71">
        <v>-0.76580000000000004</v>
      </c>
      <c r="AA2850" s="71">
        <v>-0.72599999999999998</v>
      </c>
      <c r="AB2850" s="71">
        <v>-0.751</v>
      </c>
      <c r="AC2850" s="71">
        <v>-0.64700000000000002</v>
      </c>
      <c r="AD2850" s="71">
        <v>-0.39100000000000001</v>
      </c>
      <c r="AE2850" s="71">
        <v>1E-3</v>
      </c>
      <c r="AF2850" s="71">
        <v>0.251</v>
      </c>
      <c r="AJ2850" s="66">
        <v>44649</v>
      </c>
      <c r="AK2850" s="71">
        <v>-0.09</v>
      </c>
      <c r="AL2850" s="71">
        <v>-8.5000000000000006E-2</v>
      </c>
      <c r="AM2850" s="71">
        <v>-0.06</v>
      </c>
      <c r="AN2850" s="71">
        <v>-2.5999999999999999E-2</v>
      </c>
      <c r="AO2850" s="71">
        <v>-1.4999999999999999E-2</v>
      </c>
      <c r="AP2850" s="71">
        <v>5.6000000000000001E-2</v>
      </c>
      <c r="AQ2850" s="71">
        <v>0.248</v>
      </c>
      <c r="AR2850" s="71">
        <v>0.54500000000000004</v>
      </c>
      <c r="AV2850" s="66">
        <v>44547</v>
      </c>
      <c r="AW2850" s="71">
        <v>-0.71399999999999997</v>
      </c>
      <c r="AX2850" s="71">
        <v>-0.59199999999999997</v>
      </c>
      <c r="AY2850" s="71">
        <v>-0.60099999999999998</v>
      </c>
      <c r="AZ2850" s="71">
        <v>-0.61699999999999999</v>
      </c>
      <c r="BA2850" s="71">
        <v>-0.47399999999999998</v>
      </c>
      <c r="BB2850" s="71">
        <v>-0.317</v>
      </c>
      <c r="BC2850" s="71">
        <v>0.33500000000000002</v>
      </c>
      <c r="BD2850" s="71">
        <v>0.755</v>
      </c>
      <c r="BG2850" s="66">
        <v>44553</v>
      </c>
      <c r="BH2850" s="71">
        <v>3.91</v>
      </c>
      <c r="BI2850" s="71">
        <v>5.04</v>
      </c>
      <c r="BJ2850" s="71">
        <v>5.76</v>
      </c>
      <c r="BK2850" s="71">
        <v>4.9809999999999999</v>
      </c>
      <c r="BL2850" s="71">
        <v>6.5445000000000002</v>
      </c>
      <c r="BM2850" s="71">
        <v>8.1080000000000005</v>
      </c>
      <c r="BN2850" s="71">
        <v>9.2650000000000006</v>
      </c>
      <c r="BO2850" s="71">
        <v>10.381</v>
      </c>
      <c r="BR2850" s="66">
        <v>44889</v>
      </c>
      <c r="BS2850" s="71">
        <v>10</v>
      </c>
      <c r="BT2850" s="71">
        <v>11.5</v>
      </c>
      <c r="BU2850" s="71">
        <v>15</v>
      </c>
      <c r="BV2850" s="71">
        <v>17.5</v>
      </c>
      <c r="BW2850" s="71">
        <v>31.49</v>
      </c>
      <c r="BX2850" s="71">
        <v>32.99</v>
      </c>
      <c r="BY2850" s="71">
        <v>32.945</v>
      </c>
      <c r="BZ2850" s="71">
        <v>32.9</v>
      </c>
      <c r="CC2850" s="66"/>
      <c r="CF2850" s="66"/>
      <c r="CI2850" s="66"/>
      <c r="CL2850" s="66"/>
      <c r="CO2850" s="66"/>
      <c r="CR2850" s="66"/>
      <c r="CU2850" s="66"/>
      <c r="CX2850" s="66"/>
    </row>
    <row r="2851" spans="13:102" ht="15" customHeight="1" x14ac:dyDescent="0.3">
      <c r="M2851" s="66">
        <v>44482</v>
      </c>
      <c r="N2851" s="71">
        <v>0.65</v>
      </c>
      <c r="O2851" s="71">
        <v>5.0700000000000002E-2</v>
      </c>
      <c r="P2851" s="71">
        <v>9.3799999999999994E-2</v>
      </c>
      <c r="Q2851" s="71">
        <v>0.35799999999999998</v>
      </c>
      <c r="R2851" s="71">
        <v>0.64870000000000005</v>
      </c>
      <c r="S2851" s="71">
        <v>1.0694999999999999</v>
      </c>
      <c r="T2851" s="71">
        <v>1.5367999999999999</v>
      </c>
      <c r="U2851" s="71">
        <v>1.7827500000000001</v>
      </c>
      <c r="V2851" s="66"/>
      <c r="X2851" s="66">
        <v>44540</v>
      </c>
      <c r="Y2851" s="71">
        <v>-0.80169999999999997</v>
      </c>
      <c r="Z2851" s="71">
        <v>-0.71540000000000004</v>
      </c>
      <c r="AA2851" s="71">
        <v>-0.65600000000000003</v>
      </c>
      <c r="AB2851" s="71">
        <v>-0.72399999999999998</v>
      </c>
      <c r="AC2851" s="71">
        <v>-0.64200000000000002</v>
      </c>
      <c r="AD2851" s="71">
        <v>-0.378</v>
      </c>
      <c r="AE2851" s="71">
        <v>2E-3</v>
      </c>
      <c r="AF2851" s="71">
        <v>0.252</v>
      </c>
      <c r="AJ2851" s="66">
        <v>44650</v>
      </c>
      <c r="AK2851" s="71">
        <v>-9.6000000000000002E-2</v>
      </c>
      <c r="AL2851" s="71">
        <v>-8.5999999999999993E-2</v>
      </c>
      <c r="AM2851" s="71">
        <v>-6.7000000000000004E-2</v>
      </c>
      <c r="AN2851" s="71">
        <v>-3.3000000000000002E-2</v>
      </c>
      <c r="AO2851" s="71">
        <v>-2.1000000000000001E-2</v>
      </c>
      <c r="AP2851" s="71">
        <v>4.2999999999999997E-2</v>
      </c>
      <c r="AQ2851" s="71">
        <v>0.222</v>
      </c>
      <c r="AR2851" s="71">
        <v>0.495</v>
      </c>
      <c r="AV2851" s="66">
        <v>44550</v>
      </c>
      <c r="AW2851" s="71">
        <v>-0.71099999999999997</v>
      </c>
      <c r="AX2851" s="71">
        <v>-0.626</v>
      </c>
      <c r="AY2851" s="71">
        <v>-0.60799999999999998</v>
      </c>
      <c r="AZ2851" s="71">
        <v>-0.63</v>
      </c>
      <c r="BA2851" s="71">
        <v>-0.48099999999999998</v>
      </c>
      <c r="BB2851" s="71">
        <v>-0.308</v>
      </c>
      <c r="BC2851" s="71">
        <v>0.36</v>
      </c>
      <c r="BD2851" s="71">
        <v>0.77900000000000003</v>
      </c>
      <c r="BG2851" s="66">
        <v>44554</v>
      </c>
      <c r="BH2851" s="71">
        <v>3.87</v>
      </c>
      <c r="BI2851" s="71">
        <v>5.05</v>
      </c>
      <c r="BJ2851" s="71">
        <v>5.78</v>
      </c>
      <c r="BK2851" s="71">
        <v>4.9809999999999999</v>
      </c>
      <c r="BL2851" s="71">
        <v>6.5445000000000002</v>
      </c>
      <c r="BM2851" s="71">
        <v>8.1080000000000005</v>
      </c>
      <c r="BN2851" s="71">
        <v>9.2650000000000006</v>
      </c>
      <c r="BO2851" s="71">
        <v>10.381</v>
      </c>
      <c r="BR2851" s="66">
        <v>44890</v>
      </c>
      <c r="BS2851" s="71">
        <v>10</v>
      </c>
      <c r="BT2851" s="71">
        <v>11.5</v>
      </c>
      <c r="BU2851" s="71">
        <v>15</v>
      </c>
      <c r="BV2851" s="71">
        <v>17.5</v>
      </c>
      <c r="BW2851" s="71">
        <v>31.49</v>
      </c>
      <c r="BX2851" s="71">
        <v>32.99</v>
      </c>
      <c r="BY2851" s="71">
        <v>32.945</v>
      </c>
      <c r="BZ2851" s="71">
        <v>32.9</v>
      </c>
      <c r="CC2851" s="66"/>
      <c r="CF2851" s="66"/>
      <c r="CI2851" s="66"/>
      <c r="CL2851" s="66"/>
      <c r="CO2851" s="66"/>
      <c r="CR2851" s="66"/>
      <c r="CU2851" s="66"/>
      <c r="CX2851" s="66"/>
    </row>
    <row r="2852" spans="13:102" ht="15" customHeight="1" x14ac:dyDescent="0.3">
      <c r="M2852" s="66">
        <v>44483</v>
      </c>
      <c r="N2852" s="71">
        <v>0.63700000000000001</v>
      </c>
      <c r="O2852" s="71">
        <v>5.3199999999999997E-2</v>
      </c>
      <c r="P2852" s="71">
        <v>9.3799999999999994E-2</v>
      </c>
      <c r="Q2852" s="71">
        <v>0.36020000000000002</v>
      </c>
      <c r="R2852" s="71">
        <v>0.63549999999999995</v>
      </c>
      <c r="S2852" s="71">
        <v>1.05</v>
      </c>
      <c r="T2852" s="71">
        <v>1.5106999999999999</v>
      </c>
      <c r="U2852" s="71">
        <v>1.7626500000000001</v>
      </c>
      <c r="V2852" s="66"/>
      <c r="X2852" s="66">
        <v>44543</v>
      </c>
      <c r="Y2852" s="71">
        <v>-0.79810000000000003</v>
      </c>
      <c r="Z2852" s="71">
        <v>-0.70899999999999996</v>
      </c>
      <c r="AA2852" s="71">
        <v>-0.64400000000000002</v>
      </c>
      <c r="AB2852" s="71">
        <v>-0.67700000000000005</v>
      </c>
      <c r="AC2852" s="71">
        <v>-0.64800000000000002</v>
      </c>
      <c r="AD2852" s="71">
        <v>-0.40200000000000002</v>
      </c>
      <c r="AE2852" s="71">
        <v>-3.3000000000000002E-2</v>
      </c>
      <c r="AF2852" s="71">
        <v>0.21199999999999999</v>
      </c>
      <c r="AJ2852" s="66">
        <v>44651</v>
      </c>
      <c r="AK2852" s="71">
        <v>-0.1</v>
      </c>
      <c r="AL2852" s="71">
        <v>-8.7999999999999995E-2</v>
      </c>
      <c r="AM2852" s="71">
        <v>-7.3999999999999996E-2</v>
      </c>
      <c r="AN2852" s="71">
        <v>-0.04</v>
      </c>
      <c r="AO2852" s="71">
        <v>-3.1E-2</v>
      </c>
      <c r="AP2852" s="71">
        <v>2.8000000000000001E-2</v>
      </c>
      <c r="AQ2852" s="71">
        <v>0.21</v>
      </c>
      <c r="AR2852" s="71">
        <v>0.45500000000000002</v>
      </c>
      <c r="AV2852" s="66">
        <v>44551</v>
      </c>
      <c r="AW2852" s="71">
        <v>-0.70599999999999996</v>
      </c>
      <c r="AX2852" s="71">
        <v>-0.628</v>
      </c>
      <c r="AY2852" s="71">
        <v>-0.58199999999999996</v>
      </c>
      <c r="AZ2852" s="71">
        <v>-0.63300000000000001</v>
      </c>
      <c r="BA2852" s="71">
        <v>-0.46400000000000002</v>
      </c>
      <c r="BB2852" s="71">
        <v>-0.253</v>
      </c>
      <c r="BC2852" s="71">
        <v>0.442</v>
      </c>
      <c r="BD2852" s="71">
        <v>0.876</v>
      </c>
      <c r="BG2852" s="66">
        <v>44557</v>
      </c>
      <c r="BH2852" s="71">
        <v>3.87</v>
      </c>
      <c r="BI2852" s="71">
        <v>5.05</v>
      </c>
      <c r="BJ2852" s="71">
        <v>5.78</v>
      </c>
      <c r="BK2852" s="71">
        <v>4.9809999999999999</v>
      </c>
      <c r="BL2852" s="71">
        <v>6.5445000000000002</v>
      </c>
      <c r="BM2852" s="71">
        <v>8.1080000000000005</v>
      </c>
      <c r="BN2852" s="71">
        <v>9.2650000000000006</v>
      </c>
      <c r="BO2852" s="71">
        <v>10.381</v>
      </c>
      <c r="BR2852" s="66">
        <v>44891</v>
      </c>
      <c r="BS2852" s="71">
        <v>10</v>
      </c>
      <c r="BT2852" s="71">
        <v>11.5</v>
      </c>
      <c r="BU2852" s="71">
        <v>15</v>
      </c>
      <c r="BV2852" s="71">
        <v>17.5</v>
      </c>
      <c r="BW2852" s="71">
        <v>31.49</v>
      </c>
      <c r="BX2852" s="71">
        <v>32.99</v>
      </c>
      <c r="BY2852" s="71">
        <v>32.945</v>
      </c>
      <c r="BZ2852" s="71">
        <v>32.9</v>
      </c>
      <c r="CC2852" s="66"/>
      <c r="CF2852" s="66"/>
      <c r="CI2852" s="66"/>
      <c r="CL2852" s="66"/>
      <c r="CO2852" s="66"/>
      <c r="CR2852" s="66"/>
      <c r="CU2852" s="66"/>
      <c r="CX2852" s="66"/>
    </row>
    <row r="2853" spans="13:102" ht="15" customHeight="1" x14ac:dyDescent="0.3">
      <c r="M2853" s="66">
        <v>44484</v>
      </c>
      <c r="N2853" s="71">
        <v>0.69499999999999995</v>
      </c>
      <c r="O2853" s="71">
        <v>5.0700000000000002E-2</v>
      </c>
      <c r="P2853" s="71">
        <v>9.64E-2</v>
      </c>
      <c r="Q2853" s="71">
        <v>0.39489999999999997</v>
      </c>
      <c r="R2853" s="71">
        <v>0.69369999999999998</v>
      </c>
      <c r="S2853" s="71">
        <v>1.1254999999999999</v>
      </c>
      <c r="T2853" s="71">
        <v>1.5703</v>
      </c>
      <c r="U2853" s="71">
        <v>1.80585</v>
      </c>
      <c r="V2853" s="66"/>
      <c r="X2853" s="66">
        <v>44544</v>
      </c>
      <c r="Y2853" s="71">
        <v>-0.73860000000000003</v>
      </c>
      <c r="Z2853" s="71">
        <v>-0.71799999999999997</v>
      </c>
      <c r="AA2853" s="71">
        <v>-0.63800000000000001</v>
      </c>
      <c r="AB2853" s="71">
        <v>-0.66100000000000003</v>
      </c>
      <c r="AC2853" s="71">
        <v>-0.63200000000000001</v>
      </c>
      <c r="AD2853" s="71">
        <v>-0.38600000000000001</v>
      </c>
      <c r="AE2853" s="71">
        <v>-1.7999999999999999E-2</v>
      </c>
      <c r="AF2853" s="71">
        <v>0.22800000000000001</v>
      </c>
      <c r="AJ2853" s="66">
        <v>44652</v>
      </c>
      <c r="AK2853" s="71">
        <v>-0.10299999999999999</v>
      </c>
      <c r="AL2853" s="71">
        <v>-8.7999999999999995E-2</v>
      </c>
      <c r="AM2853" s="71">
        <v>-7.0999999999999994E-2</v>
      </c>
      <c r="AN2853" s="71">
        <v>-3.5000000000000003E-2</v>
      </c>
      <c r="AO2853" s="71">
        <v>-3.3000000000000002E-2</v>
      </c>
      <c r="AP2853" s="71">
        <v>2.1999999999999999E-2</v>
      </c>
      <c r="AQ2853" s="71">
        <v>0.219</v>
      </c>
      <c r="AR2853" s="71">
        <v>0.46200000000000002</v>
      </c>
      <c r="AV2853" s="66">
        <v>44552</v>
      </c>
      <c r="AW2853" s="71">
        <v>-0.70199999999999996</v>
      </c>
      <c r="AX2853" s="71">
        <v>-0.624</v>
      </c>
      <c r="AY2853" s="71">
        <v>-0.59199999999999997</v>
      </c>
      <c r="AZ2853" s="71">
        <v>-0.61399999999999999</v>
      </c>
      <c r="BA2853" s="71">
        <v>-0.45</v>
      </c>
      <c r="BB2853" s="71">
        <v>-0.23499999999999999</v>
      </c>
      <c r="BC2853" s="71">
        <v>0.46</v>
      </c>
      <c r="BD2853" s="71">
        <v>0.89800000000000002</v>
      </c>
      <c r="BG2853" s="66">
        <v>44558</v>
      </c>
      <c r="BH2853" s="71">
        <v>3.87</v>
      </c>
      <c r="BI2853" s="71">
        <v>5.05</v>
      </c>
      <c r="BJ2853" s="71">
        <v>5.78</v>
      </c>
      <c r="BK2853" s="71">
        <v>4.9809999999999999</v>
      </c>
      <c r="BL2853" s="71">
        <v>6.5445000000000002</v>
      </c>
      <c r="BM2853" s="71">
        <v>8.1080000000000005</v>
      </c>
      <c r="BN2853" s="71">
        <v>9.2650000000000006</v>
      </c>
      <c r="BO2853" s="71">
        <v>10.381</v>
      </c>
      <c r="BR2853" s="66">
        <v>44892</v>
      </c>
      <c r="BS2853" s="71">
        <v>10</v>
      </c>
      <c r="BT2853" s="71">
        <v>11.5</v>
      </c>
      <c r="BU2853" s="71">
        <v>15</v>
      </c>
      <c r="BV2853" s="71">
        <v>17.5</v>
      </c>
      <c r="BW2853" s="71">
        <v>31.49</v>
      </c>
      <c r="BX2853" s="71">
        <v>32.99</v>
      </c>
      <c r="BY2853" s="71">
        <v>32.945</v>
      </c>
      <c r="BZ2853" s="71">
        <v>32.9</v>
      </c>
      <c r="CC2853" s="66"/>
      <c r="CF2853" s="66"/>
      <c r="CI2853" s="66"/>
      <c r="CL2853" s="66"/>
      <c r="CO2853" s="66"/>
      <c r="CR2853" s="66"/>
      <c r="CU2853" s="66"/>
      <c r="CX2853" s="66"/>
    </row>
    <row r="2854" spans="13:102" ht="15" customHeight="1" x14ac:dyDescent="0.3">
      <c r="M2854" s="66">
        <v>44487</v>
      </c>
      <c r="N2854" s="71">
        <v>0.73799999999999999</v>
      </c>
      <c r="O2854" s="71">
        <v>5.0700000000000002E-2</v>
      </c>
      <c r="P2854" s="71">
        <v>9.64E-2</v>
      </c>
      <c r="Q2854" s="71">
        <v>0.4254</v>
      </c>
      <c r="R2854" s="71">
        <v>0.73619999999999997</v>
      </c>
      <c r="S2854" s="71">
        <v>1.17</v>
      </c>
      <c r="T2854" s="71">
        <v>1.6002000000000001</v>
      </c>
      <c r="U2854" s="71">
        <v>1.8169</v>
      </c>
      <c r="V2854" s="66"/>
      <c r="X2854" s="66">
        <v>44545</v>
      </c>
      <c r="Y2854" s="71">
        <v>-0.77310000000000001</v>
      </c>
      <c r="Z2854" s="71">
        <v>-0.76990000000000003</v>
      </c>
      <c r="AA2854" s="71">
        <v>-0.65100000000000002</v>
      </c>
      <c r="AB2854" s="71">
        <v>-0.65900000000000003</v>
      </c>
      <c r="AC2854" s="71">
        <v>-0.622</v>
      </c>
      <c r="AD2854" s="71">
        <v>-0.38600000000000001</v>
      </c>
      <c r="AE2854" s="71">
        <v>-1.2999999999999999E-2</v>
      </c>
      <c r="AF2854" s="71">
        <v>0.23400000000000001</v>
      </c>
      <c r="AJ2854" s="66">
        <v>44655</v>
      </c>
      <c r="AK2854" s="71">
        <v>-0.105</v>
      </c>
      <c r="AL2854" s="71">
        <v>-0.09</v>
      </c>
      <c r="AM2854" s="71">
        <v>-7.2999999999999995E-2</v>
      </c>
      <c r="AN2854" s="71">
        <v>-0.04</v>
      </c>
      <c r="AO2854" s="71">
        <v>-4.9000000000000002E-2</v>
      </c>
      <c r="AP2854" s="71">
        <v>1.2E-2</v>
      </c>
      <c r="AQ2854" s="71">
        <v>0.21</v>
      </c>
      <c r="AR2854" s="71">
        <v>0.45900000000000002</v>
      </c>
      <c r="AV2854" s="66">
        <v>44553</v>
      </c>
      <c r="AW2854" s="71">
        <v>-0.65400000000000003</v>
      </c>
      <c r="AX2854" s="71">
        <v>-0.61</v>
      </c>
      <c r="AY2854" s="71">
        <v>-0.57299999999999995</v>
      </c>
      <c r="AZ2854" s="71">
        <v>-0.59799999999999998</v>
      </c>
      <c r="BA2854" s="71">
        <v>-0.439</v>
      </c>
      <c r="BB2854" s="71">
        <v>-0.20799999999999999</v>
      </c>
      <c r="BC2854" s="71">
        <v>0.50700000000000001</v>
      </c>
      <c r="BD2854" s="71">
        <v>0.95499999999999996</v>
      </c>
      <c r="BG2854" s="66">
        <v>44559</v>
      </c>
      <c r="BH2854" s="71">
        <v>3.87</v>
      </c>
      <c r="BI2854" s="71">
        <v>5.05</v>
      </c>
      <c r="BJ2854" s="71">
        <v>5.78</v>
      </c>
      <c r="BK2854" s="71">
        <v>4.9809999999999999</v>
      </c>
      <c r="BL2854" s="71">
        <v>6.5445000000000002</v>
      </c>
      <c r="BM2854" s="71">
        <v>8.1080000000000005</v>
      </c>
      <c r="BN2854" s="71">
        <v>9.2650000000000006</v>
      </c>
      <c r="BO2854" s="71">
        <v>10.381</v>
      </c>
      <c r="BR2854" s="66">
        <v>44893</v>
      </c>
      <c r="BS2854" s="71">
        <v>10</v>
      </c>
      <c r="BT2854" s="71">
        <v>11.5</v>
      </c>
      <c r="BU2854" s="71">
        <v>15</v>
      </c>
      <c r="BV2854" s="71">
        <v>17.5</v>
      </c>
      <c r="BW2854" s="71">
        <v>31.49</v>
      </c>
      <c r="BX2854" s="71">
        <v>32.99</v>
      </c>
      <c r="BY2854" s="71">
        <v>32.945</v>
      </c>
      <c r="BZ2854" s="71">
        <v>32.9</v>
      </c>
      <c r="CC2854" s="66"/>
      <c r="CF2854" s="66"/>
      <c r="CI2854" s="66"/>
      <c r="CL2854" s="66"/>
      <c r="CO2854" s="66"/>
      <c r="CR2854" s="66"/>
      <c r="CU2854" s="66"/>
      <c r="CX2854" s="66"/>
    </row>
    <row r="2855" spans="13:102" ht="15" customHeight="1" x14ac:dyDescent="0.3">
      <c r="M2855" s="66">
        <v>44488</v>
      </c>
      <c r="N2855" s="71">
        <v>0.71599999999999997</v>
      </c>
      <c r="O2855" s="71">
        <v>4.3099999999999999E-2</v>
      </c>
      <c r="P2855" s="71">
        <v>9.3799999999999994E-2</v>
      </c>
      <c r="Q2855" s="71">
        <v>0.39529999999999998</v>
      </c>
      <c r="R2855" s="71">
        <v>0.71509999999999996</v>
      </c>
      <c r="S2855" s="71">
        <v>1.1618999999999999</v>
      </c>
      <c r="T2855" s="71">
        <v>1.6372</v>
      </c>
      <c r="U2855" s="71">
        <v>1.8609500000000001</v>
      </c>
      <c r="V2855" s="66"/>
      <c r="X2855" s="66">
        <v>44546</v>
      </c>
      <c r="Y2855" s="71">
        <v>-0.80010000000000003</v>
      </c>
      <c r="Z2855" s="71">
        <v>-0.78569999999999995</v>
      </c>
      <c r="AA2855" s="71">
        <v>-0.66300000000000003</v>
      </c>
      <c r="AB2855" s="71">
        <v>-0.65</v>
      </c>
      <c r="AC2855" s="71">
        <v>-0.60599999999999998</v>
      </c>
      <c r="AD2855" s="71">
        <v>-0.38200000000000001</v>
      </c>
      <c r="AE2855" s="71">
        <v>8.9999999999999993E-3</v>
      </c>
      <c r="AF2855" s="71">
        <v>0.26200000000000001</v>
      </c>
      <c r="AI2855" s="66"/>
      <c r="AJ2855" s="66">
        <v>44656</v>
      </c>
      <c r="AK2855" s="71">
        <v>-0.113</v>
      </c>
      <c r="AL2855" s="71">
        <v>-8.6999999999999994E-2</v>
      </c>
      <c r="AM2855" s="71">
        <v>-7.3999999999999996E-2</v>
      </c>
      <c r="AN2855" s="71">
        <v>-3.9E-2</v>
      </c>
      <c r="AO2855" s="71">
        <v>-4.4999999999999998E-2</v>
      </c>
      <c r="AP2855" s="71">
        <v>2.1000000000000001E-2</v>
      </c>
      <c r="AQ2855" s="71">
        <v>0.21299999999999999</v>
      </c>
      <c r="AR2855" s="71">
        <v>0.47899999999999998</v>
      </c>
      <c r="AU2855" s="66"/>
      <c r="AV2855" s="66">
        <v>44554</v>
      </c>
      <c r="AW2855" s="71">
        <v>-0.66500000000000004</v>
      </c>
      <c r="AX2855" s="71">
        <v>-0.61299999999999999</v>
      </c>
      <c r="AY2855" s="71">
        <v>-0.57499999999999996</v>
      </c>
      <c r="AZ2855" s="71">
        <v>-0.59899999999999998</v>
      </c>
      <c r="BA2855" s="71">
        <v>-0.439</v>
      </c>
      <c r="BB2855" s="71">
        <v>-0.20799999999999999</v>
      </c>
      <c r="BC2855" s="71">
        <v>0.50700000000000001</v>
      </c>
      <c r="BD2855" s="71">
        <v>0.95499999999999996</v>
      </c>
      <c r="BG2855" s="66">
        <v>44560</v>
      </c>
      <c r="BH2855" s="71">
        <v>3.87</v>
      </c>
      <c r="BI2855" s="71">
        <v>5.05</v>
      </c>
      <c r="BJ2855" s="71">
        <v>5.78</v>
      </c>
      <c r="BK2855" s="71">
        <v>4.9809999999999999</v>
      </c>
      <c r="BL2855" s="71">
        <v>6.5445000000000002</v>
      </c>
      <c r="BM2855" s="71">
        <v>8.1080000000000005</v>
      </c>
      <c r="BN2855" s="71">
        <v>9.2650000000000006</v>
      </c>
      <c r="BO2855" s="71">
        <v>10.381</v>
      </c>
      <c r="BR2855" s="66">
        <v>44894</v>
      </c>
      <c r="BS2855" s="71">
        <v>10</v>
      </c>
      <c r="BT2855" s="71">
        <v>11.5</v>
      </c>
      <c r="BU2855" s="71">
        <v>15</v>
      </c>
      <c r="BV2855" s="71">
        <v>17.5</v>
      </c>
      <c r="BW2855" s="71">
        <v>31.49</v>
      </c>
      <c r="BX2855" s="71">
        <v>32.99</v>
      </c>
      <c r="BY2855" s="71">
        <v>32.945</v>
      </c>
      <c r="BZ2855" s="71">
        <v>32.9</v>
      </c>
    </row>
    <row r="2856" spans="13:102" ht="15" customHeight="1" x14ac:dyDescent="0.3">
      <c r="M2856" s="66">
        <v>44489</v>
      </c>
      <c r="N2856" s="71">
        <v>0.71599999999999997</v>
      </c>
      <c r="O2856" s="71">
        <v>5.0700000000000002E-2</v>
      </c>
      <c r="P2856" s="71">
        <v>8.6199999999999999E-2</v>
      </c>
      <c r="Q2856" s="71">
        <v>0.38540000000000002</v>
      </c>
      <c r="R2856" s="71">
        <v>0.71509999999999996</v>
      </c>
      <c r="S2856" s="71">
        <v>1.1653</v>
      </c>
      <c r="T2856" s="71">
        <v>1.6567000000000001</v>
      </c>
      <c r="U2856" s="71">
        <v>1.8955000000000002</v>
      </c>
      <c r="V2856" s="66"/>
      <c r="X2856" s="66">
        <v>44547</v>
      </c>
      <c r="Y2856" s="71">
        <v>-0.8538</v>
      </c>
      <c r="Z2856" s="71">
        <v>-0.78349999999999997</v>
      </c>
      <c r="AA2856" s="71">
        <v>-0.67</v>
      </c>
      <c r="AB2856" s="71">
        <v>-0.64100000000000001</v>
      </c>
      <c r="AC2856" s="71">
        <v>-0.64100000000000001</v>
      </c>
      <c r="AD2856" s="71">
        <v>-0.41099999999999998</v>
      </c>
      <c r="AE2856" s="71">
        <v>-2.7E-2</v>
      </c>
      <c r="AF2856" s="71">
        <v>0.22900000000000001</v>
      </c>
      <c r="AI2856" s="66"/>
      <c r="AJ2856" s="66">
        <v>44657</v>
      </c>
      <c r="AK2856" s="71">
        <v>-0.114</v>
      </c>
      <c r="AL2856" s="71">
        <v>-9.0999999999999998E-2</v>
      </c>
      <c r="AM2856" s="71">
        <v>-6.9000000000000006E-2</v>
      </c>
      <c r="AN2856" s="71">
        <v>-3.9E-2</v>
      </c>
      <c r="AO2856" s="71">
        <v>-3.2000000000000001E-2</v>
      </c>
      <c r="AP2856" s="71">
        <v>3.5000000000000003E-2</v>
      </c>
      <c r="AQ2856" s="71">
        <v>0.24</v>
      </c>
      <c r="AR2856" s="71">
        <v>0.50600000000000001</v>
      </c>
      <c r="AU2856" s="66"/>
      <c r="AV2856" s="66">
        <v>44557</v>
      </c>
      <c r="AW2856" s="71">
        <v>-0.64700000000000002</v>
      </c>
      <c r="AX2856" s="71">
        <v>-0.622</v>
      </c>
      <c r="AY2856" s="71">
        <v>-0.56100000000000005</v>
      </c>
      <c r="AZ2856" s="71">
        <v>-0.58399999999999996</v>
      </c>
      <c r="BA2856" s="71">
        <v>-0.42599999999999999</v>
      </c>
      <c r="BB2856" s="71">
        <v>-0.19</v>
      </c>
      <c r="BC2856" s="71">
        <v>0.51500000000000001</v>
      </c>
      <c r="BD2856" s="71">
        <v>0.94699999999999995</v>
      </c>
      <c r="BG2856" s="66">
        <v>44561</v>
      </c>
      <c r="BH2856" s="71">
        <v>3.89</v>
      </c>
      <c r="BI2856" s="71">
        <v>5.1100000000000003</v>
      </c>
      <c r="BJ2856" s="71">
        <v>5.84</v>
      </c>
      <c r="BK2856" s="71">
        <v>4.9809999999999999</v>
      </c>
      <c r="BL2856" s="71">
        <v>6.5445000000000002</v>
      </c>
      <c r="BM2856" s="71">
        <v>8.1080000000000005</v>
      </c>
      <c r="BN2856" s="71">
        <v>9.2650000000000006</v>
      </c>
      <c r="BO2856" s="71">
        <v>10.381</v>
      </c>
      <c r="BR2856" s="66">
        <v>44895</v>
      </c>
      <c r="BS2856" s="71">
        <v>10</v>
      </c>
      <c r="BT2856" s="71">
        <v>11.5</v>
      </c>
      <c r="BU2856" s="71">
        <v>15</v>
      </c>
      <c r="BV2856" s="71">
        <v>17.5</v>
      </c>
      <c r="BW2856" s="71">
        <v>31.49</v>
      </c>
      <c r="BX2856" s="71">
        <v>32.99</v>
      </c>
      <c r="BY2856" s="71">
        <v>32.945</v>
      </c>
      <c r="BZ2856" s="71">
        <v>32.9</v>
      </c>
    </row>
    <row r="2857" spans="13:102" ht="15" customHeight="1" x14ac:dyDescent="0.3">
      <c r="M2857" s="66">
        <v>44490</v>
      </c>
      <c r="N2857" s="71">
        <v>0.79600000000000004</v>
      </c>
      <c r="O2857" s="71">
        <v>5.5800000000000002E-2</v>
      </c>
      <c r="P2857" s="71">
        <v>0.104</v>
      </c>
      <c r="Q2857" s="71">
        <v>0.45450000000000002</v>
      </c>
      <c r="R2857" s="71">
        <v>0.79510000000000003</v>
      </c>
      <c r="S2857" s="71">
        <v>1.2397</v>
      </c>
      <c r="T2857" s="71">
        <v>1.7011000000000001</v>
      </c>
      <c r="U2857" s="71">
        <v>1.9242500000000002</v>
      </c>
      <c r="V2857" s="66"/>
      <c r="X2857" s="66">
        <v>44550</v>
      </c>
      <c r="Y2857" s="71">
        <v>-0.83199999999999996</v>
      </c>
      <c r="Z2857" s="71">
        <v>-0.7167</v>
      </c>
      <c r="AA2857" s="71">
        <v>-0.66300000000000003</v>
      </c>
      <c r="AB2857" s="71">
        <v>-0.64500000000000002</v>
      </c>
      <c r="AC2857" s="71">
        <v>-0.65</v>
      </c>
      <c r="AD2857" s="71">
        <v>-0.41599999999999998</v>
      </c>
      <c r="AE2857" s="71">
        <v>-1.4999999999999999E-2</v>
      </c>
      <c r="AF2857" s="71">
        <v>0.247</v>
      </c>
      <c r="AI2857" s="66"/>
      <c r="AJ2857" s="66">
        <v>44658</v>
      </c>
      <c r="AK2857" s="71">
        <v>-0.115</v>
      </c>
      <c r="AL2857" s="71">
        <v>-9.8000000000000004E-2</v>
      </c>
      <c r="AM2857" s="71">
        <v>-8.1000000000000003E-2</v>
      </c>
      <c r="AN2857" s="71">
        <v>-4.4999999999999998E-2</v>
      </c>
      <c r="AO2857" s="71">
        <v>-3.7999999999999999E-2</v>
      </c>
      <c r="AP2857" s="71">
        <v>2.8000000000000001E-2</v>
      </c>
      <c r="AQ2857" s="71">
        <v>0.22600000000000001</v>
      </c>
      <c r="AR2857" s="71">
        <v>0.49199999999999999</v>
      </c>
      <c r="AU2857" s="66"/>
      <c r="AV2857" s="66">
        <v>44558</v>
      </c>
      <c r="AW2857" s="71">
        <v>-0.64600000000000002</v>
      </c>
      <c r="AX2857" s="71">
        <v>-0.64500000000000002</v>
      </c>
      <c r="AY2857" s="71">
        <v>-0.58099999999999996</v>
      </c>
      <c r="AZ2857" s="71">
        <v>-0.60099999999999998</v>
      </c>
      <c r="BA2857" s="71">
        <v>-0.433</v>
      </c>
      <c r="BB2857" s="71">
        <v>-0.17399999999999999</v>
      </c>
      <c r="BC2857" s="71">
        <v>0.51</v>
      </c>
      <c r="BD2857" s="71">
        <v>0.94699999999999995</v>
      </c>
      <c r="BG2857" s="66">
        <v>44564</v>
      </c>
      <c r="BH2857" s="71">
        <v>3.89</v>
      </c>
      <c r="BI2857" s="71">
        <v>5.1100000000000003</v>
      </c>
      <c r="BJ2857" s="71">
        <v>5.84</v>
      </c>
      <c r="BK2857" s="71">
        <v>4.9809999999999999</v>
      </c>
      <c r="BL2857" s="71">
        <v>6.5445000000000002</v>
      </c>
      <c r="BM2857" s="71">
        <v>8.1080000000000005</v>
      </c>
      <c r="BN2857" s="71">
        <v>9.2650000000000006</v>
      </c>
      <c r="BO2857" s="71">
        <v>10.381</v>
      </c>
      <c r="BR2857" s="66">
        <v>44896</v>
      </c>
      <c r="BS2857" s="71">
        <v>10</v>
      </c>
      <c r="BT2857" s="71">
        <v>11.5</v>
      </c>
      <c r="BU2857" s="71">
        <v>15</v>
      </c>
      <c r="BV2857" s="71">
        <v>17.5</v>
      </c>
      <c r="BW2857" s="71">
        <v>31.49</v>
      </c>
      <c r="BX2857" s="71">
        <v>32.99</v>
      </c>
      <c r="BY2857" s="71">
        <v>32.945</v>
      </c>
      <c r="BZ2857" s="71">
        <v>32.9</v>
      </c>
    </row>
    <row r="2858" spans="13:102" ht="15" customHeight="1" x14ac:dyDescent="0.3">
      <c r="M2858" s="66">
        <v>44491</v>
      </c>
      <c r="N2858" s="71">
        <v>0.77100000000000002</v>
      </c>
      <c r="O2858" s="71">
        <v>6.0900000000000003E-2</v>
      </c>
      <c r="P2858" s="71">
        <v>0.1091</v>
      </c>
      <c r="Q2858" s="71">
        <v>0.45340000000000003</v>
      </c>
      <c r="R2858" s="71">
        <v>0.76880000000000004</v>
      </c>
      <c r="S2858" s="71">
        <v>1.1957</v>
      </c>
      <c r="T2858" s="71">
        <v>1.6324000000000001</v>
      </c>
      <c r="U2858" s="71">
        <v>1.8503499999999999</v>
      </c>
      <c r="V2858" s="66"/>
      <c r="X2858" s="66">
        <v>44551</v>
      </c>
      <c r="Y2858" s="71">
        <v>-0.82689999999999997</v>
      </c>
      <c r="Z2858" s="71">
        <v>-0.74929999999999997</v>
      </c>
      <c r="AA2858" s="71">
        <v>-0.64300000000000002</v>
      </c>
      <c r="AB2858" s="71">
        <v>-0.64500000000000002</v>
      </c>
      <c r="AC2858" s="71">
        <v>-0.61699999999999999</v>
      </c>
      <c r="AD2858" s="71">
        <v>-0.36299999999999999</v>
      </c>
      <c r="AE2858" s="71">
        <v>0.06</v>
      </c>
      <c r="AF2858" s="71">
        <v>0.33100000000000002</v>
      </c>
      <c r="AI2858" s="66"/>
      <c r="AJ2858" s="66">
        <v>44659</v>
      </c>
      <c r="AK2858" s="71">
        <v>-0.123</v>
      </c>
      <c r="AL2858" s="71">
        <v>-0.111</v>
      </c>
      <c r="AM2858" s="71">
        <v>-0.113</v>
      </c>
      <c r="AN2858" s="71">
        <v>-8.2000000000000003E-2</v>
      </c>
      <c r="AO2858" s="71">
        <v>-5.3999999999999999E-2</v>
      </c>
      <c r="AP2858" s="71">
        <v>1.2E-2</v>
      </c>
      <c r="AQ2858" s="71">
        <v>0.22500000000000001</v>
      </c>
      <c r="AR2858" s="71">
        <v>0.48899999999999999</v>
      </c>
      <c r="AU2858" s="66"/>
      <c r="AV2858" s="66">
        <v>44559</v>
      </c>
      <c r="AW2858" s="71">
        <v>-0.72299999999999998</v>
      </c>
      <c r="AX2858" s="71">
        <v>-0.625</v>
      </c>
      <c r="AY2858" s="71">
        <v>-0.56699999999999995</v>
      </c>
      <c r="AZ2858" s="71">
        <v>-0.63800000000000001</v>
      </c>
      <c r="BA2858" s="71">
        <v>-0.42899999999999999</v>
      </c>
      <c r="BB2858" s="71">
        <v>-0.153</v>
      </c>
      <c r="BC2858" s="71">
        <v>0.56399999999999995</v>
      </c>
      <c r="BD2858" s="71">
        <v>1.01</v>
      </c>
      <c r="BG2858" s="66">
        <v>44565</v>
      </c>
      <c r="BH2858" s="71">
        <v>3.89</v>
      </c>
      <c r="BI2858" s="71">
        <v>5.1100000000000003</v>
      </c>
      <c r="BJ2858" s="71">
        <v>5.84</v>
      </c>
      <c r="BK2858" s="71">
        <v>4.9809999999999999</v>
      </c>
      <c r="BL2858" s="71">
        <v>6.5445000000000002</v>
      </c>
      <c r="BM2858" s="71">
        <v>8.1080000000000005</v>
      </c>
      <c r="BN2858" s="71">
        <v>9.2650000000000006</v>
      </c>
      <c r="BO2858" s="71">
        <v>10.381</v>
      </c>
      <c r="BR2858" s="66">
        <v>44897</v>
      </c>
      <c r="BS2858" s="71">
        <v>10</v>
      </c>
      <c r="BT2858" s="71">
        <v>11.5</v>
      </c>
      <c r="BU2858" s="71">
        <v>15</v>
      </c>
      <c r="BV2858" s="71">
        <v>17.5</v>
      </c>
      <c r="BW2858" s="71">
        <v>31.49</v>
      </c>
      <c r="BX2858" s="71">
        <v>32.99</v>
      </c>
      <c r="BY2858" s="71">
        <v>32.945</v>
      </c>
      <c r="BZ2858" s="71">
        <v>32.9</v>
      </c>
    </row>
    <row r="2859" spans="13:102" ht="15" customHeight="1" x14ac:dyDescent="0.3">
      <c r="M2859" s="66">
        <v>44494</v>
      </c>
      <c r="N2859" s="71">
        <v>0.746</v>
      </c>
      <c r="O2859" s="71">
        <v>5.3199999999999997E-2</v>
      </c>
      <c r="P2859" s="71">
        <v>0.1116</v>
      </c>
      <c r="Q2859" s="71">
        <v>0.43530000000000002</v>
      </c>
      <c r="R2859" s="71">
        <v>0.74490000000000001</v>
      </c>
      <c r="S2859" s="71">
        <v>1.1711</v>
      </c>
      <c r="T2859" s="71">
        <v>1.6307</v>
      </c>
      <c r="U2859" s="71">
        <v>1.85595</v>
      </c>
      <c r="V2859" s="66"/>
      <c r="X2859" s="66">
        <v>44552</v>
      </c>
      <c r="Y2859" s="71">
        <v>-0.8216</v>
      </c>
      <c r="Z2859" s="71">
        <v>-0.76729999999999998</v>
      </c>
      <c r="AA2859" s="71">
        <v>-0.63600000000000001</v>
      </c>
      <c r="AB2859" s="71">
        <v>-0.64700000000000002</v>
      </c>
      <c r="AC2859" s="71">
        <v>-0.61499999999999999</v>
      </c>
      <c r="AD2859" s="71">
        <v>-0.34799999999999998</v>
      </c>
      <c r="AE2859" s="71">
        <v>7.5999999999999998E-2</v>
      </c>
      <c r="AF2859" s="71">
        <v>0.34699999999999998</v>
      </c>
      <c r="AI2859" s="66"/>
      <c r="AJ2859" s="66">
        <v>44662</v>
      </c>
      <c r="AK2859" s="71">
        <v>-0.124</v>
      </c>
      <c r="AL2859" s="71">
        <v>-0.128</v>
      </c>
      <c r="AM2859" s="71">
        <v>-0.1</v>
      </c>
      <c r="AN2859" s="71">
        <v>-8.8999999999999996E-2</v>
      </c>
      <c r="AO2859" s="71">
        <v>-5.1999999999999998E-2</v>
      </c>
      <c r="AP2859" s="71">
        <v>1.6E-2</v>
      </c>
      <c r="AQ2859" s="71">
        <v>0.23599999999999999</v>
      </c>
      <c r="AR2859" s="71">
        <v>0.48199999999999998</v>
      </c>
      <c r="AU2859" s="66"/>
      <c r="AV2859" s="66">
        <v>44560</v>
      </c>
      <c r="AW2859" s="71">
        <v>-0.71199999999999997</v>
      </c>
      <c r="AX2859" s="71">
        <v>-0.621</v>
      </c>
      <c r="AY2859" s="71">
        <v>-0.56000000000000005</v>
      </c>
      <c r="AZ2859" s="71">
        <v>-0.61399999999999999</v>
      </c>
      <c r="BA2859" s="71">
        <v>-0.42</v>
      </c>
      <c r="BB2859" s="71">
        <v>-0.156</v>
      </c>
      <c r="BC2859" s="71">
        <v>0.56499999999999995</v>
      </c>
      <c r="BD2859" s="71">
        <v>1.024</v>
      </c>
      <c r="BG2859" s="66">
        <v>44566</v>
      </c>
      <c r="BH2859" s="71">
        <v>3.89</v>
      </c>
      <c r="BI2859" s="71">
        <v>5.1100000000000003</v>
      </c>
      <c r="BJ2859" s="71">
        <v>5.84</v>
      </c>
      <c r="BK2859" s="71">
        <v>4.9809999999999999</v>
      </c>
      <c r="BL2859" s="71">
        <v>6.5445000000000002</v>
      </c>
      <c r="BM2859" s="71">
        <v>8.1080000000000005</v>
      </c>
      <c r="BN2859" s="71">
        <v>9.2650000000000006</v>
      </c>
      <c r="BO2859" s="71">
        <v>10.381</v>
      </c>
      <c r="BR2859" s="66">
        <v>44898</v>
      </c>
      <c r="BS2859" s="71">
        <v>10</v>
      </c>
      <c r="BT2859" s="71">
        <v>11.5</v>
      </c>
      <c r="BU2859" s="71">
        <v>15</v>
      </c>
      <c r="BV2859" s="71">
        <v>17.5</v>
      </c>
      <c r="BW2859" s="71">
        <v>31.49</v>
      </c>
      <c r="BX2859" s="71">
        <v>32.99</v>
      </c>
      <c r="BY2859" s="71">
        <v>32.945</v>
      </c>
      <c r="BZ2859" s="71">
        <v>32.9</v>
      </c>
    </row>
    <row r="2860" spans="13:102" ht="15" customHeight="1" x14ac:dyDescent="0.3">
      <c r="M2860" s="66">
        <v>44495</v>
      </c>
      <c r="N2860" s="71">
        <v>0.75700000000000001</v>
      </c>
      <c r="O2860" s="71">
        <v>5.3199999999999997E-2</v>
      </c>
      <c r="P2860" s="71">
        <v>0.1116</v>
      </c>
      <c r="Q2860" s="71">
        <v>0.43959999999999999</v>
      </c>
      <c r="R2860" s="71">
        <v>0.75570000000000004</v>
      </c>
      <c r="S2860" s="71">
        <v>1.1745000000000001</v>
      </c>
      <c r="T2860" s="71">
        <v>1.6079000000000001</v>
      </c>
      <c r="U2860" s="71">
        <v>1.8243</v>
      </c>
      <c r="V2860" s="66"/>
      <c r="X2860" s="66">
        <v>44553</v>
      </c>
      <c r="Y2860" s="71">
        <v>-0.80520000000000003</v>
      </c>
      <c r="Z2860" s="71">
        <v>-0.72940000000000005</v>
      </c>
      <c r="AA2860" s="71">
        <v>-0.624</v>
      </c>
      <c r="AB2860" s="71">
        <v>-0.64500000000000002</v>
      </c>
      <c r="AC2860" s="71">
        <v>-0.59699999999999998</v>
      </c>
      <c r="AD2860" s="71">
        <v>-0.314</v>
      </c>
      <c r="AE2860" s="71">
        <v>0.12</v>
      </c>
      <c r="AF2860" s="71">
        <v>0.39700000000000002</v>
      </c>
      <c r="AI2860" s="66"/>
      <c r="AJ2860" s="66">
        <v>44663</v>
      </c>
      <c r="AK2860" s="71">
        <v>-0.13500000000000001</v>
      </c>
      <c r="AL2860" s="71">
        <v>-0.13</v>
      </c>
      <c r="AM2860" s="71">
        <v>-0.10299999999999999</v>
      </c>
      <c r="AN2860" s="71">
        <v>-8.3000000000000004E-2</v>
      </c>
      <c r="AO2860" s="71">
        <v>-4.8000000000000001E-2</v>
      </c>
      <c r="AP2860" s="71">
        <v>1.6E-2</v>
      </c>
      <c r="AQ2860" s="71">
        <v>0.24099999999999999</v>
      </c>
      <c r="AR2860" s="71">
        <v>0.48599999999999999</v>
      </c>
      <c r="AU2860" s="66"/>
      <c r="AV2860" s="66">
        <v>44561</v>
      </c>
      <c r="AW2860" s="71">
        <v>-0.72499999999999998</v>
      </c>
      <c r="AX2860" s="71">
        <v>-0.624</v>
      </c>
      <c r="AY2860" s="71">
        <v>-0.56100000000000005</v>
      </c>
      <c r="AZ2860" s="71">
        <v>-0.61499999999999999</v>
      </c>
      <c r="BA2860" s="71">
        <v>-0.42</v>
      </c>
      <c r="BB2860" s="71">
        <v>-0.156</v>
      </c>
      <c r="BC2860" s="71">
        <v>0.56499999999999995</v>
      </c>
      <c r="BD2860" s="71">
        <v>1.024</v>
      </c>
      <c r="BG2860" s="66">
        <v>44567</v>
      </c>
      <c r="BH2860" s="71">
        <v>3.89</v>
      </c>
      <c r="BI2860" s="71">
        <v>5.1100000000000003</v>
      </c>
      <c r="BJ2860" s="71">
        <v>5.84</v>
      </c>
      <c r="BK2860" s="71">
        <v>4.9809999999999999</v>
      </c>
      <c r="BL2860" s="71">
        <v>6.5445000000000002</v>
      </c>
      <c r="BM2860" s="71">
        <v>8.1080000000000005</v>
      </c>
      <c r="BN2860" s="71">
        <v>9.2650000000000006</v>
      </c>
      <c r="BO2860" s="71">
        <v>10.381</v>
      </c>
      <c r="BR2860" s="66">
        <v>44899</v>
      </c>
      <c r="BS2860" s="71">
        <v>10</v>
      </c>
      <c r="BT2860" s="71">
        <v>11.5</v>
      </c>
      <c r="BU2860" s="71">
        <v>15</v>
      </c>
      <c r="BV2860" s="71">
        <v>17.5</v>
      </c>
      <c r="BW2860" s="71">
        <v>31.49</v>
      </c>
      <c r="BX2860" s="71">
        <v>32.99</v>
      </c>
      <c r="BY2860" s="71">
        <v>32.945</v>
      </c>
      <c r="BZ2860" s="71">
        <v>32.9</v>
      </c>
    </row>
    <row r="2861" spans="13:102" ht="15" customHeight="1" x14ac:dyDescent="0.3">
      <c r="M2861" s="66">
        <v>44496</v>
      </c>
      <c r="N2861" s="71">
        <v>0.77300000000000002</v>
      </c>
      <c r="O2861" s="71">
        <v>5.5800000000000002E-2</v>
      </c>
      <c r="P2861" s="71">
        <v>0.1091</v>
      </c>
      <c r="Q2861" s="71">
        <v>0.50290000000000001</v>
      </c>
      <c r="R2861" s="71">
        <v>0.77190000000000003</v>
      </c>
      <c r="S2861" s="71">
        <v>1.1499999999999999</v>
      </c>
      <c r="T2861" s="71">
        <v>1.5412999999999999</v>
      </c>
      <c r="U2861" s="71">
        <v>1.746</v>
      </c>
      <c r="V2861" s="66"/>
      <c r="X2861" s="66">
        <v>44554</v>
      </c>
      <c r="Y2861" s="71">
        <v>-0.8155</v>
      </c>
      <c r="Z2861" s="71">
        <v>-0.73509999999999998</v>
      </c>
      <c r="AA2861" s="71">
        <v>-0.626</v>
      </c>
      <c r="AB2861" s="71">
        <v>-0.64600000000000002</v>
      </c>
      <c r="AC2861" s="71">
        <v>-0.59799999999999998</v>
      </c>
      <c r="AD2861" s="71">
        <v>-0.315</v>
      </c>
      <c r="AE2861" s="71">
        <v>0.12</v>
      </c>
      <c r="AF2861" s="71">
        <v>0.39700000000000002</v>
      </c>
      <c r="AI2861" s="66"/>
      <c r="AJ2861" s="66">
        <v>44664</v>
      </c>
      <c r="AK2861" s="71">
        <v>-0.13500000000000001</v>
      </c>
      <c r="AL2861" s="71">
        <v>-0.128</v>
      </c>
      <c r="AM2861" s="71">
        <v>-9.7000000000000003E-2</v>
      </c>
      <c r="AN2861" s="71">
        <v>-6.2E-2</v>
      </c>
      <c r="AO2861" s="71">
        <v>-4.7E-2</v>
      </c>
      <c r="AP2861" s="71">
        <v>3.2000000000000001E-2</v>
      </c>
      <c r="AQ2861" s="71">
        <v>0.23699999999999999</v>
      </c>
      <c r="AR2861" s="71">
        <v>0.48199999999999998</v>
      </c>
      <c r="AU2861" s="66"/>
      <c r="AV2861" s="66">
        <v>44564</v>
      </c>
      <c r="AW2861" s="71">
        <v>-0.70599999999999996</v>
      </c>
      <c r="AX2861" s="71">
        <v>-0.60399999999999998</v>
      </c>
      <c r="AY2861" s="71">
        <v>-0.57999999999999996</v>
      </c>
      <c r="AZ2861" s="71">
        <v>-0.58799999999999997</v>
      </c>
      <c r="BA2861" s="71">
        <v>-0.38300000000000001</v>
      </c>
      <c r="BB2861" s="71">
        <v>-0.13500000000000001</v>
      </c>
      <c r="BC2861" s="71">
        <v>0.59699999999999998</v>
      </c>
      <c r="BD2861" s="71">
        <v>1.0620000000000001</v>
      </c>
      <c r="BG2861" s="66">
        <v>44568</v>
      </c>
      <c r="BH2861" s="71">
        <v>3.89</v>
      </c>
      <c r="BI2861" s="71">
        <v>5.13</v>
      </c>
      <c r="BJ2861" s="71">
        <v>5.92</v>
      </c>
      <c r="BK2861" s="71">
        <v>4.9809999999999999</v>
      </c>
      <c r="BL2861" s="71">
        <v>6.5445000000000002</v>
      </c>
      <c r="BM2861" s="71">
        <v>8.1080000000000005</v>
      </c>
      <c r="BN2861" s="71">
        <v>9.2650000000000006</v>
      </c>
      <c r="BO2861" s="71">
        <v>10.381</v>
      </c>
      <c r="BR2861" s="66">
        <v>44900</v>
      </c>
      <c r="BS2861" s="71">
        <v>10</v>
      </c>
      <c r="BT2861" s="71">
        <v>11.5</v>
      </c>
      <c r="BU2861" s="71">
        <v>15</v>
      </c>
      <c r="BV2861" s="71">
        <v>17.5</v>
      </c>
      <c r="BW2861" s="71">
        <v>31.49</v>
      </c>
      <c r="BX2861" s="71">
        <v>32.99</v>
      </c>
      <c r="BY2861" s="71">
        <v>32.945</v>
      </c>
      <c r="BZ2861" s="71">
        <v>32.9</v>
      </c>
    </row>
    <row r="2862" spans="13:102" ht="15" customHeight="1" x14ac:dyDescent="0.3">
      <c r="M2862" s="66">
        <v>44497</v>
      </c>
      <c r="N2862" s="71">
        <v>0.76300000000000001</v>
      </c>
      <c r="O2862" s="71">
        <v>5.5800000000000002E-2</v>
      </c>
      <c r="P2862" s="71">
        <v>0.1065</v>
      </c>
      <c r="Q2862" s="71">
        <v>0.48909999999999998</v>
      </c>
      <c r="R2862" s="71">
        <v>0.76129999999999998</v>
      </c>
      <c r="S2862" s="71">
        <v>1.1847000000000001</v>
      </c>
      <c r="T2862" s="71">
        <v>1.58</v>
      </c>
      <c r="U2862" s="71">
        <v>1.7805500000000001</v>
      </c>
      <c r="V2862" s="66"/>
      <c r="X2862" s="66">
        <v>44557</v>
      </c>
      <c r="Y2862" s="71">
        <v>-0.80279999999999996</v>
      </c>
      <c r="Z2862" s="71">
        <v>-0.72960000000000003</v>
      </c>
      <c r="AA2862" s="71">
        <v>-0.61799999999999999</v>
      </c>
      <c r="AB2862" s="71">
        <v>-0.64400000000000002</v>
      </c>
      <c r="AC2862" s="71">
        <v>-0.55700000000000005</v>
      </c>
      <c r="AD2862" s="71">
        <v>-0.29199999999999998</v>
      </c>
      <c r="AE2862" s="71">
        <v>0.128</v>
      </c>
      <c r="AF2862" s="71">
        <v>0.40899999999999997</v>
      </c>
      <c r="AI2862" s="66"/>
      <c r="AJ2862" s="66">
        <v>44665</v>
      </c>
      <c r="AK2862" s="71">
        <v>-0.127</v>
      </c>
      <c r="AL2862" s="71">
        <v>-0.11799999999999999</v>
      </c>
      <c r="AM2862" s="71">
        <v>-9.9000000000000005E-2</v>
      </c>
      <c r="AN2862" s="71">
        <v>-6.8000000000000005E-2</v>
      </c>
      <c r="AO2862" s="71">
        <v>-0.05</v>
      </c>
      <c r="AP2862" s="71">
        <v>2.4E-2</v>
      </c>
      <c r="AQ2862" s="71">
        <v>0.22600000000000001</v>
      </c>
      <c r="AR2862" s="71">
        <v>0.46400000000000002</v>
      </c>
      <c r="AU2862" s="66"/>
      <c r="AV2862" s="66">
        <v>44565</v>
      </c>
      <c r="AW2862" s="71">
        <v>-0.67400000000000004</v>
      </c>
      <c r="AX2862" s="71">
        <v>-0.61599999999999999</v>
      </c>
      <c r="AY2862" s="71">
        <v>-0.58399999999999996</v>
      </c>
      <c r="AZ2862" s="71">
        <v>-0.57999999999999996</v>
      </c>
      <c r="BA2862" s="71">
        <v>-0.373</v>
      </c>
      <c r="BB2862" s="71">
        <v>-0.14899999999999999</v>
      </c>
      <c r="BC2862" s="71">
        <v>0.59</v>
      </c>
      <c r="BD2862" s="71">
        <v>1.046</v>
      </c>
      <c r="BG2862" s="66">
        <v>44571</v>
      </c>
      <c r="BH2862" s="71">
        <v>3.89</v>
      </c>
      <c r="BI2862" s="71">
        <v>5.13</v>
      </c>
      <c r="BJ2862" s="71">
        <v>5.92</v>
      </c>
      <c r="BK2862" s="71">
        <v>4.9809999999999999</v>
      </c>
      <c r="BL2862" s="71">
        <v>6.5445000000000002</v>
      </c>
      <c r="BM2862" s="71">
        <v>8.1080000000000005</v>
      </c>
      <c r="BN2862" s="71">
        <v>9.2650000000000006</v>
      </c>
      <c r="BO2862" s="71">
        <v>10.381</v>
      </c>
      <c r="BR2862" s="66">
        <v>44901</v>
      </c>
      <c r="BS2862" s="71">
        <v>10</v>
      </c>
      <c r="BT2862" s="71">
        <v>11.5</v>
      </c>
      <c r="BU2862" s="71">
        <v>15</v>
      </c>
      <c r="BV2862" s="71">
        <v>17.5</v>
      </c>
      <c r="BW2862" s="71">
        <v>31.49</v>
      </c>
      <c r="BX2862" s="71">
        <v>32.99</v>
      </c>
      <c r="BY2862" s="71">
        <v>32.945</v>
      </c>
      <c r="BZ2862" s="71">
        <v>32.9</v>
      </c>
    </row>
    <row r="2863" spans="13:102" ht="15" customHeight="1" x14ac:dyDescent="0.3">
      <c r="M2863" s="66">
        <v>44498</v>
      </c>
      <c r="N2863" s="71">
        <v>0.755</v>
      </c>
      <c r="O2863" s="71">
        <v>5.5800000000000002E-2</v>
      </c>
      <c r="P2863" s="71">
        <v>0.1192</v>
      </c>
      <c r="Q2863" s="71">
        <v>0.497</v>
      </c>
      <c r="R2863" s="71">
        <v>0.75360000000000005</v>
      </c>
      <c r="S2863" s="71">
        <v>1.1831</v>
      </c>
      <c r="T2863" s="71">
        <v>1.5521</v>
      </c>
      <c r="U2863" s="71">
        <v>1.7424500000000001</v>
      </c>
      <c r="V2863" s="66"/>
      <c r="X2863" s="66">
        <v>44558</v>
      </c>
      <c r="Y2863" s="71">
        <v>-0.80630000000000002</v>
      </c>
      <c r="Z2863" s="71">
        <v>-0.73829999999999996</v>
      </c>
      <c r="AA2863" s="71">
        <v>-0.621</v>
      </c>
      <c r="AB2863" s="71">
        <v>-0.64900000000000002</v>
      </c>
      <c r="AC2863" s="71">
        <v>-0.55500000000000005</v>
      </c>
      <c r="AD2863" s="71">
        <v>-0.28599999999999998</v>
      </c>
      <c r="AE2863" s="71">
        <v>0.129</v>
      </c>
      <c r="AF2863" s="71">
        <v>0.40300000000000002</v>
      </c>
      <c r="AI2863" s="66"/>
      <c r="AJ2863" s="66">
        <v>44666</v>
      </c>
      <c r="AK2863" s="71">
        <v>-0.112</v>
      </c>
      <c r="AL2863" s="71">
        <v>-0.11</v>
      </c>
      <c r="AM2863" s="71">
        <v>-9.9000000000000005E-2</v>
      </c>
      <c r="AN2863" s="71">
        <v>-6.3E-2</v>
      </c>
      <c r="AO2863" s="71">
        <v>-4.2999999999999997E-2</v>
      </c>
      <c r="AP2863" s="71">
        <v>2.5000000000000001E-2</v>
      </c>
      <c r="AQ2863" s="71">
        <v>0.23799999999999999</v>
      </c>
      <c r="AR2863" s="71">
        <v>0.47099999999999997</v>
      </c>
      <c r="AU2863" s="66"/>
      <c r="AV2863" s="66">
        <v>44566</v>
      </c>
      <c r="AW2863" s="71">
        <v>-0.66200000000000003</v>
      </c>
      <c r="AX2863" s="71">
        <v>-0.59799999999999998</v>
      </c>
      <c r="AY2863" s="71">
        <v>-0.53700000000000003</v>
      </c>
      <c r="AZ2863" s="71">
        <v>-0.58199999999999996</v>
      </c>
      <c r="BA2863" s="71">
        <v>-0.375</v>
      </c>
      <c r="BB2863" s="71">
        <v>-0.152</v>
      </c>
      <c r="BC2863" s="71">
        <v>0.59799999999999998</v>
      </c>
      <c r="BD2863" s="71">
        <v>1.05</v>
      </c>
      <c r="BG2863" s="66">
        <v>44572</v>
      </c>
      <c r="BH2863" s="71">
        <v>3.89</v>
      </c>
      <c r="BI2863" s="71">
        <v>5.13</v>
      </c>
      <c r="BJ2863" s="71">
        <v>5.92</v>
      </c>
      <c r="BK2863" s="71">
        <v>4.9809999999999999</v>
      </c>
      <c r="BL2863" s="71">
        <v>6.5445000000000002</v>
      </c>
      <c r="BM2863" s="71">
        <v>8.1080000000000005</v>
      </c>
      <c r="BN2863" s="71">
        <v>9.2650000000000006</v>
      </c>
      <c r="BO2863" s="71">
        <v>10.381</v>
      </c>
      <c r="BR2863" s="66">
        <v>44902</v>
      </c>
      <c r="BS2863" s="71">
        <v>10</v>
      </c>
      <c r="BT2863" s="71">
        <v>11.5</v>
      </c>
      <c r="BU2863" s="71">
        <v>15</v>
      </c>
      <c r="BV2863" s="71">
        <v>17.5</v>
      </c>
      <c r="BW2863" s="71">
        <v>31.49</v>
      </c>
      <c r="BX2863" s="71">
        <v>32.99</v>
      </c>
      <c r="BY2863" s="71">
        <v>32.945</v>
      </c>
      <c r="BZ2863" s="71">
        <v>32.9</v>
      </c>
    </row>
    <row r="2864" spans="13:102" ht="15" customHeight="1" x14ac:dyDescent="0.3">
      <c r="M2864" s="66">
        <v>44501</v>
      </c>
      <c r="N2864" s="71">
        <v>0.76300000000000001</v>
      </c>
      <c r="O2864" s="71">
        <v>5.8299999999999998E-2</v>
      </c>
      <c r="P2864" s="71">
        <v>0.1142</v>
      </c>
      <c r="Q2864" s="71">
        <v>0.49919999999999998</v>
      </c>
      <c r="R2864" s="71">
        <v>0.76180000000000003</v>
      </c>
      <c r="S2864" s="71">
        <v>1.1767000000000001</v>
      </c>
      <c r="T2864" s="71">
        <v>1.5557000000000001</v>
      </c>
      <c r="U2864" s="71">
        <v>1.75665</v>
      </c>
      <c r="V2864" s="66"/>
      <c r="X2864" s="66">
        <v>44559</v>
      </c>
      <c r="Y2864" s="71">
        <v>-0.81220000000000003</v>
      </c>
      <c r="Z2864" s="71">
        <v>-0.73839999999999995</v>
      </c>
      <c r="AA2864" s="71">
        <v>-0.63400000000000001</v>
      </c>
      <c r="AB2864" s="71">
        <v>-0.65200000000000002</v>
      </c>
      <c r="AC2864" s="71">
        <v>-0.53</v>
      </c>
      <c r="AD2864" s="71">
        <v>-0.255</v>
      </c>
      <c r="AE2864" s="71">
        <v>0.19400000000000001</v>
      </c>
      <c r="AF2864" s="71">
        <v>0.47099999999999997</v>
      </c>
      <c r="AI2864" s="66"/>
      <c r="AJ2864" s="66">
        <v>44669</v>
      </c>
      <c r="AK2864" s="71">
        <v>-8.7999999999999995E-2</v>
      </c>
      <c r="AL2864" s="71">
        <v>-0.107</v>
      </c>
      <c r="AM2864" s="71">
        <v>-9.7000000000000003E-2</v>
      </c>
      <c r="AN2864" s="71">
        <v>-6.0999999999999999E-2</v>
      </c>
      <c r="AO2864" s="71">
        <v>-4.5999999999999999E-2</v>
      </c>
      <c r="AP2864" s="71">
        <v>2.1999999999999999E-2</v>
      </c>
      <c r="AQ2864" s="71">
        <v>0.24099999999999999</v>
      </c>
      <c r="AR2864" s="71">
        <v>0.48699999999999999</v>
      </c>
      <c r="AU2864" s="66"/>
      <c r="AV2864" s="66">
        <v>44567</v>
      </c>
      <c r="AW2864" s="71">
        <v>-0.64400000000000002</v>
      </c>
      <c r="AX2864" s="71">
        <v>-0.59099999999999997</v>
      </c>
      <c r="AY2864" s="71">
        <v>-0.56999999999999995</v>
      </c>
      <c r="AZ2864" s="71">
        <v>-0.58499999999999996</v>
      </c>
      <c r="BA2864" s="71">
        <v>-0.36099999999999999</v>
      </c>
      <c r="BB2864" s="71">
        <v>-0.128</v>
      </c>
      <c r="BC2864" s="71">
        <v>0.623</v>
      </c>
      <c r="BD2864" s="71">
        <v>1.0760000000000001</v>
      </c>
      <c r="BG2864" s="66">
        <v>44573</v>
      </c>
      <c r="BH2864" s="71">
        <v>3.89</v>
      </c>
      <c r="BI2864" s="71">
        <v>5.13</v>
      </c>
      <c r="BJ2864" s="71">
        <v>5.92</v>
      </c>
      <c r="BK2864" s="71">
        <v>4.9809999999999999</v>
      </c>
      <c r="BL2864" s="71">
        <v>6.5445000000000002</v>
      </c>
      <c r="BM2864" s="71">
        <v>8.1080000000000005</v>
      </c>
      <c r="BN2864" s="71">
        <v>9.2650000000000006</v>
      </c>
      <c r="BO2864" s="71">
        <v>10.381</v>
      </c>
      <c r="BR2864" s="66">
        <v>44903</v>
      </c>
      <c r="BS2864" s="71">
        <v>10</v>
      </c>
      <c r="BT2864" s="71">
        <v>11.5</v>
      </c>
      <c r="BU2864" s="71">
        <v>15</v>
      </c>
      <c r="BV2864" s="71">
        <v>17.5</v>
      </c>
      <c r="BW2864" s="71">
        <v>31.49</v>
      </c>
      <c r="BX2864" s="71">
        <v>32.99</v>
      </c>
      <c r="BY2864" s="71">
        <v>32.945</v>
      </c>
      <c r="BZ2864" s="71">
        <v>32.9</v>
      </c>
    </row>
    <row r="2865" spans="13:78" ht="15" customHeight="1" x14ac:dyDescent="0.3">
      <c r="M2865" s="66">
        <v>44502</v>
      </c>
      <c r="N2865" s="71">
        <v>0.71799999999999997</v>
      </c>
      <c r="O2865" s="71">
        <v>6.59E-2</v>
      </c>
      <c r="P2865" s="71">
        <v>0.1167</v>
      </c>
      <c r="Q2865" s="71">
        <v>0.44990000000000002</v>
      </c>
      <c r="R2865" s="71">
        <v>0.71619999999999995</v>
      </c>
      <c r="S2865" s="71">
        <v>1.1476</v>
      </c>
      <c r="T2865" s="71">
        <v>1.5488</v>
      </c>
      <c r="U2865" s="71">
        <v>1.7538499999999999</v>
      </c>
      <c r="V2865" s="66"/>
      <c r="X2865" s="66">
        <v>44560</v>
      </c>
      <c r="Y2865" s="71">
        <v>-0.80369999999999997</v>
      </c>
      <c r="Z2865" s="71">
        <v>-0.72270000000000001</v>
      </c>
      <c r="AA2865" s="71">
        <v>-0.63700000000000001</v>
      </c>
      <c r="AB2865" s="71">
        <v>-0.65900000000000003</v>
      </c>
      <c r="AC2865" s="71">
        <v>-0.54800000000000004</v>
      </c>
      <c r="AD2865" s="71">
        <v>-0.253</v>
      </c>
      <c r="AE2865" s="71">
        <v>0.19800000000000001</v>
      </c>
      <c r="AF2865" s="71">
        <v>0.47399999999999998</v>
      </c>
      <c r="AI2865" s="66"/>
      <c r="AJ2865" s="66">
        <v>44670</v>
      </c>
      <c r="AK2865" s="71">
        <v>-0.105</v>
      </c>
      <c r="AL2865" s="71">
        <v>-0.10199999999999999</v>
      </c>
      <c r="AM2865" s="71">
        <v>-9.4E-2</v>
      </c>
      <c r="AN2865" s="71">
        <v>-5.0999999999999997E-2</v>
      </c>
      <c r="AO2865" s="71">
        <v>-4.1000000000000002E-2</v>
      </c>
      <c r="AP2865" s="71">
        <v>2.5999999999999999E-2</v>
      </c>
      <c r="AQ2865" s="71">
        <v>0.24299999999999999</v>
      </c>
      <c r="AR2865" s="71">
        <v>0.48099999999999998</v>
      </c>
      <c r="AU2865" s="66"/>
      <c r="AV2865" s="66">
        <v>44568</v>
      </c>
      <c r="AW2865" s="71">
        <v>-0.63100000000000001</v>
      </c>
      <c r="AX2865" s="71">
        <v>-0.59</v>
      </c>
      <c r="AY2865" s="71">
        <v>-0.57899999999999996</v>
      </c>
      <c r="AZ2865" s="71">
        <v>-0.55900000000000005</v>
      </c>
      <c r="BA2865" s="71">
        <v>-0.34899999999999998</v>
      </c>
      <c r="BB2865" s="71">
        <v>-9.9000000000000005E-2</v>
      </c>
      <c r="BC2865" s="71">
        <v>0.64900000000000002</v>
      </c>
      <c r="BD2865" s="71">
        <v>1.089</v>
      </c>
      <c r="BG2865" s="66">
        <v>44574</v>
      </c>
      <c r="BH2865" s="71">
        <v>3.89</v>
      </c>
      <c r="BI2865" s="71">
        <v>5.13</v>
      </c>
      <c r="BJ2865" s="71">
        <v>5.92</v>
      </c>
      <c r="BK2865" s="71">
        <v>4.9809999999999999</v>
      </c>
      <c r="BL2865" s="71">
        <v>6.5445000000000002</v>
      </c>
      <c r="BM2865" s="71">
        <v>8.1080000000000005</v>
      </c>
      <c r="BN2865" s="71">
        <v>9.2650000000000006</v>
      </c>
      <c r="BO2865" s="71">
        <v>10.381</v>
      </c>
      <c r="BR2865" s="66">
        <v>44904</v>
      </c>
      <c r="BS2865" s="71">
        <v>10</v>
      </c>
      <c r="BT2865" s="71">
        <v>11.5</v>
      </c>
      <c r="BU2865" s="71">
        <v>15</v>
      </c>
      <c r="BV2865" s="71">
        <v>17.5</v>
      </c>
      <c r="BW2865" s="71">
        <v>31.49</v>
      </c>
      <c r="BX2865" s="71">
        <v>32.99</v>
      </c>
      <c r="BY2865" s="71">
        <v>32.945</v>
      </c>
      <c r="BZ2865" s="71">
        <v>32.9</v>
      </c>
    </row>
    <row r="2866" spans="13:78" ht="15" customHeight="1" x14ac:dyDescent="0.3">
      <c r="M2866" s="66">
        <v>44503</v>
      </c>
      <c r="N2866" s="71">
        <v>0.755</v>
      </c>
      <c r="O2866" s="71">
        <v>6.59E-2</v>
      </c>
      <c r="P2866" s="71">
        <v>0.15479999999999999</v>
      </c>
      <c r="Q2866" s="71">
        <v>0.46589999999999998</v>
      </c>
      <c r="R2866" s="71">
        <v>0.754</v>
      </c>
      <c r="S2866" s="71">
        <v>1.1880999999999999</v>
      </c>
      <c r="T2866" s="71">
        <v>1.6033999999999999</v>
      </c>
      <c r="U2866" s="71">
        <v>1.8118500000000002</v>
      </c>
      <c r="V2866" s="66"/>
      <c r="X2866" s="66">
        <v>44561</v>
      </c>
      <c r="Y2866" s="71">
        <v>-0.81499999999999995</v>
      </c>
      <c r="Z2866" s="71">
        <v>-0.72870000000000001</v>
      </c>
      <c r="AA2866" s="71">
        <v>-0.63900000000000001</v>
      </c>
      <c r="AB2866" s="71">
        <v>-0.66100000000000003</v>
      </c>
      <c r="AC2866" s="71">
        <v>-0.54800000000000004</v>
      </c>
      <c r="AD2866" s="71">
        <v>-0.254</v>
      </c>
      <c r="AE2866" s="71">
        <v>0.19800000000000001</v>
      </c>
      <c r="AF2866" s="71">
        <v>0.47399999999999998</v>
      </c>
      <c r="AI2866" s="66"/>
      <c r="AJ2866" s="66">
        <v>44671</v>
      </c>
      <c r="AK2866" s="71">
        <v>-0.107</v>
      </c>
      <c r="AL2866" s="71">
        <v>-9.5000000000000001E-2</v>
      </c>
      <c r="AM2866" s="71">
        <v>-8.7999999999999995E-2</v>
      </c>
      <c r="AN2866" s="71">
        <v>-5.0999999999999997E-2</v>
      </c>
      <c r="AO2866" s="71">
        <v>-3.5999999999999997E-2</v>
      </c>
      <c r="AP2866" s="71">
        <v>2.8000000000000001E-2</v>
      </c>
      <c r="AQ2866" s="71">
        <v>0.249</v>
      </c>
      <c r="AR2866" s="71">
        <v>0.496</v>
      </c>
      <c r="AU2866" s="66"/>
      <c r="AV2866" s="66">
        <v>44571</v>
      </c>
      <c r="AW2866" s="71">
        <v>-0.622</v>
      </c>
      <c r="AX2866" s="71">
        <v>-0.58699999999999997</v>
      </c>
      <c r="AY2866" s="71">
        <v>-0.56399999999999995</v>
      </c>
      <c r="AZ2866" s="71">
        <v>-0.55000000000000004</v>
      </c>
      <c r="BA2866" s="71">
        <v>-0.35699999999999998</v>
      </c>
      <c r="BB2866" s="71">
        <v>-9.7000000000000003E-2</v>
      </c>
      <c r="BC2866" s="71">
        <v>0.64600000000000002</v>
      </c>
      <c r="BD2866" s="71">
        <v>1.0840000000000001</v>
      </c>
      <c r="BG2866" s="66">
        <v>44575</v>
      </c>
      <c r="BH2866" s="71">
        <v>3.91</v>
      </c>
      <c r="BI2866" s="71">
        <v>5.14</v>
      </c>
      <c r="BJ2866" s="71">
        <v>5.83</v>
      </c>
      <c r="BK2866" s="71">
        <v>4.9809999999999999</v>
      </c>
      <c r="BL2866" s="71">
        <v>6.5445000000000002</v>
      </c>
      <c r="BM2866" s="71">
        <v>8.1080000000000005</v>
      </c>
      <c r="BN2866" s="71">
        <v>9.2650000000000006</v>
      </c>
      <c r="BO2866" s="71">
        <v>10.381</v>
      </c>
      <c r="BR2866" s="66">
        <v>44905</v>
      </c>
      <c r="BS2866" s="71">
        <v>10</v>
      </c>
      <c r="BT2866" s="71">
        <v>11.5</v>
      </c>
      <c r="BU2866" s="71">
        <v>15</v>
      </c>
      <c r="BV2866" s="71">
        <v>17.5</v>
      </c>
      <c r="BW2866" s="71">
        <v>31.49</v>
      </c>
      <c r="BX2866" s="71">
        <v>32.99</v>
      </c>
      <c r="BY2866" s="71">
        <v>32.945</v>
      </c>
      <c r="BZ2866" s="71">
        <v>32.9</v>
      </c>
    </row>
    <row r="2867" spans="13:78" ht="15" customHeight="1" x14ac:dyDescent="0.3">
      <c r="M2867" s="66">
        <v>44504</v>
      </c>
      <c r="N2867" s="71">
        <v>0.69199999999999995</v>
      </c>
      <c r="O2867" s="71">
        <v>6.3399999999999998E-2</v>
      </c>
      <c r="P2867" s="71">
        <v>0.1421</v>
      </c>
      <c r="Q2867" s="71">
        <v>0.4244</v>
      </c>
      <c r="R2867" s="71">
        <v>0.6895</v>
      </c>
      <c r="S2867" s="71">
        <v>1.1105</v>
      </c>
      <c r="T2867" s="71">
        <v>1.5262</v>
      </c>
      <c r="U2867" s="71">
        <v>1.74465</v>
      </c>
      <c r="V2867" s="66"/>
      <c r="X2867" s="66">
        <v>44564</v>
      </c>
      <c r="Y2867" s="71">
        <v>-0.66</v>
      </c>
      <c r="Z2867" s="71">
        <v>-0.67010000000000003</v>
      </c>
      <c r="AA2867" s="71">
        <v>-0.64</v>
      </c>
      <c r="AB2867" s="71">
        <v>-0.65400000000000003</v>
      </c>
      <c r="AC2867" s="71">
        <v>-0.51900000000000002</v>
      </c>
      <c r="AD2867" s="71">
        <v>-0.214</v>
      </c>
      <c r="AE2867" s="71">
        <v>0.247</v>
      </c>
      <c r="AF2867" s="71">
        <v>0.51900000000000002</v>
      </c>
      <c r="AI2867" s="66"/>
      <c r="AJ2867" s="66">
        <v>44672</v>
      </c>
      <c r="AK2867" s="71">
        <v>-0.107</v>
      </c>
      <c r="AL2867" s="71">
        <v>-9.6000000000000002E-2</v>
      </c>
      <c r="AM2867" s="71">
        <v>-8.7999999999999995E-2</v>
      </c>
      <c r="AN2867" s="71">
        <v>-5.6000000000000001E-2</v>
      </c>
      <c r="AO2867" s="71">
        <v>-4.2999999999999997E-2</v>
      </c>
      <c r="AP2867" s="71">
        <v>1.2999999999999999E-2</v>
      </c>
      <c r="AQ2867" s="71">
        <v>0.247</v>
      </c>
      <c r="AR2867" s="71">
        <v>0.498</v>
      </c>
      <c r="AU2867" s="66"/>
      <c r="AV2867" s="66">
        <v>44572</v>
      </c>
      <c r="AW2867" s="71">
        <v>-0.59199999999999997</v>
      </c>
      <c r="AX2867" s="71">
        <v>-0.59499999999999997</v>
      </c>
      <c r="AY2867" s="71">
        <v>-0.55800000000000005</v>
      </c>
      <c r="AZ2867" s="71">
        <v>-0.52200000000000002</v>
      </c>
      <c r="BA2867" s="71">
        <v>-0.33100000000000002</v>
      </c>
      <c r="BB2867" s="71">
        <v>-6.3E-2</v>
      </c>
      <c r="BC2867" s="71">
        <v>0.65200000000000002</v>
      </c>
      <c r="BD2867" s="71">
        <v>1.1000000000000001</v>
      </c>
      <c r="BG2867" s="66">
        <v>44578</v>
      </c>
      <c r="BH2867" s="71">
        <v>3.91</v>
      </c>
      <c r="BI2867" s="71">
        <v>5.14</v>
      </c>
      <c r="BJ2867" s="71">
        <v>5.83</v>
      </c>
      <c r="BK2867" s="71">
        <v>4.9809999999999999</v>
      </c>
      <c r="BL2867" s="71">
        <v>6.5445000000000002</v>
      </c>
      <c r="BM2867" s="71">
        <v>8.1080000000000005</v>
      </c>
      <c r="BN2867" s="71">
        <v>9.2650000000000006</v>
      </c>
      <c r="BO2867" s="71">
        <v>10.381</v>
      </c>
      <c r="BR2867" s="66">
        <v>44906</v>
      </c>
      <c r="BS2867" s="71">
        <v>10</v>
      </c>
      <c r="BT2867" s="71">
        <v>11.5</v>
      </c>
      <c r="BU2867" s="71">
        <v>15</v>
      </c>
      <c r="BV2867" s="71">
        <v>17.5</v>
      </c>
      <c r="BW2867" s="71">
        <v>31.49</v>
      </c>
      <c r="BX2867" s="71">
        <v>32.99</v>
      </c>
      <c r="BY2867" s="71">
        <v>32.945</v>
      </c>
      <c r="BZ2867" s="71">
        <v>32.9</v>
      </c>
    </row>
    <row r="2868" spans="13:78" ht="15" customHeight="1" x14ac:dyDescent="0.3">
      <c r="M2868" s="66">
        <v>44505</v>
      </c>
      <c r="N2868" s="71">
        <v>0.65900000000000003</v>
      </c>
      <c r="O2868" s="71">
        <v>6.0900000000000003E-2</v>
      </c>
      <c r="P2868" s="71">
        <v>0.12690000000000001</v>
      </c>
      <c r="Q2868" s="71">
        <v>0.40079999999999999</v>
      </c>
      <c r="R2868" s="71">
        <v>0.6573</v>
      </c>
      <c r="S2868" s="71">
        <v>1.0555000000000001</v>
      </c>
      <c r="T2868" s="71">
        <v>1.4513</v>
      </c>
      <c r="U2868" s="71">
        <v>1.6691500000000001</v>
      </c>
      <c r="V2868" s="66"/>
      <c r="X2868" s="66">
        <v>44565</v>
      </c>
      <c r="Y2868" s="71">
        <v>-0.65400000000000003</v>
      </c>
      <c r="Z2868" s="71">
        <v>-0.63819999999999999</v>
      </c>
      <c r="AA2868" s="71">
        <v>-0.629</v>
      </c>
      <c r="AB2868" s="71">
        <v>-0.65800000000000003</v>
      </c>
      <c r="AC2868" s="71">
        <v>-0.54300000000000004</v>
      </c>
      <c r="AD2868" s="71">
        <v>-0.22700000000000001</v>
      </c>
      <c r="AE2868" s="71">
        <v>0.23599999999999999</v>
      </c>
      <c r="AF2868" s="71">
        <v>0.51100000000000001</v>
      </c>
      <c r="AI2868" s="66"/>
      <c r="AJ2868" s="66">
        <v>44673</v>
      </c>
      <c r="AK2868" s="71">
        <v>-0.11799999999999999</v>
      </c>
      <c r="AL2868" s="71">
        <v>-0.10100000000000001</v>
      </c>
      <c r="AM2868" s="71">
        <v>-8.8999999999999996E-2</v>
      </c>
      <c r="AN2868" s="71">
        <v>-5.7000000000000002E-2</v>
      </c>
      <c r="AO2868" s="71">
        <v>-4.7E-2</v>
      </c>
      <c r="AP2868" s="71">
        <v>1.6E-2</v>
      </c>
      <c r="AQ2868" s="71">
        <v>0.246</v>
      </c>
      <c r="AR2868" s="71">
        <v>0.51800000000000002</v>
      </c>
      <c r="AU2868" s="66"/>
      <c r="AV2868" s="66">
        <v>44573</v>
      </c>
      <c r="AW2868" s="71">
        <v>-0.57699999999999996</v>
      </c>
      <c r="AX2868" s="71">
        <v>-0.56200000000000006</v>
      </c>
      <c r="AY2868" s="71">
        <v>-0.52100000000000002</v>
      </c>
      <c r="AZ2868" s="71">
        <v>-0.50700000000000001</v>
      </c>
      <c r="BA2868" s="71">
        <v>-0.35199999999999998</v>
      </c>
      <c r="BB2868" s="71">
        <v>-9.2999999999999999E-2</v>
      </c>
      <c r="BC2868" s="71">
        <v>0.627</v>
      </c>
      <c r="BD2868" s="71">
        <v>1.075</v>
      </c>
      <c r="BG2868" s="66">
        <v>44579</v>
      </c>
      <c r="BH2868" s="71">
        <v>3.91</v>
      </c>
      <c r="BI2868" s="71">
        <v>5.14</v>
      </c>
      <c r="BJ2868" s="71">
        <v>5.83</v>
      </c>
      <c r="BK2868" s="71">
        <v>4.9809999999999999</v>
      </c>
      <c r="BL2868" s="71">
        <v>6.5445000000000002</v>
      </c>
      <c r="BM2868" s="71">
        <v>8.1080000000000005</v>
      </c>
      <c r="BN2868" s="71">
        <v>9.2650000000000006</v>
      </c>
      <c r="BO2868" s="71">
        <v>10.381</v>
      </c>
      <c r="BR2868" s="66">
        <v>44907</v>
      </c>
      <c r="BS2868" s="71">
        <v>10</v>
      </c>
      <c r="BT2868" s="71">
        <v>11.5</v>
      </c>
      <c r="BU2868" s="71">
        <v>15</v>
      </c>
      <c r="BV2868" s="71">
        <v>17.5</v>
      </c>
      <c r="BW2868" s="71">
        <v>31.49</v>
      </c>
      <c r="BX2868" s="71">
        <v>32.99</v>
      </c>
      <c r="BY2868" s="71">
        <v>32.945</v>
      </c>
      <c r="BZ2868" s="71">
        <v>32.9</v>
      </c>
    </row>
    <row r="2869" spans="13:78" ht="15" customHeight="1" x14ac:dyDescent="0.3">
      <c r="M2869" s="66">
        <v>44508</v>
      </c>
      <c r="N2869" s="71">
        <v>0.71799999999999997</v>
      </c>
      <c r="O2869" s="71">
        <v>5.8299999999999998E-2</v>
      </c>
      <c r="P2869" s="71">
        <v>0.13189999999999999</v>
      </c>
      <c r="Q2869" s="71">
        <v>0.44259999999999999</v>
      </c>
      <c r="R2869" s="71">
        <v>0.7167</v>
      </c>
      <c r="S2869" s="71">
        <v>1.1169</v>
      </c>
      <c r="T2869" s="71">
        <v>1.4897</v>
      </c>
      <c r="U2869" s="71">
        <v>1.6856499999999999</v>
      </c>
      <c r="V2869" s="66"/>
      <c r="X2869" s="66">
        <v>44566</v>
      </c>
      <c r="Y2869" s="71">
        <v>-0.65039999999999998</v>
      </c>
      <c r="Z2869" s="71">
        <v>-0.64139999999999997</v>
      </c>
      <c r="AA2869" s="71">
        <v>-0.64400000000000002</v>
      </c>
      <c r="AB2869" s="71">
        <v>-0.65400000000000003</v>
      </c>
      <c r="AC2869" s="71">
        <v>-0.56200000000000006</v>
      </c>
      <c r="AD2869" s="71">
        <v>-0.23899999999999999</v>
      </c>
      <c r="AE2869" s="71">
        <v>0.23100000000000001</v>
      </c>
      <c r="AF2869" s="71">
        <v>0.50600000000000001</v>
      </c>
      <c r="AI2869" s="66"/>
      <c r="AJ2869" s="66">
        <v>44676</v>
      </c>
      <c r="AK2869" s="71">
        <v>-0.14199999999999999</v>
      </c>
      <c r="AL2869" s="71">
        <v>-0.105</v>
      </c>
      <c r="AM2869" s="71">
        <v>-9.4E-2</v>
      </c>
      <c r="AN2869" s="71">
        <v>-6.0999999999999999E-2</v>
      </c>
      <c r="AO2869" s="71">
        <v>-4.8000000000000001E-2</v>
      </c>
      <c r="AP2869" s="71">
        <v>1.4E-2</v>
      </c>
      <c r="AQ2869" s="71">
        <v>0.24099999999999999</v>
      </c>
      <c r="AR2869" s="71">
        <v>0.51100000000000001</v>
      </c>
      <c r="AU2869" s="66"/>
      <c r="AV2869" s="66">
        <v>44574</v>
      </c>
      <c r="AW2869" s="71">
        <v>-0.55300000000000005</v>
      </c>
      <c r="AX2869" s="71">
        <v>-0.56100000000000005</v>
      </c>
      <c r="AY2869" s="71">
        <v>-0.52700000000000002</v>
      </c>
      <c r="AZ2869" s="71">
        <v>-0.54900000000000004</v>
      </c>
      <c r="BA2869" s="71">
        <v>-0.36299999999999999</v>
      </c>
      <c r="BB2869" s="71">
        <v>-0.106</v>
      </c>
      <c r="BC2869" s="71">
        <v>0.58699999999999997</v>
      </c>
      <c r="BD2869" s="71">
        <v>1.0309999999999999</v>
      </c>
      <c r="BG2869" s="66">
        <v>44580</v>
      </c>
      <c r="BH2869" s="71">
        <v>3.91</v>
      </c>
      <c r="BI2869" s="71">
        <v>5.14</v>
      </c>
      <c r="BJ2869" s="71">
        <v>5.83</v>
      </c>
      <c r="BK2869" s="71">
        <v>4.9809999999999999</v>
      </c>
      <c r="BL2869" s="71">
        <v>6.5445000000000002</v>
      </c>
      <c r="BM2869" s="71">
        <v>8.1080000000000005</v>
      </c>
      <c r="BN2869" s="71">
        <v>9.2650000000000006</v>
      </c>
      <c r="BO2869" s="71">
        <v>10.381</v>
      </c>
      <c r="BR2869" s="66">
        <v>44908</v>
      </c>
      <c r="BS2869" s="71">
        <v>10</v>
      </c>
      <c r="BT2869" s="71">
        <v>11.5</v>
      </c>
      <c r="BU2869" s="71">
        <v>15</v>
      </c>
      <c r="BV2869" s="71">
        <v>17.5</v>
      </c>
      <c r="BW2869" s="71">
        <v>31.49</v>
      </c>
      <c r="BX2869" s="71">
        <v>32.99</v>
      </c>
      <c r="BY2869" s="71">
        <v>32.945</v>
      </c>
      <c r="BZ2869" s="71">
        <v>32.9</v>
      </c>
    </row>
    <row r="2870" spans="13:78" ht="15" customHeight="1" x14ac:dyDescent="0.3">
      <c r="M2870" s="66">
        <v>44509</v>
      </c>
      <c r="N2870" s="71">
        <v>0.72899999999999998</v>
      </c>
      <c r="O2870" s="71">
        <v>5.5800000000000002E-2</v>
      </c>
      <c r="P2870" s="71">
        <v>0.12690000000000001</v>
      </c>
      <c r="Q2870" s="71">
        <v>0.42080000000000001</v>
      </c>
      <c r="R2870" s="71">
        <v>0.72629999999999995</v>
      </c>
      <c r="S2870" s="71">
        <v>1.0812999999999999</v>
      </c>
      <c r="T2870" s="71">
        <v>1.4358</v>
      </c>
      <c r="U2870" s="71">
        <v>1.6268</v>
      </c>
      <c r="V2870" s="66"/>
      <c r="X2870" s="66">
        <v>44567</v>
      </c>
      <c r="Y2870" s="71">
        <v>-0.6472</v>
      </c>
      <c r="Z2870" s="71">
        <v>-0.6411</v>
      </c>
      <c r="AA2870" s="71">
        <v>-0.64</v>
      </c>
      <c r="AB2870" s="71">
        <v>-0.64600000000000002</v>
      </c>
      <c r="AC2870" s="71">
        <v>-0.54200000000000004</v>
      </c>
      <c r="AD2870" s="71">
        <v>-0.20699999999999999</v>
      </c>
      <c r="AE2870" s="71">
        <v>0.26300000000000001</v>
      </c>
      <c r="AF2870" s="71">
        <v>0.53400000000000003</v>
      </c>
      <c r="AI2870" s="66"/>
      <c r="AJ2870" s="66">
        <v>44677</v>
      </c>
      <c r="AK2870" s="71">
        <v>-0.153</v>
      </c>
      <c r="AL2870" s="71">
        <v>-0.113</v>
      </c>
      <c r="AM2870" s="71">
        <v>-9.2999999999999999E-2</v>
      </c>
      <c r="AN2870" s="71">
        <v>-6.0999999999999999E-2</v>
      </c>
      <c r="AO2870" s="71">
        <v>-4.7E-2</v>
      </c>
      <c r="AP2870" s="71">
        <v>1.2E-2</v>
      </c>
      <c r="AQ2870" s="71">
        <v>0.23899999999999999</v>
      </c>
      <c r="AR2870" s="71">
        <v>0.497</v>
      </c>
      <c r="AU2870" s="66"/>
      <c r="AV2870" s="66">
        <v>44575</v>
      </c>
      <c r="AW2870" s="71">
        <v>-0.56100000000000005</v>
      </c>
      <c r="AX2870" s="71">
        <v>-0.55200000000000005</v>
      </c>
      <c r="AY2870" s="71">
        <v>-0.51</v>
      </c>
      <c r="AZ2870" s="71">
        <v>-0.54300000000000004</v>
      </c>
      <c r="BA2870" s="71">
        <v>-0.34200000000000003</v>
      </c>
      <c r="BB2870" s="71">
        <v>-7.2999999999999995E-2</v>
      </c>
      <c r="BC2870" s="71">
        <v>0.63800000000000001</v>
      </c>
      <c r="BD2870" s="71">
        <v>1.0580000000000001</v>
      </c>
      <c r="BG2870" s="66">
        <v>44581</v>
      </c>
      <c r="BH2870" s="71">
        <v>3.91</v>
      </c>
      <c r="BI2870" s="71">
        <v>5.14</v>
      </c>
      <c r="BJ2870" s="71">
        <v>5.83</v>
      </c>
      <c r="BK2870" s="71">
        <v>4.9809999999999999</v>
      </c>
      <c r="BL2870" s="71">
        <v>6.5445000000000002</v>
      </c>
      <c r="BM2870" s="71">
        <v>8.1080000000000005</v>
      </c>
      <c r="BN2870" s="71">
        <v>9.2650000000000006</v>
      </c>
      <c r="BO2870" s="71">
        <v>10.381</v>
      </c>
      <c r="BR2870" s="66">
        <v>44909</v>
      </c>
      <c r="BS2870" s="71">
        <v>10</v>
      </c>
      <c r="BT2870" s="71">
        <v>11.5</v>
      </c>
      <c r="BU2870" s="71">
        <v>15</v>
      </c>
      <c r="BV2870" s="71">
        <v>17.5</v>
      </c>
      <c r="BW2870" s="71">
        <v>31.49</v>
      </c>
      <c r="BX2870" s="71">
        <v>32.99</v>
      </c>
      <c r="BY2870" s="71">
        <v>32.945</v>
      </c>
      <c r="BZ2870" s="71">
        <v>32.9</v>
      </c>
    </row>
    <row r="2871" spans="13:78" ht="15" customHeight="1" x14ac:dyDescent="0.3">
      <c r="M2871" s="66">
        <v>44510</v>
      </c>
      <c r="N2871" s="71">
        <v>0.84899999999999998</v>
      </c>
      <c r="O2871" s="71">
        <v>5.8299999999999998E-2</v>
      </c>
      <c r="P2871" s="71">
        <v>0.15229999999999999</v>
      </c>
      <c r="Q2871" s="71">
        <v>0.51290000000000002</v>
      </c>
      <c r="R2871" s="71">
        <v>0.8478</v>
      </c>
      <c r="S2871" s="71">
        <v>1.216</v>
      </c>
      <c r="T2871" s="71">
        <v>1.5492999999999999</v>
      </c>
      <c r="U2871" s="71">
        <v>1.7266499999999998</v>
      </c>
      <c r="V2871" s="66"/>
      <c r="X2871" s="66">
        <v>44568</v>
      </c>
      <c r="Y2871" s="71">
        <v>-0.64610000000000001</v>
      </c>
      <c r="Z2871" s="71">
        <v>-0.64180000000000004</v>
      </c>
      <c r="AA2871" s="71">
        <v>-0.63600000000000001</v>
      </c>
      <c r="AB2871" s="71">
        <v>-0.64100000000000001</v>
      </c>
      <c r="AC2871" s="71">
        <v>-0.51500000000000001</v>
      </c>
      <c r="AD2871" s="71">
        <v>-0.18099999999999999</v>
      </c>
      <c r="AE2871" s="71">
        <v>0.28699999999999998</v>
      </c>
      <c r="AF2871" s="71">
        <v>0.55400000000000005</v>
      </c>
      <c r="AI2871" s="66"/>
      <c r="AJ2871" s="66">
        <v>44678</v>
      </c>
      <c r="AK2871" s="71">
        <v>-0.15</v>
      </c>
      <c r="AL2871" s="71">
        <v>-0.11</v>
      </c>
      <c r="AM2871" s="71">
        <v>-9.0999999999999998E-2</v>
      </c>
      <c r="AN2871" s="71">
        <v>-6.2E-2</v>
      </c>
      <c r="AO2871" s="71">
        <v>-4.4999999999999998E-2</v>
      </c>
      <c r="AP2871" s="71">
        <v>1.2999999999999999E-2</v>
      </c>
      <c r="AQ2871" s="71">
        <v>0.24099999999999999</v>
      </c>
      <c r="AR2871" s="71">
        <v>0.50700000000000001</v>
      </c>
      <c r="AU2871" s="66"/>
      <c r="AV2871" s="66">
        <v>44578</v>
      </c>
      <c r="AW2871" s="71">
        <v>-0.56299999999999994</v>
      </c>
      <c r="AX2871" s="71">
        <v>-0.54900000000000004</v>
      </c>
      <c r="AY2871" s="71">
        <v>-0.54</v>
      </c>
      <c r="AZ2871" s="71">
        <v>-0.55500000000000005</v>
      </c>
      <c r="BA2871" s="71">
        <v>-0.33900000000000002</v>
      </c>
      <c r="BB2871" s="71">
        <v>-5.6000000000000001E-2</v>
      </c>
      <c r="BC2871" s="71">
        <v>0.65800000000000003</v>
      </c>
      <c r="BD2871" s="71">
        <v>1.089</v>
      </c>
      <c r="BG2871" s="66">
        <v>44582</v>
      </c>
      <c r="BH2871" s="71">
        <v>3.87</v>
      </c>
      <c r="BI2871" s="71">
        <v>5.16</v>
      </c>
      <c r="BJ2871" s="71">
        <v>5.74</v>
      </c>
      <c r="BK2871" s="71">
        <v>4.9809999999999999</v>
      </c>
      <c r="BL2871" s="71">
        <v>6.5445000000000002</v>
      </c>
      <c r="BM2871" s="71">
        <v>8.1080000000000005</v>
      </c>
      <c r="BN2871" s="71">
        <v>9.2650000000000006</v>
      </c>
      <c r="BO2871" s="71">
        <v>10.381</v>
      </c>
      <c r="BR2871" s="66">
        <v>44910</v>
      </c>
      <c r="BS2871" s="71">
        <v>10</v>
      </c>
      <c r="BT2871" s="71">
        <v>11.5</v>
      </c>
      <c r="BU2871" s="71">
        <v>15</v>
      </c>
      <c r="BV2871" s="71">
        <v>17.5</v>
      </c>
      <c r="BW2871" s="71">
        <v>31.49</v>
      </c>
      <c r="BX2871" s="71">
        <v>32.99</v>
      </c>
      <c r="BY2871" s="71">
        <v>32.945</v>
      </c>
      <c r="BZ2871" s="71">
        <v>32.9</v>
      </c>
    </row>
    <row r="2872" spans="13:78" ht="15" customHeight="1" x14ac:dyDescent="0.3">
      <c r="M2872" s="66">
        <v>44511</v>
      </c>
      <c r="N2872" s="71">
        <v>0.84899999999999998</v>
      </c>
      <c r="O2872" s="71">
        <v>5.8299999999999998E-2</v>
      </c>
      <c r="P2872" s="71">
        <v>0.15229999999999999</v>
      </c>
      <c r="Q2872" s="71">
        <v>0.51290000000000002</v>
      </c>
      <c r="R2872" s="71">
        <v>0.8478</v>
      </c>
      <c r="S2872" s="71">
        <v>1.216</v>
      </c>
      <c r="T2872" s="71">
        <v>1.5492999999999999</v>
      </c>
      <c r="U2872" s="71">
        <v>1.7244999999999999</v>
      </c>
      <c r="V2872" s="66"/>
      <c r="X2872" s="66">
        <v>44571</v>
      </c>
      <c r="Y2872" s="71">
        <v>-0.63360000000000005</v>
      </c>
      <c r="Z2872" s="71">
        <v>-0.63870000000000005</v>
      </c>
      <c r="AA2872" s="71">
        <v>-0.625</v>
      </c>
      <c r="AB2872" s="71">
        <v>-0.63300000000000001</v>
      </c>
      <c r="AC2872" s="71">
        <v>-0.51700000000000002</v>
      </c>
      <c r="AD2872" s="71">
        <v>-0.17399999999999999</v>
      </c>
      <c r="AE2872" s="71">
        <v>0.28499999999999998</v>
      </c>
      <c r="AF2872" s="71">
        <v>0.55300000000000005</v>
      </c>
      <c r="AI2872" s="66"/>
      <c r="AJ2872" s="66">
        <v>44679</v>
      </c>
      <c r="AK2872" s="71">
        <v>-0.15</v>
      </c>
      <c r="AL2872" s="71">
        <v>-0.111</v>
      </c>
      <c r="AM2872" s="71">
        <v>-8.5999999999999993E-2</v>
      </c>
      <c r="AN2872" s="71">
        <v>-5.8000000000000003E-2</v>
      </c>
      <c r="AO2872" s="71">
        <v>-4.8000000000000001E-2</v>
      </c>
      <c r="AP2872" s="71">
        <v>7.0000000000000001E-3</v>
      </c>
      <c r="AQ2872" s="71">
        <v>0.221</v>
      </c>
      <c r="AR2872" s="71">
        <v>0.48599999999999999</v>
      </c>
      <c r="AU2872" s="66"/>
      <c r="AV2872" s="66">
        <v>44579</v>
      </c>
      <c r="AW2872" s="71">
        <v>-0.56000000000000005</v>
      </c>
      <c r="AX2872" s="71">
        <v>-0.55900000000000005</v>
      </c>
      <c r="AY2872" s="71">
        <v>-0.52100000000000002</v>
      </c>
      <c r="AZ2872" s="71">
        <v>-0.54400000000000004</v>
      </c>
      <c r="BA2872" s="71">
        <v>-0.33900000000000002</v>
      </c>
      <c r="BB2872" s="71">
        <v>-5.0999999999999997E-2</v>
      </c>
      <c r="BC2872" s="71">
        <v>0.67100000000000004</v>
      </c>
      <c r="BD2872" s="71">
        <v>1.101</v>
      </c>
      <c r="BG2872" s="66">
        <v>44585</v>
      </c>
      <c r="BH2872" s="71">
        <v>3.87</v>
      </c>
      <c r="BI2872" s="71">
        <v>5.16</v>
      </c>
      <c r="BJ2872" s="71">
        <v>5.74</v>
      </c>
      <c r="BK2872" s="71">
        <v>4.9809999999999999</v>
      </c>
      <c r="BL2872" s="71">
        <v>6.5445000000000002</v>
      </c>
      <c r="BM2872" s="71">
        <v>8.1080000000000005</v>
      </c>
      <c r="BN2872" s="71">
        <v>9.2650000000000006</v>
      </c>
      <c r="BO2872" s="71">
        <v>10.381</v>
      </c>
      <c r="BR2872" s="66">
        <v>44911</v>
      </c>
      <c r="BS2872" s="71">
        <v>10</v>
      </c>
      <c r="BT2872" s="71">
        <v>11.5</v>
      </c>
      <c r="BU2872" s="71">
        <v>15</v>
      </c>
      <c r="BV2872" s="71">
        <v>17.5</v>
      </c>
      <c r="BW2872" s="71">
        <v>31.49</v>
      </c>
      <c r="BX2872" s="71">
        <v>32.99</v>
      </c>
      <c r="BY2872" s="71">
        <v>32.945</v>
      </c>
      <c r="BZ2872" s="71">
        <v>32.9</v>
      </c>
    </row>
    <row r="2873" spans="13:78" ht="15" customHeight="1" x14ac:dyDescent="0.3">
      <c r="M2873" s="66">
        <v>44512</v>
      </c>
      <c r="N2873" s="71">
        <v>0.84499999999999997</v>
      </c>
      <c r="O2873" s="71">
        <v>6.0900000000000003E-2</v>
      </c>
      <c r="P2873" s="71">
        <v>0.15479999999999999</v>
      </c>
      <c r="Q2873" s="71">
        <v>0.51149999999999995</v>
      </c>
      <c r="R2873" s="71">
        <v>0.84250000000000003</v>
      </c>
      <c r="S2873" s="71">
        <v>1.2211000000000001</v>
      </c>
      <c r="T2873" s="71">
        <v>1.5612999999999999</v>
      </c>
      <c r="U2873" s="71">
        <v>1.7460499999999999</v>
      </c>
      <c r="V2873" s="66"/>
      <c r="X2873" s="66">
        <v>44572</v>
      </c>
      <c r="Y2873" s="71">
        <v>-0.63300000000000001</v>
      </c>
      <c r="Z2873" s="71">
        <v>-0.63429999999999997</v>
      </c>
      <c r="AA2873" s="71">
        <v>-0.61799999999999999</v>
      </c>
      <c r="AB2873" s="71">
        <v>-0.626</v>
      </c>
      <c r="AC2873" s="71">
        <v>-0.50800000000000001</v>
      </c>
      <c r="AD2873" s="71">
        <v>-0.153</v>
      </c>
      <c r="AE2873" s="71">
        <v>0.34899999999999998</v>
      </c>
      <c r="AF2873" s="71">
        <v>0.56200000000000006</v>
      </c>
      <c r="AI2873" s="66"/>
      <c r="AJ2873" s="66">
        <v>44683</v>
      </c>
      <c r="AK2873" s="71">
        <v>-0.15</v>
      </c>
      <c r="AL2873" s="71">
        <v>-0.11</v>
      </c>
      <c r="AM2873" s="71">
        <v>-8.3000000000000004E-2</v>
      </c>
      <c r="AN2873" s="71">
        <v>-5.3999999999999999E-2</v>
      </c>
      <c r="AO2873" s="71">
        <v>-4.2000000000000003E-2</v>
      </c>
      <c r="AP2873" s="71">
        <v>1.0999999999999999E-2</v>
      </c>
      <c r="AQ2873" s="71">
        <v>0.22500000000000001</v>
      </c>
      <c r="AR2873" s="71">
        <v>0.50900000000000001</v>
      </c>
      <c r="AU2873" s="66"/>
      <c r="AV2873" s="66">
        <v>44580</v>
      </c>
      <c r="AW2873" s="71">
        <v>-0.55000000000000004</v>
      </c>
      <c r="AX2873" s="71">
        <v>-0.55400000000000005</v>
      </c>
      <c r="AY2873" s="71">
        <v>-0.502</v>
      </c>
      <c r="AZ2873" s="71">
        <v>-0.53800000000000003</v>
      </c>
      <c r="BA2873" s="71">
        <v>-0.33800000000000002</v>
      </c>
      <c r="BB2873" s="71">
        <v>-5.7000000000000002E-2</v>
      </c>
      <c r="BC2873" s="71">
        <v>0.68500000000000005</v>
      </c>
      <c r="BD2873" s="71">
        <v>1.115</v>
      </c>
      <c r="BG2873" s="66">
        <v>44586</v>
      </c>
      <c r="BH2873" s="71">
        <v>3.87</v>
      </c>
      <c r="BI2873" s="71">
        <v>5.16</v>
      </c>
      <c r="BJ2873" s="71">
        <v>5.74</v>
      </c>
      <c r="BK2873" s="71">
        <v>4.9809999999999999</v>
      </c>
      <c r="BL2873" s="71">
        <v>6.5445000000000002</v>
      </c>
      <c r="BM2873" s="71">
        <v>8.1080000000000005</v>
      </c>
      <c r="BN2873" s="71">
        <v>9.2650000000000006</v>
      </c>
      <c r="BO2873" s="71">
        <v>10.381</v>
      </c>
      <c r="BR2873" s="66">
        <v>44912</v>
      </c>
      <c r="BS2873" s="71">
        <v>10</v>
      </c>
      <c r="BT2873" s="71">
        <v>11.5</v>
      </c>
      <c r="BU2873" s="71">
        <v>15</v>
      </c>
      <c r="BV2873" s="71">
        <v>17.5</v>
      </c>
      <c r="BW2873" s="71">
        <v>31.49</v>
      </c>
      <c r="BX2873" s="71">
        <v>32.99</v>
      </c>
      <c r="BY2873" s="71">
        <v>32.945</v>
      </c>
      <c r="BZ2873" s="71">
        <v>32.9</v>
      </c>
    </row>
    <row r="2874" spans="13:78" ht="15" customHeight="1" x14ac:dyDescent="0.3">
      <c r="M2874" s="66">
        <v>44515</v>
      </c>
      <c r="N2874" s="71">
        <v>0.86899999999999999</v>
      </c>
      <c r="O2874" s="71">
        <v>5.8299999999999998E-2</v>
      </c>
      <c r="P2874" s="71">
        <v>0.15229999999999999</v>
      </c>
      <c r="Q2874" s="71">
        <v>0.51570000000000005</v>
      </c>
      <c r="R2874" s="71">
        <v>0.86639999999999995</v>
      </c>
      <c r="S2874" s="71">
        <v>1.2522</v>
      </c>
      <c r="T2874" s="71">
        <v>1.6145</v>
      </c>
      <c r="U2874" s="71">
        <v>1.8052000000000001</v>
      </c>
      <c r="V2874" s="66"/>
      <c r="X2874" s="66">
        <v>44573</v>
      </c>
      <c r="Y2874" s="71">
        <v>-0.6341</v>
      </c>
      <c r="Z2874" s="71">
        <v>-0.63890000000000002</v>
      </c>
      <c r="AA2874" s="71">
        <v>-0.626</v>
      </c>
      <c r="AB2874" s="71">
        <v>-0.621</v>
      </c>
      <c r="AC2874" s="71">
        <v>-0.51200000000000001</v>
      </c>
      <c r="AD2874" s="71">
        <v>-0.17799999999999999</v>
      </c>
      <c r="AE2874" s="71">
        <v>0.32200000000000001</v>
      </c>
      <c r="AF2874" s="71">
        <v>0.53100000000000003</v>
      </c>
      <c r="AI2874" s="66"/>
      <c r="AJ2874" s="66">
        <v>44687</v>
      </c>
      <c r="AK2874" s="71">
        <v>-0.14299999999999999</v>
      </c>
      <c r="AL2874" s="71">
        <v>-0.11</v>
      </c>
      <c r="AM2874" s="71">
        <v>-0.08</v>
      </c>
      <c r="AN2874" s="71">
        <v>-4.8000000000000001E-2</v>
      </c>
      <c r="AO2874" s="71">
        <v>-3.9E-2</v>
      </c>
      <c r="AP2874" s="71">
        <v>1.9E-2</v>
      </c>
      <c r="AQ2874" s="71">
        <v>0.23799999999999999</v>
      </c>
      <c r="AR2874" s="71">
        <v>0.52400000000000002</v>
      </c>
      <c r="AU2874" s="66"/>
      <c r="AV2874" s="66">
        <v>44581</v>
      </c>
      <c r="AW2874" s="71">
        <v>-0.56999999999999995</v>
      </c>
      <c r="AX2874" s="71">
        <v>-0.56499999999999995</v>
      </c>
      <c r="AY2874" s="71">
        <v>-0.52100000000000002</v>
      </c>
      <c r="AZ2874" s="71">
        <v>-0.55000000000000004</v>
      </c>
      <c r="BA2874" s="71">
        <v>-0.34899999999999998</v>
      </c>
      <c r="BB2874" s="71">
        <v>-0.06</v>
      </c>
      <c r="BC2874" s="71">
        <v>0.66300000000000003</v>
      </c>
      <c r="BD2874" s="71">
        <v>1.0920000000000001</v>
      </c>
      <c r="BG2874" s="66">
        <v>44587</v>
      </c>
      <c r="BH2874" s="71">
        <v>3.87</v>
      </c>
      <c r="BI2874" s="71">
        <v>5.16</v>
      </c>
      <c r="BJ2874" s="71">
        <v>5.74</v>
      </c>
      <c r="BK2874" s="71">
        <v>4.9809999999999999</v>
      </c>
      <c r="BL2874" s="71">
        <v>6.5445000000000002</v>
      </c>
      <c r="BM2874" s="71">
        <v>8.1080000000000005</v>
      </c>
      <c r="BN2874" s="71">
        <v>9.2650000000000006</v>
      </c>
      <c r="BO2874" s="71">
        <v>10.381</v>
      </c>
      <c r="BR2874" s="66">
        <v>44913</v>
      </c>
      <c r="BS2874" s="71">
        <v>10</v>
      </c>
      <c r="BT2874" s="71">
        <v>11.5</v>
      </c>
      <c r="BU2874" s="71">
        <v>15</v>
      </c>
      <c r="BV2874" s="71">
        <v>17.5</v>
      </c>
      <c r="BW2874" s="71">
        <v>31.49</v>
      </c>
      <c r="BX2874" s="71">
        <v>32.99</v>
      </c>
      <c r="BY2874" s="71">
        <v>32.945</v>
      </c>
      <c r="BZ2874" s="71">
        <v>32.9</v>
      </c>
    </row>
    <row r="2875" spans="13:78" ht="15" customHeight="1" x14ac:dyDescent="0.3">
      <c r="M2875" s="66">
        <v>44516</v>
      </c>
      <c r="N2875" s="71">
        <v>0.871</v>
      </c>
      <c r="O2875" s="71">
        <v>5.5800000000000002E-2</v>
      </c>
      <c r="P2875" s="71">
        <v>0.15229999999999999</v>
      </c>
      <c r="Q2875" s="71">
        <v>0.51790000000000003</v>
      </c>
      <c r="R2875" s="71">
        <v>0.86919999999999997</v>
      </c>
      <c r="S2875" s="71">
        <v>1.2653000000000001</v>
      </c>
      <c r="T2875" s="71">
        <v>1.6335</v>
      </c>
      <c r="U2875" s="71">
        <v>1.831</v>
      </c>
      <c r="V2875" s="66"/>
      <c r="X2875" s="66">
        <v>44574</v>
      </c>
      <c r="Y2875" s="71">
        <v>-0.64370000000000005</v>
      </c>
      <c r="Z2875" s="71">
        <v>-0.6411</v>
      </c>
      <c r="AA2875" s="71">
        <v>-0.62</v>
      </c>
      <c r="AB2875" s="71">
        <v>-0.625</v>
      </c>
      <c r="AC2875" s="71">
        <v>-0.53100000000000003</v>
      </c>
      <c r="AD2875" s="71">
        <v>-0.19900000000000001</v>
      </c>
      <c r="AE2875" s="71">
        <v>0.28999999999999998</v>
      </c>
      <c r="AF2875" s="71">
        <v>0.495</v>
      </c>
      <c r="AI2875" s="66"/>
      <c r="AJ2875" s="66">
        <v>44690</v>
      </c>
      <c r="AK2875" s="71">
        <v>-0.126</v>
      </c>
      <c r="AL2875" s="71">
        <v>-0.108</v>
      </c>
      <c r="AM2875" s="71">
        <v>-8.2000000000000003E-2</v>
      </c>
      <c r="AN2875" s="71">
        <v>-4.9000000000000002E-2</v>
      </c>
      <c r="AO2875" s="71">
        <v>-4.1000000000000002E-2</v>
      </c>
      <c r="AP2875" s="71">
        <v>1.7999999999999999E-2</v>
      </c>
      <c r="AQ2875" s="71">
        <v>0.24199999999999999</v>
      </c>
      <c r="AR2875" s="71">
        <v>0.53400000000000003</v>
      </c>
      <c r="AU2875" s="66"/>
      <c r="AV2875" s="66">
        <v>44582</v>
      </c>
      <c r="AW2875" s="71">
        <v>-0.55600000000000005</v>
      </c>
      <c r="AX2875" s="71">
        <v>-0.55700000000000005</v>
      </c>
      <c r="AY2875" s="71">
        <v>-0.53100000000000003</v>
      </c>
      <c r="AZ2875" s="71">
        <v>-0.56799999999999995</v>
      </c>
      <c r="BA2875" s="71">
        <v>-0.36799999999999999</v>
      </c>
      <c r="BB2875" s="71">
        <v>-8.4000000000000005E-2</v>
      </c>
      <c r="BC2875" s="71">
        <v>0.63800000000000001</v>
      </c>
      <c r="BD2875" s="71">
        <v>1.069</v>
      </c>
      <c r="BG2875" s="66">
        <v>44588</v>
      </c>
      <c r="BH2875" s="71">
        <v>3.87</v>
      </c>
      <c r="BI2875" s="71">
        <v>5.16</v>
      </c>
      <c r="BJ2875" s="71">
        <v>5.74</v>
      </c>
      <c r="BK2875" s="71">
        <v>4.9809999999999999</v>
      </c>
      <c r="BL2875" s="71">
        <v>6.5445000000000002</v>
      </c>
      <c r="BM2875" s="71">
        <v>8.1080000000000005</v>
      </c>
      <c r="BN2875" s="71">
        <v>9.2650000000000006</v>
      </c>
      <c r="BO2875" s="71">
        <v>10.381</v>
      </c>
      <c r="BR2875" s="66">
        <v>44914</v>
      </c>
      <c r="BS2875" s="71">
        <v>10</v>
      </c>
      <c r="BT2875" s="71">
        <v>11.5</v>
      </c>
      <c r="BU2875" s="71">
        <v>15</v>
      </c>
      <c r="BV2875" s="71">
        <v>17.5</v>
      </c>
      <c r="BW2875" s="71">
        <v>31.49</v>
      </c>
      <c r="BX2875" s="71">
        <v>32.99</v>
      </c>
      <c r="BY2875" s="71">
        <v>32.945</v>
      </c>
      <c r="BZ2875" s="71">
        <v>32.9</v>
      </c>
    </row>
    <row r="2876" spans="13:78" ht="15" customHeight="1" x14ac:dyDescent="0.3">
      <c r="M2876" s="66">
        <v>44517</v>
      </c>
      <c r="N2876" s="71">
        <v>0.84399999999999997</v>
      </c>
      <c r="O2876" s="71">
        <v>5.5800000000000002E-2</v>
      </c>
      <c r="P2876" s="71">
        <v>0.15229999999999999</v>
      </c>
      <c r="Q2876" s="71">
        <v>0.49790000000000001</v>
      </c>
      <c r="R2876" s="71">
        <v>0.8427</v>
      </c>
      <c r="S2876" s="71">
        <v>1.2310000000000001</v>
      </c>
      <c r="T2876" s="71">
        <v>1.5889</v>
      </c>
      <c r="U2876" s="71">
        <v>1.7822</v>
      </c>
      <c r="V2876" s="66"/>
      <c r="X2876" s="66">
        <v>44575</v>
      </c>
      <c r="Y2876" s="71">
        <v>-0.63649999999999995</v>
      </c>
      <c r="Z2876" s="71">
        <v>-0.64190000000000003</v>
      </c>
      <c r="AA2876" s="71">
        <v>-0.61699999999999999</v>
      </c>
      <c r="AB2876" s="71">
        <v>-0.625</v>
      </c>
      <c r="AC2876" s="71">
        <v>-0.51400000000000001</v>
      </c>
      <c r="AD2876" s="71">
        <v>-0.156</v>
      </c>
      <c r="AE2876" s="71">
        <v>0.33300000000000002</v>
      </c>
      <c r="AF2876" s="71">
        <v>0.54</v>
      </c>
      <c r="AI2876" s="66"/>
      <c r="AJ2876" s="66">
        <v>44691</v>
      </c>
      <c r="AK2876" s="71">
        <v>-0.13500000000000001</v>
      </c>
      <c r="AL2876" s="71">
        <v>-9.7000000000000003E-2</v>
      </c>
      <c r="AM2876" s="71">
        <v>-0.08</v>
      </c>
      <c r="AN2876" s="71">
        <v>-5.0999999999999997E-2</v>
      </c>
      <c r="AO2876" s="71">
        <v>-4.2000000000000003E-2</v>
      </c>
      <c r="AP2876" s="71">
        <v>1.6E-2</v>
      </c>
      <c r="AQ2876" s="71">
        <v>0.24199999999999999</v>
      </c>
      <c r="AR2876" s="71">
        <v>0.52700000000000002</v>
      </c>
      <c r="AU2876" s="66"/>
      <c r="AV2876" s="66">
        <v>44585</v>
      </c>
      <c r="AW2876" s="71">
        <v>-0.56000000000000005</v>
      </c>
      <c r="AX2876" s="71">
        <v>-0.54900000000000004</v>
      </c>
      <c r="AY2876" s="71">
        <v>-0.52800000000000002</v>
      </c>
      <c r="AZ2876" s="71">
        <v>-0.54700000000000004</v>
      </c>
      <c r="BA2876" s="71">
        <v>-0.36199999999999999</v>
      </c>
      <c r="BB2876" s="71">
        <v>-0.106</v>
      </c>
      <c r="BC2876" s="71">
        <v>0.625</v>
      </c>
      <c r="BD2876" s="71">
        <v>1.0549999999999999</v>
      </c>
      <c r="BG2876" s="66">
        <v>44589</v>
      </c>
      <c r="BH2876" s="71">
        <v>4.07</v>
      </c>
      <c r="BI2876" s="71">
        <v>5.23</v>
      </c>
      <c r="BJ2876" s="71">
        <v>5.71</v>
      </c>
      <c r="BK2876" s="71">
        <v>4.9809999999999999</v>
      </c>
      <c r="BL2876" s="71">
        <v>6.5445000000000002</v>
      </c>
      <c r="BM2876" s="71">
        <v>8.1080000000000005</v>
      </c>
      <c r="BN2876" s="71">
        <v>9.2650000000000006</v>
      </c>
      <c r="BO2876" s="71">
        <v>10.381</v>
      </c>
      <c r="BR2876" s="66">
        <v>44915</v>
      </c>
      <c r="BS2876" s="71">
        <v>10</v>
      </c>
      <c r="BT2876" s="71">
        <v>11.5</v>
      </c>
      <c r="BU2876" s="71">
        <v>15</v>
      </c>
      <c r="BV2876" s="71">
        <v>17.5</v>
      </c>
      <c r="BW2876" s="71">
        <v>31.49</v>
      </c>
      <c r="BX2876" s="71">
        <v>32.99</v>
      </c>
      <c r="BY2876" s="71">
        <v>32.945</v>
      </c>
      <c r="BZ2876" s="71">
        <v>32.9</v>
      </c>
    </row>
    <row r="2877" spans="13:78" ht="15" customHeight="1" x14ac:dyDescent="0.3">
      <c r="M2877" s="66">
        <v>44518</v>
      </c>
      <c r="N2877" s="71">
        <v>0.84399999999999997</v>
      </c>
      <c r="O2877" s="71">
        <v>6.0900000000000003E-2</v>
      </c>
      <c r="P2877" s="71">
        <v>0.14460000000000001</v>
      </c>
      <c r="Q2877" s="71">
        <v>0.50209999999999999</v>
      </c>
      <c r="R2877" s="71">
        <v>0.84279999999999999</v>
      </c>
      <c r="S2877" s="71">
        <v>1.2196</v>
      </c>
      <c r="T2877" s="71">
        <v>1.5854999999999999</v>
      </c>
      <c r="U2877" s="71">
        <v>1.7769999999999999</v>
      </c>
      <c r="V2877" s="66"/>
      <c r="X2877" s="66">
        <v>44578</v>
      </c>
      <c r="Y2877" s="71">
        <v>-0.66539999999999999</v>
      </c>
      <c r="Z2877" s="71">
        <v>-0.65880000000000005</v>
      </c>
      <c r="AA2877" s="71">
        <v>-0.627</v>
      </c>
      <c r="AB2877" s="71">
        <v>-0.624</v>
      </c>
      <c r="AC2877" s="71">
        <v>-0.49399999999999999</v>
      </c>
      <c r="AD2877" s="71">
        <v>-0.13400000000000001</v>
      </c>
      <c r="AE2877" s="71">
        <v>0.35599999999999998</v>
      </c>
      <c r="AF2877" s="71">
        <v>0.55900000000000005</v>
      </c>
      <c r="AI2877" s="66"/>
      <c r="AJ2877" s="66">
        <v>44692</v>
      </c>
      <c r="AK2877" s="71">
        <v>-0.129</v>
      </c>
      <c r="AL2877" s="71">
        <v>-9.9000000000000005E-2</v>
      </c>
      <c r="AM2877" s="71">
        <v>-0.09</v>
      </c>
      <c r="AN2877" s="71">
        <v>-5.1999999999999998E-2</v>
      </c>
      <c r="AO2877" s="71">
        <v>-4.3999999999999997E-2</v>
      </c>
      <c r="AP2877" s="71">
        <v>1.2E-2</v>
      </c>
      <c r="AQ2877" s="71">
        <v>0.24199999999999999</v>
      </c>
      <c r="AR2877" s="71">
        <v>0.52</v>
      </c>
      <c r="AU2877" s="66"/>
      <c r="AV2877" s="66">
        <v>44586</v>
      </c>
      <c r="AW2877" s="71">
        <v>-0.55600000000000005</v>
      </c>
      <c r="AX2877" s="71">
        <v>-0.56000000000000005</v>
      </c>
      <c r="AY2877" s="71">
        <v>-0.53700000000000003</v>
      </c>
      <c r="AZ2877" s="71">
        <v>-0.54700000000000004</v>
      </c>
      <c r="BA2877" s="71">
        <v>-0.35399999999999998</v>
      </c>
      <c r="BB2877" s="71">
        <v>-9.7000000000000003E-2</v>
      </c>
      <c r="BC2877" s="71">
        <v>0.64800000000000002</v>
      </c>
      <c r="BD2877" s="71">
        <v>1.085</v>
      </c>
      <c r="BG2877" s="66">
        <v>44592</v>
      </c>
      <c r="BH2877" s="71">
        <v>4.07</v>
      </c>
      <c r="BI2877" s="71">
        <v>5.23</v>
      </c>
      <c r="BJ2877" s="71">
        <v>5.71</v>
      </c>
      <c r="BK2877" s="71">
        <v>4.9809999999999999</v>
      </c>
      <c r="BL2877" s="71">
        <v>6.5445000000000002</v>
      </c>
      <c r="BM2877" s="71">
        <v>8.1080000000000005</v>
      </c>
      <c r="BN2877" s="71">
        <v>9.2650000000000006</v>
      </c>
      <c r="BO2877" s="71">
        <v>10.381</v>
      </c>
      <c r="BR2877" s="66">
        <v>44916</v>
      </c>
      <c r="BS2877" s="71">
        <v>10</v>
      </c>
      <c r="BT2877" s="71">
        <v>11.5</v>
      </c>
      <c r="BU2877" s="71">
        <v>15</v>
      </c>
      <c r="BV2877" s="71">
        <v>17.5</v>
      </c>
      <c r="BW2877" s="71">
        <v>31.49</v>
      </c>
      <c r="BX2877" s="71">
        <v>32.99</v>
      </c>
      <c r="BY2877" s="71">
        <v>32.945</v>
      </c>
      <c r="BZ2877" s="71">
        <v>32.9</v>
      </c>
    </row>
    <row r="2878" spans="13:78" ht="15" customHeight="1" x14ac:dyDescent="0.3">
      <c r="M2878" s="66">
        <v>44519</v>
      </c>
      <c r="N2878" s="71">
        <v>0.86199999999999999</v>
      </c>
      <c r="O2878" s="71">
        <v>5.5800000000000002E-2</v>
      </c>
      <c r="P2878" s="71">
        <v>0.1472</v>
      </c>
      <c r="Q2878" s="71">
        <v>0.50670000000000004</v>
      </c>
      <c r="R2878" s="71">
        <v>0.85909999999999997</v>
      </c>
      <c r="S2878" s="71">
        <v>1.2214</v>
      </c>
      <c r="T2878" s="71">
        <v>1.5462</v>
      </c>
      <c r="U2878" s="71">
        <v>1.7281</v>
      </c>
      <c r="V2878" s="66"/>
      <c r="X2878" s="66">
        <v>44579</v>
      </c>
      <c r="Y2878" s="71">
        <v>-0.6583</v>
      </c>
      <c r="Z2878" s="71">
        <v>-0.65169999999999995</v>
      </c>
      <c r="AA2878" s="71">
        <v>-0.63200000000000001</v>
      </c>
      <c r="AB2878" s="71">
        <v>-0.621</v>
      </c>
      <c r="AC2878" s="71">
        <v>-0.504</v>
      </c>
      <c r="AD2878" s="71">
        <v>-0.13500000000000001</v>
      </c>
      <c r="AE2878" s="71">
        <v>0.36899999999999999</v>
      </c>
      <c r="AF2878" s="71">
        <v>0.56999999999999995</v>
      </c>
      <c r="AI2878" s="66"/>
      <c r="AJ2878" s="66">
        <v>44693</v>
      </c>
      <c r="AK2878" s="71">
        <v>-0.129</v>
      </c>
      <c r="AL2878" s="71">
        <v>-9.9000000000000005E-2</v>
      </c>
      <c r="AM2878" s="71">
        <v>-8.8999999999999996E-2</v>
      </c>
      <c r="AN2878" s="71">
        <v>-5.7000000000000002E-2</v>
      </c>
      <c r="AO2878" s="71">
        <v>-4.5999999999999999E-2</v>
      </c>
      <c r="AP2878" s="71">
        <v>1.0999999999999999E-2</v>
      </c>
      <c r="AQ2878" s="71">
        <v>0.24199999999999999</v>
      </c>
      <c r="AR2878" s="71">
        <v>0.51200000000000001</v>
      </c>
      <c r="AU2878" s="66"/>
      <c r="AV2878" s="66">
        <v>44587</v>
      </c>
      <c r="AW2878" s="71">
        <v>-0.56100000000000005</v>
      </c>
      <c r="AX2878" s="71">
        <v>-0.55600000000000005</v>
      </c>
      <c r="AY2878" s="71">
        <v>-0.52700000000000002</v>
      </c>
      <c r="AZ2878" s="71">
        <v>-0.52600000000000002</v>
      </c>
      <c r="BA2878" s="71">
        <v>-0.33700000000000002</v>
      </c>
      <c r="BB2878" s="71">
        <v>-8.5999999999999993E-2</v>
      </c>
      <c r="BC2878" s="71">
        <v>0.67200000000000004</v>
      </c>
      <c r="BD2878" s="71">
        <v>1.1120000000000001</v>
      </c>
      <c r="BG2878" s="66">
        <v>44593</v>
      </c>
      <c r="BH2878" s="71">
        <v>4.07</v>
      </c>
      <c r="BI2878" s="71">
        <v>5.23</v>
      </c>
      <c r="BJ2878" s="71">
        <v>5.71</v>
      </c>
      <c r="BK2878" s="71">
        <v>4.9809999999999999</v>
      </c>
      <c r="BL2878" s="71">
        <v>6.5445000000000002</v>
      </c>
      <c r="BM2878" s="71">
        <v>8.1080000000000005</v>
      </c>
      <c r="BN2878" s="71">
        <v>9.2650000000000006</v>
      </c>
      <c r="BO2878" s="71">
        <v>10.381</v>
      </c>
      <c r="BR2878" s="66">
        <v>44917</v>
      </c>
      <c r="BS2878" s="71">
        <v>10</v>
      </c>
      <c r="BT2878" s="71">
        <v>11.5</v>
      </c>
      <c r="BU2878" s="71">
        <v>15</v>
      </c>
      <c r="BV2878" s="71">
        <v>17.5</v>
      </c>
      <c r="BW2878" s="71">
        <v>31.49</v>
      </c>
      <c r="BX2878" s="71">
        <v>32.99</v>
      </c>
      <c r="BY2878" s="71">
        <v>32.945</v>
      </c>
      <c r="BZ2878" s="71">
        <v>32.9</v>
      </c>
    </row>
    <row r="2879" spans="13:78" ht="15" customHeight="1" x14ac:dyDescent="0.3">
      <c r="M2879" s="66">
        <v>44522</v>
      </c>
      <c r="N2879" s="71">
        <v>0.94199999999999995</v>
      </c>
      <c r="O2879" s="71">
        <v>5.8299999999999998E-2</v>
      </c>
      <c r="P2879" s="71">
        <v>0.1777</v>
      </c>
      <c r="Q2879" s="71">
        <v>0.58420000000000005</v>
      </c>
      <c r="R2879" s="71">
        <v>0.93930000000000002</v>
      </c>
      <c r="S2879" s="71">
        <v>1.3168</v>
      </c>
      <c r="T2879" s="71">
        <v>1.6235999999999999</v>
      </c>
      <c r="U2879" s="71">
        <v>1.7925499999999999</v>
      </c>
      <c r="V2879" s="66"/>
      <c r="X2879" s="66">
        <v>44580</v>
      </c>
      <c r="Y2879" s="71">
        <v>-0.6532</v>
      </c>
      <c r="Z2879" s="71">
        <v>-0.6502</v>
      </c>
      <c r="AA2879" s="71">
        <v>-0.626</v>
      </c>
      <c r="AB2879" s="71">
        <v>-0.622</v>
      </c>
      <c r="AC2879" s="71">
        <v>-0.51200000000000001</v>
      </c>
      <c r="AD2879" s="71">
        <v>-0.13</v>
      </c>
      <c r="AE2879" s="71">
        <v>0.38100000000000001</v>
      </c>
      <c r="AF2879" s="71">
        <v>0.58199999999999996</v>
      </c>
      <c r="AI2879" s="66"/>
      <c r="AJ2879" s="66">
        <v>44694</v>
      </c>
      <c r="AK2879" s="71">
        <v>-0.128</v>
      </c>
      <c r="AL2879" s="71">
        <v>-0.104</v>
      </c>
      <c r="AM2879" s="71">
        <v>-9.7000000000000003E-2</v>
      </c>
      <c r="AN2879" s="71">
        <v>-0.06</v>
      </c>
      <c r="AO2879" s="71">
        <v>-5.0999999999999997E-2</v>
      </c>
      <c r="AP2879" s="71">
        <v>5.0000000000000001E-3</v>
      </c>
      <c r="AQ2879" s="71">
        <v>0.24099999999999999</v>
      </c>
      <c r="AR2879" s="71">
        <v>0.50800000000000001</v>
      </c>
      <c r="AU2879" s="66"/>
      <c r="AV2879" s="66">
        <v>44588</v>
      </c>
      <c r="AW2879" s="71">
        <v>-0.56499999999999995</v>
      </c>
      <c r="AX2879" s="71">
        <v>-0.53900000000000003</v>
      </c>
      <c r="AY2879" s="71">
        <v>-0.54700000000000004</v>
      </c>
      <c r="AZ2879" s="71">
        <v>-0.52900000000000003</v>
      </c>
      <c r="BA2879" s="71">
        <v>-0.314</v>
      </c>
      <c r="BB2879" s="71">
        <v>-6.0999999999999999E-2</v>
      </c>
      <c r="BC2879" s="71">
        <v>0.66900000000000004</v>
      </c>
      <c r="BD2879" s="71">
        <v>1.097</v>
      </c>
      <c r="BG2879" s="66">
        <v>44594</v>
      </c>
      <c r="BH2879" s="71">
        <v>4.07</v>
      </c>
      <c r="BI2879" s="71">
        <v>5.23</v>
      </c>
      <c r="BJ2879" s="71">
        <v>5.71</v>
      </c>
      <c r="BK2879" s="71">
        <v>4.9809999999999999</v>
      </c>
      <c r="BL2879" s="71">
        <v>6.5445000000000002</v>
      </c>
      <c r="BM2879" s="71">
        <v>8.1080000000000005</v>
      </c>
      <c r="BN2879" s="71">
        <v>9.2650000000000006</v>
      </c>
      <c r="BO2879" s="71">
        <v>10.381</v>
      </c>
      <c r="BR2879" s="66">
        <v>44918</v>
      </c>
      <c r="BS2879" s="71">
        <v>10</v>
      </c>
      <c r="BT2879" s="71">
        <v>11.5</v>
      </c>
      <c r="BU2879" s="71">
        <v>15</v>
      </c>
      <c r="BV2879" s="71">
        <v>17.5</v>
      </c>
      <c r="BW2879" s="71">
        <v>31.49</v>
      </c>
      <c r="BX2879" s="71">
        <v>32.99</v>
      </c>
      <c r="BY2879" s="71">
        <v>32.945</v>
      </c>
      <c r="BZ2879" s="71">
        <v>32.9</v>
      </c>
    </row>
    <row r="2880" spans="13:78" ht="15" customHeight="1" x14ac:dyDescent="0.3">
      <c r="M2880" s="66">
        <v>44523</v>
      </c>
      <c r="N2880" s="71">
        <v>0.94499999999999995</v>
      </c>
      <c r="O2880" s="71">
        <v>6.8500000000000005E-2</v>
      </c>
      <c r="P2880" s="71">
        <v>0.1777</v>
      </c>
      <c r="Q2880" s="71">
        <v>0.61419999999999997</v>
      </c>
      <c r="R2880" s="71">
        <v>0.94220000000000004</v>
      </c>
      <c r="S2880" s="71">
        <v>1.3391</v>
      </c>
      <c r="T2880" s="71">
        <v>1.6651</v>
      </c>
      <c r="U2880" s="71">
        <v>1.8439999999999999</v>
      </c>
      <c r="V2880" s="66"/>
      <c r="X2880" s="66">
        <v>44581</v>
      </c>
      <c r="Y2880" s="71">
        <v>-0.67120000000000002</v>
      </c>
      <c r="Z2880" s="71">
        <v>-0.64780000000000004</v>
      </c>
      <c r="AA2880" s="71">
        <v>-0.63600000000000001</v>
      </c>
      <c r="AB2880" s="71">
        <v>-0.626</v>
      </c>
      <c r="AC2880" s="71">
        <v>-0.52100000000000002</v>
      </c>
      <c r="AD2880" s="71">
        <v>-0.13800000000000001</v>
      </c>
      <c r="AE2880" s="71">
        <v>0.36399999999999999</v>
      </c>
      <c r="AF2880" s="71">
        <v>0.56299999999999994</v>
      </c>
      <c r="AI2880" s="66"/>
      <c r="AJ2880" s="66">
        <v>44697</v>
      </c>
      <c r="AK2880" s="71">
        <v>-0.11700000000000001</v>
      </c>
      <c r="AL2880" s="71">
        <v>-0.104</v>
      </c>
      <c r="AM2880" s="71">
        <v>-0.1</v>
      </c>
      <c r="AN2880" s="71">
        <v>-5.8999999999999997E-2</v>
      </c>
      <c r="AO2880" s="71">
        <v>-5.0999999999999997E-2</v>
      </c>
      <c r="AP2880" s="71">
        <v>8.9999999999999993E-3</v>
      </c>
      <c r="AQ2880" s="71">
        <v>0.24</v>
      </c>
      <c r="AR2880" s="71">
        <v>0.51</v>
      </c>
      <c r="AU2880" s="66"/>
      <c r="AV2880" s="66">
        <v>44589</v>
      </c>
      <c r="AW2880" s="71">
        <v>-0.56100000000000005</v>
      </c>
      <c r="AX2880" s="71">
        <v>-0.53700000000000003</v>
      </c>
      <c r="AY2880" s="71">
        <v>-0.52300000000000002</v>
      </c>
      <c r="AZ2880" s="71">
        <v>-0.51400000000000001</v>
      </c>
      <c r="BA2880" s="71">
        <v>-0.27400000000000002</v>
      </c>
      <c r="BB2880" s="71">
        <v>-4.8000000000000001E-2</v>
      </c>
      <c r="BC2880" s="71">
        <v>0.69799999999999995</v>
      </c>
      <c r="BD2880" s="71">
        <v>1.129</v>
      </c>
      <c r="BG2880" s="66">
        <v>44595</v>
      </c>
      <c r="BH2880" s="71">
        <v>4.07</v>
      </c>
      <c r="BI2880" s="71">
        <v>5.23</v>
      </c>
      <c r="BJ2880" s="71">
        <v>5.71</v>
      </c>
      <c r="BK2880" s="71">
        <v>4.9809999999999999</v>
      </c>
      <c r="BL2880" s="71">
        <v>6.5445000000000002</v>
      </c>
      <c r="BM2880" s="71">
        <v>8.1080000000000005</v>
      </c>
      <c r="BN2880" s="71">
        <v>9.2650000000000006</v>
      </c>
      <c r="BO2880" s="71">
        <v>10.381</v>
      </c>
      <c r="BR2880" s="66">
        <v>44919</v>
      </c>
      <c r="BS2880" s="71">
        <v>10</v>
      </c>
      <c r="BT2880" s="71">
        <v>11.5</v>
      </c>
      <c r="BU2880" s="71">
        <v>15</v>
      </c>
      <c r="BV2880" s="71">
        <v>17.5</v>
      </c>
      <c r="BW2880" s="71">
        <v>31.49</v>
      </c>
      <c r="BX2880" s="71">
        <v>32.99</v>
      </c>
      <c r="BY2880" s="71">
        <v>32.945</v>
      </c>
      <c r="BZ2880" s="71">
        <v>32.9</v>
      </c>
    </row>
    <row r="2881" spans="13:78" ht="15" customHeight="1" x14ac:dyDescent="0.3">
      <c r="M2881" s="66">
        <v>44524</v>
      </c>
      <c r="N2881" s="71">
        <v>0.96499999999999997</v>
      </c>
      <c r="O2881" s="71">
        <v>8.8800000000000004E-2</v>
      </c>
      <c r="P2881" s="71">
        <v>0.2082</v>
      </c>
      <c r="Q2881" s="71">
        <v>0.63980000000000004</v>
      </c>
      <c r="R2881" s="71">
        <v>0.96399999999999997</v>
      </c>
      <c r="S2881" s="71">
        <v>1.3424</v>
      </c>
      <c r="T2881" s="71">
        <v>1.6341000000000001</v>
      </c>
      <c r="U2881" s="71">
        <v>1.7967500000000001</v>
      </c>
      <c r="V2881" s="66"/>
      <c r="X2881" s="66">
        <v>44582</v>
      </c>
      <c r="Y2881" s="71">
        <v>-0.67290000000000005</v>
      </c>
      <c r="Z2881" s="71">
        <v>-0.64970000000000006</v>
      </c>
      <c r="AA2881" s="71">
        <v>-0.64100000000000001</v>
      </c>
      <c r="AB2881" s="71">
        <v>-0.63300000000000001</v>
      </c>
      <c r="AC2881" s="71">
        <v>-0.54800000000000004</v>
      </c>
      <c r="AD2881" s="71">
        <v>-0.16600000000000001</v>
      </c>
      <c r="AE2881" s="71">
        <v>0.33400000000000002</v>
      </c>
      <c r="AF2881" s="71">
        <v>0.53</v>
      </c>
      <c r="AI2881" s="66"/>
      <c r="AJ2881" s="66">
        <v>44698</v>
      </c>
      <c r="AK2881" s="71">
        <v>-0.129</v>
      </c>
      <c r="AL2881" s="71">
        <v>-0.1</v>
      </c>
      <c r="AM2881" s="71">
        <v>-0.113</v>
      </c>
      <c r="AN2881" s="71">
        <v>-5.8999999999999997E-2</v>
      </c>
      <c r="AO2881" s="71">
        <v>-5.0999999999999997E-2</v>
      </c>
      <c r="AP2881" s="71">
        <v>8.9999999999999993E-3</v>
      </c>
      <c r="AQ2881" s="71">
        <v>0.24099999999999999</v>
      </c>
      <c r="AR2881" s="71">
        <v>0.51500000000000001</v>
      </c>
      <c r="AU2881" s="66"/>
      <c r="AV2881" s="66">
        <v>44592</v>
      </c>
      <c r="AW2881" s="71">
        <v>-0.56999999999999995</v>
      </c>
      <c r="AX2881" s="71">
        <v>-0.53700000000000003</v>
      </c>
      <c r="AY2881" s="71">
        <v>-0.53600000000000003</v>
      </c>
      <c r="AZ2881" s="71">
        <v>-0.505</v>
      </c>
      <c r="BA2881" s="71">
        <v>-0.23300000000000001</v>
      </c>
      <c r="BB2881" s="71">
        <v>2.8000000000000001E-2</v>
      </c>
      <c r="BC2881" s="71">
        <v>0.746</v>
      </c>
      <c r="BD2881" s="71">
        <v>1.171</v>
      </c>
      <c r="BG2881" s="66">
        <v>44596</v>
      </c>
      <c r="BH2881" s="71">
        <v>3.98</v>
      </c>
      <c r="BI2881" s="71">
        <v>5.16</v>
      </c>
      <c r="BJ2881" s="71">
        <v>5.6</v>
      </c>
      <c r="BK2881" s="71">
        <v>4.9809999999999999</v>
      </c>
      <c r="BL2881" s="71">
        <v>6.5445000000000002</v>
      </c>
      <c r="BM2881" s="71">
        <v>8.1080000000000005</v>
      </c>
      <c r="BN2881" s="71">
        <v>9.2650000000000006</v>
      </c>
      <c r="BO2881" s="71">
        <v>10.381</v>
      </c>
      <c r="BR2881" s="66">
        <v>44920</v>
      </c>
      <c r="BS2881" s="71">
        <v>10</v>
      </c>
      <c r="BT2881" s="71">
        <v>11.5</v>
      </c>
      <c r="BU2881" s="71">
        <v>15</v>
      </c>
      <c r="BV2881" s="71">
        <v>17.5</v>
      </c>
      <c r="BW2881" s="71">
        <v>31.49</v>
      </c>
      <c r="BX2881" s="71">
        <v>32.99</v>
      </c>
      <c r="BY2881" s="71">
        <v>32.945</v>
      </c>
      <c r="BZ2881" s="71">
        <v>32.9</v>
      </c>
    </row>
    <row r="2882" spans="13:78" ht="15" customHeight="1" x14ac:dyDescent="0.3">
      <c r="M2882" s="66">
        <v>44525</v>
      </c>
      <c r="N2882" s="71">
        <v>0.96499999999999997</v>
      </c>
      <c r="O2882" s="71">
        <v>8.8800000000000004E-2</v>
      </c>
      <c r="P2882" s="71">
        <v>0.2082</v>
      </c>
      <c r="Q2882" s="71">
        <v>0.63980000000000004</v>
      </c>
      <c r="R2882" s="71">
        <v>0.96399999999999997</v>
      </c>
      <c r="S2882" s="71">
        <v>1.3424</v>
      </c>
      <c r="T2882" s="71">
        <v>1.6341000000000001</v>
      </c>
      <c r="U2882" s="71">
        <v>1.7967500000000001</v>
      </c>
      <c r="V2882" s="66"/>
      <c r="X2882" s="66">
        <v>44585</v>
      </c>
      <c r="Y2882" s="71">
        <v>-0.67230000000000001</v>
      </c>
      <c r="Z2882" s="71">
        <v>-0.67600000000000005</v>
      </c>
      <c r="AA2882" s="71">
        <v>-0.65700000000000003</v>
      </c>
      <c r="AB2882" s="71">
        <v>-0.63300000000000001</v>
      </c>
      <c r="AC2882" s="71">
        <v>-0.57599999999999996</v>
      </c>
      <c r="AD2882" s="71">
        <v>-0.19600000000000001</v>
      </c>
      <c r="AE2882" s="71">
        <v>0.30599999999999999</v>
      </c>
      <c r="AF2882" s="71">
        <v>0.50800000000000001</v>
      </c>
      <c r="AI2882" s="66"/>
      <c r="AJ2882" s="66">
        <v>44699</v>
      </c>
      <c r="AK2882" s="71">
        <v>-0.129</v>
      </c>
      <c r="AL2882" s="71">
        <v>-9.6000000000000002E-2</v>
      </c>
      <c r="AM2882" s="71">
        <v>-9.9000000000000005E-2</v>
      </c>
      <c r="AN2882" s="71">
        <v>-6.0999999999999999E-2</v>
      </c>
      <c r="AO2882" s="71">
        <v>-0.05</v>
      </c>
      <c r="AP2882" s="71">
        <v>1.2E-2</v>
      </c>
      <c r="AQ2882" s="71">
        <v>0.23899999999999999</v>
      </c>
      <c r="AR2882" s="71">
        <v>0.51400000000000001</v>
      </c>
      <c r="AU2882" s="66"/>
      <c r="AV2882" s="66">
        <v>44593</v>
      </c>
      <c r="AW2882" s="71">
        <v>-0.57899999999999996</v>
      </c>
      <c r="AX2882" s="71">
        <v>-0.53500000000000003</v>
      </c>
      <c r="AY2882" s="71">
        <v>-0.51800000000000002</v>
      </c>
      <c r="AZ2882" s="71">
        <v>-0.46800000000000003</v>
      </c>
      <c r="BA2882" s="71">
        <v>-0.20599999999999999</v>
      </c>
      <c r="BB2882" s="71">
        <v>0.05</v>
      </c>
      <c r="BC2882" s="71">
        <v>0.77700000000000002</v>
      </c>
      <c r="BD2882" s="71">
        <v>1.206</v>
      </c>
      <c r="BG2882" s="66">
        <v>44599</v>
      </c>
      <c r="BH2882" s="71">
        <v>3.98</v>
      </c>
      <c r="BI2882" s="71">
        <v>5.16</v>
      </c>
      <c r="BJ2882" s="71">
        <v>5.6</v>
      </c>
      <c r="BK2882" s="71">
        <v>4.9809999999999999</v>
      </c>
      <c r="BL2882" s="71">
        <v>6.5445000000000002</v>
      </c>
      <c r="BM2882" s="71">
        <v>8.1080000000000005</v>
      </c>
      <c r="BN2882" s="71">
        <v>9.2650000000000006</v>
      </c>
      <c r="BO2882" s="71">
        <v>10.381</v>
      </c>
      <c r="BR2882" s="66">
        <v>44921</v>
      </c>
      <c r="BS2882" s="71">
        <v>10</v>
      </c>
      <c r="BT2882" s="71">
        <v>11.5</v>
      </c>
      <c r="BU2882" s="71">
        <v>15</v>
      </c>
      <c r="BV2882" s="71">
        <v>17.5</v>
      </c>
      <c r="BW2882" s="71">
        <v>31.49</v>
      </c>
      <c r="BX2882" s="71">
        <v>32.99</v>
      </c>
      <c r="BY2882" s="71">
        <v>32.945</v>
      </c>
      <c r="BZ2882" s="71">
        <v>32.9</v>
      </c>
    </row>
    <row r="2883" spans="13:78" ht="15" customHeight="1" x14ac:dyDescent="0.3">
      <c r="M2883" s="66">
        <v>44526</v>
      </c>
      <c r="N2883" s="71">
        <v>0.80500000000000005</v>
      </c>
      <c r="O2883" s="71">
        <v>7.6100000000000001E-2</v>
      </c>
      <c r="P2883" s="71">
        <v>0.15479999999999999</v>
      </c>
      <c r="Q2883" s="71">
        <v>0.498</v>
      </c>
      <c r="R2883" s="71">
        <v>0.80079999999999996</v>
      </c>
      <c r="S2883" s="71">
        <v>1.1597</v>
      </c>
      <c r="T2883" s="71">
        <v>1.4731000000000001</v>
      </c>
      <c r="U2883" s="71">
        <v>1.6472</v>
      </c>
      <c r="V2883" s="66"/>
      <c r="X2883" s="66">
        <v>44586</v>
      </c>
      <c r="Y2883" s="71">
        <v>-0.67290000000000005</v>
      </c>
      <c r="Z2883" s="71">
        <v>-0.6734</v>
      </c>
      <c r="AA2883" s="71">
        <v>-0.64900000000000002</v>
      </c>
      <c r="AB2883" s="71">
        <v>-0.63200000000000001</v>
      </c>
      <c r="AC2883" s="71">
        <v>-0.57199999999999995</v>
      </c>
      <c r="AD2883" s="71">
        <v>-0.17399999999999999</v>
      </c>
      <c r="AE2883" s="71">
        <v>0.33300000000000002</v>
      </c>
      <c r="AF2883" s="71">
        <v>0.54100000000000004</v>
      </c>
      <c r="AI2883" s="66"/>
      <c r="AJ2883" s="66">
        <v>44700</v>
      </c>
      <c r="AK2883" s="71">
        <v>-0.128</v>
      </c>
      <c r="AL2883" s="71">
        <v>-0.10199999999999999</v>
      </c>
      <c r="AM2883" s="71">
        <v>-0.10100000000000001</v>
      </c>
      <c r="AN2883" s="71">
        <v>-6.0999999999999999E-2</v>
      </c>
      <c r="AO2883" s="71">
        <v>-4.8000000000000001E-2</v>
      </c>
      <c r="AP2883" s="71">
        <v>1.4E-2</v>
      </c>
      <c r="AQ2883" s="71">
        <v>0.23899999999999999</v>
      </c>
      <c r="AR2883" s="71">
        <v>0.50800000000000001</v>
      </c>
      <c r="AU2883" s="66"/>
      <c r="AV2883" s="66">
        <v>44594</v>
      </c>
      <c r="AW2883" s="71">
        <v>-0.54600000000000004</v>
      </c>
      <c r="AX2883" s="71">
        <v>-0.52400000000000002</v>
      </c>
      <c r="AY2883" s="71">
        <v>-0.51</v>
      </c>
      <c r="AZ2883" s="71">
        <v>-0.45700000000000002</v>
      </c>
      <c r="BA2883" s="71">
        <v>-0.17499999999999999</v>
      </c>
      <c r="BB2883" s="71">
        <v>9.0999999999999998E-2</v>
      </c>
      <c r="BC2883" s="71">
        <v>0.78400000000000003</v>
      </c>
      <c r="BD2883" s="71">
        <v>1.2050000000000001</v>
      </c>
      <c r="BG2883" s="66">
        <v>44600</v>
      </c>
      <c r="BH2883" s="71">
        <v>3.98</v>
      </c>
      <c r="BI2883" s="71">
        <v>5.16</v>
      </c>
      <c r="BJ2883" s="71">
        <v>5.6</v>
      </c>
      <c r="BK2883" s="71">
        <v>4.9809999999999999</v>
      </c>
      <c r="BL2883" s="71">
        <v>6.5445000000000002</v>
      </c>
      <c r="BM2883" s="71">
        <v>8.1080000000000005</v>
      </c>
      <c r="BN2883" s="71">
        <v>9.2650000000000006</v>
      </c>
      <c r="BO2883" s="71">
        <v>10.381</v>
      </c>
      <c r="BR2883" s="66">
        <v>44922</v>
      </c>
      <c r="BS2883" s="71">
        <v>10</v>
      </c>
      <c r="BT2883" s="71">
        <v>11.5</v>
      </c>
      <c r="BU2883" s="71">
        <v>15</v>
      </c>
      <c r="BV2883" s="71">
        <v>17.5</v>
      </c>
      <c r="BW2883" s="71">
        <v>31.49</v>
      </c>
      <c r="BX2883" s="71">
        <v>32.99</v>
      </c>
      <c r="BY2883" s="71">
        <v>32.945</v>
      </c>
      <c r="BZ2883" s="71">
        <v>32.9</v>
      </c>
    </row>
    <row r="2884" spans="13:78" ht="15" customHeight="1" x14ac:dyDescent="0.3">
      <c r="M2884" s="66">
        <v>44529</v>
      </c>
      <c r="N2884" s="71">
        <v>0.78100000000000003</v>
      </c>
      <c r="O2884" s="71">
        <v>8.3699999999999997E-2</v>
      </c>
      <c r="P2884" s="71">
        <v>0.1802</v>
      </c>
      <c r="Q2884" s="71">
        <v>0.48430000000000001</v>
      </c>
      <c r="R2884" s="71">
        <v>0.77939999999999998</v>
      </c>
      <c r="S2884" s="71">
        <v>1.1499999999999999</v>
      </c>
      <c r="T2884" s="71">
        <v>1.4986999999999999</v>
      </c>
      <c r="U2884" s="71">
        <v>1.6766000000000001</v>
      </c>
      <c r="V2884" s="66"/>
      <c r="X2884" s="66">
        <v>44587</v>
      </c>
      <c r="Y2884" s="71">
        <v>-0.6764</v>
      </c>
      <c r="Z2884" s="71">
        <v>-0.66720000000000002</v>
      </c>
      <c r="AA2884" s="71">
        <v>-0.65300000000000002</v>
      </c>
      <c r="AB2884" s="71">
        <v>-0.63200000000000001</v>
      </c>
      <c r="AC2884" s="71">
        <v>-0.56399999999999995</v>
      </c>
      <c r="AD2884" s="71">
        <v>-0.17100000000000001</v>
      </c>
      <c r="AE2884" s="71">
        <v>0.33800000000000002</v>
      </c>
      <c r="AF2884" s="71">
        <v>0.55400000000000005</v>
      </c>
      <c r="AI2884" s="66"/>
      <c r="AJ2884" s="66">
        <v>44701</v>
      </c>
      <c r="AK2884" s="71">
        <v>-0.13200000000000001</v>
      </c>
      <c r="AL2884" s="71">
        <v>-0.109</v>
      </c>
      <c r="AM2884" s="71">
        <v>-9.9000000000000005E-2</v>
      </c>
      <c r="AN2884" s="71">
        <v>-6.2E-2</v>
      </c>
      <c r="AO2884" s="71">
        <v>-5.1999999999999998E-2</v>
      </c>
      <c r="AP2884" s="71">
        <v>8.0000000000000002E-3</v>
      </c>
      <c r="AQ2884" s="71">
        <v>0.23799999999999999</v>
      </c>
      <c r="AR2884" s="71">
        <v>0.502</v>
      </c>
      <c r="AU2884" s="66"/>
      <c r="AV2884" s="66">
        <v>44595</v>
      </c>
      <c r="AW2884" s="71">
        <v>-0.54700000000000004</v>
      </c>
      <c r="AX2884" s="71">
        <v>-0.5</v>
      </c>
      <c r="AY2884" s="71">
        <v>-0.39</v>
      </c>
      <c r="AZ2884" s="71">
        <v>-0.314</v>
      </c>
      <c r="BA2884" s="71">
        <v>-1.0999999999999999E-2</v>
      </c>
      <c r="BB2884" s="71">
        <v>0.248</v>
      </c>
      <c r="BC2884" s="71">
        <v>0.93899999999999995</v>
      </c>
      <c r="BD2884" s="71">
        <v>1.343</v>
      </c>
      <c r="BG2884" s="66">
        <v>44601</v>
      </c>
      <c r="BH2884" s="71">
        <v>3.98</v>
      </c>
      <c r="BI2884" s="71">
        <v>5.16</v>
      </c>
      <c r="BJ2884" s="71">
        <v>5.6</v>
      </c>
      <c r="BK2884" s="71">
        <v>4.9809999999999999</v>
      </c>
      <c r="BL2884" s="71">
        <v>6.5445000000000002</v>
      </c>
      <c r="BM2884" s="71">
        <v>8.1080000000000005</v>
      </c>
      <c r="BN2884" s="71">
        <v>9.2650000000000006</v>
      </c>
      <c r="BO2884" s="71">
        <v>10.381</v>
      </c>
      <c r="BR2884" s="66">
        <v>44923</v>
      </c>
      <c r="BS2884" s="71">
        <v>10</v>
      </c>
      <c r="BT2884" s="71">
        <v>11.5</v>
      </c>
      <c r="BU2884" s="71">
        <v>15</v>
      </c>
      <c r="BV2884" s="71">
        <v>17.5</v>
      </c>
      <c r="BW2884" s="71">
        <v>31.49</v>
      </c>
      <c r="BX2884" s="71">
        <v>32.99</v>
      </c>
      <c r="BY2884" s="71">
        <v>32.945</v>
      </c>
      <c r="BZ2884" s="71">
        <v>32.9</v>
      </c>
    </row>
    <row r="2885" spans="13:78" ht="15" customHeight="1" x14ac:dyDescent="0.3">
      <c r="M2885" s="66">
        <v>44530</v>
      </c>
      <c r="N2885" s="71">
        <v>0.84</v>
      </c>
      <c r="O2885" s="71">
        <v>9.3799999999999994E-2</v>
      </c>
      <c r="P2885" s="71">
        <v>0.21829999999999999</v>
      </c>
      <c r="Q2885" s="71">
        <v>0.56499999999999995</v>
      </c>
      <c r="R2885" s="71">
        <v>0.83850000000000002</v>
      </c>
      <c r="S2885" s="71">
        <v>1.1596</v>
      </c>
      <c r="T2885" s="71">
        <v>1.4442999999999999</v>
      </c>
      <c r="U2885" s="71">
        <v>1.6176999999999999</v>
      </c>
      <c r="V2885" s="66"/>
      <c r="X2885" s="66">
        <v>44588</v>
      </c>
      <c r="Y2885" s="71">
        <v>-0.67700000000000005</v>
      </c>
      <c r="Z2885" s="71">
        <v>-0.66020000000000001</v>
      </c>
      <c r="AA2885" s="71">
        <v>-0.64800000000000002</v>
      </c>
      <c r="AB2885" s="71">
        <v>-0.63600000000000001</v>
      </c>
      <c r="AC2885" s="71">
        <v>-0.53300000000000003</v>
      </c>
      <c r="AD2885" s="71">
        <v>-0.14199999999999999</v>
      </c>
      <c r="AE2885" s="71">
        <v>0.34499999999999997</v>
      </c>
      <c r="AF2885" s="71">
        <v>0.55100000000000005</v>
      </c>
      <c r="AI2885" s="66"/>
      <c r="AJ2885" s="66">
        <v>44704</v>
      </c>
      <c r="AK2885" s="71">
        <v>-0.114</v>
      </c>
      <c r="AL2885" s="71">
        <v>-0.108</v>
      </c>
      <c r="AM2885" s="71">
        <v>-0.1</v>
      </c>
      <c r="AN2885" s="71">
        <v>-6.7000000000000004E-2</v>
      </c>
      <c r="AO2885" s="71">
        <v>-5.1999999999999998E-2</v>
      </c>
      <c r="AP2885" s="71">
        <v>8.9999999999999993E-3</v>
      </c>
      <c r="AQ2885" s="71">
        <v>0.23499999999999999</v>
      </c>
      <c r="AR2885" s="71">
        <v>0.497</v>
      </c>
      <c r="AU2885" s="66"/>
      <c r="AV2885" s="66">
        <v>44596</v>
      </c>
      <c r="AW2885" s="71">
        <v>-0.51800000000000002</v>
      </c>
      <c r="AX2885" s="71">
        <v>-0.42899999999999999</v>
      </c>
      <c r="AY2885" s="71">
        <v>-0.33300000000000002</v>
      </c>
      <c r="AZ2885" s="71">
        <v>-0.224</v>
      </c>
      <c r="BA2885" s="71">
        <v>9.7000000000000003E-2</v>
      </c>
      <c r="BB2885" s="71">
        <v>0.36799999999999999</v>
      </c>
      <c r="BC2885" s="71">
        <v>1.0349999999999999</v>
      </c>
      <c r="BD2885" s="71">
        <v>1.4</v>
      </c>
      <c r="BG2885" s="66">
        <v>44602</v>
      </c>
      <c r="BH2885" s="71">
        <v>3.98</v>
      </c>
      <c r="BI2885" s="71">
        <v>5.16</v>
      </c>
      <c r="BJ2885" s="71">
        <v>5.6</v>
      </c>
      <c r="BK2885" s="71">
        <v>4.9809999999999999</v>
      </c>
      <c r="BL2885" s="71">
        <v>6.5445000000000002</v>
      </c>
      <c r="BM2885" s="71">
        <v>8.1080000000000005</v>
      </c>
      <c r="BN2885" s="71">
        <v>9.2650000000000006</v>
      </c>
      <c r="BO2885" s="71">
        <v>10.381</v>
      </c>
      <c r="BR2885" s="66">
        <v>44924</v>
      </c>
      <c r="BS2885" s="71">
        <v>10</v>
      </c>
      <c r="BT2885" s="71">
        <v>11.5</v>
      </c>
      <c r="BU2885" s="71">
        <v>15</v>
      </c>
      <c r="BV2885" s="71">
        <v>17.5</v>
      </c>
      <c r="BW2885" s="71">
        <v>31.49</v>
      </c>
      <c r="BX2885" s="71">
        <v>32.99</v>
      </c>
      <c r="BY2885" s="71">
        <v>32.945</v>
      </c>
      <c r="BZ2885" s="71">
        <v>32.9</v>
      </c>
    </row>
    <row r="2886" spans="13:78" ht="15" customHeight="1" x14ac:dyDescent="0.3">
      <c r="M2886" s="66">
        <v>44531</v>
      </c>
      <c r="N2886" s="71">
        <v>0.82</v>
      </c>
      <c r="O2886" s="71">
        <v>8.8800000000000004E-2</v>
      </c>
      <c r="P2886" s="71">
        <v>0.2361</v>
      </c>
      <c r="Q2886" s="71">
        <v>0.55130000000000001</v>
      </c>
      <c r="R2886" s="71">
        <v>0.81710000000000005</v>
      </c>
      <c r="S2886" s="71">
        <v>1.1354</v>
      </c>
      <c r="T2886" s="71">
        <v>1.4036999999999999</v>
      </c>
      <c r="U2886" s="71">
        <v>1.5714999999999999</v>
      </c>
      <c r="V2886" s="66"/>
      <c r="X2886" s="66">
        <v>44589</v>
      </c>
      <c r="Y2886" s="71">
        <v>-0.67020000000000002</v>
      </c>
      <c r="Z2886" s="71">
        <v>-0.65500000000000003</v>
      </c>
      <c r="AA2886" s="71">
        <v>-0.64700000000000002</v>
      </c>
      <c r="AB2886" s="71">
        <v>-0.64400000000000002</v>
      </c>
      <c r="AC2886" s="71">
        <v>-0.52600000000000002</v>
      </c>
      <c r="AD2886" s="71">
        <v>-0.127</v>
      </c>
      <c r="AE2886" s="71">
        <v>0.36799999999999999</v>
      </c>
      <c r="AF2886" s="71">
        <v>0.57399999999999995</v>
      </c>
      <c r="AI2886" s="66"/>
      <c r="AJ2886" s="66">
        <v>44705</v>
      </c>
      <c r="AK2886" s="71">
        <v>-0.125</v>
      </c>
      <c r="AL2886" s="71">
        <v>-0.113</v>
      </c>
      <c r="AM2886" s="71">
        <v>-0.10299999999999999</v>
      </c>
      <c r="AN2886" s="71">
        <v>-7.3999999999999996E-2</v>
      </c>
      <c r="AO2886" s="71">
        <v>-5.7000000000000002E-2</v>
      </c>
      <c r="AP2886" s="71">
        <v>3.0000000000000001E-3</v>
      </c>
      <c r="AQ2886" s="71">
        <v>0.23100000000000001</v>
      </c>
      <c r="AR2886" s="71">
        <v>0.48199999999999998</v>
      </c>
      <c r="AU2886" s="66"/>
      <c r="AV2886" s="66">
        <v>44599</v>
      </c>
      <c r="AW2886" s="71">
        <v>-0.52500000000000002</v>
      </c>
      <c r="AX2886" s="71">
        <v>-0.39</v>
      </c>
      <c r="AY2886" s="71">
        <v>-0.379</v>
      </c>
      <c r="AZ2886" s="71">
        <v>-0.17499999999999999</v>
      </c>
      <c r="BA2886" s="71">
        <v>0.14599999999999999</v>
      </c>
      <c r="BB2886" s="71">
        <v>0.41</v>
      </c>
      <c r="BC2886" s="71">
        <v>1.0780000000000001</v>
      </c>
      <c r="BD2886" s="71">
        <v>1.448</v>
      </c>
      <c r="BG2886" s="66">
        <v>44603</v>
      </c>
      <c r="BH2886" s="71">
        <v>3.93</v>
      </c>
      <c r="BI2886" s="71">
        <v>5.15</v>
      </c>
      <c r="BJ2886" s="71">
        <v>5.62</v>
      </c>
      <c r="BK2886" s="71">
        <v>4.9809999999999999</v>
      </c>
      <c r="BL2886" s="71">
        <v>6.5445000000000002</v>
      </c>
      <c r="BM2886" s="71">
        <v>8.1080000000000005</v>
      </c>
      <c r="BN2886" s="71">
        <v>9.2650000000000006</v>
      </c>
      <c r="BO2886" s="71">
        <v>10.381</v>
      </c>
      <c r="BR2886" s="66">
        <v>44925</v>
      </c>
      <c r="BS2886" s="71">
        <v>10</v>
      </c>
      <c r="BT2886" s="71">
        <v>11.5</v>
      </c>
      <c r="BU2886" s="71">
        <v>15</v>
      </c>
      <c r="BV2886" s="71">
        <v>17.5</v>
      </c>
      <c r="BW2886" s="71">
        <v>31.49</v>
      </c>
      <c r="BX2886" s="71">
        <v>32.99</v>
      </c>
      <c r="BY2886" s="71">
        <v>32.945</v>
      </c>
      <c r="BZ2886" s="71">
        <v>32.9</v>
      </c>
    </row>
    <row r="2887" spans="13:78" ht="15" customHeight="1" x14ac:dyDescent="0.3">
      <c r="M2887" s="66">
        <v>44532</v>
      </c>
      <c r="N2887" s="71">
        <v>0.89700000000000002</v>
      </c>
      <c r="O2887" s="71">
        <v>8.6199999999999999E-2</v>
      </c>
      <c r="P2887" s="71">
        <v>0.25140000000000001</v>
      </c>
      <c r="Q2887" s="71">
        <v>0.61260000000000003</v>
      </c>
      <c r="R2887" s="71">
        <v>0.8952</v>
      </c>
      <c r="S2887" s="71">
        <v>1.2062999999999999</v>
      </c>
      <c r="T2887" s="71">
        <v>1.4442999999999999</v>
      </c>
      <c r="U2887" s="71">
        <v>1.6033999999999999</v>
      </c>
      <c r="V2887" s="66"/>
      <c r="X2887" s="66">
        <v>44592</v>
      </c>
      <c r="Y2887" s="71">
        <v>-0.66749999999999998</v>
      </c>
      <c r="Z2887" s="71">
        <v>-0.65339999999999998</v>
      </c>
      <c r="AA2887" s="71">
        <v>-0.64</v>
      </c>
      <c r="AB2887" s="71">
        <v>-0.63600000000000001</v>
      </c>
      <c r="AC2887" s="71">
        <v>-0.45800000000000002</v>
      </c>
      <c r="AD2887" s="71">
        <v>-4.4999999999999998E-2</v>
      </c>
      <c r="AE2887" s="71">
        <v>0.42599999999999999</v>
      </c>
      <c r="AF2887" s="71">
        <v>0.622</v>
      </c>
      <c r="AI2887" s="66"/>
      <c r="AJ2887" s="66">
        <v>44706</v>
      </c>
      <c r="AK2887" s="71">
        <v>-0.124</v>
      </c>
      <c r="AL2887" s="71">
        <v>-0.108</v>
      </c>
      <c r="AM2887" s="71">
        <v>-0.114</v>
      </c>
      <c r="AN2887" s="71">
        <v>-7.5999999999999998E-2</v>
      </c>
      <c r="AO2887" s="71">
        <v>-6.3E-2</v>
      </c>
      <c r="AP2887" s="71">
        <v>-1.4E-2</v>
      </c>
      <c r="AQ2887" s="71">
        <v>0.20799999999999999</v>
      </c>
      <c r="AR2887" s="71">
        <v>0.46500000000000002</v>
      </c>
      <c r="AU2887" s="66"/>
      <c r="AV2887" s="66">
        <v>44600</v>
      </c>
      <c r="AW2887" s="71">
        <v>-0.52900000000000003</v>
      </c>
      <c r="AX2887" s="71">
        <v>-0.495</v>
      </c>
      <c r="AY2887" s="71">
        <v>-0.39300000000000002</v>
      </c>
      <c r="AZ2887" s="71">
        <v>-0.254</v>
      </c>
      <c r="BA2887" s="71">
        <v>0.127</v>
      </c>
      <c r="BB2887" s="71">
        <v>0.42499999999999999</v>
      </c>
      <c r="BC2887" s="71">
        <v>1.125</v>
      </c>
      <c r="BD2887" s="71">
        <v>1.4970000000000001</v>
      </c>
      <c r="BG2887" s="66">
        <v>44606</v>
      </c>
      <c r="BH2887" s="71">
        <v>3.93</v>
      </c>
      <c r="BI2887" s="71">
        <v>5.15</v>
      </c>
      <c r="BJ2887" s="71">
        <v>5.62</v>
      </c>
      <c r="BK2887" s="71">
        <v>4.9809999999999999</v>
      </c>
      <c r="BL2887" s="71">
        <v>6.5445000000000002</v>
      </c>
      <c r="BM2887" s="71">
        <v>8.1080000000000005</v>
      </c>
      <c r="BN2887" s="71">
        <v>9.2650000000000006</v>
      </c>
      <c r="BO2887" s="71">
        <v>10.381</v>
      </c>
      <c r="BR2887" s="66">
        <v>44926</v>
      </c>
      <c r="BS2887" s="71">
        <v>10</v>
      </c>
      <c r="BT2887" s="71">
        <v>11.5</v>
      </c>
      <c r="BU2887" s="71">
        <v>15</v>
      </c>
      <c r="BV2887" s="71">
        <v>17.5</v>
      </c>
      <c r="BW2887" s="71">
        <v>31.49</v>
      </c>
      <c r="BX2887" s="71">
        <v>32.99</v>
      </c>
      <c r="BY2887" s="71">
        <v>32.945</v>
      </c>
      <c r="BZ2887" s="71">
        <v>32.9</v>
      </c>
    </row>
    <row r="2888" spans="13:78" ht="15" customHeight="1" x14ac:dyDescent="0.3">
      <c r="M2888" s="66">
        <v>44533</v>
      </c>
      <c r="N2888" s="71">
        <v>0.85199999999999998</v>
      </c>
      <c r="O2888" s="71">
        <v>8.6199999999999999E-2</v>
      </c>
      <c r="P2888" s="71">
        <v>0.24890000000000001</v>
      </c>
      <c r="Q2888" s="71">
        <v>0.58730000000000004</v>
      </c>
      <c r="R2888" s="71">
        <v>0.84970000000000001</v>
      </c>
      <c r="S2888" s="71">
        <v>1.1319999999999999</v>
      </c>
      <c r="T2888" s="71">
        <v>1.343</v>
      </c>
      <c r="U2888" s="71">
        <v>1.5078499999999999</v>
      </c>
      <c r="V2888" s="66"/>
      <c r="X2888" s="66">
        <v>44593</v>
      </c>
      <c r="Y2888" s="71">
        <v>-0.66910000000000003</v>
      </c>
      <c r="Z2888" s="71">
        <v>-0.65539999999999998</v>
      </c>
      <c r="AA2888" s="71">
        <v>-0.63300000000000001</v>
      </c>
      <c r="AB2888" s="71">
        <v>-0.63800000000000001</v>
      </c>
      <c r="AC2888" s="71">
        <v>-0.437</v>
      </c>
      <c r="AD2888" s="71">
        <v>-2.1999999999999999E-2</v>
      </c>
      <c r="AE2888" s="71">
        <v>0.45200000000000001</v>
      </c>
      <c r="AF2888" s="71">
        <v>0.64800000000000002</v>
      </c>
      <c r="AI2888" s="66"/>
      <c r="AJ2888" s="66">
        <v>44707</v>
      </c>
      <c r="AK2888" s="71">
        <v>-0.13</v>
      </c>
      <c r="AL2888" s="71">
        <v>-0.113</v>
      </c>
      <c r="AM2888" s="71">
        <v>-0.1</v>
      </c>
      <c r="AN2888" s="71">
        <v>-6.3E-2</v>
      </c>
      <c r="AO2888" s="71">
        <v>-0.05</v>
      </c>
      <c r="AP2888" s="71">
        <v>4.0000000000000001E-3</v>
      </c>
      <c r="AQ2888" s="71">
        <v>0.23400000000000001</v>
      </c>
      <c r="AR2888" s="71">
        <v>0.50600000000000001</v>
      </c>
      <c r="AU2888" s="66"/>
      <c r="AV2888" s="66">
        <v>44601</v>
      </c>
      <c r="AW2888" s="71">
        <v>-0.55300000000000005</v>
      </c>
      <c r="AX2888" s="71">
        <v>-0.56399999999999995</v>
      </c>
      <c r="AY2888" s="71">
        <v>-0.37</v>
      </c>
      <c r="AZ2888" s="71">
        <v>-0.29599999999999999</v>
      </c>
      <c r="BA2888" s="71">
        <v>6.9000000000000006E-2</v>
      </c>
      <c r="BB2888" s="71">
        <v>0.371</v>
      </c>
      <c r="BC2888" s="71">
        <v>1.0640000000000001</v>
      </c>
      <c r="BD2888" s="71">
        <v>1.468</v>
      </c>
      <c r="BG2888" s="66">
        <v>44607</v>
      </c>
      <c r="BH2888" s="71">
        <v>3.93</v>
      </c>
      <c r="BI2888" s="71">
        <v>5.15</v>
      </c>
      <c r="BJ2888" s="71">
        <v>5.62</v>
      </c>
      <c r="BK2888" s="71">
        <v>4.9809999999999999</v>
      </c>
      <c r="BL2888" s="71">
        <v>6.5445000000000002</v>
      </c>
      <c r="BM2888" s="71">
        <v>8.1080000000000005</v>
      </c>
      <c r="BN2888" s="71">
        <v>9.2650000000000006</v>
      </c>
      <c r="BO2888" s="71">
        <v>10.381</v>
      </c>
      <c r="BR2888" s="66">
        <v>44927</v>
      </c>
      <c r="BS2888" s="71">
        <v>10</v>
      </c>
      <c r="BT2888" s="71">
        <v>11.5</v>
      </c>
      <c r="BU2888" s="71">
        <v>15</v>
      </c>
      <c r="BV2888" s="71">
        <v>17.5</v>
      </c>
      <c r="BW2888" s="71">
        <v>31.49</v>
      </c>
      <c r="BX2888" s="71">
        <v>32.99</v>
      </c>
      <c r="BY2888" s="71">
        <v>32.945</v>
      </c>
      <c r="BZ2888" s="71">
        <v>32.9</v>
      </c>
    </row>
    <row r="2889" spans="13:78" ht="15" customHeight="1" x14ac:dyDescent="0.3">
      <c r="M2889" s="66">
        <v>44536</v>
      </c>
      <c r="N2889" s="71">
        <v>0.90700000000000003</v>
      </c>
      <c r="O2889" s="71">
        <v>9.64E-2</v>
      </c>
      <c r="P2889" s="71">
        <v>0.2641</v>
      </c>
      <c r="Q2889" s="71">
        <v>0.63119999999999998</v>
      </c>
      <c r="R2889" s="71">
        <v>0.90380000000000005</v>
      </c>
      <c r="S2889" s="71">
        <v>1.2061999999999999</v>
      </c>
      <c r="T2889" s="71">
        <v>1.4341999999999999</v>
      </c>
      <c r="U2889" s="71">
        <v>1.6023000000000001</v>
      </c>
      <c r="V2889" s="66"/>
      <c r="X2889" s="66">
        <v>44594</v>
      </c>
      <c r="Y2889" s="71">
        <v>-0.66849999999999998</v>
      </c>
      <c r="Z2889" s="71">
        <v>-0.65249999999999997</v>
      </c>
      <c r="AA2889" s="71">
        <v>-0.628</v>
      </c>
      <c r="AB2889" s="71">
        <v>-0.63</v>
      </c>
      <c r="AC2889" s="71">
        <v>-0.42799999999999999</v>
      </c>
      <c r="AD2889" s="71">
        <v>-1E-3</v>
      </c>
      <c r="AE2889" s="71">
        <v>0.45200000000000001</v>
      </c>
      <c r="AF2889" s="71">
        <v>0.63500000000000001</v>
      </c>
      <c r="AI2889" s="66"/>
      <c r="AJ2889" s="66">
        <v>44708</v>
      </c>
      <c r="AK2889" s="71">
        <v>-0.113</v>
      </c>
      <c r="AL2889" s="71">
        <v>-0.109</v>
      </c>
      <c r="AM2889" s="71">
        <v>-0.10100000000000001</v>
      </c>
      <c r="AN2889" s="71">
        <v>-7.0999999999999994E-2</v>
      </c>
      <c r="AO2889" s="71">
        <v>-5.2999999999999999E-2</v>
      </c>
      <c r="AP2889" s="71">
        <v>-1E-3</v>
      </c>
      <c r="AQ2889" s="71">
        <v>0.22800000000000001</v>
      </c>
      <c r="AR2889" s="71">
        <v>0.497</v>
      </c>
      <c r="AU2889" s="66"/>
      <c r="AV2889" s="66">
        <v>44602</v>
      </c>
      <c r="AW2889" s="71">
        <v>-0.55800000000000005</v>
      </c>
      <c r="AX2889" s="71">
        <v>-0.53900000000000003</v>
      </c>
      <c r="AY2889" s="71">
        <v>-0.36499999999999999</v>
      </c>
      <c r="AZ2889" s="71">
        <v>-0.29299999999999998</v>
      </c>
      <c r="BA2889" s="71">
        <v>0.105</v>
      </c>
      <c r="BB2889" s="71">
        <v>0.45400000000000001</v>
      </c>
      <c r="BC2889" s="71">
        <v>1.171</v>
      </c>
      <c r="BD2889" s="71">
        <v>1.554</v>
      </c>
      <c r="BG2889" s="66">
        <v>44608</v>
      </c>
      <c r="BH2889" s="71">
        <v>3.93</v>
      </c>
      <c r="BI2889" s="71">
        <v>5.15</v>
      </c>
      <c r="BJ2889" s="71">
        <v>5.62</v>
      </c>
      <c r="BK2889" s="71">
        <v>4.9809999999999999</v>
      </c>
      <c r="BL2889" s="71">
        <v>6.5445000000000002</v>
      </c>
      <c r="BM2889" s="71">
        <v>8.1080000000000005</v>
      </c>
      <c r="BN2889" s="71">
        <v>9.2650000000000006</v>
      </c>
      <c r="BO2889" s="71">
        <v>10.381</v>
      </c>
      <c r="BR2889" s="66">
        <v>44928</v>
      </c>
      <c r="BS2889" s="71">
        <v>10</v>
      </c>
      <c r="BT2889" s="71">
        <v>11.5</v>
      </c>
      <c r="BU2889" s="71">
        <v>15</v>
      </c>
      <c r="BV2889" s="71">
        <v>17.5</v>
      </c>
      <c r="BW2889" s="71">
        <v>31.49</v>
      </c>
      <c r="BX2889" s="71">
        <v>32.99</v>
      </c>
      <c r="BY2889" s="71">
        <v>32.945</v>
      </c>
      <c r="BZ2889" s="71">
        <v>32.9</v>
      </c>
    </row>
    <row r="2890" spans="13:78" ht="15" customHeight="1" x14ac:dyDescent="0.3">
      <c r="M2890" s="66">
        <v>44537</v>
      </c>
      <c r="N2890" s="71">
        <v>0.96499999999999997</v>
      </c>
      <c r="O2890" s="71">
        <v>0.14460000000000001</v>
      </c>
      <c r="P2890" s="71">
        <v>0.29210000000000003</v>
      </c>
      <c r="Q2890" s="71">
        <v>0.68920000000000003</v>
      </c>
      <c r="R2890" s="71">
        <v>0.96360000000000001</v>
      </c>
      <c r="S2890" s="71">
        <v>1.2548999999999999</v>
      </c>
      <c r="T2890" s="71">
        <v>1.4733000000000001</v>
      </c>
      <c r="U2890" s="71">
        <v>1.6379000000000001</v>
      </c>
      <c r="V2890" s="66"/>
      <c r="X2890" s="66">
        <v>44595</v>
      </c>
      <c r="Y2890" s="71">
        <v>-0.66890000000000005</v>
      </c>
      <c r="Z2890" s="71">
        <v>-0.64480000000000004</v>
      </c>
      <c r="AA2890" s="71">
        <v>-0.59299999999999997</v>
      </c>
      <c r="AB2890" s="71">
        <v>-0.56000000000000005</v>
      </c>
      <c r="AC2890" s="71">
        <v>-0.311</v>
      </c>
      <c r="AD2890" s="71">
        <v>0.153</v>
      </c>
      <c r="AE2890" s="71">
        <v>0.58199999999999996</v>
      </c>
      <c r="AF2890" s="71">
        <v>0.71799999999999997</v>
      </c>
      <c r="AI2890" s="66"/>
      <c r="AJ2890" s="66">
        <v>44711</v>
      </c>
      <c r="AK2890" s="71">
        <v>-9.4E-2</v>
      </c>
      <c r="AL2890" s="71">
        <v>-0.111</v>
      </c>
      <c r="AM2890" s="71">
        <v>-0.105</v>
      </c>
      <c r="AN2890" s="71">
        <v>-6.9000000000000006E-2</v>
      </c>
      <c r="AO2890" s="71">
        <v>-5.5E-2</v>
      </c>
      <c r="AP2890" s="71">
        <v>2E-3</v>
      </c>
      <c r="AQ2890" s="71">
        <v>0.23100000000000001</v>
      </c>
      <c r="AR2890" s="71">
        <v>0.499</v>
      </c>
      <c r="AU2890" s="66"/>
      <c r="AV2890" s="66">
        <v>44603</v>
      </c>
      <c r="AW2890" s="71">
        <v>-0.61799999999999999</v>
      </c>
      <c r="AX2890" s="71">
        <v>-0.55100000000000005</v>
      </c>
      <c r="AY2890" s="71">
        <v>-0.34200000000000003</v>
      </c>
      <c r="AZ2890" s="71">
        <v>-0.28599999999999998</v>
      </c>
      <c r="BA2890" s="71">
        <v>0.112</v>
      </c>
      <c r="BB2890" s="71">
        <v>0.46800000000000003</v>
      </c>
      <c r="BC2890" s="71">
        <v>1.216</v>
      </c>
      <c r="BD2890" s="71">
        <v>1.595</v>
      </c>
      <c r="BG2890" s="66">
        <v>44609</v>
      </c>
      <c r="BH2890" s="71">
        <v>3.93</v>
      </c>
      <c r="BI2890" s="71">
        <v>5.15</v>
      </c>
      <c r="BJ2890" s="71">
        <v>5.62</v>
      </c>
      <c r="BK2890" s="71">
        <v>4.9809999999999999</v>
      </c>
      <c r="BL2890" s="71">
        <v>6.5445000000000002</v>
      </c>
      <c r="BM2890" s="71">
        <v>8.1080000000000005</v>
      </c>
      <c r="BN2890" s="71">
        <v>9.2650000000000006</v>
      </c>
      <c r="BO2890" s="71">
        <v>10.381</v>
      </c>
      <c r="BR2890" s="66">
        <v>44929</v>
      </c>
      <c r="BS2890" s="71">
        <v>10</v>
      </c>
      <c r="BT2890" s="71">
        <v>11.5</v>
      </c>
      <c r="BU2890" s="71">
        <v>15</v>
      </c>
      <c r="BV2890" s="71">
        <v>17.5</v>
      </c>
      <c r="BW2890" s="71">
        <v>31.49</v>
      </c>
      <c r="BX2890" s="71">
        <v>32.99</v>
      </c>
      <c r="BY2890" s="71">
        <v>32.945</v>
      </c>
      <c r="BZ2890" s="71">
        <v>32.9</v>
      </c>
    </row>
    <row r="2891" spans="13:78" ht="15" customHeight="1" x14ac:dyDescent="0.3">
      <c r="M2891" s="66">
        <v>44538</v>
      </c>
      <c r="N2891" s="71">
        <v>1.004</v>
      </c>
      <c r="O2891" s="71">
        <v>0.1192</v>
      </c>
      <c r="P2891" s="71">
        <v>0.27429999999999999</v>
      </c>
      <c r="Q2891" s="71">
        <v>0.68149999999999999</v>
      </c>
      <c r="R2891" s="71">
        <v>1.0026999999999999</v>
      </c>
      <c r="S2891" s="71">
        <v>1.2744</v>
      </c>
      <c r="T2891" s="71">
        <v>1.5212000000000001</v>
      </c>
      <c r="U2891" s="71">
        <v>1.7070000000000001</v>
      </c>
      <c r="V2891" s="66"/>
      <c r="X2891" s="66">
        <v>44596</v>
      </c>
      <c r="Y2891" s="71">
        <v>-0.66830000000000001</v>
      </c>
      <c r="Z2891" s="71">
        <v>-0.62270000000000003</v>
      </c>
      <c r="AA2891" s="71">
        <v>-0.51</v>
      </c>
      <c r="AB2891" s="71">
        <v>-0.50600000000000001</v>
      </c>
      <c r="AC2891" s="71">
        <v>-0.23400000000000001</v>
      </c>
      <c r="AD2891" s="71">
        <v>0.248</v>
      </c>
      <c r="AE2891" s="71">
        <v>0.64500000000000002</v>
      </c>
      <c r="AF2891" s="71">
        <v>0.76200000000000001</v>
      </c>
      <c r="AI2891" s="66"/>
      <c r="AJ2891" s="66">
        <v>44712</v>
      </c>
      <c r="AK2891" s="71">
        <v>-0.1</v>
      </c>
      <c r="AL2891" s="71">
        <v>-0.106</v>
      </c>
      <c r="AM2891" s="71">
        <v>-0.1</v>
      </c>
      <c r="AN2891" s="71">
        <v>-7.9000000000000001E-2</v>
      </c>
      <c r="AO2891" s="71">
        <v>-5.7000000000000002E-2</v>
      </c>
      <c r="AP2891" s="71">
        <v>0</v>
      </c>
      <c r="AQ2891" s="71">
        <v>0.23499999999999999</v>
      </c>
      <c r="AR2891" s="71">
        <v>0.504</v>
      </c>
      <c r="AU2891" s="66"/>
      <c r="AV2891" s="66">
        <v>44606</v>
      </c>
      <c r="AW2891" s="71">
        <v>-0.624</v>
      </c>
      <c r="AX2891" s="71">
        <v>-0.52900000000000003</v>
      </c>
      <c r="AY2891" s="71">
        <v>-0.38</v>
      </c>
      <c r="AZ2891" s="71">
        <v>7.8E-2</v>
      </c>
      <c r="BA2891" s="71">
        <v>0.33800000000000002</v>
      </c>
      <c r="BB2891" s="71">
        <v>0.66800000000000004</v>
      </c>
      <c r="BC2891" s="71">
        <v>1.2969999999999999</v>
      </c>
      <c r="BD2891" s="71">
        <v>1.607</v>
      </c>
      <c r="BG2891" s="66">
        <v>44610</v>
      </c>
      <c r="BH2891" s="71">
        <v>3.93</v>
      </c>
      <c r="BI2891" s="71">
        <v>5.12</v>
      </c>
      <c r="BJ2891" s="71">
        <v>5.57</v>
      </c>
      <c r="BK2891" s="71">
        <v>4.9809999999999999</v>
      </c>
      <c r="BL2891" s="71">
        <v>6.5445000000000002</v>
      </c>
      <c r="BM2891" s="71">
        <v>8.1080000000000005</v>
      </c>
      <c r="BN2891" s="71">
        <v>9.2650000000000006</v>
      </c>
      <c r="BO2891" s="71">
        <v>10.381</v>
      </c>
      <c r="BR2891" s="66">
        <v>44930</v>
      </c>
      <c r="BS2891" s="71">
        <v>10</v>
      </c>
      <c r="BT2891" s="71">
        <v>11.5</v>
      </c>
      <c r="BU2891" s="71">
        <v>15</v>
      </c>
      <c r="BV2891" s="71">
        <v>17.5</v>
      </c>
      <c r="BW2891" s="71">
        <v>31.49</v>
      </c>
      <c r="BX2891" s="71">
        <v>32.99</v>
      </c>
      <c r="BY2891" s="71">
        <v>32.945</v>
      </c>
      <c r="BZ2891" s="71">
        <v>32.9</v>
      </c>
    </row>
    <row r="2892" spans="13:78" ht="15" customHeight="1" x14ac:dyDescent="0.3">
      <c r="M2892" s="66">
        <v>44539</v>
      </c>
      <c r="N2892" s="71">
        <v>1.0169999999999999</v>
      </c>
      <c r="O2892" s="71">
        <v>0.1192</v>
      </c>
      <c r="P2892" s="71">
        <v>0.2616</v>
      </c>
      <c r="Q2892" s="71">
        <v>0.68769999999999998</v>
      </c>
      <c r="R2892" s="71">
        <v>1.0159</v>
      </c>
      <c r="S2892" s="71">
        <v>1.2679</v>
      </c>
      <c r="T2892" s="71">
        <v>1.4990000000000001</v>
      </c>
      <c r="U2892" s="71">
        <v>1.6876500000000001</v>
      </c>
      <c r="V2892" s="66"/>
      <c r="X2892" s="66">
        <v>44599</v>
      </c>
      <c r="Y2892" s="71">
        <v>-0.67459999999999998</v>
      </c>
      <c r="Z2892" s="71">
        <v>-0.62849999999999995</v>
      </c>
      <c r="AA2892" s="71">
        <v>-0.49199999999999999</v>
      </c>
      <c r="AB2892" s="71">
        <v>-0.249</v>
      </c>
      <c r="AC2892" s="71">
        <v>-6.0000000000000001E-3</v>
      </c>
      <c r="AD2892" s="71">
        <v>0.26700000000000002</v>
      </c>
      <c r="AE2892" s="71">
        <v>0.67100000000000004</v>
      </c>
      <c r="AF2892" s="71">
        <v>0.80100000000000005</v>
      </c>
      <c r="AI2892" s="66"/>
      <c r="AJ2892" s="66">
        <v>44713</v>
      </c>
      <c r="AK2892" s="71">
        <v>-0.105</v>
      </c>
      <c r="AL2892" s="71">
        <v>-0.106</v>
      </c>
      <c r="AM2892" s="71">
        <v>-9.2999999999999999E-2</v>
      </c>
      <c r="AN2892" s="71">
        <v>-7.3999999999999996E-2</v>
      </c>
      <c r="AO2892" s="71">
        <v>-6.4000000000000001E-2</v>
      </c>
      <c r="AP2892" s="71">
        <v>-8.9999999999999993E-3</v>
      </c>
      <c r="AQ2892" s="71">
        <v>0.23200000000000001</v>
      </c>
      <c r="AR2892" s="71">
        <v>0.50900000000000001</v>
      </c>
      <c r="AU2892" s="66"/>
      <c r="AV2892" s="66">
        <v>44607</v>
      </c>
      <c r="AW2892" s="71">
        <v>-0.60899999999999999</v>
      </c>
      <c r="AX2892" s="71">
        <v>-0.57999999999999996</v>
      </c>
      <c r="AY2892" s="71">
        <v>-0.43</v>
      </c>
      <c r="AZ2892" s="71">
        <v>4.3999999999999997E-2</v>
      </c>
      <c r="BA2892" s="71">
        <v>0.309</v>
      </c>
      <c r="BB2892" s="71">
        <v>0.65500000000000003</v>
      </c>
      <c r="BC2892" s="71">
        <v>1.306</v>
      </c>
      <c r="BD2892" s="71">
        <v>1.615</v>
      </c>
      <c r="BG2892" s="66">
        <v>44613</v>
      </c>
      <c r="BH2892" s="71">
        <v>3.93</v>
      </c>
      <c r="BI2892" s="71">
        <v>5.12</v>
      </c>
      <c r="BJ2892" s="71">
        <v>5.57</v>
      </c>
      <c r="BK2892" s="71">
        <v>4.9809999999999999</v>
      </c>
      <c r="BL2892" s="71">
        <v>6.5445000000000002</v>
      </c>
      <c r="BM2892" s="71">
        <v>8.1080000000000005</v>
      </c>
      <c r="BN2892" s="71">
        <v>9.2650000000000006</v>
      </c>
      <c r="BO2892" s="71">
        <v>10.381</v>
      </c>
      <c r="BR2892" s="66">
        <v>44931</v>
      </c>
      <c r="BS2892" s="71">
        <v>10</v>
      </c>
      <c r="BT2892" s="71">
        <v>11.5</v>
      </c>
      <c r="BU2892" s="71">
        <v>15</v>
      </c>
      <c r="BV2892" s="71">
        <v>17.5</v>
      </c>
      <c r="BW2892" s="71">
        <v>31.49</v>
      </c>
      <c r="BX2892" s="71">
        <v>32.99</v>
      </c>
      <c r="BY2892" s="71">
        <v>32.945</v>
      </c>
      <c r="BZ2892" s="71">
        <v>32.9</v>
      </c>
    </row>
    <row r="2893" spans="13:78" ht="15" customHeight="1" x14ac:dyDescent="0.3">
      <c r="M2893" s="66">
        <v>44540</v>
      </c>
      <c r="N2893" s="71">
        <v>0.98799999999999999</v>
      </c>
      <c r="O2893" s="71">
        <v>0.1116</v>
      </c>
      <c r="P2893" s="71">
        <v>0.25140000000000001</v>
      </c>
      <c r="Q2893" s="71">
        <v>0.65429999999999999</v>
      </c>
      <c r="R2893" s="71">
        <v>0.98680000000000001</v>
      </c>
      <c r="S2893" s="71">
        <v>1.25</v>
      </c>
      <c r="T2893" s="71">
        <v>1.4837</v>
      </c>
      <c r="U2893" s="71">
        <v>1.6806999999999999</v>
      </c>
      <c r="V2893" s="66"/>
      <c r="X2893" s="66">
        <v>44600</v>
      </c>
      <c r="Y2893" s="71">
        <v>-0.65690000000000004</v>
      </c>
      <c r="Z2893" s="71">
        <v>-0.63560000000000005</v>
      </c>
      <c r="AA2893" s="71">
        <v>-0.49</v>
      </c>
      <c r="AB2893" s="71">
        <v>-0.25700000000000001</v>
      </c>
      <c r="AC2893" s="71">
        <v>2E-3</v>
      </c>
      <c r="AD2893" s="71">
        <v>0.29799999999999999</v>
      </c>
      <c r="AE2893" s="71">
        <v>0.71899999999999997</v>
      </c>
      <c r="AF2893" s="71">
        <v>0.86299999999999999</v>
      </c>
      <c r="AI2893" s="66"/>
      <c r="AJ2893" s="66">
        <v>44714</v>
      </c>
      <c r="AK2893" s="71">
        <v>-0.10299999999999999</v>
      </c>
      <c r="AL2893" s="71">
        <v>-0.105</v>
      </c>
      <c r="AM2893" s="71">
        <v>-9.4E-2</v>
      </c>
      <c r="AN2893" s="71">
        <v>-7.2999999999999995E-2</v>
      </c>
      <c r="AO2893" s="71">
        <v>-6.2E-2</v>
      </c>
      <c r="AP2893" s="71">
        <v>-7.0000000000000001E-3</v>
      </c>
      <c r="AQ2893" s="71">
        <v>0.23799999999999999</v>
      </c>
      <c r="AR2893" s="71">
        <v>0.52100000000000002</v>
      </c>
      <c r="AU2893" s="66"/>
      <c r="AV2893" s="66">
        <v>44608</v>
      </c>
      <c r="AW2893" s="71">
        <v>-0.64700000000000002</v>
      </c>
      <c r="AX2893" s="71">
        <v>-0.59099999999999997</v>
      </c>
      <c r="AY2893" s="71">
        <v>-0.47499999999999998</v>
      </c>
      <c r="AZ2893" s="71">
        <v>-4.0000000000000001E-3</v>
      </c>
      <c r="BA2893" s="71">
        <v>0.27800000000000002</v>
      </c>
      <c r="BB2893" s="71">
        <v>0.63300000000000001</v>
      </c>
      <c r="BC2893" s="71">
        <v>1.272</v>
      </c>
      <c r="BD2893" s="71">
        <v>1.589</v>
      </c>
      <c r="BG2893" s="66">
        <v>44614</v>
      </c>
      <c r="BH2893" s="71">
        <v>3.93</v>
      </c>
      <c r="BI2893" s="71">
        <v>5.12</v>
      </c>
      <c r="BJ2893" s="71">
        <v>5.57</v>
      </c>
      <c r="BK2893" s="71">
        <v>4.9809999999999999</v>
      </c>
      <c r="BL2893" s="71">
        <v>6.5445000000000002</v>
      </c>
      <c r="BM2893" s="71">
        <v>8.1080000000000005</v>
      </c>
      <c r="BN2893" s="71">
        <v>9.2650000000000006</v>
      </c>
      <c r="BO2893" s="71">
        <v>10.381</v>
      </c>
      <c r="BR2893" s="66">
        <v>44932</v>
      </c>
      <c r="BS2893" s="71">
        <v>10</v>
      </c>
      <c r="BT2893" s="71">
        <v>11.5</v>
      </c>
      <c r="BU2893" s="71">
        <v>15</v>
      </c>
      <c r="BV2893" s="71">
        <v>17.5</v>
      </c>
      <c r="BW2893" s="71">
        <v>31.49</v>
      </c>
      <c r="BX2893" s="71">
        <v>32.99</v>
      </c>
      <c r="BY2893" s="71">
        <v>32.945</v>
      </c>
      <c r="BZ2893" s="71">
        <v>32.9</v>
      </c>
    </row>
    <row r="2894" spans="13:78" ht="15" customHeight="1" x14ac:dyDescent="0.3">
      <c r="M2894" s="66">
        <v>44543</v>
      </c>
      <c r="N2894" s="71">
        <v>0.95099999999999996</v>
      </c>
      <c r="O2894" s="71">
        <v>0.11409999999999999</v>
      </c>
      <c r="P2894" s="71">
        <v>0.2387</v>
      </c>
      <c r="Q2894" s="71">
        <v>0.63239999999999996</v>
      </c>
      <c r="R2894" s="71">
        <v>0.94969999999999999</v>
      </c>
      <c r="S2894" s="71">
        <v>1.2043999999999999</v>
      </c>
      <c r="T2894" s="71">
        <v>1.4156</v>
      </c>
      <c r="U2894" s="71">
        <v>1.6076999999999999</v>
      </c>
      <c r="V2894" s="66"/>
      <c r="X2894" s="66">
        <v>44601</v>
      </c>
      <c r="Y2894" s="71">
        <v>-0.6663</v>
      </c>
      <c r="Z2894" s="71">
        <v>-0.65700000000000003</v>
      </c>
      <c r="AA2894" s="71">
        <v>-0.52900000000000003</v>
      </c>
      <c r="AB2894" s="71">
        <v>-0.314</v>
      </c>
      <c r="AC2894" s="71">
        <v>-0.06</v>
      </c>
      <c r="AD2894" s="71">
        <v>0.23100000000000001</v>
      </c>
      <c r="AE2894" s="71">
        <v>0.66500000000000004</v>
      </c>
      <c r="AF2894" s="71">
        <v>0.81100000000000005</v>
      </c>
      <c r="AI2894" s="66"/>
      <c r="AJ2894" s="66">
        <v>44715</v>
      </c>
      <c r="AK2894" s="71">
        <v>-0.105</v>
      </c>
      <c r="AL2894" s="71">
        <v>-0.109</v>
      </c>
      <c r="AM2894" s="71">
        <v>-9.0999999999999998E-2</v>
      </c>
      <c r="AN2894" s="71">
        <v>-7.2999999999999995E-2</v>
      </c>
      <c r="AO2894" s="71">
        <v>-6.7000000000000004E-2</v>
      </c>
      <c r="AP2894" s="71">
        <v>-1.2999999999999999E-2</v>
      </c>
      <c r="AQ2894" s="71">
        <v>0.23100000000000001</v>
      </c>
      <c r="AR2894" s="71">
        <v>0.502</v>
      </c>
      <c r="AU2894" s="66"/>
      <c r="AV2894" s="66">
        <v>44609</v>
      </c>
      <c r="AW2894" s="71">
        <v>-0.63900000000000001</v>
      </c>
      <c r="AX2894" s="71">
        <v>-0.60799999999999998</v>
      </c>
      <c r="AY2894" s="71">
        <v>-0.51400000000000001</v>
      </c>
      <c r="AZ2894" s="71">
        <v>-6.5000000000000002E-2</v>
      </c>
      <c r="BA2894" s="71">
        <v>0.224</v>
      </c>
      <c r="BB2894" s="71">
        <v>0.57199999999999995</v>
      </c>
      <c r="BC2894" s="71">
        <v>1.2170000000000001</v>
      </c>
      <c r="BD2894" s="71">
        <v>1.5349999999999999</v>
      </c>
      <c r="BG2894" s="66">
        <v>44615</v>
      </c>
      <c r="BH2894" s="71">
        <v>3.93</v>
      </c>
      <c r="BI2894" s="71">
        <v>5.12</v>
      </c>
      <c r="BJ2894" s="71">
        <v>5.57</v>
      </c>
      <c r="BK2894" s="71">
        <v>4.9809999999999999</v>
      </c>
      <c r="BL2894" s="71">
        <v>6.5445000000000002</v>
      </c>
      <c r="BM2894" s="71">
        <v>8.1080000000000005</v>
      </c>
      <c r="BN2894" s="71">
        <v>9.2650000000000006</v>
      </c>
      <c r="BO2894" s="71">
        <v>10.381</v>
      </c>
      <c r="BR2894" s="66">
        <v>44933</v>
      </c>
      <c r="BS2894" s="71">
        <v>10</v>
      </c>
      <c r="BT2894" s="71">
        <v>11.5</v>
      </c>
      <c r="BU2894" s="71">
        <v>15</v>
      </c>
      <c r="BV2894" s="71">
        <v>17.5</v>
      </c>
      <c r="BW2894" s="71">
        <v>31.49</v>
      </c>
      <c r="BX2894" s="71">
        <v>32.99</v>
      </c>
      <c r="BY2894" s="71">
        <v>32.945</v>
      </c>
      <c r="BZ2894" s="71">
        <v>32.9</v>
      </c>
    </row>
    <row r="2895" spans="13:78" ht="15" customHeight="1" x14ac:dyDescent="0.3">
      <c r="M2895" s="66">
        <v>44544</v>
      </c>
      <c r="N2895" s="71">
        <v>0.97499999999999998</v>
      </c>
      <c r="O2895" s="71">
        <v>0.1167</v>
      </c>
      <c r="P2895" s="71">
        <v>0.2387</v>
      </c>
      <c r="Q2895" s="71">
        <v>0.65680000000000005</v>
      </c>
      <c r="R2895" s="71">
        <v>0.97350000000000003</v>
      </c>
      <c r="S2895" s="71">
        <v>1.2353000000000001</v>
      </c>
      <c r="T2895" s="71">
        <v>1.4411</v>
      </c>
      <c r="U2895" s="71">
        <v>1.6345499999999999</v>
      </c>
      <c r="V2895" s="66"/>
      <c r="X2895" s="66">
        <v>44602</v>
      </c>
      <c r="Y2895" s="71">
        <v>-0.67500000000000004</v>
      </c>
      <c r="Z2895" s="71">
        <v>-0.66500000000000004</v>
      </c>
      <c r="AA2895" s="71">
        <v>-0.52200000000000002</v>
      </c>
      <c r="AB2895" s="71">
        <v>-0.27700000000000002</v>
      </c>
      <c r="AC2895" s="71">
        <v>-1.0999999999999999E-2</v>
      </c>
      <c r="AD2895" s="71">
        <v>0.30099999999999999</v>
      </c>
      <c r="AE2895" s="71">
        <v>0.749</v>
      </c>
      <c r="AF2895" s="71">
        <v>0.88700000000000001</v>
      </c>
      <c r="AI2895" s="66"/>
      <c r="AJ2895" s="66">
        <v>44718</v>
      </c>
      <c r="AK2895" s="71">
        <v>-8.7999999999999995E-2</v>
      </c>
      <c r="AL2895" s="71">
        <v>-0.11</v>
      </c>
      <c r="AM2895" s="71">
        <v>-9.0999999999999998E-2</v>
      </c>
      <c r="AN2895" s="71">
        <v>-7.0000000000000007E-2</v>
      </c>
      <c r="AO2895" s="71">
        <v>-6.0999999999999999E-2</v>
      </c>
      <c r="AP2895" s="71">
        <v>-4.0000000000000001E-3</v>
      </c>
      <c r="AQ2895" s="71">
        <v>0.23899999999999999</v>
      </c>
      <c r="AR2895" s="71">
        <v>0.51500000000000001</v>
      </c>
      <c r="AU2895" s="66"/>
      <c r="AV2895" s="66">
        <v>44610</v>
      </c>
      <c r="AW2895" s="71">
        <v>-0.64800000000000002</v>
      </c>
      <c r="AX2895" s="71">
        <v>-0.57999999999999996</v>
      </c>
      <c r="AY2895" s="71">
        <v>-0.504</v>
      </c>
      <c r="AZ2895" s="71">
        <v>-5.0999999999999997E-2</v>
      </c>
      <c r="BA2895" s="71">
        <v>0.246</v>
      </c>
      <c r="BB2895" s="71">
        <v>0.56799999999999995</v>
      </c>
      <c r="BC2895" s="71">
        <v>1.2030000000000001</v>
      </c>
      <c r="BD2895" s="71">
        <v>1.538</v>
      </c>
      <c r="BG2895" s="66">
        <v>44616</v>
      </c>
      <c r="BH2895" s="71">
        <v>3.93</v>
      </c>
      <c r="BI2895" s="71">
        <v>5.12</v>
      </c>
      <c r="BJ2895" s="71">
        <v>5.57</v>
      </c>
      <c r="BK2895" s="71">
        <v>4.9809999999999999</v>
      </c>
      <c r="BL2895" s="71">
        <v>6.5445000000000002</v>
      </c>
      <c r="BM2895" s="71">
        <v>8.1080000000000005</v>
      </c>
      <c r="BN2895" s="71">
        <v>9.2650000000000006</v>
      </c>
      <c r="BO2895" s="71">
        <v>10.381</v>
      </c>
      <c r="BR2895" s="66">
        <v>44934</v>
      </c>
      <c r="BS2895" s="71">
        <v>10</v>
      </c>
      <c r="BT2895" s="71">
        <v>11.5</v>
      </c>
      <c r="BU2895" s="71">
        <v>15</v>
      </c>
      <c r="BV2895" s="71">
        <v>17.5</v>
      </c>
      <c r="BW2895" s="71">
        <v>31.49</v>
      </c>
      <c r="BX2895" s="71">
        <v>32.99</v>
      </c>
      <c r="BY2895" s="71">
        <v>32.945</v>
      </c>
      <c r="BZ2895" s="71">
        <v>32.9</v>
      </c>
    </row>
    <row r="2896" spans="13:78" ht="15" customHeight="1" x14ac:dyDescent="0.3">
      <c r="M2896" s="66">
        <v>44545</v>
      </c>
      <c r="N2896" s="71">
        <v>0.97499999999999998</v>
      </c>
      <c r="O2896" s="71">
        <v>0.1167</v>
      </c>
      <c r="P2896" s="71">
        <v>0.25140000000000001</v>
      </c>
      <c r="Q2896" s="71">
        <v>0.66310000000000002</v>
      </c>
      <c r="R2896" s="71">
        <v>0.97350000000000003</v>
      </c>
      <c r="S2896" s="71">
        <v>1.2451000000000001</v>
      </c>
      <c r="T2896" s="71">
        <v>1.4564999999999999</v>
      </c>
      <c r="U2896" s="71">
        <v>1.6581999999999999</v>
      </c>
      <c r="V2896" s="66"/>
      <c r="X2896" s="66">
        <v>44603</v>
      </c>
      <c r="Y2896" s="71">
        <v>-0.67659999999999998</v>
      </c>
      <c r="Z2896" s="71">
        <v>-0.66059999999999997</v>
      </c>
      <c r="AA2896" s="71">
        <v>-0.52700000000000002</v>
      </c>
      <c r="AB2896" s="71">
        <v>-0.23799999999999999</v>
      </c>
      <c r="AC2896" s="71">
        <v>-2E-3</v>
      </c>
      <c r="AD2896" s="71">
        <v>0.30599999999999999</v>
      </c>
      <c r="AE2896" s="71">
        <v>0.76900000000000002</v>
      </c>
      <c r="AF2896" s="71">
        <v>0.91200000000000003</v>
      </c>
      <c r="AI2896" s="66"/>
      <c r="AJ2896" s="66">
        <v>44719</v>
      </c>
      <c r="AK2896" s="71">
        <v>-9.4E-2</v>
      </c>
      <c r="AL2896" s="71">
        <v>-0.108</v>
      </c>
      <c r="AM2896" s="71">
        <v>-9.0999999999999998E-2</v>
      </c>
      <c r="AN2896" s="71">
        <v>-7.3999999999999996E-2</v>
      </c>
      <c r="AO2896" s="71">
        <v>-6.2E-2</v>
      </c>
      <c r="AP2896" s="71">
        <v>-3.0000000000000001E-3</v>
      </c>
      <c r="AQ2896" s="71">
        <v>0.24299999999999999</v>
      </c>
      <c r="AR2896" s="71">
        <v>0.52200000000000002</v>
      </c>
      <c r="AU2896" s="66"/>
      <c r="AV2896" s="66">
        <v>44613</v>
      </c>
      <c r="AW2896" s="71">
        <v>-0.64600000000000002</v>
      </c>
      <c r="AX2896" s="71">
        <v>-0.58499999999999996</v>
      </c>
      <c r="AY2896" s="71">
        <v>-0.502</v>
      </c>
      <c r="AZ2896" s="71">
        <v>-2.9000000000000001E-2</v>
      </c>
      <c r="BA2896" s="71">
        <v>0.26900000000000002</v>
      </c>
      <c r="BB2896" s="71">
        <v>0.59299999999999997</v>
      </c>
      <c r="BC2896" s="71">
        <v>1.2430000000000001</v>
      </c>
      <c r="BD2896" s="71">
        <v>1.573</v>
      </c>
      <c r="BG2896" s="66">
        <v>44617</v>
      </c>
      <c r="BH2896" s="71">
        <v>4.1900000000000004</v>
      </c>
      <c r="BI2896" s="71">
        <v>5.1100000000000003</v>
      </c>
      <c r="BJ2896" s="71">
        <v>5.6</v>
      </c>
      <c r="BK2896" s="71">
        <v>4.9809999999999999</v>
      </c>
      <c r="BL2896" s="71">
        <v>6.5445000000000002</v>
      </c>
      <c r="BM2896" s="71">
        <v>8.1080000000000005</v>
      </c>
      <c r="BN2896" s="71">
        <v>9.2650000000000006</v>
      </c>
      <c r="BO2896" s="71">
        <v>10.381</v>
      </c>
      <c r="BR2896" s="66">
        <v>44935</v>
      </c>
      <c r="BS2896" s="71">
        <v>10</v>
      </c>
      <c r="BT2896" s="71">
        <v>11.5</v>
      </c>
      <c r="BU2896" s="71">
        <v>15</v>
      </c>
      <c r="BV2896" s="71">
        <v>17.5</v>
      </c>
      <c r="BW2896" s="71">
        <v>31.49</v>
      </c>
      <c r="BX2896" s="71">
        <v>32.99</v>
      </c>
      <c r="BY2896" s="71">
        <v>32.945</v>
      </c>
      <c r="BZ2896" s="71">
        <v>32.9</v>
      </c>
    </row>
    <row r="2897" spans="13:78" ht="15" customHeight="1" x14ac:dyDescent="0.3">
      <c r="M2897" s="66">
        <v>44546</v>
      </c>
      <c r="N2897" s="71">
        <v>0.90100000000000002</v>
      </c>
      <c r="O2897" s="71">
        <v>0.11409999999999999</v>
      </c>
      <c r="P2897" s="71">
        <v>0.2361</v>
      </c>
      <c r="Q2897" s="71">
        <v>0.61280000000000001</v>
      </c>
      <c r="R2897" s="71">
        <v>0.89929999999999999</v>
      </c>
      <c r="S2897" s="71">
        <v>1.1637</v>
      </c>
      <c r="T2897" s="71">
        <v>1.4106000000000001</v>
      </c>
      <c r="U2897" s="71">
        <v>1.6315</v>
      </c>
      <c r="V2897" s="66"/>
      <c r="X2897" s="66">
        <v>44606</v>
      </c>
      <c r="Y2897" s="71">
        <v>-0.6996</v>
      </c>
      <c r="Z2897" s="71">
        <v>-0.68169999999999997</v>
      </c>
      <c r="AA2897" s="71">
        <v>-0.55000000000000004</v>
      </c>
      <c r="AB2897" s="71">
        <v>-0.28199999999999997</v>
      </c>
      <c r="AC2897" s="71">
        <v>-3.2000000000000001E-2</v>
      </c>
      <c r="AD2897" s="71">
        <v>0.27100000000000002</v>
      </c>
      <c r="AE2897" s="71">
        <v>0.76200000000000001</v>
      </c>
      <c r="AF2897" s="71">
        <v>0.91</v>
      </c>
      <c r="AI2897" s="66"/>
      <c r="AJ2897" s="66">
        <v>44720</v>
      </c>
      <c r="AK2897" s="71">
        <v>-9.4E-2</v>
      </c>
      <c r="AL2897" s="71">
        <v>-0.108</v>
      </c>
      <c r="AM2897" s="71">
        <v>-8.7999999999999995E-2</v>
      </c>
      <c r="AN2897" s="71">
        <v>-7.8E-2</v>
      </c>
      <c r="AO2897" s="71">
        <v>-6.5000000000000002E-2</v>
      </c>
      <c r="AP2897" s="71">
        <v>-1.2E-2</v>
      </c>
      <c r="AQ2897" s="71">
        <v>0.24399999999999999</v>
      </c>
      <c r="AR2897" s="71">
        <v>0.52200000000000002</v>
      </c>
      <c r="AU2897" s="66"/>
      <c r="AV2897" s="66">
        <v>44614</v>
      </c>
      <c r="AW2897" s="71">
        <v>-0.59799999999999998</v>
      </c>
      <c r="AX2897" s="71">
        <v>-0.58399999999999996</v>
      </c>
      <c r="AY2897" s="71">
        <v>-0.495</v>
      </c>
      <c r="AZ2897" s="71">
        <v>-1.0999999999999999E-2</v>
      </c>
      <c r="BA2897" s="71">
        <v>0.27500000000000002</v>
      </c>
      <c r="BB2897" s="71">
        <v>0.62</v>
      </c>
      <c r="BC2897" s="71">
        <v>1.2629999999999999</v>
      </c>
      <c r="BD2897" s="71">
        <v>1.5840000000000001</v>
      </c>
      <c r="BG2897" s="66">
        <v>44620</v>
      </c>
      <c r="BH2897" s="71">
        <v>4.1900000000000004</v>
      </c>
      <c r="BI2897" s="71">
        <v>5.1100000000000003</v>
      </c>
      <c r="BJ2897" s="71">
        <v>5.6</v>
      </c>
      <c r="BK2897" s="71">
        <v>4.9809999999999999</v>
      </c>
      <c r="BL2897" s="71">
        <v>6.5445000000000002</v>
      </c>
      <c r="BM2897" s="71">
        <v>8.1080000000000005</v>
      </c>
      <c r="BN2897" s="71">
        <v>9.2650000000000006</v>
      </c>
      <c r="BO2897" s="71">
        <v>10.381</v>
      </c>
      <c r="BR2897" s="66">
        <v>44936</v>
      </c>
      <c r="BS2897" s="71">
        <v>10</v>
      </c>
      <c r="BT2897" s="71">
        <v>11.5</v>
      </c>
      <c r="BU2897" s="71">
        <v>15</v>
      </c>
      <c r="BV2897" s="71">
        <v>17.5</v>
      </c>
      <c r="BW2897" s="71">
        <v>31.49</v>
      </c>
      <c r="BX2897" s="71">
        <v>32.99</v>
      </c>
      <c r="BY2897" s="71">
        <v>32.945</v>
      </c>
      <c r="BZ2897" s="71">
        <v>32.9</v>
      </c>
    </row>
    <row r="2898" spans="13:78" ht="15" customHeight="1" x14ac:dyDescent="0.3">
      <c r="M2898" s="66">
        <v>44547</v>
      </c>
      <c r="N2898" s="71">
        <v>0.92</v>
      </c>
      <c r="O2898" s="71">
        <v>0.1192</v>
      </c>
      <c r="P2898" s="71">
        <v>0.24379999999999999</v>
      </c>
      <c r="Q2898" s="71">
        <v>0.63759999999999994</v>
      </c>
      <c r="R2898" s="71">
        <v>0.91759999999999997</v>
      </c>
      <c r="S2898" s="71">
        <v>1.1749000000000001</v>
      </c>
      <c r="T2898" s="71">
        <v>1.4020999999999999</v>
      </c>
      <c r="U2898" s="71">
        <v>1.60425</v>
      </c>
      <c r="V2898" s="66"/>
      <c r="X2898" s="66">
        <v>44607</v>
      </c>
      <c r="Y2898" s="71">
        <v>-0.71020000000000005</v>
      </c>
      <c r="Z2898" s="71">
        <v>-0.68300000000000005</v>
      </c>
      <c r="AA2898" s="71">
        <v>-0.55700000000000005</v>
      </c>
      <c r="AB2898" s="71">
        <v>-0.28499999999999998</v>
      </c>
      <c r="AC2898" s="71">
        <v>-3.2000000000000001E-2</v>
      </c>
      <c r="AD2898" s="71">
        <v>0.27200000000000002</v>
      </c>
      <c r="AE2898" s="71">
        <v>0.77900000000000003</v>
      </c>
      <c r="AF2898" s="71">
        <v>0.93799999999999994</v>
      </c>
      <c r="AI2898" s="66"/>
      <c r="AJ2898" s="66">
        <v>44721</v>
      </c>
      <c r="AK2898" s="71">
        <v>-9.2999999999999999E-2</v>
      </c>
      <c r="AL2898" s="71">
        <v>-9.8000000000000004E-2</v>
      </c>
      <c r="AM2898" s="71">
        <v>-9.4E-2</v>
      </c>
      <c r="AN2898" s="71">
        <v>-0.08</v>
      </c>
      <c r="AO2898" s="71">
        <v>-7.2999999999999995E-2</v>
      </c>
      <c r="AP2898" s="71">
        <v>-1.0999999999999999E-2</v>
      </c>
      <c r="AQ2898" s="71">
        <v>0.245</v>
      </c>
      <c r="AR2898" s="71">
        <v>0.52600000000000002</v>
      </c>
      <c r="AU2898" s="66"/>
      <c r="AV2898" s="66">
        <v>44615</v>
      </c>
      <c r="AW2898" s="71">
        <v>-0.6</v>
      </c>
      <c r="AX2898" s="71">
        <v>-0.57699999999999996</v>
      </c>
      <c r="AY2898" s="71">
        <v>-0.49</v>
      </c>
      <c r="AZ2898" s="71">
        <v>5.0999999999999997E-2</v>
      </c>
      <c r="BA2898" s="71">
        <v>0.32</v>
      </c>
      <c r="BB2898" s="71">
        <v>0.64800000000000002</v>
      </c>
      <c r="BC2898" s="71">
        <v>1.2609999999999999</v>
      </c>
      <c r="BD2898" s="71">
        <v>1.5629999999999999</v>
      </c>
      <c r="BG2898" s="66">
        <v>44621</v>
      </c>
      <c r="BH2898" s="71">
        <v>4.1900000000000004</v>
      </c>
      <c r="BI2898" s="71">
        <v>5.1100000000000003</v>
      </c>
      <c r="BJ2898" s="71">
        <v>5.6</v>
      </c>
      <c r="BK2898" s="71">
        <v>4.9809999999999999</v>
      </c>
      <c r="BL2898" s="71">
        <v>6.5445000000000002</v>
      </c>
      <c r="BM2898" s="71">
        <v>8.1080000000000005</v>
      </c>
      <c r="BN2898" s="71">
        <v>9.2650000000000006</v>
      </c>
      <c r="BO2898" s="71">
        <v>10.381</v>
      </c>
      <c r="BR2898" s="66">
        <v>44937</v>
      </c>
      <c r="BS2898" s="71">
        <v>10</v>
      </c>
      <c r="BT2898" s="71">
        <v>11.5</v>
      </c>
      <c r="BU2898" s="71">
        <v>15</v>
      </c>
      <c r="BV2898" s="71">
        <v>17.5</v>
      </c>
      <c r="BW2898" s="71">
        <v>31.49</v>
      </c>
      <c r="BX2898" s="71">
        <v>32.99</v>
      </c>
      <c r="BY2898" s="71">
        <v>32.945</v>
      </c>
      <c r="BZ2898" s="71">
        <v>32.9</v>
      </c>
    </row>
    <row r="2899" spans="13:78" ht="15" customHeight="1" x14ac:dyDescent="0.3">
      <c r="M2899" s="66">
        <v>44550</v>
      </c>
      <c r="N2899" s="71">
        <v>0.91100000000000003</v>
      </c>
      <c r="O2899" s="71">
        <v>0.12939999999999999</v>
      </c>
      <c r="P2899" s="71">
        <v>0.24379999999999999</v>
      </c>
      <c r="Q2899" s="71">
        <v>0.63170000000000004</v>
      </c>
      <c r="R2899" s="71">
        <v>0.90949999999999998</v>
      </c>
      <c r="S2899" s="71">
        <v>1.1668000000000001</v>
      </c>
      <c r="T2899" s="71">
        <v>1.4225000000000001</v>
      </c>
      <c r="U2899" s="71">
        <v>1.6368</v>
      </c>
      <c r="V2899" s="66"/>
      <c r="X2899" s="66">
        <v>44608</v>
      </c>
      <c r="Y2899" s="71">
        <v>-0.69689999999999996</v>
      </c>
      <c r="Z2899" s="71">
        <v>-0.68279999999999996</v>
      </c>
      <c r="AA2899" s="71">
        <v>-0.56499999999999995</v>
      </c>
      <c r="AB2899" s="71">
        <v>-0.30499999999999999</v>
      </c>
      <c r="AC2899" s="71">
        <v>-5.0999999999999997E-2</v>
      </c>
      <c r="AD2899" s="71">
        <v>0.25</v>
      </c>
      <c r="AE2899" s="71">
        <v>0.749</v>
      </c>
      <c r="AF2899" s="71">
        <v>0.91700000000000004</v>
      </c>
      <c r="AI2899" s="66"/>
      <c r="AJ2899" s="66">
        <v>44722</v>
      </c>
      <c r="AK2899" s="71">
        <v>-0.1</v>
      </c>
      <c r="AL2899" s="71">
        <v>-9.8000000000000004E-2</v>
      </c>
      <c r="AM2899" s="71">
        <v>-9.5000000000000001E-2</v>
      </c>
      <c r="AN2899" s="71">
        <v>-8.4000000000000005E-2</v>
      </c>
      <c r="AO2899" s="71">
        <v>-7.0999999999999994E-2</v>
      </c>
      <c r="AP2899" s="71">
        <v>-4.0000000000000001E-3</v>
      </c>
      <c r="AQ2899" s="71">
        <v>0.247</v>
      </c>
      <c r="AR2899" s="71">
        <v>0.53800000000000003</v>
      </c>
      <c r="AU2899" s="66"/>
      <c r="AV2899" s="66">
        <v>44616</v>
      </c>
      <c r="AW2899" s="71">
        <v>-0.59</v>
      </c>
      <c r="AX2899" s="71">
        <v>-0.56999999999999995</v>
      </c>
      <c r="AY2899" s="71">
        <v>-0.499</v>
      </c>
      <c r="AZ2899" s="71">
        <v>-2.7E-2</v>
      </c>
      <c r="BA2899" s="71">
        <v>0.25</v>
      </c>
      <c r="BB2899" s="71">
        <v>0.56100000000000005</v>
      </c>
      <c r="BC2899" s="71">
        <v>1.179</v>
      </c>
      <c r="BD2899" s="71">
        <v>1.4970000000000001</v>
      </c>
      <c r="BG2899" s="66">
        <v>44622</v>
      </c>
      <c r="BH2899" s="71">
        <v>4.1900000000000004</v>
      </c>
      <c r="BI2899" s="71">
        <v>5.1100000000000003</v>
      </c>
      <c r="BJ2899" s="71">
        <v>5.6</v>
      </c>
      <c r="BK2899" s="71">
        <v>4.9809999999999999</v>
      </c>
      <c r="BL2899" s="71">
        <v>6.5445000000000002</v>
      </c>
      <c r="BM2899" s="71">
        <v>8.1080000000000005</v>
      </c>
      <c r="BN2899" s="71">
        <v>9.2650000000000006</v>
      </c>
      <c r="BO2899" s="71">
        <v>10.381</v>
      </c>
      <c r="BR2899" s="66">
        <v>44938</v>
      </c>
      <c r="BS2899" s="71">
        <v>9.75</v>
      </c>
      <c r="BT2899" s="71">
        <v>11.5</v>
      </c>
      <c r="BU2899" s="71">
        <v>14.99</v>
      </c>
      <c r="BV2899" s="71">
        <v>17.5</v>
      </c>
      <c r="BW2899" s="71">
        <v>31.49</v>
      </c>
      <c r="BX2899" s="71">
        <v>32.99</v>
      </c>
      <c r="BY2899" s="71">
        <v>32.945</v>
      </c>
      <c r="BZ2899" s="71">
        <v>32.9</v>
      </c>
    </row>
    <row r="2900" spans="13:78" ht="15" customHeight="1" x14ac:dyDescent="0.3">
      <c r="M2900" s="66">
        <v>44551</v>
      </c>
      <c r="N2900" s="71">
        <v>0.94499999999999995</v>
      </c>
      <c r="O2900" s="71">
        <v>0.1522</v>
      </c>
      <c r="P2900" s="71">
        <v>0.25140000000000001</v>
      </c>
      <c r="Q2900" s="71">
        <v>0.66649999999999998</v>
      </c>
      <c r="R2900" s="71">
        <v>0.94399999999999995</v>
      </c>
      <c r="S2900" s="71">
        <v>1.2156</v>
      </c>
      <c r="T2900" s="71">
        <v>1.4617</v>
      </c>
      <c r="U2900" s="71">
        <v>1.6621999999999999</v>
      </c>
      <c r="V2900" s="66"/>
      <c r="X2900" s="66">
        <v>44609</v>
      </c>
      <c r="Y2900" s="71">
        <v>-0.6825</v>
      </c>
      <c r="Z2900" s="71">
        <v>-0.67989999999999995</v>
      </c>
      <c r="AA2900" s="71">
        <v>-0.57899999999999996</v>
      </c>
      <c r="AB2900" s="71">
        <v>-0.35599999999999998</v>
      </c>
      <c r="AC2900" s="71">
        <v>-0.111</v>
      </c>
      <c r="AD2900" s="71">
        <v>0.189</v>
      </c>
      <c r="AE2900" s="71">
        <v>0.70399999999999996</v>
      </c>
      <c r="AF2900" s="71">
        <v>0.873</v>
      </c>
      <c r="AI2900" s="66"/>
      <c r="AJ2900" s="66">
        <v>44725</v>
      </c>
      <c r="AK2900" s="71">
        <v>-9.9000000000000005E-2</v>
      </c>
      <c r="AL2900" s="71">
        <v>-0.104</v>
      </c>
      <c r="AM2900" s="71">
        <v>-7.6999999999999999E-2</v>
      </c>
      <c r="AN2900" s="71">
        <v>-5.2999999999999999E-2</v>
      </c>
      <c r="AO2900" s="71">
        <v>-4.3999999999999997E-2</v>
      </c>
      <c r="AP2900" s="71">
        <v>3.5999999999999997E-2</v>
      </c>
      <c r="AQ2900" s="71">
        <v>0.251</v>
      </c>
      <c r="AR2900" s="71">
        <v>0.59899999999999998</v>
      </c>
      <c r="AU2900" s="66"/>
      <c r="AV2900" s="66">
        <v>44617</v>
      </c>
      <c r="AW2900" s="71">
        <v>-0.56699999999999995</v>
      </c>
      <c r="AX2900" s="71">
        <v>-0.55600000000000005</v>
      </c>
      <c r="AY2900" s="71">
        <v>-0.498</v>
      </c>
      <c r="AZ2900" s="71">
        <v>1.2999999999999999E-2</v>
      </c>
      <c r="BA2900" s="71">
        <v>0.28399999999999997</v>
      </c>
      <c r="BB2900" s="71">
        <v>0.60099999999999998</v>
      </c>
      <c r="BC2900" s="71">
        <v>1.2130000000000001</v>
      </c>
      <c r="BD2900" s="71">
        <v>1.534</v>
      </c>
      <c r="BG2900" s="66">
        <v>44623</v>
      </c>
      <c r="BH2900" s="71">
        <v>4.1900000000000004</v>
      </c>
      <c r="BI2900" s="71">
        <v>5.1100000000000003</v>
      </c>
      <c r="BJ2900" s="71">
        <v>5.6</v>
      </c>
      <c r="BK2900" s="71">
        <v>4.9809999999999999</v>
      </c>
      <c r="BL2900" s="71">
        <v>6.5445000000000002</v>
      </c>
      <c r="BM2900" s="71">
        <v>8.1080000000000005</v>
      </c>
      <c r="BN2900" s="71">
        <v>9.2650000000000006</v>
      </c>
      <c r="BO2900" s="71">
        <v>10.381</v>
      </c>
      <c r="BR2900" s="66">
        <v>44939</v>
      </c>
      <c r="BS2900" s="71">
        <v>9.75</v>
      </c>
      <c r="BT2900" s="71">
        <v>11.5</v>
      </c>
      <c r="BU2900" s="71">
        <v>14.99</v>
      </c>
      <c r="BV2900" s="71">
        <v>17.5</v>
      </c>
      <c r="BW2900" s="71">
        <v>31.49</v>
      </c>
      <c r="BX2900" s="71">
        <v>32.99</v>
      </c>
      <c r="BY2900" s="71">
        <v>32.945</v>
      </c>
      <c r="BZ2900" s="71">
        <v>32.9</v>
      </c>
    </row>
    <row r="2901" spans="13:78" ht="15" customHeight="1" x14ac:dyDescent="0.3">
      <c r="M2901" s="66">
        <v>44552</v>
      </c>
      <c r="N2901" s="71">
        <v>0.94699999999999995</v>
      </c>
      <c r="O2901" s="71">
        <v>0.1573</v>
      </c>
      <c r="P2901" s="71">
        <v>0.25390000000000001</v>
      </c>
      <c r="Q2901" s="71">
        <v>0.66059999999999997</v>
      </c>
      <c r="R2901" s="71">
        <v>0.94399999999999995</v>
      </c>
      <c r="S2901" s="71">
        <v>1.2156</v>
      </c>
      <c r="T2901" s="71">
        <v>1.4515</v>
      </c>
      <c r="U2901" s="71">
        <v>1.65025</v>
      </c>
      <c r="V2901" s="66"/>
      <c r="X2901" s="66">
        <v>44610</v>
      </c>
      <c r="Y2901" s="71">
        <v>-0.67979999999999996</v>
      </c>
      <c r="Z2901" s="71">
        <v>-0.67620000000000002</v>
      </c>
      <c r="AA2901" s="71">
        <v>-0.57699999999999996</v>
      </c>
      <c r="AB2901" s="71">
        <v>-0.372</v>
      </c>
      <c r="AC2901" s="71">
        <v>-0.13500000000000001</v>
      </c>
      <c r="AD2901" s="71">
        <v>0.14099999999999999</v>
      </c>
      <c r="AE2901" s="71">
        <v>0.68600000000000005</v>
      </c>
      <c r="AF2901" s="71">
        <v>0.86799999999999999</v>
      </c>
      <c r="AI2901" s="66"/>
      <c r="AJ2901" s="66">
        <v>44726</v>
      </c>
      <c r="AK2901" s="71">
        <v>-0.10100000000000001</v>
      </c>
      <c r="AL2901" s="71">
        <v>-9.8000000000000004E-2</v>
      </c>
      <c r="AM2901" s="71">
        <v>-8.8999999999999996E-2</v>
      </c>
      <c r="AN2901" s="71">
        <v>-5.5E-2</v>
      </c>
      <c r="AO2901" s="71">
        <v>-3.5999999999999997E-2</v>
      </c>
      <c r="AP2901" s="71">
        <v>7.1999999999999995E-2</v>
      </c>
      <c r="AQ2901" s="71">
        <v>0.23899999999999999</v>
      </c>
      <c r="AR2901" s="71">
        <v>0.61799999999999999</v>
      </c>
      <c r="AU2901" s="66"/>
      <c r="AV2901" s="66">
        <v>44620</v>
      </c>
      <c r="AW2901" s="71">
        <v>-0.58599999999999997</v>
      </c>
      <c r="AX2901" s="71">
        <v>-0.56499999999999995</v>
      </c>
      <c r="AY2901" s="71">
        <v>-0.51800000000000002</v>
      </c>
      <c r="AZ2901" s="71">
        <v>-5.5E-2</v>
      </c>
      <c r="BA2901" s="71">
        <v>0.19700000000000001</v>
      </c>
      <c r="BB2901" s="71">
        <v>0.47299999999999998</v>
      </c>
      <c r="BC2901" s="71">
        <v>1.115</v>
      </c>
      <c r="BD2901" s="71">
        <v>1.46</v>
      </c>
      <c r="BG2901" s="66">
        <v>44624</v>
      </c>
      <c r="BH2901" s="71">
        <v>4.2</v>
      </c>
      <c r="BI2901" s="71">
        <v>5.2</v>
      </c>
      <c r="BJ2901" s="71">
        <v>5.67</v>
      </c>
      <c r="BK2901" s="71">
        <v>4.9809999999999999</v>
      </c>
      <c r="BL2901" s="71">
        <v>6.5445000000000002</v>
      </c>
      <c r="BM2901" s="71">
        <v>8.1080000000000005</v>
      </c>
      <c r="BN2901" s="71">
        <v>9.2650000000000006</v>
      </c>
      <c r="BO2901" s="71">
        <v>10.381</v>
      </c>
      <c r="BR2901" s="66">
        <v>44940</v>
      </c>
      <c r="BS2901" s="71">
        <v>9.75</v>
      </c>
      <c r="BT2901" s="71">
        <v>11.5</v>
      </c>
      <c r="BU2901" s="71">
        <v>14.99</v>
      </c>
      <c r="BV2901" s="71">
        <v>17.5</v>
      </c>
      <c r="BW2901" s="71">
        <v>31.49</v>
      </c>
      <c r="BX2901" s="71">
        <v>32.99</v>
      </c>
      <c r="BY2901" s="71">
        <v>32.945</v>
      </c>
      <c r="BZ2901" s="71">
        <v>32.9</v>
      </c>
    </row>
    <row r="2902" spans="13:78" ht="15" customHeight="1" x14ac:dyDescent="0.3">
      <c r="M2902" s="66">
        <v>44553</v>
      </c>
      <c r="N2902" s="71">
        <v>0.97099999999999997</v>
      </c>
      <c r="O2902" s="71">
        <v>0.1573</v>
      </c>
      <c r="P2902" s="71">
        <v>0.2666</v>
      </c>
      <c r="Q2902" s="71">
        <v>0.68810000000000004</v>
      </c>
      <c r="R2902" s="71">
        <v>0.96779999999999999</v>
      </c>
      <c r="S2902" s="71">
        <v>1.2417</v>
      </c>
      <c r="T2902" s="71">
        <v>1.4926999999999999</v>
      </c>
      <c r="U2902" s="71">
        <v>1.69895</v>
      </c>
      <c r="V2902" s="66"/>
      <c r="X2902" s="66">
        <v>44613</v>
      </c>
      <c r="Y2902" s="71">
        <v>-0.68159999999999998</v>
      </c>
      <c r="Z2902" s="71">
        <v>-0.67130000000000001</v>
      </c>
      <c r="AA2902" s="71">
        <v>-0.58699999999999997</v>
      </c>
      <c r="AB2902" s="71">
        <v>-0.35699999999999998</v>
      </c>
      <c r="AC2902" s="71">
        <v>-0.106</v>
      </c>
      <c r="AD2902" s="71">
        <v>0.18099999999999999</v>
      </c>
      <c r="AE2902" s="71">
        <v>0.71699999999999997</v>
      </c>
      <c r="AF2902" s="71">
        <v>0.89400000000000002</v>
      </c>
      <c r="AI2902" s="66"/>
      <c r="AJ2902" s="66">
        <v>44727</v>
      </c>
      <c r="AK2902" s="71">
        <v>-0.107</v>
      </c>
      <c r="AL2902" s="71">
        <v>-0.113</v>
      </c>
      <c r="AM2902" s="71">
        <v>-8.8999999999999996E-2</v>
      </c>
      <c r="AN2902" s="71">
        <v>-4.9000000000000002E-2</v>
      </c>
      <c r="AO2902" s="71">
        <v>-4.2000000000000003E-2</v>
      </c>
      <c r="AP2902" s="71">
        <v>6.5000000000000002E-2</v>
      </c>
      <c r="AQ2902" s="71">
        <v>0.246</v>
      </c>
      <c r="AR2902" s="71">
        <v>0.65100000000000002</v>
      </c>
      <c r="AU2902" s="66"/>
      <c r="AV2902" s="66">
        <v>44621</v>
      </c>
      <c r="AW2902" s="71">
        <v>-0.6</v>
      </c>
      <c r="AX2902" s="71">
        <v>-0.55400000000000005</v>
      </c>
      <c r="AY2902" s="71">
        <v>-0.52300000000000002</v>
      </c>
      <c r="AZ2902" s="71">
        <v>-0.27500000000000002</v>
      </c>
      <c r="BA2902" s="71">
        <v>-5.0999999999999997E-2</v>
      </c>
      <c r="BB2902" s="71">
        <v>0.16600000000000001</v>
      </c>
      <c r="BC2902" s="71">
        <v>0.85899999999999999</v>
      </c>
      <c r="BD2902" s="71">
        <v>1.238</v>
      </c>
      <c r="BG2902" s="66">
        <v>44627</v>
      </c>
      <c r="BH2902" s="71">
        <v>4.2</v>
      </c>
      <c r="BI2902" s="71">
        <v>5.2</v>
      </c>
      <c r="BJ2902" s="71">
        <v>5.67</v>
      </c>
      <c r="BK2902" s="71">
        <v>4.9809999999999999</v>
      </c>
      <c r="BL2902" s="71">
        <v>6.5445000000000002</v>
      </c>
      <c r="BM2902" s="71">
        <v>8.1080000000000005</v>
      </c>
      <c r="BN2902" s="71">
        <v>9.2650000000000006</v>
      </c>
      <c r="BO2902" s="71">
        <v>10.381</v>
      </c>
      <c r="BR2902" s="66">
        <v>44941</v>
      </c>
      <c r="BS2902" s="71">
        <v>9.75</v>
      </c>
      <c r="BT2902" s="71">
        <v>11.5</v>
      </c>
      <c r="BU2902" s="71">
        <v>14.99</v>
      </c>
      <c r="BV2902" s="71">
        <v>17.5</v>
      </c>
      <c r="BW2902" s="71">
        <v>31.49</v>
      </c>
      <c r="BX2902" s="71">
        <v>32.99</v>
      </c>
      <c r="BY2902" s="71">
        <v>32.945</v>
      </c>
      <c r="BZ2902" s="71">
        <v>32.9</v>
      </c>
    </row>
    <row r="2903" spans="13:78" ht="15" customHeight="1" x14ac:dyDescent="0.3">
      <c r="M2903" s="66">
        <v>44554</v>
      </c>
      <c r="N2903" s="71">
        <v>0.97099999999999997</v>
      </c>
      <c r="O2903" s="71">
        <v>0.1573</v>
      </c>
      <c r="P2903" s="71">
        <v>0.2666</v>
      </c>
      <c r="Q2903" s="71">
        <v>0.68810000000000004</v>
      </c>
      <c r="R2903" s="71">
        <v>0.96779999999999999</v>
      </c>
      <c r="S2903" s="71">
        <v>1.2417</v>
      </c>
      <c r="T2903" s="71">
        <v>1.4926999999999999</v>
      </c>
      <c r="U2903" s="71">
        <v>1.69895</v>
      </c>
      <c r="V2903" s="66"/>
      <c r="X2903" s="66">
        <v>44614</v>
      </c>
      <c r="Y2903" s="71">
        <v>-0.67290000000000005</v>
      </c>
      <c r="Z2903" s="71">
        <v>-0.67100000000000004</v>
      </c>
      <c r="AA2903" s="71">
        <v>-0.58799999999999997</v>
      </c>
      <c r="AB2903" s="71">
        <v>-0.30099999999999999</v>
      </c>
      <c r="AC2903" s="71">
        <v>-5.8999999999999997E-2</v>
      </c>
      <c r="AD2903" s="71">
        <v>0.22</v>
      </c>
      <c r="AE2903" s="71">
        <v>0.73499999999999999</v>
      </c>
      <c r="AF2903" s="71">
        <v>0.91300000000000003</v>
      </c>
      <c r="AI2903" s="66"/>
      <c r="AJ2903" s="66">
        <v>44728</v>
      </c>
      <c r="AK2903" s="71">
        <v>-0.13600000000000001</v>
      </c>
      <c r="AL2903" s="71">
        <v>-0.127</v>
      </c>
      <c r="AM2903" s="71">
        <v>-0.10199999999999999</v>
      </c>
      <c r="AN2903" s="71">
        <v>-7.2999999999999995E-2</v>
      </c>
      <c r="AO2903" s="71">
        <v>-0.05</v>
      </c>
      <c r="AP2903" s="71">
        <v>3.6999999999999998E-2</v>
      </c>
      <c r="AQ2903" s="71">
        <v>0.253</v>
      </c>
      <c r="AR2903" s="71">
        <v>0.64300000000000002</v>
      </c>
      <c r="AU2903" s="66"/>
      <c r="AV2903" s="66">
        <v>44622</v>
      </c>
      <c r="AW2903" s="71">
        <v>-0.58099999999999996</v>
      </c>
      <c r="AX2903" s="71">
        <v>-0.57399999999999995</v>
      </c>
      <c r="AY2903" s="71">
        <v>-0.49</v>
      </c>
      <c r="AZ2903" s="71">
        <v>-0.156</v>
      </c>
      <c r="BA2903" s="71">
        <v>7.0000000000000007E-2</v>
      </c>
      <c r="BB2903" s="71">
        <v>0.32700000000000001</v>
      </c>
      <c r="BC2903" s="71">
        <v>0.998</v>
      </c>
      <c r="BD2903" s="71">
        <v>1.3480000000000001</v>
      </c>
      <c r="BG2903" s="66">
        <v>44628</v>
      </c>
      <c r="BH2903" s="71">
        <v>4.2</v>
      </c>
      <c r="BI2903" s="71">
        <v>5.2</v>
      </c>
      <c r="BJ2903" s="71">
        <v>5.67</v>
      </c>
      <c r="BK2903" s="71">
        <v>4.9809999999999999</v>
      </c>
      <c r="BL2903" s="71">
        <v>6.5445000000000002</v>
      </c>
      <c r="BM2903" s="71">
        <v>8.1080000000000005</v>
      </c>
      <c r="BN2903" s="71">
        <v>9.2650000000000006</v>
      </c>
      <c r="BO2903" s="71">
        <v>10.381</v>
      </c>
      <c r="BR2903" s="66">
        <v>44942</v>
      </c>
      <c r="BS2903" s="71">
        <v>9.75</v>
      </c>
      <c r="BT2903" s="71">
        <v>11.5</v>
      </c>
      <c r="BU2903" s="71">
        <v>14.99</v>
      </c>
      <c r="BV2903" s="71">
        <v>17.5</v>
      </c>
      <c r="BW2903" s="71">
        <v>31.49</v>
      </c>
      <c r="BX2903" s="71">
        <v>32.99</v>
      </c>
      <c r="BY2903" s="71">
        <v>32.945</v>
      </c>
      <c r="BZ2903" s="71">
        <v>32.9</v>
      </c>
    </row>
    <row r="2904" spans="13:78" ht="15" customHeight="1" x14ac:dyDescent="0.3">
      <c r="M2904" s="66">
        <v>44557</v>
      </c>
      <c r="N2904" s="71">
        <v>0.97699999999999998</v>
      </c>
      <c r="O2904" s="71">
        <v>0.17</v>
      </c>
      <c r="P2904" s="71">
        <v>0.27679999999999999</v>
      </c>
      <c r="Q2904" s="71">
        <v>0.69869999999999999</v>
      </c>
      <c r="R2904" s="71">
        <v>0.9758</v>
      </c>
      <c r="S2904" s="71">
        <v>1.2466999999999999</v>
      </c>
      <c r="T2904" s="71">
        <v>1.4756</v>
      </c>
      <c r="U2904" s="71">
        <v>1.6797499999999999</v>
      </c>
      <c r="V2904" s="66"/>
      <c r="X2904" s="66">
        <v>44615</v>
      </c>
      <c r="Y2904" s="71">
        <v>-0.6764</v>
      </c>
      <c r="Z2904" s="71">
        <v>-0.67190000000000005</v>
      </c>
      <c r="AA2904" s="71">
        <v>-0.58499999999999996</v>
      </c>
      <c r="AB2904" s="71">
        <v>-0.28100000000000003</v>
      </c>
      <c r="AC2904" s="71">
        <v>-3.3000000000000002E-2</v>
      </c>
      <c r="AD2904" s="71">
        <v>0.23499999999999999</v>
      </c>
      <c r="AE2904" s="71">
        <v>0.73299999999999998</v>
      </c>
      <c r="AF2904" s="71">
        <v>0.90700000000000003</v>
      </c>
      <c r="AI2904" s="66"/>
      <c r="AJ2904" s="66">
        <v>44729</v>
      </c>
      <c r="AK2904" s="71">
        <v>-0.21299999999999999</v>
      </c>
      <c r="AL2904" s="71">
        <v>-0.13400000000000001</v>
      </c>
      <c r="AM2904" s="71">
        <v>-9.4E-2</v>
      </c>
      <c r="AN2904" s="71">
        <v>-7.1999999999999995E-2</v>
      </c>
      <c r="AO2904" s="71">
        <v>-4.7E-2</v>
      </c>
      <c r="AP2904" s="71">
        <v>4.8000000000000001E-2</v>
      </c>
      <c r="AQ2904" s="71">
        <v>0.223</v>
      </c>
      <c r="AR2904" s="71">
        <v>0.63900000000000001</v>
      </c>
      <c r="AU2904" s="66"/>
      <c r="AV2904" s="66">
        <v>44623</v>
      </c>
      <c r="AW2904" s="71">
        <v>-0.58699999999999997</v>
      </c>
      <c r="AX2904" s="71">
        <v>-0.55200000000000005</v>
      </c>
      <c r="AY2904" s="71">
        <v>-0.48499999999999999</v>
      </c>
      <c r="AZ2904" s="71">
        <v>-0.19500000000000001</v>
      </c>
      <c r="BA2904" s="71">
        <v>5.1999999999999998E-2</v>
      </c>
      <c r="BB2904" s="71">
        <v>0.31900000000000001</v>
      </c>
      <c r="BC2904" s="71">
        <v>1.002</v>
      </c>
      <c r="BD2904" s="71">
        <v>1.361</v>
      </c>
      <c r="BG2904" s="66">
        <v>44629</v>
      </c>
      <c r="BH2904" s="71">
        <v>4.2</v>
      </c>
      <c r="BI2904" s="71">
        <v>5.2</v>
      </c>
      <c r="BJ2904" s="71">
        <v>5.67</v>
      </c>
      <c r="BK2904" s="71">
        <v>4.9809999999999999</v>
      </c>
      <c r="BL2904" s="71">
        <v>6.5445000000000002</v>
      </c>
      <c r="BM2904" s="71">
        <v>8.1080000000000005</v>
      </c>
      <c r="BN2904" s="71">
        <v>9.2650000000000006</v>
      </c>
      <c r="BO2904" s="71">
        <v>10.381</v>
      </c>
      <c r="BR2904" s="66">
        <v>44943</v>
      </c>
      <c r="BS2904" s="71">
        <v>9.75</v>
      </c>
      <c r="BT2904" s="71">
        <v>11.5</v>
      </c>
      <c r="BU2904" s="71">
        <v>14.99</v>
      </c>
      <c r="BV2904" s="71">
        <v>17.5</v>
      </c>
      <c r="BW2904" s="71">
        <v>31.49</v>
      </c>
      <c r="BX2904" s="71">
        <v>32.99</v>
      </c>
      <c r="BY2904" s="71">
        <v>32.945</v>
      </c>
      <c r="BZ2904" s="71">
        <v>32.9</v>
      </c>
    </row>
    <row r="2905" spans="13:78" ht="15" customHeight="1" x14ac:dyDescent="0.3">
      <c r="M2905" s="66">
        <v>44558</v>
      </c>
      <c r="N2905" s="71">
        <v>0.97399999999999998</v>
      </c>
      <c r="O2905" s="71">
        <v>0.1928</v>
      </c>
      <c r="P2905" s="71">
        <v>0.27679999999999999</v>
      </c>
      <c r="Q2905" s="71">
        <v>0.75</v>
      </c>
      <c r="R2905" s="71">
        <v>0.97309999999999997</v>
      </c>
      <c r="S2905" s="71">
        <v>1.2450000000000001</v>
      </c>
      <c r="T2905" s="71">
        <v>1.4806999999999999</v>
      </c>
      <c r="U2905" s="71">
        <v>1.6901999999999999</v>
      </c>
      <c r="V2905" s="66"/>
      <c r="X2905" s="66">
        <v>44616</v>
      </c>
      <c r="Y2905" s="71">
        <v>-0.68330000000000002</v>
      </c>
      <c r="Z2905" s="71">
        <v>-0.6734</v>
      </c>
      <c r="AA2905" s="71">
        <v>-0.59799999999999998</v>
      </c>
      <c r="AB2905" s="71">
        <v>-0.33400000000000002</v>
      </c>
      <c r="AC2905" s="71">
        <v>-9.0999999999999998E-2</v>
      </c>
      <c r="AD2905" s="71">
        <v>0.16600000000000001</v>
      </c>
      <c r="AE2905" s="71">
        <v>0.66500000000000004</v>
      </c>
      <c r="AF2905" s="71">
        <v>0.85099999999999998</v>
      </c>
      <c r="AI2905" s="66"/>
      <c r="AJ2905" s="66">
        <v>44732</v>
      </c>
      <c r="AK2905" s="71">
        <v>-0.19900000000000001</v>
      </c>
      <c r="AL2905" s="71">
        <v>-0.13500000000000001</v>
      </c>
      <c r="AM2905" s="71">
        <v>-0.09</v>
      </c>
      <c r="AN2905" s="71">
        <v>-5.8999999999999997E-2</v>
      </c>
      <c r="AO2905" s="71">
        <v>-3.4000000000000002E-2</v>
      </c>
      <c r="AP2905" s="71">
        <v>7.6999999999999999E-2</v>
      </c>
      <c r="AQ2905" s="71">
        <v>0.23400000000000001</v>
      </c>
      <c r="AR2905" s="71">
        <v>0.65800000000000003</v>
      </c>
      <c r="AU2905" s="66"/>
      <c r="AV2905" s="66">
        <v>44624</v>
      </c>
      <c r="AW2905" s="71">
        <v>-0.64800000000000002</v>
      </c>
      <c r="AX2905" s="71">
        <v>-0.56999999999999995</v>
      </c>
      <c r="AY2905" s="71">
        <v>-0.499</v>
      </c>
      <c r="AZ2905" s="71">
        <v>-0.26500000000000001</v>
      </c>
      <c r="BA2905" s="71">
        <v>-2.5000000000000001E-2</v>
      </c>
      <c r="BB2905" s="71">
        <v>0.27700000000000002</v>
      </c>
      <c r="BC2905" s="71">
        <v>0.96899999999999997</v>
      </c>
      <c r="BD2905" s="71">
        <v>1.3129999999999999</v>
      </c>
      <c r="BG2905" s="66">
        <v>44630</v>
      </c>
      <c r="BH2905" s="71">
        <v>4.2</v>
      </c>
      <c r="BI2905" s="71">
        <v>5.2</v>
      </c>
      <c r="BJ2905" s="71">
        <v>5.67</v>
      </c>
      <c r="BK2905" s="71">
        <v>4.9809999999999999</v>
      </c>
      <c r="BL2905" s="71">
        <v>6.5445000000000002</v>
      </c>
      <c r="BM2905" s="71">
        <v>8.1080000000000005</v>
      </c>
      <c r="BN2905" s="71">
        <v>9.2650000000000006</v>
      </c>
      <c r="BO2905" s="71">
        <v>10.381</v>
      </c>
      <c r="BR2905" s="66">
        <v>44944</v>
      </c>
      <c r="BS2905" s="71">
        <v>9.75</v>
      </c>
      <c r="BT2905" s="71">
        <v>11.5</v>
      </c>
      <c r="BU2905" s="71">
        <v>14.99</v>
      </c>
      <c r="BV2905" s="71">
        <v>17.5</v>
      </c>
      <c r="BW2905" s="71">
        <v>31.49</v>
      </c>
      <c r="BX2905" s="71">
        <v>32.99</v>
      </c>
      <c r="BY2905" s="71">
        <v>32.945</v>
      </c>
      <c r="BZ2905" s="71">
        <v>32.9</v>
      </c>
    </row>
    <row r="2906" spans="13:78" ht="15" customHeight="1" x14ac:dyDescent="0.3">
      <c r="M2906" s="66">
        <v>44559</v>
      </c>
      <c r="N2906" s="71">
        <v>0.98499999999999999</v>
      </c>
      <c r="O2906" s="71">
        <v>0.18770000000000001</v>
      </c>
      <c r="P2906" s="71">
        <v>0.37619999999999998</v>
      </c>
      <c r="Q2906" s="71">
        <v>0.74609999999999999</v>
      </c>
      <c r="R2906" s="71">
        <v>0.9839</v>
      </c>
      <c r="S2906" s="71">
        <v>1.2968999999999999</v>
      </c>
      <c r="T2906" s="71">
        <v>1.5496000000000001</v>
      </c>
      <c r="U2906" s="71">
        <v>1.7553000000000001</v>
      </c>
      <c r="V2906" s="66"/>
      <c r="X2906" s="66">
        <v>44617</v>
      </c>
      <c r="Y2906" s="71">
        <v>-0.67869999999999997</v>
      </c>
      <c r="Z2906" s="71">
        <v>-0.67310000000000003</v>
      </c>
      <c r="AA2906" s="71">
        <v>-0.59099999999999997</v>
      </c>
      <c r="AB2906" s="71">
        <v>-0.30499999999999999</v>
      </c>
      <c r="AC2906" s="71">
        <v>-4.9000000000000002E-2</v>
      </c>
      <c r="AD2906" s="71">
        <v>0.216</v>
      </c>
      <c r="AE2906" s="71">
        <v>0.70599999999999996</v>
      </c>
      <c r="AF2906" s="71">
        <v>0.88600000000000001</v>
      </c>
      <c r="AI2906" s="66"/>
      <c r="AJ2906" s="66">
        <v>44733</v>
      </c>
      <c r="AK2906" s="71">
        <v>-0.2</v>
      </c>
      <c r="AL2906" s="71">
        <v>-0.13500000000000001</v>
      </c>
      <c r="AM2906" s="71">
        <v>-9.4E-2</v>
      </c>
      <c r="AN2906" s="71">
        <v>-7.1999999999999995E-2</v>
      </c>
      <c r="AO2906" s="71">
        <v>-4.2000000000000003E-2</v>
      </c>
      <c r="AP2906" s="71">
        <v>6.2E-2</v>
      </c>
      <c r="AQ2906" s="71">
        <v>0.23200000000000001</v>
      </c>
      <c r="AR2906" s="71">
        <v>0.64</v>
      </c>
      <c r="AU2906" s="66"/>
      <c r="AV2906" s="66">
        <v>44627</v>
      </c>
      <c r="AW2906" s="71">
        <v>-0.70499999999999996</v>
      </c>
      <c r="AX2906" s="71">
        <v>-0.61899999999999999</v>
      </c>
      <c r="AY2906" s="71">
        <v>-0.51300000000000001</v>
      </c>
      <c r="AZ2906" s="71">
        <v>-0.19700000000000001</v>
      </c>
      <c r="BA2906" s="71">
        <v>3.7999999999999999E-2</v>
      </c>
      <c r="BB2906" s="71">
        <v>0.29699999999999999</v>
      </c>
      <c r="BC2906" s="71">
        <v>1.0049999999999999</v>
      </c>
      <c r="BD2906" s="71">
        <v>1.333</v>
      </c>
      <c r="BG2906" s="66">
        <v>44631</v>
      </c>
      <c r="BH2906" s="71">
        <v>4.26</v>
      </c>
      <c r="BI2906" s="71">
        <v>5.3</v>
      </c>
      <c r="BJ2906" s="71">
        <v>5.84</v>
      </c>
      <c r="BK2906" s="71">
        <v>4.9809999999999999</v>
      </c>
      <c r="BL2906" s="71">
        <v>6.5445000000000002</v>
      </c>
      <c r="BM2906" s="71">
        <v>8.1080000000000005</v>
      </c>
      <c r="BN2906" s="71">
        <v>9.2650000000000006</v>
      </c>
      <c r="BO2906" s="71">
        <v>10.381</v>
      </c>
      <c r="BR2906" s="66">
        <v>44945</v>
      </c>
      <c r="BS2906" s="71">
        <v>9.75</v>
      </c>
      <c r="BT2906" s="71">
        <v>11.5</v>
      </c>
      <c r="BU2906" s="71">
        <v>14.99</v>
      </c>
      <c r="BV2906" s="71">
        <v>17.5</v>
      </c>
      <c r="BW2906" s="71">
        <v>31.49</v>
      </c>
      <c r="BX2906" s="71">
        <v>32.99</v>
      </c>
      <c r="BY2906" s="71">
        <v>32.945</v>
      </c>
      <c r="BZ2906" s="71">
        <v>32.9</v>
      </c>
    </row>
    <row r="2907" spans="13:78" ht="15" customHeight="1" x14ac:dyDescent="0.3">
      <c r="M2907" s="66">
        <v>44560</v>
      </c>
      <c r="N2907" s="71">
        <v>0.95299999999999996</v>
      </c>
      <c r="O2907" s="71">
        <v>0.17249999999999999</v>
      </c>
      <c r="P2907" s="71">
        <v>0.3609</v>
      </c>
      <c r="Q2907" s="71">
        <v>0.72440000000000004</v>
      </c>
      <c r="R2907" s="71">
        <v>0.9516</v>
      </c>
      <c r="S2907" s="71">
        <v>1.2628999999999999</v>
      </c>
      <c r="T2907" s="71">
        <v>1.5083</v>
      </c>
      <c r="U2907" s="71">
        <v>1.71265</v>
      </c>
      <c r="V2907" s="66"/>
      <c r="X2907" s="66">
        <v>44620</v>
      </c>
      <c r="Y2907" s="71">
        <v>-0.74229999999999996</v>
      </c>
      <c r="Z2907" s="71">
        <v>-0.68989999999999996</v>
      </c>
      <c r="AA2907" s="71">
        <v>-0.61</v>
      </c>
      <c r="AB2907" s="71">
        <v>-0.45200000000000001</v>
      </c>
      <c r="AC2907" s="71">
        <v>-0.187</v>
      </c>
      <c r="AD2907" s="71">
        <v>0.06</v>
      </c>
      <c r="AE2907" s="71">
        <v>0.60499999999999998</v>
      </c>
      <c r="AF2907" s="71">
        <v>0.81299999999999994</v>
      </c>
      <c r="AI2907" s="66"/>
      <c r="AJ2907" s="66">
        <v>44734</v>
      </c>
      <c r="AK2907" s="71">
        <v>-0.2</v>
      </c>
      <c r="AL2907" s="71">
        <v>-0.13500000000000001</v>
      </c>
      <c r="AM2907" s="71">
        <v>-0.13</v>
      </c>
      <c r="AN2907" s="71">
        <v>-8.1000000000000003E-2</v>
      </c>
      <c r="AO2907" s="71">
        <v>-4.7E-2</v>
      </c>
      <c r="AP2907" s="71">
        <v>6.6000000000000003E-2</v>
      </c>
      <c r="AQ2907" s="71">
        <v>0.23799999999999999</v>
      </c>
      <c r="AR2907" s="71">
        <v>0.63</v>
      </c>
      <c r="AU2907" s="66"/>
      <c r="AV2907" s="66">
        <v>44628</v>
      </c>
      <c r="AW2907" s="71">
        <v>-0.66500000000000004</v>
      </c>
      <c r="AX2907" s="71">
        <v>-0.60699999999999998</v>
      </c>
      <c r="AY2907" s="71">
        <v>-0.51200000000000001</v>
      </c>
      <c r="AZ2907" s="71">
        <v>-0.17699999999999999</v>
      </c>
      <c r="BA2907" s="71">
        <v>6.7000000000000004E-2</v>
      </c>
      <c r="BB2907" s="71">
        <v>0.32400000000000001</v>
      </c>
      <c r="BC2907" s="71">
        <v>1.054</v>
      </c>
      <c r="BD2907" s="71">
        <v>1.395</v>
      </c>
      <c r="BG2907" s="66">
        <v>44634</v>
      </c>
      <c r="BH2907" s="71">
        <v>4.26</v>
      </c>
      <c r="BI2907" s="71">
        <v>5.3</v>
      </c>
      <c r="BJ2907" s="71">
        <v>5.84</v>
      </c>
      <c r="BK2907" s="71">
        <v>4.9809999999999999</v>
      </c>
      <c r="BL2907" s="71">
        <v>6.5445000000000002</v>
      </c>
      <c r="BM2907" s="71">
        <v>8.1080000000000005</v>
      </c>
      <c r="BN2907" s="71">
        <v>9.2650000000000006</v>
      </c>
      <c r="BO2907" s="71">
        <v>10.381</v>
      </c>
      <c r="BR2907" s="66">
        <v>44946</v>
      </c>
      <c r="BS2907" s="71">
        <v>9.75</v>
      </c>
      <c r="BT2907" s="71">
        <v>11.5</v>
      </c>
      <c r="BU2907" s="71">
        <v>14.99</v>
      </c>
      <c r="BV2907" s="71">
        <v>17.5</v>
      </c>
      <c r="BW2907" s="71">
        <v>31.49</v>
      </c>
      <c r="BX2907" s="71">
        <v>32.99</v>
      </c>
      <c r="BY2907" s="71">
        <v>32.945</v>
      </c>
      <c r="BZ2907" s="71">
        <v>32.9</v>
      </c>
    </row>
    <row r="2908" spans="13:78" ht="15" customHeight="1" x14ac:dyDescent="0.3">
      <c r="M2908" s="66">
        <v>44561</v>
      </c>
      <c r="N2908" s="71">
        <v>0.95799999999999996</v>
      </c>
      <c r="O2908" s="71">
        <v>0.17760000000000001</v>
      </c>
      <c r="P2908" s="71">
        <v>0.37619999999999998</v>
      </c>
      <c r="Q2908" s="71">
        <v>0.73219999999999996</v>
      </c>
      <c r="R2908" s="71">
        <v>0.95689999999999997</v>
      </c>
      <c r="S2908" s="71">
        <v>1.2629999999999999</v>
      </c>
      <c r="T2908" s="71">
        <v>1.5101</v>
      </c>
      <c r="U2908" s="71">
        <v>1.70665</v>
      </c>
      <c r="V2908" s="66"/>
      <c r="X2908" s="66">
        <v>44621</v>
      </c>
      <c r="Y2908" s="71">
        <v>-0.74909999999999999</v>
      </c>
      <c r="Z2908" s="71">
        <v>-0.70930000000000004</v>
      </c>
      <c r="AA2908" s="71">
        <v>-0.63300000000000001</v>
      </c>
      <c r="AB2908" s="71">
        <v>-0.66700000000000004</v>
      </c>
      <c r="AC2908" s="71">
        <v>-0.42699999999999999</v>
      </c>
      <c r="AD2908" s="71">
        <v>-0.223</v>
      </c>
      <c r="AE2908" s="71">
        <v>0.36499999999999999</v>
      </c>
      <c r="AF2908" s="71">
        <v>0.62</v>
      </c>
      <c r="AI2908" s="66"/>
      <c r="AJ2908" s="66">
        <v>44735</v>
      </c>
      <c r="AK2908" s="71">
        <v>-0.19900000000000001</v>
      </c>
      <c r="AL2908" s="71">
        <v>-0.14000000000000001</v>
      </c>
      <c r="AM2908" s="71">
        <v>-0.114</v>
      </c>
      <c r="AN2908" s="71">
        <v>-9.0999999999999998E-2</v>
      </c>
      <c r="AO2908" s="71">
        <v>-5.8000000000000003E-2</v>
      </c>
      <c r="AP2908" s="71">
        <v>4.3999999999999997E-2</v>
      </c>
      <c r="AQ2908" s="71">
        <v>0.22900000000000001</v>
      </c>
      <c r="AR2908" s="71">
        <v>0.60499999999999998</v>
      </c>
      <c r="AU2908" s="66"/>
      <c r="AV2908" s="66">
        <v>44629</v>
      </c>
      <c r="AW2908" s="71">
        <v>-0.64900000000000002</v>
      </c>
      <c r="AX2908" s="71">
        <v>-0.59699999999999998</v>
      </c>
      <c r="AY2908" s="71">
        <v>-0.48599999999999999</v>
      </c>
      <c r="AZ2908" s="71">
        <v>-0.14299999999999999</v>
      </c>
      <c r="BA2908" s="71">
        <v>0.11700000000000001</v>
      </c>
      <c r="BB2908" s="71">
        <v>0.40500000000000003</v>
      </c>
      <c r="BC2908" s="71">
        <v>1.143</v>
      </c>
      <c r="BD2908" s="71">
        <v>1.482</v>
      </c>
      <c r="BG2908" s="66">
        <v>44635</v>
      </c>
      <c r="BH2908" s="71">
        <v>4.26</v>
      </c>
      <c r="BI2908" s="71">
        <v>5.3</v>
      </c>
      <c r="BJ2908" s="71">
        <v>5.84</v>
      </c>
      <c r="BK2908" s="71">
        <v>4.9809999999999999</v>
      </c>
      <c r="BL2908" s="71">
        <v>6.5445000000000002</v>
      </c>
      <c r="BM2908" s="71">
        <v>8.1080000000000005</v>
      </c>
      <c r="BN2908" s="71">
        <v>9.2650000000000006</v>
      </c>
      <c r="BO2908" s="71">
        <v>10.381</v>
      </c>
      <c r="BR2908" s="66">
        <v>44947</v>
      </c>
      <c r="BS2908" s="71">
        <v>9.75</v>
      </c>
      <c r="BT2908" s="71">
        <v>11.5</v>
      </c>
      <c r="BU2908" s="71">
        <v>14.99</v>
      </c>
      <c r="BV2908" s="71">
        <v>17.5</v>
      </c>
      <c r="BW2908" s="71">
        <v>31.49</v>
      </c>
      <c r="BX2908" s="71">
        <v>32.99</v>
      </c>
      <c r="BY2908" s="71">
        <v>32.945</v>
      </c>
      <c r="BZ2908" s="71">
        <v>32.9</v>
      </c>
    </row>
    <row r="2909" spans="13:78" ht="15" customHeight="1" x14ac:dyDescent="0.3">
      <c r="M2909" s="66">
        <v>44564</v>
      </c>
      <c r="N2909" s="71">
        <v>1.0189999999999999</v>
      </c>
      <c r="O2909" s="71">
        <v>0.1928</v>
      </c>
      <c r="P2909" s="71">
        <v>0.38379999999999997</v>
      </c>
      <c r="Q2909" s="71">
        <v>0.76780000000000004</v>
      </c>
      <c r="R2909" s="71">
        <v>1.0162</v>
      </c>
      <c r="S2909" s="71">
        <v>1.3540000000000001</v>
      </c>
      <c r="T2909" s="71">
        <v>1.6279999999999999</v>
      </c>
      <c r="U2909" s="71">
        <v>1.8260000000000001</v>
      </c>
      <c r="V2909" s="66"/>
      <c r="X2909" s="66">
        <v>44622</v>
      </c>
      <c r="Y2909" s="71">
        <v>-0.74509999999999998</v>
      </c>
      <c r="Z2909" s="71">
        <v>-0.71050000000000002</v>
      </c>
      <c r="AA2909" s="71">
        <v>-0.61799999999999999</v>
      </c>
      <c r="AB2909" s="71">
        <v>-0.52200000000000002</v>
      </c>
      <c r="AC2909" s="71">
        <v>-0.26900000000000002</v>
      </c>
      <c r="AD2909" s="71">
        <v>-4.5999999999999999E-2</v>
      </c>
      <c r="AE2909" s="71">
        <v>0.48399999999999999</v>
      </c>
      <c r="AF2909" s="71">
        <v>0.72099999999999997</v>
      </c>
      <c r="AI2909" s="66"/>
      <c r="AJ2909" s="66">
        <v>44736</v>
      </c>
      <c r="AK2909" s="71">
        <v>-0.17799999999999999</v>
      </c>
      <c r="AL2909" s="71">
        <v>-0.113</v>
      </c>
      <c r="AM2909" s="71">
        <v>-0.13100000000000001</v>
      </c>
      <c r="AN2909" s="71">
        <v>-8.7999999999999995E-2</v>
      </c>
      <c r="AO2909" s="71">
        <v>-5.6000000000000001E-2</v>
      </c>
      <c r="AP2909" s="71">
        <v>2.7E-2</v>
      </c>
      <c r="AQ2909" s="71">
        <v>0.22500000000000001</v>
      </c>
      <c r="AR2909" s="71">
        <v>0.60899999999999999</v>
      </c>
      <c r="AU2909" s="66"/>
      <c r="AV2909" s="66">
        <v>44630</v>
      </c>
      <c r="AW2909" s="71">
        <v>-0.64700000000000002</v>
      </c>
      <c r="AX2909" s="71">
        <v>-0.59</v>
      </c>
      <c r="AY2909" s="71">
        <v>-0.43099999999999999</v>
      </c>
      <c r="AZ2909" s="71">
        <v>2E-3</v>
      </c>
      <c r="BA2909" s="71">
        <v>0.27600000000000002</v>
      </c>
      <c r="BB2909" s="71">
        <v>0.55600000000000005</v>
      </c>
      <c r="BC2909" s="71">
        <v>1.2669999999999999</v>
      </c>
      <c r="BD2909" s="71">
        <v>1.6</v>
      </c>
      <c r="BG2909" s="66">
        <v>44636</v>
      </c>
      <c r="BH2909" s="71">
        <v>4.26</v>
      </c>
      <c r="BI2909" s="71">
        <v>5.3</v>
      </c>
      <c r="BJ2909" s="71">
        <v>5.84</v>
      </c>
      <c r="BK2909" s="71">
        <v>4.9809999999999999</v>
      </c>
      <c r="BL2909" s="71">
        <v>6.5445000000000002</v>
      </c>
      <c r="BM2909" s="71">
        <v>8.1080000000000005</v>
      </c>
      <c r="BN2909" s="71">
        <v>9.2650000000000006</v>
      </c>
      <c r="BO2909" s="71">
        <v>10.381</v>
      </c>
      <c r="BR2909" s="66">
        <v>44948</v>
      </c>
      <c r="BS2909" s="71">
        <v>9.75</v>
      </c>
      <c r="BT2909" s="71">
        <v>11.5</v>
      </c>
      <c r="BU2909" s="71">
        <v>14.99</v>
      </c>
      <c r="BV2909" s="71">
        <v>17.5</v>
      </c>
      <c r="BW2909" s="71">
        <v>31.49</v>
      </c>
      <c r="BX2909" s="71">
        <v>32.99</v>
      </c>
      <c r="BY2909" s="71">
        <v>32.945</v>
      </c>
      <c r="BZ2909" s="71">
        <v>32.9</v>
      </c>
    </row>
    <row r="2910" spans="13:78" ht="15" customHeight="1" x14ac:dyDescent="0.3">
      <c r="M2910" s="66">
        <v>44565</v>
      </c>
      <c r="N2910" s="71">
        <v>1.0149999999999999</v>
      </c>
      <c r="O2910" s="71">
        <v>0.21060000000000001</v>
      </c>
      <c r="P2910" s="71">
        <v>0.36599999999999999</v>
      </c>
      <c r="Q2910" s="71">
        <v>0.75990000000000002</v>
      </c>
      <c r="R2910" s="71">
        <v>1.0135000000000001</v>
      </c>
      <c r="S2910" s="71">
        <v>1.3573</v>
      </c>
      <c r="T2910" s="71">
        <v>1.6473</v>
      </c>
      <c r="U2910" s="71">
        <v>1.85615</v>
      </c>
      <c r="V2910" s="66"/>
      <c r="X2910" s="66">
        <v>44623</v>
      </c>
      <c r="Y2910" s="71">
        <v>-0.74380000000000002</v>
      </c>
      <c r="Z2910" s="71">
        <v>-0.7117</v>
      </c>
      <c r="AA2910" s="71">
        <v>-0.62</v>
      </c>
      <c r="AB2910" s="71">
        <v>-0.52200000000000002</v>
      </c>
      <c r="AC2910" s="71">
        <v>-0.27200000000000002</v>
      </c>
      <c r="AD2910" s="71">
        <v>-5.6000000000000001E-2</v>
      </c>
      <c r="AE2910" s="71">
        <v>0.495</v>
      </c>
      <c r="AF2910" s="71">
        <v>0.71799999999999997</v>
      </c>
      <c r="AI2910" s="66"/>
      <c r="AJ2910" s="66">
        <v>44739</v>
      </c>
      <c r="AK2910" s="71">
        <v>-0.157</v>
      </c>
      <c r="AL2910" s="71">
        <v>-0.106</v>
      </c>
      <c r="AM2910" s="71">
        <v>-0.11899999999999999</v>
      </c>
      <c r="AN2910" s="71">
        <v>-6.9000000000000006E-2</v>
      </c>
      <c r="AO2910" s="71">
        <v>-4.2000000000000003E-2</v>
      </c>
      <c r="AP2910" s="71">
        <v>3.9E-2</v>
      </c>
      <c r="AQ2910" s="71">
        <v>0.23699999999999999</v>
      </c>
      <c r="AR2910" s="71">
        <v>0.64400000000000002</v>
      </c>
      <c r="AU2910" s="66"/>
      <c r="AV2910" s="66">
        <v>44631</v>
      </c>
      <c r="AW2910" s="71">
        <v>-0.64400000000000002</v>
      </c>
      <c r="AX2910" s="71">
        <v>-0.57499999999999996</v>
      </c>
      <c r="AY2910" s="71">
        <v>-0.45900000000000002</v>
      </c>
      <c r="AZ2910" s="71">
        <v>3.0000000000000001E-3</v>
      </c>
      <c r="BA2910" s="71">
        <v>0.28199999999999997</v>
      </c>
      <c r="BB2910" s="71">
        <v>0.54600000000000004</v>
      </c>
      <c r="BC2910" s="71">
        <v>1.238</v>
      </c>
      <c r="BD2910" s="71">
        <v>1.5569999999999999</v>
      </c>
      <c r="BG2910" s="66">
        <v>44637</v>
      </c>
      <c r="BH2910" s="71">
        <v>4.26</v>
      </c>
      <c r="BI2910" s="71">
        <v>5.3</v>
      </c>
      <c r="BJ2910" s="71">
        <v>5.84</v>
      </c>
      <c r="BK2910" s="71">
        <v>4.9809999999999999</v>
      </c>
      <c r="BL2910" s="71">
        <v>6.5445000000000002</v>
      </c>
      <c r="BM2910" s="71">
        <v>8.1080000000000005</v>
      </c>
      <c r="BN2910" s="71">
        <v>9.2650000000000006</v>
      </c>
      <c r="BO2910" s="71">
        <v>10.381</v>
      </c>
      <c r="BR2910" s="66">
        <v>44949</v>
      </c>
      <c r="BS2910" s="71">
        <v>9.75</v>
      </c>
      <c r="BT2910" s="71">
        <v>11.5</v>
      </c>
      <c r="BU2910" s="71">
        <v>14.99</v>
      </c>
      <c r="BV2910" s="71">
        <v>17.5</v>
      </c>
      <c r="BW2910" s="71">
        <v>31.49</v>
      </c>
      <c r="BX2910" s="71">
        <v>32.99</v>
      </c>
      <c r="BY2910" s="71">
        <v>32.945</v>
      </c>
      <c r="BZ2910" s="71">
        <v>32.9</v>
      </c>
    </row>
    <row r="2911" spans="13:78" ht="15" customHeight="1" x14ac:dyDescent="0.3">
      <c r="M2911" s="66">
        <v>44566</v>
      </c>
      <c r="N2911" s="71">
        <v>1.087</v>
      </c>
      <c r="O2911" s="71">
        <v>0.2233</v>
      </c>
      <c r="P2911" s="71">
        <v>0.39150000000000001</v>
      </c>
      <c r="Q2911" s="71">
        <v>0.8256</v>
      </c>
      <c r="R2911" s="71">
        <v>1.0839000000000001</v>
      </c>
      <c r="S2911" s="71">
        <v>1.4293</v>
      </c>
      <c r="T2911" s="71">
        <v>1.7052</v>
      </c>
      <c r="U2911" s="71">
        <v>1.89995</v>
      </c>
      <c r="V2911" s="66"/>
      <c r="X2911" s="66">
        <v>44624</v>
      </c>
      <c r="Y2911" s="71">
        <v>-0.74419999999999997</v>
      </c>
      <c r="Z2911" s="71">
        <v>-0.72309999999999997</v>
      </c>
      <c r="AA2911" s="71">
        <v>-0.65700000000000003</v>
      </c>
      <c r="AB2911" s="71">
        <v>-0.59899999999999998</v>
      </c>
      <c r="AC2911" s="71">
        <v>-0.35699999999999998</v>
      </c>
      <c r="AD2911" s="71">
        <v>-0.13500000000000001</v>
      </c>
      <c r="AE2911" s="71">
        <v>0.434</v>
      </c>
      <c r="AF2911" s="71">
        <v>0.65200000000000002</v>
      </c>
      <c r="AI2911" s="66"/>
      <c r="AJ2911" s="66">
        <v>44740</v>
      </c>
      <c r="AK2911" s="71">
        <v>-0.161</v>
      </c>
      <c r="AL2911" s="71">
        <v>-0.113</v>
      </c>
      <c r="AM2911" s="71">
        <v>-0.115</v>
      </c>
      <c r="AN2911" s="71">
        <v>-5.1999999999999998E-2</v>
      </c>
      <c r="AO2911" s="71">
        <v>-3.6999999999999998E-2</v>
      </c>
      <c r="AP2911" s="71">
        <v>5.0999999999999997E-2</v>
      </c>
      <c r="AQ2911" s="71">
        <v>0.23200000000000001</v>
      </c>
      <c r="AR2911" s="71">
        <v>0.65200000000000002</v>
      </c>
      <c r="AU2911" s="66"/>
      <c r="AV2911" s="66">
        <v>44634</v>
      </c>
      <c r="AW2911" s="71">
        <v>-0.64300000000000002</v>
      </c>
      <c r="AX2911" s="71">
        <v>-0.57199999999999995</v>
      </c>
      <c r="AY2911" s="71">
        <v>-0.44900000000000001</v>
      </c>
      <c r="AZ2911" s="71">
        <v>4.9000000000000002E-2</v>
      </c>
      <c r="BA2911" s="71">
        <v>0.35099999999999998</v>
      </c>
      <c r="BB2911" s="71">
        <v>0.624</v>
      </c>
      <c r="BC2911" s="71">
        <v>1.347</v>
      </c>
      <c r="BD2911" s="71">
        <v>1.665</v>
      </c>
      <c r="BG2911" s="66">
        <v>44638</v>
      </c>
      <c r="BH2911" s="71">
        <v>4.32</v>
      </c>
      <c r="BI2911" s="71">
        <v>5.34</v>
      </c>
      <c r="BJ2911" s="71">
        <v>5.87</v>
      </c>
      <c r="BK2911" s="71">
        <v>4.9809999999999999</v>
      </c>
      <c r="BL2911" s="71">
        <v>6.5445000000000002</v>
      </c>
      <c r="BM2911" s="71">
        <v>8.1080000000000005</v>
      </c>
      <c r="BN2911" s="71">
        <v>9.2650000000000006</v>
      </c>
      <c r="BO2911" s="71">
        <v>10.381</v>
      </c>
      <c r="BR2911" s="66">
        <v>44950</v>
      </c>
      <c r="BS2911" s="71">
        <v>9.75</v>
      </c>
      <c r="BT2911" s="71">
        <v>11.5</v>
      </c>
      <c r="BU2911" s="71">
        <v>14.99</v>
      </c>
      <c r="BV2911" s="71">
        <v>17.5</v>
      </c>
      <c r="BW2911" s="71">
        <v>31.49</v>
      </c>
      <c r="BX2911" s="71">
        <v>32.99</v>
      </c>
      <c r="BY2911" s="71">
        <v>32.945</v>
      </c>
      <c r="BZ2911" s="71">
        <v>32.9</v>
      </c>
    </row>
    <row r="2912" spans="13:78" ht="15" customHeight="1" x14ac:dyDescent="0.3">
      <c r="M2912" s="66">
        <v>44567</v>
      </c>
      <c r="N2912" s="71">
        <v>1.1339999999999999</v>
      </c>
      <c r="O2912" s="71">
        <v>0.22839999999999999</v>
      </c>
      <c r="P2912" s="71">
        <v>0.41189999999999999</v>
      </c>
      <c r="Q2912" s="71">
        <v>0.86560000000000004</v>
      </c>
      <c r="R2912" s="71">
        <v>1.1328</v>
      </c>
      <c r="S2912" s="71">
        <v>1.4686999999999999</v>
      </c>
      <c r="T2912" s="71">
        <v>1.7211000000000001</v>
      </c>
      <c r="U2912" s="71">
        <v>1.89845</v>
      </c>
      <c r="V2912" s="66"/>
      <c r="X2912" s="66">
        <v>44627</v>
      </c>
      <c r="Y2912" s="71">
        <v>-0.78410000000000002</v>
      </c>
      <c r="Z2912" s="71">
        <v>-0.75509999999999999</v>
      </c>
      <c r="AA2912" s="71">
        <v>-0.66300000000000003</v>
      </c>
      <c r="AB2912" s="71">
        <v>-0.56899999999999995</v>
      </c>
      <c r="AC2912" s="71">
        <v>-0.32900000000000001</v>
      </c>
      <c r="AD2912" s="71">
        <v>-9.5000000000000001E-2</v>
      </c>
      <c r="AE2912" s="71">
        <v>0.47299999999999998</v>
      </c>
      <c r="AF2912" s="71">
        <v>0.66700000000000004</v>
      </c>
      <c r="AI2912" s="66"/>
      <c r="AJ2912" s="66">
        <v>44741</v>
      </c>
      <c r="AK2912" s="71">
        <v>-0.155</v>
      </c>
      <c r="AL2912" s="71">
        <v>-0.11</v>
      </c>
      <c r="AM2912" s="71">
        <v>-0.11700000000000001</v>
      </c>
      <c r="AN2912" s="71">
        <v>-4.8000000000000001E-2</v>
      </c>
      <c r="AO2912" s="71">
        <v>-4.2999999999999997E-2</v>
      </c>
      <c r="AP2912" s="71">
        <v>3.5999999999999997E-2</v>
      </c>
      <c r="AQ2912" s="71">
        <v>0.22800000000000001</v>
      </c>
      <c r="AR2912" s="71">
        <v>0.63200000000000001</v>
      </c>
      <c r="AU2912" s="66"/>
      <c r="AV2912" s="66">
        <v>44635</v>
      </c>
      <c r="AW2912" s="71">
        <v>-0.66100000000000003</v>
      </c>
      <c r="AX2912" s="71">
        <v>-0.60099999999999998</v>
      </c>
      <c r="AY2912" s="71">
        <v>-0.44700000000000001</v>
      </c>
      <c r="AZ2912" s="71">
        <v>-7.0000000000000001E-3</v>
      </c>
      <c r="BA2912" s="71">
        <v>0.29399999999999998</v>
      </c>
      <c r="BB2912" s="71">
        <v>0.57199999999999995</v>
      </c>
      <c r="BC2912" s="71">
        <v>1.3149999999999999</v>
      </c>
      <c r="BD2912" s="71">
        <v>1.639</v>
      </c>
      <c r="BG2912" s="66">
        <v>44641</v>
      </c>
      <c r="BH2912" s="71">
        <v>4.32</v>
      </c>
      <c r="BI2912" s="71">
        <v>5.34</v>
      </c>
      <c r="BJ2912" s="71">
        <v>5.87</v>
      </c>
      <c r="BK2912" s="71">
        <v>4.9809999999999999</v>
      </c>
      <c r="BL2912" s="71">
        <v>6.5445000000000002</v>
      </c>
      <c r="BM2912" s="71">
        <v>8.1080000000000005</v>
      </c>
      <c r="BN2912" s="71">
        <v>9.2650000000000006</v>
      </c>
      <c r="BO2912" s="71">
        <v>10.381</v>
      </c>
      <c r="BR2912" s="66">
        <v>44951</v>
      </c>
      <c r="BS2912" s="71">
        <v>9.75</v>
      </c>
      <c r="BT2912" s="71">
        <v>11.5</v>
      </c>
      <c r="BU2912" s="71">
        <v>14.99</v>
      </c>
      <c r="BV2912" s="71">
        <v>17.5</v>
      </c>
      <c r="BW2912" s="71">
        <v>31.49</v>
      </c>
      <c r="BX2912" s="71">
        <v>32.99</v>
      </c>
      <c r="BY2912" s="71">
        <v>32.945</v>
      </c>
      <c r="BZ2912" s="71">
        <v>32.9</v>
      </c>
    </row>
    <row r="2913" spans="13:78" ht="15" customHeight="1" x14ac:dyDescent="0.3">
      <c r="M2913" s="66">
        <v>44568</v>
      </c>
      <c r="N2913" s="71">
        <v>1.1539999999999999</v>
      </c>
      <c r="O2913" s="71">
        <v>0.23089999999999999</v>
      </c>
      <c r="P2913" s="71">
        <v>0.4093</v>
      </c>
      <c r="Q2913" s="71">
        <v>0.86209999999999998</v>
      </c>
      <c r="R2913" s="71">
        <v>1.1523000000000001</v>
      </c>
      <c r="S2913" s="71">
        <v>1.4986999999999999</v>
      </c>
      <c r="T2913" s="71">
        <v>1.762</v>
      </c>
      <c r="U2913" s="71">
        <v>1.93895</v>
      </c>
      <c r="V2913" s="66"/>
      <c r="X2913" s="66">
        <v>44628</v>
      </c>
      <c r="Y2913" s="71">
        <v>-0.76400000000000001</v>
      </c>
      <c r="Z2913" s="71">
        <v>-0.75660000000000005</v>
      </c>
      <c r="AA2913" s="71">
        <v>-0.65900000000000003</v>
      </c>
      <c r="AB2913" s="71">
        <v>-0.52700000000000002</v>
      </c>
      <c r="AC2913" s="71">
        <v>-0.27800000000000002</v>
      </c>
      <c r="AD2913" s="71">
        <v>-0.02</v>
      </c>
      <c r="AE2913" s="71">
        <v>0.55900000000000005</v>
      </c>
      <c r="AF2913" s="71">
        <v>0.76</v>
      </c>
      <c r="AI2913" s="66"/>
      <c r="AJ2913" s="66">
        <v>44742</v>
      </c>
      <c r="AK2913" s="71">
        <v>-0.14499999999999999</v>
      </c>
      <c r="AL2913" s="71">
        <v>-0.107</v>
      </c>
      <c r="AM2913" s="71">
        <v>-0.112</v>
      </c>
      <c r="AN2913" s="71">
        <v>-6.5000000000000002E-2</v>
      </c>
      <c r="AO2913" s="71">
        <v>-6.3E-2</v>
      </c>
      <c r="AP2913" s="71">
        <v>1.7999999999999999E-2</v>
      </c>
      <c r="AQ2913" s="71">
        <v>0.22500000000000001</v>
      </c>
      <c r="AR2913" s="71">
        <v>0.61</v>
      </c>
      <c r="AU2913" s="66"/>
      <c r="AV2913" s="66">
        <v>44636</v>
      </c>
      <c r="AW2913" s="71">
        <v>-0.66200000000000003</v>
      </c>
      <c r="AX2913" s="71">
        <v>-0.59599999999999997</v>
      </c>
      <c r="AY2913" s="71">
        <v>-0.439</v>
      </c>
      <c r="AZ2913" s="71">
        <v>1.2999999999999999E-2</v>
      </c>
      <c r="BA2913" s="71">
        <v>0.32200000000000001</v>
      </c>
      <c r="BB2913" s="71">
        <v>0.61299999999999999</v>
      </c>
      <c r="BC2913" s="71">
        <v>1.3360000000000001</v>
      </c>
      <c r="BD2913" s="71">
        <v>1.663</v>
      </c>
      <c r="BG2913" s="66">
        <v>44642</v>
      </c>
      <c r="BH2913" s="71">
        <v>4.32</v>
      </c>
      <c r="BI2913" s="71">
        <v>5.34</v>
      </c>
      <c r="BJ2913" s="71">
        <v>5.87</v>
      </c>
      <c r="BK2913" s="71">
        <v>4.9809999999999999</v>
      </c>
      <c r="BL2913" s="71">
        <v>6.5445000000000002</v>
      </c>
      <c r="BM2913" s="71">
        <v>8.1080000000000005</v>
      </c>
      <c r="BN2913" s="71">
        <v>9.2650000000000006</v>
      </c>
      <c r="BO2913" s="71">
        <v>10.381</v>
      </c>
      <c r="BR2913" s="66">
        <v>44952</v>
      </c>
      <c r="BS2913" s="71">
        <v>9.75</v>
      </c>
      <c r="BT2913" s="71">
        <v>11.5</v>
      </c>
      <c r="BU2913" s="71">
        <v>14.99</v>
      </c>
      <c r="BV2913" s="71">
        <v>17.5</v>
      </c>
      <c r="BW2913" s="71">
        <v>31.49</v>
      </c>
      <c r="BX2913" s="71">
        <v>32.99</v>
      </c>
      <c r="BY2913" s="71">
        <v>32.945</v>
      </c>
      <c r="BZ2913" s="71">
        <v>32.9</v>
      </c>
    </row>
    <row r="2914" spans="13:78" ht="15" customHeight="1" x14ac:dyDescent="0.3">
      <c r="M2914" s="66">
        <v>44571</v>
      </c>
      <c r="N2914" s="71">
        <v>1.1870000000000001</v>
      </c>
      <c r="O2914" s="71">
        <v>0.25119999999999998</v>
      </c>
      <c r="P2914" s="71">
        <v>0.42459999999999998</v>
      </c>
      <c r="Q2914" s="71">
        <v>0.89439999999999997</v>
      </c>
      <c r="R2914" s="71">
        <v>1.1852</v>
      </c>
      <c r="S2914" s="71">
        <v>1.5185999999999999</v>
      </c>
      <c r="T2914" s="71">
        <v>1.7603</v>
      </c>
      <c r="U2914" s="71">
        <v>1.92465</v>
      </c>
      <c r="V2914" s="66"/>
      <c r="X2914" s="66">
        <v>44629</v>
      </c>
      <c r="Y2914" s="71">
        <v>-0.76249999999999996</v>
      </c>
      <c r="Z2914" s="71">
        <v>-0.74399999999999999</v>
      </c>
      <c r="AA2914" s="71">
        <v>-0.63200000000000001</v>
      </c>
      <c r="AB2914" s="71">
        <v>-0.41899999999999998</v>
      </c>
      <c r="AC2914" s="71">
        <v>-0.17199999999999999</v>
      </c>
      <c r="AD2914" s="71">
        <v>7.5999999999999998E-2</v>
      </c>
      <c r="AE2914" s="71">
        <v>0.66</v>
      </c>
      <c r="AF2914" s="71">
        <v>0.86399999999999999</v>
      </c>
      <c r="AI2914" s="66"/>
      <c r="AJ2914" s="66">
        <v>44743</v>
      </c>
      <c r="AK2914" s="71">
        <v>-0.14000000000000001</v>
      </c>
      <c r="AL2914" s="71">
        <v>-0.105</v>
      </c>
      <c r="AM2914" s="71">
        <v>-0.107</v>
      </c>
      <c r="AN2914" s="71">
        <v>-7.0000000000000007E-2</v>
      </c>
      <c r="AO2914" s="71">
        <v>-7.9000000000000001E-2</v>
      </c>
      <c r="AP2914" s="71">
        <v>1E-3</v>
      </c>
      <c r="AQ2914" s="71">
        <v>0.217</v>
      </c>
      <c r="AR2914" s="71">
        <v>0.57899999999999996</v>
      </c>
      <c r="AU2914" s="66"/>
      <c r="AV2914" s="66">
        <v>44637</v>
      </c>
      <c r="AW2914" s="71">
        <v>-0.64600000000000002</v>
      </c>
      <c r="AX2914" s="71">
        <v>-0.59299999999999997</v>
      </c>
      <c r="AY2914" s="71">
        <v>-0.46500000000000002</v>
      </c>
      <c r="AZ2914" s="71">
        <v>1.7000000000000001E-2</v>
      </c>
      <c r="BA2914" s="71">
        <v>0.32100000000000001</v>
      </c>
      <c r="BB2914" s="71">
        <v>0.60099999999999998</v>
      </c>
      <c r="BC2914" s="71">
        <v>1.3280000000000001</v>
      </c>
      <c r="BD2914" s="71">
        <v>1.6459999999999999</v>
      </c>
      <c r="BG2914" s="66">
        <v>44643</v>
      </c>
      <c r="BH2914" s="71">
        <v>4.32</v>
      </c>
      <c r="BI2914" s="71">
        <v>5.34</v>
      </c>
      <c r="BJ2914" s="71">
        <v>5.87</v>
      </c>
      <c r="BK2914" s="71">
        <v>4.9809999999999999</v>
      </c>
      <c r="BL2914" s="71">
        <v>6.5445000000000002</v>
      </c>
      <c r="BM2914" s="71">
        <v>8.1080000000000005</v>
      </c>
      <c r="BN2914" s="71">
        <v>9.2650000000000006</v>
      </c>
      <c r="BO2914" s="71">
        <v>10.381</v>
      </c>
      <c r="BR2914" s="66">
        <v>44953</v>
      </c>
      <c r="BS2914" s="71">
        <v>9.75</v>
      </c>
      <c r="BT2914" s="71">
        <v>11.5</v>
      </c>
      <c r="BU2914" s="71">
        <v>14.99</v>
      </c>
      <c r="BV2914" s="71">
        <v>17.5</v>
      </c>
      <c r="BW2914" s="71">
        <v>31.49</v>
      </c>
      <c r="BX2914" s="71">
        <v>32.99</v>
      </c>
      <c r="BY2914" s="71">
        <v>32.945</v>
      </c>
      <c r="BZ2914" s="71">
        <v>32.9</v>
      </c>
    </row>
    <row r="2915" spans="13:78" ht="15" customHeight="1" x14ac:dyDescent="0.3">
      <c r="M2915" s="66">
        <v>44572</v>
      </c>
      <c r="N2915" s="71">
        <v>1.1759999999999999</v>
      </c>
      <c r="O2915" s="71">
        <v>0.26650000000000001</v>
      </c>
      <c r="P2915" s="71">
        <v>0.43480000000000002</v>
      </c>
      <c r="Q2915" s="71">
        <v>0.88249999999999995</v>
      </c>
      <c r="R2915" s="71">
        <v>1.1744000000000001</v>
      </c>
      <c r="S2915" s="71">
        <v>1.4990000000000001</v>
      </c>
      <c r="T2915" s="71">
        <v>1.7357</v>
      </c>
      <c r="U2915" s="71">
        <v>1.8989499999999999</v>
      </c>
      <c r="V2915" s="66"/>
      <c r="X2915" s="66">
        <v>44630</v>
      </c>
      <c r="Y2915" s="71">
        <v>-0.73939999999999995</v>
      </c>
      <c r="Z2915" s="71">
        <v>-0.73399999999999999</v>
      </c>
      <c r="AA2915" s="71">
        <v>-0.56899999999999995</v>
      </c>
      <c r="AB2915" s="71">
        <v>-0.312</v>
      </c>
      <c r="AC2915" s="71">
        <v>-4.7E-2</v>
      </c>
      <c r="AD2915" s="71">
        <v>0.215</v>
      </c>
      <c r="AE2915" s="71">
        <v>0.749</v>
      </c>
      <c r="AF2915" s="71">
        <v>0.93700000000000006</v>
      </c>
      <c r="AI2915" s="66"/>
      <c r="AJ2915" s="66">
        <v>44744</v>
      </c>
      <c r="AK2915" s="71">
        <v>-0.14000000000000001</v>
      </c>
      <c r="AL2915" s="71">
        <v>-0.105</v>
      </c>
      <c r="AM2915" s="71">
        <v>-0.107</v>
      </c>
      <c r="AN2915" s="71">
        <v>-7.0000000000000007E-2</v>
      </c>
      <c r="AO2915" s="71">
        <v>-7.9000000000000001E-2</v>
      </c>
      <c r="AP2915" s="71">
        <v>1E-3</v>
      </c>
      <c r="AQ2915" s="71">
        <v>0.217</v>
      </c>
      <c r="AR2915" s="71">
        <v>0.57899999999999996</v>
      </c>
      <c r="AU2915" s="66"/>
      <c r="AV2915" s="66">
        <v>44638</v>
      </c>
      <c r="AW2915" s="71">
        <v>-0.65300000000000002</v>
      </c>
      <c r="AX2915" s="71">
        <v>-0.56499999999999995</v>
      </c>
      <c r="AY2915" s="71">
        <v>-0.45500000000000002</v>
      </c>
      <c r="AZ2915" s="71">
        <v>-3.0000000000000001E-3</v>
      </c>
      <c r="BA2915" s="71">
        <v>0.30599999999999999</v>
      </c>
      <c r="BB2915" s="71">
        <v>0.58199999999999996</v>
      </c>
      <c r="BC2915" s="71">
        <v>1.3169999999999999</v>
      </c>
      <c r="BD2915" s="71">
        <v>1.64</v>
      </c>
      <c r="BG2915" s="66">
        <v>44644</v>
      </c>
      <c r="BH2915" s="71">
        <v>4.32</v>
      </c>
      <c r="BI2915" s="71">
        <v>5.34</v>
      </c>
      <c r="BJ2915" s="71">
        <v>5.87</v>
      </c>
      <c r="BK2915" s="71">
        <v>4.9809999999999999</v>
      </c>
      <c r="BL2915" s="71">
        <v>6.5445000000000002</v>
      </c>
      <c r="BM2915" s="71">
        <v>8.1080000000000005</v>
      </c>
      <c r="BN2915" s="71">
        <v>9.2650000000000006</v>
      </c>
      <c r="BO2915" s="71">
        <v>10.381</v>
      </c>
      <c r="BR2915" s="66">
        <v>44954</v>
      </c>
      <c r="BS2915" s="71">
        <v>9.75</v>
      </c>
      <c r="BT2915" s="71">
        <v>11.5</v>
      </c>
      <c r="BU2915" s="71">
        <v>14.99</v>
      </c>
      <c r="BV2915" s="71">
        <v>17.5</v>
      </c>
      <c r="BW2915" s="71">
        <v>31.49</v>
      </c>
      <c r="BX2915" s="71">
        <v>32.99</v>
      </c>
      <c r="BY2915" s="71">
        <v>32.945</v>
      </c>
      <c r="BZ2915" s="71">
        <v>32.9</v>
      </c>
    </row>
    <row r="2916" spans="13:78" ht="15" customHeight="1" x14ac:dyDescent="0.3">
      <c r="M2916" s="66">
        <v>44573</v>
      </c>
      <c r="N2916" s="71">
        <v>1.2330000000000001</v>
      </c>
      <c r="O2916" s="71">
        <v>0.27160000000000001</v>
      </c>
      <c r="P2916" s="71">
        <v>0.44500000000000001</v>
      </c>
      <c r="Q2916" s="71">
        <v>0.91890000000000005</v>
      </c>
      <c r="R2916" s="71">
        <v>1.2317</v>
      </c>
      <c r="S2916" s="71">
        <v>1.5188999999999999</v>
      </c>
      <c r="T2916" s="71">
        <v>1.7427999999999999</v>
      </c>
      <c r="U2916" s="71">
        <v>1.91445</v>
      </c>
      <c r="V2916" s="66"/>
      <c r="X2916" s="66">
        <v>44631</v>
      </c>
      <c r="Y2916" s="71">
        <v>-0.74380000000000002</v>
      </c>
      <c r="Z2916" s="71">
        <v>-0.73540000000000005</v>
      </c>
      <c r="AA2916" s="71">
        <v>-0.56999999999999995</v>
      </c>
      <c r="AB2916" s="71">
        <v>-0.32400000000000001</v>
      </c>
      <c r="AC2916" s="71">
        <v>-6.0999999999999999E-2</v>
      </c>
      <c r="AD2916" s="71">
        <v>0.21099999999999999</v>
      </c>
      <c r="AE2916" s="71">
        <v>0.72299999999999998</v>
      </c>
      <c r="AF2916" s="71">
        <v>0.91300000000000003</v>
      </c>
      <c r="AI2916" s="66"/>
      <c r="AJ2916" s="66">
        <v>44745</v>
      </c>
      <c r="AK2916" s="71">
        <v>-0.14000000000000001</v>
      </c>
      <c r="AL2916" s="71">
        <v>-0.105</v>
      </c>
      <c r="AM2916" s="71">
        <v>-0.107</v>
      </c>
      <c r="AN2916" s="71">
        <v>-7.0000000000000007E-2</v>
      </c>
      <c r="AO2916" s="71">
        <v>-7.9000000000000001E-2</v>
      </c>
      <c r="AP2916" s="71">
        <v>1E-3</v>
      </c>
      <c r="AQ2916" s="71">
        <v>0.217</v>
      </c>
      <c r="AR2916" s="71">
        <v>0.57899999999999996</v>
      </c>
      <c r="AU2916" s="66"/>
      <c r="AV2916" s="66">
        <v>44641</v>
      </c>
      <c r="AW2916" s="71">
        <v>-0.63100000000000001</v>
      </c>
      <c r="AX2916" s="71">
        <v>-0.57399999999999995</v>
      </c>
      <c r="AY2916" s="71">
        <v>-0.433</v>
      </c>
      <c r="AZ2916" s="71">
        <v>3.5000000000000003E-2</v>
      </c>
      <c r="BA2916" s="71">
        <v>0.38100000000000001</v>
      </c>
      <c r="BB2916" s="71">
        <v>0.67200000000000004</v>
      </c>
      <c r="BC2916" s="71">
        <v>1.41</v>
      </c>
      <c r="BD2916" s="71">
        <v>1.736</v>
      </c>
      <c r="BG2916" s="66">
        <v>44645</v>
      </c>
      <c r="BH2916" s="71">
        <v>4.3499999999999996</v>
      </c>
      <c r="BI2916" s="71">
        <v>5.44</v>
      </c>
      <c r="BJ2916" s="71">
        <v>6.1</v>
      </c>
      <c r="BK2916" s="71">
        <v>4.9809999999999999</v>
      </c>
      <c r="BL2916" s="71">
        <v>6.5445000000000002</v>
      </c>
      <c r="BM2916" s="71">
        <v>8.1080000000000005</v>
      </c>
      <c r="BN2916" s="71">
        <v>9.2650000000000006</v>
      </c>
      <c r="BO2916" s="71">
        <v>10.381</v>
      </c>
      <c r="BR2916" s="66">
        <v>44955</v>
      </c>
      <c r="BS2916" s="71">
        <v>9.75</v>
      </c>
      <c r="BT2916" s="71">
        <v>11.5</v>
      </c>
      <c r="BU2916" s="71">
        <v>14.99</v>
      </c>
      <c r="BV2916" s="71">
        <v>17.5</v>
      </c>
      <c r="BW2916" s="71">
        <v>31.49</v>
      </c>
      <c r="BX2916" s="71">
        <v>32.99</v>
      </c>
      <c r="BY2916" s="71">
        <v>32.945</v>
      </c>
      <c r="BZ2916" s="71">
        <v>32.9</v>
      </c>
    </row>
    <row r="2917" spans="13:78" ht="15" customHeight="1" x14ac:dyDescent="0.3">
      <c r="M2917" s="66">
        <v>44574</v>
      </c>
      <c r="N2917" s="71">
        <v>1.196</v>
      </c>
      <c r="O2917" s="71">
        <v>0.27160000000000001</v>
      </c>
      <c r="P2917" s="71">
        <v>0.43990000000000001</v>
      </c>
      <c r="Q2917" s="71">
        <v>0.89290000000000003</v>
      </c>
      <c r="R2917" s="71">
        <v>1.1942999999999999</v>
      </c>
      <c r="S2917" s="71">
        <v>1.4728000000000001</v>
      </c>
      <c r="T2917" s="71">
        <v>1.7040999999999999</v>
      </c>
      <c r="U2917" s="71">
        <v>1.8734</v>
      </c>
      <c r="V2917" s="66"/>
      <c r="X2917" s="66">
        <v>44634</v>
      </c>
      <c r="Y2917" s="71">
        <v>-0.70820000000000005</v>
      </c>
      <c r="Z2917" s="71">
        <v>-0.71</v>
      </c>
      <c r="AA2917" s="71">
        <v>-0.54400000000000004</v>
      </c>
      <c r="AB2917" s="71">
        <v>-0.26300000000000001</v>
      </c>
      <c r="AC2917" s="71">
        <v>5.0000000000000001E-3</v>
      </c>
      <c r="AD2917" s="71">
        <v>0.30099999999999999</v>
      </c>
      <c r="AE2917" s="71">
        <v>0.83499999999999996</v>
      </c>
      <c r="AF2917" s="71">
        <v>1.032</v>
      </c>
      <c r="AI2917" s="66"/>
      <c r="AJ2917" s="66">
        <v>44746</v>
      </c>
      <c r="AK2917" s="71">
        <v>-0.14000000000000001</v>
      </c>
      <c r="AL2917" s="71">
        <v>-0.112</v>
      </c>
      <c r="AM2917" s="71">
        <v>-9.4E-2</v>
      </c>
      <c r="AN2917" s="71">
        <v>-6.7000000000000004E-2</v>
      </c>
      <c r="AO2917" s="71">
        <v>-7.0000000000000007E-2</v>
      </c>
      <c r="AP2917" s="71">
        <v>1.2E-2</v>
      </c>
      <c r="AQ2917" s="71">
        <v>0.222</v>
      </c>
      <c r="AR2917" s="71">
        <v>0.58499999999999996</v>
      </c>
      <c r="AU2917" s="66"/>
      <c r="AV2917" s="66">
        <v>44642</v>
      </c>
      <c r="AW2917" s="71">
        <v>-0.64500000000000002</v>
      </c>
      <c r="AX2917" s="71">
        <v>-0.57799999999999996</v>
      </c>
      <c r="AY2917" s="71">
        <v>-0.438</v>
      </c>
      <c r="AZ2917" s="71">
        <v>9.8000000000000004E-2</v>
      </c>
      <c r="BA2917" s="71">
        <v>0.38500000000000001</v>
      </c>
      <c r="BB2917" s="71">
        <v>0.68200000000000005</v>
      </c>
      <c r="BC2917" s="71">
        <v>1.42</v>
      </c>
      <c r="BD2917" s="71">
        <v>1.74</v>
      </c>
      <c r="BG2917" s="66">
        <v>44648</v>
      </c>
      <c r="BH2917" s="71">
        <v>4.3499999999999996</v>
      </c>
      <c r="BI2917" s="71">
        <v>5.44</v>
      </c>
      <c r="BJ2917" s="71">
        <v>6.1</v>
      </c>
      <c r="BK2917" s="71">
        <v>4.9809999999999999</v>
      </c>
      <c r="BL2917" s="71">
        <v>6.5445000000000002</v>
      </c>
      <c r="BM2917" s="71">
        <v>8.1080000000000005</v>
      </c>
      <c r="BN2917" s="71">
        <v>9.2650000000000006</v>
      </c>
      <c r="BO2917" s="71">
        <v>10.381</v>
      </c>
      <c r="BR2917" s="66">
        <v>44956</v>
      </c>
      <c r="BS2917" s="71">
        <v>9.75</v>
      </c>
      <c r="BT2917" s="71">
        <v>11.5</v>
      </c>
      <c r="BU2917" s="71">
        <v>14.99</v>
      </c>
      <c r="BV2917" s="71">
        <v>17.5</v>
      </c>
      <c r="BW2917" s="71">
        <v>31.49</v>
      </c>
      <c r="BX2917" s="71">
        <v>32.99</v>
      </c>
      <c r="BY2917" s="71">
        <v>32.945</v>
      </c>
      <c r="BZ2917" s="71">
        <v>32.9</v>
      </c>
    </row>
    <row r="2918" spans="13:78" ht="15" customHeight="1" x14ac:dyDescent="0.3">
      <c r="M2918" s="66">
        <v>44575</v>
      </c>
      <c r="N2918" s="71">
        <v>1.268</v>
      </c>
      <c r="O2918" s="71">
        <v>0.28170000000000001</v>
      </c>
      <c r="P2918" s="71">
        <v>0.47560000000000002</v>
      </c>
      <c r="Q2918" s="71">
        <v>0.96679999999999999</v>
      </c>
      <c r="R2918" s="71">
        <v>1.2665</v>
      </c>
      <c r="S2918" s="71">
        <v>1.5577000000000001</v>
      </c>
      <c r="T2918" s="71">
        <v>1.7841</v>
      </c>
      <c r="U2918" s="71">
        <v>1.9530000000000001</v>
      </c>
      <c r="V2918" s="66"/>
      <c r="X2918" s="66">
        <v>44635</v>
      </c>
      <c r="Y2918" s="71">
        <v>-0.71240000000000003</v>
      </c>
      <c r="Z2918" s="71">
        <v>-0.69869999999999999</v>
      </c>
      <c r="AA2918" s="71">
        <v>-0.57499999999999996</v>
      </c>
      <c r="AB2918" s="71">
        <v>-0.32900000000000001</v>
      </c>
      <c r="AC2918" s="71">
        <v>-6.4000000000000001E-2</v>
      </c>
      <c r="AD2918" s="71">
        <v>0.24299999999999999</v>
      </c>
      <c r="AE2918" s="71">
        <v>0.80600000000000005</v>
      </c>
      <c r="AF2918" s="71">
        <v>1.0249999999999999</v>
      </c>
      <c r="AI2918" s="66"/>
      <c r="AJ2918" s="66">
        <v>44747</v>
      </c>
      <c r="AK2918" s="71">
        <v>-0.14099999999999999</v>
      </c>
      <c r="AL2918" s="71">
        <v>-0.107</v>
      </c>
      <c r="AM2918" s="71">
        <v>-0.1</v>
      </c>
      <c r="AN2918" s="71">
        <v>-6.4000000000000001E-2</v>
      </c>
      <c r="AO2918" s="71">
        <v>-6.9000000000000006E-2</v>
      </c>
      <c r="AP2918" s="71">
        <v>6.0000000000000001E-3</v>
      </c>
      <c r="AQ2918" s="71">
        <v>0.216</v>
      </c>
      <c r="AR2918" s="71">
        <v>0.61599999999999999</v>
      </c>
      <c r="AU2918" s="66"/>
      <c r="AV2918" s="66">
        <v>44643</v>
      </c>
      <c r="AW2918" s="71">
        <v>-0.63</v>
      </c>
      <c r="AX2918" s="71">
        <v>-0.57299999999999995</v>
      </c>
      <c r="AY2918" s="71">
        <v>-0.44900000000000001</v>
      </c>
      <c r="AZ2918" s="71">
        <v>7.4999999999999997E-2</v>
      </c>
      <c r="BA2918" s="71">
        <v>0.36599999999999999</v>
      </c>
      <c r="BB2918" s="71">
        <v>0.66</v>
      </c>
      <c r="BC2918" s="71">
        <v>1.37</v>
      </c>
      <c r="BD2918" s="71">
        <v>1.6950000000000001</v>
      </c>
      <c r="BG2918" s="66">
        <v>44649</v>
      </c>
      <c r="BH2918" s="71">
        <v>4.3499999999999996</v>
      </c>
      <c r="BI2918" s="71">
        <v>5.44</v>
      </c>
      <c r="BJ2918" s="71">
        <v>6.1</v>
      </c>
      <c r="BK2918" s="71">
        <v>4.9809999999999999</v>
      </c>
      <c r="BL2918" s="71">
        <v>6.5445000000000002</v>
      </c>
      <c r="BM2918" s="71">
        <v>8.1080000000000005</v>
      </c>
      <c r="BN2918" s="71">
        <v>9.2650000000000006</v>
      </c>
      <c r="BO2918" s="71">
        <v>10.381</v>
      </c>
      <c r="BR2918" s="66">
        <v>44957</v>
      </c>
      <c r="BS2918" s="71">
        <v>9.75</v>
      </c>
      <c r="BT2918" s="71">
        <v>11.5</v>
      </c>
      <c r="BU2918" s="71">
        <v>14.99</v>
      </c>
      <c r="BV2918" s="71">
        <v>17.5</v>
      </c>
      <c r="BW2918" s="71">
        <v>31.49</v>
      </c>
      <c r="BX2918" s="71">
        <v>32.99</v>
      </c>
      <c r="BY2918" s="71">
        <v>32.945</v>
      </c>
      <c r="BZ2918" s="71">
        <v>32.9</v>
      </c>
    </row>
    <row r="2919" spans="13:78" ht="15" customHeight="1" x14ac:dyDescent="0.3">
      <c r="M2919" s="66">
        <v>44578</v>
      </c>
      <c r="N2919" s="71">
        <v>1.268</v>
      </c>
      <c r="O2919" s="71">
        <v>0.28170000000000001</v>
      </c>
      <c r="P2919" s="71">
        <v>0.47560000000000002</v>
      </c>
      <c r="Q2919" s="71">
        <v>0.96679999999999999</v>
      </c>
      <c r="R2919" s="71">
        <v>1.2665</v>
      </c>
      <c r="S2919" s="71">
        <v>1.5577000000000001</v>
      </c>
      <c r="T2919" s="71">
        <v>1.7841</v>
      </c>
      <c r="U2919" s="71">
        <v>1.9530000000000001</v>
      </c>
      <c r="V2919" s="66"/>
      <c r="X2919" s="66">
        <v>44636</v>
      </c>
      <c r="Y2919" s="71">
        <v>-0.70799999999999996</v>
      </c>
      <c r="Z2919" s="71">
        <v>-0.67949999999999999</v>
      </c>
      <c r="AA2919" s="71">
        <v>-0.57699999999999996</v>
      </c>
      <c r="AB2919" s="71">
        <v>-0.26600000000000001</v>
      </c>
      <c r="AC2919" s="71">
        <v>8.0000000000000002E-3</v>
      </c>
      <c r="AD2919" s="71">
        <v>0.309</v>
      </c>
      <c r="AE2919" s="71">
        <v>0.84799999999999998</v>
      </c>
      <c r="AF2919" s="71">
        <v>1.0640000000000001</v>
      </c>
      <c r="AI2919" s="66"/>
      <c r="AJ2919" s="66">
        <v>44748</v>
      </c>
      <c r="AK2919" s="71">
        <v>-0.14099999999999999</v>
      </c>
      <c r="AL2919" s="71">
        <v>-0.112</v>
      </c>
      <c r="AM2919" s="71">
        <v>-0.113</v>
      </c>
      <c r="AN2919" s="71">
        <v>-7.0999999999999994E-2</v>
      </c>
      <c r="AO2919" s="71">
        <v>-7.9000000000000001E-2</v>
      </c>
      <c r="AP2919" s="71">
        <v>5.0000000000000001E-3</v>
      </c>
      <c r="AQ2919" s="71">
        <v>0.24299999999999999</v>
      </c>
      <c r="AR2919" s="71">
        <v>0.60899999999999999</v>
      </c>
      <c r="AU2919" s="66"/>
      <c r="AV2919" s="66">
        <v>44644</v>
      </c>
      <c r="AW2919" s="71">
        <v>-0.64</v>
      </c>
      <c r="AX2919" s="71">
        <v>-0.58099999999999996</v>
      </c>
      <c r="AY2919" s="71">
        <v>-0.45400000000000001</v>
      </c>
      <c r="AZ2919" s="71">
        <v>0.108</v>
      </c>
      <c r="BA2919" s="71">
        <v>0.41199999999999998</v>
      </c>
      <c r="BB2919" s="71">
        <v>0.71599999999999997</v>
      </c>
      <c r="BC2919" s="71">
        <v>1.413</v>
      </c>
      <c r="BD2919" s="71">
        <v>1.7350000000000001</v>
      </c>
      <c r="BG2919" s="66">
        <v>44650</v>
      </c>
      <c r="BH2919" s="71">
        <v>4.3499999999999996</v>
      </c>
      <c r="BI2919" s="71">
        <v>5.44</v>
      </c>
      <c r="BJ2919" s="71">
        <v>6.1</v>
      </c>
      <c r="BK2919" s="71">
        <v>4.9809999999999999</v>
      </c>
      <c r="BL2919" s="71">
        <v>6.5445000000000002</v>
      </c>
      <c r="BM2919" s="71">
        <v>8.1080000000000005</v>
      </c>
      <c r="BN2919" s="71">
        <v>9.2650000000000006</v>
      </c>
      <c r="BO2919" s="71">
        <v>10.381</v>
      </c>
      <c r="BR2919" s="66">
        <v>44958</v>
      </c>
      <c r="BS2919" s="71">
        <v>9.75</v>
      </c>
      <c r="BT2919" s="71">
        <v>11.5</v>
      </c>
      <c r="BU2919" s="71">
        <v>14.99</v>
      </c>
      <c r="BV2919" s="71">
        <v>17.5</v>
      </c>
      <c r="BW2919" s="71">
        <v>31.49</v>
      </c>
      <c r="BX2919" s="71">
        <v>32.99</v>
      </c>
      <c r="BY2919" s="71">
        <v>32.945</v>
      </c>
      <c r="BZ2919" s="71">
        <v>32.9</v>
      </c>
    </row>
    <row r="2920" spans="13:78" ht="15" customHeight="1" x14ac:dyDescent="0.3">
      <c r="M2920" s="66">
        <v>44579</v>
      </c>
      <c r="N2920" s="71">
        <v>1.359</v>
      </c>
      <c r="O2920" s="71">
        <v>0.3453</v>
      </c>
      <c r="P2920" s="71">
        <v>0.54200000000000004</v>
      </c>
      <c r="Q2920" s="71">
        <v>1.0425</v>
      </c>
      <c r="R2920" s="71">
        <v>1.3577999999999999</v>
      </c>
      <c r="S2920" s="71">
        <v>1.6577999999999999</v>
      </c>
      <c r="T2920" s="71">
        <v>1.8734999999999999</v>
      </c>
      <c r="U2920" s="71">
        <v>2.0306999999999999</v>
      </c>
      <c r="V2920" s="66"/>
      <c r="X2920" s="66">
        <v>44637</v>
      </c>
      <c r="Y2920" s="71">
        <v>-0.69869999999999999</v>
      </c>
      <c r="Z2920" s="71">
        <v>-0.67879999999999996</v>
      </c>
      <c r="AA2920" s="71">
        <v>-0.60799999999999998</v>
      </c>
      <c r="AB2920" s="71">
        <v>-0.27700000000000002</v>
      </c>
      <c r="AC2920" s="71">
        <v>0</v>
      </c>
      <c r="AD2920" s="71">
        <v>0.30399999999999999</v>
      </c>
      <c r="AE2920" s="71">
        <v>0.83599999999999997</v>
      </c>
      <c r="AF2920" s="71">
        <v>1.0489999999999999</v>
      </c>
      <c r="AI2920" s="66"/>
      <c r="AJ2920" s="66">
        <v>44749</v>
      </c>
      <c r="AK2920" s="71">
        <v>-0.14199999999999999</v>
      </c>
      <c r="AL2920" s="71">
        <v>-0.111</v>
      </c>
      <c r="AM2920" s="71">
        <v>-9.5000000000000001E-2</v>
      </c>
      <c r="AN2920" s="71">
        <v>-7.1999999999999995E-2</v>
      </c>
      <c r="AO2920" s="71">
        <v>-7.5999999999999998E-2</v>
      </c>
      <c r="AP2920" s="71">
        <v>7.0000000000000001E-3</v>
      </c>
      <c r="AQ2920" s="71">
        <v>0.24299999999999999</v>
      </c>
      <c r="AR2920" s="71">
        <v>0.60699999999999998</v>
      </c>
      <c r="AU2920" s="66"/>
      <c r="AV2920" s="66">
        <v>44645</v>
      </c>
      <c r="AW2920" s="71">
        <v>-0.63500000000000001</v>
      </c>
      <c r="AX2920" s="71">
        <v>-0.57699999999999996</v>
      </c>
      <c r="AY2920" s="71">
        <v>-0.436</v>
      </c>
      <c r="AZ2920" s="71">
        <v>0.10100000000000001</v>
      </c>
      <c r="BA2920" s="71">
        <v>0.443</v>
      </c>
      <c r="BB2920" s="71">
        <v>0.749</v>
      </c>
      <c r="BC2920" s="71">
        <v>1.444</v>
      </c>
      <c r="BD2920" s="71">
        <v>1.772</v>
      </c>
      <c r="BG2920" s="66">
        <v>44651</v>
      </c>
      <c r="BH2920" s="71">
        <v>4.3499999999999996</v>
      </c>
      <c r="BI2920" s="71">
        <v>5.44</v>
      </c>
      <c r="BJ2920" s="71">
        <v>6.1</v>
      </c>
      <c r="BK2920" s="71">
        <v>4.9809999999999999</v>
      </c>
      <c r="BL2920" s="71">
        <v>6.5445000000000002</v>
      </c>
      <c r="BM2920" s="71">
        <v>8.1080000000000005</v>
      </c>
      <c r="BN2920" s="71">
        <v>9.2650000000000006</v>
      </c>
      <c r="BO2920" s="71">
        <v>10.381</v>
      </c>
      <c r="BR2920" s="66">
        <v>44959</v>
      </c>
      <c r="BS2920" s="71">
        <v>9.75</v>
      </c>
      <c r="BT2920" s="71">
        <v>11.5</v>
      </c>
      <c r="BU2920" s="71">
        <v>14.99</v>
      </c>
      <c r="BV2920" s="71">
        <v>17.5</v>
      </c>
      <c r="BW2920" s="71">
        <v>31.49</v>
      </c>
      <c r="BX2920" s="71">
        <v>32.99</v>
      </c>
      <c r="BY2920" s="71">
        <v>32.945</v>
      </c>
      <c r="BZ2920" s="71">
        <v>32.9</v>
      </c>
    </row>
    <row r="2921" spans="13:78" ht="15" customHeight="1" x14ac:dyDescent="0.3">
      <c r="M2921" s="66">
        <v>44580</v>
      </c>
      <c r="N2921" s="71">
        <v>1.365</v>
      </c>
      <c r="O2921" s="71">
        <v>0.35799999999999998</v>
      </c>
      <c r="P2921" s="71">
        <v>0.5343</v>
      </c>
      <c r="Q2921" s="71">
        <v>1.0571999999999999</v>
      </c>
      <c r="R2921" s="71">
        <v>1.3633999999999999</v>
      </c>
      <c r="S2921" s="71">
        <v>1.6479999999999999</v>
      </c>
      <c r="T2921" s="71">
        <v>1.8646</v>
      </c>
      <c r="U2921" s="71">
        <v>2.0203000000000002</v>
      </c>
      <c r="V2921" s="66"/>
      <c r="X2921" s="66">
        <v>44638</v>
      </c>
      <c r="Y2921" s="71">
        <v>-0.69840000000000002</v>
      </c>
      <c r="Z2921" s="71">
        <v>-0.67849999999999999</v>
      </c>
      <c r="AA2921" s="71">
        <v>-0.60499999999999998</v>
      </c>
      <c r="AB2921" s="71">
        <v>-0.27200000000000002</v>
      </c>
      <c r="AC2921" s="71">
        <v>-4.0000000000000001E-3</v>
      </c>
      <c r="AD2921" s="71">
        <v>0.29799999999999999</v>
      </c>
      <c r="AE2921" s="71">
        <v>0.82899999999999996</v>
      </c>
      <c r="AF2921" s="71">
        <v>1.0469999999999999</v>
      </c>
      <c r="AI2921" s="66"/>
      <c r="AJ2921" s="66">
        <v>44750</v>
      </c>
      <c r="AK2921" s="71">
        <v>-0.124</v>
      </c>
      <c r="AL2921" s="71">
        <v>-0.182</v>
      </c>
      <c r="AM2921" s="71">
        <v>-0.12</v>
      </c>
      <c r="AN2921" s="71">
        <v>-7.2999999999999995E-2</v>
      </c>
      <c r="AO2921" s="71">
        <v>-7.4999999999999997E-2</v>
      </c>
      <c r="AP2921" s="71">
        <v>1.2999999999999999E-2</v>
      </c>
      <c r="AQ2921" s="71">
        <v>0.24099999999999999</v>
      </c>
      <c r="AR2921" s="71">
        <v>0.61099999999999999</v>
      </c>
      <c r="AU2921" s="66"/>
      <c r="AV2921" s="66">
        <v>44648</v>
      </c>
      <c r="AW2921" s="71">
        <v>-0.61599999999999999</v>
      </c>
      <c r="AX2921" s="71">
        <v>-0.55100000000000005</v>
      </c>
      <c r="AY2921" s="71">
        <v>-0.42499999999999999</v>
      </c>
      <c r="AZ2921" s="71">
        <v>0.13200000000000001</v>
      </c>
      <c r="BA2921" s="71">
        <v>0.46800000000000003</v>
      </c>
      <c r="BB2921" s="71">
        <v>0.78200000000000003</v>
      </c>
      <c r="BC2921" s="71">
        <v>1.452</v>
      </c>
      <c r="BD2921" s="71">
        <v>1.7589999999999999</v>
      </c>
      <c r="BG2921" s="66">
        <v>44652</v>
      </c>
      <c r="BH2921" s="71">
        <v>4.3499999999999996</v>
      </c>
      <c r="BI2921" s="71">
        <v>5.42</v>
      </c>
      <c r="BJ2921" s="71">
        <v>6.05</v>
      </c>
      <c r="BK2921" s="71">
        <v>4.9809999999999999</v>
      </c>
      <c r="BL2921" s="71">
        <v>6.5445000000000002</v>
      </c>
      <c r="BM2921" s="71">
        <v>8.1080000000000005</v>
      </c>
      <c r="BN2921" s="71">
        <v>9.2650000000000006</v>
      </c>
      <c r="BO2921" s="71">
        <v>10.381</v>
      </c>
      <c r="BR2921" s="66">
        <v>44960</v>
      </c>
      <c r="BS2921" s="71">
        <v>9.75</v>
      </c>
      <c r="BT2921" s="71">
        <v>11.5</v>
      </c>
      <c r="BU2921" s="71">
        <v>14.99</v>
      </c>
      <c r="BV2921" s="71">
        <v>17.5</v>
      </c>
      <c r="BW2921" s="71">
        <v>31.49</v>
      </c>
      <c r="BX2921" s="71">
        <v>32.99</v>
      </c>
      <c r="BY2921" s="71">
        <v>32.945</v>
      </c>
      <c r="BZ2921" s="71">
        <v>32.9</v>
      </c>
    </row>
    <row r="2922" spans="13:78" ht="15" customHeight="1" x14ac:dyDescent="0.3">
      <c r="M2922" s="66">
        <v>44581</v>
      </c>
      <c r="N2922" s="71">
        <v>1.3109999999999999</v>
      </c>
      <c r="O2922" s="71">
        <v>0.3453</v>
      </c>
      <c r="P2922" s="71">
        <v>0.53939999999999999</v>
      </c>
      <c r="Q2922" s="71">
        <v>1.0248999999999999</v>
      </c>
      <c r="R2922" s="71">
        <v>1.3098000000000001</v>
      </c>
      <c r="S2922" s="71">
        <v>1.5865</v>
      </c>
      <c r="T2922" s="71">
        <v>1.804</v>
      </c>
      <c r="U2922" s="71">
        <v>1.9604499999999998</v>
      </c>
      <c r="V2922" s="66"/>
      <c r="X2922" s="66">
        <v>44641</v>
      </c>
      <c r="Y2922" s="71">
        <v>-0.68440000000000001</v>
      </c>
      <c r="Z2922" s="71">
        <v>-0.63880000000000003</v>
      </c>
      <c r="AA2922" s="71">
        <v>-0.56999999999999995</v>
      </c>
      <c r="AB2922" s="71">
        <v>-0.23200000000000001</v>
      </c>
      <c r="AC2922" s="71">
        <v>6.2E-2</v>
      </c>
      <c r="AD2922" s="71">
        <v>0.38800000000000001</v>
      </c>
      <c r="AE2922" s="71">
        <v>0.92600000000000005</v>
      </c>
      <c r="AF2922" s="71">
        <v>1.1399999999999999</v>
      </c>
      <c r="AI2922" s="66"/>
      <c r="AJ2922" s="66">
        <v>44751</v>
      </c>
      <c r="AK2922" s="71">
        <v>-0.124</v>
      </c>
      <c r="AL2922" s="71">
        <v>-0.182</v>
      </c>
      <c r="AM2922" s="71">
        <v>-0.12</v>
      </c>
      <c r="AN2922" s="71">
        <v>-7.2999999999999995E-2</v>
      </c>
      <c r="AO2922" s="71">
        <v>-7.4999999999999997E-2</v>
      </c>
      <c r="AP2922" s="71">
        <v>1.2999999999999999E-2</v>
      </c>
      <c r="AQ2922" s="71">
        <v>0.24099999999999999</v>
      </c>
      <c r="AR2922" s="71">
        <v>0.61099999999999999</v>
      </c>
      <c r="AU2922" s="66"/>
      <c r="AV2922" s="66">
        <v>44649</v>
      </c>
      <c r="AW2922" s="71">
        <v>-0.59699999999999998</v>
      </c>
      <c r="AX2922" s="71">
        <v>-0.56100000000000005</v>
      </c>
      <c r="AY2922" s="71">
        <v>-0.40899999999999997</v>
      </c>
      <c r="AZ2922" s="71">
        <v>0.19600000000000001</v>
      </c>
      <c r="BA2922" s="71">
        <v>0.54800000000000004</v>
      </c>
      <c r="BB2922" s="71">
        <v>0.86499999999999999</v>
      </c>
      <c r="BC2922" s="71">
        <v>1.4970000000000001</v>
      </c>
      <c r="BD2922" s="71">
        <v>1.7889999999999999</v>
      </c>
      <c r="BG2922" s="66">
        <v>44655</v>
      </c>
      <c r="BH2922" s="71">
        <v>4.3499999999999996</v>
      </c>
      <c r="BI2922" s="71">
        <v>5.42</v>
      </c>
      <c r="BJ2922" s="71">
        <v>6.05</v>
      </c>
      <c r="BK2922" s="71">
        <v>4.9809999999999999</v>
      </c>
      <c r="BL2922" s="71">
        <v>6.5445000000000002</v>
      </c>
      <c r="BM2922" s="71">
        <v>8.1080000000000005</v>
      </c>
      <c r="BN2922" s="71">
        <v>9.2650000000000006</v>
      </c>
      <c r="BO2922" s="71">
        <v>10.381</v>
      </c>
      <c r="BR2922" s="66">
        <v>44961</v>
      </c>
      <c r="BS2922" s="71">
        <v>9.75</v>
      </c>
      <c r="BT2922" s="71">
        <v>11.5</v>
      </c>
      <c r="BU2922" s="71">
        <v>14.99</v>
      </c>
      <c r="BV2922" s="71">
        <v>17.5</v>
      </c>
      <c r="BW2922" s="71">
        <v>31.49</v>
      </c>
      <c r="BX2922" s="71">
        <v>32.99</v>
      </c>
      <c r="BY2922" s="71">
        <v>32.945</v>
      </c>
      <c r="BZ2922" s="71">
        <v>32.9</v>
      </c>
    </row>
    <row r="2923" spans="13:78" ht="15" customHeight="1" x14ac:dyDescent="0.3">
      <c r="M2923" s="66">
        <v>44582</v>
      </c>
      <c r="N2923" s="71">
        <v>1.2869999999999999</v>
      </c>
      <c r="O2923" s="71">
        <v>0.3478</v>
      </c>
      <c r="P2923" s="71">
        <v>0.54700000000000004</v>
      </c>
      <c r="Q2923" s="71">
        <v>1.0014000000000001</v>
      </c>
      <c r="R2923" s="71">
        <v>1.2861</v>
      </c>
      <c r="S2923" s="71">
        <v>1.5570999999999999</v>
      </c>
      <c r="T2923" s="71">
        <v>1.7581</v>
      </c>
      <c r="U2923" s="71">
        <v>1.9145500000000002</v>
      </c>
      <c r="V2923" s="66"/>
      <c r="X2923" s="66">
        <v>44642</v>
      </c>
      <c r="Y2923" s="71">
        <v>-0.66290000000000004</v>
      </c>
      <c r="Z2923" s="71">
        <v>-0.63480000000000003</v>
      </c>
      <c r="AA2923" s="71">
        <v>-0.56100000000000005</v>
      </c>
      <c r="AB2923" s="71">
        <v>-0.193</v>
      </c>
      <c r="AC2923" s="71">
        <v>0.111</v>
      </c>
      <c r="AD2923" s="71">
        <v>0.437</v>
      </c>
      <c r="AE2923" s="71">
        <v>0.96</v>
      </c>
      <c r="AF2923" s="71">
        <v>1.1659999999999999</v>
      </c>
      <c r="AI2923" s="66"/>
      <c r="AJ2923" s="66">
        <v>44752</v>
      </c>
      <c r="AK2923" s="71">
        <v>-0.124</v>
      </c>
      <c r="AL2923" s="71">
        <v>-0.182</v>
      </c>
      <c r="AM2923" s="71">
        <v>-0.12</v>
      </c>
      <c r="AN2923" s="71">
        <v>-7.2999999999999995E-2</v>
      </c>
      <c r="AO2923" s="71">
        <v>-7.4999999999999997E-2</v>
      </c>
      <c r="AP2923" s="71">
        <v>1.2999999999999999E-2</v>
      </c>
      <c r="AQ2923" s="71">
        <v>0.24099999999999999</v>
      </c>
      <c r="AR2923" s="71">
        <v>0.61099999999999999</v>
      </c>
      <c r="AU2923" s="66"/>
      <c r="AV2923" s="66">
        <v>44650</v>
      </c>
      <c r="AW2923" s="71">
        <v>-0.60099999999999998</v>
      </c>
      <c r="AX2923" s="71">
        <v>-0.55500000000000005</v>
      </c>
      <c r="AY2923" s="71">
        <v>-0.38100000000000001</v>
      </c>
      <c r="AZ2923" s="71">
        <v>0.27</v>
      </c>
      <c r="BA2923" s="71">
        <v>0.61099999999999999</v>
      </c>
      <c r="BB2923" s="71">
        <v>0.92200000000000004</v>
      </c>
      <c r="BC2923" s="71">
        <v>1.542</v>
      </c>
      <c r="BD2923" s="71">
        <v>1.837</v>
      </c>
      <c r="BG2923" s="66">
        <v>44656</v>
      </c>
      <c r="BH2923" s="71">
        <v>4.3499999999999996</v>
      </c>
      <c r="BI2923" s="71">
        <v>5.42</v>
      </c>
      <c r="BJ2923" s="71">
        <v>6.05</v>
      </c>
      <c r="BK2923" s="71">
        <v>4.9809999999999999</v>
      </c>
      <c r="BL2923" s="71">
        <v>6.5445000000000002</v>
      </c>
      <c r="BM2923" s="71">
        <v>8.1080000000000005</v>
      </c>
      <c r="BN2923" s="71">
        <v>9.2650000000000006</v>
      </c>
      <c r="BO2923" s="71">
        <v>10.381</v>
      </c>
      <c r="BR2923" s="66">
        <v>44962</v>
      </c>
      <c r="BS2923" s="71">
        <v>9.75</v>
      </c>
      <c r="BT2923" s="71">
        <v>11.5</v>
      </c>
      <c r="BU2923" s="71">
        <v>14.99</v>
      </c>
      <c r="BV2923" s="71">
        <v>17.5</v>
      </c>
      <c r="BW2923" s="71">
        <v>31.49</v>
      </c>
      <c r="BX2923" s="71">
        <v>32.99</v>
      </c>
      <c r="BY2923" s="71">
        <v>32.945</v>
      </c>
      <c r="BZ2923" s="71">
        <v>32.9</v>
      </c>
    </row>
    <row r="2924" spans="13:78" ht="15" customHeight="1" x14ac:dyDescent="0.3">
      <c r="M2924" s="66">
        <v>44585</v>
      </c>
      <c r="N2924" s="71">
        <v>1.258</v>
      </c>
      <c r="O2924" s="71">
        <v>0.34279999999999999</v>
      </c>
      <c r="P2924" s="71">
        <v>0.54959999999999998</v>
      </c>
      <c r="Q2924" s="71">
        <v>0.97099999999999997</v>
      </c>
      <c r="R2924" s="71">
        <v>1.2565999999999999</v>
      </c>
      <c r="S2924" s="71">
        <v>1.5471999999999999</v>
      </c>
      <c r="T2924" s="71">
        <v>1.7706</v>
      </c>
      <c r="U2924" s="71">
        <v>1.9412</v>
      </c>
      <c r="V2924" s="66"/>
      <c r="X2924" s="66">
        <v>44643</v>
      </c>
      <c r="Y2924" s="71">
        <v>-0.66830000000000001</v>
      </c>
      <c r="Z2924" s="71">
        <v>-0.63780000000000003</v>
      </c>
      <c r="AA2924" s="71">
        <v>-0.57099999999999995</v>
      </c>
      <c r="AB2924" s="71">
        <v>-0.19600000000000001</v>
      </c>
      <c r="AC2924" s="71">
        <v>9.8000000000000004E-2</v>
      </c>
      <c r="AD2924" s="71">
        <v>0.40200000000000002</v>
      </c>
      <c r="AE2924" s="71">
        <v>0.92500000000000004</v>
      </c>
      <c r="AF2924" s="71">
        <v>1.133</v>
      </c>
      <c r="AI2924" s="66"/>
      <c r="AJ2924" s="66">
        <v>44753</v>
      </c>
      <c r="AK2924" s="71">
        <v>-0.122</v>
      </c>
      <c r="AL2924" s="71">
        <v>-0.17299999999999999</v>
      </c>
      <c r="AM2924" s="71">
        <v>-0.123</v>
      </c>
      <c r="AN2924" s="71">
        <v>-7.4999999999999997E-2</v>
      </c>
      <c r="AO2924" s="71">
        <v>-6.0999999999999999E-2</v>
      </c>
      <c r="AP2924" s="71">
        <v>2.1999999999999999E-2</v>
      </c>
      <c r="AQ2924" s="71">
        <v>0.23799999999999999</v>
      </c>
      <c r="AR2924" s="71">
        <v>0.61899999999999999</v>
      </c>
      <c r="AU2924" s="66"/>
      <c r="AV2924" s="66">
        <v>44651</v>
      </c>
      <c r="AW2924" s="71">
        <v>-0.60299999999999998</v>
      </c>
      <c r="AX2924" s="71">
        <v>-0.57099999999999995</v>
      </c>
      <c r="AY2924" s="71">
        <v>-0.38700000000000001</v>
      </c>
      <c r="AZ2924" s="71">
        <v>0.21</v>
      </c>
      <c r="BA2924" s="71">
        <v>0.54700000000000004</v>
      </c>
      <c r="BB2924" s="71">
        <v>0.84499999999999997</v>
      </c>
      <c r="BC2924" s="71">
        <v>1.4359999999999999</v>
      </c>
      <c r="BD2924" s="71">
        <v>1.732</v>
      </c>
      <c r="BG2924" s="66">
        <v>44657</v>
      </c>
      <c r="BH2924" s="71">
        <v>4.3499999999999996</v>
      </c>
      <c r="BI2924" s="71">
        <v>5.42</v>
      </c>
      <c r="BJ2924" s="71">
        <v>6.05</v>
      </c>
      <c r="BK2924" s="71">
        <v>4.9809999999999999</v>
      </c>
      <c r="BL2924" s="71">
        <v>6.5445000000000002</v>
      </c>
      <c r="BM2924" s="71">
        <v>8.1080000000000005</v>
      </c>
      <c r="BN2924" s="71">
        <v>9.2650000000000006</v>
      </c>
      <c r="BO2924" s="71">
        <v>10.381</v>
      </c>
      <c r="BR2924" s="66">
        <v>44963</v>
      </c>
      <c r="BS2924" s="71">
        <v>9.75</v>
      </c>
      <c r="BT2924" s="71">
        <v>11.5</v>
      </c>
      <c r="BU2924" s="71">
        <v>14.99</v>
      </c>
      <c r="BV2924" s="71">
        <v>17.5</v>
      </c>
      <c r="BW2924" s="71">
        <v>31.49</v>
      </c>
      <c r="BX2924" s="71">
        <v>32.99</v>
      </c>
      <c r="BY2924" s="71">
        <v>32.945</v>
      </c>
      <c r="BZ2924" s="71">
        <v>32.9</v>
      </c>
    </row>
    <row r="2925" spans="13:78" ht="15" customHeight="1" x14ac:dyDescent="0.3">
      <c r="M2925" s="66">
        <v>44586</v>
      </c>
      <c r="N2925" s="71">
        <v>1.266</v>
      </c>
      <c r="O2925" s="71">
        <v>0.37840000000000001</v>
      </c>
      <c r="P2925" s="71">
        <v>0.58789999999999998</v>
      </c>
      <c r="Q2925" s="71">
        <v>1.0174000000000001</v>
      </c>
      <c r="R2925" s="71">
        <v>1.2647999999999999</v>
      </c>
      <c r="S2925" s="71">
        <v>1.5541</v>
      </c>
      <c r="T2925" s="71">
        <v>1.7688999999999999</v>
      </c>
      <c r="U2925" s="71">
        <v>1.94035</v>
      </c>
      <c r="V2925" s="66"/>
      <c r="X2925" s="66">
        <v>44644</v>
      </c>
      <c r="Y2925" s="71">
        <v>-0.66659999999999997</v>
      </c>
      <c r="Z2925" s="71">
        <v>-0.63619999999999999</v>
      </c>
      <c r="AA2925" s="71">
        <v>-0.56999999999999995</v>
      </c>
      <c r="AB2925" s="71">
        <v>-0.152</v>
      </c>
      <c r="AC2925" s="71">
        <v>0.156</v>
      </c>
      <c r="AD2925" s="71">
        <v>0.47499999999999998</v>
      </c>
      <c r="AE2925" s="71">
        <v>0.98199999999999998</v>
      </c>
      <c r="AF2925" s="71">
        <v>1.167</v>
      </c>
      <c r="AI2925" s="66"/>
      <c r="AJ2925" s="66">
        <v>44754</v>
      </c>
      <c r="AK2925" s="71">
        <v>-0.11600000000000001</v>
      </c>
      <c r="AL2925" s="71">
        <v>-0.17499999999999999</v>
      </c>
      <c r="AM2925" s="71">
        <v>-0.126</v>
      </c>
      <c r="AN2925" s="71">
        <v>-7.5999999999999998E-2</v>
      </c>
      <c r="AO2925" s="71">
        <v>-7.4999999999999997E-2</v>
      </c>
      <c r="AP2925" s="71">
        <v>1.2999999999999999E-2</v>
      </c>
      <c r="AQ2925" s="71">
        <v>0.23699999999999999</v>
      </c>
      <c r="AR2925" s="71">
        <v>0.61299999999999999</v>
      </c>
      <c r="AU2925" s="66"/>
      <c r="AV2925" s="66">
        <v>44652</v>
      </c>
      <c r="AW2925" s="71">
        <v>-0.61199999999999999</v>
      </c>
      <c r="AX2925" s="71">
        <v>-0.59499999999999997</v>
      </c>
      <c r="AY2925" s="71">
        <v>-0.39500000000000002</v>
      </c>
      <c r="AZ2925" s="71">
        <v>0.20699999999999999</v>
      </c>
      <c r="BA2925" s="71">
        <v>0.56899999999999995</v>
      </c>
      <c r="BB2925" s="71">
        <v>0.88600000000000001</v>
      </c>
      <c r="BC2925" s="71">
        <v>1.472</v>
      </c>
      <c r="BD2925" s="71">
        <v>1.7769999999999999</v>
      </c>
      <c r="BG2925" s="66">
        <v>44658</v>
      </c>
      <c r="BH2925" s="71">
        <v>4.3499999999999996</v>
      </c>
      <c r="BI2925" s="71">
        <v>5.42</v>
      </c>
      <c r="BJ2925" s="71">
        <v>6.05</v>
      </c>
      <c r="BK2925" s="71">
        <v>4.9809999999999999</v>
      </c>
      <c r="BL2925" s="71">
        <v>6.5445000000000002</v>
      </c>
      <c r="BM2925" s="71">
        <v>8.1080000000000005</v>
      </c>
      <c r="BN2925" s="71">
        <v>9.2650000000000006</v>
      </c>
      <c r="BO2925" s="71">
        <v>10.381</v>
      </c>
      <c r="BR2925" s="66">
        <v>44964</v>
      </c>
      <c r="BS2925" s="71">
        <v>9.75</v>
      </c>
      <c r="BT2925" s="71">
        <v>11.5</v>
      </c>
      <c r="BU2925" s="71">
        <v>14.99</v>
      </c>
      <c r="BV2925" s="71">
        <v>17.5</v>
      </c>
      <c r="BW2925" s="71">
        <v>31.49</v>
      </c>
      <c r="BX2925" s="71">
        <v>32.99</v>
      </c>
      <c r="BY2925" s="71">
        <v>32.945</v>
      </c>
      <c r="BZ2925" s="71">
        <v>32.9</v>
      </c>
    </row>
    <row r="2926" spans="13:78" ht="15" customHeight="1" x14ac:dyDescent="0.3">
      <c r="M2926" s="66">
        <v>44587</v>
      </c>
      <c r="N2926" s="71">
        <v>1.401</v>
      </c>
      <c r="O2926" s="71">
        <v>0.39369999999999999</v>
      </c>
      <c r="P2926" s="71">
        <v>0.6956</v>
      </c>
      <c r="Q2926" s="71">
        <v>1.1504000000000001</v>
      </c>
      <c r="R2926" s="71">
        <v>1.4000999999999999</v>
      </c>
      <c r="S2926" s="71">
        <v>1.6843999999999999</v>
      </c>
      <c r="T2926" s="71">
        <v>1.8636999999999999</v>
      </c>
      <c r="U2926" s="71">
        <v>2.0143</v>
      </c>
      <c r="V2926" s="66"/>
      <c r="X2926" s="66">
        <v>44645</v>
      </c>
      <c r="Y2926" s="71">
        <v>-0.65329999999999999</v>
      </c>
      <c r="Z2926" s="71">
        <v>-0.63080000000000003</v>
      </c>
      <c r="AA2926" s="71">
        <v>-0.53200000000000003</v>
      </c>
      <c r="AB2926" s="71">
        <v>-9.2999999999999999E-2</v>
      </c>
      <c r="AC2926" s="71">
        <v>0.216</v>
      </c>
      <c r="AD2926" s="71">
        <v>0.55000000000000004</v>
      </c>
      <c r="AE2926" s="71">
        <v>1.0149999999999999</v>
      </c>
      <c r="AF2926" s="71">
        <v>1.1839999999999999</v>
      </c>
      <c r="AI2926" s="66"/>
      <c r="AJ2926" s="66">
        <v>44755</v>
      </c>
      <c r="AK2926" s="71">
        <v>-0.151</v>
      </c>
      <c r="AL2926" s="71">
        <v>-0.18</v>
      </c>
      <c r="AM2926" s="71">
        <v>-0.13200000000000001</v>
      </c>
      <c r="AN2926" s="71">
        <v>-8.1000000000000003E-2</v>
      </c>
      <c r="AO2926" s="71">
        <v>-8.4000000000000005E-2</v>
      </c>
      <c r="AP2926" s="71">
        <v>1.2999999999999999E-2</v>
      </c>
      <c r="AQ2926" s="71">
        <v>0.22600000000000001</v>
      </c>
      <c r="AR2926" s="71">
        <v>0.59299999999999997</v>
      </c>
      <c r="AU2926" s="66"/>
      <c r="AV2926" s="66">
        <v>44655</v>
      </c>
      <c r="AW2926" s="71">
        <v>-0.61399999999999999</v>
      </c>
      <c r="AX2926" s="71">
        <v>-0.58899999999999997</v>
      </c>
      <c r="AY2926" s="71">
        <v>-0.38100000000000001</v>
      </c>
      <c r="AZ2926" s="71">
        <v>0.20200000000000001</v>
      </c>
      <c r="BA2926" s="71">
        <v>0.54900000000000004</v>
      </c>
      <c r="BB2926" s="71">
        <v>0.85499999999999998</v>
      </c>
      <c r="BC2926" s="71">
        <v>1.452</v>
      </c>
      <c r="BD2926" s="71">
        <v>1.752</v>
      </c>
      <c r="BG2926" s="66">
        <v>44659</v>
      </c>
      <c r="BH2926" s="71">
        <v>4.34</v>
      </c>
      <c r="BI2926" s="71">
        <v>5.44</v>
      </c>
      <c r="BJ2926" s="71">
        <v>6.11</v>
      </c>
      <c r="BK2926" s="71">
        <v>4.9809999999999999</v>
      </c>
      <c r="BL2926" s="71">
        <v>6.5445000000000002</v>
      </c>
      <c r="BM2926" s="71">
        <v>8.1080000000000005</v>
      </c>
      <c r="BN2926" s="71">
        <v>9.2650000000000006</v>
      </c>
      <c r="BO2926" s="71">
        <v>10.381</v>
      </c>
      <c r="BR2926" s="66">
        <v>44965</v>
      </c>
      <c r="BS2926" s="71">
        <v>9.75</v>
      </c>
      <c r="BT2926" s="71">
        <v>11.5</v>
      </c>
      <c r="BU2926" s="71">
        <v>14.99</v>
      </c>
      <c r="BV2926" s="71">
        <v>17.5</v>
      </c>
      <c r="BW2926" s="71">
        <v>31.49</v>
      </c>
      <c r="BX2926" s="71">
        <v>32.99</v>
      </c>
      <c r="BY2926" s="71">
        <v>32.945</v>
      </c>
      <c r="BZ2926" s="71">
        <v>32.9</v>
      </c>
    </row>
    <row r="2927" spans="13:78" ht="15" customHeight="1" x14ac:dyDescent="0.3">
      <c r="M2927" s="66">
        <v>44588</v>
      </c>
      <c r="N2927" s="71">
        <v>1.421</v>
      </c>
      <c r="O2927" s="71">
        <v>0.42420000000000002</v>
      </c>
      <c r="P2927" s="71">
        <v>0.74429999999999996</v>
      </c>
      <c r="Q2927" s="71">
        <v>1.1881999999999999</v>
      </c>
      <c r="R2927" s="71">
        <v>1.4194</v>
      </c>
      <c r="S2927" s="71">
        <v>1.6583000000000001</v>
      </c>
      <c r="T2927" s="71">
        <v>1.7994000000000001</v>
      </c>
      <c r="U2927" s="71">
        <v>1.9460999999999999</v>
      </c>
      <c r="V2927" s="66"/>
      <c r="X2927" s="66">
        <v>44648</v>
      </c>
      <c r="Y2927" s="71">
        <v>-0.6462</v>
      </c>
      <c r="Z2927" s="71">
        <v>-0.63870000000000005</v>
      </c>
      <c r="AA2927" s="71">
        <v>-0.52300000000000002</v>
      </c>
      <c r="AB2927" s="71">
        <v>-8.7999999999999995E-2</v>
      </c>
      <c r="AC2927" s="71">
        <v>0.23300000000000001</v>
      </c>
      <c r="AD2927" s="71">
        <v>0.55900000000000005</v>
      </c>
      <c r="AE2927" s="71">
        <v>1.0049999999999999</v>
      </c>
      <c r="AF2927" s="71">
        <v>1.163</v>
      </c>
      <c r="AI2927" s="66"/>
      <c r="AJ2927" s="66">
        <v>44756</v>
      </c>
      <c r="AK2927" s="71">
        <v>-0.151</v>
      </c>
      <c r="AL2927" s="71">
        <v>-0.17799999999999999</v>
      </c>
      <c r="AM2927" s="71">
        <v>-0.114</v>
      </c>
      <c r="AN2927" s="71">
        <v>-6.5000000000000002E-2</v>
      </c>
      <c r="AO2927" s="71">
        <v>-6.0999999999999999E-2</v>
      </c>
      <c r="AP2927" s="71">
        <v>3.5999999999999997E-2</v>
      </c>
      <c r="AQ2927" s="71">
        <v>0.23</v>
      </c>
      <c r="AR2927" s="71">
        <v>0.59499999999999997</v>
      </c>
      <c r="AU2927" s="66"/>
      <c r="AV2927" s="66">
        <v>44656</v>
      </c>
      <c r="AW2927" s="71">
        <v>-0.60499999999999998</v>
      </c>
      <c r="AX2927" s="71">
        <v>-0.57899999999999996</v>
      </c>
      <c r="AY2927" s="71">
        <v>-0.33600000000000002</v>
      </c>
      <c r="AZ2927" s="71">
        <v>0.26300000000000001</v>
      </c>
      <c r="BA2927" s="71">
        <v>0.63</v>
      </c>
      <c r="BB2927" s="71">
        <v>0.98299999999999998</v>
      </c>
      <c r="BC2927" s="71">
        <v>1.6</v>
      </c>
      <c r="BD2927" s="71">
        <v>1.881</v>
      </c>
      <c r="BG2927" s="66">
        <v>44662</v>
      </c>
      <c r="BH2927" s="71">
        <v>4.34</v>
      </c>
      <c r="BI2927" s="71">
        <v>5.44</v>
      </c>
      <c r="BJ2927" s="71">
        <v>6.11</v>
      </c>
      <c r="BK2927" s="71">
        <v>4.9809999999999999</v>
      </c>
      <c r="BL2927" s="71">
        <v>6.5445000000000002</v>
      </c>
      <c r="BM2927" s="71">
        <v>8.1080000000000005</v>
      </c>
      <c r="BN2927" s="71">
        <v>9.2650000000000006</v>
      </c>
      <c r="BO2927" s="71">
        <v>10.381</v>
      </c>
      <c r="BR2927" s="66">
        <v>44966</v>
      </c>
      <c r="BS2927" s="71">
        <v>10.003</v>
      </c>
      <c r="BT2927" s="71">
        <v>11.5</v>
      </c>
      <c r="BU2927" s="71">
        <v>15.25</v>
      </c>
      <c r="BV2927" s="71">
        <v>17.5</v>
      </c>
      <c r="BW2927" s="71">
        <v>31.49</v>
      </c>
      <c r="BX2927" s="71">
        <v>32.99</v>
      </c>
      <c r="BY2927" s="71">
        <v>32.945</v>
      </c>
      <c r="BZ2927" s="71">
        <v>32.9</v>
      </c>
    </row>
    <row r="2928" spans="13:78" ht="15" customHeight="1" x14ac:dyDescent="0.3">
      <c r="M2928" s="66">
        <v>44589</v>
      </c>
      <c r="N2928" s="71">
        <v>1.375</v>
      </c>
      <c r="O2928" s="71">
        <v>0.40639999999999998</v>
      </c>
      <c r="P2928" s="71">
        <v>0.73399999999999999</v>
      </c>
      <c r="Q2928" s="71">
        <v>1.1623000000000001</v>
      </c>
      <c r="R2928" s="71">
        <v>1.3738999999999999</v>
      </c>
      <c r="S2928" s="71">
        <v>1.6127</v>
      </c>
      <c r="T2928" s="71">
        <v>1.7694000000000001</v>
      </c>
      <c r="U2928" s="71">
        <v>1.9213500000000001</v>
      </c>
      <c r="V2928" s="66"/>
      <c r="X2928" s="66">
        <v>44649</v>
      </c>
      <c r="Y2928" s="71">
        <v>-0.6431</v>
      </c>
      <c r="Z2928" s="71">
        <v>-0.60260000000000002</v>
      </c>
      <c r="AA2928" s="71">
        <v>-0.433</v>
      </c>
      <c r="AB2928" s="71">
        <v>-0.03</v>
      </c>
      <c r="AC2928" s="71">
        <v>0.30299999999999999</v>
      </c>
      <c r="AD2928" s="71">
        <v>0.63300000000000001</v>
      </c>
      <c r="AE2928" s="71">
        <v>1.052</v>
      </c>
      <c r="AF2928" s="71">
        <v>1.2030000000000001</v>
      </c>
      <c r="AI2928" s="66"/>
      <c r="AJ2928" s="66">
        <v>44757</v>
      </c>
      <c r="AK2928" s="71">
        <v>-0.124</v>
      </c>
      <c r="AL2928" s="71">
        <v>-0.17699999999999999</v>
      </c>
      <c r="AM2928" s="71">
        <v>-0.13400000000000001</v>
      </c>
      <c r="AN2928" s="71">
        <v>-6.6000000000000003E-2</v>
      </c>
      <c r="AO2928" s="71">
        <v>-6.5000000000000002E-2</v>
      </c>
      <c r="AP2928" s="71">
        <v>0.03</v>
      </c>
      <c r="AQ2928" s="71">
        <v>0.22900000000000001</v>
      </c>
      <c r="AR2928" s="71">
        <v>0.58399999999999996</v>
      </c>
      <c r="AU2928" s="66"/>
      <c r="AV2928" s="66">
        <v>44657</v>
      </c>
      <c r="AW2928" s="71">
        <v>-0.59299999999999997</v>
      </c>
      <c r="AX2928" s="71">
        <v>-0.51</v>
      </c>
      <c r="AY2928" s="71">
        <v>-0.25900000000000001</v>
      </c>
      <c r="AZ2928" s="71">
        <v>0.309</v>
      </c>
      <c r="BA2928" s="71">
        <v>0.66800000000000004</v>
      </c>
      <c r="BB2928" s="71">
        <v>1.0089999999999999</v>
      </c>
      <c r="BC2928" s="71">
        <v>1.637</v>
      </c>
      <c r="BD2928" s="71">
        <v>1.9279999999999999</v>
      </c>
      <c r="BG2928" s="66">
        <v>44663</v>
      </c>
      <c r="BH2928" s="71">
        <v>4.34</v>
      </c>
      <c r="BI2928" s="71">
        <v>5.44</v>
      </c>
      <c r="BJ2928" s="71">
        <v>6.11</v>
      </c>
      <c r="BK2928" s="71">
        <v>4.9809999999999999</v>
      </c>
      <c r="BL2928" s="71">
        <v>6.5445000000000002</v>
      </c>
      <c r="BM2928" s="71">
        <v>8.1080000000000005</v>
      </c>
      <c r="BN2928" s="71">
        <v>9.2650000000000006</v>
      </c>
      <c r="BO2928" s="71">
        <v>10.381</v>
      </c>
      <c r="BR2928" s="66">
        <v>44967</v>
      </c>
      <c r="BS2928" s="71">
        <v>10.003</v>
      </c>
      <c r="BT2928" s="71">
        <v>11.5</v>
      </c>
      <c r="BU2928" s="71">
        <v>15.25</v>
      </c>
      <c r="BV2928" s="71">
        <v>17.5</v>
      </c>
      <c r="BW2928" s="71">
        <v>31.49</v>
      </c>
      <c r="BX2928" s="71">
        <v>32.99</v>
      </c>
      <c r="BY2928" s="71">
        <v>32.945</v>
      </c>
      <c r="BZ2928" s="71">
        <v>32.9</v>
      </c>
    </row>
    <row r="2929" spans="13:78" ht="15" customHeight="1" x14ac:dyDescent="0.3">
      <c r="M2929" s="66">
        <v>44592</v>
      </c>
      <c r="N2929" s="71">
        <v>1.3779999999999999</v>
      </c>
      <c r="O2929" s="71">
        <v>0.45469999999999999</v>
      </c>
      <c r="P2929" s="71">
        <v>0.77239999999999998</v>
      </c>
      <c r="Q2929" s="71">
        <v>1.1787000000000001</v>
      </c>
      <c r="R2929" s="71">
        <v>1.3769</v>
      </c>
      <c r="S2929" s="71">
        <v>1.6093999999999999</v>
      </c>
      <c r="T2929" s="71">
        <v>1.7766999999999999</v>
      </c>
      <c r="U2929" s="71">
        <v>1.9420999999999999</v>
      </c>
      <c r="V2929" s="66"/>
      <c r="X2929" s="66">
        <v>44650</v>
      </c>
      <c r="Y2929" s="71">
        <v>-0.6532</v>
      </c>
      <c r="Z2929" s="71">
        <v>-0.59940000000000004</v>
      </c>
      <c r="AA2929" s="71">
        <v>-0.42199999999999999</v>
      </c>
      <c r="AB2929" s="71">
        <v>2.7E-2</v>
      </c>
      <c r="AC2929" s="71">
        <v>0.373</v>
      </c>
      <c r="AD2929" s="71">
        <v>0.68100000000000005</v>
      </c>
      <c r="AE2929" s="71">
        <v>1.075</v>
      </c>
      <c r="AF2929" s="71">
        <v>1.222</v>
      </c>
      <c r="AI2929" s="66"/>
      <c r="AJ2929" s="66">
        <v>44758</v>
      </c>
      <c r="AK2929" s="71">
        <v>-0.124</v>
      </c>
      <c r="AL2929" s="71">
        <v>-0.17699999999999999</v>
      </c>
      <c r="AM2929" s="71">
        <v>-0.13400000000000001</v>
      </c>
      <c r="AN2929" s="71">
        <v>-6.6000000000000003E-2</v>
      </c>
      <c r="AO2929" s="71">
        <v>-6.5000000000000002E-2</v>
      </c>
      <c r="AP2929" s="71">
        <v>0.03</v>
      </c>
      <c r="AQ2929" s="71">
        <v>0.22900000000000001</v>
      </c>
      <c r="AR2929" s="71">
        <v>0.58399999999999996</v>
      </c>
      <c r="AU2929" s="66"/>
      <c r="AV2929" s="66">
        <v>44658</v>
      </c>
      <c r="AW2929" s="71">
        <v>-0.60499999999999998</v>
      </c>
      <c r="AX2929" s="71">
        <v>-0.53200000000000003</v>
      </c>
      <c r="AY2929" s="71">
        <v>-0.251</v>
      </c>
      <c r="AZ2929" s="71">
        <v>0.35</v>
      </c>
      <c r="BA2929" s="71">
        <v>0.70799999999999996</v>
      </c>
      <c r="BB2929" s="71">
        <v>1.04</v>
      </c>
      <c r="BC2929" s="71">
        <v>1.6639999999999999</v>
      </c>
      <c r="BD2929" s="71">
        <v>1.946</v>
      </c>
      <c r="BG2929" s="66">
        <v>44664</v>
      </c>
      <c r="BH2929" s="71">
        <v>4.34</v>
      </c>
      <c r="BI2929" s="71">
        <v>5.44</v>
      </c>
      <c r="BJ2929" s="71">
        <v>6.11</v>
      </c>
      <c r="BK2929" s="71">
        <v>4.9809999999999999</v>
      </c>
      <c r="BL2929" s="71">
        <v>6.5445000000000002</v>
      </c>
      <c r="BM2929" s="71">
        <v>8.1080000000000005</v>
      </c>
      <c r="BN2929" s="71">
        <v>9.2650000000000006</v>
      </c>
      <c r="BO2929" s="71">
        <v>10.381</v>
      </c>
      <c r="BR2929" s="66">
        <v>44968</v>
      </c>
      <c r="BS2929" s="71">
        <v>10.003</v>
      </c>
      <c r="BT2929" s="71">
        <v>11.5</v>
      </c>
      <c r="BU2929" s="71">
        <v>15.25</v>
      </c>
      <c r="BV2929" s="71">
        <v>17.5</v>
      </c>
      <c r="BW2929" s="71">
        <v>31.49</v>
      </c>
      <c r="BX2929" s="71">
        <v>32.99</v>
      </c>
      <c r="BY2929" s="71">
        <v>32.945</v>
      </c>
      <c r="BZ2929" s="71">
        <v>32.9</v>
      </c>
    </row>
    <row r="2930" spans="13:78" ht="15" customHeight="1" x14ac:dyDescent="0.3">
      <c r="M2930" s="66">
        <v>44593</v>
      </c>
      <c r="N2930" s="71">
        <v>1.3779999999999999</v>
      </c>
      <c r="O2930" s="71">
        <v>0.47510000000000002</v>
      </c>
      <c r="P2930" s="71">
        <v>0.76470000000000005</v>
      </c>
      <c r="Q2930" s="71">
        <v>1.1651</v>
      </c>
      <c r="R2930" s="71">
        <v>1.3771</v>
      </c>
      <c r="S2930" s="71">
        <v>1.6176999999999999</v>
      </c>
      <c r="T2930" s="71">
        <v>1.7875000000000001</v>
      </c>
      <c r="U2930" s="71">
        <v>1.94825</v>
      </c>
      <c r="V2930" s="66"/>
      <c r="X2930" s="66">
        <v>44651</v>
      </c>
      <c r="Y2930" s="71">
        <v>-0.68479999999999996</v>
      </c>
      <c r="Z2930" s="71">
        <v>-0.61199999999999999</v>
      </c>
      <c r="AA2930" s="71">
        <v>-0.437</v>
      </c>
      <c r="AB2930" s="71">
        <v>-2.1000000000000001E-2</v>
      </c>
      <c r="AC2930" s="71">
        <v>0.311</v>
      </c>
      <c r="AD2930" s="71">
        <v>0.57699999999999996</v>
      </c>
      <c r="AE2930" s="71">
        <v>0.98</v>
      </c>
      <c r="AF2930" s="71">
        <v>1.147</v>
      </c>
      <c r="AI2930" s="66"/>
      <c r="AJ2930" s="66">
        <v>44759</v>
      </c>
      <c r="AK2930" s="71">
        <v>-0.124</v>
      </c>
      <c r="AL2930" s="71">
        <v>-0.17699999999999999</v>
      </c>
      <c r="AM2930" s="71">
        <v>-0.13400000000000001</v>
      </c>
      <c r="AN2930" s="71">
        <v>-6.6000000000000003E-2</v>
      </c>
      <c r="AO2930" s="71">
        <v>-6.5000000000000002E-2</v>
      </c>
      <c r="AP2930" s="71">
        <v>0.03</v>
      </c>
      <c r="AQ2930" s="71">
        <v>0.22900000000000001</v>
      </c>
      <c r="AR2930" s="71">
        <v>0.58399999999999996</v>
      </c>
      <c r="AU2930" s="66"/>
      <c r="AV2930" s="66">
        <v>44659</v>
      </c>
      <c r="AW2930" s="71">
        <v>-0.60199999999999998</v>
      </c>
      <c r="AX2930" s="71">
        <v>-0.48899999999999999</v>
      </c>
      <c r="AY2930" s="71">
        <v>-0.23</v>
      </c>
      <c r="AZ2930" s="71">
        <v>0.39500000000000002</v>
      </c>
      <c r="BA2930" s="71">
        <v>0.77400000000000002</v>
      </c>
      <c r="BB2930" s="71">
        <v>1.1100000000000001</v>
      </c>
      <c r="BC2930" s="71">
        <v>1.7030000000000001</v>
      </c>
      <c r="BD2930" s="71">
        <v>1.9430000000000001</v>
      </c>
      <c r="BG2930" s="66">
        <v>44665</v>
      </c>
      <c r="BH2930" s="71">
        <v>4.3600000000000003</v>
      </c>
      <c r="BI2930" s="71">
        <v>5.49</v>
      </c>
      <c r="BJ2930" s="71">
        <v>6.12</v>
      </c>
      <c r="BK2930" s="71">
        <v>4.9809999999999999</v>
      </c>
      <c r="BL2930" s="71">
        <v>6.5445000000000002</v>
      </c>
      <c r="BM2930" s="71">
        <v>8.1080000000000005</v>
      </c>
      <c r="BN2930" s="71">
        <v>9.2650000000000006</v>
      </c>
      <c r="BO2930" s="71">
        <v>10.381</v>
      </c>
      <c r="BR2930" s="66">
        <v>44969</v>
      </c>
      <c r="BS2930" s="71">
        <v>10.003</v>
      </c>
      <c r="BT2930" s="71">
        <v>11.5</v>
      </c>
      <c r="BU2930" s="71">
        <v>15.25</v>
      </c>
      <c r="BV2930" s="71">
        <v>17.5</v>
      </c>
      <c r="BW2930" s="71">
        <v>31.49</v>
      </c>
      <c r="BX2930" s="71">
        <v>32.99</v>
      </c>
      <c r="BY2930" s="71">
        <v>32.945</v>
      </c>
      <c r="BZ2930" s="71">
        <v>32.9</v>
      </c>
    </row>
    <row r="2931" spans="13:78" ht="15" customHeight="1" x14ac:dyDescent="0.3">
      <c r="M2931" s="66">
        <v>44594</v>
      </c>
      <c r="N2931" s="71">
        <v>1.371</v>
      </c>
      <c r="O2931" s="71">
        <v>0.4471</v>
      </c>
      <c r="P2931" s="71">
        <v>0.72370000000000001</v>
      </c>
      <c r="Q2931" s="71">
        <v>1.1535</v>
      </c>
      <c r="R2931" s="71">
        <v>1.3691</v>
      </c>
      <c r="S2931" s="71">
        <v>1.6079000000000001</v>
      </c>
      <c r="T2931" s="71">
        <v>1.7750999999999999</v>
      </c>
      <c r="U2931" s="71">
        <v>1.9417</v>
      </c>
      <c r="V2931" s="66"/>
      <c r="X2931" s="66">
        <v>44652</v>
      </c>
      <c r="Y2931" s="71">
        <v>-0.67290000000000005</v>
      </c>
      <c r="Z2931" s="71">
        <v>-0.61509999999999998</v>
      </c>
      <c r="AA2931" s="71">
        <v>-0.41099999999999998</v>
      </c>
      <c r="AB2931" s="71">
        <v>5.0000000000000001E-3</v>
      </c>
      <c r="AC2931" s="71">
        <v>0.33200000000000002</v>
      </c>
      <c r="AD2931" s="71">
        <v>0.59799999999999998</v>
      </c>
      <c r="AE2931" s="71">
        <v>1.022</v>
      </c>
      <c r="AF2931" s="71">
        <v>1.1830000000000001</v>
      </c>
      <c r="AI2931" s="66"/>
      <c r="AJ2931" s="66">
        <v>44760</v>
      </c>
      <c r="AK2931" s="71">
        <v>-0.124</v>
      </c>
      <c r="AL2931" s="71">
        <v>-0.17699999999999999</v>
      </c>
      <c r="AM2931" s="71">
        <v>-0.13400000000000001</v>
      </c>
      <c r="AN2931" s="71">
        <v>-6.6000000000000003E-2</v>
      </c>
      <c r="AO2931" s="71">
        <v>-6.5000000000000002E-2</v>
      </c>
      <c r="AP2931" s="71">
        <v>0.03</v>
      </c>
      <c r="AQ2931" s="71">
        <v>0.22900000000000001</v>
      </c>
      <c r="AR2931" s="71">
        <v>0.58399999999999996</v>
      </c>
      <c r="AU2931" s="66"/>
      <c r="AV2931" s="66">
        <v>44662</v>
      </c>
      <c r="AW2931" s="71">
        <v>-0.59799999999999998</v>
      </c>
      <c r="AX2931" s="71">
        <v>-0.48099999999999998</v>
      </c>
      <c r="AY2931" s="71">
        <v>-0.23100000000000001</v>
      </c>
      <c r="AZ2931" s="71">
        <v>0.46100000000000002</v>
      </c>
      <c r="BA2931" s="71">
        <v>0.81899999999999995</v>
      </c>
      <c r="BB2931" s="71">
        <v>1.1419999999999999</v>
      </c>
      <c r="BC2931" s="71">
        <v>1.7529999999999999</v>
      </c>
      <c r="BD2931" s="71">
        <v>2.0230000000000001</v>
      </c>
      <c r="BG2931" s="66">
        <v>44666</v>
      </c>
      <c r="BH2931" s="71">
        <v>4.3600000000000003</v>
      </c>
      <c r="BI2931" s="71">
        <v>5.49</v>
      </c>
      <c r="BJ2931" s="71">
        <v>6.12</v>
      </c>
      <c r="BK2931" s="71">
        <v>4.9809999999999999</v>
      </c>
      <c r="BL2931" s="71">
        <v>6.5445000000000002</v>
      </c>
      <c r="BM2931" s="71">
        <v>8.1080000000000005</v>
      </c>
      <c r="BN2931" s="71">
        <v>9.2650000000000006</v>
      </c>
      <c r="BO2931" s="71">
        <v>10.381</v>
      </c>
      <c r="BR2931" s="66">
        <v>44970</v>
      </c>
      <c r="BS2931" s="71">
        <v>10.003</v>
      </c>
      <c r="BT2931" s="71">
        <v>11.5</v>
      </c>
      <c r="BU2931" s="71">
        <v>15.25</v>
      </c>
      <c r="BV2931" s="71">
        <v>17.5</v>
      </c>
      <c r="BW2931" s="71">
        <v>31.49</v>
      </c>
      <c r="BX2931" s="71">
        <v>32.99</v>
      </c>
      <c r="BY2931" s="71">
        <v>32.945</v>
      </c>
      <c r="BZ2931" s="71">
        <v>32.9</v>
      </c>
    </row>
    <row r="2932" spans="13:78" ht="15" customHeight="1" x14ac:dyDescent="0.3">
      <c r="M2932" s="66">
        <v>44595</v>
      </c>
      <c r="N2932" s="71">
        <v>1.423</v>
      </c>
      <c r="O2932" s="71">
        <v>0.47</v>
      </c>
      <c r="P2932" s="71">
        <v>0.75439999999999996</v>
      </c>
      <c r="Q2932" s="71">
        <v>1.1959</v>
      </c>
      <c r="R2932" s="71">
        <v>1.4212</v>
      </c>
      <c r="S2932" s="71">
        <v>1.6704000000000001</v>
      </c>
      <c r="T2932" s="71">
        <v>1.8306</v>
      </c>
      <c r="U2932" s="71">
        <v>1.99115</v>
      </c>
      <c r="V2932" s="66"/>
      <c r="X2932" s="66">
        <v>44655</v>
      </c>
      <c r="Y2932" s="71">
        <v>-0.6583</v>
      </c>
      <c r="Z2932" s="71">
        <v>-0.61309999999999998</v>
      </c>
      <c r="AA2932" s="71">
        <v>-0.38500000000000001</v>
      </c>
      <c r="AB2932" s="71">
        <v>5.0000000000000001E-3</v>
      </c>
      <c r="AC2932" s="71">
        <v>0.33800000000000002</v>
      </c>
      <c r="AD2932" s="71">
        <v>0.59299999999999997</v>
      </c>
      <c r="AE2932" s="71">
        <v>1.004</v>
      </c>
      <c r="AF2932" s="71">
        <v>1.177</v>
      </c>
      <c r="AI2932" s="66"/>
      <c r="AJ2932" s="66">
        <v>44761</v>
      </c>
      <c r="AK2932" s="71">
        <v>-0.104</v>
      </c>
      <c r="AL2932" s="71">
        <v>-0.17399999999999999</v>
      </c>
      <c r="AM2932" s="71">
        <v>-0.154</v>
      </c>
      <c r="AN2932" s="71">
        <v>-0.08</v>
      </c>
      <c r="AO2932" s="71">
        <v>-7.4999999999999997E-2</v>
      </c>
      <c r="AP2932" s="71">
        <v>2.1999999999999999E-2</v>
      </c>
      <c r="AQ2932" s="71">
        <v>0.23200000000000001</v>
      </c>
      <c r="AR2932" s="71">
        <v>0.60299999999999998</v>
      </c>
      <c r="AU2932" s="66"/>
      <c r="AV2932" s="66">
        <v>44663</v>
      </c>
      <c r="AW2932" s="71">
        <v>-0.59499999999999997</v>
      </c>
      <c r="AX2932" s="71">
        <v>-0.51100000000000001</v>
      </c>
      <c r="AY2932" s="71">
        <v>-0.22900000000000001</v>
      </c>
      <c r="AZ2932" s="71">
        <v>0.41299999999999998</v>
      </c>
      <c r="BA2932" s="71">
        <v>0.77</v>
      </c>
      <c r="BB2932" s="71">
        <v>1.091</v>
      </c>
      <c r="BC2932" s="71">
        <v>1.712</v>
      </c>
      <c r="BD2932" s="71">
        <v>1.9870000000000001</v>
      </c>
      <c r="BG2932" s="66">
        <v>44669</v>
      </c>
      <c r="BH2932" s="71">
        <v>4.3600000000000003</v>
      </c>
      <c r="BI2932" s="71">
        <v>5.49</v>
      </c>
      <c r="BJ2932" s="71">
        <v>6.12</v>
      </c>
      <c r="BK2932" s="71">
        <v>4.9809999999999999</v>
      </c>
      <c r="BL2932" s="71">
        <v>6.5445000000000002</v>
      </c>
      <c r="BM2932" s="71">
        <v>8.1080000000000005</v>
      </c>
      <c r="BN2932" s="71">
        <v>9.2650000000000006</v>
      </c>
      <c r="BO2932" s="71">
        <v>10.381</v>
      </c>
      <c r="BR2932" s="66">
        <v>44971</v>
      </c>
      <c r="BS2932" s="71">
        <v>10.003</v>
      </c>
      <c r="BT2932" s="71">
        <v>11.5</v>
      </c>
      <c r="BU2932" s="71">
        <v>15.25</v>
      </c>
      <c r="BV2932" s="71">
        <v>17.5</v>
      </c>
      <c r="BW2932" s="71">
        <v>31.49</v>
      </c>
      <c r="BX2932" s="71">
        <v>32.99</v>
      </c>
      <c r="BY2932" s="71">
        <v>32.945</v>
      </c>
      <c r="BZ2932" s="71">
        <v>32.9</v>
      </c>
    </row>
    <row r="2933" spans="13:78" ht="15" customHeight="1" x14ac:dyDescent="0.3">
      <c r="M2933" s="66">
        <v>44596</v>
      </c>
      <c r="N2933" s="71">
        <v>1.536</v>
      </c>
      <c r="O2933" s="71">
        <v>0.54390000000000005</v>
      </c>
      <c r="P2933" s="71">
        <v>0.86209999999999998</v>
      </c>
      <c r="Q2933" s="71">
        <v>1.3099000000000001</v>
      </c>
      <c r="R2933" s="71">
        <v>1.5346</v>
      </c>
      <c r="S2933" s="71">
        <v>1.7682</v>
      </c>
      <c r="T2933" s="71">
        <v>1.9085000000000001</v>
      </c>
      <c r="U2933" s="71">
        <v>2.0593000000000004</v>
      </c>
      <c r="V2933" s="66"/>
      <c r="X2933" s="66">
        <v>44656</v>
      </c>
      <c r="Y2933" s="71">
        <v>-0.65290000000000004</v>
      </c>
      <c r="Z2933" s="71">
        <v>-0.60719999999999996</v>
      </c>
      <c r="AA2933" s="71">
        <v>-0.36499999999999999</v>
      </c>
      <c r="AB2933" s="71">
        <v>7.0999999999999994E-2</v>
      </c>
      <c r="AC2933" s="71">
        <v>0.42599999999999999</v>
      </c>
      <c r="AD2933" s="71">
        <v>0.72399999999999998</v>
      </c>
      <c r="AE2933" s="71">
        <v>1.153</v>
      </c>
      <c r="AF2933" s="71">
        <v>1.323</v>
      </c>
      <c r="AI2933" s="66"/>
      <c r="AJ2933" s="66">
        <v>44762</v>
      </c>
      <c r="AK2933" s="71">
        <v>-0.107</v>
      </c>
      <c r="AL2933" s="71">
        <v>-0.17299999999999999</v>
      </c>
      <c r="AM2933" s="71">
        <v>-0.152</v>
      </c>
      <c r="AN2933" s="71">
        <v>-7.9000000000000001E-2</v>
      </c>
      <c r="AO2933" s="71">
        <v>-0.08</v>
      </c>
      <c r="AP2933" s="71">
        <v>3.2000000000000001E-2</v>
      </c>
      <c r="AQ2933" s="71">
        <v>0.23899999999999999</v>
      </c>
      <c r="AR2933" s="71">
        <v>0.61399999999999999</v>
      </c>
      <c r="AU2933" s="66"/>
      <c r="AV2933" s="66">
        <v>44664</v>
      </c>
      <c r="AW2933" s="71">
        <v>-0.59499999999999997</v>
      </c>
      <c r="AX2933" s="71">
        <v>-0.503</v>
      </c>
      <c r="AY2933" s="71">
        <v>-0.23300000000000001</v>
      </c>
      <c r="AZ2933" s="71">
        <v>0.40699999999999997</v>
      </c>
      <c r="BA2933" s="71">
        <v>0.76900000000000002</v>
      </c>
      <c r="BB2933" s="71">
        <v>1.0900000000000001</v>
      </c>
      <c r="BC2933" s="71">
        <v>1.702</v>
      </c>
      <c r="BD2933" s="71">
        <v>1.9870000000000001</v>
      </c>
      <c r="BG2933" s="66">
        <v>44670</v>
      </c>
      <c r="BH2933" s="71">
        <v>4.3600000000000003</v>
      </c>
      <c r="BI2933" s="71">
        <v>5.49</v>
      </c>
      <c r="BJ2933" s="71">
        <v>6.12</v>
      </c>
      <c r="BK2933" s="71">
        <v>4.9809999999999999</v>
      </c>
      <c r="BL2933" s="71">
        <v>6.5445000000000002</v>
      </c>
      <c r="BM2933" s="71">
        <v>8.1080000000000005</v>
      </c>
      <c r="BN2933" s="71">
        <v>9.2650000000000006</v>
      </c>
      <c r="BO2933" s="71">
        <v>10.381</v>
      </c>
      <c r="BR2933" s="66">
        <v>44972</v>
      </c>
      <c r="BS2933" s="71">
        <v>10.003</v>
      </c>
      <c r="BT2933" s="71">
        <v>11.5</v>
      </c>
      <c r="BU2933" s="71">
        <v>15.25</v>
      </c>
      <c r="BV2933" s="71">
        <v>17.5</v>
      </c>
      <c r="BW2933" s="71">
        <v>31.49</v>
      </c>
      <c r="BX2933" s="71">
        <v>32.99</v>
      </c>
      <c r="BY2933" s="71">
        <v>32.945</v>
      </c>
      <c r="BZ2933" s="71">
        <v>32.9</v>
      </c>
    </row>
    <row r="2934" spans="13:78" ht="15" customHeight="1" x14ac:dyDescent="0.3">
      <c r="M2934" s="66">
        <v>44599</v>
      </c>
      <c r="N2934" s="71">
        <v>1.528</v>
      </c>
      <c r="O2934" s="71">
        <v>0.53879999999999995</v>
      </c>
      <c r="P2934" s="71">
        <v>0.83130000000000004</v>
      </c>
      <c r="Q2934" s="71">
        <v>1.2903</v>
      </c>
      <c r="R2934" s="71">
        <v>1.5266999999999999</v>
      </c>
      <c r="S2934" s="71">
        <v>1.7649999999999999</v>
      </c>
      <c r="T2934" s="71">
        <v>1.9158999999999999</v>
      </c>
      <c r="U2934" s="71">
        <v>2.0663999999999998</v>
      </c>
      <c r="V2934" s="66"/>
      <c r="X2934" s="66">
        <v>44657</v>
      </c>
      <c r="Y2934" s="71">
        <v>-0.6502</v>
      </c>
      <c r="Z2934" s="71">
        <v>-0.6129</v>
      </c>
      <c r="AA2934" s="71">
        <v>-0.36899999999999999</v>
      </c>
      <c r="AB2934" s="71">
        <v>5.8999999999999997E-2</v>
      </c>
      <c r="AC2934" s="71">
        <v>0.42099999999999999</v>
      </c>
      <c r="AD2934" s="71">
        <v>0.72199999999999998</v>
      </c>
      <c r="AE2934" s="71">
        <v>1.1839999999999999</v>
      </c>
      <c r="AF2934" s="71">
        <v>1.361</v>
      </c>
      <c r="AI2934" s="66"/>
      <c r="AJ2934" s="66">
        <v>44763</v>
      </c>
      <c r="AK2934" s="71">
        <v>-0.107</v>
      </c>
      <c r="AL2934" s="71">
        <v>-0.217</v>
      </c>
      <c r="AM2934" s="71">
        <v>-0.157</v>
      </c>
      <c r="AN2934" s="71">
        <v>-0.08</v>
      </c>
      <c r="AO2934" s="71">
        <v>-9.0999999999999998E-2</v>
      </c>
      <c r="AP2934" s="71">
        <v>1.4999999999999999E-2</v>
      </c>
      <c r="AQ2934" s="71">
        <v>0.23</v>
      </c>
      <c r="AR2934" s="71">
        <v>0.60199999999999998</v>
      </c>
      <c r="AU2934" s="66"/>
      <c r="AV2934" s="66">
        <v>44665</v>
      </c>
      <c r="AW2934" s="71">
        <v>-0.59</v>
      </c>
      <c r="AX2934" s="71">
        <v>-0.49299999999999999</v>
      </c>
      <c r="AY2934" s="71">
        <v>-0.23599999999999999</v>
      </c>
      <c r="AZ2934" s="71">
        <v>0.39600000000000002</v>
      </c>
      <c r="BA2934" s="71">
        <v>0.80200000000000005</v>
      </c>
      <c r="BB2934" s="71">
        <v>1.1319999999999999</v>
      </c>
      <c r="BC2934" s="71">
        <v>1.78</v>
      </c>
      <c r="BD2934" s="71">
        <v>2.0630000000000002</v>
      </c>
      <c r="BG2934" s="66">
        <v>44671</v>
      </c>
      <c r="BH2934" s="71">
        <v>4.3600000000000003</v>
      </c>
      <c r="BI2934" s="71">
        <v>5.49</v>
      </c>
      <c r="BJ2934" s="71">
        <v>6.12</v>
      </c>
      <c r="BK2934" s="71">
        <v>4.9809999999999999</v>
      </c>
      <c r="BL2934" s="71">
        <v>6.5445000000000002</v>
      </c>
      <c r="BM2934" s="71">
        <v>8.1080000000000005</v>
      </c>
      <c r="BN2934" s="71">
        <v>9.2650000000000006</v>
      </c>
      <c r="BO2934" s="71">
        <v>10.381</v>
      </c>
      <c r="BR2934" s="66">
        <v>44973</v>
      </c>
      <c r="BS2934" s="71">
        <v>10.003</v>
      </c>
      <c r="BT2934" s="71">
        <v>11.5</v>
      </c>
      <c r="BU2934" s="71">
        <v>15.25</v>
      </c>
      <c r="BV2934" s="71">
        <v>17.5</v>
      </c>
      <c r="BW2934" s="71">
        <v>31.49</v>
      </c>
      <c r="BX2934" s="71">
        <v>32.99</v>
      </c>
      <c r="BY2934" s="71">
        <v>32.945</v>
      </c>
      <c r="BZ2934" s="71">
        <v>32.9</v>
      </c>
    </row>
    <row r="2935" spans="13:78" ht="15" customHeight="1" x14ac:dyDescent="0.3">
      <c r="M2935" s="66">
        <v>44600</v>
      </c>
      <c r="N2935" s="71">
        <v>1.581</v>
      </c>
      <c r="O2935" s="71">
        <v>0.56940000000000002</v>
      </c>
      <c r="P2935" s="71">
        <v>0.86980000000000002</v>
      </c>
      <c r="Q2935" s="71">
        <v>1.3413999999999999</v>
      </c>
      <c r="R2935" s="71">
        <v>1.5794999999999999</v>
      </c>
      <c r="S2935" s="71">
        <v>1.8167</v>
      </c>
      <c r="T2935" s="71">
        <v>1.9632000000000001</v>
      </c>
      <c r="U2935" s="71">
        <v>2.11015</v>
      </c>
      <c r="V2935" s="66"/>
      <c r="X2935" s="66">
        <v>44658</v>
      </c>
      <c r="Y2935" s="71">
        <v>-0.66039999999999999</v>
      </c>
      <c r="Z2935" s="71">
        <v>-0.61860000000000004</v>
      </c>
      <c r="AA2935" s="71">
        <v>-0.35</v>
      </c>
      <c r="AB2935" s="71">
        <v>6.2E-2</v>
      </c>
      <c r="AC2935" s="71">
        <v>0.442</v>
      </c>
      <c r="AD2935" s="71">
        <v>0.751</v>
      </c>
      <c r="AE2935" s="71">
        <v>1.2290000000000001</v>
      </c>
      <c r="AF2935" s="71">
        <v>1.3959999999999999</v>
      </c>
      <c r="AI2935" s="66"/>
      <c r="AJ2935" s="66">
        <v>44764</v>
      </c>
      <c r="AK2935" s="71">
        <v>-0.113</v>
      </c>
      <c r="AL2935" s="71">
        <v>-0.22</v>
      </c>
      <c r="AM2935" s="71">
        <v>-0.155</v>
      </c>
      <c r="AN2935" s="71">
        <v>-8.4000000000000005E-2</v>
      </c>
      <c r="AO2935" s="71">
        <v>-9.4E-2</v>
      </c>
      <c r="AP2935" s="71">
        <v>2E-3</v>
      </c>
      <c r="AQ2935" s="71">
        <v>0.20899999999999999</v>
      </c>
      <c r="AR2935" s="71">
        <v>0.56699999999999995</v>
      </c>
      <c r="AU2935" s="66"/>
      <c r="AV2935" s="66">
        <v>44666</v>
      </c>
      <c r="AW2935" s="71">
        <v>-0.59199999999999997</v>
      </c>
      <c r="AX2935" s="71">
        <v>-0.49199999999999999</v>
      </c>
      <c r="AY2935" s="71">
        <v>-0.23599999999999999</v>
      </c>
      <c r="AZ2935" s="71">
        <v>0.39600000000000002</v>
      </c>
      <c r="BA2935" s="71">
        <v>0.80200000000000005</v>
      </c>
      <c r="BB2935" s="71">
        <v>1.1319999999999999</v>
      </c>
      <c r="BC2935" s="71">
        <v>1.78</v>
      </c>
      <c r="BD2935" s="71">
        <v>2.0630000000000002</v>
      </c>
      <c r="BG2935" s="66">
        <v>44672</v>
      </c>
      <c r="BH2935" s="71">
        <v>4.3600000000000003</v>
      </c>
      <c r="BI2935" s="71">
        <v>5.49</v>
      </c>
      <c r="BJ2935" s="71">
        <v>6.12</v>
      </c>
      <c r="BK2935" s="71">
        <v>4.9809999999999999</v>
      </c>
      <c r="BL2935" s="71">
        <v>6.5445000000000002</v>
      </c>
      <c r="BM2935" s="71">
        <v>8.1080000000000005</v>
      </c>
      <c r="BN2935" s="71">
        <v>9.2650000000000006</v>
      </c>
      <c r="BO2935" s="71">
        <v>10.381</v>
      </c>
      <c r="BR2935" s="66">
        <v>44974</v>
      </c>
      <c r="BS2935" s="71">
        <v>10.003</v>
      </c>
      <c r="BT2935" s="71">
        <v>11.5</v>
      </c>
      <c r="BU2935" s="71">
        <v>15.25</v>
      </c>
      <c r="BV2935" s="71">
        <v>18</v>
      </c>
      <c r="BW2935" s="71">
        <v>31.49</v>
      </c>
      <c r="BX2935" s="71">
        <v>32.99</v>
      </c>
      <c r="BY2935" s="71">
        <v>32.945</v>
      </c>
      <c r="BZ2935" s="71">
        <v>32.9</v>
      </c>
    </row>
    <row r="2936" spans="13:78" ht="15" customHeight="1" x14ac:dyDescent="0.3">
      <c r="M2936" s="66">
        <v>44601</v>
      </c>
      <c r="N2936" s="71">
        <v>1.63</v>
      </c>
      <c r="O2936" s="71">
        <v>0.57699999999999996</v>
      </c>
      <c r="P2936" s="71">
        <v>0.88260000000000005</v>
      </c>
      <c r="Q2936" s="71">
        <v>1.3644000000000001</v>
      </c>
      <c r="R2936" s="71">
        <v>1.6286</v>
      </c>
      <c r="S2936" s="71">
        <v>1.8168</v>
      </c>
      <c r="T2936" s="71">
        <v>1.9415</v>
      </c>
      <c r="U2936" s="71">
        <v>2.0931999999999999</v>
      </c>
      <c r="V2936" s="66"/>
      <c r="X2936" s="66">
        <v>44659</v>
      </c>
      <c r="Y2936" s="71">
        <v>-0.65549999999999997</v>
      </c>
      <c r="Z2936" s="71">
        <v>-0.61780000000000002</v>
      </c>
      <c r="AA2936" s="71">
        <v>-0.317</v>
      </c>
      <c r="AB2936" s="71">
        <v>0.123</v>
      </c>
      <c r="AC2936" s="71">
        <v>0.502</v>
      </c>
      <c r="AD2936" s="71">
        <v>0.80900000000000005</v>
      </c>
      <c r="AE2936" s="71">
        <v>1.2609999999999999</v>
      </c>
      <c r="AF2936" s="71">
        <v>1.41</v>
      </c>
      <c r="AI2936" s="66"/>
      <c r="AJ2936" s="66">
        <v>44765</v>
      </c>
      <c r="AK2936" s="71">
        <v>-0.113</v>
      </c>
      <c r="AL2936" s="71">
        <v>-0.22</v>
      </c>
      <c r="AM2936" s="71">
        <v>-0.155</v>
      </c>
      <c r="AN2936" s="71">
        <v>-8.4000000000000005E-2</v>
      </c>
      <c r="AO2936" s="71">
        <v>-9.4E-2</v>
      </c>
      <c r="AP2936" s="71">
        <v>2E-3</v>
      </c>
      <c r="AQ2936" s="71">
        <v>0.20899999999999999</v>
      </c>
      <c r="AR2936" s="71">
        <v>0.56699999999999995</v>
      </c>
      <c r="AU2936" s="66"/>
      <c r="AV2936" s="66">
        <v>44669</v>
      </c>
      <c r="AW2936" s="71">
        <v>-0.59199999999999997</v>
      </c>
      <c r="AX2936" s="71">
        <v>-0.49199999999999999</v>
      </c>
      <c r="AY2936" s="71">
        <v>-0.23599999999999999</v>
      </c>
      <c r="AZ2936" s="71">
        <v>0.39600000000000002</v>
      </c>
      <c r="BA2936" s="71">
        <v>0.80200000000000005</v>
      </c>
      <c r="BB2936" s="71">
        <v>1.1319999999999999</v>
      </c>
      <c r="BC2936" s="71">
        <v>1.78</v>
      </c>
      <c r="BD2936" s="71">
        <v>2.0630000000000002</v>
      </c>
      <c r="BG2936" s="66">
        <v>44673</v>
      </c>
      <c r="BH2936" s="71">
        <v>4.34</v>
      </c>
      <c r="BI2936" s="71">
        <v>5.55</v>
      </c>
      <c r="BJ2936" s="71">
        <v>6.13</v>
      </c>
      <c r="BK2936" s="71">
        <v>4.9809999999999999</v>
      </c>
      <c r="BL2936" s="71">
        <v>6.5445000000000002</v>
      </c>
      <c r="BM2936" s="71">
        <v>8.1080000000000005</v>
      </c>
      <c r="BN2936" s="71">
        <v>9.2650000000000006</v>
      </c>
      <c r="BO2936" s="71">
        <v>10.381</v>
      </c>
      <c r="BR2936" s="66">
        <v>44975</v>
      </c>
      <c r="BS2936" s="71">
        <v>10.003</v>
      </c>
      <c r="BT2936" s="71">
        <v>11.5</v>
      </c>
      <c r="BU2936" s="71">
        <v>15.25</v>
      </c>
      <c r="BV2936" s="71">
        <v>18</v>
      </c>
      <c r="BW2936" s="71">
        <v>31.49</v>
      </c>
      <c r="BX2936" s="71">
        <v>32.99</v>
      </c>
      <c r="BY2936" s="71">
        <v>32.945</v>
      </c>
      <c r="BZ2936" s="71">
        <v>32.9</v>
      </c>
    </row>
    <row r="2937" spans="13:78" ht="15" customHeight="1" x14ac:dyDescent="0.3">
      <c r="M2937" s="66">
        <v>44602</v>
      </c>
      <c r="N2937" s="71">
        <v>1.8180000000000001</v>
      </c>
      <c r="O2937" s="71">
        <v>0.75309999999999999</v>
      </c>
      <c r="P2937" s="71">
        <v>1.0805</v>
      </c>
      <c r="Q2937" s="71">
        <v>1.5786</v>
      </c>
      <c r="R2937" s="71">
        <v>1.8170999999999999</v>
      </c>
      <c r="S2937" s="71">
        <v>1.9507000000000001</v>
      </c>
      <c r="T2937" s="71">
        <v>2.0293999999999999</v>
      </c>
      <c r="U2937" s="71">
        <v>2.1728499999999999</v>
      </c>
      <c r="V2937" s="66"/>
      <c r="X2937" s="66">
        <v>44662</v>
      </c>
      <c r="Y2937" s="71">
        <v>-0.66539999999999999</v>
      </c>
      <c r="Z2937" s="71">
        <v>-0.60089999999999999</v>
      </c>
      <c r="AA2937" s="71">
        <v>-0.312</v>
      </c>
      <c r="AB2937" s="71">
        <v>0.19500000000000001</v>
      </c>
      <c r="AC2937" s="71">
        <v>0.57199999999999995</v>
      </c>
      <c r="AD2937" s="71">
        <v>0.86</v>
      </c>
      <c r="AE2937" s="71">
        <v>1.319</v>
      </c>
      <c r="AF2937" s="71">
        <v>1.4590000000000001</v>
      </c>
      <c r="AI2937" s="66"/>
      <c r="AJ2937" s="66">
        <v>44766</v>
      </c>
      <c r="AK2937" s="71">
        <v>-0.113</v>
      </c>
      <c r="AL2937" s="71">
        <v>-0.22</v>
      </c>
      <c r="AM2937" s="71">
        <v>-0.155</v>
      </c>
      <c r="AN2937" s="71">
        <v>-8.4000000000000005E-2</v>
      </c>
      <c r="AO2937" s="71">
        <v>-9.4E-2</v>
      </c>
      <c r="AP2937" s="71">
        <v>2E-3</v>
      </c>
      <c r="AQ2937" s="71">
        <v>0.20899999999999999</v>
      </c>
      <c r="AR2937" s="71">
        <v>0.56699999999999995</v>
      </c>
      <c r="AU2937" s="66"/>
      <c r="AV2937" s="66">
        <v>44670</v>
      </c>
      <c r="AW2937" s="71">
        <v>-0.60099999999999998</v>
      </c>
      <c r="AX2937" s="71">
        <v>-0.51</v>
      </c>
      <c r="AY2937" s="71">
        <v>-0.19500000000000001</v>
      </c>
      <c r="AZ2937" s="71">
        <v>0.40699999999999997</v>
      </c>
      <c r="BA2937" s="71">
        <v>0.79900000000000004</v>
      </c>
      <c r="BB2937" s="71">
        <v>1.1759999999999999</v>
      </c>
      <c r="BC2937" s="71">
        <v>1.8440000000000001</v>
      </c>
      <c r="BD2937" s="71">
        <v>2.1360000000000001</v>
      </c>
      <c r="BG2937" s="66">
        <v>44676</v>
      </c>
      <c r="BH2937" s="71">
        <v>4.34</v>
      </c>
      <c r="BI2937" s="71">
        <v>5.55</v>
      </c>
      <c r="BJ2937" s="71">
        <v>6.13</v>
      </c>
      <c r="BK2937" s="71">
        <v>4.9809999999999999</v>
      </c>
      <c r="BL2937" s="71">
        <v>6.5445000000000002</v>
      </c>
      <c r="BM2937" s="71">
        <v>8.1080000000000005</v>
      </c>
      <c r="BN2937" s="71">
        <v>9.2650000000000006</v>
      </c>
      <c r="BO2937" s="71">
        <v>10.381</v>
      </c>
      <c r="BR2937" s="66">
        <v>44976</v>
      </c>
      <c r="BS2937" s="71">
        <v>10.003</v>
      </c>
      <c r="BT2937" s="71">
        <v>11.5</v>
      </c>
      <c r="BU2937" s="71">
        <v>15.25</v>
      </c>
      <c r="BV2937" s="71">
        <v>18</v>
      </c>
      <c r="BW2937" s="71">
        <v>31.49</v>
      </c>
      <c r="BX2937" s="71">
        <v>32.99</v>
      </c>
      <c r="BY2937" s="71">
        <v>32.945</v>
      </c>
      <c r="BZ2937" s="71">
        <v>32.9</v>
      </c>
    </row>
    <row r="2938" spans="13:78" ht="15" customHeight="1" x14ac:dyDescent="0.3">
      <c r="M2938" s="66">
        <v>44603</v>
      </c>
      <c r="N2938" s="71">
        <v>1.728</v>
      </c>
      <c r="O2938" s="71">
        <v>0.67900000000000005</v>
      </c>
      <c r="P2938" s="71">
        <v>1.0109999999999999</v>
      </c>
      <c r="Q2938" s="71">
        <v>1.4997</v>
      </c>
      <c r="R2938" s="71">
        <v>1.7254</v>
      </c>
      <c r="S2938" s="71">
        <v>1.8542000000000001</v>
      </c>
      <c r="T2938" s="71">
        <v>1.9371</v>
      </c>
      <c r="U2938" s="71">
        <v>2.0878000000000001</v>
      </c>
      <c r="V2938" s="66"/>
      <c r="X2938" s="66">
        <v>44663</v>
      </c>
      <c r="Y2938" s="71">
        <v>-0.66690000000000005</v>
      </c>
      <c r="Z2938" s="71">
        <v>-0.58120000000000005</v>
      </c>
      <c r="AA2938" s="71">
        <v>-0.318</v>
      </c>
      <c r="AB2938" s="71">
        <v>0.17199999999999999</v>
      </c>
      <c r="AC2938" s="71">
        <v>0.52400000000000002</v>
      </c>
      <c r="AD2938" s="71">
        <v>0.81</v>
      </c>
      <c r="AE2938" s="71">
        <v>1.298</v>
      </c>
      <c r="AF2938" s="71">
        <v>1.464</v>
      </c>
      <c r="AI2938" s="66"/>
      <c r="AJ2938" s="66">
        <v>44767</v>
      </c>
      <c r="AK2938" s="71">
        <v>-0.15</v>
      </c>
      <c r="AL2938" s="71">
        <v>-0.22</v>
      </c>
      <c r="AM2938" s="71">
        <v>-0.14899999999999999</v>
      </c>
      <c r="AN2938" s="71">
        <v>-8.2000000000000003E-2</v>
      </c>
      <c r="AO2938" s="71">
        <v>-9.1999999999999998E-2</v>
      </c>
      <c r="AP2938" s="71">
        <v>-8.9999999999999993E-3</v>
      </c>
      <c r="AQ2938" s="71">
        <v>0.191</v>
      </c>
      <c r="AR2938" s="71">
        <v>0.55300000000000005</v>
      </c>
      <c r="AU2938" s="66"/>
      <c r="AV2938" s="66">
        <v>44671</v>
      </c>
      <c r="AW2938" s="71">
        <v>-0.61199999999999999</v>
      </c>
      <c r="AX2938" s="71">
        <v>-0.47599999999999998</v>
      </c>
      <c r="AY2938" s="71">
        <v>-0.20799999999999999</v>
      </c>
      <c r="AZ2938" s="71">
        <v>0.38100000000000001</v>
      </c>
      <c r="BA2938" s="71">
        <v>0.77800000000000002</v>
      </c>
      <c r="BB2938" s="71">
        <v>1.141</v>
      </c>
      <c r="BC2938" s="71">
        <v>1.8009999999999999</v>
      </c>
      <c r="BD2938" s="71">
        <v>2.0990000000000002</v>
      </c>
      <c r="BG2938" s="66">
        <v>44677</v>
      </c>
      <c r="BH2938" s="71">
        <v>4.34</v>
      </c>
      <c r="BI2938" s="71">
        <v>5.55</v>
      </c>
      <c r="BJ2938" s="71">
        <v>6.13</v>
      </c>
      <c r="BK2938" s="71">
        <v>4.9809999999999999</v>
      </c>
      <c r="BL2938" s="71">
        <v>6.5445000000000002</v>
      </c>
      <c r="BM2938" s="71">
        <v>8.1080000000000005</v>
      </c>
      <c r="BN2938" s="71">
        <v>9.2650000000000006</v>
      </c>
      <c r="BO2938" s="71">
        <v>10.381</v>
      </c>
      <c r="BR2938" s="66">
        <v>44977</v>
      </c>
      <c r="BS2938" s="71">
        <v>10.003</v>
      </c>
      <c r="BT2938" s="71">
        <v>11.5</v>
      </c>
      <c r="BU2938" s="71">
        <v>15.25</v>
      </c>
      <c r="BV2938" s="71">
        <v>18</v>
      </c>
      <c r="BW2938" s="71">
        <v>31.49</v>
      </c>
      <c r="BX2938" s="71">
        <v>32.99</v>
      </c>
      <c r="BY2938" s="71">
        <v>32.945</v>
      </c>
      <c r="BZ2938" s="71">
        <v>32.9</v>
      </c>
    </row>
    <row r="2939" spans="13:78" ht="15" customHeight="1" x14ac:dyDescent="0.3">
      <c r="M2939" s="66">
        <v>44606</v>
      </c>
      <c r="N2939" s="71">
        <v>1.8</v>
      </c>
      <c r="O2939" s="71">
        <v>0.7147</v>
      </c>
      <c r="P2939" s="71">
        <v>1.0444</v>
      </c>
      <c r="Q2939" s="71">
        <v>1.5744</v>
      </c>
      <c r="R2939" s="71">
        <v>1.7982</v>
      </c>
      <c r="S2939" s="71">
        <v>1.9114</v>
      </c>
      <c r="T2939" s="71">
        <v>1.9875</v>
      </c>
      <c r="U2939" s="71">
        <v>2.1368</v>
      </c>
      <c r="V2939" s="66"/>
      <c r="X2939" s="66">
        <v>44664</v>
      </c>
      <c r="Y2939" s="71">
        <v>-0.66830000000000001</v>
      </c>
      <c r="Z2939" s="71">
        <v>-0.57799999999999996</v>
      </c>
      <c r="AA2939" s="71">
        <v>-0.309</v>
      </c>
      <c r="AB2939" s="71">
        <v>0.13900000000000001</v>
      </c>
      <c r="AC2939" s="71">
        <v>0.50600000000000001</v>
      </c>
      <c r="AD2939" s="71">
        <v>0.78700000000000003</v>
      </c>
      <c r="AE2939" s="71">
        <v>1.264</v>
      </c>
      <c r="AF2939" s="71">
        <v>1.4330000000000001</v>
      </c>
      <c r="AI2939" s="66"/>
      <c r="AJ2939" s="66">
        <v>44768</v>
      </c>
      <c r="AK2939" s="71">
        <v>-0.154</v>
      </c>
      <c r="AL2939" s="71">
        <v>-0.22</v>
      </c>
      <c r="AM2939" s="71">
        <v>-0.14399999999999999</v>
      </c>
      <c r="AN2939" s="71">
        <v>-7.9000000000000001E-2</v>
      </c>
      <c r="AO2939" s="71">
        <v>-8.7999999999999995E-2</v>
      </c>
      <c r="AP2939" s="71">
        <v>-0.01</v>
      </c>
      <c r="AQ2939" s="71">
        <v>0.20200000000000001</v>
      </c>
      <c r="AR2939" s="71">
        <v>0.55500000000000005</v>
      </c>
      <c r="AU2939" s="66"/>
      <c r="AV2939" s="66">
        <v>44672</v>
      </c>
      <c r="AW2939" s="71">
        <v>-0.60699999999999998</v>
      </c>
      <c r="AX2939" s="71">
        <v>-0.45600000000000002</v>
      </c>
      <c r="AY2939" s="71">
        <v>-0.13500000000000001</v>
      </c>
      <c r="AZ2939" s="71">
        <v>0.48599999999999999</v>
      </c>
      <c r="BA2939" s="71">
        <v>0.877</v>
      </c>
      <c r="BB2939" s="71">
        <v>1.25</v>
      </c>
      <c r="BC2939" s="71">
        <v>1.8979999999999999</v>
      </c>
      <c r="BD2939" s="71">
        <v>2.1869999999999998</v>
      </c>
      <c r="BG2939" s="66">
        <v>44678</v>
      </c>
      <c r="BH2939" s="71">
        <v>4.34</v>
      </c>
      <c r="BI2939" s="71">
        <v>5.55</v>
      </c>
      <c r="BJ2939" s="71">
        <v>6.13</v>
      </c>
      <c r="BK2939" s="71">
        <v>4.9809999999999999</v>
      </c>
      <c r="BL2939" s="71">
        <v>6.5445000000000002</v>
      </c>
      <c r="BM2939" s="71">
        <v>8.1080000000000005</v>
      </c>
      <c r="BN2939" s="71">
        <v>9.2650000000000006</v>
      </c>
      <c r="BO2939" s="71">
        <v>10.381</v>
      </c>
      <c r="BR2939" s="66">
        <v>44978</v>
      </c>
      <c r="BS2939" s="71">
        <v>10.003</v>
      </c>
      <c r="BT2939" s="71">
        <v>11.5</v>
      </c>
      <c r="BU2939" s="71">
        <v>15.25</v>
      </c>
      <c r="BV2939" s="71">
        <v>18</v>
      </c>
      <c r="BW2939" s="71">
        <v>31.49</v>
      </c>
      <c r="BX2939" s="71">
        <v>32.99</v>
      </c>
      <c r="BY2939" s="71">
        <v>32.945</v>
      </c>
      <c r="BZ2939" s="71">
        <v>32.9</v>
      </c>
    </row>
    <row r="2940" spans="13:78" ht="15" customHeight="1" x14ac:dyDescent="0.3">
      <c r="M2940" s="66">
        <v>44607</v>
      </c>
      <c r="N2940" s="71">
        <v>1.8049999999999999</v>
      </c>
      <c r="O2940" s="71">
        <v>0.7097</v>
      </c>
      <c r="P2940" s="71">
        <v>1.0367</v>
      </c>
      <c r="Q2940" s="71">
        <v>1.5773999999999999</v>
      </c>
      <c r="R2940" s="71">
        <v>1.8039000000000001</v>
      </c>
      <c r="S2940" s="71">
        <v>1.9400999999999999</v>
      </c>
      <c r="T2940" s="71">
        <v>2.0434000000000001</v>
      </c>
      <c r="U2940" s="71">
        <v>2.2003000000000004</v>
      </c>
      <c r="V2940" s="66"/>
      <c r="X2940" s="66">
        <v>44665</v>
      </c>
      <c r="Y2940" s="71">
        <v>-0.6653</v>
      </c>
      <c r="Z2940" s="71">
        <v>-0.5806</v>
      </c>
      <c r="AA2940" s="71">
        <v>-0.28599999999999998</v>
      </c>
      <c r="AB2940" s="71">
        <v>9.9000000000000005E-2</v>
      </c>
      <c r="AC2940" s="71">
        <v>0.497</v>
      </c>
      <c r="AD2940" s="71">
        <v>0.80800000000000005</v>
      </c>
      <c r="AE2940" s="71">
        <v>1.3340000000000001</v>
      </c>
      <c r="AF2940" s="71">
        <v>1.5269999999999999</v>
      </c>
      <c r="AI2940" s="66"/>
      <c r="AJ2940" s="66">
        <v>44769</v>
      </c>
      <c r="AK2940" s="71">
        <v>-0.153</v>
      </c>
      <c r="AL2940" s="71">
        <v>-0.217</v>
      </c>
      <c r="AM2940" s="71">
        <v>-0.14199999999999999</v>
      </c>
      <c r="AN2940" s="71">
        <v>-8.1000000000000003E-2</v>
      </c>
      <c r="AO2940" s="71">
        <v>-8.3000000000000004E-2</v>
      </c>
      <c r="AP2940" s="71">
        <v>-1.4E-2</v>
      </c>
      <c r="AQ2940" s="71">
        <v>0.193</v>
      </c>
      <c r="AR2940" s="71">
        <v>0.54800000000000004</v>
      </c>
      <c r="AU2940" s="66"/>
      <c r="AV2940" s="66">
        <v>44673</v>
      </c>
      <c r="AW2940" s="71">
        <v>-0.55700000000000005</v>
      </c>
      <c r="AX2940" s="71">
        <v>-0.436</v>
      </c>
      <c r="AY2940" s="71">
        <v>-0.1</v>
      </c>
      <c r="AZ2940" s="71">
        <v>0.55400000000000005</v>
      </c>
      <c r="BA2940" s="71">
        <v>0.96199999999999997</v>
      </c>
      <c r="BB2940" s="71">
        <v>1.3129999999999999</v>
      </c>
      <c r="BC2940" s="71">
        <v>1.9370000000000001</v>
      </c>
      <c r="BD2940" s="71">
        <v>2.2069999999999999</v>
      </c>
      <c r="BG2940" s="66">
        <v>44679</v>
      </c>
      <c r="BH2940" s="71">
        <v>4.34</v>
      </c>
      <c r="BI2940" s="71">
        <v>5.55</v>
      </c>
      <c r="BJ2940" s="71">
        <v>6.13</v>
      </c>
      <c r="BK2940" s="71">
        <v>4.9809999999999999</v>
      </c>
      <c r="BL2940" s="71">
        <v>6.5445000000000002</v>
      </c>
      <c r="BM2940" s="71">
        <v>8.1080000000000005</v>
      </c>
      <c r="BN2940" s="71">
        <v>9.2650000000000006</v>
      </c>
      <c r="BO2940" s="71">
        <v>10.381</v>
      </c>
      <c r="BR2940" s="66">
        <v>44979</v>
      </c>
      <c r="BS2940" s="71">
        <v>10.003</v>
      </c>
      <c r="BT2940" s="71">
        <v>11.5</v>
      </c>
      <c r="BU2940" s="71">
        <v>15.25</v>
      </c>
      <c r="BV2940" s="71">
        <v>18</v>
      </c>
      <c r="BW2940" s="71">
        <v>31.49</v>
      </c>
      <c r="BX2940" s="71">
        <v>32.99</v>
      </c>
      <c r="BY2940" s="71">
        <v>32.945</v>
      </c>
      <c r="BZ2940" s="71">
        <v>32.9</v>
      </c>
    </row>
    <row r="2941" spans="13:78" ht="15" customHeight="1" x14ac:dyDescent="0.3">
      <c r="M2941" s="66">
        <v>44608</v>
      </c>
      <c r="N2941" s="71">
        <v>1.76</v>
      </c>
      <c r="O2941" s="71">
        <v>0.65349999999999997</v>
      </c>
      <c r="P2941" s="71">
        <v>0.99550000000000005</v>
      </c>
      <c r="Q2941" s="71">
        <v>1.5207999999999999</v>
      </c>
      <c r="R2941" s="71">
        <v>1.7582</v>
      </c>
      <c r="S2941" s="71">
        <v>1.9185000000000001</v>
      </c>
      <c r="T2941" s="71">
        <v>2.0381999999999998</v>
      </c>
      <c r="U2941" s="71">
        <v>2.1917999999999997</v>
      </c>
      <c r="V2941" s="66"/>
      <c r="X2941" s="66">
        <v>44670</v>
      </c>
      <c r="Y2941" s="71">
        <v>-0.6835</v>
      </c>
      <c r="Z2941" s="71">
        <v>-0.56569999999999998</v>
      </c>
      <c r="AA2941" s="71">
        <v>-0.31900000000000001</v>
      </c>
      <c r="AB2941" s="71">
        <v>8.8999999999999996E-2</v>
      </c>
      <c r="AC2941" s="71">
        <v>0.48699999999999999</v>
      </c>
      <c r="AD2941" s="71">
        <v>0.82899999999999996</v>
      </c>
      <c r="AE2941" s="71">
        <v>1.381</v>
      </c>
      <c r="AF2941" s="71">
        <v>1.58</v>
      </c>
      <c r="AI2941" s="66"/>
      <c r="AJ2941" s="66">
        <v>44770</v>
      </c>
      <c r="AK2941" s="71">
        <v>-0.154</v>
      </c>
      <c r="AL2941" s="71">
        <v>-0.217</v>
      </c>
      <c r="AM2941" s="71">
        <v>-0.14599999999999999</v>
      </c>
      <c r="AN2941" s="71">
        <v>-8.5000000000000006E-2</v>
      </c>
      <c r="AO2941" s="71">
        <v>-8.6999999999999994E-2</v>
      </c>
      <c r="AP2941" s="71">
        <v>-1.7000000000000001E-2</v>
      </c>
      <c r="AQ2941" s="71">
        <v>0.19900000000000001</v>
      </c>
      <c r="AR2941" s="71">
        <v>0.56399999999999995</v>
      </c>
      <c r="AU2941" s="66"/>
      <c r="AV2941" s="66">
        <v>44676</v>
      </c>
      <c r="AW2941" s="71">
        <v>-0.47799999999999998</v>
      </c>
      <c r="AX2941" s="71">
        <v>-0.436</v>
      </c>
      <c r="AY2941" s="71">
        <v>-0.13300000000000001</v>
      </c>
      <c r="AZ2941" s="71">
        <v>0.47099999999999997</v>
      </c>
      <c r="BA2941" s="71">
        <v>0.86199999999999999</v>
      </c>
      <c r="BB2941" s="71">
        <v>1.1879999999999999</v>
      </c>
      <c r="BC2941" s="71">
        <v>1.8240000000000001</v>
      </c>
      <c r="BD2941" s="71">
        <v>2.1280000000000001</v>
      </c>
      <c r="BG2941" s="66">
        <v>44680</v>
      </c>
      <c r="BH2941" s="71">
        <v>4.34</v>
      </c>
      <c r="BI2941" s="71">
        <v>5.54</v>
      </c>
      <c r="BJ2941" s="71">
        <v>6.15</v>
      </c>
      <c r="BK2941" s="71">
        <v>4.9809999999999999</v>
      </c>
      <c r="BL2941" s="71">
        <v>6.5445000000000002</v>
      </c>
      <c r="BM2941" s="71">
        <v>8.1080000000000005</v>
      </c>
      <c r="BN2941" s="71">
        <v>9.2650000000000006</v>
      </c>
      <c r="BO2941" s="71">
        <v>10.381</v>
      </c>
      <c r="BR2941" s="66">
        <v>44980</v>
      </c>
      <c r="BS2941" s="71">
        <v>10.003</v>
      </c>
      <c r="BT2941" s="71">
        <v>11.5</v>
      </c>
      <c r="BU2941" s="71">
        <v>15.75</v>
      </c>
      <c r="BV2941" s="71">
        <v>18</v>
      </c>
      <c r="BW2941" s="71">
        <v>31.49</v>
      </c>
      <c r="BX2941" s="71">
        <v>32.99</v>
      </c>
      <c r="BY2941" s="71">
        <v>32.945</v>
      </c>
      <c r="BZ2941" s="71">
        <v>32.9</v>
      </c>
    </row>
    <row r="2942" spans="13:78" ht="15" customHeight="1" x14ac:dyDescent="0.3">
      <c r="M2942" s="66">
        <v>44609</v>
      </c>
      <c r="N2942" s="71">
        <v>1.696</v>
      </c>
      <c r="O2942" s="71">
        <v>0.62290000000000001</v>
      </c>
      <c r="P2942" s="71">
        <v>0.97750000000000004</v>
      </c>
      <c r="Q2942" s="71">
        <v>1.4661999999999999</v>
      </c>
      <c r="R2942" s="71">
        <v>1.6936</v>
      </c>
      <c r="S2942" s="71">
        <v>1.8399000000000001</v>
      </c>
      <c r="T2942" s="71">
        <v>1.9615</v>
      </c>
      <c r="U2942" s="71">
        <v>2.1277999999999997</v>
      </c>
      <c r="V2942" s="66"/>
      <c r="X2942" s="66">
        <v>44671</v>
      </c>
      <c r="Y2942" s="71">
        <v>-0.6542</v>
      </c>
      <c r="Z2942" s="71">
        <v>-0.56940000000000002</v>
      </c>
      <c r="AA2942" s="71">
        <v>-0.315</v>
      </c>
      <c r="AB2942" s="71">
        <v>8.2000000000000003E-2</v>
      </c>
      <c r="AC2942" s="71">
        <v>0.48699999999999999</v>
      </c>
      <c r="AD2942" s="71">
        <v>0.81</v>
      </c>
      <c r="AE2942" s="71">
        <v>1.335</v>
      </c>
      <c r="AF2942" s="71">
        <v>1.522</v>
      </c>
      <c r="AI2942" s="66"/>
      <c r="AJ2942" s="66">
        <v>44771</v>
      </c>
      <c r="AK2942" s="71">
        <v>-0.14799999999999999</v>
      </c>
      <c r="AL2942" s="71">
        <v>-0.218</v>
      </c>
      <c r="AM2942" s="71">
        <v>-0.14199999999999999</v>
      </c>
      <c r="AN2942" s="71">
        <v>-8.7999999999999995E-2</v>
      </c>
      <c r="AO2942" s="71">
        <v>-9.7000000000000003E-2</v>
      </c>
      <c r="AP2942" s="71">
        <v>-2.9000000000000001E-2</v>
      </c>
      <c r="AQ2942" s="71">
        <v>0.17799999999999999</v>
      </c>
      <c r="AR2942" s="71">
        <v>0.54100000000000004</v>
      </c>
      <c r="AU2942" s="66"/>
      <c r="AV2942" s="66">
        <v>44677</v>
      </c>
      <c r="AW2942" s="71">
        <v>-0.55600000000000005</v>
      </c>
      <c r="AX2942" s="71">
        <v>-0.442</v>
      </c>
      <c r="AY2942" s="71">
        <v>-0.13400000000000001</v>
      </c>
      <c r="AZ2942" s="71">
        <v>0.439</v>
      </c>
      <c r="BA2942" s="71">
        <v>0.83099999999999996</v>
      </c>
      <c r="BB2942" s="71">
        <v>1.159</v>
      </c>
      <c r="BC2942" s="71">
        <v>1.7989999999999999</v>
      </c>
      <c r="BD2942" s="71">
        <v>2.113</v>
      </c>
      <c r="BG2942" s="66">
        <v>44683</v>
      </c>
      <c r="BH2942" s="71">
        <v>4.34</v>
      </c>
      <c r="BI2942" s="71">
        <v>5.54</v>
      </c>
      <c r="BJ2942" s="71">
        <v>6.15</v>
      </c>
      <c r="BK2942" s="71">
        <v>4.9809999999999999</v>
      </c>
      <c r="BL2942" s="71">
        <v>6.5445000000000002</v>
      </c>
      <c r="BM2942" s="71">
        <v>8.1080000000000005</v>
      </c>
      <c r="BN2942" s="71">
        <v>9.2650000000000006</v>
      </c>
      <c r="BO2942" s="71">
        <v>10.381</v>
      </c>
      <c r="BR2942" s="66">
        <v>44981</v>
      </c>
      <c r="BS2942" s="71">
        <v>10.003</v>
      </c>
      <c r="BT2942" s="71">
        <v>11.5</v>
      </c>
      <c r="BU2942" s="71">
        <v>15.75</v>
      </c>
      <c r="BV2942" s="71">
        <v>18</v>
      </c>
      <c r="BW2942" s="71">
        <v>31.49</v>
      </c>
      <c r="BX2942" s="71">
        <v>32.99</v>
      </c>
      <c r="BY2942" s="71">
        <v>32.945</v>
      </c>
      <c r="BZ2942" s="71">
        <v>32.9</v>
      </c>
    </row>
    <row r="2943" spans="13:78" ht="15" customHeight="1" x14ac:dyDescent="0.3">
      <c r="M2943" s="66">
        <v>44610</v>
      </c>
      <c r="N2943" s="71">
        <v>1.6779999999999999</v>
      </c>
      <c r="O2943" s="71">
        <v>0.61270000000000002</v>
      </c>
      <c r="P2943" s="71">
        <v>0.95689999999999997</v>
      </c>
      <c r="Q2943" s="71">
        <v>1.4654</v>
      </c>
      <c r="R2943" s="71">
        <v>1.6753</v>
      </c>
      <c r="S2943" s="71">
        <v>1.8205</v>
      </c>
      <c r="T2943" s="71">
        <v>1.9286000000000001</v>
      </c>
      <c r="U2943" s="71">
        <v>2.0842499999999999</v>
      </c>
      <c r="V2943" s="66"/>
      <c r="X2943" s="66">
        <v>44672</v>
      </c>
      <c r="Y2943" s="71">
        <v>-0.65410000000000001</v>
      </c>
      <c r="Z2943" s="71">
        <v>-0.55559999999999998</v>
      </c>
      <c r="AA2943" s="71">
        <v>-0.26200000000000001</v>
      </c>
      <c r="AB2943" s="71">
        <v>0.21199999999999999</v>
      </c>
      <c r="AC2943" s="71">
        <v>0.61499999999999999</v>
      </c>
      <c r="AD2943" s="71">
        <v>0.91700000000000004</v>
      </c>
      <c r="AE2943" s="71">
        <v>1.4059999999999999</v>
      </c>
      <c r="AF2943" s="71">
        <v>1.591</v>
      </c>
      <c r="AI2943" s="66"/>
      <c r="AJ2943" s="66">
        <v>44772</v>
      </c>
      <c r="AK2943" s="71">
        <v>-0.14799999999999999</v>
      </c>
      <c r="AL2943" s="71">
        <v>-0.218</v>
      </c>
      <c r="AM2943" s="71">
        <v>-0.14199999999999999</v>
      </c>
      <c r="AN2943" s="71">
        <v>-8.7999999999999995E-2</v>
      </c>
      <c r="AO2943" s="71">
        <v>-9.7000000000000003E-2</v>
      </c>
      <c r="AP2943" s="71">
        <v>-2.9000000000000001E-2</v>
      </c>
      <c r="AQ2943" s="71">
        <v>0.17799999999999999</v>
      </c>
      <c r="AR2943" s="71">
        <v>0.54100000000000004</v>
      </c>
      <c r="AU2943" s="66"/>
      <c r="AV2943" s="66">
        <v>44678</v>
      </c>
      <c r="AW2943" s="71">
        <v>-0.55400000000000005</v>
      </c>
      <c r="AX2943" s="71">
        <v>-0.436</v>
      </c>
      <c r="AY2943" s="71">
        <v>-0.13600000000000001</v>
      </c>
      <c r="AZ2943" s="71">
        <v>0.4</v>
      </c>
      <c r="BA2943" s="71">
        <v>0.79300000000000004</v>
      </c>
      <c r="BB2943" s="71">
        <v>1.1120000000000001</v>
      </c>
      <c r="BC2943" s="71">
        <v>1.7929999999999999</v>
      </c>
      <c r="BD2943" s="71">
        <v>2.1160000000000001</v>
      </c>
      <c r="BG2943" s="66">
        <v>44684</v>
      </c>
      <c r="BH2943" s="71">
        <v>4.34</v>
      </c>
      <c r="BI2943" s="71">
        <v>5.54</v>
      </c>
      <c r="BJ2943" s="71">
        <v>6.15</v>
      </c>
      <c r="BK2943" s="71">
        <v>4.9809999999999999</v>
      </c>
      <c r="BL2943" s="71">
        <v>6.5445000000000002</v>
      </c>
      <c r="BM2943" s="71">
        <v>8.1080000000000005</v>
      </c>
      <c r="BN2943" s="71">
        <v>9.2650000000000006</v>
      </c>
      <c r="BO2943" s="71">
        <v>10.381</v>
      </c>
      <c r="BR2943" s="66">
        <v>44982</v>
      </c>
      <c r="BS2943" s="71">
        <v>10.003</v>
      </c>
      <c r="BT2943" s="71">
        <v>11.5</v>
      </c>
      <c r="BU2943" s="71">
        <v>15.75</v>
      </c>
      <c r="BV2943" s="71">
        <v>18</v>
      </c>
      <c r="BW2943" s="71">
        <v>31.49</v>
      </c>
      <c r="BX2943" s="71">
        <v>32.99</v>
      </c>
      <c r="BY2943" s="71">
        <v>32.945</v>
      </c>
      <c r="BZ2943" s="71">
        <v>32.9</v>
      </c>
    </row>
    <row r="2944" spans="13:78" ht="15" customHeight="1" x14ac:dyDescent="0.3">
      <c r="M2944" s="66">
        <v>44613</v>
      </c>
      <c r="N2944" s="71">
        <v>1.6779999999999999</v>
      </c>
      <c r="O2944" s="71">
        <v>0.61270000000000002</v>
      </c>
      <c r="P2944" s="71">
        <v>0.95689999999999997</v>
      </c>
      <c r="Q2944" s="71">
        <v>1.4654</v>
      </c>
      <c r="R2944" s="71">
        <v>1.6753</v>
      </c>
      <c r="S2944" s="71">
        <v>1.8205</v>
      </c>
      <c r="T2944" s="71">
        <v>1.9286000000000001</v>
      </c>
      <c r="U2944" s="71">
        <v>2.0842499999999999</v>
      </c>
      <c r="V2944" s="66"/>
      <c r="X2944" s="66">
        <v>44673</v>
      </c>
      <c r="Y2944" s="71">
        <v>-0.6512</v>
      </c>
      <c r="Z2944" s="71">
        <v>-0.52790000000000004</v>
      </c>
      <c r="AA2944" s="71">
        <v>-0.22</v>
      </c>
      <c r="AB2944" s="71">
        <v>0.308</v>
      </c>
      <c r="AC2944" s="71">
        <v>0.69399999999999995</v>
      </c>
      <c r="AD2944" s="71">
        <v>0.95799999999999996</v>
      </c>
      <c r="AE2944" s="71">
        <v>1.423</v>
      </c>
      <c r="AF2944" s="71">
        <v>1.6</v>
      </c>
      <c r="AI2944" s="66"/>
      <c r="AJ2944" s="66">
        <v>44773</v>
      </c>
      <c r="AK2944" s="71">
        <v>-0.14799999999999999</v>
      </c>
      <c r="AL2944" s="71">
        <v>-0.218</v>
      </c>
      <c r="AM2944" s="71">
        <v>-0.14199999999999999</v>
      </c>
      <c r="AN2944" s="71">
        <v>-8.7999999999999995E-2</v>
      </c>
      <c r="AO2944" s="71">
        <v>-9.7000000000000003E-2</v>
      </c>
      <c r="AP2944" s="71">
        <v>-2.9000000000000001E-2</v>
      </c>
      <c r="AQ2944" s="71">
        <v>0.17799999999999999</v>
      </c>
      <c r="AR2944" s="71">
        <v>0.54100000000000004</v>
      </c>
      <c r="AU2944" s="66"/>
      <c r="AV2944" s="66">
        <v>44679</v>
      </c>
      <c r="AW2944" s="71">
        <v>-0.56799999999999995</v>
      </c>
      <c r="AX2944" s="71">
        <v>-0.437</v>
      </c>
      <c r="AY2944" s="71">
        <v>-0.10299999999999999</v>
      </c>
      <c r="AZ2944" s="71">
        <v>0.496</v>
      </c>
      <c r="BA2944" s="71">
        <v>0.90800000000000003</v>
      </c>
      <c r="BB2944" s="71">
        <v>1.2250000000000001</v>
      </c>
      <c r="BC2944" s="71">
        <v>1.901</v>
      </c>
      <c r="BD2944" s="71">
        <v>2.2309999999999999</v>
      </c>
      <c r="BG2944" s="66">
        <v>44685</v>
      </c>
      <c r="BH2944" s="71">
        <v>4.34</v>
      </c>
      <c r="BI2944" s="71">
        <v>5.54</v>
      </c>
      <c r="BJ2944" s="71">
        <v>6.15</v>
      </c>
      <c r="BK2944" s="71">
        <v>4.9809999999999999</v>
      </c>
      <c r="BL2944" s="71">
        <v>6.5445000000000002</v>
      </c>
      <c r="BM2944" s="71">
        <v>8.1080000000000005</v>
      </c>
      <c r="BN2944" s="71">
        <v>9.2650000000000006</v>
      </c>
      <c r="BO2944" s="71">
        <v>10.381</v>
      </c>
      <c r="BR2944" s="66">
        <v>44983</v>
      </c>
      <c r="BS2944" s="71">
        <v>10.003</v>
      </c>
      <c r="BT2944" s="71">
        <v>11.5</v>
      </c>
      <c r="BU2944" s="71">
        <v>15.75</v>
      </c>
      <c r="BV2944" s="71">
        <v>18</v>
      </c>
      <c r="BW2944" s="71">
        <v>31.49</v>
      </c>
      <c r="BX2944" s="71">
        <v>32.99</v>
      </c>
      <c r="BY2944" s="71">
        <v>32.945</v>
      </c>
      <c r="BZ2944" s="71">
        <v>32.9</v>
      </c>
    </row>
    <row r="2945" spans="13:78" ht="15" customHeight="1" x14ac:dyDescent="0.3">
      <c r="M2945" s="66">
        <v>44614</v>
      </c>
      <c r="N2945" s="71">
        <v>1.7509999999999999</v>
      </c>
      <c r="O2945" s="71">
        <v>0.66620000000000001</v>
      </c>
      <c r="P2945" s="71">
        <v>1.0134000000000001</v>
      </c>
      <c r="Q2945" s="71">
        <v>1.5490999999999999</v>
      </c>
      <c r="R2945" s="71">
        <v>1.7486999999999999</v>
      </c>
      <c r="S2945" s="71">
        <v>1.8626</v>
      </c>
      <c r="T2945" s="71">
        <v>1.9390000000000001</v>
      </c>
      <c r="U2945" s="71">
        <v>2.08805</v>
      </c>
      <c r="V2945" s="66"/>
      <c r="X2945" s="66">
        <v>44676</v>
      </c>
      <c r="Y2945" s="71">
        <v>-0.66110000000000002</v>
      </c>
      <c r="Z2945" s="71">
        <v>-0.53759999999999997</v>
      </c>
      <c r="AA2945" s="71">
        <v>-0.24</v>
      </c>
      <c r="AB2945" s="71">
        <v>0.18</v>
      </c>
      <c r="AC2945" s="71">
        <v>0.55400000000000005</v>
      </c>
      <c r="AD2945" s="71">
        <v>0.81</v>
      </c>
      <c r="AE2945" s="71">
        <v>1.3129999999999999</v>
      </c>
      <c r="AF2945" s="71">
        <v>1.5229999999999999</v>
      </c>
      <c r="AI2945" s="66"/>
      <c r="AJ2945" s="66">
        <v>44774</v>
      </c>
      <c r="AK2945" s="71">
        <v>-0.13700000000000001</v>
      </c>
      <c r="AL2945" s="71">
        <v>-0.21299999999999999</v>
      </c>
      <c r="AM2945" s="71">
        <v>-0.14199999999999999</v>
      </c>
      <c r="AN2945" s="71">
        <v>-8.7999999999999995E-2</v>
      </c>
      <c r="AO2945" s="71">
        <v>-9.6000000000000002E-2</v>
      </c>
      <c r="AP2945" s="71">
        <v>-2.4E-2</v>
      </c>
      <c r="AQ2945" s="71">
        <v>0.17899999999999999</v>
      </c>
      <c r="AR2945" s="71">
        <v>0.55900000000000005</v>
      </c>
      <c r="AU2945" s="66"/>
      <c r="AV2945" s="66">
        <v>44680</v>
      </c>
      <c r="AW2945" s="71">
        <v>-0.56200000000000006</v>
      </c>
      <c r="AX2945" s="71">
        <v>-0.42099999999999999</v>
      </c>
      <c r="AY2945" s="71">
        <v>-6.0999999999999999E-2</v>
      </c>
      <c r="AZ2945" s="71">
        <v>0.57399999999999995</v>
      </c>
      <c r="BA2945" s="71">
        <v>0.98899999999999999</v>
      </c>
      <c r="BB2945" s="71">
        <v>1.3109999999999999</v>
      </c>
      <c r="BC2945" s="71">
        <v>1.974</v>
      </c>
      <c r="BD2945" s="71">
        <v>2.2999999999999998</v>
      </c>
      <c r="BG2945" s="66">
        <v>44686</v>
      </c>
      <c r="BH2945" s="71">
        <v>4.34</v>
      </c>
      <c r="BI2945" s="71">
        <v>5.54</v>
      </c>
      <c r="BJ2945" s="71">
        <v>6.15</v>
      </c>
      <c r="BK2945" s="71">
        <v>4.9809999999999999</v>
      </c>
      <c r="BL2945" s="71">
        <v>6.5445000000000002</v>
      </c>
      <c r="BM2945" s="71">
        <v>8.1080000000000005</v>
      </c>
      <c r="BN2945" s="71">
        <v>9.2650000000000006</v>
      </c>
      <c r="BO2945" s="71">
        <v>10.381</v>
      </c>
      <c r="BR2945" s="66">
        <v>44984</v>
      </c>
      <c r="BS2945" s="71">
        <v>10.003</v>
      </c>
      <c r="BT2945" s="71">
        <v>11.5</v>
      </c>
      <c r="BU2945" s="71">
        <v>15.75</v>
      </c>
      <c r="BV2945" s="71">
        <v>18</v>
      </c>
      <c r="BW2945" s="71">
        <v>31.49</v>
      </c>
      <c r="BX2945" s="71">
        <v>32.99</v>
      </c>
      <c r="BY2945" s="71">
        <v>32.945</v>
      </c>
      <c r="BZ2945" s="71">
        <v>32.9</v>
      </c>
    </row>
    <row r="2946" spans="13:78" ht="15" customHeight="1" x14ac:dyDescent="0.3">
      <c r="M2946" s="66">
        <v>44615</v>
      </c>
      <c r="N2946" s="71">
        <v>1.7829999999999999</v>
      </c>
      <c r="O2946" s="71">
        <v>0.7046</v>
      </c>
      <c r="P2946" s="71">
        <v>1.1324000000000001</v>
      </c>
      <c r="Q2946" s="71">
        <v>1.6015999999999999</v>
      </c>
      <c r="R2946" s="71">
        <v>1.7816000000000001</v>
      </c>
      <c r="S2946" s="71">
        <v>1.9032</v>
      </c>
      <c r="T2946" s="71">
        <v>1.9912000000000001</v>
      </c>
      <c r="U2946" s="71">
        <v>2.1426499999999997</v>
      </c>
      <c r="V2946" s="66"/>
      <c r="X2946" s="66">
        <v>44677</v>
      </c>
      <c r="Y2946" s="71">
        <v>-0.66039999999999999</v>
      </c>
      <c r="Z2946" s="71">
        <v>-0.53510000000000002</v>
      </c>
      <c r="AA2946" s="71">
        <v>-0.16400000000000001</v>
      </c>
      <c r="AB2946" s="71">
        <v>0.17699999999999999</v>
      </c>
      <c r="AC2946" s="71">
        <v>0.54700000000000004</v>
      </c>
      <c r="AD2946" s="71">
        <v>0.80100000000000005</v>
      </c>
      <c r="AE2946" s="71">
        <v>1.3149999999999999</v>
      </c>
      <c r="AF2946" s="71">
        <v>1.5209999999999999</v>
      </c>
      <c r="AI2946" s="66"/>
      <c r="AJ2946" s="66">
        <v>44775</v>
      </c>
      <c r="AK2946" s="71">
        <v>-0.14499999999999999</v>
      </c>
      <c r="AL2946" s="71">
        <v>-0.17100000000000001</v>
      </c>
      <c r="AM2946" s="71">
        <v>-0.14099999999999999</v>
      </c>
      <c r="AN2946" s="71">
        <v>-0.09</v>
      </c>
      <c r="AO2946" s="71">
        <v>-0.10199999999999999</v>
      </c>
      <c r="AP2946" s="71">
        <v>-3.2000000000000001E-2</v>
      </c>
      <c r="AQ2946" s="71">
        <v>0.16900000000000001</v>
      </c>
      <c r="AR2946" s="71">
        <v>0.52900000000000003</v>
      </c>
      <c r="AU2946" s="66"/>
      <c r="AV2946" s="66">
        <v>44683</v>
      </c>
      <c r="AW2946" s="71">
        <v>-0.52500000000000002</v>
      </c>
      <c r="AX2946" s="71">
        <v>-0.42</v>
      </c>
      <c r="AY2946" s="71">
        <v>-3.3000000000000002E-2</v>
      </c>
      <c r="AZ2946" s="71">
        <v>0.59399999999999997</v>
      </c>
      <c r="BA2946" s="71">
        <v>1.0269999999999999</v>
      </c>
      <c r="BB2946" s="71">
        <v>1.3480000000000001</v>
      </c>
      <c r="BC2946" s="71">
        <v>2.0139999999999998</v>
      </c>
      <c r="BD2946" s="71">
        <v>2.3370000000000002</v>
      </c>
      <c r="BG2946" s="66">
        <v>44687</v>
      </c>
      <c r="BH2946" s="71">
        <v>4.33</v>
      </c>
      <c r="BI2946" s="71">
        <v>5.65</v>
      </c>
      <c r="BJ2946" s="71">
        <v>6.32</v>
      </c>
      <c r="BK2946" s="71">
        <v>4.9809999999999999</v>
      </c>
      <c r="BL2946" s="71">
        <v>6.5445000000000002</v>
      </c>
      <c r="BM2946" s="71">
        <v>8.1080000000000005</v>
      </c>
      <c r="BN2946" s="71">
        <v>9.2650000000000006</v>
      </c>
      <c r="BO2946" s="71">
        <v>10.381</v>
      </c>
      <c r="BR2946" s="66">
        <v>44985</v>
      </c>
      <c r="BS2946" s="71">
        <v>10.003</v>
      </c>
      <c r="BT2946" s="71">
        <v>11.5</v>
      </c>
      <c r="BU2946" s="71">
        <v>15.75</v>
      </c>
      <c r="BV2946" s="71">
        <v>18</v>
      </c>
      <c r="BW2946" s="71">
        <v>31.49</v>
      </c>
      <c r="BX2946" s="71">
        <v>32.99</v>
      </c>
      <c r="BY2946" s="71">
        <v>32.945</v>
      </c>
      <c r="BZ2946" s="71">
        <v>32.9</v>
      </c>
    </row>
    <row r="2947" spans="13:78" ht="15" customHeight="1" x14ac:dyDescent="0.3">
      <c r="M2947" s="66">
        <v>44616</v>
      </c>
      <c r="N2947" s="71">
        <v>1.756</v>
      </c>
      <c r="O2947" s="71">
        <v>0.64080000000000004</v>
      </c>
      <c r="P2947" s="71">
        <v>1.0550999999999999</v>
      </c>
      <c r="Q2947" s="71">
        <v>1.5797000000000001</v>
      </c>
      <c r="R2947" s="71">
        <v>1.7545999999999999</v>
      </c>
      <c r="S2947" s="71">
        <v>1.8619000000000001</v>
      </c>
      <c r="T2947" s="71">
        <v>1.9633</v>
      </c>
      <c r="U2947" s="71">
        <v>2.1207500000000001</v>
      </c>
      <c r="V2947" s="66"/>
      <c r="X2947" s="66">
        <v>44678</v>
      </c>
      <c r="Y2947" s="71">
        <v>-0.66410000000000002</v>
      </c>
      <c r="Z2947" s="71">
        <v>-0.53879999999999995</v>
      </c>
      <c r="AA2947" s="71">
        <v>-0.17</v>
      </c>
      <c r="AB2947" s="71">
        <v>0.14099999999999999</v>
      </c>
      <c r="AC2947" s="71">
        <v>0.50700000000000001</v>
      </c>
      <c r="AD2947" s="71">
        <v>0.76700000000000002</v>
      </c>
      <c r="AE2947" s="71">
        <v>1.304</v>
      </c>
      <c r="AF2947" s="71">
        <v>1.53</v>
      </c>
      <c r="AI2947" s="66"/>
      <c r="AJ2947" s="66">
        <v>44776</v>
      </c>
      <c r="AK2947" s="71">
        <v>-0.14499999999999999</v>
      </c>
      <c r="AL2947" s="71">
        <v>-0.17599999999999999</v>
      </c>
      <c r="AM2947" s="71">
        <v>-0.14499999999999999</v>
      </c>
      <c r="AN2947" s="71">
        <v>-9.2999999999999999E-2</v>
      </c>
      <c r="AO2947" s="71">
        <v>-0.10199999999999999</v>
      </c>
      <c r="AP2947" s="71">
        <v>-2.1000000000000001E-2</v>
      </c>
      <c r="AQ2947" s="71">
        <v>0.183</v>
      </c>
      <c r="AR2947" s="71">
        <v>0.54100000000000004</v>
      </c>
      <c r="AU2947" s="66"/>
      <c r="AV2947" s="66">
        <v>44684</v>
      </c>
      <c r="AW2947" s="71">
        <v>-0.51700000000000002</v>
      </c>
      <c r="AX2947" s="71">
        <v>-0.40600000000000003</v>
      </c>
      <c r="AY2947" s="71">
        <v>-2.4E-2</v>
      </c>
      <c r="AZ2947" s="71">
        <v>0.61699999999999999</v>
      </c>
      <c r="BA2947" s="71">
        <v>1.0069999999999999</v>
      </c>
      <c r="BB2947" s="71">
        <v>1.3540000000000001</v>
      </c>
      <c r="BC2947" s="71">
        <v>2.024</v>
      </c>
      <c r="BD2947" s="71">
        <v>2.331</v>
      </c>
      <c r="BG2947" s="66">
        <v>44690</v>
      </c>
      <c r="BH2947" s="71">
        <v>4.33</v>
      </c>
      <c r="BI2947" s="71">
        <v>5.65</v>
      </c>
      <c r="BJ2947" s="71">
        <v>6.32</v>
      </c>
      <c r="BK2947" s="71">
        <v>4.9809999999999999</v>
      </c>
      <c r="BL2947" s="71">
        <v>6.5445000000000002</v>
      </c>
      <c r="BM2947" s="71">
        <v>8.1080000000000005</v>
      </c>
      <c r="BN2947" s="71">
        <v>9.2650000000000006</v>
      </c>
      <c r="BO2947" s="71">
        <v>10.381</v>
      </c>
      <c r="BR2947" s="66">
        <v>44986</v>
      </c>
      <c r="BS2947" s="71">
        <v>10.003</v>
      </c>
      <c r="BT2947" s="71">
        <v>11.5</v>
      </c>
      <c r="BU2947" s="71">
        <v>15.75</v>
      </c>
      <c r="BV2947" s="71">
        <v>18</v>
      </c>
      <c r="BW2947" s="71">
        <v>31.49</v>
      </c>
      <c r="BX2947" s="71">
        <v>32.99</v>
      </c>
      <c r="BY2947" s="71">
        <v>32.945</v>
      </c>
      <c r="BZ2947" s="71">
        <v>32.9</v>
      </c>
    </row>
    <row r="2948" spans="13:78" ht="15" customHeight="1" x14ac:dyDescent="0.3">
      <c r="M2948" s="66">
        <v>44617</v>
      </c>
      <c r="N2948" s="71">
        <v>1.762</v>
      </c>
      <c r="O2948" s="71">
        <v>0.68159999999999998</v>
      </c>
      <c r="P2948" s="71">
        <v>1.0859000000000001</v>
      </c>
      <c r="Q2948" s="71">
        <v>1.5697000000000001</v>
      </c>
      <c r="R2948" s="71">
        <v>1.7606999999999999</v>
      </c>
      <c r="S2948" s="71">
        <v>1.8651</v>
      </c>
      <c r="T2948" s="71">
        <v>1.9617</v>
      </c>
      <c r="U2948" s="71">
        <v>2.11775</v>
      </c>
      <c r="V2948" s="66"/>
      <c r="X2948" s="66">
        <v>44679</v>
      </c>
      <c r="Y2948" s="71">
        <v>-0.66210000000000002</v>
      </c>
      <c r="Z2948" s="71">
        <v>-0.53249999999999997</v>
      </c>
      <c r="AA2948" s="71">
        <v>-0.154</v>
      </c>
      <c r="AB2948" s="71">
        <v>0.21199999999999999</v>
      </c>
      <c r="AC2948" s="71">
        <v>0.59599999999999997</v>
      </c>
      <c r="AD2948" s="71">
        <v>0.871</v>
      </c>
      <c r="AE2948" s="71">
        <v>1.401</v>
      </c>
      <c r="AF2948" s="71">
        <v>1.615</v>
      </c>
      <c r="AI2948" s="66"/>
      <c r="AJ2948" s="66">
        <v>44777</v>
      </c>
      <c r="AK2948" s="71">
        <v>-0.14599999999999999</v>
      </c>
      <c r="AL2948" s="71">
        <v>-0.17799999999999999</v>
      </c>
      <c r="AM2948" s="71">
        <v>-0.14399999999999999</v>
      </c>
      <c r="AN2948" s="71">
        <v>-0.10100000000000001</v>
      </c>
      <c r="AO2948" s="71">
        <v>-0.113</v>
      </c>
      <c r="AP2948" s="71">
        <v>-3.1E-2</v>
      </c>
      <c r="AQ2948" s="71">
        <v>0.17100000000000001</v>
      </c>
      <c r="AR2948" s="71">
        <v>0.52800000000000002</v>
      </c>
      <c r="AU2948" s="66"/>
      <c r="AV2948" s="66">
        <v>44685</v>
      </c>
      <c r="AW2948" s="71">
        <v>-0.51800000000000002</v>
      </c>
      <c r="AX2948" s="71">
        <v>-0.314</v>
      </c>
      <c r="AY2948" s="71">
        <v>0.10199999999999999</v>
      </c>
      <c r="AZ2948" s="71">
        <v>0.66</v>
      </c>
      <c r="BA2948" s="71">
        <v>1.0669999999999999</v>
      </c>
      <c r="BB2948" s="71">
        <v>1.3979999999999999</v>
      </c>
      <c r="BC2948" s="71">
        <v>2.0670000000000002</v>
      </c>
      <c r="BD2948" s="71">
        <v>2.3740000000000001</v>
      </c>
      <c r="BG2948" s="66">
        <v>44691</v>
      </c>
      <c r="BH2948" s="71">
        <v>4.33</v>
      </c>
      <c r="BI2948" s="71">
        <v>5.65</v>
      </c>
      <c r="BJ2948" s="71">
        <v>6.32</v>
      </c>
      <c r="BK2948" s="71">
        <v>4.9809999999999999</v>
      </c>
      <c r="BL2948" s="71">
        <v>6.5445000000000002</v>
      </c>
      <c r="BM2948" s="71">
        <v>8.1080000000000005</v>
      </c>
      <c r="BN2948" s="71">
        <v>9.2650000000000006</v>
      </c>
      <c r="BO2948" s="71">
        <v>10.381</v>
      </c>
      <c r="BR2948" s="66">
        <v>44987</v>
      </c>
      <c r="BS2948" s="71">
        <v>10.003</v>
      </c>
      <c r="BT2948" s="71">
        <v>11.5</v>
      </c>
      <c r="BU2948" s="71">
        <v>15.75</v>
      </c>
      <c r="BV2948" s="71">
        <v>18</v>
      </c>
      <c r="BW2948" s="71">
        <v>31.49</v>
      </c>
      <c r="BX2948" s="71">
        <v>32.99</v>
      </c>
      <c r="BY2948" s="71">
        <v>32.945</v>
      </c>
      <c r="BZ2948" s="71">
        <v>32.9</v>
      </c>
    </row>
    <row r="2949" spans="13:78" ht="15" customHeight="1" x14ac:dyDescent="0.3">
      <c r="M2949" s="66">
        <v>44620</v>
      </c>
      <c r="N2949" s="71">
        <v>1.625</v>
      </c>
      <c r="O2949" s="71">
        <v>0.62029999999999996</v>
      </c>
      <c r="P2949" s="71">
        <v>0.97519999999999996</v>
      </c>
      <c r="Q2949" s="71">
        <v>1.4322999999999999</v>
      </c>
      <c r="R2949" s="71">
        <v>1.6220000000000001</v>
      </c>
      <c r="S2949" s="71">
        <v>1.7177</v>
      </c>
      <c r="T2949" s="71">
        <v>1.825</v>
      </c>
      <c r="U2949" s="71">
        <v>1.9930499999999998</v>
      </c>
      <c r="V2949" s="66"/>
      <c r="X2949" s="66">
        <v>44680</v>
      </c>
      <c r="Y2949" s="71">
        <v>-0.66139999999999999</v>
      </c>
      <c r="Z2949" s="71">
        <v>-0.5363</v>
      </c>
      <c r="AA2949" s="71">
        <v>-0.13800000000000001</v>
      </c>
      <c r="AB2949" s="71">
        <v>0.26400000000000001</v>
      </c>
      <c r="AC2949" s="71">
        <v>0.64800000000000002</v>
      </c>
      <c r="AD2949" s="71">
        <v>0.9</v>
      </c>
      <c r="AE2949" s="71">
        <v>1.4590000000000001</v>
      </c>
      <c r="AF2949" s="71">
        <v>1.6739999999999999</v>
      </c>
      <c r="AI2949" s="66"/>
      <c r="AJ2949" s="66">
        <v>44778</v>
      </c>
      <c r="AK2949" s="71">
        <v>-0.13800000000000001</v>
      </c>
      <c r="AL2949" s="71">
        <v>-0.17</v>
      </c>
      <c r="AM2949" s="71">
        <v>-0.14199999999999999</v>
      </c>
      <c r="AN2949" s="71">
        <v>-0.105</v>
      </c>
      <c r="AO2949" s="71">
        <v>-0.11600000000000001</v>
      </c>
      <c r="AP2949" s="71">
        <v>-3.9E-2</v>
      </c>
      <c r="AQ2949" s="71">
        <v>0.16200000000000001</v>
      </c>
      <c r="AR2949" s="71">
        <v>0.51200000000000001</v>
      </c>
      <c r="AU2949" s="66"/>
      <c r="AV2949" s="66">
        <v>44686</v>
      </c>
      <c r="AW2949" s="71">
        <v>-0.50900000000000001</v>
      </c>
      <c r="AX2949" s="71">
        <v>-0.32200000000000001</v>
      </c>
      <c r="AY2949" s="71">
        <v>9.5000000000000001E-2</v>
      </c>
      <c r="AZ2949" s="71">
        <v>0.66900000000000004</v>
      </c>
      <c r="BA2949" s="71">
        <v>1.115</v>
      </c>
      <c r="BB2949" s="71">
        <v>1.4410000000000001</v>
      </c>
      <c r="BC2949" s="71">
        <v>2.1469999999999998</v>
      </c>
      <c r="BD2949" s="71">
        <v>2.4649999999999999</v>
      </c>
      <c r="BG2949" s="66">
        <v>44692</v>
      </c>
      <c r="BH2949" s="71">
        <v>4.33</v>
      </c>
      <c r="BI2949" s="71">
        <v>5.65</v>
      </c>
      <c r="BJ2949" s="71">
        <v>6.32</v>
      </c>
      <c r="BK2949" s="71">
        <v>4.9809999999999999</v>
      </c>
      <c r="BL2949" s="71">
        <v>6.5445000000000002</v>
      </c>
      <c r="BM2949" s="71">
        <v>8.1080000000000005</v>
      </c>
      <c r="BN2949" s="71">
        <v>9.2650000000000006</v>
      </c>
      <c r="BO2949" s="71">
        <v>10.381</v>
      </c>
      <c r="BR2949" s="66">
        <v>44988</v>
      </c>
      <c r="BS2949" s="71">
        <v>10.003</v>
      </c>
      <c r="BT2949" s="71">
        <v>11.5</v>
      </c>
      <c r="BU2949" s="71">
        <v>15.75</v>
      </c>
      <c r="BV2949" s="71">
        <v>18</v>
      </c>
      <c r="BW2949" s="71">
        <v>31.49</v>
      </c>
      <c r="BX2949" s="71">
        <v>32.99</v>
      </c>
      <c r="BY2949" s="71">
        <v>32.945</v>
      </c>
      <c r="BZ2949" s="71">
        <v>32.9</v>
      </c>
    </row>
    <row r="2950" spans="13:78" ht="15" customHeight="1" x14ac:dyDescent="0.3">
      <c r="M2950" s="66">
        <v>44621</v>
      </c>
      <c r="N2950" s="71">
        <v>1.5109999999999999</v>
      </c>
      <c r="O2950" s="71">
        <v>0.5847</v>
      </c>
      <c r="P2950" s="71">
        <v>0.87760000000000005</v>
      </c>
      <c r="Q2950" s="71">
        <v>1.3407</v>
      </c>
      <c r="R2950" s="71">
        <v>1.5081</v>
      </c>
      <c r="S2950" s="71">
        <v>1.5940000000000001</v>
      </c>
      <c r="T2950" s="71">
        <v>1.7275</v>
      </c>
      <c r="U2950" s="71">
        <v>1.91605</v>
      </c>
      <c r="V2950" s="66"/>
      <c r="X2950" s="66">
        <v>44683</v>
      </c>
      <c r="Y2950" s="71">
        <v>-0.64900000000000002</v>
      </c>
      <c r="Z2950" s="71">
        <v>-0.52480000000000004</v>
      </c>
      <c r="AA2950" s="71">
        <v>-0.14399999999999999</v>
      </c>
      <c r="AB2950" s="71">
        <v>0.248</v>
      </c>
      <c r="AC2950" s="71">
        <v>0.64100000000000001</v>
      </c>
      <c r="AD2950" s="71">
        <v>0.92100000000000004</v>
      </c>
      <c r="AE2950" s="71">
        <v>1.494</v>
      </c>
      <c r="AF2950" s="71">
        <v>1.7230000000000001</v>
      </c>
      <c r="AI2950" s="66"/>
      <c r="AJ2950" s="66">
        <v>44779</v>
      </c>
      <c r="AK2950" s="71">
        <v>-0.13800000000000001</v>
      </c>
      <c r="AL2950" s="71">
        <v>-0.17</v>
      </c>
      <c r="AM2950" s="71">
        <v>-0.14199999999999999</v>
      </c>
      <c r="AN2950" s="71">
        <v>-0.105</v>
      </c>
      <c r="AO2950" s="71">
        <v>-0.11600000000000001</v>
      </c>
      <c r="AP2950" s="71">
        <v>-3.9E-2</v>
      </c>
      <c r="AQ2950" s="71">
        <v>0.16200000000000001</v>
      </c>
      <c r="AR2950" s="71">
        <v>0.51200000000000001</v>
      </c>
      <c r="AU2950" s="66"/>
      <c r="AV2950" s="66">
        <v>44687</v>
      </c>
      <c r="AW2950" s="71">
        <v>-0.51800000000000002</v>
      </c>
      <c r="AX2950" s="71">
        <v>-0.30499999999999999</v>
      </c>
      <c r="AY2950" s="71">
        <v>0.11700000000000001</v>
      </c>
      <c r="AZ2950" s="71">
        <v>0.76400000000000001</v>
      </c>
      <c r="BA2950" s="71">
        <v>1.1970000000000001</v>
      </c>
      <c r="BB2950" s="71">
        <v>1.5329999999999999</v>
      </c>
      <c r="BC2950" s="71">
        <v>2.2370000000000001</v>
      </c>
      <c r="BD2950" s="71">
        <v>2.5569999999999999</v>
      </c>
      <c r="BG2950" s="66">
        <v>44693</v>
      </c>
      <c r="BH2950" s="71">
        <v>4.33</v>
      </c>
      <c r="BI2950" s="71">
        <v>5.65</v>
      </c>
      <c r="BJ2950" s="71">
        <v>6.32</v>
      </c>
      <c r="BK2950" s="71">
        <v>4.9809999999999999</v>
      </c>
      <c r="BL2950" s="71">
        <v>6.5445000000000002</v>
      </c>
      <c r="BM2950" s="71">
        <v>8.1080000000000005</v>
      </c>
      <c r="BN2950" s="71">
        <v>9.2650000000000006</v>
      </c>
      <c r="BO2950" s="71">
        <v>10.381</v>
      </c>
      <c r="BR2950" s="66">
        <v>44989</v>
      </c>
      <c r="BS2950" s="71">
        <v>10.003</v>
      </c>
      <c r="BT2950" s="71">
        <v>11.5</v>
      </c>
      <c r="BU2950" s="71">
        <v>15.75</v>
      </c>
      <c r="BV2950" s="71">
        <v>18</v>
      </c>
      <c r="BW2950" s="71">
        <v>31.49</v>
      </c>
      <c r="BX2950" s="71">
        <v>32.99</v>
      </c>
      <c r="BY2950" s="71">
        <v>32.945</v>
      </c>
      <c r="BZ2950" s="71">
        <v>32.9</v>
      </c>
    </row>
    <row r="2951" spans="13:78" ht="15" customHeight="1" x14ac:dyDescent="0.3">
      <c r="M2951" s="66">
        <v>44622</v>
      </c>
      <c r="N2951" s="71">
        <v>1.6779999999999999</v>
      </c>
      <c r="O2951" s="71">
        <v>0.64080000000000004</v>
      </c>
      <c r="P2951" s="71">
        <v>1.0035000000000001</v>
      </c>
      <c r="Q2951" s="71">
        <v>1.512</v>
      </c>
      <c r="R2951" s="71">
        <v>1.6767000000000001</v>
      </c>
      <c r="S2951" s="71">
        <v>1.7552000000000001</v>
      </c>
      <c r="T2951" s="71">
        <v>1.8767</v>
      </c>
      <c r="U2951" s="71">
        <v>2.0625999999999998</v>
      </c>
      <c r="V2951" s="66"/>
      <c r="X2951" s="66">
        <v>44684</v>
      </c>
      <c r="Y2951" s="71">
        <v>-0.64100000000000001</v>
      </c>
      <c r="Z2951" s="71">
        <v>-0.53500000000000003</v>
      </c>
      <c r="AA2951" s="71">
        <v>-0.158</v>
      </c>
      <c r="AB2951" s="71">
        <v>0.28499999999999998</v>
      </c>
      <c r="AC2951" s="71">
        <v>0.66900000000000004</v>
      </c>
      <c r="AD2951" s="71">
        <v>0.94099999999999995</v>
      </c>
      <c r="AE2951" s="71">
        <v>1.484</v>
      </c>
      <c r="AF2951" s="71">
        <v>1.706</v>
      </c>
      <c r="AI2951" s="66"/>
      <c r="AJ2951" s="66">
        <v>44780</v>
      </c>
      <c r="AK2951" s="71">
        <v>-0.13800000000000001</v>
      </c>
      <c r="AL2951" s="71">
        <v>-0.17</v>
      </c>
      <c r="AM2951" s="71">
        <v>-0.14199999999999999</v>
      </c>
      <c r="AN2951" s="71">
        <v>-0.105</v>
      </c>
      <c r="AO2951" s="71">
        <v>-0.11600000000000001</v>
      </c>
      <c r="AP2951" s="71">
        <v>-3.9E-2</v>
      </c>
      <c r="AQ2951" s="71">
        <v>0.16200000000000001</v>
      </c>
      <c r="AR2951" s="71">
        <v>0.51200000000000001</v>
      </c>
      <c r="AU2951" s="66"/>
      <c r="AV2951" s="66">
        <v>44690</v>
      </c>
      <c r="AW2951" s="71">
        <v>-0.52300000000000002</v>
      </c>
      <c r="AX2951" s="71">
        <v>-0.29499999999999998</v>
      </c>
      <c r="AY2951" s="71">
        <v>0.1</v>
      </c>
      <c r="AZ2951" s="71">
        <v>0.68200000000000005</v>
      </c>
      <c r="BA2951" s="71">
        <v>1.109</v>
      </c>
      <c r="BB2951" s="71">
        <v>1.448</v>
      </c>
      <c r="BC2951" s="71">
        <v>2.214</v>
      </c>
      <c r="BD2951" s="71">
        <v>2.5459999999999998</v>
      </c>
      <c r="BG2951" s="66">
        <v>44694</v>
      </c>
      <c r="BH2951" s="71">
        <v>4.32</v>
      </c>
      <c r="BI2951" s="71">
        <v>5.74</v>
      </c>
      <c r="BJ2951" s="71">
        <v>6.48</v>
      </c>
      <c r="BK2951" s="71">
        <v>4.9809999999999999</v>
      </c>
      <c r="BL2951" s="71">
        <v>6.5445000000000002</v>
      </c>
      <c r="BM2951" s="71">
        <v>8.1080000000000005</v>
      </c>
      <c r="BN2951" s="71">
        <v>9.2650000000000006</v>
      </c>
      <c r="BO2951" s="71">
        <v>10.381</v>
      </c>
      <c r="BR2951" s="66">
        <v>44990</v>
      </c>
      <c r="BS2951" s="71">
        <v>10.003</v>
      </c>
      <c r="BT2951" s="71">
        <v>11.5</v>
      </c>
      <c r="BU2951" s="71">
        <v>15.75</v>
      </c>
      <c r="BV2951" s="71">
        <v>18</v>
      </c>
      <c r="BW2951" s="71">
        <v>31.49</v>
      </c>
      <c r="BX2951" s="71">
        <v>32.99</v>
      </c>
      <c r="BY2951" s="71">
        <v>32.945</v>
      </c>
      <c r="BZ2951" s="71">
        <v>32.9</v>
      </c>
    </row>
    <row r="2952" spans="13:78" ht="15" customHeight="1" x14ac:dyDescent="0.3">
      <c r="M2952" s="66">
        <v>44623</v>
      </c>
      <c r="N2952" s="71">
        <v>1.6839999999999999</v>
      </c>
      <c r="O2952" s="71">
        <v>0.628</v>
      </c>
      <c r="P2952" s="71">
        <v>1.0266</v>
      </c>
      <c r="Q2952" s="71">
        <v>1.53</v>
      </c>
      <c r="R2952" s="71">
        <v>1.6822999999999999</v>
      </c>
      <c r="S2952" s="71">
        <v>1.7322</v>
      </c>
      <c r="T2952" s="71">
        <v>1.8405</v>
      </c>
      <c r="U2952" s="71">
        <v>2.0301999999999998</v>
      </c>
      <c r="V2952" s="66"/>
      <c r="X2952" s="66">
        <v>44685</v>
      </c>
      <c r="Y2952" s="71">
        <v>-0.6381</v>
      </c>
      <c r="Z2952" s="71">
        <v>-0.54020000000000001</v>
      </c>
      <c r="AA2952" s="71">
        <v>-0.15</v>
      </c>
      <c r="AB2952" s="71">
        <v>0.27100000000000002</v>
      </c>
      <c r="AC2952" s="71">
        <v>0.66600000000000004</v>
      </c>
      <c r="AD2952" s="71">
        <v>0.95699999999999996</v>
      </c>
      <c r="AE2952" s="71">
        <v>1.5009999999999999</v>
      </c>
      <c r="AF2952" s="71">
        <v>1.7070000000000001</v>
      </c>
      <c r="AI2952" s="66"/>
      <c r="AJ2952" s="66">
        <v>44781</v>
      </c>
      <c r="AK2952" s="71">
        <v>-0.11799999999999999</v>
      </c>
      <c r="AL2952" s="71">
        <v>-0.17799999999999999</v>
      </c>
      <c r="AM2952" s="71">
        <v>-0.14499999999999999</v>
      </c>
      <c r="AN2952" s="71">
        <v>-0.104</v>
      </c>
      <c r="AO2952" s="71">
        <v>-0.114</v>
      </c>
      <c r="AP2952" s="71">
        <v>-3.5999999999999997E-2</v>
      </c>
      <c r="AQ2952" s="71">
        <v>0.16800000000000001</v>
      </c>
      <c r="AR2952" s="71">
        <v>0.51200000000000001</v>
      </c>
      <c r="AU2952" s="66"/>
      <c r="AV2952" s="66">
        <v>44691</v>
      </c>
      <c r="AW2952" s="71">
        <v>-0.52800000000000002</v>
      </c>
      <c r="AX2952" s="71">
        <v>-0.32400000000000001</v>
      </c>
      <c r="AY2952" s="71">
        <v>6.2E-2</v>
      </c>
      <c r="AZ2952" s="71">
        <v>0.58899999999999997</v>
      </c>
      <c r="BA2952" s="71">
        <v>0.997</v>
      </c>
      <c r="BB2952" s="71">
        <v>1.341</v>
      </c>
      <c r="BC2952" s="71">
        <v>2.1019999999999999</v>
      </c>
      <c r="BD2952" s="71">
        <v>2.4300000000000002</v>
      </c>
      <c r="BG2952" s="66">
        <v>44697</v>
      </c>
      <c r="BH2952" s="71">
        <v>4.32</v>
      </c>
      <c r="BI2952" s="71">
        <v>5.74</v>
      </c>
      <c r="BJ2952" s="71">
        <v>6.48</v>
      </c>
      <c r="BK2952" s="71">
        <v>4.9809999999999999</v>
      </c>
      <c r="BL2952" s="71">
        <v>6.5445000000000002</v>
      </c>
      <c r="BM2952" s="71">
        <v>8.1080000000000005</v>
      </c>
      <c r="BN2952" s="71">
        <v>9.2650000000000006</v>
      </c>
      <c r="BO2952" s="71">
        <v>10.381</v>
      </c>
      <c r="BR2952" s="66">
        <v>44991</v>
      </c>
      <c r="BS2952" s="71">
        <v>10.003</v>
      </c>
      <c r="BT2952" s="71">
        <v>11.5</v>
      </c>
      <c r="BU2952" s="71">
        <v>15.75</v>
      </c>
      <c r="BV2952" s="71">
        <v>18</v>
      </c>
      <c r="BW2952" s="71">
        <v>31.49</v>
      </c>
      <c r="BX2952" s="71">
        <v>32.99</v>
      </c>
      <c r="BY2952" s="71">
        <v>32.945</v>
      </c>
      <c r="BZ2952" s="71">
        <v>32.9</v>
      </c>
    </row>
    <row r="2953" spans="13:78" ht="15" customHeight="1" x14ac:dyDescent="0.3">
      <c r="M2953" s="66">
        <v>44624</v>
      </c>
      <c r="N2953" s="71">
        <v>1.609</v>
      </c>
      <c r="O2953" s="71">
        <v>0.628</v>
      </c>
      <c r="P2953" s="71">
        <v>0.99050000000000005</v>
      </c>
      <c r="Q2953" s="71">
        <v>1.4759</v>
      </c>
      <c r="R2953" s="71">
        <v>1.6062000000000001</v>
      </c>
      <c r="S2953" s="71">
        <v>1.6372</v>
      </c>
      <c r="T2953" s="71">
        <v>1.7306999999999999</v>
      </c>
      <c r="U2953" s="71">
        <v>1.9430499999999999</v>
      </c>
      <c r="V2953" s="66"/>
      <c r="X2953" s="66">
        <v>44686</v>
      </c>
      <c r="Y2953" s="71">
        <v>-0.64159999999999995</v>
      </c>
      <c r="Z2953" s="71">
        <v>-0.54420000000000002</v>
      </c>
      <c r="AA2953" s="71">
        <v>-0.153</v>
      </c>
      <c r="AB2953" s="71">
        <v>0.28199999999999997</v>
      </c>
      <c r="AC2953" s="71">
        <v>0.68100000000000005</v>
      </c>
      <c r="AD2953" s="71">
        <v>1.0049999999999999</v>
      </c>
      <c r="AE2953" s="71">
        <v>1.575</v>
      </c>
      <c r="AF2953" s="71">
        <v>1.7869999999999999</v>
      </c>
      <c r="AI2953" s="66"/>
      <c r="AJ2953" s="66">
        <v>44782</v>
      </c>
      <c r="AK2953" s="71">
        <v>-0.11600000000000001</v>
      </c>
      <c r="AL2953" s="71">
        <v>-0.14000000000000001</v>
      </c>
      <c r="AM2953" s="71">
        <v>-0.14499999999999999</v>
      </c>
      <c r="AN2953" s="71">
        <v>-0.105</v>
      </c>
      <c r="AO2953" s="71">
        <v>-0.111</v>
      </c>
      <c r="AP2953" s="71">
        <v>-0.04</v>
      </c>
      <c r="AQ2953" s="71">
        <v>0.16400000000000001</v>
      </c>
      <c r="AR2953" s="71">
        <v>0.504</v>
      </c>
      <c r="AU2953" s="66"/>
      <c r="AV2953" s="66">
        <v>44692</v>
      </c>
      <c r="AW2953" s="71">
        <v>-0.46100000000000002</v>
      </c>
      <c r="AX2953" s="71">
        <v>-0.316</v>
      </c>
      <c r="AY2953" s="71">
        <v>4.5999999999999999E-2</v>
      </c>
      <c r="AZ2953" s="71">
        <v>0.52300000000000002</v>
      </c>
      <c r="BA2953" s="71">
        <v>0.91100000000000003</v>
      </c>
      <c r="BB2953" s="71">
        <v>1.268</v>
      </c>
      <c r="BC2953" s="71">
        <v>2.028</v>
      </c>
      <c r="BD2953" s="71">
        <v>2.359</v>
      </c>
      <c r="BG2953" s="66">
        <v>44698</v>
      </c>
      <c r="BH2953" s="71">
        <v>4.32</v>
      </c>
      <c r="BI2953" s="71">
        <v>5.74</v>
      </c>
      <c r="BJ2953" s="71">
        <v>6.48</v>
      </c>
      <c r="BK2953" s="71">
        <v>4.9809999999999999</v>
      </c>
      <c r="BL2953" s="71">
        <v>6.5445000000000002</v>
      </c>
      <c r="BM2953" s="71">
        <v>8.1080000000000005</v>
      </c>
      <c r="BN2953" s="71">
        <v>9.2650000000000006</v>
      </c>
      <c r="BO2953" s="71">
        <v>10.381</v>
      </c>
      <c r="BR2953" s="66">
        <v>44992</v>
      </c>
      <c r="BS2953" s="71">
        <v>10.003</v>
      </c>
      <c r="BT2953" s="71">
        <v>11.5</v>
      </c>
      <c r="BU2953" s="71">
        <v>15.75</v>
      </c>
      <c r="BV2953" s="71">
        <v>18</v>
      </c>
      <c r="BW2953" s="71">
        <v>31.49</v>
      </c>
      <c r="BX2953" s="71">
        <v>32.99</v>
      </c>
      <c r="BY2953" s="71">
        <v>32.945</v>
      </c>
      <c r="BZ2953" s="71">
        <v>32.9</v>
      </c>
    </row>
    <row r="2954" spans="13:78" ht="15" customHeight="1" x14ac:dyDescent="0.3">
      <c r="M2954" s="66">
        <v>44627</v>
      </c>
      <c r="N2954" s="71">
        <v>1.6830000000000001</v>
      </c>
      <c r="O2954" s="71">
        <v>0.66879999999999995</v>
      </c>
      <c r="P2954" s="71">
        <v>1.0214000000000001</v>
      </c>
      <c r="Q2954" s="71">
        <v>1.5503</v>
      </c>
      <c r="R2954" s="71">
        <v>1.6802999999999999</v>
      </c>
      <c r="S2954" s="71">
        <v>1.704</v>
      </c>
      <c r="T2954" s="71">
        <v>1.7734000000000001</v>
      </c>
      <c r="U2954" s="71">
        <v>1.9795500000000001</v>
      </c>
      <c r="V2954" s="66"/>
      <c r="X2954" s="66">
        <v>44687</v>
      </c>
      <c r="Y2954" s="71">
        <v>-0.628</v>
      </c>
      <c r="Z2954" s="71">
        <v>-0.53890000000000005</v>
      </c>
      <c r="AA2954" s="71">
        <v>-0.108</v>
      </c>
      <c r="AB2954" s="71">
        <v>0.32700000000000001</v>
      </c>
      <c r="AC2954" s="71">
        <v>0.74099999999999999</v>
      </c>
      <c r="AD2954" s="71">
        <v>1.087</v>
      </c>
      <c r="AE2954" s="71">
        <v>1.6579999999999999</v>
      </c>
      <c r="AF2954" s="71">
        <v>1.8620000000000001</v>
      </c>
      <c r="AI2954" s="66"/>
      <c r="AJ2954" s="66">
        <v>44783</v>
      </c>
      <c r="AK2954" s="71">
        <v>-9.8000000000000004E-2</v>
      </c>
      <c r="AL2954" s="71">
        <v>-0.16</v>
      </c>
      <c r="AM2954" s="71">
        <v>-0.14099999999999999</v>
      </c>
      <c r="AN2954" s="71">
        <v>-9.8000000000000004E-2</v>
      </c>
      <c r="AO2954" s="71">
        <v>-0.1</v>
      </c>
      <c r="AP2954" s="71">
        <v>-1.7999999999999999E-2</v>
      </c>
      <c r="AQ2954" s="71">
        <v>0.184</v>
      </c>
      <c r="AR2954" s="71">
        <v>0.50800000000000001</v>
      </c>
      <c r="AU2954" s="66"/>
      <c r="AV2954" s="66">
        <v>44693</v>
      </c>
      <c r="AW2954" s="71">
        <v>-0.45800000000000002</v>
      </c>
      <c r="AX2954" s="71">
        <v>-0.32300000000000001</v>
      </c>
      <c r="AY2954" s="71">
        <v>0.01</v>
      </c>
      <c r="AZ2954" s="71">
        <v>0.41</v>
      </c>
      <c r="BA2954" s="71">
        <v>0.79600000000000004</v>
      </c>
      <c r="BB2954" s="71">
        <v>1.113</v>
      </c>
      <c r="BC2954" s="71">
        <v>1.879</v>
      </c>
      <c r="BD2954" s="71">
        <v>2.2490000000000001</v>
      </c>
      <c r="BG2954" s="66">
        <v>44699</v>
      </c>
      <c r="BH2954" s="71">
        <v>4.32</v>
      </c>
      <c r="BI2954" s="71">
        <v>5.74</v>
      </c>
      <c r="BJ2954" s="71">
        <v>6.48</v>
      </c>
      <c r="BK2954" s="71">
        <v>4.9809999999999999</v>
      </c>
      <c r="BL2954" s="71">
        <v>6.5445000000000002</v>
      </c>
      <c r="BM2954" s="71">
        <v>8.1080000000000005</v>
      </c>
      <c r="BN2954" s="71">
        <v>9.2650000000000006</v>
      </c>
      <c r="BO2954" s="71">
        <v>10.381</v>
      </c>
      <c r="BR2954" s="66">
        <v>44993</v>
      </c>
      <c r="BS2954" s="71">
        <v>10.003</v>
      </c>
      <c r="BT2954" s="71">
        <v>11.5</v>
      </c>
      <c r="BU2954" s="71">
        <v>15.75</v>
      </c>
      <c r="BV2954" s="71">
        <v>18</v>
      </c>
      <c r="BW2954" s="71">
        <v>31.49</v>
      </c>
      <c r="BX2954" s="71">
        <v>32.99</v>
      </c>
      <c r="BY2954" s="71">
        <v>32.945</v>
      </c>
      <c r="BZ2954" s="71">
        <v>32.9</v>
      </c>
    </row>
    <row r="2955" spans="13:78" ht="15" customHeight="1" x14ac:dyDescent="0.3">
      <c r="M2955" s="66">
        <v>44628</v>
      </c>
      <c r="N2955" s="71">
        <v>1.7490000000000001</v>
      </c>
      <c r="O2955" s="71">
        <v>0.68669999999999998</v>
      </c>
      <c r="P2955" s="71">
        <v>1.0522</v>
      </c>
      <c r="Q2955" s="71">
        <v>1.5987</v>
      </c>
      <c r="R2955" s="71">
        <v>1.7463</v>
      </c>
      <c r="S2955" s="71">
        <v>1.7761</v>
      </c>
      <c r="T2955" s="71">
        <v>1.8455999999999999</v>
      </c>
      <c r="U2955" s="71">
        <v>2.0362999999999998</v>
      </c>
      <c r="V2955" s="66"/>
      <c r="X2955" s="66">
        <v>44690</v>
      </c>
      <c r="Y2955" s="71">
        <v>-0.62480000000000002</v>
      </c>
      <c r="Z2955" s="71">
        <v>-0.54569999999999996</v>
      </c>
      <c r="AA2955" s="71">
        <v>-0.107</v>
      </c>
      <c r="AB2955" s="71">
        <v>0.26200000000000001</v>
      </c>
      <c r="AC2955" s="71">
        <v>0.66300000000000003</v>
      </c>
      <c r="AD2955" s="71">
        <v>1.018</v>
      </c>
      <c r="AE2955" s="71">
        <v>1.6319999999999999</v>
      </c>
      <c r="AF2955" s="71">
        <v>1.8520000000000001</v>
      </c>
      <c r="AI2955" s="66"/>
      <c r="AJ2955" s="66">
        <v>44784</v>
      </c>
      <c r="AK2955" s="71">
        <v>-9.8000000000000004E-2</v>
      </c>
      <c r="AL2955" s="71">
        <v>-0.16</v>
      </c>
      <c r="AM2955" s="71">
        <v>-0.14099999999999999</v>
      </c>
      <c r="AN2955" s="71">
        <v>-9.8000000000000004E-2</v>
      </c>
      <c r="AO2955" s="71">
        <v>-0.1</v>
      </c>
      <c r="AP2955" s="71">
        <v>-1.7999999999999999E-2</v>
      </c>
      <c r="AQ2955" s="71">
        <v>0.184</v>
      </c>
      <c r="AR2955" s="71">
        <v>0.50800000000000001</v>
      </c>
      <c r="AU2955" s="66"/>
      <c r="AV2955" s="66">
        <v>44694</v>
      </c>
      <c r="AW2955" s="71">
        <v>-0.44700000000000001</v>
      </c>
      <c r="AX2955" s="71">
        <v>-0.314</v>
      </c>
      <c r="AY2955" s="71">
        <v>2.4E-2</v>
      </c>
      <c r="AZ2955" s="71">
        <v>0.47799999999999998</v>
      </c>
      <c r="BA2955" s="71">
        <v>0.88900000000000001</v>
      </c>
      <c r="BB2955" s="71">
        <v>1.22</v>
      </c>
      <c r="BC2955" s="71">
        <v>2.0030000000000001</v>
      </c>
      <c r="BD2955" s="71">
        <v>2.3660000000000001</v>
      </c>
      <c r="BG2955" s="66">
        <v>44700</v>
      </c>
      <c r="BH2955" s="71">
        <v>4.32</v>
      </c>
      <c r="BI2955" s="71">
        <v>5.74</v>
      </c>
      <c r="BJ2955" s="71">
        <v>6.48</v>
      </c>
      <c r="BK2955" s="71">
        <v>4.9809999999999999</v>
      </c>
      <c r="BL2955" s="71">
        <v>6.5445000000000002</v>
      </c>
      <c r="BM2955" s="71">
        <v>8.1080000000000005</v>
      </c>
      <c r="BN2955" s="71">
        <v>9.2650000000000006</v>
      </c>
      <c r="BO2955" s="71">
        <v>10.381</v>
      </c>
      <c r="BR2955" s="66">
        <v>44994</v>
      </c>
      <c r="BS2955" s="71">
        <v>10.003</v>
      </c>
      <c r="BT2955" s="71">
        <v>11.5</v>
      </c>
      <c r="BU2955" s="71">
        <v>15.75</v>
      </c>
      <c r="BV2955" s="71">
        <v>18</v>
      </c>
      <c r="BW2955" s="71">
        <v>31.49</v>
      </c>
      <c r="BX2955" s="71">
        <v>32.99</v>
      </c>
      <c r="BY2955" s="71">
        <v>32.945</v>
      </c>
      <c r="BZ2955" s="71">
        <v>32.9</v>
      </c>
    </row>
    <row r="2956" spans="13:78" ht="15" customHeight="1" x14ac:dyDescent="0.3">
      <c r="M2956" s="66">
        <v>44629</v>
      </c>
      <c r="N2956" s="71">
        <v>1.851</v>
      </c>
      <c r="O2956" s="71">
        <v>0.7046</v>
      </c>
      <c r="P2956" s="71">
        <v>1.0960000000000001</v>
      </c>
      <c r="Q2956" s="71">
        <v>1.6798</v>
      </c>
      <c r="R2956" s="71">
        <v>1.8494999999999999</v>
      </c>
      <c r="S2956" s="71">
        <v>1.8783000000000001</v>
      </c>
      <c r="T2956" s="71">
        <v>1.9531000000000001</v>
      </c>
      <c r="U2956" s="71">
        <v>2.1441499999999998</v>
      </c>
      <c r="V2956" s="66"/>
      <c r="X2956" s="66">
        <v>44691</v>
      </c>
      <c r="Y2956" s="71">
        <v>-0.63229999999999997</v>
      </c>
      <c r="Z2956" s="71">
        <v>-0.47599999999999998</v>
      </c>
      <c r="AA2956" s="71">
        <v>-0.13700000000000001</v>
      </c>
      <c r="AB2956" s="71">
        <v>0.19500000000000001</v>
      </c>
      <c r="AC2956" s="71">
        <v>0.58499999999999996</v>
      </c>
      <c r="AD2956" s="71">
        <v>0.93600000000000005</v>
      </c>
      <c r="AE2956" s="71">
        <v>1.536</v>
      </c>
      <c r="AF2956" s="71">
        <v>1.762</v>
      </c>
      <c r="AI2956" s="66"/>
      <c r="AJ2956" s="66">
        <v>44785</v>
      </c>
      <c r="AK2956" s="71">
        <v>-9.4E-2</v>
      </c>
      <c r="AL2956" s="71">
        <v>-0.13400000000000001</v>
      </c>
      <c r="AM2956" s="71">
        <v>-0.13600000000000001</v>
      </c>
      <c r="AN2956" s="71">
        <v>-0.09</v>
      </c>
      <c r="AO2956" s="71">
        <v>-9.1999999999999998E-2</v>
      </c>
      <c r="AP2956" s="71">
        <v>-8.9999999999999993E-3</v>
      </c>
      <c r="AQ2956" s="71">
        <v>0.184</v>
      </c>
      <c r="AR2956" s="71">
        <v>0.51400000000000001</v>
      </c>
      <c r="AU2956" s="66"/>
      <c r="AV2956" s="66">
        <v>44697</v>
      </c>
      <c r="AW2956" s="71">
        <v>-0.42499999999999999</v>
      </c>
      <c r="AX2956" s="71">
        <v>-0.29599999999999999</v>
      </c>
      <c r="AY2956" s="71">
        <v>9.5000000000000001E-2</v>
      </c>
      <c r="AZ2956" s="71">
        <v>0.504</v>
      </c>
      <c r="BA2956" s="71">
        <v>0.90200000000000002</v>
      </c>
      <c r="BB2956" s="71">
        <v>1.23</v>
      </c>
      <c r="BC2956" s="71">
        <v>1.9990000000000001</v>
      </c>
      <c r="BD2956" s="71">
        <v>2.3660000000000001</v>
      </c>
      <c r="BG2956" s="66">
        <v>44701</v>
      </c>
      <c r="BH2956" s="71">
        <v>4.8099999999999996</v>
      </c>
      <c r="BI2956" s="71">
        <v>5.89</v>
      </c>
      <c r="BJ2956" s="71">
        <v>6.75</v>
      </c>
      <c r="BK2956" s="71">
        <v>4.9809999999999999</v>
      </c>
      <c r="BL2956" s="71">
        <v>6.5445000000000002</v>
      </c>
      <c r="BM2956" s="71">
        <v>8.1080000000000005</v>
      </c>
      <c r="BN2956" s="71">
        <v>9.2650000000000006</v>
      </c>
      <c r="BO2956" s="71">
        <v>10.381</v>
      </c>
      <c r="BR2956" s="66">
        <v>44995</v>
      </c>
      <c r="BS2956" s="71">
        <v>10.003</v>
      </c>
      <c r="BT2956" s="71">
        <v>11.5</v>
      </c>
      <c r="BU2956" s="71">
        <v>15.75</v>
      </c>
      <c r="BV2956" s="71">
        <v>18</v>
      </c>
      <c r="BW2956" s="71">
        <v>31.49</v>
      </c>
      <c r="BX2956" s="71">
        <v>32.99</v>
      </c>
      <c r="BY2956" s="71">
        <v>32.945</v>
      </c>
      <c r="BZ2956" s="71">
        <v>32.9</v>
      </c>
    </row>
    <row r="2957" spans="13:78" ht="15" customHeight="1" x14ac:dyDescent="0.3">
      <c r="M2957" s="66">
        <v>44630</v>
      </c>
      <c r="N2957" s="71">
        <v>1.88</v>
      </c>
      <c r="O2957" s="71">
        <v>0.7097</v>
      </c>
      <c r="P2957" s="71">
        <v>1.1063000000000001</v>
      </c>
      <c r="Q2957" s="71">
        <v>1.6962999999999999</v>
      </c>
      <c r="R2957" s="71">
        <v>1.8791</v>
      </c>
      <c r="S2957" s="71">
        <v>1.923</v>
      </c>
      <c r="T2957" s="71">
        <v>1.9863999999999999</v>
      </c>
      <c r="U2957" s="71">
        <v>2.1766999999999999</v>
      </c>
      <c r="V2957" s="66"/>
      <c r="X2957" s="66">
        <v>44692</v>
      </c>
      <c r="Y2957" s="71">
        <v>-0.63349999999999995</v>
      </c>
      <c r="Z2957" s="71">
        <v>-0.4733</v>
      </c>
      <c r="AA2957" s="71">
        <v>-0.156</v>
      </c>
      <c r="AB2957" s="71">
        <v>0.157</v>
      </c>
      <c r="AC2957" s="71">
        <v>0.55600000000000005</v>
      </c>
      <c r="AD2957" s="71">
        <v>0.89800000000000002</v>
      </c>
      <c r="AE2957" s="71">
        <v>1.4990000000000001</v>
      </c>
      <c r="AF2957" s="71">
        <v>1.7190000000000001</v>
      </c>
      <c r="AI2957" s="66"/>
      <c r="AJ2957" s="66">
        <v>44786</v>
      </c>
      <c r="AK2957" s="71">
        <v>-9.4E-2</v>
      </c>
      <c r="AL2957" s="71">
        <v>-0.13400000000000001</v>
      </c>
      <c r="AM2957" s="71">
        <v>-0.13600000000000001</v>
      </c>
      <c r="AN2957" s="71">
        <v>-0.09</v>
      </c>
      <c r="AO2957" s="71">
        <v>-9.1999999999999998E-2</v>
      </c>
      <c r="AP2957" s="71">
        <v>-8.9999999999999993E-3</v>
      </c>
      <c r="AQ2957" s="71">
        <v>0.184</v>
      </c>
      <c r="AR2957" s="71">
        <v>0.51400000000000001</v>
      </c>
      <c r="AU2957" s="66"/>
      <c r="AV2957" s="66">
        <v>44698</v>
      </c>
      <c r="AW2957" s="71">
        <v>-0.48599999999999999</v>
      </c>
      <c r="AX2957" s="71">
        <v>-0.26900000000000002</v>
      </c>
      <c r="AY2957" s="71">
        <v>0.122</v>
      </c>
      <c r="AZ2957" s="71">
        <v>0.63</v>
      </c>
      <c r="BA2957" s="71">
        <v>1.0369999999999999</v>
      </c>
      <c r="BB2957" s="71">
        <v>1.357</v>
      </c>
      <c r="BC2957" s="71">
        <v>2.1179999999999999</v>
      </c>
      <c r="BD2957" s="71">
        <v>2.4750000000000001</v>
      </c>
      <c r="BG2957" s="66">
        <v>44704</v>
      </c>
      <c r="BH2957" s="71">
        <v>4.8099999999999996</v>
      </c>
      <c r="BI2957" s="71">
        <v>5.89</v>
      </c>
      <c r="BJ2957" s="71">
        <v>6.75</v>
      </c>
      <c r="BK2957" s="71">
        <v>4.9809999999999999</v>
      </c>
      <c r="BL2957" s="71">
        <v>6.5445000000000002</v>
      </c>
      <c r="BM2957" s="71">
        <v>8.1080000000000005</v>
      </c>
      <c r="BN2957" s="71">
        <v>9.2650000000000006</v>
      </c>
      <c r="BO2957" s="71">
        <v>10.381</v>
      </c>
      <c r="BR2957" s="66">
        <v>44996</v>
      </c>
      <c r="BS2957" s="71">
        <v>10.003</v>
      </c>
      <c r="BT2957" s="71">
        <v>11.5</v>
      </c>
      <c r="BU2957" s="71">
        <v>15.75</v>
      </c>
      <c r="BV2957" s="71">
        <v>18</v>
      </c>
      <c r="BW2957" s="71">
        <v>31.49</v>
      </c>
      <c r="BX2957" s="71">
        <v>32.99</v>
      </c>
      <c r="BY2957" s="71">
        <v>32.945</v>
      </c>
      <c r="BZ2957" s="71">
        <v>32.9</v>
      </c>
    </row>
    <row r="2958" spans="13:78" ht="15" customHeight="1" x14ac:dyDescent="0.3">
      <c r="M2958" s="66">
        <v>44631</v>
      </c>
      <c r="N2958" s="71">
        <v>1.921</v>
      </c>
      <c r="O2958" s="71">
        <v>0.7198</v>
      </c>
      <c r="P2958" s="71">
        <v>1.0907</v>
      </c>
      <c r="Q2958" s="71">
        <v>1.748</v>
      </c>
      <c r="R2958" s="71">
        <v>1.9196</v>
      </c>
      <c r="S2958" s="71">
        <v>1.9462999999999999</v>
      </c>
      <c r="T2958" s="71">
        <v>1.9917</v>
      </c>
      <c r="U2958" s="71">
        <v>2.1726999999999999</v>
      </c>
      <c r="V2958" s="66"/>
      <c r="X2958" s="66">
        <v>44693</v>
      </c>
      <c r="Y2958" s="71">
        <v>-0.6371</v>
      </c>
      <c r="Z2958" s="71">
        <v>-0.47899999999999998</v>
      </c>
      <c r="AA2958" s="71">
        <v>-0.17499999999999999</v>
      </c>
      <c r="AB2958" s="71">
        <v>5.8000000000000003E-2</v>
      </c>
      <c r="AC2958" s="71">
        <v>0.44</v>
      </c>
      <c r="AD2958" s="71">
        <v>0.751</v>
      </c>
      <c r="AE2958" s="71">
        <v>1.359</v>
      </c>
      <c r="AF2958" s="71">
        <v>1.599</v>
      </c>
      <c r="AI2958" s="66"/>
      <c r="AJ2958" s="66">
        <v>44787</v>
      </c>
      <c r="AK2958" s="71">
        <v>-9.4E-2</v>
      </c>
      <c r="AL2958" s="71">
        <v>-0.13400000000000001</v>
      </c>
      <c r="AM2958" s="71">
        <v>-0.13600000000000001</v>
      </c>
      <c r="AN2958" s="71">
        <v>-0.09</v>
      </c>
      <c r="AO2958" s="71">
        <v>-9.1999999999999998E-2</v>
      </c>
      <c r="AP2958" s="71">
        <v>-8.9999999999999993E-3</v>
      </c>
      <c r="AQ2958" s="71">
        <v>0.184</v>
      </c>
      <c r="AR2958" s="71">
        <v>0.51400000000000001</v>
      </c>
      <c r="AU2958" s="66"/>
      <c r="AV2958" s="66">
        <v>44699</v>
      </c>
      <c r="AW2958" s="71">
        <v>-0.46600000000000003</v>
      </c>
      <c r="AX2958" s="71">
        <v>-0.20899999999999999</v>
      </c>
      <c r="AY2958" s="71">
        <v>0.16900000000000001</v>
      </c>
      <c r="AZ2958" s="71">
        <v>0.629</v>
      </c>
      <c r="BA2958" s="71">
        <v>1.0780000000000001</v>
      </c>
      <c r="BB2958" s="71">
        <v>1.381</v>
      </c>
      <c r="BC2958" s="71">
        <v>2.1040000000000001</v>
      </c>
      <c r="BD2958" s="71">
        <v>2.4500000000000002</v>
      </c>
      <c r="BG2958" s="66">
        <v>44705</v>
      </c>
      <c r="BH2958" s="71">
        <v>4.8099999999999996</v>
      </c>
      <c r="BI2958" s="71">
        <v>5.89</v>
      </c>
      <c r="BJ2958" s="71">
        <v>6.75</v>
      </c>
      <c r="BK2958" s="71">
        <v>4.9809999999999999</v>
      </c>
      <c r="BL2958" s="71">
        <v>6.5445000000000002</v>
      </c>
      <c r="BM2958" s="71">
        <v>8.1080000000000005</v>
      </c>
      <c r="BN2958" s="71">
        <v>9.2650000000000006</v>
      </c>
      <c r="BO2958" s="71">
        <v>10.381</v>
      </c>
      <c r="BR2958" s="66">
        <v>44997</v>
      </c>
      <c r="BS2958" s="71">
        <v>10.003</v>
      </c>
      <c r="BT2958" s="71">
        <v>11.5</v>
      </c>
      <c r="BU2958" s="71">
        <v>15.75</v>
      </c>
      <c r="BV2958" s="71">
        <v>18</v>
      </c>
      <c r="BW2958" s="71">
        <v>31.49</v>
      </c>
      <c r="BX2958" s="71">
        <v>32.99</v>
      </c>
      <c r="BY2958" s="71">
        <v>32.945</v>
      </c>
      <c r="BZ2958" s="71">
        <v>32.9</v>
      </c>
    </row>
    <row r="2959" spans="13:78" ht="15" customHeight="1" x14ac:dyDescent="0.3">
      <c r="M2959" s="66">
        <v>44634</v>
      </c>
      <c r="N2959" s="71">
        <v>2.0499999999999998</v>
      </c>
      <c r="O2959" s="71">
        <v>0.78369999999999995</v>
      </c>
      <c r="P2959" s="71">
        <v>1.2092000000000001</v>
      </c>
      <c r="Q2959" s="71">
        <v>1.8609</v>
      </c>
      <c r="R2959" s="71">
        <v>2.0468000000000002</v>
      </c>
      <c r="S2959" s="71">
        <v>2.0899000000000001</v>
      </c>
      <c r="T2959" s="71">
        <v>2.133</v>
      </c>
      <c r="U2959" s="71">
        <v>2.302</v>
      </c>
      <c r="V2959" s="66"/>
      <c r="X2959" s="66">
        <v>44694</v>
      </c>
      <c r="Y2959" s="71">
        <v>-0.63600000000000001</v>
      </c>
      <c r="Z2959" s="71">
        <v>-0.4728</v>
      </c>
      <c r="AA2959" s="71">
        <v>-0.14299999999999999</v>
      </c>
      <c r="AB2959" s="71">
        <v>0.11600000000000001</v>
      </c>
      <c r="AC2959" s="71">
        <v>0.50700000000000001</v>
      </c>
      <c r="AD2959" s="71">
        <v>0.83799999999999997</v>
      </c>
      <c r="AE2959" s="71">
        <v>1.4610000000000001</v>
      </c>
      <c r="AF2959" s="71">
        <v>1.696</v>
      </c>
      <c r="AI2959" s="66"/>
      <c r="AJ2959" s="66">
        <v>44788</v>
      </c>
      <c r="AK2959" s="71">
        <v>-0.13500000000000001</v>
      </c>
      <c r="AL2959" s="71">
        <v>-0.13200000000000001</v>
      </c>
      <c r="AM2959" s="71">
        <v>-0.13700000000000001</v>
      </c>
      <c r="AN2959" s="71">
        <v>-8.8999999999999996E-2</v>
      </c>
      <c r="AO2959" s="71">
        <v>-0.09</v>
      </c>
      <c r="AP2959" s="71">
        <v>-5.0000000000000001E-3</v>
      </c>
      <c r="AQ2959" s="71">
        <v>0.183</v>
      </c>
      <c r="AR2959" s="71">
        <v>0.50800000000000001</v>
      </c>
      <c r="AU2959" s="66"/>
      <c r="AV2959" s="66">
        <v>44700</v>
      </c>
      <c r="AW2959" s="71">
        <v>-0.44800000000000001</v>
      </c>
      <c r="AX2959" s="71">
        <v>-0.20499999999999999</v>
      </c>
      <c r="AY2959" s="71">
        <v>0.17199999999999999</v>
      </c>
      <c r="AZ2959" s="71">
        <v>0.61799999999999999</v>
      </c>
      <c r="BA2959" s="71">
        <v>1.046</v>
      </c>
      <c r="BB2959" s="71">
        <v>1.3480000000000001</v>
      </c>
      <c r="BC2959" s="71">
        <v>2.04</v>
      </c>
      <c r="BD2959" s="71">
        <v>2.3839999999999999</v>
      </c>
      <c r="BG2959" s="66">
        <v>44706</v>
      </c>
      <c r="BH2959" s="71">
        <v>4.8099999999999996</v>
      </c>
      <c r="BI2959" s="71">
        <v>5.89</v>
      </c>
      <c r="BJ2959" s="71">
        <v>6.75</v>
      </c>
      <c r="BK2959" s="71">
        <v>4.9809999999999999</v>
      </c>
      <c r="BL2959" s="71">
        <v>6.5445000000000002</v>
      </c>
      <c r="BM2959" s="71">
        <v>8.1080000000000005</v>
      </c>
      <c r="BN2959" s="71">
        <v>9.2650000000000006</v>
      </c>
      <c r="BO2959" s="71">
        <v>10.381</v>
      </c>
      <c r="BR2959" s="66">
        <v>44998</v>
      </c>
      <c r="BS2959" s="71">
        <v>10.003</v>
      </c>
      <c r="BT2959" s="71">
        <v>11.5</v>
      </c>
      <c r="BU2959" s="71">
        <v>15.75</v>
      </c>
      <c r="BV2959" s="71">
        <v>18</v>
      </c>
      <c r="BW2959" s="71">
        <v>31.49</v>
      </c>
      <c r="BX2959" s="71">
        <v>32.99</v>
      </c>
      <c r="BY2959" s="71">
        <v>32.945</v>
      </c>
      <c r="BZ2959" s="71">
        <v>32.9</v>
      </c>
    </row>
    <row r="2960" spans="13:78" ht="15" customHeight="1" x14ac:dyDescent="0.3">
      <c r="M2960" s="66">
        <v>44635</v>
      </c>
      <c r="N2960" s="71">
        <v>2.0499999999999998</v>
      </c>
      <c r="O2960" s="71">
        <v>0.83479999999999999</v>
      </c>
      <c r="P2960" s="71">
        <v>1.1937</v>
      </c>
      <c r="Q2960" s="71">
        <v>1.8491</v>
      </c>
      <c r="R2960" s="71">
        <v>2.0470999999999999</v>
      </c>
      <c r="S2960" s="71">
        <v>2.1051000000000002</v>
      </c>
      <c r="T2960" s="71">
        <v>2.1436999999999999</v>
      </c>
      <c r="U2960" s="71">
        <v>2.3108</v>
      </c>
      <c r="V2960" s="66"/>
      <c r="X2960" s="66">
        <v>44697</v>
      </c>
      <c r="Y2960" s="71">
        <v>-0.60470000000000002</v>
      </c>
      <c r="Z2960" s="71">
        <v>-0.46779999999999999</v>
      </c>
      <c r="AA2960" s="71">
        <v>-0.106</v>
      </c>
      <c r="AB2960" s="71">
        <v>0.14299999999999999</v>
      </c>
      <c r="AC2960" s="71">
        <v>0.52800000000000002</v>
      </c>
      <c r="AD2960" s="71">
        <v>0.84799999999999998</v>
      </c>
      <c r="AE2960" s="71">
        <v>1.446</v>
      </c>
      <c r="AF2960" s="71">
        <v>1.6779999999999999</v>
      </c>
      <c r="AI2960" s="66"/>
      <c r="AJ2960" s="66">
        <v>44789</v>
      </c>
      <c r="AK2960" s="71">
        <v>-0.12</v>
      </c>
      <c r="AL2960" s="71">
        <v>-0.17100000000000001</v>
      </c>
      <c r="AM2960" s="71">
        <v>-0.14000000000000001</v>
      </c>
      <c r="AN2960" s="71">
        <v>-9.2999999999999999E-2</v>
      </c>
      <c r="AO2960" s="71">
        <v>-9.4E-2</v>
      </c>
      <c r="AP2960" s="71">
        <v>-0.01</v>
      </c>
      <c r="AQ2960" s="71">
        <v>0.16800000000000001</v>
      </c>
      <c r="AR2960" s="71">
        <v>0.49199999999999999</v>
      </c>
      <c r="AU2960" s="66"/>
      <c r="AV2960" s="66">
        <v>44701</v>
      </c>
      <c r="AW2960" s="71">
        <v>-0.44</v>
      </c>
      <c r="AX2960" s="71">
        <v>-0.20200000000000001</v>
      </c>
      <c r="AY2960" s="71">
        <v>0.17599999999999999</v>
      </c>
      <c r="AZ2960" s="71">
        <v>0.63100000000000001</v>
      </c>
      <c r="BA2960" s="71">
        <v>1.0569999999999999</v>
      </c>
      <c r="BB2960" s="71">
        <v>1.369</v>
      </c>
      <c r="BC2960" s="71">
        <v>2.0819999999999999</v>
      </c>
      <c r="BD2960" s="71">
        <v>2.4489999999999998</v>
      </c>
      <c r="BG2960" s="66">
        <v>44707</v>
      </c>
      <c r="BH2960" s="71">
        <v>4.8099999999999996</v>
      </c>
      <c r="BI2960" s="71">
        <v>5.89</v>
      </c>
      <c r="BJ2960" s="71">
        <v>6.75</v>
      </c>
      <c r="BK2960" s="71">
        <v>4.9809999999999999</v>
      </c>
      <c r="BL2960" s="71">
        <v>6.5445000000000002</v>
      </c>
      <c r="BM2960" s="71">
        <v>8.1080000000000005</v>
      </c>
      <c r="BN2960" s="71">
        <v>9.2650000000000006</v>
      </c>
      <c r="BO2960" s="71">
        <v>10.381</v>
      </c>
      <c r="BR2960" s="66">
        <v>44999</v>
      </c>
      <c r="BS2960" s="71">
        <v>10.003</v>
      </c>
      <c r="BT2960" s="71">
        <v>11.5</v>
      </c>
      <c r="BU2960" s="71">
        <v>15.75</v>
      </c>
      <c r="BV2960" s="71">
        <v>18</v>
      </c>
      <c r="BW2960" s="71">
        <v>31.49</v>
      </c>
      <c r="BX2960" s="71">
        <v>32.99</v>
      </c>
      <c r="BY2960" s="71">
        <v>32.945</v>
      </c>
      <c r="BZ2960" s="71">
        <v>32.9</v>
      </c>
    </row>
    <row r="2961" spans="13:78" ht="15" customHeight="1" x14ac:dyDescent="0.3">
      <c r="M2961" s="66">
        <v>44636</v>
      </c>
      <c r="N2961" s="71">
        <v>2.1429999999999998</v>
      </c>
      <c r="O2961" s="71">
        <v>0.79910000000000003</v>
      </c>
      <c r="P2961" s="71">
        <v>1.1989000000000001</v>
      </c>
      <c r="Q2961" s="71">
        <v>1.9379</v>
      </c>
      <c r="R2961" s="71">
        <v>2.1398000000000001</v>
      </c>
      <c r="S2961" s="71">
        <v>2.181</v>
      </c>
      <c r="T2961" s="71">
        <v>2.1848999999999998</v>
      </c>
      <c r="U2961" s="71">
        <v>2.3188499999999999</v>
      </c>
      <c r="V2961" s="66"/>
      <c r="X2961" s="66">
        <v>44698</v>
      </c>
      <c r="Y2961" s="71">
        <v>-0.59909999999999997</v>
      </c>
      <c r="Z2961" s="71">
        <v>-0.43680000000000002</v>
      </c>
      <c r="AA2961" s="71">
        <v>-5.8999999999999997E-2</v>
      </c>
      <c r="AB2961" s="71">
        <v>0.26200000000000001</v>
      </c>
      <c r="AC2961" s="71">
        <v>0.63800000000000001</v>
      </c>
      <c r="AD2961" s="71">
        <v>0.97</v>
      </c>
      <c r="AE2961" s="71">
        <v>1.55</v>
      </c>
      <c r="AF2961" s="71">
        <v>1.762</v>
      </c>
      <c r="AI2961" s="66"/>
      <c r="AJ2961" s="66">
        <v>44790</v>
      </c>
      <c r="AK2961" s="71">
        <v>-0.121</v>
      </c>
      <c r="AL2961" s="71">
        <v>-0.153</v>
      </c>
      <c r="AM2961" s="71">
        <v>-0.13600000000000001</v>
      </c>
      <c r="AN2961" s="71">
        <v>-9.5000000000000001E-2</v>
      </c>
      <c r="AO2961" s="71">
        <v>-9.1999999999999998E-2</v>
      </c>
      <c r="AP2961" s="71">
        <v>-6.0000000000000001E-3</v>
      </c>
      <c r="AQ2961" s="71">
        <v>0.183</v>
      </c>
      <c r="AR2961" s="71">
        <v>0.502</v>
      </c>
      <c r="AU2961" s="66"/>
      <c r="AV2961" s="66">
        <v>44704</v>
      </c>
      <c r="AW2961" s="71">
        <v>-0.45400000000000001</v>
      </c>
      <c r="AX2961" s="71">
        <v>-0.193</v>
      </c>
      <c r="AY2961" s="71">
        <v>0.18</v>
      </c>
      <c r="AZ2961" s="71">
        <v>0.66700000000000004</v>
      </c>
      <c r="BA2961" s="71">
        <v>1.1040000000000001</v>
      </c>
      <c r="BB2961" s="71">
        <v>1.476</v>
      </c>
      <c r="BC2961" s="71">
        <v>2.1379999999999999</v>
      </c>
      <c r="BD2961" s="71">
        <v>2.5110000000000001</v>
      </c>
      <c r="BG2961" s="66">
        <v>44708</v>
      </c>
      <c r="BH2961" s="71">
        <v>4.8099999999999996</v>
      </c>
      <c r="BI2961" s="71">
        <v>5.86</v>
      </c>
      <c r="BJ2961" s="71">
        <v>6.74</v>
      </c>
      <c r="BK2961" s="71">
        <v>4.9809999999999999</v>
      </c>
      <c r="BL2961" s="71">
        <v>6.5445000000000002</v>
      </c>
      <c r="BM2961" s="71">
        <v>8.1080000000000005</v>
      </c>
      <c r="BN2961" s="71">
        <v>9.2650000000000006</v>
      </c>
      <c r="BO2961" s="71">
        <v>10.381</v>
      </c>
      <c r="BR2961" s="66">
        <v>45000</v>
      </c>
      <c r="BS2961" s="71">
        <v>10.003</v>
      </c>
      <c r="BT2961" s="71">
        <v>11.5</v>
      </c>
      <c r="BU2961" s="71">
        <v>15.75</v>
      </c>
      <c r="BV2961" s="71">
        <v>18</v>
      </c>
      <c r="BW2961" s="71">
        <v>31.49</v>
      </c>
      <c r="BX2961" s="71">
        <v>32.99</v>
      </c>
      <c r="BY2961" s="71">
        <v>32.945</v>
      </c>
      <c r="BZ2961" s="71">
        <v>32.9</v>
      </c>
    </row>
    <row r="2962" spans="13:78" ht="15" customHeight="1" x14ac:dyDescent="0.3">
      <c r="M2962" s="66">
        <v>44637</v>
      </c>
      <c r="N2962" s="71">
        <v>2.1139999999999999</v>
      </c>
      <c r="O2962" s="71">
        <v>0.77100000000000002</v>
      </c>
      <c r="P2962" s="71">
        <v>1.1911</v>
      </c>
      <c r="Q2962" s="71">
        <v>1.9137999999999999</v>
      </c>
      <c r="R2962" s="71">
        <v>2.1128999999999998</v>
      </c>
      <c r="S2962" s="71">
        <v>2.1440000000000001</v>
      </c>
      <c r="T2962" s="71">
        <v>2.1705999999999999</v>
      </c>
      <c r="U2962" s="71">
        <v>2.3197000000000001</v>
      </c>
      <c r="V2962" s="66"/>
      <c r="X2962" s="66">
        <v>44699</v>
      </c>
      <c r="Y2962" s="71">
        <v>-0.5796</v>
      </c>
      <c r="Z2962" s="71">
        <v>-0.3866</v>
      </c>
      <c r="AA2962" s="71">
        <v>-4.9000000000000002E-2</v>
      </c>
      <c r="AB2962" s="71">
        <v>0.28000000000000003</v>
      </c>
      <c r="AC2962" s="71">
        <v>0.66700000000000004</v>
      </c>
      <c r="AD2962" s="71">
        <v>0.97299999999999998</v>
      </c>
      <c r="AE2962" s="71">
        <v>1.5289999999999999</v>
      </c>
      <c r="AF2962" s="71">
        <v>1.7450000000000001</v>
      </c>
      <c r="AI2962" s="66"/>
      <c r="AJ2962" s="66">
        <v>44791</v>
      </c>
      <c r="AK2962" s="71">
        <v>-0.128</v>
      </c>
      <c r="AL2962" s="71">
        <v>-0.182</v>
      </c>
      <c r="AM2962" s="71">
        <v>-0.126</v>
      </c>
      <c r="AN2962" s="71">
        <v>-8.8999999999999996E-2</v>
      </c>
      <c r="AO2962" s="71">
        <v>-8.3000000000000004E-2</v>
      </c>
      <c r="AP2962" s="71">
        <v>2E-3</v>
      </c>
      <c r="AQ2962" s="71">
        <v>0.19800000000000001</v>
      </c>
      <c r="AR2962" s="71">
        <v>0.52400000000000002</v>
      </c>
      <c r="AU2962" s="66"/>
      <c r="AV2962" s="66">
        <v>44705</v>
      </c>
      <c r="AW2962" s="71">
        <v>-0.46500000000000002</v>
      </c>
      <c r="AX2962" s="71">
        <v>-0.20499999999999999</v>
      </c>
      <c r="AY2962" s="71">
        <v>0.17599999999999999</v>
      </c>
      <c r="AZ2962" s="71">
        <v>0.625</v>
      </c>
      <c r="BA2962" s="71">
        <v>1.0509999999999999</v>
      </c>
      <c r="BB2962" s="71">
        <v>1.4079999999999999</v>
      </c>
      <c r="BC2962" s="71">
        <v>2.0870000000000002</v>
      </c>
      <c r="BD2962" s="71">
        <v>2.4710000000000001</v>
      </c>
      <c r="BG2962" s="66">
        <v>44711</v>
      </c>
      <c r="BH2962" s="71">
        <v>4.8099999999999996</v>
      </c>
      <c r="BI2962" s="71">
        <v>5.86</v>
      </c>
      <c r="BJ2962" s="71">
        <v>6.74</v>
      </c>
      <c r="BK2962" s="71">
        <v>4.9809999999999999</v>
      </c>
      <c r="BL2962" s="71">
        <v>6.5445000000000002</v>
      </c>
      <c r="BM2962" s="71">
        <v>8.1080000000000005</v>
      </c>
      <c r="BN2962" s="71">
        <v>9.2650000000000006</v>
      </c>
      <c r="BO2962" s="71">
        <v>10.381</v>
      </c>
      <c r="BR2962" s="66">
        <v>45001</v>
      </c>
      <c r="BS2962" s="71">
        <v>10.003</v>
      </c>
      <c r="BT2962" s="71">
        <v>11.5</v>
      </c>
      <c r="BU2962" s="71">
        <v>15.75</v>
      </c>
      <c r="BV2962" s="71">
        <v>18</v>
      </c>
      <c r="BW2962" s="71">
        <v>31.49</v>
      </c>
      <c r="BX2962" s="71">
        <v>32.99</v>
      </c>
      <c r="BY2962" s="71">
        <v>32.945</v>
      </c>
      <c r="BZ2962" s="71">
        <v>32.9</v>
      </c>
    </row>
    <row r="2963" spans="13:78" ht="15" customHeight="1" x14ac:dyDescent="0.3">
      <c r="M2963" s="66">
        <v>44638</v>
      </c>
      <c r="N2963" s="71">
        <v>2.14</v>
      </c>
      <c r="O2963" s="71">
        <v>0.77859999999999996</v>
      </c>
      <c r="P2963" s="71">
        <v>1.1755</v>
      </c>
      <c r="Q2963" s="71">
        <v>1.9361999999999999</v>
      </c>
      <c r="R2963" s="71">
        <v>2.1383999999999999</v>
      </c>
      <c r="S2963" s="71">
        <v>2.1427999999999998</v>
      </c>
      <c r="T2963" s="71">
        <v>2.1494</v>
      </c>
      <c r="U2963" s="71">
        <v>2.2847999999999997</v>
      </c>
      <c r="V2963" s="66"/>
      <c r="X2963" s="66">
        <v>44700</v>
      </c>
      <c r="Y2963" s="71">
        <v>-0.59570000000000001</v>
      </c>
      <c r="Z2963" s="71">
        <v>-0.38600000000000001</v>
      </c>
      <c r="AA2963" s="71">
        <v>-5.0999999999999997E-2</v>
      </c>
      <c r="AB2963" s="71">
        <v>0.27500000000000002</v>
      </c>
      <c r="AC2963" s="71">
        <v>0.64900000000000002</v>
      </c>
      <c r="AD2963" s="71">
        <v>0.92500000000000004</v>
      </c>
      <c r="AE2963" s="71">
        <v>1.4550000000000001</v>
      </c>
      <c r="AF2963" s="71">
        <v>1.675</v>
      </c>
      <c r="AI2963" s="66"/>
      <c r="AJ2963" s="66">
        <v>44792</v>
      </c>
      <c r="AK2963" s="71">
        <v>-0.129</v>
      </c>
      <c r="AL2963" s="71">
        <v>-0.182</v>
      </c>
      <c r="AM2963" s="71">
        <v>-0.13200000000000001</v>
      </c>
      <c r="AN2963" s="71">
        <v>-9.0999999999999998E-2</v>
      </c>
      <c r="AO2963" s="71">
        <v>-8.7999999999999995E-2</v>
      </c>
      <c r="AP2963" s="71">
        <v>-1E-3</v>
      </c>
      <c r="AQ2963" s="71">
        <v>0.19600000000000001</v>
      </c>
      <c r="AR2963" s="71">
        <v>0.51900000000000002</v>
      </c>
      <c r="AU2963" s="66"/>
      <c r="AV2963" s="66">
        <v>44706</v>
      </c>
      <c r="AW2963" s="71">
        <v>-0.48299999999999998</v>
      </c>
      <c r="AX2963" s="71">
        <v>-0.223</v>
      </c>
      <c r="AY2963" s="71">
        <v>0.16600000000000001</v>
      </c>
      <c r="AZ2963" s="71">
        <v>0.58599999999999997</v>
      </c>
      <c r="BA2963" s="71">
        <v>1.006</v>
      </c>
      <c r="BB2963" s="71">
        <v>1.3759999999999999</v>
      </c>
      <c r="BC2963" s="71">
        <v>2.0609999999999999</v>
      </c>
      <c r="BD2963" s="71">
        <v>2.4470000000000001</v>
      </c>
      <c r="BG2963" s="66">
        <v>44712</v>
      </c>
      <c r="BH2963" s="71">
        <v>4.8099999999999996</v>
      </c>
      <c r="BI2963" s="71">
        <v>5.86</v>
      </c>
      <c r="BJ2963" s="71">
        <v>6.74</v>
      </c>
      <c r="BK2963" s="71">
        <v>4.9809999999999999</v>
      </c>
      <c r="BL2963" s="71">
        <v>6.5445000000000002</v>
      </c>
      <c r="BM2963" s="71">
        <v>8.1080000000000005</v>
      </c>
      <c r="BN2963" s="71">
        <v>9.2650000000000006</v>
      </c>
      <c r="BO2963" s="71">
        <v>10.381</v>
      </c>
      <c r="BR2963" s="66">
        <v>45002</v>
      </c>
      <c r="BS2963" s="71">
        <v>10.003</v>
      </c>
      <c r="BT2963" s="71">
        <v>11.5</v>
      </c>
      <c r="BU2963" s="71">
        <v>15.75</v>
      </c>
      <c r="BV2963" s="71">
        <v>18</v>
      </c>
      <c r="BW2963" s="71">
        <v>31.49</v>
      </c>
      <c r="BX2963" s="71">
        <v>32.99</v>
      </c>
      <c r="BY2963" s="71">
        <v>32.945</v>
      </c>
      <c r="BZ2963" s="71">
        <v>32.9</v>
      </c>
    </row>
    <row r="2964" spans="13:78" ht="15" customHeight="1" x14ac:dyDescent="0.3">
      <c r="M2964" s="66">
        <v>44641</v>
      </c>
      <c r="N2964" s="71">
        <v>2.3210000000000002</v>
      </c>
      <c r="O2964" s="71">
        <v>0.86029999999999995</v>
      </c>
      <c r="P2964" s="71">
        <v>1.2477</v>
      </c>
      <c r="Q2964" s="71">
        <v>2.1153</v>
      </c>
      <c r="R2964" s="71">
        <v>2.3199999999999998</v>
      </c>
      <c r="S2964" s="71">
        <v>2.3209</v>
      </c>
      <c r="T2964" s="71">
        <v>2.2896000000000001</v>
      </c>
      <c r="U2964" s="71">
        <v>2.4034500000000003</v>
      </c>
      <c r="V2964" s="66"/>
      <c r="X2964" s="66">
        <v>44701</v>
      </c>
      <c r="Y2964" s="71">
        <v>-0.59209999999999996</v>
      </c>
      <c r="Z2964" s="71">
        <v>-0.37890000000000001</v>
      </c>
      <c r="AA2964" s="71">
        <v>-0.03</v>
      </c>
      <c r="AB2964" s="71">
        <v>0.255</v>
      </c>
      <c r="AC2964" s="71">
        <v>0.626</v>
      </c>
      <c r="AD2964" s="71">
        <v>0.89800000000000002</v>
      </c>
      <c r="AE2964" s="71">
        <v>1.4710000000000001</v>
      </c>
      <c r="AF2964" s="71">
        <v>1.7130000000000001</v>
      </c>
      <c r="AI2964" s="66"/>
      <c r="AJ2964" s="66">
        <v>44793</v>
      </c>
      <c r="AK2964" s="71">
        <v>-0.129</v>
      </c>
      <c r="AL2964" s="71">
        <v>-0.182</v>
      </c>
      <c r="AM2964" s="71">
        <v>-0.13200000000000001</v>
      </c>
      <c r="AN2964" s="71">
        <v>-9.0999999999999998E-2</v>
      </c>
      <c r="AO2964" s="71">
        <v>-8.7999999999999995E-2</v>
      </c>
      <c r="AP2964" s="71">
        <v>-1E-3</v>
      </c>
      <c r="AQ2964" s="71">
        <v>0.19600000000000001</v>
      </c>
      <c r="AR2964" s="71">
        <v>0.51900000000000002</v>
      </c>
      <c r="AU2964" s="66"/>
      <c r="AV2964" s="66">
        <v>44707</v>
      </c>
      <c r="AW2964" s="71">
        <v>-0.46800000000000003</v>
      </c>
      <c r="AX2964" s="71">
        <v>-0.218</v>
      </c>
      <c r="AY2964" s="71">
        <v>0.157</v>
      </c>
      <c r="AZ2964" s="71">
        <v>0.54600000000000004</v>
      </c>
      <c r="BA2964" s="71">
        <v>0.98399999999999999</v>
      </c>
      <c r="BB2964" s="71">
        <v>1.36</v>
      </c>
      <c r="BC2964" s="71">
        <v>2.0579999999999998</v>
      </c>
      <c r="BD2964" s="71">
        <v>2.4630000000000001</v>
      </c>
      <c r="BG2964" s="66">
        <v>44713</v>
      </c>
      <c r="BH2964" s="71">
        <v>4.8099999999999996</v>
      </c>
      <c r="BI2964" s="71">
        <v>5.86</v>
      </c>
      <c r="BJ2964" s="71">
        <v>6.74</v>
      </c>
      <c r="BK2964" s="71">
        <v>4.9809999999999999</v>
      </c>
      <c r="BL2964" s="71">
        <v>6.5445000000000002</v>
      </c>
      <c r="BM2964" s="71">
        <v>8.1080000000000005</v>
      </c>
      <c r="BN2964" s="71">
        <v>9.2650000000000006</v>
      </c>
      <c r="BO2964" s="71">
        <v>10.381</v>
      </c>
      <c r="BR2964" s="66">
        <v>45003</v>
      </c>
      <c r="BS2964" s="71">
        <v>10.003</v>
      </c>
      <c r="BT2964" s="71">
        <v>11.5</v>
      </c>
      <c r="BU2964" s="71">
        <v>15.75</v>
      </c>
      <c r="BV2964" s="71">
        <v>18</v>
      </c>
      <c r="BW2964" s="71">
        <v>31.49</v>
      </c>
      <c r="BX2964" s="71">
        <v>32.99</v>
      </c>
      <c r="BY2964" s="71">
        <v>32.945</v>
      </c>
      <c r="BZ2964" s="71">
        <v>32.9</v>
      </c>
    </row>
    <row r="2965" spans="13:78" ht="15" customHeight="1" x14ac:dyDescent="0.3">
      <c r="M2965" s="66">
        <v>44642</v>
      </c>
      <c r="N2965" s="71">
        <v>2.383</v>
      </c>
      <c r="O2965" s="71">
        <v>0.94230000000000003</v>
      </c>
      <c r="P2965" s="71">
        <v>1.3147</v>
      </c>
      <c r="Q2965" s="71">
        <v>2.1640999999999999</v>
      </c>
      <c r="R2965" s="71">
        <v>2.3812000000000002</v>
      </c>
      <c r="S2965" s="71">
        <v>2.3996</v>
      </c>
      <c r="T2965" s="71">
        <v>2.3824999999999998</v>
      </c>
      <c r="U2965" s="71">
        <v>2.4918</v>
      </c>
      <c r="V2965" s="66"/>
      <c r="X2965" s="66">
        <v>44704</v>
      </c>
      <c r="Y2965" s="71">
        <v>-0.59489999999999998</v>
      </c>
      <c r="Z2965" s="71">
        <v>-0.40460000000000002</v>
      </c>
      <c r="AA2965" s="71">
        <v>-1.4999999999999999E-2</v>
      </c>
      <c r="AB2965" s="71">
        <v>0.316</v>
      </c>
      <c r="AC2965" s="71">
        <v>0.70099999999999996</v>
      </c>
      <c r="AD2965" s="71">
        <v>0.98199999999999998</v>
      </c>
      <c r="AE2965" s="71">
        <v>1.5389999999999999</v>
      </c>
      <c r="AF2965" s="71">
        <v>1.7809999999999999</v>
      </c>
      <c r="AI2965" s="66"/>
      <c r="AJ2965" s="66">
        <v>44794</v>
      </c>
      <c r="AK2965" s="71">
        <v>-0.129</v>
      </c>
      <c r="AL2965" s="71">
        <v>-0.182</v>
      </c>
      <c r="AM2965" s="71">
        <v>-0.13200000000000001</v>
      </c>
      <c r="AN2965" s="71">
        <v>-9.0999999999999998E-2</v>
      </c>
      <c r="AO2965" s="71">
        <v>-8.7999999999999995E-2</v>
      </c>
      <c r="AP2965" s="71">
        <v>-1E-3</v>
      </c>
      <c r="AQ2965" s="71">
        <v>0.19600000000000001</v>
      </c>
      <c r="AR2965" s="71">
        <v>0.51900000000000002</v>
      </c>
      <c r="AU2965" s="66"/>
      <c r="AV2965" s="66">
        <v>44708</v>
      </c>
      <c r="AW2965" s="71">
        <v>-0.47099999999999997</v>
      </c>
      <c r="AX2965" s="71">
        <v>-0.19500000000000001</v>
      </c>
      <c r="AY2965" s="71">
        <v>0.14299999999999999</v>
      </c>
      <c r="AZ2965" s="71">
        <v>0.58599999999999997</v>
      </c>
      <c r="BA2965" s="71">
        <v>1.018</v>
      </c>
      <c r="BB2965" s="71">
        <v>1.3640000000000001</v>
      </c>
      <c r="BC2965" s="71">
        <v>2.044</v>
      </c>
      <c r="BD2965" s="71">
        <v>2.4300000000000002</v>
      </c>
      <c r="BG2965" s="66">
        <v>44714</v>
      </c>
      <c r="BH2965" s="71">
        <v>4.8099999999999996</v>
      </c>
      <c r="BI2965" s="71">
        <v>5.86</v>
      </c>
      <c r="BJ2965" s="71">
        <v>6.74</v>
      </c>
      <c r="BK2965" s="71">
        <v>4.9809999999999999</v>
      </c>
      <c r="BL2965" s="71">
        <v>6.5445000000000002</v>
      </c>
      <c r="BM2965" s="71">
        <v>8.1080000000000005</v>
      </c>
      <c r="BN2965" s="71">
        <v>9.2650000000000006</v>
      </c>
      <c r="BO2965" s="71">
        <v>10.381</v>
      </c>
      <c r="BR2965" s="66">
        <v>45004</v>
      </c>
      <c r="BS2965" s="71">
        <v>10.003</v>
      </c>
      <c r="BT2965" s="71">
        <v>11.5</v>
      </c>
      <c r="BU2965" s="71">
        <v>15.75</v>
      </c>
      <c r="BV2965" s="71">
        <v>18</v>
      </c>
      <c r="BW2965" s="71">
        <v>31.49</v>
      </c>
      <c r="BX2965" s="71">
        <v>32.99</v>
      </c>
      <c r="BY2965" s="71">
        <v>32.945</v>
      </c>
      <c r="BZ2965" s="71">
        <v>32.9</v>
      </c>
    </row>
    <row r="2966" spans="13:78" ht="15" customHeight="1" x14ac:dyDescent="0.3">
      <c r="M2966" s="66">
        <v>44643</v>
      </c>
      <c r="N2966" s="71">
        <v>2.3090000000000002</v>
      </c>
      <c r="O2966" s="71">
        <v>0.90129999999999999</v>
      </c>
      <c r="P2966" s="71">
        <v>1.4839</v>
      </c>
      <c r="Q2966" s="71">
        <v>2.0960999999999999</v>
      </c>
      <c r="R2966" s="71">
        <v>2.3071999999999999</v>
      </c>
      <c r="S2966" s="71">
        <v>2.3178999999999998</v>
      </c>
      <c r="T2966" s="71">
        <v>2.2917000000000001</v>
      </c>
      <c r="U2966" s="71">
        <v>2.38795</v>
      </c>
      <c r="V2966" s="66"/>
      <c r="X2966" s="66">
        <v>44705</v>
      </c>
      <c r="Y2966" s="71">
        <v>-0.59340000000000004</v>
      </c>
      <c r="Z2966" s="71">
        <v>-0.41599999999999998</v>
      </c>
      <c r="AA2966" s="71">
        <v>6.2E-2</v>
      </c>
      <c r="AB2966" s="71">
        <v>0.27600000000000002</v>
      </c>
      <c r="AC2966" s="71">
        <v>0.65200000000000002</v>
      </c>
      <c r="AD2966" s="71">
        <v>0.93500000000000005</v>
      </c>
      <c r="AE2966" s="71">
        <v>1.498</v>
      </c>
      <c r="AF2966" s="71">
        <v>1.7509999999999999</v>
      </c>
      <c r="AI2966" s="66"/>
      <c r="AJ2966" s="66">
        <v>44795</v>
      </c>
      <c r="AK2966" s="71">
        <v>-0.111</v>
      </c>
      <c r="AL2966" s="71">
        <v>-0.182</v>
      </c>
      <c r="AM2966" s="71">
        <v>-0.13100000000000001</v>
      </c>
      <c r="AN2966" s="71">
        <v>-8.5999999999999993E-2</v>
      </c>
      <c r="AO2966" s="71">
        <v>-8.2000000000000003E-2</v>
      </c>
      <c r="AP2966" s="71">
        <v>0.01</v>
      </c>
      <c r="AQ2966" s="71">
        <v>0.216</v>
      </c>
      <c r="AR2966" s="71">
        <v>0.55400000000000005</v>
      </c>
      <c r="AU2966" s="66"/>
      <c r="AV2966" s="66">
        <v>44711</v>
      </c>
      <c r="AW2966" s="71">
        <v>-0.47199999999999998</v>
      </c>
      <c r="AX2966" s="71">
        <v>-0.214</v>
      </c>
      <c r="AY2966" s="71">
        <v>0.17699999999999999</v>
      </c>
      <c r="AZ2966" s="71">
        <v>0.64300000000000002</v>
      </c>
      <c r="BA2966" s="71">
        <v>1.1020000000000001</v>
      </c>
      <c r="BB2966" s="71">
        <v>1.4450000000000001</v>
      </c>
      <c r="BC2966" s="71">
        <v>2.1309999999999998</v>
      </c>
      <c r="BD2966" s="71">
        <v>2.5150000000000001</v>
      </c>
      <c r="BG2966" s="66">
        <v>44715</v>
      </c>
      <c r="BH2966" s="71">
        <v>5.26</v>
      </c>
      <c r="BI2966" s="71">
        <v>5.85</v>
      </c>
      <c r="BJ2966" s="71">
        <v>6.72</v>
      </c>
      <c r="BK2966" s="71">
        <v>4.9809999999999999</v>
      </c>
      <c r="BL2966" s="71">
        <v>6.5445000000000002</v>
      </c>
      <c r="BM2966" s="71">
        <v>8.1080000000000005</v>
      </c>
      <c r="BN2966" s="71">
        <v>9.2650000000000006</v>
      </c>
      <c r="BO2966" s="71">
        <v>10.381</v>
      </c>
      <c r="BR2966" s="66">
        <v>45005</v>
      </c>
      <c r="BS2966" s="71">
        <v>10.003</v>
      </c>
      <c r="BT2966" s="71">
        <v>11.5</v>
      </c>
      <c r="BU2966" s="71">
        <v>15.75</v>
      </c>
      <c r="BV2966" s="71">
        <v>18</v>
      </c>
      <c r="BW2966" s="71">
        <v>31.49</v>
      </c>
      <c r="BX2966" s="71">
        <v>32.99</v>
      </c>
      <c r="BY2966" s="71">
        <v>32.945</v>
      </c>
      <c r="BZ2966" s="71">
        <v>32.9</v>
      </c>
    </row>
    <row r="2967" spans="13:78" ht="15" customHeight="1" x14ac:dyDescent="0.3">
      <c r="M2967" s="66">
        <v>44644</v>
      </c>
      <c r="N2967" s="71">
        <v>2.3740000000000001</v>
      </c>
      <c r="O2967" s="71">
        <v>0.9294</v>
      </c>
      <c r="P2967" s="71">
        <v>1.5408999999999999</v>
      </c>
      <c r="Q2967" s="71">
        <v>2.1387</v>
      </c>
      <c r="R2967" s="71">
        <v>2.3713000000000002</v>
      </c>
      <c r="S2967" s="71">
        <v>2.3984999999999999</v>
      </c>
      <c r="T2967" s="71">
        <v>2.3717999999999999</v>
      </c>
      <c r="U2967" s="71">
        <v>2.45505</v>
      </c>
      <c r="V2967" s="66"/>
      <c r="X2967" s="66">
        <v>44706</v>
      </c>
      <c r="Y2967" s="71">
        <v>-0.62029999999999996</v>
      </c>
      <c r="Z2967" s="71">
        <v>-0.42749999999999999</v>
      </c>
      <c r="AA2967" s="71">
        <v>0.06</v>
      </c>
      <c r="AB2967" s="71">
        <v>0.23</v>
      </c>
      <c r="AC2967" s="71">
        <v>0.61399999999999999</v>
      </c>
      <c r="AD2967" s="71">
        <v>0.90200000000000002</v>
      </c>
      <c r="AE2967" s="71">
        <v>1.4830000000000001</v>
      </c>
      <c r="AF2967" s="71">
        <v>1.744</v>
      </c>
      <c r="AI2967" s="66"/>
      <c r="AJ2967" s="66">
        <v>44796</v>
      </c>
      <c r="AK2967" s="71">
        <v>-0.112</v>
      </c>
      <c r="AL2967" s="71">
        <v>-0.183</v>
      </c>
      <c r="AM2967" s="71">
        <v>-0.13500000000000001</v>
      </c>
      <c r="AN2967" s="71">
        <v>-9.1999999999999998E-2</v>
      </c>
      <c r="AO2967" s="71">
        <v>-9.1999999999999998E-2</v>
      </c>
      <c r="AP2967" s="71">
        <v>4.0000000000000001E-3</v>
      </c>
      <c r="AQ2967" s="71">
        <v>0.214</v>
      </c>
      <c r="AR2967" s="71">
        <v>0.55900000000000005</v>
      </c>
      <c r="AU2967" s="66"/>
      <c r="AV2967" s="66">
        <v>44712</v>
      </c>
      <c r="AW2967" s="71">
        <v>-0.46700000000000003</v>
      </c>
      <c r="AX2967" s="71">
        <v>-0.19800000000000001</v>
      </c>
      <c r="AY2967" s="71">
        <v>0.18099999999999999</v>
      </c>
      <c r="AZ2967" s="71">
        <v>0.74099999999999999</v>
      </c>
      <c r="BA2967" s="71">
        <v>1.1870000000000001</v>
      </c>
      <c r="BB2967" s="71">
        <v>1.5429999999999999</v>
      </c>
      <c r="BC2967" s="71">
        <v>2.2250000000000001</v>
      </c>
      <c r="BD2967" s="71">
        <v>2.5920000000000001</v>
      </c>
      <c r="BG2967" s="66">
        <v>44718</v>
      </c>
      <c r="BH2967" s="71">
        <v>5.26</v>
      </c>
      <c r="BI2967" s="71">
        <v>5.85</v>
      </c>
      <c r="BJ2967" s="71">
        <v>6.72</v>
      </c>
      <c r="BK2967" s="71">
        <v>4.9809999999999999</v>
      </c>
      <c r="BL2967" s="71">
        <v>6.5445000000000002</v>
      </c>
      <c r="BM2967" s="71">
        <v>8.1080000000000005</v>
      </c>
      <c r="BN2967" s="71">
        <v>9.2650000000000006</v>
      </c>
      <c r="BO2967" s="71">
        <v>10.381</v>
      </c>
      <c r="BR2967" s="66">
        <v>45006</v>
      </c>
      <c r="BS2967" s="71">
        <v>10.003</v>
      </c>
      <c r="BT2967" s="71">
        <v>11.5</v>
      </c>
      <c r="BU2967" s="71">
        <v>15.75</v>
      </c>
      <c r="BV2967" s="71">
        <v>18</v>
      </c>
      <c r="BW2967" s="71">
        <v>31.49</v>
      </c>
      <c r="BX2967" s="71">
        <v>32.99</v>
      </c>
      <c r="BY2967" s="71">
        <v>32.945</v>
      </c>
      <c r="BZ2967" s="71">
        <v>32.9</v>
      </c>
    </row>
    <row r="2968" spans="13:78" ht="15" customHeight="1" x14ac:dyDescent="0.3">
      <c r="M2968" s="66">
        <v>44645</v>
      </c>
      <c r="N2968" s="71">
        <v>2.5059999999999998</v>
      </c>
      <c r="O2968" s="71">
        <v>0.97289999999999999</v>
      </c>
      <c r="P2968" s="71">
        <v>1.629</v>
      </c>
      <c r="Q2968" s="71">
        <v>2.2696000000000001</v>
      </c>
      <c r="R2968" s="71">
        <v>2.5036</v>
      </c>
      <c r="S2968" s="71">
        <v>2.5455999999999999</v>
      </c>
      <c r="T2968" s="71">
        <v>2.4731000000000001</v>
      </c>
      <c r="U2968" s="71">
        <v>2.5288500000000003</v>
      </c>
      <c r="V2968" s="66"/>
      <c r="X2968" s="66">
        <v>44707</v>
      </c>
      <c r="Y2968" s="71">
        <v>-0.62119999999999997</v>
      </c>
      <c r="Z2968" s="71">
        <v>-0.43030000000000002</v>
      </c>
      <c r="AA2968" s="71">
        <v>0.06</v>
      </c>
      <c r="AB2968" s="71">
        <v>0.22900000000000001</v>
      </c>
      <c r="AC2968" s="71">
        <v>0.626</v>
      </c>
      <c r="AD2968" s="71">
        <v>0.92100000000000004</v>
      </c>
      <c r="AE2968" s="71">
        <v>1.5129999999999999</v>
      </c>
      <c r="AF2968" s="71">
        <v>1.7889999999999999</v>
      </c>
      <c r="AI2968" s="66"/>
      <c r="AJ2968" s="66">
        <v>44797</v>
      </c>
      <c r="AK2968" s="71">
        <v>-0.112</v>
      </c>
      <c r="AL2968" s="71">
        <v>-0.185</v>
      </c>
      <c r="AM2968" s="71">
        <v>-0.13100000000000001</v>
      </c>
      <c r="AN2968" s="71">
        <v>-0.09</v>
      </c>
      <c r="AO2968" s="71">
        <v>-9.0999999999999998E-2</v>
      </c>
      <c r="AP2968" s="71">
        <v>1.4E-2</v>
      </c>
      <c r="AQ2968" s="71">
        <v>0.222</v>
      </c>
      <c r="AR2968" s="71">
        <v>0.56599999999999995</v>
      </c>
      <c r="AU2968" s="66"/>
      <c r="AV2968" s="66">
        <v>44713</v>
      </c>
      <c r="AW2968" s="71">
        <v>-0.45600000000000002</v>
      </c>
      <c r="AX2968" s="71">
        <v>-0.19</v>
      </c>
      <c r="AY2968" s="71">
        <v>0.20899999999999999</v>
      </c>
      <c r="AZ2968" s="71">
        <v>0.79500000000000004</v>
      </c>
      <c r="BA2968" s="71">
        <v>1.258</v>
      </c>
      <c r="BB2968" s="71">
        <v>1.62</v>
      </c>
      <c r="BC2968" s="71">
        <v>2.3039999999999998</v>
      </c>
      <c r="BD2968" s="71">
        <v>2.669</v>
      </c>
      <c r="BG2968" s="66">
        <v>44719</v>
      </c>
      <c r="BH2968" s="71">
        <v>5.26</v>
      </c>
      <c r="BI2968" s="71">
        <v>5.85</v>
      </c>
      <c r="BJ2968" s="71">
        <v>6.72</v>
      </c>
      <c r="BK2968" s="71">
        <v>4.9809999999999999</v>
      </c>
      <c r="BL2968" s="71">
        <v>6.5445000000000002</v>
      </c>
      <c r="BM2968" s="71">
        <v>8.1080000000000005</v>
      </c>
      <c r="BN2968" s="71">
        <v>9.2650000000000006</v>
      </c>
      <c r="BO2968" s="71">
        <v>10.381</v>
      </c>
      <c r="BR2968" s="66">
        <v>45007</v>
      </c>
      <c r="BS2968" s="71">
        <v>10.003</v>
      </c>
      <c r="BT2968" s="71">
        <v>11.5</v>
      </c>
      <c r="BU2968" s="71">
        <v>15.75</v>
      </c>
      <c r="BV2968" s="71">
        <v>18</v>
      </c>
      <c r="BW2968" s="71">
        <v>31.49</v>
      </c>
      <c r="BX2968" s="71">
        <v>32.99</v>
      </c>
      <c r="BY2968" s="71">
        <v>32.945</v>
      </c>
      <c r="BZ2968" s="71">
        <v>32.9</v>
      </c>
    </row>
    <row r="2969" spans="13:78" ht="15" customHeight="1" x14ac:dyDescent="0.3">
      <c r="M2969" s="66">
        <v>44648</v>
      </c>
      <c r="N2969" s="71">
        <v>2.5670000000000002</v>
      </c>
      <c r="O2969" s="71">
        <v>0.97789999999999999</v>
      </c>
      <c r="P2969" s="71">
        <v>1.6627000000000001</v>
      </c>
      <c r="Q2969" s="71">
        <v>2.3277000000000001</v>
      </c>
      <c r="R2969" s="71">
        <v>2.5655999999999999</v>
      </c>
      <c r="S2969" s="71">
        <v>2.5564</v>
      </c>
      <c r="T2969" s="71">
        <v>2.4584999999999999</v>
      </c>
      <c r="U2969" s="71">
        <v>2.4992000000000001</v>
      </c>
      <c r="V2969" s="66"/>
      <c r="X2969" s="66">
        <v>44708</v>
      </c>
      <c r="Y2969" s="71">
        <v>-0.62219999999999998</v>
      </c>
      <c r="Z2969" s="71">
        <v>-0.42570000000000002</v>
      </c>
      <c r="AA2969" s="71">
        <v>6.8000000000000005E-2</v>
      </c>
      <c r="AB2969" s="71">
        <v>0.24199999999999999</v>
      </c>
      <c r="AC2969" s="71">
        <v>0.62</v>
      </c>
      <c r="AD2969" s="71">
        <v>0.9</v>
      </c>
      <c r="AE2969" s="71">
        <v>1.4790000000000001</v>
      </c>
      <c r="AF2969" s="71">
        <v>1.7509999999999999</v>
      </c>
      <c r="AI2969" s="66"/>
      <c r="AJ2969" s="66">
        <v>44798</v>
      </c>
      <c r="AK2969" s="71">
        <v>-0.11</v>
      </c>
      <c r="AL2969" s="71">
        <v>-0.182</v>
      </c>
      <c r="AM2969" s="71">
        <v>-0.13200000000000001</v>
      </c>
      <c r="AN2969" s="71">
        <v>-9.0999999999999998E-2</v>
      </c>
      <c r="AO2969" s="71">
        <v>-9.1999999999999998E-2</v>
      </c>
      <c r="AP2969" s="71">
        <v>1.7000000000000001E-2</v>
      </c>
      <c r="AQ2969" s="71">
        <v>0.22500000000000001</v>
      </c>
      <c r="AR2969" s="71">
        <v>0.58099999999999996</v>
      </c>
      <c r="AU2969" s="66"/>
      <c r="AV2969" s="66">
        <v>44714</v>
      </c>
      <c r="AW2969" s="71">
        <v>-0.41199999999999998</v>
      </c>
      <c r="AX2969" s="71">
        <v>-0.122</v>
      </c>
      <c r="AY2969" s="71">
        <v>0.27200000000000002</v>
      </c>
      <c r="AZ2969" s="71">
        <v>0.86799999999999999</v>
      </c>
      <c r="BA2969" s="71">
        <v>1.3620000000000001</v>
      </c>
      <c r="BB2969" s="71">
        <v>1.7130000000000001</v>
      </c>
      <c r="BC2969" s="71">
        <v>2.3759999999999999</v>
      </c>
      <c r="BD2969" s="71">
        <v>2.73</v>
      </c>
      <c r="BG2969" s="66">
        <v>44720</v>
      </c>
      <c r="BH2969" s="71">
        <v>5.26</v>
      </c>
      <c r="BI2969" s="71">
        <v>5.85</v>
      </c>
      <c r="BJ2969" s="71">
        <v>6.72</v>
      </c>
      <c r="BK2969" s="71">
        <v>4.9809999999999999</v>
      </c>
      <c r="BL2969" s="71">
        <v>6.5445000000000002</v>
      </c>
      <c r="BM2969" s="71">
        <v>8.1080000000000005</v>
      </c>
      <c r="BN2969" s="71">
        <v>9.2650000000000006</v>
      </c>
      <c r="BO2969" s="71">
        <v>10.381</v>
      </c>
      <c r="BR2969" s="66">
        <v>45008</v>
      </c>
      <c r="BS2969" s="71">
        <v>10.003</v>
      </c>
      <c r="BT2969" s="71">
        <v>11.5</v>
      </c>
      <c r="BU2969" s="71">
        <v>15.75</v>
      </c>
      <c r="BV2969" s="71">
        <v>18</v>
      </c>
      <c r="BW2969" s="71">
        <v>31.49</v>
      </c>
      <c r="BX2969" s="71">
        <v>32.99</v>
      </c>
      <c r="BY2969" s="71">
        <v>32.945</v>
      </c>
      <c r="BZ2969" s="71">
        <v>32.9</v>
      </c>
    </row>
    <row r="2970" spans="13:78" ht="15" customHeight="1" x14ac:dyDescent="0.3">
      <c r="M2970" s="66">
        <v>44649</v>
      </c>
      <c r="N2970" s="71">
        <v>2.552</v>
      </c>
      <c r="O2970" s="71">
        <v>1.0344</v>
      </c>
      <c r="P2970" s="71">
        <v>1.647</v>
      </c>
      <c r="Q2970" s="71">
        <v>2.3645999999999998</v>
      </c>
      <c r="R2970" s="71">
        <v>2.5495999999999999</v>
      </c>
      <c r="S2970" s="71">
        <v>2.4983</v>
      </c>
      <c r="T2970" s="71">
        <v>2.3944000000000001</v>
      </c>
      <c r="U2970" s="71">
        <v>2.4478</v>
      </c>
      <c r="V2970" s="66"/>
      <c r="X2970" s="66">
        <v>44711</v>
      </c>
      <c r="Y2970" s="71">
        <v>-0.61170000000000002</v>
      </c>
      <c r="Z2970" s="71">
        <v>-0.4133</v>
      </c>
      <c r="AA2970" s="71">
        <v>0.10199999999999999</v>
      </c>
      <c r="AB2970" s="71">
        <v>0.30599999999999999</v>
      </c>
      <c r="AC2970" s="71">
        <v>0.71</v>
      </c>
      <c r="AD2970" s="71">
        <v>0.998</v>
      </c>
      <c r="AE2970" s="71">
        <v>1.5640000000000001</v>
      </c>
      <c r="AF2970" s="71">
        <v>1.83</v>
      </c>
      <c r="AI2970" s="66"/>
      <c r="AJ2970" s="66">
        <v>44799</v>
      </c>
      <c r="AK2970" s="71">
        <v>-9.8000000000000004E-2</v>
      </c>
      <c r="AL2970" s="71">
        <v>-0.20399999999999999</v>
      </c>
      <c r="AM2970" s="71">
        <v>-0.13300000000000001</v>
      </c>
      <c r="AN2970" s="71">
        <v>-0.09</v>
      </c>
      <c r="AO2970" s="71">
        <v>-8.8999999999999996E-2</v>
      </c>
      <c r="AP2970" s="71">
        <v>8.9999999999999993E-3</v>
      </c>
      <c r="AQ2970" s="71">
        <v>0.217</v>
      </c>
      <c r="AR2970" s="71">
        <v>0.57299999999999995</v>
      </c>
      <c r="AU2970" s="66"/>
      <c r="AV2970" s="66">
        <v>44715</v>
      </c>
      <c r="AW2970" s="71">
        <v>-0.41</v>
      </c>
      <c r="AX2970" s="71">
        <v>-0.10100000000000001</v>
      </c>
      <c r="AY2970" s="71">
        <v>0.29099999999999998</v>
      </c>
      <c r="AZ2970" s="71">
        <v>0.90600000000000003</v>
      </c>
      <c r="BA2970" s="71">
        <v>1.4039999999999999</v>
      </c>
      <c r="BB2970" s="71">
        <v>1.782</v>
      </c>
      <c r="BC2970" s="71">
        <v>2.4390000000000001</v>
      </c>
      <c r="BD2970" s="71">
        <v>2.7970000000000002</v>
      </c>
      <c r="BG2970" s="66">
        <v>44721</v>
      </c>
      <c r="BH2970" s="71">
        <v>5.26</v>
      </c>
      <c r="BI2970" s="71">
        <v>5.85</v>
      </c>
      <c r="BJ2970" s="71">
        <v>6.72</v>
      </c>
      <c r="BK2970" s="71">
        <v>4.9809999999999999</v>
      </c>
      <c r="BL2970" s="71">
        <v>6.5445000000000002</v>
      </c>
      <c r="BM2970" s="71">
        <v>8.1080000000000005</v>
      </c>
      <c r="BN2970" s="71">
        <v>9.2650000000000006</v>
      </c>
      <c r="BO2970" s="71">
        <v>10.381</v>
      </c>
      <c r="BR2970" s="66">
        <v>45009</v>
      </c>
      <c r="BS2970" s="71">
        <v>10.003</v>
      </c>
      <c r="BT2970" s="71">
        <v>11.5</v>
      </c>
      <c r="BU2970" s="71">
        <v>15.75</v>
      </c>
      <c r="BV2970" s="71">
        <v>18</v>
      </c>
      <c r="BW2970" s="71">
        <v>31.49</v>
      </c>
      <c r="BX2970" s="71">
        <v>32.99</v>
      </c>
      <c r="BY2970" s="71">
        <v>32.945</v>
      </c>
      <c r="BZ2970" s="71">
        <v>32.9</v>
      </c>
    </row>
    <row r="2971" spans="13:78" ht="15" customHeight="1" x14ac:dyDescent="0.3">
      <c r="M2971" s="66">
        <v>44650</v>
      </c>
      <c r="N2971" s="71">
        <v>2.4849999999999999</v>
      </c>
      <c r="O2971" s="71">
        <v>0.99860000000000004</v>
      </c>
      <c r="P2971" s="71">
        <v>1.5951</v>
      </c>
      <c r="Q2971" s="71">
        <v>2.3062999999999998</v>
      </c>
      <c r="R2971" s="71">
        <v>2.4832000000000001</v>
      </c>
      <c r="S2971" s="71">
        <v>2.4382000000000001</v>
      </c>
      <c r="T2971" s="71">
        <v>2.3488000000000002</v>
      </c>
      <c r="U2971" s="71">
        <v>2.4115500000000001</v>
      </c>
      <c r="V2971" s="66"/>
      <c r="X2971" s="66">
        <v>44712</v>
      </c>
      <c r="Y2971" s="71">
        <v>-0.5333</v>
      </c>
      <c r="Z2971" s="71">
        <v>-0.41499999999999998</v>
      </c>
      <c r="AA2971" s="71">
        <v>0.13400000000000001</v>
      </c>
      <c r="AB2971" s="71">
        <v>0.35499999999999998</v>
      </c>
      <c r="AC2971" s="71">
        <v>0.77100000000000002</v>
      </c>
      <c r="AD2971" s="71">
        <v>1.0680000000000001</v>
      </c>
      <c r="AE2971" s="71">
        <v>1.6379999999999999</v>
      </c>
      <c r="AF2971" s="71">
        <v>1.897</v>
      </c>
      <c r="AI2971" s="66"/>
      <c r="AJ2971" s="66">
        <v>44800</v>
      </c>
      <c r="AK2971" s="71">
        <v>-9.8000000000000004E-2</v>
      </c>
      <c r="AL2971" s="71">
        <v>-0.20399999999999999</v>
      </c>
      <c r="AM2971" s="71">
        <v>-0.13300000000000001</v>
      </c>
      <c r="AN2971" s="71">
        <v>-0.09</v>
      </c>
      <c r="AO2971" s="71">
        <v>-8.8999999999999996E-2</v>
      </c>
      <c r="AP2971" s="71">
        <v>8.9999999999999993E-3</v>
      </c>
      <c r="AQ2971" s="71">
        <v>0.217</v>
      </c>
      <c r="AR2971" s="71">
        <v>0.57299999999999995</v>
      </c>
      <c r="AU2971" s="66"/>
      <c r="AV2971" s="66">
        <v>44718</v>
      </c>
      <c r="AW2971" s="71">
        <v>-0.40500000000000003</v>
      </c>
      <c r="AX2971" s="71">
        <v>-9.9000000000000005E-2</v>
      </c>
      <c r="AY2971" s="71">
        <v>0.32200000000000001</v>
      </c>
      <c r="AZ2971" s="71">
        <v>0.95</v>
      </c>
      <c r="BA2971" s="71">
        <v>1.4259999999999999</v>
      </c>
      <c r="BB2971" s="71">
        <v>1.8049999999999999</v>
      </c>
      <c r="BC2971" s="71">
        <v>2.4830000000000001</v>
      </c>
      <c r="BD2971" s="71">
        <v>2.8340000000000001</v>
      </c>
      <c r="BG2971" s="66">
        <v>44722</v>
      </c>
      <c r="BH2971" s="71">
        <v>5.24</v>
      </c>
      <c r="BI2971" s="71">
        <v>5.86</v>
      </c>
      <c r="BJ2971" s="71">
        <v>6.71</v>
      </c>
      <c r="BK2971" s="71">
        <v>4.9809999999999999</v>
      </c>
      <c r="BL2971" s="71">
        <v>6.5445000000000002</v>
      </c>
      <c r="BM2971" s="71">
        <v>8.1080000000000005</v>
      </c>
      <c r="BN2971" s="71">
        <v>9.2650000000000006</v>
      </c>
      <c r="BO2971" s="71">
        <v>10.381</v>
      </c>
      <c r="BR2971" s="66">
        <v>45010</v>
      </c>
      <c r="BS2971" s="71">
        <v>10.003</v>
      </c>
      <c r="BT2971" s="71">
        <v>11.5</v>
      </c>
      <c r="BU2971" s="71">
        <v>15.75</v>
      </c>
      <c r="BV2971" s="71">
        <v>18</v>
      </c>
      <c r="BW2971" s="71">
        <v>31.49</v>
      </c>
      <c r="BX2971" s="71">
        <v>32.99</v>
      </c>
      <c r="BY2971" s="71">
        <v>32.945</v>
      </c>
      <c r="BZ2971" s="71">
        <v>32.9</v>
      </c>
    </row>
    <row r="2972" spans="13:78" ht="15" customHeight="1" x14ac:dyDescent="0.3">
      <c r="M2972" s="66">
        <v>44651</v>
      </c>
      <c r="N2972" s="71">
        <v>2.5129999999999999</v>
      </c>
      <c r="O2972" s="71">
        <v>1.0087999999999999</v>
      </c>
      <c r="P2972" s="71">
        <v>1.595</v>
      </c>
      <c r="Q2972" s="71">
        <v>2.3344999999999998</v>
      </c>
      <c r="R2972" s="71">
        <v>2.5118</v>
      </c>
      <c r="S2972" s="71">
        <v>2.4599000000000002</v>
      </c>
      <c r="T2972" s="71">
        <v>2.3380000000000001</v>
      </c>
      <c r="U2972" s="71">
        <v>2.3928000000000003</v>
      </c>
      <c r="V2972" s="66"/>
      <c r="X2972" s="66">
        <v>44713</v>
      </c>
      <c r="Y2972" s="71">
        <v>-0.53320000000000001</v>
      </c>
      <c r="Z2972" s="71">
        <v>-0.41930000000000001</v>
      </c>
      <c r="AA2972" s="71">
        <v>0.13200000000000001</v>
      </c>
      <c r="AB2972" s="71">
        <v>0.39500000000000002</v>
      </c>
      <c r="AC2972" s="71">
        <v>0.82599999999999996</v>
      </c>
      <c r="AD2972" s="71">
        <v>1.133</v>
      </c>
      <c r="AE2972" s="71">
        <v>1.7050000000000001</v>
      </c>
      <c r="AF2972" s="71">
        <v>1.974</v>
      </c>
      <c r="AI2972" s="66"/>
      <c r="AJ2972" s="66">
        <v>44801</v>
      </c>
      <c r="AK2972" s="71">
        <v>-9.8000000000000004E-2</v>
      </c>
      <c r="AL2972" s="71">
        <v>-0.20399999999999999</v>
      </c>
      <c r="AM2972" s="71">
        <v>-0.13300000000000001</v>
      </c>
      <c r="AN2972" s="71">
        <v>-0.09</v>
      </c>
      <c r="AO2972" s="71">
        <v>-8.8999999999999996E-2</v>
      </c>
      <c r="AP2972" s="71">
        <v>8.9999999999999993E-3</v>
      </c>
      <c r="AQ2972" s="71">
        <v>0.217</v>
      </c>
      <c r="AR2972" s="71">
        <v>0.57299999999999995</v>
      </c>
      <c r="AU2972" s="66"/>
      <c r="AV2972" s="66">
        <v>44719</v>
      </c>
      <c r="AW2972" s="71">
        <v>-0.42799999999999999</v>
      </c>
      <c r="AX2972" s="71">
        <v>-0.11799999999999999</v>
      </c>
      <c r="AY2972" s="71">
        <v>0.35</v>
      </c>
      <c r="AZ2972" s="71">
        <v>0.93400000000000005</v>
      </c>
      <c r="BA2972" s="71">
        <v>1.4</v>
      </c>
      <c r="BB2972" s="71">
        <v>1.772</v>
      </c>
      <c r="BC2972" s="71">
        <v>2.4089999999999998</v>
      </c>
      <c r="BD2972" s="71">
        <v>2.7850000000000001</v>
      </c>
      <c r="BG2972" s="66">
        <v>44725</v>
      </c>
      <c r="BH2972" s="71">
        <v>5.24</v>
      </c>
      <c r="BI2972" s="71">
        <v>5.86</v>
      </c>
      <c r="BJ2972" s="71">
        <v>6.71</v>
      </c>
      <c r="BK2972" s="71">
        <v>4.9809999999999999</v>
      </c>
      <c r="BL2972" s="71">
        <v>6.5445000000000002</v>
      </c>
      <c r="BM2972" s="71">
        <v>8.1080000000000005</v>
      </c>
      <c r="BN2972" s="71">
        <v>9.2650000000000006</v>
      </c>
      <c r="BO2972" s="71">
        <v>10.381</v>
      </c>
      <c r="BR2972" s="66">
        <v>45011</v>
      </c>
      <c r="BS2972" s="71">
        <v>10.003</v>
      </c>
      <c r="BT2972" s="71">
        <v>11.5</v>
      </c>
      <c r="BU2972" s="71">
        <v>15.75</v>
      </c>
      <c r="BV2972" s="71">
        <v>18</v>
      </c>
      <c r="BW2972" s="71">
        <v>31.49</v>
      </c>
      <c r="BX2972" s="71">
        <v>32.99</v>
      </c>
      <c r="BY2972" s="71">
        <v>32.945</v>
      </c>
      <c r="BZ2972" s="71">
        <v>32.9</v>
      </c>
    </row>
    <row r="2973" spans="13:78" ht="15" customHeight="1" x14ac:dyDescent="0.3">
      <c r="M2973" s="66">
        <v>44652</v>
      </c>
      <c r="N2973" s="71">
        <v>2.6349999999999998</v>
      </c>
      <c r="O2973" s="71">
        <v>1.0470999999999999</v>
      </c>
      <c r="P2973" s="71">
        <v>1.6649</v>
      </c>
      <c r="Q2973" s="71">
        <v>2.4563999999999999</v>
      </c>
      <c r="R2973" s="71">
        <v>2.6318999999999999</v>
      </c>
      <c r="S2973" s="71">
        <v>2.5587</v>
      </c>
      <c r="T2973" s="71">
        <v>2.3822000000000001</v>
      </c>
      <c r="U2973" s="71">
        <v>2.4069500000000001</v>
      </c>
      <c r="V2973" s="66"/>
      <c r="X2973" s="66">
        <v>44714</v>
      </c>
      <c r="Y2973" s="71">
        <v>-0.53510000000000002</v>
      </c>
      <c r="Z2973" s="71">
        <v>-0.41270000000000001</v>
      </c>
      <c r="AA2973" s="71">
        <v>0.158</v>
      </c>
      <c r="AB2973" s="71">
        <v>0.46500000000000002</v>
      </c>
      <c r="AC2973" s="71">
        <v>0.90700000000000003</v>
      </c>
      <c r="AD2973" s="71">
        <v>1.2050000000000001</v>
      </c>
      <c r="AE2973" s="71">
        <v>1.76</v>
      </c>
      <c r="AF2973" s="71">
        <v>2.0009999999999999</v>
      </c>
      <c r="AI2973" s="66"/>
      <c r="AJ2973" s="66">
        <v>44802</v>
      </c>
      <c r="AK2973" s="71">
        <v>-0.10199999999999999</v>
      </c>
      <c r="AL2973" s="71">
        <v>-0.20399999999999999</v>
      </c>
      <c r="AM2973" s="71">
        <v>-0.128</v>
      </c>
      <c r="AN2973" s="71">
        <v>-7.9000000000000001E-2</v>
      </c>
      <c r="AO2973" s="71">
        <v>-7.9000000000000001E-2</v>
      </c>
      <c r="AP2973" s="71">
        <v>0.02</v>
      </c>
      <c r="AQ2973" s="71">
        <v>0.24199999999999999</v>
      </c>
      <c r="AR2973" s="71">
        <v>0.60699999999999998</v>
      </c>
      <c r="AU2973" s="66"/>
      <c r="AV2973" s="66">
        <v>44720</v>
      </c>
      <c r="AW2973" s="71">
        <v>-0.42299999999999999</v>
      </c>
      <c r="AX2973" s="71">
        <v>-4.3999999999999997E-2</v>
      </c>
      <c r="AY2973" s="71">
        <v>0.48899999999999999</v>
      </c>
      <c r="AZ2973" s="71">
        <v>0.95599999999999996</v>
      </c>
      <c r="BA2973" s="71">
        <v>1.4359999999999999</v>
      </c>
      <c r="BB2973" s="71">
        <v>1.825</v>
      </c>
      <c r="BC2973" s="71">
        <v>2.4820000000000002</v>
      </c>
      <c r="BD2973" s="71">
        <v>2.8570000000000002</v>
      </c>
      <c r="BG2973" s="66">
        <v>44726</v>
      </c>
      <c r="BH2973" s="71">
        <v>5.24</v>
      </c>
      <c r="BI2973" s="71">
        <v>5.86</v>
      </c>
      <c r="BJ2973" s="71">
        <v>6.71</v>
      </c>
      <c r="BK2973" s="71">
        <v>4.9809999999999999</v>
      </c>
      <c r="BL2973" s="71">
        <v>6.5445000000000002</v>
      </c>
      <c r="BM2973" s="71">
        <v>8.1080000000000005</v>
      </c>
      <c r="BN2973" s="71">
        <v>9.2650000000000006</v>
      </c>
      <c r="BO2973" s="71">
        <v>10.381</v>
      </c>
      <c r="BR2973" s="66">
        <v>45012</v>
      </c>
      <c r="BS2973" s="71">
        <v>10.003</v>
      </c>
      <c r="BT2973" s="71">
        <v>11.5</v>
      </c>
      <c r="BU2973" s="71">
        <v>15.75</v>
      </c>
      <c r="BV2973" s="71">
        <v>18</v>
      </c>
      <c r="BW2973" s="71">
        <v>31.49</v>
      </c>
      <c r="BX2973" s="71">
        <v>32.99</v>
      </c>
      <c r="BY2973" s="71">
        <v>32.945</v>
      </c>
      <c r="BZ2973" s="71">
        <v>32.9</v>
      </c>
    </row>
    <row r="2974" spans="13:78" ht="15" customHeight="1" x14ac:dyDescent="0.3">
      <c r="M2974" s="66">
        <v>44655</v>
      </c>
      <c r="N2974" s="71">
        <v>2.6030000000000002</v>
      </c>
      <c r="O2974" s="71">
        <v>1.0522</v>
      </c>
      <c r="P2974" s="71">
        <v>1.6675</v>
      </c>
      <c r="Q2974" s="71">
        <v>2.4220999999999999</v>
      </c>
      <c r="R2974" s="71">
        <v>2.6017000000000001</v>
      </c>
      <c r="S2974" s="71">
        <v>2.5503</v>
      </c>
      <c r="T2974" s="71">
        <v>2.3950999999999998</v>
      </c>
      <c r="U2974" s="71">
        <v>2.4255499999999999</v>
      </c>
      <c r="V2974" s="66"/>
      <c r="X2974" s="66">
        <v>44715</v>
      </c>
      <c r="Y2974" s="71">
        <v>-0.53510000000000002</v>
      </c>
      <c r="Z2974" s="71">
        <v>-0.40910000000000002</v>
      </c>
      <c r="AA2974" s="71">
        <v>0.19</v>
      </c>
      <c r="AB2974" s="71">
        <v>0.47399999999999998</v>
      </c>
      <c r="AC2974" s="71">
        <v>0.93</v>
      </c>
      <c r="AD2974" s="71">
        <v>1.2450000000000001</v>
      </c>
      <c r="AE2974" s="71">
        <v>1.802</v>
      </c>
      <c r="AF2974" s="71">
        <v>2.0470000000000002</v>
      </c>
      <c r="AI2974" s="66"/>
      <c r="AJ2974" s="66">
        <v>44803</v>
      </c>
      <c r="AK2974" s="71">
        <v>-0.11700000000000001</v>
      </c>
      <c r="AL2974" s="71">
        <v>-0.20399999999999999</v>
      </c>
      <c r="AM2974" s="71">
        <v>-0.13600000000000001</v>
      </c>
      <c r="AN2974" s="71">
        <v>-9.4E-2</v>
      </c>
      <c r="AO2974" s="71">
        <v>-9.5000000000000001E-2</v>
      </c>
      <c r="AP2974" s="71">
        <v>5.0000000000000001E-3</v>
      </c>
      <c r="AQ2974" s="71">
        <v>0.222</v>
      </c>
      <c r="AR2974" s="71">
        <v>0.59099999999999997</v>
      </c>
      <c r="AU2974" s="66"/>
      <c r="AV2974" s="66">
        <v>44721</v>
      </c>
      <c r="AW2974" s="71">
        <v>-0.45200000000000001</v>
      </c>
      <c r="AX2974" s="71">
        <v>-0.02</v>
      </c>
      <c r="AY2974" s="71">
        <v>0.56599999999999995</v>
      </c>
      <c r="AZ2974" s="71">
        <v>1.1619999999999999</v>
      </c>
      <c r="BA2974" s="71">
        <v>1.645</v>
      </c>
      <c r="BB2974" s="71">
        <v>2.0009999999999999</v>
      </c>
      <c r="BC2974" s="71">
        <v>2.6230000000000002</v>
      </c>
      <c r="BD2974" s="71">
        <v>2.9740000000000002</v>
      </c>
      <c r="BG2974" s="66">
        <v>44727</v>
      </c>
      <c r="BH2974" s="71">
        <v>5.24</v>
      </c>
      <c r="BI2974" s="71">
        <v>5.86</v>
      </c>
      <c r="BJ2974" s="71">
        <v>6.71</v>
      </c>
      <c r="BK2974" s="71">
        <v>4.9809999999999999</v>
      </c>
      <c r="BL2974" s="71">
        <v>6.5445000000000002</v>
      </c>
      <c r="BM2974" s="71">
        <v>8.1080000000000005</v>
      </c>
      <c r="BN2974" s="71">
        <v>9.2650000000000006</v>
      </c>
      <c r="BO2974" s="71">
        <v>10.381</v>
      </c>
      <c r="BR2974" s="66">
        <v>45013</v>
      </c>
      <c r="BS2974" s="71">
        <v>10.003</v>
      </c>
      <c r="BT2974" s="71">
        <v>11.5</v>
      </c>
      <c r="BU2974" s="71">
        <v>15.75</v>
      </c>
      <c r="BV2974" s="71">
        <v>18</v>
      </c>
      <c r="BW2974" s="71">
        <v>31.49</v>
      </c>
      <c r="BX2974" s="71">
        <v>32.99</v>
      </c>
      <c r="BY2974" s="71">
        <v>32.945</v>
      </c>
      <c r="BZ2974" s="71">
        <v>32.9</v>
      </c>
    </row>
    <row r="2975" spans="13:78" ht="15" customHeight="1" x14ac:dyDescent="0.3">
      <c r="M2975" s="66">
        <v>44656</v>
      </c>
      <c r="N2975" s="71">
        <v>2.7050000000000001</v>
      </c>
      <c r="O2975" s="71">
        <v>1.0857000000000001</v>
      </c>
      <c r="P2975" s="71">
        <v>1.7168000000000001</v>
      </c>
      <c r="Q2975" s="71">
        <v>2.5139</v>
      </c>
      <c r="R2975" s="71">
        <v>2.7040000000000002</v>
      </c>
      <c r="S2975" s="71">
        <v>2.6955</v>
      </c>
      <c r="T2975" s="71">
        <v>2.5468999999999999</v>
      </c>
      <c r="U2975" s="71">
        <v>2.5598999999999998</v>
      </c>
      <c r="V2975" s="66"/>
      <c r="X2975" s="66">
        <v>44718</v>
      </c>
      <c r="Y2975" s="71">
        <v>-0.52859999999999996</v>
      </c>
      <c r="Z2975" s="71">
        <v>-0.40410000000000001</v>
      </c>
      <c r="AA2975" s="71">
        <v>0.22900000000000001</v>
      </c>
      <c r="AB2975" s="71">
        <v>0.52600000000000002</v>
      </c>
      <c r="AC2975" s="71">
        <v>0.97199999999999998</v>
      </c>
      <c r="AD2975" s="71">
        <v>1.2829999999999999</v>
      </c>
      <c r="AE2975" s="71">
        <v>1.843</v>
      </c>
      <c r="AF2975" s="71">
        <v>2.0880000000000001</v>
      </c>
      <c r="AI2975" s="66"/>
      <c r="AJ2975" s="66">
        <v>44804</v>
      </c>
      <c r="AK2975" s="71">
        <v>-0.11799999999999999</v>
      </c>
      <c r="AL2975" s="71">
        <v>-0.20499999999999999</v>
      </c>
      <c r="AM2975" s="71">
        <v>-0.13400000000000001</v>
      </c>
      <c r="AN2975" s="71">
        <v>-8.6999999999999994E-2</v>
      </c>
      <c r="AO2975" s="71">
        <v>-9.5000000000000001E-2</v>
      </c>
      <c r="AP2975" s="71">
        <v>6.0000000000000001E-3</v>
      </c>
      <c r="AQ2975" s="71">
        <v>0.22</v>
      </c>
      <c r="AR2975" s="71">
        <v>0.56999999999999995</v>
      </c>
      <c r="AU2975" s="66"/>
      <c r="AV2975" s="66">
        <v>44722</v>
      </c>
      <c r="AW2975" s="71">
        <v>-0.39700000000000002</v>
      </c>
      <c r="AX2975" s="71">
        <v>1.7999999999999999E-2</v>
      </c>
      <c r="AY2975" s="71">
        <v>0.73399999999999999</v>
      </c>
      <c r="AZ2975" s="71">
        <v>1.329</v>
      </c>
      <c r="BA2975" s="71">
        <v>1.8149999999999999</v>
      </c>
      <c r="BB2975" s="71">
        <v>2.1909999999999998</v>
      </c>
      <c r="BC2975" s="71">
        <v>2.7789999999999999</v>
      </c>
      <c r="BD2975" s="71">
        <v>3.11</v>
      </c>
      <c r="BG2975" s="66">
        <v>44728</v>
      </c>
      <c r="BH2975" s="71">
        <v>5.24</v>
      </c>
      <c r="BI2975" s="71">
        <v>5.86</v>
      </c>
      <c r="BJ2975" s="71">
        <v>6.71</v>
      </c>
      <c r="BK2975" s="71">
        <v>4.9809999999999999</v>
      </c>
      <c r="BL2975" s="71">
        <v>6.5445000000000002</v>
      </c>
      <c r="BM2975" s="71">
        <v>8.1080000000000005</v>
      </c>
      <c r="BN2975" s="71">
        <v>9.2650000000000006</v>
      </c>
      <c r="BO2975" s="71">
        <v>10.381</v>
      </c>
      <c r="BR2975" s="66">
        <v>45014</v>
      </c>
      <c r="BS2975" s="71">
        <v>10.003</v>
      </c>
      <c r="BT2975" s="71">
        <v>11.5</v>
      </c>
      <c r="BU2975" s="71">
        <v>15.75</v>
      </c>
      <c r="BV2975" s="71">
        <v>18</v>
      </c>
      <c r="BW2975" s="71">
        <v>31.49</v>
      </c>
      <c r="BX2975" s="71">
        <v>32.99</v>
      </c>
      <c r="BY2975" s="71">
        <v>32.945</v>
      </c>
      <c r="BZ2975" s="71">
        <v>32.9</v>
      </c>
    </row>
    <row r="2976" spans="13:78" ht="15" customHeight="1" x14ac:dyDescent="0.3">
      <c r="M2976" s="66">
        <v>44657</v>
      </c>
      <c r="N2976" s="71">
        <v>2.6549999999999998</v>
      </c>
      <c r="O2976" s="71">
        <v>1.1164000000000001</v>
      </c>
      <c r="P2976" s="71">
        <v>1.7244999999999999</v>
      </c>
      <c r="Q2976" s="71">
        <v>2.4714</v>
      </c>
      <c r="R2976" s="71">
        <v>2.6539999999999999</v>
      </c>
      <c r="S2976" s="71">
        <v>2.6819999999999999</v>
      </c>
      <c r="T2976" s="71">
        <v>2.5975000000000001</v>
      </c>
      <c r="U2976" s="71">
        <v>2.6117499999999998</v>
      </c>
      <c r="V2976" s="66"/>
      <c r="X2976" s="66">
        <v>44719</v>
      </c>
      <c r="Y2976" s="71">
        <v>-0.5393</v>
      </c>
      <c r="Z2976" s="71">
        <v>-0.39760000000000001</v>
      </c>
      <c r="AA2976" s="71">
        <v>0.24399999999999999</v>
      </c>
      <c r="AB2976" s="71">
        <v>0.51200000000000001</v>
      </c>
      <c r="AC2976" s="71">
        <v>0.96299999999999997</v>
      </c>
      <c r="AD2976" s="71">
        <v>1.264</v>
      </c>
      <c r="AE2976" s="71">
        <v>1.8069999999999999</v>
      </c>
      <c r="AF2976" s="71">
        <v>2.044</v>
      </c>
      <c r="AI2976" s="66"/>
      <c r="AJ2976" s="66">
        <v>44805</v>
      </c>
      <c r="AK2976" s="71">
        <v>-0.115</v>
      </c>
      <c r="AL2976" s="71">
        <v>-0.20499999999999999</v>
      </c>
      <c r="AM2976" s="71">
        <v>-0.13300000000000001</v>
      </c>
      <c r="AN2976" s="71">
        <v>-7.9000000000000001E-2</v>
      </c>
      <c r="AO2976" s="71">
        <v>-0.09</v>
      </c>
      <c r="AP2976" s="71">
        <v>1.4E-2</v>
      </c>
      <c r="AQ2976" s="71">
        <v>0.23699999999999999</v>
      </c>
      <c r="AR2976" s="71">
        <v>0.59099999999999997</v>
      </c>
      <c r="AU2976" s="66"/>
      <c r="AV2976" s="66">
        <v>44725</v>
      </c>
      <c r="AW2976" s="71">
        <v>-0.42899999999999999</v>
      </c>
      <c r="AX2976" s="71">
        <v>6.3E-2</v>
      </c>
      <c r="AY2976" s="71">
        <v>0.76400000000000001</v>
      </c>
      <c r="AZ2976" s="71">
        <v>1.629</v>
      </c>
      <c r="BA2976" s="71">
        <v>2.0819999999999999</v>
      </c>
      <c r="BB2976" s="71">
        <v>2.4609999999999999</v>
      </c>
      <c r="BC2976" s="71">
        <v>2.9940000000000002</v>
      </c>
      <c r="BD2976" s="71">
        <v>3.2749999999999999</v>
      </c>
      <c r="BG2976" s="66">
        <v>44729</v>
      </c>
      <c r="BH2976" s="71">
        <v>5.26</v>
      </c>
      <c r="BI2976" s="71">
        <v>6.01</v>
      </c>
      <c r="BJ2976" s="71">
        <v>6.91</v>
      </c>
      <c r="BK2976" s="71">
        <v>4.9809999999999999</v>
      </c>
      <c r="BL2976" s="71">
        <v>6.5445000000000002</v>
      </c>
      <c r="BM2976" s="71">
        <v>8.1080000000000005</v>
      </c>
      <c r="BN2976" s="71">
        <v>9.2650000000000006</v>
      </c>
      <c r="BO2976" s="71">
        <v>10.381</v>
      </c>
      <c r="BR2976" s="66">
        <v>45015</v>
      </c>
      <c r="BS2976" s="71">
        <v>10.003</v>
      </c>
      <c r="BT2976" s="71">
        <v>11.5</v>
      </c>
      <c r="BU2976" s="71">
        <v>15.75</v>
      </c>
      <c r="BV2976" s="71">
        <v>18</v>
      </c>
      <c r="BW2976" s="71">
        <v>31.49</v>
      </c>
      <c r="BX2976" s="71">
        <v>32.99</v>
      </c>
      <c r="BY2976" s="71">
        <v>32.945</v>
      </c>
      <c r="BZ2976" s="71">
        <v>32.9</v>
      </c>
    </row>
    <row r="2977" spans="13:78" ht="15" customHeight="1" x14ac:dyDescent="0.3">
      <c r="M2977" s="66">
        <v>44658</v>
      </c>
      <c r="N2977" s="71">
        <v>2.6619999999999999</v>
      </c>
      <c r="O2977" s="71">
        <v>1.1137999999999999</v>
      </c>
      <c r="P2977" s="71">
        <v>1.6933</v>
      </c>
      <c r="Q2977" s="71">
        <v>2.4594999999999998</v>
      </c>
      <c r="R2977" s="71">
        <v>2.6604999999999999</v>
      </c>
      <c r="S2977" s="71">
        <v>2.7075999999999998</v>
      </c>
      <c r="T2977" s="71">
        <v>2.6577999999999999</v>
      </c>
      <c r="U2977" s="71">
        <v>2.6684000000000001</v>
      </c>
      <c r="V2977" s="66"/>
      <c r="X2977" s="66">
        <v>44720</v>
      </c>
      <c r="Y2977" s="71">
        <v>-0.55249999999999999</v>
      </c>
      <c r="Z2977" s="71">
        <v>-0.28720000000000001</v>
      </c>
      <c r="AA2977" s="71">
        <v>0.26300000000000001</v>
      </c>
      <c r="AB2977" s="71">
        <v>0.54600000000000004</v>
      </c>
      <c r="AC2977" s="71">
        <v>1.0109999999999999</v>
      </c>
      <c r="AD2977" s="71">
        <v>1.3129999999999999</v>
      </c>
      <c r="AE2977" s="71">
        <v>1.8759999999999999</v>
      </c>
      <c r="AF2977" s="71">
        <v>2.0960000000000001</v>
      </c>
      <c r="AI2977" s="66"/>
      <c r="AJ2977" s="66">
        <v>44806</v>
      </c>
      <c r="AK2977" s="71">
        <v>-0.11600000000000001</v>
      </c>
      <c r="AL2977" s="71">
        <v>-0.20499999999999999</v>
      </c>
      <c r="AM2977" s="71">
        <v>-0.13900000000000001</v>
      </c>
      <c r="AN2977" s="71">
        <v>-8.5000000000000006E-2</v>
      </c>
      <c r="AO2977" s="71">
        <v>-9.5000000000000001E-2</v>
      </c>
      <c r="AP2977" s="71">
        <v>1.7000000000000001E-2</v>
      </c>
      <c r="AQ2977" s="71">
        <v>0.23499999999999999</v>
      </c>
      <c r="AR2977" s="71">
        <v>0.60899999999999999</v>
      </c>
      <c r="AU2977" s="66"/>
      <c r="AV2977" s="66">
        <v>44726</v>
      </c>
      <c r="AW2977" s="71">
        <v>-0.47899999999999998</v>
      </c>
      <c r="AX2977" s="71">
        <v>0.124</v>
      </c>
      <c r="AY2977" s="71">
        <v>0.91400000000000003</v>
      </c>
      <c r="AZ2977" s="71">
        <v>1.714</v>
      </c>
      <c r="BA2977" s="71">
        <v>2.1859999999999999</v>
      </c>
      <c r="BB2977" s="71">
        <v>2.556</v>
      </c>
      <c r="BC2977" s="71">
        <v>3.1150000000000002</v>
      </c>
      <c r="BD2977" s="71">
        <v>3.4159999999999999</v>
      </c>
      <c r="BG2977" s="66">
        <v>44732</v>
      </c>
      <c r="BH2977" s="71">
        <v>5.26</v>
      </c>
      <c r="BI2977" s="71">
        <v>6.01</v>
      </c>
      <c r="BJ2977" s="71">
        <v>6.91</v>
      </c>
      <c r="BK2977" s="71">
        <v>4.9809999999999999</v>
      </c>
      <c r="BL2977" s="71">
        <v>6.5445000000000002</v>
      </c>
      <c r="BM2977" s="71">
        <v>8.1080000000000005</v>
      </c>
      <c r="BN2977" s="71">
        <v>9.2650000000000006</v>
      </c>
      <c r="BO2977" s="71">
        <v>10.381</v>
      </c>
      <c r="BR2977" s="66">
        <v>45016</v>
      </c>
      <c r="BS2977" s="71">
        <v>10.003</v>
      </c>
      <c r="BT2977" s="71">
        <v>11.5</v>
      </c>
      <c r="BU2977" s="71">
        <v>15.75</v>
      </c>
      <c r="BV2977" s="71">
        <v>18</v>
      </c>
      <c r="BW2977" s="71">
        <v>31.49</v>
      </c>
      <c r="BX2977" s="71">
        <v>32.99</v>
      </c>
      <c r="BY2977" s="71">
        <v>32.945</v>
      </c>
      <c r="BZ2977" s="71">
        <v>32.9</v>
      </c>
    </row>
    <row r="2978" spans="13:78" ht="15" customHeight="1" x14ac:dyDescent="0.3">
      <c r="M2978" s="66">
        <v>44659</v>
      </c>
      <c r="N2978" s="71">
        <v>2.7280000000000002</v>
      </c>
      <c r="O2978" s="71">
        <v>1.1393</v>
      </c>
      <c r="P2978" s="71">
        <v>1.7346999999999999</v>
      </c>
      <c r="Q2978" s="71">
        <v>2.5114999999999998</v>
      </c>
      <c r="R2978" s="71">
        <v>2.7254</v>
      </c>
      <c r="S2978" s="71">
        <v>2.7538</v>
      </c>
      <c r="T2978" s="71">
        <v>2.7</v>
      </c>
      <c r="U2978" s="71">
        <v>2.7091000000000003</v>
      </c>
      <c r="V2978" s="66"/>
      <c r="X2978" s="66">
        <v>44721</v>
      </c>
      <c r="Y2978" s="71">
        <v>-0.55069999999999997</v>
      </c>
      <c r="Z2978" s="71">
        <v>-0.28349999999999997</v>
      </c>
      <c r="AA2978" s="71">
        <v>0.30399999999999999</v>
      </c>
      <c r="AB2978" s="71">
        <v>0.67</v>
      </c>
      <c r="AC2978" s="71">
        <v>1.143</v>
      </c>
      <c r="AD2978" s="71">
        <v>1.4510000000000001</v>
      </c>
      <c r="AE2978" s="71">
        <v>1.98</v>
      </c>
      <c r="AF2978" s="71">
        <v>2.1659999999999999</v>
      </c>
      <c r="AI2978" s="66"/>
      <c r="AJ2978" s="66">
        <v>44807</v>
      </c>
      <c r="AK2978" s="71">
        <v>-0.11600000000000001</v>
      </c>
      <c r="AL2978" s="71">
        <v>-0.20499999999999999</v>
      </c>
      <c r="AM2978" s="71">
        <v>-0.13900000000000001</v>
      </c>
      <c r="AN2978" s="71">
        <v>-8.5000000000000006E-2</v>
      </c>
      <c r="AO2978" s="71">
        <v>-9.5000000000000001E-2</v>
      </c>
      <c r="AP2978" s="71">
        <v>1.7000000000000001E-2</v>
      </c>
      <c r="AQ2978" s="71">
        <v>0.23499999999999999</v>
      </c>
      <c r="AR2978" s="71">
        <v>0.60899999999999999</v>
      </c>
      <c r="AU2978" s="66"/>
      <c r="AV2978" s="66">
        <v>44727</v>
      </c>
      <c r="AW2978" s="71">
        <v>-0.35499999999999998</v>
      </c>
      <c r="AX2978" s="71">
        <v>4.9000000000000002E-2</v>
      </c>
      <c r="AY2978" s="71">
        <v>0.77500000000000002</v>
      </c>
      <c r="AZ2978" s="71">
        <v>1.4430000000000001</v>
      </c>
      <c r="BA2978" s="71">
        <v>1.899</v>
      </c>
      <c r="BB2978" s="71">
        <v>2.2890000000000001</v>
      </c>
      <c r="BC2978" s="71">
        <v>2.887</v>
      </c>
      <c r="BD2978" s="71">
        <v>3.1930000000000001</v>
      </c>
      <c r="BG2978" s="66">
        <v>44733</v>
      </c>
      <c r="BH2978" s="71">
        <v>5.26</v>
      </c>
      <c r="BI2978" s="71">
        <v>6.01</v>
      </c>
      <c r="BJ2978" s="71">
        <v>6.91</v>
      </c>
      <c r="BK2978" s="71">
        <v>4.9809999999999999</v>
      </c>
      <c r="BL2978" s="71">
        <v>6.5445000000000002</v>
      </c>
      <c r="BM2978" s="71">
        <v>8.1080000000000005</v>
      </c>
      <c r="BN2978" s="71">
        <v>9.2650000000000006</v>
      </c>
      <c r="BO2978" s="71">
        <v>10.381</v>
      </c>
      <c r="BR2978" s="66">
        <v>45017</v>
      </c>
      <c r="BS2978" s="71">
        <v>10.003</v>
      </c>
      <c r="BT2978" s="71">
        <v>11.5</v>
      </c>
      <c r="BU2978" s="71">
        <v>15.75</v>
      </c>
      <c r="BV2978" s="71">
        <v>18</v>
      </c>
      <c r="BW2978" s="71">
        <v>31.49</v>
      </c>
      <c r="BX2978" s="71">
        <v>32.99</v>
      </c>
      <c r="BY2978" s="71">
        <v>32.945</v>
      </c>
      <c r="BZ2978" s="71">
        <v>32.9</v>
      </c>
    </row>
    <row r="2979" spans="13:78" ht="15" customHeight="1" x14ac:dyDescent="0.3">
      <c r="M2979" s="66">
        <v>44662</v>
      </c>
      <c r="N2979" s="71">
        <v>2.7229999999999999</v>
      </c>
      <c r="O2979" s="71">
        <v>1.1342000000000001</v>
      </c>
      <c r="P2979" s="71">
        <v>1.7527999999999999</v>
      </c>
      <c r="Q2979" s="71">
        <v>2.4975000000000001</v>
      </c>
      <c r="R2979" s="71">
        <v>2.7204999999999999</v>
      </c>
      <c r="S2979" s="71">
        <v>2.7881</v>
      </c>
      <c r="T2979" s="71">
        <v>2.7801</v>
      </c>
      <c r="U2979" s="71">
        <v>2.7942499999999999</v>
      </c>
      <c r="V2979" s="66"/>
      <c r="X2979" s="66">
        <v>44722</v>
      </c>
      <c r="Y2979" s="71">
        <v>-0.55549999999999999</v>
      </c>
      <c r="Z2979" s="71">
        <v>-0.25869999999999999</v>
      </c>
      <c r="AA2979" s="71">
        <v>0.38800000000000001</v>
      </c>
      <c r="AB2979" s="71">
        <v>0.81799999999999995</v>
      </c>
      <c r="AC2979" s="71">
        <v>1.3120000000000001</v>
      </c>
      <c r="AD2979" s="71">
        <v>1.611</v>
      </c>
      <c r="AE2979" s="71">
        <v>2.0950000000000002</v>
      </c>
      <c r="AF2979" s="71">
        <v>2.266</v>
      </c>
      <c r="AI2979" s="66"/>
      <c r="AJ2979" s="66">
        <v>44808</v>
      </c>
      <c r="AK2979" s="71">
        <v>-0.11600000000000001</v>
      </c>
      <c r="AL2979" s="71">
        <v>-0.20499999999999999</v>
      </c>
      <c r="AM2979" s="71">
        <v>-0.13900000000000001</v>
      </c>
      <c r="AN2979" s="71">
        <v>-8.5000000000000006E-2</v>
      </c>
      <c r="AO2979" s="71">
        <v>-9.5000000000000001E-2</v>
      </c>
      <c r="AP2979" s="71">
        <v>1.7000000000000001E-2</v>
      </c>
      <c r="AQ2979" s="71">
        <v>0.23499999999999999</v>
      </c>
      <c r="AR2979" s="71">
        <v>0.60899999999999999</v>
      </c>
      <c r="AU2979" s="66"/>
      <c r="AV2979" s="66">
        <v>44728</v>
      </c>
      <c r="AW2979" s="71">
        <v>-0.32500000000000001</v>
      </c>
      <c r="AX2979" s="71">
        <v>9.8000000000000004E-2</v>
      </c>
      <c r="AY2979" s="71">
        <v>0.81299999999999994</v>
      </c>
      <c r="AZ2979" s="71">
        <v>1.47</v>
      </c>
      <c r="BA2979" s="71">
        <v>1.927</v>
      </c>
      <c r="BB2979" s="71">
        <v>2.3210000000000002</v>
      </c>
      <c r="BC2979" s="71">
        <v>2.887</v>
      </c>
      <c r="BD2979" s="71">
        <v>3.177</v>
      </c>
      <c r="BG2979" s="66">
        <v>44734</v>
      </c>
      <c r="BH2979" s="71">
        <v>5.26</v>
      </c>
      <c r="BI2979" s="71">
        <v>6.01</v>
      </c>
      <c r="BJ2979" s="71">
        <v>6.91</v>
      </c>
      <c r="BK2979" s="71">
        <v>4.9809999999999999</v>
      </c>
      <c r="BL2979" s="71">
        <v>6.5445000000000002</v>
      </c>
      <c r="BM2979" s="71">
        <v>8.1080000000000005</v>
      </c>
      <c r="BN2979" s="71">
        <v>9.2650000000000006</v>
      </c>
      <c r="BO2979" s="71">
        <v>10.381</v>
      </c>
      <c r="BR2979" s="66">
        <v>45018</v>
      </c>
      <c r="BS2979" s="71">
        <v>10.003</v>
      </c>
      <c r="BT2979" s="71">
        <v>11.5</v>
      </c>
      <c r="BU2979" s="71">
        <v>15.75</v>
      </c>
      <c r="BV2979" s="71">
        <v>18</v>
      </c>
      <c r="BW2979" s="71">
        <v>31.49</v>
      </c>
      <c r="BX2979" s="71">
        <v>32.99</v>
      </c>
      <c r="BY2979" s="71">
        <v>32.945</v>
      </c>
      <c r="BZ2979" s="71">
        <v>32.9</v>
      </c>
    </row>
    <row r="2980" spans="13:78" ht="15" customHeight="1" x14ac:dyDescent="0.3">
      <c r="M2980" s="66">
        <v>44663</v>
      </c>
      <c r="N2980" s="71">
        <v>2.625</v>
      </c>
      <c r="O2980" s="71">
        <v>1.1651</v>
      </c>
      <c r="P2980" s="71">
        <v>1.6567000000000001</v>
      </c>
      <c r="Q2980" s="71">
        <v>2.4054000000000002</v>
      </c>
      <c r="R2980" s="71">
        <v>2.6221999999999999</v>
      </c>
      <c r="S2980" s="71">
        <v>2.6892999999999998</v>
      </c>
      <c r="T2980" s="71">
        <v>2.7212999999999998</v>
      </c>
      <c r="U2980" s="71">
        <v>2.76525</v>
      </c>
      <c r="V2980" s="66"/>
      <c r="X2980" s="66">
        <v>44725</v>
      </c>
      <c r="Y2980" s="71">
        <v>-0.54869999999999997</v>
      </c>
      <c r="Z2980" s="71">
        <v>-0.1729</v>
      </c>
      <c r="AA2980" s="71">
        <v>0.55000000000000004</v>
      </c>
      <c r="AB2980" s="71">
        <v>0.996</v>
      </c>
      <c r="AC2980" s="71">
        <v>1.5049999999999999</v>
      </c>
      <c r="AD2980" s="71">
        <v>1.8109999999999999</v>
      </c>
      <c r="AE2980" s="71">
        <v>2.25</v>
      </c>
      <c r="AF2980" s="71">
        <v>2.3969999999999998</v>
      </c>
      <c r="AI2980" s="66"/>
      <c r="AJ2980" s="66">
        <v>44809</v>
      </c>
      <c r="AK2980" s="71">
        <v>-0.112</v>
      </c>
      <c r="AL2980" s="71">
        <v>-0.20499999999999999</v>
      </c>
      <c r="AM2980" s="71">
        <v>-0.14599999999999999</v>
      </c>
      <c r="AN2980" s="71">
        <v>-8.8999999999999996E-2</v>
      </c>
      <c r="AO2980" s="71">
        <v>-9.9000000000000005E-2</v>
      </c>
      <c r="AP2980" s="71">
        <v>8.9999999999999993E-3</v>
      </c>
      <c r="AQ2980" s="71">
        <v>0.23100000000000001</v>
      </c>
      <c r="AR2980" s="71">
        <v>0.59599999999999997</v>
      </c>
      <c r="AU2980" s="66"/>
      <c r="AV2980" s="66">
        <v>44729</v>
      </c>
      <c r="AW2980" s="71">
        <v>-0.309</v>
      </c>
      <c r="AX2980" s="71">
        <v>3.7999999999999999E-2</v>
      </c>
      <c r="AY2980" s="71">
        <v>0.77100000000000002</v>
      </c>
      <c r="AZ2980" s="71">
        <v>1.3819999999999999</v>
      </c>
      <c r="BA2980" s="71">
        <v>1.8180000000000001</v>
      </c>
      <c r="BB2980" s="71">
        <v>2.1579999999999999</v>
      </c>
      <c r="BC2980" s="71">
        <v>2.746</v>
      </c>
      <c r="BD2980" s="71">
        <v>3.0750000000000002</v>
      </c>
      <c r="BG2980" s="66">
        <v>44735</v>
      </c>
      <c r="BH2980" s="71">
        <v>5.26</v>
      </c>
      <c r="BI2980" s="71">
        <v>6.01</v>
      </c>
      <c r="BJ2980" s="71">
        <v>6.91</v>
      </c>
      <c r="BK2980" s="71">
        <v>4.9809999999999999</v>
      </c>
      <c r="BL2980" s="71">
        <v>6.5445000000000002</v>
      </c>
      <c r="BM2980" s="71">
        <v>8.1080000000000005</v>
      </c>
      <c r="BN2980" s="71">
        <v>9.2650000000000006</v>
      </c>
      <c r="BO2980" s="71">
        <v>10.381</v>
      </c>
      <c r="BR2980" s="66">
        <v>45019</v>
      </c>
      <c r="BS2980" s="71">
        <v>10.003</v>
      </c>
      <c r="BT2980" s="71">
        <v>11.5</v>
      </c>
      <c r="BU2980" s="71">
        <v>15.75</v>
      </c>
      <c r="BV2980" s="71">
        <v>18</v>
      </c>
      <c r="BW2980" s="71">
        <v>31.49</v>
      </c>
      <c r="BX2980" s="71">
        <v>32.99</v>
      </c>
      <c r="BY2980" s="71">
        <v>32.945</v>
      </c>
      <c r="BZ2980" s="71">
        <v>32.9</v>
      </c>
    </row>
    <row r="2981" spans="13:78" ht="15" customHeight="1" x14ac:dyDescent="0.3">
      <c r="M2981" s="66">
        <v>44664</v>
      </c>
      <c r="N2981" s="71">
        <v>2.5680000000000001</v>
      </c>
      <c r="O2981" s="71">
        <v>1.1523000000000001</v>
      </c>
      <c r="P2981" s="71">
        <v>1.6566000000000001</v>
      </c>
      <c r="Q2981" s="71">
        <v>2.3481000000000001</v>
      </c>
      <c r="R2981" s="71">
        <v>2.5649000000000002</v>
      </c>
      <c r="S2981" s="71">
        <v>2.6520000000000001</v>
      </c>
      <c r="T2981" s="71">
        <v>2.6987000000000001</v>
      </c>
      <c r="U2981" s="71">
        <v>2.7548000000000004</v>
      </c>
      <c r="V2981" s="66"/>
      <c r="X2981" s="66">
        <v>44726</v>
      </c>
      <c r="Y2981" s="71">
        <v>-0.42749999999999999</v>
      </c>
      <c r="Z2981" s="71">
        <v>-0.1023</v>
      </c>
      <c r="AA2981" s="71">
        <v>0.64100000000000001</v>
      </c>
      <c r="AB2981" s="71">
        <v>1.081</v>
      </c>
      <c r="AC2981" s="71">
        <v>1.601</v>
      </c>
      <c r="AD2981" s="71">
        <v>1.893</v>
      </c>
      <c r="AE2981" s="71">
        <v>2.391</v>
      </c>
      <c r="AF2981" s="71">
        <v>2.556</v>
      </c>
      <c r="AI2981" s="66"/>
      <c r="AJ2981" s="66">
        <v>44810</v>
      </c>
      <c r="AK2981" s="71">
        <v>-0.12</v>
      </c>
      <c r="AL2981" s="71">
        <v>-0.20699999999999999</v>
      </c>
      <c r="AM2981" s="71">
        <v>-0.13800000000000001</v>
      </c>
      <c r="AN2981" s="71">
        <v>-8.4000000000000005E-2</v>
      </c>
      <c r="AO2981" s="71">
        <v>-9.5000000000000001E-2</v>
      </c>
      <c r="AP2981" s="71">
        <v>1.7999999999999999E-2</v>
      </c>
      <c r="AQ2981" s="71">
        <v>0.23599999999999999</v>
      </c>
      <c r="AR2981" s="71">
        <v>0.60599999999999998</v>
      </c>
      <c r="AU2981" s="66"/>
      <c r="AV2981" s="66">
        <v>44732</v>
      </c>
      <c r="AW2981" s="71">
        <v>-0.29499999999999998</v>
      </c>
      <c r="AX2981" s="71">
        <v>0.08</v>
      </c>
      <c r="AY2981" s="71">
        <v>0.79700000000000004</v>
      </c>
      <c r="AZ2981" s="71">
        <v>1.4179999999999999</v>
      </c>
      <c r="BA2981" s="71">
        <v>1.8839999999999999</v>
      </c>
      <c r="BB2981" s="71">
        <v>2.2400000000000002</v>
      </c>
      <c r="BC2981" s="71">
        <v>2.8439999999999999</v>
      </c>
      <c r="BD2981" s="71">
        <v>3.1859999999999999</v>
      </c>
      <c r="BG2981" s="66">
        <v>44736</v>
      </c>
      <c r="BH2981" s="71">
        <v>5.18</v>
      </c>
      <c r="BI2981" s="71">
        <v>6.1</v>
      </c>
      <c r="BJ2981" s="71">
        <v>7.04</v>
      </c>
      <c r="BK2981" s="71">
        <v>4.9809999999999999</v>
      </c>
      <c r="BL2981" s="71">
        <v>6.5445000000000002</v>
      </c>
      <c r="BM2981" s="71">
        <v>8.1080000000000005</v>
      </c>
      <c r="BN2981" s="71">
        <v>9.2650000000000006</v>
      </c>
      <c r="BO2981" s="71">
        <v>10.381</v>
      </c>
      <c r="BR2981" s="66">
        <v>45020</v>
      </c>
      <c r="BS2981" s="71">
        <v>10.003</v>
      </c>
      <c r="BT2981" s="71">
        <v>11.5</v>
      </c>
      <c r="BU2981" s="71">
        <v>15.75</v>
      </c>
      <c r="BV2981" s="71">
        <v>18</v>
      </c>
      <c r="BW2981" s="71">
        <v>31.49</v>
      </c>
      <c r="BX2981" s="71">
        <v>32.99</v>
      </c>
      <c r="BY2981" s="71">
        <v>32.945</v>
      </c>
      <c r="BZ2981" s="71">
        <v>32.9</v>
      </c>
    </row>
    <row r="2982" spans="13:78" ht="15" customHeight="1" x14ac:dyDescent="0.3">
      <c r="M2982" s="66">
        <v>44665</v>
      </c>
      <c r="N2982" s="71">
        <v>2.681</v>
      </c>
      <c r="O2982" s="71">
        <v>1.2034</v>
      </c>
      <c r="P2982" s="71">
        <v>1.6979</v>
      </c>
      <c r="Q2982" s="71">
        <v>2.4539</v>
      </c>
      <c r="R2982" s="71">
        <v>2.6796000000000002</v>
      </c>
      <c r="S2982" s="71">
        <v>2.7871999999999999</v>
      </c>
      <c r="T2982" s="71">
        <v>2.8275000000000001</v>
      </c>
      <c r="U2982" s="71">
        <v>2.8711000000000002</v>
      </c>
      <c r="V2982" s="66"/>
      <c r="X2982" s="66">
        <v>44727</v>
      </c>
      <c r="Y2982" s="71">
        <v>-0.44040000000000001</v>
      </c>
      <c r="Z2982" s="71">
        <v>-7.5800000000000006E-2</v>
      </c>
      <c r="AA2982" s="71">
        <v>0.58899999999999997</v>
      </c>
      <c r="AB2982" s="71">
        <v>0.92900000000000005</v>
      </c>
      <c r="AC2982" s="71">
        <v>1.462</v>
      </c>
      <c r="AD2982" s="71">
        <v>1.73</v>
      </c>
      <c r="AE2982" s="71">
        <v>2.2269999999999999</v>
      </c>
      <c r="AF2982" s="71">
        <v>2.4289999999999998</v>
      </c>
      <c r="AI2982" s="66"/>
      <c r="AJ2982" s="66">
        <v>44811</v>
      </c>
      <c r="AK2982" s="71">
        <v>-0.11899999999999999</v>
      </c>
      <c r="AL2982" s="71">
        <v>-0.20699999999999999</v>
      </c>
      <c r="AM2982" s="71">
        <v>-0.14399999999999999</v>
      </c>
      <c r="AN2982" s="71">
        <v>-8.3000000000000004E-2</v>
      </c>
      <c r="AO2982" s="71">
        <v>-9.7000000000000003E-2</v>
      </c>
      <c r="AP2982" s="71">
        <v>2.7E-2</v>
      </c>
      <c r="AQ2982" s="71">
        <v>0.245</v>
      </c>
      <c r="AR2982" s="71">
        <v>0.63400000000000001</v>
      </c>
      <c r="AU2982" s="66"/>
      <c r="AV2982" s="66">
        <v>44733</v>
      </c>
      <c r="AW2982" s="71">
        <v>-0.311</v>
      </c>
      <c r="AX2982" s="71">
        <v>4.3999999999999997E-2</v>
      </c>
      <c r="AY2982" s="71">
        <v>0.77100000000000002</v>
      </c>
      <c r="AZ2982" s="71">
        <v>1.397</v>
      </c>
      <c r="BA2982" s="71">
        <v>1.88</v>
      </c>
      <c r="BB2982" s="71">
        <v>2.234</v>
      </c>
      <c r="BC2982" s="71">
        <v>2.851</v>
      </c>
      <c r="BD2982" s="71">
        <v>3.1960000000000002</v>
      </c>
      <c r="BG2982" s="66">
        <v>44739</v>
      </c>
      <c r="BH2982" s="71">
        <v>5.18</v>
      </c>
      <c r="BI2982" s="71">
        <v>6.1</v>
      </c>
      <c r="BJ2982" s="71">
        <v>7.04</v>
      </c>
      <c r="BK2982" s="71">
        <v>4.9809999999999999</v>
      </c>
      <c r="BL2982" s="71">
        <v>6.5445000000000002</v>
      </c>
      <c r="BM2982" s="71">
        <v>8.1080000000000005</v>
      </c>
      <c r="BN2982" s="71">
        <v>9.2650000000000006</v>
      </c>
      <c r="BO2982" s="71">
        <v>10.381</v>
      </c>
      <c r="BR2982" s="66">
        <v>45021</v>
      </c>
      <c r="BS2982" s="71">
        <v>10.003</v>
      </c>
      <c r="BT2982" s="71">
        <v>11.5</v>
      </c>
      <c r="BU2982" s="71">
        <v>15.75</v>
      </c>
      <c r="BV2982" s="71">
        <v>18</v>
      </c>
      <c r="BW2982" s="71">
        <v>31.49</v>
      </c>
      <c r="BX2982" s="71">
        <v>32.99</v>
      </c>
      <c r="BY2982" s="71">
        <v>32.945</v>
      </c>
      <c r="BZ2982" s="71">
        <v>32.9</v>
      </c>
    </row>
    <row r="2983" spans="13:78" ht="15" customHeight="1" x14ac:dyDescent="0.3">
      <c r="M2983" s="66">
        <v>44666</v>
      </c>
      <c r="N2983" s="71">
        <v>2.681</v>
      </c>
      <c r="O2983" s="71">
        <v>1.2034</v>
      </c>
      <c r="P2983" s="71">
        <v>1.6979</v>
      </c>
      <c r="Q2983" s="71">
        <v>2.4539</v>
      </c>
      <c r="R2983" s="71">
        <v>2.6796000000000002</v>
      </c>
      <c r="S2983" s="71">
        <v>2.7871999999999999</v>
      </c>
      <c r="T2983" s="71">
        <v>2.8275000000000001</v>
      </c>
      <c r="U2983" s="71">
        <v>2.8711000000000002</v>
      </c>
      <c r="V2983" s="66"/>
      <c r="X2983" s="66">
        <v>44728</v>
      </c>
      <c r="Y2983" s="71">
        <v>-0.43909999999999999</v>
      </c>
      <c r="Z2983" s="71">
        <v>-4.9500000000000002E-2</v>
      </c>
      <c r="AA2983" s="71">
        <v>0.59799999999999998</v>
      </c>
      <c r="AB2983" s="71">
        <v>1.0109999999999999</v>
      </c>
      <c r="AC2983" s="71">
        <v>1.5549999999999999</v>
      </c>
      <c r="AD2983" s="71">
        <v>1.8160000000000001</v>
      </c>
      <c r="AE2983" s="71">
        <v>2.2639999999999998</v>
      </c>
      <c r="AF2983" s="71">
        <v>2.4540000000000002</v>
      </c>
      <c r="AI2983" s="66"/>
      <c r="AJ2983" s="66">
        <v>44812</v>
      </c>
      <c r="AK2983" s="71">
        <v>-0.121</v>
      </c>
      <c r="AL2983" s="71">
        <v>-0.20599999999999999</v>
      </c>
      <c r="AM2983" s="71">
        <v>-0.13900000000000001</v>
      </c>
      <c r="AN2983" s="71">
        <v>-8.3000000000000004E-2</v>
      </c>
      <c r="AO2983" s="71">
        <v>-9.0999999999999998E-2</v>
      </c>
      <c r="AP2983" s="71">
        <v>2.5000000000000001E-2</v>
      </c>
      <c r="AQ2983" s="71">
        <v>0.246</v>
      </c>
      <c r="AR2983" s="71">
        <v>0.63400000000000001</v>
      </c>
      <c r="AU2983" s="66"/>
      <c r="AV2983" s="66">
        <v>44734</v>
      </c>
      <c r="AW2983" s="71">
        <v>-0.32700000000000001</v>
      </c>
      <c r="AX2983" s="71">
        <v>8.0000000000000002E-3</v>
      </c>
      <c r="AY2983" s="71">
        <v>0.71599999999999997</v>
      </c>
      <c r="AZ2983" s="71">
        <v>1.3140000000000001</v>
      </c>
      <c r="BA2983" s="71">
        <v>1.7629999999999999</v>
      </c>
      <c r="BB2983" s="71">
        <v>2.0920000000000001</v>
      </c>
      <c r="BC2983" s="71">
        <v>2.7170000000000001</v>
      </c>
      <c r="BD2983" s="71">
        <v>3.0529999999999999</v>
      </c>
      <c r="BG2983" s="66">
        <v>44740</v>
      </c>
      <c r="BH2983" s="71">
        <v>5.18</v>
      </c>
      <c r="BI2983" s="71">
        <v>6.1</v>
      </c>
      <c r="BJ2983" s="71">
        <v>7.04</v>
      </c>
      <c r="BK2983" s="71">
        <v>4.9809999999999999</v>
      </c>
      <c r="BL2983" s="71">
        <v>6.5445000000000002</v>
      </c>
      <c r="BM2983" s="71">
        <v>8.1080000000000005</v>
      </c>
      <c r="BN2983" s="71">
        <v>9.2650000000000006</v>
      </c>
      <c r="BO2983" s="71">
        <v>10.381</v>
      </c>
      <c r="BR2983" s="66">
        <v>45022</v>
      </c>
      <c r="BS2983" s="71">
        <v>10.141999999999999</v>
      </c>
      <c r="BT2983" s="71">
        <v>11.5</v>
      </c>
      <c r="BU2983" s="71">
        <v>15.75</v>
      </c>
      <c r="BV2983" s="71">
        <v>18</v>
      </c>
      <c r="BW2983" s="71">
        <v>31.49</v>
      </c>
      <c r="BX2983" s="71">
        <v>32.99</v>
      </c>
      <c r="BY2983" s="71">
        <v>32.945</v>
      </c>
      <c r="BZ2983" s="71">
        <v>32.9</v>
      </c>
    </row>
    <row r="2984" spans="13:78" ht="15" customHeight="1" x14ac:dyDescent="0.3">
      <c r="M2984" s="66">
        <v>44669</v>
      </c>
      <c r="N2984" s="71">
        <v>2.6760000000000002</v>
      </c>
      <c r="O2984" s="71">
        <v>1.2161999999999999</v>
      </c>
      <c r="P2984" s="71">
        <v>1.7342</v>
      </c>
      <c r="Q2984" s="71">
        <v>2.448</v>
      </c>
      <c r="R2984" s="71">
        <v>2.6741999999999999</v>
      </c>
      <c r="S2984" s="71">
        <v>2.7890000000000001</v>
      </c>
      <c r="T2984" s="71">
        <v>2.8527</v>
      </c>
      <c r="U2984" s="71">
        <v>2.8967000000000001</v>
      </c>
      <c r="V2984" s="66"/>
      <c r="X2984" s="66">
        <v>44729</v>
      </c>
      <c r="Y2984" s="71">
        <v>-0.44</v>
      </c>
      <c r="Z2984" s="71">
        <v>-5.5899999999999998E-2</v>
      </c>
      <c r="AA2984" s="71">
        <v>0.51800000000000002</v>
      </c>
      <c r="AB2984" s="71">
        <v>0.92300000000000004</v>
      </c>
      <c r="AC2984" s="71">
        <v>1.454</v>
      </c>
      <c r="AD2984" s="71">
        <v>1.7350000000000001</v>
      </c>
      <c r="AE2984" s="71">
        <v>2.2029999999999998</v>
      </c>
      <c r="AF2984" s="71">
        <v>2.4180000000000001</v>
      </c>
      <c r="AI2984" s="66"/>
      <c r="AJ2984" s="66">
        <v>44813</v>
      </c>
      <c r="AK2984" s="71">
        <v>-0.106</v>
      </c>
      <c r="AL2984" s="71">
        <v>-0.217</v>
      </c>
      <c r="AM2984" s="71">
        <v>-0.14099999999999999</v>
      </c>
      <c r="AN2984" s="71">
        <v>-8.3000000000000004E-2</v>
      </c>
      <c r="AO2984" s="71">
        <v>-8.7999999999999995E-2</v>
      </c>
      <c r="AP2984" s="71">
        <v>4.4999999999999998E-2</v>
      </c>
      <c r="AQ2984" s="71">
        <v>0.245</v>
      </c>
      <c r="AR2984" s="71">
        <v>0.65300000000000002</v>
      </c>
      <c r="AU2984" s="66"/>
      <c r="AV2984" s="66">
        <v>44735</v>
      </c>
      <c r="AW2984" s="71">
        <v>-0.35699999999999998</v>
      </c>
      <c r="AX2984" s="71">
        <v>-5.7000000000000002E-2</v>
      </c>
      <c r="AY2984" s="71">
        <v>0.58199999999999996</v>
      </c>
      <c r="AZ2984" s="71">
        <v>1.111</v>
      </c>
      <c r="BA2984" s="71">
        <v>1.532</v>
      </c>
      <c r="BB2984" s="71">
        <v>1.8660000000000001</v>
      </c>
      <c r="BC2984" s="71">
        <v>2.5179999999999998</v>
      </c>
      <c r="BD2984" s="71">
        <v>2.8860000000000001</v>
      </c>
      <c r="BG2984" s="66">
        <v>44741</v>
      </c>
      <c r="BH2984" s="71">
        <v>5.18</v>
      </c>
      <c r="BI2984" s="71">
        <v>6.1</v>
      </c>
      <c r="BJ2984" s="71">
        <v>7.04</v>
      </c>
      <c r="BK2984" s="71">
        <v>4.9809999999999999</v>
      </c>
      <c r="BL2984" s="71">
        <v>6.5445000000000002</v>
      </c>
      <c r="BM2984" s="71">
        <v>8.1080000000000005</v>
      </c>
      <c r="BN2984" s="71">
        <v>9.2650000000000006</v>
      </c>
      <c r="BO2984" s="71">
        <v>10.381</v>
      </c>
      <c r="BR2984" s="66">
        <v>45023</v>
      </c>
      <c r="BS2984" s="71">
        <v>10.141999999999999</v>
      </c>
      <c r="BT2984" s="71">
        <v>11.5</v>
      </c>
      <c r="BU2984" s="71">
        <v>15.75</v>
      </c>
      <c r="BV2984" s="71">
        <v>18</v>
      </c>
      <c r="BW2984" s="71">
        <v>31.49</v>
      </c>
      <c r="BX2984" s="71">
        <v>32.99</v>
      </c>
      <c r="BY2984" s="71">
        <v>32.945</v>
      </c>
      <c r="BZ2984" s="71">
        <v>32.9</v>
      </c>
    </row>
    <row r="2985" spans="13:78" ht="15" customHeight="1" x14ac:dyDescent="0.3">
      <c r="M2985" s="66">
        <v>44670</v>
      </c>
      <c r="N2985" s="71">
        <v>2.8210000000000002</v>
      </c>
      <c r="O2985" s="71">
        <v>1.2703</v>
      </c>
      <c r="P2985" s="71">
        <v>1.8017000000000001</v>
      </c>
      <c r="Q2985" s="71">
        <v>2.5914999999999999</v>
      </c>
      <c r="R2985" s="71">
        <v>2.8199000000000001</v>
      </c>
      <c r="S2985" s="71">
        <v>2.9165000000000001</v>
      </c>
      <c r="T2985" s="71">
        <v>2.9361000000000002</v>
      </c>
      <c r="U2985" s="71">
        <v>2.9655</v>
      </c>
      <c r="V2985" s="66"/>
      <c r="X2985" s="66">
        <v>44732</v>
      </c>
      <c r="Y2985" s="71">
        <v>-0.44950000000000001</v>
      </c>
      <c r="Z2985" s="71">
        <v>-8.8099999999999998E-2</v>
      </c>
      <c r="AA2985" s="71">
        <v>0.56799999999999995</v>
      </c>
      <c r="AB2985" s="71">
        <v>0.97299999999999998</v>
      </c>
      <c r="AC2985" s="71">
        <v>1.5149999999999999</v>
      </c>
      <c r="AD2985" s="71">
        <v>1.825</v>
      </c>
      <c r="AE2985" s="71">
        <v>2.3180000000000001</v>
      </c>
      <c r="AF2985" s="71">
        <v>2.5430000000000001</v>
      </c>
      <c r="AI2985" s="66"/>
      <c r="AJ2985" s="66">
        <v>44814</v>
      </c>
      <c r="AK2985" s="71">
        <v>-0.106</v>
      </c>
      <c r="AL2985" s="71">
        <v>-0.217</v>
      </c>
      <c r="AM2985" s="71">
        <v>-0.14099999999999999</v>
      </c>
      <c r="AN2985" s="71">
        <v>-8.3000000000000004E-2</v>
      </c>
      <c r="AO2985" s="71">
        <v>-8.7999999999999995E-2</v>
      </c>
      <c r="AP2985" s="71">
        <v>4.4999999999999998E-2</v>
      </c>
      <c r="AQ2985" s="71">
        <v>0.245</v>
      </c>
      <c r="AR2985" s="71">
        <v>0.65300000000000002</v>
      </c>
      <c r="AU2985" s="66"/>
      <c r="AV2985" s="66">
        <v>44736</v>
      </c>
      <c r="AW2985" s="71">
        <v>-0.35199999999999998</v>
      </c>
      <c r="AX2985" s="71">
        <v>-4.9000000000000002E-2</v>
      </c>
      <c r="AY2985" s="71">
        <v>0.60199999999999998</v>
      </c>
      <c r="AZ2985" s="71">
        <v>1.1080000000000001</v>
      </c>
      <c r="BA2985" s="71">
        <v>1.5369999999999999</v>
      </c>
      <c r="BB2985" s="71">
        <v>1.893</v>
      </c>
      <c r="BC2985" s="71">
        <v>2.5539999999999998</v>
      </c>
      <c r="BD2985" s="71">
        <v>2.9020000000000001</v>
      </c>
      <c r="BG2985" s="66">
        <v>44742</v>
      </c>
      <c r="BH2985" s="71">
        <v>5.18</v>
      </c>
      <c r="BI2985" s="71">
        <v>6.1</v>
      </c>
      <c r="BJ2985" s="71">
        <v>7.04</v>
      </c>
      <c r="BK2985" s="71">
        <v>4.9809999999999999</v>
      </c>
      <c r="BL2985" s="71">
        <v>6.5445000000000002</v>
      </c>
      <c r="BM2985" s="71">
        <v>8.1080000000000005</v>
      </c>
      <c r="BN2985" s="71">
        <v>9.2650000000000006</v>
      </c>
      <c r="BO2985" s="71">
        <v>10.381</v>
      </c>
      <c r="BR2985" s="66">
        <v>45024</v>
      </c>
      <c r="BS2985" s="71">
        <v>10.141999999999999</v>
      </c>
      <c r="BT2985" s="71">
        <v>11.5</v>
      </c>
      <c r="BU2985" s="71">
        <v>15.75</v>
      </c>
      <c r="BV2985" s="71">
        <v>18</v>
      </c>
      <c r="BW2985" s="71">
        <v>31.49</v>
      </c>
      <c r="BX2985" s="71">
        <v>32.99</v>
      </c>
      <c r="BY2985" s="71">
        <v>32.945</v>
      </c>
      <c r="BZ2985" s="71">
        <v>32.9</v>
      </c>
    </row>
    <row r="2986" spans="13:78" ht="15" customHeight="1" x14ac:dyDescent="0.3">
      <c r="M2986" s="66">
        <v>44671</v>
      </c>
      <c r="N2986" s="71">
        <v>2.786</v>
      </c>
      <c r="O2986" s="71">
        <v>1.26</v>
      </c>
      <c r="P2986" s="71">
        <v>1.905</v>
      </c>
      <c r="Q2986" s="71">
        <v>2.5752999999999999</v>
      </c>
      <c r="R2986" s="71">
        <v>2.7841999999999998</v>
      </c>
      <c r="S2986" s="71">
        <v>2.8614999999999999</v>
      </c>
      <c r="T2986" s="71">
        <v>2.8319999999999999</v>
      </c>
      <c r="U2986" s="71">
        <v>2.8519999999999999</v>
      </c>
      <c r="V2986" s="66"/>
      <c r="X2986" s="66">
        <v>44733</v>
      </c>
      <c r="Y2986" s="71">
        <v>-0.46360000000000001</v>
      </c>
      <c r="Z2986" s="71">
        <v>-0.1072</v>
      </c>
      <c r="AA2986" s="71">
        <v>0.68600000000000005</v>
      </c>
      <c r="AB2986" s="71">
        <v>0.96</v>
      </c>
      <c r="AC2986" s="71">
        <v>1.5049999999999999</v>
      </c>
      <c r="AD2986" s="71">
        <v>1.8340000000000001</v>
      </c>
      <c r="AE2986" s="71">
        <v>2.335</v>
      </c>
      <c r="AF2986" s="71">
        <v>2.5659999999999998</v>
      </c>
      <c r="AI2986" s="66"/>
      <c r="AJ2986" s="66">
        <v>44815</v>
      </c>
      <c r="AK2986" s="71">
        <v>-0.106</v>
      </c>
      <c r="AL2986" s="71">
        <v>-0.217</v>
      </c>
      <c r="AM2986" s="71">
        <v>-0.14099999999999999</v>
      </c>
      <c r="AN2986" s="71">
        <v>-8.3000000000000004E-2</v>
      </c>
      <c r="AO2986" s="71">
        <v>-8.7999999999999995E-2</v>
      </c>
      <c r="AP2986" s="71">
        <v>4.4999999999999998E-2</v>
      </c>
      <c r="AQ2986" s="71">
        <v>0.245</v>
      </c>
      <c r="AR2986" s="71">
        <v>0.65300000000000002</v>
      </c>
      <c r="AU2986" s="66"/>
      <c r="AV2986" s="66">
        <v>44739</v>
      </c>
      <c r="AW2986" s="71">
        <v>-0.33900000000000002</v>
      </c>
      <c r="AX2986" s="71">
        <v>7.0000000000000001E-3</v>
      </c>
      <c r="AY2986" s="71">
        <v>0.64</v>
      </c>
      <c r="AZ2986" s="71">
        <v>1.169</v>
      </c>
      <c r="BA2986" s="71">
        <v>1.603</v>
      </c>
      <c r="BB2986" s="71">
        <v>1.99</v>
      </c>
      <c r="BC2986" s="71">
        <v>2.6560000000000001</v>
      </c>
      <c r="BD2986" s="71">
        <v>3.008</v>
      </c>
      <c r="BG2986" s="66">
        <v>44743</v>
      </c>
      <c r="BH2986" s="71">
        <v>5.2</v>
      </c>
      <c r="BI2986" s="71">
        <v>6.19</v>
      </c>
      <c r="BJ2986" s="71">
        <v>7.13</v>
      </c>
      <c r="BK2986" s="71">
        <v>7.5495000000000001</v>
      </c>
      <c r="BL2986" s="71">
        <v>7.9690000000000003</v>
      </c>
      <c r="BM2986" s="71">
        <v>8.8079999999999998</v>
      </c>
      <c r="BN2986" s="71">
        <v>10.894</v>
      </c>
      <c r="BO2986" s="71">
        <v>11.420999999999999</v>
      </c>
      <c r="BR2986" s="66">
        <v>45025</v>
      </c>
      <c r="BS2986" s="71">
        <v>10.141999999999999</v>
      </c>
      <c r="BT2986" s="71">
        <v>11.5</v>
      </c>
      <c r="BU2986" s="71">
        <v>15.75</v>
      </c>
      <c r="BV2986" s="71">
        <v>18</v>
      </c>
      <c r="BW2986" s="71">
        <v>31.49</v>
      </c>
      <c r="BX2986" s="71">
        <v>32.99</v>
      </c>
      <c r="BY2986" s="71">
        <v>32.945</v>
      </c>
      <c r="BZ2986" s="71">
        <v>32.9</v>
      </c>
    </row>
    <row r="2987" spans="13:78" ht="15" customHeight="1" x14ac:dyDescent="0.3">
      <c r="M2987" s="66">
        <v>44672</v>
      </c>
      <c r="N2987" s="71">
        <v>2.8889999999999998</v>
      </c>
      <c r="O2987" s="71">
        <v>1.2727999999999999</v>
      </c>
      <c r="P2987" s="71">
        <v>1.9805999999999999</v>
      </c>
      <c r="Q2987" s="71">
        <v>2.6821999999999999</v>
      </c>
      <c r="R2987" s="71">
        <v>2.8864999999999998</v>
      </c>
      <c r="S2987" s="71">
        <v>2.9741</v>
      </c>
      <c r="T2987" s="71">
        <v>2.9095</v>
      </c>
      <c r="U2987" s="71">
        <v>2.91865</v>
      </c>
      <c r="V2987" s="66"/>
      <c r="X2987" s="66">
        <v>44734</v>
      </c>
      <c r="Y2987" s="71">
        <v>-0.47799999999999998</v>
      </c>
      <c r="Z2987" s="71">
        <v>-0.16750000000000001</v>
      </c>
      <c r="AA2987" s="71">
        <v>0.65900000000000003</v>
      </c>
      <c r="AB2987" s="71">
        <v>0.90500000000000003</v>
      </c>
      <c r="AC2987" s="71">
        <v>1.407</v>
      </c>
      <c r="AD2987" s="71">
        <v>1.84</v>
      </c>
      <c r="AE2987" s="71">
        <v>2.1789999999999998</v>
      </c>
      <c r="AF2987" s="71">
        <v>2.4089999999999998</v>
      </c>
      <c r="AI2987" s="66"/>
      <c r="AJ2987" s="66">
        <v>44816</v>
      </c>
      <c r="AK2987" s="71">
        <v>-0.12</v>
      </c>
      <c r="AL2987" s="71">
        <v>-0.184</v>
      </c>
      <c r="AM2987" s="71">
        <v>-0.14099999999999999</v>
      </c>
      <c r="AN2987" s="71">
        <v>-0.08</v>
      </c>
      <c r="AO2987" s="71">
        <v>-8.2000000000000003E-2</v>
      </c>
      <c r="AP2987" s="71">
        <v>4.8000000000000001E-2</v>
      </c>
      <c r="AQ2987" s="71">
        <v>0.24299999999999999</v>
      </c>
      <c r="AR2987" s="71">
        <v>0.64</v>
      </c>
      <c r="AU2987" s="66"/>
      <c r="AV2987" s="66">
        <v>44740</v>
      </c>
      <c r="AW2987" s="71">
        <v>-0.35399999999999998</v>
      </c>
      <c r="AX2987" s="71">
        <v>1.9E-2</v>
      </c>
      <c r="AY2987" s="71">
        <v>0.70599999999999996</v>
      </c>
      <c r="AZ2987" s="71">
        <v>1.212</v>
      </c>
      <c r="BA2987" s="71">
        <v>1.653</v>
      </c>
      <c r="BB2987" s="71">
        <v>2.0569999999999999</v>
      </c>
      <c r="BC2987" s="71">
        <v>2.7250000000000001</v>
      </c>
      <c r="BD2987" s="71">
        <v>3.081</v>
      </c>
      <c r="BG2987" s="66">
        <v>44744</v>
      </c>
      <c r="BH2987" s="71">
        <v>5.2</v>
      </c>
      <c r="BI2987" s="71">
        <v>6.19</v>
      </c>
      <c r="BJ2987" s="71">
        <v>7.13</v>
      </c>
      <c r="BK2987" s="71">
        <v>7.5495000000000001</v>
      </c>
      <c r="BL2987" s="71">
        <v>7.9690000000000003</v>
      </c>
      <c r="BM2987" s="71">
        <v>8.8079999999999998</v>
      </c>
      <c r="BN2987" s="71">
        <v>10.894</v>
      </c>
      <c r="BO2987" s="71">
        <v>11.420999999999999</v>
      </c>
      <c r="BR2987" s="66">
        <v>45026</v>
      </c>
      <c r="BS2987" s="71">
        <v>10.141999999999999</v>
      </c>
      <c r="BT2987" s="71">
        <v>11.5</v>
      </c>
      <c r="BU2987" s="71">
        <v>15.75</v>
      </c>
      <c r="BV2987" s="71">
        <v>18</v>
      </c>
      <c r="BW2987" s="71">
        <v>31.49</v>
      </c>
      <c r="BX2987" s="71">
        <v>32.99</v>
      </c>
      <c r="BY2987" s="71">
        <v>32.945</v>
      </c>
      <c r="BZ2987" s="71">
        <v>32.9</v>
      </c>
    </row>
    <row r="2988" spans="13:78" ht="15" customHeight="1" x14ac:dyDescent="0.3">
      <c r="M2988" s="66">
        <v>44673</v>
      </c>
      <c r="N2988" s="71">
        <v>2.8570000000000002</v>
      </c>
      <c r="O2988" s="71">
        <v>1.2906</v>
      </c>
      <c r="P2988" s="71">
        <v>2.0194999999999999</v>
      </c>
      <c r="Q2988" s="71">
        <v>2.6671999999999998</v>
      </c>
      <c r="R2988" s="71">
        <v>2.8538999999999999</v>
      </c>
      <c r="S2988" s="71">
        <v>2.9314</v>
      </c>
      <c r="T2988" s="71">
        <v>2.8986999999999998</v>
      </c>
      <c r="U2988" s="71">
        <v>2.9215499999999999</v>
      </c>
      <c r="V2988" s="66"/>
      <c r="X2988" s="66">
        <v>44735</v>
      </c>
      <c r="Y2988" s="71">
        <v>-0.49390000000000001</v>
      </c>
      <c r="Z2988" s="71">
        <v>-0.20519999999999999</v>
      </c>
      <c r="AA2988" s="71">
        <v>0.55600000000000005</v>
      </c>
      <c r="AB2988" s="71">
        <v>0.69099999999999995</v>
      </c>
      <c r="AC2988" s="71">
        <v>1.1659999999999999</v>
      </c>
      <c r="AD2988" s="71">
        <v>1.607</v>
      </c>
      <c r="AE2988" s="71">
        <v>1.97</v>
      </c>
      <c r="AF2988" s="71">
        <v>2.2440000000000002</v>
      </c>
      <c r="AI2988" s="66"/>
      <c r="AJ2988" s="66">
        <v>44817</v>
      </c>
      <c r="AK2988" s="71">
        <v>-0.121</v>
      </c>
      <c r="AL2988" s="71">
        <v>-0.186</v>
      </c>
      <c r="AM2988" s="71">
        <v>-0.14299999999999999</v>
      </c>
      <c r="AN2988" s="71">
        <v>-7.9000000000000001E-2</v>
      </c>
      <c r="AO2988" s="71">
        <v>-8.3000000000000004E-2</v>
      </c>
      <c r="AP2988" s="71">
        <v>2.5999999999999999E-2</v>
      </c>
      <c r="AQ2988" s="71">
        <v>0.23899999999999999</v>
      </c>
      <c r="AR2988" s="71">
        <v>0.59799999999999998</v>
      </c>
      <c r="AU2988" s="66"/>
      <c r="AV2988" s="66">
        <v>44741</v>
      </c>
      <c r="AW2988" s="71">
        <v>-0.35599999999999998</v>
      </c>
      <c r="AX2988" s="71">
        <v>1.6E-2</v>
      </c>
      <c r="AY2988" s="71">
        <v>0.66100000000000003</v>
      </c>
      <c r="AZ2988" s="71">
        <v>1.1100000000000001</v>
      </c>
      <c r="BA2988" s="71">
        <v>1.5409999999999999</v>
      </c>
      <c r="BB2988" s="71">
        <v>1.9159999999999999</v>
      </c>
      <c r="BC2988" s="71">
        <v>2.5910000000000002</v>
      </c>
      <c r="BD2988" s="71">
        <v>2.9580000000000002</v>
      </c>
      <c r="BG2988" s="66">
        <v>44745</v>
      </c>
      <c r="BH2988" s="71">
        <v>5.2</v>
      </c>
      <c r="BI2988" s="71">
        <v>6.19</v>
      </c>
      <c r="BJ2988" s="71">
        <v>7.13</v>
      </c>
      <c r="BK2988" s="71">
        <v>7.5495000000000001</v>
      </c>
      <c r="BL2988" s="71">
        <v>7.9690000000000003</v>
      </c>
      <c r="BM2988" s="71">
        <v>8.8079999999999998</v>
      </c>
      <c r="BN2988" s="71">
        <v>10.894</v>
      </c>
      <c r="BO2988" s="71">
        <v>11.420999999999999</v>
      </c>
      <c r="BR2988" s="66">
        <v>45027</v>
      </c>
      <c r="BS2988" s="71">
        <v>10.141999999999999</v>
      </c>
      <c r="BT2988" s="71">
        <v>11.5</v>
      </c>
      <c r="BU2988" s="71">
        <v>15.75</v>
      </c>
      <c r="BV2988" s="71">
        <v>18</v>
      </c>
      <c r="BW2988" s="71">
        <v>31.49</v>
      </c>
      <c r="BX2988" s="71">
        <v>32.99</v>
      </c>
      <c r="BY2988" s="71">
        <v>32.945</v>
      </c>
      <c r="BZ2988" s="71">
        <v>32.9</v>
      </c>
    </row>
    <row r="2989" spans="13:78" ht="15" customHeight="1" x14ac:dyDescent="0.3">
      <c r="M2989" s="66">
        <v>44676</v>
      </c>
      <c r="N2989" s="71">
        <v>2.8079999999999998</v>
      </c>
      <c r="O2989" s="71">
        <v>1.2855000000000001</v>
      </c>
      <c r="P2989" s="71">
        <v>2.0038</v>
      </c>
      <c r="Q2989" s="71">
        <v>2.6257000000000001</v>
      </c>
      <c r="R2989" s="71">
        <v>2.8069999999999999</v>
      </c>
      <c r="S2989" s="71">
        <v>2.859</v>
      </c>
      <c r="T2989" s="71">
        <v>2.8197999999999999</v>
      </c>
      <c r="U2989" s="71">
        <v>2.8540999999999999</v>
      </c>
      <c r="V2989" s="66"/>
      <c r="X2989" s="66">
        <v>44736</v>
      </c>
      <c r="Y2989" s="71">
        <v>-0.50019999999999998</v>
      </c>
      <c r="Z2989" s="71">
        <v>-0.1875</v>
      </c>
      <c r="AA2989" s="71">
        <v>0.55500000000000005</v>
      </c>
      <c r="AB2989" s="71">
        <v>0.747</v>
      </c>
      <c r="AC2989" s="71">
        <v>1.1659999999999999</v>
      </c>
      <c r="AD2989" s="71">
        <v>1.579</v>
      </c>
      <c r="AE2989" s="71">
        <v>1.9730000000000001</v>
      </c>
      <c r="AF2989" s="71">
        <v>2.238</v>
      </c>
      <c r="AI2989" s="66"/>
      <c r="AJ2989" s="66">
        <v>44818</v>
      </c>
      <c r="AK2989" s="71">
        <v>-0.12</v>
      </c>
      <c r="AL2989" s="71">
        <v>-0.186</v>
      </c>
      <c r="AM2989" s="71">
        <v>-0.14299999999999999</v>
      </c>
      <c r="AN2989" s="71">
        <v>-7.9000000000000001E-2</v>
      </c>
      <c r="AO2989" s="71">
        <v>-7.4999999999999997E-2</v>
      </c>
      <c r="AP2989" s="71">
        <v>4.2999999999999997E-2</v>
      </c>
      <c r="AQ2989" s="71">
        <v>0.252</v>
      </c>
      <c r="AR2989" s="71">
        <v>0.59699999999999998</v>
      </c>
      <c r="AU2989" s="66"/>
      <c r="AV2989" s="66">
        <v>44742</v>
      </c>
      <c r="AW2989" s="71">
        <v>-0.32200000000000001</v>
      </c>
      <c r="AX2989" s="71">
        <v>-3.0000000000000001E-3</v>
      </c>
      <c r="AY2989" s="71">
        <v>0.57499999999999996</v>
      </c>
      <c r="AZ2989" s="71">
        <v>0.97</v>
      </c>
      <c r="BA2989" s="71">
        <v>1.385</v>
      </c>
      <c r="BB2989" s="71">
        <v>1.732</v>
      </c>
      <c r="BC2989" s="71">
        <v>2.423</v>
      </c>
      <c r="BD2989" s="71">
        <v>2.8149999999999999</v>
      </c>
      <c r="BG2989" s="66">
        <v>44746</v>
      </c>
      <c r="BH2989" s="71">
        <v>5.2</v>
      </c>
      <c r="BI2989" s="71">
        <v>6.19</v>
      </c>
      <c r="BJ2989" s="71">
        <v>7.13</v>
      </c>
      <c r="BK2989" s="71">
        <v>7.5469999999999997</v>
      </c>
      <c r="BL2989" s="71">
        <v>7.9639999999999995</v>
      </c>
      <c r="BM2989" s="71">
        <v>8.798</v>
      </c>
      <c r="BN2989" s="71">
        <v>10.923</v>
      </c>
      <c r="BO2989" s="71">
        <v>11.446999999999999</v>
      </c>
      <c r="BR2989" s="66">
        <v>45028</v>
      </c>
      <c r="BS2989" s="71">
        <v>10.141999999999999</v>
      </c>
      <c r="BT2989" s="71">
        <v>11.5</v>
      </c>
      <c r="BU2989" s="71">
        <v>15.75</v>
      </c>
      <c r="BV2989" s="71">
        <v>18</v>
      </c>
      <c r="BW2989" s="71">
        <v>31.49</v>
      </c>
      <c r="BX2989" s="71">
        <v>32.99</v>
      </c>
      <c r="BY2989" s="71">
        <v>32.945</v>
      </c>
      <c r="BZ2989" s="71">
        <v>32.9</v>
      </c>
    </row>
    <row r="2990" spans="13:78" ht="15" customHeight="1" x14ac:dyDescent="0.3">
      <c r="M2990" s="66">
        <v>44677</v>
      </c>
      <c r="N2990" s="71">
        <v>2.6579999999999999</v>
      </c>
      <c r="O2990" s="71">
        <v>1.3575999999999999</v>
      </c>
      <c r="P2990" s="71">
        <v>1.9072</v>
      </c>
      <c r="Q2990" s="71">
        <v>2.4773000000000001</v>
      </c>
      <c r="R2990" s="71">
        <v>2.6551</v>
      </c>
      <c r="S2990" s="71">
        <v>2.7334999999999998</v>
      </c>
      <c r="T2990" s="71">
        <v>2.7204999999999999</v>
      </c>
      <c r="U2990" s="71">
        <v>2.7739500000000001</v>
      </c>
      <c r="V2990" s="66"/>
      <c r="X2990" s="66">
        <v>44739</v>
      </c>
      <c r="Y2990" s="71">
        <v>-0.48809999999999998</v>
      </c>
      <c r="Z2990" s="71">
        <v>-0.14779999999999999</v>
      </c>
      <c r="AA2990" s="71">
        <v>0.63400000000000001</v>
      </c>
      <c r="AB2990" s="71">
        <v>0.75700000000000001</v>
      </c>
      <c r="AC2990" s="71">
        <v>1.2410000000000001</v>
      </c>
      <c r="AD2990" s="71">
        <v>1.702</v>
      </c>
      <c r="AE2990" s="71">
        <v>2.0790000000000002</v>
      </c>
      <c r="AF2990" s="71">
        <v>2.33</v>
      </c>
      <c r="AI2990" s="66"/>
      <c r="AJ2990" s="66">
        <v>44819</v>
      </c>
      <c r="AK2990" s="71">
        <v>-0.11899999999999999</v>
      </c>
      <c r="AL2990" s="71">
        <v>-0.18099999999999999</v>
      </c>
      <c r="AM2990" s="71">
        <v>-0.14799999999999999</v>
      </c>
      <c r="AN2990" s="71">
        <v>-7.9000000000000001E-2</v>
      </c>
      <c r="AO2990" s="71">
        <v>-7.0999999999999994E-2</v>
      </c>
      <c r="AP2990" s="71">
        <v>4.4999999999999998E-2</v>
      </c>
      <c r="AQ2990" s="71">
        <v>0.251</v>
      </c>
      <c r="AR2990" s="71">
        <v>0.64</v>
      </c>
      <c r="AU2990" s="66"/>
      <c r="AV2990" s="66">
        <v>44743</v>
      </c>
      <c r="AW2990" s="71">
        <v>-0.32300000000000001</v>
      </c>
      <c r="AX2990" s="71">
        <v>-1.9E-2</v>
      </c>
      <c r="AY2990" s="71">
        <v>0.51700000000000002</v>
      </c>
      <c r="AZ2990" s="71">
        <v>0.81100000000000005</v>
      </c>
      <c r="BA2990" s="71">
        <v>1.202</v>
      </c>
      <c r="BB2990" s="71">
        <v>1.5640000000000001</v>
      </c>
      <c r="BC2990" s="71">
        <v>2.274</v>
      </c>
      <c r="BD2990" s="71">
        <v>2.69</v>
      </c>
      <c r="BG2990" s="66">
        <v>44747</v>
      </c>
      <c r="BH2990" s="71">
        <v>5.2</v>
      </c>
      <c r="BI2990" s="71">
        <v>6.19</v>
      </c>
      <c r="BJ2990" s="71">
        <v>7.13</v>
      </c>
      <c r="BK2990" s="71">
        <v>7.5732499999999998</v>
      </c>
      <c r="BL2990" s="71">
        <v>8.0165000000000006</v>
      </c>
      <c r="BM2990" s="71">
        <v>8.9030000000000005</v>
      </c>
      <c r="BN2990" s="71">
        <v>11.037000000000001</v>
      </c>
      <c r="BO2990" s="71">
        <v>11.536</v>
      </c>
      <c r="BR2990" s="66">
        <v>45029</v>
      </c>
      <c r="BS2990" s="71">
        <v>10.141999999999999</v>
      </c>
      <c r="BT2990" s="71">
        <v>11.5</v>
      </c>
      <c r="BU2990" s="71">
        <v>15.75</v>
      </c>
      <c r="BV2990" s="71">
        <v>18</v>
      </c>
      <c r="BW2990" s="71">
        <v>31.49</v>
      </c>
      <c r="BX2990" s="71">
        <v>32.99</v>
      </c>
      <c r="BY2990" s="71">
        <v>32.945</v>
      </c>
      <c r="BZ2990" s="71">
        <v>32.9</v>
      </c>
    </row>
    <row r="2991" spans="13:78" ht="15" customHeight="1" x14ac:dyDescent="0.3">
      <c r="M2991" s="66">
        <v>44678</v>
      </c>
      <c r="N2991" s="71">
        <v>2.7530000000000001</v>
      </c>
      <c r="O2991" s="71">
        <v>1.355</v>
      </c>
      <c r="P2991" s="71">
        <v>1.9332</v>
      </c>
      <c r="Q2991" s="71">
        <v>2.5910000000000002</v>
      </c>
      <c r="R2991" s="71">
        <v>2.7519</v>
      </c>
      <c r="S2991" s="71">
        <v>2.83</v>
      </c>
      <c r="T2991" s="71">
        <v>2.8317999999999999</v>
      </c>
      <c r="U2991" s="71">
        <v>2.8765000000000001</v>
      </c>
      <c r="V2991" s="66"/>
      <c r="X2991" s="66">
        <v>44740</v>
      </c>
      <c r="Y2991" s="71">
        <v>-0.3836</v>
      </c>
      <c r="Z2991" s="71">
        <v>-0.13850000000000001</v>
      </c>
      <c r="AA2991" s="71">
        <v>0.67300000000000004</v>
      </c>
      <c r="AB2991" s="71">
        <v>0.80400000000000005</v>
      </c>
      <c r="AC2991" s="71">
        <v>1.3080000000000001</v>
      </c>
      <c r="AD2991" s="71">
        <v>1.7829999999999999</v>
      </c>
      <c r="AE2991" s="71">
        <v>2.1749999999999998</v>
      </c>
      <c r="AF2991" s="71">
        <v>2.4260000000000002</v>
      </c>
      <c r="AI2991" s="66"/>
      <c r="AJ2991" s="66">
        <v>44820</v>
      </c>
      <c r="AK2991" s="71">
        <v>-0.124</v>
      </c>
      <c r="AL2991" s="71">
        <v>-0.17699999999999999</v>
      </c>
      <c r="AM2991" s="71">
        <v>-0.14299999999999999</v>
      </c>
      <c r="AN2991" s="71">
        <v>-7.3999999999999996E-2</v>
      </c>
      <c r="AO2991" s="71">
        <v>-6.9000000000000006E-2</v>
      </c>
      <c r="AP2991" s="71">
        <v>0.05</v>
      </c>
      <c r="AQ2991" s="71">
        <v>0.25</v>
      </c>
      <c r="AR2991" s="71">
        <v>0.65500000000000003</v>
      </c>
      <c r="AU2991" s="66"/>
      <c r="AV2991" s="66">
        <v>44744</v>
      </c>
      <c r="AW2991" s="71">
        <v>-0.32300000000000001</v>
      </c>
      <c r="AX2991" s="71">
        <v>-1.9E-2</v>
      </c>
      <c r="AY2991" s="71">
        <v>0.51700000000000002</v>
      </c>
      <c r="AZ2991" s="71">
        <v>0.81100000000000005</v>
      </c>
      <c r="BA2991" s="71">
        <v>1.202</v>
      </c>
      <c r="BB2991" s="71">
        <v>1.5640000000000001</v>
      </c>
      <c r="BC2991" s="71">
        <v>2.274</v>
      </c>
      <c r="BD2991" s="71">
        <v>2.69</v>
      </c>
      <c r="BG2991" s="66">
        <v>44748</v>
      </c>
      <c r="BH2991" s="71">
        <v>5.2</v>
      </c>
      <c r="BI2991" s="71">
        <v>6.19</v>
      </c>
      <c r="BJ2991" s="71">
        <v>7.13</v>
      </c>
      <c r="BK2991" s="71">
        <v>7.61625</v>
      </c>
      <c r="BL2991" s="71">
        <v>8.1024999999999991</v>
      </c>
      <c r="BM2991" s="71">
        <v>9.0749999999999993</v>
      </c>
      <c r="BN2991" s="71">
        <v>11.128</v>
      </c>
      <c r="BO2991" s="71">
        <v>11.577</v>
      </c>
      <c r="BR2991" s="66">
        <v>45030</v>
      </c>
      <c r="BS2991" s="71">
        <v>10.141999999999999</v>
      </c>
      <c r="BT2991" s="71">
        <v>11.5</v>
      </c>
      <c r="BU2991" s="71">
        <v>15.75</v>
      </c>
      <c r="BV2991" s="71">
        <v>18</v>
      </c>
      <c r="BW2991" s="71">
        <v>31.49</v>
      </c>
      <c r="BX2991" s="71">
        <v>32.99</v>
      </c>
      <c r="BY2991" s="71">
        <v>32.945</v>
      </c>
      <c r="BZ2991" s="71">
        <v>32.9</v>
      </c>
    </row>
    <row r="2992" spans="13:78" ht="15" customHeight="1" x14ac:dyDescent="0.3">
      <c r="M2992" s="66">
        <v>44679</v>
      </c>
      <c r="N2992" s="71">
        <v>2.7770000000000001</v>
      </c>
      <c r="O2992" s="71">
        <v>1.3575999999999999</v>
      </c>
      <c r="P2992" s="71">
        <v>1.9722</v>
      </c>
      <c r="Q2992" s="71">
        <v>2.6173000000000002</v>
      </c>
      <c r="R2992" s="71">
        <v>2.7740999999999998</v>
      </c>
      <c r="S2992" s="71">
        <v>2.8395000000000001</v>
      </c>
      <c r="T2992" s="71">
        <v>2.8224</v>
      </c>
      <c r="U2992" s="71">
        <v>2.8575999999999997</v>
      </c>
      <c r="V2992" s="66"/>
      <c r="X2992" s="66">
        <v>44741</v>
      </c>
      <c r="Y2992" s="71">
        <v>-0.40410000000000001</v>
      </c>
      <c r="Z2992" s="71">
        <v>-0.15640000000000001</v>
      </c>
      <c r="AA2992" s="71">
        <v>0.59699999999999998</v>
      </c>
      <c r="AB2992" s="71">
        <v>0.70199999999999996</v>
      </c>
      <c r="AC2992" s="71">
        <v>1.196</v>
      </c>
      <c r="AD2992" s="71">
        <v>1.655</v>
      </c>
      <c r="AE2992" s="71">
        <v>2.069</v>
      </c>
      <c r="AF2992" s="71">
        <v>2.3260000000000001</v>
      </c>
      <c r="AI2992" s="66"/>
      <c r="AJ2992" s="66">
        <v>44821</v>
      </c>
      <c r="AK2992" s="71">
        <v>-0.124</v>
      </c>
      <c r="AL2992" s="71">
        <v>-0.17699999999999999</v>
      </c>
      <c r="AM2992" s="71">
        <v>-0.14299999999999999</v>
      </c>
      <c r="AN2992" s="71">
        <v>-7.3999999999999996E-2</v>
      </c>
      <c r="AO2992" s="71">
        <v>-6.9000000000000006E-2</v>
      </c>
      <c r="AP2992" s="71">
        <v>0.05</v>
      </c>
      <c r="AQ2992" s="71">
        <v>0.25</v>
      </c>
      <c r="AR2992" s="71">
        <v>0.65500000000000003</v>
      </c>
      <c r="AU2992" s="66"/>
      <c r="AV2992" s="66">
        <v>44745</v>
      </c>
      <c r="AW2992" s="71">
        <v>-0.32300000000000001</v>
      </c>
      <c r="AX2992" s="71">
        <v>-1.9E-2</v>
      </c>
      <c r="AY2992" s="71">
        <v>0.51700000000000002</v>
      </c>
      <c r="AZ2992" s="71">
        <v>0.81100000000000005</v>
      </c>
      <c r="BA2992" s="71">
        <v>1.202</v>
      </c>
      <c r="BB2992" s="71">
        <v>1.5640000000000001</v>
      </c>
      <c r="BC2992" s="71">
        <v>2.274</v>
      </c>
      <c r="BD2992" s="71">
        <v>2.69</v>
      </c>
      <c r="BG2992" s="66">
        <v>44749</v>
      </c>
      <c r="BH2992" s="71">
        <v>5.2</v>
      </c>
      <c r="BI2992" s="71">
        <v>6.19</v>
      </c>
      <c r="BJ2992" s="71">
        <v>7.13</v>
      </c>
      <c r="BK2992" s="71">
        <v>7.5984999999999996</v>
      </c>
      <c r="BL2992" s="71">
        <v>8.0670000000000002</v>
      </c>
      <c r="BM2992" s="71">
        <v>9.0039999999999996</v>
      </c>
      <c r="BN2992" s="71">
        <v>11.058</v>
      </c>
      <c r="BO2992" s="71">
        <v>11.542999999999999</v>
      </c>
      <c r="BR2992" s="66">
        <v>45031</v>
      </c>
      <c r="BS2992" s="71">
        <v>10.141999999999999</v>
      </c>
      <c r="BT2992" s="71">
        <v>11.5</v>
      </c>
      <c r="BU2992" s="71">
        <v>15.75</v>
      </c>
      <c r="BV2992" s="71">
        <v>18</v>
      </c>
      <c r="BW2992" s="71">
        <v>31.49</v>
      </c>
      <c r="BX2992" s="71">
        <v>32.99</v>
      </c>
      <c r="BY2992" s="71">
        <v>32.945</v>
      </c>
      <c r="BZ2992" s="71">
        <v>32.9</v>
      </c>
    </row>
    <row r="2993" spans="13:78" ht="15" customHeight="1" x14ac:dyDescent="0.3">
      <c r="M2993" s="66">
        <v>44680</v>
      </c>
      <c r="N2993" s="71">
        <v>2.887</v>
      </c>
      <c r="O2993" s="71">
        <v>1.3958999999999999</v>
      </c>
      <c r="P2993" s="71">
        <v>2.0581</v>
      </c>
      <c r="Q2993" s="71">
        <v>2.7145999999999999</v>
      </c>
      <c r="R2993" s="71">
        <v>2.8858999999999999</v>
      </c>
      <c r="S2993" s="71">
        <v>2.9548999999999999</v>
      </c>
      <c r="T2993" s="71">
        <v>2.9336000000000002</v>
      </c>
      <c r="U2993" s="71">
        <v>2.9653999999999998</v>
      </c>
      <c r="V2993" s="66"/>
      <c r="X2993" s="66">
        <v>44742</v>
      </c>
      <c r="Y2993" s="71">
        <v>-0.39729999999999999</v>
      </c>
      <c r="Z2993" s="71">
        <v>-0.17849999999999999</v>
      </c>
      <c r="AA2993" s="71">
        <v>0.48899999999999999</v>
      </c>
      <c r="AB2993" s="71">
        <v>0.55400000000000005</v>
      </c>
      <c r="AC2993" s="71">
        <v>1.0169999999999999</v>
      </c>
      <c r="AD2993" s="71">
        <v>1.4770000000000001</v>
      </c>
      <c r="AE2993" s="71">
        <v>1.917</v>
      </c>
      <c r="AF2993" s="71">
        <v>2.1859999999999999</v>
      </c>
      <c r="AI2993" s="66"/>
      <c r="AJ2993" s="66">
        <v>44822</v>
      </c>
      <c r="AK2993" s="71">
        <v>-0.124</v>
      </c>
      <c r="AL2993" s="71">
        <v>-0.17699999999999999</v>
      </c>
      <c r="AM2993" s="71">
        <v>-0.14299999999999999</v>
      </c>
      <c r="AN2993" s="71">
        <v>-7.3999999999999996E-2</v>
      </c>
      <c r="AO2993" s="71">
        <v>-6.9000000000000006E-2</v>
      </c>
      <c r="AP2993" s="71">
        <v>0.05</v>
      </c>
      <c r="AQ2993" s="71">
        <v>0.25</v>
      </c>
      <c r="AR2993" s="71">
        <v>0.65500000000000003</v>
      </c>
      <c r="AU2993" s="66"/>
      <c r="AV2993" s="66">
        <v>44746</v>
      </c>
      <c r="AW2993" s="71">
        <v>-0.33300000000000002</v>
      </c>
      <c r="AX2993" s="71">
        <v>4.0000000000000001E-3</v>
      </c>
      <c r="AY2993" s="71">
        <v>0.626</v>
      </c>
      <c r="AZ2993" s="71">
        <v>0.89</v>
      </c>
      <c r="BA2993" s="71">
        <v>1.2849999999999999</v>
      </c>
      <c r="BB2993" s="71">
        <v>1.7050000000000001</v>
      </c>
      <c r="BC2993" s="71">
        <v>2.4079999999999999</v>
      </c>
      <c r="BD2993" s="71">
        <v>2.8119999999999998</v>
      </c>
      <c r="BG2993" s="66">
        <v>44750</v>
      </c>
      <c r="BH2993" s="71">
        <v>5.19</v>
      </c>
      <c r="BI2993" s="71">
        <v>6.36</v>
      </c>
      <c r="BJ2993" s="71">
        <v>7.17</v>
      </c>
      <c r="BK2993" s="71">
        <v>7.6272500000000001</v>
      </c>
      <c r="BL2993" s="71">
        <v>8.0845000000000002</v>
      </c>
      <c r="BM2993" s="71">
        <v>8.9990000000000006</v>
      </c>
      <c r="BN2993" s="71">
        <v>11.074</v>
      </c>
      <c r="BO2993" s="71">
        <v>11.545</v>
      </c>
      <c r="BR2993" s="66">
        <v>45032</v>
      </c>
      <c r="BS2993" s="71">
        <v>10.141999999999999</v>
      </c>
      <c r="BT2993" s="71">
        <v>11.5</v>
      </c>
      <c r="BU2993" s="71">
        <v>15.75</v>
      </c>
      <c r="BV2993" s="71">
        <v>18</v>
      </c>
      <c r="BW2993" s="71">
        <v>31.49</v>
      </c>
      <c r="BX2993" s="71">
        <v>32.99</v>
      </c>
      <c r="BY2993" s="71">
        <v>32.945</v>
      </c>
      <c r="BZ2993" s="71">
        <v>32.9</v>
      </c>
    </row>
    <row r="2994" spans="13:78" ht="15" customHeight="1" x14ac:dyDescent="0.3">
      <c r="M2994" s="66">
        <v>44683</v>
      </c>
      <c r="N2994" s="71">
        <v>2.9350000000000001</v>
      </c>
      <c r="O2994" s="71">
        <v>1.3907</v>
      </c>
      <c r="P2994" s="71">
        <v>2.0476000000000001</v>
      </c>
      <c r="Q2994" s="71">
        <v>2.7311999999999999</v>
      </c>
      <c r="R2994" s="71">
        <v>2.9336000000000002</v>
      </c>
      <c r="S2994" s="71">
        <v>3.0045000000000002</v>
      </c>
      <c r="T2994" s="71">
        <v>2.9807000000000001</v>
      </c>
      <c r="U2994" s="71">
        <v>3.0067000000000004</v>
      </c>
      <c r="V2994" s="66"/>
      <c r="X2994" s="66">
        <v>44743</v>
      </c>
      <c r="Y2994" s="71">
        <v>-0.39140000000000003</v>
      </c>
      <c r="Z2994" s="71">
        <v>-0.1799</v>
      </c>
      <c r="AA2994" s="71">
        <v>0.44900000000000001</v>
      </c>
      <c r="AB2994" s="71">
        <v>0.442</v>
      </c>
      <c r="AC2994" s="71">
        <v>0.879</v>
      </c>
      <c r="AD2994" s="71">
        <v>1.341</v>
      </c>
      <c r="AE2994" s="71">
        <v>1.7969999999999999</v>
      </c>
      <c r="AF2994" s="71">
        <v>2.089</v>
      </c>
      <c r="AI2994" s="66"/>
      <c r="AJ2994" s="66">
        <v>44823</v>
      </c>
      <c r="AK2994" s="71">
        <v>-0.124</v>
      </c>
      <c r="AL2994" s="71">
        <v>-0.17699999999999999</v>
      </c>
      <c r="AM2994" s="71">
        <v>-0.14299999999999999</v>
      </c>
      <c r="AN2994" s="71">
        <v>-7.3999999999999996E-2</v>
      </c>
      <c r="AO2994" s="71">
        <v>-6.9000000000000006E-2</v>
      </c>
      <c r="AP2994" s="71">
        <v>0.05</v>
      </c>
      <c r="AQ2994" s="71">
        <v>0.25</v>
      </c>
      <c r="AR2994" s="71">
        <v>0.65500000000000003</v>
      </c>
      <c r="AU2994" s="66"/>
      <c r="AV2994" s="66">
        <v>44747</v>
      </c>
      <c r="AW2994" s="71">
        <v>-0.316</v>
      </c>
      <c r="AX2994" s="71">
        <v>-7.0000000000000001E-3</v>
      </c>
      <c r="AY2994" s="71">
        <v>0.57999999999999996</v>
      </c>
      <c r="AZ2994" s="71">
        <v>0.74399999999999999</v>
      </c>
      <c r="BA2994" s="71">
        <v>1.141</v>
      </c>
      <c r="BB2994" s="71">
        <v>1.5669999999999999</v>
      </c>
      <c r="BC2994" s="71">
        <v>2.286</v>
      </c>
      <c r="BD2994" s="71">
        <v>2.7090000000000001</v>
      </c>
      <c r="BG2994" s="66">
        <v>44751</v>
      </c>
      <c r="BH2994" s="71">
        <v>5.19</v>
      </c>
      <c r="BI2994" s="71">
        <v>6.36</v>
      </c>
      <c r="BJ2994" s="71">
        <v>7.17</v>
      </c>
      <c r="BK2994" s="71">
        <v>7.6272500000000001</v>
      </c>
      <c r="BL2994" s="71">
        <v>8.0845000000000002</v>
      </c>
      <c r="BM2994" s="71">
        <v>8.9990000000000006</v>
      </c>
      <c r="BN2994" s="71">
        <v>11.074</v>
      </c>
      <c r="BO2994" s="71">
        <v>11.545</v>
      </c>
      <c r="BR2994" s="66">
        <v>45033</v>
      </c>
      <c r="BS2994" s="71">
        <v>10.141999999999999</v>
      </c>
      <c r="BT2994" s="71">
        <v>11.5</v>
      </c>
      <c r="BU2994" s="71">
        <v>15.75</v>
      </c>
      <c r="BV2994" s="71">
        <v>18</v>
      </c>
      <c r="BW2994" s="71">
        <v>31.49</v>
      </c>
      <c r="BX2994" s="71">
        <v>32.99</v>
      </c>
      <c r="BY2994" s="71">
        <v>32.945</v>
      </c>
      <c r="BZ2994" s="71">
        <v>32.9</v>
      </c>
    </row>
    <row r="2995" spans="13:78" ht="15" customHeight="1" x14ac:dyDescent="0.3">
      <c r="M2995" s="66">
        <v>44684</v>
      </c>
      <c r="N2995" s="71">
        <v>2.9689999999999999</v>
      </c>
      <c r="O2995" s="71">
        <v>1.4065000000000001</v>
      </c>
      <c r="P2995" s="71">
        <v>2.0971000000000002</v>
      </c>
      <c r="Q2995" s="71">
        <v>2.7824</v>
      </c>
      <c r="R2995" s="71">
        <v>2.9674999999999998</v>
      </c>
      <c r="S2995" s="71">
        <v>3.0217000000000001</v>
      </c>
      <c r="T2995" s="71">
        <v>2.9712000000000001</v>
      </c>
      <c r="U2995" s="71">
        <v>2.99</v>
      </c>
      <c r="V2995" s="66"/>
      <c r="X2995" s="66">
        <v>44746</v>
      </c>
      <c r="Y2995" s="71">
        <v>-0.36609999999999998</v>
      </c>
      <c r="Z2995" s="71">
        <v>-0.1691</v>
      </c>
      <c r="AA2995" s="71">
        <v>0.48899999999999999</v>
      </c>
      <c r="AB2995" s="71">
        <v>0.53800000000000003</v>
      </c>
      <c r="AC2995" s="71">
        <v>0.98099999999999998</v>
      </c>
      <c r="AD2995" s="71">
        <v>1.4750000000000001</v>
      </c>
      <c r="AE2995" s="71">
        <v>1.9239999999999999</v>
      </c>
      <c r="AF2995" s="71">
        <v>2.21</v>
      </c>
      <c r="AI2995" s="66"/>
      <c r="AJ2995" s="66">
        <v>44824</v>
      </c>
      <c r="AK2995" s="71">
        <v>-0.17</v>
      </c>
      <c r="AL2995" s="71">
        <v>-0.18099999999999999</v>
      </c>
      <c r="AM2995" s="71">
        <v>-0.13900000000000001</v>
      </c>
      <c r="AN2995" s="71">
        <v>-7.2999999999999995E-2</v>
      </c>
      <c r="AO2995" s="71">
        <v>-6.7000000000000004E-2</v>
      </c>
      <c r="AP2995" s="71">
        <v>5.0999999999999997E-2</v>
      </c>
      <c r="AQ2995" s="71">
        <v>0.252</v>
      </c>
      <c r="AR2995" s="71">
        <v>0.66700000000000004</v>
      </c>
      <c r="AU2995" s="66"/>
      <c r="AV2995" s="66">
        <v>44748</v>
      </c>
      <c r="AW2995" s="71">
        <v>-0.315</v>
      </c>
      <c r="AX2995" s="71">
        <v>4.2000000000000003E-2</v>
      </c>
      <c r="AY2995" s="71">
        <v>0.63700000000000001</v>
      </c>
      <c r="AZ2995" s="71">
        <v>0.68100000000000005</v>
      </c>
      <c r="BA2995" s="71">
        <v>1.0860000000000001</v>
      </c>
      <c r="BB2995" s="71">
        <v>1.5289999999999999</v>
      </c>
      <c r="BC2995" s="71">
        <v>2.2789999999999999</v>
      </c>
      <c r="BD2995" s="71">
        <v>2.7280000000000002</v>
      </c>
      <c r="BG2995" s="66">
        <v>44752</v>
      </c>
      <c r="BH2995" s="71">
        <v>5.19</v>
      </c>
      <c r="BI2995" s="71">
        <v>6.36</v>
      </c>
      <c r="BJ2995" s="71">
        <v>7.17</v>
      </c>
      <c r="BK2995" s="71">
        <v>7.6272500000000001</v>
      </c>
      <c r="BL2995" s="71">
        <v>8.0845000000000002</v>
      </c>
      <c r="BM2995" s="71">
        <v>8.9990000000000006</v>
      </c>
      <c r="BN2995" s="71">
        <v>11.074</v>
      </c>
      <c r="BO2995" s="71">
        <v>11.545</v>
      </c>
      <c r="BR2995" s="66">
        <v>45034</v>
      </c>
      <c r="BS2995" s="71">
        <v>10.141999999999999</v>
      </c>
      <c r="BT2995" s="71">
        <v>11.5</v>
      </c>
      <c r="BU2995" s="71">
        <v>15.75</v>
      </c>
      <c r="BV2995" s="71">
        <v>18</v>
      </c>
      <c r="BW2995" s="71">
        <v>31.49</v>
      </c>
      <c r="BX2995" s="71">
        <v>32.99</v>
      </c>
      <c r="BY2995" s="71">
        <v>32.945</v>
      </c>
      <c r="BZ2995" s="71">
        <v>32.9</v>
      </c>
    </row>
    <row r="2996" spans="13:78" ht="15" customHeight="1" x14ac:dyDescent="0.3">
      <c r="M2996" s="66">
        <v>44685</v>
      </c>
      <c r="N2996" s="71">
        <v>2.8239999999999998</v>
      </c>
      <c r="O2996" s="71">
        <v>1.3627</v>
      </c>
      <c r="P2996" s="71">
        <v>1.9692000000000001</v>
      </c>
      <c r="Q2996" s="71">
        <v>2.6421000000000001</v>
      </c>
      <c r="R2996" s="71">
        <v>2.8222999999999998</v>
      </c>
      <c r="S2996" s="71">
        <v>2.9125999999999999</v>
      </c>
      <c r="T2996" s="71">
        <v>2.9344000000000001</v>
      </c>
      <c r="U2996" s="71">
        <v>2.9844499999999998</v>
      </c>
      <c r="V2996" s="66"/>
      <c r="X2996" s="66">
        <v>44747</v>
      </c>
      <c r="Y2996" s="71">
        <v>-0.36399999999999999</v>
      </c>
      <c r="Z2996" s="71">
        <v>-3.2599999999999997E-2</v>
      </c>
      <c r="AA2996" s="71">
        <v>0.41299999999999998</v>
      </c>
      <c r="AB2996" s="71">
        <v>0.40300000000000002</v>
      </c>
      <c r="AC2996" s="71">
        <v>0.81699999999999995</v>
      </c>
      <c r="AD2996" s="71">
        <v>1.32</v>
      </c>
      <c r="AE2996" s="71">
        <v>1.7869999999999999</v>
      </c>
      <c r="AF2996" s="71">
        <v>2.08</v>
      </c>
      <c r="AI2996" s="66"/>
      <c r="AJ2996" s="66">
        <v>44825</v>
      </c>
      <c r="AK2996" s="71">
        <v>-0.183</v>
      </c>
      <c r="AL2996" s="71">
        <v>-0.17599999999999999</v>
      </c>
      <c r="AM2996" s="71">
        <v>-0.14199999999999999</v>
      </c>
      <c r="AN2996" s="71">
        <v>-0.06</v>
      </c>
      <c r="AO2996" s="71">
        <v>-5.0999999999999997E-2</v>
      </c>
      <c r="AP2996" s="71">
        <v>6.5000000000000002E-2</v>
      </c>
      <c r="AQ2996" s="71">
        <v>0.251</v>
      </c>
      <c r="AR2996" s="71">
        <v>0.68600000000000005</v>
      </c>
      <c r="AU2996" s="66"/>
      <c r="AV2996" s="66">
        <v>44749</v>
      </c>
      <c r="AW2996" s="71">
        <v>-0.32300000000000001</v>
      </c>
      <c r="AX2996" s="71">
        <v>0.13900000000000001</v>
      </c>
      <c r="AY2996" s="71">
        <v>0.71199999999999997</v>
      </c>
      <c r="AZ2996" s="71">
        <v>0.78900000000000003</v>
      </c>
      <c r="BA2996" s="71">
        <v>1.2210000000000001</v>
      </c>
      <c r="BB2996" s="71">
        <v>1.6870000000000001</v>
      </c>
      <c r="BC2996" s="71">
        <v>2.4089999999999998</v>
      </c>
      <c r="BD2996" s="71">
        <v>2.8140000000000001</v>
      </c>
      <c r="BG2996" s="66">
        <v>44753</v>
      </c>
      <c r="BH2996" s="71">
        <v>5.19</v>
      </c>
      <c r="BI2996" s="71">
        <v>6.36</v>
      </c>
      <c r="BJ2996" s="71">
        <v>7.17</v>
      </c>
      <c r="BK2996" s="71">
        <v>7.6564999999999994</v>
      </c>
      <c r="BL2996" s="71">
        <v>8.1429999999999989</v>
      </c>
      <c r="BM2996" s="71">
        <v>9.1159999999999997</v>
      </c>
      <c r="BN2996" s="71">
        <v>11.191000000000001</v>
      </c>
      <c r="BO2996" s="71">
        <v>11.634</v>
      </c>
      <c r="BR2996" s="66">
        <v>45035</v>
      </c>
      <c r="BS2996" s="71">
        <v>10.141999999999999</v>
      </c>
      <c r="BT2996" s="71">
        <v>11.5</v>
      </c>
      <c r="BU2996" s="71">
        <v>15.75</v>
      </c>
      <c r="BV2996" s="71">
        <v>18</v>
      </c>
      <c r="BW2996" s="71">
        <v>31.49</v>
      </c>
      <c r="BX2996" s="71">
        <v>32.99</v>
      </c>
      <c r="BY2996" s="71">
        <v>32.945</v>
      </c>
      <c r="BZ2996" s="71">
        <v>32.9</v>
      </c>
    </row>
    <row r="2997" spans="13:78" ht="15" customHeight="1" x14ac:dyDescent="0.3">
      <c r="M2997" s="66">
        <v>44686</v>
      </c>
      <c r="N2997" s="71">
        <v>2.9119999999999999</v>
      </c>
      <c r="O2997" s="71">
        <v>1.3036000000000001</v>
      </c>
      <c r="P2997" s="71">
        <v>2.0055999999999998</v>
      </c>
      <c r="Q2997" s="71">
        <v>2.7033999999999998</v>
      </c>
      <c r="R2997" s="71">
        <v>2.9091999999999998</v>
      </c>
      <c r="S2997" s="71">
        <v>3.0083000000000002</v>
      </c>
      <c r="T2997" s="71">
        <v>3.0365000000000002</v>
      </c>
      <c r="U2997" s="71">
        <v>3.0778500000000002</v>
      </c>
      <c r="V2997" s="66"/>
      <c r="X2997" s="66">
        <v>44748</v>
      </c>
      <c r="Y2997" s="71">
        <v>-0.36630000000000001</v>
      </c>
      <c r="Z2997" s="71">
        <v>-3.6200000000000003E-2</v>
      </c>
      <c r="AA2997" s="71">
        <v>0.35899999999999999</v>
      </c>
      <c r="AB2997" s="71">
        <v>0.35699999999999998</v>
      </c>
      <c r="AC2997" s="71">
        <v>0.76300000000000001</v>
      </c>
      <c r="AD2997" s="71">
        <v>1.284</v>
      </c>
      <c r="AE2997" s="71">
        <v>1.7649999999999999</v>
      </c>
      <c r="AF2997" s="71">
        <v>2.085</v>
      </c>
      <c r="AI2997" s="66"/>
      <c r="AJ2997" s="66">
        <v>44826</v>
      </c>
      <c r="AK2997" s="71">
        <v>-0.23400000000000001</v>
      </c>
      <c r="AL2997" s="71">
        <v>-0.17699999999999999</v>
      </c>
      <c r="AM2997" s="71">
        <v>-0.14099999999999999</v>
      </c>
      <c r="AN2997" s="71">
        <v>-7.1999999999999995E-2</v>
      </c>
      <c r="AO2997" s="71">
        <v>-7.0999999999999994E-2</v>
      </c>
      <c r="AP2997" s="71">
        <v>3.1E-2</v>
      </c>
      <c r="AQ2997" s="71">
        <v>0.23</v>
      </c>
      <c r="AR2997" s="71">
        <v>0.65700000000000003</v>
      </c>
      <c r="AU2997" s="66"/>
      <c r="AV2997" s="66">
        <v>44750</v>
      </c>
      <c r="AW2997" s="71">
        <v>-0.27400000000000002</v>
      </c>
      <c r="AX2997" s="71">
        <v>0.15</v>
      </c>
      <c r="AY2997" s="71">
        <v>0.69699999999999995</v>
      </c>
      <c r="AZ2997" s="71">
        <v>0.78900000000000003</v>
      </c>
      <c r="BA2997" s="71">
        <v>1.1970000000000001</v>
      </c>
      <c r="BB2997" s="71">
        <v>1.661</v>
      </c>
      <c r="BC2997" s="71">
        <v>2.4169999999999998</v>
      </c>
      <c r="BD2997" s="71">
        <v>2.8580000000000001</v>
      </c>
      <c r="BG2997" s="66">
        <v>44754</v>
      </c>
      <c r="BH2997" s="71">
        <v>5.19</v>
      </c>
      <c r="BI2997" s="71">
        <v>6.36</v>
      </c>
      <c r="BJ2997" s="71">
        <v>7.17</v>
      </c>
      <c r="BK2997" s="71">
        <v>7.6880000000000006</v>
      </c>
      <c r="BL2997" s="71">
        <v>8.2060000000000013</v>
      </c>
      <c r="BM2997" s="71">
        <v>9.2420000000000009</v>
      </c>
      <c r="BN2997" s="71">
        <v>11.308999999999999</v>
      </c>
      <c r="BO2997" s="71">
        <v>11.788</v>
      </c>
      <c r="BR2997" s="66">
        <v>45036</v>
      </c>
      <c r="BS2997" s="71">
        <v>10.01</v>
      </c>
      <c r="BT2997" s="71">
        <v>11.5</v>
      </c>
      <c r="BU2997" s="71">
        <v>15.75</v>
      </c>
      <c r="BV2997" s="71">
        <v>18</v>
      </c>
      <c r="BW2997" s="71">
        <v>31.49</v>
      </c>
      <c r="BX2997" s="71">
        <v>32.99</v>
      </c>
      <c r="BY2997" s="71">
        <v>32.945</v>
      </c>
      <c r="BZ2997" s="71">
        <v>32.9</v>
      </c>
    </row>
    <row r="2998" spans="13:78" ht="15" customHeight="1" x14ac:dyDescent="0.3">
      <c r="M2998" s="66">
        <v>44687</v>
      </c>
      <c r="N2998" s="71">
        <v>2.9590000000000001</v>
      </c>
      <c r="O2998" s="71">
        <v>1.3111999999999999</v>
      </c>
      <c r="P2998" s="71">
        <v>1.9715</v>
      </c>
      <c r="Q2998" s="71">
        <v>2.7307999999999999</v>
      </c>
      <c r="R2998" s="71">
        <v>2.9577</v>
      </c>
      <c r="S2998" s="71">
        <v>3.0773000000000001</v>
      </c>
      <c r="T2998" s="71">
        <v>3.1265000000000001</v>
      </c>
      <c r="U2998" s="71">
        <v>3.1759500000000003</v>
      </c>
      <c r="V2998" s="66"/>
      <c r="X2998" s="66">
        <v>44749</v>
      </c>
      <c r="Y2998" s="71">
        <v>-0.36199999999999999</v>
      </c>
      <c r="Z2998" s="71">
        <v>-1.7299999999999999E-2</v>
      </c>
      <c r="AA2998" s="71">
        <v>0.441</v>
      </c>
      <c r="AB2998" s="71">
        <v>0.46200000000000002</v>
      </c>
      <c r="AC2998" s="71">
        <v>0.88900000000000001</v>
      </c>
      <c r="AD2998" s="71">
        <v>1.4219999999999999</v>
      </c>
      <c r="AE2998" s="71">
        <v>1.859</v>
      </c>
      <c r="AF2998" s="71">
        <v>2.1739999999999999</v>
      </c>
      <c r="AI2998" s="66"/>
      <c r="AJ2998" s="66">
        <v>44827</v>
      </c>
      <c r="AK2998" s="71">
        <v>-0.23400000000000001</v>
      </c>
      <c r="AL2998" s="71">
        <v>-0.17699999999999999</v>
      </c>
      <c r="AM2998" s="71">
        <v>-0.14099999999999999</v>
      </c>
      <c r="AN2998" s="71">
        <v>-7.1999999999999995E-2</v>
      </c>
      <c r="AO2998" s="71">
        <v>-7.0999999999999994E-2</v>
      </c>
      <c r="AP2998" s="71">
        <v>3.1E-2</v>
      </c>
      <c r="AQ2998" s="71">
        <v>0.23</v>
      </c>
      <c r="AR2998" s="71">
        <v>0.65700000000000003</v>
      </c>
      <c r="AU2998" s="66"/>
      <c r="AV2998" s="66">
        <v>44751</v>
      </c>
      <c r="AW2998" s="71">
        <v>-0.27400000000000002</v>
      </c>
      <c r="AX2998" s="71">
        <v>0.15</v>
      </c>
      <c r="AY2998" s="71">
        <v>0.69699999999999995</v>
      </c>
      <c r="AZ2998" s="71">
        <v>0.78900000000000003</v>
      </c>
      <c r="BA2998" s="71">
        <v>1.1970000000000001</v>
      </c>
      <c r="BB2998" s="71">
        <v>1.661</v>
      </c>
      <c r="BC2998" s="71">
        <v>2.4169999999999998</v>
      </c>
      <c r="BD2998" s="71">
        <v>2.8580000000000001</v>
      </c>
      <c r="BG2998" s="66">
        <v>44755</v>
      </c>
      <c r="BH2998" s="71">
        <v>5.19</v>
      </c>
      <c r="BI2998" s="71">
        <v>6.36</v>
      </c>
      <c r="BJ2998" s="71">
        <v>7.17</v>
      </c>
      <c r="BK2998" s="71">
        <v>7.6702499999999993</v>
      </c>
      <c r="BL2998" s="71">
        <v>8.1704999999999988</v>
      </c>
      <c r="BM2998" s="71">
        <v>9.1709999999999994</v>
      </c>
      <c r="BN2998" s="71">
        <v>11.249000000000001</v>
      </c>
      <c r="BO2998" s="71">
        <v>11.733000000000001</v>
      </c>
      <c r="BR2998" s="66">
        <v>45037</v>
      </c>
      <c r="BS2998" s="71">
        <v>10.01</v>
      </c>
      <c r="BT2998" s="71">
        <v>11.5</v>
      </c>
      <c r="BU2998" s="71">
        <v>15.75</v>
      </c>
      <c r="BV2998" s="71">
        <v>18</v>
      </c>
      <c r="BW2998" s="71">
        <v>31.49</v>
      </c>
      <c r="BX2998" s="71">
        <v>32.99</v>
      </c>
      <c r="BY2998" s="71">
        <v>32.945</v>
      </c>
      <c r="BZ2998" s="71">
        <v>32.9</v>
      </c>
    </row>
    <row r="2999" spans="13:78" ht="15" customHeight="1" x14ac:dyDescent="0.3">
      <c r="M2999" s="66">
        <v>44690</v>
      </c>
      <c r="N2999" s="71">
        <v>2.8130000000000002</v>
      </c>
      <c r="O2999" s="71">
        <v>1.3033999999999999</v>
      </c>
      <c r="P2999" s="71">
        <v>1.8906000000000001</v>
      </c>
      <c r="Q2999" s="71">
        <v>2.5937999999999999</v>
      </c>
      <c r="R2999" s="71">
        <v>2.8119000000000001</v>
      </c>
      <c r="S2999" s="71">
        <v>2.9470999999999998</v>
      </c>
      <c r="T2999" s="71">
        <v>3.0337999999999998</v>
      </c>
      <c r="U2999" s="71">
        <v>3.0920999999999998</v>
      </c>
      <c r="V2999" s="66"/>
      <c r="X2999" s="66">
        <v>44750</v>
      </c>
      <c r="Y2999" s="71">
        <v>-0.36199999999999999</v>
      </c>
      <c r="Z2999" s="71">
        <v>-7.0000000000000001E-3</v>
      </c>
      <c r="AA2999" s="71">
        <v>0.45200000000000001</v>
      </c>
      <c r="AB2999" s="71">
        <v>0.49</v>
      </c>
      <c r="AC2999" s="71">
        <v>0.88700000000000001</v>
      </c>
      <c r="AD2999" s="71">
        <v>1.425</v>
      </c>
      <c r="AE2999" s="71">
        <v>1.88</v>
      </c>
      <c r="AF2999" s="71">
        <v>2.2160000000000002</v>
      </c>
      <c r="AI2999" s="66"/>
      <c r="AJ2999" s="66">
        <v>44828</v>
      </c>
      <c r="AK2999" s="71">
        <v>-0.23400000000000001</v>
      </c>
      <c r="AL2999" s="71">
        <v>-0.17699999999999999</v>
      </c>
      <c r="AM2999" s="71">
        <v>-0.14099999999999999</v>
      </c>
      <c r="AN2999" s="71">
        <v>-7.1999999999999995E-2</v>
      </c>
      <c r="AO2999" s="71">
        <v>-7.0999999999999994E-2</v>
      </c>
      <c r="AP2999" s="71">
        <v>3.1E-2</v>
      </c>
      <c r="AQ2999" s="71">
        <v>0.23</v>
      </c>
      <c r="AR2999" s="71">
        <v>0.65700000000000003</v>
      </c>
      <c r="AU2999" s="66"/>
      <c r="AV2999" s="66">
        <v>44752</v>
      </c>
      <c r="AW2999" s="71">
        <v>-0.27400000000000002</v>
      </c>
      <c r="AX2999" s="71">
        <v>0.15</v>
      </c>
      <c r="AY2999" s="71">
        <v>0.69699999999999995</v>
      </c>
      <c r="AZ2999" s="71">
        <v>0.78900000000000003</v>
      </c>
      <c r="BA2999" s="71">
        <v>1.1970000000000001</v>
      </c>
      <c r="BB2999" s="71">
        <v>1.661</v>
      </c>
      <c r="BC2999" s="71">
        <v>2.4169999999999998</v>
      </c>
      <c r="BD2999" s="71">
        <v>2.8580000000000001</v>
      </c>
      <c r="BG2999" s="66">
        <v>44756</v>
      </c>
      <c r="BH2999" s="71">
        <v>5.19</v>
      </c>
      <c r="BI2999" s="71">
        <v>6.36</v>
      </c>
      <c r="BJ2999" s="71">
        <v>7.17</v>
      </c>
      <c r="BK2999" s="71">
        <v>7.7387499999999996</v>
      </c>
      <c r="BL2999" s="71">
        <v>8.3074999999999992</v>
      </c>
      <c r="BM2999" s="71">
        <v>9.4450000000000003</v>
      </c>
      <c r="BN2999" s="71">
        <v>11.51</v>
      </c>
      <c r="BO2999" s="71">
        <v>11.981999999999999</v>
      </c>
      <c r="BR2999" s="66">
        <v>45038</v>
      </c>
      <c r="BS2999" s="71">
        <v>10.01</v>
      </c>
      <c r="BT2999" s="71">
        <v>11.5</v>
      </c>
      <c r="BU2999" s="71">
        <v>15.75</v>
      </c>
      <c r="BV2999" s="71">
        <v>18</v>
      </c>
      <c r="BW2999" s="71">
        <v>31.49</v>
      </c>
      <c r="BX2999" s="71">
        <v>32.99</v>
      </c>
      <c r="BY2999" s="71">
        <v>32.945</v>
      </c>
      <c r="BZ2999" s="71">
        <v>32.9</v>
      </c>
    </row>
    <row r="3000" spans="13:78" ht="15" customHeight="1" x14ac:dyDescent="0.3">
      <c r="M3000" s="66">
        <v>44691</v>
      </c>
      <c r="N3000" s="71">
        <v>2.802</v>
      </c>
      <c r="O3000" s="71">
        <v>1.3987000000000001</v>
      </c>
      <c r="P3000" s="71">
        <v>1.8906000000000001</v>
      </c>
      <c r="Q3000" s="71">
        <v>2.6124000000000001</v>
      </c>
      <c r="R3000" s="71">
        <v>2.798</v>
      </c>
      <c r="S3000" s="71">
        <v>2.9148000000000001</v>
      </c>
      <c r="T3000" s="71">
        <v>2.9908000000000001</v>
      </c>
      <c r="U3000" s="71">
        <v>3.0569500000000001</v>
      </c>
      <c r="V3000" s="66"/>
      <c r="X3000" s="66">
        <v>44753</v>
      </c>
      <c r="Y3000" s="71">
        <v>-0.35510000000000003</v>
      </c>
      <c r="Z3000" s="71">
        <v>7.0000000000000001E-3</v>
      </c>
      <c r="AA3000" s="71">
        <v>0.44800000000000001</v>
      </c>
      <c r="AB3000" s="71">
        <v>0.41099999999999998</v>
      </c>
      <c r="AC3000" s="71">
        <v>0.79200000000000004</v>
      </c>
      <c r="AD3000" s="71">
        <v>1.3089999999999999</v>
      </c>
      <c r="AE3000" s="71">
        <v>1.8640000000000001</v>
      </c>
      <c r="AF3000" s="71">
        <v>2.2480000000000002</v>
      </c>
      <c r="AI3000" s="66"/>
      <c r="AJ3000" s="66">
        <v>44829</v>
      </c>
      <c r="AK3000" s="71">
        <v>-0.23400000000000001</v>
      </c>
      <c r="AL3000" s="71">
        <v>-0.17699999999999999</v>
      </c>
      <c r="AM3000" s="71">
        <v>-0.14099999999999999</v>
      </c>
      <c r="AN3000" s="71">
        <v>-7.1999999999999995E-2</v>
      </c>
      <c r="AO3000" s="71">
        <v>-7.0999999999999994E-2</v>
      </c>
      <c r="AP3000" s="71">
        <v>3.1E-2</v>
      </c>
      <c r="AQ3000" s="71">
        <v>0.23</v>
      </c>
      <c r="AR3000" s="71">
        <v>0.65700000000000003</v>
      </c>
      <c r="AU3000" s="66"/>
      <c r="AV3000" s="66">
        <v>44753</v>
      </c>
      <c r="AW3000" s="71">
        <v>-0.25900000000000001</v>
      </c>
      <c r="AX3000" s="71">
        <v>0.14599999999999999</v>
      </c>
      <c r="AY3000" s="71">
        <v>0.64900000000000002</v>
      </c>
      <c r="AZ3000" s="71">
        <v>0.72299999999999998</v>
      </c>
      <c r="BA3000" s="71">
        <v>1.125</v>
      </c>
      <c r="BB3000" s="71">
        <v>1.57</v>
      </c>
      <c r="BC3000" s="71">
        <v>2.335</v>
      </c>
      <c r="BD3000" s="71">
        <v>2.786</v>
      </c>
      <c r="BG3000" s="66">
        <v>44757</v>
      </c>
      <c r="BH3000" s="71">
        <v>5.39</v>
      </c>
      <c r="BI3000" s="71">
        <v>6.51</v>
      </c>
      <c r="BJ3000" s="71">
        <v>7.38</v>
      </c>
      <c r="BK3000" s="71">
        <v>7.8962500000000002</v>
      </c>
      <c r="BL3000" s="71">
        <v>8.4124999999999996</v>
      </c>
      <c r="BM3000" s="71">
        <v>9.4450000000000003</v>
      </c>
      <c r="BN3000" s="71">
        <v>11.448</v>
      </c>
      <c r="BO3000" s="71">
        <v>11.88</v>
      </c>
      <c r="BR3000" s="66">
        <v>45039</v>
      </c>
      <c r="BS3000" s="71">
        <v>10.01</v>
      </c>
      <c r="BT3000" s="71">
        <v>11.5</v>
      </c>
      <c r="BU3000" s="71">
        <v>15.75</v>
      </c>
      <c r="BV3000" s="71">
        <v>18</v>
      </c>
      <c r="BW3000" s="71">
        <v>31.49</v>
      </c>
      <c r="BX3000" s="71">
        <v>32.99</v>
      </c>
      <c r="BY3000" s="71">
        <v>32.945</v>
      </c>
      <c r="BZ3000" s="71">
        <v>32.9</v>
      </c>
    </row>
    <row r="3001" spans="13:78" ht="15" customHeight="1" x14ac:dyDescent="0.3">
      <c r="M3001" s="66">
        <v>44692</v>
      </c>
      <c r="N3001" s="71">
        <v>2.831</v>
      </c>
      <c r="O3001" s="71">
        <v>1.3858999999999999</v>
      </c>
      <c r="P3001" s="71">
        <v>1.9009</v>
      </c>
      <c r="Q3001" s="71">
        <v>2.6371000000000002</v>
      </c>
      <c r="R3001" s="71">
        <v>2.8266</v>
      </c>
      <c r="S3001" s="71">
        <v>2.8961000000000001</v>
      </c>
      <c r="T3001" s="71">
        <v>2.9207000000000001</v>
      </c>
      <c r="U3001" s="71">
        <v>2.9831500000000002</v>
      </c>
      <c r="V3001" s="66"/>
      <c r="X3001" s="66">
        <v>44754</v>
      </c>
      <c r="Y3001" s="71">
        <v>-0.2918</v>
      </c>
      <c r="Z3001" s="71">
        <v>-1.8800000000000001E-2</v>
      </c>
      <c r="AA3001" s="71">
        <v>0.371</v>
      </c>
      <c r="AB3001" s="71">
        <v>0.32100000000000001</v>
      </c>
      <c r="AC3001" s="71">
        <v>0.69699999999999995</v>
      </c>
      <c r="AD3001" s="71">
        <v>1.202</v>
      </c>
      <c r="AE3001" s="71">
        <v>1.7330000000000001</v>
      </c>
      <c r="AF3001" s="71">
        <v>2.1120000000000001</v>
      </c>
      <c r="AI3001" s="66"/>
      <c r="AJ3001" s="66">
        <v>44830</v>
      </c>
      <c r="AK3001" s="71">
        <v>-0.191</v>
      </c>
      <c r="AL3001" s="71">
        <v>-0.17699999999999999</v>
      </c>
      <c r="AM3001" s="71">
        <v>-0.13300000000000001</v>
      </c>
      <c r="AN3001" s="71">
        <v>-6.0999999999999999E-2</v>
      </c>
      <c r="AO3001" s="71">
        <v>-5.5E-2</v>
      </c>
      <c r="AP3001" s="71">
        <v>6.9000000000000006E-2</v>
      </c>
      <c r="AQ3001" s="71">
        <v>0.24399999999999999</v>
      </c>
      <c r="AR3001" s="71">
        <v>0.70899999999999996</v>
      </c>
      <c r="AU3001" s="66"/>
      <c r="AV3001" s="66">
        <v>44754</v>
      </c>
      <c r="AW3001" s="71">
        <v>-0.28199999999999997</v>
      </c>
      <c r="AX3001" s="71">
        <v>0.11899999999999999</v>
      </c>
      <c r="AY3001" s="71">
        <v>0.60599999999999998</v>
      </c>
      <c r="AZ3001" s="71">
        <v>0.64700000000000002</v>
      </c>
      <c r="BA3001" s="71">
        <v>1.0469999999999999</v>
      </c>
      <c r="BB3001" s="71">
        <v>1.462</v>
      </c>
      <c r="BC3001" s="71">
        <v>2.2269999999999999</v>
      </c>
      <c r="BD3001" s="71">
        <v>2.69</v>
      </c>
      <c r="BG3001" s="66">
        <v>44758</v>
      </c>
      <c r="BH3001" s="71">
        <v>5.39</v>
      </c>
      <c r="BI3001" s="71">
        <v>6.51</v>
      </c>
      <c r="BJ3001" s="71">
        <v>7.38</v>
      </c>
      <c r="BK3001" s="71">
        <v>7.8962500000000002</v>
      </c>
      <c r="BL3001" s="71">
        <v>8.4124999999999996</v>
      </c>
      <c r="BM3001" s="71">
        <v>9.4450000000000003</v>
      </c>
      <c r="BN3001" s="71">
        <v>11.448</v>
      </c>
      <c r="BO3001" s="71">
        <v>11.88</v>
      </c>
      <c r="BR3001" s="66">
        <v>45040</v>
      </c>
      <c r="BS3001" s="71">
        <v>10.01</v>
      </c>
      <c r="BT3001" s="71">
        <v>11.5</v>
      </c>
      <c r="BU3001" s="71">
        <v>15.75</v>
      </c>
      <c r="BV3001" s="71">
        <v>18</v>
      </c>
      <c r="BW3001" s="71">
        <v>31.49</v>
      </c>
      <c r="BX3001" s="71">
        <v>32.99</v>
      </c>
      <c r="BY3001" s="71">
        <v>32.945</v>
      </c>
      <c r="BZ3001" s="71">
        <v>32.9</v>
      </c>
    </row>
    <row r="3002" spans="13:78" ht="15" customHeight="1" x14ac:dyDescent="0.3">
      <c r="M3002" s="66">
        <v>44693</v>
      </c>
      <c r="N3002" s="71">
        <v>2.754</v>
      </c>
      <c r="O3002" s="71">
        <v>1.4115</v>
      </c>
      <c r="P3002" s="71">
        <v>1.8748</v>
      </c>
      <c r="Q3002" s="71">
        <v>2.5592000000000001</v>
      </c>
      <c r="R3002" s="71">
        <v>2.75</v>
      </c>
      <c r="S3002" s="71">
        <v>2.8212000000000002</v>
      </c>
      <c r="T3002" s="71">
        <v>2.8479000000000001</v>
      </c>
      <c r="U3002" s="71">
        <v>2.9316500000000003</v>
      </c>
      <c r="V3002" s="66"/>
      <c r="X3002" s="66">
        <v>44755</v>
      </c>
      <c r="Y3002" s="71">
        <v>-0.29909999999999998</v>
      </c>
      <c r="Z3002" s="71">
        <v>1.1999999999999999E-3</v>
      </c>
      <c r="AA3002" s="71">
        <v>0.38600000000000001</v>
      </c>
      <c r="AB3002" s="71">
        <v>0.42599999999999999</v>
      </c>
      <c r="AC3002" s="71">
        <v>0.77400000000000002</v>
      </c>
      <c r="AD3002" s="71">
        <v>1.248</v>
      </c>
      <c r="AE3002" s="71">
        <v>1.744</v>
      </c>
      <c r="AF3002" s="71">
        <v>2.11</v>
      </c>
      <c r="AI3002" s="66"/>
      <c r="AJ3002" s="66">
        <v>44831</v>
      </c>
      <c r="AK3002" s="71">
        <v>-0.19900000000000001</v>
      </c>
      <c r="AL3002" s="71">
        <v>-0.193</v>
      </c>
      <c r="AM3002" s="71">
        <v>-0.13200000000000001</v>
      </c>
      <c r="AN3002" s="71">
        <v>-5.1999999999999998E-2</v>
      </c>
      <c r="AO3002" s="71">
        <v>-5.2999999999999999E-2</v>
      </c>
      <c r="AP3002" s="71">
        <v>8.4000000000000005E-2</v>
      </c>
      <c r="AQ3002" s="71">
        <v>0.245</v>
      </c>
      <c r="AR3002" s="71">
        <v>0.73</v>
      </c>
      <c r="AU3002" s="66"/>
      <c r="AV3002" s="66">
        <v>44755</v>
      </c>
      <c r="AW3002" s="71">
        <v>-0.17299999999999999</v>
      </c>
      <c r="AX3002" s="71">
        <v>0.156</v>
      </c>
      <c r="AY3002" s="71">
        <v>0.66200000000000003</v>
      </c>
      <c r="AZ3002" s="71">
        <v>0.77800000000000002</v>
      </c>
      <c r="BA3002" s="71">
        <v>1.1850000000000001</v>
      </c>
      <c r="BB3002" s="71">
        <v>1.5429999999999999</v>
      </c>
      <c r="BC3002" s="71">
        <v>2.2530000000000001</v>
      </c>
      <c r="BD3002" s="71">
        <v>2.6739999999999999</v>
      </c>
      <c r="BG3002" s="66">
        <v>44759</v>
      </c>
      <c r="BH3002" s="71">
        <v>5.39</v>
      </c>
      <c r="BI3002" s="71">
        <v>6.51</v>
      </c>
      <c r="BJ3002" s="71">
        <v>7.38</v>
      </c>
      <c r="BK3002" s="71">
        <v>7.8962500000000002</v>
      </c>
      <c r="BL3002" s="71">
        <v>8.4124999999999996</v>
      </c>
      <c r="BM3002" s="71">
        <v>9.4450000000000003</v>
      </c>
      <c r="BN3002" s="71">
        <v>11.448</v>
      </c>
      <c r="BO3002" s="71">
        <v>11.88</v>
      </c>
      <c r="BR3002" s="66">
        <v>45041</v>
      </c>
      <c r="BS3002" s="71">
        <v>10.01</v>
      </c>
      <c r="BT3002" s="71">
        <v>11.5</v>
      </c>
      <c r="BU3002" s="71">
        <v>15.75</v>
      </c>
      <c r="BV3002" s="71">
        <v>18</v>
      </c>
      <c r="BW3002" s="71">
        <v>31.49</v>
      </c>
      <c r="BX3002" s="71">
        <v>32.99</v>
      </c>
      <c r="BY3002" s="71">
        <v>32.945</v>
      </c>
      <c r="BZ3002" s="71">
        <v>32.9</v>
      </c>
    </row>
    <row r="3003" spans="13:78" ht="15" customHeight="1" x14ac:dyDescent="0.3">
      <c r="M3003" s="66">
        <v>44694</v>
      </c>
      <c r="N3003" s="71">
        <v>2.7770000000000001</v>
      </c>
      <c r="O3003" s="71">
        <v>1.4165000000000001</v>
      </c>
      <c r="P3003" s="71">
        <v>1.8720000000000001</v>
      </c>
      <c r="Q3003" s="71">
        <v>2.5779999999999998</v>
      </c>
      <c r="R3003" s="71">
        <v>2.7746</v>
      </c>
      <c r="S3003" s="71">
        <v>2.8656000000000001</v>
      </c>
      <c r="T3003" s="71">
        <v>2.9184999999999999</v>
      </c>
      <c r="U3003" s="71">
        <v>2.9985499999999998</v>
      </c>
      <c r="V3003" s="66"/>
      <c r="X3003" s="66">
        <v>44756</v>
      </c>
      <c r="Y3003" s="71">
        <v>-0.2636</v>
      </c>
      <c r="Z3003" s="71">
        <v>5.6800000000000003E-2</v>
      </c>
      <c r="AA3003" s="71">
        <v>0.44700000000000001</v>
      </c>
      <c r="AB3003" s="71">
        <v>0.46400000000000002</v>
      </c>
      <c r="AC3003" s="71">
        <v>0.83399999999999996</v>
      </c>
      <c r="AD3003" s="71">
        <v>1.302</v>
      </c>
      <c r="AE3003" s="71">
        <v>1.784</v>
      </c>
      <c r="AF3003" s="71">
        <v>2.1349999999999998</v>
      </c>
      <c r="AI3003" s="66"/>
      <c r="AJ3003" s="66">
        <v>44832</v>
      </c>
      <c r="AK3003" s="71">
        <v>-0.19900000000000001</v>
      </c>
      <c r="AL3003" s="71">
        <v>-0.185</v>
      </c>
      <c r="AM3003" s="71">
        <v>-0.13</v>
      </c>
      <c r="AN3003" s="71">
        <v>-4.4999999999999998E-2</v>
      </c>
      <c r="AO3003" s="71">
        <v>-4.1000000000000002E-2</v>
      </c>
      <c r="AP3003" s="71">
        <v>0.08</v>
      </c>
      <c r="AQ3003" s="71">
        <v>0.24</v>
      </c>
      <c r="AR3003" s="71">
        <v>0.73899999999999999</v>
      </c>
      <c r="AU3003" s="66"/>
      <c r="AV3003" s="66">
        <v>44756</v>
      </c>
      <c r="AW3003" s="71">
        <v>-0.14299999999999999</v>
      </c>
      <c r="AX3003" s="71">
        <v>0.20599999999999999</v>
      </c>
      <c r="AY3003" s="71">
        <v>0.72799999999999998</v>
      </c>
      <c r="AZ3003" s="71">
        <v>0.91700000000000004</v>
      </c>
      <c r="BA3003" s="71">
        <v>1.3049999999999999</v>
      </c>
      <c r="BB3003" s="71">
        <v>1.61</v>
      </c>
      <c r="BC3003" s="71">
        <v>2.3359999999999999</v>
      </c>
      <c r="BD3003" s="71">
        <v>2.7349999999999999</v>
      </c>
      <c r="BG3003" s="66">
        <v>44760</v>
      </c>
      <c r="BH3003" s="71">
        <v>5.39</v>
      </c>
      <c r="BI3003" s="71">
        <v>6.51</v>
      </c>
      <c r="BJ3003" s="71">
        <v>7.38</v>
      </c>
      <c r="BK3003" s="71">
        <v>7.9147499999999997</v>
      </c>
      <c r="BL3003" s="71">
        <v>8.4495000000000005</v>
      </c>
      <c r="BM3003" s="71">
        <v>9.5190000000000001</v>
      </c>
      <c r="BN3003" s="71">
        <v>11.509</v>
      </c>
      <c r="BO3003" s="71">
        <v>11.914</v>
      </c>
      <c r="BR3003" s="66">
        <v>45042</v>
      </c>
      <c r="BS3003" s="71">
        <v>10.01</v>
      </c>
      <c r="BT3003" s="71">
        <v>11.5</v>
      </c>
      <c r="BU3003" s="71">
        <v>15.75</v>
      </c>
      <c r="BV3003" s="71">
        <v>18</v>
      </c>
      <c r="BW3003" s="71">
        <v>31.49</v>
      </c>
      <c r="BX3003" s="71">
        <v>32.99</v>
      </c>
      <c r="BY3003" s="71">
        <v>32.945</v>
      </c>
      <c r="BZ3003" s="71">
        <v>32.9</v>
      </c>
    </row>
    <row r="3004" spans="13:78" ht="15" customHeight="1" x14ac:dyDescent="0.3">
      <c r="M3004" s="66">
        <v>44697</v>
      </c>
      <c r="N3004" s="71">
        <v>2.7509999999999999</v>
      </c>
      <c r="O3004" s="71">
        <v>1.4523999999999999</v>
      </c>
      <c r="P3004" s="71">
        <v>1.9786999999999999</v>
      </c>
      <c r="Q3004" s="71">
        <v>2.5697999999999999</v>
      </c>
      <c r="R3004" s="71">
        <v>2.75</v>
      </c>
      <c r="S3004" s="71">
        <v>2.8264</v>
      </c>
      <c r="T3004" s="71">
        <v>2.8822000000000001</v>
      </c>
      <c r="U3004" s="71">
        <v>2.9903</v>
      </c>
      <c r="V3004" s="66"/>
      <c r="X3004" s="66">
        <v>44757</v>
      </c>
      <c r="Y3004" s="71">
        <v>-0.2878</v>
      </c>
      <c r="Z3004" s="71">
        <v>4.1399999999999999E-2</v>
      </c>
      <c r="AA3004" s="71">
        <v>0.33900000000000002</v>
      </c>
      <c r="AB3004" s="71">
        <v>0.441</v>
      </c>
      <c r="AC3004" s="71">
        <v>0.82</v>
      </c>
      <c r="AD3004" s="71">
        <v>1.264</v>
      </c>
      <c r="AE3004" s="71">
        <v>1.7470000000000001</v>
      </c>
      <c r="AF3004" s="71">
        <v>2.1139999999999999</v>
      </c>
      <c r="AI3004" s="66"/>
      <c r="AJ3004" s="66">
        <v>44833</v>
      </c>
      <c r="AK3004" s="71">
        <v>-0.19900000000000001</v>
      </c>
      <c r="AL3004" s="71">
        <v>-0.185</v>
      </c>
      <c r="AM3004" s="71">
        <v>-0.13400000000000001</v>
      </c>
      <c r="AN3004" s="71">
        <v>-0.05</v>
      </c>
      <c r="AO3004" s="71">
        <v>-0.05</v>
      </c>
      <c r="AP3004" s="71">
        <v>7.4999999999999997E-2</v>
      </c>
      <c r="AQ3004" s="71">
        <v>0.247</v>
      </c>
      <c r="AR3004" s="71">
        <v>0.70799999999999996</v>
      </c>
      <c r="AU3004" s="66"/>
      <c r="AV3004" s="66">
        <v>44757</v>
      </c>
      <c r="AW3004" s="71">
        <v>-0.14599999999999999</v>
      </c>
      <c r="AX3004" s="71">
        <v>0.187</v>
      </c>
      <c r="AY3004" s="71">
        <v>0.70499999999999996</v>
      </c>
      <c r="AZ3004" s="71">
        <v>0.86599999999999999</v>
      </c>
      <c r="BA3004" s="71">
        <v>1.25</v>
      </c>
      <c r="BB3004" s="71">
        <v>1.5660000000000001</v>
      </c>
      <c r="BC3004" s="71">
        <v>2.2909999999999999</v>
      </c>
      <c r="BD3004" s="71">
        <v>2.6989999999999998</v>
      </c>
      <c r="BG3004" s="66">
        <v>44761</v>
      </c>
      <c r="BH3004" s="71">
        <v>5.39</v>
      </c>
      <c r="BI3004" s="71">
        <v>6.51</v>
      </c>
      <c r="BJ3004" s="71">
        <v>7.38</v>
      </c>
      <c r="BK3004" s="71">
        <v>7.915</v>
      </c>
      <c r="BL3004" s="71">
        <v>8.4499999999999993</v>
      </c>
      <c r="BM3004" s="71">
        <v>9.52</v>
      </c>
      <c r="BN3004" s="71">
        <v>11.537000000000001</v>
      </c>
      <c r="BO3004" s="71">
        <v>11.936999999999999</v>
      </c>
      <c r="BR3004" s="66">
        <v>45043</v>
      </c>
      <c r="BS3004" s="71">
        <v>10.01</v>
      </c>
      <c r="BT3004" s="71">
        <v>11.5</v>
      </c>
      <c r="BU3004" s="71">
        <v>15.75</v>
      </c>
      <c r="BV3004" s="71">
        <v>18</v>
      </c>
      <c r="BW3004" s="71">
        <v>31.49</v>
      </c>
      <c r="BX3004" s="71">
        <v>32.99</v>
      </c>
      <c r="BY3004" s="71">
        <v>32.945</v>
      </c>
      <c r="BZ3004" s="71">
        <v>32.9</v>
      </c>
    </row>
    <row r="3005" spans="13:78" ht="15" customHeight="1" x14ac:dyDescent="0.3">
      <c r="M3005" s="66">
        <v>44698</v>
      </c>
      <c r="N3005" s="71">
        <v>2.8940000000000001</v>
      </c>
      <c r="O3005" s="71">
        <v>1.5041</v>
      </c>
      <c r="P3005" s="71">
        <v>2.0228999999999999</v>
      </c>
      <c r="Q3005" s="71">
        <v>2.7002999999999999</v>
      </c>
      <c r="R3005" s="71">
        <v>2.8927</v>
      </c>
      <c r="S3005" s="71">
        <v>2.9632999999999998</v>
      </c>
      <c r="T3005" s="71">
        <v>2.9860000000000002</v>
      </c>
      <c r="U3005" s="71">
        <v>3.0819000000000001</v>
      </c>
      <c r="V3005" s="66"/>
      <c r="X3005" s="66">
        <v>44760</v>
      </c>
      <c r="Y3005" s="71">
        <v>-0.26769999999999999</v>
      </c>
      <c r="Z3005" s="71">
        <v>6.6100000000000006E-2</v>
      </c>
      <c r="AA3005" s="71">
        <v>0.32400000000000001</v>
      </c>
      <c r="AB3005" s="71">
        <v>0.44800000000000001</v>
      </c>
      <c r="AC3005" s="71">
        <v>0.85499999999999998</v>
      </c>
      <c r="AD3005" s="71">
        <v>1.341</v>
      </c>
      <c r="AE3005" s="71">
        <v>1.8169999999999999</v>
      </c>
      <c r="AF3005" s="71">
        <v>2.1800000000000002</v>
      </c>
      <c r="AI3005" s="66"/>
      <c r="AJ3005" s="66">
        <v>44834</v>
      </c>
      <c r="AK3005" s="71">
        <v>-0.21099999999999999</v>
      </c>
      <c r="AL3005" s="71">
        <v>-0.193</v>
      </c>
      <c r="AM3005" s="71">
        <v>-0.13600000000000001</v>
      </c>
      <c r="AN3005" s="71">
        <v>-5.2999999999999999E-2</v>
      </c>
      <c r="AO3005" s="71">
        <v>-5.6000000000000001E-2</v>
      </c>
      <c r="AP3005" s="71">
        <v>6.0999999999999999E-2</v>
      </c>
      <c r="AQ3005" s="71">
        <v>0.23799999999999999</v>
      </c>
      <c r="AR3005" s="71">
        <v>0.69399999999999995</v>
      </c>
      <c r="AU3005" s="66"/>
      <c r="AV3005" s="66">
        <v>44758</v>
      </c>
      <c r="AW3005" s="71">
        <v>-0.14599999999999999</v>
      </c>
      <c r="AX3005" s="71">
        <v>0.187</v>
      </c>
      <c r="AY3005" s="71">
        <v>0.70499999999999996</v>
      </c>
      <c r="AZ3005" s="71">
        <v>0.86599999999999999</v>
      </c>
      <c r="BA3005" s="71">
        <v>1.25</v>
      </c>
      <c r="BB3005" s="71">
        <v>1.5660000000000001</v>
      </c>
      <c r="BC3005" s="71">
        <v>2.2909999999999999</v>
      </c>
      <c r="BD3005" s="71">
        <v>2.6989999999999998</v>
      </c>
      <c r="BG3005" s="66">
        <v>44762</v>
      </c>
      <c r="BH3005" s="71">
        <v>5.39</v>
      </c>
      <c r="BI3005" s="71">
        <v>6.51</v>
      </c>
      <c r="BJ3005" s="71">
        <v>7.38</v>
      </c>
      <c r="BK3005" s="71">
        <v>7.883</v>
      </c>
      <c r="BL3005" s="71">
        <v>8.3859999999999992</v>
      </c>
      <c r="BM3005" s="71">
        <v>9.3919999999999995</v>
      </c>
      <c r="BN3005" s="71">
        <v>11.379</v>
      </c>
      <c r="BO3005" s="71">
        <v>11.802</v>
      </c>
      <c r="BR3005" s="66">
        <v>45044</v>
      </c>
      <c r="BS3005" s="71">
        <v>10.01</v>
      </c>
      <c r="BT3005" s="71">
        <v>11.5</v>
      </c>
      <c r="BU3005" s="71">
        <v>15.75</v>
      </c>
      <c r="BV3005" s="71">
        <v>18</v>
      </c>
      <c r="BW3005" s="71">
        <v>31.49</v>
      </c>
      <c r="BX3005" s="71">
        <v>32.99</v>
      </c>
      <c r="BY3005" s="71">
        <v>32.945</v>
      </c>
      <c r="BZ3005" s="71">
        <v>32.9</v>
      </c>
    </row>
    <row r="3006" spans="13:78" ht="15" customHeight="1" x14ac:dyDescent="0.3">
      <c r="M3006" s="66">
        <v>44699</v>
      </c>
      <c r="N3006" s="71">
        <v>2.839</v>
      </c>
      <c r="O3006" s="71">
        <v>1.5093000000000001</v>
      </c>
      <c r="P3006" s="71">
        <v>2.0045999999999999</v>
      </c>
      <c r="Q3006" s="71">
        <v>2.6694</v>
      </c>
      <c r="R3006" s="71">
        <v>2.8378000000000001</v>
      </c>
      <c r="S3006" s="71">
        <v>2.8914</v>
      </c>
      <c r="T3006" s="71">
        <v>2.8839999999999999</v>
      </c>
      <c r="U3006" s="71">
        <v>2.9743500000000003</v>
      </c>
      <c r="V3006" s="66"/>
      <c r="X3006" s="66">
        <v>44761</v>
      </c>
      <c r="Y3006" s="71">
        <v>-0.21460000000000001</v>
      </c>
      <c r="Z3006" s="71">
        <v>0.1419</v>
      </c>
      <c r="AA3006" s="71">
        <v>0.55000000000000004</v>
      </c>
      <c r="AB3006" s="71">
        <v>0.58599999999999997</v>
      </c>
      <c r="AC3006" s="71">
        <v>0.97</v>
      </c>
      <c r="AD3006" s="71">
        <v>1.4159999999999999</v>
      </c>
      <c r="AE3006" s="71">
        <v>1.8480000000000001</v>
      </c>
      <c r="AF3006" s="71">
        <v>2.1989999999999998</v>
      </c>
      <c r="AI3006" s="66"/>
      <c r="AJ3006" s="66">
        <v>44835</v>
      </c>
      <c r="AK3006" s="71">
        <v>-0.21099999999999999</v>
      </c>
      <c r="AL3006" s="71">
        <v>-0.193</v>
      </c>
      <c r="AM3006" s="71">
        <v>-0.13600000000000001</v>
      </c>
      <c r="AN3006" s="71">
        <v>-5.2999999999999999E-2</v>
      </c>
      <c r="AO3006" s="71">
        <v>-5.6000000000000001E-2</v>
      </c>
      <c r="AP3006" s="71">
        <v>6.0999999999999999E-2</v>
      </c>
      <c r="AQ3006" s="71">
        <v>0.23799999999999999</v>
      </c>
      <c r="AR3006" s="71">
        <v>0.69399999999999995</v>
      </c>
      <c r="AU3006" s="66"/>
      <c r="AV3006" s="66">
        <v>44759</v>
      </c>
      <c r="AW3006" s="71">
        <v>-0.14599999999999999</v>
      </c>
      <c r="AX3006" s="71">
        <v>0.187</v>
      </c>
      <c r="AY3006" s="71">
        <v>0.70499999999999996</v>
      </c>
      <c r="AZ3006" s="71">
        <v>0.86599999999999999</v>
      </c>
      <c r="BA3006" s="71">
        <v>1.25</v>
      </c>
      <c r="BB3006" s="71">
        <v>1.5660000000000001</v>
      </c>
      <c r="BC3006" s="71">
        <v>2.2909999999999999</v>
      </c>
      <c r="BD3006" s="71">
        <v>2.6989999999999998</v>
      </c>
      <c r="BG3006" s="66">
        <v>44763</v>
      </c>
      <c r="BH3006" s="71">
        <v>5.39</v>
      </c>
      <c r="BI3006" s="71">
        <v>6.51</v>
      </c>
      <c r="BJ3006" s="71">
        <v>7.38</v>
      </c>
      <c r="BK3006" s="71">
        <v>7.8609999999999998</v>
      </c>
      <c r="BL3006" s="71">
        <v>8.3420000000000005</v>
      </c>
      <c r="BM3006" s="71">
        <v>9.3040000000000003</v>
      </c>
      <c r="BN3006" s="71">
        <v>11.192</v>
      </c>
      <c r="BO3006" s="71">
        <v>11.548999999999999</v>
      </c>
      <c r="BR3006" s="66">
        <v>45045</v>
      </c>
      <c r="BS3006" s="71">
        <v>10.01</v>
      </c>
      <c r="BT3006" s="71">
        <v>11.5</v>
      </c>
      <c r="BU3006" s="71">
        <v>15.75</v>
      </c>
      <c r="BV3006" s="71">
        <v>18</v>
      </c>
      <c r="BW3006" s="71">
        <v>31.49</v>
      </c>
      <c r="BX3006" s="71">
        <v>32.99</v>
      </c>
      <c r="BY3006" s="71">
        <v>32.945</v>
      </c>
      <c r="BZ3006" s="71">
        <v>32.9</v>
      </c>
    </row>
    <row r="3007" spans="13:78" ht="15" customHeight="1" x14ac:dyDescent="0.3">
      <c r="M3007" s="66">
        <v>44700</v>
      </c>
      <c r="N3007" s="71">
        <v>2.7730000000000001</v>
      </c>
      <c r="O3007" s="71">
        <v>1.4681</v>
      </c>
      <c r="P3007" s="71">
        <v>2.0747</v>
      </c>
      <c r="Q3007" s="71">
        <v>2.6073</v>
      </c>
      <c r="R3007" s="71">
        <v>2.7719</v>
      </c>
      <c r="S3007" s="71">
        <v>2.8401000000000001</v>
      </c>
      <c r="T3007" s="71">
        <v>2.8370000000000002</v>
      </c>
      <c r="U3007" s="71">
        <v>2.9430500000000004</v>
      </c>
      <c r="V3007" s="66"/>
      <c r="X3007" s="66">
        <v>44762</v>
      </c>
      <c r="Y3007" s="71">
        <v>-0.19750000000000001</v>
      </c>
      <c r="Z3007" s="71">
        <v>0.1404</v>
      </c>
      <c r="AA3007" s="71">
        <v>0.51500000000000001</v>
      </c>
      <c r="AB3007" s="71">
        <v>0.56299999999999994</v>
      </c>
      <c r="AC3007" s="71">
        <v>0.95199999999999996</v>
      </c>
      <c r="AD3007" s="71">
        <v>1.4059999999999999</v>
      </c>
      <c r="AE3007" s="71">
        <v>1.833</v>
      </c>
      <c r="AF3007" s="71">
        <v>2.19</v>
      </c>
      <c r="AI3007" s="66"/>
      <c r="AJ3007" s="66">
        <v>44836</v>
      </c>
      <c r="AK3007" s="71">
        <v>-0.21099999999999999</v>
      </c>
      <c r="AL3007" s="71">
        <v>-0.193</v>
      </c>
      <c r="AM3007" s="71">
        <v>-0.13600000000000001</v>
      </c>
      <c r="AN3007" s="71">
        <v>-5.2999999999999999E-2</v>
      </c>
      <c r="AO3007" s="71">
        <v>-5.6000000000000001E-2</v>
      </c>
      <c r="AP3007" s="71">
        <v>6.0999999999999999E-2</v>
      </c>
      <c r="AQ3007" s="71">
        <v>0.23799999999999999</v>
      </c>
      <c r="AR3007" s="71">
        <v>0.69399999999999995</v>
      </c>
      <c r="AU3007" s="66"/>
      <c r="AV3007" s="66">
        <v>44760</v>
      </c>
      <c r="AW3007" s="71">
        <v>-0.155</v>
      </c>
      <c r="AX3007" s="71">
        <v>0.159</v>
      </c>
      <c r="AY3007" s="71">
        <v>0.72</v>
      </c>
      <c r="AZ3007" s="71">
        <v>0.91200000000000003</v>
      </c>
      <c r="BA3007" s="71">
        <v>1.2669999999999999</v>
      </c>
      <c r="BB3007" s="71">
        <v>1.6339999999999999</v>
      </c>
      <c r="BC3007" s="71">
        <v>2.4430000000000001</v>
      </c>
      <c r="BD3007" s="71">
        <v>2.7669999999999999</v>
      </c>
      <c r="BG3007" s="66">
        <v>44764</v>
      </c>
      <c r="BH3007" s="71">
        <v>5.97</v>
      </c>
      <c r="BI3007" s="71">
        <v>6.85</v>
      </c>
      <c r="BJ3007" s="71">
        <v>7.66</v>
      </c>
      <c r="BK3007" s="71">
        <v>8.0440000000000005</v>
      </c>
      <c r="BL3007" s="71">
        <v>8.4280000000000008</v>
      </c>
      <c r="BM3007" s="71">
        <v>9.1959999999999997</v>
      </c>
      <c r="BN3007" s="71">
        <v>11.028</v>
      </c>
      <c r="BO3007" s="71">
        <v>11.409000000000001</v>
      </c>
      <c r="BR3007" s="66">
        <v>45046</v>
      </c>
      <c r="BS3007" s="71">
        <v>10.01</v>
      </c>
      <c r="BT3007" s="71">
        <v>11.5</v>
      </c>
      <c r="BU3007" s="71">
        <v>15.75</v>
      </c>
      <c r="BV3007" s="71">
        <v>18</v>
      </c>
      <c r="BW3007" s="71">
        <v>31.49</v>
      </c>
      <c r="BX3007" s="71">
        <v>32.99</v>
      </c>
      <c r="BY3007" s="71">
        <v>32.945</v>
      </c>
      <c r="BZ3007" s="71">
        <v>32.9</v>
      </c>
    </row>
    <row r="3008" spans="13:78" ht="15" customHeight="1" x14ac:dyDescent="0.3">
      <c r="M3008" s="66">
        <v>44701</v>
      </c>
      <c r="N3008" s="71">
        <v>2.7309999999999999</v>
      </c>
      <c r="O3008" s="71">
        <v>1.4628000000000001</v>
      </c>
      <c r="P3008" s="71">
        <v>2.0274000000000001</v>
      </c>
      <c r="Q3008" s="71">
        <v>2.5807000000000002</v>
      </c>
      <c r="R3008" s="71">
        <v>2.7279</v>
      </c>
      <c r="S3008" s="71">
        <v>2.7991999999999999</v>
      </c>
      <c r="T3008" s="71">
        <v>2.7810999999999999</v>
      </c>
      <c r="U3008" s="71">
        <v>2.8834999999999997</v>
      </c>
      <c r="V3008" s="66"/>
      <c r="X3008" s="66">
        <v>44763</v>
      </c>
      <c r="Y3008" s="71">
        <v>-5.0099999999999999E-2</v>
      </c>
      <c r="Z3008" s="71">
        <v>0.2296</v>
      </c>
      <c r="AA3008" s="71">
        <v>0.52400000000000002</v>
      </c>
      <c r="AB3008" s="71">
        <v>0.68700000000000006</v>
      </c>
      <c r="AC3008" s="71">
        <v>1.0580000000000001</v>
      </c>
      <c r="AD3008" s="71">
        <v>1.407</v>
      </c>
      <c r="AE3008" s="71">
        <v>1.8160000000000001</v>
      </c>
      <c r="AF3008" s="71">
        <v>2.16</v>
      </c>
      <c r="AI3008" s="66"/>
      <c r="AJ3008" s="66">
        <v>44837</v>
      </c>
      <c r="AK3008" s="71">
        <v>-0.26800000000000002</v>
      </c>
      <c r="AL3008" s="71">
        <v>-0.185</v>
      </c>
      <c r="AM3008" s="71">
        <v>-0.13800000000000001</v>
      </c>
      <c r="AN3008" s="71">
        <v>-0.06</v>
      </c>
      <c r="AO3008" s="71">
        <v>-5.5E-2</v>
      </c>
      <c r="AP3008" s="71">
        <v>5.0999999999999997E-2</v>
      </c>
      <c r="AQ3008" s="71">
        <v>0.23799999999999999</v>
      </c>
      <c r="AR3008" s="71">
        <v>0.67100000000000004</v>
      </c>
      <c r="AU3008" s="66"/>
      <c r="AV3008" s="66">
        <v>44761</v>
      </c>
      <c r="AW3008" s="71">
        <v>-5.6000000000000001E-2</v>
      </c>
      <c r="AX3008" s="71">
        <v>0.217</v>
      </c>
      <c r="AY3008" s="71">
        <v>0.79700000000000004</v>
      </c>
      <c r="AZ3008" s="71">
        <v>0.99299999999999999</v>
      </c>
      <c r="BA3008" s="71">
        <v>1.395</v>
      </c>
      <c r="BB3008" s="71">
        <v>1.716</v>
      </c>
      <c r="BC3008" s="71">
        <v>2.4809999999999999</v>
      </c>
      <c r="BD3008" s="71">
        <v>2.7869999999999999</v>
      </c>
      <c r="BG3008" s="66">
        <v>44765</v>
      </c>
      <c r="BH3008" s="71">
        <v>5.97</v>
      </c>
      <c r="BI3008" s="71">
        <v>6.85</v>
      </c>
      <c r="BJ3008" s="71">
        <v>7.66</v>
      </c>
      <c r="BK3008" s="71">
        <v>8.0440000000000005</v>
      </c>
      <c r="BL3008" s="71">
        <v>8.4280000000000008</v>
      </c>
      <c r="BM3008" s="71">
        <v>9.1959999999999997</v>
      </c>
      <c r="BN3008" s="71">
        <v>11.028</v>
      </c>
      <c r="BO3008" s="71">
        <v>11.409000000000001</v>
      </c>
      <c r="BR3008" s="66">
        <v>45047</v>
      </c>
      <c r="BS3008" s="71">
        <v>10.01</v>
      </c>
      <c r="BT3008" s="71">
        <v>11.5</v>
      </c>
      <c r="BU3008" s="71">
        <v>15.75</v>
      </c>
      <c r="BV3008" s="71">
        <v>18</v>
      </c>
      <c r="BW3008" s="71">
        <v>31.49</v>
      </c>
      <c r="BX3008" s="71">
        <v>32.99</v>
      </c>
      <c r="BY3008" s="71">
        <v>32.945</v>
      </c>
      <c r="BZ3008" s="71">
        <v>32.9</v>
      </c>
    </row>
    <row r="3009" spans="13:78" ht="15" customHeight="1" x14ac:dyDescent="0.3">
      <c r="M3009" s="66">
        <v>44704</v>
      </c>
      <c r="N3009" s="71">
        <v>2.7869999999999999</v>
      </c>
      <c r="O3009" s="71">
        <v>1.4833000000000001</v>
      </c>
      <c r="P3009" s="71">
        <v>2.0586000000000002</v>
      </c>
      <c r="Q3009" s="71">
        <v>2.6204000000000001</v>
      </c>
      <c r="R3009" s="71">
        <v>2.7856000000000001</v>
      </c>
      <c r="S3009" s="71">
        <v>2.8677000000000001</v>
      </c>
      <c r="T3009" s="71">
        <v>2.8513999999999999</v>
      </c>
      <c r="U3009" s="71">
        <v>2.9519000000000002</v>
      </c>
      <c r="V3009" s="66"/>
      <c r="X3009" s="66">
        <v>44764</v>
      </c>
      <c r="Y3009" s="71">
        <v>-0.09</v>
      </c>
      <c r="Z3009" s="71">
        <v>0.1507</v>
      </c>
      <c r="AA3009" s="71">
        <v>0.42099999999999999</v>
      </c>
      <c r="AB3009" s="71">
        <v>0.42899999999999999</v>
      </c>
      <c r="AC3009" s="71">
        <v>0.78</v>
      </c>
      <c r="AD3009" s="71">
        <v>1.161</v>
      </c>
      <c r="AE3009" s="71">
        <v>1.62</v>
      </c>
      <c r="AF3009" s="71">
        <v>1.9910000000000001</v>
      </c>
      <c r="AI3009" s="66"/>
      <c r="AJ3009" s="66">
        <v>44838</v>
      </c>
      <c r="AK3009" s="71">
        <v>-0.27500000000000002</v>
      </c>
      <c r="AL3009" s="71">
        <v>-0.193</v>
      </c>
      <c r="AM3009" s="71">
        <v>-0.14099999999999999</v>
      </c>
      <c r="AN3009" s="71">
        <v>-6.8000000000000005E-2</v>
      </c>
      <c r="AO3009" s="71">
        <v>-6.7000000000000004E-2</v>
      </c>
      <c r="AP3009" s="71">
        <v>2.9000000000000001E-2</v>
      </c>
      <c r="AQ3009" s="71">
        <v>0.216</v>
      </c>
      <c r="AR3009" s="71">
        <v>0.64600000000000002</v>
      </c>
      <c r="AU3009" s="66"/>
      <c r="AV3009" s="66">
        <v>44762</v>
      </c>
      <c r="AW3009" s="71">
        <v>-7.9000000000000001E-2</v>
      </c>
      <c r="AX3009" s="71">
        <v>0.19800000000000001</v>
      </c>
      <c r="AY3009" s="71">
        <v>0.79</v>
      </c>
      <c r="AZ3009" s="71">
        <v>1.016</v>
      </c>
      <c r="BA3009" s="71">
        <v>1.3759999999999999</v>
      </c>
      <c r="BB3009" s="71">
        <v>1.698</v>
      </c>
      <c r="BC3009" s="71">
        <v>2.484</v>
      </c>
      <c r="BD3009" s="71">
        <v>2.7879999999999998</v>
      </c>
      <c r="BG3009" s="66">
        <v>44766</v>
      </c>
      <c r="BH3009" s="71">
        <v>5.97</v>
      </c>
      <c r="BI3009" s="71">
        <v>6.85</v>
      </c>
      <c r="BJ3009" s="71">
        <v>7.66</v>
      </c>
      <c r="BK3009" s="71">
        <v>8.0440000000000005</v>
      </c>
      <c r="BL3009" s="71">
        <v>8.4280000000000008</v>
      </c>
      <c r="BM3009" s="71">
        <v>9.1959999999999997</v>
      </c>
      <c r="BN3009" s="71">
        <v>11.028</v>
      </c>
      <c r="BO3009" s="71">
        <v>11.409000000000001</v>
      </c>
      <c r="BR3009" s="66">
        <v>45048</v>
      </c>
      <c r="BS3009" s="71">
        <v>10.01</v>
      </c>
      <c r="BT3009" s="71">
        <v>11.5</v>
      </c>
      <c r="BU3009" s="71">
        <v>15.75</v>
      </c>
      <c r="BV3009" s="71">
        <v>18</v>
      </c>
      <c r="BW3009" s="71">
        <v>31.49</v>
      </c>
      <c r="BX3009" s="71">
        <v>32.99</v>
      </c>
      <c r="BY3009" s="71">
        <v>32.945</v>
      </c>
      <c r="BZ3009" s="71">
        <v>32.9</v>
      </c>
    </row>
    <row r="3010" spans="13:78" ht="15" customHeight="1" x14ac:dyDescent="0.3">
      <c r="M3010" s="66">
        <v>44705</v>
      </c>
      <c r="N3010" s="71">
        <v>2.6549999999999998</v>
      </c>
      <c r="O3010" s="71">
        <v>1.4759</v>
      </c>
      <c r="P3010" s="71">
        <v>1.9698</v>
      </c>
      <c r="Q3010" s="71">
        <v>2.4786999999999999</v>
      </c>
      <c r="R3010" s="71">
        <v>2.6536</v>
      </c>
      <c r="S3010" s="71">
        <v>2.7412000000000001</v>
      </c>
      <c r="T3010" s="71">
        <v>2.7505999999999999</v>
      </c>
      <c r="U3010" s="71">
        <v>2.8586499999999999</v>
      </c>
      <c r="V3010" s="66"/>
      <c r="X3010" s="66">
        <v>44767</v>
      </c>
      <c r="Y3010" s="71">
        <v>-5.6099999999999997E-2</v>
      </c>
      <c r="Z3010" s="71">
        <v>0.20200000000000001</v>
      </c>
      <c r="AA3010" s="71">
        <v>0.46500000000000002</v>
      </c>
      <c r="AB3010" s="71">
        <v>0.38400000000000001</v>
      </c>
      <c r="AC3010" s="71">
        <v>0.74399999999999999</v>
      </c>
      <c r="AD3010" s="71">
        <v>1.133</v>
      </c>
      <c r="AE3010" s="71">
        <v>1.611</v>
      </c>
      <c r="AF3010" s="71">
        <v>1.9810000000000001</v>
      </c>
      <c r="AI3010" s="66"/>
      <c r="AJ3010" s="66">
        <v>44839</v>
      </c>
      <c r="AK3010" s="71">
        <v>-0.27500000000000002</v>
      </c>
      <c r="AL3010" s="71">
        <v>-0.193</v>
      </c>
      <c r="AM3010" s="71">
        <v>-0.14799999999999999</v>
      </c>
      <c r="AN3010" s="71">
        <v>-7.1999999999999995E-2</v>
      </c>
      <c r="AO3010" s="71">
        <v>-5.8999999999999997E-2</v>
      </c>
      <c r="AP3010" s="71">
        <v>3.6999999999999998E-2</v>
      </c>
      <c r="AQ3010" s="71">
        <v>0.246</v>
      </c>
      <c r="AR3010" s="71">
        <v>0.66800000000000004</v>
      </c>
      <c r="AU3010" s="66"/>
      <c r="AV3010" s="66">
        <v>44763</v>
      </c>
      <c r="AW3010" s="71">
        <v>7.9000000000000001E-2</v>
      </c>
      <c r="AX3010" s="71">
        <v>0.312</v>
      </c>
      <c r="AY3010" s="71">
        <v>0.84399999999999997</v>
      </c>
      <c r="AZ3010" s="71">
        <v>1.0369999999999999</v>
      </c>
      <c r="BA3010" s="71">
        <v>1.429</v>
      </c>
      <c r="BB3010" s="71">
        <v>1.746</v>
      </c>
      <c r="BC3010" s="71">
        <v>2.4889999999999999</v>
      </c>
      <c r="BD3010" s="71">
        <v>2.7909999999999999</v>
      </c>
      <c r="BG3010" s="66">
        <v>44767</v>
      </c>
      <c r="BH3010" s="71">
        <v>5.97</v>
      </c>
      <c r="BI3010" s="71">
        <v>6.85</v>
      </c>
      <c r="BJ3010" s="71">
        <v>7.66</v>
      </c>
      <c r="BK3010" s="71">
        <v>8.0135000000000005</v>
      </c>
      <c r="BL3010" s="71">
        <v>8.3670000000000009</v>
      </c>
      <c r="BM3010" s="71">
        <v>9.0739999999999998</v>
      </c>
      <c r="BN3010" s="71">
        <v>10.929</v>
      </c>
      <c r="BO3010" s="71">
        <v>11.356999999999999</v>
      </c>
      <c r="BR3010" s="66">
        <v>45049</v>
      </c>
      <c r="BS3010" s="71">
        <v>10.01</v>
      </c>
      <c r="BT3010" s="71">
        <v>11.5</v>
      </c>
      <c r="BU3010" s="71">
        <v>15.75</v>
      </c>
      <c r="BV3010" s="71">
        <v>18</v>
      </c>
      <c r="BW3010" s="71">
        <v>31.49</v>
      </c>
      <c r="BX3010" s="71">
        <v>32.99</v>
      </c>
      <c r="BY3010" s="71">
        <v>32.945</v>
      </c>
      <c r="BZ3010" s="71">
        <v>32.9</v>
      </c>
    </row>
    <row r="3011" spans="13:78" ht="15" customHeight="1" x14ac:dyDescent="0.3">
      <c r="M3011" s="66">
        <v>44706</v>
      </c>
      <c r="N3011" s="71">
        <v>2.633</v>
      </c>
      <c r="O3011" s="71">
        <v>1.4656</v>
      </c>
      <c r="P3011" s="71">
        <v>1.9671000000000001</v>
      </c>
      <c r="Q3011" s="71">
        <v>2.4918999999999998</v>
      </c>
      <c r="R3011" s="71">
        <v>2.6315</v>
      </c>
      <c r="S3011" s="71">
        <v>2.7191000000000001</v>
      </c>
      <c r="T3011" s="71">
        <v>2.7452000000000001</v>
      </c>
      <c r="U3011" s="71">
        <v>2.8571499999999999</v>
      </c>
      <c r="V3011" s="66"/>
      <c r="X3011" s="66">
        <v>44768</v>
      </c>
      <c r="Y3011" s="71">
        <v>1.7999999999999999E-2</v>
      </c>
      <c r="Z3011" s="71">
        <v>0.2</v>
      </c>
      <c r="AA3011" s="71">
        <v>0.46</v>
      </c>
      <c r="AB3011" s="71">
        <v>0.31</v>
      </c>
      <c r="AC3011" s="71">
        <v>0.67100000000000004</v>
      </c>
      <c r="AD3011" s="71">
        <v>1.03</v>
      </c>
      <c r="AE3011" s="71">
        <v>1.52</v>
      </c>
      <c r="AF3011" s="71">
        <v>1.8879999999999999</v>
      </c>
      <c r="AI3011" s="66"/>
      <c r="AJ3011" s="66">
        <v>44840</v>
      </c>
      <c r="AK3011" s="71">
        <v>-0.27300000000000002</v>
      </c>
      <c r="AL3011" s="71">
        <v>-0.16600000000000001</v>
      </c>
      <c r="AM3011" s="71">
        <v>-0.151</v>
      </c>
      <c r="AN3011" s="71">
        <v>-7.6999999999999999E-2</v>
      </c>
      <c r="AO3011" s="71">
        <v>-6.3E-2</v>
      </c>
      <c r="AP3011" s="71">
        <v>3.6999999999999998E-2</v>
      </c>
      <c r="AQ3011" s="71">
        <v>0.247</v>
      </c>
      <c r="AR3011" s="71">
        <v>0.67800000000000005</v>
      </c>
      <c r="AU3011" s="66"/>
      <c r="AV3011" s="66">
        <v>44764</v>
      </c>
      <c r="AW3011" s="71">
        <v>-4.5999999999999999E-2</v>
      </c>
      <c r="AX3011" s="71">
        <v>0.18</v>
      </c>
      <c r="AY3011" s="71">
        <v>0.63600000000000001</v>
      </c>
      <c r="AZ3011" s="71">
        <v>0.80100000000000005</v>
      </c>
      <c r="BA3011" s="71">
        <v>1.1339999999999999</v>
      </c>
      <c r="BB3011" s="71">
        <v>1.454</v>
      </c>
      <c r="BC3011" s="71">
        <v>2.2549999999999999</v>
      </c>
      <c r="BD3011" s="71">
        <v>2.5750000000000002</v>
      </c>
      <c r="BG3011" s="66">
        <v>44768</v>
      </c>
      <c r="BH3011" s="71">
        <v>5.97</v>
      </c>
      <c r="BI3011" s="71">
        <v>6.85</v>
      </c>
      <c r="BJ3011" s="71">
        <v>7.66</v>
      </c>
      <c r="BK3011" s="71">
        <v>8.0407499999999992</v>
      </c>
      <c r="BL3011" s="71">
        <v>8.4214999999999982</v>
      </c>
      <c r="BM3011" s="71">
        <v>9.1829999999999998</v>
      </c>
      <c r="BN3011" s="71">
        <v>11.117000000000001</v>
      </c>
      <c r="BO3011" s="71">
        <v>11.531000000000001</v>
      </c>
      <c r="BR3011" s="66">
        <v>45050</v>
      </c>
      <c r="BS3011" s="71">
        <v>10.003</v>
      </c>
      <c r="BT3011" s="71">
        <v>11</v>
      </c>
      <c r="BU3011" s="71">
        <v>15.75</v>
      </c>
      <c r="BV3011" s="71">
        <v>18</v>
      </c>
      <c r="BW3011" s="71">
        <v>31.49</v>
      </c>
      <c r="BX3011" s="71">
        <v>32.99</v>
      </c>
      <c r="BY3011" s="71">
        <v>32.945</v>
      </c>
      <c r="BZ3011" s="71">
        <v>32.9</v>
      </c>
    </row>
    <row r="3012" spans="13:78" ht="15" customHeight="1" x14ac:dyDescent="0.3">
      <c r="M3012" s="66">
        <v>44707</v>
      </c>
      <c r="N3012" s="71">
        <v>2.625</v>
      </c>
      <c r="O3012" s="71">
        <v>1.4681</v>
      </c>
      <c r="P3012" s="71">
        <v>1.954</v>
      </c>
      <c r="Q3012" s="71">
        <v>2.4758</v>
      </c>
      <c r="R3012" s="71">
        <v>2.6231</v>
      </c>
      <c r="S3012" s="71">
        <v>2.7090999999999998</v>
      </c>
      <c r="T3012" s="71">
        <v>2.7469000000000001</v>
      </c>
      <c r="U3012" s="71">
        <v>2.8643999999999998</v>
      </c>
      <c r="V3012" s="66"/>
      <c r="X3012" s="66">
        <v>44769</v>
      </c>
      <c r="Y3012" s="71">
        <v>1.21E-2</v>
      </c>
      <c r="Z3012" s="71">
        <v>0.19839999999999999</v>
      </c>
      <c r="AA3012" s="71">
        <v>0.49299999999999999</v>
      </c>
      <c r="AB3012" s="71">
        <v>0.41</v>
      </c>
      <c r="AC3012" s="71">
        <v>0.76400000000000001</v>
      </c>
      <c r="AD3012" s="71">
        <v>1.073</v>
      </c>
      <c r="AE3012" s="71">
        <v>1.536</v>
      </c>
      <c r="AF3012" s="71">
        <v>1.893</v>
      </c>
      <c r="AI3012" s="66"/>
      <c r="AJ3012" s="66">
        <v>44841</v>
      </c>
      <c r="AK3012" s="71">
        <v>-0.27700000000000002</v>
      </c>
      <c r="AL3012" s="71">
        <v>-0.14399999999999999</v>
      </c>
      <c r="AM3012" s="71">
        <v>-0.15</v>
      </c>
      <c r="AN3012" s="71">
        <v>-7.1999999999999995E-2</v>
      </c>
      <c r="AO3012" s="71">
        <v>-6.7000000000000004E-2</v>
      </c>
      <c r="AP3012" s="71">
        <v>4.4999999999999998E-2</v>
      </c>
      <c r="AQ3012" s="71">
        <v>0.246</v>
      </c>
      <c r="AR3012" s="71">
        <v>0.69199999999999995</v>
      </c>
      <c r="AU3012" s="66"/>
      <c r="AV3012" s="66">
        <v>44765</v>
      </c>
      <c r="AW3012" s="71">
        <v>-4.5999999999999999E-2</v>
      </c>
      <c r="AX3012" s="71">
        <v>0.18</v>
      </c>
      <c r="AY3012" s="71">
        <v>0.63600000000000001</v>
      </c>
      <c r="AZ3012" s="71">
        <v>0.80100000000000005</v>
      </c>
      <c r="BA3012" s="71">
        <v>1.1339999999999999</v>
      </c>
      <c r="BB3012" s="71">
        <v>1.454</v>
      </c>
      <c r="BC3012" s="71">
        <v>2.2549999999999999</v>
      </c>
      <c r="BD3012" s="71">
        <v>2.5750000000000002</v>
      </c>
      <c r="BG3012" s="66">
        <v>44769</v>
      </c>
      <c r="BH3012" s="71">
        <v>5.97</v>
      </c>
      <c r="BI3012" s="71">
        <v>6.85</v>
      </c>
      <c r="BJ3012" s="71">
        <v>7.66</v>
      </c>
      <c r="BK3012" s="71">
        <v>8.036249999999999</v>
      </c>
      <c r="BL3012" s="71">
        <v>8.4124999999999979</v>
      </c>
      <c r="BM3012" s="71">
        <v>9.1649999999999991</v>
      </c>
      <c r="BN3012" s="71">
        <v>11.092000000000001</v>
      </c>
      <c r="BO3012" s="71">
        <v>11.516</v>
      </c>
      <c r="BR3012" s="66">
        <v>45051</v>
      </c>
      <c r="BS3012" s="71">
        <v>10.003</v>
      </c>
      <c r="BT3012" s="71">
        <v>11</v>
      </c>
      <c r="BU3012" s="71">
        <v>15.75</v>
      </c>
      <c r="BV3012" s="71">
        <v>18</v>
      </c>
      <c r="BW3012" s="71">
        <v>31.49</v>
      </c>
      <c r="BX3012" s="71">
        <v>32.99</v>
      </c>
      <c r="BY3012" s="71">
        <v>32.945</v>
      </c>
      <c r="BZ3012" s="71">
        <v>32.9</v>
      </c>
    </row>
    <row r="3013" spans="13:78" ht="15" customHeight="1" x14ac:dyDescent="0.3">
      <c r="M3013" s="66">
        <v>44708</v>
      </c>
      <c r="N3013" s="71">
        <v>2.6349999999999998</v>
      </c>
      <c r="O3013" s="71">
        <v>1.4910000000000001</v>
      </c>
      <c r="P3013" s="71">
        <v>1.9589000000000001</v>
      </c>
      <c r="Q3013" s="71">
        <v>2.4758</v>
      </c>
      <c r="R3013" s="71">
        <v>2.6337000000000002</v>
      </c>
      <c r="S3013" s="71">
        <v>2.7174999999999998</v>
      </c>
      <c r="T3013" s="71">
        <v>2.7378</v>
      </c>
      <c r="U3013" s="71">
        <v>2.8506499999999999</v>
      </c>
      <c r="V3013" s="66"/>
      <c r="X3013" s="66">
        <v>44770</v>
      </c>
      <c r="Y3013" s="71">
        <v>8.3999999999999995E-3</v>
      </c>
      <c r="Z3013" s="71">
        <v>0.18010000000000001</v>
      </c>
      <c r="AA3013" s="71">
        <v>0.39600000000000002</v>
      </c>
      <c r="AB3013" s="71">
        <v>0.23599999999999999</v>
      </c>
      <c r="AC3013" s="71">
        <v>0.56100000000000005</v>
      </c>
      <c r="AD3013" s="71">
        <v>0.90400000000000003</v>
      </c>
      <c r="AE3013" s="71">
        <v>1.4019999999999999</v>
      </c>
      <c r="AF3013" s="71">
        <v>1.778</v>
      </c>
      <c r="AI3013" s="66"/>
      <c r="AJ3013" s="66">
        <v>44842</v>
      </c>
      <c r="AK3013" s="71">
        <v>-0.27700000000000002</v>
      </c>
      <c r="AL3013" s="71">
        <v>-0.14399999999999999</v>
      </c>
      <c r="AM3013" s="71">
        <v>-0.15</v>
      </c>
      <c r="AN3013" s="71">
        <v>-7.1999999999999995E-2</v>
      </c>
      <c r="AO3013" s="71">
        <v>-6.7000000000000004E-2</v>
      </c>
      <c r="AP3013" s="71">
        <v>4.4999999999999998E-2</v>
      </c>
      <c r="AQ3013" s="71">
        <v>0.246</v>
      </c>
      <c r="AR3013" s="71">
        <v>0.69199999999999995</v>
      </c>
      <c r="AU3013" s="66"/>
      <c r="AV3013" s="66">
        <v>44766</v>
      </c>
      <c r="AW3013" s="71">
        <v>-4.5999999999999999E-2</v>
      </c>
      <c r="AX3013" s="71">
        <v>0.18</v>
      </c>
      <c r="AY3013" s="71">
        <v>0.63600000000000001</v>
      </c>
      <c r="AZ3013" s="71">
        <v>0.80100000000000005</v>
      </c>
      <c r="BA3013" s="71">
        <v>1.1339999999999999</v>
      </c>
      <c r="BB3013" s="71">
        <v>1.454</v>
      </c>
      <c r="BC3013" s="71">
        <v>2.2549999999999999</v>
      </c>
      <c r="BD3013" s="71">
        <v>2.5750000000000002</v>
      </c>
      <c r="BG3013" s="66">
        <v>44770</v>
      </c>
      <c r="BH3013" s="71">
        <v>5.97</v>
      </c>
      <c r="BI3013" s="71">
        <v>6.85</v>
      </c>
      <c r="BJ3013" s="71">
        <v>7.66</v>
      </c>
      <c r="BK3013" s="71">
        <v>7.98325</v>
      </c>
      <c r="BL3013" s="71">
        <v>8.3064999999999998</v>
      </c>
      <c r="BM3013" s="71">
        <v>8.9529999999999994</v>
      </c>
      <c r="BN3013" s="71">
        <v>10.869</v>
      </c>
      <c r="BO3013" s="71">
        <v>11.311999999999999</v>
      </c>
      <c r="BR3013" s="66">
        <v>45052</v>
      </c>
      <c r="BS3013" s="71">
        <v>10.003</v>
      </c>
      <c r="BT3013" s="71">
        <v>11</v>
      </c>
      <c r="BU3013" s="71">
        <v>15.75</v>
      </c>
      <c r="BV3013" s="71">
        <v>18</v>
      </c>
      <c r="BW3013" s="71">
        <v>31.49</v>
      </c>
      <c r="BX3013" s="71">
        <v>32.99</v>
      </c>
      <c r="BY3013" s="71">
        <v>32.945</v>
      </c>
      <c r="BZ3013" s="71">
        <v>32.9</v>
      </c>
    </row>
    <row r="3014" spans="13:78" ht="15" customHeight="1" x14ac:dyDescent="0.3">
      <c r="M3014" s="66">
        <v>44711</v>
      </c>
      <c r="N3014" s="71">
        <v>2.6349999999999998</v>
      </c>
      <c r="O3014" s="71">
        <v>1.4910000000000001</v>
      </c>
      <c r="P3014" s="71">
        <v>1.9589000000000001</v>
      </c>
      <c r="Q3014" s="71">
        <v>2.4758</v>
      </c>
      <c r="R3014" s="71">
        <v>2.6337000000000002</v>
      </c>
      <c r="S3014" s="71">
        <v>2.7174999999999998</v>
      </c>
      <c r="T3014" s="71">
        <v>2.7378</v>
      </c>
      <c r="U3014" s="71">
        <v>2.8506499999999999</v>
      </c>
      <c r="V3014" s="66"/>
      <c r="X3014" s="66">
        <v>44771</v>
      </c>
      <c r="Y3014" s="71">
        <v>1.06E-2</v>
      </c>
      <c r="Z3014" s="71">
        <v>0.1842</v>
      </c>
      <c r="AA3014" s="71">
        <v>0.44400000000000001</v>
      </c>
      <c r="AB3014" s="71">
        <v>0.23699999999999999</v>
      </c>
      <c r="AC3014" s="71">
        <v>0.58699999999999997</v>
      </c>
      <c r="AD3014" s="71">
        <v>0.89700000000000002</v>
      </c>
      <c r="AE3014" s="71">
        <v>1.379</v>
      </c>
      <c r="AF3014" s="71">
        <v>1.726</v>
      </c>
      <c r="AI3014" s="66"/>
      <c r="AJ3014" s="66">
        <v>44843</v>
      </c>
      <c r="AK3014" s="71">
        <v>-0.27700000000000002</v>
      </c>
      <c r="AL3014" s="71">
        <v>-0.14399999999999999</v>
      </c>
      <c r="AM3014" s="71">
        <v>-0.15</v>
      </c>
      <c r="AN3014" s="71">
        <v>-7.1999999999999995E-2</v>
      </c>
      <c r="AO3014" s="71">
        <v>-6.7000000000000004E-2</v>
      </c>
      <c r="AP3014" s="71">
        <v>4.4999999999999998E-2</v>
      </c>
      <c r="AQ3014" s="71">
        <v>0.246</v>
      </c>
      <c r="AR3014" s="71">
        <v>0.69199999999999995</v>
      </c>
      <c r="AU3014" s="66"/>
      <c r="AV3014" s="66">
        <v>44767</v>
      </c>
      <c r="AW3014" s="71">
        <v>-0.04</v>
      </c>
      <c r="AX3014" s="71">
        <v>0.19400000000000001</v>
      </c>
      <c r="AY3014" s="71">
        <v>0.59</v>
      </c>
      <c r="AZ3014" s="71">
        <v>0.80200000000000005</v>
      </c>
      <c r="BA3014" s="71">
        <v>1.1259999999999999</v>
      </c>
      <c r="BB3014" s="71">
        <v>1.419</v>
      </c>
      <c r="BC3014" s="71">
        <v>2.2229999999999999</v>
      </c>
      <c r="BD3014" s="71">
        <v>2.597</v>
      </c>
      <c r="BG3014" s="66">
        <v>44771</v>
      </c>
      <c r="BH3014" s="71">
        <v>5.9</v>
      </c>
      <c r="BI3014" s="71">
        <v>6.89</v>
      </c>
      <c r="BJ3014" s="71">
        <v>7.67</v>
      </c>
      <c r="BK3014" s="71">
        <v>7.9834999999999994</v>
      </c>
      <c r="BL3014" s="71">
        <v>8.2969999999999988</v>
      </c>
      <c r="BM3014" s="71">
        <v>8.9239999999999995</v>
      </c>
      <c r="BN3014" s="71">
        <v>10.791</v>
      </c>
      <c r="BO3014" s="71">
        <v>11.239000000000001</v>
      </c>
      <c r="BR3014" s="66">
        <v>45053</v>
      </c>
      <c r="BS3014" s="71">
        <v>10.003</v>
      </c>
      <c r="BT3014" s="71">
        <v>11</v>
      </c>
      <c r="BU3014" s="71">
        <v>15.75</v>
      </c>
      <c r="BV3014" s="71">
        <v>18</v>
      </c>
      <c r="BW3014" s="71">
        <v>31.49</v>
      </c>
      <c r="BX3014" s="71">
        <v>32.99</v>
      </c>
      <c r="BY3014" s="71">
        <v>32.945</v>
      </c>
      <c r="BZ3014" s="71">
        <v>32.9</v>
      </c>
    </row>
    <row r="3015" spans="13:78" ht="15" customHeight="1" x14ac:dyDescent="0.3">
      <c r="M3015" s="66">
        <v>44712</v>
      </c>
      <c r="N3015" s="71">
        <v>2.726</v>
      </c>
      <c r="O3015" s="71">
        <v>1.5552999999999999</v>
      </c>
      <c r="P3015" s="71">
        <v>2.0501</v>
      </c>
      <c r="Q3015" s="71">
        <v>2.5565000000000002</v>
      </c>
      <c r="R3015" s="71">
        <v>2.7248000000000001</v>
      </c>
      <c r="S3015" s="71">
        <v>2.8172999999999999</v>
      </c>
      <c r="T3015" s="71">
        <v>2.8441000000000001</v>
      </c>
      <c r="U3015" s="71">
        <v>2.9446000000000003</v>
      </c>
      <c r="V3015" s="66"/>
      <c r="X3015" s="66">
        <v>44774</v>
      </c>
      <c r="Y3015" s="71">
        <v>1.4999999999999999E-2</v>
      </c>
      <c r="Z3015" s="71">
        <v>0.17879999999999999</v>
      </c>
      <c r="AA3015" s="71">
        <v>0.46200000000000002</v>
      </c>
      <c r="AB3015" s="71">
        <v>0.23899999999999999</v>
      </c>
      <c r="AC3015" s="71">
        <v>0.54900000000000004</v>
      </c>
      <c r="AD3015" s="71">
        <v>0.876</v>
      </c>
      <c r="AE3015" s="71">
        <v>1.3480000000000001</v>
      </c>
      <c r="AF3015" s="71">
        <v>1.6950000000000001</v>
      </c>
      <c r="AI3015" s="66"/>
      <c r="AJ3015" s="66">
        <v>44844</v>
      </c>
      <c r="AK3015" s="71">
        <v>-0.27700000000000002</v>
      </c>
      <c r="AL3015" s="71">
        <v>-0.14399999999999999</v>
      </c>
      <c r="AM3015" s="71">
        <v>-0.15</v>
      </c>
      <c r="AN3015" s="71">
        <v>-7.1999999999999995E-2</v>
      </c>
      <c r="AO3015" s="71">
        <v>-6.7000000000000004E-2</v>
      </c>
      <c r="AP3015" s="71">
        <v>4.4999999999999998E-2</v>
      </c>
      <c r="AQ3015" s="71">
        <v>0.246</v>
      </c>
      <c r="AR3015" s="71">
        <v>0.69199999999999995</v>
      </c>
      <c r="AU3015" s="66"/>
      <c r="AV3015" s="66">
        <v>44768</v>
      </c>
      <c r="AW3015" s="71">
        <v>-3.7999999999999999E-2</v>
      </c>
      <c r="AX3015" s="71">
        <v>0.19</v>
      </c>
      <c r="AY3015" s="71">
        <v>0.63800000000000001</v>
      </c>
      <c r="AZ3015" s="71">
        <v>0.68799999999999994</v>
      </c>
      <c r="BA3015" s="71">
        <v>1.0009999999999999</v>
      </c>
      <c r="BB3015" s="71">
        <v>1.3029999999999999</v>
      </c>
      <c r="BC3015" s="71">
        <v>2.1110000000000002</v>
      </c>
      <c r="BD3015" s="71">
        <v>2.484</v>
      </c>
      <c r="BG3015" s="66">
        <v>44772</v>
      </c>
      <c r="BH3015" s="71">
        <v>5.9</v>
      </c>
      <c r="BI3015" s="71">
        <v>6.89</v>
      </c>
      <c r="BJ3015" s="71">
        <v>7.67</v>
      </c>
      <c r="BK3015" s="71">
        <v>7.9834999999999994</v>
      </c>
      <c r="BL3015" s="71">
        <v>8.2969999999999988</v>
      </c>
      <c r="BM3015" s="71">
        <v>8.9239999999999995</v>
      </c>
      <c r="BN3015" s="71">
        <v>10.791</v>
      </c>
      <c r="BO3015" s="71">
        <v>11.239000000000001</v>
      </c>
      <c r="BR3015" s="66">
        <v>45054</v>
      </c>
      <c r="BS3015" s="71">
        <v>10.003</v>
      </c>
      <c r="BT3015" s="71">
        <v>11</v>
      </c>
      <c r="BU3015" s="71">
        <v>15.75</v>
      </c>
      <c r="BV3015" s="71">
        <v>18</v>
      </c>
      <c r="BW3015" s="71">
        <v>31.49</v>
      </c>
      <c r="BX3015" s="71">
        <v>32.99</v>
      </c>
      <c r="BY3015" s="71">
        <v>32.945</v>
      </c>
      <c r="BZ3015" s="71">
        <v>32.9</v>
      </c>
    </row>
    <row r="3016" spans="13:78" ht="15" customHeight="1" x14ac:dyDescent="0.3">
      <c r="M3016" s="66">
        <v>44713</v>
      </c>
      <c r="N3016" s="71">
        <v>2.823</v>
      </c>
      <c r="O3016" s="71">
        <v>1.6071</v>
      </c>
      <c r="P3016" s="71">
        <v>2.0943999999999998</v>
      </c>
      <c r="Q3016" s="71">
        <v>2.6415999999999999</v>
      </c>
      <c r="R3016" s="71">
        <v>2.8218999999999999</v>
      </c>
      <c r="S3016" s="71">
        <v>2.9159999999999999</v>
      </c>
      <c r="T3016" s="71">
        <v>2.9058000000000002</v>
      </c>
      <c r="U3016" s="71">
        <v>2.9812000000000003</v>
      </c>
      <c r="V3016" s="66"/>
      <c r="X3016" s="66">
        <v>44775</v>
      </c>
      <c r="Y3016" s="71">
        <v>4.3E-3</v>
      </c>
      <c r="Z3016" s="71">
        <v>0.1452</v>
      </c>
      <c r="AA3016" s="71">
        <v>0.47099999999999997</v>
      </c>
      <c r="AB3016" s="71">
        <v>0.309</v>
      </c>
      <c r="AC3016" s="71">
        <v>0.64500000000000002</v>
      </c>
      <c r="AD3016" s="71">
        <v>0.94</v>
      </c>
      <c r="AE3016" s="71">
        <v>1.409</v>
      </c>
      <c r="AF3016" s="71">
        <v>1.7350000000000001</v>
      </c>
      <c r="AI3016" s="66"/>
      <c r="AJ3016" s="66">
        <v>44845</v>
      </c>
      <c r="AK3016" s="71">
        <v>-0.16500000000000001</v>
      </c>
      <c r="AL3016" s="71">
        <v>-0.16</v>
      </c>
      <c r="AM3016" s="71">
        <v>-0.14499999999999999</v>
      </c>
      <c r="AN3016" s="71">
        <v>-6.2E-2</v>
      </c>
      <c r="AO3016" s="71">
        <v>-5.5E-2</v>
      </c>
      <c r="AP3016" s="71">
        <v>5.6000000000000001E-2</v>
      </c>
      <c r="AQ3016" s="71">
        <v>0.249</v>
      </c>
      <c r="AR3016" s="71">
        <v>0.73399999999999999</v>
      </c>
      <c r="AU3016" s="66"/>
      <c r="AV3016" s="66">
        <v>44769</v>
      </c>
      <c r="AW3016" s="71">
        <v>-1.9E-2</v>
      </c>
      <c r="AX3016" s="71">
        <v>0.24099999999999999</v>
      </c>
      <c r="AY3016" s="71">
        <v>0.70599999999999996</v>
      </c>
      <c r="AZ3016" s="71">
        <v>0.77100000000000002</v>
      </c>
      <c r="BA3016" s="71">
        <v>1.06</v>
      </c>
      <c r="BB3016" s="71">
        <v>1.3360000000000001</v>
      </c>
      <c r="BC3016" s="71">
        <v>2.1389999999999998</v>
      </c>
      <c r="BD3016" s="71">
        <v>2.508</v>
      </c>
      <c r="BG3016" s="66">
        <v>44773</v>
      </c>
      <c r="BH3016" s="71">
        <v>5.9</v>
      </c>
      <c r="BI3016" s="71">
        <v>6.89</v>
      </c>
      <c r="BJ3016" s="71">
        <v>7.67</v>
      </c>
      <c r="BK3016" s="71">
        <v>7.9834999999999994</v>
      </c>
      <c r="BL3016" s="71">
        <v>8.2969999999999988</v>
      </c>
      <c r="BM3016" s="71">
        <v>8.9239999999999995</v>
      </c>
      <c r="BN3016" s="71">
        <v>10.791</v>
      </c>
      <c r="BO3016" s="71">
        <v>11.239000000000001</v>
      </c>
      <c r="BR3016" s="66">
        <v>45055</v>
      </c>
      <c r="BS3016" s="71">
        <v>10.003</v>
      </c>
      <c r="BT3016" s="71">
        <v>11</v>
      </c>
      <c r="BU3016" s="71">
        <v>15.75</v>
      </c>
      <c r="BV3016" s="71">
        <v>18</v>
      </c>
      <c r="BW3016" s="71">
        <v>31.49</v>
      </c>
      <c r="BX3016" s="71">
        <v>32.99</v>
      </c>
      <c r="BY3016" s="71">
        <v>32.945</v>
      </c>
      <c r="BZ3016" s="71">
        <v>32.9</v>
      </c>
    </row>
    <row r="3017" spans="13:78" ht="15" customHeight="1" x14ac:dyDescent="0.3">
      <c r="M3017" s="66">
        <v>44714</v>
      </c>
      <c r="N3017" s="71">
        <v>2.8210000000000002</v>
      </c>
      <c r="O3017" s="71">
        <v>1.6045</v>
      </c>
      <c r="P3017" s="71">
        <v>2.0994999999999999</v>
      </c>
      <c r="Q3017" s="71">
        <v>2.6295999999999999</v>
      </c>
      <c r="R3017" s="71">
        <v>2.8191999999999999</v>
      </c>
      <c r="S3017" s="71">
        <v>2.9094000000000002</v>
      </c>
      <c r="T3017" s="71">
        <v>2.9076</v>
      </c>
      <c r="U3017" s="71">
        <v>2.9911500000000002</v>
      </c>
      <c r="V3017" s="66"/>
      <c r="X3017" s="66">
        <v>44776</v>
      </c>
      <c r="Y3017" s="71">
        <v>4.4000000000000003E-3</v>
      </c>
      <c r="Z3017" s="71">
        <v>0.1133</v>
      </c>
      <c r="AA3017" s="71">
        <v>0.48899999999999999</v>
      </c>
      <c r="AB3017" s="71">
        <v>0.31900000000000001</v>
      </c>
      <c r="AC3017" s="71">
        <v>0.69899999999999995</v>
      </c>
      <c r="AD3017" s="71">
        <v>0.98399999999999999</v>
      </c>
      <c r="AE3017" s="71">
        <v>1.4410000000000001</v>
      </c>
      <c r="AF3017" s="71">
        <v>1.772</v>
      </c>
      <c r="AI3017" s="66"/>
      <c r="AJ3017" s="66">
        <v>44846</v>
      </c>
      <c r="AK3017" s="71">
        <v>-0.16600000000000001</v>
      </c>
      <c r="AL3017" s="71">
        <v>-0.156</v>
      </c>
      <c r="AM3017" s="71">
        <v>-0.14499999999999999</v>
      </c>
      <c r="AN3017" s="71">
        <v>-0.06</v>
      </c>
      <c r="AO3017" s="71">
        <v>-4.9000000000000002E-2</v>
      </c>
      <c r="AP3017" s="71">
        <v>5.5E-2</v>
      </c>
      <c r="AQ3017" s="71">
        <v>0.25</v>
      </c>
      <c r="AR3017" s="71">
        <v>0.754</v>
      </c>
      <c r="AU3017" s="66"/>
      <c r="AV3017" s="66">
        <v>44770</v>
      </c>
      <c r="AW3017" s="71">
        <v>-0.01</v>
      </c>
      <c r="AX3017" s="71">
        <v>0.216</v>
      </c>
      <c r="AY3017" s="71">
        <v>0.61099999999999999</v>
      </c>
      <c r="AZ3017" s="71">
        <v>0.55500000000000005</v>
      </c>
      <c r="BA3017" s="71">
        <v>0.83199999999999996</v>
      </c>
      <c r="BB3017" s="71">
        <v>1.139</v>
      </c>
      <c r="BC3017" s="71">
        <v>1.99</v>
      </c>
      <c r="BD3017" s="71">
        <v>2.359</v>
      </c>
      <c r="BG3017" s="66">
        <v>44774</v>
      </c>
      <c r="BH3017" s="71">
        <v>5.9</v>
      </c>
      <c r="BI3017" s="71">
        <v>6.89</v>
      </c>
      <c r="BJ3017" s="71">
        <v>7.67</v>
      </c>
      <c r="BK3017" s="71">
        <v>8.0172500000000007</v>
      </c>
      <c r="BL3017" s="71">
        <v>8.3644999999999996</v>
      </c>
      <c r="BM3017" s="71">
        <v>9.0589999999999993</v>
      </c>
      <c r="BN3017" s="71">
        <v>10.894</v>
      </c>
      <c r="BO3017" s="71">
        <v>11.319000000000001</v>
      </c>
      <c r="BR3017" s="66">
        <v>45056</v>
      </c>
      <c r="BS3017" s="71">
        <v>10.003</v>
      </c>
      <c r="BT3017" s="71">
        <v>11</v>
      </c>
      <c r="BU3017" s="71">
        <v>15.75</v>
      </c>
      <c r="BV3017" s="71">
        <v>18</v>
      </c>
      <c r="BW3017" s="71">
        <v>31.49</v>
      </c>
      <c r="BX3017" s="71">
        <v>32.99</v>
      </c>
      <c r="BY3017" s="71">
        <v>32.945</v>
      </c>
      <c r="BZ3017" s="71">
        <v>32.9</v>
      </c>
    </row>
    <row r="3018" spans="13:78" ht="15" customHeight="1" x14ac:dyDescent="0.3">
      <c r="M3018" s="66">
        <v>44715</v>
      </c>
      <c r="N3018" s="71">
        <v>2.85</v>
      </c>
      <c r="O3018" s="71">
        <v>1.6223000000000001</v>
      </c>
      <c r="P3018" s="71">
        <v>2.1254</v>
      </c>
      <c r="Q3018" s="71">
        <v>2.6524999999999999</v>
      </c>
      <c r="R3018" s="71">
        <v>2.8472</v>
      </c>
      <c r="S3018" s="71">
        <v>2.9337</v>
      </c>
      <c r="T3018" s="71">
        <v>2.9331999999999998</v>
      </c>
      <c r="U3018" s="71">
        <v>3.0096999999999996</v>
      </c>
      <c r="V3018" s="66"/>
      <c r="X3018" s="66">
        <v>44777</v>
      </c>
      <c r="Y3018" s="71">
        <v>-2.3E-3</v>
      </c>
      <c r="Z3018" s="71">
        <v>0.112</v>
      </c>
      <c r="AA3018" s="71">
        <v>0.46400000000000002</v>
      </c>
      <c r="AB3018" s="71">
        <v>0.249</v>
      </c>
      <c r="AC3018" s="71">
        <v>0.63800000000000001</v>
      </c>
      <c r="AD3018" s="71">
        <v>0.90400000000000003</v>
      </c>
      <c r="AE3018" s="71">
        <v>1.353</v>
      </c>
      <c r="AF3018" s="71">
        <v>1.698</v>
      </c>
      <c r="AI3018" s="66"/>
      <c r="AJ3018" s="66">
        <v>44847</v>
      </c>
      <c r="AK3018" s="71">
        <v>-0.13100000000000001</v>
      </c>
      <c r="AL3018" s="71">
        <v>-0.124</v>
      </c>
      <c r="AM3018" s="71">
        <v>-0.14199999999999999</v>
      </c>
      <c r="AN3018" s="71">
        <v>-5.3999999999999999E-2</v>
      </c>
      <c r="AO3018" s="71">
        <v>-4.2000000000000003E-2</v>
      </c>
      <c r="AP3018" s="71">
        <v>6.9000000000000006E-2</v>
      </c>
      <c r="AQ3018" s="71">
        <v>0.245</v>
      </c>
      <c r="AR3018" s="71">
        <v>0.76500000000000001</v>
      </c>
      <c r="AU3018" s="66"/>
      <c r="AV3018" s="66">
        <v>44771</v>
      </c>
      <c r="AW3018" s="71">
        <v>-8.0000000000000002E-3</v>
      </c>
      <c r="AX3018" s="71">
        <v>0.20399999999999999</v>
      </c>
      <c r="AY3018" s="71">
        <v>0.61799999999999999</v>
      </c>
      <c r="AZ3018" s="71">
        <v>0.59099999999999997</v>
      </c>
      <c r="BA3018" s="71">
        <v>0.83899999999999997</v>
      </c>
      <c r="BB3018" s="71">
        <v>1.08</v>
      </c>
      <c r="BC3018" s="71">
        <v>1.9159999999999999</v>
      </c>
      <c r="BD3018" s="71">
        <v>2.2709999999999999</v>
      </c>
      <c r="BG3018" s="66">
        <v>44775</v>
      </c>
      <c r="BH3018" s="71">
        <v>5.9</v>
      </c>
      <c r="BI3018" s="71">
        <v>6.89</v>
      </c>
      <c r="BJ3018" s="71">
        <v>7.67</v>
      </c>
      <c r="BK3018" s="71">
        <v>7.99125</v>
      </c>
      <c r="BL3018" s="71">
        <v>8.3125</v>
      </c>
      <c r="BM3018" s="71">
        <v>8.9550000000000001</v>
      </c>
      <c r="BN3018" s="71">
        <v>10.787000000000001</v>
      </c>
      <c r="BO3018" s="71">
        <v>11.221</v>
      </c>
      <c r="BR3018" s="66">
        <v>45057</v>
      </c>
      <c r="BS3018" s="71">
        <v>10.003</v>
      </c>
      <c r="BT3018" s="71">
        <v>11</v>
      </c>
      <c r="BU3018" s="71">
        <v>15.75</v>
      </c>
      <c r="BV3018" s="71">
        <v>18</v>
      </c>
      <c r="BW3018" s="71">
        <v>31.49</v>
      </c>
      <c r="BX3018" s="71">
        <v>32.99</v>
      </c>
      <c r="BY3018" s="71">
        <v>32.945</v>
      </c>
      <c r="BZ3018" s="71">
        <v>32.9</v>
      </c>
    </row>
    <row r="3019" spans="13:78" ht="15" customHeight="1" x14ac:dyDescent="0.3">
      <c r="M3019" s="66">
        <v>44718</v>
      </c>
      <c r="N3019" s="71">
        <v>2.9329999999999998</v>
      </c>
      <c r="O3019" s="71">
        <v>1.6789000000000001</v>
      </c>
      <c r="P3019" s="71">
        <v>2.1749999999999998</v>
      </c>
      <c r="Q3019" s="71">
        <v>2.7262</v>
      </c>
      <c r="R3019" s="71">
        <v>2.9312999999999998</v>
      </c>
      <c r="S3019" s="71">
        <v>3.0333999999999999</v>
      </c>
      <c r="T3019" s="71">
        <v>3.0398999999999998</v>
      </c>
      <c r="U3019" s="71">
        <v>3.1178999999999997</v>
      </c>
      <c r="V3019" s="66"/>
      <c r="X3019" s="66">
        <v>44778</v>
      </c>
      <c r="Y3019" s="71">
        <v>-2.3E-3</v>
      </c>
      <c r="Z3019" s="71">
        <v>0.15459999999999999</v>
      </c>
      <c r="AA3019" s="71">
        <v>0.53100000000000003</v>
      </c>
      <c r="AB3019" s="71">
        <v>0.39300000000000002</v>
      </c>
      <c r="AC3019" s="71">
        <v>0.77500000000000002</v>
      </c>
      <c r="AD3019" s="71">
        <v>1.0569999999999999</v>
      </c>
      <c r="AE3019" s="71">
        <v>1.4930000000000001</v>
      </c>
      <c r="AF3019" s="71">
        <v>1.8280000000000001</v>
      </c>
      <c r="AI3019" s="66"/>
      <c r="AJ3019" s="66">
        <v>44848</v>
      </c>
      <c r="AK3019" s="71">
        <v>-0.13200000000000001</v>
      </c>
      <c r="AL3019" s="71">
        <v>-0.11799999999999999</v>
      </c>
      <c r="AM3019" s="71">
        <v>-0.14199999999999999</v>
      </c>
      <c r="AN3019" s="71">
        <v>-5.8999999999999997E-2</v>
      </c>
      <c r="AO3019" s="71">
        <v>-4.2000000000000003E-2</v>
      </c>
      <c r="AP3019" s="71">
        <v>6.0999999999999999E-2</v>
      </c>
      <c r="AQ3019" s="71">
        <v>0.245</v>
      </c>
      <c r="AR3019" s="71">
        <v>0.76200000000000001</v>
      </c>
      <c r="AU3019" s="66"/>
      <c r="AV3019" s="66">
        <v>44772</v>
      </c>
      <c r="AW3019" s="71">
        <v>-8.0000000000000002E-3</v>
      </c>
      <c r="AX3019" s="71">
        <v>0.20399999999999999</v>
      </c>
      <c r="AY3019" s="71">
        <v>0.61799999999999999</v>
      </c>
      <c r="AZ3019" s="71">
        <v>0.59099999999999997</v>
      </c>
      <c r="BA3019" s="71">
        <v>0.83899999999999997</v>
      </c>
      <c r="BB3019" s="71">
        <v>1.08</v>
      </c>
      <c r="BC3019" s="71">
        <v>1.9159999999999999</v>
      </c>
      <c r="BD3019" s="71">
        <v>2.2709999999999999</v>
      </c>
      <c r="BG3019" s="66">
        <v>44776</v>
      </c>
      <c r="BH3019" s="71">
        <v>5.9</v>
      </c>
      <c r="BI3019" s="71">
        <v>6.89</v>
      </c>
      <c r="BJ3019" s="71">
        <v>7.67</v>
      </c>
      <c r="BK3019" s="71">
        <v>8.0045000000000002</v>
      </c>
      <c r="BL3019" s="71">
        <v>8.3390000000000004</v>
      </c>
      <c r="BM3019" s="71">
        <v>9.0079999999999991</v>
      </c>
      <c r="BN3019" s="71">
        <v>10.792</v>
      </c>
      <c r="BO3019" s="71">
        <v>11.201000000000001</v>
      </c>
      <c r="BR3019" s="66">
        <v>45058</v>
      </c>
      <c r="BS3019" s="71">
        <v>10.003</v>
      </c>
      <c r="BT3019" s="71">
        <v>11</v>
      </c>
      <c r="BU3019" s="71">
        <v>15.75</v>
      </c>
      <c r="BV3019" s="71">
        <v>18</v>
      </c>
      <c r="BW3019" s="71">
        <v>31.49</v>
      </c>
      <c r="BX3019" s="71">
        <v>32.99</v>
      </c>
      <c r="BY3019" s="71">
        <v>32.945</v>
      </c>
      <c r="BZ3019" s="71">
        <v>32.9</v>
      </c>
    </row>
    <row r="3020" spans="13:78" ht="15" customHeight="1" x14ac:dyDescent="0.3">
      <c r="M3020" s="66">
        <v>44719</v>
      </c>
      <c r="N3020" s="71">
        <v>2.9119999999999999</v>
      </c>
      <c r="O3020" s="71">
        <v>1.7334000000000001</v>
      </c>
      <c r="P3020" s="71">
        <v>2.1852999999999998</v>
      </c>
      <c r="Q3020" s="71">
        <v>2.7265000000000001</v>
      </c>
      <c r="R3020" s="71">
        <v>2.9089999999999998</v>
      </c>
      <c r="S3020" s="71">
        <v>2.9853999999999998</v>
      </c>
      <c r="T3020" s="71">
        <v>2.9735999999999998</v>
      </c>
      <c r="U3020" s="71">
        <v>3.0486</v>
      </c>
      <c r="V3020" s="66"/>
      <c r="X3020" s="66">
        <v>44781</v>
      </c>
      <c r="Y3020" s="71">
        <v>2.3E-3</v>
      </c>
      <c r="Z3020" s="71">
        <v>0.1719</v>
      </c>
      <c r="AA3020" s="71">
        <v>0.55800000000000005</v>
      </c>
      <c r="AB3020" s="71">
        <v>0.41099999999999998</v>
      </c>
      <c r="AC3020" s="71">
        <v>0.75600000000000001</v>
      </c>
      <c r="AD3020" s="71">
        <v>1.0209999999999999</v>
      </c>
      <c r="AE3020" s="71">
        <v>1.4430000000000001</v>
      </c>
      <c r="AF3020" s="71">
        <v>1.774</v>
      </c>
      <c r="AI3020" s="66"/>
      <c r="AJ3020" s="66">
        <v>44849</v>
      </c>
      <c r="AK3020" s="71">
        <v>-0.13200000000000001</v>
      </c>
      <c r="AL3020" s="71">
        <v>-0.11799999999999999</v>
      </c>
      <c r="AM3020" s="71">
        <v>-0.14199999999999999</v>
      </c>
      <c r="AN3020" s="71">
        <v>-5.8999999999999997E-2</v>
      </c>
      <c r="AO3020" s="71">
        <v>-4.2000000000000003E-2</v>
      </c>
      <c r="AP3020" s="71">
        <v>6.0999999999999999E-2</v>
      </c>
      <c r="AQ3020" s="71">
        <v>0.245</v>
      </c>
      <c r="AR3020" s="71">
        <v>0.76200000000000001</v>
      </c>
      <c r="AU3020" s="66"/>
      <c r="AV3020" s="66">
        <v>44773</v>
      </c>
      <c r="AW3020" s="71">
        <v>-8.0000000000000002E-3</v>
      </c>
      <c r="AX3020" s="71">
        <v>0.20399999999999999</v>
      </c>
      <c r="AY3020" s="71">
        <v>0.61799999999999999</v>
      </c>
      <c r="AZ3020" s="71">
        <v>0.59099999999999997</v>
      </c>
      <c r="BA3020" s="71">
        <v>0.83899999999999997</v>
      </c>
      <c r="BB3020" s="71">
        <v>1.08</v>
      </c>
      <c r="BC3020" s="71">
        <v>1.9159999999999999</v>
      </c>
      <c r="BD3020" s="71">
        <v>2.2709999999999999</v>
      </c>
      <c r="BG3020" s="66">
        <v>44777</v>
      </c>
      <c r="BH3020" s="71">
        <v>5.9</v>
      </c>
      <c r="BI3020" s="71">
        <v>6.89</v>
      </c>
      <c r="BJ3020" s="71">
        <v>7.67</v>
      </c>
      <c r="BK3020" s="71">
        <v>7.9632500000000004</v>
      </c>
      <c r="BL3020" s="71">
        <v>8.2565000000000008</v>
      </c>
      <c r="BM3020" s="71">
        <v>8.843</v>
      </c>
      <c r="BN3020" s="71">
        <v>10.661</v>
      </c>
      <c r="BO3020" s="71">
        <v>11.053000000000001</v>
      </c>
      <c r="BR3020" s="66">
        <v>45059</v>
      </c>
      <c r="BS3020" s="71">
        <v>10.003</v>
      </c>
      <c r="BT3020" s="71">
        <v>11</v>
      </c>
      <c r="BU3020" s="71">
        <v>15.75</v>
      </c>
      <c r="BV3020" s="71">
        <v>18</v>
      </c>
      <c r="BW3020" s="71">
        <v>31.49</v>
      </c>
      <c r="BX3020" s="71">
        <v>32.99</v>
      </c>
      <c r="BY3020" s="71">
        <v>32.945</v>
      </c>
      <c r="BZ3020" s="71">
        <v>32.9</v>
      </c>
    </row>
    <row r="3021" spans="13:78" ht="15" customHeight="1" x14ac:dyDescent="0.3">
      <c r="M3021" s="66">
        <v>44720</v>
      </c>
      <c r="N3021" s="71">
        <v>2.96</v>
      </c>
      <c r="O3021" s="71">
        <v>1.754</v>
      </c>
      <c r="P3021" s="71">
        <v>2.2271000000000001</v>
      </c>
      <c r="Q3021" s="71">
        <v>2.7738999999999998</v>
      </c>
      <c r="R3021" s="71">
        <v>2.9571999999999998</v>
      </c>
      <c r="S3021" s="71">
        <v>3.0303</v>
      </c>
      <c r="T3021" s="71">
        <v>3.0215000000000001</v>
      </c>
      <c r="U3021" s="71">
        <v>3.0964499999999999</v>
      </c>
      <c r="V3021" s="66"/>
      <c r="X3021" s="66">
        <v>44782</v>
      </c>
      <c r="Y3021" s="71">
        <v>3.7999999999999999E-2</v>
      </c>
      <c r="Z3021" s="71">
        <v>0.1719</v>
      </c>
      <c r="AA3021" s="71">
        <v>0.57799999999999996</v>
      </c>
      <c r="AB3021" s="71">
        <v>0.46899999999999997</v>
      </c>
      <c r="AC3021" s="71">
        <v>0.77500000000000002</v>
      </c>
      <c r="AD3021" s="71">
        <v>1.0369999999999999</v>
      </c>
      <c r="AE3021" s="71">
        <v>1.4730000000000001</v>
      </c>
      <c r="AF3021" s="71">
        <v>1.8120000000000001</v>
      </c>
      <c r="AI3021" s="66"/>
      <c r="AJ3021" s="66">
        <v>44850</v>
      </c>
      <c r="AK3021" s="71">
        <v>-0.13200000000000001</v>
      </c>
      <c r="AL3021" s="71">
        <v>-0.11799999999999999</v>
      </c>
      <c r="AM3021" s="71">
        <v>-0.14199999999999999</v>
      </c>
      <c r="AN3021" s="71">
        <v>-5.8999999999999997E-2</v>
      </c>
      <c r="AO3021" s="71">
        <v>-4.2000000000000003E-2</v>
      </c>
      <c r="AP3021" s="71">
        <v>6.0999999999999999E-2</v>
      </c>
      <c r="AQ3021" s="71">
        <v>0.245</v>
      </c>
      <c r="AR3021" s="71">
        <v>0.76200000000000001</v>
      </c>
      <c r="AU3021" s="66"/>
      <c r="AV3021" s="66">
        <v>44774</v>
      </c>
      <c r="AW3021" s="71">
        <v>-1.9E-2</v>
      </c>
      <c r="AX3021" s="71">
        <v>0.17</v>
      </c>
      <c r="AY3021" s="71">
        <v>0.47499999999999998</v>
      </c>
      <c r="AZ3021" s="71">
        <v>0.505</v>
      </c>
      <c r="BA3021" s="71">
        <v>0.78200000000000003</v>
      </c>
      <c r="BB3021" s="71">
        <v>1.0169999999999999</v>
      </c>
      <c r="BC3021" s="71">
        <v>1.859</v>
      </c>
      <c r="BD3021" s="71">
        <v>2.2130000000000001</v>
      </c>
      <c r="BG3021" s="66">
        <v>44778</v>
      </c>
      <c r="BH3021" s="71">
        <v>5.87</v>
      </c>
      <c r="BI3021" s="71">
        <v>6.91</v>
      </c>
      <c r="BJ3021" s="71">
        <v>7.63</v>
      </c>
      <c r="BK3021" s="71">
        <v>7.9502499999999996</v>
      </c>
      <c r="BL3021" s="71">
        <v>8.2705000000000002</v>
      </c>
      <c r="BM3021" s="71">
        <v>8.9109999999999996</v>
      </c>
      <c r="BN3021" s="71">
        <v>10.728999999999999</v>
      </c>
      <c r="BO3021" s="71">
        <v>11.106999999999999</v>
      </c>
      <c r="BR3021" s="66">
        <v>45060</v>
      </c>
      <c r="BS3021" s="71">
        <v>10.003</v>
      </c>
      <c r="BT3021" s="71">
        <v>11</v>
      </c>
      <c r="BU3021" s="71">
        <v>15.75</v>
      </c>
      <c r="BV3021" s="71">
        <v>18</v>
      </c>
      <c r="BW3021" s="71">
        <v>31.49</v>
      </c>
      <c r="BX3021" s="71">
        <v>32.99</v>
      </c>
      <c r="BY3021" s="71">
        <v>32.945</v>
      </c>
      <c r="BZ3021" s="71">
        <v>32.9</v>
      </c>
    </row>
    <row r="3022" spans="13:78" ht="15" customHeight="1" x14ac:dyDescent="0.3">
      <c r="M3022" s="66">
        <v>44721</v>
      </c>
      <c r="N3022" s="71">
        <v>3.0030000000000001</v>
      </c>
      <c r="O3022" s="71">
        <v>1.7875000000000001</v>
      </c>
      <c r="P3022" s="71">
        <v>2.2583000000000002</v>
      </c>
      <c r="Q3022" s="71">
        <v>2.8113000000000001</v>
      </c>
      <c r="R3022" s="71">
        <v>3.0011999999999999</v>
      </c>
      <c r="S3022" s="71">
        <v>3.0632999999999999</v>
      </c>
      <c r="T3022" s="71">
        <v>3.0417999999999998</v>
      </c>
      <c r="U3022" s="71">
        <v>3.1023999999999998</v>
      </c>
      <c r="V3022" s="66"/>
      <c r="X3022" s="66">
        <v>44783</v>
      </c>
      <c r="Y3022" s="71">
        <v>3.6400000000000002E-2</v>
      </c>
      <c r="Z3022" s="71">
        <v>0.16350000000000001</v>
      </c>
      <c r="AA3022" s="71">
        <v>0.53</v>
      </c>
      <c r="AB3022" s="71">
        <v>0.45</v>
      </c>
      <c r="AC3022" s="71">
        <v>0.75800000000000001</v>
      </c>
      <c r="AD3022" s="71">
        <v>1.0109999999999999</v>
      </c>
      <c r="AE3022" s="71">
        <v>1.4530000000000001</v>
      </c>
      <c r="AF3022" s="71">
        <v>1.802</v>
      </c>
      <c r="AI3022" s="66"/>
      <c r="AJ3022" s="66">
        <v>44851</v>
      </c>
      <c r="AK3022" s="71">
        <v>-0.151</v>
      </c>
      <c r="AL3022" s="71">
        <v>-0.124</v>
      </c>
      <c r="AM3022" s="71">
        <v>-0.14299999999999999</v>
      </c>
      <c r="AN3022" s="71">
        <v>-5.2999999999999999E-2</v>
      </c>
      <c r="AO3022" s="71">
        <v>-3.7999999999999999E-2</v>
      </c>
      <c r="AP3022" s="71">
        <v>9.0999999999999998E-2</v>
      </c>
      <c r="AQ3022" s="71">
        <v>0.25</v>
      </c>
      <c r="AR3022" s="71">
        <v>0.78300000000000003</v>
      </c>
      <c r="AU3022" s="66"/>
      <c r="AV3022" s="66">
        <v>44775</v>
      </c>
      <c r="AW3022" s="71">
        <v>-1.4999999999999999E-2</v>
      </c>
      <c r="AX3022" s="71">
        <v>0.23100000000000001</v>
      </c>
      <c r="AY3022" s="71">
        <v>0.56000000000000005</v>
      </c>
      <c r="AZ3022" s="71">
        <v>0.58599999999999997</v>
      </c>
      <c r="BA3022" s="71">
        <v>0.83599999999999997</v>
      </c>
      <c r="BB3022" s="71">
        <v>1.1419999999999999</v>
      </c>
      <c r="BC3022" s="71">
        <v>1.9650000000000001</v>
      </c>
      <c r="BD3022" s="71">
        <v>2.2919999999999998</v>
      </c>
      <c r="BG3022" s="66">
        <v>44779</v>
      </c>
      <c r="BH3022" s="71">
        <v>5.87</v>
      </c>
      <c r="BI3022" s="71">
        <v>6.91</v>
      </c>
      <c r="BJ3022" s="71">
        <v>7.63</v>
      </c>
      <c r="BK3022" s="71">
        <v>7.9502499999999996</v>
      </c>
      <c r="BL3022" s="71">
        <v>8.2705000000000002</v>
      </c>
      <c r="BM3022" s="71">
        <v>8.9109999999999996</v>
      </c>
      <c r="BN3022" s="71">
        <v>10.728999999999999</v>
      </c>
      <c r="BO3022" s="71">
        <v>11.106999999999999</v>
      </c>
      <c r="BR3022" s="66">
        <v>45061</v>
      </c>
      <c r="BS3022" s="71">
        <v>10.003</v>
      </c>
      <c r="BT3022" s="71">
        <v>11</v>
      </c>
      <c r="BU3022" s="71">
        <v>15.75</v>
      </c>
      <c r="BV3022" s="71">
        <v>18</v>
      </c>
      <c r="BW3022" s="71">
        <v>31.49</v>
      </c>
      <c r="BX3022" s="71">
        <v>32.99</v>
      </c>
      <c r="BY3022" s="71">
        <v>32.945</v>
      </c>
      <c r="BZ3022" s="71">
        <v>32.9</v>
      </c>
    </row>
    <row r="3023" spans="13:78" ht="15" customHeight="1" x14ac:dyDescent="0.3">
      <c r="M3023" s="66">
        <v>44722</v>
      </c>
      <c r="N3023" s="71">
        <v>3.238</v>
      </c>
      <c r="O3023" s="71">
        <v>1.9188000000000001</v>
      </c>
      <c r="P3023" s="71">
        <v>2.4491999999999998</v>
      </c>
      <c r="Q3023" s="71">
        <v>3.0632000000000001</v>
      </c>
      <c r="R3023" s="71">
        <v>3.2357</v>
      </c>
      <c r="S3023" s="71">
        <v>3.2585000000000002</v>
      </c>
      <c r="T3023" s="71">
        <v>3.1555</v>
      </c>
      <c r="U3023" s="71">
        <v>3.1745000000000001</v>
      </c>
      <c r="V3023" s="66"/>
      <c r="X3023" s="66">
        <v>44784</v>
      </c>
      <c r="Y3023" s="71">
        <v>3.7699999999999997E-2</v>
      </c>
      <c r="Z3023" s="71">
        <v>0.1547</v>
      </c>
      <c r="AA3023" s="71">
        <v>0.53200000000000003</v>
      </c>
      <c r="AB3023" s="71">
        <v>0.47699999999999998</v>
      </c>
      <c r="AC3023" s="71">
        <v>0.80600000000000005</v>
      </c>
      <c r="AD3023" s="71">
        <v>1.0760000000000001</v>
      </c>
      <c r="AE3023" s="71">
        <v>1.536</v>
      </c>
      <c r="AF3023" s="71">
        <v>1.8919999999999999</v>
      </c>
      <c r="AI3023" s="66"/>
      <c r="AJ3023" s="66">
        <v>44852</v>
      </c>
      <c r="AK3023" s="71">
        <v>-0.13100000000000001</v>
      </c>
      <c r="AL3023" s="71">
        <v>-0.123</v>
      </c>
      <c r="AM3023" s="71">
        <v>-0.14399999999999999</v>
      </c>
      <c r="AN3023" s="71">
        <v>-5.7000000000000002E-2</v>
      </c>
      <c r="AO3023" s="71">
        <v>-3.7999999999999999E-2</v>
      </c>
      <c r="AP3023" s="71">
        <v>9.2999999999999999E-2</v>
      </c>
      <c r="AQ3023" s="71">
        <v>0.25</v>
      </c>
      <c r="AR3023" s="71">
        <v>0.79400000000000004</v>
      </c>
      <c r="AU3023" s="66"/>
      <c r="AV3023" s="66">
        <v>44776</v>
      </c>
      <c r="AW3023" s="71">
        <v>1.7999999999999999E-2</v>
      </c>
      <c r="AX3023" s="71">
        <v>0.22500000000000001</v>
      </c>
      <c r="AY3023" s="71">
        <v>0.55400000000000005</v>
      </c>
      <c r="AZ3023" s="71">
        <v>0.70399999999999996</v>
      </c>
      <c r="BA3023" s="71">
        <v>0.91200000000000003</v>
      </c>
      <c r="BB3023" s="71">
        <v>1.1759999999999999</v>
      </c>
      <c r="BC3023" s="71">
        <v>1.9870000000000001</v>
      </c>
      <c r="BD3023" s="71">
        <v>2.3109999999999999</v>
      </c>
      <c r="BG3023" s="66">
        <v>44780</v>
      </c>
      <c r="BH3023" s="71">
        <v>5.87</v>
      </c>
      <c r="BI3023" s="71">
        <v>6.91</v>
      </c>
      <c r="BJ3023" s="71">
        <v>7.63</v>
      </c>
      <c r="BK3023" s="71">
        <v>7.9502499999999996</v>
      </c>
      <c r="BL3023" s="71">
        <v>8.2705000000000002</v>
      </c>
      <c r="BM3023" s="71">
        <v>8.9109999999999996</v>
      </c>
      <c r="BN3023" s="71">
        <v>10.728999999999999</v>
      </c>
      <c r="BO3023" s="71">
        <v>11.106999999999999</v>
      </c>
      <c r="BR3023" s="66">
        <v>45062</v>
      </c>
      <c r="BS3023" s="71">
        <v>10.003</v>
      </c>
      <c r="BT3023" s="71">
        <v>11</v>
      </c>
      <c r="BU3023" s="71">
        <v>15.75</v>
      </c>
      <c r="BV3023" s="71">
        <v>18</v>
      </c>
      <c r="BW3023" s="71">
        <v>31.49</v>
      </c>
      <c r="BX3023" s="71">
        <v>32.99</v>
      </c>
      <c r="BY3023" s="71">
        <v>32.945</v>
      </c>
      <c r="BZ3023" s="71">
        <v>32.9</v>
      </c>
    </row>
    <row r="3024" spans="13:78" ht="15" customHeight="1" x14ac:dyDescent="0.3">
      <c r="M3024" s="66">
        <v>44725</v>
      </c>
      <c r="N3024" s="71">
        <v>3.488</v>
      </c>
      <c r="O3024" s="71">
        <v>2.2342</v>
      </c>
      <c r="P3024" s="71">
        <v>2.9411</v>
      </c>
      <c r="Q3024" s="71">
        <v>3.3540999999999999</v>
      </c>
      <c r="R3024" s="71">
        <v>3.4861</v>
      </c>
      <c r="S3024" s="71">
        <v>3.4820000000000002</v>
      </c>
      <c r="T3024" s="71">
        <v>3.3597999999999999</v>
      </c>
      <c r="U3024" s="71">
        <v>3.3536999999999999</v>
      </c>
      <c r="V3024" s="66"/>
      <c r="X3024" s="66">
        <v>44785</v>
      </c>
      <c r="Y3024" s="71">
        <v>4.6600000000000003E-2</v>
      </c>
      <c r="Z3024" s="71">
        <v>0.16189999999999999</v>
      </c>
      <c r="AA3024" s="71">
        <v>0.53500000000000003</v>
      </c>
      <c r="AB3024" s="71">
        <v>0.52</v>
      </c>
      <c r="AC3024" s="71">
        <v>0.872</v>
      </c>
      <c r="AD3024" s="71">
        <v>1.111</v>
      </c>
      <c r="AE3024" s="71">
        <v>1.546</v>
      </c>
      <c r="AF3024" s="71">
        <v>1.9019999999999999</v>
      </c>
      <c r="AI3024" s="66"/>
      <c r="AJ3024" s="66">
        <v>44853</v>
      </c>
      <c r="AK3024" s="71">
        <v>-0.13500000000000001</v>
      </c>
      <c r="AL3024" s="71">
        <v>-0.128</v>
      </c>
      <c r="AM3024" s="71">
        <v>-0.13200000000000001</v>
      </c>
      <c r="AN3024" s="71">
        <v>-0.04</v>
      </c>
      <c r="AO3024" s="71">
        <v>-2.7E-2</v>
      </c>
      <c r="AP3024" s="71">
        <v>0.111</v>
      </c>
      <c r="AQ3024" s="71">
        <v>0.252</v>
      </c>
      <c r="AR3024" s="71">
        <v>0.78900000000000003</v>
      </c>
      <c r="AU3024" s="66"/>
      <c r="AV3024" s="66">
        <v>44777</v>
      </c>
      <c r="AW3024" s="71">
        <v>1.2999999999999999E-2</v>
      </c>
      <c r="AX3024" s="71">
        <v>0.22900000000000001</v>
      </c>
      <c r="AY3024" s="71">
        <v>0.58099999999999996</v>
      </c>
      <c r="AZ3024" s="71">
        <v>0.621</v>
      </c>
      <c r="BA3024" s="71">
        <v>0.84599999999999997</v>
      </c>
      <c r="BB3024" s="71">
        <v>1.0920000000000001</v>
      </c>
      <c r="BC3024" s="71">
        <v>1.901</v>
      </c>
      <c r="BD3024" s="71">
        <v>2.2370000000000001</v>
      </c>
      <c r="BG3024" s="66">
        <v>44781</v>
      </c>
      <c r="BH3024" s="71">
        <v>5.87</v>
      </c>
      <c r="BI3024" s="71">
        <v>6.91</v>
      </c>
      <c r="BJ3024" s="71">
        <v>7.63</v>
      </c>
      <c r="BK3024" s="71">
        <v>7.9412500000000001</v>
      </c>
      <c r="BL3024" s="71">
        <v>8.2524999999999995</v>
      </c>
      <c r="BM3024" s="71">
        <v>8.875</v>
      </c>
      <c r="BN3024" s="71">
        <v>10.704000000000001</v>
      </c>
      <c r="BO3024" s="71">
        <v>11.077999999999999</v>
      </c>
      <c r="BR3024" s="66">
        <v>45063</v>
      </c>
      <c r="BS3024" s="71">
        <v>10.003</v>
      </c>
      <c r="BT3024" s="71">
        <v>11</v>
      </c>
      <c r="BU3024" s="71">
        <v>15.75</v>
      </c>
      <c r="BV3024" s="71">
        <v>18</v>
      </c>
      <c r="BW3024" s="71">
        <v>31.49</v>
      </c>
      <c r="BX3024" s="71">
        <v>32.99</v>
      </c>
      <c r="BY3024" s="71">
        <v>32.945</v>
      </c>
      <c r="BZ3024" s="71">
        <v>32.9</v>
      </c>
    </row>
    <row r="3025" spans="13:78" ht="15" customHeight="1" x14ac:dyDescent="0.3">
      <c r="M3025" s="66">
        <v>44726</v>
      </c>
      <c r="N3025" s="71">
        <v>3.593</v>
      </c>
      <c r="O3025" s="71">
        <v>2.3515999999999999</v>
      </c>
      <c r="P3025" s="71">
        <v>2.9672999999999998</v>
      </c>
      <c r="Q3025" s="71">
        <v>3.4266999999999999</v>
      </c>
      <c r="R3025" s="71">
        <v>3.5897000000000001</v>
      </c>
      <c r="S3025" s="71">
        <v>3.5870000000000002</v>
      </c>
      <c r="T3025" s="71">
        <v>3.4733000000000001</v>
      </c>
      <c r="U3025" s="71">
        <v>3.4488000000000003</v>
      </c>
      <c r="V3025" s="66"/>
      <c r="X3025" s="66">
        <v>44788</v>
      </c>
      <c r="Y3025" s="71">
        <v>4.7100000000000003E-2</v>
      </c>
      <c r="Z3025" s="71">
        <v>0.1593</v>
      </c>
      <c r="AA3025" s="71">
        <v>0.52</v>
      </c>
      <c r="AB3025" s="71">
        <v>0.49399999999999999</v>
      </c>
      <c r="AC3025" s="71">
        <v>0.79</v>
      </c>
      <c r="AD3025" s="71">
        <v>1.0309999999999999</v>
      </c>
      <c r="AE3025" s="71">
        <v>1.4670000000000001</v>
      </c>
      <c r="AF3025" s="71">
        <v>1.8220000000000001</v>
      </c>
      <c r="AI3025" s="66"/>
      <c r="AJ3025" s="66">
        <v>44854</v>
      </c>
      <c r="AK3025" s="71">
        <v>-0.13400000000000001</v>
      </c>
      <c r="AL3025" s="71">
        <v>-0.12</v>
      </c>
      <c r="AM3025" s="71">
        <v>-0.123</v>
      </c>
      <c r="AN3025" s="71">
        <v>-2.8000000000000001E-2</v>
      </c>
      <c r="AO3025" s="71">
        <v>-1.6E-2</v>
      </c>
      <c r="AP3025" s="71">
        <v>0.127</v>
      </c>
      <c r="AQ3025" s="71">
        <v>0.25</v>
      </c>
      <c r="AR3025" s="71">
        <v>0.82699999999999996</v>
      </c>
      <c r="AU3025" s="66"/>
      <c r="AV3025" s="66">
        <v>44778</v>
      </c>
      <c r="AW3025" s="71">
        <v>0.127</v>
      </c>
      <c r="AX3025" s="71">
        <v>0.27800000000000002</v>
      </c>
      <c r="AY3025" s="71">
        <v>0.66900000000000004</v>
      </c>
      <c r="AZ3025" s="71">
        <v>0.68400000000000005</v>
      </c>
      <c r="BA3025" s="71">
        <v>0.96299999999999997</v>
      </c>
      <c r="BB3025" s="71">
        <v>1.2450000000000001</v>
      </c>
      <c r="BC3025" s="71">
        <v>2.0329999999999999</v>
      </c>
      <c r="BD3025" s="71">
        <v>2.367</v>
      </c>
      <c r="BG3025" s="66">
        <v>44782</v>
      </c>
      <c r="BH3025" s="71">
        <v>5.87</v>
      </c>
      <c r="BI3025" s="71">
        <v>6.91</v>
      </c>
      <c r="BJ3025" s="71">
        <v>7.63</v>
      </c>
      <c r="BK3025" s="71">
        <v>7.9412500000000001</v>
      </c>
      <c r="BL3025" s="71">
        <v>8.2524999999999995</v>
      </c>
      <c r="BM3025" s="71">
        <v>8.875</v>
      </c>
      <c r="BN3025" s="71">
        <v>10.704000000000001</v>
      </c>
      <c r="BO3025" s="71">
        <v>11.077999999999999</v>
      </c>
      <c r="BR3025" s="66">
        <v>45064</v>
      </c>
      <c r="BS3025" s="71">
        <v>10.003</v>
      </c>
      <c r="BT3025" s="71">
        <v>10.9</v>
      </c>
      <c r="BU3025" s="71">
        <v>16</v>
      </c>
      <c r="BV3025" s="71">
        <v>18</v>
      </c>
      <c r="BW3025" s="71">
        <v>31.49</v>
      </c>
      <c r="BX3025" s="71">
        <v>32.99</v>
      </c>
      <c r="BY3025" s="71">
        <v>32.945</v>
      </c>
      <c r="BZ3025" s="71">
        <v>32.9</v>
      </c>
    </row>
    <row r="3026" spans="13:78" ht="15" customHeight="1" x14ac:dyDescent="0.3">
      <c r="M3026" s="66">
        <v>44727</v>
      </c>
      <c r="N3026" s="71">
        <v>3.3530000000000002</v>
      </c>
      <c r="O3026" s="71">
        <v>2.1882999999999999</v>
      </c>
      <c r="P3026" s="71">
        <v>2.8609</v>
      </c>
      <c r="Q3026" s="71">
        <v>3.1907999999999999</v>
      </c>
      <c r="R3026" s="71">
        <v>3.3498999999999999</v>
      </c>
      <c r="S3026" s="71">
        <v>3.3664000000000001</v>
      </c>
      <c r="T3026" s="71">
        <v>3.2839</v>
      </c>
      <c r="U3026" s="71">
        <v>3.3060999999999998</v>
      </c>
      <c r="V3026" s="66"/>
      <c r="X3026" s="66">
        <v>44789</v>
      </c>
      <c r="Y3026" s="71">
        <v>2.8199999999999999E-2</v>
      </c>
      <c r="Z3026" s="71">
        <v>0.1295</v>
      </c>
      <c r="AA3026" s="71">
        <v>0.55300000000000005</v>
      </c>
      <c r="AB3026" s="71">
        <v>0.48599999999999999</v>
      </c>
      <c r="AC3026" s="71">
        <v>0.83499999999999996</v>
      </c>
      <c r="AD3026" s="71">
        <v>1.1000000000000001</v>
      </c>
      <c r="AE3026" s="71">
        <v>1.5409999999999999</v>
      </c>
      <c r="AF3026" s="71">
        <v>1.8959999999999999</v>
      </c>
      <c r="AI3026" s="66"/>
      <c r="AJ3026" s="66">
        <v>44855</v>
      </c>
      <c r="AK3026" s="71">
        <v>-0.14499999999999999</v>
      </c>
      <c r="AL3026" s="71">
        <v>-0.11600000000000001</v>
      </c>
      <c r="AM3026" s="71">
        <v>-0.123</v>
      </c>
      <c r="AN3026" s="71">
        <v>-8.0000000000000002E-3</v>
      </c>
      <c r="AO3026" s="71">
        <v>-1.2999999999999999E-2</v>
      </c>
      <c r="AP3026" s="71">
        <v>0.13400000000000001</v>
      </c>
      <c r="AQ3026" s="71">
        <v>0.251</v>
      </c>
      <c r="AR3026" s="71">
        <v>0.875</v>
      </c>
      <c r="AU3026" s="66"/>
      <c r="AV3026" s="66">
        <v>44779</v>
      </c>
      <c r="AW3026" s="71">
        <v>0.127</v>
      </c>
      <c r="AX3026" s="71">
        <v>0.27800000000000002</v>
      </c>
      <c r="AY3026" s="71">
        <v>0.66900000000000004</v>
      </c>
      <c r="AZ3026" s="71">
        <v>0.68400000000000005</v>
      </c>
      <c r="BA3026" s="71">
        <v>0.96299999999999997</v>
      </c>
      <c r="BB3026" s="71">
        <v>1.2450000000000001</v>
      </c>
      <c r="BC3026" s="71">
        <v>2.0329999999999999</v>
      </c>
      <c r="BD3026" s="71">
        <v>2.367</v>
      </c>
      <c r="BG3026" s="66">
        <v>44783</v>
      </c>
      <c r="BH3026" s="71">
        <v>5.87</v>
      </c>
      <c r="BI3026" s="71">
        <v>6.91</v>
      </c>
      <c r="BJ3026" s="71">
        <v>7.63</v>
      </c>
      <c r="BK3026" s="71">
        <v>7.88225</v>
      </c>
      <c r="BL3026" s="71">
        <v>8.1344999999999992</v>
      </c>
      <c r="BM3026" s="71">
        <v>8.6389999999999993</v>
      </c>
      <c r="BN3026" s="71">
        <v>10.539</v>
      </c>
      <c r="BO3026" s="71">
        <v>10.853</v>
      </c>
      <c r="BR3026" s="66">
        <v>45065</v>
      </c>
      <c r="BS3026" s="71">
        <v>10.003</v>
      </c>
      <c r="BT3026" s="71">
        <v>10.9</v>
      </c>
      <c r="BU3026" s="71">
        <v>16</v>
      </c>
      <c r="BV3026" s="71">
        <v>18</v>
      </c>
      <c r="BW3026" s="71">
        <v>31.49</v>
      </c>
      <c r="BX3026" s="71">
        <v>32.99</v>
      </c>
      <c r="BY3026" s="71">
        <v>32.945</v>
      </c>
      <c r="BZ3026" s="71">
        <v>32.9</v>
      </c>
    </row>
    <row r="3027" spans="13:78" ht="15" customHeight="1" x14ac:dyDescent="0.3">
      <c r="M3027" s="66">
        <v>44728</v>
      </c>
      <c r="N3027" s="71">
        <v>3.282</v>
      </c>
      <c r="O3027" s="71">
        <v>2.1597</v>
      </c>
      <c r="P3027" s="71">
        <v>2.7841</v>
      </c>
      <c r="Q3027" s="71">
        <v>3.0933000000000002</v>
      </c>
      <c r="R3027" s="71">
        <v>3.2806999999999999</v>
      </c>
      <c r="S3027" s="71">
        <v>3.2843</v>
      </c>
      <c r="T3027" s="71">
        <v>3.1951999999999998</v>
      </c>
      <c r="U3027" s="71">
        <v>3.2212999999999998</v>
      </c>
      <c r="V3027" s="66"/>
      <c r="X3027" s="66">
        <v>44790</v>
      </c>
      <c r="Y3027" s="71">
        <v>2.8500000000000001E-2</v>
      </c>
      <c r="Z3027" s="71">
        <v>0.16520000000000001</v>
      </c>
      <c r="AA3027" s="71">
        <v>0.64700000000000002</v>
      </c>
      <c r="AB3027" s="71">
        <v>0.64300000000000002</v>
      </c>
      <c r="AC3027" s="71">
        <v>0.96799999999999997</v>
      </c>
      <c r="AD3027" s="71">
        <v>1.248</v>
      </c>
      <c r="AE3027" s="71">
        <v>1.66</v>
      </c>
      <c r="AF3027" s="71">
        <v>1.9950000000000001</v>
      </c>
      <c r="AI3027" s="66"/>
      <c r="AJ3027" s="66">
        <v>44856</v>
      </c>
      <c r="AK3027" s="71">
        <v>-0.14499999999999999</v>
      </c>
      <c r="AL3027" s="71">
        <v>-0.11600000000000001</v>
      </c>
      <c r="AM3027" s="71">
        <v>-0.123</v>
      </c>
      <c r="AN3027" s="71">
        <v>-8.0000000000000002E-3</v>
      </c>
      <c r="AO3027" s="71">
        <v>-1.2999999999999999E-2</v>
      </c>
      <c r="AP3027" s="71">
        <v>0.13400000000000001</v>
      </c>
      <c r="AQ3027" s="71">
        <v>0.251</v>
      </c>
      <c r="AR3027" s="71">
        <v>0.875</v>
      </c>
      <c r="AU3027" s="66"/>
      <c r="AV3027" s="66">
        <v>44780</v>
      </c>
      <c r="AW3027" s="71">
        <v>0.127</v>
      </c>
      <c r="AX3027" s="71">
        <v>0.27800000000000002</v>
      </c>
      <c r="AY3027" s="71">
        <v>0.66900000000000004</v>
      </c>
      <c r="AZ3027" s="71">
        <v>0.68400000000000005</v>
      </c>
      <c r="BA3027" s="71">
        <v>0.96299999999999997</v>
      </c>
      <c r="BB3027" s="71">
        <v>1.2450000000000001</v>
      </c>
      <c r="BC3027" s="71">
        <v>2.0329999999999999</v>
      </c>
      <c r="BD3027" s="71">
        <v>2.367</v>
      </c>
      <c r="BG3027" s="66">
        <v>44784</v>
      </c>
      <c r="BH3027" s="71">
        <v>5.87</v>
      </c>
      <c r="BI3027" s="71">
        <v>6.91</v>
      </c>
      <c r="BJ3027" s="71">
        <v>7.63</v>
      </c>
      <c r="BK3027" s="71">
        <v>7.8607500000000003</v>
      </c>
      <c r="BL3027" s="71">
        <v>8.0914999999999999</v>
      </c>
      <c r="BM3027" s="71">
        <v>8.5530000000000008</v>
      </c>
      <c r="BN3027" s="71">
        <v>10.412000000000001</v>
      </c>
      <c r="BO3027" s="71">
        <v>10.769</v>
      </c>
      <c r="BR3027" s="66">
        <v>45066</v>
      </c>
      <c r="BS3027" s="71">
        <v>10.003</v>
      </c>
      <c r="BT3027" s="71">
        <v>10.9</v>
      </c>
      <c r="BU3027" s="71">
        <v>16</v>
      </c>
      <c r="BV3027" s="71">
        <v>18</v>
      </c>
      <c r="BW3027" s="71">
        <v>31.49</v>
      </c>
      <c r="BX3027" s="71">
        <v>32.99</v>
      </c>
      <c r="BY3027" s="71">
        <v>32.945</v>
      </c>
      <c r="BZ3027" s="71">
        <v>32.9</v>
      </c>
    </row>
    <row r="3028" spans="13:78" ht="15" customHeight="1" x14ac:dyDescent="0.3">
      <c r="M3028" s="66">
        <v>44729</v>
      </c>
      <c r="N3028" s="71">
        <v>3.3519999999999999</v>
      </c>
      <c r="O3028" s="71">
        <v>2.198</v>
      </c>
      <c r="P3028" s="71">
        <v>2.8046000000000002</v>
      </c>
      <c r="Q3028" s="71">
        <v>3.1785000000000001</v>
      </c>
      <c r="R3028" s="71">
        <v>3.3491</v>
      </c>
      <c r="S3028" s="71">
        <v>3.3418000000000001</v>
      </c>
      <c r="T3028" s="71">
        <v>3.2256</v>
      </c>
      <c r="U3028" s="71">
        <v>3.2525500000000003</v>
      </c>
      <c r="V3028" s="66"/>
      <c r="X3028" s="66">
        <v>44791</v>
      </c>
      <c r="Y3028" s="71">
        <v>1.5900000000000001E-2</v>
      </c>
      <c r="Z3028" s="71">
        <v>0.1547</v>
      </c>
      <c r="AA3028" s="71">
        <v>0.66100000000000003</v>
      </c>
      <c r="AB3028" s="71">
        <v>0.65400000000000003</v>
      </c>
      <c r="AC3028" s="71">
        <v>0.97699999999999998</v>
      </c>
      <c r="AD3028" s="71">
        <v>1.268</v>
      </c>
      <c r="AE3028" s="71">
        <v>1.6779999999999999</v>
      </c>
      <c r="AF3028" s="71">
        <v>1.994</v>
      </c>
      <c r="AI3028" s="66"/>
      <c r="AJ3028" s="66">
        <v>44857</v>
      </c>
      <c r="AK3028" s="71">
        <v>-0.14499999999999999</v>
      </c>
      <c r="AL3028" s="71">
        <v>-0.11600000000000001</v>
      </c>
      <c r="AM3028" s="71">
        <v>-0.123</v>
      </c>
      <c r="AN3028" s="71">
        <v>-8.0000000000000002E-3</v>
      </c>
      <c r="AO3028" s="71">
        <v>-1.2999999999999999E-2</v>
      </c>
      <c r="AP3028" s="71">
        <v>0.13400000000000001</v>
      </c>
      <c r="AQ3028" s="71">
        <v>0.251</v>
      </c>
      <c r="AR3028" s="71">
        <v>0.875</v>
      </c>
      <c r="AU3028" s="66"/>
      <c r="AV3028" s="66">
        <v>44781</v>
      </c>
      <c r="AW3028" s="71">
        <v>4.4999999999999998E-2</v>
      </c>
      <c r="AX3028" s="71">
        <v>0.26700000000000002</v>
      </c>
      <c r="AY3028" s="71">
        <v>0.66</v>
      </c>
      <c r="AZ3028" s="71">
        <v>0.7</v>
      </c>
      <c r="BA3028" s="71">
        <v>0.97</v>
      </c>
      <c r="BB3028" s="71">
        <v>1.2290000000000001</v>
      </c>
      <c r="BC3028" s="71">
        <v>1.9990000000000001</v>
      </c>
      <c r="BD3028" s="71">
        <v>2.3479999999999999</v>
      </c>
      <c r="BG3028" s="66">
        <v>44785</v>
      </c>
      <c r="BH3028" s="71">
        <v>5.8</v>
      </c>
      <c r="BI3028" s="71">
        <v>6.83</v>
      </c>
      <c r="BJ3028" s="71">
        <v>7.51</v>
      </c>
      <c r="BK3028" s="71">
        <v>7.782</v>
      </c>
      <c r="BL3028" s="71">
        <v>8.0540000000000003</v>
      </c>
      <c r="BM3028" s="71">
        <v>8.5980000000000008</v>
      </c>
      <c r="BN3028" s="71">
        <v>10.37</v>
      </c>
      <c r="BO3028" s="71">
        <v>10.827</v>
      </c>
      <c r="BR3028" s="66">
        <v>45067</v>
      </c>
      <c r="BS3028" s="71">
        <v>10.003</v>
      </c>
      <c r="BT3028" s="71">
        <v>10.9</v>
      </c>
      <c r="BU3028" s="71">
        <v>16</v>
      </c>
      <c r="BV3028" s="71">
        <v>18</v>
      </c>
      <c r="BW3028" s="71">
        <v>31.49</v>
      </c>
      <c r="BX3028" s="71">
        <v>32.99</v>
      </c>
      <c r="BY3028" s="71">
        <v>32.945</v>
      </c>
      <c r="BZ3028" s="71">
        <v>32.9</v>
      </c>
    </row>
    <row r="3029" spans="13:78" ht="15" customHeight="1" x14ac:dyDescent="0.3">
      <c r="M3029" s="66">
        <v>44732</v>
      </c>
      <c r="N3029" s="71">
        <v>3.3519999999999999</v>
      </c>
      <c r="O3029" s="71">
        <v>2.198</v>
      </c>
      <c r="P3029" s="71">
        <v>2.8046000000000002</v>
      </c>
      <c r="Q3029" s="71">
        <v>3.1785000000000001</v>
      </c>
      <c r="R3029" s="71">
        <v>3.3491</v>
      </c>
      <c r="S3029" s="71">
        <v>3.3418000000000001</v>
      </c>
      <c r="T3029" s="71">
        <v>3.2256</v>
      </c>
      <c r="U3029" s="71">
        <v>3.2525500000000003</v>
      </c>
      <c r="V3029" s="66"/>
      <c r="X3029" s="66">
        <v>44792</v>
      </c>
      <c r="Y3029" s="71">
        <v>2.0799999999999999E-2</v>
      </c>
      <c r="Z3029" s="71">
        <v>0.161</v>
      </c>
      <c r="AA3029" s="71">
        <v>0.71799999999999997</v>
      </c>
      <c r="AB3029" s="71">
        <v>0.72799999999999998</v>
      </c>
      <c r="AC3029" s="71">
        <v>1.06</v>
      </c>
      <c r="AD3029" s="71">
        <v>1.385</v>
      </c>
      <c r="AE3029" s="71">
        <v>1.8069999999999999</v>
      </c>
      <c r="AF3029" s="71">
        <v>2.12</v>
      </c>
      <c r="AI3029" s="66"/>
      <c r="AJ3029" s="66">
        <v>44858</v>
      </c>
      <c r="AK3029" s="71">
        <v>-0.16800000000000001</v>
      </c>
      <c r="AL3029" s="71">
        <v>-0.14699999999999999</v>
      </c>
      <c r="AM3029" s="71">
        <v>-0.115</v>
      </c>
      <c r="AN3029" s="71">
        <v>-6.0000000000000001E-3</v>
      </c>
      <c r="AO3029" s="71">
        <v>-6.0000000000000001E-3</v>
      </c>
      <c r="AP3029" s="71">
        <v>0.13500000000000001</v>
      </c>
      <c r="AQ3029" s="71">
        <v>0.25</v>
      </c>
      <c r="AR3029" s="71">
        <v>0.90600000000000003</v>
      </c>
      <c r="AU3029" s="66"/>
      <c r="AV3029" s="66">
        <v>44782</v>
      </c>
      <c r="AW3029" s="71">
        <v>5.0999999999999997E-2</v>
      </c>
      <c r="AX3029" s="71">
        <v>0.29499999999999998</v>
      </c>
      <c r="AY3029" s="71">
        <v>0.68</v>
      </c>
      <c r="AZ3029" s="71">
        <v>0.73499999999999999</v>
      </c>
      <c r="BA3029" s="71">
        <v>0.99299999999999999</v>
      </c>
      <c r="BB3029" s="71">
        <v>1.2609999999999999</v>
      </c>
      <c r="BC3029" s="71">
        <v>2.024</v>
      </c>
      <c r="BD3029" s="71">
        <v>2.3740000000000001</v>
      </c>
      <c r="BG3029" s="66">
        <v>44786</v>
      </c>
      <c r="BH3029" s="71">
        <v>5.8</v>
      </c>
      <c r="BI3029" s="71">
        <v>6.83</v>
      </c>
      <c r="BJ3029" s="71">
        <v>7.51</v>
      </c>
      <c r="BK3029" s="71">
        <v>7.782</v>
      </c>
      <c r="BL3029" s="71">
        <v>8.0540000000000003</v>
      </c>
      <c r="BM3029" s="71">
        <v>8.5980000000000008</v>
      </c>
      <c r="BN3029" s="71">
        <v>10.37</v>
      </c>
      <c r="BO3029" s="71">
        <v>10.827</v>
      </c>
      <c r="BR3029" s="66">
        <v>45068</v>
      </c>
      <c r="BS3029" s="71">
        <v>10.003</v>
      </c>
      <c r="BT3029" s="71">
        <v>10.9</v>
      </c>
      <c r="BU3029" s="71">
        <v>16</v>
      </c>
      <c r="BV3029" s="71">
        <v>18</v>
      </c>
      <c r="BW3029" s="71">
        <v>31.49</v>
      </c>
      <c r="BX3029" s="71">
        <v>32.99</v>
      </c>
      <c r="BY3029" s="71">
        <v>32.945</v>
      </c>
      <c r="BZ3029" s="71">
        <v>32.9</v>
      </c>
    </row>
    <row r="3030" spans="13:78" ht="15" customHeight="1" x14ac:dyDescent="0.3">
      <c r="M3030" s="66">
        <v>44733</v>
      </c>
      <c r="N3030" s="71">
        <v>3.3479999999999999</v>
      </c>
      <c r="O3030" s="71">
        <v>2.3454999999999999</v>
      </c>
      <c r="P3030" s="71">
        <v>2.8494000000000002</v>
      </c>
      <c r="Q3030" s="71">
        <v>3.1962999999999999</v>
      </c>
      <c r="R3030" s="71">
        <v>3.3466999999999998</v>
      </c>
      <c r="S3030" s="71">
        <v>3.3633999999999999</v>
      </c>
      <c r="T3030" s="71">
        <v>3.2749000000000001</v>
      </c>
      <c r="U3030" s="71">
        <v>3.3060499999999999</v>
      </c>
      <c r="V3030" s="66"/>
      <c r="X3030" s="66">
        <v>44795</v>
      </c>
      <c r="Y3030" s="71">
        <v>-1.4E-2</v>
      </c>
      <c r="Z3030" s="71">
        <v>3.9899999999999998E-2</v>
      </c>
      <c r="AA3030" s="71">
        <v>0.67400000000000004</v>
      </c>
      <c r="AB3030" s="71">
        <v>0.77</v>
      </c>
      <c r="AC3030" s="71">
        <v>1.1040000000000001</v>
      </c>
      <c r="AD3030" s="71">
        <v>1.4750000000000001</v>
      </c>
      <c r="AE3030" s="71">
        <v>1.897</v>
      </c>
      <c r="AF3030" s="71">
        <v>2.194</v>
      </c>
      <c r="AI3030" s="66"/>
      <c r="AJ3030" s="66">
        <v>44859</v>
      </c>
      <c r="AK3030" s="71">
        <v>-0.13900000000000001</v>
      </c>
      <c r="AL3030" s="71">
        <v>-0.14799999999999999</v>
      </c>
      <c r="AM3030" s="71">
        <v>-0.11899999999999999</v>
      </c>
      <c r="AN3030" s="71">
        <v>-1.9E-2</v>
      </c>
      <c r="AO3030" s="71">
        <v>-7.0000000000000001E-3</v>
      </c>
      <c r="AP3030" s="71">
        <v>0.115</v>
      </c>
      <c r="AQ3030" s="71">
        <v>0.249</v>
      </c>
      <c r="AR3030" s="71">
        <v>0.88500000000000001</v>
      </c>
      <c r="AU3030" s="66"/>
      <c r="AV3030" s="66">
        <v>44783</v>
      </c>
      <c r="AW3030" s="71">
        <v>0.14499999999999999</v>
      </c>
      <c r="AX3030" s="71">
        <v>0.41399999999999998</v>
      </c>
      <c r="AY3030" s="71">
        <v>0.82599999999999996</v>
      </c>
      <c r="AZ3030" s="71">
        <v>0.70699999999999996</v>
      </c>
      <c r="BA3030" s="71">
        <v>0.96399999999999997</v>
      </c>
      <c r="BB3030" s="71">
        <v>1.2210000000000001</v>
      </c>
      <c r="BC3030" s="71">
        <v>1.992</v>
      </c>
      <c r="BD3030" s="71">
        <v>2.3340000000000001</v>
      </c>
      <c r="BG3030" s="66">
        <v>44787</v>
      </c>
      <c r="BH3030" s="71">
        <v>5.8</v>
      </c>
      <c r="BI3030" s="71">
        <v>6.83</v>
      </c>
      <c r="BJ3030" s="71">
        <v>7.51</v>
      </c>
      <c r="BK3030" s="71">
        <v>7.782</v>
      </c>
      <c r="BL3030" s="71">
        <v>8.0540000000000003</v>
      </c>
      <c r="BM3030" s="71">
        <v>8.5980000000000008</v>
      </c>
      <c r="BN3030" s="71">
        <v>10.37</v>
      </c>
      <c r="BO3030" s="71">
        <v>10.827</v>
      </c>
      <c r="BR3030" s="66">
        <v>45069</v>
      </c>
      <c r="BS3030" s="71">
        <v>10.003</v>
      </c>
      <c r="BT3030" s="71">
        <v>10.9</v>
      </c>
      <c r="BU3030" s="71">
        <v>16</v>
      </c>
      <c r="BV3030" s="71">
        <v>18</v>
      </c>
      <c r="BW3030" s="71">
        <v>31.49</v>
      </c>
      <c r="BX3030" s="71">
        <v>32.99</v>
      </c>
      <c r="BY3030" s="71">
        <v>32.945</v>
      </c>
      <c r="BZ3030" s="71">
        <v>32.9</v>
      </c>
    </row>
    <row r="3031" spans="13:78" ht="15" customHeight="1" x14ac:dyDescent="0.3">
      <c r="M3031" s="66">
        <v>44734</v>
      </c>
      <c r="N3031" s="71">
        <v>3.2</v>
      </c>
      <c r="O3031" s="71">
        <v>2.3620000000000001</v>
      </c>
      <c r="P3031" s="71">
        <v>2.7330000000000001</v>
      </c>
      <c r="Q3031" s="71">
        <v>3.0558999999999998</v>
      </c>
      <c r="R3031" s="71">
        <v>3.1991000000000001</v>
      </c>
      <c r="S3031" s="71">
        <v>3.2301000000000002</v>
      </c>
      <c r="T3031" s="71">
        <v>3.1560999999999999</v>
      </c>
      <c r="U3031" s="71">
        <v>3.2026500000000002</v>
      </c>
      <c r="V3031" s="66"/>
      <c r="X3031" s="66">
        <v>44796</v>
      </c>
      <c r="Y3031" s="71">
        <v>3.4000000000000002E-2</v>
      </c>
      <c r="Z3031" s="71">
        <v>-4.0099999999999997E-2</v>
      </c>
      <c r="AA3031" s="71">
        <v>0.64300000000000002</v>
      </c>
      <c r="AB3031" s="71">
        <v>0.72199999999999998</v>
      </c>
      <c r="AC3031" s="71">
        <v>1.0840000000000001</v>
      </c>
      <c r="AD3031" s="71">
        <v>1.4690000000000001</v>
      </c>
      <c r="AE3031" s="71">
        <v>1.921</v>
      </c>
      <c r="AF3031" s="71">
        <v>2.2250000000000001</v>
      </c>
      <c r="AI3031" s="66"/>
      <c r="AJ3031" s="66">
        <v>44860</v>
      </c>
      <c r="AK3031" s="71">
        <v>-0.129</v>
      </c>
      <c r="AL3031" s="71">
        <v>-0.14799999999999999</v>
      </c>
      <c r="AM3031" s="71">
        <v>-0.126</v>
      </c>
      <c r="AN3031" s="71">
        <v>-0.03</v>
      </c>
      <c r="AO3031" s="71">
        <v>-2.5999999999999999E-2</v>
      </c>
      <c r="AP3031" s="71">
        <v>9.1999999999999998E-2</v>
      </c>
      <c r="AQ3031" s="71">
        <v>0.248</v>
      </c>
      <c r="AR3031" s="71">
        <v>0.86499999999999999</v>
      </c>
      <c r="AU3031" s="66"/>
      <c r="AV3031" s="66">
        <v>44784</v>
      </c>
      <c r="AW3031" s="71">
        <v>0.182</v>
      </c>
      <c r="AX3031" s="71">
        <v>0.441</v>
      </c>
      <c r="AY3031" s="71">
        <v>0.874</v>
      </c>
      <c r="AZ3031" s="71">
        <v>0.71099999999999997</v>
      </c>
      <c r="BA3031" s="71">
        <v>0.97399999999999998</v>
      </c>
      <c r="BB3031" s="71">
        <v>1.2589999999999999</v>
      </c>
      <c r="BC3031" s="71">
        <v>2.0619999999999998</v>
      </c>
      <c r="BD3031" s="71">
        <v>2.4180000000000001</v>
      </c>
      <c r="BG3031" s="66">
        <v>44788</v>
      </c>
      <c r="BH3031" s="71">
        <v>5.8</v>
      </c>
      <c r="BI3031" s="71">
        <v>6.83</v>
      </c>
      <c r="BJ3031" s="71">
        <v>7.51</v>
      </c>
      <c r="BK3031" s="71">
        <v>7.7885</v>
      </c>
      <c r="BL3031" s="71">
        <v>8.0670000000000002</v>
      </c>
      <c r="BM3031" s="71">
        <v>8.6240000000000006</v>
      </c>
      <c r="BN3031" s="71">
        <v>10.473000000000001</v>
      </c>
      <c r="BO3031" s="71">
        <v>10.928000000000001</v>
      </c>
      <c r="BR3031" s="66">
        <v>45070</v>
      </c>
      <c r="BS3031" s="71">
        <v>10.003</v>
      </c>
      <c r="BT3031" s="71">
        <v>10.9</v>
      </c>
      <c r="BU3031" s="71">
        <v>16</v>
      </c>
      <c r="BV3031" s="71">
        <v>18</v>
      </c>
      <c r="BW3031" s="71">
        <v>31.49</v>
      </c>
      <c r="BX3031" s="71">
        <v>32.99</v>
      </c>
      <c r="BY3031" s="71">
        <v>32.945</v>
      </c>
      <c r="BZ3031" s="71">
        <v>32.9</v>
      </c>
    </row>
    <row r="3032" spans="13:78" ht="15" customHeight="1" x14ac:dyDescent="0.3">
      <c r="M3032" s="66">
        <v>44735</v>
      </c>
      <c r="N3032" s="71">
        <v>3.1240000000000001</v>
      </c>
      <c r="O3032" s="71">
        <v>2.3721999999999999</v>
      </c>
      <c r="P3032" s="71">
        <v>2.7170999999999998</v>
      </c>
      <c r="Q3032" s="71">
        <v>3.0145</v>
      </c>
      <c r="R3032" s="71">
        <v>3.1213000000000002</v>
      </c>
      <c r="S3032" s="71">
        <v>3.1463999999999999</v>
      </c>
      <c r="T3032" s="71">
        <v>3.0870000000000002</v>
      </c>
      <c r="U3032" s="71">
        <v>3.1433</v>
      </c>
      <c r="V3032" s="66"/>
      <c r="X3032" s="66">
        <v>44797</v>
      </c>
      <c r="Y3032" s="71">
        <v>4.0000000000000001E-3</v>
      </c>
      <c r="Z3032" s="71">
        <v>-4.1700000000000001E-2</v>
      </c>
      <c r="AA3032" s="71">
        <v>0.66500000000000004</v>
      </c>
      <c r="AB3032" s="71">
        <v>0.79700000000000004</v>
      </c>
      <c r="AC3032" s="71">
        <v>1.1479999999999999</v>
      </c>
      <c r="AD3032" s="71">
        <v>1.5409999999999999</v>
      </c>
      <c r="AE3032" s="71">
        <v>1.984</v>
      </c>
      <c r="AF3032" s="71">
        <v>2.2869999999999999</v>
      </c>
      <c r="AI3032" s="66"/>
      <c r="AJ3032" s="66">
        <v>44861</v>
      </c>
      <c r="AK3032" s="71">
        <v>-0.13100000000000001</v>
      </c>
      <c r="AL3032" s="71">
        <v>-0.14899999999999999</v>
      </c>
      <c r="AM3032" s="71">
        <v>-0.129</v>
      </c>
      <c r="AN3032" s="71">
        <v>-4.7E-2</v>
      </c>
      <c r="AO3032" s="71">
        <v>-3.7999999999999999E-2</v>
      </c>
      <c r="AP3032" s="71">
        <v>6.3E-2</v>
      </c>
      <c r="AQ3032" s="71">
        <v>0.251</v>
      </c>
      <c r="AR3032" s="71">
        <v>0.81899999999999995</v>
      </c>
      <c r="AU3032" s="66"/>
      <c r="AV3032" s="66">
        <v>44785</v>
      </c>
      <c r="AW3032" s="71">
        <v>0.14000000000000001</v>
      </c>
      <c r="AX3032" s="71">
        <v>0.40600000000000003</v>
      </c>
      <c r="AY3032" s="71">
        <v>0.85499999999999998</v>
      </c>
      <c r="AZ3032" s="71">
        <v>0.74</v>
      </c>
      <c r="BA3032" s="71">
        <v>1.002</v>
      </c>
      <c r="BB3032" s="71">
        <v>1.3160000000000001</v>
      </c>
      <c r="BC3032" s="71">
        <v>2.0979999999999999</v>
      </c>
      <c r="BD3032" s="71">
        <v>2.452</v>
      </c>
      <c r="BG3032" s="66">
        <v>44789</v>
      </c>
      <c r="BH3032" s="71">
        <v>5.8</v>
      </c>
      <c r="BI3032" s="71">
        <v>6.83</v>
      </c>
      <c r="BJ3032" s="71">
        <v>7.51</v>
      </c>
      <c r="BK3032" s="71">
        <v>7.7995000000000001</v>
      </c>
      <c r="BL3032" s="71">
        <v>8.0890000000000004</v>
      </c>
      <c r="BM3032" s="71">
        <v>8.6679999999999993</v>
      </c>
      <c r="BN3032" s="71">
        <v>10.532</v>
      </c>
      <c r="BO3032" s="71">
        <v>11.03</v>
      </c>
      <c r="BR3032" s="66">
        <v>45071</v>
      </c>
      <c r="BS3032" s="71">
        <v>10.003</v>
      </c>
      <c r="BT3032" s="71">
        <v>10.9</v>
      </c>
      <c r="BU3032" s="71">
        <v>16</v>
      </c>
      <c r="BV3032" s="71">
        <v>18</v>
      </c>
      <c r="BW3032" s="71">
        <v>31.49</v>
      </c>
      <c r="BX3032" s="71">
        <v>32.99</v>
      </c>
      <c r="BY3032" s="71">
        <v>32.945</v>
      </c>
      <c r="BZ3032" s="71">
        <v>32.9</v>
      </c>
    </row>
    <row r="3033" spans="13:78" ht="15" customHeight="1" x14ac:dyDescent="0.3">
      <c r="M3033" s="66">
        <v>44736</v>
      </c>
      <c r="N3033" s="71">
        <v>3.15</v>
      </c>
      <c r="O3033" s="71">
        <v>2.4392</v>
      </c>
      <c r="P3033" s="71">
        <v>2.7483</v>
      </c>
      <c r="Q3033" s="71">
        <v>3.0632000000000001</v>
      </c>
      <c r="R3033" s="71">
        <v>3.1469999999999998</v>
      </c>
      <c r="S3033" s="71">
        <v>3.1857000000000002</v>
      </c>
      <c r="T3033" s="71">
        <v>3.1301000000000001</v>
      </c>
      <c r="U3033" s="71">
        <v>3.1936</v>
      </c>
      <c r="V3033" s="66"/>
      <c r="X3033" s="66">
        <v>44798</v>
      </c>
      <c r="Y3033" s="71">
        <v>-5.0200000000000002E-2</v>
      </c>
      <c r="Z3033" s="71">
        <v>-0.13189999999999999</v>
      </c>
      <c r="AA3033" s="71">
        <v>0.63400000000000001</v>
      </c>
      <c r="AB3033" s="71">
        <v>0.72299999999999998</v>
      </c>
      <c r="AC3033" s="71">
        <v>1.103</v>
      </c>
      <c r="AD3033" s="71">
        <v>1.476</v>
      </c>
      <c r="AE3033" s="71">
        <v>1.929</v>
      </c>
      <c r="AF3033" s="71">
        <v>2.2589999999999999</v>
      </c>
      <c r="AI3033" s="66"/>
      <c r="AJ3033" s="66">
        <v>44862</v>
      </c>
      <c r="AK3033" s="71">
        <v>-0.13100000000000001</v>
      </c>
      <c r="AL3033" s="71">
        <v>-0.14899999999999999</v>
      </c>
      <c r="AM3033" s="71">
        <v>-0.127</v>
      </c>
      <c r="AN3033" s="71">
        <v>-5.1999999999999998E-2</v>
      </c>
      <c r="AO3033" s="71">
        <v>-0.05</v>
      </c>
      <c r="AP3033" s="71">
        <v>7.2999999999999995E-2</v>
      </c>
      <c r="AQ3033" s="71">
        <v>0.24199999999999999</v>
      </c>
      <c r="AR3033" s="71">
        <v>0.77200000000000002</v>
      </c>
      <c r="AU3033" s="66"/>
      <c r="AV3033" s="66">
        <v>44786</v>
      </c>
      <c r="AW3033" s="71">
        <v>0.14000000000000001</v>
      </c>
      <c r="AX3033" s="71">
        <v>0.40600000000000003</v>
      </c>
      <c r="AY3033" s="71">
        <v>0.85499999999999998</v>
      </c>
      <c r="AZ3033" s="71">
        <v>0.74</v>
      </c>
      <c r="BA3033" s="71">
        <v>1.002</v>
      </c>
      <c r="BB3033" s="71">
        <v>1.3160000000000001</v>
      </c>
      <c r="BC3033" s="71">
        <v>2.0979999999999999</v>
      </c>
      <c r="BD3033" s="71">
        <v>2.452</v>
      </c>
      <c r="BG3033" s="66">
        <v>44790</v>
      </c>
      <c r="BH3033" s="71">
        <v>5.8</v>
      </c>
      <c r="BI3033" s="71">
        <v>6.83</v>
      </c>
      <c r="BJ3033" s="71">
        <v>7.51</v>
      </c>
      <c r="BK3033" s="71">
        <v>7.8192500000000003</v>
      </c>
      <c r="BL3033" s="71">
        <v>8.1285000000000007</v>
      </c>
      <c r="BM3033" s="71">
        <v>8.7469999999999999</v>
      </c>
      <c r="BN3033" s="71">
        <v>10.609</v>
      </c>
      <c r="BO3033" s="71">
        <v>11.103</v>
      </c>
      <c r="BR3033" s="66">
        <v>45072</v>
      </c>
      <c r="BS3033" s="71">
        <v>10.003</v>
      </c>
      <c r="BT3033" s="71">
        <v>10.9</v>
      </c>
      <c r="BU3033" s="71">
        <v>16</v>
      </c>
      <c r="BV3033" s="71">
        <v>18</v>
      </c>
      <c r="BW3033" s="71">
        <v>31.49</v>
      </c>
      <c r="BX3033" s="71">
        <v>32.99</v>
      </c>
      <c r="BY3033" s="71">
        <v>32.945</v>
      </c>
      <c r="BZ3033" s="71">
        <v>32.9</v>
      </c>
    </row>
    <row r="3034" spans="13:78" ht="15" customHeight="1" x14ac:dyDescent="0.3">
      <c r="M3034" s="66">
        <v>44739</v>
      </c>
      <c r="N3034" s="71">
        <v>3.2069999999999999</v>
      </c>
      <c r="O3034" s="71">
        <v>2.4935</v>
      </c>
      <c r="P3034" s="71">
        <v>2.8193000000000001</v>
      </c>
      <c r="Q3034" s="71">
        <v>3.1212</v>
      </c>
      <c r="R3034" s="71">
        <v>3.206</v>
      </c>
      <c r="S3034" s="71">
        <v>3.2545000000000002</v>
      </c>
      <c r="T3034" s="71">
        <v>3.1997</v>
      </c>
      <c r="U3034" s="71">
        <v>3.2557999999999998</v>
      </c>
      <c r="V3034" s="66"/>
      <c r="X3034" s="66">
        <v>44799</v>
      </c>
      <c r="Y3034" s="71">
        <v>-2.75E-2</v>
      </c>
      <c r="Z3034" s="71">
        <v>-4.9700000000000001E-2</v>
      </c>
      <c r="AA3034" s="71">
        <v>0.66300000000000003</v>
      </c>
      <c r="AB3034" s="71">
        <v>0.81699999999999995</v>
      </c>
      <c r="AC3034" s="71">
        <v>1.222</v>
      </c>
      <c r="AD3034" s="71">
        <v>1.5740000000000001</v>
      </c>
      <c r="AE3034" s="71">
        <v>2.0169999999999999</v>
      </c>
      <c r="AF3034" s="71">
        <v>2.3479999999999999</v>
      </c>
      <c r="AI3034" s="66"/>
      <c r="AJ3034" s="66">
        <v>44863</v>
      </c>
      <c r="AK3034" s="71">
        <v>-0.13100000000000001</v>
      </c>
      <c r="AL3034" s="71">
        <v>-0.14899999999999999</v>
      </c>
      <c r="AM3034" s="71">
        <v>-0.127</v>
      </c>
      <c r="AN3034" s="71">
        <v>-5.1999999999999998E-2</v>
      </c>
      <c r="AO3034" s="71">
        <v>-0.05</v>
      </c>
      <c r="AP3034" s="71">
        <v>7.2999999999999995E-2</v>
      </c>
      <c r="AQ3034" s="71">
        <v>0.24199999999999999</v>
      </c>
      <c r="AR3034" s="71">
        <v>0.77200000000000002</v>
      </c>
      <c r="AU3034" s="66"/>
      <c r="AV3034" s="66">
        <v>44787</v>
      </c>
      <c r="AW3034" s="71">
        <v>0.14000000000000001</v>
      </c>
      <c r="AX3034" s="71">
        <v>0.40600000000000003</v>
      </c>
      <c r="AY3034" s="71">
        <v>0.85499999999999998</v>
      </c>
      <c r="AZ3034" s="71">
        <v>0.74</v>
      </c>
      <c r="BA3034" s="71">
        <v>1.002</v>
      </c>
      <c r="BB3034" s="71">
        <v>1.3160000000000001</v>
      </c>
      <c r="BC3034" s="71">
        <v>2.0979999999999999</v>
      </c>
      <c r="BD3034" s="71">
        <v>2.452</v>
      </c>
      <c r="BG3034" s="66">
        <v>44791</v>
      </c>
      <c r="BH3034" s="71">
        <v>5.8</v>
      </c>
      <c r="BI3034" s="71">
        <v>6.83</v>
      </c>
      <c r="BJ3034" s="71">
        <v>7.51</v>
      </c>
      <c r="BK3034" s="71">
        <v>7.8279999999999994</v>
      </c>
      <c r="BL3034" s="71">
        <v>8.145999999999999</v>
      </c>
      <c r="BM3034" s="71">
        <v>8.782</v>
      </c>
      <c r="BN3034" s="71">
        <v>10.632</v>
      </c>
      <c r="BO3034" s="71">
        <v>11.124000000000001</v>
      </c>
      <c r="BR3034" s="66">
        <v>45073</v>
      </c>
      <c r="BS3034" s="71">
        <v>10.003</v>
      </c>
      <c r="BT3034" s="71">
        <v>10.9</v>
      </c>
      <c r="BU3034" s="71">
        <v>16</v>
      </c>
      <c r="BV3034" s="71">
        <v>18</v>
      </c>
      <c r="BW3034" s="71">
        <v>31.49</v>
      </c>
      <c r="BX3034" s="71">
        <v>32.99</v>
      </c>
      <c r="BY3034" s="71">
        <v>32.945</v>
      </c>
      <c r="BZ3034" s="71">
        <v>32.9</v>
      </c>
    </row>
    <row r="3035" spans="13:78" ht="15" customHeight="1" x14ac:dyDescent="0.3">
      <c r="M3035" s="66">
        <v>44740</v>
      </c>
      <c r="N3035" s="71">
        <v>3.202</v>
      </c>
      <c r="O3035" s="71">
        <v>2.4346999999999999</v>
      </c>
      <c r="P3035" s="71">
        <v>2.7902</v>
      </c>
      <c r="Q3035" s="71">
        <v>3.1095999999999999</v>
      </c>
      <c r="R3035" s="71">
        <v>3.2006999999999999</v>
      </c>
      <c r="S3035" s="71">
        <v>3.2330000000000001</v>
      </c>
      <c r="T3035" s="71">
        <v>3.1715</v>
      </c>
      <c r="U3035" s="71">
        <v>3.2251500000000002</v>
      </c>
      <c r="V3035" s="66"/>
      <c r="X3035" s="66">
        <v>44802</v>
      </c>
      <c r="Y3035" s="71">
        <v>-0.03</v>
      </c>
      <c r="Z3035" s="71">
        <v>1.6199999999999999E-2</v>
      </c>
      <c r="AA3035" s="71">
        <v>0.71599999999999997</v>
      </c>
      <c r="AB3035" s="71">
        <v>0.92900000000000005</v>
      </c>
      <c r="AC3035" s="71">
        <v>1.3460000000000001</v>
      </c>
      <c r="AD3035" s="71">
        <v>1.6930000000000001</v>
      </c>
      <c r="AE3035" s="71">
        <v>2.1230000000000002</v>
      </c>
      <c r="AF3035" s="71">
        <v>2.4319999999999999</v>
      </c>
      <c r="AI3035" s="66"/>
      <c r="AJ3035" s="66">
        <v>44864</v>
      </c>
      <c r="AK3035" s="71">
        <v>-0.13100000000000001</v>
      </c>
      <c r="AL3035" s="71">
        <v>-0.14899999999999999</v>
      </c>
      <c r="AM3035" s="71">
        <v>-0.127</v>
      </c>
      <c r="AN3035" s="71">
        <v>-5.1999999999999998E-2</v>
      </c>
      <c r="AO3035" s="71">
        <v>-0.05</v>
      </c>
      <c r="AP3035" s="71">
        <v>7.2999999999999995E-2</v>
      </c>
      <c r="AQ3035" s="71">
        <v>0.24199999999999999</v>
      </c>
      <c r="AR3035" s="71">
        <v>0.77200000000000002</v>
      </c>
      <c r="AU3035" s="66"/>
      <c r="AV3035" s="66">
        <v>44788</v>
      </c>
      <c r="AW3035" s="71">
        <v>0.151</v>
      </c>
      <c r="AX3035" s="71">
        <v>0.39600000000000002</v>
      </c>
      <c r="AY3035" s="71">
        <v>0.82699999999999996</v>
      </c>
      <c r="AZ3035" s="71">
        <v>0.71</v>
      </c>
      <c r="BA3035" s="71">
        <v>0.96399999999999997</v>
      </c>
      <c r="BB3035" s="71">
        <v>1.248</v>
      </c>
      <c r="BC3035" s="71">
        <v>2.0059999999999998</v>
      </c>
      <c r="BD3035" s="71">
        <v>2.3679999999999999</v>
      </c>
      <c r="BG3035" s="66">
        <v>44792</v>
      </c>
      <c r="BH3035" s="71">
        <v>5.79</v>
      </c>
      <c r="BI3035" s="71">
        <v>6.81</v>
      </c>
      <c r="BJ3035" s="71">
        <v>7.53</v>
      </c>
      <c r="BK3035" s="71">
        <v>7.867</v>
      </c>
      <c r="BL3035" s="71">
        <v>8.2040000000000006</v>
      </c>
      <c r="BM3035" s="71">
        <v>8.8780000000000001</v>
      </c>
      <c r="BN3035" s="71">
        <v>10.746</v>
      </c>
      <c r="BO3035" s="71">
        <v>11.233000000000001</v>
      </c>
      <c r="BR3035" s="66">
        <v>45074</v>
      </c>
      <c r="BS3035" s="71">
        <v>10.003</v>
      </c>
      <c r="BT3035" s="71">
        <v>10.9</v>
      </c>
      <c r="BU3035" s="71">
        <v>16</v>
      </c>
      <c r="BV3035" s="71">
        <v>18</v>
      </c>
      <c r="BW3035" s="71">
        <v>31.49</v>
      </c>
      <c r="BX3035" s="71">
        <v>32.99</v>
      </c>
      <c r="BY3035" s="71">
        <v>32.945</v>
      </c>
      <c r="BZ3035" s="71">
        <v>32.9</v>
      </c>
    </row>
    <row r="3036" spans="13:78" ht="15" customHeight="1" x14ac:dyDescent="0.3">
      <c r="M3036" s="66">
        <v>44741</v>
      </c>
      <c r="N3036" s="71">
        <v>3.11</v>
      </c>
      <c r="O3036" s="71">
        <v>2.484</v>
      </c>
      <c r="P3036" s="71">
        <v>2.7847</v>
      </c>
      <c r="Q3036" s="71">
        <v>3.0385</v>
      </c>
      <c r="R3036" s="71">
        <v>3.1086</v>
      </c>
      <c r="S3036" s="71">
        <v>3.1429</v>
      </c>
      <c r="T3036" s="71">
        <v>3.0891000000000002</v>
      </c>
      <c r="U3036" s="71">
        <v>3.1538000000000004</v>
      </c>
      <c r="V3036" s="66"/>
      <c r="X3036" s="66">
        <v>44803</v>
      </c>
      <c r="Y3036" s="71">
        <v>-3.2500000000000001E-2</v>
      </c>
      <c r="Z3036" s="71">
        <v>0.09</v>
      </c>
      <c r="AA3036" s="71">
        <v>0.71199999999999997</v>
      </c>
      <c r="AB3036" s="71">
        <v>0.98199999999999998</v>
      </c>
      <c r="AC3036" s="71">
        <v>1.391</v>
      </c>
      <c r="AD3036" s="71">
        <v>1.7090000000000001</v>
      </c>
      <c r="AE3036" s="71">
        <v>2.13</v>
      </c>
      <c r="AF3036" s="71">
        <v>2.4449999999999998</v>
      </c>
      <c r="AI3036" s="66"/>
      <c r="AJ3036" s="66">
        <v>44865</v>
      </c>
      <c r="AK3036" s="71">
        <v>-0.13</v>
      </c>
      <c r="AL3036" s="71">
        <v>-0.14899999999999999</v>
      </c>
      <c r="AM3036" s="71">
        <v>-0.124</v>
      </c>
      <c r="AN3036" s="71">
        <v>-5.0999999999999997E-2</v>
      </c>
      <c r="AO3036" s="71">
        <v>-4.3999999999999997E-2</v>
      </c>
      <c r="AP3036" s="71">
        <v>7.5999999999999998E-2</v>
      </c>
      <c r="AQ3036" s="71">
        <v>0.24099999999999999</v>
      </c>
      <c r="AR3036" s="71">
        <v>0.73199999999999998</v>
      </c>
      <c r="AU3036" s="66"/>
      <c r="AV3036" s="66">
        <v>44789</v>
      </c>
      <c r="AW3036" s="71">
        <v>0.22700000000000001</v>
      </c>
      <c r="AX3036" s="71">
        <v>0.42099999999999999</v>
      </c>
      <c r="AY3036" s="71">
        <v>0.82099999999999995</v>
      </c>
      <c r="AZ3036" s="71">
        <v>0.73599999999999999</v>
      </c>
      <c r="BA3036" s="71">
        <v>1.014</v>
      </c>
      <c r="BB3036" s="71">
        <v>1.3129999999999999</v>
      </c>
      <c r="BC3036" s="71">
        <v>2.097</v>
      </c>
      <c r="BD3036" s="71">
        <v>2.4489999999999998</v>
      </c>
      <c r="BG3036" s="66">
        <v>44793</v>
      </c>
      <c r="BH3036" s="71">
        <v>5.79</v>
      </c>
      <c r="BI3036" s="71">
        <v>6.81</v>
      </c>
      <c r="BJ3036" s="71">
        <v>7.53</v>
      </c>
      <c r="BK3036" s="71">
        <v>7.867</v>
      </c>
      <c r="BL3036" s="71">
        <v>8.2040000000000006</v>
      </c>
      <c r="BM3036" s="71">
        <v>8.8780000000000001</v>
      </c>
      <c r="BN3036" s="71">
        <v>10.746</v>
      </c>
      <c r="BO3036" s="71">
        <v>11.233000000000001</v>
      </c>
      <c r="BR3036" s="66">
        <v>45075</v>
      </c>
      <c r="BS3036" s="71">
        <v>10.003</v>
      </c>
      <c r="BT3036" s="71">
        <v>10.9</v>
      </c>
      <c r="BU3036" s="71">
        <v>16</v>
      </c>
      <c r="BV3036" s="71">
        <v>18</v>
      </c>
      <c r="BW3036" s="71">
        <v>31.49</v>
      </c>
      <c r="BX3036" s="71">
        <v>32.99</v>
      </c>
      <c r="BY3036" s="71">
        <v>32.945</v>
      </c>
      <c r="BZ3036" s="71">
        <v>32.9</v>
      </c>
    </row>
    <row r="3037" spans="13:78" ht="15" customHeight="1" x14ac:dyDescent="0.3">
      <c r="M3037" s="66">
        <v>44742</v>
      </c>
      <c r="N3037" s="71">
        <v>3.0110000000000001</v>
      </c>
      <c r="O3037" s="71">
        <v>2.4579</v>
      </c>
      <c r="P3037" s="71">
        <v>2.7423999999999999</v>
      </c>
      <c r="Q3037" s="71">
        <v>2.9533</v>
      </c>
      <c r="R3037" s="71">
        <v>3.0082</v>
      </c>
      <c r="S3037" s="71">
        <v>3.0379</v>
      </c>
      <c r="T3037" s="71">
        <v>3.0129000000000001</v>
      </c>
      <c r="U3037" s="71">
        <v>3.0978000000000003</v>
      </c>
      <c r="V3037" s="66"/>
      <c r="X3037" s="66">
        <v>44804</v>
      </c>
      <c r="Y3037" s="71">
        <v>3.2899999999999999E-2</v>
      </c>
      <c r="Z3037" s="71">
        <v>0.11210000000000001</v>
      </c>
      <c r="AA3037" s="71">
        <v>0.72099999999999997</v>
      </c>
      <c r="AB3037" s="71">
        <v>1.038</v>
      </c>
      <c r="AC3037" s="71">
        <v>1.44</v>
      </c>
      <c r="AD3037" s="71">
        <v>1.7450000000000001</v>
      </c>
      <c r="AE3037" s="71">
        <v>2.153</v>
      </c>
      <c r="AF3037" s="71">
        <v>2.4700000000000002</v>
      </c>
      <c r="AI3037" s="66"/>
      <c r="AJ3037" s="66">
        <v>44866</v>
      </c>
      <c r="AK3037" s="71">
        <v>-0.109</v>
      </c>
      <c r="AL3037" s="71">
        <v>-0.14799999999999999</v>
      </c>
      <c r="AM3037" s="71">
        <v>-0.111</v>
      </c>
      <c r="AN3037" s="71">
        <v>-4.5999999999999999E-2</v>
      </c>
      <c r="AO3037" s="71">
        <v>-4.4999999999999998E-2</v>
      </c>
      <c r="AP3037" s="71">
        <v>7.0000000000000007E-2</v>
      </c>
      <c r="AQ3037" s="71">
        <v>0.251</v>
      </c>
      <c r="AR3037" s="71">
        <v>0.75600000000000001</v>
      </c>
      <c r="AU3037" s="66"/>
      <c r="AV3037" s="66">
        <v>44790</v>
      </c>
      <c r="AW3037" s="71">
        <v>0.246</v>
      </c>
      <c r="AX3037" s="71">
        <v>0.40500000000000003</v>
      </c>
      <c r="AY3037" s="71">
        <v>0.85</v>
      </c>
      <c r="AZ3037" s="71">
        <v>0.89100000000000001</v>
      </c>
      <c r="BA3037" s="71">
        <v>1.179</v>
      </c>
      <c r="BB3037" s="71">
        <v>1.4810000000000001</v>
      </c>
      <c r="BC3037" s="71">
        <v>2.2280000000000002</v>
      </c>
      <c r="BD3037" s="71">
        <v>2.5659999999999998</v>
      </c>
      <c r="BG3037" s="66">
        <v>44794</v>
      </c>
      <c r="BH3037" s="71">
        <v>5.79</v>
      </c>
      <c r="BI3037" s="71">
        <v>6.81</v>
      </c>
      <c r="BJ3037" s="71">
        <v>7.53</v>
      </c>
      <c r="BK3037" s="71">
        <v>7.867</v>
      </c>
      <c r="BL3037" s="71">
        <v>8.2040000000000006</v>
      </c>
      <c r="BM3037" s="71">
        <v>8.8780000000000001</v>
      </c>
      <c r="BN3037" s="71">
        <v>10.746</v>
      </c>
      <c r="BO3037" s="71">
        <v>11.233000000000001</v>
      </c>
      <c r="BR3037" s="66">
        <v>45076</v>
      </c>
      <c r="BS3037" s="71">
        <v>10.003</v>
      </c>
      <c r="BT3037" s="71">
        <v>10.9</v>
      </c>
      <c r="BU3037" s="71">
        <v>16</v>
      </c>
      <c r="BV3037" s="71">
        <v>18</v>
      </c>
      <c r="BW3037" s="71">
        <v>31.49</v>
      </c>
      <c r="BX3037" s="71">
        <v>32.99</v>
      </c>
      <c r="BY3037" s="71">
        <v>32.945</v>
      </c>
      <c r="BZ3037" s="71">
        <v>32.9</v>
      </c>
    </row>
    <row r="3038" spans="13:78" ht="15" customHeight="1" x14ac:dyDescent="0.3">
      <c r="M3038" s="66">
        <v>44743</v>
      </c>
      <c r="N3038" s="71">
        <v>2.855</v>
      </c>
      <c r="O3038" s="71">
        <v>2.4441999999999999</v>
      </c>
      <c r="P3038" s="71">
        <v>2.6602000000000001</v>
      </c>
      <c r="Q3038" s="71">
        <v>2.8329</v>
      </c>
      <c r="R3038" s="71">
        <v>2.8523999999999998</v>
      </c>
      <c r="S3038" s="71">
        <v>2.8774999999999999</v>
      </c>
      <c r="T3038" s="71">
        <v>2.8803000000000001</v>
      </c>
      <c r="U3038" s="71">
        <v>3.1160000000000001</v>
      </c>
      <c r="V3038" s="66"/>
      <c r="X3038" s="66">
        <v>44805</v>
      </c>
      <c r="Y3038" s="71">
        <v>4.7899999999999998E-2</v>
      </c>
      <c r="Z3038" s="71">
        <v>0.15820000000000001</v>
      </c>
      <c r="AA3038" s="71">
        <v>0.70899999999999996</v>
      </c>
      <c r="AB3038" s="71">
        <v>1.036</v>
      </c>
      <c r="AC3038" s="71">
        <v>1.446</v>
      </c>
      <c r="AD3038" s="71">
        <v>1.7430000000000001</v>
      </c>
      <c r="AE3038" s="71">
        <v>2.1779999999999999</v>
      </c>
      <c r="AF3038" s="71">
        <v>2.5190000000000001</v>
      </c>
      <c r="AI3038" s="66"/>
      <c r="AJ3038" s="66">
        <v>44867</v>
      </c>
      <c r="AK3038" s="71">
        <v>-0.108</v>
      </c>
      <c r="AL3038" s="71">
        <v>-0.14899999999999999</v>
      </c>
      <c r="AM3038" s="71">
        <v>-0.109</v>
      </c>
      <c r="AN3038" s="71">
        <v>-4.3999999999999997E-2</v>
      </c>
      <c r="AO3038" s="71">
        <v>-4.2999999999999997E-2</v>
      </c>
      <c r="AP3038" s="71">
        <v>7.2999999999999995E-2</v>
      </c>
      <c r="AQ3038" s="71">
        <v>0.248</v>
      </c>
      <c r="AR3038" s="71">
        <v>0.76300000000000001</v>
      </c>
      <c r="AU3038" s="66"/>
      <c r="AV3038" s="66">
        <v>44791</v>
      </c>
      <c r="AW3038" s="71">
        <v>0.23799999999999999</v>
      </c>
      <c r="AX3038" s="71">
        <v>0.46600000000000003</v>
      </c>
      <c r="AY3038" s="71">
        <v>0.90900000000000003</v>
      </c>
      <c r="AZ3038" s="71">
        <v>0.93</v>
      </c>
      <c r="BA3038" s="71">
        <v>1.218</v>
      </c>
      <c r="BB3038" s="71">
        <v>1.5189999999999999</v>
      </c>
      <c r="BC3038" s="71">
        <v>2.2519999999999998</v>
      </c>
      <c r="BD3038" s="71">
        <v>2.577</v>
      </c>
      <c r="BG3038" s="66">
        <v>44795</v>
      </c>
      <c r="BH3038" s="71">
        <v>5.79</v>
      </c>
      <c r="BI3038" s="71">
        <v>6.81</v>
      </c>
      <c r="BJ3038" s="71">
        <v>7.53</v>
      </c>
      <c r="BK3038" s="71">
        <v>7.8747500000000006</v>
      </c>
      <c r="BL3038" s="71">
        <v>8.2195</v>
      </c>
      <c r="BM3038" s="71">
        <v>8.9090000000000007</v>
      </c>
      <c r="BN3038" s="71">
        <v>10.77</v>
      </c>
      <c r="BO3038" s="71">
        <v>11.249000000000001</v>
      </c>
      <c r="BR3038" s="66">
        <v>45077</v>
      </c>
      <c r="BS3038" s="71">
        <v>10.003</v>
      </c>
      <c r="BT3038" s="71">
        <v>10.9</v>
      </c>
      <c r="BU3038" s="71">
        <v>16</v>
      </c>
      <c r="BV3038" s="71">
        <v>18</v>
      </c>
      <c r="BW3038" s="71">
        <v>31.49</v>
      </c>
      <c r="BX3038" s="71">
        <v>32.99</v>
      </c>
      <c r="BY3038" s="71">
        <v>32.945</v>
      </c>
      <c r="BZ3038" s="71">
        <v>32.9</v>
      </c>
    </row>
    <row r="3039" spans="13:78" ht="15" customHeight="1" x14ac:dyDescent="0.3">
      <c r="M3039" s="66">
        <v>44746</v>
      </c>
      <c r="N3039" s="71">
        <v>2.855</v>
      </c>
      <c r="O3039" s="71">
        <v>2.4441999999999999</v>
      </c>
      <c r="P3039" s="71">
        <v>2.6602000000000001</v>
      </c>
      <c r="Q3039" s="71">
        <v>2.8329</v>
      </c>
      <c r="R3039" s="71">
        <v>2.8523999999999998</v>
      </c>
      <c r="S3039" s="71">
        <v>2.8774999999999999</v>
      </c>
      <c r="T3039" s="71">
        <v>2.8803000000000001</v>
      </c>
      <c r="U3039" s="71">
        <v>3.1160000000000001</v>
      </c>
      <c r="V3039" s="66"/>
      <c r="X3039" s="66">
        <v>44806</v>
      </c>
      <c r="Y3039" s="71">
        <v>0.03</v>
      </c>
      <c r="Z3039" s="71">
        <v>0.15920000000000001</v>
      </c>
      <c r="AA3039" s="71">
        <v>0.71299999999999997</v>
      </c>
      <c r="AB3039" s="71">
        <v>0.95299999999999996</v>
      </c>
      <c r="AC3039" s="71">
        <v>1.3740000000000001</v>
      </c>
      <c r="AD3039" s="71">
        <v>1.6910000000000001</v>
      </c>
      <c r="AE3039" s="71">
        <v>2.1469999999999998</v>
      </c>
      <c r="AF3039" s="71">
        <v>2.5059999999999998</v>
      </c>
      <c r="AI3039" s="66"/>
      <c r="AJ3039" s="66">
        <v>44868</v>
      </c>
      <c r="AK3039" s="71">
        <v>-0.108</v>
      </c>
      <c r="AL3039" s="71">
        <v>-0.14899999999999999</v>
      </c>
      <c r="AM3039" s="71">
        <v>-0.109</v>
      </c>
      <c r="AN3039" s="71">
        <v>-4.3999999999999997E-2</v>
      </c>
      <c r="AO3039" s="71">
        <v>-4.2999999999999997E-2</v>
      </c>
      <c r="AP3039" s="71">
        <v>7.2999999999999995E-2</v>
      </c>
      <c r="AQ3039" s="71">
        <v>0.248</v>
      </c>
      <c r="AR3039" s="71">
        <v>0.76300000000000001</v>
      </c>
      <c r="AU3039" s="66"/>
      <c r="AV3039" s="66">
        <v>44792</v>
      </c>
      <c r="AW3039" s="71">
        <v>0.25</v>
      </c>
      <c r="AX3039" s="71">
        <v>0.53400000000000003</v>
      </c>
      <c r="AY3039" s="71">
        <v>0.98099999999999998</v>
      </c>
      <c r="AZ3039" s="71">
        <v>1.0409999999999999</v>
      </c>
      <c r="BA3039" s="71">
        <v>1.343</v>
      </c>
      <c r="BB3039" s="71">
        <v>1.6479999999999999</v>
      </c>
      <c r="BC3039" s="71">
        <v>2.387</v>
      </c>
      <c r="BD3039" s="71">
        <v>2.714</v>
      </c>
      <c r="BG3039" s="66">
        <v>44796</v>
      </c>
      <c r="BH3039" s="71">
        <v>5.79</v>
      </c>
      <c r="BI3039" s="71">
        <v>6.81</v>
      </c>
      <c r="BJ3039" s="71">
        <v>7.53</v>
      </c>
      <c r="BK3039" s="71">
        <v>7.8747500000000006</v>
      </c>
      <c r="BL3039" s="71">
        <v>8.2195</v>
      </c>
      <c r="BM3039" s="71">
        <v>8.9090000000000007</v>
      </c>
      <c r="BN3039" s="71">
        <v>10.79</v>
      </c>
      <c r="BO3039" s="71">
        <v>11.353</v>
      </c>
      <c r="BR3039" s="66">
        <v>45078</v>
      </c>
      <c r="BS3039" s="71">
        <v>9.8000000000000007</v>
      </c>
      <c r="BT3039" s="71">
        <v>11.000999999999999</v>
      </c>
      <c r="BU3039" s="71">
        <v>16.050999999999998</v>
      </c>
      <c r="BV3039" s="71">
        <v>18</v>
      </c>
      <c r="BW3039" s="71">
        <v>31.49</v>
      </c>
      <c r="BX3039" s="71">
        <v>32.99</v>
      </c>
      <c r="BY3039" s="71">
        <v>32.945</v>
      </c>
      <c r="BZ3039" s="71">
        <v>32.9</v>
      </c>
    </row>
    <row r="3040" spans="13:78" ht="15" customHeight="1" x14ac:dyDescent="0.3">
      <c r="M3040" s="66">
        <v>44747</v>
      </c>
      <c r="N3040" s="71">
        <v>2.827</v>
      </c>
      <c r="O3040" s="71">
        <v>2.4882</v>
      </c>
      <c r="P3040" s="71">
        <v>2.66</v>
      </c>
      <c r="Q3040" s="71">
        <v>2.8184</v>
      </c>
      <c r="R3040" s="71">
        <v>2.8245</v>
      </c>
      <c r="S3040" s="71">
        <v>2.8170000000000002</v>
      </c>
      <c r="T3040" s="71">
        <v>2.8054000000000001</v>
      </c>
      <c r="U3040" s="71">
        <v>3.05945</v>
      </c>
      <c r="V3040" s="66"/>
      <c r="X3040" s="66">
        <v>44809</v>
      </c>
      <c r="Y3040" s="71">
        <v>5.8400000000000001E-2</v>
      </c>
      <c r="Z3040" s="71">
        <v>0.1918</v>
      </c>
      <c r="AA3040" s="71">
        <v>0.79800000000000004</v>
      </c>
      <c r="AB3040" s="71">
        <v>0.88400000000000001</v>
      </c>
      <c r="AC3040" s="71">
        <v>1.3660000000000001</v>
      </c>
      <c r="AD3040" s="71">
        <v>1.742</v>
      </c>
      <c r="AE3040" s="71">
        <v>2.19</v>
      </c>
      <c r="AF3040" s="71">
        <v>2.5670000000000002</v>
      </c>
      <c r="AI3040" s="66"/>
      <c r="AJ3040" s="66">
        <v>44869</v>
      </c>
      <c r="AK3040" s="71">
        <v>-0.10299999999999999</v>
      </c>
      <c r="AL3040" s="71">
        <v>-0.14899999999999999</v>
      </c>
      <c r="AM3040" s="71">
        <v>-0.108</v>
      </c>
      <c r="AN3040" s="71">
        <v>-4.7E-2</v>
      </c>
      <c r="AO3040" s="71">
        <v>-4.3999999999999997E-2</v>
      </c>
      <c r="AP3040" s="71">
        <v>0.09</v>
      </c>
      <c r="AQ3040" s="71">
        <v>0.251</v>
      </c>
      <c r="AR3040" s="71">
        <v>0.80600000000000005</v>
      </c>
      <c r="AU3040" s="66"/>
      <c r="AV3040" s="66">
        <v>44793</v>
      </c>
      <c r="AW3040" s="71">
        <v>0.25</v>
      </c>
      <c r="AX3040" s="71">
        <v>0.53400000000000003</v>
      </c>
      <c r="AY3040" s="71">
        <v>0.98099999999999998</v>
      </c>
      <c r="AZ3040" s="71">
        <v>1.0409999999999999</v>
      </c>
      <c r="BA3040" s="71">
        <v>1.343</v>
      </c>
      <c r="BB3040" s="71">
        <v>1.6479999999999999</v>
      </c>
      <c r="BC3040" s="71">
        <v>2.387</v>
      </c>
      <c r="BD3040" s="71">
        <v>2.714</v>
      </c>
      <c r="BG3040" s="66">
        <v>44797</v>
      </c>
      <c r="BH3040" s="71">
        <v>5.79</v>
      </c>
      <c r="BI3040" s="71">
        <v>6.81</v>
      </c>
      <c r="BJ3040" s="71">
        <v>7.53</v>
      </c>
      <c r="BK3040" s="71">
        <v>7.8747500000000006</v>
      </c>
      <c r="BL3040" s="71">
        <v>8.2195</v>
      </c>
      <c r="BM3040" s="71">
        <v>8.9090000000000007</v>
      </c>
      <c r="BN3040" s="71">
        <v>10.768000000000001</v>
      </c>
      <c r="BO3040" s="71">
        <v>11.313000000000001</v>
      </c>
      <c r="BR3040" s="66">
        <v>45079</v>
      </c>
      <c r="BS3040" s="71">
        <v>9.8000000000000007</v>
      </c>
      <c r="BT3040" s="71">
        <v>11.000999999999999</v>
      </c>
      <c r="BU3040" s="71">
        <v>16.050999999999998</v>
      </c>
      <c r="BV3040" s="71">
        <v>18</v>
      </c>
      <c r="BW3040" s="71">
        <v>31.49</v>
      </c>
      <c r="BX3040" s="71">
        <v>32.99</v>
      </c>
      <c r="BY3040" s="71">
        <v>32.945</v>
      </c>
      <c r="BZ3040" s="71">
        <v>32.9</v>
      </c>
    </row>
    <row r="3041" spans="13:78" ht="15" customHeight="1" x14ac:dyDescent="0.3">
      <c r="M3041" s="66">
        <v>44748</v>
      </c>
      <c r="N3041" s="71">
        <v>3.0129999999999999</v>
      </c>
      <c r="O3041" s="71">
        <v>2.5411999999999999</v>
      </c>
      <c r="P3041" s="71">
        <v>2.7282999999999999</v>
      </c>
      <c r="Q3041" s="71">
        <v>3.0017999999999998</v>
      </c>
      <c r="R3041" s="71">
        <v>3.0116000000000001</v>
      </c>
      <c r="S3041" s="71">
        <v>2.9796999999999998</v>
      </c>
      <c r="T3041" s="71">
        <v>2.9279999999999999</v>
      </c>
      <c r="U3041" s="71">
        <v>3.1656500000000003</v>
      </c>
      <c r="V3041" s="66"/>
      <c r="X3041" s="66">
        <v>44810</v>
      </c>
      <c r="Y3041" s="71">
        <v>0.17810000000000001</v>
      </c>
      <c r="Z3041" s="71">
        <v>0.30630000000000002</v>
      </c>
      <c r="AA3041" s="71">
        <v>0.85399999999999998</v>
      </c>
      <c r="AB3041" s="71">
        <v>0.90800000000000003</v>
      </c>
      <c r="AC3041" s="71">
        <v>1.393</v>
      </c>
      <c r="AD3041" s="71">
        <v>1.794</v>
      </c>
      <c r="AE3041" s="71">
        <v>2.2269999999999999</v>
      </c>
      <c r="AF3041" s="71">
        <v>2.581</v>
      </c>
      <c r="AI3041" s="66"/>
      <c r="AJ3041" s="66">
        <v>44870</v>
      </c>
      <c r="AK3041" s="71">
        <v>-0.10299999999999999</v>
      </c>
      <c r="AL3041" s="71">
        <v>-0.14899999999999999</v>
      </c>
      <c r="AM3041" s="71">
        <v>-0.108</v>
      </c>
      <c r="AN3041" s="71">
        <v>-4.7E-2</v>
      </c>
      <c r="AO3041" s="71">
        <v>-4.3999999999999997E-2</v>
      </c>
      <c r="AP3041" s="71">
        <v>0.09</v>
      </c>
      <c r="AQ3041" s="71">
        <v>0.251</v>
      </c>
      <c r="AR3041" s="71">
        <v>0.80600000000000005</v>
      </c>
      <c r="AU3041" s="66"/>
      <c r="AV3041" s="66">
        <v>44794</v>
      </c>
      <c r="AW3041" s="71">
        <v>0.25</v>
      </c>
      <c r="AX3041" s="71">
        <v>0.53400000000000003</v>
      </c>
      <c r="AY3041" s="71">
        <v>0.98099999999999998</v>
      </c>
      <c r="AZ3041" s="71">
        <v>1.0409999999999999</v>
      </c>
      <c r="BA3041" s="71">
        <v>1.343</v>
      </c>
      <c r="BB3041" s="71">
        <v>1.6479999999999999</v>
      </c>
      <c r="BC3041" s="71">
        <v>2.387</v>
      </c>
      <c r="BD3041" s="71">
        <v>2.714</v>
      </c>
      <c r="BG3041" s="66">
        <v>44798</v>
      </c>
      <c r="BH3041" s="71">
        <v>5.79</v>
      </c>
      <c r="BI3041" s="71">
        <v>6.81</v>
      </c>
      <c r="BJ3041" s="71">
        <v>7.53</v>
      </c>
      <c r="BK3041" s="71">
        <v>7.8747500000000006</v>
      </c>
      <c r="BL3041" s="71">
        <v>8.2195</v>
      </c>
      <c r="BM3041" s="71">
        <v>8.9090000000000007</v>
      </c>
      <c r="BN3041" s="71">
        <v>10.67</v>
      </c>
      <c r="BO3041" s="71">
        <v>11.182</v>
      </c>
      <c r="BR3041" s="66">
        <v>45080</v>
      </c>
      <c r="BS3041" s="71">
        <v>9.8000000000000007</v>
      </c>
      <c r="BT3041" s="71">
        <v>11.000999999999999</v>
      </c>
      <c r="BU3041" s="71">
        <v>16.050999999999998</v>
      </c>
      <c r="BV3041" s="71">
        <v>18</v>
      </c>
      <c r="BW3041" s="71">
        <v>31.49</v>
      </c>
      <c r="BX3041" s="71">
        <v>32.99</v>
      </c>
      <c r="BY3041" s="71">
        <v>32.945</v>
      </c>
      <c r="BZ3041" s="71">
        <v>32.9</v>
      </c>
    </row>
    <row r="3042" spans="13:78" ht="15" customHeight="1" x14ac:dyDescent="0.3">
      <c r="M3042" s="66">
        <v>44749</v>
      </c>
      <c r="N3042" s="71">
        <v>3.0409999999999999</v>
      </c>
      <c r="O3042" s="71">
        <v>2.58</v>
      </c>
      <c r="P3042" s="71">
        <v>2.8071999999999999</v>
      </c>
      <c r="Q3042" s="71">
        <v>3.0141</v>
      </c>
      <c r="R3042" s="71">
        <v>3.0398000000000001</v>
      </c>
      <c r="S3042" s="71">
        <v>3.032</v>
      </c>
      <c r="T3042" s="71">
        <v>2.9944999999999999</v>
      </c>
      <c r="U3042" s="71">
        <v>3.2199999999999998</v>
      </c>
      <c r="V3042" s="66"/>
      <c r="X3042" s="66">
        <v>44811</v>
      </c>
      <c r="Y3042" s="71">
        <v>0.35020000000000001</v>
      </c>
      <c r="Z3042" s="71">
        <v>0.43659999999999999</v>
      </c>
      <c r="AA3042" s="71">
        <v>0.92300000000000004</v>
      </c>
      <c r="AB3042" s="71">
        <v>0.91800000000000004</v>
      </c>
      <c r="AC3042" s="71">
        <v>1.3859999999999999</v>
      </c>
      <c r="AD3042" s="71">
        <v>1.7370000000000001</v>
      </c>
      <c r="AE3042" s="71">
        <v>2.149</v>
      </c>
      <c r="AF3042" s="71">
        <v>2.4990000000000001</v>
      </c>
      <c r="AI3042" s="66"/>
      <c r="AJ3042" s="66">
        <v>44871</v>
      </c>
      <c r="AK3042" s="71">
        <v>-0.10299999999999999</v>
      </c>
      <c r="AL3042" s="71">
        <v>-0.14899999999999999</v>
      </c>
      <c r="AM3042" s="71">
        <v>-0.108</v>
      </c>
      <c r="AN3042" s="71">
        <v>-4.7E-2</v>
      </c>
      <c r="AO3042" s="71">
        <v>-4.3999999999999997E-2</v>
      </c>
      <c r="AP3042" s="71">
        <v>0.09</v>
      </c>
      <c r="AQ3042" s="71">
        <v>0.251</v>
      </c>
      <c r="AR3042" s="71">
        <v>0.80600000000000005</v>
      </c>
      <c r="AU3042" s="66"/>
      <c r="AV3042" s="66">
        <v>44795</v>
      </c>
      <c r="AW3042" s="71">
        <v>0.29099999999999998</v>
      </c>
      <c r="AX3042" s="71">
        <v>0.54800000000000004</v>
      </c>
      <c r="AY3042" s="71">
        <v>1.0049999999999999</v>
      </c>
      <c r="AZ3042" s="71">
        <v>1.107</v>
      </c>
      <c r="BA3042" s="71">
        <v>1.417</v>
      </c>
      <c r="BB3042" s="71">
        <v>1.7390000000000001</v>
      </c>
      <c r="BC3042" s="71">
        <v>2.4889999999999999</v>
      </c>
      <c r="BD3042" s="71">
        <v>2.8079999999999998</v>
      </c>
      <c r="BG3042" s="66">
        <v>44799</v>
      </c>
      <c r="BH3042" s="71">
        <v>5.76</v>
      </c>
      <c r="BI3042" s="71">
        <v>6.77</v>
      </c>
      <c r="BJ3042" s="71">
        <v>7.59</v>
      </c>
      <c r="BK3042" s="71">
        <v>7.9197500000000005</v>
      </c>
      <c r="BL3042" s="71">
        <v>8.2495000000000012</v>
      </c>
      <c r="BM3042" s="71">
        <v>8.9090000000000007</v>
      </c>
      <c r="BN3042" s="71">
        <v>10.676</v>
      </c>
      <c r="BO3042" s="71">
        <v>11.186999999999999</v>
      </c>
      <c r="BR3042" s="66">
        <v>45081</v>
      </c>
      <c r="BS3042" s="71">
        <v>9.8000000000000007</v>
      </c>
      <c r="BT3042" s="71">
        <v>11.000999999999999</v>
      </c>
      <c r="BU3042" s="71">
        <v>16.050999999999998</v>
      </c>
      <c r="BV3042" s="71">
        <v>18</v>
      </c>
      <c r="BW3042" s="71">
        <v>31.49</v>
      </c>
      <c r="BX3042" s="71">
        <v>32.99</v>
      </c>
      <c r="BY3042" s="71">
        <v>32.945</v>
      </c>
      <c r="BZ3042" s="71">
        <v>32.9</v>
      </c>
    </row>
    <row r="3043" spans="13:78" ht="15" customHeight="1" x14ac:dyDescent="0.3">
      <c r="M3043" s="66">
        <v>44750</v>
      </c>
      <c r="N3043" s="71">
        <v>3.1419999999999999</v>
      </c>
      <c r="O3043" s="71">
        <v>2.6080000000000001</v>
      </c>
      <c r="P3043" s="71">
        <v>2.87</v>
      </c>
      <c r="Q3043" s="71">
        <v>3.1046999999999998</v>
      </c>
      <c r="R3043" s="71">
        <v>3.1389</v>
      </c>
      <c r="S3043" s="71">
        <v>3.1234000000000002</v>
      </c>
      <c r="T3043" s="71">
        <v>3.0802999999999998</v>
      </c>
      <c r="U3043" s="71">
        <v>3.2959499999999999</v>
      </c>
      <c r="V3043" s="66"/>
      <c r="X3043" s="66">
        <v>44812</v>
      </c>
      <c r="Y3043" s="71">
        <v>0.57220000000000004</v>
      </c>
      <c r="Z3043" s="71">
        <v>0.65049999999999997</v>
      </c>
      <c r="AA3043" s="71">
        <v>1.1639999999999999</v>
      </c>
      <c r="AB3043" s="71">
        <v>1.169</v>
      </c>
      <c r="AC3043" s="71">
        <v>1.59</v>
      </c>
      <c r="AD3043" s="71">
        <v>1.903</v>
      </c>
      <c r="AE3043" s="71">
        <v>2.2610000000000001</v>
      </c>
      <c r="AF3043" s="71">
        <v>2.5870000000000002</v>
      </c>
      <c r="AI3043" s="66"/>
      <c r="AJ3043" s="66">
        <v>44872</v>
      </c>
      <c r="AK3043" s="71">
        <v>-0.11600000000000001</v>
      </c>
      <c r="AL3043" s="71">
        <v>-0.14899999999999999</v>
      </c>
      <c r="AM3043" s="71">
        <v>-0.109</v>
      </c>
      <c r="AN3043" s="71">
        <v>-4.7E-2</v>
      </c>
      <c r="AO3043" s="71">
        <v>-4.3999999999999997E-2</v>
      </c>
      <c r="AP3043" s="71">
        <v>8.4000000000000005E-2</v>
      </c>
      <c r="AQ3043" s="71">
        <v>0.252</v>
      </c>
      <c r="AR3043" s="71">
        <v>0.81699999999999995</v>
      </c>
      <c r="AU3043" s="66"/>
      <c r="AV3043" s="66">
        <v>44796</v>
      </c>
      <c r="AW3043" s="71">
        <v>0.26200000000000001</v>
      </c>
      <c r="AX3043" s="71">
        <v>0.51600000000000001</v>
      </c>
      <c r="AY3043" s="71">
        <v>0.91400000000000003</v>
      </c>
      <c r="AZ3043" s="71">
        <v>1.099</v>
      </c>
      <c r="BA3043" s="71">
        <v>1.4650000000000001</v>
      </c>
      <c r="BB3043" s="71">
        <v>1.738</v>
      </c>
      <c r="BC3043" s="71">
        <v>2.508</v>
      </c>
      <c r="BD3043" s="71">
        <v>2.8319999999999999</v>
      </c>
      <c r="BG3043" s="66">
        <v>44800</v>
      </c>
      <c r="BH3043" s="71">
        <v>5.76</v>
      </c>
      <c r="BI3043" s="71">
        <v>6.77</v>
      </c>
      <c r="BJ3043" s="71">
        <v>7.59</v>
      </c>
      <c r="BK3043" s="71">
        <v>7.9197500000000005</v>
      </c>
      <c r="BL3043" s="71">
        <v>8.2495000000000012</v>
      </c>
      <c r="BM3043" s="71">
        <v>8.9090000000000007</v>
      </c>
      <c r="BN3043" s="71">
        <v>10.676</v>
      </c>
      <c r="BO3043" s="71">
        <v>11.186999999999999</v>
      </c>
      <c r="BR3043" s="66">
        <v>45082</v>
      </c>
      <c r="BS3043" s="71">
        <v>9.8000000000000007</v>
      </c>
      <c r="BT3043" s="71">
        <v>11.000999999999999</v>
      </c>
      <c r="BU3043" s="71">
        <v>16.050999999999998</v>
      </c>
      <c r="BV3043" s="71">
        <v>18</v>
      </c>
      <c r="BW3043" s="71">
        <v>31.49</v>
      </c>
      <c r="BX3043" s="71">
        <v>32.99</v>
      </c>
      <c r="BY3043" s="71">
        <v>32.945</v>
      </c>
      <c r="BZ3043" s="71">
        <v>32.9</v>
      </c>
    </row>
    <row r="3044" spans="13:78" ht="15" customHeight="1" x14ac:dyDescent="0.3">
      <c r="M3044" s="66">
        <v>44753</v>
      </c>
      <c r="N3044" s="71">
        <v>3.1070000000000002</v>
      </c>
      <c r="O3044" s="71">
        <v>2.6806000000000001</v>
      </c>
      <c r="P3044" s="71">
        <v>2.9253</v>
      </c>
      <c r="Q3044" s="71">
        <v>3.0718000000000001</v>
      </c>
      <c r="R3044" s="71">
        <v>3.1052</v>
      </c>
      <c r="S3044" s="71">
        <v>3.0552000000000001</v>
      </c>
      <c r="T3044" s="71">
        <v>2.9927999999999999</v>
      </c>
      <c r="U3044" s="71">
        <v>3.2058499999999999</v>
      </c>
      <c r="V3044" s="66"/>
      <c r="X3044" s="66">
        <v>44813</v>
      </c>
      <c r="Y3044" s="71">
        <v>0.60860000000000003</v>
      </c>
      <c r="Z3044" s="71">
        <v>0.66949999999999998</v>
      </c>
      <c r="AA3044" s="71">
        <v>1.248</v>
      </c>
      <c r="AB3044" s="71">
        <v>1.254</v>
      </c>
      <c r="AC3044" s="71">
        <v>1.599</v>
      </c>
      <c r="AD3044" s="71">
        <v>1.8979999999999999</v>
      </c>
      <c r="AE3044" s="71">
        <v>2.2669999999999999</v>
      </c>
      <c r="AF3044" s="71">
        <v>2.63</v>
      </c>
      <c r="AI3044" s="66"/>
      <c r="AJ3044" s="66">
        <v>44873</v>
      </c>
      <c r="AK3044" s="71">
        <v>-9.2999999999999999E-2</v>
      </c>
      <c r="AL3044" s="71">
        <v>-0.14799999999999999</v>
      </c>
      <c r="AM3044" s="71">
        <v>-0.111</v>
      </c>
      <c r="AN3044" s="71">
        <v>-0.05</v>
      </c>
      <c r="AO3044" s="71">
        <v>-5.2999999999999999E-2</v>
      </c>
      <c r="AP3044" s="71">
        <v>0.09</v>
      </c>
      <c r="AQ3044" s="71">
        <v>0.247</v>
      </c>
      <c r="AR3044" s="71">
        <v>0.84499999999999997</v>
      </c>
      <c r="AU3044" s="66"/>
      <c r="AV3044" s="66">
        <v>44797</v>
      </c>
      <c r="AW3044" s="71">
        <v>0.252</v>
      </c>
      <c r="AX3044" s="71">
        <v>0.51500000000000001</v>
      </c>
      <c r="AY3044" s="71">
        <v>0.88700000000000001</v>
      </c>
      <c r="AZ3044" s="71">
        <v>1.165</v>
      </c>
      <c r="BA3044" s="71">
        <v>1.5149999999999999</v>
      </c>
      <c r="BB3044" s="71">
        <v>1.8</v>
      </c>
      <c r="BC3044" s="71">
        <v>2.5670000000000002</v>
      </c>
      <c r="BD3044" s="71">
        <v>2.8809999999999998</v>
      </c>
      <c r="BG3044" s="66">
        <v>44801</v>
      </c>
      <c r="BH3044" s="71">
        <v>5.76</v>
      </c>
      <c r="BI3044" s="71">
        <v>6.77</v>
      </c>
      <c r="BJ3044" s="71">
        <v>7.59</v>
      </c>
      <c r="BK3044" s="71">
        <v>7.9197500000000005</v>
      </c>
      <c r="BL3044" s="71">
        <v>8.2495000000000012</v>
      </c>
      <c r="BM3044" s="71">
        <v>8.9090000000000007</v>
      </c>
      <c r="BN3044" s="71">
        <v>10.676</v>
      </c>
      <c r="BO3044" s="71">
        <v>11.186999999999999</v>
      </c>
      <c r="BR3044" s="66">
        <v>45083</v>
      </c>
      <c r="BS3044" s="71">
        <v>9.8000000000000007</v>
      </c>
      <c r="BT3044" s="71">
        <v>11.000999999999999</v>
      </c>
      <c r="BU3044" s="71">
        <v>16.050999999999998</v>
      </c>
      <c r="BV3044" s="71">
        <v>18</v>
      </c>
      <c r="BW3044" s="71">
        <v>31.49</v>
      </c>
      <c r="BX3044" s="71">
        <v>32.99</v>
      </c>
      <c r="BY3044" s="71">
        <v>32.945</v>
      </c>
      <c r="BZ3044" s="71">
        <v>32.9</v>
      </c>
    </row>
    <row r="3045" spans="13:78" ht="15" customHeight="1" x14ac:dyDescent="0.3">
      <c r="M3045" s="66">
        <v>44754</v>
      </c>
      <c r="N3045" s="71">
        <v>3.085</v>
      </c>
      <c r="O3045" s="71">
        <v>2.7155</v>
      </c>
      <c r="P3045" s="71">
        <v>2.9198</v>
      </c>
      <c r="Q3045" s="71">
        <v>3.0491000000000001</v>
      </c>
      <c r="R3045" s="71">
        <v>3.0823999999999998</v>
      </c>
      <c r="S3045" s="71">
        <v>3.0177999999999998</v>
      </c>
      <c r="T3045" s="71">
        <v>2.9687000000000001</v>
      </c>
      <c r="U3045" s="71">
        <v>3.18885</v>
      </c>
      <c r="V3045" s="66"/>
      <c r="X3045" s="66">
        <v>44816</v>
      </c>
      <c r="Y3045" s="71">
        <v>0.65029999999999999</v>
      </c>
      <c r="Z3045" s="71">
        <v>0.68520000000000003</v>
      </c>
      <c r="AA3045" s="71">
        <v>1.2889999999999999</v>
      </c>
      <c r="AB3045" s="71">
        <v>1.2609999999999999</v>
      </c>
      <c r="AC3045" s="71">
        <v>1.579</v>
      </c>
      <c r="AD3045" s="71">
        <v>1.8460000000000001</v>
      </c>
      <c r="AE3045" s="71">
        <v>2.2250000000000001</v>
      </c>
      <c r="AF3045" s="71">
        <v>2.5910000000000002</v>
      </c>
      <c r="AI3045" s="66"/>
      <c r="AJ3045" s="66">
        <v>44874</v>
      </c>
      <c r="AK3045" s="71">
        <v>-9.7000000000000003E-2</v>
      </c>
      <c r="AL3045" s="71">
        <v>-0.13400000000000001</v>
      </c>
      <c r="AM3045" s="71">
        <v>-0.115</v>
      </c>
      <c r="AN3045" s="71">
        <v>-5.3999999999999999E-2</v>
      </c>
      <c r="AO3045" s="71">
        <v>-5.8999999999999997E-2</v>
      </c>
      <c r="AP3045" s="71">
        <v>6.5000000000000002E-2</v>
      </c>
      <c r="AQ3045" s="71">
        <v>0.248</v>
      </c>
      <c r="AR3045" s="71">
        <v>0.79700000000000004</v>
      </c>
      <c r="AU3045" s="66"/>
      <c r="AV3045" s="66">
        <v>44798</v>
      </c>
      <c r="AW3045" s="71">
        <v>0.23499999999999999</v>
      </c>
      <c r="AX3045" s="71">
        <v>0.51600000000000001</v>
      </c>
      <c r="AY3045" s="71">
        <v>0.85599999999999998</v>
      </c>
      <c r="AZ3045" s="71">
        <v>1.0680000000000001</v>
      </c>
      <c r="BA3045" s="71">
        <v>1.431</v>
      </c>
      <c r="BB3045" s="71">
        <v>1.71</v>
      </c>
      <c r="BC3045" s="71">
        <v>2.4870000000000001</v>
      </c>
      <c r="BD3045" s="71">
        <v>2.823</v>
      </c>
      <c r="BG3045" s="66">
        <v>44802</v>
      </c>
      <c r="BH3045" s="71">
        <v>5.76</v>
      </c>
      <c r="BI3045" s="71">
        <v>6.77</v>
      </c>
      <c r="BJ3045" s="71">
        <v>7.59</v>
      </c>
      <c r="BK3045" s="71">
        <v>7.9197500000000005</v>
      </c>
      <c r="BL3045" s="71">
        <v>8.2495000000000012</v>
      </c>
      <c r="BM3045" s="71">
        <v>8.9090000000000007</v>
      </c>
      <c r="BN3045" s="71">
        <v>10.712999999999999</v>
      </c>
      <c r="BO3045" s="71">
        <v>11.205</v>
      </c>
      <c r="BR3045" s="66">
        <v>45084</v>
      </c>
      <c r="BS3045" s="71">
        <v>9.8000000000000007</v>
      </c>
      <c r="BT3045" s="71">
        <v>11.000999999999999</v>
      </c>
      <c r="BU3045" s="71">
        <v>16.050999999999998</v>
      </c>
      <c r="BV3045" s="71">
        <v>18</v>
      </c>
      <c r="BW3045" s="71">
        <v>31.49</v>
      </c>
      <c r="BX3045" s="71">
        <v>32.99</v>
      </c>
      <c r="BY3045" s="71">
        <v>32.945</v>
      </c>
      <c r="BZ3045" s="71">
        <v>32.9</v>
      </c>
    </row>
    <row r="3046" spans="13:78" ht="15" customHeight="1" x14ac:dyDescent="0.3">
      <c r="M3046" s="66">
        <v>44755</v>
      </c>
      <c r="N3046" s="71">
        <v>3.1539999999999999</v>
      </c>
      <c r="O3046" s="71">
        <v>2.8744000000000001</v>
      </c>
      <c r="P3046" s="71">
        <v>3.1259000000000001</v>
      </c>
      <c r="Q3046" s="71">
        <v>3.1547000000000001</v>
      </c>
      <c r="R3046" s="71">
        <v>3.1511999999999998</v>
      </c>
      <c r="S3046" s="71">
        <v>3.0278</v>
      </c>
      <c r="T3046" s="71">
        <v>2.9336000000000002</v>
      </c>
      <c r="U3046" s="71">
        <v>3.1624500000000002</v>
      </c>
      <c r="V3046" s="66"/>
      <c r="X3046" s="66">
        <v>44817</v>
      </c>
      <c r="Y3046" s="71">
        <v>0.61680000000000001</v>
      </c>
      <c r="Z3046" s="71">
        <v>0.73199999999999998</v>
      </c>
      <c r="AA3046" s="71">
        <v>1.579</v>
      </c>
      <c r="AB3046" s="71">
        <v>1.3089999999999999</v>
      </c>
      <c r="AC3046" s="71">
        <v>1.6359999999999999</v>
      </c>
      <c r="AD3046" s="71">
        <v>1.9279999999999999</v>
      </c>
      <c r="AE3046" s="71">
        <v>2.2890000000000001</v>
      </c>
      <c r="AF3046" s="71">
        <v>2.637</v>
      </c>
      <c r="AI3046" s="66"/>
      <c r="AJ3046" s="66">
        <v>44875</v>
      </c>
      <c r="AK3046" s="71">
        <v>-0.104</v>
      </c>
      <c r="AL3046" s="71">
        <v>-0.121</v>
      </c>
      <c r="AM3046" s="71">
        <v>-0.113</v>
      </c>
      <c r="AN3046" s="71">
        <v>-5.1999999999999998E-2</v>
      </c>
      <c r="AO3046" s="71">
        <v>-5.8000000000000003E-2</v>
      </c>
      <c r="AP3046" s="71">
        <v>6.6000000000000003E-2</v>
      </c>
      <c r="AQ3046" s="71">
        <v>0.247</v>
      </c>
      <c r="AR3046" s="71">
        <v>0.78800000000000003</v>
      </c>
      <c r="AU3046" s="66"/>
      <c r="AV3046" s="66">
        <v>44799</v>
      </c>
      <c r="AW3046" s="71">
        <v>0.29099999999999998</v>
      </c>
      <c r="AX3046" s="71">
        <v>0.59899999999999998</v>
      </c>
      <c r="AY3046" s="71">
        <v>0.98899999999999999</v>
      </c>
      <c r="AZ3046" s="71">
        <v>1.17</v>
      </c>
      <c r="BA3046" s="71">
        <v>1.573</v>
      </c>
      <c r="BB3046" s="71">
        <v>1.8160000000000001</v>
      </c>
      <c r="BC3046" s="71">
        <v>2.5939999999999999</v>
      </c>
      <c r="BD3046" s="71">
        <v>2.92</v>
      </c>
      <c r="BG3046" s="66">
        <v>44803</v>
      </c>
      <c r="BH3046" s="71">
        <v>5.76</v>
      </c>
      <c r="BI3046" s="71">
        <v>6.77</v>
      </c>
      <c r="BJ3046" s="71">
        <v>7.59</v>
      </c>
      <c r="BK3046" s="71">
        <v>7.9197500000000005</v>
      </c>
      <c r="BL3046" s="71">
        <v>8.2495000000000012</v>
      </c>
      <c r="BM3046" s="71">
        <v>8.9090000000000007</v>
      </c>
      <c r="BN3046" s="71">
        <v>10.804</v>
      </c>
      <c r="BO3046" s="71">
        <v>11.282999999999999</v>
      </c>
      <c r="BR3046" s="66">
        <v>45085</v>
      </c>
      <c r="BS3046" s="71">
        <v>9.8000000000000007</v>
      </c>
      <c r="BT3046" s="71">
        <v>11.000999999999999</v>
      </c>
      <c r="BU3046" s="71">
        <v>16.050999999999998</v>
      </c>
      <c r="BV3046" s="71">
        <v>18</v>
      </c>
      <c r="BW3046" s="71">
        <v>31.49</v>
      </c>
      <c r="BX3046" s="71">
        <v>32.99</v>
      </c>
      <c r="BY3046" s="71">
        <v>32.945</v>
      </c>
      <c r="BZ3046" s="71">
        <v>32.9</v>
      </c>
    </row>
    <row r="3047" spans="13:78" ht="15" customHeight="1" x14ac:dyDescent="0.3">
      <c r="M3047" s="66">
        <v>44756</v>
      </c>
      <c r="N3047" s="71">
        <v>3.16</v>
      </c>
      <c r="O3047" s="71">
        <v>2.8454999999999999</v>
      </c>
      <c r="P3047" s="71">
        <v>3.1017999999999999</v>
      </c>
      <c r="Q3047" s="71">
        <v>3.1320999999999999</v>
      </c>
      <c r="R3047" s="71">
        <v>3.1566999999999998</v>
      </c>
      <c r="S3047" s="71">
        <v>3.0651000000000002</v>
      </c>
      <c r="T3047" s="71">
        <v>2.9594999999999998</v>
      </c>
      <c r="U3047" s="71">
        <v>3.1643999999999997</v>
      </c>
      <c r="V3047" s="66"/>
      <c r="X3047" s="66">
        <v>44818</v>
      </c>
      <c r="Y3047" s="71">
        <v>0.52310000000000001</v>
      </c>
      <c r="Z3047" s="71">
        <v>0.6522</v>
      </c>
      <c r="AA3047" s="71">
        <v>1.5569999999999999</v>
      </c>
      <c r="AB3047" s="71">
        <v>1.3440000000000001</v>
      </c>
      <c r="AC3047" s="71">
        <v>1.65</v>
      </c>
      <c r="AD3047" s="71">
        <v>1.94</v>
      </c>
      <c r="AE3047" s="71">
        <v>2.2789999999999999</v>
      </c>
      <c r="AF3047" s="71">
        <v>2.6080000000000001</v>
      </c>
      <c r="AI3047" s="66"/>
      <c r="AJ3047" s="66">
        <v>44876</v>
      </c>
      <c r="AK3047" s="71">
        <v>-0.113</v>
      </c>
      <c r="AL3047" s="71">
        <v>-0.1</v>
      </c>
      <c r="AM3047" s="71">
        <v>-0.115</v>
      </c>
      <c r="AN3047" s="71">
        <v>-6.4000000000000001E-2</v>
      </c>
      <c r="AO3047" s="71">
        <v>-7.1999999999999995E-2</v>
      </c>
      <c r="AP3047" s="71">
        <v>4.3999999999999997E-2</v>
      </c>
      <c r="AQ3047" s="71">
        <v>0.23599999999999999</v>
      </c>
      <c r="AR3047" s="71">
        <v>0.73599999999999999</v>
      </c>
      <c r="AU3047" s="66"/>
      <c r="AV3047" s="66">
        <v>44800</v>
      </c>
      <c r="AW3047" s="71">
        <v>0.29099999999999998</v>
      </c>
      <c r="AX3047" s="71">
        <v>0.59899999999999998</v>
      </c>
      <c r="AY3047" s="71">
        <v>0.98899999999999999</v>
      </c>
      <c r="AZ3047" s="71">
        <v>1.17</v>
      </c>
      <c r="BA3047" s="71">
        <v>1.573</v>
      </c>
      <c r="BB3047" s="71">
        <v>1.8160000000000001</v>
      </c>
      <c r="BC3047" s="71">
        <v>2.5939999999999999</v>
      </c>
      <c r="BD3047" s="71">
        <v>2.92</v>
      </c>
      <c r="BG3047" s="66">
        <v>44804</v>
      </c>
      <c r="BH3047" s="71">
        <v>5.76</v>
      </c>
      <c r="BI3047" s="71">
        <v>6.77</v>
      </c>
      <c r="BJ3047" s="71">
        <v>7.59</v>
      </c>
      <c r="BK3047" s="71">
        <v>7.9197500000000005</v>
      </c>
      <c r="BL3047" s="71">
        <v>8.2495000000000012</v>
      </c>
      <c r="BM3047" s="71">
        <v>8.9090000000000007</v>
      </c>
      <c r="BN3047" s="71">
        <v>10.911</v>
      </c>
      <c r="BO3047" s="71">
        <v>11.385</v>
      </c>
      <c r="BR3047" s="66">
        <v>45086</v>
      </c>
      <c r="BS3047" s="71">
        <v>9.8000000000000007</v>
      </c>
      <c r="BT3047" s="71">
        <v>11.000999999999999</v>
      </c>
      <c r="BU3047" s="71">
        <v>16.050999999999998</v>
      </c>
      <c r="BV3047" s="71">
        <v>18</v>
      </c>
      <c r="BW3047" s="71">
        <v>31.49</v>
      </c>
      <c r="BX3047" s="71">
        <v>32.99</v>
      </c>
      <c r="BY3047" s="71">
        <v>32.945</v>
      </c>
      <c r="BZ3047" s="71">
        <v>32.9</v>
      </c>
    </row>
    <row r="3048" spans="13:78" ht="15" customHeight="1" x14ac:dyDescent="0.3">
      <c r="M3048" s="66">
        <v>44757</v>
      </c>
      <c r="N3048" s="71">
        <v>3.129</v>
      </c>
      <c r="O3048" s="71">
        <v>2.8475000000000001</v>
      </c>
      <c r="P3048" s="71">
        <v>3.0217000000000001</v>
      </c>
      <c r="Q3048" s="71">
        <v>3.1200999999999999</v>
      </c>
      <c r="R3048" s="71">
        <v>3.1267</v>
      </c>
      <c r="S3048" s="71">
        <v>3.0341</v>
      </c>
      <c r="T3048" s="71">
        <v>2.9152</v>
      </c>
      <c r="U3048" s="71">
        <v>3.1187499999999999</v>
      </c>
      <c r="V3048" s="66"/>
      <c r="X3048" s="66">
        <v>44819</v>
      </c>
      <c r="Y3048" s="71">
        <v>0.52690000000000003</v>
      </c>
      <c r="Z3048" s="71">
        <v>0.6825</v>
      </c>
      <c r="AA3048" s="71">
        <v>1.62</v>
      </c>
      <c r="AB3048" s="71">
        <v>1.4219999999999999</v>
      </c>
      <c r="AC3048" s="71">
        <v>1.7470000000000001</v>
      </c>
      <c r="AD3048" s="71">
        <v>2.0070000000000001</v>
      </c>
      <c r="AE3048" s="71">
        <v>2.3149999999999999</v>
      </c>
      <c r="AF3048" s="71">
        <v>2.6150000000000002</v>
      </c>
      <c r="AI3048" s="66"/>
      <c r="AJ3048" s="66">
        <v>44877</v>
      </c>
      <c r="AK3048" s="71">
        <v>-0.113</v>
      </c>
      <c r="AL3048" s="71">
        <v>-0.1</v>
      </c>
      <c r="AM3048" s="71">
        <v>-0.115</v>
      </c>
      <c r="AN3048" s="71">
        <v>-6.4000000000000001E-2</v>
      </c>
      <c r="AO3048" s="71">
        <v>-7.1999999999999995E-2</v>
      </c>
      <c r="AP3048" s="71">
        <v>4.3999999999999997E-2</v>
      </c>
      <c r="AQ3048" s="71">
        <v>0.23599999999999999</v>
      </c>
      <c r="AR3048" s="71">
        <v>0.73599999999999999</v>
      </c>
      <c r="AU3048" s="66"/>
      <c r="AV3048" s="66">
        <v>44801</v>
      </c>
      <c r="AW3048" s="71">
        <v>0.29099999999999998</v>
      </c>
      <c r="AX3048" s="71">
        <v>0.59899999999999998</v>
      </c>
      <c r="AY3048" s="71">
        <v>0.98899999999999999</v>
      </c>
      <c r="AZ3048" s="71">
        <v>1.17</v>
      </c>
      <c r="BA3048" s="71">
        <v>1.573</v>
      </c>
      <c r="BB3048" s="71">
        <v>1.8160000000000001</v>
      </c>
      <c r="BC3048" s="71">
        <v>2.5939999999999999</v>
      </c>
      <c r="BD3048" s="71">
        <v>2.92</v>
      </c>
      <c r="BG3048" s="66">
        <v>44805</v>
      </c>
      <c r="BH3048" s="71">
        <v>5.76</v>
      </c>
      <c r="BI3048" s="71">
        <v>6.77</v>
      </c>
      <c r="BJ3048" s="71">
        <v>7.59</v>
      </c>
      <c r="BK3048" s="71">
        <v>7.9197500000000005</v>
      </c>
      <c r="BL3048" s="71">
        <v>8.2495000000000012</v>
      </c>
      <c r="BM3048" s="71">
        <v>8.9090000000000007</v>
      </c>
      <c r="BN3048" s="71">
        <v>10.994999999999999</v>
      </c>
      <c r="BO3048" s="71">
        <v>11.451000000000001</v>
      </c>
      <c r="BR3048" s="66">
        <v>45087</v>
      </c>
      <c r="BS3048" s="71">
        <v>9.8000000000000007</v>
      </c>
      <c r="BT3048" s="71">
        <v>11.000999999999999</v>
      </c>
      <c r="BU3048" s="71">
        <v>16.050999999999998</v>
      </c>
      <c r="BV3048" s="71">
        <v>18</v>
      </c>
      <c r="BW3048" s="71">
        <v>31.49</v>
      </c>
      <c r="BX3048" s="71">
        <v>32.99</v>
      </c>
      <c r="BY3048" s="71">
        <v>32.945</v>
      </c>
      <c r="BZ3048" s="71">
        <v>32.9</v>
      </c>
    </row>
    <row r="3049" spans="13:78" ht="15" customHeight="1" x14ac:dyDescent="0.3">
      <c r="M3049" s="66">
        <v>44760</v>
      </c>
      <c r="N3049" s="71">
        <v>3.1789999999999998</v>
      </c>
      <c r="O3049" s="71">
        <v>2.9072</v>
      </c>
      <c r="P3049" s="71">
        <v>3.0771999999999999</v>
      </c>
      <c r="Q3049" s="71">
        <v>3.1743999999999999</v>
      </c>
      <c r="R3049" s="71">
        <v>3.1766000000000001</v>
      </c>
      <c r="S3049" s="71">
        <v>3.1038999999999999</v>
      </c>
      <c r="T3049" s="71">
        <v>2.9855</v>
      </c>
      <c r="U3049" s="71">
        <v>3.2039</v>
      </c>
      <c r="V3049" s="66"/>
      <c r="X3049" s="66">
        <v>44820</v>
      </c>
      <c r="Y3049" s="71">
        <v>0.71189999999999998</v>
      </c>
      <c r="Z3049" s="71">
        <v>0.9173</v>
      </c>
      <c r="AA3049" s="71">
        <v>1.762</v>
      </c>
      <c r="AB3049" s="71">
        <v>1.577</v>
      </c>
      <c r="AC3049" s="71">
        <v>1.79</v>
      </c>
      <c r="AD3049" s="71">
        <v>2.0009999999999999</v>
      </c>
      <c r="AE3049" s="71">
        <v>2.3050000000000002</v>
      </c>
      <c r="AF3049" s="71">
        <v>2.597</v>
      </c>
      <c r="AI3049" s="66"/>
      <c r="AJ3049" s="66">
        <v>44878</v>
      </c>
      <c r="AK3049" s="71">
        <v>-0.113</v>
      </c>
      <c r="AL3049" s="71">
        <v>-0.1</v>
      </c>
      <c r="AM3049" s="71">
        <v>-0.115</v>
      </c>
      <c r="AN3049" s="71">
        <v>-6.4000000000000001E-2</v>
      </c>
      <c r="AO3049" s="71">
        <v>-7.1999999999999995E-2</v>
      </c>
      <c r="AP3049" s="71">
        <v>4.3999999999999997E-2</v>
      </c>
      <c r="AQ3049" s="71">
        <v>0.23599999999999999</v>
      </c>
      <c r="AR3049" s="71">
        <v>0.73599999999999999</v>
      </c>
      <c r="AU3049" s="66"/>
      <c r="AV3049" s="66">
        <v>44802</v>
      </c>
      <c r="AW3049" s="71">
        <v>0.214</v>
      </c>
      <c r="AX3049" s="71">
        <v>0.59499999999999997</v>
      </c>
      <c r="AY3049" s="71">
        <v>1.06</v>
      </c>
      <c r="AZ3049" s="71">
        <v>1.3360000000000001</v>
      </c>
      <c r="BA3049" s="71">
        <v>1.6890000000000001</v>
      </c>
      <c r="BB3049" s="71">
        <v>1.9279999999999999</v>
      </c>
      <c r="BC3049" s="71">
        <v>2.6930000000000001</v>
      </c>
      <c r="BD3049" s="71">
        <v>2.9849999999999999</v>
      </c>
      <c r="BG3049" s="66">
        <v>44806</v>
      </c>
      <c r="BH3049" s="71">
        <v>5.65</v>
      </c>
      <c r="BI3049" s="71">
        <v>6.86</v>
      </c>
      <c r="BJ3049" s="71">
        <v>7.7</v>
      </c>
      <c r="BK3049" s="71">
        <v>8.0022500000000001</v>
      </c>
      <c r="BL3049" s="71">
        <v>8.3045000000000009</v>
      </c>
      <c r="BM3049" s="71">
        <v>8.9090000000000007</v>
      </c>
      <c r="BN3049" s="71">
        <v>10.781000000000001</v>
      </c>
      <c r="BO3049" s="71">
        <v>11.266</v>
      </c>
      <c r="BR3049" s="66">
        <v>45088</v>
      </c>
      <c r="BS3049" s="71">
        <v>9.8000000000000007</v>
      </c>
      <c r="BT3049" s="71">
        <v>11.000999999999999</v>
      </c>
      <c r="BU3049" s="71">
        <v>16.050999999999998</v>
      </c>
      <c r="BV3049" s="71">
        <v>18</v>
      </c>
      <c r="BW3049" s="71">
        <v>31.49</v>
      </c>
      <c r="BX3049" s="71">
        <v>32.99</v>
      </c>
      <c r="BY3049" s="71">
        <v>32.945</v>
      </c>
      <c r="BZ3049" s="71">
        <v>32.9</v>
      </c>
    </row>
    <row r="3050" spans="13:78" ht="15" customHeight="1" x14ac:dyDescent="0.3">
      <c r="M3050" s="66">
        <v>44761</v>
      </c>
      <c r="N3050" s="71">
        <v>3.2389999999999999</v>
      </c>
      <c r="O3050" s="71">
        <v>2.9866000000000001</v>
      </c>
      <c r="P3050" s="71">
        <v>3.1513</v>
      </c>
      <c r="Q3050" s="71">
        <v>3.2374000000000001</v>
      </c>
      <c r="R3050" s="71">
        <v>3.2376999999999998</v>
      </c>
      <c r="S3050" s="71">
        <v>3.1535000000000002</v>
      </c>
      <c r="T3050" s="71">
        <v>3.0209000000000001</v>
      </c>
      <c r="U3050" s="71">
        <v>3.2255000000000003</v>
      </c>
      <c r="V3050" s="66"/>
      <c r="X3050" s="66">
        <v>44823</v>
      </c>
      <c r="Y3050" s="71">
        <v>0.72350000000000003</v>
      </c>
      <c r="Z3050" s="71">
        <v>0.91479999999999995</v>
      </c>
      <c r="AA3050" s="71">
        <v>1.86</v>
      </c>
      <c r="AB3050" s="71">
        <v>1.5840000000000001</v>
      </c>
      <c r="AC3050" s="71">
        <v>1.8320000000000001</v>
      </c>
      <c r="AD3050" s="71">
        <v>2.0579999999999998</v>
      </c>
      <c r="AE3050" s="71">
        <v>2.351</v>
      </c>
      <c r="AF3050" s="71">
        <v>2.6539999999999999</v>
      </c>
      <c r="AI3050" s="66"/>
      <c r="AJ3050" s="66">
        <v>44879</v>
      </c>
      <c r="AK3050" s="71">
        <v>-0.13700000000000001</v>
      </c>
      <c r="AL3050" s="71">
        <v>-0.1</v>
      </c>
      <c r="AM3050" s="71">
        <v>-0.11600000000000001</v>
      </c>
      <c r="AN3050" s="71">
        <v>-6.2E-2</v>
      </c>
      <c r="AO3050" s="71">
        <v>-0.06</v>
      </c>
      <c r="AP3050" s="71">
        <v>5.8999999999999997E-2</v>
      </c>
      <c r="AQ3050" s="71">
        <v>0.23899999999999999</v>
      </c>
      <c r="AR3050" s="71">
        <v>0.77100000000000002</v>
      </c>
      <c r="AU3050" s="66"/>
      <c r="AV3050" s="66">
        <v>44803</v>
      </c>
      <c r="AW3050" s="71">
        <v>0.23200000000000001</v>
      </c>
      <c r="AX3050" s="71">
        <v>0.56499999999999995</v>
      </c>
      <c r="AY3050" s="71">
        <v>1.1000000000000001</v>
      </c>
      <c r="AZ3050" s="71">
        <v>1.3220000000000001</v>
      </c>
      <c r="BA3050" s="71">
        <v>1.714</v>
      </c>
      <c r="BB3050" s="71">
        <v>1.9390000000000001</v>
      </c>
      <c r="BC3050" s="71">
        <v>2.7029999999999998</v>
      </c>
      <c r="BD3050" s="71">
        <v>2.992</v>
      </c>
      <c r="BG3050" s="66">
        <v>44807</v>
      </c>
      <c r="BH3050" s="71">
        <v>5.65</v>
      </c>
      <c r="BI3050" s="71">
        <v>6.86</v>
      </c>
      <c r="BJ3050" s="71">
        <v>7.7</v>
      </c>
      <c r="BK3050" s="71">
        <v>8.0022500000000001</v>
      </c>
      <c r="BL3050" s="71">
        <v>8.3045000000000009</v>
      </c>
      <c r="BM3050" s="71">
        <v>8.9090000000000007</v>
      </c>
      <c r="BN3050" s="71">
        <v>10.781000000000001</v>
      </c>
      <c r="BO3050" s="71">
        <v>11.266</v>
      </c>
      <c r="BR3050" s="66">
        <v>45089</v>
      </c>
      <c r="BS3050" s="71">
        <v>9.8000000000000007</v>
      </c>
      <c r="BT3050" s="71">
        <v>11.000999999999999</v>
      </c>
      <c r="BU3050" s="71">
        <v>16.050999999999998</v>
      </c>
      <c r="BV3050" s="71">
        <v>18</v>
      </c>
      <c r="BW3050" s="71">
        <v>31.49</v>
      </c>
      <c r="BX3050" s="71">
        <v>32.99</v>
      </c>
      <c r="BY3050" s="71">
        <v>32.945</v>
      </c>
      <c r="BZ3050" s="71">
        <v>32.9</v>
      </c>
    </row>
    <row r="3051" spans="13:78" ht="15" customHeight="1" x14ac:dyDescent="0.3">
      <c r="M3051" s="66">
        <v>44762</v>
      </c>
      <c r="N3051" s="71">
        <v>3.2250000000000001</v>
      </c>
      <c r="O3051" s="71">
        <v>2.9710000000000001</v>
      </c>
      <c r="P3051" s="71">
        <v>3.1537000000000002</v>
      </c>
      <c r="Q3051" s="71">
        <v>3.2271999999999998</v>
      </c>
      <c r="R3051" s="71">
        <v>3.2240000000000002</v>
      </c>
      <c r="S3051" s="71">
        <v>3.1637</v>
      </c>
      <c r="T3051" s="71">
        <v>3.0265</v>
      </c>
      <c r="U3051" s="71">
        <v>3.22275</v>
      </c>
      <c r="V3051" s="66"/>
      <c r="X3051" s="66">
        <v>44824</v>
      </c>
      <c r="Y3051" s="71">
        <v>0.73299999999999998</v>
      </c>
      <c r="Z3051" s="71">
        <v>0.90180000000000005</v>
      </c>
      <c r="AA3051" s="71">
        <v>1.8169999999999999</v>
      </c>
      <c r="AB3051" s="71">
        <v>1.7350000000000001</v>
      </c>
      <c r="AC3051" s="71">
        <v>1.9279999999999999</v>
      </c>
      <c r="AD3051" s="71">
        <v>2.1760000000000002</v>
      </c>
      <c r="AE3051" s="71">
        <v>2.4769999999999999</v>
      </c>
      <c r="AF3051" s="71">
        <v>2.758</v>
      </c>
      <c r="AI3051" s="66"/>
      <c r="AJ3051" s="66">
        <v>44880</v>
      </c>
      <c r="AK3051" s="71">
        <v>-0.109</v>
      </c>
      <c r="AL3051" s="71">
        <v>-0.10100000000000001</v>
      </c>
      <c r="AM3051" s="71">
        <v>-0.112</v>
      </c>
      <c r="AN3051" s="71">
        <v>-5.6000000000000001E-2</v>
      </c>
      <c r="AO3051" s="71">
        <v>-0.06</v>
      </c>
      <c r="AP3051" s="71">
        <v>6.4000000000000001E-2</v>
      </c>
      <c r="AQ3051" s="71">
        <v>0.23899999999999999</v>
      </c>
      <c r="AR3051" s="71">
        <v>0.75800000000000001</v>
      </c>
      <c r="AU3051" s="66"/>
      <c r="AV3051" s="66">
        <v>44804</v>
      </c>
      <c r="AW3051" s="71">
        <v>0.25900000000000001</v>
      </c>
      <c r="AX3051" s="71">
        <v>0.61899999999999999</v>
      </c>
      <c r="AY3051" s="71">
        <v>1.1399999999999999</v>
      </c>
      <c r="AZ3051" s="71">
        <v>1.397</v>
      </c>
      <c r="BA3051" s="71">
        <v>1.7649999999999999</v>
      </c>
      <c r="BB3051" s="71">
        <v>1.99</v>
      </c>
      <c r="BC3051" s="71">
        <v>2.7370000000000001</v>
      </c>
      <c r="BD3051" s="71">
        <v>3.0339999999999998</v>
      </c>
      <c r="BG3051" s="66">
        <v>44808</v>
      </c>
      <c r="BH3051" s="71">
        <v>5.65</v>
      </c>
      <c r="BI3051" s="71">
        <v>6.86</v>
      </c>
      <c r="BJ3051" s="71">
        <v>7.7</v>
      </c>
      <c r="BK3051" s="71">
        <v>8.0022500000000001</v>
      </c>
      <c r="BL3051" s="71">
        <v>8.3045000000000009</v>
      </c>
      <c r="BM3051" s="71">
        <v>8.9090000000000007</v>
      </c>
      <c r="BN3051" s="71">
        <v>10.781000000000001</v>
      </c>
      <c r="BO3051" s="71">
        <v>11.266</v>
      </c>
      <c r="BR3051" s="66">
        <v>45090</v>
      </c>
      <c r="BS3051" s="71">
        <v>9.8000000000000007</v>
      </c>
      <c r="BT3051" s="71">
        <v>11.000999999999999</v>
      </c>
      <c r="BU3051" s="71">
        <v>16.050999999999998</v>
      </c>
      <c r="BV3051" s="71">
        <v>18</v>
      </c>
      <c r="BW3051" s="71">
        <v>31.49</v>
      </c>
      <c r="BX3051" s="71">
        <v>32.99</v>
      </c>
      <c r="BY3051" s="71">
        <v>32.945</v>
      </c>
      <c r="BZ3051" s="71">
        <v>32.9</v>
      </c>
    </row>
    <row r="3052" spans="13:78" ht="15" customHeight="1" x14ac:dyDescent="0.3">
      <c r="M3052" s="66">
        <v>44763</v>
      </c>
      <c r="N3052" s="71">
        <v>3.0590000000000002</v>
      </c>
      <c r="O3052" s="71">
        <v>2.9342000000000001</v>
      </c>
      <c r="P3052" s="71">
        <v>3.0607000000000002</v>
      </c>
      <c r="Q3052" s="71">
        <v>3.085</v>
      </c>
      <c r="R3052" s="71">
        <v>3.0579000000000001</v>
      </c>
      <c r="S3052" s="71">
        <v>2.9826000000000001</v>
      </c>
      <c r="T3052" s="71">
        <v>2.8746999999999998</v>
      </c>
      <c r="U3052" s="71">
        <v>3.0871</v>
      </c>
      <c r="V3052" s="66"/>
      <c r="X3052" s="66">
        <v>44825</v>
      </c>
      <c r="Y3052" s="71">
        <v>0.70660000000000001</v>
      </c>
      <c r="Z3052" s="71">
        <v>0.89</v>
      </c>
      <c r="AA3052" s="71">
        <v>1.8169999999999999</v>
      </c>
      <c r="AB3052" s="71">
        <v>1.7490000000000001</v>
      </c>
      <c r="AC3052" s="71">
        <v>1.986</v>
      </c>
      <c r="AD3052" s="71">
        <v>2.1829999999999998</v>
      </c>
      <c r="AE3052" s="71">
        <v>2.4449999999999998</v>
      </c>
      <c r="AF3052" s="71">
        <v>2.7040000000000002</v>
      </c>
      <c r="AI3052" s="66"/>
      <c r="AJ3052" s="66">
        <v>44881</v>
      </c>
      <c r="AK3052" s="71">
        <v>-0.109</v>
      </c>
      <c r="AL3052" s="71">
        <v>-0.10100000000000001</v>
      </c>
      <c r="AM3052" s="71">
        <v>-0.113</v>
      </c>
      <c r="AN3052" s="71">
        <v>-4.5999999999999999E-2</v>
      </c>
      <c r="AO3052" s="71">
        <v>-0.05</v>
      </c>
      <c r="AP3052" s="71">
        <v>6.5000000000000002E-2</v>
      </c>
      <c r="AQ3052" s="71">
        <v>0.24299999999999999</v>
      </c>
      <c r="AR3052" s="71">
        <v>0.76900000000000002</v>
      </c>
      <c r="AU3052" s="66"/>
      <c r="AV3052" s="66">
        <v>44805</v>
      </c>
      <c r="AW3052" s="71">
        <v>0.32300000000000001</v>
      </c>
      <c r="AX3052" s="71">
        <v>0.65600000000000003</v>
      </c>
      <c r="AY3052" s="71">
        <v>1.1299999999999999</v>
      </c>
      <c r="AZ3052" s="71">
        <v>1.3879999999999999</v>
      </c>
      <c r="BA3052" s="71">
        <v>1.75</v>
      </c>
      <c r="BB3052" s="71">
        <v>2.0019999999999998</v>
      </c>
      <c r="BC3052" s="71">
        <v>2.7650000000000001</v>
      </c>
      <c r="BD3052" s="71">
        <v>3.085</v>
      </c>
      <c r="BG3052" s="66">
        <v>44809</v>
      </c>
      <c r="BH3052" s="71">
        <v>5.65</v>
      </c>
      <c r="BI3052" s="71">
        <v>6.86</v>
      </c>
      <c r="BJ3052" s="71">
        <v>7.7</v>
      </c>
      <c r="BK3052" s="71">
        <v>8.0022500000000001</v>
      </c>
      <c r="BL3052" s="71">
        <v>8.3045000000000009</v>
      </c>
      <c r="BM3052" s="71">
        <v>8.9090000000000007</v>
      </c>
      <c r="BN3052" s="71">
        <v>10.781000000000001</v>
      </c>
      <c r="BO3052" s="71">
        <v>11.26</v>
      </c>
      <c r="BR3052" s="66">
        <v>45091</v>
      </c>
      <c r="BS3052" s="71">
        <v>9.8000000000000007</v>
      </c>
      <c r="BT3052" s="71">
        <v>11.000999999999999</v>
      </c>
      <c r="BU3052" s="71">
        <v>16.050999999999998</v>
      </c>
      <c r="BV3052" s="71">
        <v>18</v>
      </c>
      <c r="BW3052" s="71">
        <v>31.49</v>
      </c>
      <c r="BX3052" s="71">
        <v>32.99</v>
      </c>
      <c r="BY3052" s="71">
        <v>32.945</v>
      </c>
      <c r="BZ3052" s="71">
        <v>32.9</v>
      </c>
    </row>
    <row r="3053" spans="13:78" ht="15" customHeight="1" x14ac:dyDescent="0.3">
      <c r="M3053" s="66">
        <v>44764</v>
      </c>
      <c r="N3053" s="71">
        <v>2.9180000000000001</v>
      </c>
      <c r="O3053" s="71">
        <v>2.9022000000000001</v>
      </c>
      <c r="P3053" s="71">
        <v>2.9569000000000001</v>
      </c>
      <c r="Q3053" s="71">
        <v>2.97</v>
      </c>
      <c r="R3053" s="71">
        <v>2.9142000000000001</v>
      </c>
      <c r="S3053" s="71">
        <v>2.843</v>
      </c>
      <c r="T3053" s="71">
        <v>2.7504</v>
      </c>
      <c r="U3053" s="71">
        <v>2.9802499999999998</v>
      </c>
      <c r="V3053" s="66"/>
      <c r="X3053" s="66">
        <v>44826</v>
      </c>
      <c r="Y3053" s="71">
        <v>0.72350000000000003</v>
      </c>
      <c r="Z3053" s="71">
        <v>0.91649999999999998</v>
      </c>
      <c r="AA3053" s="71">
        <v>1.8580000000000001</v>
      </c>
      <c r="AB3053" s="71">
        <v>1.823</v>
      </c>
      <c r="AC3053" s="71">
        <v>2.0449999999999999</v>
      </c>
      <c r="AD3053" s="71">
        <v>2.2719999999999998</v>
      </c>
      <c r="AE3053" s="71">
        <v>2.5209999999999999</v>
      </c>
      <c r="AF3053" s="71">
        <v>2.7610000000000001</v>
      </c>
      <c r="AI3053" s="66"/>
      <c r="AJ3053" s="66">
        <v>44882</v>
      </c>
      <c r="AK3053" s="71">
        <v>-0.106</v>
      </c>
      <c r="AL3053" s="71">
        <v>-9.8000000000000004E-2</v>
      </c>
      <c r="AM3053" s="71">
        <v>-0.112</v>
      </c>
      <c r="AN3053" s="71">
        <v>-4.7E-2</v>
      </c>
      <c r="AO3053" s="71">
        <v>-0.05</v>
      </c>
      <c r="AP3053" s="71">
        <v>6.8000000000000005E-2</v>
      </c>
      <c r="AQ3053" s="71">
        <v>0.24099999999999999</v>
      </c>
      <c r="AR3053" s="71">
        <v>0.747</v>
      </c>
      <c r="AU3053" s="66"/>
      <c r="AV3053" s="66">
        <v>44806</v>
      </c>
      <c r="AW3053" s="71">
        <v>0.31900000000000001</v>
      </c>
      <c r="AX3053" s="71">
        <v>0.68899999999999995</v>
      </c>
      <c r="AY3053" s="71">
        <v>1.147</v>
      </c>
      <c r="AZ3053" s="71">
        <v>1.2749999999999999</v>
      </c>
      <c r="BA3053" s="71">
        <v>1.65</v>
      </c>
      <c r="BB3053" s="71">
        <v>1.9279999999999999</v>
      </c>
      <c r="BC3053" s="71">
        <v>2.714</v>
      </c>
      <c r="BD3053" s="71">
        <v>3.0459999999999998</v>
      </c>
      <c r="BG3053" s="66">
        <v>44810</v>
      </c>
      <c r="BH3053" s="71">
        <v>5.65</v>
      </c>
      <c r="BI3053" s="71">
        <v>6.86</v>
      </c>
      <c r="BJ3053" s="71">
        <v>7.7</v>
      </c>
      <c r="BK3053" s="71">
        <v>8.0022500000000001</v>
      </c>
      <c r="BL3053" s="71">
        <v>8.3045000000000009</v>
      </c>
      <c r="BM3053" s="71">
        <v>8.9090000000000007</v>
      </c>
      <c r="BN3053" s="71">
        <v>10.983000000000001</v>
      </c>
      <c r="BO3053" s="71">
        <v>11.48</v>
      </c>
      <c r="BR3053" s="66">
        <v>45092</v>
      </c>
      <c r="BS3053" s="71">
        <v>9.8000000000000007</v>
      </c>
      <c r="BT3053" s="71">
        <v>11.000999999999999</v>
      </c>
      <c r="BU3053" s="71">
        <v>16.050999999999998</v>
      </c>
      <c r="BV3053" s="71">
        <v>18</v>
      </c>
      <c r="BW3053" s="71">
        <v>31.49</v>
      </c>
      <c r="BX3053" s="71">
        <v>32.99</v>
      </c>
      <c r="BY3053" s="71">
        <v>32.945</v>
      </c>
      <c r="BZ3053" s="71">
        <v>32.9</v>
      </c>
    </row>
    <row r="3054" spans="13:78" ht="15" customHeight="1" x14ac:dyDescent="0.3">
      <c r="M3054" s="66">
        <v>44767</v>
      </c>
      <c r="N3054" s="71">
        <v>2.9689999999999999</v>
      </c>
      <c r="O3054" s="71">
        <v>2.9411</v>
      </c>
      <c r="P3054" s="71">
        <v>2.9937999999999998</v>
      </c>
      <c r="Q3054" s="71">
        <v>3.0160999999999998</v>
      </c>
      <c r="R3054" s="71">
        <v>2.9666000000000001</v>
      </c>
      <c r="S3054" s="71">
        <v>2.88</v>
      </c>
      <c r="T3054" s="71">
        <v>2.7959000000000001</v>
      </c>
      <c r="U3054" s="71">
        <v>3.0287500000000001</v>
      </c>
      <c r="V3054" s="66"/>
      <c r="X3054" s="66">
        <v>44827</v>
      </c>
      <c r="Y3054" s="71">
        <v>0.69810000000000005</v>
      </c>
      <c r="Z3054" s="71">
        <v>0.91930000000000001</v>
      </c>
      <c r="AA3054" s="71">
        <v>1.893</v>
      </c>
      <c r="AB3054" s="71">
        <v>1.8759999999999999</v>
      </c>
      <c r="AC3054" s="71">
        <v>2.173</v>
      </c>
      <c r="AD3054" s="71">
        <v>2.3610000000000002</v>
      </c>
      <c r="AE3054" s="71">
        <v>2.5979999999999999</v>
      </c>
      <c r="AF3054" s="71">
        <v>2.8010000000000002</v>
      </c>
      <c r="AI3054" s="66"/>
      <c r="AJ3054" s="66">
        <v>44883</v>
      </c>
      <c r="AK3054" s="71">
        <v>-0.106</v>
      </c>
      <c r="AL3054" s="71">
        <v>-0.123</v>
      </c>
      <c r="AM3054" s="71">
        <v>-0.105</v>
      </c>
      <c r="AN3054" s="71">
        <v>-3.1E-2</v>
      </c>
      <c r="AO3054" s="71">
        <v>-2.4E-2</v>
      </c>
      <c r="AP3054" s="71">
        <v>8.4000000000000005E-2</v>
      </c>
      <c r="AQ3054" s="71">
        <v>0.245</v>
      </c>
      <c r="AR3054" s="71">
        <v>0.754</v>
      </c>
      <c r="AU3054" s="66"/>
      <c r="AV3054" s="66">
        <v>44807</v>
      </c>
      <c r="AW3054" s="71">
        <v>0.31900000000000001</v>
      </c>
      <c r="AX3054" s="71">
        <v>0.68899999999999995</v>
      </c>
      <c r="AY3054" s="71">
        <v>1.147</v>
      </c>
      <c r="AZ3054" s="71">
        <v>1.2749999999999999</v>
      </c>
      <c r="BA3054" s="71">
        <v>1.65</v>
      </c>
      <c r="BB3054" s="71">
        <v>1.9279999999999999</v>
      </c>
      <c r="BC3054" s="71">
        <v>2.714</v>
      </c>
      <c r="BD3054" s="71">
        <v>3.0459999999999998</v>
      </c>
      <c r="BG3054" s="66">
        <v>44811</v>
      </c>
      <c r="BH3054" s="71">
        <v>5.65</v>
      </c>
      <c r="BI3054" s="71">
        <v>6.86</v>
      </c>
      <c r="BJ3054" s="71">
        <v>7.7</v>
      </c>
      <c r="BK3054" s="71">
        <v>8.0022500000000001</v>
      </c>
      <c r="BL3054" s="71">
        <v>8.3045000000000009</v>
      </c>
      <c r="BM3054" s="71">
        <v>8.9090000000000007</v>
      </c>
      <c r="BN3054" s="71">
        <v>10.853999999999999</v>
      </c>
      <c r="BO3054" s="71">
        <v>11.371</v>
      </c>
      <c r="BR3054" s="66">
        <v>45093</v>
      </c>
      <c r="BS3054" s="71">
        <v>9.8000000000000007</v>
      </c>
      <c r="BT3054" s="71">
        <v>11.000999999999999</v>
      </c>
      <c r="BU3054" s="71">
        <v>16.050999999999998</v>
      </c>
      <c r="BV3054" s="71">
        <v>18</v>
      </c>
      <c r="BW3054" s="71">
        <v>31.49</v>
      </c>
      <c r="BX3054" s="71">
        <v>32.99</v>
      </c>
      <c r="BY3054" s="71">
        <v>32.945</v>
      </c>
      <c r="BZ3054" s="71">
        <v>32.9</v>
      </c>
    </row>
    <row r="3055" spans="13:78" ht="15" customHeight="1" x14ac:dyDescent="0.3">
      <c r="M3055" s="66">
        <v>44768</v>
      </c>
      <c r="N3055" s="71">
        <v>3.008</v>
      </c>
      <c r="O3055" s="71">
        <v>2.8980000000000001</v>
      </c>
      <c r="P3055" s="71">
        <v>3.02</v>
      </c>
      <c r="Q3055" s="71">
        <v>3.0528</v>
      </c>
      <c r="R3055" s="71">
        <v>3.0053000000000001</v>
      </c>
      <c r="S3055" s="71">
        <v>2.9036</v>
      </c>
      <c r="T3055" s="71">
        <v>2.8068</v>
      </c>
      <c r="U3055" s="71">
        <v>3.0407000000000002</v>
      </c>
      <c r="V3055" s="66"/>
      <c r="X3055" s="66">
        <v>44830</v>
      </c>
      <c r="Y3055" s="71">
        <v>0.73650000000000004</v>
      </c>
      <c r="Z3055" s="71">
        <v>0.93159999999999998</v>
      </c>
      <c r="AA3055" s="71">
        <v>1.897</v>
      </c>
      <c r="AB3055" s="71">
        <v>1.931</v>
      </c>
      <c r="AC3055" s="71">
        <v>2.2130000000000001</v>
      </c>
      <c r="AD3055" s="71">
        <v>2.4489999999999998</v>
      </c>
      <c r="AE3055" s="71">
        <v>2.714</v>
      </c>
      <c r="AF3055" s="71">
        <v>2.9020000000000001</v>
      </c>
      <c r="AI3055" s="66"/>
      <c r="AJ3055" s="66">
        <v>44884</v>
      </c>
      <c r="AK3055" s="71">
        <v>-0.106</v>
      </c>
      <c r="AL3055" s="71">
        <v>-0.123</v>
      </c>
      <c r="AM3055" s="71">
        <v>-0.105</v>
      </c>
      <c r="AN3055" s="71">
        <v>-3.1E-2</v>
      </c>
      <c r="AO3055" s="71">
        <v>-2.4E-2</v>
      </c>
      <c r="AP3055" s="71">
        <v>8.4000000000000005E-2</v>
      </c>
      <c r="AQ3055" s="71">
        <v>0.245</v>
      </c>
      <c r="AR3055" s="71">
        <v>0.754</v>
      </c>
      <c r="AU3055" s="66"/>
      <c r="AV3055" s="66">
        <v>44808</v>
      </c>
      <c r="AW3055" s="71">
        <v>0.31900000000000001</v>
      </c>
      <c r="AX3055" s="71">
        <v>0.68899999999999995</v>
      </c>
      <c r="AY3055" s="71">
        <v>1.147</v>
      </c>
      <c r="AZ3055" s="71">
        <v>1.2749999999999999</v>
      </c>
      <c r="BA3055" s="71">
        <v>1.65</v>
      </c>
      <c r="BB3055" s="71">
        <v>1.9279999999999999</v>
      </c>
      <c r="BC3055" s="71">
        <v>2.714</v>
      </c>
      <c r="BD3055" s="71">
        <v>3.0459999999999998</v>
      </c>
      <c r="BG3055" s="66">
        <v>44812</v>
      </c>
      <c r="BH3055" s="71">
        <v>5.65</v>
      </c>
      <c r="BI3055" s="71">
        <v>6.86</v>
      </c>
      <c r="BJ3055" s="71">
        <v>7.7</v>
      </c>
      <c r="BK3055" s="71">
        <v>8.0022500000000001</v>
      </c>
      <c r="BL3055" s="71">
        <v>8.3045000000000009</v>
      </c>
      <c r="BM3055" s="71">
        <v>8.9090000000000007</v>
      </c>
      <c r="BN3055" s="71">
        <v>10.858000000000001</v>
      </c>
      <c r="BO3055" s="71">
        <v>11.41</v>
      </c>
      <c r="BR3055" s="66">
        <v>45094</v>
      </c>
      <c r="BS3055" s="71">
        <v>9.8000000000000007</v>
      </c>
      <c r="BT3055" s="71">
        <v>11.000999999999999</v>
      </c>
      <c r="BU3055" s="71">
        <v>16.050999999999998</v>
      </c>
      <c r="BV3055" s="71">
        <v>18</v>
      </c>
      <c r="BW3055" s="71">
        <v>31.49</v>
      </c>
      <c r="BX3055" s="71">
        <v>32.99</v>
      </c>
      <c r="BY3055" s="71">
        <v>32.945</v>
      </c>
      <c r="BZ3055" s="71">
        <v>32.9</v>
      </c>
    </row>
    <row r="3056" spans="13:78" ht="15" customHeight="1" x14ac:dyDescent="0.3">
      <c r="M3056" s="66">
        <v>44769</v>
      </c>
      <c r="N3056" s="71">
        <v>2.95</v>
      </c>
      <c r="O3056" s="71">
        <v>2.8639999999999999</v>
      </c>
      <c r="P3056" s="71">
        <v>2.9352</v>
      </c>
      <c r="Q3056" s="71">
        <v>2.9979</v>
      </c>
      <c r="R3056" s="71">
        <v>2.9470999999999998</v>
      </c>
      <c r="S3056" s="71">
        <v>2.8428</v>
      </c>
      <c r="T3056" s="71">
        <v>2.7848999999999999</v>
      </c>
      <c r="U3056" s="71">
        <v>3.0411000000000001</v>
      </c>
      <c r="V3056" s="66"/>
      <c r="X3056" s="66">
        <v>44831</v>
      </c>
      <c r="Y3056" s="71">
        <v>0.68959999999999999</v>
      </c>
      <c r="Z3056" s="71">
        <v>1.2716000000000001</v>
      </c>
      <c r="AA3056" s="71">
        <v>1.8879999999999999</v>
      </c>
      <c r="AB3056" s="71">
        <v>1.9259999999999999</v>
      </c>
      <c r="AC3056" s="71">
        <v>2.2330000000000001</v>
      </c>
      <c r="AD3056" s="71">
        <v>2.5379999999999998</v>
      </c>
      <c r="AE3056" s="71">
        <v>2.8359999999999999</v>
      </c>
      <c r="AF3056" s="71">
        <v>3.052</v>
      </c>
      <c r="AI3056" s="66"/>
      <c r="AJ3056" s="66">
        <v>44885</v>
      </c>
      <c r="AK3056" s="71">
        <v>-0.106</v>
      </c>
      <c r="AL3056" s="71">
        <v>-0.123</v>
      </c>
      <c r="AM3056" s="71">
        <v>-0.105</v>
      </c>
      <c r="AN3056" s="71">
        <v>-3.1E-2</v>
      </c>
      <c r="AO3056" s="71">
        <v>-2.4E-2</v>
      </c>
      <c r="AP3056" s="71">
        <v>8.4000000000000005E-2</v>
      </c>
      <c r="AQ3056" s="71">
        <v>0.245</v>
      </c>
      <c r="AR3056" s="71">
        <v>0.754</v>
      </c>
      <c r="AU3056" s="66"/>
      <c r="AV3056" s="66">
        <v>44809</v>
      </c>
      <c r="AW3056" s="71">
        <v>0.32600000000000001</v>
      </c>
      <c r="AX3056" s="71">
        <v>0.68500000000000005</v>
      </c>
      <c r="AY3056" s="71">
        <v>1.1539999999999999</v>
      </c>
      <c r="AZ3056" s="71">
        <v>1.304</v>
      </c>
      <c r="BA3056" s="71">
        <v>1.696</v>
      </c>
      <c r="BB3056" s="71">
        <v>1.9850000000000001</v>
      </c>
      <c r="BC3056" s="71">
        <v>2.774</v>
      </c>
      <c r="BD3056" s="71">
        <v>3.1019999999999999</v>
      </c>
      <c r="BG3056" s="66">
        <v>44813</v>
      </c>
      <c r="BH3056" s="71">
        <v>5.73</v>
      </c>
      <c r="BI3056" s="71">
        <v>7</v>
      </c>
      <c r="BJ3056" s="71">
        <v>7.77</v>
      </c>
      <c r="BK3056" s="71">
        <v>8.0547500000000003</v>
      </c>
      <c r="BL3056" s="71">
        <v>8.339500000000001</v>
      </c>
      <c r="BM3056" s="71">
        <v>8.9090000000000007</v>
      </c>
      <c r="BN3056" s="71">
        <v>10.77</v>
      </c>
      <c r="BO3056" s="71">
        <v>11.334</v>
      </c>
      <c r="BR3056" s="66">
        <v>45095</v>
      </c>
      <c r="BS3056" s="71">
        <v>9.8000000000000007</v>
      </c>
      <c r="BT3056" s="71">
        <v>11.000999999999999</v>
      </c>
      <c r="BU3056" s="71">
        <v>16.050999999999998</v>
      </c>
      <c r="BV3056" s="71">
        <v>18</v>
      </c>
      <c r="BW3056" s="71">
        <v>31.49</v>
      </c>
      <c r="BX3056" s="71">
        <v>32.99</v>
      </c>
      <c r="BY3056" s="71">
        <v>32.945</v>
      </c>
      <c r="BZ3056" s="71">
        <v>32.9</v>
      </c>
    </row>
    <row r="3057" spans="13:78" ht="15" customHeight="1" x14ac:dyDescent="0.3">
      <c r="M3057" s="66">
        <v>44770</v>
      </c>
      <c r="N3057" s="71">
        <v>2.7989999999999999</v>
      </c>
      <c r="O3057" s="71">
        <v>2.7804000000000002</v>
      </c>
      <c r="P3057" s="71">
        <v>2.8849</v>
      </c>
      <c r="Q3057" s="71">
        <v>2.8622000000000001</v>
      </c>
      <c r="R3057" s="71">
        <v>2.7978000000000001</v>
      </c>
      <c r="S3057" s="71">
        <v>2.6979000000000002</v>
      </c>
      <c r="T3057" s="71">
        <v>2.6758999999999999</v>
      </c>
      <c r="U3057" s="71">
        <v>2.9547999999999996</v>
      </c>
      <c r="V3057" s="66"/>
      <c r="X3057" s="66">
        <v>44832</v>
      </c>
      <c r="Y3057" s="71">
        <v>0.71299999999999997</v>
      </c>
      <c r="Z3057" s="71">
        <v>1.2556</v>
      </c>
      <c r="AA3057" s="71">
        <v>1.875</v>
      </c>
      <c r="AB3057" s="71">
        <v>1.8440000000000001</v>
      </c>
      <c r="AC3057" s="71">
        <v>2.0939999999999999</v>
      </c>
      <c r="AD3057" s="71">
        <v>2.403</v>
      </c>
      <c r="AE3057" s="71">
        <v>2.7189999999999999</v>
      </c>
      <c r="AF3057" s="71">
        <v>2.97</v>
      </c>
      <c r="AI3057" s="66"/>
      <c r="AJ3057" s="66">
        <v>44886</v>
      </c>
      <c r="AK3057" s="71">
        <v>-0.14199999999999999</v>
      </c>
      <c r="AL3057" s="71">
        <v>-0.123</v>
      </c>
      <c r="AM3057" s="71">
        <v>-0.10299999999999999</v>
      </c>
      <c r="AN3057" s="71">
        <v>-2.1999999999999999E-2</v>
      </c>
      <c r="AO3057" s="71">
        <v>-1.6E-2</v>
      </c>
      <c r="AP3057" s="71">
        <v>8.7999999999999995E-2</v>
      </c>
      <c r="AQ3057" s="71">
        <v>0.24199999999999999</v>
      </c>
      <c r="AR3057" s="71">
        <v>0.75600000000000001</v>
      </c>
      <c r="AU3057" s="66"/>
      <c r="AV3057" s="66">
        <v>44810</v>
      </c>
      <c r="AW3057" s="71">
        <v>0.39700000000000002</v>
      </c>
      <c r="AX3057" s="71">
        <v>0.77</v>
      </c>
      <c r="AY3057" s="71">
        <v>1.327</v>
      </c>
      <c r="AZ3057" s="71">
        <v>1.3160000000000001</v>
      </c>
      <c r="BA3057" s="71">
        <v>1.7030000000000001</v>
      </c>
      <c r="BB3057" s="71">
        <v>2.0289999999999999</v>
      </c>
      <c r="BC3057" s="71">
        <v>2.8220000000000001</v>
      </c>
      <c r="BD3057" s="71">
        <v>3.1280000000000001</v>
      </c>
      <c r="BG3057" s="66">
        <v>44814</v>
      </c>
      <c r="BH3057" s="71">
        <v>5.73</v>
      </c>
      <c r="BI3057" s="71">
        <v>7</v>
      </c>
      <c r="BJ3057" s="71">
        <v>7.77</v>
      </c>
      <c r="BK3057" s="71">
        <v>8.0547500000000003</v>
      </c>
      <c r="BL3057" s="71">
        <v>8.339500000000001</v>
      </c>
      <c r="BM3057" s="71">
        <v>8.9090000000000007</v>
      </c>
      <c r="BN3057" s="71">
        <v>10.77</v>
      </c>
      <c r="BO3057" s="71">
        <v>11.334</v>
      </c>
      <c r="BR3057" s="66">
        <v>45096</v>
      </c>
      <c r="BS3057" s="71">
        <v>9.8000000000000007</v>
      </c>
      <c r="BT3057" s="71">
        <v>11.000999999999999</v>
      </c>
      <c r="BU3057" s="71">
        <v>16.050999999999998</v>
      </c>
      <c r="BV3057" s="71">
        <v>18</v>
      </c>
      <c r="BW3057" s="71">
        <v>31.49</v>
      </c>
      <c r="BX3057" s="71">
        <v>32.99</v>
      </c>
      <c r="BY3057" s="71">
        <v>32.945</v>
      </c>
      <c r="BZ3057" s="71">
        <v>32.9</v>
      </c>
    </row>
    <row r="3058" spans="13:78" ht="15" customHeight="1" x14ac:dyDescent="0.3">
      <c r="M3058" s="66">
        <v>44771</v>
      </c>
      <c r="N3058" s="71">
        <v>2.8069999999999999</v>
      </c>
      <c r="O3058" s="71">
        <v>2.8370000000000002</v>
      </c>
      <c r="P3058" s="71">
        <v>2.887</v>
      </c>
      <c r="Q3058" s="71">
        <v>2.8843999999999999</v>
      </c>
      <c r="R3058" s="71">
        <v>2.8054999999999999</v>
      </c>
      <c r="S3058" s="71">
        <v>2.6760000000000002</v>
      </c>
      <c r="T3058" s="71">
        <v>2.6486999999999998</v>
      </c>
      <c r="U3058" s="71">
        <v>2.9315499999999997</v>
      </c>
      <c r="V3058" s="66"/>
      <c r="X3058" s="66">
        <v>44833</v>
      </c>
      <c r="Y3058" s="71">
        <v>0.72089999999999999</v>
      </c>
      <c r="Z3058" s="71">
        <v>1.2926</v>
      </c>
      <c r="AA3058" s="71">
        <v>1.8979999999999999</v>
      </c>
      <c r="AB3058" s="71">
        <v>1.8169999999999999</v>
      </c>
      <c r="AC3058" s="71">
        <v>2.0640000000000001</v>
      </c>
      <c r="AD3058" s="71">
        <v>2.42</v>
      </c>
      <c r="AE3058" s="71">
        <v>2.7970000000000002</v>
      </c>
      <c r="AF3058" s="71">
        <v>3.0859999999999999</v>
      </c>
      <c r="AI3058" s="66"/>
      <c r="AJ3058" s="66">
        <v>44887</v>
      </c>
      <c r="AK3058" s="71">
        <v>-0.13800000000000001</v>
      </c>
      <c r="AL3058" s="71">
        <v>-0.123</v>
      </c>
      <c r="AM3058" s="71">
        <v>-0.104</v>
      </c>
      <c r="AN3058" s="71">
        <v>-2.5000000000000001E-2</v>
      </c>
      <c r="AO3058" s="71">
        <v>-1.4999999999999999E-2</v>
      </c>
      <c r="AP3058" s="71">
        <v>8.1000000000000003E-2</v>
      </c>
      <c r="AQ3058" s="71">
        <v>0.24299999999999999</v>
      </c>
      <c r="AR3058" s="71">
        <v>0.75600000000000001</v>
      </c>
      <c r="AU3058" s="66"/>
      <c r="AV3058" s="66">
        <v>44811</v>
      </c>
      <c r="AW3058" s="71">
        <v>0.51300000000000001</v>
      </c>
      <c r="AX3058" s="71">
        <v>0.81599999999999995</v>
      </c>
      <c r="AY3058" s="71">
        <v>1.4330000000000001</v>
      </c>
      <c r="AZ3058" s="71">
        <v>1.3089999999999999</v>
      </c>
      <c r="BA3058" s="71">
        <v>1.6819999999999999</v>
      </c>
      <c r="BB3058" s="71">
        <v>1.9730000000000001</v>
      </c>
      <c r="BC3058" s="71">
        <v>2.7370000000000001</v>
      </c>
      <c r="BD3058" s="71">
        <v>3.0739999999999998</v>
      </c>
      <c r="BG3058" s="66">
        <v>44815</v>
      </c>
      <c r="BH3058" s="71">
        <v>5.73</v>
      </c>
      <c r="BI3058" s="71">
        <v>7</v>
      </c>
      <c r="BJ3058" s="71">
        <v>7.77</v>
      </c>
      <c r="BK3058" s="71">
        <v>8.0547500000000003</v>
      </c>
      <c r="BL3058" s="71">
        <v>8.339500000000001</v>
      </c>
      <c r="BM3058" s="71">
        <v>8.9090000000000007</v>
      </c>
      <c r="BN3058" s="71">
        <v>10.77</v>
      </c>
      <c r="BO3058" s="71">
        <v>11.334</v>
      </c>
      <c r="BR3058" s="66">
        <v>45097</v>
      </c>
      <c r="BS3058" s="71">
        <v>9.8000000000000007</v>
      </c>
      <c r="BT3058" s="71">
        <v>11.000999999999999</v>
      </c>
      <c r="BU3058" s="71">
        <v>16.050999999999998</v>
      </c>
      <c r="BV3058" s="71">
        <v>18</v>
      </c>
      <c r="BW3058" s="71">
        <v>31.49</v>
      </c>
      <c r="BX3058" s="71">
        <v>32.99</v>
      </c>
      <c r="BY3058" s="71">
        <v>32.945</v>
      </c>
      <c r="BZ3058" s="71">
        <v>32.9</v>
      </c>
    </row>
    <row r="3059" spans="13:78" ht="15" customHeight="1" x14ac:dyDescent="0.3">
      <c r="M3059" s="66">
        <v>44774</v>
      </c>
      <c r="N3059" s="71">
        <v>2.7959999999999998</v>
      </c>
      <c r="O3059" s="71">
        <v>2.8003999999999998</v>
      </c>
      <c r="P3059" s="71">
        <v>2.9159000000000002</v>
      </c>
      <c r="Q3059" s="71">
        <v>2.8700999999999999</v>
      </c>
      <c r="R3059" s="71">
        <v>2.7942</v>
      </c>
      <c r="S3059" s="71">
        <v>2.6341000000000001</v>
      </c>
      <c r="T3059" s="71">
        <v>2.5731999999999999</v>
      </c>
      <c r="U3059" s="71">
        <v>2.8391999999999999</v>
      </c>
      <c r="V3059" s="66"/>
      <c r="X3059" s="66">
        <v>44834</v>
      </c>
      <c r="Y3059" s="71">
        <v>0.71250000000000002</v>
      </c>
      <c r="Z3059" s="71">
        <v>1.2692000000000001</v>
      </c>
      <c r="AA3059" s="71">
        <v>1.9</v>
      </c>
      <c r="AB3059" s="71">
        <v>1.8109999999999999</v>
      </c>
      <c r="AC3059" s="71">
        <v>2.016</v>
      </c>
      <c r="AD3059" s="71">
        <v>2.3530000000000002</v>
      </c>
      <c r="AE3059" s="71">
        <v>2.718</v>
      </c>
      <c r="AF3059" s="71">
        <v>3.0259999999999998</v>
      </c>
      <c r="AI3059" s="66"/>
      <c r="AJ3059" s="66">
        <v>44888</v>
      </c>
      <c r="AK3059" s="71">
        <v>-0.13800000000000001</v>
      </c>
      <c r="AL3059" s="71">
        <v>-0.123</v>
      </c>
      <c r="AM3059" s="71">
        <v>-0.104</v>
      </c>
      <c r="AN3059" s="71">
        <v>-2.5000000000000001E-2</v>
      </c>
      <c r="AO3059" s="71">
        <v>-1.4999999999999999E-2</v>
      </c>
      <c r="AP3059" s="71">
        <v>8.1000000000000003E-2</v>
      </c>
      <c r="AQ3059" s="71">
        <v>0.24299999999999999</v>
      </c>
      <c r="AR3059" s="71">
        <v>0.75600000000000001</v>
      </c>
      <c r="AU3059" s="66"/>
      <c r="AV3059" s="66">
        <v>44812</v>
      </c>
      <c r="AW3059" s="71">
        <v>0.72099999999999997</v>
      </c>
      <c r="AX3059" s="71">
        <v>0.96699999999999997</v>
      </c>
      <c r="AY3059" s="71">
        <v>1.5529999999999999</v>
      </c>
      <c r="AZ3059" s="71">
        <v>1.528</v>
      </c>
      <c r="BA3059" s="71">
        <v>1.86</v>
      </c>
      <c r="BB3059" s="71">
        <v>2.1160000000000001</v>
      </c>
      <c r="BC3059" s="71">
        <v>2.8410000000000002</v>
      </c>
      <c r="BD3059" s="71">
        <v>3.149</v>
      </c>
      <c r="BG3059" s="66">
        <v>44816</v>
      </c>
      <c r="BH3059" s="71">
        <v>5.73</v>
      </c>
      <c r="BI3059" s="71">
        <v>7</v>
      </c>
      <c r="BJ3059" s="71">
        <v>7.77</v>
      </c>
      <c r="BK3059" s="71">
        <v>8.0547500000000003</v>
      </c>
      <c r="BL3059" s="71">
        <v>8.339500000000001</v>
      </c>
      <c r="BM3059" s="71">
        <v>8.9090000000000007</v>
      </c>
      <c r="BN3059" s="71">
        <v>10.637</v>
      </c>
      <c r="BO3059" s="71">
        <v>11.239000000000001</v>
      </c>
      <c r="BR3059" s="66">
        <v>45098</v>
      </c>
      <c r="BS3059" s="71">
        <v>9.8000000000000007</v>
      </c>
      <c r="BT3059" s="71">
        <v>11.000999999999999</v>
      </c>
      <c r="BU3059" s="71">
        <v>16.050999999999998</v>
      </c>
      <c r="BV3059" s="71">
        <v>18</v>
      </c>
      <c r="BW3059" s="71">
        <v>31.49</v>
      </c>
      <c r="BX3059" s="71">
        <v>32.99</v>
      </c>
      <c r="BY3059" s="71">
        <v>32.945</v>
      </c>
      <c r="BZ3059" s="71">
        <v>32.9</v>
      </c>
    </row>
    <row r="3060" spans="13:78" ht="15" customHeight="1" x14ac:dyDescent="0.3">
      <c r="M3060" s="66">
        <v>44775</v>
      </c>
      <c r="N3060" s="71">
        <v>3.0110000000000001</v>
      </c>
      <c r="O3060" s="71">
        <v>2.9683999999999999</v>
      </c>
      <c r="P3060" s="71">
        <v>3.0135000000000001</v>
      </c>
      <c r="Q3060" s="71">
        <v>3.0508000000000002</v>
      </c>
      <c r="R3060" s="71">
        <v>3.008</v>
      </c>
      <c r="S3060" s="71">
        <v>2.8531</v>
      </c>
      <c r="T3060" s="71">
        <v>2.7483</v>
      </c>
      <c r="U3060" s="71">
        <v>2.9802499999999998</v>
      </c>
      <c r="V3060" s="66"/>
      <c r="X3060" s="66">
        <v>44837</v>
      </c>
      <c r="Y3060" s="71">
        <v>0.70660000000000001</v>
      </c>
      <c r="Z3060" s="71">
        <v>1.2030000000000001</v>
      </c>
      <c r="AA3060" s="71">
        <v>1.784</v>
      </c>
      <c r="AB3060" s="71">
        <v>1.6839999999999999</v>
      </c>
      <c r="AC3060" s="71">
        <v>1.853</v>
      </c>
      <c r="AD3060" s="71">
        <v>2.1640000000000001</v>
      </c>
      <c r="AE3060" s="71">
        <v>2.512</v>
      </c>
      <c r="AF3060" s="71">
        <v>2.8220000000000001</v>
      </c>
      <c r="AI3060" s="66"/>
      <c r="AJ3060" s="66">
        <v>44889</v>
      </c>
      <c r="AK3060" s="71">
        <v>-0.13900000000000001</v>
      </c>
      <c r="AL3060" s="71">
        <v>-0.124</v>
      </c>
      <c r="AM3060" s="71">
        <v>-0.105</v>
      </c>
      <c r="AN3060" s="71">
        <v>-0.03</v>
      </c>
      <c r="AO3060" s="71">
        <v>-2.1000000000000001E-2</v>
      </c>
      <c r="AP3060" s="71">
        <v>7.5999999999999998E-2</v>
      </c>
      <c r="AQ3060" s="71">
        <v>0.24399999999999999</v>
      </c>
      <c r="AR3060" s="71">
        <v>0.754</v>
      </c>
      <c r="AU3060" s="66"/>
      <c r="AV3060" s="66">
        <v>44813</v>
      </c>
      <c r="AW3060" s="71">
        <v>0.73399999999999999</v>
      </c>
      <c r="AX3060" s="71">
        <v>0.997</v>
      </c>
      <c r="AY3060" s="71">
        <v>1.633</v>
      </c>
      <c r="AZ3060" s="71">
        <v>1.536</v>
      </c>
      <c r="BA3060" s="71">
        <v>1.887</v>
      </c>
      <c r="BB3060" s="71">
        <v>2.1320000000000001</v>
      </c>
      <c r="BC3060" s="71">
        <v>2.8570000000000002</v>
      </c>
      <c r="BD3060" s="71">
        <v>3.1840000000000002</v>
      </c>
      <c r="BG3060" s="66">
        <v>44817</v>
      </c>
      <c r="BH3060" s="71">
        <v>5.73</v>
      </c>
      <c r="BI3060" s="71">
        <v>7</v>
      </c>
      <c r="BJ3060" s="71">
        <v>7.77</v>
      </c>
      <c r="BK3060" s="71">
        <v>8.0547500000000003</v>
      </c>
      <c r="BL3060" s="71">
        <v>8.339500000000001</v>
      </c>
      <c r="BM3060" s="71">
        <v>8.9090000000000007</v>
      </c>
      <c r="BN3060" s="71">
        <v>10.677</v>
      </c>
      <c r="BO3060" s="71">
        <v>11.256</v>
      </c>
      <c r="BR3060" s="66">
        <v>45099</v>
      </c>
      <c r="BS3060" s="71">
        <v>9.8000000000000007</v>
      </c>
      <c r="BT3060" s="71">
        <v>11.000999999999999</v>
      </c>
      <c r="BU3060" s="71">
        <v>16.050999999999998</v>
      </c>
      <c r="BV3060" s="71">
        <v>18</v>
      </c>
      <c r="BW3060" s="71">
        <v>31.49</v>
      </c>
      <c r="BX3060" s="71">
        <v>32.99</v>
      </c>
      <c r="BY3060" s="71">
        <v>32.945</v>
      </c>
      <c r="BZ3060" s="71">
        <v>32.9</v>
      </c>
    </row>
    <row r="3061" spans="13:78" ht="15" customHeight="1" x14ac:dyDescent="0.3">
      <c r="M3061" s="66">
        <v>44776</v>
      </c>
      <c r="N3061" s="71">
        <v>3.0110000000000001</v>
      </c>
      <c r="O3061" s="71">
        <v>2.9291999999999998</v>
      </c>
      <c r="P3061" s="71">
        <v>3.0449999999999999</v>
      </c>
      <c r="Q3061" s="71">
        <v>3.0651000000000002</v>
      </c>
      <c r="R3061" s="71">
        <v>3.008</v>
      </c>
      <c r="S3061" s="71">
        <v>2.8260000000000001</v>
      </c>
      <c r="T3061" s="71">
        <v>2.7046000000000001</v>
      </c>
      <c r="U3061" s="71">
        <v>2.9312500000000004</v>
      </c>
      <c r="V3061" s="66"/>
      <c r="X3061" s="66">
        <v>44838</v>
      </c>
      <c r="Y3061" s="71">
        <v>0.69469999999999998</v>
      </c>
      <c r="Z3061" s="71">
        <v>1.1740999999999999</v>
      </c>
      <c r="AA3061" s="71">
        <v>1.712</v>
      </c>
      <c r="AB3061" s="71">
        <v>1.655</v>
      </c>
      <c r="AC3061" s="71">
        <v>1.8089999999999999</v>
      </c>
      <c r="AD3061" s="71">
        <v>2.0859999999999999</v>
      </c>
      <c r="AE3061" s="71">
        <v>2.4609999999999999</v>
      </c>
      <c r="AF3061" s="71">
        <v>2.7850000000000001</v>
      </c>
      <c r="AI3061" s="66"/>
      <c r="AJ3061" s="66">
        <v>44890</v>
      </c>
      <c r="AK3061" s="71">
        <v>-0.19900000000000001</v>
      </c>
      <c r="AL3061" s="71">
        <v>-0.127</v>
      </c>
      <c r="AM3061" s="71">
        <v>-0.10299999999999999</v>
      </c>
      <c r="AN3061" s="71">
        <v>-2.5999999999999999E-2</v>
      </c>
      <c r="AO3061" s="71">
        <v>-1.4999999999999999E-2</v>
      </c>
      <c r="AP3061" s="71">
        <v>9.6000000000000002E-2</v>
      </c>
      <c r="AQ3061" s="71">
        <v>0.25</v>
      </c>
      <c r="AR3061" s="71">
        <v>0.78900000000000003</v>
      </c>
      <c r="AU3061" s="66"/>
      <c r="AV3061" s="66">
        <v>44814</v>
      </c>
      <c r="AW3061" s="71">
        <v>0.73399999999999999</v>
      </c>
      <c r="AX3061" s="71">
        <v>0.997</v>
      </c>
      <c r="AY3061" s="71">
        <v>1.633</v>
      </c>
      <c r="AZ3061" s="71">
        <v>1.536</v>
      </c>
      <c r="BA3061" s="71">
        <v>1.887</v>
      </c>
      <c r="BB3061" s="71">
        <v>2.1320000000000001</v>
      </c>
      <c r="BC3061" s="71">
        <v>2.8570000000000002</v>
      </c>
      <c r="BD3061" s="71">
        <v>3.1840000000000002</v>
      </c>
      <c r="BG3061" s="66">
        <v>44818</v>
      </c>
      <c r="BH3061" s="71">
        <v>5.73</v>
      </c>
      <c r="BI3061" s="71">
        <v>7</v>
      </c>
      <c r="BJ3061" s="71">
        <v>7.77</v>
      </c>
      <c r="BK3061" s="71">
        <v>8.0547500000000003</v>
      </c>
      <c r="BL3061" s="71">
        <v>8.339500000000001</v>
      </c>
      <c r="BM3061" s="71">
        <v>8.9090000000000007</v>
      </c>
      <c r="BN3061" s="71">
        <v>10.769</v>
      </c>
      <c r="BO3061" s="71">
        <v>11.308</v>
      </c>
      <c r="BR3061" s="66">
        <v>45100</v>
      </c>
      <c r="BS3061" s="71">
        <v>9.8000000000000007</v>
      </c>
      <c r="BT3061" s="71">
        <v>11.000999999999999</v>
      </c>
      <c r="BU3061" s="71">
        <v>16.050999999999998</v>
      </c>
      <c r="BV3061" s="71">
        <v>18</v>
      </c>
      <c r="BW3061" s="71">
        <v>31.49</v>
      </c>
      <c r="BX3061" s="71">
        <v>32.99</v>
      </c>
      <c r="BY3061" s="71">
        <v>32.945</v>
      </c>
      <c r="BZ3061" s="71">
        <v>32.9</v>
      </c>
    </row>
    <row r="3062" spans="13:78" ht="15" customHeight="1" x14ac:dyDescent="0.3">
      <c r="M3062" s="66">
        <v>44777</v>
      </c>
      <c r="N3062" s="71">
        <v>2.9809999999999999</v>
      </c>
      <c r="O3062" s="71">
        <v>2.9289999999999998</v>
      </c>
      <c r="P3062" s="71">
        <v>3.0634000000000001</v>
      </c>
      <c r="Q3062" s="71">
        <v>3.0427</v>
      </c>
      <c r="R3062" s="71">
        <v>2.9773000000000001</v>
      </c>
      <c r="S3062" s="71">
        <v>2.7921999999999998</v>
      </c>
      <c r="T3062" s="71">
        <v>2.6882999999999999</v>
      </c>
      <c r="U3062" s="71">
        <v>2.9204499999999998</v>
      </c>
      <c r="V3062" s="66"/>
      <c r="X3062" s="66">
        <v>44839</v>
      </c>
      <c r="Y3062" s="71">
        <v>0.68830000000000002</v>
      </c>
      <c r="Z3062" s="71">
        <v>1.1984999999999999</v>
      </c>
      <c r="AA3062" s="71">
        <v>1.792</v>
      </c>
      <c r="AB3062" s="71">
        <v>1.708</v>
      </c>
      <c r="AC3062" s="71">
        <v>1.9359999999999999</v>
      </c>
      <c r="AD3062" s="71">
        <v>2.25</v>
      </c>
      <c r="AE3062" s="71">
        <v>2.6389999999999998</v>
      </c>
      <c r="AF3062" s="71">
        <v>2.9390000000000001</v>
      </c>
      <c r="AI3062" s="66"/>
      <c r="AJ3062" s="66">
        <v>44891</v>
      </c>
      <c r="AK3062" s="71">
        <v>-0.19900000000000001</v>
      </c>
      <c r="AL3062" s="71">
        <v>-0.127</v>
      </c>
      <c r="AM3062" s="71">
        <v>-0.10299999999999999</v>
      </c>
      <c r="AN3062" s="71">
        <v>-2.5999999999999999E-2</v>
      </c>
      <c r="AO3062" s="71">
        <v>-1.4999999999999999E-2</v>
      </c>
      <c r="AP3062" s="71">
        <v>9.6000000000000002E-2</v>
      </c>
      <c r="AQ3062" s="71">
        <v>0.25</v>
      </c>
      <c r="AR3062" s="71">
        <v>0.78900000000000003</v>
      </c>
      <c r="AU3062" s="66"/>
      <c r="AV3062" s="66">
        <v>44815</v>
      </c>
      <c r="AW3062" s="71">
        <v>0.73399999999999999</v>
      </c>
      <c r="AX3062" s="71">
        <v>0.997</v>
      </c>
      <c r="AY3062" s="71">
        <v>1.633</v>
      </c>
      <c r="AZ3062" s="71">
        <v>1.536</v>
      </c>
      <c r="BA3062" s="71">
        <v>1.887</v>
      </c>
      <c r="BB3062" s="71">
        <v>2.1320000000000001</v>
      </c>
      <c r="BC3062" s="71">
        <v>2.8570000000000002</v>
      </c>
      <c r="BD3062" s="71">
        <v>3.1840000000000002</v>
      </c>
      <c r="BG3062" s="66">
        <v>44819</v>
      </c>
      <c r="BH3062" s="71">
        <v>5.73</v>
      </c>
      <c r="BI3062" s="71">
        <v>7</v>
      </c>
      <c r="BJ3062" s="71">
        <v>7.77</v>
      </c>
      <c r="BK3062" s="71">
        <v>8.0547500000000003</v>
      </c>
      <c r="BL3062" s="71">
        <v>8.339500000000001</v>
      </c>
      <c r="BM3062" s="71">
        <v>8.9090000000000007</v>
      </c>
      <c r="BN3062" s="71">
        <v>10.750999999999999</v>
      </c>
      <c r="BO3062" s="71">
        <v>11.276999999999999</v>
      </c>
      <c r="BR3062" s="66">
        <v>45101</v>
      </c>
      <c r="BS3062" s="71">
        <v>9.8000000000000007</v>
      </c>
      <c r="BT3062" s="71">
        <v>11.000999999999999</v>
      </c>
      <c r="BU3062" s="71">
        <v>16.050999999999998</v>
      </c>
      <c r="BV3062" s="71">
        <v>18</v>
      </c>
      <c r="BW3062" s="71">
        <v>31.49</v>
      </c>
      <c r="BX3062" s="71">
        <v>32.99</v>
      </c>
      <c r="BY3062" s="71">
        <v>32.945</v>
      </c>
      <c r="BZ3062" s="71">
        <v>32.9</v>
      </c>
    </row>
    <row r="3063" spans="13:78" ht="15" customHeight="1" x14ac:dyDescent="0.3">
      <c r="M3063" s="66">
        <v>44778</v>
      </c>
      <c r="N3063" s="71">
        <v>3.1739999999999999</v>
      </c>
      <c r="O3063" s="71">
        <v>3.03</v>
      </c>
      <c r="P3063" s="71">
        <v>3.2136999999999998</v>
      </c>
      <c r="Q3063" s="71">
        <v>3.2256999999999998</v>
      </c>
      <c r="R3063" s="71">
        <v>3.1709000000000001</v>
      </c>
      <c r="S3063" s="71">
        <v>2.9554999999999998</v>
      </c>
      <c r="T3063" s="71">
        <v>2.8268</v>
      </c>
      <c r="U3063" s="71">
        <v>3.0501499999999999</v>
      </c>
      <c r="V3063" s="66"/>
      <c r="X3063" s="66">
        <v>44840</v>
      </c>
      <c r="Y3063" s="71">
        <v>0.69599999999999995</v>
      </c>
      <c r="Z3063" s="71">
        <v>1.1823999999999999</v>
      </c>
      <c r="AA3063" s="71">
        <v>1.8240000000000001</v>
      </c>
      <c r="AB3063" s="71">
        <v>1.764</v>
      </c>
      <c r="AC3063" s="71">
        <v>2.0110000000000001</v>
      </c>
      <c r="AD3063" s="71">
        <v>2.3170000000000002</v>
      </c>
      <c r="AE3063" s="71">
        <v>2.6819999999999999</v>
      </c>
      <c r="AF3063" s="71">
        <v>2.956</v>
      </c>
      <c r="AI3063" s="66"/>
      <c r="AJ3063" s="66">
        <v>44892</v>
      </c>
      <c r="AK3063" s="71">
        <v>-0.19900000000000001</v>
      </c>
      <c r="AL3063" s="71">
        <v>-0.127</v>
      </c>
      <c r="AM3063" s="71">
        <v>-0.10299999999999999</v>
      </c>
      <c r="AN3063" s="71">
        <v>-2.5999999999999999E-2</v>
      </c>
      <c r="AO3063" s="71">
        <v>-1.4999999999999999E-2</v>
      </c>
      <c r="AP3063" s="71">
        <v>9.6000000000000002E-2</v>
      </c>
      <c r="AQ3063" s="71">
        <v>0.25</v>
      </c>
      <c r="AR3063" s="71">
        <v>0.78900000000000003</v>
      </c>
      <c r="AU3063" s="66"/>
      <c r="AV3063" s="66">
        <v>44816</v>
      </c>
      <c r="AW3063" s="71">
        <v>0.78</v>
      </c>
      <c r="AX3063" s="71">
        <v>0.94199999999999995</v>
      </c>
      <c r="AY3063" s="71">
        <v>1.639</v>
      </c>
      <c r="AZ3063" s="71">
        <v>1.5189999999999999</v>
      </c>
      <c r="BA3063" s="71">
        <v>1.85</v>
      </c>
      <c r="BB3063" s="71">
        <v>2.0739999999999998</v>
      </c>
      <c r="BC3063" s="71">
        <v>2.8</v>
      </c>
      <c r="BD3063" s="71">
        <v>3.1349999999999998</v>
      </c>
      <c r="BG3063" s="66">
        <v>44820</v>
      </c>
      <c r="BH3063" s="71">
        <v>5.71</v>
      </c>
      <c r="BI3063" s="71">
        <v>7.25</v>
      </c>
      <c r="BJ3063" s="71">
        <v>8.0399999999999991</v>
      </c>
      <c r="BK3063" s="71">
        <v>8.2572499999999991</v>
      </c>
      <c r="BL3063" s="71">
        <v>8.474499999999999</v>
      </c>
      <c r="BM3063" s="71">
        <v>8.9090000000000007</v>
      </c>
      <c r="BN3063" s="71">
        <v>10.803000000000001</v>
      </c>
      <c r="BO3063" s="71">
        <v>11.304</v>
      </c>
      <c r="BR3063" s="66">
        <v>45102</v>
      </c>
      <c r="BS3063" s="71">
        <v>9.8000000000000007</v>
      </c>
      <c r="BT3063" s="71">
        <v>11.000999999999999</v>
      </c>
      <c r="BU3063" s="71">
        <v>16.050999999999998</v>
      </c>
      <c r="BV3063" s="71">
        <v>18</v>
      </c>
      <c r="BW3063" s="71">
        <v>31.49</v>
      </c>
      <c r="BX3063" s="71">
        <v>32.99</v>
      </c>
      <c r="BY3063" s="71">
        <v>32.945</v>
      </c>
      <c r="BZ3063" s="71">
        <v>32.9</v>
      </c>
    </row>
    <row r="3064" spans="13:78" ht="15" customHeight="1" x14ac:dyDescent="0.3">
      <c r="M3064" s="66">
        <v>44781</v>
      </c>
      <c r="N3064" s="71">
        <v>3.141</v>
      </c>
      <c r="O3064" s="71">
        <v>3.0507</v>
      </c>
      <c r="P3064" s="71">
        <v>3.2321</v>
      </c>
      <c r="Q3064" s="71">
        <v>3.2052999999999998</v>
      </c>
      <c r="R3064" s="71">
        <v>3.14</v>
      </c>
      <c r="S3064" s="71">
        <v>2.9060999999999999</v>
      </c>
      <c r="T3064" s="71">
        <v>2.7572000000000001</v>
      </c>
      <c r="U3064" s="71">
        <v>2.9841500000000001</v>
      </c>
      <c r="V3064" s="66"/>
      <c r="X3064" s="66">
        <v>44841</v>
      </c>
      <c r="Y3064" s="71">
        <v>0.71130000000000004</v>
      </c>
      <c r="Z3064" s="71">
        <v>1.226</v>
      </c>
      <c r="AA3064" s="71">
        <v>1.861</v>
      </c>
      <c r="AB3064" s="71">
        <v>1.879</v>
      </c>
      <c r="AC3064" s="71">
        <v>2.1030000000000002</v>
      </c>
      <c r="AD3064" s="71">
        <v>2.42</v>
      </c>
      <c r="AE3064" s="71">
        <v>2.7989999999999999</v>
      </c>
      <c r="AF3064" s="71">
        <v>3.08</v>
      </c>
      <c r="AI3064" s="66"/>
      <c r="AJ3064" s="66">
        <v>44893</v>
      </c>
      <c r="AK3064" s="71">
        <v>-0.187</v>
      </c>
      <c r="AL3064" s="71">
        <v>-0.126</v>
      </c>
      <c r="AM3064" s="71">
        <v>-0.107</v>
      </c>
      <c r="AN3064" s="71">
        <v>-2.7E-2</v>
      </c>
      <c r="AO3064" s="71">
        <v>-1.7000000000000001E-2</v>
      </c>
      <c r="AP3064" s="71">
        <v>9.5000000000000001E-2</v>
      </c>
      <c r="AQ3064" s="71">
        <v>0.248</v>
      </c>
      <c r="AR3064" s="71">
        <v>0.78900000000000003</v>
      </c>
      <c r="AU3064" s="66"/>
      <c r="AV3064" s="66">
        <v>44817</v>
      </c>
      <c r="AW3064" s="71">
        <v>0.68</v>
      </c>
      <c r="AX3064" s="71">
        <v>1.016</v>
      </c>
      <c r="AY3064" s="71">
        <v>1.74</v>
      </c>
      <c r="AZ3064" s="71">
        <v>1.571</v>
      </c>
      <c r="BA3064" s="71">
        <v>1.913</v>
      </c>
      <c r="BB3064" s="71">
        <v>2.169</v>
      </c>
      <c r="BC3064" s="71">
        <v>2.8610000000000002</v>
      </c>
      <c r="BD3064" s="71">
        <v>3.19</v>
      </c>
      <c r="BG3064" s="66">
        <v>44821</v>
      </c>
      <c r="BH3064" s="71">
        <v>5.71</v>
      </c>
      <c r="BI3064" s="71">
        <v>7.25</v>
      </c>
      <c r="BJ3064" s="71">
        <v>8.0399999999999991</v>
      </c>
      <c r="BK3064" s="71">
        <v>8.2572499999999991</v>
      </c>
      <c r="BL3064" s="71">
        <v>8.474499999999999</v>
      </c>
      <c r="BM3064" s="71">
        <v>8.9090000000000007</v>
      </c>
      <c r="BN3064" s="71">
        <v>10.803000000000001</v>
      </c>
      <c r="BO3064" s="71">
        <v>11.304</v>
      </c>
      <c r="BR3064" s="66">
        <v>45103</v>
      </c>
      <c r="BS3064" s="71">
        <v>9.8000000000000007</v>
      </c>
      <c r="BT3064" s="71">
        <v>11.000999999999999</v>
      </c>
      <c r="BU3064" s="71">
        <v>16.050999999999998</v>
      </c>
      <c r="BV3064" s="71">
        <v>18</v>
      </c>
      <c r="BW3064" s="71">
        <v>31.49</v>
      </c>
      <c r="BX3064" s="71">
        <v>32.99</v>
      </c>
      <c r="BY3064" s="71">
        <v>32.945</v>
      </c>
      <c r="BZ3064" s="71">
        <v>32.9</v>
      </c>
    </row>
    <row r="3065" spans="13:78" ht="15" customHeight="1" x14ac:dyDescent="0.3">
      <c r="M3065" s="66">
        <v>44782</v>
      </c>
      <c r="N3065" s="71">
        <v>3.206</v>
      </c>
      <c r="O3065" s="71">
        <v>3.1015999999999999</v>
      </c>
      <c r="P3065" s="71">
        <v>3.2450999999999999</v>
      </c>
      <c r="Q3065" s="71">
        <v>3.2696000000000001</v>
      </c>
      <c r="R3065" s="71">
        <v>3.2050000000000001</v>
      </c>
      <c r="S3065" s="71">
        <v>2.9607999999999999</v>
      </c>
      <c r="T3065" s="71">
        <v>2.7772999999999999</v>
      </c>
      <c r="U3065" s="71">
        <v>3.0006500000000003</v>
      </c>
      <c r="V3065" s="66"/>
      <c r="X3065" s="66">
        <v>44844</v>
      </c>
      <c r="Y3065" s="71">
        <v>0.71440000000000003</v>
      </c>
      <c r="Z3065" s="71">
        <v>1.2269000000000001</v>
      </c>
      <c r="AA3065" s="71">
        <v>1.8919999999999999</v>
      </c>
      <c r="AB3065" s="71">
        <v>1.903</v>
      </c>
      <c r="AC3065" s="71">
        <v>2.1560000000000001</v>
      </c>
      <c r="AD3065" s="71">
        <v>2.4910000000000001</v>
      </c>
      <c r="AE3065" s="71">
        <v>2.9129999999999998</v>
      </c>
      <c r="AF3065" s="71">
        <v>3.2080000000000002</v>
      </c>
      <c r="AI3065" s="66"/>
      <c r="AJ3065" s="66">
        <v>44894</v>
      </c>
      <c r="AK3065" s="71">
        <v>-0.182</v>
      </c>
      <c r="AL3065" s="71">
        <v>-0.13100000000000001</v>
      </c>
      <c r="AM3065" s="71">
        <v>-0.107</v>
      </c>
      <c r="AN3065" s="71">
        <v>-3.5000000000000003E-2</v>
      </c>
      <c r="AO3065" s="71">
        <v>-1.6E-2</v>
      </c>
      <c r="AP3065" s="71">
        <v>0.11</v>
      </c>
      <c r="AQ3065" s="71">
        <v>0.249</v>
      </c>
      <c r="AR3065" s="71">
        <v>0.82299999999999995</v>
      </c>
      <c r="AU3065" s="66"/>
      <c r="AV3065" s="66">
        <v>44818</v>
      </c>
      <c r="AW3065" s="71">
        <v>0.58599999999999997</v>
      </c>
      <c r="AX3065" s="71">
        <v>1.048</v>
      </c>
      <c r="AY3065" s="71">
        <v>1.774</v>
      </c>
      <c r="AZ3065" s="71">
        <v>1.6379999999999999</v>
      </c>
      <c r="BA3065" s="71">
        <v>1.9590000000000001</v>
      </c>
      <c r="BB3065" s="71">
        <v>2.19</v>
      </c>
      <c r="BC3065" s="71">
        <v>2.8639999999999999</v>
      </c>
      <c r="BD3065" s="71">
        <v>3.1789999999999998</v>
      </c>
      <c r="BG3065" s="66">
        <v>44822</v>
      </c>
      <c r="BH3065" s="71">
        <v>5.71</v>
      </c>
      <c r="BI3065" s="71">
        <v>7.25</v>
      </c>
      <c r="BJ3065" s="71">
        <v>8.0399999999999991</v>
      </c>
      <c r="BK3065" s="71">
        <v>8.2572499999999991</v>
      </c>
      <c r="BL3065" s="71">
        <v>8.474499999999999</v>
      </c>
      <c r="BM3065" s="71">
        <v>8.9090000000000007</v>
      </c>
      <c r="BN3065" s="71">
        <v>10.803000000000001</v>
      </c>
      <c r="BO3065" s="71">
        <v>11.304</v>
      </c>
      <c r="BR3065" s="66">
        <v>45104</v>
      </c>
      <c r="BS3065" s="71">
        <v>9.8000000000000007</v>
      </c>
      <c r="BT3065" s="71">
        <v>11.000999999999999</v>
      </c>
      <c r="BU3065" s="71">
        <v>16.050999999999998</v>
      </c>
      <c r="BV3065" s="71">
        <v>18</v>
      </c>
      <c r="BW3065" s="71">
        <v>31.49</v>
      </c>
      <c r="BX3065" s="71">
        <v>32.99</v>
      </c>
      <c r="BY3065" s="71">
        <v>32.945</v>
      </c>
      <c r="BZ3065" s="71">
        <v>32.9</v>
      </c>
    </row>
    <row r="3066" spans="13:78" ht="15" customHeight="1" x14ac:dyDescent="0.3">
      <c r="M3066" s="66">
        <v>44783</v>
      </c>
      <c r="N3066" s="71">
        <v>3.1469999999999998</v>
      </c>
      <c r="O3066" s="71">
        <v>3.0284</v>
      </c>
      <c r="P3066" s="71">
        <v>3.2189000000000001</v>
      </c>
      <c r="Q3066" s="71">
        <v>3.2141000000000002</v>
      </c>
      <c r="R3066" s="71">
        <v>3.1442000000000001</v>
      </c>
      <c r="S3066" s="71">
        <v>2.9216000000000002</v>
      </c>
      <c r="T3066" s="71">
        <v>2.7808999999999999</v>
      </c>
      <c r="U3066" s="71">
        <v>3.0255999999999998</v>
      </c>
      <c r="V3066" s="66"/>
      <c r="X3066" s="66">
        <v>44845</v>
      </c>
      <c r="Y3066" s="71">
        <v>0.71750000000000003</v>
      </c>
      <c r="Z3066" s="71">
        <v>1.2464999999999999</v>
      </c>
      <c r="AA3066" s="71">
        <v>1.99</v>
      </c>
      <c r="AB3066" s="71">
        <v>1.867</v>
      </c>
      <c r="AC3066" s="71">
        <v>2.0920000000000001</v>
      </c>
      <c r="AD3066" s="71">
        <v>2.4470000000000001</v>
      </c>
      <c r="AE3066" s="71">
        <v>2.883</v>
      </c>
      <c r="AF3066" s="71">
        <v>3.1920000000000002</v>
      </c>
      <c r="AI3066" s="66"/>
      <c r="AJ3066" s="66">
        <v>44895</v>
      </c>
      <c r="AK3066" s="71">
        <v>-0.18099999999999999</v>
      </c>
      <c r="AL3066" s="71">
        <v>-0.13100000000000001</v>
      </c>
      <c r="AM3066" s="71">
        <v>-9.2999999999999999E-2</v>
      </c>
      <c r="AN3066" s="71">
        <v>-2.9000000000000001E-2</v>
      </c>
      <c r="AO3066" s="71">
        <v>-1.2E-2</v>
      </c>
      <c r="AP3066" s="71">
        <v>0.112</v>
      </c>
      <c r="AQ3066" s="71">
        <v>0.249</v>
      </c>
      <c r="AR3066" s="71">
        <v>0.82599999999999996</v>
      </c>
      <c r="AU3066" s="66"/>
      <c r="AV3066" s="66">
        <v>44819</v>
      </c>
      <c r="AW3066" s="71">
        <v>0.59899999999999998</v>
      </c>
      <c r="AX3066" s="71">
        <v>1.089</v>
      </c>
      <c r="AY3066" s="71">
        <v>1.768</v>
      </c>
      <c r="AZ3066" s="71">
        <v>1.7789999999999999</v>
      </c>
      <c r="BA3066" s="71">
        <v>2.0590000000000002</v>
      </c>
      <c r="BB3066" s="71">
        <v>2.2749999999999999</v>
      </c>
      <c r="BC3066" s="71">
        <v>2.9260000000000002</v>
      </c>
      <c r="BD3066" s="71">
        <v>3.2330000000000001</v>
      </c>
      <c r="BG3066" s="66">
        <v>44823</v>
      </c>
      <c r="BH3066" s="71">
        <v>5.71</v>
      </c>
      <c r="BI3066" s="71">
        <v>7.25</v>
      </c>
      <c r="BJ3066" s="71">
        <v>8.0399999999999991</v>
      </c>
      <c r="BK3066" s="71">
        <v>8.2572499999999991</v>
      </c>
      <c r="BL3066" s="71">
        <v>8.474499999999999</v>
      </c>
      <c r="BM3066" s="71">
        <v>8.9090000000000007</v>
      </c>
      <c r="BN3066" s="71">
        <v>10.912000000000001</v>
      </c>
      <c r="BO3066" s="71">
        <v>11.435</v>
      </c>
      <c r="BR3066" s="66">
        <v>45105</v>
      </c>
      <c r="BS3066" s="71">
        <v>9.8000000000000007</v>
      </c>
      <c r="BT3066" s="71">
        <v>11.000999999999999</v>
      </c>
      <c r="BU3066" s="71">
        <v>16.050999999999998</v>
      </c>
      <c r="BV3066" s="71">
        <v>18</v>
      </c>
      <c r="BW3066" s="71">
        <v>31.49</v>
      </c>
      <c r="BX3066" s="71">
        <v>32.99</v>
      </c>
      <c r="BY3066" s="71">
        <v>32.945</v>
      </c>
      <c r="BZ3066" s="71">
        <v>32.9</v>
      </c>
    </row>
    <row r="3067" spans="13:78" ht="15" customHeight="1" x14ac:dyDescent="0.3">
      <c r="M3067" s="66">
        <v>44784</v>
      </c>
      <c r="N3067" s="71">
        <v>3.173</v>
      </c>
      <c r="O3067" s="71">
        <v>3.0203000000000002</v>
      </c>
      <c r="P3067" s="71">
        <v>3.2320000000000002</v>
      </c>
      <c r="Q3067" s="71">
        <v>3.2185000000000001</v>
      </c>
      <c r="R3067" s="71">
        <v>3.1718000000000002</v>
      </c>
      <c r="S3067" s="71">
        <v>2.9866999999999999</v>
      </c>
      <c r="T3067" s="71">
        <v>2.8875999999999999</v>
      </c>
      <c r="U3067" s="71">
        <v>3.1396500000000001</v>
      </c>
      <c r="V3067" s="66"/>
      <c r="X3067" s="66">
        <v>44846</v>
      </c>
      <c r="Y3067" s="71">
        <v>0.73409999999999997</v>
      </c>
      <c r="Z3067" s="71">
        <v>1.2602</v>
      </c>
      <c r="AA3067" s="71">
        <v>1.994</v>
      </c>
      <c r="AB3067" s="71">
        <v>1.873</v>
      </c>
      <c r="AC3067" s="71">
        <v>2.1030000000000002</v>
      </c>
      <c r="AD3067" s="71">
        <v>2.4630000000000001</v>
      </c>
      <c r="AE3067" s="71">
        <v>2.9140000000000001</v>
      </c>
      <c r="AF3067" s="71">
        <v>3.238</v>
      </c>
      <c r="AI3067" s="66"/>
      <c r="AJ3067" s="66">
        <v>44896</v>
      </c>
      <c r="AK3067" s="71">
        <v>-0.185</v>
      </c>
      <c r="AL3067" s="71">
        <v>-0.13100000000000001</v>
      </c>
      <c r="AM3067" s="71">
        <v>-8.4000000000000005E-2</v>
      </c>
      <c r="AN3067" s="71">
        <v>-3.1E-2</v>
      </c>
      <c r="AO3067" s="71">
        <v>-1.7000000000000001E-2</v>
      </c>
      <c r="AP3067" s="71">
        <v>0.10100000000000001</v>
      </c>
      <c r="AQ3067" s="71">
        <v>0.248</v>
      </c>
      <c r="AR3067" s="71">
        <v>0.79800000000000004</v>
      </c>
      <c r="AU3067" s="66"/>
      <c r="AV3067" s="66">
        <v>44820</v>
      </c>
      <c r="AW3067" s="71">
        <v>0.60199999999999998</v>
      </c>
      <c r="AX3067" s="71">
        <v>1.2370000000000001</v>
      </c>
      <c r="AY3067" s="71">
        <v>1.8520000000000001</v>
      </c>
      <c r="AZ3067" s="71">
        <v>1.7889999999999999</v>
      </c>
      <c r="BA3067" s="71">
        <v>2.0790000000000002</v>
      </c>
      <c r="BB3067" s="71">
        <v>2.282</v>
      </c>
      <c r="BC3067" s="71">
        <v>2.9119999999999999</v>
      </c>
      <c r="BD3067" s="71">
        <v>3.2309999999999999</v>
      </c>
      <c r="BG3067" s="66">
        <v>44824</v>
      </c>
      <c r="BH3067" s="71">
        <v>5.71</v>
      </c>
      <c r="BI3067" s="71">
        <v>7.25</v>
      </c>
      <c r="BJ3067" s="71">
        <v>8.0399999999999991</v>
      </c>
      <c r="BK3067" s="71">
        <v>8.2572499999999991</v>
      </c>
      <c r="BL3067" s="71">
        <v>8.474499999999999</v>
      </c>
      <c r="BM3067" s="71">
        <v>8.9090000000000007</v>
      </c>
      <c r="BN3067" s="71">
        <v>10.992000000000001</v>
      </c>
      <c r="BO3067" s="71">
        <v>11.504</v>
      </c>
      <c r="BR3067" s="66">
        <v>45106</v>
      </c>
      <c r="BS3067" s="71">
        <v>9.8000000000000007</v>
      </c>
      <c r="BT3067" s="71">
        <v>11.000999999999999</v>
      </c>
      <c r="BU3067" s="71">
        <v>16.050999999999998</v>
      </c>
      <c r="BV3067" s="71">
        <v>18</v>
      </c>
      <c r="BW3067" s="71">
        <v>31.49</v>
      </c>
      <c r="BX3067" s="71">
        <v>32.99</v>
      </c>
      <c r="BY3067" s="71">
        <v>32.945</v>
      </c>
      <c r="BZ3067" s="71">
        <v>32.9</v>
      </c>
    </row>
    <row r="3068" spans="13:78" ht="15" customHeight="1" x14ac:dyDescent="0.3">
      <c r="M3068" s="66">
        <v>44785</v>
      </c>
      <c r="N3068" s="71">
        <v>3.181</v>
      </c>
      <c r="O3068" s="71">
        <v>3.0247999999999999</v>
      </c>
      <c r="P3068" s="71">
        <v>3.2366999999999999</v>
      </c>
      <c r="Q3068" s="71">
        <v>3.2422</v>
      </c>
      <c r="R3068" s="71">
        <v>3.18</v>
      </c>
      <c r="S3068" s="71">
        <v>2.9561999999999999</v>
      </c>
      <c r="T3068" s="71">
        <v>2.8311999999999999</v>
      </c>
      <c r="U3068" s="71">
        <v>3.0785</v>
      </c>
      <c r="V3068" s="66"/>
      <c r="X3068" s="66">
        <v>44847</v>
      </c>
      <c r="Y3068" s="71">
        <v>0.79149999999999998</v>
      </c>
      <c r="Z3068" s="71">
        <v>1.3174999999999999</v>
      </c>
      <c r="AA3068" s="71">
        <v>2.0579999999999998</v>
      </c>
      <c r="AB3068" s="71">
        <v>1.9670000000000001</v>
      </c>
      <c r="AC3068" s="71">
        <v>2.17</v>
      </c>
      <c r="AD3068" s="71">
        <v>2.4820000000000002</v>
      </c>
      <c r="AE3068" s="71">
        <v>2.8759999999999999</v>
      </c>
      <c r="AF3068" s="71">
        <v>3.198</v>
      </c>
      <c r="AI3068" s="66"/>
      <c r="AJ3068" s="66">
        <v>44897</v>
      </c>
      <c r="AK3068" s="71">
        <v>-0.161</v>
      </c>
      <c r="AL3068" s="71">
        <v>-0.13100000000000001</v>
      </c>
      <c r="AM3068" s="71">
        <v>-9.6000000000000002E-2</v>
      </c>
      <c r="AN3068" s="71">
        <v>-2.9000000000000001E-2</v>
      </c>
      <c r="AO3068" s="71">
        <v>-1.7999999999999999E-2</v>
      </c>
      <c r="AP3068" s="71">
        <v>0.10199999999999999</v>
      </c>
      <c r="AQ3068" s="71">
        <v>0.25</v>
      </c>
      <c r="AR3068" s="71">
        <v>0.77700000000000002</v>
      </c>
      <c r="AU3068" s="66"/>
      <c r="AV3068" s="66">
        <v>44821</v>
      </c>
      <c r="AW3068" s="71">
        <v>0.60199999999999998</v>
      </c>
      <c r="AX3068" s="71">
        <v>1.2370000000000001</v>
      </c>
      <c r="AY3068" s="71">
        <v>1.8520000000000001</v>
      </c>
      <c r="AZ3068" s="71">
        <v>1.7889999999999999</v>
      </c>
      <c r="BA3068" s="71">
        <v>2.0790000000000002</v>
      </c>
      <c r="BB3068" s="71">
        <v>2.282</v>
      </c>
      <c r="BC3068" s="71">
        <v>2.9119999999999999</v>
      </c>
      <c r="BD3068" s="71">
        <v>3.2309999999999999</v>
      </c>
      <c r="BG3068" s="66">
        <v>44825</v>
      </c>
      <c r="BH3068" s="71">
        <v>5.71</v>
      </c>
      <c r="BI3068" s="71">
        <v>7.25</v>
      </c>
      <c r="BJ3068" s="71">
        <v>8.0399999999999991</v>
      </c>
      <c r="BK3068" s="71">
        <v>8.2572499999999991</v>
      </c>
      <c r="BL3068" s="71">
        <v>8.474499999999999</v>
      </c>
      <c r="BM3068" s="71">
        <v>8.9090000000000007</v>
      </c>
      <c r="BN3068" s="71">
        <v>10.962999999999999</v>
      </c>
      <c r="BO3068" s="71">
        <v>11.486000000000001</v>
      </c>
      <c r="BR3068" s="66">
        <v>45107</v>
      </c>
      <c r="BS3068" s="71">
        <v>9.8000000000000007</v>
      </c>
      <c r="BT3068" s="71">
        <v>11.000999999999999</v>
      </c>
      <c r="BU3068" s="71">
        <v>16.050999999999998</v>
      </c>
      <c r="BV3068" s="71">
        <v>18</v>
      </c>
      <c r="BW3068" s="71">
        <v>31.49</v>
      </c>
      <c r="BX3068" s="71">
        <v>32.99</v>
      </c>
      <c r="BY3068" s="71">
        <v>32.945</v>
      </c>
      <c r="BZ3068" s="71">
        <v>32.9</v>
      </c>
    </row>
    <row r="3069" spans="13:78" ht="15" customHeight="1" x14ac:dyDescent="0.3">
      <c r="M3069" s="66">
        <v>44788</v>
      </c>
      <c r="N3069" s="71">
        <v>3.113</v>
      </c>
      <c r="O3069" s="71">
        <v>3.0402</v>
      </c>
      <c r="P3069" s="71">
        <v>3.2151999999999998</v>
      </c>
      <c r="Q3069" s="71">
        <v>3.1821000000000002</v>
      </c>
      <c r="R3069" s="71">
        <v>3.1112000000000002</v>
      </c>
      <c r="S3069" s="71">
        <v>2.8997000000000002</v>
      </c>
      <c r="T3069" s="71">
        <v>2.7877999999999998</v>
      </c>
      <c r="U3069" s="71">
        <v>3.0486</v>
      </c>
      <c r="V3069" s="66"/>
      <c r="X3069" s="66">
        <v>44848</v>
      </c>
      <c r="Y3069" s="71">
        <v>0.82530000000000003</v>
      </c>
      <c r="Z3069" s="71">
        <v>1.3862000000000001</v>
      </c>
      <c r="AA3069" s="71">
        <v>2.1440000000000001</v>
      </c>
      <c r="AB3069" s="71">
        <v>2.0110000000000001</v>
      </c>
      <c r="AC3069" s="71">
        <v>2.2330000000000001</v>
      </c>
      <c r="AD3069" s="71">
        <v>2.5270000000000001</v>
      </c>
      <c r="AE3069" s="71">
        <v>2.94</v>
      </c>
      <c r="AF3069" s="71">
        <v>3.3050000000000002</v>
      </c>
      <c r="AI3069" s="66"/>
      <c r="AJ3069" s="66">
        <v>44898</v>
      </c>
      <c r="AK3069" s="71">
        <v>-0.161</v>
      </c>
      <c r="AL3069" s="71">
        <v>-0.13100000000000001</v>
      </c>
      <c r="AM3069" s="71">
        <v>-9.6000000000000002E-2</v>
      </c>
      <c r="AN3069" s="71">
        <v>-2.9000000000000001E-2</v>
      </c>
      <c r="AO3069" s="71">
        <v>-1.7999999999999999E-2</v>
      </c>
      <c r="AP3069" s="71">
        <v>0.10199999999999999</v>
      </c>
      <c r="AQ3069" s="71">
        <v>0.25</v>
      </c>
      <c r="AR3069" s="71">
        <v>0.77700000000000002</v>
      </c>
      <c r="AU3069" s="66"/>
      <c r="AV3069" s="66">
        <v>44822</v>
      </c>
      <c r="AW3069" s="71">
        <v>0.60199999999999998</v>
      </c>
      <c r="AX3069" s="71">
        <v>1.2370000000000001</v>
      </c>
      <c r="AY3069" s="71">
        <v>1.8520000000000001</v>
      </c>
      <c r="AZ3069" s="71">
        <v>1.7889999999999999</v>
      </c>
      <c r="BA3069" s="71">
        <v>2.0790000000000002</v>
      </c>
      <c r="BB3069" s="71">
        <v>2.282</v>
      </c>
      <c r="BC3069" s="71">
        <v>2.9119999999999999</v>
      </c>
      <c r="BD3069" s="71">
        <v>3.2309999999999999</v>
      </c>
      <c r="BG3069" s="66">
        <v>44826</v>
      </c>
      <c r="BH3069" s="71">
        <v>5.71</v>
      </c>
      <c r="BI3069" s="71">
        <v>7.25</v>
      </c>
      <c r="BJ3069" s="71">
        <v>8.0399999999999991</v>
      </c>
      <c r="BK3069" s="71">
        <v>8.2572499999999991</v>
      </c>
      <c r="BL3069" s="71">
        <v>8.474499999999999</v>
      </c>
      <c r="BM3069" s="71">
        <v>8.9090000000000007</v>
      </c>
      <c r="BN3069" s="71">
        <v>11.013</v>
      </c>
      <c r="BO3069" s="71">
        <v>11.535</v>
      </c>
      <c r="BR3069" s="66">
        <v>45108</v>
      </c>
      <c r="BS3069" s="71">
        <v>9.8000000000000007</v>
      </c>
      <c r="BT3069" s="71">
        <v>11.000999999999999</v>
      </c>
      <c r="BU3069" s="71">
        <v>16.050999999999998</v>
      </c>
      <c r="BV3069" s="71">
        <v>18</v>
      </c>
      <c r="BW3069" s="71">
        <v>31.49</v>
      </c>
      <c r="BX3069" s="71">
        <v>32.99</v>
      </c>
      <c r="BY3069" s="71">
        <v>32.945</v>
      </c>
      <c r="BZ3069" s="71">
        <v>32.9</v>
      </c>
    </row>
    <row r="3070" spans="13:78" ht="15" customHeight="1" x14ac:dyDescent="0.3">
      <c r="M3070" s="66">
        <v>44789</v>
      </c>
      <c r="N3070" s="71">
        <v>3.2040000000000002</v>
      </c>
      <c r="O3070" s="71">
        <v>3.0859000000000001</v>
      </c>
      <c r="P3070" s="71">
        <v>3.2549000000000001</v>
      </c>
      <c r="Q3070" s="71">
        <v>3.2574000000000001</v>
      </c>
      <c r="R3070" s="71">
        <v>3.2021000000000002</v>
      </c>
      <c r="S3070" s="71">
        <v>2.9529000000000001</v>
      </c>
      <c r="T3070" s="71">
        <v>2.8041</v>
      </c>
      <c r="U3070" s="71">
        <v>3.0507499999999999</v>
      </c>
      <c r="V3070" s="66"/>
      <c r="X3070" s="66">
        <v>44851</v>
      </c>
      <c r="Y3070" s="71">
        <v>0.80169999999999997</v>
      </c>
      <c r="Z3070" s="71">
        <v>1.3778999999999999</v>
      </c>
      <c r="AA3070" s="71">
        <v>2.1720000000000002</v>
      </c>
      <c r="AB3070" s="71">
        <v>1.9990000000000001</v>
      </c>
      <c r="AC3070" s="71">
        <v>2.2530000000000001</v>
      </c>
      <c r="AD3070" s="71">
        <v>2.4870000000000001</v>
      </c>
      <c r="AE3070" s="71">
        <v>2.8530000000000002</v>
      </c>
      <c r="AF3070" s="71">
        <v>3.214</v>
      </c>
      <c r="AI3070" s="66"/>
      <c r="AJ3070" s="66">
        <v>44899</v>
      </c>
      <c r="AK3070" s="71">
        <v>-0.161</v>
      </c>
      <c r="AL3070" s="71">
        <v>-0.13100000000000001</v>
      </c>
      <c r="AM3070" s="71">
        <v>-9.6000000000000002E-2</v>
      </c>
      <c r="AN3070" s="71">
        <v>-2.9000000000000001E-2</v>
      </c>
      <c r="AO3070" s="71">
        <v>-1.7999999999999999E-2</v>
      </c>
      <c r="AP3070" s="71">
        <v>0.10199999999999999</v>
      </c>
      <c r="AQ3070" s="71">
        <v>0.25</v>
      </c>
      <c r="AR3070" s="71">
        <v>0.77700000000000002</v>
      </c>
      <c r="AU3070" s="66"/>
      <c r="AV3070" s="66">
        <v>44823</v>
      </c>
      <c r="AW3070" s="71">
        <v>0.67400000000000004</v>
      </c>
      <c r="AX3070" s="71">
        <v>1.5469999999999999</v>
      </c>
      <c r="AY3070" s="71">
        <v>2.012</v>
      </c>
      <c r="AZ3070" s="71">
        <v>1.8360000000000001</v>
      </c>
      <c r="BA3070" s="71">
        <v>2.1240000000000001</v>
      </c>
      <c r="BB3070" s="71">
        <v>2.3359999999999999</v>
      </c>
      <c r="BC3070" s="71">
        <v>2.95</v>
      </c>
      <c r="BD3070" s="71">
        <v>3.2610000000000001</v>
      </c>
      <c r="BG3070" s="66">
        <v>44827</v>
      </c>
      <c r="BH3070" s="71">
        <v>6.3</v>
      </c>
      <c r="BI3070" s="71">
        <v>7.5</v>
      </c>
      <c r="BJ3070" s="71">
        <v>8.35</v>
      </c>
      <c r="BK3070" s="71">
        <v>8.4897500000000008</v>
      </c>
      <c r="BL3070" s="71">
        <v>8.6295000000000002</v>
      </c>
      <c r="BM3070" s="71">
        <v>8.9090000000000007</v>
      </c>
      <c r="BN3070" s="71">
        <v>11.247</v>
      </c>
      <c r="BO3070" s="71">
        <v>11.786</v>
      </c>
      <c r="BR3070" s="66">
        <v>45109</v>
      </c>
      <c r="BS3070" s="71">
        <v>9.8000000000000007</v>
      </c>
      <c r="BT3070" s="71">
        <v>11.000999999999999</v>
      </c>
      <c r="BU3070" s="71">
        <v>16.050999999999998</v>
      </c>
      <c r="BV3070" s="71">
        <v>18</v>
      </c>
      <c r="BW3070" s="71">
        <v>31.49</v>
      </c>
      <c r="BX3070" s="71">
        <v>32.99</v>
      </c>
      <c r="BY3070" s="71">
        <v>32.945</v>
      </c>
      <c r="BZ3070" s="71">
        <v>32.9</v>
      </c>
    </row>
    <row r="3071" spans="13:78" ht="15" customHeight="1" x14ac:dyDescent="0.3">
      <c r="M3071" s="66">
        <v>44790</v>
      </c>
      <c r="N3071" s="71">
        <v>3.278</v>
      </c>
      <c r="O3071" s="71">
        <v>3.0807000000000002</v>
      </c>
      <c r="P3071" s="71">
        <v>3.2519999999999998</v>
      </c>
      <c r="Q3071" s="71">
        <v>3.2848000000000002</v>
      </c>
      <c r="R3071" s="71">
        <v>3.2768999999999999</v>
      </c>
      <c r="S3071" s="71">
        <v>3.0510999999999999</v>
      </c>
      <c r="T3071" s="71">
        <v>2.8967999999999998</v>
      </c>
      <c r="U3071" s="71">
        <v>3.1431499999999999</v>
      </c>
      <c r="V3071" s="66"/>
      <c r="X3071" s="66">
        <v>44852</v>
      </c>
      <c r="Y3071" s="71">
        <v>0.95030000000000003</v>
      </c>
      <c r="Z3071" s="71">
        <v>1.3354999999999999</v>
      </c>
      <c r="AA3071" s="71">
        <v>2.1539999999999999</v>
      </c>
      <c r="AB3071" s="71">
        <v>1.988</v>
      </c>
      <c r="AC3071" s="71">
        <v>2.2370000000000001</v>
      </c>
      <c r="AD3071" s="71">
        <v>2.4940000000000002</v>
      </c>
      <c r="AE3071" s="71">
        <v>2.859</v>
      </c>
      <c r="AF3071" s="71">
        <v>3.2269999999999999</v>
      </c>
      <c r="AI3071" s="66"/>
      <c r="AJ3071" s="66">
        <v>44900</v>
      </c>
      <c r="AK3071" s="71">
        <v>-0.16700000000000001</v>
      </c>
      <c r="AL3071" s="71">
        <v>-0.13</v>
      </c>
      <c r="AM3071" s="71">
        <v>-8.7999999999999995E-2</v>
      </c>
      <c r="AN3071" s="71">
        <v>-2.5999999999999999E-2</v>
      </c>
      <c r="AO3071" s="71">
        <v>-1.0999999999999999E-2</v>
      </c>
      <c r="AP3071" s="71">
        <v>0.111</v>
      </c>
      <c r="AQ3071" s="71">
        <v>0.25</v>
      </c>
      <c r="AR3071" s="71">
        <v>0.78900000000000003</v>
      </c>
      <c r="AU3071" s="66"/>
      <c r="AV3071" s="66">
        <v>44824</v>
      </c>
      <c r="AW3071" s="71">
        <v>0.67</v>
      </c>
      <c r="AX3071" s="71">
        <v>1.4950000000000001</v>
      </c>
      <c r="AY3071" s="71">
        <v>2.0649999999999999</v>
      </c>
      <c r="AZ3071" s="71">
        <v>1.948</v>
      </c>
      <c r="BA3071" s="71">
        <v>2.234</v>
      </c>
      <c r="BB3071" s="71">
        <v>2.456</v>
      </c>
      <c r="BC3071" s="71">
        <v>3.0720000000000001</v>
      </c>
      <c r="BD3071" s="71">
        <v>3.3759999999999999</v>
      </c>
      <c r="BG3071" s="66">
        <v>44828</v>
      </c>
      <c r="BH3071" s="71">
        <v>6.3</v>
      </c>
      <c r="BI3071" s="71">
        <v>7.5</v>
      </c>
      <c r="BJ3071" s="71">
        <v>8.35</v>
      </c>
      <c r="BK3071" s="71">
        <v>8.4897500000000008</v>
      </c>
      <c r="BL3071" s="71">
        <v>8.6295000000000002</v>
      </c>
      <c r="BM3071" s="71">
        <v>8.9090000000000007</v>
      </c>
      <c r="BN3071" s="71">
        <v>11.247</v>
      </c>
      <c r="BO3071" s="71">
        <v>11.786</v>
      </c>
      <c r="BR3071" s="66">
        <v>45110</v>
      </c>
      <c r="BS3071" s="71">
        <v>9.8000000000000007</v>
      </c>
      <c r="BT3071" s="71">
        <v>11.000999999999999</v>
      </c>
      <c r="BU3071" s="71">
        <v>16.050999999999998</v>
      </c>
      <c r="BV3071" s="71">
        <v>18</v>
      </c>
      <c r="BW3071" s="71">
        <v>31.49</v>
      </c>
      <c r="BX3071" s="71">
        <v>32.99</v>
      </c>
      <c r="BY3071" s="71">
        <v>32.945</v>
      </c>
      <c r="BZ3071" s="71">
        <v>32.9</v>
      </c>
    </row>
    <row r="3072" spans="13:78" ht="15" customHeight="1" x14ac:dyDescent="0.3">
      <c r="M3072" s="66">
        <v>44791</v>
      </c>
      <c r="N3072" s="71">
        <v>3.226</v>
      </c>
      <c r="O3072" s="71">
        <v>3.0726</v>
      </c>
      <c r="P3072" s="71">
        <v>3.1747999999999998</v>
      </c>
      <c r="Q3072" s="71">
        <v>3.1974</v>
      </c>
      <c r="R3072" s="71">
        <v>3.2244000000000002</v>
      </c>
      <c r="S3072" s="71">
        <v>3.0270999999999999</v>
      </c>
      <c r="T3072" s="71">
        <v>2.8822000000000001</v>
      </c>
      <c r="U3072" s="71">
        <v>3.11775</v>
      </c>
      <c r="V3072" s="66"/>
      <c r="X3072" s="66">
        <v>44853</v>
      </c>
      <c r="Y3072" s="71">
        <v>0.97719999999999996</v>
      </c>
      <c r="Z3072" s="71">
        <v>1.3504</v>
      </c>
      <c r="AA3072" s="71">
        <v>2.17</v>
      </c>
      <c r="AB3072" s="71">
        <v>2.0489999999999999</v>
      </c>
      <c r="AC3072" s="71">
        <v>2.3519999999999999</v>
      </c>
      <c r="AD3072" s="71">
        <v>2.617</v>
      </c>
      <c r="AE3072" s="71">
        <v>2.95</v>
      </c>
      <c r="AF3072" s="71">
        <v>3.2890000000000001</v>
      </c>
      <c r="AI3072" s="66"/>
      <c r="AJ3072" s="66">
        <v>44901</v>
      </c>
      <c r="AK3072" s="71">
        <v>-0.158</v>
      </c>
      <c r="AL3072" s="71">
        <v>-0.13</v>
      </c>
      <c r="AM3072" s="71">
        <v>-9.5000000000000001E-2</v>
      </c>
      <c r="AN3072" s="71">
        <v>-1.7999999999999999E-2</v>
      </c>
      <c r="AO3072" s="71">
        <v>-6.0000000000000001E-3</v>
      </c>
      <c r="AP3072" s="71">
        <v>0.122</v>
      </c>
      <c r="AQ3072" s="71">
        <v>0.251</v>
      </c>
      <c r="AR3072" s="71">
        <v>0.81799999999999995</v>
      </c>
      <c r="AU3072" s="66"/>
      <c r="AV3072" s="66">
        <v>44825</v>
      </c>
      <c r="AW3072" s="71">
        <v>0.63800000000000001</v>
      </c>
      <c r="AX3072" s="71">
        <v>1.5</v>
      </c>
      <c r="AY3072" s="71">
        <v>2.0960000000000001</v>
      </c>
      <c r="AZ3072" s="71">
        <v>2.02</v>
      </c>
      <c r="BA3072" s="71">
        <v>2.2799999999999998</v>
      </c>
      <c r="BB3072" s="71">
        <v>2.4609999999999999</v>
      </c>
      <c r="BC3072" s="71">
        <v>3.028</v>
      </c>
      <c r="BD3072" s="71">
        <v>3.31</v>
      </c>
      <c r="BG3072" s="66">
        <v>44829</v>
      </c>
      <c r="BH3072" s="71">
        <v>6.3</v>
      </c>
      <c r="BI3072" s="71">
        <v>7.5</v>
      </c>
      <c r="BJ3072" s="71">
        <v>8.35</v>
      </c>
      <c r="BK3072" s="71">
        <v>8.4897500000000008</v>
      </c>
      <c r="BL3072" s="71">
        <v>8.6295000000000002</v>
      </c>
      <c r="BM3072" s="71">
        <v>8.9090000000000007</v>
      </c>
      <c r="BN3072" s="71">
        <v>11.247</v>
      </c>
      <c r="BO3072" s="71">
        <v>11.786</v>
      </c>
      <c r="BR3072" s="66">
        <v>45111</v>
      </c>
      <c r="BS3072" s="71">
        <v>9.8000000000000007</v>
      </c>
      <c r="BT3072" s="71">
        <v>11.000999999999999</v>
      </c>
      <c r="BU3072" s="71">
        <v>16.050999999999998</v>
      </c>
      <c r="BV3072" s="71">
        <v>18</v>
      </c>
      <c r="BW3072" s="71">
        <v>31.49</v>
      </c>
      <c r="BX3072" s="71">
        <v>32.99</v>
      </c>
      <c r="BY3072" s="71">
        <v>32.945</v>
      </c>
      <c r="BZ3072" s="71">
        <v>32.9</v>
      </c>
    </row>
    <row r="3073" spans="13:78" ht="15" customHeight="1" x14ac:dyDescent="0.3">
      <c r="M3073" s="66">
        <v>44792</v>
      </c>
      <c r="N3073" s="71">
        <v>3.262</v>
      </c>
      <c r="O3073" s="71">
        <v>3.0926999999999998</v>
      </c>
      <c r="P3073" s="71">
        <v>3.206</v>
      </c>
      <c r="Q3073" s="71">
        <v>3.2338</v>
      </c>
      <c r="R3073" s="71">
        <v>3.2606000000000002</v>
      </c>
      <c r="S3073" s="71">
        <v>3.0933000000000002</v>
      </c>
      <c r="T3073" s="71">
        <v>2.9721000000000002</v>
      </c>
      <c r="U3073" s="71">
        <v>3.2067000000000001</v>
      </c>
      <c r="V3073" s="66"/>
      <c r="X3073" s="66">
        <v>44854</v>
      </c>
      <c r="Y3073" s="71">
        <v>1.0071000000000001</v>
      </c>
      <c r="Z3073" s="71">
        <v>1.3831</v>
      </c>
      <c r="AA3073" s="71">
        <v>2.1880000000000002</v>
      </c>
      <c r="AB3073" s="71">
        <v>2.0790000000000002</v>
      </c>
      <c r="AC3073" s="71">
        <v>2.3719999999999999</v>
      </c>
      <c r="AD3073" s="71">
        <v>2.621</v>
      </c>
      <c r="AE3073" s="71">
        <v>2.9590000000000001</v>
      </c>
      <c r="AF3073" s="71">
        <v>3.3010000000000002</v>
      </c>
      <c r="AI3073" s="66"/>
      <c r="AJ3073" s="66">
        <v>44902</v>
      </c>
      <c r="AK3073" s="71">
        <v>-0.157</v>
      </c>
      <c r="AL3073" s="71">
        <v>-0.129</v>
      </c>
      <c r="AM3073" s="71">
        <v>-8.4000000000000005E-2</v>
      </c>
      <c r="AN3073" s="71">
        <v>-1.6E-2</v>
      </c>
      <c r="AO3073" s="71">
        <v>-3.0000000000000001E-3</v>
      </c>
      <c r="AP3073" s="71">
        <v>0.123</v>
      </c>
      <c r="AQ3073" s="71">
        <v>0.25</v>
      </c>
      <c r="AR3073" s="71">
        <v>0.79800000000000004</v>
      </c>
      <c r="AU3073" s="66"/>
      <c r="AV3073" s="66">
        <v>44826</v>
      </c>
      <c r="AW3073" s="71">
        <v>0.67400000000000004</v>
      </c>
      <c r="AX3073" s="71">
        <v>1.5029999999999999</v>
      </c>
      <c r="AY3073" s="71">
        <v>2.137</v>
      </c>
      <c r="AZ3073" s="71">
        <v>2.1030000000000002</v>
      </c>
      <c r="BA3073" s="71">
        <v>2.3439999999999999</v>
      </c>
      <c r="BB3073" s="71">
        <v>2.5459999999999998</v>
      </c>
      <c r="BC3073" s="71">
        <v>3.085</v>
      </c>
      <c r="BD3073" s="71">
        <v>3.3359999999999999</v>
      </c>
      <c r="BG3073" s="66">
        <v>44830</v>
      </c>
      <c r="BH3073" s="71">
        <v>6.3</v>
      </c>
      <c r="BI3073" s="71">
        <v>7.5</v>
      </c>
      <c r="BJ3073" s="71">
        <v>8.35</v>
      </c>
      <c r="BK3073" s="71">
        <v>8.4897500000000008</v>
      </c>
      <c r="BL3073" s="71">
        <v>8.6295000000000002</v>
      </c>
      <c r="BM3073" s="71">
        <v>8.9090000000000007</v>
      </c>
      <c r="BN3073" s="71">
        <v>11.359</v>
      </c>
      <c r="BO3073" s="71">
        <v>11.865</v>
      </c>
      <c r="BR3073" s="66">
        <v>45112</v>
      </c>
      <c r="BS3073" s="71">
        <v>9.8000000000000007</v>
      </c>
      <c r="BT3073" s="71">
        <v>11.000999999999999</v>
      </c>
      <c r="BU3073" s="71">
        <v>16.050999999999998</v>
      </c>
      <c r="BV3073" s="71">
        <v>18</v>
      </c>
      <c r="BW3073" s="71">
        <v>31.49</v>
      </c>
      <c r="BX3073" s="71">
        <v>32.99</v>
      </c>
      <c r="BY3073" s="71">
        <v>32.945</v>
      </c>
      <c r="BZ3073" s="71">
        <v>32.9</v>
      </c>
    </row>
    <row r="3074" spans="13:78" ht="15" customHeight="1" x14ac:dyDescent="0.3">
      <c r="M3074" s="66">
        <v>44795</v>
      </c>
      <c r="N3074" s="71">
        <v>3.3530000000000002</v>
      </c>
      <c r="O3074" s="71">
        <v>3.1551</v>
      </c>
      <c r="P3074" s="71">
        <v>3.2722000000000002</v>
      </c>
      <c r="Q3074" s="71">
        <v>3.3098000000000001</v>
      </c>
      <c r="R3074" s="71">
        <v>3.3498000000000001</v>
      </c>
      <c r="S3074" s="71">
        <v>3.1577000000000002</v>
      </c>
      <c r="T3074" s="71">
        <v>3.0146000000000002</v>
      </c>
      <c r="U3074" s="71">
        <v>3.2433500000000004</v>
      </c>
      <c r="V3074" s="66"/>
      <c r="X3074" s="66">
        <v>44855</v>
      </c>
      <c r="Y3074" s="71">
        <v>1.0317000000000001</v>
      </c>
      <c r="Z3074" s="71">
        <v>1.3745000000000001</v>
      </c>
      <c r="AA3074" s="71">
        <v>2.145</v>
      </c>
      <c r="AB3074" s="71">
        <v>2.0630000000000002</v>
      </c>
      <c r="AC3074" s="71">
        <v>2.3140000000000001</v>
      </c>
      <c r="AD3074" s="71">
        <v>2.5870000000000002</v>
      </c>
      <c r="AE3074" s="71">
        <v>2.9710000000000001</v>
      </c>
      <c r="AF3074" s="71">
        <v>3.327</v>
      </c>
      <c r="AI3074" s="66"/>
      <c r="AJ3074" s="66">
        <v>44903</v>
      </c>
      <c r="AK3074" s="71">
        <v>-0.161</v>
      </c>
      <c r="AL3074" s="71">
        <v>-0.13500000000000001</v>
      </c>
      <c r="AM3074" s="71">
        <v>-0.1</v>
      </c>
      <c r="AN3074" s="71">
        <v>-1.4E-2</v>
      </c>
      <c r="AO3074" s="71">
        <v>0</v>
      </c>
      <c r="AP3074" s="71">
        <v>0.125</v>
      </c>
      <c r="AQ3074" s="71">
        <v>0.25</v>
      </c>
      <c r="AR3074" s="71">
        <v>0.78800000000000003</v>
      </c>
      <c r="AU3074" s="66"/>
      <c r="AV3074" s="66">
        <v>44827</v>
      </c>
      <c r="AW3074" s="71">
        <v>0.70499999999999996</v>
      </c>
      <c r="AX3074" s="71">
        <v>1.468</v>
      </c>
      <c r="AY3074" s="71">
        <v>2.1779999999999999</v>
      </c>
      <c r="AZ3074" s="71">
        <v>2.169</v>
      </c>
      <c r="BA3074" s="71">
        <v>2.4849999999999999</v>
      </c>
      <c r="BB3074" s="71">
        <v>2.6619999999999999</v>
      </c>
      <c r="BC3074" s="71">
        <v>3.1789999999999998</v>
      </c>
      <c r="BD3074" s="71">
        <v>3.3959999999999999</v>
      </c>
      <c r="BG3074" s="66">
        <v>44831</v>
      </c>
      <c r="BH3074" s="71">
        <v>6.3</v>
      </c>
      <c r="BI3074" s="71">
        <v>7.5</v>
      </c>
      <c r="BJ3074" s="71">
        <v>8.35</v>
      </c>
      <c r="BK3074" s="71">
        <v>8.4897500000000008</v>
      </c>
      <c r="BL3074" s="71">
        <v>8.6295000000000002</v>
      </c>
      <c r="BM3074" s="71">
        <v>8.9090000000000007</v>
      </c>
      <c r="BN3074" s="71">
        <v>11.256</v>
      </c>
      <c r="BO3074" s="71">
        <v>11.785</v>
      </c>
      <c r="BR3074" s="66">
        <v>45113</v>
      </c>
      <c r="BS3074" s="71">
        <v>9.8000000000000007</v>
      </c>
      <c r="BT3074" s="71">
        <v>11.000999999999999</v>
      </c>
      <c r="BU3074" s="71">
        <v>16.050999999999998</v>
      </c>
      <c r="BV3074" s="71">
        <v>18</v>
      </c>
      <c r="BW3074" s="71">
        <v>31.49</v>
      </c>
      <c r="BX3074" s="71">
        <v>32.99</v>
      </c>
      <c r="BY3074" s="71">
        <v>32.945</v>
      </c>
      <c r="BZ3074" s="71">
        <v>32.9</v>
      </c>
    </row>
    <row r="3075" spans="13:78" ht="15" customHeight="1" x14ac:dyDescent="0.3">
      <c r="M3075" s="66">
        <v>44796</v>
      </c>
      <c r="N3075" s="71">
        <v>3.343</v>
      </c>
      <c r="O3075" s="71">
        <v>3.1225999999999998</v>
      </c>
      <c r="P3075" s="71">
        <v>3.2692999999999999</v>
      </c>
      <c r="Q3075" s="71">
        <v>3.2997000000000001</v>
      </c>
      <c r="R3075" s="71">
        <v>3.3416000000000001</v>
      </c>
      <c r="S3075" s="71">
        <v>3.1648000000000001</v>
      </c>
      <c r="T3075" s="71">
        <v>3.0461</v>
      </c>
      <c r="U3075" s="71">
        <v>3.2717999999999998</v>
      </c>
      <c r="V3075" s="66"/>
      <c r="X3075" s="66">
        <v>44858</v>
      </c>
      <c r="Y3075" s="71">
        <v>0.99660000000000004</v>
      </c>
      <c r="Z3075" s="71">
        <v>1.3711</v>
      </c>
      <c r="AA3075" s="71">
        <v>2.2250000000000001</v>
      </c>
      <c r="AB3075" s="71">
        <v>2.1150000000000002</v>
      </c>
      <c r="AC3075" s="71">
        <v>2.2770000000000001</v>
      </c>
      <c r="AD3075" s="71">
        <v>2.512</v>
      </c>
      <c r="AE3075" s="71">
        <v>2.86</v>
      </c>
      <c r="AF3075" s="71">
        <v>3.2090000000000001</v>
      </c>
      <c r="AI3075" s="66"/>
      <c r="AJ3075" s="66">
        <v>44904</v>
      </c>
      <c r="AK3075" s="71">
        <v>-0.16600000000000001</v>
      </c>
      <c r="AL3075" s="71">
        <v>-0.14499999999999999</v>
      </c>
      <c r="AM3075" s="71">
        <v>-0.10299999999999999</v>
      </c>
      <c r="AN3075" s="71">
        <v>-1.9E-2</v>
      </c>
      <c r="AO3075" s="71">
        <v>-2E-3</v>
      </c>
      <c r="AP3075" s="71">
        <v>0.115</v>
      </c>
      <c r="AQ3075" s="71">
        <v>0.248</v>
      </c>
      <c r="AR3075" s="71">
        <v>0.77400000000000002</v>
      </c>
      <c r="AU3075" s="66"/>
      <c r="AV3075" s="66">
        <v>44828</v>
      </c>
      <c r="AW3075" s="71">
        <v>0.70499999999999996</v>
      </c>
      <c r="AX3075" s="71">
        <v>1.468</v>
      </c>
      <c r="AY3075" s="71">
        <v>2.1779999999999999</v>
      </c>
      <c r="AZ3075" s="71">
        <v>2.169</v>
      </c>
      <c r="BA3075" s="71">
        <v>2.4849999999999999</v>
      </c>
      <c r="BB3075" s="71">
        <v>2.6619999999999999</v>
      </c>
      <c r="BC3075" s="71">
        <v>3.1789999999999998</v>
      </c>
      <c r="BD3075" s="71">
        <v>3.3959999999999999</v>
      </c>
      <c r="BG3075" s="66">
        <v>44832</v>
      </c>
      <c r="BH3075" s="71">
        <v>6.3</v>
      </c>
      <c r="BI3075" s="71">
        <v>7.5</v>
      </c>
      <c r="BJ3075" s="71">
        <v>8.35</v>
      </c>
      <c r="BK3075" s="71">
        <v>8.4897500000000008</v>
      </c>
      <c r="BL3075" s="71">
        <v>8.6295000000000002</v>
      </c>
      <c r="BM3075" s="71">
        <v>8.9090000000000007</v>
      </c>
      <c r="BN3075" s="71">
        <v>11.285</v>
      </c>
      <c r="BO3075" s="71">
        <v>11.835000000000001</v>
      </c>
      <c r="BR3075" s="66">
        <v>45114</v>
      </c>
      <c r="BS3075" s="71">
        <v>9.8000000000000007</v>
      </c>
      <c r="BT3075" s="71">
        <v>11.000999999999999</v>
      </c>
      <c r="BU3075" s="71">
        <v>16.050999999999998</v>
      </c>
      <c r="BV3075" s="71">
        <v>18</v>
      </c>
      <c r="BW3075" s="71">
        <v>31.49</v>
      </c>
      <c r="BX3075" s="71">
        <v>32.99</v>
      </c>
      <c r="BY3075" s="71">
        <v>32.945</v>
      </c>
      <c r="BZ3075" s="71">
        <v>32.9</v>
      </c>
    </row>
    <row r="3076" spans="13:78" ht="15" customHeight="1" x14ac:dyDescent="0.3">
      <c r="M3076" s="66">
        <v>44797</v>
      </c>
      <c r="N3076" s="71">
        <v>3.3940000000000001</v>
      </c>
      <c r="O3076" s="71">
        <v>3.1983000000000001</v>
      </c>
      <c r="P3076" s="71">
        <v>3.3169</v>
      </c>
      <c r="Q3076" s="71">
        <v>3.3904999999999998</v>
      </c>
      <c r="R3076" s="71">
        <v>3.3921000000000001</v>
      </c>
      <c r="S3076" s="71">
        <v>3.2330999999999999</v>
      </c>
      <c r="T3076" s="71">
        <v>3.1038999999999999</v>
      </c>
      <c r="U3076" s="71">
        <v>3.3262499999999999</v>
      </c>
      <c r="V3076" s="66"/>
      <c r="X3076" s="66">
        <v>44859</v>
      </c>
      <c r="Y3076" s="71">
        <v>0.99990000000000001</v>
      </c>
      <c r="Z3076" s="71">
        <v>1.5838000000000001</v>
      </c>
      <c r="AA3076" s="71">
        <v>2.1789999999999998</v>
      </c>
      <c r="AB3076" s="71">
        <v>2.0550000000000002</v>
      </c>
      <c r="AC3076" s="71">
        <v>2.2330000000000001</v>
      </c>
      <c r="AD3076" s="71">
        <v>2.3849999999999998</v>
      </c>
      <c r="AE3076" s="71">
        <v>2.698</v>
      </c>
      <c r="AF3076" s="71">
        <v>3.036</v>
      </c>
      <c r="AI3076" s="66"/>
      <c r="AJ3076" s="66">
        <v>44905</v>
      </c>
      <c r="AK3076" s="71">
        <v>-0.16600000000000001</v>
      </c>
      <c r="AL3076" s="71">
        <v>-0.14499999999999999</v>
      </c>
      <c r="AM3076" s="71">
        <v>-0.10299999999999999</v>
      </c>
      <c r="AN3076" s="71">
        <v>-1.9E-2</v>
      </c>
      <c r="AO3076" s="71">
        <v>-2E-3</v>
      </c>
      <c r="AP3076" s="71">
        <v>0.115</v>
      </c>
      <c r="AQ3076" s="71">
        <v>0.248</v>
      </c>
      <c r="AR3076" s="71">
        <v>0.77400000000000002</v>
      </c>
      <c r="AU3076" s="66"/>
      <c r="AV3076" s="66">
        <v>44829</v>
      </c>
      <c r="AW3076" s="71">
        <v>0.70499999999999996</v>
      </c>
      <c r="AX3076" s="71">
        <v>1.468</v>
      </c>
      <c r="AY3076" s="71">
        <v>2.1779999999999999</v>
      </c>
      <c r="AZ3076" s="71">
        <v>2.169</v>
      </c>
      <c r="BA3076" s="71">
        <v>2.4849999999999999</v>
      </c>
      <c r="BB3076" s="71">
        <v>2.6619999999999999</v>
      </c>
      <c r="BC3076" s="71">
        <v>3.1789999999999998</v>
      </c>
      <c r="BD3076" s="71">
        <v>3.3959999999999999</v>
      </c>
      <c r="BG3076" s="66">
        <v>44833</v>
      </c>
      <c r="BH3076" s="71">
        <v>6.3</v>
      </c>
      <c r="BI3076" s="71">
        <v>7.5</v>
      </c>
      <c r="BJ3076" s="71">
        <v>8.35</v>
      </c>
      <c r="BK3076" s="71">
        <v>8.4897500000000008</v>
      </c>
      <c r="BL3076" s="71">
        <v>8.6295000000000002</v>
      </c>
      <c r="BM3076" s="71">
        <v>8.9090000000000007</v>
      </c>
      <c r="BN3076" s="71">
        <v>11.429</v>
      </c>
      <c r="BO3076" s="71">
        <v>11.98</v>
      </c>
      <c r="BR3076" s="66">
        <v>45115</v>
      </c>
      <c r="BS3076" s="71">
        <v>9.8000000000000007</v>
      </c>
      <c r="BT3076" s="71">
        <v>11.000999999999999</v>
      </c>
      <c r="BU3076" s="71">
        <v>16.050999999999998</v>
      </c>
      <c r="BV3076" s="71">
        <v>18</v>
      </c>
      <c r="BW3076" s="71">
        <v>31.49</v>
      </c>
      <c r="BX3076" s="71">
        <v>32.99</v>
      </c>
      <c r="BY3076" s="71">
        <v>32.945</v>
      </c>
      <c r="BZ3076" s="71">
        <v>32.9</v>
      </c>
    </row>
    <row r="3077" spans="13:78" ht="15" customHeight="1" x14ac:dyDescent="0.3">
      <c r="M3077" s="66">
        <v>44798</v>
      </c>
      <c r="N3077" s="71">
        <v>3.36</v>
      </c>
      <c r="O3077" s="71">
        <v>3.1981000000000002</v>
      </c>
      <c r="P3077" s="71">
        <v>3.2980999999999998</v>
      </c>
      <c r="Q3077" s="71">
        <v>3.3660999999999999</v>
      </c>
      <c r="R3077" s="71">
        <v>3.3586999999999998</v>
      </c>
      <c r="S3077" s="71">
        <v>3.1522000000000001</v>
      </c>
      <c r="T3077" s="71">
        <v>3.0257999999999998</v>
      </c>
      <c r="U3077" s="71">
        <v>3.2423500000000001</v>
      </c>
      <c r="V3077" s="66"/>
      <c r="X3077" s="66">
        <v>44860</v>
      </c>
      <c r="Y3077" s="71">
        <v>1.0011000000000001</v>
      </c>
      <c r="Z3077" s="71">
        <v>1.5880000000000001</v>
      </c>
      <c r="AA3077" s="71">
        <v>2.2040000000000002</v>
      </c>
      <c r="AB3077" s="71">
        <v>2.0310000000000001</v>
      </c>
      <c r="AC3077" s="71">
        <v>2.1880000000000002</v>
      </c>
      <c r="AD3077" s="71">
        <v>2.3410000000000002</v>
      </c>
      <c r="AE3077" s="71">
        <v>2.65</v>
      </c>
      <c r="AF3077" s="71">
        <v>2.9740000000000002</v>
      </c>
      <c r="AI3077" s="66"/>
      <c r="AJ3077" s="66">
        <v>44906</v>
      </c>
      <c r="AK3077" s="71">
        <v>-0.16600000000000001</v>
      </c>
      <c r="AL3077" s="71">
        <v>-0.14499999999999999</v>
      </c>
      <c r="AM3077" s="71">
        <v>-0.10299999999999999</v>
      </c>
      <c r="AN3077" s="71">
        <v>-1.9E-2</v>
      </c>
      <c r="AO3077" s="71">
        <v>-2E-3</v>
      </c>
      <c r="AP3077" s="71">
        <v>0.115</v>
      </c>
      <c r="AQ3077" s="71">
        <v>0.248</v>
      </c>
      <c r="AR3077" s="71">
        <v>0.77400000000000002</v>
      </c>
      <c r="AU3077" s="66"/>
      <c r="AV3077" s="66">
        <v>44830</v>
      </c>
      <c r="AW3077" s="71">
        <v>0.747</v>
      </c>
      <c r="AX3077" s="71">
        <v>1.484</v>
      </c>
      <c r="AY3077" s="71">
        <v>2.2170000000000001</v>
      </c>
      <c r="AZ3077" s="71">
        <v>2.258</v>
      </c>
      <c r="BA3077" s="71">
        <v>2.524</v>
      </c>
      <c r="BB3077" s="71">
        <v>2.7749999999999999</v>
      </c>
      <c r="BC3077" s="71">
        <v>3.298</v>
      </c>
      <c r="BD3077" s="71">
        <v>3.492</v>
      </c>
      <c r="BG3077" s="66">
        <v>44834</v>
      </c>
      <c r="BH3077" s="71">
        <v>6.23</v>
      </c>
      <c r="BI3077" s="71">
        <v>7.58</v>
      </c>
      <c r="BJ3077" s="71">
        <v>8.5399999999999991</v>
      </c>
      <c r="BK3077" s="71">
        <v>8.6322499999999991</v>
      </c>
      <c r="BL3077" s="71">
        <v>8.724499999999999</v>
      </c>
      <c r="BM3077" s="71">
        <v>8.9090000000000007</v>
      </c>
      <c r="BN3077" s="71">
        <v>11.36</v>
      </c>
      <c r="BO3077" s="71">
        <v>11.912000000000001</v>
      </c>
      <c r="BR3077" s="66">
        <v>45116</v>
      </c>
      <c r="BS3077" s="71">
        <v>9.8000000000000007</v>
      </c>
      <c r="BT3077" s="71">
        <v>11.000999999999999</v>
      </c>
      <c r="BU3077" s="71">
        <v>16.050999999999998</v>
      </c>
      <c r="BV3077" s="71">
        <v>18</v>
      </c>
      <c r="BW3077" s="71">
        <v>31.49</v>
      </c>
      <c r="BX3077" s="71">
        <v>32.99</v>
      </c>
      <c r="BY3077" s="71">
        <v>32.945</v>
      </c>
      <c r="BZ3077" s="71">
        <v>32.9</v>
      </c>
    </row>
    <row r="3078" spans="13:78" ht="15" customHeight="1" x14ac:dyDescent="0.3">
      <c r="M3078" s="66">
        <v>44799</v>
      </c>
      <c r="N3078" s="71">
        <v>3.3959999999999999</v>
      </c>
      <c r="O3078" s="71">
        <v>3.2050999999999998</v>
      </c>
      <c r="P3078" s="71">
        <v>3.2894999999999999</v>
      </c>
      <c r="Q3078" s="71">
        <v>3.3965999999999998</v>
      </c>
      <c r="R3078" s="71">
        <v>3.3929999999999998</v>
      </c>
      <c r="S3078" s="71">
        <v>3.2050999999999998</v>
      </c>
      <c r="T3078" s="71">
        <v>3.0409000000000002</v>
      </c>
      <c r="U3078" s="71">
        <v>3.2356500000000001</v>
      </c>
      <c r="V3078" s="66"/>
      <c r="X3078" s="66">
        <v>44861</v>
      </c>
      <c r="Y3078" s="71">
        <v>1.0207999999999999</v>
      </c>
      <c r="Z3078" s="71">
        <v>1.5905</v>
      </c>
      <c r="AA3078" s="71">
        <v>2.1070000000000002</v>
      </c>
      <c r="AB3078" s="71">
        <v>1.9790000000000001</v>
      </c>
      <c r="AC3078" s="71">
        <v>2.0430000000000001</v>
      </c>
      <c r="AD3078" s="71">
        <v>2.1520000000000001</v>
      </c>
      <c r="AE3078" s="71">
        <v>2.4660000000000002</v>
      </c>
      <c r="AF3078" s="71">
        <v>2.8170000000000002</v>
      </c>
      <c r="AI3078" s="66"/>
      <c r="AJ3078" s="66">
        <v>44907</v>
      </c>
      <c r="AK3078" s="71">
        <v>-0.17799999999999999</v>
      </c>
      <c r="AL3078" s="71">
        <v>-0.14399999999999999</v>
      </c>
      <c r="AM3078" s="71">
        <v>-9.9000000000000005E-2</v>
      </c>
      <c r="AN3078" s="71">
        <v>-1.7999999999999999E-2</v>
      </c>
      <c r="AO3078" s="71">
        <v>-4.0000000000000001E-3</v>
      </c>
      <c r="AP3078" s="71">
        <v>0.12</v>
      </c>
      <c r="AQ3078" s="71">
        <v>0.248</v>
      </c>
      <c r="AR3078" s="71">
        <v>0.77700000000000002</v>
      </c>
      <c r="AU3078" s="66"/>
      <c r="AV3078" s="66">
        <v>44831</v>
      </c>
      <c r="AW3078" s="71">
        <v>0.74299999999999999</v>
      </c>
      <c r="AX3078" s="71">
        <v>1.377</v>
      </c>
      <c r="AY3078" s="71">
        <v>2.218</v>
      </c>
      <c r="AZ3078" s="71">
        <v>2.3340000000000001</v>
      </c>
      <c r="BA3078" s="71">
        <v>2.5920000000000001</v>
      </c>
      <c r="BB3078" s="71">
        <v>2.87</v>
      </c>
      <c r="BC3078" s="71">
        <v>3.4350000000000001</v>
      </c>
      <c r="BD3078" s="71">
        <v>3.65</v>
      </c>
      <c r="BG3078" s="66">
        <v>44835</v>
      </c>
      <c r="BH3078" s="71">
        <v>6.23</v>
      </c>
      <c r="BI3078" s="71">
        <v>7.58</v>
      </c>
      <c r="BJ3078" s="71">
        <v>8.5399999999999991</v>
      </c>
      <c r="BK3078" s="71">
        <v>8.6322499999999991</v>
      </c>
      <c r="BL3078" s="71">
        <v>8.724499999999999</v>
      </c>
      <c r="BM3078" s="71">
        <v>8.9090000000000007</v>
      </c>
      <c r="BN3078" s="71">
        <v>11.36</v>
      </c>
      <c r="BO3078" s="71">
        <v>11.912000000000001</v>
      </c>
      <c r="BR3078" s="66">
        <v>45117</v>
      </c>
      <c r="BS3078" s="71">
        <v>9.8000000000000007</v>
      </c>
      <c r="BT3078" s="71">
        <v>11.000999999999999</v>
      </c>
      <c r="BU3078" s="71">
        <v>16.050999999999998</v>
      </c>
      <c r="BV3078" s="71">
        <v>18</v>
      </c>
      <c r="BW3078" s="71">
        <v>31.49</v>
      </c>
      <c r="BX3078" s="71">
        <v>32.99</v>
      </c>
      <c r="BY3078" s="71">
        <v>32.945</v>
      </c>
      <c r="BZ3078" s="71">
        <v>32.9</v>
      </c>
    </row>
    <row r="3079" spans="13:78" ht="15" customHeight="1" x14ac:dyDescent="0.3">
      <c r="M3079" s="66">
        <v>44802</v>
      </c>
      <c r="N3079" s="71">
        <v>3.444</v>
      </c>
      <c r="O3079" s="71">
        <v>3.2700999999999998</v>
      </c>
      <c r="P3079" s="71">
        <v>3.3849</v>
      </c>
      <c r="Q3079" s="71">
        <v>3.4232</v>
      </c>
      <c r="R3079" s="71">
        <v>3.4409999999999998</v>
      </c>
      <c r="S3079" s="71">
        <v>3.2528999999999999</v>
      </c>
      <c r="T3079" s="71">
        <v>3.1023999999999998</v>
      </c>
      <c r="U3079" s="71">
        <v>3.2983000000000002</v>
      </c>
      <c r="V3079" s="66"/>
      <c r="X3079" s="66">
        <v>44862</v>
      </c>
      <c r="Y3079" s="71">
        <v>1.0315000000000001</v>
      </c>
      <c r="Z3079" s="71">
        <v>1.6243000000000001</v>
      </c>
      <c r="AA3079" s="71">
        <v>2.1240000000000001</v>
      </c>
      <c r="AB3079" s="71">
        <v>2.0510000000000002</v>
      </c>
      <c r="AC3079" s="71">
        <v>2.1560000000000001</v>
      </c>
      <c r="AD3079" s="71">
        <v>2.3159999999999998</v>
      </c>
      <c r="AE3079" s="71">
        <v>2.613</v>
      </c>
      <c r="AF3079" s="71">
        <v>2.9289999999999998</v>
      </c>
      <c r="AI3079" s="66"/>
      <c r="AJ3079" s="66">
        <v>44908</v>
      </c>
      <c r="AK3079" s="71">
        <v>-0.16800000000000001</v>
      </c>
      <c r="AL3079" s="71">
        <v>-0.14599999999999999</v>
      </c>
      <c r="AM3079" s="71">
        <v>-9.2999999999999999E-2</v>
      </c>
      <c r="AN3079" s="71">
        <v>-1.7000000000000001E-2</v>
      </c>
      <c r="AO3079" s="71">
        <v>-4.0000000000000001E-3</v>
      </c>
      <c r="AP3079" s="71">
        <v>0.128</v>
      </c>
      <c r="AQ3079" s="71">
        <v>0.25</v>
      </c>
      <c r="AR3079" s="71">
        <v>0.78600000000000003</v>
      </c>
      <c r="AU3079" s="66"/>
      <c r="AV3079" s="66">
        <v>44832</v>
      </c>
      <c r="AW3079" s="71">
        <v>0.66800000000000004</v>
      </c>
      <c r="AX3079" s="71">
        <v>1.2849999999999999</v>
      </c>
      <c r="AY3079" s="71">
        <v>2.0489999999999999</v>
      </c>
      <c r="AZ3079" s="71">
        <v>2.194</v>
      </c>
      <c r="BA3079" s="71">
        <v>2.4550000000000001</v>
      </c>
      <c r="BB3079" s="71">
        <v>2.7080000000000002</v>
      </c>
      <c r="BC3079" s="71">
        <v>3.3</v>
      </c>
      <c r="BD3079" s="71">
        <v>3.5390000000000001</v>
      </c>
      <c r="BG3079" s="66">
        <v>44836</v>
      </c>
      <c r="BH3079" s="71">
        <v>6.23</v>
      </c>
      <c r="BI3079" s="71">
        <v>7.58</v>
      </c>
      <c r="BJ3079" s="71">
        <v>8.5399999999999991</v>
      </c>
      <c r="BK3079" s="71">
        <v>8.6322499999999991</v>
      </c>
      <c r="BL3079" s="71">
        <v>8.724499999999999</v>
      </c>
      <c r="BM3079" s="71">
        <v>8.9090000000000007</v>
      </c>
      <c r="BN3079" s="71">
        <v>11.36</v>
      </c>
      <c r="BO3079" s="71">
        <v>11.912000000000001</v>
      </c>
      <c r="BR3079" s="66">
        <v>45118</v>
      </c>
      <c r="BS3079" s="71">
        <v>9.8000000000000007</v>
      </c>
      <c r="BT3079" s="71">
        <v>11.000999999999999</v>
      </c>
      <c r="BU3079" s="71">
        <v>16.050999999999998</v>
      </c>
      <c r="BV3079" s="71">
        <v>18</v>
      </c>
      <c r="BW3079" s="71">
        <v>31.49</v>
      </c>
      <c r="BX3079" s="71">
        <v>32.99</v>
      </c>
      <c r="BY3079" s="71">
        <v>32.945</v>
      </c>
      <c r="BZ3079" s="71">
        <v>32.9</v>
      </c>
    </row>
    <row r="3080" spans="13:78" ht="15" customHeight="1" x14ac:dyDescent="0.3">
      <c r="M3080" s="66">
        <v>44803</v>
      </c>
      <c r="N3080" s="71">
        <v>3.4649999999999999</v>
      </c>
      <c r="O3080" s="71">
        <v>3.3239999999999998</v>
      </c>
      <c r="P3080" s="71">
        <v>3.4378000000000002</v>
      </c>
      <c r="Q3080" s="71">
        <v>3.4416000000000002</v>
      </c>
      <c r="R3080" s="71">
        <v>3.4638</v>
      </c>
      <c r="S3080" s="71">
        <v>3.2648999999999999</v>
      </c>
      <c r="T3080" s="71">
        <v>3.1025</v>
      </c>
      <c r="U3080" s="71">
        <v>3.29555</v>
      </c>
      <c r="V3080" s="66"/>
      <c r="X3080" s="66">
        <v>44865</v>
      </c>
      <c r="Y3080" s="71">
        <v>1.0496000000000001</v>
      </c>
      <c r="Z3080" s="71">
        <v>1.6953</v>
      </c>
      <c r="AA3080" s="71">
        <v>2.1800000000000002</v>
      </c>
      <c r="AB3080" s="71">
        <v>2.077</v>
      </c>
      <c r="AC3080" s="71">
        <v>2.1760000000000002</v>
      </c>
      <c r="AD3080" s="71">
        <v>2.339</v>
      </c>
      <c r="AE3080" s="71">
        <v>2.677</v>
      </c>
      <c r="AF3080" s="71">
        <v>2.9950000000000001</v>
      </c>
      <c r="AI3080" s="66"/>
      <c r="AJ3080" s="66">
        <v>44909</v>
      </c>
      <c r="AK3080" s="71">
        <v>-0.16600000000000001</v>
      </c>
      <c r="AL3080" s="71">
        <v>-0.14599999999999999</v>
      </c>
      <c r="AM3080" s="71">
        <v>-0.106</v>
      </c>
      <c r="AN3080" s="71">
        <v>-0.02</v>
      </c>
      <c r="AO3080" s="71">
        <v>-7.0000000000000001E-3</v>
      </c>
      <c r="AP3080" s="71">
        <v>0.123</v>
      </c>
      <c r="AQ3080" s="71">
        <v>0.247</v>
      </c>
      <c r="AR3080" s="71">
        <v>0.76300000000000001</v>
      </c>
      <c r="AU3080" s="66"/>
      <c r="AV3080" s="66">
        <v>44833</v>
      </c>
      <c r="AW3080" s="71">
        <v>0.66700000000000004</v>
      </c>
      <c r="AX3080" s="71">
        <v>1.2110000000000001</v>
      </c>
      <c r="AY3080" s="71">
        <v>2.004</v>
      </c>
      <c r="AZ3080" s="71">
        <v>2.1659999999999999</v>
      </c>
      <c r="BA3080" s="71">
        <v>2.4420000000000002</v>
      </c>
      <c r="BB3080" s="71">
        <v>2.7229999999999999</v>
      </c>
      <c r="BC3080" s="71">
        <v>3.3719999999999999</v>
      </c>
      <c r="BD3080" s="71">
        <v>3.629</v>
      </c>
      <c r="BG3080" s="66">
        <v>44837</v>
      </c>
      <c r="BH3080" s="71">
        <v>6.23</v>
      </c>
      <c r="BI3080" s="71">
        <v>7.58</v>
      </c>
      <c r="BJ3080" s="71">
        <v>8.5399999999999991</v>
      </c>
      <c r="BK3080" s="71">
        <v>8.6322499999999991</v>
      </c>
      <c r="BL3080" s="71">
        <v>8.724499999999999</v>
      </c>
      <c r="BM3080" s="71">
        <v>8.9090000000000007</v>
      </c>
      <c r="BN3080" s="71">
        <v>11.193</v>
      </c>
      <c r="BO3080" s="71">
        <v>11.802</v>
      </c>
      <c r="BR3080" s="66">
        <v>45119</v>
      </c>
      <c r="BS3080" s="71">
        <v>9.8000000000000007</v>
      </c>
      <c r="BT3080" s="71">
        <v>11.000999999999999</v>
      </c>
      <c r="BU3080" s="71">
        <v>16.050999999999998</v>
      </c>
      <c r="BV3080" s="71">
        <v>18</v>
      </c>
      <c r="BW3080" s="71">
        <v>31.49</v>
      </c>
      <c r="BX3080" s="71">
        <v>32.99</v>
      </c>
      <c r="BY3080" s="71">
        <v>32.945</v>
      </c>
      <c r="BZ3080" s="71">
        <v>32.9</v>
      </c>
    </row>
    <row r="3081" spans="13:78" ht="15" customHeight="1" x14ac:dyDescent="0.3">
      <c r="M3081" s="66">
        <v>44804</v>
      </c>
      <c r="N3081" s="71">
        <v>3.516</v>
      </c>
      <c r="O3081" s="71">
        <v>3.3317999999999999</v>
      </c>
      <c r="P3081" s="71">
        <v>3.4828000000000001</v>
      </c>
      <c r="Q3081" s="71">
        <v>3.4929000000000001</v>
      </c>
      <c r="R3081" s="71">
        <v>3.5148999999999999</v>
      </c>
      <c r="S3081" s="71">
        <v>3.3508</v>
      </c>
      <c r="T3081" s="71">
        <v>3.1926000000000001</v>
      </c>
      <c r="U3081" s="71">
        <v>3.3801000000000001</v>
      </c>
      <c r="V3081" s="66"/>
      <c r="X3081" s="66">
        <v>44866</v>
      </c>
      <c r="Y3081" s="71">
        <v>1.3425</v>
      </c>
      <c r="Z3081" s="71">
        <v>1.7028000000000001</v>
      </c>
      <c r="AA3081" s="71">
        <v>2.1960000000000002</v>
      </c>
      <c r="AB3081" s="71">
        <v>2.0680000000000001</v>
      </c>
      <c r="AC3081" s="71">
        <v>2.2010000000000001</v>
      </c>
      <c r="AD3081" s="71">
        <v>2.331</v>
      </c>
      <c r="AE3081" s="71">
        <v>2.6739999999999999</v>
      </c>
      <c r="AF3081" s="71">
        <v>3.01</v>
      </c>
      <c r="AI3081" s="66"/>
      <c r="AJ3081" s="66">
        <v>44910</v>
      </c>
      <c r="AK3081" s="71">
        <v>-0.17499999999999999</v>
      </c>
      <c r="AL3081" s="71">
        <v>-0.14699999999999999</v>
      </c>
      <c r="AM3081" s="71">
        <v>-0.104</v>
      </c>
      <c r="AN3081" s="71">
        <v>-1.7999999999999999E-2</v>
      </c>
      <c r="AO3081" s="71">
        <v>-6.0000000000000001E-3</v>
      </c>
      <c r="AP3081" s="71">
        <v>0.127</v>
      </c>
      <c r="AQ3081" s="71">
        <v>0.251</v>
      </c>
      <c r="AR3081" s="71">
        <v>0.80800000000000005</v>
      </c>
      <c r="AU3081" s="66"/>
      <c r="AV3081" s="66">
        <v>44834</v>
      </c>
      <c r="AW3081" s="71">
        <v>0.68</v>
      </c>
      <c r="AX3081" s="71">
        <v>1.2629999999999999</v>
      </c>
      <c r="AY3081" s="71">
        <v>2.0310000000000001</v>
      </c>
      <c r="AZ3081" s="71">
        <v>2.1259999999999999</v>
      </c>
      <c r="BA3081" s="71">
        <v>2.3620000000000001</v>
      </c>
      <c r="BB3081" s="71">
        <v>2.633</v>
      </c>
      <c r="BC3081" s="71">
        <v>3.2890000000000001</v>
      </c>
      <c r="BD3081" s="71">
        <v>3.5529999999999999</v>
      </c>
      <c r="BG3081" s="66">
        <v>44838</v>
      </c>
      <c r="BH3081" s="71">
        <v>6.23</v>
      </c>
      <c r="BI3081" s="71">
        <v>7.58</v>
      </c>
      <c r="BJ3081" s="71">
        <v>8.5399999999999991</v>
      </c>
      <c r="BK3081" s="71">
        <v>8.6322499999999991</v>
      </c>
      <c r="BL3081" s="71">
        <v>8.724499999999999</v>
      </c>
      <c r="BM3081" s="71">
        <v>8.9090000000000007</v>
      </c>
      <c r="BN3081" s="71">
        <v>11.121</v>
      </c>
      <c r="BO3081" s="71">
        <v>11.676</v>
      </c>
      <c r="BR3081" s="66">
        <v>45120</v>
      </c>
      <c r="BS3081" s="71">
        <v>9.8000000000000007</v>
      </c>
      <c r="BT3081" s="71">
        <v>11</v>
      </c>
      <c r="BU3081" s="71">
        <v>16.050999999999998</v>
      </c>
      <c r="BV3081" s="71">
        <v>18</v>
      </c>
      <c r="BW3081" s="71">
        <v>31.49</v>
      </c>
      <c r="BX3081" s="71">
        <v>32.99</v>
      </c>
      <c r="BY3081" s="71">
        <v>32.945</v>
      </c>
      <c r="BZ3081" s="71">
        <v>32.9</v>
      </c>
    </row>
    <row r="3082" spans="13:78" ht="15" customHeight="1" x14ac:dyDescent="0.3">
      <c r="M3082" s="66">
        <v>44805</v>
      </c>
      <c r="N3082" s="71">
        <v>3.5390000000000001</v>
      </c>
      <c r="O3082" s="71">
        <v>3.3603999999999998</v>
      </c>
      <c r="P3082" s="71">
        <v>3.4693000000000001</v>
      </c>
      <c r="Q3082" s="71">
        <v>3.4994000000000001</v>
      </c>
      <c r="R3082" s="71">
        <v>3.5377999999999998</v>
      </c>
      <c r="S3082" s="71">
        <v>3.3975</v>
      </c>
      <c r="T3082" s="71">
        <v>3.2532999999999999</v>
      </c>
      <c r="U3082" s="71">
        <v>3.4454500000000001</v>
      </c>
      <c r="V3082" s="66"/>
      <c r="X3082" s="66">
        <v>44867</v>
      </c>
      <c r="Y3082" s="71">
        <v>1.3677999999999999</v>
      </c>
      <c r="Z3082" s="71">
        <v>1.7056</v>
      </c>
      <c r="AA3082" s="71">
        <v>2.1920000000000002</v>
      </c>
      <c r="AB3082" s="71">
        <v>2.13</v>
      </c>
      <c r="AC3082" s="71">
        <v>2.2370000000000001</v>
      </c>
      <c r="AD3082" s="71">
        <v>2.359</v>
      </c>
      <c r="AE3082" s="71">
        <v>2.6749999999999998</v>
      </c>
      <c r="AF3082" s="71">
        <v>3.0009999999999999</v>
      </c>
      <c r="AI3082" s="66"/>
      <c r="AJ3082" s="66">
        <v>44911</v>
      </c>
      <c r="AK3082" s="71">
        <v>-0.154</v>
      </c>
      <c r="AL3082" s="71">
        <v>-0.14799999999999999</v>
      </c>
      <c r="AM3082" s="71">
        <v>-0.105</v>
      </c>
      <c r="AN3082" s="71">
        <v>-0.02</v>
      </c>
      <c r="AO3082" s="71">
        <v>-1.4999999999999999E-2</v>
      </c>
      <c r="AP3082" s="71">
        <v>0.123</v>
      </c>
      <c r="AQ3082" s="71">
        <v>0.25</v>
      </c>
      <c r="AR3082" s="71">
        <v>0.81399999999999995</v>
      </c>
      <c r="AU3082" s="66"/>
      <c r="AV3082" s="66">
        <v>44835</v>
      </c>
      <c r="AW3082" s="71">
        <v>0.68</v>
      </c>
      <c r="AX3082" s="71">
        <v>1.2629999999999999</v>
      </c>
      <c r="AY3082" s="71">
        <v>2.0310000000000001</v>
      </c>
      <c r="AZ3082" s="71">
        <v>2.1259999999999999</v>
      </c>
      <c r="BA3082" s="71">
        <v>2.3620000000000001</v>
      </c>
      <c r="BB3082" s="71">
        <v>2.633</v>
      </c>
      <c r="BC3082" s="71">
        <v>3.2890000000000001</v>
      </c>
      <c r="BD3082" s="71">
        <v>3.5529999999999999</v>
      </c>
      <c r="BG3082" s="66">
        <v>44839</v>
      </c>
      <c r="BH3082" s="71">
        <v>6.23</v>
      </c>
      <c r="BI3082" s="71">
        <v>7.58</v>
      </c>
      <c r="BJ3082" s="71">
        <v>8.5399999999999991</v>
      </c>
      <c r="BK3082" s="71">
        <v>8.6322499999999991</v>
      </c>
      <c r="BL3082" s="71">
        <v>8.724499999999999</v>
      </c>
      <c r="BM3082" s="71">
        <v>8.9090000000000007</v>
      </c>
      <c r="BN3082" s="71">
        <v>11.183</v>
      </c>
      <c r="BO3082" s="71">
        <v>11.782</v>
      </c>
      <c r="BR3082" s="66">
        <v>45121</v>
      </c>
      <c r="BS3082" s="71">
        <v>9.8000000000000007</v>
      </c>
      <c r="BT3082" s="71">
        <v>11</v>
      </c>
      <c r="BU3082" s="71">
        <v>16.050999999999998</v>
      </c>
      <c r="BV3082" s="71">
        <v>18</v>
      </c>
      <c r="BW3082" s="71">
        <v>31.49</v>
      </c>
      <c r="BX3082" s="71">
        <v>32.99</v>
      </c>
      <c r="BY3082" s="71">
        <v>32.945</v>
      </c>
      <c r="BZ3082" s="71">
        <v>32.9</v>
      </c>
    </row>
    <row r="3083" spans="13:78" ht="15" customHeight="1" x14ac:dyDescent="0.3">
      <c r="M3083" s="66">
        <v>44806</v>
      </c>
      <c r="N3083" s="71">
        <v>3.43</v>
      </c>
      <c r="O3083" s="71">
        <v>3.3014999999999999</v>
      </c>
      <c r="P3083" s="71">
        <v>3.4125000000000001</v>
      </c>
      <c r="Q3083" s="71">
        <v>3.3873000000000002</v>
      </c>
      <c r="R3083" s="71">
        <v>3.4258000000000002</v>
      </c>
      <c r="S3083" s="71">
        <v>3.2928000000000002</v>
      </c>
      <c r="T3083" s="71">
        <v>3.1894</v>
      </c>
      <c r="U3083" s="71">
        <v>3.3993500000000001</v>
      </c>
      <c r="V3083" s="66"/>
      <c r="X3083" s="66">
        <v>44868</v>
      </c>
      <c r="Y3083" s="71">
        <v>1.3712</v>
      </c>
      <c r="Z3083" s="71">
        <v>1.7375</v>
      </c>
      <c r="AA3083" s="71">
        <v>2.214</v>
      </c>
      <c r="AB3083" s="71">
        <v>2.2269999999999999</v>
      </c>
      <c r="AC3083" s="71">
        <v>2.3559999999999999</v>
      </c>
      <c r="AD3083" s="71">
        <v>2.46</v>
      </c>
      <c r="AE3083" s="71">
        <v>2.7749999999999999</v>
      </c>
      <c r="AF3083" s="71">
        <v>3.0830000000000002</v>
      </c>
      <c r="AI3083" s="66"/>
      <c r="AJ3083" s="66">
        <v>44912</v>
      </c>
      <c r="AK3083" s="71">
        <v>-0.154</v>
      </c>
      <c r="AL3083" s="71">
        <v>-0.14799999999999999</v>
      </c>
      <c r="AM3083" s="71">
        <v>-0.105</v>
      </c>
      <c r="AN3083" s="71">
        <v>-0.02</v>
      </c>
      <c r="AO3083" s="71">
        <v>-1.4999999999999999E-2</v>
      </c>
      <c r="AP3083" s="71">
        <v>0.123</v>
      </c>
      <c r="AQ3083" s="71">
        <v>0.25</v>
      </c>
      <c r="AR3083" s="71">
        <v>0.81399999999999995</v>
      </c>
      <c r="AU3083" s="66"/>
      <c r="AV3083" s="66">
        <v>44836</v>
      </c>
      <c r="AW3083" s="71">
        <v>0.68</v>
      </c>
      <c r="AX3083" s="71">
        <v>1.2629999999999999</v>
      </c>
      <c r="AY3083" s="71">
        <v>2.0310000000000001</v>
      </c>
      <c r="AZ3083" s="71">
        <v>2.1259999999999999</v>
      </c>
      <c r="BA3083" s="71">
        <v>2.3620000000000001</v>
      </c>
      <c r="BB3083" s="71">
        <v>2.633</v>
      </c>
      <c r="BC3083" s="71">
        <v>3.2890000000000001</v>
      </c>
      <c r="BD3083" s="71">
        <v>3.5529999999999999</v>
      </c>
      <c r="BG3083" s="66">
        <v>44840</v>
      </c>
      <c r="BH3083" s="71">
        <v>6.23</v>
      </c>
      <c r="BI3083" s="71">
        <v>7.58</v>
      </c>
      <c r="BJ3083" s="71">
        <v>8.5399999999999991</v>
      </c>
      <c r="BK3083" s="71">
        <v>8.6322499999999991</v>
      </c>
      <c r="BL3083" s="71">
        <v>8.724499999999999</v>
      </c>
      <c r="BM3083" s="71">
        <v>8.9090000000000007</v>
      </c>
      <c r="BN3083" s="71">
        <v>11.111000000000001</v>
      </c>
      <c r="BO3083" s="71">
        <v>11.715999999999999</v>
      </c>
      <c r="BR3083" s="66">
        <v>45122</v>
      </c>
      <c r="BS3083" s="71">
        <v>9.8000000000000007</v>
      </c>
      <c r="BT3083" s="71">
        <v>11</v>
      </c>
      <c r="BU3083" s="71">
        <v>16.050999999999998</v>
      </c>
      <c r="BV3083" s="71">
        <v>18</v>
      </c>
      <c r="BW3083" s="71">
        <v>31.49</v>
      </c>
      <c r="BX3083" s="71">
        <v>32.99</v>
      </c>
      <c r="BY3083" s="71">
        <v>32.945</v>
      </c>
      <c r="BZ3083" s="71">
        <v>32.9</v>
      </c>
    </row>
    <row r="3084" spans="13:78" ht="15" customHeight="1" x14ac:dyDescent="0.3">
      <c r="M3084" s="66">
        <v>44809</v>
      </c>
      <c r="N3084" s="71">
        <v>3.43</v>
      </c>
      <c r="O3084" s="71">
        <v>3.3014999999999999</v>
      </c>
      <c r="P3084" s="71">
        <v>3.4125000000000001</v>
      </c>
      <c r="Q3084" s="71">
        <v>3.3873000000000002</v>
      </c>
      <c r="R3084" s="71">
        <v>3.4258000000000002</v>
      </c>
      <c r="S3084" s="71">
        <v>3.2928000000000002</v>
      </c>
      <c r="T3084" s="71">
        <v>3.1894</v>
      </c>
      <c r="U3084" s="71">
        <v>3.3993500000000001</v>
      </c>
      <c r="V3084" s="66"/>
      <c r="X3084" s="66">
        <v>44869</v>
      </c>
      <c r="Y3084" s="71">
        <v>1.381</v>
      </c>
      <c r="Z3084" s="71">
        <v>1.7418</v>
      </c>
      <c r="AA3084" s="71">
        <v>2.2599999999999998</v>
      </c>
      <c r="AB3084" s="71">
        <v>2.266</v>
      </c>
      <c r="AC3084" s="71">
        <v>2.3929999999999998</v>
      </c>
      <c r="AD3084" s="71">
        <v>2.5089999999999999</v>
      </c>
      <c r="AE3084" s="71">
        <v>2.831</v>
      </c>
      <c r="AF3084" s="71">
        <v>3.1389999999999998</v>
      </c>
      <c r="AI3084" s="66"/>
      <c r="AJ3084" s="66">
        <v>44913</v>
      </c>
      <c r="AK3084" s="71">
        <v>-0.154</v>
      </c>
      <c r="AL3084" s="71">
        <v>-0.14799999999999999</v>
      </c>
      <c r="AM3084" s="71">
        <v>-0.105</v>
      </c>
      <c r="AN3084" s="71">
        <v>-0.02</v>
      </c>
      <c r="AO3084" s="71">
        <v>-1.4999999999999999E-2</v>
      </c>
      <c r="AP3084" s="71">
        <v>0.123</v>
      </c>
      <c r="AQ3084" s="71">
        <v>0.25</v>
      </c>
      <c r="AR3084" s="71">
        <v>0.81399999999999995</v>
      </c>
      <c r="AU3084" s="66"/>
      <c r="AV3084" s="66">
        <v>44837</v>
      </c>
      <c r="AW3084" s="71">
        <v>0.60599999999999998</v>
      </c>
      <c r="AX3084" s="71">
        <v>1.1919999999999999</v>
      </c>
      <c r="AY3084" s="71">
        <v>1.9490000000000001</v>
      </c>
      <c r="AZ3084" s="71">
        <v>1.9339999999999999</v>
      </c>
      <c r="BA3084" s="71">
        <v>2.1850000000000001</v>
      </c>
      <c r="BB3084" s="71">
        <v>2.4329999999999998</v>
      </c>
      <c r="BC3084" s="71">
        <v>3.0760000000000001</v>
      </c>
      <c r="BD3084" s="71">
        <v>3.359</v>
      </c>
      <c r="BG3084" s="66">
        <v>44841</v>
      </c>
      <c r="BH3084" s="71">
        <v>6.22</v>
      </c>
      <c r="BI3084" s="71">
        <v>7.63</v>
      </c>
      <c r="BJ3084" s="71">
        <v>8.4600000000000009</v>
      </c>
      <c r="BK3084" s="71">
        <v>8.5722500000000004</v>
      </c>
      <c r="BL3084" s="71">
        <v>8.6844999999999999</v>
      </c>
      <c r="BM3084" s="71">
        <v>8.9090000000000007</v>
      </c>
      <c r="BN3084" s="71">
        <v>11.119</v>
      </c>
      <c r="BO3084" s="71">
        <v>11.721</v>
      </c>
      <c r="BR3084" s="66">
        <v>45123</v>
      </c>
      <c r="BS3084" s="71">
        <v>9.8000000000000007</v>
      </c>
      <c r="BT3084" s="71">
        <v>11</v>
      </c>
      <c r="BU3084" s="71">
        <v>16.050999999999998</v>
      </c>
      <c r="BV3084" s="71">
        <v>18</v>
      </c>
      <c r="BW3084" s="71">
        <v>31.49</v>
      </c>
      <c r="BX3084" s="71">
        <v>32.99</v>
      </c>
      <c r="BY3084" s="71">
        <v>32.945</v>
      </c>
      <c r="BZ3084" s="71">
        <v>32.9</v>
      </c>
    </row>
    <row r="3085" spans="13:78" ht="15" customHeight="1" x14ac:dyDescent="0.3">
      <c r="M3085" s="66">
        <v>44810</v>
      </c>
      <c r="N3085" s="71">
        <v>3.569</v>
      </c>
      <c r="O3085" s="71">
        <v>3.3744999999999998</v>
      </c>
      <c r="P3085" s="71">
        <v>3.508</v>
      </c>
      <c r="Q3085" s="71">
        <v>3.5028999999999999</v>
      </c>
      <c r="R3085" s="71">
        <v>3.5680000000000001</v>
      </c>
      <c r="S3085" s="71">
        <v>3.4518</v>
      </c>
      <c r="T3085" s="71">
        <v>3.3492000000000002</v>
      </c>
      <c r="U3085" s="71">
        <v>3.5525000000000002</v>
      </c>
      <c r="V3085" s="66"/>
      <c r="X3085" s="66">
        <v>44872</v>
      </c>
      <c r="Y3085" s="71">
        <v>1.3219000000000001</v>
      </c>
      <c r="Z3085" s="71">
        <v>1.7424999999999999</v>
      </c>
      <c r="AA3085" s="71">
        <v>2.3199999999999998</v>
      </c>
      <c r="AB3085" s="71">
        <v>2.3180000000000001</v>
      </c>
      <c r="AC3085" s="71">
        <v>2.4460000000000002</v>
      </c>
      <c r="AD3085" s="71">
        <v>2.5569999999999999</v>
      </c>
      <c r="AE3085" s="71">
        <v>2.8620000000000001</v>
      </c>
      <c r="AF3085" s="71">
        <v>3.1640000000000001</v>
      </c>
      <c r="AI3085" s="66"/>
      <c r="AJ3085" s="66">
        <v>44914</v>
      </c>
      <c r="AK3085" s="71">
        <v>-0.14499999999999999</v>
      </c>
      <c r="AL3085" s="71">
        <v>-0.13700000000000001</v>
      </c>
      <c r="AM3085" s="71">
        <v>-9.6000000000000002E-2</v>
      </c>
      <c r="AN3085" s="71">
        <v>-1.4E-2</v>
      </c>
      <c r="AO3085" s="71">
        <v>-8.0000000000000002E-3</v>
      </c>
      <c r="AP3085" s="71">
        <v>0.13700000000000001</v>
      </c>
      <c r="AQ3085" s="71">
        <v>0.251</v>
      </c>
      <c r="AR3085" s="71">
        <v>0.84099999999999997</v>
      </c>
      <c r="AU3085" s="66"/>
      <c r="AV3085" s="66">
        <v>44838</v>
      </c>
      <c r="AW3085" s="71">
        <v>0.57699999999999996</v>
      </c>
      <c r="AX3085" s="71">
        <v>1.216</v>
      </c>
      <c r="AY3085" s="71">
        <v>1.9059999999999999</v>
      </c>
      <c r="AZ3085" s="71">
        <v>1.919</v>
      </c>
      <c r="BA3085" s="71">
        <v>2.12</v>
      </c>
      <c r="BB3085" s="71">
        <v>2.3639999999999999</v>
      </c>
      <c r="BC3085" s="71">
        <v>3.0310000000000001</v>
      </c>
      <c r="BD3085" s="71">
        <v>3.339</v>
      </c>
      <c r="BG3085" s="66">
        <v>44842</v>
      </c>
      <c r="BH3085" s="71">
        <v>6.22</v>
      </c>
      <c r="BI3085" s="71">
        <v>7.63</v>
      </c>
      <c r="BJ3085" s="71">
        <v>8.4600000000000009</v>
      </c>
      <c r="BK3085" s="71">
        <v>8.5722500000000004</v>
      </c>
      <c r="BL3085" s="71">
        <v>8.6844999999999999</v>
      </c>
      <c r="BM3085" s="71">
        <v>8.9090000000000007</v>
      </c>
      <c r="BN3085" s="71">
        <v>11.119</v>
      </c>
      <c r="BO3085" s="71">
        <v>11.721</v>
      </c>
      <c r="BR3085" s="66">
        <v>45124</v>
      </c>
      <c r="BS3085" s="71">
        <v>9.8000000000000007</v>
      </c>
      <c r="BT3085" s="71">
        <v>11</v>
      </c>
      <c r="BU3085" s="71">
        <v>16.050999999999998</v>
      </c>
      <c r="BV3085" s="71">
        <v>18</v>
      </c>
      <c r="BW3085" s="71">
        <v>31.49</v>
      </c>
      <c r="BX3085" s="71">
        <v>32.99</v>
      </c>
      <c r="BY3085" s="71">
        <v>32.945</v>
      </c>
      <c r="BZ3085" s="71">
        <v>32.9</v>
      </c>
    </row>
    <row r="3086" spans="13:78" ht="15" customHeight="1" x14ac:dyDescent="0.3">
      <c r="M3086" s="66">
        <v>44811</v>
      </c>
      <c r="N3086" s="71">
        <v>3.4870000000000001</v>
      </c>
      <c r="O3086" s="71">
        <v>3.4077999999999999</v>
      </c>
      <c r="P3086" s="71">
        <v>3.5708000000000002</v>
      </c>
      <c r="Q3086" s="71">
        <v>3.4308999999999998</v>
      </c>
      <c r="R3086" s="71">
        <v>3.4859</v>
      </c>
      <c r="S3086" s="71">
        <v>3.3584000000000001</v>
      </c>
      <c r="T3086" s="71">
        <v>3.2635000000000001</v>
      </c>
      <c r="U3086" s="71">
        <v>3.4619499999999999</v>
      </c>
      <c r="V3086" s="66"/>
      <c r="X3086" s="66">
        <v>44873</v>
      </c>
      <c r="Y3086" s="71">
        <v>1.2877000000000001</v>
      </c>
      <c r="Z3086" s="71">
        <v>1.7132000000000001</v>
      </c>
      <c r="AA3086" s="71">
        <v>2.371</v>
      </c>
      <c r="AB3086" s="71">
        <v>2.3820000000000001</v>
      </c>
      <c r="AC3086" s="71">
        <v>2.431</v>
      </c>
      <c r="AD3086" s="71">
        <v>2.516</v>
      </c>
      <c r="AE3086" s="71">
        <v>2.7970000000000002</v>
      </c>
      <c r="AF3086" s="71">
        <v>3.09</v>
      </c>
      <c r="AI3086" s="66"/>
      <c r="AJ3086" s="66">
        <v>44915</v>
      </c>
      <c r="AK3086" s="71">
        <v>-0.14399999999999999</v>
      </c>
      <c r="AL3086" s="71">
        <v>-0.13200000000000001</v>
      </c>
      <c r="AM3086" s="71">
        <v>-9.5000000000000001E-2</v>
      </c>
      <c r="AN3086" s="71">
        <v>0.01</v>
      </c>
      <c r="AO3086" s="71">
        <v>1.6E-2</v>
      </c>
      <c r="AP3086" s="71">
        <v>0.15</v>
      </c>
      <c r="AQ3086" s="71">
        <v>0.4</v>
      </c>
      <c r="AR3086" s="71">
        <v>0.89300000000000002</v>
      </c>
      <c r="AU3086" s="66"/>
      <c r="AV3086" s="66">
        <v>44839</v>
      </c>
      <c r="AW3086" s="71">
        <v>0.745</v>
      </c>
      <c r="AX3086" s="71">
        <v>1.5529999999999999</v>
      </c>
      <c r="AY3086" s="71">
        <v>2.0990000000000002</v>
      </c>
      <c r="AZ3086" s="71">
        <v>2.012</v>
      </c>
      <c r="BA3086" s="71">
        <v>2.2490000000000001</v>
      </c>
      <c r="BB3086" s="71">
        <v>2.5270000000000001</v>
      </c>
      <c r="BC3086" s="71">
        <v>3.2389999999999999</v>
      </c>
      <c r="BD3086" s="71">
        <v>3.5409999999999999</v>
      </c>
      <c r="BG3086" s="66">
        <v>44843</v>
      </c>
      <c r="BH3086" s="71">
        <v>6.22</v>
      </c>
      <c r="BI3086" s="71">
        <v>7.63</v>
      </c>
      <c r="BJ3086" s="71">
        <v>8.4600000000000009</v>
      </c>
      <c r="BK3086" s="71">
        <v>8.5722500000000004</v>
      </c>
      <c r="BL3086" s="71">
        <v>8.6844999999999999</v>
      </c>
      <c r="BM3086" s="71">
        <v>8.9090000000000007</v>
      </c>
      <c r="BN3086" s="71">
        <v>11.119</v>
      </c>
      <c r="BO3086" s="71">
        <v>11.721</v>
      </c>
      <c r="BR3086" s="66">
        <v>45125</v>
      </c>
      <c r="BS3086" s="71">
        <v>9.8000000000000007</v>
      </c>
      <c r="BT3086" s="71">
        <v>11</v>
      </c>
      <c r="BU3086" s="71">
        <v>16.050999999999998</v>
      </c>
      <c r="BV3086" s="71">
        <v>18</v>
      </c>
      <c r="BW3086" s="71">
        <v>31.49</v>
      </c>
      <c r="BX3086" s="71">
        <v>32.99</v>
      </c>
      <c r="BY3086" s="71">
        <v>32.945</v>
      </c>
      <c r="BZ3086" s="71">
        <v>32.9</v>
      </c>
    </row>
    <row r="3087" spans="13:78" ht="15" customHeight="1" x14ac:dyDescent="0.3">
      <c r="M3087" s="66">
        <v>44812</v>
      </c>
      <c r="N3087" s="71">
        <v>3.5670000000000002</v>
      </c>
      <c r="O3087" s="71">
        <v>3.4546999999999999</v>
      </c>
      <c r="P3087" s="71">
        <v>3.5785</v>
      </c>
      <c r="Q3087" s="71">
        <v>3.5034999999999998</v>
      </c>
      <c r="R3087" s="71">
        <v>3.5659000000000001</v>
      </c>
      <c r="S3087" s="71">
        <v>3.4209000000000001</v>
      </c>
      <c r="T3087" s="71">
        <v>3.3170000000000002</v>
      </c>
      <c r="U3087" s="71">
        <v>3.5167999999999999</v>
      </c>
      <c r="V3087" s="66"/>
      <c r="X3087" s="66">
        <v>44874</v>
      </c>
      <c r="Y3087" s="71">
        <v>1.2304999999999999</v>
      </c>
      <c r="Z3087" s="71">
        <v>1.6658999999999999</v>
      </c>
      <c r="AA3087" s="71">
        <v>2.3340000000000001</v>
      </c>
      <c r="AB3087" s="71">
        <v>2.2919999999999998</v>
      </c>
      <c r="AC3087" s="71">
        <v>2.347</v>
      </c>
      <c r="AD3087" s="71">
        <v>2.4169999999999998</v>
      </c>
      <c r="AE3087" s="71">
        <v>2.6869999999999998</v>
      </c>
      <c r="AF3087" s="71">
        <v>2.9940000000000002</v>
      </c>
      <c r="AI3087" s="66"/>
      <c r="AJ3087" s="66">
        <v>44916</v>
      </c>
      <c r="AK3087" s="71">
        <v>-0.16600000000000001</v>
      </c>
      <c r="AL3087" s="71">
        <v>-0.13200000000000001</v>
      </c>
      <c r="AM3087" s="71">
        <v>-0.10299999999999999</v>
      </c>
      <c r="AN3087" s="71">
        <v>-1.9E-2</v>
      </c>
      <c r="AO3087" s="71">
        <v>2.1999999999999999E-2</v>
      </c>
      <c r="AP3087" s="71">
        <v>0.23400000000000001</v>
      </c>
      <c r="AQ3087" s="71">
        <v>0.47299999999999998</v>
      </c>
      <c r="AR3087" s="71">
        <v>0.92300000000000004</v>
      </c>
      <c r="AU3087" s="66"/>
      <c r="AV3087" s="66">
        <v>44840</v>
      </c>
      <c r="AW3087" s="71">
        <v>0.78600000000000003</v>
      </c>
      <c r="AX3087" s="71">
        <v>1.5349999999999999</v>
      </c>
      <c r="AY3087" s="71">
        <v>2.1680000000000001</v>
      </c>
      <c r="AZ3087" s="71">
        <v>2.1459999999999999</v>
      </c>
      <c r="BA3087" s="71">
        <v>2.3820000000000001</v>
      </c>
      <c r="BB3087" s="71">
        <v>2.6</v>
      </c>
      <c r="BC3087" s="71">
        <v>3.2839999999999998</v>
      </c>
      <c r="BD3087" s="71">
        <v>3.5619999999999998</v>
      </c>
      <c r="BG3087" s="66">
        <v>44844</v>
      </c>
      <c r="BH3087" s="71">
        <v>6.22</v>
      </c>
      <c r="BI3087" s="71">
        <v>7.63</v>
      </c>
      <c r="BJ3087" s="71">
        <v>8.4600000000000009</v>
      </c>
      <c r="BK3087" s="71">
        <v>8.5722500000000004</v>
      </c>
      <c r="BL3087" s="71">
        <v>8.6844999999999999</v>
      </c>
      <c r="BM3087" s="71">
        <v>8.9090000000000007</v>
      </c>
      <c r="BN3087" s="71">
        <v>11.17</v>
      </c>
      <c r="BO3087" s="71">
        <v>11.766</v>
      </c>
      <c r="BR3087" s="66">
        <v>45126</v>
      </c>
      <c r="BS3087" s="71">
        <v>9.8000000000000007</v>
      </c>
      <c r="BT3087" s="71">
        <v>11</v>
      </c>
      <c r="BU3087" s="71">
        <v>16.050999999999998</v>
      </c>
      <c r="BV3087" s="71">
        <v>18</v>
      </c>
      <c r="BW3087" s="71">
        <v>31.49</v>
      </c>
      <c r="BX3087" s="71">
        <v>32.99</v>
      </c>
      <c r="BY3087" s="71">
        <v>32.945</v>
      </c>
      <c r="BZ3087" s="71">
        <v>32.9</v>
      </c>
    </row>
    <row r="3088" spans="13:78" ht="15" customHeight="1" x14ac:dyDescent="0.3">
      <c r="M3088" s="66">
        <v>44813</v>
      </c>
      <c r="N3088" s="71">
        <v>3.601</v>
      </c>
      <c r="O3088" s="71">
        <v>3.5297999999999998</v>
      </c>
      <c r="P3088" s="71">
        <v>3.5991</v>
      </c>
      <c r="Q3088" s="71">
        <v>3.5565000000000002</v>
      </c>
      <c r="R3088" s="71">
        <v>3.5983999999999998</v>
      </c>
      <c r="S3088" s="71">
        <v>3.4352</v>
      </c>
      <c r="T3088" s="71">
        <v>3.3096999999999999</v>
      </c>
      <c r="U3088" s="71">
        <v>3.504</v>
      </c>
      <c r="V3088" s="66"/>
      <c r="X3088" s="66">
        <v>44875</v>
      </c>
      <c r="Y3088" s="71">
        <v>1.2108000000000001</v>
      </c>
      <c r="Z3088" s="71">
        <v>1.66</v>
      </c>
      <c r="AA3088" s="71">
        <v>2.323</v>
      </c>
      <c r="AB3088" s="71">
        <v>2.206</v>
      </c>
      <c r="AC3088" s="71">
        <v>2.2370000000000001</v>
      </c>
      <c r="AD3088" s="71">
        <v>2.242</v>
      </c>
      <c r="AE3088" s="71">
        <v>2.5</v>
      </c>
      <c r="AF3088" s="71">
        <v>2.8359999999999999</v>
      </c>
      <c r="AI3088" s="66"/>
      <c r="AJ3088" s="66">
        <v>44917</v>
      </c>
      <c r="AK3088" s="71">
        <v>-0.16300000000000001</v>
      </c>
      <c r="AL3088" s="71">
        <v>-0.13</v>
      </c>
      <c r="AM3088" s="71">
        <v>-7.3999999999999996E-2</v>
      </c>
      <c r="AN3088" s="71">
        <v>-6.0000000000000001E-3</v>
      </c>
      <c r="AO3088" s="71">
        <v>1.2999999999999999E-2</v>
      </c>
      <c r="AP3088" s="71">
        <v>0.20899999999999999</v>
      </c>
      <c r="AQ3088" s="71">
        <v>0.39100000000000001</v>
      </c>
      <c r="AR3088" s="71">
        <v>0.91200000000000003</v>
      </c>
      <c r="AU3088" s="66"/>
      <c r="AV3088" s="66">
        <v>44841</v>
      </c>
      <c r="AW3088" s="71">
        <v>0.82499999999999996</v>
      </c>
      <c r="AX3088" s="71">
        <v>1.5580000000000001</v>
      </c>
      <c r="AY3088" s="71">
        <v>2.2469999999999999</v>
      </c>
      <c r="AZ3088" s="71">
        <v>2.1819999999999999</v>
      </c>
      <c r="BA3088" s="71">
        <v>2.44</v>
      </c>
      <c r="BB3088" s="71">
        <v>2.7250000000000001</v>
      </c>
      <c r="BC3088" s="71">
        <v>3.4129999999999998</v>
      </c>
      <c r="BD3088" s="71">
        <v>3.6840000000000002</v>
      </c>
      <c r="BG3088" s="66">
        <v>44845</v>
      </c>
      <c r="BH3088" s="71">
        <v>6.22</v>
      </c>
      <c r="BI3088" s="71">
        <v>7.63</v>
      </c>
      <c r="BJ3088" s="71">
        <v>8.4600000000000009</v>
      </c>
      <c r="BK3088" s="71">
        <v>8.5722500000000004</v>
      </c>
      <c r="BL3088" s="71">
        <v>8.6844999999999999</v>
      </c>
      <c r="BM3088" s="71">
        <v>8.9090000000000007</v>
      </c>
      <c r="BN3088" s="71">
        <v>11.222</v>
      </c>
      <c r="BO3088" s="71">
        <v>11.839</v>
      </c>
      <c r="BR3088" s="66">
        <v>45127</v>
      </c>
      <c r="BS3088" s="71">
        <v>9.8000000000000007</v>
      </c>
      <c r="BT3088" s="71">
        <v>11</v>
      </c>
      <c r="BU3088" s="71">
        <v>16.050999999999998</v>
      </c>
      <c r="BV3088" s="71">
        <v>18</v>
      </c>
      <c r="BW3088" s="71">
        <v>31.49</v>
      </c>
      <c r="BX3088" s="71">
        <v>32.99</v>
      </c>
      <c r="BY3088" s="71">
        <v>32.945</v>
      </c>
      <c r="BZ3088" s="71">
        <v>32.9</v>
      </c>
    </row>
    <row r="3089" spans="13:78" ht="15" customHeight="1" x14ac:dyDescent="0.3">
      <c r="M3089" s="66">
        <v>44816</v>
      </c>
      <c r="N3089" s="71">
        <v>3.6120000000000001</v>
      </c>
      <c r="O3089" s="71">
        <v>3.5478000000000001</v>
      </c>
      <c r="P3089" s="71">
        <v>3.6309</v>
      </c>
      <c r="Q3089" s="71">
        <v>3.5714000000000001</v>
      </c>
      <c r="R3089" s="71">
        <v>3.6103000000000001</v>
      </c>
      <c r="S3089" s="71">
        <v>3.4493</v>
      </c>
      <c r="T3089" s="71">
        <v>3.3578000000000001</v>
      </c>
      <c r="U3089" s="71">
        <v>3.5540000000000003</v>
      </c>
      <c r="V3089" s="66"/>
      <c r="X3089" s="66">
        <v>44876</v>
      </c>
      <c r="Y3089" s="71">
        <v>1.2262999999999999</v>
      </c>
      <c r="Z3089" s="71">
        <v>1.7338</v>
      </c>
      <c r="AA3089" s="71">
        <v>2.39</v>
      </c>
      <c r="AB3089" s="71">
        <v>2.3050000000000002</v>
      </c>
      <c r="AC3089" s="71">
        <v>2.367</v>
      </c>
      <c r="AD3089" s="71">
        <v>2.4119999999999999</v>
      </c>
      <c r="AE3089" s="71">
        <v>2.6680000000000001</v>
      </c>
      <c r="AF3089" s="71">
        <v>2.996</v>
      </c>
      <c r="AI3089" s="66"/>
      <c r="AJ3089" s="66">
        <v>44918</v>
      </c>
      <c r="AK3089" s="71">
        <v>-0.161</v>
      </c>
      <c r="AL3089" s="71">
        <v>-0.13100000000000001</v>
      </c>
      <c r="AM3089" s="71">
        <v>-7.0000000000000007E-2</v>
      </c>
      <c r="AN3089" s="71">
        <v>2E-3</v>
      </c>
      <c r="AO3089" s="71">
        <v>1.6E-2</v>
      </c>
      <c r="AP3089" s="71">
        <v>0.19800000000000001</v>
      </c>
      <c r="AQ3089" s="71">
        <v>0.376</v>
      </c>
      <c r="AR3089" s="71">
        <v>0.93200000000000005</v>
      </c>
      <c r="AU3089" s="66"/>
      <c r="AV3089" s="66">
        <v>44842</v>
      </c>
      <c r="AW3089" s="71">
        <v>0.82499999999999996</v>
      </c>
      <c r="AX3089" s="71">
        <v>1.5580000000000001</v>
      </c>
      <c r="AY3089" s="71">
        <v>2.2469999999999999</v>
      </c>
      <c r="AZ3089" s="71">
        <v>2.1819999999999999</v>
      </c>
      <c r="BA3089" s="71">
        <v>2.44</v>
      </c>
      <c r="BB3089" s="71">
        <v>2.7250000000000001</v>
      </c>
      <c r="BC3089" s="71">
        <v>3.4129999999999998</v>
      </c>
      <c r="BD3089" s="71">
        <v>3.6840000000000002</v>
      </c>
      <c r="BG3089" s="66">
        <v>44846</v>
      </c>
      <c r="BH3089" s="71">
        <v>6.22</v>
      </c>
      <c r="BI3089" s="71">
        <v>7.63</v>
      </c>
      <c r="BJ3089" s="71">
        <v>8.4600000000000009</v>
      </c>
      <c r="BK3089" s="71">
        <v>8.5722500000000004</v>
      </c>
      <c r="BL3089" s="71">
        <v>8.6844999999999999</v>
      </c>
      <c r="BM3089" s="71">
        <v>8.9090000000000007</v>
      </c>
      <c r="BN3089" s="71">
        <v>11.29</v>
      </c>
      <c r="BO3089" s="71">
        <v>11.916</v>
      </c>
      <c r="BR3089" s="66">
        <v>45128</v>
      </c>
      <c r="BS3089" s="71">
        <v>9.8000000000000007</v>
      </c>
      <c r="BT3089" s="71">
        <v>11</v>
      </c>
      <c r="BU3089" s="71">
        <v>16.050999999999998</v>
      </c>
      <c r="BV3089" s="71">
        <v>18</v>
      </c>
      <c r="BW3089" s="71">
        <v>31.49</v>
      </c>
      <c r="BX3089" s="71">
        <v>32.99</v>
      </c>
      <c r="BY3089" s="71">
        <v>32.945</v>
      </c>
      <c r="BZ3089" s="71">
        <v>32.9</v>
      </c>
    </row>
    <row r="3090" spans="13:78" ht="15" customHeight="1" x14ac:dyDescent="0.3">
      <c r="M3090" s="66">
        <v>44817</v>
      </c>
      <c r="N3090" s="71">
        <v>3.7610000000000001</v>
      </c>
      <c r="O3090" s="71">
        <v>3.7124000000000001</v>
      </c>
      <c r="P3090" s="71">
        <v>3.8393999999999999</v>
      </c>
      <c r="Q3090" s="71">
        <v>3.7559999999999998</v>
      </c>
      <c r="R3090" s="71">
        <v>3.7584</v>
      </c>
      <c r="S3090" s="71">
        <v>3.5787</v>
      </c>
      <c r="T3090" s="71">
        <v>3.4079999999999999</v>
      </c>
      <c r="U3090" s="71">
        <v>3.57565</v>
      </c>
      <c r="V3090" s="66"/>
      <c r="X3090" s="66">
        <v>44879</v>
      </c>
      <c r="Y3090" s="71">
        <v>1.2586999999999999</v>
      </c>
      <c r="Z3090" s="71">
        <v>1.7526999999999999</v>
      </c>
      <c r="AA3090" s="71">
        <v>2.383</v>
      </c>
      <c r="AB3090" s="71">
        <v>2.38</v>
      </c>
      <c r="AC3090" s="71">
        <v>2.34</v>
      </c>
      <c r="AD3090" s="71">
        <v>2.4060000000000001</v>
      </c>
      <c r="AE3090" s="71">
        <v>2.6560000000000001</v>
      </c>
      <c r="AF3090" s="71">
        <v>2.9950000000000001</v>
      </c>
      <c r="AI3090" s="66"/>
      <c r="AJ3090" s="66">
        <v>44919</v>
      </c>
      <c r="AK3090" s="71">
        <v>-0.161</v>
      </c>
      <c r="AL3090" s="71">
        <v>-0.13100000000000001</v>
      </c>
      <c r="AM3090" s="71">
        <v>-7.0000000000000007E-2</v>
      </c>
      <c r="AN3090" s="71">
        <v>2E-3</v>
      </c>
      <c r="AO3090" s="71">
        <v>1.6E-2</v>
      </c>
      <c r="AP3090" s="71">
        <v>0.19800000000000001</v>
      </c>
      <c r="AQ3090" s="71">
        <v>0.376</v>
      </c>
      <c r="AR3090" s="71">
        <v>0.93200000000000005</v>
      </c>
      <c r="AU3090" s="66"/>
      <c r="AV3090" s="66">
        <v>44843</v>
      </c>
      <c r="AW3090" s="71">
        <v>0.82499999999999996</v>
      </c>
      <c r="AX3090" s="71">
        <v>1.5580000000000001</v>
      </c>
      <c r="AY3090" s="71">
        <v>2.2469999999999999</v>
      </c>
      <c r="AZ3090" s="71">
        <v>2.1819999999999999</v>
      </c>
      <c r="BA3090" s="71">
        <v>2.44</v>
      </c>
      <c r="BB3090" s="71">
        <v>2.7250000000000001</v>
      </c>
      <c r="BC3090" s="71">
        <v>3.4129999999999998</v>
      </c>
      <c r="BD3090" s="71">
        <v>3.6840000000000002</v>
      </c>
      <c r="BG3090" s="66">
        <v>44847</v>
      </c>
      <c r="BH3090" s="71">
        <v>6.22</v>
      </c>
      <c r="BI3090" s="71">
        <v>7.63</v>
      </c>
      <c r="BJ3090" s="71">
        <v>8.4600000000000009</v>
      </c>
      <c r="BK3090" s="71">
        <v>8.5722500000000004</v>
      </c>
      <c r="BL3090" s="71">
        <v>8.6844999999999999</v>
      </c>
      <c r="BM3090" s="71">
        <v>8.9090000000000007</v>
      </c>
      <c r="BN3090" s="71">
        <v>11.319000000000001</v>
      </c>
      <c r="BO3090" s="71">
        <v>11.94</v>
      </c>
      <c r="BR3090" s="66">
        <v>45129</v>
      </c>
      <c r="BS3090" s="71">
        <v>9.8000000000000007</v>
      </c>
      <c r="BT3090" s="71">
        <v>11</v>
      </c>
      <c r="BU3090" s="71">
        <v>16.050999999999998</v>
      </c>
      <c r="BV3090" s="71">
        <v>18</v>
      </c>
      <c r="BW3090" s="71">
        <v>31.49</v>
      </c>
      <c r="BX3090" s="71">
        <v>32.99</v>
      </c>
      <c r="BY3090" s="71">
        <v>32.945</v>
      </c>
      <c r="BZ3090" s="71">
        <v>32.9</v>
      </c>
    </row>
    <row r="3091" spans="13:78" ht="15" customHeight="1" x14ac:dyDescent="0.3">
      <c r="M3091" s="66">
        <v>44818</v>
      </c>
      <c r="N3091" s="71">
        <v>3.7930000000000001</v>
      </c>
      <c r="O3091" s="71">
        <v>3.7728999999999999</v>
      </c>
      <c r="P3091" s="71">
        <v>3.9062000000000001</v>
      </c>
      <c r="Q3091" s="71">
        <v>3.7881</v>
      </c>
      <c r="R3091" s="71">
        <v>3.7919</v>
      </c>
      <c r="S3091" s="71">
        <v>3.6034999999999999</v>
      </c>
      <c r="T3091" s="71">
        <v>3.4043000000000001</v>
      </c>
      <c r="U3091" s="71">
        <v>3.5645500000000001</v>
      </c>
      <c r="V3091" s="66"/>
      <c r="X3091" s="66">
        <v>44880</v>
      </c>
      <c r="Y3091" s="71">
        <v>1.4412</v>
      </c>
      <c r="Z3091" s="71">
        <v>1.7614000000000001</v>
      </c>
      <c r="AA3091" s="71">
        <v>2.37</v>
      </c>
      <c r="AB3091" s="71">
        <v>2.222</v>
      </c>
      <c r="AC3091" s="71">
        <v>2.3079999999999998</v>
      </c>
      <c r="AD3091" s="71">
        <v>2.3820000000000001</v>
      </c>
      <c r="AE3091" s="71">
        <v>2.5990000000000002</v>
      </c>
      <c r="AF3091" s="71">
        <v>2.9350000000000001</v>
      </c>
      <c r="AI3091" s="66"/>
      <c r="AJ3091" s="66">
        <v>44920</v>
      </c>
      <c r="AK3091" s="71">
        <v>-0.161</v>
      </c>
      <c r="AL3091" s="71">
        <v>-0.13100000000000001</v>
      </c>
      <c r="AM3091" s="71">
        <v>-7.0000000000000007E-2</v>
      </c>
      <c r="AN3091" s="71">
        <v>2E-3</v>
      </c>
      <c r="AO3091" s="71">
        <v>1.6E-2</v>
      </c>
      <c r="AP3091" s="71">
        <v>0.19800000000000001</v>
      </c>
      <c r="AQ3091" s="71">
        <v>0.376</v>
      </c>
      <c r="AR3091" s="71">
        <v>0.93200000000000005</v>
      </c>
      <c r="AU3091" s="66"/>
      <c r="AV3091" s="66">
        <v>44844</v>
      </c>
      <c r="AW3091" s="71">
        <v>0.95199999999999996</v>
      </c>
      <c r="AX3091" s="71">
        <v>1.595</v>
      </c>
      <c r="AY3091" s="71">
        <v>2.2669999999999999</v>
      </c>
      <c r="AZ3091" s="71">
        <v>2.1920000000000002</v>
      </c>
      <c r="BA3091" s="71">
        <v>2.452</v>
      </c>
      <c r="BB3091" s="71">
        <v>2.7610000000000001</v>
      </c>
      <c r="BC3091" s="71">
        <v>3.4830000000000001</v>
      </c>
      <c r="BD3091" s="71">
        <v>3.774</v>
      </c>
      <c r="BG3091" s="66">
        <v>44848</v>
      </c>
      <c r="BH3091" s="71">
        <v>6.22</v>
      </c>
      <c r="BI3091" s="71">
        <v>7.69</v>
      </c>
      <c r="BJ3091" s="71">
        <v>8.39</v>
      </c>
      <c r="BK3091" s="71">
        <v>8.5197500000000002</v>
      </c>
      <c r="BL3091" s="71">
        <v>8.6494999999999997</v>
      </c>
      <c r="BM3091" s="71">
        <v>8.9090000000000007</v>
      </c>
      <c r="BN3091" s="71">
        <v>11.308999999999999</v>
      </c>
      <c r="BO3091" s="71">
        <v>11.923999999999999</v>
      </c>
      <c r="BR3091" s="66">
        <v>45130</v>
      </c>
      <c r="BS3091" s="71">
        <v>9.8000000000000007</v>
      </c>
      <c r="BT3091" s="71">
        <v>11</v>
      </c>
      <c r="BU3091" s="71">
        <v>16.050999999999998</v>
      </c>
      <c r="BV3091" s="71">
        <v>18</v>
      </c>
      <c r="BW3091" s="71">
        <v>31.49</v>
      </c>
      <c r="BX3091" s="71">
        <v>32.99</v>
      </c>
      <c r="BY3091" s="71">
        <v>32.945</v>
      </c>
      <c r="BZ3091" s="71">
        <v>32.9</v>
      </c>
    </row>
    <row r="3092" spans="13:78" ht="15" customHeight="1" x14ac:dyDescent="0.3">
      <c r="M3092" s="66">
        <v>44819</v>
      </c>
      <c r="N3092" s="71">
        <v>3.855</v>
      </c>
      <c r="O3092" s="71">
        <v>3.7936000000000001</v>
      </c>
      <c r="P3092" s="71">
        <v>3.9622000000000002</v>
      </c>
      <c r="Q3092" s="71">
        <v>3.8645999999999998</v>
      </c>
      <c r="R3092" s="71">
        <v>3.8536999999999999</v>
      </c>
      <c r="S3092" s="71">
        <v>3.6654</v>
      </c>
      <c r="T3092" s="71">
        <v>3.4489000000000001</v>
      </c>
      <c r="U3092" s="71">
        <v>3.5984500000000001</v>
      </c>
      <c r="V3092" s="66"/>
      <c r="X3092" s="66">
        <v>44881</v>
      </c>
      <c r="Y3092" s="71">
        <v>1.4411</v>
      </c>
      <c r="Z3092" s="71">
        <v>1.7398</v>
      </c>
      <c r="AA3092" s="71">
        <v>2.3290000000000002</v>
      </c>
      <c r="AB3092" s="71">
        <v>2.1309999999999998</v>
      </c>
      <c r="AC3092" s="71">
        <v>2.222</v>
      </c>
      <c r="AD3092" s="71">
        <v>2.2669999999999999</v>
      </c>
      <c r="AE3092" s="71">
        <v>2.4780000000000002</v>
      </c>
      <c r="AF3092" s="71">
        <v>2.8159999999999998</v>
      </c>
      <c r="AI3092" s="66"/>
      <c r="AJ3092" s="66">
        <v>44921</v>
      </c>
      <c r="AK3092" s="71">
        <v>-0.16500000000000001</v>
      </c>
      <c r="AL3092" s="71">
        <v>-0.13500000000000001</v>
      </c>
      <c r="AM3092" s="71">
        <v>-5.0999999999999997E-2</v>
      </c>
      <c r="AN3092" s="71">
        <v>0.02</v>
      </c>
      <c r="AO3092" s="71">
        <v>3.6999999999999998E-2</v>
      </c>
      <c r="AP3092" s="71">
        <v>0.223</v>
      </c>
      <c r="AQ3092" s="71">
        <v>0.434</v>
      </c>
      <c r="AR3092" s="71">
        <v>0.94899999999999995</v>
      </c>
      <c r="AU3092" s="66"/>
      <c r="AV3092" s="66">
        <v>44845</v>
      </c>
      <c r="AW3092" s="71">
        <v>0.97799999999999998</v>
      </c>
      <c r="AX3092" s="71">
        <v>1.544</v>
      </c>
      <c r="AY3092" s="71">
        <v>2.2629999999999999</v>
      </c>
      <c r="AZ3092" s="71">
        <v>2.1240000000000001</v>
      </c>
      <c r="BA3092" s="71">
        <v>2.387</v>
      </c>
      <c r="BB3092" s="71">
        <v>2.6949999999999998</v>
      </c>
      <c r="BC3092" s="71">
        <v>3.4649999999999999</v>
      </c>
      <c r="BD3092" s="71">
        <v>3.7589999999999999</v>
      </c>
      <c r="BG3092" s="66">
        <v>44849</v>
      </c>
      <c r="BH3092" s="71">
        <v>6.22</v>
      </c>
      <c r="BI3092" s="71">
        <v>7.69</v>
      </c>
      <c r="BJ3092" s="71">
        <v>8.39</v>
      </c>
      <c r="BK3092" s="71">
        <v>8.5197500000000002</v>
      </c>
      <c r="BL3092" s="71">
        <v>8.6494999999999997</v>
      </c>
      <c r="BM3092" s="71">
        <v>8.9090000000000007</v>
      </c>
      <c r="BN3092" s="71">
        <v>11.308999999999999</v>
      </c>
      <c r="BO3092" s="71">
        <v>11.923999999999999</v>
      </c>
      <c r="BR3092" s="66">
        <v>45131</v>
      </c>
      <c r="BS3092" s="71">
        <v>9.8000000000000007</v>
      </c>
      <c r="BT3092" s="71">
        <v>11</v>
      </c>
      <c r="BU3092" s="71">
        <v>16.050999999999998</v>
      </c>
      <c r="BV3092" s="71">
        <v>18</v>
      </c>
      <c r="BW3092" s="71">
        <v>31.49</v>
      </c>
      <c r="BX3092" s="71">
        <v>32.99</v>
      </c>
      <c r="BY3092" s="71">
        <v>32.945</v>
      </c>
      <c r="BZ3092" s="71">
        <v>32.9</v>
      </c>
    </row>
    <row r="3093" spans="13:78" ht="15" customHeight="1" x14ac:dyDescent="0.3">
      <c r="M3093" s="66">
        <v>44820</v>
      </c>
      <c r="N3093" s="71">
        <v>3.8290000000000002</v>
      </c>
      <c r="O3093" s="71">
        <v>3.7871000000000001</v>
      </c>
      <c r="P3093" s="71">
        <v>3.9264000000000001</v>
      </c>
      <c r="Q3093" s="71">
        <v>3.8671000000000002</v>
      </c>
      <c r="R3093" s="71">
        <v>3.8264</v>
      </c>
      <c r="S3093" s="71">
        <v>3.6309</v>
      </c>
      <c r="T3093" s="71">
        <v>3.4493999999999998</v>
      </c>
      <c r="U3093" s="71">
        <v>3.6155999999999997</v>
      </c>
      <c r="V3093" s="66"/>
      <c r="X3093" s="66">
        <v>44882</v>
      </c>
      <c r="Y3093" s="71">
        <v>1.4681999999999999</v>
      </c>
      <c r="Z3093" s="71">
        <v>1.7486999999999999</v>
      </c>
      <c r="AA3093" s="71">
        <v>2.3580000000000001</v>
      </c>
      <c r="AB3093" s="71">
        <v>2.1219999999999999</v>
      </c>
      <c r="AC3093" s="71">
        <v>2.2669999999999999</v>
      </c>
      <c r="AD3093" s="71">
        <v>2.2879999999999998</v>
      </c>
      <c r="AE3093" s="71">
        <v>2.4940000000000002</v>
      </c>
      <c r="AF3093" s="71">
        <v>2.819</v>
      </c>
      <c r="AI3093" s="66"/>
      <c r="AJ3093" s="66">
        <v>44922</v>
      </c>
      <c r="AK3093" s="71">
        <v>-0.16600000000000001</v>
      </c>
      <c r="AL3093" s="71">
        <v>-0.13400000000000001</v>
      </c>
      <c r="AM3093" s="71">
        <v>-4.7E-2</v>
      </c>
      <c r="AN3093" s="71">
        <v>1.4999999999999999E-2</v>
      </c>
      <c r="AO3093" s="71">
        <v>5.6000000000000001E-2</v>
      </c>
      <c r="AP3093" s="71">
        <v>0.23899999999999999</v>
      </c>
      <c r="AQ3093" s="71">
        <v>0.46400000000000002</v>
      </c>
      <c r="AR3093" s="71">
        <v>0.97399999999999998</v>
      </c>
      <c r="AU3093" s="66"/>
      <c r="AV3093" s="66">
        <v>44846</v>
      </c>
      <c r="AW3093" s="71">
        <v>0.97699999999999998</v>
      </c>
      <c r="AX3093" s="71">
        <v>1.5720000000000001</v>
      </c>
      <c r="AY3093" s="71">
        <v>2.2490000000000001</v>
      </c>
      <c r="AZ3093" s="71">
        <v>2.1890000000000001</v>
      </c>
      <c r="BA3093" s="71">
        <v>2.4049999999999998</v>
      </c>
      <c r="BB3093" s="71">
        <v>2.6989999999999998</v>
      </c>
      <c r="BC3093" s="71">
        <v>3.4969999999999999</v>
      </c>
      <c r="BD3093" s="71">
        <v>3.8279999999999998</v>
      </c>
      <c r="BG3093" s="66">
        <v>44850</v>
      </c>
      <c r="BH3093" s="71">
        <v>6.22</v>
      </c>
      <c r="BI3093" s="71">
        <v>7.69</v>
      </c>
      <c r="BJ3093" s="71">
        <v>8.39</v>
      </c>
      <c r="BK3093" s="71">
        <v>8.5197500000000002</v>
      </c>
      <c r="BL3093" s="71">
        <v>8.6494999999999997</v>
      </c>
      <c r="BM3093" s="71">
        <v>8.9090000000000007</v>
      </c>
      <c r="BN3093" s="71">
        <v>11.308999999999999</v>
      </c>
      <c r="BO3093" s="71">
        <v>11.923999999999999</v>
      </c>
      <c r="BR3093" s="66">
        <v>45132</v>
      </c>
      <c r="BS3093" s="71">
        <v>9.8000000000000007</v>
      </c>
      <c r="BT3093" s="71">
        <v>11</v>
      </c>
      <c r="BU3093" s="71">
        <v>16.050999999999998</v>
      </c>
      <c r="BV3093" s="71">
        <v>18</v>
      </c>
      <c r="BW3093" s="71">
        <v>31.49</v>
      </c>
      <c r="BX3093" s="71">
        <v>32.99</v>
      </c>
      <c r="BY3093" s="71">
        <v>32.945</v>
      </c>
      <c r="BZ3093" s="71">
        <v>32.9</v>
      </c>
    </row>
    <row r="3094" spans="13:78" ht="15" customHeight="1" x14ac:dyDescent="0.3">
      <c r="M3094" s="66">
        <v>44823</v>
      </c>
      <c r="N3094" s="71">
        <v>3.8929999999999998</v>
      </c>
      <c r="O3094" s="71">
        <v>3.8498000000000001</v>
      </c>
      <c r="P3094" s="71">
        <v>4.0092999999999996</v>
      </c>
      <c r="Q3094" s="71">
        <v>3.9358</v>
      </c>
      <c r="R3094" s="71">
        <v>3.8913000000000002</v>
      </c>
      <c r="S3094" s="71">
        <v>3.6823000000000001</v>
      </c>
      <c r="T3094" s="71">
        <v>3.4904999999999999</v>
      </c>
      <c r="U3094" s="71">
        <v>3.64025</v>
      </c>
      <c r="V3094" s="66"/>
      <c r="X3094" s="66">
        <v>44883</v>
      </c>
      <c r="Y3094" s="71">
        <v>1.4406000000000001</v>
      </c>
      <c r="Z3094" s="71">
        <v>1.7332000000000001</v>
      </c>
      <c r="AA3094" s="71">
        <v>2.3410000000000002</v>
      </c>
      <c r="AB3094" s="71">
        <v>2.125</v>
      </c>
      <c r="AC3094" s="71">
        <v>2.2309999999999999</v>
      </c>
      <c r="AD3094" s="71">
        <v>2.2650000000000001</v>
      </c>
      <c r="AE3094" s="71">
        <v>2.4820000000000002</v>
      </c>
      <c r="AF3094" s="71">
        <v>2.8</v>
      </c>
      <c r="AI3094" s="66"/>
      <c r="AJ3094" s="66">
        <v>44923</v>
      </c>
      <c r="AK3094" s="71">
        <v>-0.16600000000000001</v>
      </c>
      <c r="AL3094" s="71">
        <v>-0.13300000000000001</v>
      </c>
      <c r="AM3094" s="71">
        <v>-0.03</v>
      </c>
      <c r="AN3094" s="71">
        <v>4.2000000000000003E-2</v>
      </c>
      <c r="AO3094" s="71">
        <v>5.3999999999999999E-2</v>
      </c>
      <c r="AP3094" s="71">
        <v>0.23799999999999999</v>
      </c>
      <c r="AQ3094" s="71">
        <v>0.45500000000000002</v>
      </c>
      <c r="AR3094" s="71">
        <v>0.98</v>
      </c>
      <c r="AU3094" s="66"/>
      <c r="AV3094" s="66">
        <v>44847</v>
      </c>
      <c r="AW3094" s="71">
        <v>0.98</v>
      </c>
      <c r="AX3094" s="71">
        <v>1.476</v>
      </c>
      <c r="AY3094" s="71">
        <v>2.2570000000000001</v>
      </c>
      <c r="AZ3094" s="71">
        <v>2.1669999999999998</v>
      </c>
      <c r="BA3094" s="71">
        <v>2.4220000000000002</v>
      </c>
      <c r="BB3094" s="71">
        <v>2.7130000000000001</v>
      </c>
      <c r="BC3094" s="71">
        <v>3.4460000000000002</v>
      </c>
      <c r="BD3094" s="71">
        <v>3.7610000000000001</v>
      </c>
      <c r="BG3094" s="66">
        <v>44851</v>
      </c>
      <c r="BH3094" s="71">
        <v>6.22</v>
      </c>
      <c r="BI3094" s="71">
        <v>7.69</v>
      </c>
      <c r="BJ3094" s="71">
        <v>8.39</v>
      </c>
      <c r="BK3094" s="71">
        <v>8.5197500000000002</v>
      </c>
      <c r="BL3094" s="71">
        <v>8.6494999999999997</v>
      </c>
      <c r="BM3094" s="71">
        <v>8.9090000000000007</v>
      </c>
      <c r="BN3094" s="71">
        <v>11.278</v>
      </c>
      <c r="BO3094" s="71">
        <v>11.884</v>
      </c>
      <c r="BR3094" s="66">
        <v>45133</v>
      </c>
      <c r="BS3094" s="71">
        <v>9.8000000000000007</v>
      </c>
      <c r="BT3094" s="71">
        <v>11</v>
      </c>
      <c r="BU3094" s="71">
        <v>16.050999999999998</v>
      </c>
      <c r="BV3094" s="71">
        <v>18</v>
      </c>
      <c r="BW3094" s="71">
        <v>31.49</v>
      </c>
      <c r="BX3094" s="71">
        <v>32.99</v>
      </c>
      <c r="BY3094" s="71">
        <v>32.945</v>
      </c>
      <c r="BZ3094" s="71">
        <v>32.9</v>
      </c>
    </row>
    <row r="3095" spans="13:78" ht="15" customHeight="1" x14ac:dyDescent="0.3">
      <c r="M3095" s="66">
        <v>44824</v>
      </c>
      <c r="N3095" s="71">
        <v>3.9380000000000002</v>
      </c>
      <c r="O3095" s="71">
        <v>3.7968000000000002</v>
      </c>
      <c r="P3095" s="71">
        <v>4.0008999999999997</v>
      </c>
      <c r="Q3095" s="71">
        <v>3.9664999999999999</v>
      </c>
      <c r="R3095" s="71">
        <v>3.9367999999999999</v>
      </c>
      <c r="S3095" s="71">
        <v>3.7464</v>
      </c>
      <c r="T3095" s="71">
        <v>3.5630000000000002</v>
      </c>
      <c r="U3095" s="71">
        <v>3.6941000000000002</v>
      </c>
      <c r="V3095" s="66"/>
      <c r="X3095" s="66">
        <v>44886</v>
      </c>
      <c r="Y3095" s="71">
        <v>1.3757999999999999</v>
      </c>
      <c r="Z3095" s="71">
        <v>1.7023999999999999</v>
      </c>
      <c r="AA3095" s="71">
        <v>2.327</v>
      </c>
      <c r="AB3095" s="71">
        <v>2.153</v>
      </c>
      <c r="AC3095" s="71">
        <v>2.2210000000000001</v>
      </c>
      <c r="AD3095" s="71">
        <v>2.246</v>
      </c>
      <c r="AE3095" s="71">
        <v>2.464</v>
      </c>
      <c r="AF3095" s="71">
        <v>2.7770000000000001</v>
      </c>
      <c r="AI3095" s="66"/>
      <c r="AJ3095" s="66">
        <v>44924</v>
      </c>
      <c r="AK3095" s="71">
        <v>-0.161</v>
      </c>
      <c r="AL3095" s="71">
        <v>-0.13400000000000001</v>
      </c>
      <c r="AM3095" s="71">
        <v>-1.0999999999999999E-2</v>
      </c>
      <c r="AN3095" s="71">
        <v>3.6999999999999998E-2</v>
      </c>
      <c r="AO3095" s="71">
        <v>5.8000000000000003E-2</v>
      </c>
      <c r="AP3095" s="71">
        <v>0.23699999999999999</v>
      </c>
      <c r="AQ3095" s="71">
        <v>0.45</v>
      </c>
      <c r="AR3095" s="71">
        <v>1.0409999999999999</v>
      </c>
      <c r="AU3095" s="66"/>
      <c r="AV3095" s="66">
        <v>44848</v>
      </c>
      <c r="AW3095" s="71">
        <v>1.1060000000000001</v>
      </c>
      <c r="AX3095" s="71">
        <v>1.498</v>
      </c>
      <c r="AY3095" s="71">
        <v>2.3180000000000001</v>
      </c>
      <c r="AZ3095" s="71">
        <v>2.2170000000000001</v>
      </c>
      <c r="BA3095" s="71">
        <v>2.4790000000000001</v>
      </c>
      <c r="BB3095" s="71">
        <v>2.7930000000000001</v>
      </c>
      <c r="BC3095" s="71">
        <v>3.5169999999999999</v>
      </c>
      <c r="BD3095" s="71">
        <v>3.8580000000000001</v>
      </c>
      <c r="BG3095" s="66">
        <v>44852</v>
      </c>
      <c r="BH3095" s="71">
        <v>6.22</v>
      </c>
      <c r="BI3095" s="71">
        <v>7.69</v>
      </c>
      <c r="BJ3095" s="71">
        <v>8.39</v>
      </c>
      <c r="BK3095" s="71">
        <v>8.5197500000000002</v>
      </c>
      <c r="BL3095" s="71">
        <v>8.6494999999999997</v>
      </c>
      <c r="BM3095" s="71">
        <v>8.9090000000000007</v>
      </c>
      <c r="BN3095" s="71">
        <v>11.287000000000001</v>
      </c>
      <c r="BO3095" s="71">
        <v>11.877000000000001</v>
      </c>
      <c r="BR3095" s="66">
        <v>45134</v>
      </c>
      <c r="BS3095" s="71">
        <v>9.5</v>
      </c>
      <c r="BT3095" s="71">
        <v>10.3</v>
      </c>
      <c r="BU3095" s="71">
        <v>16.050999999999998</v>
      </c>
      <c r="BV3095" s="71">
        <v>18</v>
      </c>
      <c r="BW3095" s="71">
        <v>31.49</v>
      </c>
      <c r="BX3095" s="71">
        <v>32.99</v>
      </c>
      <c r="BY3095" s="71">
        <v>32.945</v>
      </c>
      <c r="BZ3095" s="71">
        <v>32.9</v>
      </c>
    </row>
    <row r="3096" spans="13:78" ht="15" customHeight="1" x14ac:dyDescent="0.3">
      <c r="M3096" s="66">
        <v>44825</v>
      </c>
      <c r="N3096" s="71">
        <v>4.0090000000000003</v>
      </c>
      <c r="O3096" s="71">
        <v>3.8729</v>
      </c>
      <c r="P3096" s="71">
        <v>4.0327999999999999</v>
      </c>
      <c r="Q3096" s="71">
        <v>4.0484</v>
      </c>
      <c r="R3096" s="71">
        <v>4.0077999999999996</v>
      </c>
      <c r="S3096" s="71">
        <v>3.7662</v>
      </c>
      <c r="T3096" s="71">
        <v>3.5299</v>
      </c>
      <c r="U3096" s="71">
        <v>3.6431</v>
      </c>
      <c r="V3096" s="66"/>
      <c r="X3096" s="66">
        <v>44887</v>
      </c>
      <c r="Y3096" s="71">
        <v>1.3902000000000001</v>
      </c>
      <c r="Z3096" s="71">
        <v>1.8895999999999999</v>
      </c>
      <c r="AA3096" s="71">
        <v>2.3239999999999998</v>
      </c>
      <c r="AB3096" s="71">
        <v>2.117</v>
      </c>
      <c r="AC3096" s="71">
        <v>2.2210000000000001</v>
      </c>
      <c r="AD3096" s="71">
        <v>2.2349999999999999</v>
      </c>
      <c r="AE3096" s="71">
        <v>2.4500000000000002</v>
      </c>
      <c r="AF3096" s="71">
        <v>2.762</v>
      </c>
      <c r="AI3096" s="66"/>
      <c r="AJ3096" s="66">
        <v>44925</v>
      </c>
      <c r="AK3096" s="71">
        <v>-0.16900000000000001</v>
      </c>
      <c r="AL3096" s="71">
        <v>-0.13400000000000001</v>
      </c>
      <c r="AM3096" s="71">
        <v>0.01</v>
      </c>
      <c r="AN3096" s="71">
        <v>3.2000000000000001E-2</v>
      </c>
      <c r="AO3096" s="71">
        <v>6.0999999999999999E-2</v>
      </c>
      <c r="AP3096" s="71">
        <v>0.22600000000000001</v>
      </c>
      <c r="AQ3096" s="71">
        <v>0.41299999999999998</v>
      </c>
      <c r="AR3096" s="71">
        <v>1.0289999999999999</v>
      </c>
      <c r="AU3096" s="66"/>
      <c r="AV3096" s="66">
        <v>44849</v>
      </c>
      <c r="AW3096" s="71">
        <v>1.1060000000000001</v>
      </c>
      <c r="AX3096" s="71">
        <v>1.498</v>
      </c>
      <c r="AY3096" s="71">
        <v>2.3180000000000001</v>
      </c>
      <c r="AZ3096" s="71">
        <v>2.2170000000000001</v>
      </c>
      <c r="BA3096" s="71">
        <v>2.4790000000000001</v>
      </c>
      <c r="BB3096" s="71">
        <v>2.7930000000000001</v>
      </c>
      <c r="BC3096" s="71">
        <v>3.5169999999999999</v>
      </c>
      <c r="BD3096" s="71">
        <v>3.8580000000000001</v>
      </c>
      <c r="BG3096" s="66">
        <v>44853</v>
      </c>
      <c r="BH3096" s="71">
        <v>6.22</v>
      </c>
      <c r="BI3096" s="71">
        <v>7.69</v>
      </c>
      <c r="BJ3096" s="71">
        <v>8.39</v>
      </c>
      <c r="BK3096" s="71">
        <v>8.5197500000000002</v>
      </c>
      <c r="BL3096" s="71">
        <v>8.6494999999999997</v>
      </c>
      <c r="BM3096" s="71">
        <v>8.9090000000000007</v>
      </c>
      <c r="BN3096" s="71">
        <v>11.329000000000001</v>
      </c>
      <c r="BO3096" s="71">
        <v>11.913</v>
      </c>
      <c r="BR3096" s="66">
        <v>45135</v>
      </c>
      <c r="BS3096" s="71">
        <v>9.5</v>
      </c>
      <c r="BT3096" s="71">
        <v>10.3</v>
      </c>
      <c r="BU3096" s="71">
        <v>16.050999999999998</v>
      </c>
      <c r="BV3096" s="71">
        <v>18</v>
      </c>
      <c r="BW3096" s="71">
        <v>31.49</v>
      </c>
      <c r="BX3096" s="71">
        <v>32.99</v>
      </c>
      <c r="BY3096" s="71">
        <v>32.945</v>
      </c>
      <c r="BZ3096" s="71">
        <v>32.9</v>
      </c>
    </row>
    <row r="3097" spans="13:78" ht="15" customHeight="1" x14ac:dyDescent="0.3">
      <c r="M3097" s="66">
        <v>44826</v>
      </c>
      <c r="N3097" s="71">
        <v>4.1429999999999998</v>
      </c>
      <c r="O3097" s="71">
        <v>3.8567</v>
      </c>
      <c r="P3097" s="71">
        <v>4.0002000000000004</v>
      </c>
      <c r="Q3097" s="71">
        <v>4.1222000000000003</v>
      </c>
      <c r="R3097" s="71">
        <v>4.1417000000000002</v>
      </c>
      <c r="S3097" s="71">
        <v>3.9363000000000001</v>
      </c>
      <c r="T3097" s="71">
        <v>3.7138</v>
      </c>
      <c r="U3097" s="71">
        <v>3.81155</v>
      </c>
      <c r="V3097" s="66"/>
      <c r="X3097" s="66">
        <v>44888</v>
      </c>
      <c r="Y3097" s="71">
        <v>1.4159999999999999</v>
      </c>
      <c r="Z3097" s="71">
        <v>1.9402999999999999</v>
      </c>
      <c r="AA3097" s="71">
        <v>2.343</v>
      </c>
      <c r="AB3097" s="71">
        <v>2.2109999999999999</v>
      </c>
      <c r="AC3097" s="71">
        <v>2.2480000000000002</v>
      </c>
      <c r="AD3097" s="71">
        <v>2.222</v>
      </c>
      <c r="AE3097" s="71">
        <v>2.3860000000000001</v>
      </c>
      <c r="AF3097" s="71">
        <v>2.669</v>
      </c>
      <c r="AI3097" s="66"/>
      <c r="AJ3097" s="66">
        <v>44926</v>
      </c>
      <c r="AK3097" s="71">
        <v>-0.16900000000000001</v>
      </c>
      <c r="AL3097" s="71">
        <v>-0.13400000000000001</v>
      </c>
      <c r="AM3097" s="71">
        <v>0.01</v>
      </c>
      <c r="AN3097" s="71">
        <v>3.2000000000000001E-2</v>
      </c>
      <c r="AO3097" s="71">
        <v>6.0999999999999999E-2</v>
      </c>
      <c r="AP3097" s="71">
        <v>0.22600000000000001</v>
      </c>
      <c r="AQ3097" s="71">
        <v>0.41299999999999998</v>
      </c>
      <c r="AR3097" s="71">
        <v>1.0289999999999999</v>
      </c>
      <c r="AU3097" s="66"/>
      <c r="AV3097" s="66">
        <v>44850</v>
      </c>
      <c r="AW3097" s="71">
        <v>1.1060000000000001</v>
      </c>
      <c r="AX3097" s="71">
        <v>1.498</v>
      </c>
      <c r="AY3097" s="71">
        <v>2.3180000000000001</v>
      </c>
      <c r="AZ3097" s="71">
        <v>2.2170000000000001</v>
      </c>
      <c r="BA3097" s="71">
        <v>2.4790000000000001</v>
      </c>
      <c r="BB3097" s="71">
        <v>2.7930000000000001</v>
      </c>
      <c r="BC3097" s="71">
        <v>3.5169999999999999</v>
      </c>
      <c r="BD3097" s="71">
        <v>3.8580000000000001</v>
      </c>
      <c r="BG3097" s="66">
        <v>44854</v>
      </c>
      <c r="BH3097" s="71">
        <v>6.22</v>
      </c>
      <c r="BI3097" s="71">
        <v>7.69</v>
      </c>
      <c r="BJ3097" s="71">
        <v>8.39</v>
      </c>
      <c r="BK3097" s="71">
        <v>8.5197500000000002</v>
      </c>
      <c r="BL3097" s="71">
        <v>8.6494999999999997</v>
      </c>
      <c r="BM3097" s="71">
        <v>8.9090000000000007</v>
      </c>
      <c r="BN3097" s="71">
        <v>11.429</v>
      </c>
      <c r="BO3097" s="71">
        <v>11.981999999999999</v>
      </c>
      <c r="BR3097" s="66">
        <v>45136</v>
      </c>
      <c r="BS3097" s="71">
        <v>9.5</v>
      </c>
      <c r="BT3097" s="71">
        <v>10.3</v>
      </c>
      <c r="BU3097" s="71">
        <v>16.050999999999998</v>
      </c>
      <c r="BV3097" s="71">
        <v>18</v>
      </c>
      <c r="BW3097" s="71">
        <v>31.49</v>
      </c>
      <c r="BX3097" s="71">
        <v>32.99</v>
      </c>
      <c r="BY3097" s="71">
        <v>32.945</v>
      </c>
      <c r="BZ3097" s="71">
        <v>32.9</v>
      </c>
    </row>
    <row r="3098" spans="13:78" ht="15" customHeight="1" x14ac:dyDescent="0.3">
      <c r="M3098" s="66">
        <v>44827</v>
      </c>
      <c r="N3098" s="71">
        <v>4.2279999999999998</v>
      </c>
      <c r="O3098" s="71">
        <v>3.8580999999999999</v>
      </c>
      <c r="P3098" s="71">
        <v>4.0609999999999999</v>
      </c>
      <c r="Q3098" s="71">
        <v>4.2011000000000003</v>
      </c>
      <c r="R3098" s="71">
        <v>4.2233000000000001</v>
      </c>
      <c r="S3098" s="71">
        <v>3.9788999999999999</v>
      </c>
      <c r="T3098" s="71">
        <v>3.6846000000000001</v>
      </c>
      <c r="U3098" s="71">
        <v>3.7875000000000001</v>
      </c>
      <c r="V3098" s="66"/>
      <c r="X3098" s="66">
        <v>44889</v>
      </c>
      <c r="Y3098" s="71">
        <v>1.4193</v>
      </c>
      <c r="Z3098" s="71">
        <v>1.9436</v>
      </c>
      <c r="AA3098" s="71">
        <v>2.3250000000000002</v>
      </c>
      <c r="AB3098" s="71">
        <v>2.157</v>
      </c>
      <c r="AC3098" s="71">
        <v>2.2269999999999999</v>
      </c>
      <c r="AD3098" s="71">
        <v>2.157</v>
      </c>
      <c r="AE3098" s="71">
        <v>2.2909999999999999</v>
      </c>
      <c r="AF3098" s="71">
        <v>2.5760000000000001</v>
      </c>
      <c r="AI3098" s="66"/>
      <c r="AJ3098" s="66">
        <v>44927</v>
      </c>
      <c r="AK3098" s="71">
        <v>-0.16900000000000001</v>
      </c>
      <c r="AL3098" s="79">
        <v>-0.13400000000000001</v>
      </c>
      <c r="AM3098" s="79">
        <v>0.01</v>
      </c>
      <c r="AN3098" s="79">
        <v>3.2000000000000001E-2</v>
      </c>
      <c r="AO3098" s="79">
        <v>6.0999999999999999E-2</v>
      </c>
      <c r="AP3098" s="79">
        <v>0.22600000000000001</v>
      </c>
      <c r="AQ3098" s="79">
        <v>0.41299999999999998</v>
      </c>
      <c r="AR3098" s="79">
        <v>1.0289999999999999</v>
      </c>
      <c r="AU3098" s="66"/>
      <c r="AV3098" s="66">
        <v>44851</v>
      </c>
      <c r="AW3098" s="71">
        <v>0.94499999999999995</v>
      </c>
      <c r="AX3098" s="71">
        <v>1.4850000000000001</v>
      </c>
      <c r="AY3098" s="71">
        <v>2.2989999999999999</v>
      </c>
      <c r="AZ3098" s="71">
        <v>2.2309999999999999</v>
      </c>
      <c r="BA3098" s="71">
        <v>2.492</v>
      </c>
      <c r="BB3098" s="71">
        <v>2.7730000000000001</v>
      </c>
      <c r="BC3098" s="71">
        <v>3.427</v>
      </c>
      <c r="BD3098" s="71">
        <v>3.7690000000000001</v>
      </c>
      <c r="BG3098" s="66">
        <v>44855</v>
      </c>
      <c r="BH3098" s="71">
        <v>6.21</v>
      </c>
      <c r="BI3098" s="71">
        <v>7.71</v>
      </c>
      <c r="BJ3098" s="71">
        <v>8.39</v>
      </c>
      <c r="BK3098" s="71">
        <v>8.5197500000000002</v>
      </c>
      <c r="BL3098" s="71">
        <v>8.6494999999999997</v>
      </c>
      <c r="BM3098" s="71">
        <v>8.9090000000000007</v>
      </c>
      <c r="BN3098" s="71">
        <v>11.494999999999999</v>
      </c>
      <c r="BO3098" s="71">
        <v>12.047000000000001</v>
      </c>
      <c r="BR3098" s="66">
        <v>45137</v>
      </c>
      <c r="BS3098" s="71">
        <v>9.5</v>
      </c>
      <c r="BT3098" s="71">
        <v>10.3</v>
      </c>
      <c r="BU3098" s="71">
        <v>16.050999999999998</v>
      </c>
      <c r="BV3098" s="71">
        <v>18</v>
      </c>
      <c r="BW3098" s="71">
        <v>31.49</v>
      </c>
      <c r="BX3098" s="71">
        <v>32.99</v>
      </c>
      <c r="BY3098" s="71">
        <v>32.945</v>
      </c>
      <c r="BZ3098" s="71">
        <v>32.9</v>
      </c>
    </row>
    <row r="3099" spans="13:78" ht="15" customHeight="1" x14ac:dyDescent="0.3">
      <c r="M3099" s="66">
        <v>44830</v>
      </c>
      <c r="N3099" s="71">
        <v>4.4160000000000004</v>
      </c>
      <c r="O3099" s="71">
        <v>3.8155999999999999</v>
      </c>
      <c r="P3099" s="71">
        <v>4.1116999999999999</v>
      </c>
      <c r="Q3099" s="71">
        <v>4.3406000000000002</v>
      </c>
      <c r="R3099" s="71">
        <v>4.4135</v>
      </c>
      <c r="S3099" s="71">
        <v>4.1913</v>
      </c>
      <c r="T3099" s="71">
        <v>3.9243999999999999</v>
      </c>
      <c r="U3099" s="71">
        <v>3.9907000000000004</v>
      </c>
      <c r="V3099" s="66"/>
      <c r="X3099" s="66">
        <v>44890</v>
      </c>
      <c r="Y3099" s="71">
        <v>1.4375</v>
      </c>
      <c r="Z3099" s="71">
        <v>1.9737</v>
      </c>
      <c r="AA3099" s="71">
        <v>2.379</v>
      </c>
      <c r="AB3099" s="71">
        <v>2.2440000000000002</v>
      </c>
      <c r="AC3099" s="71">
        <v>2.3330000000000002</v>
      </c>
      <c r="AD3099" s="71">
        <v>2.294</v>
      </c>
      <c r="AE3099" s="71">
        <v>2.4359999999999999</v>
      </c>
      <c r="AF3099" s="71">
        <v>2.6960000000000002</v>
      </c>
      <c r="AI3099" s="66"/>
      <c r="AJ3099" s="66">
        <v>44928</v>
      </c>
      <c r="AK3099" s="71">
        <v>-0.16900000000000001</v>
      </c>
      <c r="AL3099" s="79">
        <v>-0.13400000000000001</v>
      </c>
      <c r="AM3099" s="79">
        <v>0.01</v>
      </c>
      <c r="AN3099" s="79">
        <v>3.2000000000000001E-2</v>
      </c>
      <c r="AO3099" s="79">
        <v>6.0999999999999999E-2</v>
      </c>
      <c r="AP3099" s="79">
        <v>0.22600000000000001</v>
      </c>
      <c r="AQ3099" s="79">
        <v>0.41299999999999998</v>
      </c>
      <c r="AR3099" s="79">
        <v>1.0289999999999999</v>
      </c>
      <c r="AU3099" s="66"/>
      <c r="AV3099" s="66">
        <v>44852</v>
      </c>
      <c r="AW3099" s="71">
        <v>0.98</v>
      </c>
      <c r="AX3099" s="71">
        <v>1.506</v>
      </c>
      <c r="AY3099" s="71">
        <v>2.3109999999999999</v>
      </c>
      <c r="AZ3099" s="71">
        <v>2.2349999999999999</v>
      </c>
      <c r="BA3099" s="71">
        <v>2.512</v>
      </c>
      <c r="BB3099" s="71">
        <v>2.786</v>
      </c>
      <c r="BC3099" s="71">
        <v>3.4319999999999999</v>
      </c>
      <c r="BD3099" s="71">
        <v>3.7730000000000001</v>
      </c>
      <c r="BG3099" s="66">
        <v>44856</v>
      </c>
      <c r="BH3099" s="71">
        <v>6.21</v>
      </c>
      <c r="BI3099" s="71">
        <v>7.71</v>
      </c>
      <c r="BJ3099" s="71">
        <v>8.39</v>
      </c>
      <c r="BK3099" s="71">
        <v>8.5197500000000002</v>
      </c>
      <c r="BL3099" s="71">
        <v>8.6494999999999997</v>
      </c>
      <c r="BM3099" s="71">
        <v>8.9090000000000007</v>
      </c>
      <c r="BN3099" s="71">
        <v>11.494999999999999</v>
      </c>
      <c r="BO3099" s="71">
        <v>12.047000000000001</v>
      </c>
      <c r="BR3099" s="66">
        <v>45138</v>
      </c>
      <c r="BS3099" s="71">
        <v>9.5</v>
      </c>
      <c r="BT3099" s="71">
        <v>10.3</v>
      </c>
      <c r="BU3099" s="71">
        <v>16.050999999999998</v>
      </c>
      <c r="BV3099" s="71">
        <v>18</v>
      </c>
      <c r="BW3099" s="71">
        <v>31.49</v>
      </c>
      <c r="BX3099" s="71">
        <v>32.99</v>
      </c>
      <c r="BY3099" s="71">
        <v>32.945</v>
      </c>
      <c r="BZ3099" s="71">
        <v>32.9</v>
      </c>
    </row>
    <row r="3100" spans="13:78" ht="15" customHeight="1" x14ac:dyDescent="0.3">
      <c r="M3100" s="66">
        <v>44831</v>
      </c>
      <c r="N3100" s="71">
        <v>4.375</v>
      </c>
      <c r="O3100" s="71">
        <v>3.9281999999999999</v>
      </c>
      <c r="P3100" s="71">
        <v>4.0602999999999998</v>
      </c>
      <c r="Q3100" s="71">
        <v>4.2828999999999997</v>
      </c>
      <c r="R3100" s="71">
        <v>4.3738999999999999</v>
      </c>
      <c r="S3100" s="71">
        <v>4.1844999999999999</v>
      </c>
      <c r="T3100" s="71">
        <v>3.9451000000000001</v>
      </c>
      <c r="U3100" s="71">
        <v>4.0411999999999999</v>
      </c>
      <c r="V3100" s="66"/>
      <c r="X3100" s="66">
        <v>44893</v>
      </c>
      <c r="Y3100" s="71">
        <v>1.3762000000000001</v>
      </c>
      <c r="Z3100" s="71">
        <v>1.9332</v>
      </c>
      <c r="AA3100" s="71">
        <v>2.3839999999999999</v>
      </c>
      <c r="AB3100" s="71">
        <v>2.2320000000000002</v>
      </c>
      <c r="AC3100" s="71">
        <v>2.3210000000000002</v>
      </c>
      <c r="AD3100" s="71">
        <v>2.3079999999999998</v>
      </c>
      <c r="AE3100" s="71">
        <v>2.4649999999999999</v>
      </c>
      <c r="AF3100" s="71">
        <v>2.7309999999999999</v>
      </c>
      <c r="AI3100" s="66"/>
      <c r="AJ3100" s="66">
        <v>44929</v>
      </c>
      <c r="AK3100" s="71">
        <v>-0.16900000000000001</v>
      </c>
      <c r="AL3100" s="79">
        <v>-0.13400000000000001</v>
      </c>
      <c r="AM3100" s="79">
        <v>0.01</v>
      </c>
      <c r="AN3100" s="79">
        <v>3.2000000000000001E-2</v>
      </c>
      <c r="AO3100" s="79">
        <v>6.0999999999999999E-2</v>
      </c>
      <c r="AP3100" s="79">
        <v>0.22600000000000001</v>
      </c>
      <c r="AQ3100" s="79">
        <v>0.41299999999999998</v>
      </c>
      <c r="AR3100" s="79">
        <v>1.0289999999999999</v>
      </c>
      <c r="AU3100" s="66"/>
      <c r="AV3100" s="66">
        <v>44853</v>
      </c>
      <c r="AW3100" s="71">
        <v>0.97699999999999998</v>
      </c>
      <c r="AX3100" s="71">
        <v>1.502</v>
      </c>
      <c r="AY3100" s="71">
        <v>2.331</v>
      </c>
      <c r="AZ3100" s="71">
        <v>2.3239999999999998</v>
      </c>
      <c r="BA3100" s="71">
        <v>2.6379999999999999</v>
      </c>
      <c r="BB3100" s="71">
        <v>2.891</v>
      </c>
      <c r="BC3100" s="71">
        <v>3.5259999999999998</v>
      </c>
      <c r="BD3100" s="71">
        <v>3.839</v>
      </c>
      <c r="BG3100" s="66">
        <v>44857</v>
      </c>
      <c r="BH3100" s="71">
        <v>6.21</v>
      </c>
      <c r="BI3100" s="71">
        <v>7.71</v>
      </c>
      <c r="BJ3100" s="71">
        <v>8.39</v>
      </c>
      <c r="BK3100" s="71">
        <v>8.5197500000000002</v>
      </c>
      <c r="BL3100" s="71">
        <v>8.6494999999999997</v>
      </c>
      <c r="BM3100" s="71">
        <v>8.9090000000000007</v>
      </c>
      <c r="BN3100" s="71">
        <v>11.494999999999999</v>
      </c>
      <c r="BO3100" s="71">
        <v>12.047000000000001</v>
      </c>
      <c r="BR3100" s="66">
        <v>45139</v>
      </c>
      <c r="BS3100" s="71">
        <v>9.5</v>
      </c>
      <c r="BT3100" s="71">
        <v>10.3</v>
      </c>
      <c r="BU3100" s="71">
        <v>16.050999999999998</v>
      </c>
      <c r="BV3100" s="71">
        <v>18</v>
      </c>
      <c r="BW3100" s="71">
        <v>31.49</v>
      </c>
      <c r="BX3100" s="71">
        <v>32.99</v>
      </c>
      <c r="BY3100" s="71">
        <v>32.945</v>
      </c>
      <c r="BZ3100" s="71">
        <v>32.9</v>
      </c>
    </row>
    <row r="3101" spans="13:78" ht="15" customHeight="1" x14ac:dyDescent="0.3">
      <c r="M3101" s="66">
        <v>44832</v>
      </c>
      <c r="N3101" s="71">
        <v>4.1639999999999997</v>
      </c>
      <c r="O3101" s="71">
        <v>3.8544999999999998</v>
      </c>
      <c r="P3101" s="71">
        <v>3.9287000000000001</v>
      </c>
      <c r="Q3101" s="71">
        <v>4.1349</v>
      </c>
      <c r="R3101" s="71">
        <v>4.1620999999999997</v>
      </c>
      <c r="S3101" s="71">
        <v>3.9478</v>
      </c>
      <c r="T3101" s="71">
        <v>3.7311999999999999</v>
      </c>
      <c r="U3101" s="71">
        <v>3.8631000000000002</v>
      </c>
      <c r="X3101" s="66">
        <v>44894</v>
      </c>
      <c r="Y3101" s="71">
        <v>1.5056</v>
      </c>
      <c r="Z3101" s="71">
        <v>1.909</v>
      </c>
      <c r="AA3101" s="71">
        <v>2.3580000000000001</v>
      </c>
      <c r="AB3101" s="71">
        <v>2.1909999999999998</v>
      </c>
      <c r="AC3101" s="71">
        <v>2.25</v>
      </c>
      <c r="AD3101" s="71">
        <v>2.2210000000000001</v>
      </c>
      <c r="AE3101" s="71">
        <v>2.39</v>
      </c>
      <c r="AF3101" s="71">
        <v>2.661</v>
      </c>
      <c r="AI3101" s="66"/>
      <c r="AJ3101" s="66">
        <v>44930</v>
      </c>
      <c r="AK3101" s="71">
        <v>-0.14799999999999999</v>
      </c>
      <c r="AL3101" s="79">
        <v>-0.13500000000000001</v>
      </c>
      <c r="AM3101" s="79">
        <v>-3.0000000000000001E-3</v>
      </c>
      <c r="AN3101" s="79">
        <v>0.03</v>
      </c>
      <c r="AO3101" s="79">
        <v>0.05</v>
      </c>
      <c r="AP3101" s="79">
        <v>0.222</v>
      </c>
      <c r="AQ3101" s="79">
        <v>0.45200000000000001</v>
      </c>
      <c r="AR3101" s="79">
        <v>1.056</v>
      </c>
      <c r="AU3101" s="66"/>
      <c r="AV3101" s="66">
        <v>44854</v>
      </c>
      <c r="AW3101" s="71">
        <v>0.97</v>
      </c>
      <c r="AX3101" s="71">
        <v>1.528</v>
      </c>
      <c r="AY3101" s="71">
        <v>2.3580000000000001</v>
      </c>
      <c r="AZ3101" s="71">
        <v>2.339</v>
      </c>
      <c r="BA3101" s="71">
        <v>2.63</v>
      </c>
      <c r="BB3101" s="71">
        <v>2.8929999999999998</v>
      </c>
      <c r="BC3101" s="71">
        <v>3.5329999999999999</v>
      </c>
      <c r="BD3101" s="71">
        <v>3.8479999999999999</v>
      </c>
      <c r="BG3101" s="66">
        <v>44858</v>
      </c>
      <c r="BH3101" s="71">
        <v>6.21</v>
      </c>
      <c r="BI3101" s="71">
        <v>7.71</v>
      </c>
      <c r="BJ3101" s="71">
        <v>8.39</v>
      </c>
      <c r="BK3101" s="71">
        <v>8.5197500000000002</v>
      </c>
      <c r="BL3101" s="71">
        <v>8.6494999999999997</v>
      </c>
      <c r="BM3101" s="71">
        <v>8.9090000000000007</v>
      </c>
      <c r="BN3101" s="71">
        <v>11.548999999999999</v>
      </c>
      <c r="BO3101" s="71">
        <v>12.055999999999999</v>
      </c>
      <c r="BR3101" s="66">
        <v>45140</v>
      </c>
      <c r="BS3101" s="71">
        <v>9.5</v>
      </c>
      <c r="BT3101" s="71">
        <v>10.3</v>
      </c>
      <c r="BU3101" s="71">
        <v>16.050999999999998</v>
      </c>
      <c r="BV3101" s="71">
        <v>18</v>
      </c>
      <c r="BW3101" s="71">
        <v>31.49</v>
      </c>
      <c r="BX3101" s="71">
        <v>32.99</v>
      </c>
      <c r="BY3101" s="71">
        <v>32.945</v>
      </c>
      <c r="BZ3101" s="71">
        <v>32.9</v>
      </c>
    </row>
    <row r="3102" spans="13:78" ht="15" customHeight="1" x14ac:dyDescent="0.3">
      <c r="M3102" s="66">
        <v>44833</v>
      </c>
      <c r="N3102" s="71">
        <v>4.2160000000000002</v>
      </c>
      <c r="O3102" s="71">
        <v>3.8751000000000002</v>
      </c>
      <c r="P3102" s="71">
        <v>3.915</v>
      </c>
      <c r="Q3102" s="71">
        <v>4.1924000000000001</v>
      </c>
      <c r="R3102" s="71">
        <v>4.2142999999999997</v>
      </c>
      <c r="S3102" s="71">
        <v>4.0171000000000001</v>
      </c>
      <c r="T3102" s="71">
        <v>3.7856000000000001</v>
      </c>
      <c r="U3102" s="71">
        <v>3.9085999999999999</v>
      </c>
      <c r="X3102" s="66">
        <v>44895</v>
      </c>
      <c r="Y3102" s="71">
        <v>1.4798</v>
      </c>
      <c r="Z3102" s="71">
        <v>1.9167000000000001</v>
      </c>
      <c r="AA3102" s="71">
        <v>2.3490000000000002</v>
      </c>
      <c r="AB3102" s="71">
        <v>2.242</v>
      </c>
      <c r="AC3102" s="71">
        <v>2.2610000000000001</v>
      </c>
      <c r="AD3102" s="71">
        <v>2.2200000000000002</v>
      </c>
      <c r="AE3102" s="71">
        <v>2.403</v>
      </c>
      <c r="AF3102" s="71">
        <v>2.6709999999999998</v>
      </c>
      <c r="AI3102" s="66"/>
      <c r="AJ3102" s="66">
        <v>44931</v>
      </c>
      <c r="AK3102" s="71">
        <v>-0.13100000000000001</v>
      </c>
      <c r="AL3102" s="79">
        <v>-0.13200000000000001</v>
      </c>
      <c r="AM3102" s="79">
        <v>-1.2E-2</v>
      </c>
      <c r="AN3102" s="79">
        <v>2.5000000000000001E-2</v>
      </c>
      <c r="AO3102" s="79">
        <v>2.7E-2</v>
      </c>
      <c r="AP3102" s="79">
        <v>0.20200000000000001</v>
      </c>
      <c r="AQ3102" s="79">
        <v>0.42199999999999999</v>
      </c>
      <c r="AR3102" s="79">
        <v>1.0449999999999999</v>
      </c>
      <c r="AU3102" s="66"/>
      <c r="AV3102" s="66">
        <v>44855</v>
      </c>
      <c r="AW3102" s="71">
        <v>0.99199999999999999</v>
      </c>
      <c r="AX3102" s="71">
        <v>1.536</v>
      </c>
      <c r="AY3102" s="71">
        <v>2.327</v>
      </c>
      <c r="AZ3102" s="71">
        <v>2.3079999999999998</v>
      </c>
      <c r="BA3102" s="71">
        <v>2.5819999999999999</v>
      </c>
      <c r="BB3102" s="71">
        <v>2.8439999999999999</v>
      </c>
      <c r="BC3102" s="71">
        <v>3.5329999999999999</v>
      </c>
      <c r="BD3102" s="71">
        <v>3.8679999999999999</v>
      </c>
      <c r="BG3102" s="66">
        <v>44859</v>
      </c>
      <c r="BH3102" s="71">
        <v>6.21</v>
      </c>
      <c r="BI3102" s="71">
        <v>7.71</v>
      </c>
      <c r="BJ3102" s="71">
        <v>8.39</v>
      </c>
      <c r="BK3102" s="71">
        <v>8.5197500000000002</v>
      </c>
      <c r="BL3102" s="71">
        <v>8.6494999999999997</v>
      </c>
      <c r="BM3102" s="71">
        <v>8.9090000000000007</v>
      </c>
      <c r="BN3102" s="71">
        <v>11.422000000000001</v>
      </c>
      <c r="BO3102" s="71">
        <v>11.864000000000001</v>
      </c>
      <c r="BR3102" s="66">
        <v>45141</v>
      </c>
      <c r="BS3102" s="71">
        <v>9.5</v>
      </c>
      <c r="BT3102" s="71">
        <v>10.3</v>
      </c>
      <c r="BU3102" s="71">
        <v>16.050999999999998</v>
      </c>
      <c r="BV3102" s="71">
        <v>18</v>
      </c>
      <c r="BW3102" s="71">
        <v>31.49</v>
      </c>
      <c r="BX3102" s="71">
        <v>32.99</v>
      </c>
      <c r="BY3102" s="71">
        <v>32.945</v>
      </c>
      <c r="BZ3102" s="71">
        <v>32.9</v>
      </c>
    </row>
    <row r="3103" spans="13:78" ht="15" customHeight="1" x14ac:dyDescent="0.3">
      <c r="M3103" s="66">
        <v>44834</v>
      </c>
      <c r="N3103" s="71">
        <v>4.29</v>
      </c>
      <c r="O3103" s="71">
        <v>3.9028999999999998</v>
      </c>
      <c r="P3103" s="71">
        <v>3.9327999999999999</v>
      </c>
      <c r="Q3103" s="71">
        <v>4.2786999999999997</v>
      </c>
      <c r="R3103" s="71">
        <v>4.2881</v>
      </c>
      <c r="S3103" s="71">
        <v>4.09</v>
      </c>
      <c r="T3103" s="71">
        <v>3.8285999999999998</v>
      </c>
      <c r="U3103" s="71">
        <v>3.9583499999999998</v>
      </c>
      <c r="X3103" s="66">
        <v>44896</v>
      </c>
      <c r="Y3103" s="71">
        <v>1.4702999999999999</v>
      </c>
      <c r="Z3103" s="71">
        <v>1.9123000000000001</v>
      </c>
      <c r="AA3103" s="71">
        <v>2.3069999999999999</v>
      </c>
      <c r="AB3103" s="71">
        <v>2.1320000000000001</v>
      </c>
      <c r="AC3103" s="71">
        <v>2.1459999999999999</v>
      </c>
      <c r="AD3103" s="71">
        <v>2.0710000000000002</v>
      </c>
      <c r="AE3103" s="71">
        <v>2.2639999999999998</v>
      </c>
      <c r="AF3103" s="71">
        <v>2.5630000000000002</v>
      </c>
      <c r="AJ3103" s="66">
        <v>44932</v>
      </c>
      <c r="AK3103" s="71">
        <v>-0.12</v>
      </c>
      <c r="AL3103" s="79">
        <v>-0.127</v>
      </c>
      <c r="AM3103" s="79">
        <v>-1.4E-2</v>
      </c>
      <c r="AN3103" s="79">
        <v>0.02</v>
      </c>
      <c r="AO3103" s="79">
        <v>2.7E-2</v>
      </c>
      <c r="AP3103" s="79">
        <v>0.19400000000000001</v>
      </c>
      <c r="AQ3103" s="79">
        <v>0.499</v>
      </c>
      <c r="AR3103" s="79">
        <v>1.048</v>
      </c>
      <c r="AU3103" s="66"/>
      <c r="AV3103" s="66">
        <v>44856</v>
      </c>
      <c r="AW3103" s="71">
        <v>0.99199999999999999</v>
      </c>
      <c r="AX3103" s="71">
        <v>1.536</v>
      </c>
      <c r="AY3103" s="71">
        <v>2.327</v>
      </c>
      <c r="AZ3103" s="71">
        <v>2.3079999999999998</v>
      </c>
      <c r="BA3103" s="71">
        <v>2.5819999999999999</v>
      </c>
      <c r="BB3103" s="71">
        <v>2.8439999999999999</v>
      </c>
      <c r="BC3103" s="71">
        <v>3.5329999999999999</v>
      </c>
      <c r="BD3103" s="71">
        <v>3.8679999999999999</v>
      </c>
      <c r="BG3103" s="66">
        <v>44860</v>
      </c>
      <c r="BH3103" s="71">
        <v>6.21</v>
      </c>
      <c r="BI3103" s="71">
        <v>7.71</v>
      </c>
      <c r="BJ3103" s="71">
        <v>8.39</v>
      </c>
      <c r="BK3103" s="71">
        <v>8.5197500000000002</v>
      </c>
      <c r="BL3103" s="71">
        <v>8.6494999999999997</v>
      </c>
      <c r="BM3103" s="71">
        <v>8.9090000000000007</v>
      </c>
      <c r="BN3103" s="71">
        <v>11.292999999999999</v>
      </c>
      <c r="BO3103" s="71">
        <v>11.754</v>
      </c>
      <c r="BR3103" s="66">
        <v>45142</v>
      </c>
      <c r="BS3103" s="71">
        <v>9.5</v>
      </c>
      <c r="BT3103" s="71">
        <v>10.3</v>
      </c>
      <c r="BU3103" s="71">
        <v>16.050999999999998</v>
      </c>
      <c r="BV3103" s="71">
        <v>18</v>
      </c>
      <c r="BW3103" s="71">
        <v>31.49</v>
      </c>
      <c r="BX3103" s="71">
        <v>32.99</v>
      </c>
      <c r="BY3103" s="71">
        <v>32.945</v>
      </c>
      <c r="BZ3103" s="71">
        <v>32.9</v>
      </c>
    </row>
    <row r="3104" spans="13:78" ht="15" customHeight="1" x14ac:dyDescent="0.3">
      <c r="M3104" s="66">
        <v>44837</v>
      </c>
      <c r="N3104" s="71">
        <v>4.117</v>
      </c>
      <c r="O3104" s="71">
        <v>3.9182000000000001</v>
      </c>
      <c r="P3104" s="71">
        <v>3.9459</v>
      </c>
      <c r="Q3104" s="71">
        <v>4.1134000000000004</v>
      </c>
      <c r="R3104" s="71">
        <v>4.1159999999999997</v>
      </c>
      <c r="S3104" s="71">
        <v>3.8782000000000001</v>
      </c>
      <c r="T3104" s="71">
        <v>3.6387</v>
      </c>
      <c r="U3104" s="71">
        <v>3.7982500000000003</v>
      </c>
      <c r="X3104" s="66">
        <v>44897</v>
      </c>
      <c r="Y3104" s="71">
        <v>1.4725999999999999</v>
      </c>
      <c r="Z3104" s="71">
        <v>1.9067000000000001</v>
      </c>
      <c r="AA3104" s="71">
        <v>2.3410000000000002</v>
      </c>
      <c r="AB3104" s="71">
        <v>2.194</v>
      </c>
      <c r="AC3104" s="71">
        <v>2.2250000000000001</v>
      </c>
      <c r="AD3104" s="71">
        <v>2.1389999999999998</v>
      </c>
      <c r="AE3104" s="71">
        <v>2.3109999999999999</v>
      </c>
      <c r="AF3104" s="71">
        <v>2.5880000000000001</v>
      </c>
      <c r="AJ3104" s="66">
        <v>44933</v>
      </c>
      <c r="AK3104" s="71">
        <v>-0.12</v>
      </c>
      <c r="AL3104" s="79">
        <v>-0.127</v>
      </c>
      <c r="AM3104" s="79">
        <v>-1.4E-2</v>
      </c>
      <c r="AN3104" s="79">
        <v>0.02</v>
      </c>
      <c r="AO3104" s="79">
        <v>2.7E-2</v>
      </c>
      <c r="AP3104" s="79">
        <v>0.19400000000000001</v>
      </c>
      <c r="AQ3104" s="79">
        <v>0.499</v>
      </c>
      <c r="AR3104" s="79">
        <v>1.048</v>
      </c>
      <c r="AU3104" s="66"/>
      <c r="AV3104" s="66">
        <v>44857</v>
      </c>
      <c r="AW3104" s="71">
        <v>0.99199999999999999</v>
      </c>
      <c r="AX3104" s="71">
        <v>1.536</v>
      </c>
      <c r="AY3104" s="71">
        <v>2.327</v>
      </c>
      <c r="AZ3104" s="71">
        <v>2.3079999999999998</v>
      </c>
      <c r="BA3104" s="71">
        <v>2.5819999999999999</v>
      </c>
      <c r="BB3104" s="71">
        <v>2.8439999999999999</v>
      </c>
      <c r="BC3104" s="71">
        <v>3.5329999999999999</v>
      </c>
      <c r="BD3104" s="71">
        <v>3.8679999999999999</v>
      </c>
      <c r="BG3104" s="66">
        <v>44861</v>
      </c>
      <c r="BH3104" s="71">
        <v>6.21</v>
      </c>
      <c r="BI3104" s="71">
        <v>7.71</v>
      </c>
      <c r="BJ3104" s="71">
        <v>8.39</v>
      </c>
      <c r="BK3104" s="71">
        <v>8.5197500000000002</v>
      </c>
      <c r="BL3104" s="71">
        <v>8.6494999999999997</v>
      </c>
      <c r="BM3104" s="71">
        <v>8.9090000000000007</v>
      </c>
      <c r="BN3104" s="71">
        <v>11.192</v>
      </c>
      <c r="BO3104" s="71">
        <v>11.757999999999999</v>
      </c>
      <c r="BR3104" s="66">
        <v>45143</v>
      </c>
      <c r="BS3104" s="71">
        <v>9.5</v>
      </c>
      <c r="BT3104" s="71">
        <v>10.3</v>
      </c>
      <c r="BU3104" s="71">
        <v>16.050999999999998</v>
      </c>
      <c r="BV3104" s="71">
        <v>18</v>
      </c>
      <c r="BW3104" s="71">
        <v>31.49</v>
      </c>
      <c r="BX3104" s="71">
        <v>32.99</v>
      </c>
      <c r="BY3104" s="71">
        <v>32.945</v>
      </c>
      <c r="BZ3104" s="71">
        <v>32.9</v>
      </c>
    </row>
    <row r="3105" spans="13:78" ht="15" customHeight="1" x14ac:dyDescent="0.3">
      <c r="M3105" s="66">
        <v>44838</v>
      </c>
      <c r="N3105" s="71">
        <v>4.101</v>
      </c>
      <c r="O3105" s="71">
        <v>3.9599000000000002</v>
      </c>
      <c r="P3105" s="71">
        <v>3.9028</v>
      </c>
      <c r="Q3105" s="71">
        <v>4.0926</v>
      </c>
      <c r="R3105" s="71">
        <v>4.0993000000000004</v>
      </c>
      <c r="S3105" s="71">
        <v>3.8538999999999999</v>
      </c>
      <c r="T3105" s="71">
        <v>3.6328999999999998</v>
      </c>
      <c r="U3105" s="71">
        <v>3.8044500000000001</v>
      </c>
      <c r="X3105" s="66">
        <v>44900</v>
      </c>
      <c r="Y3105" s="71">
        <v>1.3888</v>
      </c>
      <c r="Z3105" s="71">
        <v>1.9036</v>
      </c>
      <c r="AA3105" s="71">
        <v>2.3109999999999999</v>
      </c>
      <c r="AB3105" s="71">
        <v>2.1549999999999998</v>
      </c>
      <c r="AC3105" s="71">
        <v>2.222</v>
      </c>
      <c r="AD3105" s="71">
        <v>2.1469999999999998</v>
      </c>
      <c r="AE3105" s="71">
        <v>2.319</v>
      </c>
      <c r="AF3105" s="71">
        <v>2.5840000000000001</v>
      </c>
      <c r="AJ3105" s="66">
        <v>44934</v>
      </c>
      <c r="AK3105" s="71">
        <v>-0.12</v>
      </c>
      <c r="AL3105" s="79">
        <v>-0.127</v>
      </c>
      <c r="AM3105" s="79">
        <v>-1.4E-2</v>
      </c>
      <c r="AN3105" s="79">
        <v>0.02</v>
      </c>
      <c r="AO3105" s="79">
        <v>2.7E-2</v>
      </c>
      <c r="AP3105" s="79">
        <v>0.19400000000000001</v>
      </c>
      <c r="AQ3105" s="79">
        <v>0.499</v>
      </c>
      <c r="AR3105" s="79">
        <v>1.048</v>
      </c>
      <c r="AU3105" s="66"/>
      <c r="AV3105" s="66">
        <v>44858</v>
      </c>
      <c r="AW3105" s="71">
        <v>1.0549999999999999</v>
      </c>
      <c r="AX3105" s="71">
        <v>1.498</v>
      </c>
      <c r="AY3105" s="71">
        <v>2.3180000000000001</v>
      </c>
      <c r="AZ3105" s="71">
        <v>2.2629999999999999</v>
      </c>
      <c r="BA3105" s="71">
        <v>2.528</v>
      </c>
      <c r="BB3105" s="71">
        <v>2.7629999999999999</v>
      </c>
      <c r="BC3105" s="71">
        <v>3.4239999999999999</v>
      </c>
      <c r="BD3105" s="71">
        <v>3.75</v>
      </c>
      <c r="BG3105" s="66">
        <v>44862</v>
      </c>
      <c r="BH3105" s="71">
        <v>6.21</v>
      </c>
      <c r="BI3105" s="71">
        <v>7.74</v>
      </c>
      <c r="BJ3105" s="71">
        <v>8.27</v>
      </c>
      <c r="BK3105" s="71">
        <v>8.4297500000000003</v>
      </c>
      <c r="BL3105" s="71">
        <v>8.589500000000001</v>
      </c>
      <c r="BM3105" s="71">
        <v>8.9090000000000007</v>
      </c>
      <c r="BN3105" s="71">
        <v>11.228999999999999</v>
      </c>
      <c r="BO3105" s="71">
        <v>11.797000000000001</v>
      </c>
      <c r="BR3105" s="66">
        <v>45144</v>
      </c>
      <c r="BS3105" s="71">
        <v>9.5</v>
      </c>
      <c r="BT3105" s="71">
        <v>10.3</v>
      </c>
      <c r="BU3105" s="71">
        <v>16.050999999999998</v>
      </c>
      <c r="BV3105" s="71">
        <v>18</v>
      </c>
      <c r="BW3105" s="71">
        <v>31.49</v>
      </c>
      <c r="BX3105" s="71">
        <v>32.99</v>
      </c>
      <c r="BY3105" s="71">
        <v>32.945</v>
      </c>
      <c r="BZ3105" s="71">
        <v>32.9</v>
      </c>
    </row>
    <row r="3106" spans="13:78" ht="15" customHeight="1" x14ac:dyDescent="0.3">
      <c r="M3106" s="66">
        <v>44839</v>
      </c>
      <c r="N3106" s="71">
        <v>4.1669999999999998</v>
      </c>
      <c r="O3106" s="71">
        <v>3.9678</v>
      </c>
      <c r="P3106" s="71">
        <v>4.1047000000000002</v>
      </c>
      <c r="Q3106" s="71">
        <v>4.1481000000000003</v>
      </c>
      <c r="R3106" s="71">
        <v>4.1660000000000004</v>
      </c>
      <c r="S3106" s="71">
        <v>3.9662000000000002</v>
      </c>
      <c r="T3106" s="71">
        <v>3.7528000000000001</v>
      </c>
      <c r="U3106" s="71">
        <v>3.8990999999999998</v>
      </c>
      <c r="X3106" s="66">
        <v>44901</v>
      </c>
      <c r="Y3106" s="71">
        <v>1.3662000000000001</v>
      </c>
      <c r="Z3106" s="71">
        <v>1.8792</v>
      </c>
      <c r="AA3106" s="71">
        <v>2.3690000000000002</v>
      </c>
      <c r="AB3106" s="71">
        <v>2.1429999999999998</v>
      </c>
      <c r="AC3106" s="71">
        <v>2.1960000000000002</v>
      </c>
      <c r="AD3106" s="71">
        <v>2.093</v>
      </c>
      <c r="AE3106" s="71">
        <v>2.2549999999999999</v>
      </c>
      <c r="AF3106" s="71">
        <v>2.5259999999999998</v>
      </c>
      <c r="AJ3106" s="66">
        <v>44935</v>
      </c>
      <c r="AK3106" s="71">
        <v>-0.12</v>
      </c>
      <c r="AL3106" s="79">
        <v>-0.127</v>
      </c>
      <c r="AM3106" s="79">
        <v>-1.4E-2</v>
      </c>
      <c r="AN3106" s="79">
        <v>0.02</v>
      </c>
      <c r="AO3106" s="79">
        <v>2.7E-2</v>
      </c>
      <c r="AP3106" s="79">
        <v>0.19400000000000001</v>
      </c>
      <c r="AQ3106" s="79">
        <v>0.499</v>
      </c>
      <c r="AR3106" s="79">
        <v>1.048</v>
      </c>
      <c r="AU3106" s="66"/>
      <c r="AV3106" s="66">
        <v>44859</v>
      </c>
      <c r="AW3106" s="71">
        <v>1.06</v>
      </c>
      <c r="AX3106" s="71">
        <v>1.5449999999999999</v>
      </c>
      <c r="AY3106" s="71">
        <v>2.2799999999999998</v>
      </c>
      <c r="AZ3106" s="71">
        <v>2.206</v>
      </c>
      <c r="BA3106" s="71">
        <v>2.4060000000000001</v>
      </c>
      <c r="BB3106" s="71">
        <v>2.633</v>
      </c>
      <c r="BC3106" s="71">
        <v>3.254</v>
      </c>
      <c r="BD3106" s="71">
        <v>3.5859999999999999</v>
      </c>
      <c r="BG3106" s="66">
        <v>44863</v>
      </c>
      <c r="BH3106" s="71">
        <v>6.21</v>
      </c>
      <c r="BI3106" s="71">
        <v>7.74</v>
      </c>
      <c r="BJ3106" s="71">
        <v>8.27</v>
      </c>
      <c r="BK3106" s="71">
        <v>8.4297500000000003</v>
      </c>
      <c r="BL3106" s="71">
        <v>8.589500000000001</v>
      </c>
      <c r="BM3106" s="71">
        <v>8.9090000000000007</v>
      </c>
      <c r="BN3106" s="71">
        <v>11.228999999999999</v>
      </c>
      <c r="BO3106" s="71">
        <v>11.797000000000001</v>
      </c>
      <c r="BR3106" s="66">
        <v>45145</v>
      </c>
      <c r="BS3106" s="71">
        <v>9.5</v>
      </c>
      <c r="BT3106" s="71">
        <v>10.3</v>
      </c>
      <c r="BU3106" s="71">
        <v>16.050999999999998</v>
      </c>
      <c r="BV3106" s="71">
        <v>18</v>
      </c>
      <c r="BW3106" s="71">
        <v>31.49</v>
      </c>
      <c r="BX3106" s="71">
        <v>32.99</v>
      </c>
      <c r="BY3106" s="71">
        <v>32.945</v>
      </c>
      <c r="BZ3106" s="71">
        <v>32.9</v>
      </c>
    </row>
    <row r="3107" spans="13:78" ht="15" customHeight="1" x14ac:dyDescent="0.3">
      <c r="M3107" s="66">
        <v>44840</v>
      </c>
      <c r="N3107" s="71">
        <v>4.2720000000000002</v>
      </c>
      <c r="O3107" s="71">
        <v>4.0252999999999997</v>
      </c>
      <c r="P3107" s="71">
        <v>4.1798000000000002</v>
      </c>
      <c r="Q3107" s="71">
        <v>4.2557999999999998</v>
      </c>
      <c r="R3107" s="71">
        <v>4.2706</v>
      </c>
      <c r="S3107" s="71">
        <v>4.0670999999999999</v>
      </c>
      <c r="T3107" s="71">
        <v>3.8235999999999999</v>
      </c>
      <c r="U3107" s="71">
        <v>3.9516999999999998</v>
      </c>
      <c r="X3107" s="66">
        <v>44902</v>
      </c>
      <c r="Y3107" s="71">
        <v>1.3564000000000001</v>
      </c>
      <c r="Z3107" s="71">
        <v>1.8920999999999999</v>
      </c>
      <c r="AA3107" s="71">
        <v>2.3730000000000002</v>
      </c>
      <c r="AB3107" s="71">
        <v>2.0830000000000002</v>
      </c>
      <c r="AC3107" s="71">
        <v>2.1509999999999998</v>
      </c>
      <c r="AD3107" s="71">
        <v>2.0670000000000002</v>
      </c>
      <c r="AE3107" s="71">
        <v>2.2389999999999999</v>
      </c>
      <c r="AF3107" s="71">
        <v>2.52</v>
      </c>
      <c r="AJ3107" s="66">
        <v>44936</v>
      </c>
      <c r="AK3107" s="71">
        <v>-0.11899999999999999</v>
      </c>
      <c r="AL3107" s="79">
        <v>-0.11700000000000001</v>
      </c>
      <c r="AM3107" s="79">
        <v>-8.9999999999999993E-3</v>
      </c>
      <c r="AN3107" s="79">
        <v>3.2000000000000001E-2</v>
      </c>
      <c r="AO3107" s="79">
        <v>5.6000000000000001E-2</v>
      </c>
      <c r="AP3107" s="79">
        <v>0.23100000000000001</v>
      </c>
      <c r="AQ3107" s="79">
        <v>0.502</v>
      </c>
      <c r="AR3107" s="79">
        <v>1.097</v>
      </c>
      <c r="AU3107" s="66"/>
      <c r="AV3107" s="66">
        <v>44860</v>
      </c>
      <c r="AW3107" s="71">
        <v>1.006</v>
      </c>
      <c r="AX3107" s="71">
        <v>1.591</v>
      </c>
      <c r="AY3107" s="71">
        <v>2.3210000000000002</v>
      </c>
      <c r="AZ3107" s="71">
        <v>2.1869999999999998</v>
      </c>
      <c r="BA3107" s="71">
        <v>2.3889999999999998</v>
      </c>
      <c r="BB3107" s="71">
        <v>2.5979999999999999</v>
      </c>
      <c r="BC3107" s="71">
        <v>3.2080000000000002</v>
      </c>
      <c r="BD3107" s="71">
        <v>3.5470000000000002</v>
      </c>
      <c r="BG3107" s="66">
        <v>44864</v>
      </c>
      <c r="BH3107" s="71">
        <v>6.21</v>
      </c>
      <c r="BI3107" s="71">
        <v>7.74</v>
      </c>
      <c r="BJ3107" s="71">
        <v>8.27</v>
      </c>
      <c r="BK3107" s="71">
        <v>8.4297500000000003</v>
      </c>
      <c r="BL3107" s="71">
        <v>8.589500000000001</v>
      </c>
      <c r="BM3107" s="71">
        <v>8.9090000000000007</v>
      </c>
      <c r="BN3107" s="71">
        <v>11.228999999999999</v>
      </c>
      <c r="BO3107" s="71">
        <v>11.797000000000001</v>
      </c>
      <c r="BR3107" s="66">
        <v>45146</v>
      </c>
      <c r="BS3107" s="71">
        <v>9.5</v>
      </c>
      <c r="BT3107" s="71">
        <v>10.3</v>
      </c>
      <c r="BU3107" s="71">
        <v>16.050999999999998</v>
      </c>
      <c r="BV3107" s="71">
        <v>18</v>
      </c>
      <c r="BW3107" s="71">
        <v>31.49</v>
      </c>
      <c r="BX3107" s="71">
        <v>32.99</v>
      </c>
      <c r="BY3107" s="71">
        <v>32.945</v>
      </c>
      <c r="BZ3107" s="71">
        <v>32.9</v>
      </c>
    </row>
    <row r="3108" spans="13:78" ht="15" customHeight="1" x14ac:dyDescent="0.3">
      <c r="M3108" s="66">
        <v>44841</v>
      </c>
      <c r="N3108" s="71">
        <v>4.3460000000000001</v>
      </c>
      <c r="O3108" s="71">
        <v>4.0735999999999999</v>
      </c>
      <c r="P3108" s="71">
        <v>4.2187999999999999</v>
      </c>
      <c r="Q3108" s="71">
        <v>4.3078000000000003</v>
      </c>
      <c r="R3108" s="71">
        <v>4.343</v>
      </c>
      <c r="S3108" s="71">
        <v>4.1422999999999996</v>
      </c>
      <c r="T3108" s="71">
        <v>3.8814000000000002</v>
      </c>
      <c r="U3108" s="71">
        <v>4.0098000000000003</v>
      </c>
      <c r="X3108" s="66">
        <v>44903</v>
      </c>
      <c r="Y3108" s="71">
        <v>1.385</v>
      </c>
      <c r="Z3108" s="71">
        <v>1.9177</v>
      </c>
      <c r="AA3108" s="71">
        <v>2.383</v>
      </c>
      <c r="AB3108" s="71">
        <v>2.1760000000000002</v>
      </c>
      <c r="AC3108" s="71">
        <v>2.1949999999999998</v>
      </c>
      <c r="AD3108" s="71">
        <v>2.12</v>
      </c>
      <c r="AE3108" s="71">
        <v>2.2839999999999998</v>
      </c>
      <c r="AF3108" s="71">
        <v>2.5430000000000001</v>
      </c>
      <c r="AJ3108" s="66">
        <v>44937</v>
      </c>
      <c r="AK3108" s="71">
        <v>-0.12</v>
      </c>
      <c r="AL3108" s="79">
        <v>-0.104</v>
      </c>
      <c r="AM3108" s="79">
        <v>-1.4E-2</v>
      </c>
      <c r="AN3108" s="79">
        <v>2.8000000000000001E-2</v>
      </c>
      <c r="AO3108" s="79">
        <v>4.2000000000000003E-2</v>
      </c>
      <c r="AP3108" s="79">
        <v>0.22900000000000001</v>
      </c>
      <c r="AQ3108" s="79">
        <v>0.499</v>
      </c>
      <c r="AR3108" s="79">
        <v>1.087</v>
      </c>
      <c r="AU3108" s="66"/>
      <c r="AV3108" s="66">
        <v>44861</v>
      </c>
      <c r="AW3108" s="71">
        <v>1.1339999999999999</v>
      </c>
      <c r="AX3108" s="71">
        <v>1.575</v>
      </c>
      <c r="AY3108" s="71">
        <v>2.1989999999999998</v>
      </c>
      <c r="AZ3108" s="71">
        <v>1.998</v>
      </c>
      <c r="BA3108" s="71">
        <v>2.2050000000000001</v>
      </c>
      <c r="BB3108" s="71">
        <v>2.3849999999999998</v>
      </c>
      <c r="BC3108" s="71">
        <v>3.0059999999999998</v>
      </c>
      <c r="BD3108" s="71">
        <v>3.37</v>
      </c>
      <c r="BG3108" s="66">
        <v>44865</v>
      </c>
      <c r="BH3108" s="71">
        <v>6.21</v>
      </c>
      <c r="BI3108" s="71">
        <v>7.74</v>
      </c>
      <c r="BJ3108" s="71">
        <v>8.27</v>
      </c>
      <c r="BK3108" s="71">
        <v>8.4297500000000003</v>
      </c>
      <c r="BL3108" s="71">
        <v>8.589500000000001</v>
      </c>
      <c r="BM3108" s="71">
        <v>8.9090000000000007</v>
      </c>
      <c r="BN3108" s="71">
        <v>11.353999999999999</v>
      </c>
      <c r="BO3108" s="71">
        <v>11.932</v>
      </c>
      <c r="BR3108" s="66">
        <v>45147</v>
      </c>
      <c r="BS3108" s="71">
        <v>9.5</v>
      </c>
      <c r="BT3108" s="71">
        <v>10.3</v>
      </c>
      <c r="BU3108" s="71">
        <v>16.050999999999998</v>
      </c>
      <c r="BV3108" s="71">
        <v>18</v>
      </c>
      <c r="BW3108" s="71">
        <v>31.49</v>
      </c>
      <c r="BX3108" s="71">
        <v>32.99</v>
      </c>
      <c r="BY3108" s="71">
        <v>32.945</v>
      </c>
      <c r="BZ3108" s="71">
        <v>32.9</v>
      </c>
    </row>
    <row r="3109" spans="13:78" ht="15" customHeight="1" x14ac:dyDescent="0.3">
      <c r="M3109" s="66">
        <v>44844</v>
      </c>
      <c r="N3109" s="71">
        <v>4.3460000000000001</v>
      </c>
      <c r="O3109" s="71">
        <v>4.0735999999999999</v>
      </c>
      <c r="P3109" s="71">
        <v>4.2187999999999999</v>
      </c>
      <c r="Q3109" s="71">
        <v>4.3078000000000003</v>
      </c>
      <c r="R3109" s="71">
        <v>4.343</v>
      </c>
      <c r="S3109" s="71">
        <v>4.1422999999999996</v>
      </c>
      <c r="T3109" s="71">
        <v>3.8814000000000002</v>
      </c>
      <c r="U3109" s="71">
        <v>4.0098000000000003</v>
      </c>
      <c r="X3109" s="66">
        <v>44904</v>
      </c>
      <c r="Y3109" s="71">
        <v>1.405</v>
      </c>
      <c r="Z3109" s="71">
        <v>1.9634</v>
      </c>
      <c r="AA3109" s="71">
        <v>2.44</v>
      </c>
      <c r="AB3109" s="71">
        <v>2.2250000000000001</v>
      </c>
      <c r="AC3109" s="71">
        <v>2.2909999999999999</v>
      </c>
      <c r="AD3109" s="71">
        <v>2.2290000000000001</v>
      </c>
      <c r="AE3109" s="71">
        <v>2.3980000000000001</v>
      </c>
      <c r="AF3109" s="71">
        <v>2.64</v>
      </c>
      <c r="AJ3109" s="66">
        <v>44938</v>
      </c>
      <c r="AK3109" s="71">
        <v>-0.124</v>
      </c>
      <c r="AL3109" s="79">
        <v>-0.105</v>
      </c>
      <c r="AM3109" s="79">
        <v>-6.0000000000000001E-3</v>
      </c>
      <c r="AN3109" s="79">
        <v>4.2999999999999997E-2</v>
      </c>
      <c r="AO3109" s="79">
        <v>7.0000000000000007E-2</v>
      </c>
      <c r="AP3109" s="79">
        <v>0.27700000000000002</v>
      </c>
      <c r="AQ3109" s="79">
        <v>0.504</v>
      </c>
      <c r="AR3109" s="79">
        <v>1.163</v>
      </c>
      <c r="AU3109" s="66"/>
      <c r="AV3109" s="66">
        <v>44862</v>
      </c>
      <c r="AW3109" s="71">
        <v>1.0900000000000001</v>
      </c>
      <c r="AX3109" s="71">
        <v>1.643</v>
      </c>
      <c r="AY3109" s="71">
        <v>2.2970000000000002</v>
      </c>
      <c r="AZ3109" s="71">
        <v>2.1469999999999998</v>
      </c>
      <c r="BA3109" s="71">
        <v>2.3439999999999999</v>
      </c>
      <c r="BB3109" s="71">
        <v>2.56</v>
      </c>
      <c r="BC3109" s="71">
        <v>3.1520000000000001</v>
      </c>
      <c r="BD3109" s="71">
        <v>3.496</v>
      </c>
      <c r="BG3109" s="66">
        <v>44866</v>
      </c>
      <c r="BH3109" s="71">
        <v>6.21</v>
      </c>
      <c r="BI3109" s="71">
        <v>7.74</v>
      </c>
      <c r="BJ3109" s="71">
        <v>8.27</v>
      </c>
      <c r="BK3109" s="71">
        <v>8.4297500000000003</v>
      </c>
      <c r="BL3109" s="71">
        <v>8.589500000000001</v>
      </c>
      <c r="BM3109" s="71">
        <v>8.9090000000000007</v>
      </c>
      <c r="BN3109" s="71">
        <v>11.282</v>
      </c>
      <c r="BO3109" s="71">
        <v>11.872</v>
      </c>
      <c r="BR3109" s="66">
        <v>45148</v>
      </c>
      <c r="BS3109" s="71">
        <v>9.5500000000000007</v>
      </c>
      <c r="BT3109" s="71">
        <v>10.3</v>
      </c>
      <c r="BU3109" s="71">
        <v>16.050999999999998</v>
      </c>
      <c r="BV3109" s="71">
        <v>18</v>
      </c>
      <c r="BW3109" s="71">
        <v>31.49</v>
      </c>
      <c r="BX3109" s="71">
        <v>32.99</v>
      </c>
      <c r="BY3109" s="71">
        <v>32.945</v>
      </c>
      <c r="BZ3109" s="71">
        <v>32.9</v>
      </c>
    </row>
    <row r="3110" spans="13:78" ht="15" customHeight="1" x14ac:dyDescent="0.3">
      <c r="M3110" s="66">
        <v>44845</v>
      </c>
      <c r="N3110" s="71">
        <v>4.3479999999999999</v>
      </c>
      <c r="O3110" s="71">
        <v>4.0968999999999998</v>
      </c>
      <c r="P3110" s="71">
        <v>4.2481</v>
      </c>
      <c r="Q3110" s="71">
        <v>4.3057999999999996</v>
      </c>
      <c r="R3110" s="71">
        <v>4.3465999999999996</v>
      </c>
      <c r="S3110" s="71">
        <v>4.1703999999999999</v>
      </c>
      <c r="T3110" s="71">
        <v>3.9470000000000001</v>
      </c>
      <c r="U3110" s="71">
        <v>4.0839999999999996</v>
      </c>
      <c r="X3110" s="66">
        <v>44907</v>
      </c>
      <c r="Y3110" s="71">
        <v>1.4279999999999999</v>
      </c>
      <c r="Z3110" s="71">
        <v>1.976</v>
      </c>
      <c r="AA3110" s="71">
        <v>2.456</v>
      </c>
      <c r="AB3110" s="71">
        <v>2.2690000000000001</v>
      </c>
      <c r="AC3110" s="71">
        <v>2.3319999999999999</v>
      </c>
      <c r="AD3110" s="71">
        <v>2.2589999999999999</v>
      </c>
      <c r="AE3110" s="71">
        <v>2.4049999999999998</v>
      </c>
      <c r="AF3110" s="71">
        <v>2.61</v>
      </c>
      <c r="AJ3110" s="66">
        <v>44939</v>
      </c>
      <c r="AK3110" s="71">
        <v>-0.14499999999999999</v>
      </c>
      <c r="AL3110" s="79">
        <v>-0.107</v>
      </c>
      <c r="AM3110" s="79">
        <v>-2.1000000000000001E-2</v>
      </c>
      <c r="AN3110" s="79">
        <v>3.5000000000000003E-2</v>
      </c>
      <c r="AO3110" s="79">
        <v>9.1999999999999998E-2</v>
      </c>
      <c r="AP3110" s="79">
        <v>0.27800000000000002</v>
      </c>
      <c r="AQ3110" s="79">
        <v>0.504</v>
      </c>
      <c r="AR3110" s="79">
        <v>1.1379999999999999</v>
      </c>
      <c r="AU3110" s="66"/>
      <c r="AV3110" s="66">
        <v>44863</v>
      </c>
      <c r="AW3110" s="71">
        <v>1.0900000000000001</v>
      </c>
      <c r="AX3110" s="71">
        <v>1.643</v>
      </c>
      <c r="AY3110" s="71">
        <v>2.2970000000000002</v>
      </c>
      <c r="AZ3110" s="71">
        <v>2.1469999999999998</v>
      </c>
      <c r="BA3110" s="71">
        <v>2.3439999999999999</v>
      </c>
      <c r="BB3110" s="71">
        <v>2.56</v>
      </c>
      <c r="BC3110" s="71">
        <v>3.1520000000000001</v>
      </c>
      <c r="BD3110" s="71">
        <v>3.496</v>
      </c>
      <c r="BG3110" s="66">
        <v>44867</v>
      </c>
      <c r="BH3110" s="71">
        <v>6.21</v>
      </c>
      <c r="BI3110" s="71">
        <v>7.74</v>
      </c>
      <c r="BJ3110" s="71">
        <v>8.27</v>
      </c>
      <c r="BK3110" s="71">
        <v>8.4297500000000003</v>
      </c>
      <c r="BL3110" s="71">
        <v>8.589500000000001</v>
      </c>
      <c r="BM3110" s="71">
        <v>8.9090000000000007</v>
      </c>
      <c r="BN3110" s="71">
        <v>11.205</v>
      </c>
      <c r="BO3110" s="71">
        <v>11.808999999999999</v>
      </c>
      <c r="BR3110" s="66">
        <v>45149</v>
      </c>
      <c r="BS3110" s="71">
        <v>9.5500000000000007</v>
      </c>
      <c r="BT3110" s="71">
        <v>10.3</v>
      </c>
      <c r="BU3110" s="71">
        <v>16.050999999999998</v>
      </c>
      <c r="BV3110" s="71">
        <v>18</v>
      </c>
      <c r="BW3110" s="71">
        <v>31.49</v>
      </c>
      <c r="BX3110" s="71">
        <v>32.99</v>
      </c>
      <c r="BY3110" s="71">
        <v>32.945</v>
      </c>
      <c r="BZ3110" s="71">
        <v>32.9</v>
      </c>
    </row>
    <row r="3111" spans="13:78" ht="15" customHeight="1" x14ac:dyDescent="0.3">
      <c r="M3111" s="66">
        <v>44846</v>
      </c>
      <c r="N3111" s="71">
        <v>4.3120000000000003</v>
      </c>
      <c r="O3111" s="71">
        <v>4.1497999999999999</v>
      </c>
      <c r="P3111" s="71">
        <v>4.2289000000000003</v>
      </c>
      <c r="Q3111" s="71">
        <v>4.2911000000000001</v>
      </c>
      <c r="R3111" s="71">
        <v>4.3089000000000004</v>
      </c>
      <c r="S3111" s="71">
        <v>4.1177000000000001</v>
      </c>
      <c r="T3111" s="71">
        <v>3.8961999999999999</v>
      </c>
      <c r="U3111" s="71">
        <v>4.0372500000000002</v>
      </c>
      <c r="X3111" s="66">
        <v>44908</v>
      </c>
      <c r="Y3111" s="71">
        <v>1.6972</v>
      </c>
      <c r="Z3111" s="71">
        <v>1.9966999999999999</v>
      </c>
      <c r="AA3111" s="71">
        <v>2.464</v>
      </c>
      <c r="AB3111" s="71">
        <v>2.2360000000000002</v>
      </c>
      <c r="AC3111" s="71">
        <v>2.2799999999999998</v>
      </c>
      <c r="AD3111" s="71">
        <v>2.2210000000000001</v>
      </c>
      <c r="AE3111" s="71">
        <v>2.3969999999999998</v>
      </c>
      <c r="AF3111" s="71">
        <v>2.625</v>
      </c>
      <c r="AJ3111" s="66">
        <v>44940</v>
      </c>
      <c r="AK3111" s="71">
        <v>-0.14499999999999999</v>
      </c>
      <c r="AL3111" s="79">
        <v>-0.107</v>
      </c>
      <c r="AM3111" s="79">
        <v>-2.1000000000000001E-2</v>
      </c>
      <c r="AN3111" s="79">
        <v>3.5000000000000003E-2</v>
      </c>
      <c r="AO3111" s="79">
        <v>9.1999999999999998E-2</v>
      </c>
      <c r="AP3111" s="79">
        <v>0.27800000000000002</v>
      </c>
      <c r="AQ3111" s="79">
        <v>0.504</v>
      </c>
      <c r="AR3111" s="79">
        <v>1.1379999999999999</v>
      </c>
      <c r="AU3111" s="66"/>
      <c r="AV3111" s="66">
        <v>44864</v>
      </c>
      <c r="AW3111" s="71">
        <v>1.0900000000000001</v>
      </c>
      <c r="AX3111" s="71">
        <v>1.643</v>
      </c>
      <c r="AY3111" s="71">
        <v>2.2970000000000002</v>
      </c>
      <c r="AZ3111" s="71">
        <v>2.1469999999999998</v>
      </c>
      <c r="BA3111" s="71">
        <v>2.3439999999999999</v>
      </c>
      <c r="BB3111" s="71">
        <v>2.56</v>
      </c>
      <c r="BC3111" s="71">
        <v>3.1520000000000001</v>
      </c>
      <c r="BD3111" s="71">
        <v>3.496</v>
      </c>
      <c r="BG3111" s="66">
        <v>44868</v>
      </c>
      <c r="BH3111" s="71">
        <v>6.21</v>
      </c>
      <c r="BI3111" s="71">
        <v>7.74</v>
      </c>
      <c r="BJ3111" s="71">
        <v>8.27</v>
      </c>
      <c r="BK3111" s="71">
        <v>8.4297500000000003</v>
      </c>
      <c r="BL3111" s="71">
        <v>8.589500000000001</v>
      </c>
      <c r="BM3111" s="71">
        <v>8.9090000000000007</v>
      </c>
      <c r="BN3111" s="71">
        <v>11.286</v>
      </c>
      <c r="BO3111" s="71">
        <v>11.849</v>
      </c>
      <c r="BR3111" s="66">
        <v>45150</v>
      </c>
      <c r="BS3111" s="71">
        <v>9.5500000000000007</v>
      </c>
      <c r="BT3111" s="71">
        <v>10.3</v>
      </c>
      <c r="BU3111" s="71">
        <v>16.050999999999998</v>
      </c>
      <c r="BV3111" s="71">
        <v>18</v>
      </c>
      <c r="BW3111" s="71">
        <v>31.49</v>
      </c>
      <c r="BX3111" s="71">
        <v>32.99</v>
      </c>
      <c r="BY3111" s="71">
        <v>32.945</v>
      </c>
      <c r="BZ3111" s="71">
        <v>32.9</v>
      </c>
    </row>
    <row r="3112" spans="13:78" ht="15" customHeight="1" x14ac:dyDescent="0.3">
      <c r="M3112" s="66">
        <v>44847</v>
      </c>
      <c r="N3112" s="71">
        <v>4.4470000000000001</v>
      </c>
      <c r="O3112" s="71">
        <v>4.2788000000000004</v>
      </c>
      <c r="P3112" s="71">
        <v>4.4282000000000004</v>
      </c>
      <c r="Q3112" s="71">
        <v>4.4634999999999998</v>
      </c>
      <c r="R3112" s="71">
        <v>4.4442000000000004</v>
      </c>
      <c r="S3112" s="71">
        <v>4.2004000000000001</v>
      </c>
      <c r="T3112" s="71">
        <v>3.9434999999999998</v>
      </c>
      <c r="U3112" s="71">
        <v>4.0873999999999997</v>
      </c>
      <c r="X3112" s="66">
        <v>44909</v>
      </c>
      <c r="Y3112" s="71">
        <v>1.7081</v>
      </c>
      <c r="Z3112" s="71">
        <v>1.9953000000000001</v>
      </c>
      <c r="AA3112" s="71">
        <v>2.46</v>
      </c>
      <c r="AB3112" s="71">
        <v>2.206</v>
      </c>
      <c r="AC3112" s="71">
        <v>2.2509999999999999</v>
      </c>
      <c r="AD3112" s="71">
        <v>2.2149999999999999</v>
      </c>
      <c r="AE3112" s="71">
        <v>2.427</v>
      </c>
      <c r="AF3112" s="71">
        <v>2.6909999999999998</v>
      </c>
      <c r="AJ3112" s="66">
        <v>44941</v>
      </c>
      <c r="AK3112" s="71">
        <v>-0.14499999999999999</v>
      </c>
      <c r="AL3112" s="79">
        <v>-0.107</v>
      </c>
      <c r="AM3112" s="79">
        <v>-2.1000000000000001E-2</v>
      </c>
      <c r="AN3112" s="79">
        <v>3.5000000000000003E-2</v>
      </c>
      <c r="AO3112" s="79">
        <v>9.1999999999999998E-2</v>
      </c>
      <c r="AP3112" s="79">
        <v>0.27800000000000002</v>
      </c>
      <c r="AQ3112" s="79">
        <v>0.504</v>
      </c>
      <c r="AR3112" s="79">
        <v>1.1379999999999999</v>
      </c>
      <c r="AU3112" s="66"/>
      <c r="AV3112" s="66">
        <v>44865</v>
      </c>
      <c r="AW3112" s="71">
        <v>1.224</v>
      </c>
      <c r="AX3112" s="71">
        <v>1.6519999999999999</v>
      </c>
      <c r="AY3112" s="71">
        <v>2.2719999999999998</v>
      </c>
      <c r="AZ3112" s="71">
        <v>2.1960000000000002</v>
      </c>
      <c r="BA3112" s="71">
        <v>2.3860000000000001</v>
      </c>
      <c r="BB3112" s="71">
        <v>2.5990000000000002</v>
      </c>
      <c r="BC3112" s="71">
        <v>3.2250000000000001</v>
      </c>
      <c r="BD3112" s="71">
        <v>3.5720000000000001</v>
      </c>
      <c r="BG3112" s="66">
        <v>44869</v>
      </c>
      <c r="BH3112" s="71">
        <v>6.13</v>
      </c>
      <c r="BI3112" s="71">
        <v>7.77</v>
      </c>
      <c r="BJ3112" s="71">
        <v>8.31</v>
      </c>
      <c r="BK3112" s="71">
        <v>8.4597499999999997</v>
      </c>
      <c r="BL3112" s="71">
        <v>8.6095000000000006</v>
      </c>
      <c r="BM3112" s="71">
        <v>8.9090000000000007</v>
      </c>
      <c r="BN3112" s="71">
        <v>11.141</v>
      </c>
      <c r="BO3112" s="71">
        <v>11.678000000000001</v>
      </c>
      <c r="BR3112" s="66">
        <v>45151</v>
      </c>
      <c r="BS3112" s="71">
        <v>9.5500000000000007</v>
      </c>
      <c r="BT3112" s="71">
        <v>10.3</v>
      </c>
      <c r="BU3112" s="71">
        <v>16.050999999999998</v>
      </c>
      <c r="BV3112" s="71">
        <v>18</v>
      </c>
      <c r="BW3112" s="71">
        <v>31.49</v>
      </c>
      <c r="BX3112" s="71">
        <v>32.99</v>
      </c>
      <c r="BY3112" s="71">
        <v>32.945</v>
      </c>
      <c r="BZ3112" s="71">
        <v>32.9</v>
      </c>
    </row>
    <row r="3113" spans="13:78" ht="15" customHeight="1" x14ac:dyDescent="0.3">
      <c r="M3113" s="66">
        <v>44848</v>
      </c>
      <c r="N3113" s="71">
        <v>4.4960000000000004</v>
      </c>
      <c r="O3113" s="71">
        <v>4.2826000000000004</v>
      </c>
      <c r="P3113" s="71">
        <v>4.4593999999999996</v>
      </c>
      <c r="Q3113" s="71">
        <v>4.4958999999999998</v>
      </c>
      <c r="R3113" s="71">
        <v>4.4950000000000001</v>
      </c>
      <c r="S3113" s="71">
        <v>4.2676999999999996</v>
      </c>
      <c r="T3113" s="71">
        <v>4.0183999999999997</v>
      </c>
      <c r="U3113" s="71">
        <v>4.1568000000000005</v>
      </c>
      <c r="X3113" s="66">
        <v>44910</v>
      </c>
      <c r="Y3113" s="71">
        <v>1.7128000000000001</v>
      </c>
      <c r="Z3113" s="71">
        <v>2.0043000000000002</v>
      </c>
      <c r="AA3113" s="71">
        <v>2.5739999999999998</v>
      </c>
      <c r="AB3113" s="71">
        <v>2.3969999999999998</v>
      </c>
      <c r="AC3113" s="71">
        <v>2.4809999999999999</v>
      </c>
      <c r="AD3113" s="71">
        <v>2.4289999999999998</v>
      </c>
      <c r="AE3113" s="71">
        <v>2.59</v>
      </c>
      <c r="AF3113" s="71">
        <v>2.8170000000000002</v>
      </c>
      <c r="AJ3113" s="66">
        <v>44942</v>
      </c>
      <c r="AK3113" s="71">
        <v>-0.184</v>
      </c>
      <c r="AL3113" s="79">
        <v>-0.107</v>
      </c>
      <c r="AM3113" s="79">
        <v>-1.7000000000000001E-2</v>
      </c>
      <c r="AN3113" s="79">
        <v>3.1E-2</v>
      </c>
      <c r="AO3113" s="79">
        <v>5.7000000000000002E-2</v>
      </c>
      <c r="AP3113" s="79">
        <v>0.30599999999999999</v>
      </c>
      <c r="AQ3113" s="79">
        <v>0.50900000000000001</v>
      </c>
      <c r="AR3113" s="79">
        <v>1.1080000000000001</v>
      </c>
      <c r="AU3113" s="66"/>
      <c r="AV3113" s="66">
        <v>44866</v>
      </c>
      <c r="AW3113" s="71">
        <v>1.2250000000000001</v>
      </c>
      <c r="AX3113" s="71">
        <v>1.6679999999999999</v>
      </c>
      <c r="AY3113" s="71">
        <v>2.298</v>
      </c>
      <c r="AZ3113" s="71">
        <v>2.1930000000000001</v>
      </c>
      <c r="BA3113" s="71">
        <v>2.3650000000000002</v>
      </c>
      <c r="BB3113" s="71">
        <v>2.5680000000000001</v>
      </c>
      <c r="BC3113" s="71">
        <v>3.2130000000000001</v>
      </c>
      <c r="BD3113" s="71">
        <v>3.5579999999999998</v>
      </c>
      <c r="BG3113" s="66">
        <v>44870</v>
      </c>
      <c r="BH3113" s="71">
        <v>6.13</v>
      </c>
      <c r="BI3113" s="71">
        <v>7.77</v>
      </c>
      <c r="BJ3113" s="71">
        <v>8.31</v>
      </c>
      <c r="BK3113" s="71">
        <v>8.4597499999999997</v>
      </c>
      <c r="BL3113" s="71">
        <v>8.6095000000000006</v>
      </c>
      <c r="BM3113" s="71">
        <v>8.9090000000000007</v>
      </c>
      <c r="BN3113" s="71">
        <v>11.141</v>
      </c>
      <c r="BO3113" s="71">
        <v>11.678000000000001</v>
      </c>
      <c r="BR3113" s="66">
        <v>45152</v>
      </c>
      <c r="BS3113" s="71">
        <v>9.5500000000000007</v>
      </c>
      <c r="BT3113" s="71">
        <v>10.3</v>
      </c>
      <c r="BU3113" s="71">
        <v>16.050999999999998</v>
      </c>
      <c r="BV3113" s="71">
        <v>18</v>
      </c>
      <c r="BW3113" s="71">
        <v>31.49</v>
      </c>
      <c r="BX3113" s="71">
        <v>32.99</v>
      </c>
      <c r="BY3113" s="71">
        <v>32.945</v>
      </c>
      <c r="BZ3113" s="71">
        <v>32.9</v>
      </c>
    </row>
    <row r="3114" spans="13:78" ht="15" customHeight="1" x14ac:dyDescent="0.3">
      <c r="M3114" s="66">
        <v>44851</v>
      </c>
      <c r="N3114" s="71">
        <v>4.4370000000000003</v>
      </c>
      <c r="O3114" s="71">
        <v>4.327</v>
      </c>
      <c r="P3114" s="71">
        <v>4.4481999999999999</v>
      </c>
      <c r="Q3114" s="71">
        <v>4.4432999999999998</v>
      </c>
      <c r="R3114" s="71">
        <v>4.4358000000000004</v>
      </c>
      <c r="S3114" s="71">
        <v>4.2286999999999999</v>
      </c>
      <c r="T3114" s="71">
        <v>4.0103999999999997</v>
      </c>
      <c r="U3114" s="71">
        <v>4.1515500000000003</v>
      </c>
      <c r="X3114" s="66">
        <v>44911</v>
      </c>
      <c r="Y3114" s="71">
        <v>1.6967000000000001</v>
      </c>
      <c r="Z3114" s="71">
        <v>1.9529000000000001</v>
      </c>
      <c r="AA3114" s="71">
        <v>2.6469999999999998</v>
      </c>
      <c r="AB3114" s="71">
        <v>2.4649999999999999</v>
      </c>
      <c r="AC3114" s="71">
        <v>2.5539999999999998</v>
      </c>
      <c r="AD3114" s="71">
        <v>2.512</v>
      </c>
      <c r="AE3114" s="71">
        <v>2.6760000000000002</v>
      </c>
      <c r="AF3114" s="71">
        <v>2.907</v>
      </c>
      <c r="AJ3114" s="66">
        <v>44943</v>
      </c>
      <c r="AK3114" s="71">
        <v>-0.17299999999999999</v>
      </c>
      <c r="AL3114" s="79">
        <v>-0.104</v>
      </c>
      <c r="AM3114" s="79">
        <v>-7.0000000000000001E-3</v>
      </c>
      <c r="AN3114" s="79">
        <v>4.1000000000000002E-2</v>
      </c>
      <c r="AO3114" s="79">
        <v>7.0999999999999994E-2</v>
      </c>
      <c r="AP3114" s="79">
        <v>0.314</v>
      </c>
      <c r="AQ3114" s="79">
        <v>0.50800000000000001</v>
      </c>
      <c r="AR3114" s="79">
        <v>1.1339999999999999</v>
      </c>
      <c r="AU3114" s="66"/>
      <c r="AV3114" s="66">
        <v>44867</v>
      </c>
      <c r="AW3114" s="71">
        <v>1.093</v>
      </c>
      <c r="AX3114" s="71">
        <v>1.65</v>
      </c>
      <c r="AY3114" s="71">
        <v>2.3159999999999998</v>
      </c>
      <c r="AZ3114" s="71">
        <v>2.2389999999999999</v>
      </c>
      <c r="BA3114" s="71">
        <v>2.3980000000000001</v>
      </c>
      <c r="BB3114" s="71">
        <v>2.6160000000000001</v>
      </c>
      <c r="BC3114" s="71">
        <v>3.23</v>
      </c>
      <c r="BD3114" s="71">
        <v>3.5590000000000002</v>
      </c>
      <c r="BG3114" s="66">
        <v>44871</v>
      </c>
      <c r="BH3114" s="71">
        <v>6.13</v>
      </c>
      <c r="BI3114" s="71">
        <v>7.77</v>
      </c>
      <c r="BJ3114" s="71">
        <v>8.31</v>
      </c>
      <c r="BK3114" s="71">
        <v>8.4597499999999997</v>
      </c>
      <c r="BL3114" s="71">
        <v>8.6095000000000006</v>
      </c>
      <c r="BM3114" s="71">
        <v>8.9090000000000007</v>
      </c>
      <c r="BN3114" s="71">
        <v>11.141</v>
      </c>
      <c r="BO3114" s="71">
        <v>11.678000000000001</v>
      </c>
      <c r="BR3114" s="66">
        <v>45153</v>
      </c>
      <c r="BS3114" s="71">
        <v>9.5500000000000007</v>
      </c>
      <c r="BT3114" s="71">
        <v>10.3</v>
      </c>
      <c r="BU3114" s="71">
        <v>16.050999999999998</v>
      </c>
      <c r="BV3114" s="71">
        <v>18</v>
      </c>
      <c r="BW3114" s="71">
        <v>31.49</v>
      </c>
      <c r="BX3114" s="71">
        <v>32.99</v>
      </c>
      <c r="BY3114" s="71">
        <v>32.945</v>
      </c>
      <c r="BZ3114" s="71">
        <v>32.9</v>
      </c>
    </row>
    <row r="3115" spans="13:78" ht="15" customHeight="1" x14ac:dyDescent="0.3">
      <c r="M3115" s="66">
        <v>44852</v>
      </c>
      <c r="N3115" s="71">
        <v>4.4349999999999996</v>
      </c>
      <c r="O3115" s="71">
        <v>4.3297999999999996</v>
      </c>
      <c r="P3115" s="71">
        <v>4.4828999999999999</v>
      </c>
      <c r="Q3115" s="71">
        <v>4.4286000000000003</v>
      </c>
      <c r="R3115" s="71">
        <v>4.4330999999999996</v>
      </c>
      <c r="S3115" s="71">
        <v>4.2217000000000002</v>
      </c>
      <c r="T3115" s="71">
        <v>4.0065999999999997</v>
      </c>
      <c r="U3115" s="71">
        <v>4.1471</v>
      </c>
      <c r="X3115" s="66">
        <v>44914</v>
      </c>
      <c r="Y3115" s="71">
        <v>1.732</v>
      </c>
      <c r="Z3115" s="71">
        <v>1.9347000000000001</v>
      </c>
      <c r="AA3115" s="71">
        <v>2.7029999999999998</v>
      </c>
      <c r="AB3115" s="71">
        <v>2.4990000000000001</v>
      </c>
      <c r="AC3115" s="71">
        <v>2.5920000000000001</v>
      </c>
      <c r="AD3115" s="71">
        <v>2.536</v>
      </c>
      <c r="AE3115" s="71">
        <v>2.72</v>
      </c>
      <c r="AF3115" s="71">
        <v>2.9569999999999999</v>
      </c>
      <c r="AJ3115" s="66">
        <v>44944</v>
      </c>
      <c r="AK3115" s="71">
        <v>-0.16900000000000001</v>
      </c>
      <c r="AL3115" s="79">
        <v>-0.10100000000000001</v>
      </c>
      <c r="AM3115" s="79">
        <v>-2.8000000000000001E-2</v>
      </c>
      <c r="AN3115" s="79">
        <v>7.0000000000000001E-3</v>
      </c>
      <c r="AO3115" s="79">
        <v>1.7999999999999999E-2</v>
      </c>
      <c r="AP3115" s="79">
        <v>0.22900000000000001</v>
      </c>
      <c r="AQ3115" s="79">
        <v>0.432</v>
      </c>
      <c r="AR3115" s="79">
        <v>1.1060000000000001</v>
      </c>
      <c r="AU3115" s="66"/>
      <c r="AV3115" s="66">
        <v>44868</v>
      </c>
      <c r="AW3115" s="71">
        <v>1.2450000000000001</v>
      </c>
      <c r="AX3115" s="71">
        <v>1.69</v>
      </c>
      <c r="AY3115" s="71">
        <v>2.3650000000000002</v>
      </c>
      <c r="AZ3115" s="71">
        <v>2.335</v>
      </c>
      <c r="BA3115" s="71">
        <v>2.4900000000000002</v>
      </c>
      <c r="BB3115" s="71">
        <v>2.7160000000000002</v>
      </c>
      <c r="BC3115" s="71">
        <v>3.3180000000000001</v>
      </c>
      <c r="BD3115" s="71">
        <v>3.621</v>
      </c>
      <c r="BG3115" s="66">
        <v>44872</v>
      </c>
      <c r="BH3115" s="71">
        <v>6.13</v>
      </c>
      <c r="BI3115" s="71">
        <v>7.77</v>
      </c>
      <c r="BJ3115" s="71">
        <v>8.31</v>
      </c>
      <c r="BK3115" s="71">
        <v>8.4597499999999997</v>
      </c>
      <c r="BL3115" s="71">
        <v>8.6095000000000006</v>
      </c>
      <c r="BM3115" s="71">
        <v>8.9090000000000007</v>
      </c>
      <c r="BN3115" s="71">
        <v>11.026999999999999</v>
      </c>
      <c r="BO3115" s="71">
        <v>11.569000000000001</v>
      </c>
      <c r="BR3115" s="66">
        <v>45154</v>
      </c>
      <c r="BS3115" s="71">
        <v>9.5500000000000007</v>
      </c>
      <c r="BT3115" s="71">
        <v>10.3</v>
      </c>
      <c r="BU3115" s="71">
        <v>16.050999999999998</v>
      </c>
      <c r="BV3115" s="71">
        <v>18</v>
      </c>
      <c r="BW3115" s="71">
        <v>31.49</v>
      </c>
      <c r="BX3115" s="71">
        <v>32.99</v>
      </c>
      <c r="BY3115" s="71">
        <v>32.945</v>
      </c>
      <c r="BZ3115" s="71">
        <v>32.9</v>
      </c>
    </row>
    <row r="3116" spans="13:78" ht="15" customHeight="1" x14ac:dyDescent="0.3">
      <c r="M3116" s="66">
        <v>44853</v>
      </c>
      <c r="N3116" s="71">
        <v>4.5679999999999996</v>
      </c>
      <c r="O3116" s="71">
        <v>4.4353999999999996</v>
      </c>
      <c r="P3116" s="71">
        <v>4.5826000000000002</v>
      </c>
      <c r="Q3116" s="71">
        <v>4.5563000000000002</v>
      </c>
      <c r="R3116" s="71">
        <v>4.5664999999999996</v>
      </c>
      <c r="S3116" s="71">
        <v>4.3567999999999998</v>
      </c>
      <c r="T3116" s="71">
        <v>4.1334999999999997</v>
      </c>
      <c r="U3116" s="71">
        <v>4.2641499999999999</v>
      </c>
      <c r="X3116" s="66">
        <v>44915</v>
      </c>
      <c r="Y3116" s="71">
        <v>1.7441</v>
      </c>
      <c r="Z3116" s="71">
        <v>1.9464999999999999</v>
      </c>
      <c r="AA3116" s="71">
        <v>2.7160000000000002</v>
      </c>
      <c r="AB3116" s="71">
        <v>2.4689999999999999</v>
      </c>
      <c r="AC3116" s="71">
        <v>2.6669999999999998</v>
      </c>
      <c r="AD3116" s="71">
        <v>2.64</v>
      </c>
      <c r="AE3116" s="71">
        <v>2.8410000000000002</v>
      </c>
      <c r="AF3116" s="71">
        <v>3.085</v>
      </c>
      <c r="AJ3116" s="66">
        <v>44945</v>
      </c>
      <c r="AK3116" s="71">
        <v>-0.17</v>
      </c>
      <c r="AL3116" s="79">
        <v>-0.10100000000000001</v>
      </c>
      <c r="AM3116" s="79">
        <v>-6.2E-2</v>
      </c>
      <c r="AN3116" s="79">
        <v>-8.9999999999999993E-3</v>
      </c>
      <c r="AO3116" s="79">
        <v>1.4E-2</v>
      </c>
      <c r="AP3116" s="79">
        <v>0.219</v>
      </c>
      <c r="AQ3116" s="79">
        <v>0.42099999999999999</v>
      </c>
      <c r="AR3116" s="79">
        <v>1.0820000000000001</v>
      </c>
      <c r="AU3116" s="66"/>
      <c r="AV3116" s="66">
        <v>44869</v>
      </c>
      <c r="AW3116" s="71">
        <v>1.109</v>
      </c>
      <c r="AX3116" s="71">
        <v>1.66</v>
      </c>
      <c r="AY3116" s="71">
        <v>2.411</v>
      </c>
      <c r="AZ3116" s="71">
        <v>2.3319999999999999</v>
      </c>
      <c r="BA3116" s="71">
        <v>2.5179999999999998</v>
      </c>
      <c r="BB3116" s="71">
        <v>2.7389999999999999</v>
      </c>
      <c r="BC3116" s="71">
        <v>3.3519999999999999</v>
      </c>
      <c r="BD3116" s="71">
        <v>3.6509999999999998</v>
      </c>
      <c r="BG3116" s="66">
        <v>44873</v>
      </c>
      <c r="BH3116" s="71">
        <v>6.13</v>
      </c>
      <c r="BI3116" s="71">
        <v>7.77</v>
      </c>
      <c r="BJ3116" s="71">
        <v>8.31</v>
      </c>
      <c r="BK3116" s="71">
        <v>8.4597499999999997</v>
      </c>
      <c r="BL3116" s="71">
        <v>8.6095000000000006</v>
      </c>
      <c r="BM3116" s="71">
        <v>8.9090000000000007</v>
      </c>
      <c r="BN3116" s="71">
        <v>10.987</v>
      </c>
      <c r="BO3116" s="71">
        <v>11.545999999999999</v>
      </c>
      <c r="BR3116" s="66">
        <v>45155</v>
      </c>
      <c r="BS3116" s="71">
        <v>9.5500000000000007</v>
      </c>
      <c r="BT3116" s="71">
        <v>10.3</v>
      </c>
      <c r="BU3116" s="71">
        <v>16.050999999999998</v>
      </c>
      <c r="BV3116" s="71">
        <v>18</v>
      </c>
      <c r="BW3116" s="71">
        <v>31.49</v>
      </c>
      <c r="BX3116" s="71">
        <v>32.99</v>
      </c>
      <c r="BY3116" s="71">
        <v>32.945</v>
      </c>
      <c r="BZ3116" s="71">
        <v>32.9</v>
      </c>
    </row>
    <row r="3117" spans="13:78" ht="15" customHeight="1" x14ac:dyDescent="0.3">
      <c r="M3117" s="66">
        <v>44854</v>
      </c>
      <c r="N3117" s="71">
        <v>4.6539999999999999</v>
      </c>
      <c r="O3117" s="71">
        <v>4.4614000000000003</v>
      </c>
      <c r="P3117" s="71">
        <v>4.5983999999999998</v>
      </c>
      <c r="Q3117" s="71">
        <v>4.6100000000000003</v>
      </c>
      <c r="R3117" s="71">
        <v>4.6523000000000003</v>
      </c>
      <c r="S3117" s="71">
        <v>4.4444999999999997</v>
      </c>
      <c r="T3117" s="71">
        <v>4.2282999999999999</v>
      </c>
      <c r="U3117" s="71">
        <v>4.3536000000000001</v>
      </c>
      <c r="X3117" s="66">
        <v>44916</v>
      </c>
      <c r="Y3117" s="71">
        <v>1.7853000000000001</v>
      </c>
      <c r="Z3117" s="71">
        <v>1.9404999999999999</v>
      </c>
      <c r="AA3117" s="71">
        <v>2.66</v>
      </c>
      <c r="AB3117" s="71">
        <v>2.5720000000000001</v>
      </c>
      <c r="AC3117" s="71">
        <v>2.681</v>
      </c>
      <c r="AD3117" s="71">
        <v>2.649</v>
      </c>
      <c r="AE3117" s="71">
        <v>2.8450000000000002</v>
      </c>
      <c r="AF3117" s="71">
        <v>3.081</v>
      </c>
      <c r="AJ3117" s="66">
        <v>44946</v>
      </c>
      <c r="AK3117" s="71">
        <v>-0.17399999999999999</v>
      </c>
      <c r="AL3117" s="79">
        <v>-0.107</v>
      </c>
      <c r="AM3117" s="79">
        <v>-8.3000000000000004E-2</v>
      </c>
      <c r="AN3117" s="79">
        <v>-2.8000000000000001E-2</v>
      </c>
      <c r="AO3117" s="79">
        <v>-6.0000000000000001E-3</v>
      </c>
      <c r="AP3117" s="79">
        <v>0.19</v>
      </c>
      <c r="AQ3117" s="79">
        <v>0.377</v>
      </c>
      <c r="AR3117" s="79">
        <v>1.0069999999999999</v>
      </c>
      <c r="AU3117" s="66"/>
      <c r="AV3117" s="66">
        <v>44870</v>
      </c>
      <c r="AW3117" s="71">
        <v>1.109</v>
      </c>
      <c r="AX3117" s="71">
        <v>1.66</v>
      </c>
      <c r="AY3117" s="71">
        <v>2.411</v>
      </c>
      <c r="AZ3117" s="71">
        <v>2.3319999999999999</v>
      </c>
      <c r="BA3117" s="71">
        <v>2.5179999999999998</v>
      </c>
      <c r="BB3117" s="71">
        <v>2.7389999999999999</v>
      </c>
      <c r="BC3117" s="71">
        <v>3.3519999999999999</v>
      </c>
      <c r="BD3117" s="71">
        <v>3.6509999999999998</v>
      </c>
      <c r="BG3117" s="66">
        <v>44874</v>
      </c>
      <c r="BH3117" s="71">
        <v>6.13</v>
      </c>
      <c r="BI3117" s="71">
        <v>7.77</v>
      </c>
      <c r="BJ3117" s="71">
        <v>8.31</v>
      </c>
      <c r="BK3117" s="71">
        <v>8.4597499999999997</v>
      </c>
      <c r="BL3117" s="71">
        <v>8.6095000000000006</v>
      </c>
      <c r="BM3117" s="71">
        <v>8.9090000000000007</v>
      </c>
      <c r="BN3117" s="71">
        <v>10.996</v>
      </c>
      <c r="BO3117" s="71">
        <v>11.565</v>
      </c>
      <c r="BR3117" s="66">
        <v>45156</v>
      </c>
      <c r="BS3117" s="71">
        <v>9.5500000000000007</v>
      </c>
      <c r="BT3117" s="71">
        <v>10.3</v>
      </c>
      <c r="BU3117" s="71">
        <v>16.050999999999998</v>
      </c>
      <c r="BV3117" s="71">
        <v>18</v>
      </c>
      <c r="BW3117" s="71">
        <v>31.49</v>
      </c>
      <c r="BX3117" s="71">
        <v>32.99</v>
      </c>
      <c r="BY3117" s="71">
        <v>32.945</v>
      </c>
      <c r="BZ3117" s="71">
        <v>32.9</v>
      </c>
    </row>
    <row r="3118" spans="13:78" ht="15" customHeight="1" x14ac:dyDescent="0.3">
      <c r="M3118" s="66">
        <v>44855</v>
      </c>
      <c r="N3118" s="71">
        <v>4.5149999999999997</v>
      </c>
      <c r="O3118" s="71">
        <v>4.3670999999999998</v>
      </c>
      <c r="P3118" s="71">
        <v>4.5052000000000003</v>
      </c>
      <c r="Q3118" s="71">
        <v>4.4722999999999997</v>
      </c>
      <c r="R3118" s="71">
        <v>4.5133000000000001</v>
      </c>
      <c r="S3118" s="71">
        <v>4.3411</v>
      </c>
      <c r="T3118" s="71">
        <v>4.2167000000000003</v>
      </c>
      <c r="U3118" s="71">
        <v>4.3973500000000003</v>
      </c>
      <c r="X3118" s="66">
        <v>44917</v>
      </c>
      <c r="Y3118" s="71">
        <v>1.7884</v>
      </c>
      <c r="Z3118" s="71">
        <v>1.8301000000000001</v>
      </c>
      <c r="AA3118" s="71">
        <v>2.7559999999999998</v>
      </c>
      <c r="AB3118" s="71">
        <v>2.5870000000000002</v>
      </c>
      <c r="AC3118" s="71">
        <v>2.7120000000000002</v>
      </c>
      <c r="AD3118" s="71">
        <v>2.69</v>
      </c>
      <c r="AE3118" s="71">
        <v>2.9</v>
      </c>
      <c r="AF3118" s="71">
        <v>3.129</v>
      </c>
      <c r="AJ3118" s="66">
        <v>44947</v>
      </c>
      <c r="AK3118" s="71">
        <v>-0.17399999999999999</v>
      </c>
      <c r="AL3118" s="79">
        <v>-0.107</v>
      </c>
      <c r="AM3118" s="79">
        <v>-8.3000000000000004E-2</v>
      </c>
      <c r="AN3118" s="79">
        <v>-2.8000000000000001E-2</v>
      </c>
      <c r="AO3118" s="79">
        <v>-6.0000000000000001E-3</v>
      </c>
      <c r="AP3118" s="79">
        <v>0.19</v>
      </c>
      <c r="AQ3118" s="79">
        <v>0.377</v>
      </c>
      <c r="AR3118" s="79">
        <v>1.0069999999999999</v>
      </c>
      <c r="AU3118" s="66"/>
      <c r="AV3118" s="66">
        <v>44871</v>
      </c>
      <c r="AW3118" s="71">
        <v>1.109</v>
      </c>
      <c r="AX3118" s="71">
        <v>1.66</v>
      </c>
      <c r="AY3118" s="71">
        <v>2.411</v>
      </c>
      <c r="AZ3118" s="71">
        <v>2.3319999999999999</v>
      </c>
      <c r="BA3118" s="71">
        <v>2.5179999999999998</v>
      </c>
      <c r="BB3118" s="71">
        <v>2.7389999999999999</v>
      </c>
      <c r="BC3118" s="71">
        <v>3.3519999999999999</v>
      </c>
      <c r="BD3118" s="71">
        <v>3.6509999999999998</v>
      </c>
      <c r="BG3118" s="66">
        <v>44875</v>
      </c>
      <c r="BH3118" s="71">
        <v>6.13</v>
      </c>
      <c r="BI3118" s="71">
        <v>7.77</v>
      </c>
      <c r="BJ3118" s="71">
        <v>8.31</v>
      </c>
      <c r="BK3118" s="71">
        <v>8.4597499999999997</v>
      </c>
      <c r="BL3118" s="71">
        <v>8.6095000000000006</v>
      </c>
      <c r="BM3118" s="71">
        <v>8.9090000000000007</v>
      </c>
      <c r="BN3118" s="71">
        <v>10.879</v>
      </c>
      <c r="BO3118" s="71">
        <v>11.315</v>
      </c>
      <c r="BR3118" s="66">
        <v>45157</v>
      </c>
      <c r="BS3118" s="71">
        <v>9.5500000000000007</v>
      </c>
      <c r="BT3118" s="71">
        <v>10.3</v>
      </c>
      <c r="BU3118" s="71">
        <v>16.050999999999998</v>
      </c>
      <c r="BV3118" s="71">
        <v>18</v>
      </c>
      <c r="BW3118" s="71">
        <v>31.49</v>
      </c>
      <c r="BX3118" s="71">
        <v>32.99</v>
      </c>
      <c r="BY3118" s="71">
        <v>32.945</v>
      </c>
      <c r="BZ3118" s="71">
        <v>32.9</v>
      </c>
    </row>
    <row r="3119" spans="13:78" ht="15" customHeight="1" x14ac:dyDescent="0.3">
      <c r="M3119" s="66">
        <v>44858</v>
      </c>
      <c r="N3119" s="71">
        <v>4.5279999999999996</v>
      </c>
      <c r="O3119" s="71">
        <v>4.4353999999999996</v>
      </c>
      <c r="P3119" s="71">
        <v>4.5560999999999998</v>
      </c>
      <c r="Q3119" s="71">
        <v>4.5045999999999999</v>
      </c>
      <c r="R3119" s="71">
        <v>4.5248999999999997</v>
      </c>
      <c r="S3119" s="71">
        <v>4.3625999999999996</v>
      </c>
      <c r="T3119" s="71">
        <v>4.2423999999999999</v>
      </c>
      <c r="U3119" s="71">
        <v>4.4244000000000003</v>
      </c>
      <c r="X3119" s="66">
        <v>44918</v>
      </c>
      <c r="Y3119" s="71">
        <v>1.7457</v>
      </c>
      <c r="Z3119" s="71">
        <v>1.9350000000000001</v>
      </c>
      <c r="AA3119" s="71">
        <v>2.7719999999999998</v>
      </c>
      <c r="AB3119" s="71">
        <v>2.6789999999999998</v>
      </c>
      <c r="AC3119" s="71">
        <v>2.7949999999999999</v>
      </c>
      <c r="AD3119" s="71">
        <v>2.7410000000000001</v>
      </c>
      <c r="AE3119" s="71">
        <v>2.931</v>
      </c>
      <c r="AF3119" s="71">
        <v>3.1440000000000001</v>
      </c>
      <c r="AJ3119" s="66">
        <v>44948</v>
      </c>
      <c r="AK3119" s="71">
        <v>-0.17399999999999999</v>
      </c>
      <c r="AL3119" s="79">
        <v>-0.107</v>
      </c>
      <c r="AM3119" s="79">
        <v>-8.3000000000000004E-2</v>
      </c>
      <c r="AN3119" s="79">
        <v>-2.8000000000000001E-2</v>
      </c>
      <c r="AO3119" s="79">
        <v>-6.0000000000000001E-3</v>
      </c>
      <c r="AP3119" s="79">
        <v>0.19</v>
      </c>
      <c r="AQ3119" s="79">
        <v>0.377</v>
      </c>
      <c r="AR3119" s="79">
        <v>1.0069999999999999</v>
      </c>
      <c r="AU3119" s="66"/>
      <c r="AV3119" s="66">
        <v>44872</v>
      </c>
      <c r="AW3119" s="71">
        <v>1.274</v>
      </c>
      <c r="AX3119" s="71">
        <v>1.798</v>
      </c>
      <c r="AY3119" s="71">
        <v>2.472</v>
      </c>
      <c r="AZ3119" s="71">
        <v>2.423</v>
      </c>
      <c r="BA3119" s="71">
        <v>2.57</v>
      </c>
      <c r="BB3119" s="71">
        <v>2.7850000000000001</v>
      </c>
      <c r="BC3119" s="71">
        <v>3.387</v>
      </c>
      <c r="BD3119" s="71">
        <v>3.6880000000000002</v>
      </c>
      <c r="BG3119" s="66">
        <v>44876</v>
      </c>
      <c r="BH3119" s="71">
        <v>6.18</v>
      </c>
      <c r="BI3119" s="71">
        <v>7.76</v>
      </c>
      <c r="BJ3119" s="71">
        <v>8.23</v>
      </c>
      <c r="BK3119" s="71">
        <v>8.3997500000000009</v>
      </c>
      <c r="BL3119" s="71">
        <v>8.5695000000000014</v>
      </c>
      <c r="BM3119" s="71">
        <v>8.9090000000000007</v>
      </c>
      <c r="BN3119" s="71">
        <v>10.696999999999999</v>
      </c>
      <c r="BO3119" s="71">
        <v>11.31</v>
      </c>
      <c r="BR3119" s="66">
        <v>45158</v>
      </c>
      <c r="BS3119" s="71">
        <v>9.5500000000000007</v>
      </c>
      <c r="BT3119" s="71">
        <v>10.3</v>
      </c>
      <c r="BU3119" s="71">
        <v>16.050999999999998</v>
      </c>
      <c r="BV3119" s="71">
        <v>18</v>
      </c>
      <c r="BW3119" s="71">
        <v>31.49</v>
      </c>
      <c r="BX3119" s="71">
        <v>32.99</v>
      </c>
      <c r="BY3119" s="71">
        <v>32.945</v>
      </c>
      <c r="BZ3119" s="71">
        <v>32.9</v>
      </c>
    </row>
    <row r="3120" spans="13:78" ht="15" customHeight="1" x14ac:dyDescent="0.3">
      <c r="M3120" s="66">
        <v>44859</v>
      </c>
      <c r="N3120" s="71">
        <v>4.4640000000000004</v>
      </c>
      <c r="O3120" s="71">
        <v>4.4989999999999997</v>
      </c>
      <c r="P3120" s="71">
        <v>4.5529999999999999</v>
      </c>
      <c r="Q3120" s="71">
        <v>4.4771000000000001</v>
      </c>
      <c r="R3120" s="71">
        <v>4.4623999999999997</v>
      </c>
      <c r="S3120" s="71">
        <v>4.2610000000000001</v>
      </c>
      <c r="T3120" s="71">
        <v>4.1021000000000001</v>
      </c>
      <c r="U3120" s="71">
        <v>4.2888000000000002</v>
      </c>
      <c r="X3120" s="66">
        <v>44922</v>
      </c>
      <c r="Y3120" s="71">
        <v>1.7496</v>
      </c>
      <c r="Z3120" s="71">
        <v>1.9343999999999999</v>
      </c>
      <c r="AA3120" s="71">
        <v>2.7610000000000001</v>
      </c>
      <c r="AB3120" s="71">
        <v>2.8039999999999998</v>
      </c>
      <c r="AC3120" s="71">
        <v>2.8639999999999999</v>
      </c>
      <c r="AD3120" s="71">
        <v>2.86</v>
      </c>
      <c r="AE3120" s="71">
        <v>3.0590000000000002</v>
      </c>
      <c r="AF3120" s="71">
        <v>3.2919999999999998</v>
      </c>
      <c r="AJ3120" s="66">
        <v>44949</v>
      </c>
      <c r="AK3120" s="71">
        <v>-0.17599999999999999</v>
      </c>
      <c r="AL3120" s="79">
        <v>-0.105</v>
      </c>
      <c r="AM3120" s="79">
        <v>-6.0999999999999999E-2</v>
      </c>
      <c r="AN3120" s="79">
        <v>-1.7999999999999999E-2</v>
      </c>
      <c r="AO3120" s="79">
        <v>-3.0000000000000001E-3</v>
      </c>
      <c r="AP3120" s="79">
        <v>0.16700000000000001</v>
      </c>
      <c r="AQ3120" s="79">
        <v>0.38200000000000001</v>
      </c>
      <c r="AR3120" s="79">
        <v>0.99</v>
      </c>
      <c r="AU3120" s="66"/>
      <c r="AV3120" s="66">
        <v>44873</v>
      </c>
      <c r="AW3120" s="71">
        <v>1.137</v>
      </c>
      <c r="AX3120" s="71">
        <v>1.7729999999999999</v>
      </c>
      <c r="AY3120" s="71">
        <v>2.4529999999999998</v>
      </c>
      <c r="AZ3120" s="71">
        <v>2.4079999999999999</v>
      </c>
      <c r="BA3120" s="71">
        <v>2.5619999999999998</v>
      </c>
      <c r="BB3120" s="71">
        <v>2.7559999999999998</v>
      </c>
      <c r="BC3120" s="71">
        <v>3.3149999999999999</v>
      </c>
      <c r="BD3120" s="71">
        <v>3.61</v>
      </c>
      <c r="BG3120" s="66">
        <v>44877</v>
      </c>
      <c r="BH3120" s="71">
        <v>6.18</v>
      </c>
      <c r="BI3120" s="71">
        <v>7.76</v>
      </c>
      <c r="BJ3120" s="71">
        <v>8.23</v>
      </c>
      <c r="BK3120" s="71">
        <v>8.3997500000000009</v>
      </c>
      <c r="BL3120" s="71">
        <v>8.5695000000000014</v>
      </c>
      <c r="BM3120" s="71">
        <v>8.9090000000000007</v>
      </c>
      <c r="BN3120" s="71">
        <v>10.696999999999999</v>
      </c>
      <c r="BO3120" s="71">
        <v>11.31</v>
      </c>
      <c r="BR3120" s="66">
        <v>45159</v>
      </c>
      <c r="BS3120" s="71">
        <v>9.5500000000000007</v>
      </c>
      <c r="BT3120" s="71">
        <v>10.3</v>
      </c>
      <c r="BU3120" s="71">
        <v>16.050999999999998</v>
      </c>
      <c r="BV3120" s="71">
        <v>18</v>
      </c>
      <c r="BW3120" s="71">
        <v>31.49</v>
      </c>
      <c r="BX3120" s="71">
        <v>32.99</v>
      </c>
      <c r="BY3120" s="71">
        <v>32.945</v>
      </c>
      <c r="BZ3120" s="71">
        <v>32.9</v>
      </c>
    </row>
    <row r="3121" spans="13:78" ht="15" customHeight="1" x14ac:dyDescent="0.3">
      <c r="M3121" s="66">
        <v>44860</v>
      </c>
      <c r="N3121" s="71">
        <v>4.38</v>
      </c>
      <c r="O3121" s="71">
        <v>4.4486999999999997</v>
      </c>
      <c r="P3121" s="71">
        <v>4.5094000000000003</v>
      </c>
      <c r="Q3121" s="71">
        <v>4.4039000000000001</v>
      </c>
      <c r="R3121" s="71">
        <v>4.3771000000000004</v>
      </c>
      <c r="S3121" s="71">
        <v>4.1845999999999997</v>
      </c>
      <c r="T3121" s="71">
        <v>4.0027999999999997</v>
      </c>
      <c r="U3121" s="71">
        <v>4.1829000000000001</v>
      </c>
      <c r="X3121" s="66">
        <v>44923</v>
      </c>
      <c r="Y3121" s="71">
        <v>1.7197</v>
      </c>
      <c r="Z3121" s="71">
        <v>1.9207000000000001</v>
      </c>
      <c r="AA3121" s="71">
        <v>2.778</v>
      </c>
      <c r="AB3121" s="71">
        <v>2.9180000000000001</v>
      </c>
      <c r="AC3121" s="71">
        <v>2.8090000000000002</v>
      </c>
      <c r="AD3121" s="71">
        <v>2.835</v>
      </c>
      <c r="AE3121" s="71">
        <v>3.0449999999999999</v>
      </c>
      <c r="AF3121" s="71">
        <v>3.2759999999999998</v>
      </c>
      <c r="AJ3121" s="66">
        <v>44950</v>
      </c>
      <c r="AK3121" s="71">
        <v>-0.17499999999999999</v>
      </c>
      <c r="AL3121" s="79">
        <v>-0.10199999999999999</v>
      </c>
      <c r="AM3121" s="79">
        <v>-6.6000000000000003E-2</v>
      </c>
      <c r="AN3121" s="79">
        <v>-1.0999999999999999E-2</v>
      </c>
      <c r="AO3121" s="79">
        <v>3.0000000000000001E-3</v>
      </c>
      <c r="AP3121" s="79">
        <v>0.17599999999999999</v>
      </c>
      <c r="AQ3121" s="79">
        <v>0.41</v>
      </c>
      <c r="AR3121" s="79">
        <v>0.996</v>
      </c>
      <c r="AU3121" s="66"/>
      <c r="AV3121" s="66">
        <v>44874</v>
      </c>
      <c r="AW3121" s="71">
        <v>1.3520000000000001</v>
      </c>
      <c r="AX3121" s="71">
        <v>2.0619999999999998</v>
      </c>
      <c r="AY3121" s="71">
        <v>2.5649999999999999</v>
      </c>
      <c r="AZ3121" s="71">
        <v>2.3490000000000002</v>
      </c>
      <c r="BA3121" s="71">
        <v>2.4750000000000001</v>
      </c>
      <c r="BB3121" s="71">
        <v>2.657</v>
      </c>
      <c r="BC3121" s="71">
        <v>3.2160000000000002</v>
      </c>
      <c r="BD3121" s="71">
        <v>3.5190000000000001</v>
      </c>
      <c r="BG3121" s="66">
        <v>44878</v>
      </c>
      <c r="BH3121" s="71">
        <v>6.18</v>
      </c>
      <c r="BI3121" s="71">
        <v>7.76</v>
      </c>
      <c r="BJ3121" s="71">
        <v>8.23</v>
      </c>
      <c r="BK3121" s="71">
        <v>8.3997500000000009</v>
      </c>
      <c r="BL3121" s="71">
        <v>8.5695000000000014</v>
      </c>
      <c r="BM3121" s="71">
        <v>8.9090000000000007</v>
      </c>
      <c r="BN3121" s="71">
        <v>10.696999999999999</v>
      </c>
      <c r="BO3121" s="71">
        <v>11.31</v>
      </c>
      <c r="BR3121" s="66">
        <v>45160</v>
      </c>
      <c r="BS3121" s="71">
        <v>9.5500000000000007</v>
      </c>
      <c r="BT3121" s="71">
        <v>10.3</v>
      </c>
      <c r="BU3121" s="71">
        <v>16.050999999999998</v>
      </c>
      <c r="BV3121" s="71">
        <v>18</v>
      </c>
      <c r="BW3121" s="71">
        <v>31.49</v>
      </c>
      <c r="BX3121" s="71">
        <v>32.99</v>
      </c>
      <c r="BY3121" s="71">
        <v>32.945</v>
      </c>
      <c r="BZ3121" s="71">
        <v>32.9</v>
      </c>
    </row>
    <row r="3122" spans="13:78" ht="15" customHeight="1" x14ac:dyDescent="0.3">
      <c r="M3122" s="66">
        <v>44861</v>
      </c>
      <c r="N3122" s="71">
        <v>4.2450000000000001</v>
      </c>
      <c r="O3122" s="71">
        <v>4.4111000000000002</v>
      </c>
      <c r="P3122" s="71">
        <v>4.42</v>
      </c>
      <c r="Q3122" s="71">
        <v>4.2740999999999998</v>
      </c>
      <c r="R3122" s="71">
        <v>4.2438000000000002</v>
      </c>
      <c r="S3122" s="71">
        <v>4.0605000000000002</v>
      </c>
      <c r="T3122" s="71">
        <v>3.9186999999999999</v>
      </c>
      <c r="U3122" s="71">
        <v>4.1176500000000003</v>
      </c>
      <c r="X3122" s="66">
        <v>44924</v>
      </c>
      <c r="Y3122" s="71">
        <v>1.7536</v>
      </c>
      <c r="Z3122" s="71">
        <v>1.9366000000000001</v>
      </c>
      <c r="AA3122" s="71">
        <v>2.7410000000000001</v>
      </c>
      <c r="AB3122" s="71">
        <v>2.8759999999999999</v>
      </c>
      <c r="AC3122" s="71">
        <v>2.7919999999999998</v>
      </c>
      <c r="AD3122" s="71">
        <v>2.7690000000000001</v>
      </c>
      <c r="AE3122" s="71">
        <v>2.968</v>
      </c>
      <c r="AF3122" s="71">
        <v>3.2120000000000002</v>
      </c>
      <c r="AJ3122" s="66">
        <v>44951</v>
      </c>
      <c r="AK3122" s="71">
        <v>-0.17699999999999999</v>
      </c>
      <c r="AL3122" s="79">
        <v>-0.104</v>
      </c>
      <c r="AM3122" s="79">
        <v>-8.1000000000000003E-2</v>
      </c>
      <c r="AN3122" s="79">
        <v>-1.4E-2</v>
      </c>
      <c r="AO3122" s="79">
        <v>0</v>
      </c>
      <c r="AP3122" s="79">
        <v>0.18099999999999999</v>
      </c>
      <c r="AQ3122" s="79">
        <v>0.437</v>
      </c>
      <c r="AR3122" s="79">
        <v>1.02</v>
      </c>
      <c r="AU3122" s="66"/>
      <c r="AV3122" s="66">
        <v>44875</v>
      </c>
      <c r="AW3122" s="71">
        <v>1.335</v>
      </c>
      <c r="AX3122" s="71">
        <v>2.044</v>
      </c>
      <c r="AY3122" s="71">
        <v>2.5099999999999998</v>
      </c>
      <c r="AZ3122" s="71">
        <v>2.2309999999999999</v>
      </c>
      <c r="BA3122" s="71">
        <v>2.3359999999999999</v>
      </c>
      <c r="BB3122" s="71">
        <v>2.4860000000000002</v>
      </c>
      <c r="BC3122" s="71">
        <v>3.02</v>
      </c>
      <c r="BD3122" s="71">
        <v>3.3460000000000001</v>
      </c>
      <c r="BG3122" s="66">
        <v>44879</v>
      </c>
      <c r="BH3122" s="71">
        <v>6.18</v>
      </c>
      <c r="BI3122" s="71">
        <v>7.76</v>
      </c>
      <c r="BJ3122" s="71">
        <v>8.23</v>
      </c>
      <c r="BK3122" s="71">
        <v>8.3997500000000009</v>
      </c>
      <c r="BL3122" s="71">
        <v>8.5695000000000014</v>
      </c>
      <c r="BM3122" s="71">
        <v>8.9090000000000007</v>
      </c>
      <c r="BN3122" s="71">
        <v>10.705</v>
      </c>
      <c r="BO3122" s="71">
        <v>11.36</v>
      </c>
      <c r="BR3122" s="66">
        <v>45161</v>
      </c>
      <c r="BS3122" s="71">
        <v>9.5500000000000007</v>
      </c>
      <c r="BT3122" s="71">
        <v>10.3</v>
      </c>
      <c r="BU3122" s="71">
        <v>16.050999999999998</v>
      </c>
      <c r="BV3122" s="71">
        <v>18</v>
      </c>
      <c r="BW3122" s="71">
        <v>31.49</v>
      </c>
      <c r="BX3122" s="71">
        <v>32.99</v>
      </c>
      <c r="BY3122" s="71">
        <v>32.945</v>
      </c>
      <c r="BZ3122" s="71">
        <v>32.9</v>
      </c>
    </row>
    <row r="3123" spans="13:78" ht="15" customHeight="1" x14ac:dyDescent="0.3">
      <c r="M3123" s="66">
        <v>44862</v>
      </c>
      <c r="N3123" s="71">
        <v>4.367</v>
      </c>
      <c r="O3123" s="71">
        <v>4.4756</v>
      </c>
      <c r="P3123" s="71">
        <v>4.5293999999999999</v>
      </c>
      <c r="Q3123" s="71">
        <v>4.4142000000000001</v>
      </c>
      <c r="R3123" s="71">
        <v>4.3659999999999997</v>
      </c>
      <c r="S3123" s="71">
        <v>4.1844000000000001</v>
      </c>
      <c r="T3123" s="71">
        <v>4.0122999999999998</v>
      </c>
      <c r="U3123" s="71">
        <v>4.2027999999999999</v>
      </c>
      <c r="X3123" s="66">
        <v>44925</v>
      </c>
      <c r="Y3123" s="71">
        <v>1.7656000000000001</v>
      </c>
      <c r="Z3123" s="71">
        <v>1.9375</v>
      </c>
      <c r="AA3123" s="71">
        <v>2.6789999999999998</v>
      </c>
      <c r="AB3123" s="71">
        <v>2.91</v>
      </c>
      <c r="AC3123" s="71">
        <v>2.9380000000000002</v>
      </c>
      <c r="AD3123" s="71">
        <v>2.8879999999999999</v>
      </c>
      <c r="AE3123" s="71">
        <v>3.1150000000000002</v>
      </c>
      <c r="AF3123" s="71">
        <v>3.3809999999999998</v>
      </c>
      <c r="AJ3123" s="66">
        <v>44952</v>
      </c>
      <c r="AK3123" s="71">
        <v>-0.17499999999999999</v>
      </c>
      <c r="AL3123" s="79">
        <v>-0.104</v>
      </c>
      <c r="AM3123" s="79">
        <v>-7.8E-2</v>
      </c>
      <c r="AN3123" s="79">
        <v>-1.6E-2</v>
      </c>
      <c r="AO3123" s="79">
        <v>2E-3</v>
      </c>
      <c r="AP3123" s="79">
        <v>0.18099999999999999</v>
      </c>
      <c r="AQ3123" s="79">
        <v>0.47799999999999998</v>
      </c>
      <c r="AR3123" s="79">
        <v>1.0469999999999999</v>
      </c>
      <c r="AU3123" s="66"/>
      <c r="AV3123" s="66">
        <v>44876</v>
      </c>
      <c r="AW3123" s="71">
        <v>1.407</v>
      </c>
      <c r="AX3123" s="71">
        <v>2.08</v>
      </c>
      <c r="AY3123" s="71">
        <v>2.605</v>
      </c>
      <c r="AZ3123" s="71">
        <v>2.371</v>
      </c>
      <c r="BA3123" s="71">
        <v>2.4820000000000002</v>
      </c>
      <c r="BB3123" s="71">
        <v>2.673</v>
      </c>
      <c r="BC3123" s="71">
        <v>3.2010000000000001</v>
      </c>
      <c r="BD3123" s="71">
        <v>3.5150000000000001</v>
      </c>
      <c r="BG3123" s="66">
        <v>44880</v>
      </c>
      <c r="BH3123" s="71">
        <v>6.18</v>
      </c>
      <c r="BI3123" s="71">
        <v>7.76</v>
      </c>
      <c r="BJ3123" s="71">
        <v>8.23</v>
      </c>
      <c r="BK3123" s="71">
        <v>8.3997500000000009</v>
      </c>
      <c r="BL3123" s="71">
        <v>8.5695000000000014</v>
      </c>
      <c r="BM3123" s="71">
        <v>8.9090000000000007</v>
      </c>
      <c r="BN3123" s="71">
        <v>10.746</v>
      </c>
      <c r="BO3123" s="71">
        <v>11.428000000000001</v>
      </c>
      <c r="BR3123" s="66">
        <v>45162</v>
      </c>
      <c r="BS3123" s="71">
        <v>9.5</v>
      </c>
      <c r="BT3123" s="71">
        <v>10.15</v>
      </c>
      <c r="BU3123" s="71">
        <v>15.5</v>
      </c>
      <c r="BV3123" s="71">
        <v>18</v>
      </c>
      <c r="BW3123" s="71">
        <v>31.49</v>
      </c>
      <c r="BX3123" s="71">
        <v>32.99</v>
      </c>
      <c r="BY3123" s="71">
        <v>32.945</v>
      </c>
      <c r="BZ3123" s="71">
        <v>32.9</v>
      </c>
    </row>
    <row r="3124" spans="13:78" ht="15" customHeight="1" x14ac:dyDescent="0.3">
      <c r="M3124" s="66">
        <v>44865</v>
      </c>
      <c r="N3124" s="71">
        <v>4.4420000000000002</v>
      </c>
      <c r="O3124" s="71">
        <v>4.5358999999999998</v>
      </c>
      <c r="P3124" s="71">
        <v>4.6018999999999997</v>
      </c>
      <c r="Q3124" s="71">
        <v>4.4824000000000002</v>
      </c>
      <c r="R3124" s="71">
        <v>4.4404000000000003</v>
      </c>
      <c r="S3124" s="71">
        <v>4.2282999999999999</v>
      </c>
      <c r="T3124" s="71">
        <v>4.0477999999999996</v>
      </c>
      <c r="U3124" s="71">
        <v>4.2257999999999996</v>
      </c>
      <c r="X3124" s="66">
        <v>44926</v>
      </c>
      <c r="Y3124" s="71">
        <v>1.7656000000000001</v>
      </c>
      <c r="Z3124" s="71">
        <v>1.9375</v>
      </c>
      <c r="AA3124" s="71">
        <v>2.6789999999999998</v>
      </c>
      <c r="AB3124" s="71">
        <v>2.91</v>
      </c>
      <c r="AC3124" s="71">
        <v>2.9380000000000002</v>
      </c>
      <c r="AD3124" s="71">
        <v>2.8879999999999999</v>
      </c>
      <c r="AE3124" s="71">
        <v>3.1150000000000002</v>
      </c>
      <c r="AF3124" s="71">
        <v>3.3809999999999998</v>
      </c>
      <c r="AJ3124" s="66">
        <v>44953</v>
      </c>
      <c r="AK3124" s="71">
        <v>-0.17899999999999999</v>
      </c>
      <c r="AL3124" s="79">
        <v>-0.105</v>
      </c>
      <c r="AM3124" s="79">
        <v>-8.2000000000000003E-2</v>
      </c>
      <c r="AN3124" s="79">
        <v>-1.0999999999999999E-2</v>
      </c>
      <c r="AO3124" s="79">
        <v>8.0000000000000002E-3</v>
      </c>
      <c r="AP3124" s="79">
        <v>0.189</v>
      </c>
      <c r="AQ3124" s="79">
        <v>0.48299999999999998</v>
      </c>
      <c r="AR3124" s="79">
        <v>1.117</v>
      </c>
      <c r="AU3124" s="66"/>
      <c r="AV3124" s="66">
        <v>44877</v>
      </c>
      <c r="AW3124" s="71">
        <v>1.407</v>
      </c>
      <c r="AX3124" s="71">
        <v>2.08</v>
      </c>
      <c r="AY3124" s="71">
        <v>2.605</v>
      </c>
      <c r="AZ3124" s="71">
        <v>2.371</v>
      </c>
      <c r="BA3124" s="71">
        <v>2.4820000000000002</v>
      </c>
      <c r="BB3124" s="71">
        <v>2.673</v>
      </c>
      <c r="BC3124" s="71">
        <v>3.2010000000000001</v>
      </c>
      <c r="BD3124" s="71">
        <v>3.5150000000000001</v>
      </c>
      <c r="BG3124" s="66">
        <v>44881</v>
      </c>
      <c r="BH3124" s="71">
        <v>6.18</v>
      </c>
      <c r="BI3124" s="71">
        <v>7.76</v>
      </c>
      <c r="BJ3124" s="71">
        <v>8.23</v>
      </c>
      <c r="BK3124" s="71">
        <v>8.3997500000000009</v>
      </c>
      <c r="BL3124" s="71">
        <v>8.5695000000000014</v>
      </c>
      <c r="BM3124" s="71">
        <v>8.9090000000000007</v>
      </c>
      <c r="BN3124" s="71">
        <v>10.853</v>
      </c>
      <c r="BO3124" s="71">
        <v>11.510999999999999</v>
      </c>
      <c r="BR3124" s="66">
        <v>45163</v>
      </c>
      <c r="BS3124" s="71">
        <v>9.5</v>
      </c>
      <c r="BT3124" s="71">
        <v>10.15</v>
      </c>
      <c r="BU3124" s="71">
        <v>15.5</v>
      </c>
      <c r="BV3124" s="71">
        <v>18</v>
      </c>
      <c r="BW3124" s="71">
        <v>31.49</v>
      </c>
      <c r="BX3124" s="71">
        <v>32.99</v>
      </c>
      <c r="BY3124" s="71">
        <v>32.945</v>
      </c>
      <c r="BZ3124" s="71">
        <v>32.9</v>
      </c>
    </row>
    <row r="3125" spans="13:78" ht="15" customHeight="1" x14ac:dyDescent="0.3">
      <c r="M3125" s="66">
        <v>44866</v>
      </c>
      <c r="N3125" s="71">
        <v>4.4989999999999997</v>
      </c>
      <c r="O3125" s="71">
        <v>4.5838000000000001</v>
      </c>
      <c r="P3125" s="71">
        <v>4.6257999999999999</v>
      </c>
      <c r="Q3125" s="71">
        <v>4.5446999999999997</v>
      </c>
      <c r="R3125" s="71">
        <v>4.4977999999999998</v>
      </c>
      <c r="S3125" s="71">
        <v>4.2670000000000003</v>
      </c>
      <c r="T3125" s="71">
        <v>4.0419</v>
      </c>
      <c r="U3125" s="71">
        <v>4.1988500000000002</v>
      </c>
      <c r="X3125" s="66">
        <v>44927</v>
      </c>
      <c r="Y3125" s="71">
        <v>1.7656000000000001</v>
      </c>
      <c r="Z3125" s="71">
        <v>1.9375</v>
      </c>
      <c r="AA3125" s="71">
        <v>2.6789999999999998</v>
      </c>
      <c r="AB3125" s="71">
        <v>2.91</v>
      </c>
      <c r="AC3125" s="71">
        <v>2.9380000000000002</v>
      </c>
      <c r="AD3125" s="71">
        <v>2.8879999999999999</v>
      </c>
      <c r="AE3125" s="71">
        <v>3.1150000000000002</v>
      </c>
      <c r="AF3125" s="71">
        <v>3.3809999999999998</v>
      </c>
      <c r="AJ3125" s="66">
        <v>44954</v>
      </c>
      <c r="AK3125" s="71">
        <v>-0.17899999999999999</v>
      </c>
      <c r="AL3125" s="79">
        <v>-0.105</v>
      </c>
      <c r="AM3125" s="79">
        <v>-8.2000000000000003E-2</v>
      </c>
      <c r="AN3125" s="79">
        <v>-1.0999999999999999E-2</v>
      </c>
      <c r="AO3125" s="79">
        <v>8.0000000000000002E-3</v>
      </c>
      <c r="AP3125" s="79">
        <v>0.189</v>
      </c>
      <c r="AQ3125" s="79">
        <v>0.48299999999999998</v>
      </c>
      <c r="AR3125" s="79">
        <v>1.117</v>
      </c>
      <c r="AU3125" s="66"/>
      <c r="AV3125" s="66">
        <v>44878</v>
      </c>
      <c r="AW3125" s="71">
        <v>1.407</v>
      </c>
      <c r="AX3125" s="71">
        <v>2.08</v>
      </c>
      <c r="AY3125" s="71">
        <v>2.605</v>
      </c>
      <c r="AZ3125" s="71">
        <v>2.371</v>
      </c>
      <c r="BA3125" s="71">
        <v>2.4820000000000002</v>
      </c>
      <c r="BB3125" s="71">
        <v>2.673</v>
      </c>
      <c r="BC3125" s="71">
        <v>3.2010000000000001</v>
      </c>
      <c r="BD3125" s="71">
        <v>3.5150000000000001</v>
      </c>
      <c r="BG3125" s="66">
        <v>44882</v>
      </c>
      <c r="BH3125" s="71">
        <v>6.18</v>
      </c>
      <c r="BI3125" s="71">
        <v>7.76</v>
      </c>
      <c r="BJ3125" s="71">
        <v>8.23</v>
      </c>
      <c r="BK3125" s="71">
        <v>8.3997500000000009</v>
      </c>
      <c r="BL3125" s="71">
        <v>8.5695000000000014</v>
      </c>
      <c r="BM3125" s="71">
        <v>8.9090000000000007</v>
      </c>
      <c r="BN3125" s="71">
        <v>10.955</v>
      </c>
      <c r="BO3125" s="71">
        <v>11.574999999999999</v>
      </c>
      <c r="BR3125" s="66">
        <v>45164</v>
      </c>
      <c r="BS3125" s="71">
        <v>9.5</v>
      </c>
      <c r="BT3125" s="71">
        <v>10.15</v>
      </c>
      <c r="BU3125" s="71">
        <v>15.5</v>
      </c>
      <c r="BV3125" s="71">
        <v>18</v>
      </c>
      <c r="BW3125" s="71">
        <v>31.49</v>
      </c>
      <c r="BX3125" s="71">
        <v>32.99</v>
      </c>
      <c r="BY3125" s="71">
        <v>32.945</v>
      </c>
      <c r="BZ3125" s="71">
        <v>32.9</v>
      </c>
    </row>
    <row r="3126" spans="13:78" ht="15" customHeight="1" x14ac:dyDescent="0.3">
      <c r="M3126" s="66">
        <v>44867</v>
      </c>
      <c r="N3126" s="71">
        <v>4.5730000000000004</v>
      </c>
      <c r="O3126" s="71">
        <v>4.5519999999999996</v>
      </c>
      <c r="P3126" s="71">
        <v>4.6944999999999997</v>
      </c>
      <c r="Q3126" s="71">
        <v>4.6196999999999999</v>
      </c>
      <c r="R3126" s="71">
        <v>4.5697999999999999</v>
      </c>
      <c r="S3126" s="71">
        <v>4.3093000000000004</v>
      </c>
      <c r="T3126" s="71">
        <v>4.1005000000000003</v>
      </c>
      <c r="U3126" s="71">
        <v>4.2614000000000001</v>
      </c>
      <c r="X3126" s="66">
        <v>44928</v>
      </c>
      <c r="Y3126" s="71">
        <v>1.9436</v>
      </c>
      <c r="Z3126" s="71">
        <v>2.1757</v>
      </c>
      <c r="AA3126" s="71">
        <v>2.84</v>
      </c>
      <c r="AB3126" s="71">
        <v>2.9860000000000002</v>
      </c>
      <c r="AC3126" s="71">
        <v>2.891</v>
      </c>
      <c r="AD3126" s="71">
        <v>2.7850000000000001</v>
      </c>
      <c r="AE3126" s="71">
        <v>2.98</v>
      </c>
      <c r="AF3126" s="71">
        <v>3.2429999999999999</v>
      </c>
      <c r="AJ3126" s="66">
        <v>44955</v>
      </c>
      <c r="AK3126" s="71">
        <v>-0.17899999999999999</v>
      </c>
      <c r="AL3126" s="79">
        <v>-0.105</v>
      </c>
      <c r="AM3126" s="79">
        <v>-8.2000000000000003E-2</v>
      </c>
      <c r="AN3126" s="79">
        <v>-1.0999999999999999E-2</v>
      </c>
      <c r="AO3126" s="79">
        <v>8.0000000000000002E-3</v>
      </c>
      <c r="AP3126" s="79">
        <v>0.189</v>
      </c>
      <c r="AQ3126" s="79">
        <v>0.48299999999999998</v>
      </c>
      <c r="AR3126" s="79">
        <v>1.117</v>
      </c>
      <c r="AU3126" s="66"/>
      <c r="AV3126" s="66">
        <v>44879</v>
      </c>
      <c r="AW3126" s="71">
        <v>1.389</v>
      </c>
      <c r="AX3126" s="71">
        <v>2.0819999999999999</v>
      </c>
      <c r="AY3126" s="71">
        <v>2.5939999999999999</v>
      </c>
      <c r="AZ3126" s="71">
        <v>2.371</v>
      </c>
      <c r="BA3126" s="71">
        <v>2.4900000000000002</v>
      </c>
      <c r="BB3126" s="71">
        <v>2.6589999999999998</v>
      </c>
      <c r="BC3126" s="71">
        <v>3.1989999999999998</v>
      </c>
      <c r="BD3126" s="71">
        <v>3.5129999999999999</v>
      </c>
      <c r="BG3126" s="66">
        <v>44883</v>
      </c>
      <c r="BH3126" s="71">
        <v>6.18</v>
      </c>
      <c r="BI3126" s="71">
        <v>7.85</v>
      </c>
      <c r="BJ3126" s="71">
        <v>8.18</v>
      </c>
      <c r="BK3126" s="71">
        <v>8.3622499999999995</v>
      </c>
      <c r="BL3126" s="71">
        <v>8.5444999999999993</v>
      </c>
      <c r="BM3126" s="71">
        <v>8.9090000000000007</v>
      </c>
      <c r="BN3126" s="71">
        <v>10.912000000000001</v>
      </c>
      <c r="BO3126" s="71">
        <v>11.525</v>
      </c>
      <c r="BR3126" s="66">
        <v>45165</v>
      </c>
      <c r="BS3126" s="71">
        <v>9.5</v>
      </c>
      <c r="BT3126" s="71">
        <v>10.15</v>
      </c>
      <c r="BU3126" s="71">
        <v>15.5</v>
      </c>
      <c r="BV3126" s="71">
        <v>18</v>
      </c>
      <c r="BW3126" s="71">
        <v>31.49</v>
      </c>
      <c r="BX3126" s="71">
        <v>32.99</v>
      </c>
      <c r="BY3126" s="71">
        <v>32.945</v>
      </c>
      <c r="BZ3126" s="71">
        <v>32.9</v>
      </c>
    </row>
    <row r="3127" spans="13:78" ht="15" customHeight="1" x14ac:dyDescent="0.3">
      <c r="M3127" s="66">
        <v>44868</v>
      </c>
      <c r="N3127" s="71">
        <v>4.6440000000000001</v>
      </c>
      <c r="O3127" s="71">
        <v>4.5805999999999996</v>
      </c>
      <c r="P3127" s="71">
        <v>4.7565</v>
      </c>
      <c r="Q3127" s="71">
        <v>4.7138</v>
      </c>
      <c r="R3127" s="71">
        <v>4.6421999999999999</v>
      </c>
      <c r="S3127" s="71">
        <v>4.3677000000000001</v>
      </c>
      <c r="T3127" s="71">
        <v>4.1468999999999996</v>
      </c>
      <c r="U3127" s="71">
        <v>4.2997499999999995</v>
      </c>
      <c r="X3127" s="66">
        <v>44929</v>
      </c>
      <c r="Y3127" s="71">
        <v>2.1073</v>
      </c>
      <c r="Z3127" s="71">
        <v>2.4262999999999999</v>
      </c>
      <c r="AA3127" s="71">
        <v>2.8279999999999998</v>
      </c>
      <c r="AB3127" s="71">
        <v>2.89</v>
      </c>
      <c r="AC3127" s="71">
        <v>2.8109999999999999</v>
      </c>
      <c r="AD3127" s="71">
        <v>2.726</v>
      </c>
      <c r="AE3127" s="71">
        <v>2.9159999999999999</v>
      </c>
      <c r="AF3127" s="71">
        <v>3.17</v>
      </c>
      <c r="AJ3127" s="66">
        <v>44956</v>
      </c>
      <c r="AK3127" s="71">
        <v>-0.16600000000000001</v>
      </c>
      <c r="AL3127" s="79">
        <v>-0.10199999999999999</v>
      </c>
      <c r="AM3127" s="79">
        <v>-7.2999999999999995E-2</v>
      </c>
      <c r="AN3127" s="79">
        <v>7.0000000000000001E-3</v>
      </c>
      <c r="AO3127" s="79">
        <v>6.0000000000000001E-3</v>
      </c>
      <c r="AP3127" s="79">
        <v>0.17499999999999999</v>
      </c>
      <c r="AQ3127" s="79">
        <v>0.47599999999999998</v>
      </c>
      <c r="AR3127" s="79">
        <v>1.1160000000000001</v>
      </c>
      <c r="AU3127" s="66"/>
      <c r="AV3127" s="66">
        <v>44880</v>
      </c>
      <c r="AW3127" s="71">
        <v>1.363</v>
      </c>
      <c r="AX3127" s="71">
        <v>2.0459999999999998</v>
      </c>
      <c r="AY3127" s="71">
        <v>2.52</v>
      </c>
      <c r="AZ3127" s="71">
        <v>2.4169999999999998</v>
      </c>
      <c r="BA3127" s="71">
        <v>2.4540000000000002</v>
      </c>
      <c r="BB3127" s="71">
        <v>2.6059999999999999</v>
      </c>
      <c r="BC3127" s="71">
        <v>3.1240000000000001</v>
      </c>
      <c r="BD3127" s="71">
        <v>3.4369999999999998</v>
      </c>
      <c r="BG3127" s="66">
        <v>44884</v>
      </c>
      <c r="BH3127" s="71">
        <v>6.18</v>
      </c>
      <c r="BI3127" s="71">
        <v>7.85</v>
      </c>
      <c r="BJ3127" s="71">
        <v>8.18</v>
      </c>
      <c r="BK3127" s="71">
        <v>8.3622499999999995</v>
      </c>
      <c r="BL3127" s="71">
        <v>8.5444999999999993</v>
      </c>
      <c r="BM3127" s="71">
        <v>8.9090000000000007</v>
      </c>
      <c r="BN3127" s="71">
        <v>10.912000000000001</v>
      </c>
      <c r="BO3127" s="71">
        <v>11.525</v>
      </c>
      <c r="BR3127" s="66">
        <v>45166</v>
      </c>
      <c r="BS3127" s="71">
        <v>9.5</v>
      </c>
      <c r="BT3127" s="71">
        <v>10.15</v>
      </c>
      <c r="BU3127" s="71">
        <v>15.5</v>
      </c>
      <c r="BV3127" s="71">
        <v>18</v>
      </c>
      <c r="BW3127" s="71">
        <v>31.49</v>
      </c>
      <c r="BX3127" s="71">
        <v>32.99</v>
      </c>
      <c r="BY3127" s="71">
        <v>32.945</v>
      </c>
      <c r="BZ3127" s="71">
        <v>32.9</v>
      </c>
    </row>
    <row r="3128" spans="13:78" ht="15" customHeight="1" x14ac:dyDescent="0.3">
      <c r="M3128" s="66">
        <v>44869</v>
      </c>
      <c r="N3128" s="71">
        <v>4.5919999999999996</v>
      </c>
      <c r="O3128" s="71">
        <v>4.5602999999999998</v>
      </c>
      <c r="P3128" s="71">
        <v>4.7088999999999999</v>
      </c>
      <c r="Q3128" s="71">
        <v>4.6584000000000003</v>
      </c>
      <c r="R3128" s="71">
        <v>4.5910000000000002</v>
      </c>
      <c r="S3128" s="71">
        <v>4.3308</v>
      </c>
      <c r="T3128" s="71">
        <v>4.1584000000000003</v>
      </c>
      <c r="U3128" s="71">
        <v>4.3275000000000006</v>
      </c>
      <c r="X3128" s="66">
        <v>44930</v>
      </c>
      <c r="Y3128" s="71">
        <v>2.0886999999999998</v>
      </c>
      <c r="Z3128" s="71">
        <v>2.3788</v>
      </c>
      <c r="AA3128" s="71">
        <v>2.8</v>
      </c>
      <c r="AB3128" s="71">
        <v>2.782</v>
      </c>
      <c r="AC3128" s="71">
        <v>2.7160000000000002</v>
      </c>
      <c r="AD3128" s="71">
        <v>2.5950000000000002</v>
      </c>
      <c r="AE3128" s="71">
        <v>2.778</v>
      </c>
      <c r="AF3128" s="71">
        <v>3.044</v>
      </c>
      <c r="AJ3128" s="66">
        <v>44957</v>
      </c>
      <c r="AK3128" s="71">
        <v>-0.17199999999999999</v>
      </c>
      <c r="AL3128" s="79">
        <v>-0.10199999999999999</v>
      </c>
      <c r="AM3128" s="79">
        <v>-7.8E-2</v>
      </c>
      <c r="AN3128" s="79">
        <v>-2.7E-2</v>
      </c>
      <c r="AO3128" s="79">
        <v>8.0000000000000002E-3</v>
      </c>
      <c r="AP3128" s="79">
        <v>0.18099999999999999</v>
      </c>
      <c r="AQ3128" s="79">
        <v>0.48799999999999999</v>
      </c>
      <c r="AR3128" s="79">
        <v>1.1319999999999999</v>
      </c>
      <c r="AU3128" s="66"/>
      <c r="AV3128" s="66">
        <v>44881</v>
      </c>
      <c r="AW3128" s="71">
        <v>1.397</v>
      </c>
      <c r="AX3128" s="71">
        <v>2.0590000000000002</v>
      </c>
      <c r="AY3128" s="71">
        <v>2.4889999999999999</v>
      </c>
      <c r="AZ3128" s="71">
        <v>2.335</v>
      </c>
      <c r="BA3128" s="71">
        <v>2.3940000000000001</v>
      </c>
      <c r="BB3128" s="71">
        <v>2.5099999999999998</v>
      </c>
      <c r="BC3128" s="71">
        <v>3.01</v>
      </c>
      <c r="BD3128" s="71">
        <v>3.3140000000000001</v>
      </c>
      <c r="BG3128" s="66">
        <v>44885</v>
      </c>
      <c r="BH3128" s="71">
        <v>6.18</v>
      </c>
      <c r="BI3128" s="71">
        <v>7.85</v>
      </c>
      <c r="BJ3128" s="71">
        <v>8.18</v>
      </c>
      <c r="BK3128" s="71">
        <v>8.3622499999999995</v>
      </c>
      <c r="BL3128" s="71">
        <v>8.5444999999999993</v>
      </c>
      <c r="BM3128" s="71">
        <v>8.9090000000000007</v>
      </c>
      <c r="BN3128" s="71">
        <v>10.912000000000001</v>
      </c>
      <c r="BO3128" s="71">
        <v>11.525</v>
      </c>
      <c r="BR3128" s="66">
        <v>45167</v>
      </c>
      <c r="BS3128" s="71">
        <v>9.5</v>
      </c>
      <c r="BT3128" s="71">
        <v>10.15</v>
      </c>
      <c r="BU3128" s="71">
        <v>15.5</v>
      </c>
      <c r="BV3128" s="71">
        <v>18</v>
      </c>
      <c r="BW3128" s="71">
        <v>31.49</v>
      </c>
      <c r="BX3128" s="71">
        <v>32.99</v>
      </c>
      <c r="BY3128" s="71">
        <v>32.945</v>
      </c>
      <c r="BZ3128" s="71">
        <v>32.9</v>
      </c>
    </row>
    <row r="3129" spans="13:78" ht="15" customHeight="1" x14ac:dyDescent="0.3">
      <c r="M3129" s="66">
        <v>44872</v>
      </c>
      <c r="N3129" s="71">
        <v>4.6479999999999997</v>
      </c>
      <c r="O3129" s="71">
        <v>4.5624000000000002</v>
      </c>
      <c r="P3129" s="71">
        <v>4.7382999999999997</v>
      </c>
      <c r="Q3129" s="71">
        <v>4.7217000000000002</v>
      </c>
      <c r="R3129" s="71">
        <v>4.6463000000000001</v>
      </c>
      <c r="S3129" s="71">
        <v>4.3875999999999999</v>
      </c>
      <c r="T3129" s="71">
        <v>4.2134999999999998</v>
      </c>
      <c r="U3129" s="71">
        <v>4.3844499999999993</v>
      </c>
      <c r="X3129" s="66">
        <v>44931</v>
      </c>
      <c r="Y3129" s="71">
        <v>2.0897999999999999</v>
      </c>
      <c r="Z3129" s="71">
        <v>2.403</v>
      </c>
      <c r="AA3129" s="71">
        <v>2.8479999999999999</v>
      </c>
      <c r="AB3129" s="71">
        <v>2.7839999999999998</v>
      </c>
      <c r="AC3129" s="71">
        <v>2.8290000000000002</v>
      </c>
      <c r="AD3129" s="71">
        <v>2.6440000000000001</v>
      </c>
      <c r="AE3129" s="71">
        <v>2.823</v>
      </c>
      <c r="AF3129" s="71">
        <v>3.105</v>
      </c>
      <c r="AJ3129" s="66">
        <v>44958</v>
      </c>
      <c r="AK3129" s="71">
        <v>-0.17199999999999999</v>
      </c>
      <c r="AL3129" s="79">
        <v>-0.10199999999999999</v>
      </c>
      <c r="AM3129" s="79">
        <v>-0.08</v>
      </c>
      <c r="AN3129" s="79">
        <v>-2.1999999999999999E-2</v>
      </c>
      <c r="AO3129" s="79">
        <v>6.0000000000000001E-3</v>
      </c>
      <c r="AP3129" s="79">
        <v>0.17299999999999999</v>
      </c>
      <c r="AQ3129" s="79">
        <v>0.48599999999999999</v>
      </c>
      <c r="AR3129" s="79">
        <v>1.081</v>
      </c>
      <c r="AU3129" s="66"/>
      <c r="AV3129" s="66">
        <v>44882</v>
      </c>
      <c r="AW3129" s="71">
        <v>1.419</v>
      </c>
      <c r="AX3129" s="71">
        <v>2.0299999999999998</v>
      </c>
      <c r="AY3129" s="71">
        <v>2.464</v>
      </c>
      <c r="AZ3129" s="71">
        <v>2.3559999999999999</v>
      </c>
      <c r="BA3129" s="71">
        <v>2.4340000000000002</v>
      </c>
      <c r="BB3129" s="71">
        <v>2.5390000000000001</v>
      </c>
      <c r="BC3129" s="71">
        <v>3.0339999999999998</v>
      </c>
      <c r="BD3129" s="71">
        <v>3.339</v>
      </c>
      <c r="BG3129" s="66">
        <v>44886</v>
      </c>
      <c r="BH3129" s="71">
        <v>6.18</v>
      </c>
      <c r="BI3129" s="71">
        <v>7.85</v>
      </c>
      <c r="BJ3129" s="71">
        <v>8.18</v>
      </c>
      <c r="BK3129" s="71">
        <v>8.3622499999999995</v>
      </c>
      <c r="BL3129" s="71">
        <v>8.5444999999999993</v>
      </c>
      <c r="BM3129" s="71">
        <v>8.9090000000000007</v>
      </c>
      <c r="BN3129" s="71">
        <v>10.887</v>
      </c>
      <c r="BO3129" s="71">
        <v>11.528</v>
      </c>
      <c r="BR3129" s="66">
        <v>45168</v>
      </c>
      <c r="BS3129" s="71">
        <v>9.5</v>
      </c>
      <c r="BT3129" s="71">
        <v>10.15</v>
      </c>
      <c r="BU3129" s="71">
        <v>15.5</v>
      </c>
      <c r="BV3129" s="71">
        <v>18</v>
      </c>
      <c r="BW3129" s="71">
        <v>31.49</v>
      </c>
      <c r="BX3129" s="71">
        <v>32.99</v>
      </c>
      <c r="BY3129" s="71">
        <v>32.945</v>
      </c>
      <c r="BZ3129" s="71">
        <v>32.9</v>
      </c>
    </row>
    <row r="3130" spans="13:78" ht="15" customHeight="1" x14ac:dyDescent="0.3">
      <c r="M3130" s="66">
        <v>44873</v>
      </c>
      <c r="N3130" s="71">
        <v>4.5640000000000001</v>
      </c>
      <c r="O3130" s="71">
        <v>4.5705999999999998</v>
      </c>
      <c r="P3130" s="71">
        <v>4.7134</v>
      </c>
      <c r="Q3130" s="71">
        <v>4.6505999999999998</v>
      </c>
      <c r="R3130" s="71">
        <v>4.5625999999999998</v>
      </c>
      <c r="S3130" s="71">
        <v>4.2938000000000001</v>
      </c>
      <c r="T3130" s="71">
        <v>4.1234000000000002</v>
      </c>
      <c r="U3130" s="71">
        <v>4.3054500000000004</v>
      </c>
      <c r="X3130" s="66">
        <v>44932</v>
      </c>
      <c r="Y3130" s="71">
        <v>2.1166</v>
      </c>
      <c r="Z3130" s="71">
        <v>2.4289999999999998</v>
      </c>
      <c r="AA3130" s="71">
        <v>2.8079999999999998</v>
      </c>
      <c r="AB3130" s="71">
        <v>2.72</v>
      </c>
      <c r="AC3130" s="71">
        <v>2.7160000000000002</v>
      </c>
      <c r="AD3130" s="71">
        <v>2.5489999999999999</v>
      </c>
      <c r="AE3130" s="71">
        <v>2.72</v>
      </c>
      <c r="AF3130" s="71">
        <v>3.0169999999999999</v>
      </c>
      <c r="AJ3130" s="66">
        <v>44959</v>
      </c>
      <c r="AK3130" s="71">
        <v>-0.17899999999999999</v>
      </c>
      <c r="AL3130" s="79">
        <v>-0.1</v>
      </c>
      <c r="AM3130" s="79">
        <v>-8.5999999999999993E-2</v>
      </c>
      <c r="AN3130" s="79">
        <v>-2.4E-2</v>
      </c>
      <c r="AO3130" s="79">
        <v>3.0000000000000001E-3</v>
      </c>
      <c r="AP3130" s="79">
        <v>0.17699999999999999</v>
      </c>
      <c r="AQ3130" s="79">
        <v>0.49199999999999999</v>
      </c>
      <c r="AR3130" s="79">
        <v>1.054</v>
      </c>
      <c r="AU3130" s="66"/>
      <c r="AV3130" s="66">
        <v>44883</v>
      </c>
      <c r="AW3130" s="71">
        <v>1.46</v>
      </c>
      <c r="AX3130" s="71">
        <v>2.0289999999999999</v>
      </c>
      <c r="AY3130" s="71">
        <v>2.4089999999999998</v>
      </c>
      <c r="AZ3130" s="71">
        <v>2.3359999999999999</v>
      </c>
      <c r="BA3130" s="71">
        <v>2.3769999999999998</v>
      </c>
      <c r="BB3130" s="71">
        <v>2.5129999999999999</v>
      </c>
      <c r="BC3130" s="71">
        <v>3.0070000000000001</v>
      </c>
      <c r="BD3130" s="71">
        <v>3.3079999999999998</v>
      </c>
      <c r="BG3130" s="66">
        <v>44887</v>
      </c>
      <c r="BH3130" s="71">
        <v>6.18</v>
      </c>
      <c r="BI3130" s="71">
        <v>7.85</v>
      </c>
      <c r="BJ3130" s="71">
        <v>8.18</v>
      </c>
      <c r="BK3130" s="71">
        <v>8.3622499999999995</v>
      </c>
      <c r="BL3130" s="71">
        <v>8.5444999999999993</v>
      </c>
      <c r="BM3130" s="71">
        <v>8.9090000000000007</v>
      </c>
      <c r="BN3130" s="71">
        <v>10.837</v>
      </c>
      <c r="BO3130" s="71">
        <v>11.536</v>
      </c>
      <c r="BR3130" s="66">
        <v>45169</v>
      </c>
      <c r="BS3130" s="71">
        <v>9.5</v>
      </c>
      <c r="BT3130" s="71">
        <v>10.15</v>
      </c>
      <c r="BU3130" s="71">
        <v>15.5</v>
      </c>
      <c r="BV3130" s="71">
        <v>18</v>
      </c>
      <c r="BW3130" s="71">
        <v>31.49</v>
      </c>
      <c r="BX3130" s="71">
        <v>32.99</v>
      </c>
      <c r="BY3130" s="71">
        <v>32.945</v>
      </c>
      <c r="BZ3130" s="71">
        <v>32.9</v>
      </c>
    </row>
    <row r="3131" spans="13:78" ht="15" customHeight="1" x14ac:dyDescent="0.3">
      <c r="M3131" s="66">
        <v>44874</v>
      </c>
      <c r="N3131" s="71">
        <v>4.492</v>
      </c>
      <c r="O3131" s="71">
        <v>4.5625999999999998</v>
      </c>
      <c r="P3131" s="71">
        <v>4.6586999999999996</v>
      </c>
      <c r="Q3131" s="71">
        <v>4.5795000000000003</v>
      </c>
      <c r="R3131" s="71">
        <v>4.4886999999999997</v>
      </c>
      <c r="S3131" s="71">
        <v>4.2408999999999999</v>
      </c>
      <c r="T3131" s="71">
        <v>4.0922999999999998</v>
      </c>
      <c r="U3131" s="71">
        <v>4.2806999999999995</v>
      </c>
      <c r="X3131" s="66">
        <v>44933</v>
      </c>
      <c r="Y3131" s="71">
        <v>2.1166</v>
      </c>
      <c r="Z3131" s="71">
        <v>2.4289999999999998</v>
      </c>
      <c r="AA3131" s="71">
        <v>2.8079999999999998</v>
      </c>
      <c r="AB3131" s="71">
        <v>2.72</v>
      </c>
      <c r="AC3131" s="71">
        <v>2.7160000000000002</v>
      </c>
      <c r="AD3131" s="71">
        <v>2.5489999999999999</v>
      </c>
      <c r="AE3131" s="71">
        <v>2.72</v>
      </c>
      <c r="AF3131" s="71">
        <v>3.0169999999999999</v>
      </c>
      <c r="AJ3131" s="66">
        <v>44960</v>
      </c>
      <c r="AK3131" s="71">
        <v>-0.17299999999999999</v>
      </c>
      <c r="AL3131" s="79">
        <v>-0.105</v>
      </c>
      <c r="AM3131" s="79">
        <v>-0.09</v>
      </c>
      <c r="AN3131" s="79">
        <v>-3.1E-2</v>
      </c>
      <c r="AO3131" s="79">
        <v>-1.0999999999999999E-2</v>
      </c>
      <c r="AP3131" s="79">
        <v>0.154</v>
      </c>
      <c r="AQ3131" s="79">
        <v>0.48599999999999999</v>
      </c>
      <c r="AR3131" s="79">
        <v>1.0229999999999999</v>
      </c>
      <c r="AU3131" s="66"/>
      <c r="AV3131" s="66">
        <v>44884</v>
      </c>
      <c r="AW3131" s="71">
        <v>1.46</v>
      </c>
      <c r="AX3131" s="71">
        <v>2.0289999999999999</v>
      </c>
      <c r="AY3131" s="71">
        <v>2.4089999999999998</v>
      </c>
      <c r="AZ3131" s="71">
        <v>2.3359999999999999</v>
      </c>
      <c r="BA3131" s="71">
        <v>2.3769999999999998</v>
      </c>
      <c r="BB3131" s="71">
        <v>2.5129999999999999</v>
      </c>
      <c r="BC3131" s="71">
        <v>3.0070000000000001</v>
      </c>
      <c r="BD3131" s="71">
        <v>3.3079999999999998</v>
      </c>
      <c r="BG3131" s="66">
        <v>44888</v>
      </c>
      <c r="BH3131" s="71">
        <v>6.18</v>
      </c>
      <c r="BI3131" s="71">
        <v>7.85</v>
      </c>
      <c r="BJ3131" s="71">
        <v>8.18</v>
      </c>
      <c r="BK3131" s="71">
        <v>8.3622499999999995</v>
      </c>
      <c r="BL3131" s="71">
        <v>8.5444999999999993</v>
      </c>
      <c r="BM3131" s="71">
        <v>8.9090000000000007</v>
      </c>
      <c r="BN3131" s="71">
        <v>10.749000000000001</v>
      </c>
      <c r="BO3131" s="71">
        <v>11.433</v>
      </c>
    </row>
    <row r="3132" spans="13:78" ht="15" customHeight="1" x14ac:dyDescent="0.3">
      <c r="M3132" s="66">
        <v>44875</v>
      </c>
      <c r="N3132" s="71">
        <v>4.1879999999999997</v>
      </c>
      <c r="O3132" s="71">
        <v>4.5285000000000002</v>
      </c>
      <c r="P3132" s="71">
        <v>4.5487000000000002</v>
      </c>
      <c r="Q3132" s="71">
        <v>4.3320999999999996</v>
      </c>
      <c r="R3132" s="71">
        <v>4.1866000000000003</v>
      </c>
      <c r="S3132" s="71">
        <v>3.9375</v>
      </c>
      <c r="T3132" s="71">
        <v>3.8125</v>
      </c>
      <c r="U3132" s="71">
        <v>4.0218500000000006</v>
      </c>
      <c r="X3132" s="66">
        <v>44934</v>
      </c>
      <c r="Y3132" s="71">
        <v>2.1166</v>
      </c>
      <c r="Z3132" s="71">
        <v>2.4289999999999998</v>
      </c>
      <c r="AA3132" s="71">
        <v>2.8079999999999998</v>
      </c>
      <c r="AB3132" s="71">
        <v>2.72</v>
      </c>
      <c r="AC3132" s="71">
        <v>2.7160000000000002</v>
      </c>
      <c r="AD3132" s="71">
        <v>2.5489999999999999</v>
      </c>
      <c r="AE3132" s="71">
        <v>2.72</v>
      </c>
      <c r="AF3132" s="71">
        <v>3.0169999999999999</v>
      </c>
      <c r="AJ3132" s="66">
        <v>44961</v>
      </c>
      <c r="AK3132" s="71">
        <v>-0.17299999999999999</v>
      </c>
      <c r="AL3132" s="79">
        <v>-0.105</v>
      </c>
      <c r="AM3132" s="79">
        <v>-0.09</v>
      </c>
      <c r="AN3132" s="79">
        <v>-3.1E-2</v>
      </c>
      <c r="AO3132" s="79">
        <v>-1.0999999999999999E-2</v>
      </c>
      <c r="AP3132" s="79">
        <v>0.154</v>
      </c>
      <c r="AQ3132" s="79">
        <v>0.48599999999999999</v>
      </c>
      <c r="AR3132" s="79">
        <v>1.0229999999999999</v>
      </c>
      <c r="AU3132" s="66"/>
      <c r="AV3132" s="66">
        <v>44885</v>
      </c>
      <c r="AW3132" s="71">
        <v>1.46</v>
      </c>
      <c r="AX3132" s="71">
        <v>2.0289999999999999</v>
      </c>
      <c r="AY3132" s="71">
        <v>2.4089999999999998</v>
      </c>
      <c r="AZ3132" s="71">
        <v>2.3359999999999999</v>
      </c>
      <c r="BA3132" s="71">
        <v>2.3769999999999998</v>
      </c>
      <c r="BB3132" s="71">
        <v>2.5129999999999999</v>
      </c>
      <c r="BC3132" s="71">
        <v>3.0070000000000001</v>
      </c>
      <c r="BD3132" s="71">
        <v>3.3079999999999998</v>
      </c>
      <c r="BG3132" s="66">
        <v>44889</v>
      </c>
      <c r="BH3132" s="71">
        <v>6.18</v>
      </c>
      <c r="BI3132" s="71">
        <v>7.85</v>
      </c>
      <c r="BJ3132" s="71">
        <v>8.18</v>
      </c>
      <c r="BK3132" s="71">
        <v>8.3622499999999995</v>
      </c>
      <c r="BL3132" s="71">
        <v>8.5444999999999993</v>
      </c>
      <c r="BM3132" s="71">
        <v>8.9090000000000007</v>
      </c>
      <c r="BN3132" s="71">
        <v>10.678000000000001</v>
      </c>
      <c r="BO3132" s="71">
        <v>11.32</v>
      </c>
    </row>
    <row r="3133" spans="13:78" ht="15" customHeight="1" x14ac:dyDescent="0.3">
      <c r="M3133" s="66">
        <v>44876</v>
      </c>
      <c r="N3133" s="71">
        <v>4.1879999999999997</v>
      </c>
      <c r="O3133" s="71">
        <v>4.5285000000000002</v>
      </c>
      <c r="P3133" s="71">
        <v>4.5487000000000002</v>
      </c>
      <c r="Q3133" s="71">
        <v>4.3320999999999996</v>
      </c>
      <c r="R3133" s="71">
        <v>4.1866000000000003</v>
      </c>
      <c r="S3133" s="71">
        <v>3.9375</v>
      </c>
      <c r="T3133" s="71">
        <v>3.8125</v>
      </c>
      <c r="U3133" s="71">
        <v>4.0218500000000006</v>
      </c>
      <c r="X3133" s="66">
        <v>44935</v>
      </c>
      <c r="Y3133" s="71">
        <v>2.1040000000000001</v>
      </c>
      <c r="Z3133" s="71">
        <v>2.3902999999999999</v>
      </c>
      <c r="AA3133" s="71">
        <v>2.8039999999999998</v>
      </c>
      <c r="AB3133" s="71">
        <v>2.77</v>
      </c>
      <c r="AC3133" s="71">
        <v>2.726</v>
      </c>
      <c r="AD3133" s="71">
        <v>2.5630000000000002</v>
      </c>
      <c r="AE3133" s="71">
        <v>2.7309999999999999</v>
      </c>
      <c r="AF3133" s="71">
        <v>3.044</v>
      </c>
      <c r="AJ3133" s="66">
        <v>44962</v>
      </c>
      <c r="AK3133" s="71">
        <v>-0.17299999999999999</v>
      </c>
      <c r="AL3133" s="79">
        <v>-0.105</v>
      </c>
      <c r="AM3133" s="79">
        <v>-0.09</v>
      </c>
      <c r="AN3133" s="79">
        <v>-3.1E-2</v>
      </c>
      <c r="AO3133" s="79">
        <v>-1.0999999999999999E-2</v>
      </c>
      <c r="AP3133" s="79">
        <v>0.154</v>
      </c>
      <c r="AQ3133" s="79">
        <v>0.48599999999999999</v>
      </c>
      <c r="AR3133" s="79">
        <v>1.0229999999999999</v>
      </c>
      <c r="AU3133" s="66"/>
      <c r="AV3133" s="66">
        <v>44886</v>
      </c>
      <c r="AW3133" s="71">
        <v>1.474</v>
      </c>
      <c r="AX3133" s="71">
        <v>2.0670000000000002</v>
      </c>
      <c r="AY3133" s="71">
        <v>2.427</v>
      </c>
      <c r="AZ3133" s="71">
        <v>2.3199999999999998</v>
      </c>
      <c r="BA3133" s="71">
        <v>2.3620000000000001</v>
      </c>
      <c r="BB3133" s="71">
        <v>2.5059999999999998</v>
      </c>
      <c r="BC3133" s="71">
        <v>2.992</v>
      </c>
      <c r="BD3133" s="71">
        <v>3.302</v>
      </c>
      <c r="BG3133" s="66">
        <v>44890</v>
      </c>
      <c r="BH3133" s="71">
        <v>6.75</v>
      </c>
      <c r="BI3133" s="71">
        <v>7.88</v>
      </c>
      <c r="BJ3133" s="71">
        <v>8.27</v>
      </c>
      <c r="BK3133" s="71">
        <v>8.4297500000000003</v>
      </c>
      <c r="BL3133" s="71">
        <v>8.589500000000001</v>
      </c>
      <c r="BM3133" s="71">
        <v>8.9090000000000007</v>
      </c>
      <c r="BN3133" s="71">
        <v>10.768000000000001</v>
      </c>
      <c r="BO3133" s="71">
        <v>11.426</v>
      </c>
    </row>
    <row r="3134" spans="13:78" ht="15" customHeight="1" x14ac:dyDescent="0.3">
      <c r="M3134" s="66">
        <v>44879</v>
      </c>
      <c r="N3134" s="71">
        <v>4.2279999999999998</v>
      </c>
      <c r="O3134" s="71">
        <v>4.5358999999999998</v>
      </c>
      <c r="P3134" s="71">
        <v>4.5671999999999997</v>
      </c>
      <c r="Q3134" s="71">
        <v>4.3887999999999998</v>
      </c>
      <c r="R3134" s="71">
        <v>4.2256</v>
      </c>
      <c r="S3134" s="71">
        <v>3.9897</v>
      </c>
      <c r="T3134" s="71">
        <v>3.8536000000000001</v>
      </c>
      <c r="U3134" s="71">
        <v>4.0539000000000005</v>
      </c>
      <c r="X3134" s="66">
        <v>44936</v>
      </c>
      <c r="Y3134" s="71">
        <v>2.1718999999999999</v>
      </c>
      <c r="Z3134" s="71">
        <v>2.4034</v>
      </c>
      <c r="AA3134" s="71">
        <v>2.802</v>
      </c>
      <c r="AB3134" s="71">
        <v>2.7759999999999998</v>
      </c>
      <c r="AC3134" s="71">
        <v>2.794</v>
      </c>
      <c r="AD3134" s="71">
        <v>2.6429999999999998</v>
      </c>
      <c r="AE3134" s="71">
        <v>2.8010000000000002</v>
      </c>
      <c r="AF3134" s="71">
        <v>3.1070000000000002</v>
      </c>
      <c r="AJ3134" s="66">
        <v>44963</v>
      </c>
      <c r="AK3134" s="71">
        <v>-0.17100000000000001</v>
      </c>
      <c r="AL3134" s="79">
        <v>-0.10199999999999999</v>
      </c>
      <c r="AM3134" s="79">
        <v>-8.7999999999999995E-2</v>
      </c>
      <c r="AN3134" s="79">
        <v>-2.7E-2</v>
      </c>
      <c r="AO3134" s="79">
        <v>-4.0000000000000001E-3</v>
      </c>
      <c r="AP3134" s="79">
        <v>0.16800000000000001</v>
      </c>
      <c r="AQ3134" s="79">
        <v>0.495</v>
      </c>
      <c r="AR3134" s="79">
        <v>1.0649999999999999</v>
      </c>
      <c r="AU3134" s="66"/>
      <c r="AV3134" s="66">
        <v>44887</v>
      </c>
      <c r="AW3134" s="71">
        <v>1.4790000000000001</v>
      </c>
      <c r="AX3134" s="71">
        <v>2.0070000000000001</v>
      </c>
      <c r="AY3134" s="71">
        <v>2.4020000000000001</v>
      </c>
      <c r="AZ3134" s="71">
        <v>2.3069999999999999</v>
      </c>
      <c r="BA3134" s="71">
        <v>2.3559999999999999</v>
      </c>
      <c r="BB3134" s="71">
        <v>2.4900000000000002</v>
      </c>
      <c r="BC3134" s="71">
        <v>2.972</v>
      </c>
      <c r="BD3134" s="71">
        <v>3.2850000000000001</v>
      </c>
      <c r="BG3134" s="66">
        <v>44891</v>
      </c>
      <c r="BH3134" s="71">
        <v>6.75</v>
      </c>
      <c r="BI3134" s="71">
        <v>7.88</v>
      </c>
      <c r="BJ3134" s="71">
        <v>8.27</v>
      </c>
      <c r="BK3134" s="71">
        <v>8.4297500000000003</v>
      </c>
      <c r="BL3134" s="71">
        <v>8.589500000000001</v>
      </c>
      <c r="BM3134" s="71">
        <v>8.9090000000000007</v>
      </c>
      <c r="BN3134" s="71">
        <v>10.768000000000001</v>
      </c>
      <c r="BO3134" s="71">
        <v>11.426</v>
      </c>
    </row>
    <row r="3135" spans="13:78" ht="15" customHeight="1" x14ac:dyDescent="0.3">
      <c r="M3135" s="66">
        <v>44880</v>
      </c>
      <c r="N3135" s="71">
        <v>4.1379999999999999</v>
      </c>
      <c r="O3135" s="71">
        <v>4.4622000000000002</v>
      </c>
      <c r="P3135" s="71">
        <v>4.5423999999999998</v>
      </c>
      <c r="Q3135" s="71">
        <v>4.3381999999999996</v>
      </c>
      <c r="R3135" s="71">
        <v>4.1361999999999997</v>
      </c>
      <c r="S3135" s="71">
        <v>3.8956</v>
      </c>
      <c r="T3135" s="71">
        <v>3.7696000000000001</v>
      </c>
      <c r="U3135" s="71">
        <v>3.9777500000000003</v>
      </c>
      <c r="X3135" s="66">
        <v>44937</v>
      </c>
      <c r="Y3135" s="71">
        <v>2.1576</v>
      </c>
      <c r="Z3135" s="71">
        <v>2.3837999999999999</v>
      </c>
      <c r="AA3135" s="71">
        <v>2.774</v>
      </c>
      <c r="AB3135" s="71">
        <v>2.766</v>
      </c>
      <c r="AC3135" s="71">
        <v>2.7120000000000002</v>
      </c>
      <c r="AD3135" s="71">
        <v>2.516</v>
      </c>
      <c r="AE3135" s="71">
        <v>2.66</v>
      </c>
      <c r="AF3135" s="71">
        <v>2.9809999999999999</v>
      </c>
      <c r="AJ3135" s="66">
        <v>44964</v>
      </c>
      <c r="AK3135" s="71">
        <v>-0.18099999999999999</v>
      </c>
      <c r="AL3135" s="79">
        <v>-0.105</v>
      </c>
      <c r="AM3135" s="79">
        <v>-0.1</v>
      </c>
      <c r="AN3135" s="79">
        <v>-0.03</v>
      </c>
      <c r="AO3135" s="79">
        <v>-1.0999999999999999E-2</v>
      </c>
      <c r="AP3135" s="79">
        <v>0.17399999999999999</v>
      </c>
      <c r="AQ3135" s="79">
        <v>0.49199999999999999</v>
      </c>
      <c r="AR3135" s="79">
        <v>1.0609999999999999</v>
      </c>
      <c r="AU3135" s="66"/>
      <c r="AV3135" s="66">
        <v>44888</v>
      </c>
      <c r="AW3135" s="71">
        <v>1.44</v>
      </c>
      <c r="AX3135" s="71">
        <v>2.028</v>
      </c>
      <c r="AY3135" s="71">
        <v>2.4119999999999999</v>
      </c>
      <c r="AZ3135" s="71">
        <v>2.3380000000000001</v>
      </c>
      <c r="BA3135" s="71">
        <v>2.347</v>
      </c>
      <c r="BB3135" s="71">
        <v>2.4700000000000002</v>
      </c>
      <c r="BC3135" s="71">
        <v>2.8959999999999999</v>
      </c>
      <c r="BD3135" s="71">
        <v>3.1970000000000001</v>
      </c>
      <c r="BG3135" s="66">
        <v>44892</v>
      </c>
      <c r="BH3135" s="71">
        <v>6.75</v>
      </c>
      <c r="BI3135" s="71">
        <v>7.88</v>
      </c>
      <c r="BJ3135" s="71">
        <v>8.27</v>
      </c>
      <c r="BK3135" s="71">
        <v>8.4297500000000003</v>
      </c>
      <c r="BL3135" s="71">
        <v>8.589500000000001</v>
      </c>
      <c r="BM3135" s="71">
        <v>8.9090000000000007</v>
      </c>
      <c r="BN3135" s="71">
        <v>10.768000000000001</v>
      </c>
      <c r="BO3135" s="71">
        <v>11.426</v>
      </c>
    </row>
    <row r="3136" spans="13:78" ht="15" customHeight="1" x14ac:dyDescent="0.3">
      <c r="M3136" s="66">
        <v>44881</v>
      </c>
      <c r="N3136" s="71">
        <v>4.1369999999999996</v>
      </c>
      <c r="O3136" s="71">
        <v>4.5175000000000001</v>
      </c>
      <c r="P3136" s="71">
        <v>4.5853000000000002</v>
      </c>
      <c r="Q3136" s="71">
        <v>4.3548999999999998</v>
      </c>
      <c r="R3136" s="71">
        <v>4.1357999999999997</v>
      </c>
      <c r="S3136" s="71">
        <v>3.8502999999999998</v>
      </c>
      <c r="T3136" s="71">
        <v>3.6899000000000002</v>
      </c>
      <c r="U3136" s="71">
        <v>3.8788</v>
      </c>
      <c r="X3136" s="66">
        <v>44938</v>
      </c>
      <c r="Y3136" s="71">
        <v>2.1587999999999998</v>
      </c>
      <c r="Z3136" s="71">
        <v>2.3919000000000001</v>
      </c>
      <c r="AA3136" s="71">
        <v>2.7930000000000001</v>
      </c>
      <c r="AB3136" s="71">
        <v>2.6869999999999998</v>
      </c>
      <c r="AC3136" s="71">
        <v>2.6629999999999998</v>
      </c>
      <c r="AD3136" s="71">
        <v>2.48</v>
      </c>
      <c r="AE3136" s="71">
        <v>2.6150000000000002</v>
      </c>
      <c r="AF3136" s="71">
        <v>2.9329999999999998</v>
      </c>
      <c r="AJ3136" s="66">
        <v>44965</v>
      </c>
      <c r="AK3136" s="71">
        <v>-0.18</v>
      </c>
      <c r="AL3136" s="79">
        <v>-0.107</v>
      </c>
      <c r="AM3136" s="79">
        <v>-9.1999999999999998E-2</v>
      </c>
      <c r="AN3136" s="79">
        <v>-3.4000000000000002E-2</v>
      </c>
      <c r="AO3136" s="79">
        <v>-1E-3</v>
      </c>
      <c r="AP3136" s="79">
        <v>0.185</v>
      </c>
      <c r="AQ3136" s="79">
        <v>0.49</v>
      </c>
      <c r="AR3136" s="79">
        <v>1.0580000000000001</v>
      </c>
      <c r="AU3136" s="66"/>
      <c r="AV3136" s="66">
        <v>44889</v>
      </c>
      <c r="AW3136" s="71">
        <v>1.484</v>
      </c>
      <c r="AX3136" s="71">
        <v>0.161</v>
      </c>
      <c r="AY3136" s="71">
        <v>2.4430000000000001</v>
      </c>
      <c r="AZ3136" s="71">
        <v>2.3149999999999999</v>
      </c>
      <c r="BA3136" s="71">
        <v>2.2949999999999999</v>
      </c>
      <c r="BB3136" s="71">
        <v>2.3959999999999999</v>
      </c>
      <c r="BC3136" s="71">
        <v>2.798</v>
      </c>
      <c r="BD3136" s="71">
        <v>3.1019999999999999</v>
      </c>
      <c r="BG3136" s="66">
        <v>44893</v>
      </c>
      <c r="BH3136" s="71">
        <v>6.75</v>
      </c>
      <c r="BI3136" s="71">
        <v>7.88</v>
      </c>
      <c r="BJ3136" s="71">
        <v>8.27</v>
      </c>
      <c r="BK3136" s="71">
        <v>8.4297500000000003</v>
      </c>
      <c r="BL3136" s="71">
        <v>8.589500000000001</v>
      </c>
      <c r="BM3136" s="71">
        <v>8.9090000000000007</v>
      </c>
      <c r="BN3136" s="71">
        <v>10.797000000000001</v>
      </c>
      <c r="BO3136" s="71">
        <v>11.471</v>
      </c>
    </row>
    <row r="3137" spans="13:67" ht="15" customHeight="1" x14ac:dyDescent="0.3">
      <c r="M3137" s="66">
        <v>44882</v>
      </c>
      <c r="N3137" s="71">
        <v>4.218</v>
      </c>
      <c r="O3137" s="71">
        <v>4.5726000000000004</v>
      </c>
      <c r="P3137" s="71">
        <v>4.6661000000000001</v>
      </c>
      <c r="Q3137" s="71">
        <v>4.452</v>
      </c>
      <c r="R3137" s="71">
        <v>4.2164000000000001</v>
      </c>
      <c r="S3137" s="71">
        <v>3.9371</v>
      </c>
      <c r="T3137" s="71">
        <v>3.7656999999999998</v>
      </c>
      <c r="U3137" s="71">
        <v>3.93065</v>
      </c>
      <c r="X3137" s="66">
        <v>44939</v>
      </c>
      <c r="Y3137" s="71">
        <v>2.1732999999999998</v>
      </c>
      <c r="Z3137" s="71">
        <v>2.3837999999999999</v>
      </c>
      <c r="AA3137" s="71">
        <v>2.8250000000000002</v>
      </c>
      <c r="AB3137" s="71">
        <v>2.7240000000000002</v>
      </c>
      <c r="AC3137" s="71">
        <v>2.7229999999999999</v>
      </c>
      <c r="AD3137" s="71">
        <v>2.5070000000000001</v>
      </c>
      <c r="AE3137" s="71">
        <v>2.6339999999999999</v>
      </c>
      <c r="AF3137" s="71">
        <v>2.9609999999999999</v>
      </c>
      <c r="AJ3137" s="66">
        <v>44966</v>
      </c>
      <c r="AK3137" s="71">
        <v>-0.18099999999999999</v>
      </c>
      <c r="AL3137" s="79">
        <v>-0.123</v>
      </c>
      <c r="AM3137" s="79">
        <v>-9.6000000000000002E-2</v>
      </c>
      <c r="AN3137" s="79">
        <v>-3.4000000000000002E-2</v>
      </c>
      <c r="AO3137" s="79">
        <v>2E-3</v>
      </c>
      <c r="AP3137" s="79">
        <v>0.19900000000000001</v>
      </c>
      <c r="AQ3137" s="79">
        <v>0.49299999999999999</v>
      </c>
      <c r="AR3137" s="79">
        <v>1.0649999999999999</v>
      </c>
      <c r="AU3137" s="66"/>
      <c r="AV3137" s="66">
        <v>44890</v>
      </c>
      <c r="AW3137" s="71">
        <v>1.4750000000000001</v>
      </c>
      <c r="AX3137" s="71">
        <v>2.024</v>
      </c>
      <c r="AY3137" s="71">
        <v>2.492</v>
      </c>
      <c r="AZ3137" s="71">
        <v>2.3839999999999999</v>
      </c>
      <c r="BA3137" s="71">
        <v>2.419</v>
      </c>
      <c r="BB3137" s="71">
        <v>2.5350000000000001</v>
      </c>
      <c r="BC3137" s="71">
        <v>2.956</v>
      </c>
      <c r="BD3137" s="71">
        <v>3.2559999999999998</v>
      </c>
      <c r="BG3137" s="66">
        <v>44894</v>
      </c>
      <c r="BH3137" s="71">
        <v>6.75</v>
      </c>
      <c r="BI3137" s="71">
        <v>7.88</v>
      </c>
      <c r="BJ3137" s="71">
        <v>8.27</v>
      </c>
      <c r="BK3137" s="71">
        <v>8.4297500000000003</v>
      </c>
      <c r="BL3137" s="71">
        <v>8.589500000000001</v>
      </c>
      <c r="BM3137" s="71">
        <v>8.9090000000000007</v>
      </c>
      <c r="BN3137" s="71">
        <v>10.766</v>
      </c>
      <c r="BO3137" s="71">
        <v>11.439</v>
      </c>
    </row>
    <row r="3138" spans="13:67" ht="15" customHeight="1" x14ac:dyDescent="0.3">
      <c r="M3138" s="66">
        <v>44883</v>
      </c>
      <c r="N3138" s="71">
        <v>4.3010000000000002</v>
      </c>
      <c r="O3138" s="71">
        <v>4.6132999999999997</v>
      </c>
      <c r="P3138" s="71">
        <v>4.6917999999999997</v>
      </c>
      <c r="Q3138" s="71">
        <v>4.5328999999999997</v>
      </c>
      <c r="R3138" s="71">
        <v>4.2968000000000002</v>
      </c>
      <c r="S3138" s="71">
        <v>4.0084999999999997</v>
      </c>
      <c r="T3138" s="71">
        <v>3.8288000000000002</v>
      </c>
      <c r="U3138" s="71">
        <v>3.9902500000000001</v>
      </c>
      <c r="X3138" s="66">
        <v>44940</v>
      </c>
      <c r="Y3138" s="71">
        <v>2.1732999999999998</v>
      </c>
      <c r="Z3138" s="71">
        <v>2.3837999999999999</v>
      </c>
      <c r="AA3138" s="71">
        <v>2.8250000000000002</v>
      </c>
      <c r="AB3138" s="71">
        <v>2.7240000000000002</v>
      </c>
      <c r="AC3138" s="71">
        <v>2.7229999999999999</v>
      </c>
      <c r="AD3138" s="71">
        <v>2.5070000000000001</v>
      </c>
      <c r="AE3138" s="71">
        <v>2.6339999999999999</v>
      </c>
      <c r="AF3138" s="71">
        <v>2.9609999999999999</v>
      </c>
      <c r="AJ3138" s="66">
        <v>44967</v>
      </c>
      <c r="AK3138" s="71">
        <v>-0.184</v>
      </c>
      <c r="AL3138" s="79">
        <v>-0.152</v>
      </c>
      <c r="AM3138" s="79">
        <v>-0.107</v>
      </c>
      <c r="AN3138" s="79">
        <v>-4.2999999999999997E-2</v>
      </c>
      <c r="AO3138" s="79">
        <v>-3.0000000000000001E-3</v>
      </c>
      <c r="AP3138" s="79">
        <v>0.21</v>
      </c>
      <c r="AQ3138" s="79">
        <v>0.496</v>
      </c>
      <c r="AR3138" s="79">
        <v>1.107</v>
      </c>
      <c r="AU3138" s="66"/>
      <c r="AV3138" s="66">
        <v>44891</v>
      </c>
      <c r="AW3138" s="71">
        <v>1.4750000000000001</v>
      </c>
      <c r="AX3138" s="71">
        <v>2.024</v>
      </c>
      <c r="AY3138" s="71">
        <v>2.492</v>
      </c>
      <c r="AZ3138" s="71">
        <v>2.3839999999999999</v>
      </c>
      <c r="BA3138" s="71">
        <v>2.419</v>
      </c>
      <c r="BB3138" s="71">
        <v>2.5350000000000001</v>
      </c>
      <c r="BC3138" s="71">
        <v>2.956</v>
      </c>
      <c r="BD3138" s="71">
        <v>3.2559999999999998</v>
      </c>
      <c r="BG3138" s="66">
        <v>44895</v>
      </c>
      <c r="BH3138" s="71">
        <v>6.75</v>
      </c>
      <c r="BI3138" s="71">
        <v>7.88</v>
      </c>
      <c r="BJ3138" s="71">
        <v>8.27</v>
      </c>
      <c r="BK3138" s="71">
        <v>8.4297500000000003</v>
      </c>
      <c r="BL3138" s="71">
        <v>8.589500000000001</v>
      </c>
      <c r="BM3138" s="71">
        <v>8.9090000000000007</v>
      </c>
      <c r="BN3138" s="71">
        <v>10.803000000000001</v>
      </c>
      <c r="BO3138" s="71">
        <v>11.515000000000001</v>
      </c>
    </row>
    <row r="3139" spans="13:67" ht="15" customHeight="1" x14ac:dyDescent="0.3">
      <c r="M3139" s="66">
        <v>44886</v>
      </c>
      <c r="N3139" s="71">
        <v>4.3209999999999997</v>
      </c>
      <c r="O3139" s="71">
        <v>4.6101000000000001</v>
      </c>
      <c r="P3139" s="71">
        <v>4.7320000000000002</v>
      </c>
      <c r="Q3139" s="71">
        <v>4.5522999999999998</v>
      </c>
      <c r="R3139" s="71">
        <v>4.3190999999999997</v>
      </c>
      <c r="S3139" s="71">
        <v>4.0224000000000002</v>
      </c>
      <c r="T3139" s="71">
        <v>3.8269000000000002</v>
      </c>
      <c r="U3139" s="71">
        <v>3.9776000000000002</v>
      </c>
      <c r="X3139" s="66">
        <v>44941</v>
      </c>
      <c r="Y3139" s="71">
        <v>2.1732999999999998</v>
      </c>
      <c r="Z3139" s="71">
        <v>2.3837999999999999</v>
      </c>
      <c r="AA3139" s="71">
        <v>2.8250000000000002</v>
      </c>
      <c r="AB3139" s="71">
        <v>2.7240000000000002</v>
      </c>
      <c r="AC3139" s="71">
        <v>2.7229999999999999</v>
      </c>
      <c r="AD3139" s="71">
        <v>2.5070000000000001</v>
      </c>
      <c r="AE3139" s="71">
        <v>2.6339999999999999</v>
      </c>
      <c r="AF3139" s="71">
        <v>2.9609999999999999</v>
      </c>
      <c r="AJ3139" s="66">
        <v>44968</v>
      </c>
      <c r="AK3139" s="71">
        <v>-0.184</v>
      </c>
      <c r="AL3139" s="79">
        <v>-0.152</v>
      </c>
      <c r="AM3139" s="79">
        <v>-0.107</v>
      </c>
      <c r="AN3139" s="79">
        <v>-4.2999999999999997E-2</v>
      </c>
      <c r="AO3139" s="79">
        <v>-3.0000000000000001E-3</v>
      </c>
      <c r="AP3139" s="79">
        <v>0.21</v>
      </c>
      <c r="AQ3139" s="79">
        <v>0.496</v>
      </c>
      <c r="AR3139" s="79">
        <v>1.107</v>
      </c>
      <c r="AU3139" s="66"/>
      <c r="AV3139" s="66">
        <v>44892</v>
      </c>
      <c r="AW3139" s="71">
        <v>1.4750000000000001</v>
      </c>
      <c r="AX3139" s="71">
        <v>2.024</v>
      </c>
      <c r="AY3139" s="71">
        <v>2.492</v>
      </c>
      <c r="AZ3139" s="71">
        <v>2.3839999999999999</v>
      </c>
      <c r="BA3139" s="71">
        <v>2.419</v>
      </c>
      <c r="BB3139" s="71">
        <v>2.5350000000000001</v>
      </c>
      <c r="BC3139" s="71">
        <v>2.956</v>
      </c>
      <c r="BD3139" s="71">
        <v>3.2559999999999998</v>
      </c>
      <c r="BG3139" s="66">
        <v>44896</v>
      </c>
      <c r="BH3139" s="71">
        <v>6.75</v>
      </c>
      <c r="BI3139" s="71">
        <v>7.88</v>
      </c>
      <c r="BJ3139" s="71">
        <v>8.27</v>
      </c>
      <c r="BK3139" s="71">
        <v>8.4297500000000003</v>
      </c>
      <c r="BL3139" s="71">
        <v>8.589500000000001</v>
      </c>
      <c r="BM3139" s="71">
        <v>8.9090000000000007</v>
      </c>
      <c r="BN3139" s="71">
        <v>11.541</v>
      </c>
      <c r="BO3139" s="71">
        <v>12.19</v>
      </c>
    </row>
    <row r="3140" spans="13:67" ht="15" customHeight="1" x14ac:dyDescent="0.3">
      <c r="M3140" s="66">
        <v>44887</v>
      </c>
      <c r="N3140" s="71">
        <v>4.2889999999999997</v>
      </c>
      <c r="O3140" s="71">
        <v>4.6893000000000002</v>
      </c>
      <c r="P3140" s="71">
        <v>4.7614000000000001</v>
      </c>
      <c r="Q3140" s="71">
        <v>4.5145</v>
      </c>
      <c r="R3140" s="71">
        <v>4.2878999999999996</v>
      </c>
      <c r="S3140" s="71">
        <v>3.9445000000000001</v>
      </c>
      <c r="T3140" s="71">
        <v>3.7559</v>
      </c>
      <c r="U3140" s="71">
        <v>3.9055</v>
      </c>
      <c r="X3140" s="66">
        <v>44942</v>
      </c>
      <c r="Y3140" s="71">
        <v>2.1753999999999998</v>
      </c>
      <c r="Z3140" s="71">
        <v>2.4125000000000001</v>
      </c>
      <c r="AA3140" s="71">
        <v>2.8410000000000002</v>
      </c>
      <c r="AB3140" s="71">
        <v>2.7090000000000001</v>
      </c>
      <c r="AC3140" s="71">
        <v>2.6850000000000001</v>
      </c>
      <c r="AD3140" s="71">
        <v>2.496</v>
      </c>
      <c r="AE3140" s="71">
        <v>2.64</v>
      </c>
      <c r="AF3140" s="71">
        <v>2.9569999999999999</v>
      </c>
      <c r="AJ3140" s="66">
        <v>44969</v>
      </c>
      <c r="AK3140" s="71">
        <v>-0.184</v>
      </c>
      <c r="AL3140" s="79">
        <v>-0.152</v>
      </c>
      <c r="AM3140" s="79">
        <v>-0.107</v>
      </c>
      <c r="AN3140" s="79">
        <v>-4.2999999999999997E-2</v>
      </c>
      <c r="AO3140" s="79">
        <v>-3.0000000000000001E-3</v>
      </c>
      <c r="AP3140" s="79">
        <v>0.21</v>
      </c>
      <c r="AQ3140" s="79">
        <v>0.496</v>
      </c>
      <c r="AR3140" s="79">
        <v>1.107</v>
      </c>
      <c r="AU3140" s="66"/>
      <c r="AV3140" s="66">
        <v>44893</v>
      </c>
      <c r="AW3140" s="71">
        <v>1.53</v>
      </c>
      <c r="AX3140" s="71">
        <v>2.048</v>
      </c>
      <c r="AY3140" s="71">
        <v>2.4780000000000002</v>
      </c>
      <c r="AZ3140" s="71">
        <v>2.3980000000000001</v>
      </c>
      <c r="BA3140" s="71">
        <v>2.427</v>
      </c>
      <c r="BB3140" s="71">
        <v>2.556</v>
      </c>
      <c r="BC3140" s="71">
        <v>2.9929999999999999</v>
      </c>
      <c r="BD3140" s="71">
        <v>3.2810000000000001</v>
      </c>
      <c r="BG3140" s="66">
        <v>44897</v>
      </c>
      <c r="BH3140" s="71">
        <v>6.76</v>
      </c>
      <c r="BI3140" s="71">
        <v>8.1300000000000008</v>
      </c>
      <c r="BJ3140" s="71">
        <v>8.39</v>
      </c>
      <c r="BK3140" s="71">
        <v>8.5197500000000002</v>
      </c>
      <c r="BL3140" s="71">
        <v>8.6494999999999997</v>
      </c>
      <c r="BM3140" s="71">
        <v>8.9090000000000007</v>
      </c>
      <c r="BN3140" s="71">
        <v>11.308999999999999</v>
      </c>
      <c r="BO3140" s="71">
        <v>11.933</v>
      </c>
    </row>
    <row r="3141" spans="13:67" ht="15" customHeight="1" x14ac:dyDescent="0.3">
      <c r="M3141" s="66">
        <v>44888</v>
      </c>
      <c r="N3141" s="71">
        <v>4.2329999999999997</v>
      </c>
      <c r="O3141" s="71">
        <v>4.6204000000000001</v>
      </c>
      <c r="P3141" s="71">
        <v>4.7198000000000002</v>
      </c>
      <c r="Q3141" s="71">
        <v>4.4772999999999996</v>
      </c>
      <c r="R3141" s="71">
        <v>4.2312000000000003</v>
      </c>
      <c r="S3141" s="71">
        <v>3.8837000000000002</v>
      </c>
      <c r="T3141" s="71">
        <v>3.6926999999999999</v>
      </c>
      <c r="U3141" s="71">
        <v>3.8308999999999997</v>
      </c>
      <c r="X3141" s="66">
        <v>44943</v>
      </c>
      <c r="Y3141" s="71">
        <v>2.1688000000000001</v>
      </c>
      <c r="Z3141" s="71">
        <v>2.4784000000000002</v>
      </c>
      <c r="AA3141" s="71">
        <v>2.7480000000000002</v>
      </c>
      <c r="AB3141" s="71">
        <v>2.5880000000000001</v>
      </c>
      <c r="AC3141" s="71">
        <v>2.5710000000000002</v>
      </c>
      <c r="AD3141" s="71">
        <v>2.3769999999999998</v>
      </c>
      <c r="AE3141" s="71">
        <v>2.5390000000000001</v>
      </c>
      <c r="AF3141" s="71">
        <v>2.8679999999999999</v>
      </c>
      <c r="AJ3141" s="66">
        <v>44970</v>
      </c>
      <c r="AK3141" s="71">
        <v>-0.18</v>
      </c>
      <c r="AL3141" s="79">
        <v>-0.14299999999999999</v>
      </c>
      <c r="AM3141" s="79">
        <v>-0.114</v>
      </c>
      <c r="AN3141" s="79">
        <v>-6.3E-2</v>
      </c>
      <c r="AO3141" s="79">
        <v>-1.6E-2</v>
      </c>
      <c r="AP3141" s="79">
        <v>0.185</v>
      </c>
      <c r="AQ3141" s="79">
        <v>0.5</v>
      </c>
      <c r="AR3141" s="79">
        <v>1.0660000000000001</v>
      </c>
      <c r="AU3141" s="66"/>
      <c r="AV3141" s="66">
        <v>44894</v>
      </c>
      <c r="AW3141" s="71">
        <v>1.583</v>
      </c>
      <c r="AX3141" s="71">
        <v>1.9079999999999999</v>
      </c>
      <c r="AY3141" s="71">
        <v>2.4249999999999998</v>
      </c>
      <c r="AZ3141" s="71">
        <v>2.331</v>
      </c>
      <c r="BA3141" s="71">
        <v>2.3660000000000001</v>
      </c>
      <c r="BB3141" s="71">
        <v>2.48</v>
      </c>
      <c r="BC3141" s="71">
        <v>2.9119999999999999</v>
      </c>
      <c r="BD3141" s="71">
        <v>3.2189999999999999</v>
      </c>
      <c r="BG3141" s="66">
        <v>44898</v>
      </c>
      <c r="BH3141" s="71">
        <v>6.76</v>
      </c>
      <c r="BI3141" s="71">
        <v>8.1300000000000008</v>
      </c>
      <c r="BJ3141" s="71">
        <v>8.39</v>
      </c>
      <c r="BK3141" s="71">
        <v>8.5197500000000002</v>
      </c>
      <c r="BL3141" s="71">
        <v>8.6494999999999997</v>
      </c>
      <c r="BM3141" s="71">
        <v>8.9090000000000007</v>
      </c>
      <c r="BN3141" s="71">
        <v>11.308999999999999</v>
      </c>
      <c r="BO3141" s="71">
        <v>11.933</v>
      </c>
    </row>
    <row r="3142" spans="13:67" ht="15" customHeight="1" x14ac:dyDescent="0.3">
      <c r="M3142" s="66">
        <v>44889</v>
      </c>
      <c r="N3142" s="71">
        <v>4.2329999999999997</v>
      </c>
      <c r="O3142" s="71">
        <v>4.6204000000000001</v>
      </c>
      <c r="P3142" s="71">
        <v>4.7198000000000002</v>
      </c>
      <c r="Q3142" s="71">
        <v>4.4772999999999996</v>
      </c>
      <c r="R3142" s="71">
        <v>4.2312000000000003</v>
      </c>
      <c r="S3142" s="71">
        <v>3.8837000000000002</v>
      </c>
      <c r="T3142" s="71">
        <v>3.6926999999999999</v>
      </c>
      <c r="U3142" s="71">
        <v>3.8308999999999997</v>
      </c>
      <c r="X3142" s="66">
        <v>44944</v>
      </c>
      <c r="Y3142" s="71">
        <v>2.1686000000000001</v>
      </c>
      <c r="Z3142" s="71">
        <v>2.4836</v>
      </c>
      <c r="AA3142" s="71">
        <v>2.734</v>
      </c>
      <c r="AB3142" s="71">
        <v>2.6259999999999999</v>
      </c>
      <c r="AC3142" s="71">
        <v>2.5510000000000002</v>
      </c>
      <c r="AD3142" s="71">
        <v>2.3260000000000001</v>
      </c>
      <c r="AE3142" s="71">
        <v>2.4470000000000001</v>
      </c>
      <c r="AF3142" s="71">
        <v>2.7549999999999999</v>
      </c>
      <c r="AJ3142" s="66">
        <v>44971</v>
      </c>
      <c r="AK3142" s="71">
        <v>-0.17899999999999999</v>
      </c>
      <c r="AL3142" s="79">
        <v>-0.14299999999999999</v>
      </c>
      <c r="AM3142" s="79">
        <v>-0.123</v>
      </c>
      <c r="AN3142" s="79">
        <v>-6.4000000000000001E-2</v>
      </c>
      <c r="AO3142" s="79">
        <v>-2.3E-2</v>
      </c>
      <c r="AP3142" s="79">
        <v>0.183</v>
      </c>
      <c r="AQ3142" s="79">
        <v>0.5</v>
      </c>
      <c r="AR3142" s="79">
        <v>1.048</v>
      </c>
      <c r="AU3142" s="66"/>
      <c r="AV3142" s="66">
        <v>44895</v>
      </c>
      <c r="AW3142" s="71">
        <v>1.524</v>
      </c>
      <c r="AX3142" s="71">
        <v>1.87</v>
      </c>
      <c r="AY3142" s="71">
        <v>2.4220000000000002</v>
      </c>
      <c r="AZ3142" s="71">
        <v>2.379</v>
      </c>
      <c r="BA3142" s="71">
        <v>2.403</v>
      </c>
      <c r="BB3142" s="71">
        <v>2.5129999999999999</v>
      </c>
      <c r="BC3142" s="71">
        <v>2.9460000000000002</v>
      </c>
      <c r="BD3142" s="71">
        <v>3.24</v>
      </c>
      <c r="BG3142" s="66">
        <v>44899</v>
      </c>
      <c r="BH3142" s="71">
        <v>6.76</v>
      </c>
      <c r="BI3142" s="71">
        <v>8.1300000000000008</v>
      </c>
      <c r="BJ3142" s="71">
        <v>8.39</v>
      </c>
      <c r="BK3142" s="71">
        <v>8.5197500000000002</v>
      </c>
      <c r="BL3142" s="71">
        <v>8.6494999999999997</v>
      </c>
      <c r="BM3142" s="71">
        <v>8.9090000000000007</v>
      </c>
      <c r="BN3142" s="71">
        <v>11.308999999999999</v>
      </c>
      <c r="BO3142" s="71">
        <v>11.933</v>
      </c>
    </row>
    <row r="3143" spans="13:67" ht="15" customHeight="1" x14ac:dyDescent="0.3">
      <c r="M3143" s="66">
        <v>44890</v>
      </c>
      <c r="N3143" s="71">
        <v>4.202</v>
      </c>
      <c r="O3143" s="71">
        <v>4.6715999999999998</v>
      </c>
      <c r="P3143" s="71">
        <v>4.7157999999999998</v>
      </c>
      <c r="Q3143" s="71">
        <v>4.4526000000000003</v>
      </c>
      <c r="R3143" s="71">
        <v>4.1993999999999998</v>
      </c>
      <c r="S3143" s="71">
        <v>3.8576999999999999</v>
      </c>
      <c r="T3143" s="71">
        <v>3.6776</v>
      </c>
      <c r="U3143" s="71">
        <v>3.8142499999999999</v>
      </c>
      <c r="X3143" s="66">
        <v>44945</v>
      </c>
      <c r="Y3143" s="71">
        <v>2.1953999999999998</v>
      </c>
      <c r="Z3143" s="71">
        <v>2.5242</v>
      </c>
      <c r="AA3143" s="71">
        <v>2.8039999999999998</v>
      </c>
      <c r="AB3143" s="71">
        <v>2.6850000000000001</v>
      </c>
      <c r="AC3143" s="71">
        <v>2.601</v>
      </c>
      <c r="AD3143" s="71">
        <v>2.379</v>
      </c>
      <c r="AE3143" s="71">
        <v>2.4849999999999999</v>
      </c>
      <c r="AF3143" s="71">
        <v>2.7829999999999999</v>
      </c>
      <c r="AJ3143" s="66">
        <v>44972</v>
      </c>
      <c r="AK3143" s="71">
        <v>-0.17899999999999999</v>
      </c>
      <c r="AL3143" s="79">
        <v>-0.14099999999999999</v>
      </c>
      <c r="AM3143" s="79">
        <v>-0.11600000000000001</v>
      </c>
      <c r="AN3143" s="79">
        <v>-4.9000000000000002E-2</v>
      </c>
      <c r="AO3143" s="79">
        <v>-8.9999999999999993E-3</v>
      </c>
      <c r="AP3143" s="79">
        <v>0.191</v>
      </c>
      <c r="AQ3143" s="79">
        <v>0.501</v>
      </c>
      <c r="AR3143" s="79">
        <v>1.0409999999999999</v>
      </c>
      <c r="AU3143" s="66"/>
      <c r="AV3143" s="66">
        <v>44896</v>
      </c>
      <c r="AW3143" s="71">
        <v>1.603</v>
      </c>
      <c r="AX3143" s="71">
        <v>1.8879999999999999</v>
      </c>
      <c r="AY3143" s="71">
        <v>2.4180000000000001</v>
      </c>
      <c r="AZ3143" s="71">
        <v>2.2959999999999998</v>
      </c>
      <c r="BA3143" s="71">
        <v>2.298</v>
      </c>
      <c r="BB3143" s="71">
        <v>2.3740000000000001</v>
      </c>
      <c r="BC3143" s="71">
        <v>2.8130000000000002</v>
      </c>
      <c r="BD3143" s="71">
        <v>3.125</v>
      </c>
      <c r="BG3143" s="66">
        <v>44900</v>
      </c>
      <c r="BH3143" s="71">
        <v>6.76</v>
      </c>
      <c r="BI3143" s="71">
        <v>8.1300000000000008</v>
      </c>
      <c r="BJ3143" s="71">
        <v>8.39</v>
      </c>
      <c r="BK3143" s="71">
        <v>8.5197500000000002</v>
      </c>
      <c r="BL3143" s="71">
        <v>8.6494999999999997</v>
      </c>
      <c r="BM3143" s="71">
        <v>8.9090000000000007</v>
      </c>
      <c r="BN3143" s="71">
        <v>11.105</v>
      </c>
      <c r="BO3143" s="71">
        <v>11.704000000000001</v>
      </c>
    </row>
    <row r="3144" spans="13:67" ht="15" customHeight="1" x14ac:dyDescent="0.3">
      <c r="M3144" s="66">
        <v>44893</v>
      </c>
      <c r="N3144" s="71">
        <v>4.2030000000000003</v>
      </c>
      <c r="O3144" s="71">
        <v>4.6790000000000003</v>
      </c>
      <c r="P3144" s="71">
        <v>4.7289000000000003</v>
      </c>
      <c r="Q3144" s="71">
        <v>4.4381000000000004</v>
      </c>
      <c r="R3144" s="71">
        <v>4.2019000000000002</v>
      </c>
      <c r="S3144" s="71">
        <v>3.875</v>
      </c>
      <c r="T3144" s="71">
        <v>3.6812</v>
      </c>
      <c r="U3144" s="71">
        <v>3.8148999999999997</v>
      </c>
      <c r="X3144" s="66">
        <v>44946</v>
      </c>
      <c r="Y3144" s="71">
        <v>2.2002000000000002</v>
      </c>
      <c r="Z3144" s="71">
        <v>2.5428999999999999</v>
      </c>
      <c r="AA3144" s="71">
        <v>2.8639999999999999</v>
      </c>
      <c r="AB3144" s="71">
        <v>2.72</v>
      </c>
      <c r="AC3144" s="71">
        <v>2.6640000000000001</v>
      </c>
      <c r="AD3144" s="71">
        <v>2.4849999999999999</v>
      </c>
      <c r="AE3144" s="71">
        <v>2.625</v>
      </c>
      <c r="AF3144" s="71">
        <v>2.9380000000000002</v>
      </c>
      <c r="AJ3144" s="66">
        <v>44973</v>
      </c>
      <c r="AK3144" s="71">
        <v>-0.17899999999999999</v>
      </c>
      <c r="AL3144" s="79">
        <v>-0.14099999999999999</v>
      </c>
      <c r="AM3144" s="79">
        <v>-0.115</v>
      </c>
      <c r="AN3144" s="79">
        <v>-4.4999999999999998E-2</v>
      </c>
      <c r="AO3144" s="79">
        <v>-7.0000000000000001E-3</v>
      </c>
      <c r="AP3144" s="79">
        <v>0.193</v>
      </c>
      <c r="AQ3144" s="79">
        <v>0.499</v>
      </c>
      <c r="AR3144" s="79">
        <v>1.06</v>
      </c>
      <c r="AU3144" s="66"/>
      <c r="AV3144" s="66">
        <v>44897</v>
      </c>
      <c r="AW3144" s="71">
        <v>1.59</v>
      </c>
      <c r="AX3144" s="71">
        <v>1.905</v>
      </c>
      <c r="AY3144" s="71">
        <v>2.4359999999999999</v>
      </c>
      <c r="AZ3144" s="71">
        <v>2.3559999999999999</v>
      </c>
      <c r="BA3144" s="71">
        <v>2.3809999999999998</v>
      </c>
      <c r="BB3144" s="71">
        <v>2.4249999999999998</v>
      </c>
      <c r="BC3144" s="71">
        <v>2.8730000000000002</v>
      </c>
      <c r="BD3144" s="71">
        <v>3.173</v>
      </c>
      <c r="BG3144" s="66">
        <v>44901</v>
      </c>
      <c r="BH3144" s="71">
        <v>6.76</v>
      </c>
      <c r="BI3144" s="71">
        <v>8.1300000000000008</v>
      </c>
      <c r="BJ3144" s="71">
        <v>8.39</v>
      </c>
      <c r="BK3144" s="71">
        <v>8.5197500000000002</v>
      </c>
      <c r="BL3144" s="71">
        <v>8.6494999999999997</v>
      </c>
      <c r="BM3144" s="71">
        <v>8.9090000000000007</v>
      </c>
      <c r="BN3144" s="71">
        <v>11.13</v>
      </c>
      <c r="BO3144" s="71">
        <v>11.744999999999999</v>
      </c>
    </row>
    <row r="3145" spans="13:67" ht="15" customHeight="1" x14ac:dyDescent="0.3">
      <c r="M3145" s="66">
        <v>44894</v>
      </c>
      <c r="N3145" s="71">
        <v>4.2430000000000003</v>
      </c>
      <c r="O3145" s="71">
        <v>4.7058999999999997</v>
      </c>
      <c r="P3145" s="71">
        <v>4.7257999999999996</v>
      </c>
      <c r="Q3145" s="71">
        <v>4.4732000000000003</v>
      </c>
      <c r="R3145" s="71">
        <v>4.2411000000000003</v>
      </c>
      <c r="S3145" s="71">
        <v>3.9236</v>
      </c>
      <c r="T3145" s="71">
        <v>3.7441</v>
      </c>
      <c r="U3145" s="71">
        <v>3.88</v>
      </c>
      <c r="X3145" s="66">
        <v>44947</v>
      </c>
      <c r="Y3145" s="71">
        <v>2.2002000000000002</v>
      </c>
      <c r="Z3145" s="71">
        <v>2.5428999999999999</v>
      </c>
      <c r="AA3145" s="71">
        <v>2.8639999999999999</v>
      </c>
      <c r="AB3145" s="71">
        <v>2.72</v>
      </c>
      <c r="AC3145" s="71">
        <v>2.6640000000000001</v>
      </c>
      <c r="AD3145" s="71">
        <v>2.4849999999999999</v>
      </c>
      <c r="AE3145" s="71">
        <v>2.625</v>
      </c>
      <c r="AF3145" s="71">
        <v>2.9380000000000002</v>
      </c>
      <c r="AJ3145" s="66">
        <v>44974</v>
      </c>
      <c r="AK3145" s="71">
        <v>-0.16900000000000001</v>
      </c>
      <c r="AL3145" s="79">
        <v>-0.13900000000000001</v>
      </c>
      <c r="AM3145" s="79">
        <v>-0.13400000000000001</v>
      </c>
      <c r="AN3145" s="79">
        <v>-0.04</v>
      </c>
      <c r="AO3145" s="79">
        <v>-5.0000000000000001E-3</v>
      </c>
      <c r="AP3145" s="79">
        <v>0.19700000000000001</v>
      </c>
      <c r="AQ3145" s="79">
        <v>0.501</v>
      </c>
      <c r="AR3145" s="79">
        <v>1.0880000000000001</v>
      </c>
      <c r="AU3145" s="66"/>
      <c r="AV3145" s="66">
        <v>44898</v>
      </c>
      <c r="AW3145" s="71">
        <v>1.59</v>
      </c>
      <c r="AX3145" s="71">
        <v>1.905</v>
      </c>
      <c r="AY3145" s="71">
        <v>2.4359999999999999</v>
      </c>
      <c r="AZ3145" s="71">
        <v>2.3559999999999999</v>
      </c>
      <c r="BA3145" s="71">
        <v>2.3809999999999998</v>
      </c>
      <c r="BB3145" s="71">
        <v>2.4249999999999998</v>
      </c>
      <c r="BC3145" s="71">
        <v>2.8730000000000002</v>
      </c>
      <c r="BD3145" s="71">
        <v>3.173</v>
      </c>
      <c r="BG3145" s="66">
        <v>44902</v>
      </c>
      <c r="BH3145" s="71">
        <v>6.76</v>
      </c>
      <c r="BI3145" s="71">
        <v>8.1300000000000008</v>
      </c>
      <c r="BJ3145" s="71">
        <v>8.39</v>
      </c>
      <c r="BK3145" s="71">
        <v>8.5197500000000002</v>
      </c>
      <c r="BL3145" s="71">
        <v>8.6494999999999997</v>
      </c>
      <c r="BM3145" s="71">
        <v>8.9090000000000007</v>
      </c>
      <c r="BN3145" s="71">
        <v>11.061</v>
      </c>
      <c r="BO3145" s="71">
        <v>11.691000000000001</v>
      </c>
    </row>
    <row r="3146" spans="13:67" ht="15" customHeight="1" x14ac:dyDescent="0.3">
      <c r="M3146" s="66">
        <v>44895</v>
      </c>
      <c r="N3146" s="71">
        <v>4.0510000000000002</v>
      </c>
      <c r="O3146" s="71">
        <v>4.6501000000000001</v>
      </c>
      <c r="P3146" s="71">
        <v>4.6863000000000001</v>
      </c>
      <c r="Q3146" s="71">
        <v>4.3102</v>
      </c>
      <c r="R3146" s="71">
        <v>4.0491999999999999</v>
      </c>
      <c r="S3146" s="71">
        <v>3.7366999999999999</v>
      </c>
      <c r="T3146" s="71">
        <v>3.6053999999999999</v>
      </c>
      <c r="U3146" s="71">
        <v>3.7662499999999999</v>
      </c>
      <c r="X3146" s="66">
        <v>44948</v>
      </c>
      <c r="Y3146" s="71">
        <v>2.2002000000000002</v>
      </c>
      <c r="Z3146" s="71">
        <v>2.5428999999999999</v>
      </c>
      <c r="AA3146" s="71">
        <v>2.8639999999999999</v>
      </c>
      <c r="AB3146" s="71">
        <v>2.72</v>
      </c>
      <c r="AC3146" s="71">
        <v>2.6640000000000001</v>
      </c>
      <c r="AD3146" s="71">
        <v>2.4849999999999999</v>
      </c>
      <c r="AE3146" s="71">
        <v>2.625</v>
      </c>
      <c r="AF3146" s="71">
        <v>2.9380000000000002</v>
      </c>
      <c r="AJ3146" s="66">
        <v>44975</v>
      </c>
      <c r="AK3146" s="71">
        <v>-0.16900000000000001</v>
      </c>
      <c r="AL3146" s="79">
        <v>-0.13900000000000001</v>
      </c>
      <c r="AM3146" s="79">
        <v>-0.13400000000000001</v>
      </c>
      <c r="AN3146" s="79">
        <v>-0.04</v>
      </c>
      <c r="AO3146" s="79">
        <v>-5.0000000000000001E-3</v>
      </c>
      <c r="AP3146" s="79">
        <v>0.19700000000000001</v>
      </c>
      <c r="AQ3146" s="79">
        <v>0.501</v>
      </c>
      <c r="AR3146" s="79">
        <v>1.0880000000000001</v>
      </c>
      <c r="AU3146" s="66"/>
      <c r="AV3146" s="66">
        <v>44899</v>
      </c>
      <c r="AW3146" s="71">
        <v>1.59</v>
      </c>
      <c r="AX3146" s="71">
        <v>1.905</v>
      </c>
      <c r="AY3146" s="71">
        <v>2.4359999999999999</v>
      </c>
      <c r="AZ3146" s="71">
        <v>2.3559999999999999</v>
      </c>
      <c r="BA3146" s="71">
        <v>2.3809999999999998</v>
      </c>
      <c r="BB3146" s="71">
        <v>2.4249999999999998</v>
      </c>
      <c r="BC3146" s="71">
        <v>2.8730000000000002</v>
      </c>
      <c r="BD3146" s="71">
        <v>3.173</v>
      </c>
      <c r="BG3146" s="66">
        <v>44903</v>
      </c>
      <c r="BH3146" s="71">
        <v>6.76</v>
      </c>
      <c r="BI3146" s="71">
        <v>8.1300000000000008</v>
      </c>
      <c r="BJ3146" s="71">
        <v>8.39</v>
      </c>
      <c r="BK3146" s="71">
        <v>8.5197500000000002</v>
      </c>
      <c r="BL3146" s="71">
        <v>8.6494999999999997</v>
      </c>
      <c r="BM3146" s="71">
        <v>8.9090000000000007</v>
      </c>
      <c r="BN3146" s="71">
        <v>10.964</v>
      </c>
      <c r="BO3146" s="71">
        <v>11.646000000000001</v>
      </c>
    </row>
    <row r="3147" spans="13:67" ht="15" customHeight="1" x14ac:dyDescent="0.3">
      <c r="M3147" s="66">
        <v>44896</v>
      </c>
      <c r="N3147" s="71">
        <v>3.9660000000000002</v>
      </c>
      <c r="O3147" s="71">
        <v>4.6388999999999996</v>
      </c>
      <c r="P3147" s="71">
        <v>4.6153000000000004</v>
      </c>
      <c r="Q3147" s="71">
        <v>4.2275999999999998</v>
      </c>
      <c r="R3147" s="71">
        <v>3.9645000000000001</v>
      </c>
      <c r="S3147" s="71">
        <v>3.6644000000000001</v>
      </c>
      <c r="T3147" s="71">
        <v>3.5047999999999999</v>
      </c>
      <c r="U3147" s="71">
        <v>3.6528499999999999</v>
      </c>
      <c r="X3147" s="66">
        <v>44949</v>
      </c>
      <c r="Y3147" s="71">
        <v>2.2027999999999999</v>
      </c>
      <c r="Z3147" s="71">
        <v>2.5463</v>
      </c>
      <c r="AA3147" s="71">
        <v>2.8559999999999999</v>
      </c>
      <c r="AB3147" s="71">
        <v>2.74</v>
      </c>
      <c r="AC3147" s="71">
        <v>2.698</v>
      </c>
      <c r="AD3147" s="71">
        <v>2.5289999999999999</v>
      </c>
      <c r="AE3147" s="71">
        <v>2.657</v>
      </c>
      <c r="AF3147" s="71">
        <v>2.9750000000000001</v>
      </c>
      <c r="AJ3147" s="66">
        <v>44976</v>
      </c>
      <c r="AK3147" s="71">
        <v>-0.16900000000000001</v>
      </c>
      <c r="AL3147" s="79">
        <v>-0.13900000000000001</v>
      </c>
      <c r="AM3147" s="79">
        <v>-0.13400000000000001</v>
      </c>
      <c r="AN3147" s="79">
        <v>-0.04</v>
      </c>
      <c r="AO3147" s="79">
        <v>-5.0000000000000001E-3</v>
      </c>
      <c r="AP3147" s="79">
        <v>0.19700000000000001</v>
      </c>
      <c r="AQ3147" s="79">
        <v>0.501</v>
      </c>
      <c r="AR3147" s="79">
        <v>1.0880000000000001</v>
      </c>
      <c r="AU3147" s="66"/>
      <c r="AV3147" s="66">
        <v>44900</v>
      </c>
      <c r="AW3147" s="71">
        <v>1.5109999999999999</v>
      </c>
      <c r="AX3147" s="71">
        <v>1.909</v>
      </c>
      <c r="AY3147" s="71">
        <v>2.44</v>
      </c>
      <c r="AZ3147" s="71">
        <v>2.335</v>
      </c>
      <c r="BA3147" s="71">
        <v>2.3580000000000001</v>
      </c>
      <c r="BB3147" s="71">
        <v>2.431</v>
      </c>
      <c r="BC3147" s="71">
        <v>2.8719999999999999</v>
      </c>
      <c r="BD3147" s="71">
        <v>3.18</v>
      </c>
      <c r="BG3147" s="66">
        <v>44904</v>
      </c>
      <c r="BH3147" s="71">
        <v>6.74</v>
      </c>
      <c r="BI3147" s="71">
        <v>8.15</v>
      </c>
      <c r="BJ3147" s="71">
        <v>8.39</v>
      </c>
      <c r="BK3147" s="71">
        <v>8.5197500000000002</v>
      </c>
      <c r="BL3147" s="71">
        <v>8.6494999999999997</v>
      </c>
      <c r="BM3147" s="71">
        <v>8.9090000000000007</v>
      </c>
      <c r="BN3147" s="71">
        <v>11.013999999999999</v>
      </c>
      <c r="BO3147" s="71">
        <v>11.738</v>
      </c>
    </row>
    <row r="3148" spans="13:67" ht="15" customHeight="1" x14ac:dyDescent="0.3">
      <c r="M3148" s="66">
        <v>44897</v>
      </c>
      <c r="N3148" s="71">
        <v>3.9780000000000002</v>
      </c>
      <c r="O3148" s="71">
        <v>4.6292</v>
      </c>
      <c r="P3148" s="71">
        <v>4.6275000000000004</v>
      </c>
      <c r="Q3148" s="71">
        <v>4.2717000000000001</v>
      </c>
      <c r="R3148" s="71">
        <v>3.9771000000000001</v>
      </c>
      <c r="S3148" s="71">
        <v>3.6520000000000001</v>
      </c>
      <c r="T3148" s="71">
        <v>3.4862000000000002</v>
      </c>
      <c r="U3148" s="71">
        <v>3.6248</v>
      </c>
      <c r="X3148" s="66">
        <v>44950</v>
      </c>
      <c r="Y3148" s="71">
        <v>2.3071999999999999</v>
      </c>
      <c r="Z3148" s="71">
        <v>2.5377000000000001</v>
      </c>
      <c r="AA3148" s="71">
        <v>2.819</v>
      </c>
      <c r="AB3148" s="71">
        <v>2.718</v>
      </c>
      <c r="AC3148" s="71">
        <v>2.645</v>
      </c>
      <c r="AD3148" s="71">
        <v>2.4710000000000001</v>
      </c>
      <c r="AE3148" s="71">
        <v>2.5870000000000002</v>
      </c>
      <c r="AF3148" s="71">
        <v>2.8919999999999999</v>
      </c>
      <c r="AJ3148" s="66">
        <v>44977</v>
      </c>
      <c r="AK3148" s="71">
        <v>-0.14199999999999999</v>
      </c>
      <c r="AL3148" s="79">
        <v>-0.13800000000000001</v>
      </c>
      <c r="AM3148" s="79">
        <v>-0.12</v>
      </c>
      <c r="AN3148" s="79">
        <v>-4.1000000000000002E-2</v>
      </c>
      <c r="AO3148" s="79">
        <v>-6.0000000000000001E-3</v>
      </c>
      <c r="AP3148" s="79">
        <v>0.215</v>
      </c>
      <c r="AQ3148" s="79">
        <v>0.5</v>
      </c>
      <c r="AR3148" s="79">
        <v>1.1180000000000001</v>
      </c>
      <c r="AU3148" s="66"/>
      <c r="AV3148" s="66">
        <v>44901</v>
      </c>
      <c r="AW3148" s="71">
        <v>1.5489999999999999</v>
      </c>
      <c r="AX3148" s="71">
        <v>1.9279999999999999</v>
      </c>
      <c r="AY3148" s="71">
        <v>2.4670000000000001</v>
      </c>
      <c r="AZ3148" s="71">
        <v>2.298</v>
      </c>
      <c r="BA3148" s="71">
        <v>2.3149999999999999</v>
      </c>
      <c r="BB3148" s="71">
        <v>2.375</v>
      </c>
      <c r="BC3148" s="71">
        <v>2.8050000000000002</v>
      </c>
      <c r="BD3148" s="71">
        <v>3.1150000000000002</v>
      </c>
      <c r="BG3148" s="66">
        <v>44905</v>
      </c>
      <c r="BH3148" s="71">
        <v>6.74</v>
      </c>
      <c r="BI3148" s="71">
        <v>8.15</v>
      </c>
      <c r="BJ3148" s="71">
        <v>8.39</v>
      </c>
      <c r="BK3148" s="71">
        <v>8.5197500000000002</v>
      </c>
      <c r="BL3148" s="71">
        <v>8.6494999999999997</v>
      </c>
      <c r="BM3148" s="71">
        <v>8.9090000000000007</v>
      </c>
      <c r="BN3148" s="71">
        <v>11.013999999999999</v>
      </c>
      <c r="BO3148" s="71">
        <v>11.738</v>
      </c>
    </row>
    <row r="3149" spans="13:67" ht="15" customHeight="1" x14ac:dyDescent="0.3">
      <c r="M3149" s="66">
        <v>44900</v>
      </c>
      <c r="N3149" s="71">
        <v>4.1189999999999998</v>
      </c>
      <c r="O3149" s="71">
        <v>4.7001999999999997</v>
      </c>
      <c r="P3149" s="71">
        <v>4.7192999999999996</v>
      </c>
      <c r="Q3149" s="71">
        <v>4.3874000000000004</v>
      </c>
      <c r="R3149" s="71">
        <v>4.1177000000000001</v>
      </c>
      <c r="S3149" s="71">
        <v>3.7776999999999998</v>
      </c>
      <c r="T3149" s="71">
        <v>3.5735999999999999</v>
      </c>
      <c r="U3149" s="71">
        <v>3.68885</v>
      </c>
      <c r="X3149" s="66">
        <v>44951</v>
      </c>
      <c r="Y3149" s="71">
        <v>2.2921999999999998</v>
      </c>
      <c r="Z3149" s="71">
        <v>2.5398000000000001</v>
      </c>
      <c r="AA3149" s="71">
        <v>2.8039999999999998</v>
      </c>
      <c r="AB3149" s="71">
        <v>2.702</v>
      </c>
      <c r="AC3149" s="71">
        <v>2.645</v>
      </c>
      <c r="AD3149" s="71">
        <v>2.4660000000000002</v>
      </c>
      <c r="AE3149" s="71">
        <v>2.5979999999999999</v>
      </c>
      <c r="AF3149" s="71">
        <v>2.91</v>
      </c>
      <c r="AJ3149" s="66">
        <v>44978</v>
      </c>
      <c r="AK3149" s="71">
        <v>-0.14499999999999999</v>
      </c>
      <c r="AL3149" s="79">
        <v>-0.13800000000000001</v>
      </c>
      <c r="AM3149" s="79">
        <v>-0.121</v>
      </c>
      <c r="AN3149" s="79">
        <v>-0.03</v>
      </c>
      <c r="AO3149" s="79">
        <v>5.0000000000000001E-3</v>
      </c>
      <c r="AP3149" s="79">
        <v>0.23</v>
      </c>
      <c r="AQ3149" s="79">
        <v>0.501</v>
      </c>
      <c r="AR3149" s="79">
        <v>1.1200000000000001</v>
      </c>
      <c r="AU3149" s="66"/>
      <c r="AV3149" s="66">
        <v>44902</v>
      </c>
      <c r="AW3149" s="71">
        <v>1.5469999999999999</v>
      </c>
      <c r="AX3149" s="71">
        <v>1.9059999999999999</v>
      </c>
      <c r="AY3149" s="71">
        <v>2.3769999999999998</v>
      </c>
      <c r="AZ3149" s="71">
        <v>2.2250000000000001</v>
      </c>
      <c r="BA3149" s="71">
        <v>2.2629999999999999</v>
      </c>
      <c r="BB3149" s="71">
        <v>2.3149999999999999</v>
      </c>
      <c r="BC3149" s="71">
        <v>2.762</v>
      </c>
      <c r="BD3149" s="71">
        <v>3.085</v>
      </c>
      <c r="BG3149" s="66">
        <v>44906</v>
      </c>
      <c r="BH3149" s="71">
        <v>6.74</v>
      </c>
      <c r="BI3149" s="71">
        <v>8.15</v>
      </c>
      <c r="BJ3149" s="71">
        <v>8.39</v>
      </c>
      <c r="BK3149" s="71">
        <v>8.5197500000000002</v>
      </c>
      <c r="BL3149" s="71">
        <v>8.6494999999999997</v>
      </c>
      <c r="BM3149" s="71">
        <v>8.9090000000000007</v>
      </c>
      <c r="BN3149" s="71">
        <v>11.013999999999999</v>
      </c>
      <c r="BO3149" s="71">
        <v>11.738</v>
      </c>
    </row>
    <row r="3150" spans="13:67" ht="15" customHeight="1" x14ac:dyDescent="0.3">
      <c r="M3150" s="66">
        <v>44901</v>
      </c>
      <c r="N3150" s="71">
        <v>4.1059999999999999</v>
      </c>
      <c r="O3150" s="71">
        <v>4.7084999999999999</v>
      </c>
      <c r="P3150" s="71">
        <v>4.7026000000000003</v>
      </c>
      <c r="Q3150" s="71">
        <v>4.3663999999999996</v>
      </c>
      <c r="R3150" s="71">
        <v>4.1031000000000004</v>
      </c>
      <c r="S3150" s="71">
        <v>3.7517</v>
      </c>
      <c r="T3150" s="71">
        <v>3.5314000000000001</v>
      </c>
      <c r="U3150" s="71">
        <v>3.6550500000000001</v>
      </c>
      <c r="X3150" s="66">
        <v>44952</v>
      </c>
      <c r="Y3150" s="71">
        <v>2.2896999999999998</v>
      </c>
      <c r="Z3150" s="71">
        <v>2.5577000000000001</v>
      </c>
      <c r="AA3150" s="71">
        <v>2.8279999999999998</v>
      </c>
      <c r="AB3150" s="71">
        <v>2.7080000000000002</v>
      </c>
      <c r="AC3150" s="71">
        <v>2.7109999999999999</v>
      </c>
      <c r="AD3150" s="71">
        <v>2.5299999999999998</v>
      </c>
      <c r="AE3150" s="71">
        <v>2.6749999999999998</v>
      </c>
      <c r="AF3150" s="71">
        <v>2.984</v>
      </c>
      <c r="AJ3150" s="66">
        <v>44979</v>
      </c>
      <c r="AK3150" s="71">
        <v>-0.14599999999999999</v>
      </c>
      <c r="AL3150" s="79">
        <v>-0.13900000000000001</v>
      </c>
      <c r="AM3150" s="79">
        <v>-0.127</v>
      </c>
      <c r="AN3150" s="79">
        <v>-2.8000000000000001E-2</v>
      </c>
      <c r="AO3150" s="79">
        <v>8.0000000000000002E-3</v>
      </c>
      <c r="AP3150" s="79">
        <v>0.24199999999999999</v>
      </c>
      <c r="AQ3150" s="79">
        <v>0.5</v>
      </c>
      <c r="AR3150" s="79">
        <v>1.105</v>
      </c>
      <c r="AU3150" s="66"/>
      <c r="AV3150" s="66">
        <v>44903</v>
      </c>
      <c r="AW3150" s="71">
        <v>1.6080000000000001</v>
      </c>
      <c r="AX3150" s="71">
        <v>2.133</v>
      </c>
      <c r="AY3150" s="71">
        <v>2.4940000000000002</v>
      </c>
      <c r="AZ3150" s="71">
        <v>2.3079999999999998</v>
      </c>
      <c r="BA3150" s="71">
        <v>2.33</v>
      </c>
      <c r="BB3150" s="71">
        <v>2.3849999999999998</v>
      </c>
      <c r="BC3150" s="71">
        <v>2.8250000000000002</v>
      </c>
      <c r="BD3150" s="71">
        <v>3.149</v>
      </c>
      <c r="BG3150" s="66">
        <v>44907</v>
      </c>
      <c r="BH3150" s="71">
        <v>6.74</v>
      </c>
      <c r="BI3150" s="71">
        <v>8.15</v>
      </c>
      <c r="BJ3150" s="71">
        <v>8.39</v>
      </c>
      <c r="BK3150" s="71">
        <v>8.5197500000000002</v>
      </c>
      <c r="BL3150" s="71">
        <v>8.6494999999999997</v>
      </c>
      <c r="BM3150" s="71">
        <v>8.9090000000000007</v>
      </c>
      <c r="BN3150" s="71">
        <v>11.074</v>
      </c>
      <c r="BO3150" s="71">
        <v>11.817</v>
      </c>
    </row>
    <row r="3151" spans="13:67" ht="15" customHeight="1" x14ac:dyDescent="0.3">
      <c r="M3151" s="66">
        <v>44902</v>
      </c>
      <c r="N3151" s="71">
        <v>3.988</v>
      </c>
      <c r="O3151" s="71">
        <v>4.6714000000000002</v>
      </c>
      <c r="P3151" s="71">
        <v>4.6342999999999996</v>
      </c>
      <c r="Q3151" s="71">
        <v>4.2561</v>
      </c>
      <c r="R3151" s="71">
        <v>3.9868999999999999</v>
      </c>
      <c r="S3151" s="71">
        <v>3.6240999999999999</v>
      </c>
      <c r="T3151" s="71">
        <v>3.4169</v>
      </c>
      <c r="U3151" s="71">
        <v>3.5395000000000003</v>
      </c>
      <c r="X3151" s="66">
        <v>44953</v>
      </c>
      <c r="Y3151" s="71">
        <v>2.2951999999999999</v>
      </c>
      <c r="Z3151" s="71">
        <v>2.5724999999999998</v>
      </c>
      <c r="AA3151" s="71">
        <v>2.8410000000000002</v>
      </c>
      <c r="AB3151" s="71">
        <v>2.722</v>
      </c>
      <c r="AC3151" s="71">
        <v>2.6970000000000001</v>
      </c>
      <c r="AD3151" s="71">
        <v>2.552</v>
      </c>
      <c r="AE3151" s="71">
        <v>2.702</v>
      </c>
      <c r="AF3151" s="71">
        <v>3.0059999999999998</v>
      </c>
      <c r="AJ3151" s="66">
        <v>44980</v>
      </c>
      <c r="AK3151" s="71">
        <v>-0.14599999999999999</v>
      </c>
      <c r="AL3151" s="79">
        <v>-0.13900000000000001</v>
      </c>
      <c r="AM3151" s="79">
        <v>-0.127</v>
      </c>
      <c r="AN3151" s="79">
        <v>-2.8000000000000001E-2</v>
      </c>
      <c r="AO3151" s="79">
        <v>8.0000000000000002E-3</v>
      </c>
      <c r="AP3151" s="79">
        <v>0.24199999999999999</v>
      </c>
      <c r="AQ3151" s="79">
        <v>0.5</v>
      </c>
      <c r="AR3151" s="79">
        <v>1.105</v>
      </c>
      <c r="AU3151" s="66"/>
      <c r="AV3151" s="66">
        <v>44904</v>
      </c>
      <c r="AW3151" s="71">
        <v>1.6659999999999999</v>
      </c>
      <c r="AX3151" s="71">
        <v>2.1190000000000002</v>
      </c>
      <c r="AY3151" s="71">
        <v>2.508</v>
      </c>
      <c r="AZ3151" s="71">
        <v>2.3879999999999999</v>
      </c>
      <c r="BA3151" s="71">
        <v>2.4470000000000001</v>
      </c>
      <c r="BB3151" s="71">
        <v>2.5150000000000001</v>
      </c>
      <c r="BC3151" s="71">
        <v>2.9569999999999999</v>
      </c>
      <c r="BD3151" s="71">
        <v>3.26</v>
      </c>
      <c r="BG3151" s="66">
        <v>44908</v>
      </c>
      <c r="BH3151" s="71">
        <v>6.74</v>
      </c>
      <c r="BI3151" s="71">
        <v>8.15</v>
      </c>
      <c r="BJ3151" s="71">
        <v>8.39</v>
      </c>
      <c r="BK3151" s="71">
        <v>8.5197500000000002</v>
      </c>
      <c r="BL3151" s="71">
        <v>8.6494999999999997</v>
      </c>
      <c r="BM3151" s="71">
        <v>8.9090000000000007</v>
      </c>
      <c r="BN3151" s="71">
        <v>10.951000000000001</v>
      </c>
      <c r="BO3151" s="71">
        <v>11.701000000000001</v>
      </c>
    </row>
    <row r="3152" spans="13:67" ht="15" customHeight="1" x14ac:dyDescent="0.3">
      <c r="M3152" s="66">
        <v>44903</v>
      </c>
      <c r="N3152" s="71">
        <v>4.0529999999999999</v>
      </c>
      <c r="O3152" s="71">
        <v>4.7</v>
      </c>
      <c r="P3152" s="71">
        <v>4.6474000000000002</v>
      </c>
      <c r="Q3152" s="71">
        <v>4.3076999999999996</v>
      </c>
      <c r="R3152" s="71">
        <v>4.0514000000000001</v>
      </c>
      <c r="S3152" s="71">
        <v>3.7065999999999999</v>
      </c>
      <c r="T3152" s="71">
        <v>3.4819</v>
      </c>
      <c r="U3152" s="71">
        <v>3.5832999999999999</v>
      </c>
      <c r="X3152" s="66">
        <v>44954</v>
      </c>
      <c r="Y3152" s="71">
        <v>2.2951999999999999</v>
      </c>
      <c r="Z3152" s="71">
        <v>2.5724999999999998</v>
      </c>
      <c r="AA3152" s="71">
        <v>2.8410000000000002</v>
      </c>
      <c r="AB3152" s="71">
        <v>2.722</v>
      </c>
      <c r="AC3152" s="71">
        <v>2.6970000000000001</v>
      </c>
      <c r="AD3152" s="71">
        <v>2.552</v>
      </c>
      <c r="AE3152" s="71">
        <v>2.702</v>
      </c>
      <c r="AF3152" s="71">
        <v>3.0059999999999998</v>
      </c>
      <c r="AJ3152" s="66">
        <v>44981</v>
      </c>
      <c r="AK3152" s="71">
        <v>-0.14599999999999999</v>
      </c>
      <c r="AL3152" s="79">
        <v>-0.13800000000000001</v>
      </c>
      <c r="AM3152" s="79">
        <v>-0.122</v>
      </c>
      <c r="AN3152" s="79">
        <v>-2.9000000000000001E-2</v>
      </c>
      <c r="AO3152" s="79">
        <v>3.0000000000000001E-3</v>
      </c>
      <c r="AP3152" s="79">
        <v>0.218</v>
      </c>
      <c r="AQ3152" s="79">
        <v>0.5</v>
      </c>
      <c r="AR3152" s="79">
        <v>1.07</v>
      </c>
      <c r="AU3152" s="66"/>
      <c r="AV3152" s="66">
        <v>44905</v>
      </c>
      <c r="AW3152" s="71">
        <v>1.6659999999999999</v>
      </c>
      <c r="AX3152" s="71">
        <v>2.1190000000000002</v>
      </c>
      <c r="AY3152" s="71">
        <v>2.508</v>
      </c>
      <c r="AZ3152" s="71">
        <v>2.3879999999999999</v>
      </c>
      <c r="BA3152" s="71">
        <v>2.4470000000000001</v>
      </c>
      <c r="BB3152" s="71">
        <v>2.5150000000000001</v>
      </c>
      <c r="BC3152" s="71">
        <v>2.9569999999999999</v>
      </c>
      <c r="BD3152" s="71">
        <v>3.26</v>
      </c>
      <c r="BG3152" s="66">
        <v>44909</v>
      </c>
      <c r="BH3152" s="71">
        <v>6.74</v>
      </c>
      <c r="BI3152" s="71">
        <v>8.15</v>
      </c>
      <c r="BJ3152" s="71">
        <v>8.39</v>
      </c>
      <c r="BK3152" s="71">
        <v>8.5197500000000002</v>
      </c>
      <c r="BL3152" s="71">
        <v>8.6494999999999997</v>
      </c>
      <c r="BM3152" s="71">
        <v>8.9090000000000007</v>
      </c>
      <c r="BN3152" s="71">
        <v>10.846</v>
      </c>
      <c r="BO3152" s="71">
        <v>11.537000000000001</v>
      </c>
    </row>
    <row r="3153" spans="13:67" ht="15" customHeight="1" x14ac:dyDescent="0.3">
      <c r="M3153" s="66">
        <v>44904</v>
      </c>
      <c r="N3153" s="71">
        <v>4.1029999999999998</v>
      </c>
      <c r="O3153" s="71">
        <v>4.7167000000000003</v>
      </c>
      <c r="P3153" s="71">
        <v>4.6759000000000004</v>
      </c>
      <c r="Q3153" s="71">
        <v>4.3442999999999996</v>
      </c>
      <c r="R3153" s="71">
        <v>4.1012000000000004</v>
      </c>
      <c r="S3153" s="71">
        <v>3.7686000000000002</v>
      </c>
      <c r="T3153" s="71">
        <v>3.5783</v>
      </c>
      <c r="U3153" s="71">
        <v>3.6928000000000001</v>
      </c>
      <c r="X3153" s="66">
        <v>44955</v>
      </c>
      <c r="Y3153" s="71">
        <v>2.2951999999999999</v>
      </c>
      <c r="Z3153" s="71">
        <v>2.5724999999999998</v>
      </c>
      <c r="AA3153" s="71">
        <v>2.8410000000000002</v>
      </c>
      <c r="AB3153" s="71">
        <v>2.722</v>
      </c>
      <c r="AC3153" s="71">
        <v>2.6970000000000001</v>
      </c>
      <c r="AD3153" s="71">
        <v>2.552</v>
      </c>
      <c r="AE3153" s="71">
        <v>2.702</v>
      </c>
      <c r="AF3153" s="71">
        <v>3.0059999999999998</v>
      </c>
      <c r="AJ3153" s="66">
        <v>44982</v>
      </c>
      <c r="AK3153" s="71">
        <v>-0.14599999999999999</v>
      </c>
      <c r="AL3153" s="79">
        <v>-0.13800000000000001</v>
      </c>
      <c r="AM3153" s="79">
        <v>-0.122</v>
      </c>
      <c r="AN3153" s="79">
        <v>-2.9000000000000001E-2</v>
      </c>
      <c r="AO3153" s="79">
        <v>3.0000000000000001E-3</v>
      </c>
      <c r="AP3153" s="79">
        <v>0.218</v>
      </c>
      <c r="AQ3153" s="79">
        <v>0.5</v>
      </c>
      <c r="AR3153" s="79">
        <v>1.07</v>
      </c>
      <c r="AU3153" s="66"/>
      <c r="AV3153" s="66">
        <v>44906</v>
      </c>
      <c r="AW3153" s="71">
        <v>1.6659999999999999</v>
      </c>
      <c r="AX3153" s="71">
        <v>2.1190000000000002</v>
      </c>
      <c r="AY3153" s="71">
        <v>2.508</v>
      </c>
      <c r="AZ3153" s="71">
        <v>2.3879999999999999</v>
      </c>
      <c r="BA3153" s="71">
        <v>2.4470000000000001</v>
      </c>
      <c r="BB3153" s="71">
        <v>2.5150000000000001</v>
      </c>
      <c r="BC3153" s="71">
        <v>2.9569999999999999</v>
      </c>
      <c r="BD3153" s="71">
        <v>3.26</v>
      </c>
      <c r="BG3153" s="66">
        <v>44910</v>
      </c>
      <c r="BH3153" s="71">
        <v>6.69</v>
      </c>
      <c r="BI3153" s="71">
        <v>8.18</v>
      </c>
      <c r="BJ3153" s="71">
        <v>8.3699999999999992</v>
      </c>
      <c r="BK3153" s="71">
        <v>8.5047499999999996</v>
      </c>
      <c r="BL3153" s="71">
        <v>8.6395</v>
      </c>
      <c r="BM3153" s="71">
        <v>8.9090000000000007</v>
      </c>
      <c r="BN3153" s="71">
        <v>10.798999999999999</v>
      </c>
      <c r="BO3153" s="71">
        <v>11.468999999999999</v>
      </c>
    </row>
    <row r="3154" spans="13:67" ht="15" customHeight="1" x14ac:dyDescent="0.3">
      <c r="M3154" s="66">
        <v>44907</v>
      </c>
      <c r="N3154" s="71">
        <v>4.1379999999999999</v>
      </c>
      <c r="O3154" s="71">
        <v>4.7373000000000003</v>
      </c>
      <c r="P3154" s="71">
        <v>4.7053000000000003</v>
      </c>
      <c r="Q3154" s="71">
        <v>4.3754</v>
      </c>
      <c r="R3154" s="71">
        <v>4.1349999999999998</v>
      </c>
      <c r="S3154" s="71">
        <v>3.7894000000000001</v>
      </c>
      <c r="T3154" s="71">
        <v>3.6113</v>
      </c>
      <c r="U3154" s="71">
        <v>3.7115</v>
      </c>
      <c r="X3154" s="66">
        <v>44956</v>
      </c>
      <c r="Y3154" s="71">
        <v>2.3332999999999999</v>
      </c>
      <c r="Z3154" s="71">
        <v>2.5924999999999998</v>
      </c>
      <c r="AA3154" s="71">
        <v>2.8570000000000002</v>
      </c>
      <c r="AB3154" s="71">
        <v>2.766</v>
      </c>
      <c r="AC3154" s="71">
        <v>2.794</v>
      </c>
      <c r="AD3154" s="71">
        <v>2.653</v>
      </c>
      <c r="AE3154" s="71">
        <v>2.7850000000000001</v>
      </c>
      <c r="AF3154" s="71">
        <v>3.0720000000000001</v>
      </c>
      <c r="AJ3154" s="66">
        <v>44983</v>
      </c>
      <c r="AK3154" s="71">
        <v>-0.14599999999999999</v>
      </c>
      <c r="AL3154" s="79">
        <v>-0.13800000000000001</v>
      </c>
      <c r="AM3154" s="79">
        <v>-0.122</v>
      </c>
      <c r="AN3154" s="79">
        <v>-2.9000000000000001E-2</v>
      </c>
      <c r="AO3154" s="79">
        <v>3.0000000000000001E-3</v>
      </c>
      <c r="AP3154" s="79">
        <v>0.218</v>
      </c>
      <c r="AQ3154" s="79">
        <v>0.5</v>
      </c>
      <c r="AR3154" s="79">
        <v>1.07</v>
      </c>
      <c r="AU3154" s="66"/>
      <c r="AV3154" s="66">
        <v>44907</v>
      </c>
      <c r="AW3154" s="71">
        <v>1.6359999999999999</v>
      </c>
      <c r="AX3154" s="71">
        <v>2.13</v>
      </c>
      <c r="AY3154" s="71">
        <v>2.5</v>
      </c>
      <c r="AZ3154" s="71">
        <v>2.4180000000000001</v>
      </c>
      <c r="BA3154" s="71">
        <v>2.4729999999999999</v>
      </c>
      <c r="BB3154" s="71">
        <v>2.5379999999999998</v>
      </c>
      <c r="BC3154" s="71">
        <v>2.9649999999999999</v>
      </c>
      <c r="BD3154" s="71">
        <v>3.2629999999999999</v>
      </c>
      <c r="BG3154" s="66">
        <v>44911</v>
      </c>
      <c r="BH3154" s="71">
        <v>6.69</v>
      </c>
      <c r="BI3154" s="71">
        <v>8.18</v>
      </c>
      <c r="BJ3154" s="71">
        <v>8.3699999999999992</v>
      </c>
      <c r="BK3154" s="71">
        <v>8.5047499999999996</v>
      </c>
      <c r="BL3154" s="71">
        <v>8.6395</v>
      </c>
      <c r="BM3154" s="71">
        <v>8.9090000000000007</v>
      </c>
      <c r="BN3154" s="71">
        <v>10.798999999999999</v>
      </c>
      <c r="BO3154" s="71">
        <v>11.468999999999999</v>
      </c>
    </row>
    <row r="3155" spans="13:67" ht="15" customHeight="1" x14ac:dyDescent="0.3">
      <c r="M3155" s="66">
        <v>44908</v>
      </c>
      <c r="N3155" s="71">
        <v>3.9470000000000001</v>
      </c>
      <c r="O3155" s="71">
        <v>4.6637000000000004</v>
      </c>
      <c r="P3155" s="71">
        <v>4.5937999999999999</v>
      </c>
      <c r="Q3155" s="71">
        <v>4.2183000000000002</v>
      </c>
      <c r="R3155" s="71">
        <v>3.9443000000000001</v>
      </c>
      <c r="S3155" s="71">
        <v>3.6507999999999998</v>
      </c>
      <c r="T3155" s="71">
        <v>3.5011999999999999</v>
      </c>
      <c r="U3155" s="71">
        <v>3.6228499999999997</v>
      </c>
      <c r="X3155" s="66">
        <v>44957</v>
      </c>
      <c r="Y3155" s="71">
        <v>2.3330000000000002</v>
      </c>
      <c r="Z3155" s="71">
        <v>2.5775000000000001</v>
      </c>
      <c r="AA3155" s="71">
        <v>2.8980000000000001</v>
      </c>
      <c r="AB3155" s="71">
        <v>2.74</v>
      </c>
      <c r="AC3155" s="71">
        <v>2.7709999999999999</v>
      </c>
      <c r="AD3155" s="71">
        <v>2.6080000000000001</v>
      </c>
      <c r="AE3155" s="71">
        <v>2.7509999999999999</v>
      </c>
      <c r="AF3155" s="71">
        <v>3.0430000000000001</v>
      </c>
      <c r="AJ3155" s="66">
        <v>44984</v>
      </c>
      <c r="AK3155" s="71">
        <v>-0.16500000000000001</v>
      </c>
      <c r="AL3155" s="79">
        <v>-0.13900000000000001</v>
      </c>
      <c r="AM3155" s="79">
        <v>-0.11700000000000001</v>
      </c>
      <c r="AN3155" s="79">
        <v>-2.7E-2</v>
      </c>
      <c r="AO3155" s="79">
        <v>5.0000000000000001E-3</v>
      </c>
      <c r="AP3155" s="79">
        <v>0.224</v>
      </c>
      <c r="AQ3155" s="79">
        <v>0.5</v>
      </c>
      <c r="AR3155" s="79">
        <v>1.0640000000000001</v>
      </c>
      <c r="AU3155" s="66"/>
      <c r="AV3155" s="66">
        <v>44908</v>
      </c>
      <c r="AW3155" s="71">
        <v>1.7390000000000001</v>
      </c>
      <c r="AX3155" s="71">
        <v>2.1360000000000001</v>
      </c>
      <c r="AY3155" s="71">
        <v>2.472</v>
      </c>
      <c r="AZ3155" s="71">
        <v>2.383</v>
      </c>
      <c r="BA3155" s="71">
        <v>2.4279999999999999</v>
      </c>
      <c r="BB3155" s="71">
        <v>2.484</v>
      </c>
      <c r="BC3155" s="71">
        <v>2.9350000000000001</v>
      </c>
      <c r="BD3155" s="71">
        <v>3.238</v>
      </c>
      <c r="BG3155" s="66">
        <v>44912</v>
      </c>
      <c r="BH3155" s="71">
        <v>6.69</v>
      </c>
      <c r="BI3155" s="71">
        <v>8.18</v>
      </c>
      <c r="BJ3155" s="71">
        <v>8.3699999999999992</v>
      </c>
      <c r="BK3155" s="71">
        <v>8.5047499999999996</v>
      </c>
      <c r="BL3155" s="71">
        <v>8.6395</v>
      </c>
      <c r="BM3155" s="71">
        <v>8.9090000000000007</v>
      </c>
      <c r="BN3155" s="71">
        <v>10.798999999999999</v>
      </c>
      <c r="BO3155" s="71">
        <v>11.468999999999999</v>
      </c>
    </row>
    <row r="3156" spans="13:67" ht="15" customHeight="1" x14ac:dyDescent="0.3">
      <c r="M3156" s="66">
        <v>44909</v>
      </c>
      <c r="N3156" s="71">
        <v>3.915</v>
      </c>
      <c r="O3156" s="71">
        <v>4.6634000000000002</v>
      </c>
      <c r="P3156" s="71">
        <v>4.5799000000000003</v>
      </c>
      <c r="Q3156" s="71">
        <v>4.2095000000000002</v>
      </c>
      <c r="R3156" s="71">
        <v>3.9137</v>
      </c>
      <c r="S3156" s="71">
        <v>3.6126999999999998</v>
      </c>
      <c r="T3156" s="71">
        <v>3.4773999999999998</v>
      </c>
      <c r="U3156" s="71">
        <v>3.6037999999999997</v>
      </c>
      <c r="X3156" s="66">
        <v>44958</v>
      </c>
      <c r="Y3156" s="71">
        <v>2.3437000000000001</v>
      </c>
      <c r="Z3156" s="71">
        <v>2.5712000000000002</v>
      </c>
      <c r="AA3156" s="71">
        <v>2.8879999999999999</v>
      </c>
      <c r="AB3156" s="71">
        <v>2.7309999999999999</v>
      </c>
      <c r="AC3156" s="71">
        <v>2.7810000000000001</v>
      </c>
      <c r="AD3156" s="71">
        <v>2.61</v>
      </c>
      <c r="AE3156" s="71">
        <v>2.7519999999999998</v>
      </c>
      <c r="AF3156" s="71">
        <v>3.0470000000000002</v>
      </c>
      <c r="AJ3156" s="66">
        <v>44985</v>
      </c>
      <c r="AK3156" s="71">
        <v>-0.17699999999999999</v>
      </c>
      <c r="AL3156" s="79">
        <v>-0.14499999999999999</v>
      </c>
      <c r="AM3156" s="79">
        <v>-0.09</v>
      </c>
      <c r="AN3156" s="79">
        <v>-4.2000000000000003E-2</v>
      </c>
      <c r="AO3156" s="79">
        <v>-6.0000000000000001E-3</v>
      </c>
      <c r="AP3156" s="79">
        <v>0.20899999999999999</v>
      </c>
      <c r="AQ3156" s="79">
        <v>0.5</v>
      </c>
      <c r="AR3156" s="79">
        <v>0.95399999999999996</v>
      </c>
      <c r="AU3156" s="66"/>
      <c r="AV3156" s="66">
        <v>44909</v>
      </c>
      <c r="AW3156" s="71">
        <v>1.7609999999999999</v>
      </c>
      <c r="AX3156" s="71">
        <v>2.1440000000000001</v>
      </c>
      <c r="AY3156" s="71">
        <v>2.4700000000000002</v>
      </c>
      <c r="AZ3156" s="71">
        <v>2.367</v>
      </c>
      <c r="BA3156" s="71">
        <v>2.4239999999999999</v>
      </c>
      <c r="BB3156" s="71">
        <v>2.4950000000000001</v>
      </c>
      <c r="BC3156" s="71">
        <v>2.972</v>
      </c>
      <c r="BD3156" s="71">
        <v>3.2850000000000001</v>
      </c>
      <c r="BG3156" s="66">
        <v>44913</v>
      </c>
      <c r="BH3156" s="71">
        <v>6.69</v>
      </c>
      <c r="BI3156" s="71">
        <v>8.18</v>
      </c>
      <c r="BJ3156" s="71">
        <v>8.3699999999999992</v>
      </c>
      <c r="BK3156" s="71">
        <v>8.5047499999999996</v>
      </c>
      <c r="BL3156" s="71">
        <v>8.6395</v>
      </c>
      <c r="BM3156" s="71">
        <v>8.9090000000000007</v>
      </c>
      <c r="BN3156" s="71">
        <v>10.798999999999999</v>
      </c>
      <c r="BO3156" s="71">
        <v>11.468999999999999</v>
      </c>
    </row>
    <row r="3157" spans="13:67" ht="15" customHeight="1" x14ac:dyDescent="0.3">
      <c r="M3157" s="66">
        <v>44910</v>
      </c>
      <c r="N3157" s="71">
        <v>3.948</v>
      </c>
      <c r="O3157" s="71">
        <v>4.6494999999999997</v>
      </c>
      <c r="P3157" s="71">
        <v>4.593</v>
      </c>
      <c r="Q3157" s="71">
        <v>4.2362000000000002</v>
      </c>
      <c r="R3157" s="71">
        <v>3.9470000000000001</v>
      </c>
      <c r="S3157" s="71">
        <v>3.6177999999999999</v>
      </c>
      <c r="T3157" s="71">
        <v>3.4462999999999999</v>
      </c>
      <c r="U3157" s="71">
        <v>3.56595</v>
      </c>
      <c r="X3157" s="66">
        <v>44959</v>
      </c>
      <c r="Y3157" s="71">
        <v>2.3797000000000001</v>
      </c>
      <c r="Z3157" s="71">
        <v>2.5880000000000001</v>
      </c>
      <c r="AA3157" s="71">
        <v>2.7909999999999999</v>
      </c>
      <c r="AB3157" s="71">
        <v>2.6720000000000002</v>
      </c>
      <c r="AC3157" s="71">
        <v>2.6259999999999999</v>
      </c>
      <c r="AD3157" s="71">
        <v>2.371</v>
      </c>
      <c r="AE3157" s="71">
        <v>2.5150000000000001</v>
      </c>
      <c r="AF3157" s="71">
        <v>2.843</v>
      </c>
      <c r="AJ3157" s="66">
        <v>44986</v>
      </c>
      <c r="AK3157" s="71">
        <v>-0.18099999999999999</v>
      </c>
      <c r="AL3157" s="79">
        <v>-0.14599999999999999</v>
      </c>
      <c r="AM3157" s="79">
        <v>-7.6999999999999999E-2</v>
      </c>
      <c r="AN3157" s="79">
        <v>-3.4000000000000002E-2</v>
      </c>
      <c r="AO3157" s="79">
        <v>-1.2E-2</v>
      </c>
      <c r="AP3157" s="79">
        <v>0.20100000000000001</v>
      </c>
      <c r="AQ3157" s="79">
        <v>0.501</v>
      </c>
      <c r="AR3157" s="79">
        <v>0.96299999999999997</v>
      </c>
      <c r="AU3157" s="66"/>
      <c r="AV3157" s="66">
        <v>44910</v>
      </c>
      <c r="AW3157" s="71">
        <v>1.766</v>
      </c>
      <c r="AX3157" s="71">
        <v>2.2069999999999999</v>
      </c>
      <c r="AY3157" s="71">
        <v>2.6269999999999998</v>
      </c>
      <c r="AZ3157" s="71">
        <v>2.617</v>
      </c>
      <c r="BA3157" s="71">
        <v>2.681</v>
      </c>
      <c r="BB3157" s="71">
        <v>2.7639999999999998</v>
      </c>
      <c r="BC3157" s="71">
        <v>3.161</v>
      </c>
      <c r="BD3157" s="71">
        <v>3.4319999999999999</v>
      </c>
      <c r="BG3157" s="66">
        <v>44914</v>
      </c>
      <c r="BH3157" s="71">
        <v>6.69</v>
      </c>
      <c r="BI3157" s="71">
        <v>8.18</v>
      </c>
      <c r="BJ3157" s="71">
        <v>8.3699999999999992</v>
      </c>
      <c r="BK3157" s="71">
        <v>8.5047499999999996</v>
      </c>
      <c r="BL3157" s="71">
        <v>8.6395</v>
      </c>
      <c r="BM3157" s="71">
        <v>8.9090000000000007</v>
      </c>
      <c r="BN3157" s="71">
        <v>10.88</v>
      </c>
      <c r="BO3157" s="71">
        <v>11.385999999999999</v>
      </c>
    </row>
    <row r="3158" spans="13:67" ht="15" customHeight="1" x14ac:dyDescent="0.3">
      <c r="M3158" s="66">
        <v>44911</v>
      </c>
      <c r="N3158" s="71">
        <v>3.9089999999999998</v>
      </c>
      <c r="O3158" s="71">
        <v>4.6238999999999999</v>
      </c>
      <c r="P3158" s="71">
        <v>4.5620000000000003</v>
      </c>
      <c r="Q3158" s="71">
        <v>4.1783000000000001</v>
      </c>
      <c r="R3158" s="71">
        <v>3.9076</v>
      </c>
      <c r="S3158" s="71">
        <v>3.6242000000000001</v>
      </c>
      <c r="T3158" s="71">
        <v>3.4822000000000002</v>
      </c>
      <c r="U3158" s="71">
        <v>3.6105499999999999</v>
      </c>
      <c r="X3158" s="66">
        <v>44960</v>
      </c>
      <c r="Y3158" s="71">
        <v>2.4125000000000001</v>
      </c>
      <c r="Z3158" s="71">
        <v>2.6233</v>
      </c>
      <c r="AA3158" s="71">
        <v>2.8220000000000001</v>
      </c>
      <c r="AB3158" s="71">
        <v>2.8010000000000002</v>
      </c>
      <c r="AC3158" s="71">
        <v>2.657</v>
      </c>
      <c r="AD3158" s="71">
        <v>2.4790000000000001</v>
      </c>
      <c r="AE3158" s="71">
        <v>2.6419999999999999</v>
      </c>
      <c r="AF3158" s="71">
        <v>2.97</v>
      </c>
      <c r="AJ3158" s="66">
        <v>44987</v>
      </c>
      <c r="AK3158" s="71">
        <v>-0.18</v>
      </c>
      <c r="AL3158" s="79">
        <v>-0.14599999999999999</v>
      </c>
      <c r="AM3158" s="79">
        <v>-7.5999999999999998E-2</v>
      </c>
      <c r="AN3158" s="79">
        <v>-3.5000000000000003E-2</v>
      </c>
      <c r="AO3158" s="79">
        <v>-1.4E-2</v>
      </c>
      <c r="AP3158" s="79">
        <v>0.20200000000000001</v>
      </c>
      <c r="AQ3158" s="79">
        <v>0.5</v>
      </c>
      <c r="AR3158" s="79">
        <v>1.0049999999999999</v>
      </c>
      <c r="AU3158" s="66"/>
      <c r="AV3158" s="66">
        <v>44911</v>
      </c>
      <c r="AW3158" s="71">
        <v>1.5860000000000001</v>
      </c>
      <c r="AX3158" s="71">
        <v>2.2250000000000001</v>
      </c>
      <c r="AY3158" s="71">
        <v>2.6269999999999998</v>
      </c>
      <c r="AZ3158" s="71">
        <v>2.6819999999999999</v>
      </c>
      <c r="BA3158" s="71">
        <v>2.7559999999999998</v>
      </c>
      <c r="BB3158" s="71">
        <v>2.843</v>
      </c>
      <c r="BC3158" s="71">
        <v>3.2490000000000001</v>
      </c>
      <c r="BD3158" s="71">
        <v>3.5089999999999999</v>
      </c>
      <c r="BG3158" s="66">
        <v>44915</v>
      </c>
      <c r="BH3158" s="71">
        <v>6.69</v>
      </c>
      <c r="BI3158" s="71">
        <v>8.18</v>
      </c>
      <c r="BJ3158" s="71">
        <v>8.3699999999999992</v>
      </c>
      <c r="BK3158" s="71">
        <v>8.5047499999999996</v>
      </c>
      <c r="BL3158" s="71">
        <v>8.6395</v>
      </c>
      <c r="BM3158" s="71">
        <v>8.9090000000000007</v>
      </c>
      <c r="BN3158" s="71">
        <v>10.779</v>
      </c>
      <c r="BO3158" s="71">
        <v>11.468999999999999</v>
      </c>
    </row>
    <row r="3159" spans="13:67" ht="15" customHeight="1" x14ac:dyDescent="0.3">
      <c r="M3159" s="66">
        <v>44914</v>
      </c>
      <c r="N3159" s="71">
        <v>4</v>
      </c>
      <c r="O3159" s="71">
        <v>4.6260000000000003</v>
      </c>
      <c r="P3159" s="71">
        <v>4.5750999999999999</v>
      </c>
      <c r="Q3159" s="71">
        <v>4.2557</v>
      </c>
      <c r="R3159" s="71">
        <v>3.9969999999999999</v>
      </c>
      <c r="S3159" s="71">
        <v>3.7141999999999999</v>
      </c>
      <c r="T3159" s="71">
        <v>3.5846</v>
      </c>
      <c r="U3159" s="71">
        <v>3.7047499999999998</v>
      </c>
      <c r="X3159" s="66">
        <v>44961</v>
      </c>
      <c r="Y3159" s="71">
        <v>2.4125000000000001</v>
      </c>
      <c r="Z3159" s="71">
        <v>2.6233</v>
      </c>
      <c r="AA3159" s="71">
        <v>2.8220000000000001</v>
      </c>
      <c r="AB3159" s="71">
        <v>2.8010000000000002</v>
      </c>
      <c r="AC3159" s="71">
        <v>2.657</v>
      </c>
      <c r="AD3159" s="71">
        <v>2.4790000000000001</v>
      </c>
      <c r="AE3159" s="71">
        <v>2.6419999999999999</v>
      </c>
      <c r="AF3159" s="71">
        <v>2.97</v>
      </c>
      <c r="AJ3159" s="66">
        <v>44988</v>
      </c>
      <c r="AK3159" s="71">
        <v>-0.182</v>
      </c>
      <c r="AL3159" s="79">
        <v>-0.14599999999999999</v>
      </c>
      <c r="AM3159" s="79">
        <v>-8.6999999999999994E-2</v>
      </c>
      <c r="AN3159" s="79">
        <v>-0.04</v>
      </c>
      <c r="AO3159" s="79">
        <v>-2.8000000000000001E-2</v>
      </c>
      <c r="AP3159" s="79">
        <v>0.19600000000000001</v>
      </c>
      <c r="AQ3159" s="79">
        <v>0.5</v>
      </c>
      <c r="AR3159" s="79">
        <v>0.99399999999999999</v>
      </c>
      <c r="AU3159" s="66"/>
      <c r="AV3159" s="66">
        <v>44912</v>
      </c>
      <c r="AW3159" s="71">
        <v>1.5860000000000001</v>
      </c>
      <c r="AX3159" s="71">
        <v>2.2250000000000001</v>
      </c>
      <c r="AY3159" s="71">
        <v>2.6269999999999998</v>
      </c>
      <c r="AZ3159" s="71">
        <v>2.6819999999999999</v>
      </c>
      <c r="BA3159" s="71">
        <v>2.7559999999999998</v>
      </c>
      <c r="BB3159" s="71">
        <v>2.843</v>
      </c>
      <c r="BC3159" s="71">
        <v>3.2490000000000001</v>
      </c>
      <c r="BD3159" s="71">
        <v>3.5089999999999999</v>
      </c>
      <c r="BG3159" s="66">
        <v>44916</v>
      </c>
      <c r="BH3159" s="71">
        <v>6.69</v>
      </c>
      <c r="BI3159" s="71">
        <v>8.18</v>
      </c>
      <c r="BJ3159" s="71">
        <v>8.3699999999999992</v>
      </c>
      <c r="BK3159" s="71">
        <v>8.5047499999999996</v>
      </c>
      <c r="BL3159" s="71">
        <v>8.6395</v>
      </c>
      <c r="BM3159" s="71">
        <v>8.9090000000000007</v>
      </c>
      <c r="BN3159" s="71">
        <v>10.824999999999999</v>
      </c>
      <c r="BO3159" s="71">
        <v>11.52</v>
      </c>
    </row>
    <row r="3160" spans="13:67" ht="15" customHeight="1" x14ac:dyDescent="0.3">
      <c r="M3160" s="66">
        <v>44915</v>
      </c>
      <c r="N3160" s="71">
        <v>4.0220000000000002</v>
      </c>
      <c r="O3160" s="71">
        <v>4.6687000000000003</v>
      </c>
      <c r="P3160" s="71">
        <v>4.6071</v>
      </c>
      <c r="Q3160" s="71">
        <v>4.2531999999999996</v>
      </c>
      <c r="R3160" s="71">
        <v>4.0194000000000001</v>
      </c>
      <c r="S3160" s="71">
        <v>3.7871999999999999</v>
      </c>
      <c r="T3160" s="71">
        <v>3.6825000000000001</v>
      </c>
      <c r="U3160" s="71">
        <v>3.80925</v>
      </c>
      <c r="X3160" s="66">
        <v>44962</v>
      </c>
      <c r="Y3160" s="71">
        <v>2.4125000000000001</v>
      </c>
      <c r="Z3160" s="71">
        <v>2.6233</v>
      </c>
      <c r="AA3160" s="71">
        <v>2.8220000000000001</v>
      </c>
      <c r="AB3160" s="71">
        <v>2.8010000000000002</v>
      </c>
      <c r="AC3160" s="71">
        <v>2.657</v>
      </c>
      <c r="AD3160" s="71">
        <v>2.4790000000000001</v>
      </c>
      <c r="AE3160" s="71">
        <v>2.6419999999999999</v>
      </c>
      <c r="AF3160" s="71">
        <v>2.97</v>
      </c>
      <c r="AJ3160" s="66">
        <v>44989</v>
      </c>
      <c r="AK3160" s="71">
        <v>-0.182</v>
      </c>
      <c r="AL3160" s="79">
        <v>-0.14599999999999999</v>
      </c>
      <c r="AM3160" s="79">
        <v>-8.6999999999999994E-2</v>
      </c>
      <c r="AN3160" s="79">
        <v>-0.04</v>
      </c>
      <c r="AO3160" s="79">
        <v>-2.8000000000000001E-2</v>
      </c>
      <c r="AP3160" s="79">
        <v>0.19600000000000001</v>
      </c>
      <c r="AQ3160" s="79">
        <v>0.5</v>
      </c>
      <c r="AR3160" s="79">
        <v>0.99399999999999999</v>
      </c>
      <c r="AU3160" s="66"/>
      <c r="AV3160" s="66">
        <v>44913</v>
      </c>
      <c r="AW3160" s="71">
        <v>1.5860000000000001</v>
      </c>
      <c r="AX3160" s="71">
        <v>2.2250000000000001</v>
      </c>
      <c r="AY3160" s="71">
        <v>2.6269999999999998</v>
      </c>
      <c r="AZ3160" s="71">
        <v>2.6819999999999999</v>
      </c>
      <c r="BA3160" s="71">
        <v>2.7559999999999998</v>
      </c>
      <c r="BB3160" s="71">
        <v>2.843</v>
      </c>
      <c r="BC3160" s="71">
        <v>3.2490000000000001</v>
      </c>
      <c r="BD3160" s="71">
        <v>3.5089999999999999</v>
      </c>
      <c r="BG3160" s="66">
        <v>44917</v>
      </c>
      <c r="BH3160" s="71">
        <v>6.69</v>
      </c>
      <c r="BI3160" s="71">
        <v>8.18</v>
      </c>
      <c r="BJ3160" s="71">
        <v>8.3699999999999992</v>
      </c>
      <c r="BK3160" s="71">
        <v>8.5047499999999996</v>
      </c>
      <c r="BL3160" s="71">
        <v>8.6395</v>
      </c>
      <c r="BM3160" s="71">
        <v>8.9090000000000007</v>
      </c>
      <c r="BN3160" s="71">
        <v>10.768000000000001</v>
      </c>
      <c r="BO3160" s="71">
        <v>11.513</v>
      </c>
    </row>
    <row r="3161" spans="13:67" ht="15" customHeight="1" x14ac:dyDescent="0.3">
      <c r="M3161" s="66">
        <v>44916</v>
      </c>
      <c r="N3161" s="71">
        <v>3.9929999999999999</v>
      </c>
      <c r="O3161" s="71">
        <v>4.6395</v>
      </c>
      <c r="P3161" s="71">
        <v>4.5688000000000004</v>
      </c>
      <c r="Q3161" s="71">
        <v>4.2126999999999999</v>
      </c>
      <c r="R3161" s="71">
        <v>3.9912999999999998</v>
      </c>
      <c r="S3161" s="71">
        <v>3.7696999999999998</v>
      </c>
      <c r="T3161" s="71">
        <v>3.6619999999999999</v>
      </c>
      <c r="U3161" s="71">
        <v>3.7803499999999999</v>
      </c>
      <c r="X3161" s="66">
        <v>44963</v>
      </c>
      <c r="Y3161" s="71">
        <v>2.4651000000000001</v>
      </c>
      <c r="Z3161" s="71">
        <v>2.6013000000000002</v>
      </c>
      <c r="AA3161" s="71">
        <v>2.8029999999999999</v>
      </c>
      <c r="AB3161" s="71">
        <v>2.7869999999999999</v>
      </c>
      <c r="AC3161" s="71">
        <v>2.726</v>
      </c>
      <c r="AD3161" s="71">
        <v>2.585</v>
      </c>
      <c r="AE3161" s="71">
        <v>2.7480000000000002</v>
      </c>
      <c r="AF3161" s="71">
        <v>3.0459999999999998</v>
      </c>
      <c r="AJ3161" s="66">
        <v>44990</v>
      </c>
      <c r="AK3161" s="71">
        <v>-0.182</v>
      </c>
      <c r="AL3161" s="79">
        <v>-0.14599999999999999</v>
      </c>
      <c r="AM3161" s="79">
        <v>-8.6999999999999994E-2</v>
      </c>
      <c r="AN3161" s="79">
        <v>-0.04</v>
      </c>
      <c r="AO3161" s="79">
        <v>-2.8000000000000001E-2</v>
      </c>
      <c r="AP3161" s="79">
        <v>0.19600000000000001</v>
      </c>
      <c r="AQ3161" s="79">
        <v>0.5</v>
      </c>
      <c r="AR3161" s="79">
        <v>0.99399999999999999</v>
      </c>
      <c r="AU3161" s="66"/>
      <c r="AV3161" s="66">
        <v>44914</v>
      </c>
      <c r="AW3161" s="71">
        <v>1.7909999999999999</v>
      </c>
      <c r="AX3161" s="71">
        <v>2.2690000000000001</v>
      </c>
      <c r="AY3161" s="71">
        <v>2.6520000000000001</v>
      </c>
      <c r="AZ3161" s="71">
        <v>2.6869999999999998</v>
      </c>
      <c r="BA3161" s="71">
        <v>2.774</v>
      </c>
      <c r="BB3161" s="71">
        <v>2.8610000000000002</v>
      </c>
      <c r="BC3161" s="71">
        <v>3.2909999999999999</v>
      </c>
      <c r="BD3161" s="71">
        <v>3.5539999999999998</v>
      </c>
      <c r="BG3161" s="66">
        <v>44918</v>
      </c>
      <c r="BH3161" s="71">
        <v>6.67</v>
      </c>
      <c r="BI3161" s="71">
        <v>8.1999999999999993</v>
      </c>
      <c r="BJ3161" s="71">
        <v>8.34</v>
      </c>
      <c r="BK3161" s="71">
        <v>8.4822500000000005</v>
      </c>
      <c r="BL3161" s="71">
        <v>8.6245000000000012</v>
      </c>
      <c r="BM3161" s="71">
        <v>8.9090000000000007</v>
      </c>
      <c r="BN3161" s="71">
        <v>10.776</v>
      </c>
      <c r="BO3161" s="71">
        <v>11.529</v>
      </c>
    </row>
    <row r="3162" spans="13:67" ht="15" customHeight="1" x14ac:dyDescent="0.3">
      <c r="M3162" s="66">
        <v>44917</v>
      </c>
      <c r="N3162" s="71">
        <v>4.0350000000000001</v>
      </c>
      <c r="O3162" s="71">
        <v>4.6416000000000004</v>
      </c>
      <c r="P3162" s="71">
        <v>4.5846</v>
      </c>
      <c r="Q3162" s="71">
        <v>4.2713999999999999</v>
      </c>
      <c r="R3162" s="71">
        <v>4.0334000000000003</v>
      </c>
      <c r="S3162" s="71">
        <v>3.8028</v>
      </c>
      <c r="T3162" s="71">
        <v>3.6785999999999999</v>
      </c>
      <c r="U3162" s="71">
        <v>3.8033000000000001</v>
      </c>
      <c r="X3162" s="66">
        <v>44964</v>
      </c>
      <c r="Y3162" s="71">
        <v>2.5160999999999998</v>
      </c>
      <c r="Z3162" s="71">
        <v>2.6015999999999999</v>
      </c>
      <c r="AA3162" s="71">
        <v>2.823</v>
      </c>
      <c r="AB3162" s="71">
        <v>2.8820000000000001</v>
      </c>
      <c r="AC3162" s="71">
        <v>2.7759999999999998</v>
      </c>
      <c r="AD3162" s="71">
        <v>2.6440000000000001</v>
      </c>
      <c r="AE3162" s="71">
        <v>2.7949999999999999</v>
      </c>
      <c r="AF3162" s="71">
        <v>3.069</v>
      </c>
      <c r="AJ3162" s="66">
        <v>44991</v>
      </c>
      <c r="AK3162" s="71">
        <v>-0.20699999999999999</v>
      </c>
      <c r="AL3162" s="79">
        <v>-0.14599999999999999</v>
      </c>
      <c r="AM3162" s="79">
        <v>-7.8E-2</v>
      </c>
      <c r="AN3162" s="79">
        <v>-3.9E-2</v>
      </c>
      <c r="AO3162" s="79">
        <v>-1.7000000000000001E-2</v>
      </c>
      <c r="AP3162" s="79">
        <v>0.20799999999999999</v>
      </c>
      <c r="AQ3162" s="79">
        <v>0.5</v>
      </c>
      <c r="AR3162" s="79">
        <v>1.0049999999999999</v>
      </c>
      <c r="AU3162" s="66"/>
      <c r="AV3162" s="66">
        <v>44915</v>
      </c>
      <c r="AW3162" s="71">
        <v>1.7869999999999999</v>
      </c>
      <c r="AX3162" s="71">
        <v>2.2879999999999998</v>
      </c>
      <c r="AY3162" s="71">
        <v>2.6720000000000002</v>
      </c>
      <c r="AZ3162" s="71">
        <v>2.7530000000000001</v>
      </c>
      <c r="BA3162" s="71">
        <v>2.8639999999999999</v>
      </c>
      <c r="BB3162" s="71">
        <v>2.952</v>
      </c>
      <c r="BC3162" s="71">
        <v>3.4049999999999998</v>
      </c>
      <c r="BD3162" s="71">
        <v>3.6560000000000001</v>
      </c>
      <c r="BG3162" s="66">
        <v>44919</v>
      </c>
      <c r="BH3162" s="71">
        <v>6.67</v>
      </c>
      <c r="BI3162" s="71">
        <v>8.1999999999999993</v>
      </c>
      <c r="BJ3162" s="71">
        <v>8.34</v>
      </c>
      <c r="BK3162" s="71">
        <v>8.4822500000000005</v>
      </c>
      <c r="BL3162" s="71">
        <v>8.6245000000000012</v>
      </c>
      <c r="BM3162" s="71">
        <v>8.9090000000000007</v>
      </c>
      <c r="BN3162" s="71">
        <v>10.776</v>
      </c>
      <c r="BO3162" s="71">
        <v>11.529</v>
      </c>
    </row>
    <row r="3163" spans="13:67" ht="15" customHeight="1" x14ac:dyDescent="0.3">
      <c r="M3163" s="66">
        <v>44918</v>
      </c>
      <c r="N3163" s="71">
        <v>4.0880000000000001</v>
      </c>
      <c r="O3163" s="71">
        <v>4.6313000000000004</v>
      </c>
      <c r="P3163" s="71">
        <v>4.6261999999999999</v>
      </c>
      <c r="Q3163" s="71">
        <v>4.3211000000000004</v>
      </c>
      <c r="R3163" s="71">
        <v>4.0871000000000004</v>
      </c>
      <c r="S3163" s="71">
        <v>3.8569</v>
      </c>
      <c r="T3163" s="71">
        <v>3.7471999999999999</v>
      </c>
      <c r="U3163" s="71">
        <v>3.8734500000000001</v>
      </c>
      <c r="X3163" s="66">
        <v>44965</v>
      </c>
      <c r="Y3163" s="71">
        <v>2.5257999999999998</v>
      </c>
      <c r="Z3163" s="71">
        <v>2.6816</v>
      </c>
      <c r="AA3163" s="71">
        <v>2.9180000000000001</v>
      </c>
      <c r="AB3163" s="71">
        <v>2.9159999999999999</v>
      </c>
      <c r="AC3163" s="71">
        <v>2.8130000000000002</v>
      </c>
      <c r="AD3163" s="71">
        <v>2.65</v>
      </c>
      <c r="AE3163" s="71">
        <v>2.8170000000000002</v>
      </c>
      <c r="AF3163" s="71">
        <v>3.0830000000000002</v>
      </c>
      <c r="AJ3163" s="66">
        <v>44992</v>
      </c>
      <c r="AK3163" s="71">
        <v>-0.22</v>
      </c>
      <c r="AL3163" s="79">
        <v>-0.14599999999999999</v>
      </c>
      <c r="AM3163" s="79">
        <v>-7.6999999999999999E-2</v>
      </c>
      <c r="AN3163" s="79">
        <v>-4.1000000000000002E-2</v>
      </c>
      <c r="AO3163" s="79">
        <v>-0.03</v>
      </c>
      <c r="AP3163" s="79">
        <v>0.19900000000000001</v>
      </c>
      <c r="AQ3163" s="79">
        <v>0.5</v>
      </c>
      <c r="AR3163" s="79">
        <v>1.0009999999999999</v>
      </c>
      <c r="AU3163" s="66"/>
      <c r="AV3163" s="66">
        <v>44916</v>
      </c>
      <c r="AW3163" s="71">
        <v>1.7629999999999999</v>
      </c>
      <c r="AX3163" s="71">
        <v>2.2959999999999998</v>
      </c>
      <c r="AY3163" s="71">
        <v>2.6709999999999998</v>
      </c>
      <c r="AZ3163" s="71">
        <v>2.73</v>
      </c>
      <c r="BA3163" s="71">
        <v>2.8580000000000001</v>
      </c>
      <c r="BB3163" s="71">
        <v>2.9460000000000002</v>
      </c>
      <c r="BC3163" s="71">
        <v>3.3969999999999998</v>
      </c>
      <c r="BD3163" s="71">
        <v>3.6539999999999999</v>
      </c>
      <c r="BG3163" s="66">
        <v>44920</v>
      </c>
      <c r="BH3163" s="71">
        <v>6.67</v>
      </c>
      <c r="BI3163" s="71">
        <v>8.1999999999999993</v>
      </c>
      <c r="BJ3163" s="71">
        <v>8.34</v>
      </c>
      <c r="BK3163" s="71">
        <v>8.4822500000000005</v>
      </c>
      <c r="BL3163" s="71">
        <v>8.6245000000000012</v>
      </c>
      <c r="BM3163" s="71">
        <v>8.9090000000000007</v>
      </c>
      <c r="BN3163" s="71">
        <v>10.776</v>
      </c>
      <c r="BO3163" s="71">
        <v>11.529</v>
      </c>
    </row>
    <row r="3164" spans="13:67" ht="15" customHeight="1" x14ac:dyDescent="0.3">
      <c r="M3164" s="66">
        <v>44921</v>
      </c>
      <c r="N3164" s="71">
        <v>4.0880000000000001</v>
      </c>
      <c r="O3164" s="71">
        <v>4.6313000000000004</v>
      </c>
      <c r="P3164" s="71">
        <v>4.6261999999999999</v>
      </c>
      <c r="Q3164" s="71">
        <v>4.3211000000000004</v>
      </c>
      <c r="R3164" s="71">
        <v>4.0871000000000004</v>
      </c>
      <c r="S3164" s="71">
        <v>3.8569</v>
      </c>
      <c r="T3164" s="71">
        <v>3.7471999999999999</v>
      </c>
      <c r="U3164" s="71">
        <v>3.8734500000000001</v>
      </c>
      <c r="X3164" s="66">
        <v>44966</v>
      </c>
      <c r="Y3164" s="71">
        <v>2.5354000000000001</v>
      </c>
      <c r="Z3164" s="71">
        <v>2.6814</v>
      </c>
      <c r="AA3164" s="71">
        <v>2.9729999999999999</v>
      </c>
      <c r="AB3164" s="71">
        <v>2.899</v>
      </c>
      <c r="AC3164" s="71">
        <v>2.79</v>
      </c>
      <c r="AD3164" s="71">
        <v>2.61</v>
      </c>
      <c r="AE3164" s="71">
        <v>2.7559999999999998</v>
      </c>
      <c r="AF3164" s="71">
        <v>3.028</v>
      </c>
      <c r="AJ3164" s="66">
        <v>44993</v>
      </c>
      <c r="AK3164" s="71">
        <v>-0.224</v>
      </c>
      <c r="AL3164" s="79">
        <v>-0.16</v>
      </c>
      <c r="AM3164" s="79">
        <v>-8.3000000000000004E-2</v>
      </c>
      <c r="AN3164" s="79">
        <v>-3.9E-2</v>
      </c>
      <c r="AO3164" s="79">
        <v>-0.03</v>
      </c>
      <c r="AP3164" s="79">
        <v>0.20200000000000001</v>
      </c>
      <c r="AQ3164" s="79">
        <v>0.5</v>
      </c>
      <c r="AR3164" s="79">
        <v>0.997</v>
      </c>
      <c r="AU3164" s="66"/>
      <c r="AV3164" s="66">
        <v>44917</v>
      </c>
      <c r="AW3164" s="71">
        <v>1.752</v>
      </c>
      <c r="AX3164" s="71">
        <v>2.3180000000000001</v>
      </c>
      <c r="AY3164" s="71">
        <v>2.6709999999999998</v>
      </c>
      <c r="AZ3164" s="71">
        <v>2.7759999999999998</v>
      </c>
      <c r="BA3164" s="71">
        <v>2.883</v>
      </c>
      <c r="BB3164" s="71">
        <v>2.9689999999999999</v>
      </c>
      <c r="BC3164" s="71">
        <v>3.4359999999999999</v>
      </c>
      <c r="BD3164" s="71">
        <v>3.694</v>
      </c>
      <c r="BG3164" s="66">
        <v>44921</v>
      </c>
      <c r="BH3164" s="71">
        <v>6.67</v>
      </c>
      <c r="BI3164" s="71">
        <v>8.1999999999999993</v>
      </c>
      <c r="BJ3164" s="71">
        <v>8.34</v>
      </c>
      <c r="BK3164" s="71">
        <v>8.4822500000000005</v>
      </c>
      <c r="BL3164" s="71">
        <v>8.6245000000000012</v>
      </c>
      <c r="BM3164" s="71">
        <v>8.9090000000000007</v>
      </c>
      <c r="BN3164" s="71">
        <v>10.776</v>
      </c>
      <c r="BO3164" s="71">
        <v>11.529</v>
      </c>
    </row>
    <row r="3165" spans="13:67" ht="15" customHeight="1" x14ac:dyDescent="0.3">
      <c r="M3165" s="66">
        <v>44922</v>
      </c>
      <c r="N3165" s="71">
        <v>4.1680000000000001</v>
      </c>
      <c r="O3165" s="71">
        <v>4.6360000000000001</v>
      </c>
      <c r="P3165" s="71">
        <v>4.6635999999999997</v>
      </c>
      <c r="Q3165" s="71">
        <v>4.3741000000000003</v>
      </c>
      <c r="R3165" s="71">
        <v>4.1664000000000003</v>
      </c>
      <c r="S3165" s="71">
        <v>3.9396</v>
      </c>
      <c r="T3165" s="71">
        <v>3.8411</v>
      </c>
      <c r="U3165" s="71">
        <v>3.9695499999999999</v>
      </c>
      <c r="X3165" s="66">
        <v>44967</v>
      </c>
      <c r="Y3165" s="71">
        <v>2.5543</v>
      </c>
      <c r="Z3165" s="71">
        <v>2.7040999999999999</v>
      </c>
      <c r="AA3165" s="71">
        <v>3.0230000000000001</v>
      </c>
      <c r="AB3165" s="71">
        <v>2.9750000000000001</v>
      </c>
      <c r="AC3165" s="71">
        <v>2.8439999999999999</v>
      </c>
      <c r="AD3165" s="71">
        <v>2.6890000000000001</v>
      </c>
      <c r="AE3165" s="71">
        <v>2.8279999999999998</v>
      </c>
      <c r="AF3165" s="71">
        <v>3.0960000000000001</v>
      </c>
      <c r="AJ3165" s="66">
        <v>44994</v>
      </c>
      <c r="AK3165" s="71">
        <v>-0.216</v>
      </c>
      <c r="AL3165" s="79">
        <v>-0.17</v>
      </c>
      <c r="AM3165" s="79">
        <v>-7.2999999999999995E-2</v>
      </c>
      <c r="AN3165" s="79">
        <v>-2.3E-2</v>
      </c>
      <c r="AO3165" s="79">
        <v>-1E-3</v>
      </c>
      <c r="AP3165" s="79">
        <v>0.22700000000000001</v>
      </c>
      <c r="AQ3165" s="79">
        <v>0.5</v>
      </c>
      <c r="AR3165" s="79">
        <v>1.0389999999999999</v>
      </c>
      <c r="AU3165" s="66"/>
      <c r="AV3165" s="66">
        <v>44918</v>
      </c>
      <c r="AW3165" s="71">
        <v>1.762</v>
      </c>
      <c r="AX3165" s="71">
        <v>2.3690000000000002</v>
      </c>
      <c r="AY3165" s="71">
        <v>2.7160000000000002</v>
      </c>
      <c r="AZ3165" s="71">
        <v>2.84</v>
      </c>
      <c r="BA3165" s="71">
        <v>2.9449999999999998</v>
      </c>
      <c r="BB3165" s="71">
        <v>3.0219999999999998</v>
      </c>
      <c r="BC3165" s="71">
        <v>3.4729999999999999</v>
      </c>
      <c r="BD3165" s="71">
        <v>3.7320000000000002</v>
      </c>
      <c r="BG3165" s="66">
        <v>44922</v>
      </c>
      <c r="BH3165" s="71">
        <v>6.67</v>
      </c>
      <c r="BI3165" s="71">
        <v>8.1999999999999993</v>
      </c>
      <c r="BJ3165" s="71">
        <v>8.34</v>
      </c>
      <c r="BK3165" s="71">
        <v>8.4822500000000005</v>
      </c>
      <c r="BL3165" s="71">
        <v>8.6245000000000012</v>
      </c>
      <c r="BM3165" s="71">
        <v>8.9090000000000007</v>
      </c>
      <c r="BN3165" s="71">
        <v>10.776</v>
      </c>
      <c r="BO3165" s="71">
        <v>11.529</v>
      </c>
    </row>
    <row r="3166" spans="13:67" ht="15" customHeight="1" x14ac:dyDescent="0.3">
      <c r="M3166" s="66">
        <v>44923</v>
      </c>
      <c r="N3166" s="71">
        <v>4.1760000000000002</v>
      </c>
      <c r="O3166" s="71">
        <v>4.7058999999999997</v>
      </c>
      <c r="P3166" s="71">
        <v>4.6563999999999997</v>
      </c>
      <c r="Q3166" s="71">
        <v>4.3512000000000004</v>
      </c>
      <c r="R3166" s="71">
        <v>4.1749999999999998</v>
      </c>
      <c r="S3166" s="71">
        <v>3.9661</v>
      </c>
      <c r="T3166" s="71">
        <v>3.8826999999999998</v>
      </c>
      <c r="U3166" s="71">
        <v>4.0084999999999997</v>
      </c>
      <c r="X3166" s="66">
        <v>44968</v>
      </c>
      <c r="Y3166" s="71">
        <v>2.5543</v>
      </c>
      <c r="Z3166" s="71">
        <v>2.7040999999999999</v>
      </c>
      <c r="AA3166" s="71">
        <v>3.0230000000000001</v>
      </c>
      <c r="AB3166" s="71">
        <v>2.9750000000000001</v>
      </c>
      <c r="AC3166" s="71">
        <v>2.8439999999999999</v>
      </c>
      <c r="AD3166" s="71">
        <v>2.6890000000000001</v>
      </c>
      <c r="AE3166" s="71">
        <v>2.8279999999999998</v>
      </c>
      <c r="AF3166" s="71">
        <v>3.0960000000000001</v>
      </c>
      <c r="AJ3166" s="66">
        <v>44995</v>
      </c>
      <c r="AK3166" s="71">
        <v>-0.189</v>
      </c>
      <c r="AL3166" s="79">
        <v>-0.17699999999999999</v>
      </c>
      <c r="AM3166" s="79">
        <v>-7.4999999999999997E-2</v>
      </c>
      <c r="AN3166" s="79">
        <v>-3.1E-2</v>
      </c>
      <c r="AO3166" s="79">
        <v>-1.2E-2</v>
      </c>
      <c r="AP3166" s="79">
        <v>0.19900000000000001</v>
      </c>
      <c r="AQ3166" s="79">
        <v>0.39900000000000002</v>
      </c>
      <c r="AR3166" s="79">
        <v>0.96</v>
      </c>
      <c r="AU3166" s="66"/>
      <c r="AV3166" s="66">
        <v>44919</v>
      </c>
      <c r="AW3166" s="71">
        <v>1.762</v>
      </c>
      <c r="AX3166" s="71">
        <v>2.3690000000000002</v>
      </c>
      <c r="AY3166" s="71">
        <v>2.7160000000000002</v>
      </c>
      <c r="AZ3166" s="71">
        <v>2.84</v>
      </c>
      <c r="BA3166" s="71">
        <v>2.9449999999999998</v>
      </c>
      <c r="BB3166" s="71">
        <v>3.0219999999999998</v>
      </c>
      <c r="BC3166" s="71">
        <v>3.4729999999999999</v>
      </c>
      <c r="BD3166" s="71">
        <v>3.7320000000000002</v>
      </c>
      <c r="BG3166" s="66">
        <v>44923</v>
      </c>
      <c r="BH3166" s="71">
        <v>6.67</v>
      </c>
      <c r="BI3166" s="71">
        <v>8.1999999999999993</v>
      </c>
      <c r="BJ3166" s="71">
        <v>8.34</v>
      </c>
      <c r="BK3166" s="71">
        <v>8.4822500000000005</v>
      </c>
      <c r="BL3166" s="71">
        <v>8.6245000000000012</v>
      </c>
      <c r="BM3166" s="71">
        <v>8.9090000000000007</v>
      </c>
      <c r="BN3166" s="71">
        <v>10.852</v>
      </c>
      <c r="BO3166" s="71">
        <v>11.595000000000001</v>
      </c>
    </row>
    <row r="3167" spans="13:67" ht="15" customHeight="1" x14ac:dyDescent="0.3">
      <c r="M3167" s="66">
        <v>44924</v>
      </c>
      <c r="N3167" s="71">
        <v>4.165</v>
      </c>
      <c r="O3167" s="71">
        <v>4.7</v>
      </c>
      <c r="P3167" s="71">
        <v>4.6559999999999997</v>
      </c>
      <c r="Q3167" s="71">
        <v>4.3615000000000004</v>
      </c>
      <c r="R3167" s="71">
        <v>4.1638000000000002</v>
      </c>
      <c r="S3167" s="71">
        <v>3.9409999999999998</v>
      </c>
      <c r="T3167" s="71">
        <v>3.8144999999999998</v>
      </c>
      <c r="U3167" s="71">
        <v>3.9417499999999999</v>
      </c>
      <c r="X3167" s="66">
        <v>44969</v>
      </c>
      <c r="Y3167" s="71">
        <v>2.5543</v>
      </c>
      <c r="Z3167" s="71">
        <v>2.7040999999999999</v>
      </c>
      <c r="AA3167" s="71">
        <v>3.0230000000000001</v>
      </c>
      <c r="AB3167" s="71">
        <v>2.9750000000000001</v>
      </c>
      <c r="AC3167" s="71">
        <v>2.8439999999999999</v>
      </c>
      <c r="AD3167" s="71">
        <v>2.6890000000000001</v>
      </c>
      <c r="AE3167" s="71">
        <v>2.8279999999999998</v>
      </c>
      <c r="AF3167" s="71">
        <v>3.0960000000000001</v>
      </c>
      <c r="AJ3167" s="66">
        <v>44996</v>
      </c>
      <c r="AK3167" s="71">
        <v>-0.189</v>
      </c>
      <c r="AL3167" s="79">
        <v>-0.17699999999999999</v>
      </c>
      <c r="AM3167" s="79">
        <v>-7.4999999999999997E-2</v>
      </c>
      <c r="AN3167" s="79">
        <v>-3.1E-2</v>
      </c>
      <c r="AO3167" s="79">
        <v>-1.2E-2</v>
      </c>
      <c r="AP3167" s="79">
        <v>0.19900000000000001</v>
      </c>
      <c r="AQ3167" s="79">
        <v>0.39900000000000002</v>
      </c>
      <c r="AR3167" s="79">
        <v>0.96</v>
      </c>
      <c r="AU3167" s="66"/>
      <c r="AV3167" s="66">
        <v>44920</v>
      </c>
      <c r="AW3167" s="71">
        <v>1.762</v>
      </c>
      <c r="AX3167" s="71">
        <v>2.3690000000000002</v>
      </c>
      <c r="AY3167" s="71">
        <v>2.7160000000000002</v>
      </c>
      <c r="AZ3167" s="71">
        <v>2.84</v>
      </c>
      <c r="BA3167" s="71">
        <v>2.9449999999999998</v>
      </c>
      <c r="BB3167" s="71">
        <v>3.0219999999999998</v>
      </c>
      <c r="BC3167" s="71">
        <v>3.4729999999999999</v>
      </c>
      <c r="BD3167" s="71">
        <v>3.7320000000000002</v>
      </c>
      <c r="BG3167" s="66">
        <v>44924</v>
      </c>
      <c r="BH3167" s="71">
        <v>6.67</v>
      </c>
      <c r="BI3167" s="71">
        <v>8.1999999999999993</v>
      </c>
      <c r="BJ3167" s="71">
        <v>8.34</v>
      </c>
      <c r="BK3167" s="71">
        <v>8.4822500000000005</v>
      </c>
      <c r="BL3167" s="71">
        <v>8.6245000000000012</v>
      </c>
      <c r="BM3167" s="71">
        <v>8.9090000000000007</v>
      </c>
      <c r="BN3167" s="71">
        <v>10.87</v>
      </c>
      <c r="BO3167" s="71">
        <v>11.631</v>
      </c>
    </row>
    <row r="3168" spans="13:67" ht="15" customHeight="1" x14ac:dyDescent="0.3">
      <c r="M3168" s="66">
        <v>44925</v>
      </c>
      <c r="N3168" s="71">
        <v>4.226</v>
      </c>
      <c r="O3168" s="71">
        <v>4.7531999999999996</v>
      </c>
      <c r="P3168" s="71">
        <v>4.6867999999999999</v>
      </c>
      <c r="Q3168" s="71">
        <v>4.4257999999999997</v>
      </c>
      <c r="R3168" s="71">
        <v>4.2241999999999997</v>
      </c>
      <c r="S3168" s="71">
        <v>4.0038999999999998</v>
      </c>
      <c r="T3168" s="71">
        <v>3.8748</v>
      </c>
      <c r="U3168" s="71">
        <v>4.0092999999999996</v>
      </c>
      <c r="X3168" s="66">
        <v>44970</v>
      </c>
      <c r="Y3168" s="71">
        <v>2.5587</v>
      </c>
      <c r="Z3168" s="71">
        <v>2.7258</v>
      </c>
      <c r="AA3168" s="71">
        <v>3.03</v>
      </c>
      <c r="AB3168" s="71">
        <v>2.9860000000000002</v>
      </c>
      <c r="AC3168" s="71">
        <v>2.8650000000000002</v>
      </c>
      <c r="AD3168" s="71">
        <v>2.7069999999999999</v>
      </c>
      <c r="AE3168" s="71">
        <v>2.8220000000000001</v>
      </c>
      <c r="AF3168" s="71">
        <v>3.0870000000000002</v>
      </c>
      <c r="AJ3168" s="66">
        <v>44997</v>
      </c>
      <c r="AK3168" s="71">
        <v>-0.189</v>
      </c>
      <c r="AL3168" s="79">
        <v>-0.17699999999999999</v>
      </c>
      <c r="AM3168" s="79">
        <v>-7.4999999999999997E-2</v>
      </c>
      <c r="AN3168" s="79">
        <v>-3.1E-2</v>
      </c>
      <c r="AO3168" s="79">
        <v>-1.2E-2</v>
      </c>
      <c r="AP3168" s="79">
        <v>0.19900000000000001</v>
      </c>
      <c r="AQ3168" s="79">
        <v>0.39900000000000002</v>
      </c>
      <c r="AR3168" s="79">
        <v>0.96</v>
      </c>
      <c r="AU3168" s="66"/>
      <c r="AV3168" s="66">
        <v>44921</v>
      </c>
      <c r="AW3168" s="71">
        <v>1.7609999999999999</v>
      </c>
      <c r="AX3168" s="71">
        <v>2.3679999999999999</v>
      </c>
      <c r="AY3168" s="71">
        <v>2.7160000000000002</v>
      </c>
      <c r="AZ3168" s="71">
        <v>2.84</v>
      </c>
      <c r="BA3168" s="71">
        <v>2.9449999999999998</v>
      </c>
      <c r="BB3168" s="71">
        <v>3.0219999999999998</v>
      </c>
      <c r="BC3168" s="71">
        <v>3.4729999999999999</v>
      </c>
      <c r="BD3168" s="71">
        <v>3.7320000000000002</v>
      </c>
      <c r="BG3168" s="66">
        <v>44925</v>
      </c>
      <c r="BH3168" s="71">
        <v>6.6</v>
      </c>
      <c r="BI3168" s="71">
        <v>8.17</v>
      </c>
      <c r="BJ3168" s="71">
        <v>8.39</v>
      </c>
      <c r="BK3168" s="71">
        <v>8.5197500000000002</v>
      </c>
      <c r="BL3168" s="71">
        <v>8.6494999999999997</v>
      </c>
      <c r="BM3168" s="71">
        <v>8.9090000000000007</v>
      </c>
      <c r="BN3168" s="71">
        <v>10.811</v>
      </c>
      <c r="BO3168" s="71">
        <v>11.574</v>
      </c>
    </row>
    <row r="3169" spans="13:67" ht="15" customHeight="1" x14ac:dyDescent="0.3">
      <c r="M3169" s="66">
        <v>44928</v>
      </c>
      <c r="N3169" s="71">
        <v>4.226</v>
      </c>
      <c r="O3169" s="71">
        <v>4.7531999999999996</v>
      </c>
      <c r="P3169" s="71">
        <v>4.6867999999999999</v>
      </c>
      <c r="Q3169" s="71">
        <v>4.4257999999999997</v>
      </c>
      <c r="R3169" s="71">
        <v>4.2241999999999997</v>
      </c>
      <c r="S3169" s="71">
        <v>4.0038999999999998</v>
      </c>
      <c r="T3169" s="71">
        <v>3.8748</v>
      </c>
      <c r="U3169" s="71">
        <v>4.0092999999999996</v>
      </c>
      <c r="X3169" s="66">
        <v>44971</v>
      </c>
      <c r="Y3169" s="71">
        <v>2.5760999999999998</v>
      </c>
      <c r="Z3169" s="71">
        <v>2.8376999999999999</v>
      </c>
      <c r="AA3169" s="71">
        <v>3.0619999999999998</v>
      </c>
      <c r="AB3169" s="71">
        <v>3.0209999999999999</v>
      </c>
      <c r="AC3169" s="71">
        <v>2.9540000000000002</v>
      </c>
      <c r="AD3169" s="71">
        <v>2.782</v>
      </c>
      <c r="AE3169" s="71">
        <v>2.8940000000000001</v>
      </c>
      <c r="AF3169" s="71">
        <v>3.1539999999999999</v>
      </c>
      <c r="AJ3169" s="66">
        <v>44998</v>
      </c>
      <c r="AK3169" s="71">
        <v>-0.19900000000000001</v>
      </c>
      <c r="AL3169" s="79">
        <v>-0.17699999999999999</v>
      </c>
      <c r="AM3169" s="79">
        <v>-8.3000000000000004E-2</v>
      </c>
      <c r="AN3169" s="79">
        <v>-2.7E-2</v>
      </c>
      <c r="AO3169" s="79">
        <v>-1.7999999999999999E-2</v>
      </c>
      <c r="AP3169" s="79">
        <v>0.182</v>
      </c>
      <c r="AQ3169" s="79">
        <v>0.318</v>
      </c>
      <c r="AR3169" s="79">
        <v>0.86699999999999999</v>
      </c>
      <c r="AU3169" s="66"/>
      <c r="AV3169" s="66">
        <v>44922</v>
      </c>
      <c r="AW3169" s="71">
        <v>1.762</v>
      </c>
      <c r="AX3169" s="71">
        <v>2.2330000000000001</v>
      </c>
      <c r="AY3169" s="71">
        <v>2.7069999999999999</v>
      </c>
      <c r="AZ3169" s="71">
        <v>2.8879999999999999</v>
      </c>
      <c r="BA3169" s="71">
        <v>3.0249999999999999</v>
      </c>
      <c r="BB3169" s="71">
        <v>3.093</v>
      </c>
      <c r="BC3169" s="71">
        <v>3.5760000000000001</v>
      </c>
      <c r="BD3169" s="71">
        <v>3.8610000000000002</v>
      </c>
      <c r="BG3169" s="66">
        <v>44926</v>
      </c>
      <c r="BH3169" s="71">
        <v>6.6</v>
      </c>
      <c r="BI3169" s="71">
        <v>8.17</v>
      </c>
      <c r="BJ3169" s="71">
        <v>8.39</v>
      </c>
      <c r="BK3169" s="71">
        <v>8.5197500000000002</v>
      </c>
      <c r="BL3169" s="71">
        <v>8.6494999999999997</v>
      </c>
      <c r="BM3169" s="71">
        <v>8.9090000000000007</v>
      </c>
      <c r="BN3169" s="71">
        <v>10.811</v>
      </c>
      <c r="BO3169" s="71">
        <v>11.574</v>
      </c>
    </row>
    <row r="3170" spans="13:67" ht="15" customHeight="1" x14ac:dyDescent="0.3">
      <c r="M3170" s="66">
        <v>44929</v>
      </c>
      <c r="N3170" s="71">
        <v>4.1520000000000001</v>
      </c>
      <c r="O3170" s="71">
        <v>4.7579000000000002</v>
      </c>
      <c r="P3170" s="71">
        <v>4.67</v>
      </c>
      <c r="Q3170" s="71">
        <v>4.3699000000000003</v>
      </c>
      <c r="R3170" s="71">
        <v>4.1501000000000001</v>
      </c>
      <c r="S3170" s="71">
        <v>3.8940000000000001</v>
      </c>
      <c r="T3170" s="71">
        <v>3.7389000000000001</v>
      </c>
      <c r="U3170" s="71">
        <v>3.8755999999999999</v>
      </c>
      <c r="X3170" s="66">
        <v>44972</v>
      </c>
      <c r="Y3170" s="71">
        <v>2.5785999999999998</v>
      </c>
      <c r="Z3170" s="71">
        <v>2.8614000000000002</v>
      </c>
      <c r="AA3170" s="71">
        <v>3.069</v>
      </c>
      <c r="AB3170" s="71">
        <v>3.028</v>
      </c>
      <c r="AC3170" s="71">
        <v>2.9910000000000001</v>
      </c>
      <c r="AD3170" s="71">
        <v>2.82</v>
      </c>
      <c r="AE3170" s="71">
        <v>2.9380000000000002</v>
      </c>
      <c r="AF3170" s="71">
        <v>3.2050000000000001</v>
      </c>
      <c r="AJ3170" s="66">
        <v>44999</v>
      </c>
      <c r="AK3170" s="71">
        <v>-0.22900000000000001</v>
      </c>
      <c r="AL3170" s="79">
        <v>-0.187</v>
      </c>
      <c r="AM3170" s="79">
        <v>-9.9000000000000005E-2</v>
      </c>
      <c r="AN3170" s="79">
        <v>-4.4999999999999998E-2</v>
      </c>
      <c r="AO3170" s="79">
        <v>-5.5E-2</v>
      </c>
      <c r="AP3170" s="79">
        <v>8.7999999999999995E-2</v>
      </c>
      <c r="AQ3170" s="79">
        <v>0.217</v>
      </c>
      <c r="AR3170" s="79">
        <v>0.68600000000000005</v>
      </c>
      <c r="AU3170" s="66"/>
      <c r="AV3170" s="66">
        <v>44923</v>
      </c>
      <c r="AW3170" s="71">
        <v>1.4410000000000001</v>
      </c>
      <c r="AX3170" s="71">
        <v>2.3250000000000002</v>
      </c>
      <c r="AY3170" s="71">
        <v>2.6440000000000001</v>
      </c>
      <c r="AZ3170" s="71">
        <v>2.8420000000000001</v>
      </c>
      <c r="BA3170" s="71">
        <v>2.9609999999999999</v>
      </c>
      <c r="BB3170" s="71">
        <v>3.06</v>
      </c>
      <c r="BC3170" s="71">
        <v>3.573</v>
      </c>
      <c r="BD3170" s="71">
        <v>3.8530000000000002</v>
      </c>
      <c r="BG3170" s="66">
        <v>44927</v>
      </c>
      <c r="BH3170" s="71">
        <v>6.6</v>
      </c>
      <c r="BI3170" s="71">
        <v>8.17</v>
      </c>
      <c r="BJ3170" s="71">
        <v>8.39</v>
      </c>
      <c r="BK3170" s="71">
        <v>8.9952500000000004</v>
      </c>
      <c r="BL3170" s="71">
        <v>9.6005000000000003</v>
      </c>
      <c r="BM3170" s="71">
        <v>10.20575</v>
      </c>
      <c r="BN3170" s="71">
        <v>10.811</v>
      </c>
      <c r="BO3170" s="71">
        <v>11.574</v>
      </c>
    </row>
    <row r="3171" spans="13:67" ht="15" customHeight="1" x14ac:dyDescent="0.3">
      <c r="M3171" s="66">
        <v>44930</v>
      </c>
      <c r="N3171" s="71">
        <v>4.1059999999999999</v>
      </c>
      <c r="O3171" s="71">
        <v>4.7537000000000003</v>
      </c>
      <c r="P3171" s="71">
        <v>4.6505999999999998</v>
      </c>
      <c r="Q3171" s="71">
        <v>4.3533999999999997</v>
      </c>
      <c r="R3171" s="71">
        <v>4.1044999999999998</v>
      </c>
      <c r="S3171" s="71">
        <v>3.8401999999999998</v>
      </c>
      <c r="T3171" s="71">
        <v>3.6827000000000001</v>
      </c>
      <c r="U3171" s="71">
        <v>3.8205999999999998</v>
      </c>
      <c r="X3171" s="66">
        <v>44973</v>
      </c>
      <c r="Y3171" s="71">
        <v>2.6002000000000001</v>
      </c>
      <c r="Z3171" s="71">
        <v>2.8725999999999998</v>
      </c>
      <c r="AA3171" s="71">
        <v>3.0739999999999998</v>
      </c>
      <c r="AB3171" s="71">
        <v>3.048</v>
      </c>
      <c r="AC3171" s="71">
        <v>2.9849999999999999</v>
      </c>
      <c r="AD3171" s="71">
        <v>2.8330000000000002</v>
      </c>
      <c r="AE3171" s="71">
        <v>2.9369999999999998</v>
      </c>
      <c r="AF3171" s="71">
        <v>3.2040000000000002</v>
      </c>
      <c r="AJ3171" s="66">
        <v>45000</v>
      </c>
      <c r="AK3171" s="71">
        <v>-0.22900000000000001</v>
      </c>
      <c r="AL3171" s="79">
        <v>-0.17199999999999999</v>
      </c>
      <c r="AM3171" s="79">
        <v>-9.8000000000000004E-2</v>
      </c>
      <c r="AN3171" s="79">
        <v>-4.4999999999999998E-2</v>
      </c>
      <c r="AO3171" s="79">
        <v>-2.9000000000000001E-2</v>
      </c>
      <c r="AP3171" s="79">
        <v>0.14199999999999999</v>
      </c>
      <c r="AQ3171" s="79">
        <v>0.32300000000000001</v>
      </c>
      <c r="AR3171" s="79">
        <v>0.85699999999999998</v>
      </c>
      <c r="AU3171" s="66"/>
      <c r="AV3171" s="66">
        <v>44924</v>
      </c>
      <c r="AW3171" s="71">
        <v>1.649</v>
      </c>
      <c r="AX3171" s="71">
        <v>2.3410000000000002</v>
      </c>
      <c r="AY3171" s="71">
        <v>2.6920000000000002</v>
      </c>
      <c r="AZ3171" s="71">
        <v>2.86</v>
      </c>
      <c r="BA3171" s="71">
        <v>2.964</v>
      </c>
      <c r="BB3171" s="71">
        <v>3.0430000000000001</v>
      </c>
      <c r="BC3171" s="71">
        <v>3.5190000000000001</v>
      </c>
      <c r="BD3171" s="71">
        <v>3.8250000000000002</v>
      </c>
      <c r="BG3171" s="66">
        <v>44928</v>
      </c>
      <c r="BH3171" s="71">
        <v>6.6</v>
      </c>
      <c r="BI3171" s="71">
        <v>8.17</v>
      </c>
      <c r="BJ3171" s="71">
        <v>8.39</v>
      </c>
      <c r="BK3171" s="71">
        <v>8.9952500000000004</v>
      </c>
      <c r="BL3171" s="71">
        <v>9.6005000000000003</v>
      </c>
      <c r="BM3171" s="71">
        <v>10.20575</v>
      </c>
      <c r="BN3171" s="71">
        <v>10.811</v>
      </c>
      <c r="BO3171" s="71">
        <v>11.574</v>
      </c>
    </row>
    <row r="3172" spans="13:67" ht="15" customHeight="1" x14ac:dyDescent="0.3">
      <c r="M3172" s="66">
        <v>44931</v>
      </c>
      <c r="N3172" s="71">
        <v>4.2050000000000001</v>
      </c>
      <c r="O3172" s="71">
        <v>4.8300999999999998</v>
      </c>
      <c r="P3172" s="71">
        <v>4.7533000000000003</v>
      </c>
      <c r="Q3172" s="71">
        <v>4.4576000000000002</v>
      </c>
      <c r="R3172" s="71">
        <v>4.2018000000000004</v>
      </c>
      <c r="S3172" s="71">
        <v>3.9131999999999998</v>
      </c>
      <c r="T3172" s="71">
        <v>3.7181000000000002</v>
      </c>
      <c r="U3172" s="71">
        <v>3.8417500000000002</v>
      </c>
      <c r="X3172" s="66">
        <v>44974</v>
      </c>
      <c r="Y3172" s="71">
        <v>2.6193</v>
      </c>
      <c r="Z3172" s="71">
        <v>2.8875999999999999</v>
      </c>
      <c r="AA3172" s="71">
        <v>3.1019999999999999</v>
      </c>
      <c r="AB3172" s="71">
        <v>2.972</v>
      </c>
      <c r="AC3172" s="71">
        <v>2.8679999999999999</v>
      </c>
      <c r="AD3172" s="71">
        <v>2.8</v>
      </c>
      <c r="AE3172" s="71">
        <v>2.9020000000000001</v>
      </c>
      <c r="AF3172" s="71">
        <v>3.1640000000000001</v>
      </c>
      <c r="AJ3172" s="66">
        <v>45001</v>
      </c>
      <c r="AK3172" s="71">
        <v>-0.22900000000000001</v>
      </c>
      <c r="AL3172" s="79">
        <v>-0.16800000000000001</v>
      </c>
      <c r="AM3172" s="79">
        <v>-0.123</v>
      </c>
      <c r="AN3172" s="79">
        <v>-7.4999999999999997E-2</v>
      </c>
      <c r="AO3172" s="79">
        <v>-6.6000000000000003E-2</v>
      </c>
      <c r="AP3172" s="79">
        <v>0.108</v>
      </c>
      <c r="AQ3172" s="79">
        <v>0.26800000000000002</v>
      </c>
      <c r="AR3172" s="79">
        <v>0.78400000000000003</v>
      </c>
      <c r="AU3172" s="66"/>
      <c r="AV3172" s="66">
        <v>44925</v>
      </c>
      <c r="AW3172" s="71">
        <v>1.64</v>
      </c>
      <c r="AX3172" s="71">
        <v>2.375</v>
      </c>
      <c r="AY3172" s="71">
        <v>2.7240000000000002</v>
      </c>
      <c r="AZ3172" s="71">
        <v>2.927</v>
      </c>
      <c r="BA3172" s="71">
        <v>3.08</v>
      </c>
      <c r="BB3172" s="71">
        <v>3.1589999999999998</v>
      </c>
      <c r="BC3172" s="71">
        <v>3.6629999999999998</v>
      </c>
      <c r="BD3172" s="71">
        <v>3.9529999999999998</v>
      </c>
      <c r="BG3172" s="66">
        <v>44929</v>
      </c>
      <c r="BH3172" s="71">
        <v>6.6</v>
      </c>
      <c r="BI3172" s="71">
        <v>8.17</v>
      </c>
      <c r="BJ3172" s="71">
        <v>8.39</v>
      </c>
      <c r="BK3172" s="71">
        <v>8.9712500000000013</v>
      </c>
      <c r="BL3172" s="71">
        <v>9.5525000000000002</v>
      </c>
      <c r="BM3172" s="71">
        <v>10.133749999999999</v>
      </c>
      <c r="BN3172" s="71">
        <v>10.715</v>
      </c>
      <c r="BO3172" s="71">
        <v>11.474</v>
      </c>
    </row>
    <row r="3173" spans="13:67" ht="15" customHeight="1" x14ac:dyDescent="0.3">
      <c r="M3173" s="66">
        <v>44932</v>
      </c>
      <c r="N3173" s="71">
        <v>3.9809999999999999</v>
      </c>
      <c r="O3173" s="71">
        <v>4.7857000000000003</v>
      </c>
      <c r="P3173" s="71">
        <v>4.6704999999999997</v>
      </c>
      <c r="Q3173" s="71">
        <v>4.2473999999999998</v>
      </c>
      <c r="R3173" s="71">
        <v>3.9792000000000001</v>
      </c>
      <c r="S3173" s="71">
        <v>3.698</v>
      </c>
      <c r="T3173" s="71">
        <v>3.5579999999999998</v>
      </c>
      <c r="U3173" s="71">
        <v>3.7062999999999997</v>
      </c>
      <c r="X3173" s="66">
        <v>44975</v>
      </c>
      <c r="Y3173" s="71">
        <v>2.6193</v>
      </c>
      <c r="Z3173" s="71">
        <v>2.8875999999999999</v>
      </c>
      <c r="AA3173" s="71">
        <v>3.1019999999999999</v>
      </c>
      <c r="AB3173" s="71">
        <v>2.972</v>
      </c>
      <c r="AC3173" s="71">
        <v>2.8679999999999999</v>
      </c>
      <c r="AD3173" s="71">
        <v>2.8</v>
      </c>
      <c r="AE3173" s="71">
        <v>2.9020000000000001</v>
      </c>
      <c r="AF3173" s="71">
        <v>3.1640000000000001</v>
      </c>
      <c r="AJ3173" s="66">
        <v>45002</v>
      </c>
      <c r="AK3173" s="71">
        <v>-0.24199999999999999</v>
      </c>
      <c r="AL3173" s="79">
        <v>-0.17399999999999999</v>
      </c>
      <c r="AM3173" s="79">
        <v>-0.14299999999999999</v>
      </c>
      <c r="AN3173" s="79">
        <v>-8.2000000000000003E-2</v>
      </c>
      <c r="AO3173" s="79">
        <v>-7.6999999999999999E-2</v>
      </c>
      <c r="AP3173" s="79">
        <v>9.8000000000000004E-2</v>
      </c>
      <c r="AQ3173" s="79">
        <v>0.28399999999999997</v>
      </c>
      <c r="AR3173" s="79">
        <v>0.79400000000000004</v>
      </c>
      <c r="AU3173" s="66"/>
      <c r="AV3173" s="66">
        <v>44926</v>
      </c>
      <c r="AW3173" s="71">
        <v>1.64</v>
      </c>
      <c r="AX3173" s="71">
        <v>2.375</v>
      </c>
      <c r="AY3173" s="71">
        <v>2.7240000000000002</v>
      </c>
      <c r="AZ3173" s="71">
        <v>2.927</v>
      </c>
      <c r="BA3173" s="71">
        <v>3.08</v>
      </c>
      <c r="BB3173" s="71">
        <v>3.1589999999999998</v>
      </c>
      <c r="BC3173" s="71">
        <v>3.6629999999999998</v>
      </c>
      <c r="BD3173" s="71">
        <v>3.9529999999999998</v>
      </c>
      <c r="BG3173" s="66">
        <v>44930</v>
      </c>
      <c r="BH3173" s="71">
        <v>6.6</v>
      </c>
      <c r="BI3173" s="71">
        <v>8.17</v>
      </c>
      <c r="BJ3173" s="71">
        <v>8.39</v>
      </c>
      <c r="BK3173" s="71">
        <v>8.9555000000000007</v>
      </c>
      <c r="BL3173" s="71">
        <v>9.5210000000000008</v>
      </c>
      <c r="BM3173" s="71">
        <v>10.086500000000001</v>
      </c>
      <c r="BN3173" s="71">
        <v>10.651999999999999</v>
      </c>
      <c r="BO3173" s="71">
        <v>11.444000000000001</v>
      </c>
    </row>
    <row r="3174" spans="13:67" ht="15" customHeight="1" x14ac:dyDescent="0.3">
      <c r="M3174" s="66">
        <v>44935</v>
      </c>
      <c r="N3174" s="71">
        <v>3.9550000000000001</v>
      </c>
      <c r="O3174" s="71">
        <v>4.8090000000000002</v>
      </c>
      <c r="P3174" s="71">
        <v>4.6619999999999999</v>
      </c>
      <c r="Q3174" s="71">
        <v>4.2077</v>
      </c>
      <c r="R3174" s="71">
        <v>3.9535</v>
      </c>
      <c r="S3174" s="71">
        <v>3.6737000000000002</v>
      </c>
      <c r="T3174" s="71">
        <v>3.5320999999999998</v>
      </c>
      <c r="U3174" s="71">
        <v>3.6794000000000002</v>
      </c>
      <c r="X3174" s="66">
        <v>44976</v>
      </c>
      <c r="Y3174" s="71">
        <v>2.6193</v>
      </c>
      <c r="Z3174" s="71">
        <v>2.8875999999999999</v>
      </c>
      <c r="AA3174" s="71">
        <v>3.1019999999999999</v>
      </c>
      <c r="AB3174" s="71">
        <v>2.972</v>
      </c>
      <c r="AC3174" s="71">
        <v>2.8679999999999999</v>
      </c>
      <c r="AD3174" s="71">
        <v>2.8</v>
      </c>
      <c r="AE3174" s="71">
        <v>2.9020000000000001</v>
      </c>
      <c r="AF3174" s="71">
        <v>3.1640000000000001</v>
      </c>
      <c r="AJ3174" s="66">
        <v>45003</v>
      </c>
      <c r="AK3174" s="71">
        <v>-0.24199999999999999</v>
      </c>
      <c r="AL3174" s="79">
        <v>-0.17399999999999999</v>
      </c>
      <c r="AM3174" s="79">
        <v>-0.14299999999999999</v>
      </c>
      <c r="AN3174" s="79">
        <v>-8.2000000000000003E-2</v>
      </c>
      <c r="AO3174" s="79">
        <v>-7.6999999999999999E-2</v>
      </c>
      <c r="AP3174" s="79">
        <v>9.8000000000000004E-2</v>
      </c>
      <c r="AQ3174" s="79">
        <v>0.28399999999999997</v>
      </c>
      <c r="AR3174" s="79">
        <v>0.79400000000000004</v>
      </c>
      <c r="AU3174" s="66"/>
      <c r="AV3174" s="66">
        <v>44927</v>
      </c>
      <c r="AW3174" s="71">
        <v>1.64</v>
      </c>
      <c r="AX3174" s="79">
        <v>2.375</v>
      </c>
      <c r="AY3174" s="79">
        <v>2.7240000000000002</v>
      </c>
      <c r="AZ3174" s="79">
        <v>2.927</v>
      </c>
      <c r="BA3174" s="79">
        <v>3.08</v>
      </c>
      <c r="BB3174" s="79">
        <v>3.1589999999999998</v>
      </c>
      <c r="BC3174" s="79">
        <v>3.6629999999999998</v>
      </c>
      <c r="BD3174" s="79">
        <v>3.9529999999999998</v>
      </c>
      <c r="BG3174" s="66">
        <v>44931</v>
      </c>
      <c r="BH3174" s="71">
        <v>6.6</v>
      </c>
      <c r="BI3174" s="71">
        <v>8.17</v>
      </c>
      <c r="BJ3174" s="71">
        <v>8.39</v>
      </c>
      <c r="BK3174" s="71">
        <v>8.963000000000001</v>
      </c>
      <c r="BL3174" s="71">
        <v>9.5360000000000014</v>
      </c>
      <c r="BM3174" s="71">
        <v>10.109000000000002</v>
      </c>
      <c r="BN3174" s="71">
        <v>10.682</v>
      </c>
      <c r="BO3174" s="71">
        <v>11.474</v>
      </c>
    </row>
    <row r="3175" spans="13:67" ht="15" customHeight="1" x14ac:dyDescent="0.3">
      <c r="M3175" s="66">
        <v>44936</v>
      </c>
      <c r="N3175" s="71">
        <v>3.988</v>
      </c>
      <c r="O3175" s="71">
        <v>4.8018000000000001</v>
      </c>
      <c r="P3175" s="71">
        <v>4.694</v>
      </c>
      <c r="Q3175" s="71">
        <v>4.2472000000000003</v>
      </c>
      <c r="R3175" s="71">
        <v>3.9847999999999999</v>
      </c>
      <c r="S3175" s="71">
        <v>3.7305999999999999</v>
      </c>
      <c r="T3175" s="71">
        <v>3.6187999999999998</v>
      </c>
      <c r="U3175" s="71">
        <v>3.7682000000000002</v>
      </c>
      <c r="X3175" s="66">
        <v>44977</v>
      </c>
      <c r="Y3175" s="71">
        <v>2.6132</v>
      </c>
      <c r="Z3175" s="71">
        <v>2.9146999999999998</v>
      </c>
      <c r="AA3175" s="71">
        <v>3.1549999999999998</v>
      </c>
      <c r="AB3175" s="71">
        <v>2.9950000000000001</v>
      </c>
      <c r="AC3175" s="71">
        <v>2.8940000000000001</v>
      </c>
      <c r="AD3175" s="71">
        <v>2.83</v>
      </c>
      <c r="AE3175" s="71">
        <v>2.9249999999999998</v>
      </c>
      <c r="AF3175" s="71">
        <v>3.1890000000000001</v>
      </c>
      <c r="AJ3175" s="66">
        <v>45004</v>
      </c>
      <c r="AK3175" s="71">
        <v>-0.24199999999999999</v>
      </c>
      <c r="AL3175" s="79">
        <v>-0.17399999999999999</v>
      </c>
      <c r="AM3175" s="79">
        <v>-0.14299999999999999</v>
      </c>
      <c r="AN3175" s="79">
        <v>-8.2000000000000003E-2</v>
      </c>
      <c r="AO3175" s="79">
        <v>-7.6999999999999999E-2</v>
      </c>
      <c r="AP3175" s="79">
        <v>9.8000000000000004E-2</v>
      </c>
      <c r="AQ3175" s="79">
        <v>0.28399999999999997</v>
      </c>
      <c r="AR3175" s="79">
        <v>0.79400000000000004</v>
      </c>
      <c r="AU3175" s="66"/>
      <c r="AV3175" s="66">
        <v>44928</v>
      </c>
      <c r="AW3175" s="71">
        <v>1.734</v>
      </c>
      <c r="AX3175" s="79">
        <v>2.4500000000000002</v>
      </c>
      <c r="AY3175" s="79">
        <v>2.8540000000000001</v>
      </c>
      <c r="AZ3175" s="79">
        <v>2.907</v>
      </c>
      <c r="BA3175" s="79">
        <v>3.0089999999999999</v>
      </c>
      <c r="BB3175" s="79">
        <v>3.036</v>
      </c>
      <c r="BC3175" s="79">
        <v>3.5139999999999998</v>
      </c>
      <c r="BD3175" s="79">
        <v>3.8170000000000002</v>
      </c>
      <c r="BG3175" s="66">
        <v>44932</v>
      </c>
      <c r="BH3175" s="71">
        <v>6.59</v>
      </c>
      <c r="BI3175" s="71">
        <v>8.08</v>
      </c>
      <c r="BJ3175" s="71">
        <v>8.51</v>
      </c>
      <c r="BK3175" s="71">
        <v>9.0360000000000014</v>
      </c>
      <c r="BL3175" s="71">
        <v>9.5620000000000012</v>
      </c>
      <c r="BM3175" s="71">
        <v>10.088000000000001</v>
      </c>
      <c r="BN3175" s="71">
        <v>10.614000000000001</v>
      </c>
      <c r="BO3175" s="71">
        <v>11.4</v>
      </c>
    </row>
    <row r="3176" spans="13:67" ht="15" customHeight="1" x14ac:dyDescent="0.3">
      <c r="M3176" s="66">
        <v>44937</v>
      </c>
      <c r="N3176" s="71">
        <v>3.915</v>
      </c>
      <c r="O3176" s="71">
        <v>4.8281000000000001</v>
      </c>
      <c r="P3176" s="71">
        <v>4.7070999999999996</v>
      </c>
      <c r="Q3176" s="71">
        <v>4.2179000000000002</v>
      </c>
      <c r="R3176" s="71">
        <v>3.9140000000000001</v>
      </c>
      <c r="S3176" s="71">
        <v>3.6579999999999999</v>
      </c>
      <c r="T3176" s="71">
        <v>3.5392000000000001</v>
      </c>
      <c r="U3176" s="71">
        <v>3.6885000000000003</v>
      </c>
      <c r="X3176" s="66">
        <v>44978</v>
      </c>
      <c r="Y3176" s="71">
        <v>2.69</v>
      </c>
      <c r="Z3176" s="71">
        <v>2.9192999999999998</v>
      </c>
      <c r="AA3176" s="71">
        <v>3.1549999999999998</v>
      </c>
      <c r="AB3176" s="71">
        <v>3.052</v>
      </c>
      <c r="AC3176" s="71">
        <v>2.9710000000000001</v>
      </c>
      <c r="AD3176" s="71">
        <v>2.907</v>
      </c>
      <c r="AE3176" s="71">
        <v>3.01</v>
      </c>
      <c r="AF3176" s="71">
        <v>3.274</v>
      </c>
      <c r="AJ3176" s="66">
        <v>45005</v>
      </c>
      <c r="AK3176" s="71">
        <v>-0.25800000000000001</v>
      </c>
      <c r="AL3176" s="79">
        <v>-0.17899999999999999</v>
      </c>
      <c r="AM3176" s="79">
        <v>-0.14299999999999999</v>
      </c>
      <c r="AN3176" s="79">
        <v>-7.8E-2</v>
      </c>
      <c r="AO3176" s="79">
        <v>-7.9000000000000001E-2</v>
      </c>
      <c r="AP3176" s="79">
        <v>5.3999999999999999E-2</v>
      </c>
      <c r="AQ3176" s="79">
        <v>0.245</v>
      </c>
      <c r="AR3176" s="79">
        <v>0.72799999999999998</v>
      </c>
      <c r="AU3176" s="66"/>
      <c r="AV3176" s="66">
        <v>44929</v>
      </c>
      <c r="AW3176" s="71">
        <v>1.6950000000000001</v>
      </c>
      <c r="AX3176" s="79">
        <v>2.379</v>
      </c>
      <c r="AY3176" s="79">
        <v>2.843</v>
      </c>
      <c r="AZ3176" s="79">
        <v>2.883</v>
      </c>
      <c r="BA3176" s="79">
        <v>2.9220000000000002</v>
      </c>
      <c r="BB3176" s="79">
        <v>2.9830000000000001</v>
      </c>
      <c r="BC3176" s="79">
        <v>3.4550000000000001</v>
      </c>
      <c r="BD3176" s="79">
        <v>3.74</v>
      </c>
      <c r="BG3176" s="66">
        <v>44933</v>
      </c>
      <c r="BH3176" s="71">
        <v>6.59</v>
      </c>
      <c r="BI3176" s="71">
        <v>8.08</v>
      </c>
      <c r="BJ3176" s="71">
        <v>8.51</v>
      </c>
      <c r="BK3176" s="71">
        <v>9.0360000000000014</v>
      </c>
      <c r="BL3176" s="71">
        <v>9.5620000000000012</v>
      </c>
      <c r="BM3176" s="71">
        <v>10.088000000000001</v>
      </c>
      <c r="BN3176" s="71">
        <v>10.614000000000001</v>
      </c>
      <c r="BO3176" s="71">
        <v>11.4</v>
      </c>
    </row>
    <row r="3177" spans="13:67" ht="15" customHeight="1" x14ac:dyDescent="0.3">
      <c r="M3177" s="66">
        <v>44938</v>
      </c>
      <c r="N3177" s="71">
        <v>3.8149999999999999</v>
      </c>
      <c r="O3177" s="71">
        <v>4.7743000000000002</v>
      </c>
      <c r="P3177" s="71">
        <v>4.6444000000000001</v>
      </c>
      <c r="Q3177" s="71">
        <v>4.1447000000000003</v>
      </c>
      <c r="R3177" s="71">
        <v>3.8136000000000001</v>
      </c>
      <c r="S3177" s="71">
        <v>3.5356999999999998</v>
      </c>
      <c r="T3177" s="71">
        <v>3.44</v>
      </c>
      <c r="U3177" s="71">
        <v>3.5934999999999997</v>
      </c>
      <c r="X3177" s="66">
        <v>44979</v>
      </c>
      <c r="Y3177" s="71">
        <v>2.6854</v>
      </c>
      <c r="Z3177" s="71">
        <v>2.9056999999999999</v>
      </c>
      <c r="AA3177" s="71">
        <v>3.1360000000000001</v>
      </c>
      <c r="AB3177" s="71">
        <v>3.0390000000000001</v>
      </c>
      <c r="AC3177" s="71">
        <v>2.948</v>
      </c>
      <c r="AD3177" s="71">
        <v>2.8980000000000001</v>
      </c>
      <c r="AE3177" s="71">
        <v>2.9990000000000001</v>
      </c>
      <c r="AF3177" s="71">
        <v>3.28</v>
      </c>
      <c r="AJ3177" s="66">
        <v>45006</v>
      </c>
      <c r="AK3177" s="71">
        <v>-0.25800000000000001</v>
      </c>
      <c r="AL3177" s="79">
        <v>-0.17899999999999999</v>
      </c>
      <c r="AM3177" s="79">
        <v>-0.14299999999999999</v>
      </c>
      <c r="AN3177" s="79">
        <v>-7.8E-2</v>
      </c>
      <c r="AO3177" s="79">
        <v>-7.9000000000000001E-2</v>
      </c>
      <c r="AP3177" s="79">
        <v>5.3999999999999999E-2</v>
      </c>
      <c r="AQ3177" s="79">
        <v>0.245</v>
      </c>
      <c r="AR3177" s="79">
        <v>0.72799999999999998</v>
      </c>
      <c r="AU3177" s="66"/>
      <c r="AV3177" s="66">
        <v>44930</v>
      </c>
      <c r="AW3177" s="71">
        <v>1.927</v>
      </c>
      <c r="AX3177" s="79">
        <v>2.3889999999999998</v>
      </c>
      <c r="AY3177" s="79">
        <v>2.8780000000000001</v>
      </c>
      <c r="AZ3177" s="79">
        <v>2.8149999999999999</v>
      </c>
      <c r="BA3177" s="79">
        <v>2.81</v>
      </c>
      <c r="BB3177" s="79">
        <v>2.8540000000000001</v>
      </c>
      <c r="BC3177" s="79">
        <v>3.3119999999999998</v>
      </c>
      <c r="BD3177" s="79">
        <v>3.597</v>
      </c>
      <c r="BG3177" s="66">
        <v>44934</v>
      </c>
      <c r="BH3177" s="71">
        <v>6.59</v>
      </c>
      <c r="BI3177" s="71">
        <v>8.08</v>
      </c>
      <c r="BJ3177" s="71">
        <v>8.51</v>
      </c>
      <c r="BK3177" s="71">
        <v>9.0360000000000014</v>
      </c>
      <c r="BL3177" s="71">
        <v>9.5620000000000012</v>
      </c>
      <c r="BM3177" s="71">
        <v>10.088000000000001</v>
      </c>
      <c r="BN3177" s="71">
        <v>10.614000000000001</v>
      </c>
      <c r="BO3177" s="71">
        <v>11.4</v>
      </c>
    </row>
    <row r="3178" spans="13:67" ht="15" customHeight="1" x14ac:dyDescent="0.3">
      <c r="M3178" s="66">
        <v>44939</v>
      </c>
      <c r="N3178" s="71">
        <v>3.9009999999999998</v>
      </c>
      <c r="O3178" s="71">
        <v>4.7717999999999998</v>
      </c>
      <c r="P3178" s="71">
        <v>4.6616</v>
      </c>
      <c r="Q3178" s="71">
        <v>4.2321</v>
      </c>
      <c r="R3178" s="71">
        <v>3.9</v>
      </c>
      <c r="S3178" s="71">
        <v>3.6107</v>
      </c>
      <c r="T3178" s="71">
        <v>3.5034999999999998</v>
      </c>
      <c r="U3178" s="71">
        <v>3.6406000000000001</v>
      </c>
      <c r="X3178" s="66">
        <v>44980</v>
      </c>
      <c r="Y3178" s="71">
        <v>2.6878000000000002</v>
      </c>
      <c r="Z3178" s="71">
        <v>2.9222000000000001</v>
      </c>
      <c r="AA3178" s="71">
        <v>3.14</v>
      </c>
      <c r="AB3178" s="71">
        <v>3.01</v>
      </c>
      <c r="AC3178" s="71">
        <v>2.9239999999999999</v>
      </c>
      <c r="AD3178" s="71">
        <v>2.851</v>
      </c>
      <c r="AE3178" s="71">
        <v>2.9540000000000002</v>
      </c>
      <c r="AF3178" s="71">
        <v>3.2240000000000002</v>
      </c>
      <c r="AJ3178" s="66">
        <v>45007</v>
      </c>
      <c r="AK3178" s="71">
        <v>-0.26100000000000001</v>
      </c>
      <c r="AL3178" s="79">
        <v>-0.184</v>
      </c>
      <c r="AM3178" s="79">
        <v>-0.13500000000000001</v>
      </c>
      <c r="AN3178" s="79">
        <v>-6.0999999999999999E-2</v>
      </c>
      <c r="AO3178" s="79">
        <v>-5.7000000000000002E-2</v>
      </c>
      <c r="AP3178" s="79">
        <v>9.2999999999999999E-2</v>
      </c>
      <c r="AQ3178" s="79">
        <v>0.32300000000000001</v>
      </c>
      <c r="AR3178" s="79">
        <v>0.81399999999999995</v>
      </c>
      <c r="AU3178" s="66"/>
      <c r="AV3178" s="66">
        <v>44931</v>
      </c>
      <c r="AW3178" s="71">
        <v>1.9279999999999999</v>
      </c>
      <c r="AX3178" s="79">
        <v>2.4420000000000002</v>
      </c>
      <c r="AY3178" s="79">
        <v>2.9340000000000002</v>
      </c>
      <c r="AZ3178" s="79">
        <v>2.8650000000000002</v>
      </c>
      <c r="BA3178" s="79">
        <v>2.907</v>
      </c>
      <c r="BB3178" s="79">
        <v>2.9289999999999998</v>
      </c>
      <c r="BC3178" s="79">
        <v>3.3740000000000001</v>
      </c>
      <c r="BD3178" s="79">
        <v>3.6749999999999998</v>
      </c>
      <c r="BG3178" s="66">
        <v>44935</v>
      </c>
      <c r="BH3178" s="71">
        <v>6.59</v>
      </c>
      <c r="BI3178" s="71">
        <v>8.08</v>
      </c>
      <c r="BJ3178" s="71">
        <v>8.51</v>
      </c>
      <c r="BK3178" s="71">
        <v>8.9725000000000001</v>
      </c>
      <c r="BL3178" s="71">
        <v>9.4349999999999987</v>
      </c>
      <c r="BM3178" s="71">
        <v>9.8974999999999991</v>
      </c>
      <c r="BN3178" s="71">
        <v>10.36</v>
      </c>
      <c r="BO3178" s="71">
        <v>11.176</v>
      </c>
    </row>
    <row r="3179" spans="13:67" ht="15" customHeight="1" x14ac:dyDescent="0.3">
      <c r="M3179" s="66">
        <v>44942</v>
      </c>
      <c r="N3179" s="71">
        <v>3.9009999999999998</v>
      </c>
      <c r="O3179" s="71">
        <v>4.7717999999999998</v>
      </c>
      <c r="P3179" s="71">
        <v>4.6616</v>
      </c>
      <c r="Q3179" s="71">
        <v>4.2321</v>
      </c>
      <c r="R3179" s="71">
        <v>3.9</v>
      </c>
      <c r="S3179" s="71">
        <v>3.6107</v>
      </c>
      <c r="T3179" s="71">
        <v>3.5034999999999998</v>
      </c>
      <c r="U3179" s="71">
        <v>3.6406000000000001</v>
      </c>
      <c r="X3179" s="66">
        <v>44981</v>
      </c>
      <c r="Y3179" s="71">
        <v>2.698</v>
      </c>
      <c r="Z3179" s="71">
        <v>2.9432</v>
      </c>
      <c r="AA3179" s="71">
        <v>3.1880000000000002</v>
      </c>
      <c r="AB3179" s="71">
        <v>3.13</v>
      </c>
      <c r="AC3179" s="71">
        <v>3.012</v>
      </c>
      <c r="AD3179" s="71">
        <v>2.9359999999999999</v>
      </c>
      <c r="AE3179" s="71">
        <v>3.0150000000000001</v>
      </c>
      <c r="AF3179" s="71">
        <v>3.29</v>
      </c>
      <c r="AJ3179" s="66">
        <v>45008</v>
      </c>
      <c r="AK3179" s="71">
        <v>-0.26</v>
      </c>
      <c r="AL3179" s="79">
        <v>-0.185</v>
      </c>
      <c r="AM3179" s="79">
        <v>-0.11600000000000001</v>
      </c>
      <c r="AN3179" s="79">
        <v>-6.3E-2</v>
      </c>
      <c r="AO3179" s="79">
        <v>-6.9000000000000006E-2</v>
      </c>
      <c r="AP3179" s="79">
        <v>7.6999999999999999E-2</v>
      </c>
      <c r="AQ3179" s="79">
        <v>0.29899999999999999</v>
      </c>
      <c r="AR3179" s="79">
        <v>0.79800000000000004</v>
      </c>
      <c r="AU3179" s="66"/>
      <c r="AV3179" s="66">
        <v>44932</v>
      </c>
      <c r="AW3179" s="71">
        <v>1.9419999999999999</v>
      </c>
      <c r="AX3179" s="79">
        <v>2.4449999999999998</v>
      </c>
      <c r="AY3179" s="79">
        <v>2.9790000000000001</v>
      </c>
      <c r="AZ3179" s="79">
        <v>2.8330000000000002</v>
      </c>
      <c r="BA3179" s="79">
        <v>2.8029999999999999</v>
      </c>
      <c r="BB3179" s="79">
        <v>2.8530000000000002</v>
      </c>
      <c r="BC3179" s="79">
        <v>3.2679999999999998</v>
      </c>
      <c r="BD3179" s="79">
        <v>3.601</v>
      </c>
      <c r="BG3179" s="66">
        <v>44936</v>
      </c>
      <c r="BH3179" s="71">
        <v>6.59</v>
      </c>
      <c r="BI3179" s="71">
        <v>8.08</v>
      </c>
      <c r="BJ3179" s="71">
        <v>8.51</v>
      </c>
      <c r="BK3179" s="71">
        <v>8.9995000000000012</v>
      </c>
      <c r="BL3179" s="71">
        <v>9.4890000000000008</v>
      </c>
      <c r="BM3179" s="71">
        <v>9.9785000000000004</v>
      </c>
      <c r="BN3179" s="71">
        <v>10.468</v>
      </c>
      <c r="BO3179" s="71">
        <v>11.271000000000001</v>
      </c>
    </row>
    <row r="3180" spans="13:67" ht="15" customHeight="1" x14ac:dyDescent="0.3">
      <c r="M3180" s="66">
        <v>44943</v>
      </c>
      <c r="N3180" s="71">
        <v>3.8820000000000001</v>
      </c>
      <c r="O3180" s="71">
        <v>4.742</v>
      </c>
      <c r="P3180" s="71">
        <v>4.6612</v>
      </c>
      <c r="Q3180" s="71">
        <v>4.2046999999999999</v>
      </c>
      <c r="R3180" s="71">
        <v>3.8805000000000001</v>
      </c>
      <c r="S3180" s="71">
        <v>3.6208999999999998</v>
      </c>
      <c r="T3180" s="71">
        <v>3.5476000000000001</v>
      </c>
      <c r="U3180" s="71">
        <v>3.6831500000000004</v>
      </c>
      <c r="X3180" s="66">
        <v>44982</v>
      </c>
      <c r="Y3180" s="71">
        <v>2.698</v>
      </c>
      <c r="Z3180" s="71">
        <v>2.9432</v>
      </c>
      <c r="AA3180" s="71">
        <v>3.1880000000000002</v>
      </c>
      <c r="AB3180" s="71">
        <v>3.13</v>
      </c>
      <c r="AC3180" s="71">
        <v>3.012</v>
      </c>
      <c r="AD3180" s="71">
        <v>2.9359999999999999</v>
      </c>
      <c r="AE3180" s="71">
        <v>3.0150000000000001</v>
      </c>
      <c r="AF3180" s="71">
        <v>3.29</v>
      </c>
      <c r="AJ3180" s="66">
        <v>45009</v>
      </c>
      <c r="AK3180" s="71">
        <v>-0.26100000000000001</v>
      </c>
      <c r="AL3180" s="79">
        <v>-0.183</v>
      </c>
      <c r="AM3180" s="79">
        <v>-0.128</v>
      </c>
      <c r="AN3180" s="79">
        <v>-7.2999999999999995E-2</v>
      </c>
      <c r="AO3180" s="79">
        <v>-8.4000000000000005E-2</v>
      </c>
      <c r="AP3180" s="79">
        <v>5.5E-2</v>
      </c>
      <c r="AQ3180" s="79">
        <v>0.28000000000000003</v>
      </c>
      <c r="AR3180" s="79">
        <v>0.77900000000000003</v>
      </c>
      <c r="AU3180" s="66"/>
      <c r="AV3180" s="66">
        <v>44933</v>
      </c>
      <c r="AW3180" s="71">
        <v>1.9419999999999999</v>
      </c>
      <c r="AX3180" s="79">
        <v>2.4449999999999998</v>
      </c>
      <c r="AY3180" s="79">
        <v>2.9790000000000001</v>
      </c>
      <c r="AZ3180" s="79">
        <v>2.8330000000000002</v>
      </c>
      <c r="BA3180" s="79">
        <v>2.8029999999999999</v>
      </c>
      <c r="BB3180" s="79">
        <v>2.8530000000000002</v>
      </c>
      <c r="BC3180" s="79">
        <v>3.2679999999999998</v>
      </c>
      <c r="BD3180" s="79">
        <v>3.601</v>
      </c>
      <c r="BG3180" s="66">
        <v>44937</v>
      </c>
      <c r="BH3180" s="71">
        <v>6.59</v>
      </c>
      <c r="BI3180" s="71">
        <v>8.08</v>
      </c>
      <c r="BJ3180" s="71">
        <v>8.51</v>
      </c>
      <c r="BK3180" s="71">
        <v>8.9967499999999987</v>
      </c>
      <c r="BL3180" s="71">
        <v>9.4834999999999994</v>
      </c>
      <c r="BM3180" s="71">
        <v>9.9702500000000001</v>
      </c>
      <c r="BN3180" s="71">
        <v>10.457000000000001</v>
      </c>
      <c r="BO3180" s="71">
        <v>11.228999999999999</v>
      </c>
    </row>
    <row r="3181" spans="13:67" ht="15" customHeight="1" x14ac:dyDescent="0.3">
      <c r="M3181" s="66">
        <v>44944</v>
      </c>
      <c r="N3181" s="71">
        <v>3.7309999999999999</v>
      </c>
      <c r="O3181" s="71">
        <v>4.7881999999999998</v>
      </c>
      <c r="P3181" s="71">
        <v>4.6174999999999997</v>
      </c>
      <c r="Q3181" s="71">
        <v>4.0824999999999996</v>
      </c>
      <c r="R3181" s="71">
        <v>3.73</v>
      </c>
      <c r="S3181" s="71">
        <v>3.4384999999999999</v>
      </c>
      <c r="T3181" s="71">
        <v>3.3698000000000001</v>
      </c>
      <c r="U3181" s="71">
        <v>3.5146500000000001</v>
      </c>
      <c r="X3181" s="66">
        <v>44983</v>
      </c>
      <c r="Y3181" s="71">
        <v>2.698</v>
      </c>
      <c r="Z3181" s="71">
        <v>2.9432</v>
      </c>
      <c r="AA3181" s="71">
        <v>3.1880000000000002</v>
      </c>
      <c r="AB3181" s="71">
        <v>3.13</v>
      </c>
      <c r="AC3181" s="71">
        <v>3.012</v>
      </c>
      <c r="AD3181" s="71">
        <v>2.9359999999999999</v>
      </c>
      <c r="AE3181" s="71">
        <v>3.0150000000000001</v>
      </c>
      <c r="AF3181" s="71">
        <v>3.29</v>
      </c>
      <c r="AJ3181" s="66">
        <v>45010</v>
      </c>
      <c r="AK3181" s="71">
        <v>-0.26100000000000001</v>
      </c>
      <c r="AL3181" s="79">
        <v>-0.183</v>
      </c>
      <c r="AM3181" s="79">
        <v>-0.128</v>
      </c>
      <c r="AN3181" s="79">
        <v>-7.2999999999999995E-2</v>
      </c>
      <c r="AO3181" s="79">
        <v>-8.4000000000000005E-2</v>
      </c>
      <c r="AP3181" s="79">
        <v>5.5E-2</v>
      </c>
      <c r="AQ3181" s="79">
        <v>0.28000000000000003</v>
      </c>
      <c r="AR3181" s="79">
        <v>0.77900000000000003</v>
      </c>
      <c r="AU3181" s="66"/>
      <c r="AV3181" s="66">
        <v>44934</v>
      </c>
      <c r="AW3181" s="71">
        <v>1.9419999999999999</v>
      </c>
      <c r="AX3181" s="79">
        <v>2.4449999999999998</v>
      </c>
      <c r="AY3181" s="79">
        <v>2.9790000000000001</v>
      </c>
      <c r="AZ3181" s="79">
        <v>2.8330000000000002</v>
      </c>
      <c r="BA3181" s="79">
        <v>2.8029999999999999</v>
      </c>
      <c r="BB3181" s="79">
        <v>2.8530000000000002</v>
      </c>
      <c r="BC3181" s="79">
        <v>3.2679999999999998</v>
      </c>
      <c r="BD3181" s="79">
        <v>3.601</v>
      </c>
      <c r="BG3181" s="66">
        <v>44938</v>
      </c>
      <c r="BH3181" s="71">
        <v>6.59</v>
      </c>
      <c r="BI3181" s="71">
        <v>8.08</v>
      </c>
      <c r="BJ3181" s="71">
        <v>8.51</v>
      </c>
      <c r="BK3181" s="71">
        <v>8.9740000000000002</v>
      </c>
      <c r="BL3181" s="71">
        <v>9.4379999999999988</v>
      </c>
      <c r="BM3181" s="71">
        <v>9.9019999999999992</v>
      </c>
      <c r="BN3181" s="71">
        <v>10.366</v>
      </c>
      <c r="BO3181" s="71">
        <v>11.148</v>
      </c>
    </row>
    <row r="3182" spans="13:67" ht="15" customHeight="1" x14ac:dyDescent="0.3">
      <c r="M3182" s="66">
        <v>44945</v>
      </c>
      <c r="N3182" s="71">
        <v>3.77</v>
      </c>
      <c r="O3182" s="71">
        <v>4.8061999999999996</v>
      </c>
      <c r="P3182" s="71">
        <v>4.6521999999999997</v>
      </c>
      <c r="Q3182" s="71">
        <v>4.1264000000000003</v>
      </c>
      <c r="R3182" s="71">
        <v>3.7688000000000001</v>
      </c>
      <c r="S3182" s="71">
        <v>3.4828000000000001</v>
      </c>
      <c r="T3182" s="71">
        <v>3.3915000000000002</v>
      </c>
      <c r="U3182" s="71">
        <v>3.5385</v>
      </c>
      <c r="X3182" s="66">
        <v>44984</v>
      </c>
      <c r="Y3182" s="71">
        <v>2.7019000000000002</v>
      </c>
      <c r="Z3182" s="71">
        <v>2.9380999999999999</v>
      </c>
      <c r="AA3182" s="71">
        <v>3.198</v>
      </c>
      <c r="AB3182" s="71">
        <v>3.1659999999999999</v>
      </c>
      <c r="AC3182" s="71">
        <v>3.06</v>
      </c>
      <c r="AD3182" s="71">
        <v>2.9750000000000001</v>
      </c>
      <c r="AE3182" s="71">
        <v>3.052</v>
      </c>
      <c r="AF3182" s="71">
        <v>3.3519999999999999</v>
      </c>
      <c r="AJ3182" s="66">
        <v>45011</v>
      </c>
      <c r="AK3182" s="71">
        <v>-0.26100000000000001</v>
      </c>
      <c r="AL3182" s="79">
        <v>-0.183</v>
      </c>
      <c r="AM3182" s="79">
        <v>-0.128</v>
      </c>
      <c r="AN3182" s="79">
        <v>-7.2999999999999995E-2</v>
      </c>
      <c r="AO3182" s="79">
        <v>-8.4000000000000005E-2</v>
      </c>
      <c r="AP3182" s="79">
        <v>5.5E-2</v>
      </c>
      <c r="AQ3182" s="79">
        <v>0.28000000000000003</v>
      </c>
      <c r="AR3182" s="79">
        <v>0.77900000000000003</v>
      </c>
      <c r="AU3182" s="66"/>
      <c r="AV3182" s="66">
        <v>44935</v>
      </c>
      <c r="AW3182" s="71">
        <v>1.9810000000000001</v>
      </c>
      <c r="AX3182" s="79">
        <v>2.512</v>
      </c>
      <c r="AY3182" s="79">
        <v>3.1749999999999998</v>
      </c>
      <c r="AZ3182" s="79">
        <v>2.8460000000000001</v>
      </c>
      <c r="BA3182" s="79">
        <v>2.819</v>
      </c>
      <c r="BB3182" s="79">
        <v>2.8570000000000002</v>
      </c>
      <c r="BC3182" s="79">
        <v>3.2730000000000001</v>
      </c>
      <c r="BD3182" s="79">
        <v>3.6110000000000002</v>
      </c>
      <c r="BG3182" s="66">
        <v>44939</v>
      </c>
      <c r="BH3182" s="71">
        <v>6.56</v>
      </c>
      <c r="BI3182" s="71">
        <v>8.0299999999999994</v>
      </c>
      <c r="BJ3182" s="71">
        <v>8.2799999999999994</v>
      </c>
      <c r="BK3182" s="71">
        <v>8.8017499999999984</v>
      </c>
      <c r="BL3182" s="71">
        <v>9.3234999999999992</v>
      </c>
      <c r="BM3182" s="71">
        <v>9.8452500000000001</v>
      </c>
      <c r="BN3182" s="71">
        <v>10.367000000000001</v>
      </c>
      <c r="BO3182" s="71">
        <v>11.208</v>
      </c>
    </row>
    <row r="3183" spans="13:67" ht="15" customHeight="1" x14ac:dyDescent="0.3">
      <c r="M3183" s="66">
        <v>44946</v>
      </c>
      <c r="N3183" s="71">
        <v>3.8290000000000002</v>
      </c>
      <c r="O3183" s="71">
        <v>4.8095999999999997</v>
      </c>
      <c r="P3183" s="71">
        <v>4.6482000000000001</v>
      </c>
      <c r="Q3183" s="71">
        <v>4.1702000000000004</v>
      </c>
      <c r="R3183" s="71">
        <v>3.8271000000000002</v>
      </c>
      <c r="S3183" s="71">
        <v>3.5613999999999999</v>
      </c>
      <c r="T3183" s="71">
        <v>3.4786999999999999</v>
      </c>
      <c r="U3183" s="71">
        <v>3.62595</v>
      </c>
      <c r="X3183" s="66">
        <v>44985</v>
      </c>
      <c r="Y3183" s="71">
        <v>2.7103000000000002</v>
      </c>
      <c r="Z3183" s="71">
        <v>2.9632999999999998</v>
      </c>
      <c r="AA3183" s="71">
        <v>3.2879999999999998</v>
      </c>
      <c r="AB3183" s="71">
        <v>3.218</v>
      </c>
      <c r="AC3183" s="71">
        <v>3.125</v>
      </c>
      <c r="AD3183" s="71">
        <v>3.0489999999999999</v>
      </c>
      <c r="AE3183" s="71">
        <v>3.1179999999999999</v>
      </c>
      <c r="AF3183" s="71">
        <v>3.415</v>
      </c>
      <c r="AJ3183" s="66">
        <v>45012</v>
      </c>
      <c r="AK3183" s="71">
        <v>-0.26100000000000001</v>
      </c>
      <c r="AL3183" s="79">
        <v>-0.18</v>
      </c>
      <c r="AM3183" s="79">
        <v>-0.14399999999999999</v>
      </c>
      <c r="AN3183" s="79">
        <v>-7.4999999999999997E-2</v>
      </c>
      <c r="AO3183" s="79">
        <v>-7.6999999999999999E-2</v>
      </c>
      <c r="AP3183" s="79">
        <v>6.7000000000000004E-2</v>
      </c>
      <c r="AQ3183" s="79">
        <v>0.28899999999999998</v>
      </c>
      <c r="AR3183" s="79">
        <v>0.79</v>
      </c>
      <c r="AU3183" s="66"/>
      <c r="AV3183" s="66">
        <v>44936</v>
      </c>
      <c r="AW3183" s="71">
        <v>2.0489999999999999</v>
      </c>
      <c r="AX3183" s="79">
        <v>2.4870000000000001</v>
      </c>
      <c r="AY3183" s="79">
        <v>2.9039999999999999</v>
      </c>
      <c r="AZ3183" s="79">
        <v>2.86</v>
      </c>
      <c r="BA3183" s="79">
        <v>2.867</v>
      </c>
      <c r="BB3183" s="79">
        <v>2.9169999999999998</v>
      </c>
      <c r="BC3183" s="79">
        <v>3.335</v>
      </c>
      <c r="BD3183" s="79">
        <v>3.6619999999999999</v>
      </c>
      <c r="BG3183" s="66">
        <v>44940</v>
      </c>
      <c r="BH3183" s="71">
        <v>6.56</v>
      </c>
      <c r="BI3183" s="71">
        <v>8.0299999999999994</v>
      </c>
      <c r="BJ3183" s="71">
        <v>8.2799999999999994</v>
      </c>
      <c r="BK3183" s="71">
        <v>8.8017499999999984</v>
      </c>
      <c r="BL3183" s="71">
        <v>9.3234999999999992</v>
      </c>
      <c r="BM3183" s="71">
        <v>9.8452500000000001</v>
      </c>
      <c r="BN3183" s="71">
        <v>10.367000000000001</v>
      </c>
      <c r="BO3183" s="71">
        <v>11.208</v>
      </c>
    </row>
    <row r="3184" spans="13:67" ht="15" customHeight="1" x14ac:dyDescent="0.3">
      <c r="M3184" s="66">
        <v>44949</v>
      </c>
      <c r="N3184" s="71">
        <v>3.8959999999999999</v>
      </c>
      <c r="O3184" s="71">
        <v>4.8116000000000003</v>
      </c>
      <c r="P3184" s="71">
        <v>4.6829000000000001</v>
      </c>
      <c r="Q3184" s="71">
        <v>4.2274000000000003</v>
      </c>
      <c r="R3184" s="71">
        <v>3.8942999999999999</v>
      </c>
      <c r="S3184" s="71">
        <v>3.62</v>
      </c>
      <c r="T3184" s="71">
        <v>3.5097999999999998</v>
      </c>
      <c r="U3184" s="71">
        <v>3.6525499999999997</v>
      </c>
      <c r="X3184" s="66">
        <v>44986</v>
      </c>
      <c r="Y3184" s="71">
        <v>2.7212000000000001</v>
      </c>
      <c r="Z3184" s="71">
        <v>2.9761000000000002</v>
      </c>
      <c r="AA3184" s="71">
        <v>3.3119999999999998</v>
      </c>
      <c r="AB3184" s="71">
        <v>3.2930000000000001</v>
      </c>
      <c r="AC3184" s="71">
        <v>3.206</v>
      </c>
      <c r="AD3184" s="71">
        <v>3.129</v>
      </c>
      <c r="AE3184" s="71">
        <v>3.1869999999999998</v>
      </c>
      <c r="AF3184" s="71">
        <v>3.472</v>
      </c>
      <c r="AJ3184" s="66">
        <v>45013</v>
      </c>
      <c r="AK3184" s="71">
        <v>-0.25900000000000001</v>
      </c>
      <c r="AL3184" s="79">
        <v>-0.18</v>
      </c>
      <c r="AM3184" s="79">
        <v>-0.13900000000000001</v>
      </c>
      <c r="AN3184" s="79">
        <v>-6.8000000000000005E-2</v>
      </c>
      <c r="AO3184" s="79">
        <v>-6.9000000000000006E-2</v>
      </c>
      <c r="AP3184" s="79">
        <v>0.08</v>
      </c>
      <c r="AQ3184" s="79">
        <v>0.313</v>
      </c>
      <c r="AR3184" s="79">
        <v>0.76</v>
      </c>
      <c r="AU3184" s="66"/>
      <c r="AV3184" s="66">
        <v>44937</v>
      </c>
      <c r="AW3184" s="71">
        <v>2.137</v>
      </c>
      <c r="AX3184" s="79">
        <v>2.597</v>
      </c>
      <c r="AY3184" s="79">
        <v>2.9380000000000002</v>
      </c>
      <c r="AZ3184" s="79">
        <v>2.83</v>
      </c>
      <c r="BA3184" s="79">
        <v>2.7759999999999998</v>
      </c>
      <c r="BB3184" s="79">
        <v>2.8090000000000002</v>
      </c>
      <c r="BC3184" s="79">
        <v>3.1880000000000002</v>
      </c>
      <c r="BD3184" s="79">
        <v>3.512</v>
      </c>
      <c r="BG3184" s="66">
        <v>44941</v>
      </c>
      <c r="BH3184" s="71">
        <v>6.56</v>
      </c>
      <c r="BI3184" s="71">
        <v>8.0299999999999994</v>
      </c>
      <c r="BJ3184" s="71">
        <v>8.2799999999999994</v>
      </c>
      <c r="BK3184" s="71">
        <v>8.8017499999999984</v>
      </c>
      <c r="BL3184" s="71">
        <v>9.3234999999999992</v>
      </c>
      <c r="BM3184" s="71">
        <v>9.8452500000000001</v>
      </c>
      <c r="BN3184" s="71">
        <v>10.367000000000001</v>
      </c>
      <c r="BO3184" s="71">
        <v>11.208</v>
      </c>
    </row>
    <row r="3185" spans="13:67" ht="15" customHeight="1" x14ac:dyDescent="0.3">
      <c r="M3185" s="66">
        <v>44950</v>
      </c>
      <c r="N3185" s="71">
        <v>3.859</v>
      </c>
      <c r="O3185" s="71">
        <v>4.8228</v>
      </c>
      <c r="P3185" s="71">
        <v>4.6528</v>
      </c>
      <c r="Q3185" s="71">
        <v>4.2103000000000002</v>
      </c>
      <c r="R3185" s="71">
        <v>3.8578000000000001</v>
      </c>
      <c r="S3185" s="71">
        <v>3.5749</v>
      </c>
      <c r="T3185" s="71">
        <v>3.4527000000000001</v>
      </c>
      <c r="U3185" s="71">
        <v>3.5865</v>
      </c>
      <c r="X3185" s="66">
        <v>44987</v>
      </c>
      <c r="Y3185" s="71">
        <v>2.7299000000000002</v>
      </c>
      <c r="Z3185" s="71">
        <v>2.9908999999999999</v>
      </c>
      <c r="AA3185" s="71">
        <v>3.3</v>
      </c>
      <c r="AB3185" s="71">
        <v>3.3450000000000002</v>
      </c>
      <c r="AC3185" s="71">
        <v>3.2309999999999999</v>
      </c>
      <c r="AD3185" s="71">
        <v>3.1669999999999998</v>
      </c>
      <c r="AE3185" s="71">
        <v>3.2320000000000002</v>
      </c>
      <c r="AF3185" s="71">
        <v>3.5030000000000001</v>
      </c>
      <c r="AJ3185" s="66">
        <v>45014</v>
      </c>
      <c r="AK3185" s="71">
        <v>-0.26</v>
      </c>
      <c r="AL3185" s="79">
        <v>-0.18</v>
      </c>
      <c r="AM3185" s="79">
        <v>-0.13800000000000001</v>
      </c>
      <c r="AN3185" s="79">
        <v>-7.4999999999999997E-2</v>
      </c>
      <c r="AO3185" s="79">
        <v>-7.6999999999999999E-2</v>
      </c>
      <c r="AP3185" s="79">
        <v>7.8E-2</v>
      </c>
      <c r="AQ3185" s="79">
        <v>0.29899999999999999</v>
      </c>
      <c r="AR3185" s="79">
        <v>0.71199999999999997</v>
      </c>
      <c r="AU3185" s="66"/>
      <c r="AV3185" s="66">
        <v>44938</v>
      </c>
      <c r="AW3185" s="71">
        <v>2.1749999999999998</v>
      </c>
      <c r="AX3185" s="79">
        <v>2.5960000000000001</v>
      </c>
      <c r="AY3185" s="79">
        <v>2.9689999999999999</v>
      </c>
      <c r="AZ3185" s="79">
        <v>2.7930000000000001</v>
      </c>
      <c r="BA3185" s="79">
        <v>2.746</v>
      </c>
      <c r="BB3185" s="79">
        <v>2.7810000000000001</v>
      </c>
      <c r="BC3185" s="79">
        <v>3.145</v>
      </c>
      <c r="BD3185" s="79">
        <v>3.4790000000000001</v>
      </c>
      <c r="BG3185" s="66">
        <v>44942</v>
      </c>
      <c r="BH3185" s="71">
        <v>6.56</v>
      </c>
      <c r="BI3185" s="71">
        <v>8.0299999999999994</v>
      </c>
      <c r="BJ3185" s="71">
        <v>8.2799999999999994</v>
      </c>
      <c r="BK3185" s="71">
        <v>8.8245000000000005</v>
      </c>
      <c r="BL3185" s="71">
        <v>9.3689999999999998</v>
      </c>
      <c r="BM3185" s="71">
        <v>9.9134999999999991</v>
      </c>
      <c r="BN3185" s="71">
        <v>10.458</v>
      </c>
      <c r="BO3185" s="71">
        <v>11.369</v>
      </c>
    </row>
    <row r="3186" spans="13:67" ht="15" customHeight="1" x14ac:dyDescent="0.3">
      <c r="M3186" s="66">
        <v>44951</v>
      </c>
      <c r="N3186" s="71">
        <v>3.831</v>
      </c>
      <c r="O3186" s="71">
        <v>4.8068</v>
      </c>
      <c r="P3186" s="71">
        <v>4.6292999999999997</v>
      </c>
      <c r="Q3186" s="71">
        <v>4.125</v>
      </c>
      <c r="R3186" s="71">
        <v>3.8296999999999999</v>
      </c>
      <c r="S3186" s="71">
        <v>3.5453000000000001</v>
      </c>
      <c r="T3186" s="71">
        <v>3.4416000000000002</v>
      </c>
      <c r="U3186" s="71">
        <v>3.5787500000000003</v>
      </c>
      <c r="X3186" s="66">
        <v>44988</v>
      </c>
      <c r="Y3186" s="71">
        <v>2.7322000000000002</v>
      </c>
      <c r="Z3186" s="71">
        <v>3.0133999999999999</v>
      </c>
      <c r="AA3186" s="71">
        <v>3.3370000000000002</v>
      </c>
      <c r="AB3186" s="71">
        <v>3.319</v>
      </c>
      <c r="AC3186" s="71">
        <v>3.23</v>
      </c>
      <c r="AD3186" s="71">
        <v>3.1539999999999999</v>
      </c>
      <c r="AE3186" s="71">
        <v>3.198</v>
      </c>
      <c r="AF3186" s="71">
        <v>3.4550000000000001</v>
      </c>
      <c r="AJ3186" s="66">
        <v>45015</v>
      </c>
      <c r="AK3186" s="71">
        <v>-0.26</v>
      </c>
      <c r="AL3186" s="79">
        <v>-0.18</v>
      </c>
      <c r="AM3186" s="79">
        <v>-0.13100000000000001</v>
      </c>
      <c r="AN3186" s="79">
        <v>-8.1000000000000003E-2</v>
      </c>
      <c r="AO3186" s="79">
        <v>-6.9000000000000006E-2</v>
      </c>
      <c r="AP3186" s="79">
        <v>8.5000000000000006E-2</v>
      </c>
      <c r="AQ3186" s="79">
        <v>0.313</v>
      </c>
      <c r="AR3186" s="79">
        <v>0.72799999999999998</v>
      </c>
      <c r="AU3186" s="66"/>
      <c r="AV3186" s="66">
        <v>44939</v>
      </c>
      <c r="AW3186" s="71">
        <v>2.218</v>
      </c>
      <c r="AX3186" s="79">
        <v>2.5880000000000001</v>
      </c>
      <c r="AY3186" s="79">
        <v>2.9780000000000002</v>
      </c>
      <c r="AZ3186" s="79">
        <v>2.8</v>
      </c>
      <c r="BA3186" s="79">
        <v>2.7650000000000001</v>
      </c>
      <c r="BB3186" s="79">
        <v>2.8039999999999998</v>
      </c>
      <c r="BC3186" s="79">
        <v>3.1659999999999999</v>
      </c>
      <c r="BD3186" s="79">
        <v>3.5169999999999999</v>
      </c>
      <c r="BG3186" s="66">
        <v>44943</v>
      </c>
      <c r="BH3186" s="71">
        <v>6.56</v>
      </c>
      <c r="BI3186" s="71">
        <v>8.0299999999999994</v>
      </c>
      <c r="BJ3186" s="71">
        <v>8.2799999999999994</v>
      </c>
      <c r="BK3186" s="71">
        <v>8.8305000000000007</v>
      </c>
      <c r="BL3186" s="71">
        <v>9.3810000000000002</v>
      </c>
      <c r="BM3186" s="71">
        <v>9.9314999999999998</v>
      </c>
      <c r="BN3186" s="71">
        <v>10.481999999999999</v>
      </c>
      <c r="BO3186" s="71">
        <v>11.391</v>
      </c>
    </row>
    <row r="3187" spans="13:67" ht="15" customHeight="1" x14ac:dyDescent="0.3">
      <c r="M3187" s="66">
        <v>44952</v>
      </c>
      <c r="N3187" s="71">
        <v>3.887</v>
      </c>
      <c r="O3187" s="71">
        <v>4.8167999999999997</v>
      </c>
      <c r="P3187" s="71">
        <v>4.6559999999999997</v>
      </c>
      <c r="Q3187" s="71">
        <v>4.1825999999999999</v>
      </c>
      <c r="R3187" s="71">
        <v>3.8858000000000001</v>
      </c>
      <c r="S3187" s="71">
        <v>3.5929000000000002</v>
      </c>
      <c r="T3187" s="71">
        <v>3.4946999999999999</v>
      </c>
      <c r="U3187" s="71">
        <v>3.63</v>
      </c>
      <c r="X3187" s="66">
        <v>44989</v>
      </c>
      <c r="Y3187" s="71">
        <v>2.7322000000000002</v>
      </c>
      <c r="Z3187" s="71">
        <v>3.0133999999999999</v>
      </c>
      <c r="AA3187" s="71">
        <v>3.3370000000000002</v>
      </c>
      <c r="AB3187" s="71">
        <v>3.319</v>
      </c>
      <c r="AC3187" s="71">
        <v>3.23</v>
      </c>
      <c r="AD3187" s="71">
        <v>3.1539999999999999</v>
      </c>
      <c r="AE3187" s="71">
        <v>3.198</v>
      </c>
      <c r="AF3187" s="71">
        <v>3.4550000000000001</v>
      </c>
      <c r="AJ3187" s="66">
        <v>45016</v>
      </c>
      <c r="AK3187" s="71">
        <v>-0.218</v>
      </c>
      <c r="AL3187" s="79">
        <v>-0.153</v>
      </c>
      <c r="AM3187" s="79">
        <v>-0.109</v>
      </c>
      <c r="AN3187" s="79">
        <v>-6.0999999999999999E-2</v>
      </c>
      <c r="AO3187" s="79">
        <v>-6.8000000000000005E-2</v>
      </c>
      <c r="AP3187" s="79">
        <v>9.2999999999999999E-2</v>
      </c>
      <c r="AQ3187" s="79">
        <v>0.32800000000000001</v>
      </c>
      <c r="AR3187" s="79">
        <v>0.78500000000000003</v>
      </c>
      <c r="AU3187" s="66"/>
      <c r="AV3187" s="66">
        <v>44940</v>
      </c>
      <c r="AW3187" s="71">
        <v>2.218</v>
      </c>
      <c r="AX3187" s="79">
        <v>2.5880000000000001</v>
      </c>
      <c r="AY3187" s="79">
        <v>2.9780000000000002</v>
      </c>
      <c r="AZ3187" s="79">
        <v>2.8</v>
      </c>
      <c r="BA3187" s="79">
        <v>2.7650000000000001</v>
      </c>
      <c r="BB3187" s="79">
        <v>2.8039999999999998</v>
      </c>
      <c r="BC3187" s="79">
        <v>3.1659999999999999</v>
      </c>
      <c r="BD3187" s="79">
        <v>3.5169999999999999</v>
      </c>
      <c r="BG3187" s="66">
        <v>44944</v>
      </c>
      <c r="BH3187" s="71">
        <v>6.56</v>
      </c>
      <c r="BI3187" s="71">
        <v>8.0299999999999994</v>
      </c>
      <c r="BJ3187" s="71">
        <v>8.2799999999999994</v>
      </c>
      <c r="BK3187" s="71">
        <v>8.786999999999999</v>
      </c>
      <c r="BL3187" s="71">
        <v>9.2940000000000005</v>
      </c>
      <c r="BM3187" s="71">
        <v>9.8010000000000002</v>
      </c>
      <c r="BN3187" s="71">
        <v>10.308</v>
      </c>
      <c r="BO3187" s="71">
        <v>11.239000000000001</v>
      </c>
    </row>
    <row r="3188" spans="13:67" ht="15" customHeight="1" x14ac:dyDescent="0.3">
      <c r="M3188" s="66">
        <v>44953</v>
      </c>
      <c r="N3188" s="71">
        <v>3.8980000000000001</v>
      </c>
      <c r="O3188" s="71">
        <v>4.8175999999999997</v>
      </c>
      <c r="P3188" s="71">
        <v>4.6437999999999997</v>
      </c>
      <c r="Q3188" s="71">
        <v>4.1989999999999998</v>
      </c>
      <c r="R3188" s="71">
        <v>3.8971</v>
      </c>
      <c r="S3188" s="71">
        <v>3.6101999999999999</v>
      </c>
      <c r="T3188" s="71">
        <v>3.5034999999999998</v>
      </c>
      <c r="U3188" s="71">
        <v>3.6255499999999996</v>
      </c>
      <c r="X3188" s="66">
        <v>44990</v>
      </c>
      <c r="Y3188" s="71">
        <v>2.7322000000000002</v>
      </c>
      <c r="Z3188" s="71">
        <v>3.0133999999999999</v>
      </c>
      <c r="AA3188" s="71">
        <v>3.3370000000000002</v>
      </c>
      <c r="AB3188" s="71">
        <v>3.319</v>
      </c>
      <c r="AC3188" s="71">
        <v>3.23</v>
      </c>
      <c r="AD3188" s="71">
        <v>3.1539999999999999</v>
      </c>
      <c r="AE3188" s="71">
        <v>3.198</v>
      </c>
      <c r="AF3188" s="71">
        <v>3.4550000000000001</v>
      </c>
      <c r="AJ3188" s="66">
        <v>45017</v>
      </c>
      <c r="AK3188" s="71">
        <v>-0.218</v>
      </c>
      <c r="AL3188" s="79">
        <v>-0.153</v>
      </c>
      <c r="AM3188" s="79">
        <v>-0.109</v>
      </c>
      <c r="AN3188" s="79">
        <v>-6.0999999999999999E-2</v>
      </c>
      <c r="AO3188" s="79">
        <v>-6.8000000000000005E-2</v>
      </c>
      <c r="AP3188" s="79">
        <v>9.2999999999999999E-2</v>
      </c>
      <c r="AQ3188" s="79">
        <v>0.32800000000000001</v>
      </c>
      <c r="AR3188" s="79">
        <v>0.78500000000000003</v>
      </c>
      <c r="AU3188" s="66"/>
      <c r="AV3188" s="66">
        <v>44941</v>
      </c>
      <c r="AW3188" s="71">
        <v>2.218</v>
      </c>
      <c r="AX3188" s="79">
        <v>2.5880000000000001</v>
      </c>
      <c r="AY3188" s="79">
        <v>2.9780000000000002</v>
      </c>
      <c r="AZ3188" s="79">
        <v>2.8</v>
      </c>
      <c r="BA3188" s="79">
        <v>2.7650000000000001</v>
      </c>
      <c r="BB3188" s="79">
        <v>2.8039999999999998</v>
      </c>
      <c r="BC3188" s="79">
        <v>3.1659999999999999</v>
      </c>
      <c r="BD3188" s="79">
        <v>3.5169999999999999</v>
      </c>
      <c r="BG3188" s="66">
        <v>44945</v>
      </c>
      <c r="BH3188" s="71">
        <v>6.56</v>
      </c>
      <c r="BI3188" s="71">
        <v>8.0299999999999994</v>
      </c>
      <c r="BJ3188" s="71">
        <v>8.2799999999999994</v>
      </c>
      <c r="BK3188" s="71">
        <v>8.8052500000000009</v>
      </c>
      <c r="BL3188" s="71">
        <v>9.3305000000000007</v>
      </c>
      <c r="BM3188" s="71">
        <v>9.8557500000000005</v>
      </c>
      <c r="BN3188" s="71">
        <v>10.381</v>
      </c>
      <c r="BO3188" s="71">
        <v>11.362</v>
      </c>
    </row>
    <row r="3189" spans="13:67" ht="15" customHeight="1" x14ac:dyDescent="0.3">
      <c r="M3189" s="66">
        <v>44956</v>
      </c>
      <c r="N3189" s="71">
        <v>3.9580000000000002</v>
      </c>
      <c r="O3189" s="71">
        <v>4.8143000000000002</v>
      </c>
      <c r="P3189" s="71">
        <v>4.6867999999999999</v>
      </c>
      <c r="Q3189" s="71">
        <v>4.2504999999999997</v>
      </c>
      <c r="R3189" s="71">
        <v>3.9563999999999999</v>
      </c>
      <c r="S3189" s="71">
        <v>3.6741999999999999</v>
      </c>
      <c r="T3189" s="71">
        <v>3.5476999999999999</v>
      </c>
      <c r="U3189" s="71">
        <v>3.6636499999999996</v>
      </c>
      <c r="X3189" s="66">
        <v>44991</v>
      </c>
      <c r="Y3189" s="71">
        <v>2.7345999999999999</v>
      </c>
      <c r="Z3189" s="71">
        <v>3.0455000000000001</v>
      </c>
      <c r="AA3189" s="71">
        <v>3.3839999999999999</v>
      </c>
      <c r="AB3189" s="71">
        <v>3.419</v>
      </c>
      <c r="AC3189" s="71">
        <v>3.3029999999999999</v>
      </c>
      <c r="AD3189" s="71">
        <v>3.21</v>
      </c>
      <c r="AE3189" s="71">
        <v>3.2349999999999999</v>
      </c>
      <c r="AF3189" s="71">
        <v>3.48</v>
      </c>
      <c r="AJ3189" s="66">
        <v>45018</v>
      </c>
      <c r="AK3189" s="71">
        <v>-0.218</v>
      </c>
      <c r="AL3189" s="79">
        <v>-0.153</v>
      </c>
      <c r="AM3189" s="79">
        <v>-0.109</v>
      </c>
      <c r="AN3189" s="79">
        <v>-6.0999999999999999E-2</v>
      </c>
      <c r="AO3189" s="79">
        <v>-6.8000000000000005E-2</v>
      </c>
      <c r="AP3189" s="79">
        <v>9.2999999999999999E-2</v>
      </c>
      <c r="AQ3189" s="79">
        <v>0.32800000000000001</v>
      </c>
      <c r="AR3189" s="79">
        <v>0.78500000000000003</v>
      </c>
      <c r="AU3189" s="66"/>
      <c r="AV3189" s="66">
        <v>44942</v>
      </c>
      <c r="AW3189" s="71">
        <v>2.23</v>
      </c>
      <c r="AX3189" s="79">
        <v>2.601</v>
      </c>
      <c r="AY3189" s="79">
        <v>2.956</v>
      </c>
      <c r="AZ3189" s="79">
        <v>2.7970000000000002</v>
      </c>
      <c r="BA3189" s="79">
        <v>2.7610000000000001</v>
      </c>
      <c r="BB3189" s="79">
        <v>2.7909999999999999</v>
      </c>
      <c r="BC3189" s="79">
        <v>3.1640000000000001</v>
      </c>
      <c r="BD3189" s="79">
        <v>3.5110000000000001</v>
      </c>
      <c r="BG3189" s="66">
        <v>44946</v>
      </c>
      <c r="BH3189" s="71">
        <v>6.55</v>
      </c>
      <c r="BI3189" s="71">
        <v>7.97</v>
      </c>
      <c r="BJ3189" s="71">
        <v>8.2100000000000009</v>
      </c>
      <c r="BK3189" s="71">
        <v>8.761000000000001</v>
      </c>
      <c r="BL3189" s="71">
        <v>9.3120000000000012</v>
      </c>
      <c r="BM3189" s="71">
        <v>9.8629999999999995</v>
      </c>
      <c r="BN3189" s="71">
        <v>10.414</v>
      </c>
      <c r="BO3189" s="71">
        <v>11.381</v>
      </c>
    </row>
    <row r="3190" spans="13:67" ht="15" customHeight="1" x14ac:dyDescent="0.3">
      <c r="M3190" s="77">
        <v>44957</v>
      </c>
      <c r="N3190" s="78">
        <v>4.6414999999999997</v>
      </c>
      <c r="O3190" s="78">
        <v>4.7961999999999998</v>
      </c>
      <c r="P3190" s="78">
        <v>4.6538000000000004</v>
      </c>
      <c r="Q3190" s="78">
        <v>4.2011000000000003</v>
      </c>
      <c r="R3190" s="78">
        <v>3.8999000000000001</v>
      </c>
      <c r="S3190" s="78">
        <v>3.6171000000000002</v>
      </c>
      <c r="T3190" s="78">
        <v>3.5068999999999999</v>
      </c>
      <c r="U3190" s="78">
        <v>3.5619999999999998</v>
      </c>
      <c r="X3190" s="66">
        <v>44992</v>
      </c>
      <c r="Y3190" s="71">
        <v>2.84</v>
      </c>
      <c r="Z3190" s="71">
        <v>3.0554999999999999</v>
      </c>
      <c r="AA3190" s="71">
        <v>3.43</v>
      </c>
      <c r="AB3190" s="71">
        <v>3.39</v>
      </c>
      <c r="AC3190" s="71">
        <v>3.2650000000000001</v>
      </c>
      <c r="AD3190" s="71">
        <v>3.1549999999999998</v>
      </c>
      <c r="AE3190" s="71">
        <v>3.1880000000000002</v>
      </c>
      <c r="AF3190" s="71">
        <v>3.4239999999999999</v>
      </c>
      <c r="AJ3190" s="66">
        <v>45019</v>
      </c>
      <c r="AK3190" s="71">
        <v>-0.20399999999999999</v>
      </c>
      <c r="AL3190" s="79">
        <v>-0.14299999999999999</v>
      </c>
      <c r="AM3190" s="79">
        <v>-0.1</v>
      </c>
      <c r="AN3190" s="79">
        <v>-0.05</v>
      </c>
      <c r="AO3190" s="79">
        <v>-0.05</v>
      </c>
      <c r="AP3190" s="79">
        <v>0.11899999999999999</v>
      </c>
      <c r="AQ3190" s="79">
        <v>0.37</v>
      </c>
      <c r="AR3190" s="79">
        <v>0.83599999999999997</v>
      </c>
      <c r="AU3190" s="66"/>
      <c r="AV3190" s="66">
        <v>44943</v>
      </c>
      <c r="AW3190" s="71">
        <v>2.21</v>
      </c>
      <c r="AX3190" s="79">
        <v>2.5529999999999999</v>
      </c>
      <c r="AY3190" s="79">
        <v>2.746</v>
      </c>
      <c r="AZ3190" s="79">
        <v>2.637</v>
      </c>
      <c r="BA3190" s="79">
        <v>2.7010000000000001</v>
      </c>
      <c r="BB3190" s="79">
        <v>2.6960000000000002</v>
      </c>
      <c r="BC3190" s="79">
        <v>3.0680000000000001</v>
      </c>
      <c r="BD3190" s="79">
        <v>3.42</v>
      </c>
      <c r="BG3190" s="66">
        <v>44947</v>
      </c>
      <c r="BH3190" s="71">
        <v>6.55</v>
      </c>
      <c r="BI3190" s="71">
        <v>7.97</v>
      </c>
      <c r="BJ3190" s="71">
        <v>8.2100000000000009</v>
      </c>
      <c r="BK3190" s="71">
        <v>8.761000000000001</v>
      </c>
      <c r="BL3190" s="71">
        <v>9.3120000000000012</v>
      </c>
      <c r="BM3190" s="71">
        <v>9.8629999999999995</v>
      </c>
      <c r="BN3190" s="71">
        <v>10.414</v>
      </c>
      <c r="BO3190" s="71">
        <v>11.381</v>
      </c>
    </row>
    <row r="3191" spans="13:67" ht="15" customHeight="1" x14ac:dyDescent="0.3">
      <c r="M3191" s="77">
        <v>44958</v>
      </c>
      <c r="N3191" s="78">
        <v>4.6383000000000001</v>
      </c>
      <c r="O3191" s="78">
        <v>4.7643000000000004</v>
      </c>
      <c r="P3191" s="78">
        <v>4.6342999999999996</v>
      </c>
      <c r="Q3191" s="78">
        <v>4.1063000000000001</v>
      </c>
      <c r="R3191" s="78">
        <v>3.7869000000000002</v>
      </c>
      <c r="S3191" s="78">
        <v>3.5154000000000001</v>
      </c>
      <c r="T3191" s="78">
        <v>3.4165999999999999</v>
      </c>
      <c r="U3191" s="78">
        <v>3.4660000000000002</v>
      </c>
      <c r="X3191" s="66">
        <v>44993</v>
      </c>
      <c r="Y3191" s="71">
        <v>2.8513999999999999</v>
      </c>
      <c r="Z3191" s="71">
        <v>3.0669</v>
      </c>
      <c r="AA3191" s="71">
        <v>3.464</v>
      </c>
      <c r="AB3191" s="71">
        <v>3.41</v>
      </c>
      <c r="AC3191" s="71">
        <v>3.2730000000000001</v>
      </c>
      <c r="AD3191" s="71">
        <v>3.141</v>
      </c>
      <c r="AE3191" s="71">
        <v>3.1419999999999999</v>
      </c>
      <c r="AF3191" s="71">
        <v>3.3679999999999999</v>
      </c>
      <c r="AJ3191" s="66">
        <v>45020</v>
      </c>
      <c r="AK3191" s="71">
        <v>-0.189</v>
      </c>
      <c r="AL3191" s="79">
        <v>-0.14399999999999999</v>
      </c>
      <c r="AM3191" s="79">
        <v>-9.9000000000000005E-2</v>
      </c>
      <c r="AN3191" s="79">
        <v>-3.2000000000000001E-2</v>
      </c>
      <c r="AO3191" s="79">
        <v>-3.4000000000000002E-2</v>
      </c>
      <c r="AP3191" s="79">
        <v>0.14299999999999999</v>
      </c>
      <c r="AQ3191" s="79">
        <v>0.40400000000000003</v>
      </c>
      <c r="AR3191" s="79">
        <v>0.86499999999999999</v>
      </c>
      <c r="AU3191" s="66"/>
      <c r="AV3191" s="66">
        <v>44944</v>
      </c>
      <c r="AW3191" s="71">
        <v>2.2519999999999998</v>
      </c>
      <c r="AX3191" s="79">
        <v>1.9990000000000001</v>
      </c>
      <c r="AY3191" s="79">
        <v>2.88</v>
      </c>
      <c r="AZ3191" s="79">
        <v>2.6080000000000001</v>
      </c>
      <c r="BA3191" s="79">
        <v>2.6840000000000002</v>
      </c>
      <c r="BB3191" s="79">
        <v>2.6259999999999999</v>
      </c>
      <c r="BC3191" s="79">
        <v>2.9630000000000001</v>
      </c>
      <c r="BD3191" s="79">
        <v>3.2789999999999999</v>
      </c>
      <c r="BG3191" s="66">
        <v>44948</v>
      </c>
      <c r="BH3191" s="71">
        <v>6.55</v>
      </c>
      <c r="BI3191" s="71">
        <v>7.97</v>
      </c>
      <c r="BJ3191" s="71">
        <v>8.2100000000000009</v>
      </c>
      <c r="BK3191" s="71">
        <v>8.761000000000001</v>
      </c>
      <c r="BL3191" s="71">
        <v>9.3120000000000012</v>
      </c>
      <c r="BM3191" s="71">
        <v>9.8629999999999995</v>
      </c>
      <c r="BN3191" s="71">
        <v>10.414</v>
      </c>
      <c r="BO3191" s="71">
        <v>11.381</v>
      </c>
    </row>
    <row r="3192" spans="13:67" ht="15" customHeight="1" x14ac:dyDescent="0.3">
      <c r="M3192" s="77">
        <v>44959</v>
      </c>
      <c r="N3192" s="78">
        <v>4.6117999999999997</v>
      </c>
      <c r="O3192" s="78">
        <v>4.7557</v>
      </c>
      <c r="P3192" s="78">
        <v>4.5932000000000004</v>
      </c>
      <c r="Q3192" s="78">
        <v>4.1041999999999996</v>
      </c>
      <c r="R3192" s="78">
        <v>3.7755000000000001</v>
      </c>
      <c r="S3192" s="78">
        <v>3.4878999999999998</v>
      </c>
      <c r="T3192" s="78">
        <v>3.3927</v>
      </c>
      <c r="U3192" s="78">
        <v>3.4403000000000001</v>
      </c>
      <c r="X3192" s="66">
        <v>44994</v>
      </c>
      <c r="Y3192" s="71">
        <v>2.8511000000000002</v>
      </c>
      <c r="Z3192" s="71">
        <v>3.0613999999999999</v>
      </c>
      <c r="AA3192" s="71">
        <v>3.4369999999999998</v>
      </c>
      <c r="AB3192" s="71">
        <v>3.3780000000000001</v>
      </c>
      <c r="AC3192" s="71">
        <v>3.242</v>
      </c>
      <c r="AD3192" s="71">
        <v>3.113</v>
      </c>
      <c r="AE3192" s="71">
        <v>3.141</v>
      </c>
      <c r="AF3192" s="71">
        <v>3.383</v>
      </c>
      <c r="AJ3192" s="66">
        <v>45021</v>
      </c>
      <c r="AK3192" s="71">
        <v>-0.189</v>
      </c>
      <c r="AL3192" s="79">
        <v>-0.14099999999999999</v>
      </c>
      <c r="AM3192" s="79">
        <v>-0.10199999999999999</v>
      </c>
      <c r="AN3192" s="79">
        <v>-3.5999999999999997E-2</v>
      </c>
      <c r="AO3192" s="79">
        <v>-2.1999999999999999E-2</v>
      </c>
      <c r="AP3192" s="79">
        <v>0.153</v>
      </c>
      <c r="AQ3192" s="79">
        <v>0.46800000000000003</v>
      </c>
      <c r="AR3192" s="79">
        <v>0.90200000000000002</v>
      </c>
      <c r="AU3192" s="66"/>
      <c r="AV3192" s="66">
        <v>44945</v>
      </c>
      <c r="AW3192" s="71">
        <v>2.2360000000000002</v>
      </c>
      <c r="AX3192" s="79">
        <v>2.5350000000000001</v>
      </c>
      <c r="AY3192" s="79">
        <v>2.9209999999999998</v>
      </c>
      <c r="AZ3192" s="79">
        <v>2.657</v>
      </c>
      <c r="BA3192" s="79">
        <v>2.7250000000000001</v>
      </c>
      <c r="BB3192" s="79">
        <v>2.6539999999999999</v>
      </c>
      <c r="BC3192" s="79">
        <v>2.992</v>
      </c>
      <c r="BD3192" s="79">
        <v>3.3069999999999999</v>
      </c>
      <c r="BG3192" s="66">
        <v>44949</v>
      </c>
      <c r="BH3192" s="71">
        <v>6.55</v>
      </c>
      <c r="BI3192" s="71">
        <v>7.97</v>
      </c>
      <c r="BJ3192" s="71">
        <v>8.2100000000000009</v>
      </c>
      <c r="BK3192" s="71">
        <v>8.7650000000000006</v>
      </c>
      <c r="BL3192" s="71">
        <v>9.32</v>
      </c>
      <c r="BM3192" s="71">
        <v>9.875</v>
      </c>
      <c r="BN3192" s="71">
        <v>10.43</v>
      </c>
      <c r="BO3192" s="71">
        <v>11.387</v>
      </c>
    </row>
    <row r="3193" spans="13:67" ht="15" customHeight="1" x14ac:dyDescent="0.3">
      <c r="M3193" s="77">
        <v>44960</v>
      </c>
      <c r="N3193" s="78">
        <v>4.6360000000000001</v>
      </c>
      <c r="O3193" s="78">
        <v>4.8148999999999997</v>
      </c>
      <c r="P3193" s="78">
        <v>4.7328999999999999</v>
      </c>
      <c r="Q3193" s="78">
        <v>4.2885999999999997</v>
      </c>
      <c r="R3193" s="78">
        <v>3.9538000000000002</v>
      </c>
      <c r="S3193" s="78">
        <v>3.6589999999999998</v>
      </c>
      <c r="T3193" s="78">
        <v>3.5246</v>
      </c>
      <c r="U3193" s="78">
        <v>3.5918000000000001</v>
      </c>
      <c r="X3193" s="66">
        <v>44995</v>
      </c>
      <c r="Y3193" s="71">
        <v>2.8267000000000002</v>
      </c>
      <c r="Z3193" s="71">
        <v>2.9950000000000001</v>
      </c>
      <c r="AA3193" s="71">
        <v>3.379</v>
      </c>
      <c r="AB3193" s="71">
        <v>3.2450000000000001</v>
      </c>
      <c r="AC3193" s="71">
        <v>3.0880000000000001</v>
      </c>
      <c r="AD3193" s="71">
        <v>2.9649999999999999</v>
      </c>
      <c r="AE3193" s="71">
        <v>3.0129999999999999</v>
      </c>
      <c r="AF3193" s="71">
        <v>3.2589999999999999</v>
      </c>
      <c r="AJ3193" s="66">
        <v>45022</v>
      </c>
      <c r="AK3193" s="71">
        <v>-0.19</v>
      </c>
      <c r="AL3193" s="79">
        <v>-0.156</v>
      </c>
      <c r="AM3193" s="79">
        <v>-0.11600000000000001</v>
      </c>
      <c r="AN3193" s="79">
        <v>-5.6000000000000001E-2</v>
      </c>
      <c r="AO3193" s="79">
        <v>-3.7999999999999999E-2</v>
      </c>
      <c r="AP3193" s="79">
        <v>0.14199999999999999</v>
      </c>
      <c r="AQ3193" s="79">
        <v>0.46100000000000002</v>
      </c>
      <c r="AR3193" s="79">
        <v>0.89</v>
      </c>
      <c r="AU3193" s="66"/>
      <c r="AV3193" s="66">
        <v>44946</v>
      </c>
      <c r="AW3193" s="71">
        <v>2.242</v>
      </c>
      <c r="AX3193" s="79">
        <v>2.5459999999999998</v>
      </c>
      <c r="AY3193" s="79">
        <v>2.996</v>
      </c>
      <c r="AZ3193" s="79">
        <v>2.7570000000000001</v>
      </c>
      <c r="BA3193" s="79">
        <v>2.7850000000000001</v>
      </c>
      <c r="BB3193" s="79">
        <v>2.766</v>
      </c>
      <c r="BC3193" s="79">
        <v>3.1349999999999998</v>
      </c>
      <c r="BD3193" s="79">
        <v>3.472</v>
      </c>
      <c r="BG3193" s="66">
        <v>44950</v>
      </c>
      <c r="BH3193" s="71">
        <v>6.55</v>
      </c>
      <c r="BI3193" s="71">
        <v>7.97</v>
      </c>
      <c r="BJ3193" s="71">
        <v>8.2100000000000009</v>
      </c>
      <c r="BK3193" s="71">
        <v>8.7547500000000014</v>
      </c>
      <c r="BL3193" s="71">
        <v>9.2995000000000001</v>
      </c>
      <c r="BM3193" s="71">
        <v>9.8442499999999988</v>
      </c>
      <c r="BN3193" s="71">
        <v>10.388999999999999</v>
      </c>
      <c r="BO3193" s="71">
        <v>11.337</v>
      </c>
    </row>
    <row r="3194" spans="13:67" ht="15" customHeight="1" x14ac:dyDescent="0.3">
      <c r="M3194" s="77">
        <v>44963</v>
      </c>
      <c r="N3194" s="78">
        <v>4.625</v>
      </c>
      <c r="O3194" s="78">
        <v>4.8196000000000003</v>
      </c>
      <c r="P3194" s="78">
        <v>4.8437000000000001</v>
      </c>
      <c r="Q3194" s="78">
        <v>4.4724000000000004</v>
      </c>
      <c r="R3194" s="78">
        <v>4.1424000000000003</v>
      </c>
      <c r="S3194" s="78">
        <v>3.8283</v>
      </c>
      <c r="T3194" s="78">
        <v>3.6398999999999999</v>
      </c>
      <c r="U3194" s="78">
        <v>3.7341000000000002</v>
      </c>
      <c r="X3194" s="66">
        <v>44996</v>
      </c>
      <c r="Y3194" s="71">
        <v>2.8267000000000002</v>
      </c>
      <c r="Z3194" s="71">
        <v>2.9950000000000001</v>
      </c>
      <c r="AA3194" s="71">
        <v>3.379</v>
      </c>
      <c r="AB3194" s="71">
        <v>3.2450000000000001</v>
      </c>
      <c r="AC3194" s="71">
        <v>3.0880000000000001</v>
      </c>
      <c r="AD3194" s="71">
        <v>2.9649999999999999</v>
      </c>
      <c r="AE3194" s="71">
        <v>3.0129999999999999</v>
      </c>
      <c r="AF3194" s="71">
        <v>3.2589999999999999</v>
      </c>
      <c r="AJ3194" s="66">
        <v>45023</v>
      </c>
      <c r="AK3194" s="71">
        <v>-0.191</v>
      </c>
      <c r="AL3194" s="79">
        <v>-0.17499999999999999</v>
      </c>
      <c r="AM3194" s="79">
        <v>-0.124</v>
      </c>
      <c r="AN3194" s="79">
        <v>-6.5000000000000002E-2</v>
      </c>
      <c r="AO3194" s="79">
        <v>-4.2999999999999997E-2</v>
      </c>
      <c r="AP3194" s="79">
        <v>0.14599999999999999</v>
      </c>
      <c r="AQ3194" s="79">
        <v>0.45700000000000002</v>
      </c>
      <c r="AR3194" s="79">
        <v>0.874</v>
      </c>
      <c r="AU3194" s="66"/>
      <c r="AV3194" s="66">
        <v>44947</v>
      </c>
      <c r="AW3194" s="71">
        <v>2.242</v>
      </c>
      <c r="AX3194" s="79">
        <v>2.5459999999999998</v>
      </c>
      <c r="AY3194" s="79">
        <v>2.996</v>
      </c>
      <c r="AZ3194" s="79">
        <v>2.7570000000000001</v>
      </c>
      <c r="BA3194" s="79">
        <v>2.7850000000000001</v>
      </c>
      <c r="BB3194" s="79">
        <v>2.766</v>
      </c>
      <c r="BC3194" s="79">
        <v>3.1349999999999998</v>
      </c>
      <c r="BD3194" s="79">
        <v>3.472</v>
      </c>
      <c r="BG3194" s="66">
        <v>44951</v>
      </c>
      <c r="BH3194" s="71">
        <v>6.55</v>
      </c>
      <c r="BI3194" s="71">
        <v>7.97</v>
      </c>
      <c r="BJ3194" s="71">
        <v>8.2100000000000009</v>
      </c>
      <c r="BK3194" s="71">
        <v>8.7337500000000006</v>
      </c>
      <c r="BL3194" s="71">
        <v>9.2575000000000003</v>
      </c>
      <c r="BM3194" s="71">
        <v>9.78125</v>
      </c>
      <c r="BN3194" s="71">
        <v>10.305</v>
      </c>
      <c r="BO3194" s="71">
        <v>11.191000000000001</v>
      </c>
    </row>
    <row r="3195" spans="13:67" ht="15" customHeight="1" x14ac:dyDescent="0.3">
      <c r="M3195" s="77">
        <v>44964</v>
      </c>
      <c r="N3195" s="78">
        <v>4.6440999999999999</v>
      </c>
      <c r="O3195" s="78">
        <v>4.8522999999999996</v>
      </c>
      <c r="P3195" s="78">
        <v>4.827</v>
      </c>
      <c r="Q3195" s="78">
        <v>4.4644000000000004</v>
      </c>
      <c r="R3195" s="78">
        <v>4.1224999999999996</v>
      </c>
      <c r="S3195" s="78">
        <v>3.8336999999999999</v>
      </c>
      <c r="T3195" s="78">
        <v>3.6735000000000002</v>
      </c>
      <c r="U3195" s="78">
        <v>3.7536</v>
      </c>
      <c r="X3195" s="66">
        <v>44997</v>
      </c>
      <c r="Y3195" s="71">
        <v>2.8267000000000002</v>
      </c>
      <c r="Z3195" s="71">
        <v>2.9950000000000001</v>
      </c>
      <c r="AA3195" s="71">
        <v>3.379</v>
      </c>
      <c r="AB3195" s="71">
        <v>3.2450000000000001</v>
      </c>
      <c r="AC3195" s="71">
        <v>3.0880000000000001</v>
      </c>
      <c r="AD3195" s="71">
        <v>2.9649999999999999</v>
      </c>
      <c r="AE3195" s="71">
        <v>3.0129999999999999</v>
      </c>
      <c r="AF3195" s="71">
        <v>3.2589999999999999</v>
      </c>
      <c r="AJ3195" s="66">
        <v>45024</v>
      </c>
      <c r="AK3195" s="71">
        <v>-0.191</v>
      </c>
      <c r="AL3195" s="79">
        <v>-0.17499999999999999</v>
      </c>
      <c r="AM3195" s="79">
        <v>-0.124</v>
      </c>
      <c r="AN3195" s="79">
        <v>-6.5000000000000002E-2</v>
      </c>
      <c r="AO3195" s="79">
        <v>-4.2999999999999997E-2</v>
      </c>
      <c r="AP3195" s="79">
        <v>0.14599999999999999</v>
      </c>
      <c r="AQ3195" s="79">
        <v>0.45700000000000002</v>
      </c>
      <c r="AR3195" s="79">
        <v>0.874</v>
      </c>
      <c r="AU3195" s="66"/>
      <c r="AV3195" s="66">
        <v>44948</v>
      </c>
      <c r="AW3195" s="71">
        <v>2.242</v>
      </c>
      <c r="AX3195" s="79">
        <v>2.5459999999999998</v>
      </c>
      <c r="AY3195" s="79">
        <v>2.996</v>
      </c>
      <c r="AZ3195" s="79">
        <v>2.7570000000000001</v>
      </c>
      <c r="BA3195" s="79">
        <v>2.7850000000000001</v>
      </c>
      <c r="BB3195" s="79">
        <v>2.766</v>
      </c>
      <c r="BC3195" s="79">
        <v>3.1349999999999998</v>
      </c>
      <c r="BD3195" s="79">
        <v>3.472</v>
      </c>
      <c r="BG3195" s="66">
        <v>44952</v>
      </c>
      <c r="BH3195" s="71">
        <v>6.55</v>
      </c>
      <c r="BI3195" s="71">
        <v>7.97</v>
      </c>
      <c r="BJ3195" s="71">
        <v>8.2100000000000009</v>
      </c>
      <c r="BK3195" s="71">
        <v>8.7255000000000003</v>
      </c>
      <c r="BL3195" s="71">
        <v>9.2409999999999997</v>
      </c>
      <c r="BM3195" s="71">
        <v>9.7564999999999991</v>
      </c>
      <c r="BN3195" s="71">
        <v>10.272</v>
      </c>
      <c r="BO3195" s="71">
        <v>11.198</v>
      </c>
    </row>
    <row r="3196" spans="13:67" ht="15" customHeight="1" x14ac:dyDescent="0.3">
      <c r="M3196" s="77">
        <v>44965</v>
      </c>
      <c r="N3196" s="78">
        <v>4.6901999999999999</v>
      </c>
      <c r="O3196" s="78">
        <v>4.8998999999999997</v>
      </c>
      <c r="P3196" s="78">
        <v>4.8129</v>
      </c>
      <c r="Q3196" s="78">
        <v>4.4207999999999998</v>
      </c>
      <c r="R3196" s="78">
        <v>4.0781999999999998</v>
      </c>
      <c r="S3196" s="78">
        <v>3.7883</v>
      </c>
      <c r="T3196" s="78">
        <v>3.6097999999999999</v>
      </c>
      <c r="U3196" s="78">
        <v>3.6990500000000002</v>
      </c>
      <c r="X3196" s="66">
        <v>44998</v>
      </c>
      <c r="Y3196" s="71">
        <v>2.6846000000000001</v>
      </c>
      <c r="Z3196" s="71">
        <v>2.7713999999999999</v>
      </c>
      <c r="AA3196" s="71">
        <v>2.9750000000000001</v>
      </c>
      <c r="AB3196" s="71">
        <v>2.8340000000000001</v>
      </c>
      <c r="AC3196" s="71">
        <v>2.7669999999999999</v>
      </c>
      <c r="AD3196" s="71">
        <v>2.6970000000000001</v>
      </c>
      <c r="AE3196" s="71">
        <v>2.8010000000000002</v>
      </c>
      <c r="AF3196" s="71">
        <v>3.073</v>
      </c>
      <c r="AJ3196" s="66">
        <v>45025</v>
      </c>
      <c r="AK3196" s="71">
        <v>-0.191</v>
      </c>
      <c r="AL3196" s="79">
        <v>-0.17499999999999999</v>
      </c>
      <c r="AM3196" s="79">
        <v>-0.124</v>
      </c>
      <c r="AN3196" s="79">
        <v>-6.5000000000000002E-2</v>
      </c>
      <c r="AO3196" s="79">
        <v>-4.2999999999999997E-2</v>
      </c>
      <c r="AP3196" s="79">
        <v>0.14599999999999999</v>
      </c>
      <c r="AQ3196" s="79">
        <v>0.45700000000000002</v>
      </c>
      <c r="AR3196" s="79">
        <v>0.874</v>
      </c>
      <c r="AU3196" s="66"/>
      <c r="AV3196" s="66">
        <v>44949</v>
      </c>
      <c r="AW3196" s="71">
        <v>2.3620000000000001</v>
      </c>
      <c r="AX3196" s="79">
        <v>2.6440000000000001</v>
      </c>
      <c r="AY3196" s="79">
        <v>2.9390000000000001</v>
      </c>
      <c r="AZ3196" s="79">
        <v>2.7919999999999998</v>
      </c>
      <c r="BA3196" s="79">
        <v>2.8220000000000001</v>
      </c>
      <c r="BB3196" s="79">
        <v>2.8109999999999999</v>
      </c>
      <c r="BC3196" s="79">
        <v>3.1739999999999999</v>
      </c>
      <c r="BD3196" s="79">
        <v>3.5110000000000001</v>
      </c>
      <c r="BG3196" s="66">
        <v>44953</v>
      </c>
      <c r="BH3196" s="71">
        <v>6.56</v>
      </c>
      <c r="BI3196" s="71">
        <v>7.99</v>
      </c>
      <c r="BJ3196" s="71">
        <v>8.09</v>
      </c>
      <c r="BK3196" s="71">
        <v>8.6442499999999995</v>
      </c>
      <c r="BL3196" s="71">
        <v>9.1984999999999992</v>
      </c>
      <c r="BM3196" s="71">
        <v>9.7527499999999989</v>
      </c>
      <c r="BN3196" s="71">
        <v>10.307</v>
      </c>
      <c r="BO3196" s="71">
        <v>11.273999999999999</v>
      </c>
    </row>
    <row r="3197" spans="13:67" ht="15" customHeight="1" x14ac:dyDescent="0.3">
      <c r="M3197" s="77">
        <v>44966</v>
      </c>
      <c r="N3197" s="78">
        <v>4.7259000000000002</v>
      </c>
      <c r="O3197" s="78">
        <v>4.9019000000000004</v>
      </c>
      <c r="P3197" s="78">
        <v>4.8505000000000003</v>
      </c>
      <c r="Q3197" s="78">
        <v>4.4820000000000002</v>
      </c>
      <c r="R3197" s="78">
        <v>4.1482000000000001</v>
      </c>
      <c r="S3197" s="78">
        <v>3.8586</v>
      </c>
      <c r="T3197" s="78">
        <v>3.6579000000000002</v>
      </c>
      <c r="U3197" s="78">
        <v>3.7582499999999999</v>
      </c>
      <c r="X3197" s="66">
        <v>44999</v>
      </c>
      <c r="Y3197" s="71">
        <v>2.7652000000000001</v>
      </c>
      <c r="Z3197" s="71">
        <v>2.952</v>
      </c>
      <c r="AA3197" s="71">
        <v>3.1890000000000001</v>
      </c>
      <c r="AB3197" s="71">
        <v>3.0529999999999999</v>
      </c>
      <c r="AC3197" s="71">
        <v>2.9630000000000001</v>
      </c>
      <c r="AD3197" s="71">
        <v>2.8660000000000001</v>
      </c>
      <c r="AE3197" s="71">
        <v>2.9430000000000001</v>
      </c>
      <c r="AF3197" s="71">
        <v>3.2149999999999999</v>
      </c>
      <c r="AJ3197" s="66">
        <v>45026</v>
      </c>
      <c r="AK3197" s="71">
        <v>-0.29299999999999998</v>
      </c>
      <c r="AL3197" s="79">
        <v>-0.17</v>
      </c>
      <c r="AM3197" s="79">
        <v>-0.115</v>
      </c>
      <c r="AN3197" s="79">
        <v>-5.2999999999999999E-2</v>
      </c>
      <c r="AO3197" s="79">
        <v>-4.1000000000000002E-2</v>
      </c>
      <c r="AP3197" s="79">
        <v>0.14199999999999999</v>
      </c>
      <c r="AQ3197" s="79">
        <v>0.46100000000000002</v>
      </c>
      <c r="AR3197" s="79">
        <v>0.87</v>
      </c>
      <c r="AU3197" s="66"/>
      <c r="AV3197" s="66">
        <v>44950</v>
      </c>
      <c r="AW3197" s="71">
        <v>2.2629999999999999</v>
      </c>
      <c r="AX3197" s="79">
        <v>2.5670000000000002</v>
      </c>
      <c r="AY3197" s="79">
        <v>2.95</v>
      </c>
      <c r="AZ3197" s="79">
        <v>2.7320000000000002</v>
      </c>
      <c r="BA3197" s="79">
        <v>2.7639999999999998</v>
      </c>
      <c r="BB3197" s="79">
        <v>2.7480000000000002</v>
      </c>
      <c r="BC3197" s="79">
        <v>3.0990000000000002</v>
      </c>
      <c r="BD3197" s="79">
        <v>3.4209999999999998</v>
      </c>
      <c r="BG3197" s="66">
        <v>44954</v>
      </c>
      <c r="BH3197" s="71">
        <v>6.56</v>
      </c>
      <c r="BI3197" s="71">
        <v>7.99</v>
      </c>
      <c r="BJ3197" s="71">
        <v>8.09</v>
      </c>
      <c r="BK3197" s="71">
        <v>8.6442499999999995</v>
      </c>
      <c r="BL3197" s="71">
        <v>9.1984999999999992</v>
      </c>
      <c r="BM3197" s="71">
        <v>9.7527499999999989</v>
      </c>
      <c r="BN3197" s="71">
        <v>10.307</v>
      </c>
      <c r="BO3197" s="71">
        <v>11.273999999999999</v>
      </c>
    </row>
    <row r="3198" spans="13:67" ht="15" customHeight="1" x14ac:dyDescent="0.3">
      <c r="M3198" s="77">
        <v>44967</v>
      </c>
      <c r="N3198" s="78">
        <v>4.7344999999999997</v>
      </c>
      <c r="O3198" s="78">
        <v>4.8998999999999997</v>
      </c>
      <c r="P3198" s="78">
        <v>4.8680000000000003</v>
      </c>
      <c r="Q3198" s="78">
        <v>4.5170000000000003</v>
      </c>
      <c r="R3198" s="78">
        <v>4.2015000000000002</v>
      </c>
      <c r="S3198" s="78">
        <v>3.9226000000000001</v>
      </c>
      <c r="T3198" s="78">
        <v>3.7320000000000002</v>
      </c>
      <c r="U3198" s="78">
        <v>3.8273000000000001</v>
      </c>
      <c r="X3198" s="66">
        <v>45000</v>
      </c>
      <c r="Y3198" s="71">
        <v>2.5966999999999998</v>
      </c>
      <c r="Z3198" s="71">
        <v>2.6722999999999999</v>
      </c>
      <c r="AA3198" s="71">
        <v>2.6920000000000002</v>
      </c>
      <c r="AB3198" s="71">
        <v>2.593</v>
      </c>
      <c r="AC3198" s="71">
        <v>2.5489999999999999</v>
      </c>
      <c r="AD3198" s="71">
        <v>2.52</v>
      </c>
      <c r="AE3198" s="71">
        <v>2.694</v>
      </c>
      <c r="AF3198" s="71">
        <v>2.972</v>
      </c>
      <c r="AJ3198" s="66">
        <v>45027</v>
      </c>
      <c r="AK3198" s="71">
        <v>-0.29199999999999998</v>
      </c>
      <c r="AL3198" s="79">
        <v>-0.17</v>
      </c>
      <c r="AM3198" s="79">
        <v>-0.108</v>
      </c>
      <c r="AN3198" s="79">
        <v>-0.05</v>
      </c>
      <c r="AO3198" s="79">
        <v>-0.04</v>
      </c>
      <c r="AP3198" s="79">
        <v>0.129</v>
      </c>
      <c r="AQ3198" s="79">
        <v>0.45200000000000001</v>
      </c>
      <c r="AR3198" s="79">
        <v>0.86699999999999999</v>
      </c>
      <c r="AU3198" s="66"/>
      <c r="AV3198" s="66">
        <v>44951</v>
      </c>
      <c r="AW3198" s="71">
        <v>2.2839999999999998</v>
      </c>
      <c r="AX3198" s="79">
        <v>2.577</v>
      </c>
      <c r="AY3198" s="79">
        <v>2.964</v>
      </c>
      <c r="AZ3198" s="79">
        <v>2.7389999999999999</v>
      </c>
      <c r="BA3198" s="79">
        <v>2.7810000000000001</v>
      </c>
      <c r="BB3198" s="79">
        <v>2.76</v>
      </c>
      <c r="BC3198" s="79">
        <v>3.1110000000000002</v>
      </c>
      <c r="BD3198" s="79">
        <v>3.4420000000000002</v>
      </c>
      <c r="BG3198" s="66">
        <v>44955</v>
      </c>
      <c r="BH3198" s="71">
        <v>6.56</v>
      </c>
      <c r="BI3198" s="71">
        <v>7.99</v>
      </c>
      <c r="BJ3198" s="71">
        <v>8.09</v>
      </c>
      <c r="BK3198" s="71">
        <v>8.6442499999999995</v>
      </c>
      <c r="BL3198" s="71">
        <v>9.1984999999999992</v>
      </c>
      <c r="BM3198" s="71">
        <v>9.7527499999999989</v>
      </c>
      <c r="BN3198" s="71">
        <v>10.307</v>
      </c>
      <c r="BO3198" s="71">
        <v>11.273999999999999</v>
      </c>
    </row>
    <row r="3199" spans="13:67" ht="15" customHeight="1" x14ac:dyDescent="0.3">
      <c r="M3199" s="77">
        <v>44970</v>
      </c>
      <c r="N3199" s="78">
        <v>4.7468000000000004</v>
      </c>
      <c r="O3199" s="78">
        <v>4.9231999999999996</v>
      </c>
      <c r="P3199" s="78">
        <v>4.8838999999999997</v>
      </c>
      <c r="Q3199" s="78">
        <v>4.5175000000000001</v>
      </c>
      <c r="R3199" s="78">
        <v>4.2015000000000002</v>
      </c>
      <c r="S3199" s="78">
        <v>3.9104000000000001</v>
      </c>
      <c r="T3199" s="78">
        <v>3.7016</v>
      </c>
      <c r="U3199" s="78">
        <v>3.806</v>
      </c>
      <c r="X3199" s="66">
        <v>45001</v>
      </c>
      <c r="Y3199" s="71">
        <v>2.7507000000000001</v>
      </c>
      <c r="Z3199" s="71">
        <v>2.8241000000000001</v>
      </c>
      <c r="AA3199" s="71">
        <v>2.8149999999999999</v>
      </c>
      <c r="AB3199" s="71">
        <v>2.7149999999999999</v>
      </c>
      <c r="AC3199" s="71">
        <v>2.706</v>
      </c>
      <c r="AD3199" s="71">
        <v>2.6880000000000002</v>
      </c>
      <c r="AE3199" s="71">
        <v>2.8290000000000002</v>
      </c>
      <c r="AF3199" s="71">
        <v>3.13</v>
      </c>
      <c r="AJ3199" s="66">
        <v>45028</v>
      </c>
      <c r="AK3199" s="71">
        <v>-0.26600000000000001</v>
      </c>
      <c r="AL3199" s="79">
        <v>-0.16900000000000001</v>
      </c>
      <c r="AM3199" s="79">
        <v>-0.108</v>
      </c>
      <c r="AN3199" s="79">
        <v>-5.1999999999999998E-2</v>
      </c>
      <c r="AO3199" s="79">
        <v>-3.6999999999999998E-2</v>
      </c>
      <c r="AP3199" s="79">
        <v>0.154</v>
      </c>
      <c r="AQ3199" s="79">
        <v>0.46200000000000002</v>
      </c>
      <c r="AR3199" s="79">
        <v>0.87</v>
      </c>
      <c r="AU3199" s="66"/>
      <c r="AV3199" s="66">
        <v>44952</v>
      </c>
      <c r="AW3199" s="71">
        <v>2.2999999999999998</v>
      </c>
      <c r="AX3199" s="79">
        <v>2.589</v>
      </c>
      <c r="AY3199" s="79">
        <v>2.9590000000000001</v>
      </c>
      <c r="AZ3199" s="79">
        <v>2.8029999999999999</v>
      </c>
      <c r="BA3199" s="79">
        <v>2.8340000000000001</v>
      </c>
      <c r="BB3199" s="79">
        <v>2.843</v>
      </c>
      <c r="BC3199" s="79">
        <v>3.1850000000000001</v>
      </c>
      <c r="BD3199" s="79">
        <v>3.5179999999999998</v>
      </c>
      <c r="BG3199" s="66">
        <v>44956</v>
      </c>
      <c r="BH3199" s="71">
        <v>6.56</v>
      </c>
      <c r="BI3199" s="71">
        <v>7.99</v>
      </c>
      <c r="BJ3199" s="71">
        <v>8.09</v>
      </c>
      <c r="BK3199" s="71">
        <v>8.6552500000000006</v>
      </c>
      <c r="BL3199" s="71">
        <v>9.2205000000000013</v>
      </c>
      <c r="BM3199" s="71">
        <v>9.7857500000000002</v>
      </c>
      <c r="BN3199" s="71">
        <v>10.351000000000001</v>
      </c>
      <c r="BO3199" s="71">
        <v>11.329000000000001</v>
      </c>
    </row>
    <row r="3200" spans="13:67" ht="15" customHeight="1" x14ac:dyDescent="0.3">
      <c r="M3200" s="77">
        <v>44971</v>
      </c>
      <c r="N3200" s="78">
        <v>4.7141999999999999</v>
      </c>
      <c r="O3200" s="78">
        <v>4.9957000000000003</v>
      </c>
      <c r="P3200" s="78">
        <v>4.9512999999999998</v>
      </c>
      <c r="Q3200" s="78">
        <v>4.6154000000000002</v>
      </c>
      <c r="R3200" s="78">
        <v>4.3169000000000004</v>
      </c>
      <c r="S3200" s="78">
        <v>4.0010000000000003</v>
      </c>
      <c r="T3200" s="78">
        <v>3.7435</v>
      </c>
      <c r="U3200" s="78">
        <v>3.8722500000000002</v>
      </c>
      <c r="X3200" s="66">
        <v>45002</v>
      </c>
      <c r="Y3200" s="71">
        <v>2.7299000000000002</v>
      </c>
      <c r="Z3200" s="71">
        <v>2.8555000000000001</v>
      </c>
      <c r="AA3200" s="71">
        <v>2.8410000000000002</v>
      </c>
      <c r="AB3200" s="71">
        <v>2.6579999999999999</v>
      </c>
      <c r="AC3200" s="71">
        <v>2.52</v>
      </c>
      <c r="AD3200" s="71">
        <v>2.4990000000000001</v>
      </c>
      <c r="AE3200" s="71">
        <v>2.681</v>
      </c>
      <c r="AF3200" s="71">
        <v>2.9860000000000002</v>
      </c>
      <c r="AJ3200" s="66">
        <v>45029</v>
      </c>
      <c r="AK3200" s="71">
        <v>-0.27200000000000002</v>
      </c>
      <c r="AL3200" s="79">
        <v>-0.17299999999999999</v>
      </c>
      <c r="AM3200" s="79">
        <v>-0.11799999999999999</v>
      </c>
      <c r="AN3200" s="79">
        <v>-5.6000000000000001E-2</v>
      </c>
      <c r="AO3200" s="79">
        <v>-3.1E-2</v>
      </c>
      <c r="AP3200" s="79">
        <v>0.152</v>
      </c>
      <c r="AQ3200" s="79">
        <v>0.45500000000000002</v>
      </c>
      <c r="AR3200" s="79">
        <v>0.85299999999999998</v>
      </c>
      <c r="AU3200" s="66"/>
      <c r="AV3200" s="66">
        <v>44953</v>
      </c>
      <c r="AW3200" s="71">
        <v>2.351</v>
      </c>
      <c r="AX3200" s="79">
        <v>2.5760000000000001</v>
      </c>
      <c r="AY3200" s="79">
        <v>2.9279999999999999</v>
      </c>
      <c r="AZ3200" s="79">
        <v>2.819</v>
      </c>
      <c r="BA3200" s="79">
        <v>2.8839999999999999</v>
      </c>
      <c r="BB3200" s="79">
        <v>2.87</v>
      </c>
      <c r="BC3200" s="79">
        <v>3.226</v>
      </c>
      <c r="BD3200" s="79">
        <v>3.5569999999999999</v>
      </c>
      <c r="BG3200" s="66">
        <v>44957</v>
      </c>
      <c r="BH3200" s="71">
        <v>6.56</v>
      </c>
      <c r="BI3200" s="71">
        <v>7.99</v>
      </c>
      <c r="BJ3200" s="71">
        <v>8.09</v>
      </c>
      <c r="BK3200" s="71">
        <v>8.6522500000000004</v>
      </c>
      <c r="BL3200" s="71">
        <v>9.214500000000001</v>
      </c>
      <c r="BM3200" s="71">
        <v>9.7767499999999998</v>
      </c>
      <c r="BN3200" s="71">
        <v>10.339</v>
      </c>
      <c r="BO3200" s="71">
        <v>11.347</v>
      </c>
    </row>
    <row r="3201" spans="13:67" ht="15" customHeight="1" x14ac:dyDescent="0.3">
      <c r="M3201" s="77">
        <v>44972</v>
      </c>
      <c r="N3201" s="78">
        <v>4.7499000000000002</v>
      </c>
      <c r="O3201" s="78">
        <v>4.9717000000000002</v>
      </c>
      <c r="P3201" s="78">
        <v>4.9508000000000001</v>
      </c>
      <c r="Q3201" s="78">
        <v>4.6308999999999996</v>
      </c>
      <c r="R3201" s="78">
        <v>4.3482000000000003</v>
      </c>
      <c r="S3201" s="78">
        <v>4.0368000000000004</v>
      </c>
      <c r="T3201" s="78">
        <v>3.8048999999999999</v>
      </c>
      <c r="U3201" s="78">
        <v>3.9208500000000002</v>
      </c>
      <c r="X3201" s="66">
        <v>45003</v>
      </c>
      <c r="Y3201" s="71">
        <v>2.7299000000000002</v>
      </c>
      <c r="Z3201" s="71">
        <v>2.8555000000000001</v>
      </c>
      <c r="AA3201" s="71">
        <v>2.8410000000000002</v>
      </c>
      <c r="AB3201" s="71">
        <v>2.6579999999999999</v>
      </c>
      <c r="AC3201" s="71">
        <v>2.52</v>
      </c>
      <c r="AD3201" s="71">
        <v>2.4990000000000001</v>
      </c>
      <c r="AE3201" s="71">
        <v>2.681</v>
      </c>
      <c r="AF3201" s="71">
        <v>2.9860000000000002</v>
      </c>
      <c r="AJ3201" s="66">
        <v>45030</v>
      </c>
      <c r="AK3201" s="71">
        <v>-0.23899999999999999</v>
      </c>
      <c r="AL3201" s="79">
        <v>-0.17299999999999999</v>
      </c>
      <c r="AM3201" s="79">
        <v>-0.125</v>
      </c>
      <c r="AN3201" s="79">
        <v>-0.05</v>
      </c>
      <c r="AO3201" s="79">
        <v>-3.4000000000000002E-2</v>
      </c>
      <c r="AP3201" s="79">
        <v>0.152</v>
      </c>
      <c r="AQ3201" s="79">
        <v>0.45900000000000002</v>
      </c>
      <c r="AR3201" s="79">
        <v>0.86499999999999999</v>
      </c>
      <c r="AU3201" s="66"/>
      <c r="AV3201" s="66">
        <v>44954</v>
      </c>
      <c r="AW3201" s="71">
        <v>2.351</v>
      </c>
      <c r="AX3201" s="79">
        <v>2.5760000000000001</v>
      </c>
      <c r="AY3201" s="79">
        <v>2.9279999999999999</v>
      </c>
      <c r="AZ3201" s="79">
        <v>2.819</v>
      </c>
      <c r="BA3201" s="79">
        <v>2.8839999999999999</v>
      </c>
      <c r="BB3201" s="79">
        <v>2.87</v>
      </c>
      <c r="BC3201" s="79">
        <v>3.226</v>
      </c>
      <c r="BD3201" s="79">
        <v>3.5569999999999999</v>
      </c>
      <c r="BG3201" s="66">
        <v>44958</v>
      </c>
      <c r="BH3201" s="71">
        <v>6.56</v>
      </c>
      <c r="BI3201" s="71">
        <v>7.99</v>
      </c>
      <c r="BJ3201" s="71">
        <v>8.09</v>
      </c>
      <c r="BK3201" s="71">
        <v>8.6379999999999999</v>
      </c>
      <c r="BL3201" s="71">
        <v>9.1859999999999999</v>
      </c>
      <c r="BM3201" s="71">
        <v>9.734</v>
      </c>
      <c r="BN3201" s="71">
        <v>10.282</v>
      </c>
      <c r="BO3201" s="71">
        <v>11.271000000000001</v>
      </c>
    </row>
    <row r="3202" spans="13:67" ht="15" customHeight="1" x14ac:dyDescent="0.3">
      <c r="M3202" s="77">
        <v>44973</v>
      </c>
      <c r="N3202" s="78">
        <v>4.7830000000000004</v>
      </c>
      <c r="O3202" s="78">
        <v>4.9977</v>
      </c>
      <c r="P3202" s="78">
        <v>4.9665999999999997</v>
      </c>
      <c r="Q3202" s="78">
        <v>4.6399999999999997</v>
      </c>
      <c r="R3202" s="78">
        <v>4.3681999999999999</v>
      </c>
      <c r="S3202" s="78">
        <v>4.0727000000000002</v>
      </c>
      <c r="T3202" s="78">
        <v>3.8607999999999998</v>
      </c>
      <c r="U3202" s="78">
        <v>3.9667500000000002</v>
      </c>
      <c r="X3202" s="66">
        <v>45004</v>
      </c>
      <c r="Y3202" s="71">
        <v>2.7299000000000002</v>
      </c>
      <c r="Z3202" s="71">
        <v>2.8555000000000001</v>
      </c>
      <c r="AA3202" s="71">
        <v>2.8410000000000002</v>
      </c>
      <c r="AB3202" s="71">
        <v>2.6579999999999999</v>
      </c>
      <c r="AC3202" s="71">
        <v>2.52</v>
      </c>
      <c r="AD3202" s="71">
        <v>2.4990000000000001</v>
      </c>
      <c r="AE3202" s="71">
        <v>2.681</v>
      </c>
      <c r="AF3202" s="71">
        <v>2.9860000000000002</v>
      </c>
      <c r="AJ3202" s="66">
        <v>45031</v>
      </c>
      <c r="AK3202" s="71">
        <v>-0.23899999999999999</v>
      </c>
      <c r="AL3202" s="79">
        <v>-0.17299999999999999</v>
      </c>
      <c r="AM3202" s="79">
        <v>-0.125</v>
      </c>
      <c r="AN3202" s="79">
        <v>-0.05</v>
      </c>
      <c r="AO3202" s="79">
        <v>-3.4000000000000002E-2</v>
      </c>
      <c r="AP3202" s="79">
        <v>0.152</v>
      </c>
      <c r="AQ3202" s="79">
        <v>0.45900000000000002</v>
      </c>
      <c r="AR3202" s="79">
        <v>0.86499999999999999</v>
      </c>
      <c r="AU3202" s="66"/>
      <c r="AV3202" s="66">
        <v>44955</v>
      </c>
      <c r="AW3202" s="71">
        <v>2.351</v>
      </c>
      <c r="AX3202" s="79">
        <v>2.5760000000000001</v>
      </c>
      <c r="AY3202" s="79">
        <v>2.9279999999999999</v>
      </c>
      <c r="AZ3202" s="79">
        <v>2.819</v>
      </c>
      <c r="BA3202" s="79">
        <v>2.8839999999999999</v>
      </c>
      <c r="BB3202" s="79">
        <v>2.87</v>
      </c>
      <c r="BC3202" s="79">
        <v>3.226</v>
      </c>
      <c r="BD3202" s="79">
        <v>3.5569999999999999</v>
      </c>
      <c r="BG3202" s="66">
        <v>44959</v>
      </c>
      <c r="BH3202" s="71">
        <v>6.56</v>
      </c>
      <c r="BI3202" s="71">
        <v>7.99</v>
      </c>
      <c r="BJ3202" s="71">
        <v>8.09</v>
      </c>
      <c r="BK3202" s="71">
        <v>8.6112500000000001</v>
      </c>
      <c r="BL3202" s="71">
        <v>9.1325000000000003</v>
      </c>
      <c r="BM3202" s="71">
        <v>9.6537500000000005</v>
      </c>
      <c r="BN3202" s="71">
        <v>10.175000000000001</v>
      </c>
      <c r="BO3202" s="71">
        <v>11.183999999999999</v>
      </c>
    </row>
    <row r="3203" spans="13:67" ht="15" customHeight="1" x14ac:dyDescent="0.3">
      <c r="M3203" s="77">
        <v>44974</v>
      </c>
      <c r="N3203" s="78">
        <v>4.7857000000000003</v>
      </c>
      <c r="O3203" s="78">
        <v>5.0082000000000004</v>
      </c>
      <c r="P3203" s="78">
        <v>4.9701000000000004</v>
      </c>
      <c r="Q3203" s="78">
        <v>4.6169000000000002</v>
      </c>
      <c r="R3203" s="78">
        <v>4.3155000000000001</v>
      </c>
      <c r="S3203" s="78">
        <v>4.0290999999999997</v>
      </c>
      <c r="T3203" s="78">
        <v>3.8148</v>
      </c>
      <c r="U3203" s="78">
        <v>3.9219499999999998</v>
      </c>
      <c r="X3203" s="66">
        <v>45005</v>
      </c>
      <c r="Y3203" s="71">
        <v>2.7227999999999999</v>
      </c>
      <c r="Z3203" s="71">
        <v>2.8309000000000002</v>
      </c>
      <c r="AA3203" s="71">
        <v>2.7949999999999999</v>
      </c>
      <c r="AB3203" s="71">
        <v>2.504</v>
      </c>
      <c r="AC3203" s="71">
        <v>2.5019999999999998</v>
      </c>
      <c r="AD3203" s="71">
        <v>2.4790000000000001</v>
      </c>
      <c r="AE3203" s="71">
        <v>2.673</v>
      </c>
      <c r="AF3203" s="71">
        <v>2.9910000000000001</v>
      </c>
      <c r="AJ3203" s="66">
        <v>45032</v>
      </c>
      <c r="AK3203" s="71">
        <v>-0.23899999999999999</v>
      </c>
      <c r="AL3203" s="79">
        <v>-0.17299999999999999</v>
      </c>
      <c r="AM3203" s="79">
        <v>-0.125</v>
      </c>
      <c r="AN3203" s="79">
        <v>-0.05</v>
      </c>
      <c r="AO3203" s="79">
        <v>-3.4000000000000002E-2</v>
      </c>
      <c r="AP3203" s="79">
        <v>0.152</v>
      </c>
      <c r="AQ3203" s="79">
        <v>0.45900000000000002</v>
      </c>
      <c r="AR3203" s="79">
        <v>0.86499999999999999</v>
      </c>
      <c r="AU3203" s="66"/>
      <c r="AV3203" s="66">
        <v>44956</v>
      </c>
      <c r="AW3203" s="71">
        <v>2.29</v>
      </c>
      <c r="AX3203" s="79">
        <v>2.6179999999999999</v>
      </c>
      <c r="AY3203" s="79">
        <v>2.97</v>
      </c>
      <c r="AZ3203" s="79">
        <v>2.9249999999999998</v>
      </c>
      <c r="BA3203" s="79">
        <v>2.9740000000000002</v>
      </c>
      <c r="BB3203" s="79">
        <v>2.972</v>
      </c>
      <c r="BC3203" s="79">
        <v>3.3170000000000002</v>
      </c>
      <c r="BD3203" s="79">
        <v>3.6440000000000001</v>
      </c>
      <c r="BG3203" s="66">
        <v>44960</v>
      </c>
      <c r="BH3203" s="71">
        <v>6.69</v>
      </c>
      <c r="BI3203" s="71">
        <v>7.88</v>
      </c>
      <c r="BJ3203" s="71">
        <v>8.02</v>
      </c>
      <c r="BK3203" s="71">
        <v>8.5839999999999996</v>
      </c>
      <c r="BL3203" s="71">
        <v>9.1479999999999997</v>
      </c>
      <c r="BM3203" s="71">
        <v>9.7119999999999997</v>
      </c>
      <c r="BN3203" s="71">
        <v>10.276</v>
      </c>
      <c r="BO3203" s="71">
        <v>11.302</v>
      </c>
    </row>
    <row r="3204" spans="13:67" ht="15" customHeight="1" x14ac:dyDescent="0.3">
      <c r="M3204" s="77">
        <v>44977</v>
      </c>
      <c r="N3204" s="78">
        <v>4.7857000000000003</v>
      </c>
      <c r="O3204" s="78">
        <v>5.0082000000000004</v>
      </c>
      <c r="P3204" s="78">
        <v>4.9701000000000004</v>
      </c>
      <c r="Q3204" s="78">
        <v>4.6169000000000002</v>
      </c>
      <c r="R3204" s="78">
        <v>4.3155000000000001</v>
      </c>
      <c r="S3204" s="78">
        <v>4.0290999999999997</v>
      </c>
      <c r="T3204" s="78">
        <v>3.8148</v>
      </c>
      <c r="U3204" s="78">
        <v>3.9219499999999998</v>
      </c>
      <c r="X3204" s="66">
        <v>45006</v>
      </c>
      <c r="Y3204" s="71">
        <v>2.8115999999999999</v>
      </c>
      <c r="Z3204" s="71">
        <v>2.9325999999999999</v>
      </c>
      <c r="AA3204" s="71">
        <v>2.99</v>
      </c>
      <c r="AB3204" s="71">
        <v>2.7440000000000002</v>
      </c>
      <c r="AC3204" s="71">
        <v>2.7080000000000002</v>
      </c>
      <c r="AD3204" s="71">
        <v>2.6760000000000002</v>
      </c>
      <c r="AE3204" s="71">
        <v>2.8159999999999998</v>
      </c>
      <c r="AF3204" s="71">
        <v>3.129</v>
      </c>
      <c r="AJ3204" s="66">
        <v>45033</v>
      </c>
      <c r="AK3204" s="71">
        <v>-0.188</v>
      </c>
      <c r="AL3204" s="79">
        <v>-0.17199999999999999</v>
      </c>
      <c r="AM3204" s="79">
        <v>-0.11700000000000001</v>
      </c>
      <c r="AN3204" s="79">
        <v>-4.5999999999999999E-2</v>
      </c>
      <c r="AO3204" s="79">
        <v>-2.5999999999999999E-2</v>
      </c>
      <c r="AP3204" s="79">
        <v>0.16300000000000001</v>
      </c>
      <c r="AQ3204" s="79">
        <v>0.47899999999999998</v>
      </c>
      <c r="AR3204" s="79">
        <v>0.89900000000000002</v>
      </c>
      <c r="AU3204" s="66"/>
      <c r="AV3204" s="66">
        <v>44957</v>
      </c>
      <c r="AW3204" s="71">
        <v>2.2970000000000002</v>
      </c>
      <c r="AX3204" s="79">
        <v>2.613</v>
      </c>
      <c r="AY3204" s="79">
        <v>2.9929999999999999</v>
      </c>
      <c r="AZ3204" s="79">
        <v>2.9060000000000001</v>
      </c>
      <c r="BA3204" s="79">
        <v>2.9540000000000002</v>
      </c>
      <c r="BB3204" s="79">
        <v>2.9260000000000002</v>
      </c>
      <c r="BC3204" s="79">
        <v>3.282</v>
      </c>
      <c r="BD3204" s="79">
        <v>3.6139999999999999</v>
      </c>
      <c r="BG3204" s="66">
        <v>44961</v>
      </c>
      <c r="BH3204" s="71">
        <v>6.69</v>
      </c>
      <c r="BI3204" s="71">
        <v>7.88</v>
      </c>
      <c r="BJ3204" s="71">
        <v>8.02</v>
      </c>
      <c r="BK3204" s="71">
        <v>8.5839999999999996</v>
      </c>
      <c r="BL3204" s="71">
        <v>9.1479999999999997</v>
      </c>
      <c r="BM3204" s="71">
        <v>9.7119999999999997</v>
      </c>
      <c r="BN3204" s="71">
        <v>10.276</v>
      </c>
      <c r="BO3204" s="71">
        <v>11.302</v>
      </c>
    </row>
    <row r="3205" spans="13:67" ht="15" customHeight="1" x14ac:dyDescent="0.3">
      <c r="M3205" s="77">
        <v>44978</v>
      </c>
      <c r="N3205" s="78">
        <v>4.7901999999999996</v>
      </c>
      <c r="O3205" s="78">
        <v>5.0182000000000002</v>
      </c>
      <c r="P3205" s="78">
        <v>4.9993999999999996</v>
      </c>
      <c r="Q3205" s="78">
        <v>4.7225999999999999</v>
      </c>
      <c r="R3205" s="78">
        <v>4.4379</v>
      </c>
      <c r="S3205" s="78">
        <v>4.1745000000000001</v>
      </c>
      <c r="T3205" s="78">
        <v>3.9525000000000001</v>
      </c>
      <c r="U3205" s="78">
        <v>4.0635000000000003</v>
      </c>
      <c r="X3205" s="66">
        <v>45007</v>
      </c>
      <c r="Y3205" s="71">
        <v>2.8412000000000002</v>
      </c>
      <c r="Z3205" s="71">
        <v>2.9906999999999999</v>
      </c>
      <c r="AA3205" s="71">
        <v>3.0529999999999999</v>
      </c>
      <c r="AB3205" s="71">
        <v>2.8490000000000002</v>
      </c>
      <c r="AC3205" s="71">
        <v>2.7959999999999998</v>
      </c>
      <c r="AD3205" s="71">
        <v>2.7429999999999999</v>
      </c>
      <c r="AE3205" s="71">
        <v>2.8439999999999999</v>
      </c>
      <c r="AF3205" s="71">
        <v>3.1480000000000001</v>
      </c>
      <c r="AJ3205" s="66">
        <v>45034</v>
      </c>
      <c r="AK3205" s="71">
        <v>-0.183</v>
      </c>
      <c r="AL3205" s="79">
        <v>-0.16900000000000001</v>
      </c>
      <c r="AM3205" s="79">
        <v>-0.121</v>
      </c>
      <c r="AN3205" s="79">
        <v>-4.5999999999999999E-2</v>
      </c>
      <c r="AO3205" s="79">
        <v>-2.7E-2</v>
      </c>
      <c r="AP3205" s="79">
        <v>0.16200000000000001</v>
      </c>
      <c r="AQ3205" s="79">
        <v>0.46899999999999997</v>
      </c>
      <c r="AR3205" s="79">
        <v>0.88500000000000001</v>
      </c>
      <c r="AU3205" s="66"/>
      <c r="AV3205" s="66">
        <v>44958</v>
      </c>
      <c r="AW3205" s="71">
        <v>2.302</v>
      </c>
      <c r="AX3205" s="79">
        <v>2.6589999999999998</v>
      </c>
      <c r="AY3205" s="79">
        <v>2.9049999999999998</v>
      </c>
      <c r="AZ3205" s="79">
        <v>2.9380000000000002</v>
      </c>
      <c r="BA3205" s="79">
        <v>2.9740000000000002</v>
      </c>
      <c r="BB3205" s="79">
        <v>2.9449999999999998</v>
      </c>
      <c r="BC3205" s="79">
        <v>3.2810000000000001</v>
      </c>
      <c r="BD3205" s="79">
        <v>3.6280000000000001</v>
      </c>
      <c r="BG3205" s="66">
        <v>44962</v>
      </c>
      <c r="BH3205" s="71">
        <v>6.69</v>
      </c>
      <c r="BI3205" s="71">
        <v>7.88</v>
      </c>
      <c r="BJ3205" s="71">
        <v>8.02</v>
      </c>
      <c r="BK3205" s="71">
        <v>8.5839999999999996</v>
      </c>
      <c r="BL3205" s="71">
        <v>9.1479999999999997</v>
      </c>
      <c r="BM3205" s="71">
        <v>9.7119999999999997</v>
      </c>
      <c r="BN3205" s="71">
        <v>10.276</v>
      </c>
      <c r="BO3205" s="71">
        <v>11.302</v>
      </c>
    </row>
    <row r="3206" spans="13:67" ht="15" customHeight="1" x14ac:dyDescent="0.3">
      <c r="M3206" s="77">
        <v>44979</v>
      </c>
      <c r="N3206" s="78">
        <v>4.8174000000000001</v>
      </c>
      <c r="O3206" s="78">
        <v>5.0808999999999997</v>
      </c>
      <c r="P3206" s="78">
        <v>5.0349000000000004</v>
      </c>
      <c r="Q3206" s="78">
        <v>4.6932999999999998</v>
      </c>
      <c r="R3206" s="78">
        <v>4.4268999999999998</v>
      </c>
      <c r="S3206" s="78">
        <v>4.1513999999999998</v>
      </c>
      <c r="T3206" s="78">
        <v>3.9156</v>
      </c>
      <c r="U3206" s="78">
        <v>4.0335000000000001</v>
      </c>
      <c r="X3206" s="66">
        <v>45008</v>
      </c>
      <c r="Y3206" s="71">
        <v>2.8426999999999998</v>
      </c>
      <c r="Z3206" s="71">
        <v>2.9754</v>
      </c>
      <c r="AA3206" s="71">
        <v>3.012</v>
      </c>
      <c r="AB3206" s="71">
        <v>2.6560000000000001</v>
      </c>
      <c r="AC3206" s="71">
        <v>2.6230000000000002</v>
      </c>
      <c r="AD3206" s="71">
        <v>2.569</v>
      </c>
      <c r="AE3206" s="71">
        <v>2.7210000000000001</v>
      </c>
      <c r="AF3206" s="71">
        <v>3.0459999999999998</v>
      </c>
      <c r="AJ3206" s="66">
        <v>45035</v>
      </c>
      <c r="AK3206" s="71">
        <v>-0.183</v>
      </c>
      <c r="AL3206" s="79">
        <v>-0.16400000000000001</v>
      </c>
      <c r="AM3206" s="79">
        <v>-0.11700000000000001</v>
      </c>
      <c r="AN3206" s="79">
        <v>-4.9000000000000002E-2</v>
      </c>
      <c r="AO3206" s="79">
        <v>-1.7999999999999999E-2</v>
      </c>
      <c r="AP3206" s="79">
        <v>0.16400000000000001</v>
      </c>
      <c r="AQ3206" s="79">
        <v>0.47599999999999998</v>
      </c>
      <c r="AR3206" s="79">
        <v>0.88800000000000001</v>
      </c>
      <c r="AU3206" s="66"/>
      <c r="AV3206" s="66">
        <v>44959</v>
      </c>
      <c r="AW3206" s="71">
        <v>2.33</v>
      </c>
      <c r="AX3206" s="79">
        <v>2.597</v>
      </c>
      <c r="AY3206" s="79">
        <v>2.8450000000000002</v>
      </c>
      <c r="AZ3206" s="79">
        <v>2.726</v>
      </c>
      <c r="BA3206" s="79">
        <v>2.7149999999999999</v>
      </c>
      <c r="BB3206" s="79">
        <v>2.6709999999999998</v>
      </c>
      <c r="BC3206" s="79">
        <v>2.996</v>
      </c>
      <c r="BD3206" s="79">
        <v>3.3650000000000002</v>
      </c>
      <c r="BG3206" s="66">
        <v>44963</v>
      </c>
      <c r="BH3206" s="71">
        <v>6.69</v>
      </c>
      <c r="BI3206" s="71">
        <v>7.88</v>
      </c>
      <c r="BJ3206" s="71">
        <v>8.02</v>
      </c>
      <c r="BK3206" s="71">
        <v>8.6092499999999994</v>
      </c>
      <c r="BL3206" s="71">
        <v>9.1984999999999992</v>
      </c>
      <c r="BM3206" s="71">
        <v>9.7877499999999991</v>
      </c>
      <c r="BN3206" s="71">
        <v>10.377000000000001</v>
      </c>
      <c r="BO3206" s="71">
        <v>11.420999999999999</v>
      </c>
    </row>
    <row r="3207" spans="13:67" ht="15" customHeight="1" x14ac:dyDescent="0.3">
      <c r="M3207" s="77">
        <v>44980</v>
      </c>
      <c r="N3207" s="78">
        <v>4.8064</v>
      </c>
      <c r="O3207" s="78">
        <v>5.0669000000000004</v>
      </c>
      <c r="P3207" s="78">
        <v>5.0125999999999999</v>
      </c>
      <c r="Q3207" s="78">
        <v>4.6974</v>
      </c>
      <c r="R3207" s="78">
        <v>4.4100999999999999</v>
      </c>
      <c r="S3207" s="78">
        <v>4.1063999999999998</v>
      </c>
      <c r="T3207" s="78">
        <v>3.8767999999999998</v>
      </c>
      <c r="U3207" s="78">
        <v>3.9916</v>
      </c>
      <c r="X3207" s="66">
        <v>45009</v>
      </c>
      <c r="Y3207" s="71">
        <v>2.7837999999999998</v>
      </c>
      <c r="Z3207" s="71">
        <v>2.8971</v>
      </c>
      <c r="AA3207" s="71">
        <v>2.895</v>
      </c>
      <c r="AB3207" s="71">
        <v>2.5259999999999998</v>
      </c>
      <c r="AC3207" s="71">
        <v>2.508</v>
      </c>
      <c r="AD3207" s="71">
        <v>2.4769999999999999</v>
      </c>
      <c r="AE3207" s="71">
        <v>2.657</v>
      </c>
      <c r="AF3207" s="71">
        <v>2.9940000000000002</v>
      </c>
      <c r="AJ3207" s="66">
        <v>45036</v>
      </c>
      <c r="AK3207" s="71">
        <v>-0.186</v>
      </c>
      <c r="AL3207" s="79">
        <v>-0.16200000000000001</v>
      </c>
      <c r="AM3207" s="79">
        <v>-0.122</v>
      </c>
      <c r="AN3207" s="79">
        <v>-4.8000000000000001E-2</v>
      </c>
      <c r="AO3207" s="79">
        <v>-2.7E-2</v>
      </c>
      <c r="AP3207" s="79">
        <v>0.16200000000000001</v>
      </c>
      <c r="AQ3207" s="79">
        <v>0.46500000000000002</v>
      </c>
      <c r="AR3207" s="79">
        <v>0.88100000000000001</v>
      </c>
      <c r="AU3207" s="66"/>
      <c r="AV3207" s="66">
        <v>44960</v>
      </c>
      <c r="AW3207" s="71">
        <v>2.3580000000000001</v>
      </c>
      <c r="AX3207" s="79">
        <v>2.6520000000000001</v>
      </c>
      <c r="AY3207" s="79">
        <v>2.903</v>
      </c>
      <c r="AZ3207" s="79">
        <v>2.7839999999999998</v>
      </c>
      <c r="BA3207" s="79">
        <v>2.7930000000000001</v>
      </c>
      <c r="BB3207" s="79">
        <v>2.7679999999999998</v>
      </c>
      <c r="BC3207" s="79">
        <v>3.1179999999999999</v>
      </c>
      <c r="BD3207" s="79">
        <v>3.4940000000000002</v>
      </c>
      <c r="BG3207" s="66">
        <v>44964</v>
      </c>
      <c r="BH3207" s="71">
        <v>6.69</v>
      </c>
      <c r="BI3207" s="71">
        <v>7.88</v>
      </c>
      <c r="BJ3207" s="71">
        <v>8.02</v>
      </c>
      <c r="BK3207" s="71">
        <v>8.7654999999999994</v>
      </c>
      <c r="BL3207" s="71">
        <v>9.5109999999999992</v>
      </c>
      <c r="BM3207" s="71">
        <v>10.256499999999999</v>
      </c>
      <c r="BN3207" s="71">
        <v>11.002000000000001</v>
      </c>
      <c r="BO3207" s="71">
        <v>11.486000000000001</v>
      </c>
    </row>
    <row r="3208" spans="13:67" ht="15" customHeight="1" x14ac:dyDescent="0.3">
      <c r="M3208" s="77">
        <v>44981</v>
      </c>
      <c r="N3208" s="78">
        <v>4.7811000000000003</v>
      </c>
      <c r="O3208" s="78">
        <v>5.0861000000000001</v>
      </c>
      <c r="P3208" s="78">
        <v>4.9946000000000002</v>
      </c>
      <c r="Q3208" s="78">
        <v>4.8136000000000001</v>
      </c>
      <c r="R3208" s="78">
        <v>4.5369999999999999</v>
      </c>
      <c r="S3208" s="78">
        <v>4.2152000000000003</v>
      </c>
      <c r="T3208" s="78">
        <v>3.9432</v>
      </c>
      <c r="U3208" s="78">
        <v>4.0792000000000002</v>
      </c>
      <c r="X3208" s="66">
        <v>45010</v>
      </c>
      <c r="Y3208" s="71">
        <v>2.7837999999999998</v>
      </c>
      <c r="Z3208" s="71">
        <v>2.8971</v>
      </c>
      <c r="AA3208" s="71">
        <v>2.895</v>
      </c>
      <c r="AB3208" s="71">
        <v>2.5259999999999998</v>
      </c>
      <c r="AC3208" s="71">
        <v>2.508</v>
      </c>
      <c r="AD3208" s="71">
        <v>2.4769999999999999</v>
      </c>
      <c r="AE3208" s="71">
        <v>2.657</v>
      </c>
      <c r="AF3208" s="71">
        <v>2.9940000000000002</v>
      </c>
      <c r="AJ3208" s="66">
        <v>45037</v>
      </c>
      <c r="AK3208" s="71">
        <v>-0.17599999999999999</v>
      </c>
      <c r="AL3208" s="79">
        <v>-0.17799999999999999</v>
      </c>
      <c r="AM3208" s="79">
        <v>-0.128</v>
      </c>
      <c r="AN3208" s="79">
        <v>-4.3999999999999997E-2</v>
      </c>
      <c r="AO3208" s="79">
        <v>-2.5999999999999999E-2</v>
      </c>
      <c r="AP3208" s="79">
        <v>0.159</v>
      </c>
      <c r="AQ3208" s="79">
        <v>0.46600000000000003</v>
      </c>
      <c r="AR3208" s="79">
        <v>0.87</v>
      </c>
      <c r="AU3208" s="66"/>
      <c r="AV3208" s="66">
        <v>44961</v>
      </c>
      <c r="AW3208" s="71">
        <v>2.3580000000000001</v>
      </c>
      <c r="AX3208" s="79">
        <v>2.6520000000000001</v>
      </c>
      <c r="AY3208" s="79">
        <v>2.903</v>
      </c>
      <c r="AZ3208" s="79">
        <v>2.7839999999999998</v>
      </c>
      <c r="BA3208" s="79">
        <v>2.7930000000000001</v>
      </c>
      <c r="BB3208" s="79">
        <v>2.7679999999999998</v>
      </c>
      <c r="BC3208" s="79">
        <v>3.1179999999999999</v>
      </c>
      <c r="BD3208" s="79">
        <v>3.4940000000000002</v>
      </c>
      <c r="BG3208" s="66">
        <v>44965</v>
      </c>
      <c r="BH3208" s="71">
        <v>6.69</v>
      </c>
      <c r="BI3208" s="71">
        <v>7.88</v>
      </c>
      <c r="BJ3208" s="71">
        <v>8.02</v>
      </c>
      <c r="BK3208" s="71">
        <v>8.7582500000000003</v>
      </c>
      <c r="BL3208" s="71">
        <v>9.4965000000000011</v>
      </c>
      <c r="BM3208" s="71">
        <v>10.234750000000002</v>
      </c>
      <c r="BN3208" s="71">
        <v>10.973000000000001</v>
      </c>
      <c r="BO3208" s="71">
        <v>11.438000000000001</v>
      </c>
    </row>
    <row r="3209" spans="13:67" ht="15" customHeight="1" x14ac:dyDescent="0.3">
      <c r="M3209" s="77">
        <v>44984</v>
      </c>
      <c r="N3209" s="78">
        <v>4.7572000000000001</v>
      </c>
      <c r="O3209" s="78">
        <v>5.0640999999999998</v>
      </c>
      <c r="P3209" s="78">
        <v>4.9969000000000001</v>
      </c>
      <c r="Q3209" s="78">
        <v>4.7782999999999998</v>
      </c>
      <c r="R3209" s="78">
        <v>4.5030000000000001</v>
      </c>
      <c r="S3209" s="78">
        <v>4.1677</v>
      </c>
      <c r="T3209" s="78">
        <v>3.9140999999999999</v>
      </c>
      <c r="U3209" s="78">
        <v>4.0408999999999997</v>
      </c>
      <c r="X3209" s="66">
        <v>45011</v>
      </c>
      <c r="Y3209" s="71">
        <v>2.7837999999999998</v>
      </c>
      <c r="Z3209" s="71">
        <v>2.8971</v>
      </c>
      <c r="AA3209" s="71">
        <v>2.895</v>
      </c>
      <c r="AB3209" s="71">
        <v>2.5259999999999998</v>
      </c>
      <c r="AC3209" s="71">
        <v>2.508</v>
      </c>
      <c r="AD3209" s="71">
        <v>2.4769999999999999</v>
      </c>
      <c r="AE3209" s="71">
        <v>2.657</v>
      </c>
      <c r="AF3209" s="71">
        <v>2.9940000000000002</v>
      </c>
      <c r="AJ3209" s="66">
        <v>45038</v>
      </c>
      <c r="AK3209" s="71">
        <v>-0.17599999999999999</v>
      </c>
      <c r="AL3209" s="79">
        <v>-0.17799999999999999</v>
      </c>
      <c r="AM3209" s="79">
        <v>-0.128</v>
      </c>
      <c r="AN3209" s="79">
        <v>-4.3999999999999997E-2</v>
      </c>
      <c r="AO3209" s="79">
        <v>-2.5999999999999999E-2</v>
      </c>
      <c r="AP3209" s="79">
        <v>0.159</v>
      </c>
      <c r="AQ3209" s="79">
        <v>0.46600000000000003</v>
      </c>
      <c r="AR3209" s="79">
        <v>0.87</v>
      </c>
      <c r="AU3209" s="66"/>
      <c r="AV3209" s="66">
        <v>44962</v>
      </c>
      <c r="AW3209" s="71">
        <v>2.3580000000000001</v>
      </c>
      <c r="AX3209" s="79">
        <v>2.6520000000000001</v>
      </c>
      <c r="AY3209" s="79">
        <v>2.903</v>
      </c>
      <c r="AZ3209" s="79">
        <v>2.7839999999999998</v>
      </c>
      <c r="BA3209" s="79">
        <v>2.7930000000000001</v>
      </c>
      <c r="BB3209" s="79">
        <v>2.7679999999999998</v>
      </c>
      <c r="BC3209" s="79">
        <v>3.1179999999999999</v>
      </c>
      <c r="BD3209" s="79">
        <v>3.4940000000000002</v>
      </c>
      <c r="BG3209" s="66">
        <v>44966</v>
      </c>
      <c r="BH3209" s="71">
        <v>6.69</v>
      </c>
      <c r="BI3209" s="71">
        <v>7.88</v>
      </c>
      <c r="BJ3209" s="71">
        <v>8.02</v>
      </c>
      <c r="BK3209" s="71">
        <v>8.7457499999999992</v>
      </c>
      <c r="BL3209" s="71">
        <v>9.4714999999999989</v>
      </c>
      <c r="BM3209" s="71">
        <v>10.19725</v>
      </c>
      <c r="BN3209" s="71">
        <v>10.923</v>
      </c>
      <c r="BO3209" s="71">
        <v>11.361000000000001</v>
      </c>
    </row>
    <row r="3210" spans="13:67" ht="15" customHeight="1" x14ac:dyDescent="0.3">
      <c r="M3210" s="77">
        <v>44985</v>
      </c>
      <c r="N3210" s="78">
        <v>4.7686999999999999</v>
      </c>
      <c r="O3210" s="78">
        <v>5.1189</v>
      </c>
      <c r="P3210" s="78">
        <v>4.9772999999999996</v>
      </c>
      <c r="Q3210" s="78">
        <v>4.8158000000000003</v>
      </c>
      <c r="R3210" s="78">
        <v>4.5263999999999998</v>
      </c>
      <c r="S3210" s="78">
        <v>4.1818</v>
      </c>
      <c r="T3210" s="78">
        <v>3.92</v>
      </c>
      <c r="U3210" s="78">
        <v>4.0509000000000004</v>
      </c>
      <c r="X3210" s="66">
        <v>45012</v>
      </c>
      <c r="Y3210" s="71">
        <v>2.7887</v>
      </c>
      <c r="Z3210" s="71">
        <v>2.9394</v>
      </c>
      <c r="AA3210" s="71">
        <v>2.992</v>
      </c>
      <c r="AB3210" s="71">
        <v>2.6459999999999999</v>
      </c>
      <c r="AC3210" s="71">
        <v>2.6040000000000001</v>
      </c>
      <c r="AD3210" s="71">
        <v>2.5760000000000001</v>
      </c>
      <c r="AE3210" s="71">
        <v>2.742</v>
      </c>
      <c r="AF3210" s="71">
        <v>3.0779999999999998</v>
      </c>
      <c r="AJ3210" s="66">
        <v>45039</v>
      </c>
      <c r="AK3210" s="71">
        <v>-0.17599999999999999</v>
      </c>
      <c r="AL3210" s="79">
        <v>-0.17799999999999999</v>
      </c>
      <c r="AM3210" s="79">
        <v>-0.128</v>
      </c>
      <c r="AN3210" s="79">
        <v>-4.3999999999999997E-2</v>
      </c>
      <c r="AO3210" s="79">
        <v>-2.5999999999999999E-2</v>
      </c>
      <c r="AP3210" s="79">
        <v>0.159</v>
      </c>
      <c r="AQ3210" s="79">
        <v>0.46600000000000003</v>
      </c>
      <c r="AR3210" s="79">
        <v>0.87</v>
      </c>
      <c r="AU3210" s="66"/>
      <c r="AV3210" s="66">
        <v>44963</v>
      </c>
      <c r="AW3210" s="71">
        <v>2.3559999999999999</v>
      </c>
      <c r="AX3210" s="79">
        <v>2.6579999999999999</v>
      </c>
      <c r="AY3210" s="79">
        <v>2.9060000000000001</v>
      </c>
      <c r="AZ3210" s="79">
        <v>2.8580000000000001</v>
      </c>
      <c r="BA3210" s="79">
        <v>2.871</v>
      </c>
      <c r="BB3210" s="79">
        <v>2.8660000000000001</v>
      </c>
      <c r="BC3210" s="79">
        <v>3.2280000000000002</v>
      </c>
      <c r="BD3210" s="79">
        <v>3.5739999999999998</v>
      </c>
      <c r="BG3210" s="66">
        <v>44967</v>
      </c>
      <c r="BH3210" s="71">
        <v>6.69</v>
      </c>
      <c r="BI3210" s="71">
        <v>7.89</v>
      </c>
      <c r="BJ3210" s="71">
        <v>8.06</v>
      </c>
      <c r="BK3210" s="71">
        <v>8.7955000000000005</v>
      </c>
      <c r="BL3210" s="71">
        <v>9.5310000000000006</v>
      </c>
      <c r="BM3210" s="71">
        <v>10.266500000000001</v>
      </c>
      <c r="BN3210" s="71">
        <v>11.002000000000001</v>
      </c>
      <c r="BO3210" s="71">
        <v>11.428000000000001</v>
      </c>
    </row>
    <row r="3211" spans="13:67" ht="15" customHeight="1" x14ac:dyDescent="0.3">
      <c r="M3211" s="77">
        <v>44986</v>
      </c>
      <c r="N3211" s="78">
        <v>4.8484999999999996</v>
      </c>
      <c r="O3211" s="78">
        <v>5.1242000000000001</v>
      </c>
      <c r="P3211" s="78">
        <v>5.0175999999999998</v>
      </c>
      <c r="Q3211" s="78">
        <v>4.8764000000000003</v>
      </c>
      <c r="R3211" s="78">
        <v>4.5987999999999998</v>
      </c>
      <c r="S3211" s="78">
        <v>4.2558999999999996</v>
      </c>
      <c r="T3211" s="78">
        <v>3.9925000000000002</v>
      </c>
      <c r="U3211" s="78">
        <v>4.1242000000000001</v>
      </c>
      <c r="X3211" s="66">
        <v>45013</v>
      </c>
      <c r="Y3211" s="71">
        <v>2.7827999999999999</v>
      </c>
      <c r="Z3211" s="71">
        <v>2.9418000000000002</v>
      </c>
      <c r="AA3211" s="71">
        <v>3.0459999999999998</v>
      </c>
      <c r="AB3211" s="71">
        <v>2.7130000000000001</v>
      </c>
      <c r="AC3211" s="71">
        <v>2.657</v>
      </c>
      <c r="AD3211" s="71">
        <v>2.6429999999999998</v>
      </c>
      <c r="AE3211" s="71">
        <v>2.8069999999999999</v>
      </c>
      <c r="AF3211" s="71">
        <v>3.1440000000000001</v>
      </c>
      <c r="AJ3211" s="66">
        <v>45040</v>
      </c>
      <c r="AK3211" s="71">
        <v>-0.18099999999999999</v>
      </c>
      <c r="AL3211" s="79">
        <v>-0.17799999999999999</v>
      </c>
      <c r="AM3211" s="79">
        <v>-0.129</v>
      </c>
      <c r="AN3211" s="79">
        <v>-4.8000000000000001E-2</v>
      </c>
      <c r="AO3211" s="79">
        <v>-2.5999999999999999E-2</v>
      </c>
      <c r="AP3211" s="79">
        <v>0.156</v>
      </c>
      <c r="AQ3211" s="79">
        <v>0.46500000000000002</v>
      </c>
      <c r="AR3211" s="79">
        <v>0.874</v>
      </c>
      <c r="AU3211" s="66"/>
      <c r="AV3211" s="66">
        <v>44964</v>
      </c>
      <c r="AW3211" s="71">
        <v>2.3719999999999999</v>
      </c>
      <c r="AX3211" s="79">
        <v>2.6629999999999998</v>
      </c>
      <c r="AY3211" s="79">
        <v>2.879</v>
      </c>
      <c r="AZ3211" s="79">
        <v>2.9489999999999998</v>
      </c>
      <c r="BA3211" s="79">
        <v>2.97</v>
      </c>
      <c r="BB3211" s="79">
        <v>2.9470000000000001</v>
      </c>
      <c r="BC3211" s="79">
        <v>3.2839999999999998</v>
      </c>
      <c r="BD3211" s="79">
        <v>3.629</v>
      </c>
      <c r="BG3211" s="66">
        <v>44968</v>
      </c>
      <c r="BH3211" s="71">
        <v>6.69</v>
      </c>
      <c r="BI3211" s="71">
        <v>7.89</v>
      </c>
      <c r="BJ3211" s="71">
        <v>8.06</v>
      </c>
      <c r="BK3211" s="71">
        <v>8.7955000000000005</v>
      </c>
      <c r="BL3211" s="71">
        <v>9.5310000000000006</v>
      </c>
      <c r="BM3211" s="71">
        <v>10.266500000000001</v>
      </c>
      <c r="BN3211" s="71">
        <v>11.002000000000001</v>
      </c>
      <c r="BO3211" s="71">
        <v>11.428000000000001</v>
      </c>
    </row>
    <row r="3212" spans="13:67" ht="15" customHeight="1" x14ac:dyDescent="0.3">
      <c r="M3212" s="77">
        <v>44987</v>
      </c>
      <c r="N3212" s="78">
        <v>4.8426999999999998</v>
      </c>
      <c r="O3212" s="78">
        <v>5.1261999999999999</v>
      </c>
      <c r="P3212" s="78">
        <v>4.9843999999999999</v>
      </c>
      <c r="Q3212" s="78">
        <v>4.8849999999999998</v>
      </c>
      <c r="R3212" s="78">
        <v>4.6311</v>
      </c>
      <c r="S3212" s="78">
        <v>4.3125</v>
      </c>
      <c r="T3212" s="78">
        <v>4.0556000000000001</v>
      </c>
      <c r="U3212" s="78">
        <v>4.18405</v>
      </c>
      <c r="X3212" s="66">
        <v>45014</v>
      </c>
      <c r="Y3212" s="71">
        <v>2.7545000000000002</v>
      </c>
      <c r="Z3212" s="71">
        <v>2.9379</v>
      </c>
      <c r="AA3212" s="71">
        <v>3.0550000000000002</v>
      </c>
      <c r="AB3212" s="71">
        <v>2.7749999999999999</v>
      </c>
      <c r="AC3212" s="71">
        <v>2.6960000000000002</v>
      </c>
      <c r="AD3212" s="71">
        <v>2.6709999999999998</v>
      </c>
      <c r="AE3212" s="71">
        <v>2.83</v>
      </c>
      <c r="AF3212" s="71">
        <v>3.17</v>
      </c>
      <c r="AJ3212" s="66">
        <v>45041</v>
      </c>
      <c r="AK3212" s="71">
        <v>-0.18</v>
      </c>
      <c r="AL3212" s="79">
        <v>-0.17899999999999999</v>
      </c>
      <c r="AM3212" s="79">
        <v>-0.13</v>
      </c>
      <c r="AN3212" s="79">
        <v>-4.1000000000000002E-2</v>
      </c>
      <c r="AO3212" s="79">
        <v>-2.4E-2</v>
      </c>
      <c r="AP3212" s="79">
        <v>0.159</v>
      </c>
      <c r="AQ3212" s="79">
        <v>0.47199999999999998</v>
      </c>
      <c r="AR3212" s="79">
        <v>0.871</v>
      </c>
      <c r="AU3212" s="66"/>
      <c r="AV3212" s="66">
        <v>44965</v>
      </c>
      <c r="AW3212" s="71">
        <v>2.4649999999999999</v>
      </c>
      <c r="AX3212" s="79">
        <v>2.7749999999999999</v>
      </c>
      <c r="AY3212" s="79">
        <v>2.9769999999999999</v>
      </c>
      <c r="AZ3212" s="79">
        <v>2.96</v>
      </c>
      <c r="BA3212" s="79">
        <v>2.9769999999999999</v>
      </c>
      <c r="BB3212" s="79">
        <v>2.9569999999999999</v>
      </c>
      <c r="BC3212" s="79">
        <v>3.3039999999999998</v>
      </c>
      <c r="BD3212" s="79">
        <v>3.6419999999999999</v>
      </c>
      <c r="BG3212" s="66">
        <v>44969</v>
      </c>
      <c r="BH3212" s="71">
        <v>6.69</v>
      </c>
      <c r="BI3212" s="71">
        <v>7.89</v>
      </c>
      <c r="BJ3212" s="71">
        <v>8.06</v>
      </c>
      <c r="BK3212" s="71">
        <v>8.7955000000000005</v>
      </c>
      <c r="BL3212" s="71">
        <v>9.5310000000000006</v>
      </c>
      <c r="BM3212" s="71">
        <v>10.266500000000001</v>
      </c>
      <c r="BN3212" s="71">
        <v>11.002000000000001</v>
      </c>
      <c r="BO3212" s="71">
        <v>11.428000000000001</v>
      </c>
    </row>
    <row r="3213" spans="13:67" ht="15" customHeight="1" x14ac:dyDescent="0.3">
      <c r="M3213" s="77">
        <v>44988</v>
      </c>
      <c r="N3213" s="78">
        <v>4.8407999999999998</v>
      </c>
      <c r="O3213" s="78">
        <v>5.1106999999999996</v>
      </c>
      <c r="P3213" s="78">
        <v>4.9965000000000002</v>
      </c>
      <c r="Q3213" s="78">
        <v>4.8564999999999996</v>
      </c>
      <c r="R3213" s="78">
        <v>4.5949999999999998</v>
      </c>
      <c r="S3213" s="78">
        <v>4.2457000000000003</v>
      </c>
      <c r="T3213" s="78">
        <v>3.9517000000000002</v>
      </c>
      <c r="U3213" s="78">
        <v>4.0987</v>
      </c>
      <c r="X3213" s="66">
        <v>45015</v>
      </c>
      <c r="Y3213" s="71">
        <v>2.7968000000000002</v>
      </c>
      <c r="Z3213" s="71">
        <v>2.9792999999999998</v>
      </c>
      <c r="AA3213" s="71">
        <v>3.1659999999999999</v>
      </c>
      <c r="AB3213" s="71">
        <v>2.8650000000000002</v>
      </c>
      <c r="AC3213" s="71">
        <v>2.7669999999999999</v>
      </c>
      <c r="AD3213" s="71">
        <v>2.7450000000000001</v>
      </c>
      <c r="AE3213" s="71">
        <v>2.8809999999999998</v>
      </c>
      <c r="AF3213" s="71">
        <v>3.1970000000000001</v>
      </c>
      <c r="AJ3213" s="66">
        <v>45042</v>
      </c>
      <c r="AK3213" s="71">
        <v>-0.18</v>
      </c>
      <c r="AL3213" s="79">
        <v>-0.17899999999999999</v>
      </c>
      <c r="AM3213" s="79">
        <v>-0.13100000000000001</v>
      </c>
      <c r="AN3213" s="79">
        <v>-4.3999999999999997E-2</v>
      </c>
      <c r="AO3213" s="79">
        <v>-3.2000000000000001E-2</v>
      </c>
      <c r="AP3213" s="79">
        <v>0.14899999999999999</v>
      </c>
      <c r="AQ3213" s="79">
        <v>0.45800000000000002</v>
      </c>
      <c r="AR3213" s="79">
        <v>0.84099999999999997</v>
      </c>
      <c r="AU3213" s="66"/>
      <c r="AV3213" s="66">
        <v>44966</v>
      </c>
      <c r="AW3213" s="71">
        <v>2.516</v>
      </c>
      <c r="AX3213" s="79">
        <v>2.7949999999999999</v>
      </c>
      <c r="AY3213" s="79">
        <v>3.0070000000000001</v>
      </c>
      <c r="AZ3213" s="79">
        <v>2.9369999999999998</v>
      </c>
      <c r="BA3213" s="79">
        <v>2.9470000000000001</v>
      </c>
      <c r="BB3213" s="79">
        <v>2.9180000000000001</v>
      </c>
      <c r="BC3213" s="79">
        <v>3.2360000000000002</v>
      </c>
      <c r="BD3213" s="79">
        <v>3.58</v>
      </c>
      <c r="BG3213" s="66">
        <v>44970</v>
      </c>
      <c r="BH3213" s="71">
        <v>6.69</v>
      </c>
      <c r="BI3213" s="71">
        <v>7.89</v>
      </c>
      <c r="BJ3213" s="71">
        <v>8.06</v>
      </c>
      <c r="BK3213" s="71">
        <v>8.7962500000000006</v>
      </c>
      <c r="BL3213" s="71">
        <v>9.5325000000000006</v>
      </c>
      <c r="BM3213" s="71">
        <v>10.268750000000001</v>
      </c>
      <c r="BN3213" s="71">
        <v>11.005000000000001</v>
      </c>
      <c r="BO3213" s="71">
        <v>11.413</v>
      </c>
    </row>
    <row r="3214" spans="13:67" ht="15" customHeight="1" x14ac:dyDescent="0.3">
      <c r="M3214" s="77">
        <v>44991</v>
      </c>
      <c r="N3214" s="78">
        <v>4.8375000000000004</v>
      </c>
      <c r="O3214" s="78">
        <v>5.1313000000000004</v>
      </c>
      <c r="P3214" s="78">
        <v>5.0423</v>
      </c>
      <c r="Q3214" s="78">
        <v>4.8860999999999999</v>
      </c>
      <c r="R3214" s="78">
        <v>4.6128999999999998</v>
      </c>
      <c r="S3214" s="78">
        <v>4.2527999999999997</v>
      </c>
      <c r="T3214" s="78">
        <v>3.9577</v>
      </c>
      <c r="U3214" s="78">
        <v>4.1052499999999998</v>
      </c>
      <c r="X3214" s="66">
        <v>45016</v>
      </c>
      <c r="Y3214" s="71">
        <v>2.8046000000000002</v>
      </c>
      <c r="Z3214" s="71">
        <v>2.9899</v>
      </c>
      <c r="AA3214" s="71">
        <v>3.1259999999999999</v>
      </c>
      <c r="AB3214" s="71">
        <v>2.8130000000000002</v>
      </c>
      <c r="AC3214" s="71">
        <v>2.68</v>
      </c>
      <c r="AD3214" s="71">
        <v>2.65</v>
      </c>
      <c r="AE3214" s="71">
        <v>2.7930000000000001</v>
      </c>
      <c r="AF3214" s="71">
        <v>3.1160000000000001</v>
      </c>
      <c r="AJ3214" s="66">
        <v>45043</v>
      </c>
      <c r="AK3214" s="71">
        <v>-0.18</v>
      </c>
      <c r="AL3214" s="79">
        <v>-0.17899999999999999</v>
      </c>
      <c r="AM3214" s="79">
        <v>-0.113</v>
      </c>
      <c r="AN3214" s="79">
        <v>-3.7999999999999999E-2</v>
      </c>
      <c r="AO3214" s="79">
        <v>-3.5999999999999997E-2</v>
      </c>
      <c r="AP3214" s="79">
        <v>0.14699999999999999</v>
      </c>
      <c r="AQ3214" s="79">
        <v>0.45900000000000002</v>
      </c>
      <c r="AR3214" s="79">
        <v>0.83699999999999997</v>
      </c>
      <c r="AU3214" s="66"/>
      <c r="AV3214" s="66">
        <v>44967</v>
      </c>
      <c r="AW3214" s="71">
        <v>2.5369999999999999</v>
      </c>
      <c r="AX3214" s="79">
        <v>2.7869999999999999</v>
      </c>
      <c r="AY3214" s="79">
        <v>3.0209999999999999</v>
      </c>
      <c r="AZ3214" s="79">
        <v>3.0190000000000001</v>
      </c>
      <c r="BA3214" s="79">
        <v>3.032</v>
      </c>
      <c r="BB3214" s="79">
        <v>2.9969999999999999</v>
      </c>
      <c r="BC3214" s="79">
        <v>3.3130000000000002</v>
      </c>
      <c r="BD3214" s="79">
        <v>3.64</v>
      </c>
      <c r="BG3214" s="66">
        <v>44971</v>
      </c>
      <c r="BH3214" s="71">
        <v>6.69</v>
      </c>
      <c r="BI3214" s="71">
        <v>7.89</v>
      </c>
      <c r="BJ3214" s="71">
        <v>8.06</v>
      </c>
      <c r="BK3214" s="71">
        <v>8.786999999999999</v>
      </c>
      <c r="BL3214" s="71">
        <v>9.5139999999999993</v>
      </c>
      <c r="BM3214" s="71">
        <v>10.241</v>
      </c>
      <c r="BN3214" s="71">
        <v>10.968</v>
      </c>
      <c r="BO3214" s="71">
        <v>11.378</v>
      </c>
    </row>
    <row r="3215" spans="13:67" ht="15" customHeight="1" x14ac:dyDescent="0.3">
      <c r="M3215" s="77">
        <v>44992</v>
      </c>
      <c r="N3215" s="78">
        <v>4.9062999999999999</v>
      </c>
      <c r="O3215" s="78">
        <v>5.1718999999999999</v>
      </c>
      <c r="P3215" s="78">
        <v>5.1944999999999997</v>
      </c>
      <c r="Q3215" s="78">
        <v>5.0084</v>
      </c>
      <c r="R3215" s="78">
        <v>4.7179000000000002</v>
      </c>
      <c r="S3215" s="78">
        <v>4.3113999999999999</v>
      </c>
      <c r="T3215" s="78">
        <v>3.9636999999999998</v>
      </c>
      <c r="U3215" s="78">
        <v>4.1375500000000001</v>
      </c>
      <c r="X3215" s="66">
        <v>45017</v>
      </c>
      <c r="Y3215" s="71">
        <v>2.8046000000000002</v>
      </c>
      <c r="Z3215" s="71">
        <v>2.9899</v>
      </c>
      <c r="AA3215" s="71">
        <v>3.1259999999999999</v>
      </c>
      <c r="AB3215" s="71">
        <v>2.8130000000000002</v>
      </c>
      <c r="AC3215" s="71">
        <v>2.68</v>
      </c>
      <c r="AD3215" s="71">
        <v>2.65</v>
      </c>
      <c r="AE3215" s="71">
        <v>2.7930000000000001</v>
      </c>
      <c r="AF3215" s="71">
        <v>3.1160000000000001</v>
      </c>
      <c r="AJ3215" s="66">
        <v>45044</v>
      </c>
      <c r="AK3215" s="71">
        <v>-0.18099999999999999</v>
      </c>
      <c r="AL3215" s="79">
        <v>-0.17899999999999999</v>
      </c>
      <c r="AM3215" s="79">
        <v>-0.11899999999999999</v>
      </c>
      <c r="AN3215" s="79">
        <v>-4.2000000000000003E-2</v>
      </c>
      <c r="AO3215" s="79">
        <v>-4.8000000000000001E-2</v>
      </c>
      <c r="AP3215" s="79">
        <v>0.104</v>
      </c>
      <c r="AQ3215" s="79">
        <v>0.38500000000000001</v>
      </c>
      <c r="AR3215" s="79">
        <v>0.748</v>
      </c>
      <c r="AU3215" s="66"/>
      <c r="AV3215" s="66">
        <v>44968</v>
      </c>
      <c r="AW3215" s="71">
        <v>2.5369999999999999</v>
      </c>
      <c r="AX3215" s="79">
        <v>2.7869999999999999</v>
      </c>
      <c r="AY3215" s="79">
        <v>3.0209999999999999</v>
      </c>
      <c r="AZ3215" s="79">
        <v>3.0190000000000001</v>
      </c>
      <c r="BA3215" s="79">
        <v>3.032</v>
      </c>
      <c r="BB3215" s="79">
        <v>2.9969999999999999</v>
      </c>
      <c r="BC3215" s="79">
        <v>3.3130000000000002</v>
      </c>
      <c r="BD3215" s="79">
        <v>3.64</v>
      </c>
      <c r="BG3215" s="66">
        <v>44972</v>
      </c>
      <c r="BH3215" s="71">
        <v>6.69</v>
      </c>
      <c r="BI3215" s="71">
        <v>7.89</v>
      </c>
      <c r="BJ3215" s="71">
        <v>8.06</v>
      </c>
      <c r="BK3215" s="71">
        <v>8.8242499999999993</v>
      </c>
      <c r="BL3215" s="71">
        <v>9.5884999999999998</v>
      </c>
      <c r="BM3215" s="71">
        <v>10.35275</v>
      </c>
      <c r="BN3215" s="71">
        <v>11.117000000000001</v>
      </c>
      <c r="BO3215" s="71">
        <v>11.568</v>
      </c>
    </row>
    <row r="3216" spans="13:67" ht="15" customHeight="1" x14ac:dyDescent="0.3">
      <c r="M3216" s="77">
        <v>44993</v>
      </c>
      <c r="N3216" s="78">
        <v>4.9757999999999996</v>
      </c>
      <c r="O3216" s="78">
        <v>5.2515999999999998</v>
      </c>
      <c r="P3216" s="78">
        <v>5.2130999999999998</v>
      </c>
      <c r="Q3216" s="78">
        <v>5.0701000000000001</v>
      </c>
      <c r="R3216" s="78">
        <v>4.7465000000000002</v>
      </c>
      <c r="S3216" s="78">
        <v>4.3489000000000004</v>
      </c>
      <c r="T3216" s="78">
        <v>3.9912999999999998</v>
      </c>
      <c r="U3216" s="78">
        <v>4.1700999999999997</v>
      </c>
      <c r="X3216" s="66">
        <v>45018</v>
      </c>
      <c r="Y3216" s="71">
        <v>2.8046000000000002</v>
      </c>
      <c r="Z3216" s="71">
        <v>2.9899</v>
      </c>
      <c r="AA3216" s="71">
        <v>3.1259999999999999</v>
      </c>
      <c r="AB3216" s="71">
        <v>2.8130000000000002</v>
      </c>
      <c r="AC3216" s="71">
        <v>2.68</v>
      </c>
      <c r="AD3216" s="71">
        <v>2.65</v>
      </c>
      <c r="AE3216" s="71">
        <v>2.7930000000000001</v>
      </c>
      <c r="AF3216" s="71">
        <v>3.1160000000000001</v>
      </c>
      <c r="AJ3216" s="66">
        <v>45045</v>
      </c>
      <c r="AK3216" s="71">
        <v>-0.18099999999999999</v>
      </c>
      <c r="AL3216" s="79">
        <v>-0.17899999999999999</v>
      </c>
      <c r="AM3216" s="79">
        <v>-0.11899999999999999</v>
      </c>
      <c r="AN3216" s="79">
        <v>-4.2000000000000003E-2</v>
      </c>
      <c r="AO3216" s="79">
        <v>-4.8000000000000001E-2</v>
      </c>
      <c r="AP3216" s="79">
        <v>0.104</v>
      </c>
      <c r="AQ3216" s="79">
        <v>0.38500000000000001</v>
      </c>
      <c r="AR3216" s="79">
        <v>0.748</v>
      </c>
      <c r="AU3216" s="66"/>
      <c r="AV3216" s="66">
        <v>44969</v>
      </c>
      <c r="AW3216" s="71">
        <v>2.5369999999999999</v>
      </c>
      <c r="AX3216" s="79">
        <v>2.7869999999999999</v>
      </c>
      <c r="AY3216" s="79">
        <v>3.0209999999999999</v>
      </c>
      <c r="AZ3216" s="79">
        <v>3.0190000000000001</v>
      </c>
      <c r="BA3216" s="79">
        <v>3.032</v>
      </c>
      <c r="BB3216" s="79">
        <v>2.9969999999999999</v>
      </c>
      <c r="BC3216" s="79">
        <v>3.3130000000000002</v>
      </c>
      <c r="BD3216" s="79">
        <v>3.64</v>
      </c>
      <c r="BG3216" s="66">
        <v>44973</v>
      </c>
      <c r="BH3216" s="71">
        <v>6.69</v>
      </c>
      <c r="BI3216" s="71">
        <v>7.89</v>
      </c>
      <c r="BJ3216" s="71">
        <v>8.06</v>
      </c>
      <c r="BK3216" s="71">
        <v>8.8225000000000016</v>
      </c>
      <c r="BL3216" s="71">
        <v>9.5850000000000009</v>
      </c>
      <c r="BM3216" s="71">
        <v>10.3475</v>
      </c>
      <c r="BN3216" s="71">
        <v>11.11</v>
      </c>
      <c r="BO3216" s="71">
        <v>11.545999999999999</v>
      </c>
    </row>
    <row r="3217" spans="13:67" ht="15" customHeight="1" x14ac:dyDescent="0.3">
      <c r="M3217" s="77">
        <v>44994</v>
      </c>
      <c r="N3217" s="78">
        <v>4.9490999999999996</v>
      </c>
      <c r="O3217" s="78">
        <v>5.2054999999999998</v>
      </c>
      <c r="P3217" s="78">
        <v>5.1062000000000003</v>
      </c>
      <c r="Q3217" s="78">
        <v>4.87</v>
      </c>
      <c r="R3217" s="78">
        <v>4.5518000000000001</v>
      </c>
      <c r="S3217" s="78">
        <v>4.1913</v>
      </c>
      <c r="T3217" s="78">
        <v>3.9032</v>
      </c>
      <c r="U3217" s="78">
        <v>4.04725</v>
      </c>
      <c r="X3217" s="66">
        <v>45019</v>
      </c>
      <c r="Y3217" s="71">
        <v>2.8149999999999999</v>
      </c>
      <c r="Z3217" s="71">
        <v>2.9718</v>
      </c>
      <c r="AA3217" s="71">
        <v>3.1459999999999999</v>
      </c>
      <c r="AB3217" s="71">
        <v>2.79</v>
      </c>
      <c r="AC3217" s="71">
        <v>2.6589999999999998</v>
      </c>
      <c r="AD3217" s="71">
        <v>2.617</v>
      </c>
      <c r="AE3217" s="71">
        <v>2.7549999999999999</v>
      </c>
      <c r="AF3217" s="71">
        <v>3.07</v>
      </c>
      <c r="AJ3217" s="66">
        <v>45046</v>
      </c>
      <c r="AK3217" s="71">
        <v>-0.18099999999999999</v>
      </c>
      <c r="AL3217" s="79">
        <v>-0.17899999999999999</v>
      </c>
      <c r="AM3217" s="79">
        <v>-0.11899999999999999</v>
      </c>
      <c r="AN3217" s="79">
        <v>-4.2000000000000003E-2</v>
      </c>
      <c r="AO3217" s="79">
        <v>-4.8000000000000001E-2</v>
      </c>
      <c r="AP3217" s="79">
        <v>0.104</v>
      </c>
      <c r="AQ3217" s="79">
        <v>0.38500000000000001</v>
      </c>
      <c r="AR3217" s="79">
        <v>0.748</v>
      </c>
      <c r="AU3217" s="66"/>
      <c r="AV3217" s="66">
        <v>44970</v>
      </c>
      <c r="AW3217" s="71">
        <v>2.5190000000000001</v>
      </c>
      <c r="AX3217" s="79">
        <v>2.8220000000000001</v>
      </c>
      <c r="AY3217" s="79">
        <v>3.04</v>
      </c>
      <c r="AZ3217" s="79">
        <v>3.0350000000000001</v>
      </c>
      <c r="BA3217" s="79">
        <v>3.0449999999999999</v>
      </c>
      <c r="BB3217" s="79">
        <v>3.0059999999999998</v>
      </c>
      <c r="BC3217" s="79">
        <v>3.306</v>
      </c>
      <c r="BD3217" s="79">
        <v>3.6379999999999999</v>
      </c>
      <c r="BG3217" s="66">
        <v>44974</v>
      </c>
      <c r="BH3217" s="71">
        <v>6.69</v>
      </c>
      <c r="BI3217" s="71">
        <v>7.93</v>
      </c>
      <c r="BJ3217" s="71">
        <v>8.07</v>
      </c>
      <c r="BK3217" s="71">
        <v>8.8480000000000008</v>
      </c>
      <c r="BL3217" s="71">
        <v>9.6260000000000012</v>
      </c>
      <c r="BM3217" s="71">
        <v>10.404</v>
      </c>
      <c r="BN3217" s="71">
        <v>11.182</v>
      </c>
      <c r="BO3217" s="71">
        <v>11.569000000000001</v>
      </c>
    </row>
    <row r="3218" spans="13:67" ht="15" customHeight="1" x14ac:dyDescent="0.3">
      <c r="M3218" s="77">
        <v>44995</v>
      </c>
      <c r="N3218" s="78">
        <v>4.8693</v>
      </c>
      <c r="O3218" s="78">
        <v>5.0461999999999998</v>
      </c>
      <c r="P3218" s="78">
        <v>4.8110999999999997</v>
      </c>
      <c r="Q3218" s="78">
        <v>4.5861999999999998</v>
      </c>
      <c r="R3218" s="78">
        <v>4.3164999999999996</v>
      </c>
      <c r="S3218" s="78">
        <v>3.9647000000000001</v>
      </c>
      <c r="T3218" s="78">
        <v>3.6987000000000001</v>
      </c>
      <c r="U3218" s="78">
        <v>3.8317000000000001</v>
      </c>
      <c r="X3218" s="66">
        <v>45020</v>
      </c>
      <c r="Y3218" s="71">
        <v>2.8603000000000001</v>
      </c>
      <c r="Z3218" s="71">
        <v>2.9626999999999999</v>
      </c>
      <c r="AA3218" s="71">
        <v>3.1190000000000002</v>
      </c>
      <c r="AB3218" s="71">
        <v>2.73</v>
      </c>
      <c r="AC3218" s="71">
        <v>2.61</v>
      </c>
      <c r="AD3218" s="71">
        <v>2.5819999999999999</v>
      </c>
      <c r="AE3218" s="71">
        <v>2.7589999999999999</v>
      </c>
      <c r="AF3218" s="71">
        <v>3.0830000000000002</v>
      </c>
      <c r="AJ3218" s="66">
        <v>45047</v>
      </c>
      <c r="AK3218" s="71">
        <v>-0.184</v>
      </c>
      <c r="AL3218" s="79">
        <v>-0.182</v>
      </c>
      <c r="AM3218" s="79">
        <v>-0.104</v>
      </c>
      <c r="AN3218" s="79">
        <v>-4.2999999999999997E-2</v>
      </c>
      <c r="AO3218" s="79">
        <v>-0.04</v>
      </c>
      <c r="AP3218" s="79">
        <v>0.104</v>
      </c>
      <c r="AQ3218" s="79">
        <v>0.4</v>
      </c>
      <c r="AR3218" s="79">
        <v>0.76900000000000002</v>
      </c>
      <c r="AU3218" s="66"/>
      <c r="AV3218" s="66">
        <v>44971</v>
      </c>
      <c r="AW3218" s="71">
        <v>2.4700000000000002</v>
      </c>
      <c r="AX3218" s="79">
        <v>2.86</v>
      </c>
      <c r="AY3218" s="79">
        <v>3.0830000000000002</v>
      </c>
      <c r="AZ3218" s="79">
        <v>3.113</v>
      </c>
      <c r="BA3218" s="79">
        <v>3.1219999999999999</v>
      </c>
      <c r="BB3218" s="79">
        <v>3.081</v>
      </c>
      <c r="BC3218" s="79">
        <v>3.3650000000000002</v>
      </c>
      <c r="BD3218" s="79">
        <v>3.6869999999999998</v>
      </c>
      <c r="BG3218" s="66">
        <v>44975</v>
      </c>
      <c r="BH3218" s="71">
        <v>6.69</v>
      </c>
      <c r="BI3218" s="71">
        <v>7.93</v>
      </c>
      <c r="BJ3218" s="71">
        <v>8.07</v>
      </c>
      <c r="BK3218" s="71">
        <v>8.8480000000000008</v>
      </c>
      <c r="BL3218" s="71">
        <v>9.6260000000000012</v>
      </c>
      <c r="BM3218" s="71">
        <v>10.404</v>
      </c>
      <c r="BN3218" s="71">
        <v>11.182</v>
      </c>
      <c r="BO3218" s="71">
        <v>11.569000000000001</v>
      </c>
    </row>
    <row r="3219" spans="13:67" ht="15" customHeight="1" x14ac:dyDescent="0.3">
      <c r="M3219" s="77">
        <v>44998</v>
      </c>
      <c r="N3219" s="78">
        <v>4.7649999999999997</v>
      </c>
      <c r="O3219" s="78">
        <v>4.6127000000000002</v>
      </c>
      <c r="P3219" s="78">
        <v>4.1466000000000003</v>
      </c>
      <c r="Q3219" s="78">
        <v>3.9763999999999999</v>
      </c>
      <c r="R3219" s="78">
        <v>3.8679999999999999</v>
      </c>
      <c r="S3219" s="78">
        <v>3.6991000000000001</v>
      </c>
      <c r="T3219" s="78">
        <v>3.5731999999999999</v>
      </c>
      <c r="U3219" s="78">
        <v>3.6361500000000002</v>
      </c>
      <c r="X3219" s="66">
        <v>45021</v>
      </c>
      <c r="Y3219" s="71">
        <v>2.8502999999999998</v>
      </c>
      <c r="Z3219" s="71">
        <v>2.9826000000000001</v>
      </c>
      <c r="AA3219" s="71">
        <v>3.0910000000000002</v>
      </c>
      <c r="AB3219" s="71">
        <v>2.6520000000000001</v>
      </c>
      <c r="AC3219" s="71">
        <v>2.5350000000000001</v>
      </c>
      <c r="AD3219" s="71">
        <v>2.5030000000000001</v>
      </c>
      <c r="AE3219" s="71">
        <v>2.6859999999999999</v>
      </c>
      <c r="AF3219" s="71">
        <v>3.0209999999999999</v>
      </c>
      <c r="AJ3219" s="66">
        <v>45048</v>
      </c>
      <c r="AK3219" s="71">
        <v>-0.18099999999999999</v>
      </c>
      <c r="AL3219" s="79">
        <v>-0.18099999999999999</v>
      </c>
      <c r="AM3219" s="79">
        <v>-0.121</v>
      </c>
      <c r="AN3219" s="79">
        <v>-4.1000000000000002E-2</v>
      </c>
      <c r="AO3219" s="79">
        <v>-0.04</v>
      </c>
      <c r="AP3219" s="79">
        <v>0.111</v>
      </c>
      <c r="AQ3219" s="79">
        <v>0.41399999999999998</v>
      </c>
      <c r="AR3219" s="79">
        <v>0.78300000000000003</v>
      </c>
      <c r="AU3219" s="66"/>
      <c r="AV3219" s="66">
        <v>44972</v>
      </c>
      <c r="AW3219" s="71">
        <v>2.5579999999999998</v>
      </c>
      <c r="AX3219" s="79">
        <v>2.706</v>
      </c>
      <c r="AY3219" s="79">
        <v>3.0870000000000002</v>
      </c>
      <c r="AZ3219" s="79">
        <v>3.157</v>
      </c>
      <c r="BA3219" s="79">
        <v>3.1760000000000002</v>
      </c>
      <c r="BB3219" s="79">
        <v>3.129</v>
      </c>
      <c r="BC3219" s="79">
        <v>3.4380000000000002</v>
      </c>
      <c r="BD3219" s="79">
        <v>3.7690000000000001</v>
      </c>
      <c r="BG3219" s="66">
        <v>44976</v>
      </c>
      <c r="BH3219" s="71">
        <v>6.69</v>
      </c>
      <c r="BI3219" s="71">
        <v>7.93</v>
      </c>
      <c r="BJ3219" s="71">
        <v>8.07</v>
      </c>
      <c r="BK3219" s="71">
        <v>8.8480000000000008</v>
      </c>
      <c r="BL3219" s="71">
        <v>9.6260000000000012</v>
      </c>
      <c r="BM3219" s="71">
        <v>10.404</v>
      </c>
      <c r="BN3219" s="71">
        <v>11.182</v>
      </c>
      <c r="BO3219" s="71">
        <v>11.569000000000001</v>
      </c>
    </row>
    <row r="3220" spans="13:67" ht="15" customHeight="1" x14ac:dyDescent="0.3">
      <c r="M3220" s="77">
        <v>44999</v>
      </c>
      <c r="N3220" s="78">
        <v>4.7557</v>
      </c>
      <c r="O3220" s="78">
        <v>4.8733000000000004</v>
      </c>
      <c r="P3220" s="78">
        <v>4.4397000000000002</v>
      </c>
      <c r="Q3220" s="78">
        <v>4.2504</v>
      </c>
      <c r="R3220" s="78">
        <v>4.0968999999999998</v>
      </c>
      <c r="S3220" s="78">
        <v>3.8530000000000002</v>
      </c>
      <c r="T3220" s="78">
        <v>3.6892</v>
      </c>
      <c r="U3220" s="78">
        <v>3.7711000000000001</v>
      </c>
      <c r="X3220" s="66">
        <v>45022</v>
      </c>
      <c r="Y3220" s="71">
        <v>2.8603999999999998</v>
      </c>
      <c r="Z3220" s="71">
        <v>2.9994999999999998</v>
      </c>
      <c r="AA3220" s="71">
        <v>3.1219999999999999</v>
      </c>
      <c r="AB3220" s="71">
        <v>2.718</v>
      </c>
      <c r="AC3220" s="71">
        <v>2.5579999999999998</v>
      </c>
      <c r="AD3220" s="71">
        <v>2.524</v>
      </c>
      <c r="AE3220" s="71">
        <v>2.702</v>
      </c>
      <c r="AF3220" s="71">
        <v>3.04</v>
      </c>
      <c r="AJ3220" s="66">
        <v>45049</v>
      </c>
      <c r="AK3220" s="71">
        <v>-0.18099999999999999</v>
      </c>
      <c r="AL3220" s="79">
        <v>-0.18099999999999999</v>
      </c>
      <c r="AM3220" s="79">
        <v>-0.121</v>
      </c>
      <c r="AN3220" s="79">
        <v>-4.1000000000000002E-2</v>
      </c>
      <c r="AO3220" s="79">
        <v>-0.04</v>
      </c>
      <c r="AP3220" s="79">
        <v>0.111</v>
      </c>
      <c r="AQ3220" s="79">
        <v>0.41399999999999998</v>
      </c>
      <c r="AR3220" s="79">
        <v>0.78300000000000003</v>
      </c>
      <c r="AU3220" s="66"/>
      <c r="AV3220" s="66">
        <v>44973</v>
      </c>
      <c r="AW3220" s="71">
        <v>2.54</v>
      </c>
      <c r="AX3220" s="79">
        <v>2.8490000000000002</v>
      </c>
      <c r="AY3220" s="79">
        <v>3.09</v>
      </c>
      <c r="AZ3220" s="79">
        <v>3.1619999999999999</v>
      </c>
      <c r="BA3220" s="79">
        <v>3.19</v>
      </c>
      <c r="BB3220" s="79">
        <v>3.145</v>
      </c>
      <c r="BC3220" s="79">
        <v>3.4409999999999998</v>
      </c>
      <c r="BD3220" s="79">
        <v>3.774</v>
      </c>
      <c r="BG3220" s="66">
        <v>44977</v>
      </c>
      <c r="BH3220" s="71">
        <v>6.69</v>
      </c>
      <c r="BI3220" s="71">
        <v>7.93</v>
      </c>
      <c r="BJ3220" s="71">
        <v>8.07</v>
      </c>
      <c r="BK3220" s="71">
        <v>8.8682499999999997</v>
      </c>
      <c r="BL3220" s="71">
        <v>9.6664999999999992</v>
      </c>
      <c r="BM3220" s="71">
        <v>10.464749999999999</v>
      </c>
      <c r="BN3220" s="71">
        <v>11.263</v>
      </c>
      <c r="BO3220" s="71">
        <v>11.648999999999999</v>
      </c>
    </row>
    <row r="3221" spans="13:67" ht="15" customHeight="1" x14ac:dyDescent="0.3">
      <c r="M3221" s="77">
        <v>45000</v>
      </c>
      <c r="N3221" s="78">
        <v>4.6097999999999999</v>
      </c>
      <c r="O3221" s="78">
        <v>4.5484999999999998</v>
      </c>
      <c r="P3221" s="78">
        <v>4.0037000000000003</v>
      </c>
      <c r="Q3221" s="78">
        <v>3.8874</v>
      </c>
      <c r="R3221" s="78">
        <v>3.7904</v>
      </c>
      <c r="S3221" s="78">
        <v>3.5508999999999999</v>
      </c>
      <c r="T3221" s="78">
        <v>3.4548000000000001</v>
      </c>
      <c r="U3221" s="78">
        <v>3.50285</v>
      </c>
      <c r="X3221" s="66">
        <v>45023</v>
      </c>
      <c r="Y3221" s="71">
        <v>2.8603999999999998</v>
      </c>
      <c r="Z3221" s="71">
        <v>2.9994999999999998</v>
      </c>
      <c r="AA3221" s="71">
        <v>3.1219999999999999</v>
      </c>
      <c r="AB3221" s="71">
        <v>2.718</v>
      </c>
      <c r="AC3221" s="71">
        <v>2.5579999999999998</v>
      </c>
      <c r="AD3221" s="71">
        <v>2.524</v>
      </c>
      <c r="AE3221" s="71">
        <v>2.702</v>
      </c>
      <c r="AF3221" s="71">
        <v>3.04</v>
      </c>
      <c r="AJ3221" s="66">
        <v>45050</v>
      </c>
      <c r="AK3221" s="71">
        <v>-0.18099999999999999</v>
      </c>
      <c r="AL3221" s="79">
        <v>-0.18099999999999999</v>
      </c>
      <c r="AM3221" s="79">
        <v>-0.121</v>
      </c>
      <c r="AN3221" s="79">
        <v>-4.1000000000000002E-2</v>
      </c>
      <c r="AO3221" s="79">
        <v>-0.04</v>
      </c>
      <c r="AP3221" s="79">
        <v>0.111</v>
      </c>
      <c r="AQ3221" s="79">
        <v>0.41399999999999998</v>
      </c>
      <c r="AR3221" s="79">
        <v>0.78300000000000003</v>
      </c>
      <c r="AU3221" s="66"/>
      <c r="AV3221" s="66">
        <v>44974</v>
      </c>
      <c r="AW3221" s="71">
        <v>2.6120000000000001</v>
      </c>
      <c r="AX3221" s="79">
        <v>2.8980000000000001</v>
      </c>
      <c r="AY3221" s="79">
        <v>3.1</v>
      </c>
      <c r="AZ3221" s="79">
        <v>3.1440000000000001</v>
      </c>
      <c r="BA3221" s="79">
        <v>3.1520000000000001</v>
      </c>
      <c r="BB3221" s="79">
        <v>3.1320000000000001</v>
      </c>
      <c r="BC3221" s="79">
        <v>3.4089999999999998</v>
      </c>
      <c r="BD3221" s="79">
        <v>3.7519999999999998</v>
      </c>
      <c r="BG3221" s="66">
        <v>44978</v>
      </c>
      <c r="BH3221" s="71">
        <v>6.69</v>
      </c>
      <c r="BI3221" s="71">
        <v>7.93</v>
      </c>
      <c r="BJ3221" s="71">
        <v>8.07</v>
      </c>
      <c r="BK3221" s="71">
        <v>8.8977500000000003</v>
      </c>
      <c r="BL3221" s="71">
        <v>9.7255000000000003</v>
      </c>
      <c r="BM3221" s="71">
        <v>10.55325</v>
      </c>
      <c r="BN3221" s="71">
        <v>11.381</v>
      </c>
      <c r="BO3221" s="71">
        <v>11.78</v>
      </c>
    </row>
    <row r="3222" spans="13:67" ht="15" customHeight="1" x14ac:dyDescent="0.3">
      <c r="M3222" s="77">
        <v>45001</v>
      </c>
      <c r="N3222" s="78">
        <v>4.5937000000000001</v>
      </c>
      <c r="O3222" s="78">
        <v>4.8033999999999999</v>
      </c>
      <c r="P3222" s="78">
        <v>4.4253999999999998</v>
      </c>
      <c r="Q3222" s="78">
        <v>4.1571999999999996</v>
      </c>
      <c r="R3222" s="78">
        <v>4.0018000000000002</v>
      </c>
      <c r="S3222" s="78">
        <v>3.7366000000000001</v>
      </c>
      <c r="T3222" s="78">
        <v>3.577</v>
      </c>
      <c r="U3222" s="78">
        <v>3.6568000000000001</v>
      </c>
      <c r="X3222" s="66">
        <v>45024</v>
      </c>
      <c r="Y3222" s="71">
        <v>2.8603999999999998</v>
      </c>
      <c r="Z3222" s="71">
        <v>2.9994999999999998</v>
      </c>
      <c r="AA3222" s="71">
        <v>3.1219999999999999</v>
      </c>
      <c r="AB3222" s="71">
        <v>2.718</v>
      </c>
      <c r="AC3222" s="71">
        <v>2.5579999999999998</v>
      </c>
      <c r="AD3222" s="71">
        <v>2.524</v>
      </c>
      <c r="AE3222" s="71">
        <v>2.702</v>
      </c>
      <c r="AF3222" s="71">
        <v>3.04</v>
      </c>
      <c r="AJ3222" s="66">
        <v>45051</v>
      </c>
      <c r="AK3222" s="71">
        <v>-0.18099999999999999</v>
      </c>
      <c r="AL3222" s="79">
        <v>-0.18099999999999999</v>
      </c>
      <c r="AM3222" s="79">
        <v>-0.121</v>
      </c>
      <c r="AN3222" s="79">
        <v>-4.1000000000000002E-2</v>
      </c>
      <c r="AO3222" s="79">
        <v>-0.04</v>
      </c>
      <c r="AP3222" s="79">
        <v>0.111</v>
      </c>
      <c r="AQ3222" s="79">
        <v>0.41399999999999998</v>
      </c>
      <c r="AR3222" s="79">
        <v>0.78300000000000003</v>
      </c>
      <c r="AU3222" s="66"/>
      <c r="AV3222" s="66">
        <v>44975</v>
      </c>
      <c r="AW3222" s="71">
        <v>2.6120000000000001</v>
      </c>
      <c r="AX3222" s="79">
        <v>2.8980000000000001</v>
      </c>
      <c r="AY3222" s="79">
        <v>3.1</v>
      </c>
      <c r="AZ3222" s="79">
        <v>3.1440000000000001</v>
      </c>
      <c r="BA3222" s="79">
        <v>3.1520000000000001</v>
      </c>
      <c r="BB3222" s="79">
        <v>3.1320000000000001</v>
      </c>
      <c r="BC3222" s="79">
        <v>3.4089999999999998</v>
      </c>
      <c r="BD3222" s="79">
        <v>3.7519999999999998</v>
      </c>
      <c r="BG3222" s="66">
        <v>44979</v>
      </c>
      <c r="BH3222" s="71">
        <v>6.69</v>
      </c>
      <c r="BI3222" s="71">
        <v>7.93</v>
      </c>
      <c r="BJ3222" s="71">
        <v>8.07</v>
      </c>
      <c r="BK3222" s="71">
        <v>8.8767500000000013</v>
      </c>
      <c r="BL3222" s="71">
        <v>9.6835000000000004</v>
      </c>
      <c r="BM3222" s="71">
        <v>10.49025</v>
      </c>
      <c r="BN3222" s="71">
        <v>11.297000000000001</v>
      </c>
      <c r="BO3222" s="71">
        <v>11.705</v>
      </c>
    </row>
    <row r="3223" spans="13:67" ht="15" customHeight="1" x14ac:dyDescent="0.3">
      <c r="M3223" s="77">
        <v>45002</v>
      </c>
      <c r="N3223" s="78">
        <v>4.3356000000000003</v>
      </c>
      <c r="O3223" s="78">
        <v>4.6020000000000003</v>
      </c>
      <c r="P3223" s="78">
        <v>4.1337999999999999</v>
      </c>
      <c r="Q3223" s="78">
        <v>3.8374000000000001</v>
      </c>
      <c r="R3223" s="78">
        <v>3.7130999999999998</v>
      </c>
      <c r="S3223" s="78">
        <v>3.5002</v>
      </c>
      <c r="T3223" s="78">
        <v>3.4285999999999999</v>
      </c>
      <c r="U3223" s="78">
        <v>3.4643999999999999</v>
      </c>
      <c r="X3223" s="66">
        <v>45025</v>
      </c>
      <c r="Y3223" s="71">
        <v>2.8603999999999998</v>
      </c>
      <c r="Z3223" s="71">
        <v>2.9994999999999998</v>
      </c>
      <c r="AA3223" s="71">
        <v>3.1219999999999999</v>
      </c>
      <c r="AB3223" s="71">
        <v>2.718</v>
      </c>
      <c r="AC3223" s="71">
        <v>2.5579999999999998</v>
      </c>
      <c r="AD3223" s="71">
        <v>2.524</v>
      </c>
      <c r="AE3223" s="71">
        <v>2.702</v>
      </c>
      <c r="AF3223" s="71">
        <v>3.04</v>
      </c>
      <c r="AJ3223" s="66">
        <v>45052</v>
      </c>
      <c r="AK3223" s="71">
        <v>-0.18099999999999999</v>
      </c>
      <c r="AL3223" s="79">
        <v>-0.18099999999999999</v>
      </c>
      <c r="AM3223" s="79">
        <v>-0.121</v>
      </c>
      <c r="AN3223" s="79">
        <v>-4.1000000000000002E-2</v>
      </c>
      <c r="AO3223" s="79">
        <v>-0.04</v>
      </c>
      <c r="AP3223" s="79">
        <v>0.111</v>
      </c>
      <c r="AQ3223" s="79">
        <v>0.41399999999999998</v>
      </c>
      <c r="AR3223" s="79">
        <v>0.78300000000000003</v>
      </c>
      <c r="AU3223" s="66"/>
      <c r="AV3223" s="66">
        <v>44976</v>
      </c>
      <c r="AW3223" s="71">
        <v>2.6120000000000001</v>
      </c>
      <c r="AX3223" s="79">
        <v>2.8980000000000001</v>
      </c>
      <c r="AY3223" s="79">
        <v>3.1</v>
      </c>
      <c r="AZ3223" s="79">
        <v>3.1440000000000001</v>
      </c>
      <c r="BA3223" s="79">
        <v>3.1520000000000001</v>
      </c>
      <c r="BB3223" s="79">
        <v>3.1320000000000001</v>
      </c>
      <c r="BC3223" s="79">
        <v>3.4089999999999998</v>
      </c>
      <c r="BD3223" s="79">
        <v>3.7519999999999998</v>
      </c>
      <c r="BG3223" s="66">
        <v>44980</v>
      </c>
      <c r="BH3223" s="71">
        <v>6.69</v>
      </c>
      <c r="BI3223" s="71">
        <v>7.93</v>
      </c>
      <c r="BJ3223" s="71">
        <v>8.07</v>
      </c>
      <c r="BK3223" s="71">
        <v>8.8559999999999999</v>
      </c>
      <c r="BL3223" s="71">
        <v>9.6419999999999995</v>
      </c>
      <c r="BM3223" s="71">
        <v>10.428000000000001</v>
      </c>
      <c r="BN3223" s="71">
        <v>11.214</v>
      </c>
      <c r="BO3223" s="71">
        <v>11.590999999999999</v>
      </c>
    </row>
    <row r="3224" spans="13:67" ht="15" customHeight="1" x14ac:dyDescent="0.3">
      <c r="M3224" s="77">
        <v>45005</v>
      </c>
      <c r="N3224" s="78">
        <v>4.5292000000000003</v>
      </c>
      <c r="O3224" s="78">
        <v>4.7556000000000003</v>
      </c>
      <c r="P3224" s="78">
        <v>4.3108000000000004</v>
      </c>
      <c r="Q3224" s="78">
        <v>3.9763000000000002</v>
      </c>
      <c r="R3224" s="78">
        <v>3.8113999999999999</v>
      </c>
      <c r="S3224" s="78">
        <v>3.5891999999999999</v>
      </c>
      <c r="T3224" s="78">
        <v>3.4847000000000001</v>
      </c>
      <c r="U3224" s="78">
        <v>3.53695</v>
      </c>
      <c r="X3224" s="66">
        <v>45026</v>
      </c>
      <c r="Y3224" s="71">
        <v>2.8603999999999998</v>
      </c>
      <c r="Z3224" s="71">
        <v>2.9994999999999998</v>
      </c>
      <c r="AA3224" s="71">
        <v>3.1219999999999999</v>
      </c>
      <c r="AB3224" s="71">
        <v>2.718</v>
      </c>
      <c r="AC3224" s="71">
        <v>2.5579999999999998</v>
      </c>
      <c r="AD3224" s="71">
        <v>2.524</v>
      </c>
      <c r="AE3224" s="71">
        <v>2.702</v>
      </c>
      <c r="AF3224" s="71">
        <v>3.04</v>
      </c>
      <c r="AJ3224" s="66">
        <v>45053</v>
      </c>
      <c r="AK3224" s="71">
        <v>-0.18099999999999999</v>
      </c>
      <c r="AL3224" s="79">
        <v>-0.18099999999999999</v>
      </c>
      <c r="AM3224" s="79">
        <v>-0.121</v>
      </c>
      <c r="AN3224" s="79">
        <v>-4.1000000000000002E-2</v>
      </c>
      <c r="AO3224" s="79">
        <v>-0.04</v>
      </c>
      <c r="AP3224" s="79">
        <v>0.111</v>
      </c>
      <c r="AQ3224" s="79">
        <v>0.41399999999999998</v>
      </c>
      <c r="AR3224" s="79">
        <v>0.78300000000000003</v>
      </c>
      <c r="AU3224" s="66"/>
      <c r="AV3224" s="66">
        <v>44977</v>
      </c>
      <c r="AW3224" s="71">
        <v>2.5659999999999998</v>
      </c>
      <c r="AX3224" s="79">
        <v>2.8980000000000001</v>
      </c>
      <c r="AY3224" s="79">
        <v>3.141</v>
      </c>
      <c r="AZ3224" s="79">
        <v>3.157</v>
      </c>
      <c r="BA3224" s="79">
        <v>3.18</v>
      </c>
      <c r="BB3224" s="79">
        <v>3.149</v>
      </c>
      <c r="BC3224" s="79">
        <v>3.4279999999999999</v>
      </c>
      <c r="BD3224" s="79">
        <v>3.7570000000000001</v>
      </c>
      <c r="BG3224" s="66">
        <v>44981</v>
      </c>
      <c r="BH3224" s="71">
        <v>6.78</v>
      </c>
      <c r="BI3224" s="71">
        <v>7.99</v>
      </c>
      <c r="BJ3224" s="71">
        <v>8.07</v>
      </c>
      <c r="BK3224" s="71">
        <v>8.8487500000000008</v>
      </c>
      <c r="BL3224" s="71">
        <v>9.6275000000000013</v>
      </c>
      <c r="BM3224" s="71">
        <v>10.40625</v>
      </c>
      <c r="BN3224" s="71">
        <v>11.185</v>
      </c>
      <c r="BO3224" s="71">
        <v>11.509</v>
      </c>
    </row>
    <row r="3225" spans="13:67" ht="15" customHeight="1" x14ac:dyDescent="0.3">
      <c r="M3225" s="77">
        <v>45006</v>
      </c>
      <c r="N3225" s="78">
        <v>4.6155999999999997</v>
      </c>
      <c r="O3225" s="78">
        <v>4.8733000000000004</v>
      </c>
      <c r="P3225" s="78">
        <v>4.5502000000000002</v>
      </c>
      <c r="Q3225" s="78">
        <v>4.1664000000000003</v>
      </c>
      <c r="R3225" s="78">
        <v>3.9823</v>
      </c>
      <c r="S3225" s="78">
        <v>3.7480000000000002</v>
      </c>
      <c r="T3225" s="78">
        <v>3.6093999999999999</v>
      </c>
      <c r="U3225" s="78">
        <v>3.6787000000000001</v>
      </c>
      <c r="X3225" s="66">
        <v>45027</v>
      </c>
      <c r="Y3225" s="71">
        <v>2.9167999999999998</v>
      </c>
      <c r="Z3225" s="71">
        <v>3.0445000000000002</v>
      </c>
      <c r="AA3225" s="71">
        <v>3.2480000000000002</v>
      </c>
      <c r="AB3225" s="71">
        <v>2.84</v>
      </c>
      <c r="AC3225" s="71">
        <v>2.718</v>
      </c>
      <c r="AD3225" s="71">
        <v>2.6629999999999998</v>
      </c>
      <c r="AE3225" s="71">
        <v>2.8260000000000001</v>
      </c>
      <c r="AF3225" s="71">
        <v>3.15</v>
      </c>
      <c r="AJ3225" s="66">
        <v>45054</v>
      </c>
      <c r="AK3225" s="71">
        <v>-0.17299999999999999</v>
      </c>
      <c r="AL3225" s="79">
        <v>-0.182</v>
      </c>
      <c r="AM3225" s="79">
        <v>-0.12</v>
      </c>
      <c r="AN3225" s="79">
        <v>-3.9E-2</v>
      </c>
      <c r="AO3225" s="79">
        <v>-3.5999999999999997E-2</v>
      </c>
      <c r="AP3225" s="79">
        <v>0.11799999999999999</v>
      </c>
      <c r="AQ3225" s="79">
        <v>0.41299999999999998</v>
      </c>
      <c r="AR3225" s="79">
        <v>0.78200000000000003</v>
      </c>
      <c r="AU3225" s="66"/>
      <c r="AV3225" s="66">
        <v>44978</v>
      </c>
      <c r="AW3225" s="71">
        <v>2.5790000000000002</v>
      </c>
      <c r="AX3225" s="79">
        <v>2.9049999999999998</v>
      </c>
      <c r="AY3225" s="79">
        <v>3.1619999999999999</v>
      </c>
      <c r="AZ3225" s="79">
        <v>3.2360000000000002</v>
      </c>
      <c r="BA3225" s="79">
        <v>3.26</v>
      </c>
      <c r="BB3225" s="79">
        <v>3.246</v>
      </c>
      <c r="BC3225" s="79">
        <v>3.5190000000000001</v>
      </c>
      <c r="BD3225" s="79">
        <v>3.839</v>
      </c>
      <c r="BG3225" s="66">
        <v>44982</v>
      </c>
      <c r="BH3225" s="71">
        <v>6.78</v>
      </c>
      <c r="BI3225" s="71">
        <v>7.99</v>
      </c>
      <c r="BJ3225" s="71">
        <v>8.07</v>
      </c>
      <c r="BK3225" s="71">
        <v>8.8487500000000008</v>
      </c>
      <c r="BL3225" s="71">
        <v>9.6275000000000013</v>
      </c>
      <c r="BM3225" s="71">
        <v>10.40625</v>
      </c>
      <c r="BN3225" s="71">
        <v>11.185</v>
      </c>
      <c r="BO3225" s="71">
        <v>11.509</v>
      </c>
    </row>
    <row r="3226" spans="13:67" ht="15" customHeight="1" x14ac:dyDescent="0.3">
      <c r="M3226" s="77">
        <v>45007</v>
      </c>
      <c r="N3226" s="78">
        <v>4.6590999999999996</v>
      </c>
      <c r="O3226" s="78">
        <v>4.8067000000000002</v>
      </c>
      <c r="P3226" s="78">
        <v>4.4408000000000003</v>
      </c>
      <c r="Q3226" s="78">
        <v>3.9367000000000001</v>
      </c>
      <c r="R3226" s="78">
        <v>3.7216999999999998</v>
      </c>
      <c r="S3226" s="78">
        <v>3.5114000000000001</v>
      </c>
      <c r="T3226" s="78">
        <v>3.4340999999999999</v>
      </c>
      <c r="U3226" s="78">
        <v>3.47275</v>
      </c>
      <c r="X3226" s="66">
        <v>45028</v>
      </c>
      <c r="Y3226" s="71">
        <v>2.9235000000000002</v>
      </c>
      <c r="Z3226" s="71">
        <v>3.1333000000000002</v>
      </c>
      <c r="AA3226" s="71">
        <v>3.2959999999999998</v>
      </c>
      <c r="AB3226" s="71">
        <v>2.9580000000000002</v>
      </c>
      <c r="AC3226" s="71">
        <v>2.794</v>
      </c>
      <c r="AD3226" s="71">
        <v>2.74</v>
      </c>
      <c r="AE3226" s="71">
        <v>2.9449999999999998</v>
      </c>
      <c r="AF3226" s="71">
        <v>3.1819999999999999</v>
      </c>
      <c r="AJ3226" s="66">
        <v>45055</v>
      </c>
      <c r="AK3226" s="71">
        <v>-0.17</v>
      </c>
      <c r="AL3226" s="79">
        <v>-0.17899999999999999</v>
      </c>
      <c r="AM3226" s="79">
        <v>-0.122</v>
      </c>
      <c r="AN3226" s="79">
        <v>-3.7999999999999999E-2</v>
      </c>
      <c r="AO3226" s="79">
        <v>-3.5999999999999997E-2</v>
      </c>
      <c r="AP3226" s="79">
        <v>0.124</v>
      </c>
      <c r="AQ3226" s="79">
        <v>0.41899999999999998</v>
      </c>
      <c r="AR3226" s="79">
        <v>0.78800000000000003</v>
      </c>
      <c r="AU3226" s="66"/>
      <c r="AV3226" s="66">
        <v>44979</v>
      </c>
      <c r="AW3226" s="71">
        <v>2.5739999999999998</v>
      </c>
      <c r="AX3226" s="79">
        <v>2.9020000000000001</v>
      </c>
      <c r="AY3226" s="79">
        <v>3.1219999999999999</v>
      </c>
      <c r="AZ3226" s="79">
        <v>3.1960000000000002</v>
      </c>
      <c r="BA3226" s="79">
        <v>3.2309999999999999</v>
      </c>
      <c r="BB3226" s="79">
        <v>3.22</v>
      </c>
      <c r="BC3226" s="79">
        <v>3.5049999999999999</v>
      </c>
      <c r="BD3226" s="79">
        <v>3.827</v>
      </c>
      <c r="BG3226" s="66">
        <v>44983</v>
      </c>
      <c r="BH3226" s="71">
        <v>6.78</v>
      </c>
      <c r="BI3226" s="71">
        <v>7.99</v>
      </c>
      <c r="BJ3226" s="71">
        <v>8.07</v>
      </c>
      <c r="BK3226" s="71">
        <v>8.8487500000000008</v>
      </c>
      <c r="BL3226" s="71">
        <v>9.6275000000000013</v>
      </c>
      <c r="BM3226" s="71">
        <v>10.40625</v>
      </c>
      <c r="BN3226" s="71">
        <v>11.185</v>
      </c>
      <c r="BO3226" s="71">
        <v>11.509</v>
      </c>
    </row>
    <row r="3227" spans="13:67" ht="15" customHeight="1" x14ac:dyDescent="0.3">
      <c r="M3227" s="77">
        <v>45008</v>
      </c>
      <c r="N3227" s="78">
        <v>4.5963000000000003</v>
      </c>
      <c r="O3227" s="78">
        <v>4.7260999999999997</v>
      </c>
      <c r="P3227" s="78">
        <v>4.3212000000000002</v>
      </c>
      <c r="Q3227" s="78">
        <v>3.8330000000000002</v>
      </c>
      <c r="R3227" s="78">
        <v>3.6246</v>
      </c>
      <c r="S3227" s="78">
        <v>3.4392</v>
      </c>
      <c r="T3227" s="78">
        <v>3.4266000000000001</v>
      </c>
      <c r="U3227" s="78">
        <v>3.4329000000000001</v>
      </c>
      <c r="X3227" s="66">
        <v>45029</v>
      </c>
      <c r="Y3227" s="71">
        <v>2.9237000000000002</v>
      </c>
      <c r="Z3227" s="71">
        <v>3.1343000000000001</v>
      </c>
      <c r="AA3227" s="71">
        <v>3.2810000000000001</v>
      </c>
      <c r="AB3227" s="71">
        <v>2.915</v>
      </c>
      <c r="AC3227" s="71">
        <v>2.7890000000000001</v>
      </c>
      <c r="AD3227" s="71">
        <v>2.7330000000000001</v>
      </c>
      <c r="AE3227" s="71">
        <v>2.9489999999999998</v>
      </c>
      <c r="AF3227" s="71">
        <v>3.1960000000000002</v>
      </c>
      <c r="AJ3227" s="66">
        <v>45056</v>
      </c>
      <c r="AK3227" s="71">
        <v>-0.17199999999999999</v>
      </c>
      <c r="AL3227" s="79">
        <v>-0.16200000000000001</v>
      </c>
      <c r="AM3227" s="79">
        <v>-0.13100000000000001</v>
      </c>
      <c r="AN3227" s="79">
        <v>-4.2000000000000003E-2</v>
      </c>
      <c r="AO3227" s="79">
        <v>-4.2000000000000003E-2</v>
      </c>
      <c r="AP3227" s="79">
        <v>0.11799999999999999</v>
      </c>
      <c r="AQ3227" s="79">
        <v>0.41399999999999998</v>
      </c>
      <c r="AR3227" s="79">
        <v>0.77800000000000002</v>
      </c>
      <c r="AU3227" s="66"/>
      <c r="AV3227" s="66">
        <v>44980</v>
      </c>
      <c r="AW3227" s="71">
        <v>2.585</v>
      </c>
      <c r="AX3227" s="79">
        <v>2.9529999999999998</v>
      </c>
      <c r="AY3227" s="79">
        <v>3.1509999999999998</v>
      </c>
      <c r="AZ3227" s="79">
        <v>3.1619999999999999</v>
      </c>
      <c r="BA3227" s="79">
        <v>3.1840000000000002</v>
      </c>
      <c r="BB3227" s="79">
        <v>3.1859999999999999</v>
      </c>
      <c r="BC3227" s="79">
        <v>3.4430000000000001</v>
      </c>
      <c r="BD3227" s="79">
        <v>3.7669999999999999</v>
      </c>
      <c r="BG3227" s="66">
        <v>44984</v>
      </c>
      <c r="BH3227" s="71">
        <v>6.78</v>
      </c>
      <c r="BI3227" s="71">
        <v>7.99</v>
      </c>
      <c r="BJ3227" s="71">
        <v>8.07</v>
      </c>
      <c r="BK3227" s="71">
        <v>8.8452500000000001</v>
      </c>
      <c r="BL3227" s="71">
        <v>9.6204999999999998</v>
      </c>
      <c r="BM3227" s="71">
        <v>10.39575</v>
      </c>
      <c r="BN3227" s="71">
        <v>11.170999999999999</v>
      </c>
      <c r="BO3227" s="71">
        <v>11.507999999999999</v>
      </c>
    </row>
    <row r="3228" spans="13:67" ht="15" customHeight="1" x14ac:dyDescent="0.3">
      <c r="M3228" s="77">
        <v>45009</v>
      </c>
      <c r="N3228" s="78">
        <v>4.6127000000000002</v>
      </c>
      <c r="O3228" s="78">
        <v>4.6924000000000001</v>
      </c>
      <c r="P3228" s="78">
        <v>4.2225999999999999</v>
      </c>
      <c r="Q3228" s="78">
        <v>3.7667000000000002</v>
      </c>
      <c r="R3228" s="78">
        <v>3.5779000000000001</v>
      </c>
      <c r="S3228" s="78">
        <v>3.4075000000000002</v>
      </c>
      <c r="T3228" s="78">
        <v>3.3761999999999999</v>
      </c>
      <c r="U3228" s="78">
        <v>3.3918499999999998</v>
      </c>
      <c r="X3228" s="66">
        <v>45030</v>
      </c>
      <c r="Y3228" s="71">
        <v>2.9634999999999998</v>
      </c>
      <c r="Z3228" s="71">
        <v>3.1867000000000001</v>
      </c>
      <c r="AA3228" s="71">
        <v>3.3260000000000001</v>
      </c>
      <c r="AB3228" s="71">
        <v>3.0249999999999999</v>
      </c>
      <c r="AC3228" s="71">
        <v>2.8929999999999998</v>
      </c>
      <c r="AD3228" s="71">
        <v>2.8210000000000002</v>
      </c>
      <c r="AE3228" s="71">
        <v>3.008</v>
      </c>
      <c r="AF3228" s="71">
        <v>3.2450000000000001</v>
      </c>
      <c r="AJ3228" s="66">
        <v>45057</v>
      </c>
      <c r="AK3228" s="71">
        <v>-0.17100000000000001</v>
      </c>
      <c r="AL3228" s="79">
        <v>-0.14599999999999999</v>
      </c>
      <c r="AM3228" s="79">
        <v>-0.13800000000000001</v>
      </c>
      <c r="AN3228" s="79">
        <v>-0.05</v>
      </c>
      <c r="AO3228" s="79">
        <v>-0.05</v>
      </c>
      <c r="AP3228" s="79">
        <v>0.105</v>
      </c>
      <c r="AQ3228" s="79">
        <v>0.39200000000000002</v>
      </c>
      <c r="AR3228" s="79">
        <v>0.748</v>
      </c>
      <c r="AU3228" s="66"/>
      <c r="AV3228" s="66">
        <v>44981</v>
      </c>
      <c r="AW3228" s="71">
        <v>2.649</v>
      </c>
      <c r="AX3228" s="79">
        <v>3.0179999999999998</v>
      </c>
      <c r="AY3228" s="79">
        <v>3.1669999999999998</v>
      </c>
      <c r="AZ3228" s="79">
        <v>3.278</v>
      </c>
      <c r="BA3228" s="79">
        <v>3.2959999999999998</v>
      </c>
      <c r="BB3228" s="79">
        <v>3.2759999999999998</v>
      </c>
      <c r="BC3228" s="79">
        <v>3.5070000000000001</v>
      </c>
      <c r="BD3228" s="79">
        <v>3.8260000000000001</v>
      </c>
      <c r="BG3228" s="66">
        <v>44985</v>
      </c>
      <c r="BH3228" s="71">
        <v>6.78</v>
      </c>
      <c r="BI3228" s="71">
        <v>7.99</v>
      </c>
      <c r="BJ3228" s="71">
        <v>8.07</v>
      </c>
      <c r="BK3228" s="71">
        <v>8.8482500000000002</v>
      </c>
      <c r="BL3228" s="71">
        <v>9.6265000000000001</v>
      </c>
      <c r="BM3228" s="71">
        <v>10.40475</v>
      </c>
      <c r="BN3228" s="71">
        <v>11.183</v>
      </c>
      <c r="BO3228" s="71">
        <v>11.516</v>
      </c>
    </row>
    <row r="3229" spans="13:67" ht="15" customHeight="1" x14ac:dyDescent="0.3">
      <c r="M3229" s="77">
        <v>45012</v>
      </c>
      <c r="N3229" s="78">
        <v>4.6509</v>
      </c>
      <c r="O3229" s="78">
        <v>4.8034999999999997</v>
      </c>
      <c r="P3229" s="78">
        <v>4.4550999999999998</v>
      </c>
      <c r="Q3229" s="78">
        <v>3.9952000000000001</v>
      </c>
      <c r="R3229" s="78">
        <v>3.7812999999999999</v>
      </c>
      <c r="S3229" s="78">
        <v>3.5911</v>
      </c>
      <c r="T3229" s="78">
        <v>3.5299</v>
      </c>
      <c r="U3229" s="78">
        <v>3.5605000000000002</v>
      </c>
      <c r="X3229" s="66">
        <v>45031</v>
      </c>
      <c r="Y3229" s="71">
        <v>2.9634999999999998</v>
      </c>
      <c r="Z3229" s="71">
        <v>3.1867000000000001</v>
      </c>
      <c r="AA3229" s="71">
        <v>3.3260000000000001</v>
      </c>
      <c r="AB3229" s="71">
        <v>3.0249999999999999</v>
      </c>
      <c r="AC3229" s="71">
        <v>2.8929999999999998</v>
      </c>
      <c r="AD3229" s="71">
        <v>2.8210000000000002</v>
      </c>
      <c r="AE3229" s="71">
        <v>3.008</v>
      </c>
      <c r="AF3229" s="71">
        <v>3.2450000000000001</v>
      </c>
      <c r="AJ3229" s="66">
        <v>45058</v>
      </c>
      <c r="AK3229" s="71">
        <v>-0.17399999999999999</v>
      </c>
      <c r="AL3229" s="79">
        <v>-0.153</v>
      </c>
      <c r="AM3229" s="79">
        <v>-0.14399999999999999</v>
      </c>
      <c r="AN3229" s="79">
        <v>-5.5E-2</v>
      </c>
      <c r="AO3229" s="79">
        <v>-5.5E-2</v>
      </c>
      <c r="AP3229" s="79">
        <v>0.10100000000000001</v>
      </c>
      <c r="AQ3229" s="79">
        <v>0.38400000000000001</v>
      </c>
      <c r="AR3229" s="79">
        <v>0.746</v>
      </c>
      <c r="AU3229" s="66"/>
      <c r="AV3229" s="66">
        <v>44982</v>
      </c>
      <c r="AW3229" s="71">
        <v>2.649</v>
      </c>
      <c r="AX3229" s="79">
        <v>3.0179999999999998</v>
      </c>
      <c r="AY3229" s="79">
        <v>3.1669999999999998</v>
      </c>
      <c r="AZ3229" s="79">
        <v>3.278</v>
      </c>
      <c r="BA3229" s="79">
        <v>3.2959999999999998</v>
      </c>
      <c r="BB3229" s="79">
        <v>3.2759999999999998</v>
      </c>
      <c r="BC3229" s="79">
        <v>3.5070000000000001</v>
      </c>
      <c r="BD3229" s="79">
        <v>3.8260000000000001</v>
      </c>
      <c r="BG3229" s="66">
        <v>44986</v>
      </c>
      <c r="BH3229" s="71">
        <v>6.78</v>
      </c>
      <c r="BI3229" s="71">
        <v>7.99</v>
      </c>
      <c r="BJ3229" s="71">
        <v>8.07</v>
      </c>
      <c r="BK3229" s="71">
        <v>8.8427500000000006</v>
      </c>
      <c r="BL3229" s="71">
        <v>9.6155000000000008</v>
      </c>
      <c r="BM3229" s="71">
        <v>10.388249999999999</v>
      </c>
      <c r="BN3229" s="71">
        <v>11.161</v>
      </c>
      <c r="BO3229" s="71">
        <v>11.487</v>
      </c>
    </row>
    <row r="3230" spans="13:67" ht="15" customHeight="1" x14ac:dyDescent="0.3">
      <c r="M3230" s="77">
        <v>45013</v>
      </c>
      <c r="N3230" s="78">
        <v>4.6467000000000001</v>
      </c>
      <c r="O3230" s="78">
        <v>4.8067000000000002</v>
      </c>
      <c r="P3230" s="78">
        <v>4.5171000000000001</v>
      </c>
      <c r="Q3230" s="78">
        <v>4.0782999999999996</v>
      </c>
      <c r="R3230" s="78">
        <v>3.8862000000000001</v>
      </c>
      <c r="S3230" s="78">
        <v>3.6757</v>
      </c>
      <c r="T3230" s="78">
        <v>3.5695999999999999</v>
      </c>
      <c r="U3230" s="78">
        <v>3.6226500000000001</v>
      </c>
      <c r="X3230" s="66">
        <v>45032</v>
      </c>
      <c r="Y3230" s="71">
        <v>2.9634999999999998</v>
      </c>
      <c r="Z3230" s="71">
        <v>3.1867000000000001</v>
      </c>
      <c r="AA3230" s="71">
        <v>3.3260000000000001</v>
      </c>
      <c r="AB3230" s="71">
        <v>3.0249999999999999</v>
      </c>
      <c r="AC3230" s="71">
        <v>2.8929999999999998</v>
      </c>
      <c r="AD3230" s="71">
        <v>2.8210000000000002</v>
      </c>
      <c r="AE3230" s="71">
        <v>3.008</v>
      </c>
      <c r="AF3230" s="71">
        <v>3.2450000000000001</v>
      </c>
      <c r="AJ3230" s="66">
        <v>45059</v>
      </c>
      <c r="AK3230" s="71">
        <v>-0.17399999999999999</v>
      </c>
      <c r="AL3230" s="79">
        <v>-0.153</v>
      </c>
      <c r="AM3230" s="79">
        <v>-0.14399999999999999</v>
      </c>
      <c r="AN3230" s="79">
        <v>-5.5E-2</v>
      </c>
      <c r="AO3230" s="79">
        <v>-5.5E-2</v>
      </c>
      <c r="AP3230" s="79">
        <v>0.10100000000000001</v>
      </c>
      <c r="AQ3230" s="79">
        <v>0.38400000000000001</v>
      </c>
      <c r="AR3230" s="79">
        <v>0.746</v>
      </c>
      <c r="AU3230" s="66"/>
      <c r="AV3230" s="66">
        <v>44983</v>
      </c>
      <c r="AW3230" s="71">
        <v>2.649</v>
      </c>
      <c r="AX3230" s="79">
        <v>3.0179999999999998</v>
      </c>
      <c r="AY3230" s="79">
        <v>3.1669999999999998</v>
      </c>
      <c r="AZ3230" s="79">
        <v>3.278</v>
      </c>
      <c r="BA3230" s="79">
        <v>3.2959999999999998</v>
      </c>
      <c r="BB3230" s="79">
        <v>3.2759999999999998</v>
      </c>
      <c r="BC3230" s="79">
        <v>3.5070000000000001</v>
      </c>
      <c r="BD3230" s="79">
        <v>3.8260000000000001</v>
      </c>
      <c r="BG3230" s="66">
        <v>44987</v>
      </c>
      <c r="BH3230" s="71">
        <v>6.78</v>
      </c>
      <c r="BI3230" s="71">
        <v>7.99</v>
      </c>
      <c r="BJ3230" s="71">
        <v>8.07</v>
      </c>
      <c r="BK3230" s="71">
        <v>8.8532499999999992</v>
      </c>
      <c r="BL3230" s="71">
        <v>9.6364999999999998</v>
      </c>
      <c r="BM3230" s="71">
        <v>10.419750000000001</v>
      </c>
      <c r="BN3230" s="71">
        <v>11.202999999999999</v>
      </c>
      <c r="BO3230" s="71">
        <v>11.532999999999999</v>
      </c>
    </row>
    <row r="3231" spans="13:67" ht="15" customHeight="1" x14ac:dyDescent="0.3">
      <c r="M3231" s="77">
        <v>45014</v>
      </c>
      <c r="N3231" s="78">
        <v>4.7239000000000004</v>
      </c>
      <c r="O3231" s="78">
        <v>4.8253000000000004</v>
      </c>
      <c r="P3231" s="78">
        <v>4.4923000000000002</v>
      </c>
      <c r="Q3231" s="78">
        <v>4.0989000000000004</v>
      </c>
      <c r="R3231" s="78">
        <v>3.8938999999999999</v>
      </c>
      <c r="S3231" s="78">
        <v>3.6819000000000002</v>
      </c>
      <c r="T3231" s="78">
        <v>3.5638999999999998</v>
      </c>
      <c r="U3231" s="78">
        <v>3.6229</v>
      </c>
      <c r="X3231" s="66">
        <v>45033</v>
      </c>
      <c r="Y3231" s="71">
        <v>2.9594</v>
      </c>
      <c r="Z3231" s="71">
        <v>3.181</v>
      </c>
      <c r="AA3231" s="71">
        <v>3.302</v>
      </c>
      <c r="AB3231" s="71">
        <v>3.03</v>
      </c>
      <c r="AC3231" s="71">
        <v>2.8980000000000001</v>
      </c>
      <c r="AD3231" s="71">
        <v>2.8420000000000001</v>
      </c>
      <c r="AE3231" s="71">
        <v>3.0230000000000001</v>
      </c>
      <c r="AF3231" s="71">
        <v>3.2679999999999998</v>
      </c>
      <c r="AJ3231" s="66">
        <v>45060</v>
      </c>
      <c r="AK3231" s="71">
        <v>-0.17399999999999999</v>
      </c>
      <c r="AL3231" s="79">
        <v>-0.153</v>
      </c>
      <c r="AM3231" s="79">
        <v>-0.14399999999999999</v>
      </c>
      <c r="AN3231" s="79">
        <v>-5.5E-2</v>
      </c>
      <c r="AO3231" s="79">
        <v>-5.5E-2</v>
      </c>
      <c r="AP3231" s="79">
        <v>0.10100000000000001</v>
      </c>
      <c r="AQ3231" s="79">
        <v>0.38400000000000001</v>
      </c>
      <c r="AR3231" s="79">
        <v>0.746</v>
      </c>
      <c r="AU3231" s="66"/>
      <c r="AV3231" s="66">
        <v>44984</v>
      </c>
      <c r="AW3231" s="71">
        <v>2.6</v>
      </c>
      <c r="AX3231" s="79">
        <v>3.0880000000000001</v>
      </c>
      <c r="AY3231" s="79">
        <v>3.1819999999999999</v>
      </c>
      <c r="AZ3231" s="79">
        <v>3.3119999999999998</v>
      </c>
      <c r="BA3231" s="79">
        <v>3.327</v>
      </c>
      <c r="BB3231" s="79">
        <v>3.2970000000000002</v>
      </c>
      <c r="BC3231" s="79">
        <v>3.54</v>
      </c>
      <c r="BD3231" s="79">
        <v>3.863</v>
      </c>
      <c r="BG3231" s="66">
        <v>44988</v>
      </c>
      <c r="BH3231" s="71">
        <v>7.11</v>
      </c>
      <c r="BI3231" s="71">
        <v>8.02</v>
      </c>
      <c r="BJ3231" s="71">
        <v>8.06</v>
      </c>
      <c r="BK3231" s="71">
        <v>8.8320000000000007</v>
      </c>
      <c r="BL3231" s="71">
        <v>9.6039999999999992</v>
      </c>
      <c r="BM3231" s="71">
        <v>10.375999999999999</v>
      </c>
      <c r="BN3231" s="71">
        <v>11.148</v>
      </c>
      <c r="BO3231" s="71">
        <v>11.484999999999999</v>
      </c>
    </row>
    <row r="3232" spans="13:67" ht="15" customHeight="1" x14ac:dyDescent="0.3">
      <c r="M3232" s="77">
        <v>45015</v>
      </c>
      <c r="N3232" s="78">
        <v>4.7751999999999999</v>
      </c>
      <c r="O3232" s="78">
        <v>4.8513000000000002</v>
      </c>
      <c r="P3232" s="78">
        <v>4.5841000000000003</v>
      </c>
      <c r="Q3232" s="78">
        <v>4.1195000000000004</v>
      </c>
      <c r="R3232" s="78">
        <v>3.9016000000000002</v>
      </c>
      <c r="S3232" s="78">
        <v>3.6837</v>
      </c>
      <c r="T3232" s="78">
        <v>3.5488</v>
      </c>
      <c r="U3232" s="78">
        <v>3.61625</v>
      </c>
      <c r="X3232" s="66">
        <v>45034</v>
      </c>
      <c r="Y3232" s="71">
        <v>3.0491000000000001</v>
      </c>
      <c r="Z3232" s="71">
        <v>3.1825000000000001</v>
      </c>
      <c r="AA3232" s="71">
        <v>3.3370000000000002</v>
      </c>
      <c r="AB3232" s="71">
        <v>3.0430000000000001</v>
      </c>
      <c r="AC3232" s="71">
        <v>2.919</v>
      </c>
      <c r="AD3232" s="71">
        <v>2.8460000000000001</v>
      </c>
      <c r="AE3232" s="71">
        <v>3.0259999999999998</v>
      </c>
      <c r="AF3232" s="71">
        <v>3.2669999999999999</v>
      </c>
      <c r="AJ3232" s="66">
        <v>45061</v>
      </c>
      <c r="AK3232" s="71">
        <v>-0.17599999999999999</v>
      </c>
      <c r="AL3232" s="79">
        <v>-0.156</v>
      </c>
      <c r="AM3232" s="79">
        <v>-0.13800000000000001</v>
      </c>
      <c r="AN3232" s="79">
        <v>-5.3999999999999999E-2</v>
      </c>
      <c r="AO3232" s="79">
        <v>-4.9000000000000002E-2</v>
      </c>
      <c r="AP3232" s="79">
        <v>0.109</v>
      </c>
      <c r="AQ3232" s="79">
        <v>0.40100000000000002</v>
      </c>
      <c r="AR3232" s="79">
        <v>0.76500000000000001</v>
      </c>
      <c r="AU3232" s="66"/>
      <c r="AV3232" s="66">
        <v>44985</v>
      </c>
      <c r="AW3232" s="71">
        <v>2.5680000000000001</v>
      </c>
      <c r="AX3232" s="79">
        <v>3.056</v>
      </c>
      <c r="AY3232" s="79">
        <v>3.2210000000000001</v>
      </c>
      <c r="AZ3232" s="79">
        <v>3.3639999999999999</v>
      </c>
      <c r="BA3232" s="79">
        <v>3.3849999999999998</v>
      </c>
      <c r="BB3232" s="79">
        <v>3.363</v>
      </c>
      <c r="BC3232" s="79">
        <v>3.601</v>
      </c>
      <c r="BD3232" s="79">
        <v>3.911</v>
      </c>
      <c r="BG3232" s="66">
        <v>44989</v>
      </c>
      <c r="BH3232" s="71">
        <v>7.11</v>
      </c>
      <c r="BI3232" s="71">
        <v>8.02</v>
      </c>
      <c r="BJ3232" s="71">
        <v>8.06</v>
      </c>
      <c r="BK3232" s="71">
        <v>8.8320000000000007</v>
      </c>
      <c r="BL3232" s="71">
        <v>9.6039999999999992</v>
      </c>
      <c r="BM3232" s="71">
        <v>10.375999999999999</v>
      </c>
      <c r="BN3232" s="71">
        <v>11.148</v>
      </c>
      <c r="BO3232" s="71">
        <v>11.484999999999999</v>
      </c>
    </row>
    <row r="3233" spans="13:67" ht="15" customHeight="1" x14ac:dyDescent="0.3">
      <c r="M3233" s="77">
        <v>45016</v>
      </c>
      <c r="N3233" s="78">
        <v>4.6929999999999996</v>
      </c>
      <c r="O3233" s="78">
        <v>4.8574000000000002</v>
      </c>
      <c r="P3233" s="78">
        <v>4.5910000000000002</v>
      </c>
      <c r="Q3233" s="78">
        <v>4.0252999999999997</v>
      </c>
      <c r="R3233" s="78">
        <v>3.7879</v>
      </c>
      <c r="S3233" s="78">
        <v>3.5733000000000001</v>
      </c>
      <c r="T3233" s="78">
        <v>3.4676</v>
      </c>
      <c r="U3233" s="78">
        <v>3.5204499999999999</v>
      </c>
      <c r="X3233" s="66">
        <v>45035</v>
      </c>
      <c r="Y3233" s="71">
        <v>3.0505</v>
      </c>
      <c r="Z3233" s="71">
        <v>3.2082999999999999</v>
      </c>
      <c r="AA3233" s="71">
        <v>3.36</v>
      </c>
      <c r="AB3233" s="71">
        <v>3.1040000000000001</v>
      </c>
      <c r="AC3233" s="71">
        <v>2.9689999999999999</v>
      </c>
      <c r="AD3233" s="71">
        <v>2.8959999999999999</v>
      </c>
      <c r="AE3233" s="71">
        <v>3.0630000000000002</v>
      </c>
      <c r="AF3233" s="71">
        <v>3.3010000000000002</v>
      </c>
      <c r="AJ3233" s="66">
        <v>45062</v>
      </c>
      <c r="AK3233" s="71">
        <v>-0.16900000000000001</v>
      </c>
      <c r="AL3233" s="79">
        <v>-0.159</v>
      </c>
      <c r="AM3233" s="79">
        <v>-0.14099999999999999</v>
      </c>
      <c r="AN3233" s="79">
        <v>-5.6000000000000001E-2</v>
      </c>
      <c r="AO3233" s="79">
        <v>-4.8000000000000001E-2</v>
      </c>
      <c r="AP3233" s="79">
        <v>0.112</v>
      </c>
      <c r="AQ3233" s="79">
        <v>0.39200000000000002</v>
      </c>
      <c r="AR3233" s="79">
        <v>0.75600000000000001</v>
      </c>
      <c r="AU3233" s="66"/>
      <c r="AV3233" s="66">
        <v>44986</v>
      </c>
      <c r="AW3233" s="71">
        <v>2.5760000000000001</v>
      </c>
      <c r="AX3233" s="79">
        <v>3.1080000000000001</v>
      </c>
      <c r="AY3233" s="79">
        <v>3.2490000000000001</v>
      </c>
      <c r="AZ3233" s="79">
        <v>3.4039999999999999</v>
      </c>
      <c r="BA3233" s="79">
        <v>3.4359999999999999</v>
      </c>
      <c r="BB3233" s="79">
        <v>3.4319999999999999</v>
      </c>
      <c r="BC3233" s="79">
        <v>3.6669999999999998</v>
      </c>
      <c r="BD3233" s="79">
        <v>3.9620000000000002</v>
      </c>
      <c r="BG3233" s="66">
        <v>44990</v>
      </c>
      <c r="BH3233" s="71">
        <v>7.11</v>
      </c>
      <c r="BI3233" s="71">
        <v>8.02</v>
      </c>
      <c r="BJ3233" s="71">
        <v>8.06</v>
      </c>
      <c r="BK3233" s="71">
        <v>8.8320000000000007</v>
      </c>
      <c r="BL3233" s="71">
        <v>9.6039999999999992</v>
      </c>
      <c r="BM3233" s="71">
        <v>10.375999999999999</v>
      </c>
      <c r="BN3233" s="71">
        <v>11.148</v>
      </c>
      <c r="BO3233" s="71">
        <v>11.484999999999999</v>
      </c>
    </row>
    <row r="3234" spans="13:67" ht="15" customHeight="1" x14ac:dyDescent="0.3">
      <c r="M3234" s="77">
        <v>45019</v>
      </c>
      <c r="N3234" s="78">
        <v>4.7183000000000002</v>
      </c>
      <c r="O3234" s="78">
        <v>4.8407999999999998</v>
      </c>
      <c r="P3234" s="78">
        <v>4.5552999999999999</v>
      </c>
      <c r="Q3234" s="78">
        <v>3.9634</v>
      </c>
      <c r="R3234" s="78">
        <v>3.7202999999999999</v>
      </c>
      <c r="S3234" s="78">
        <v>3.5011000000000001</v>
      </c>
      <c r="T3234" s="78">
        <v>3.4114</v>
      </c>
      <c r="U3234" s="78">
        <v>3.4562499999999998</v>
      </c>
      <c r="X3234" s="66">
        <v>45036</v>
      </c>
      <c r="Y3234" s="71">
        <v>3.0464000000000002</v>
      </c>
      <c r="Z3234" s="71">
        <v>3.1848000000000001</v>
      </c>
      <c r="AA3234" s="71">
        <v>3.3140000000000001</v>
      </c>
      <c r="AB3234" s="71">
        <v>3.024</v>
      </c>
      <c r="AC3234" s="71">
        <v>2.8879999999999999</v>
      </c>
      <c r="AD3234" s="71">
        <v>2.8290000000000002</v>
      </c>
      <c r="AE3234" s="71">
        <v>3.0030000000000001</v>
      </c>
      <c r="AF3234" s="71">
        <v>3.254</v>
      </c>
      <c r="AJ3234" s="66">
        <v>45063</v>
      </c>
      <c r="AK3234" s="71">
        <v>-0.16900000000000001</v>
      </c>
      <c r="AL3234" s="79">
        <v>-0.159</v>
      </c>
      <c r="AM3234" s="79">
        <v>-0.14099999999999999</v>
      </c>
      <c r="AN3234" s="79">
        <v>-6.2E-2</v>
      </c>
      <c r="AO3234" s="79">
        <v>-5.8000000000000003E-2</v>
      </c>
      <c r="AP3234" s="79">
        <v>9.6000000000000002E-2</v>
      </c>
      <c r="AQ3234" s="79">
        <v>0.36399999999999999</v>
      </c>
      <c r="AR3234" s="79">
        <v>0.72399999999999998</v>
      </c>
      <c r="AU3234" s="66"/>
      <c r="AV3234" s="66">
        <v>44987</v>
      </c>
      <c r="AW3234" s="71">
        <v>2.6349999999999998</v>
      </c>
      <c r="AX3234" s="79">
        <v>3.089</v>
      </c>
      <c r="AY3234" s="79">
        <v>3.2519999999999998</v>
      </c>
      <c r="AZ3234" s="79">
        <v>3.44</v>
      </c>
      <c r="BA3234" s="79">
        <v>3.4580000000000002</v>
      </c>
      <c r="BB3234" s="79">
        <v>3.47</v>
      </c>
      <c r="BC3234" s="79">
        <v>3.7189999999999999</v>
      </c>
      <c r="BD3234" s="79">
        <v>4.0140000000000002</v>
      </c>
      <c r="BG3234" s="66">
        <v>44991</v>
      </c>
      <c r="BH3234" s="71">
        <v>7.11</v>
      </c>
      <c r="BI3234" s="71">
        <v>8.02</v>
      </c>
      <c r="BJ3234" s="71">
        <v>8.06</v>
      </c>
      <c r="BK3234" s="71">
        <v>8.8264999999999993</v>
      </c>
      <c r="BL3234" s="71">
        <v>9.593</v>
      </c>
      <c r="BM3234" s="71">
        <v>10.359500000000001</v>
      </c>
      <c r="BN3234" s="71">
        <v>11.125999999999999</v>
      </c>
      <c r="BO3234" s="71">
        <v>11.465999999999999</v>
      </c>
    </row>
    <row r="3235" spans="13:67" ht="15" customHeight="1" x14ac:dyDescent="0.3">
      <c r="M3235" s="77">
        <v>45020</v>
      </c>
      <c r="N3235" s="78">
        <v>4.7478999999999996</v>
      </c>
      <c r="O3235" s="78">
        <v>4.6398000000000001</v>
      </c>
      <c r="P3235" s="78">
        <v>4.4465000000000003</v>
      </c>
      <c r="Q3235" s="78">
        <v>3.8252999999999999</v>
      </c>
      <c r="R3235" s="78">
        <v>3.6</v>
      </c>
      <c r="S3235" s="78">
        <v>3.3881000000000001</v>
      </c>
      <c r="T3235" s="78">
        <v>3.3386999999999998</v>
      </c>
      <c r="U3235" s="78">
        <v>3.3633999999999999</v>
      </c>
      <c r="X3235" s="66">
        <v>45037</v>
      </c>
      <c r="Y3235" s="71">
        <v>3.0586000000000002</v>
      </c>
      <c r="Z3235" s="71">
        <v>3.2050999999999998</v>
      </c>
      <c r="AA3235" s="71">
        <v>3.331</v>
      </c>
      <c r="AB3235" s="71">
        <v>3.0619999999999998</v>
      </c>
      <c r="AC3235" s="71">
        <v>2.94</v>
      </c>
      <c r="AD3235" s="71">
        <v>2.859</v>
      </c>
      <c r="AE3235" s="71">
        <v>3.044</v>
      </c>
      <c r="AF3235" s="71">
        <v>3.2989999999999999</v>
      </c>
      <c r="AJ3235" s="66">
        <v>45064</v>
      </c>
      <c r="AK3235" s="71">
        <v>-0.17</v>
      </c>
      <c r="AL3235" s="79">
        <v>-0.155</v>
      </c>
      <c r="AM3235" s="79">
        <v>-0.13400000000000001</v>
      </c>
      <c r="AN3235" s="79">
        <v>-0.06</v>
      </c>
      <c r="AO3235" s="79">
        <v>-5.7000000000000002E-2</v>
      </c>
      <c r="AP3235" s="79">
        <v>0.10299999999999999</v>
      </c>
      <c r="AQ3235" s="79">
        <v>0.377</v>
      </c>
      <c r="AR3235" s="79">
        <v>0.72599999999999998</v>
      </c>
      <c r="AU3235" s="66"/>
      <c r="AV3235" s="66">
        <v>44988</v>
      </c>
      <c r="AW3235" s="71">
        <v>2.68</v>
      </c>
      <c r="AX3235" s="79">
        <v>3.1150000000000002</v>
      </c>
      <c r="AY3235" s="79">
        <v>3.2290000000000001</v>
      </c>
      <c r="AZ3235" s="79">
        <v>3.4009999999999998</v>
      </c>
      <c r="BA3235" s="79">
        <v>3.4209999999999998</v>
      </c>
      <c r="BB3235" s="79">
        <v>3.427</v>
      </c>
      <c r="BC3235" s="79">
        <v>3.661</v>
      </c>
      <c r="BD3235" s="79">
        <v>3.944</v>
      </c>
      <c r="BG3235" s="66">
        <v>44992</v>
      </c>
      <c r="BH3235" s="71">
        <v>7.11</v>
      </c>
      <c r="BI3235" s="71">
        <v>8.02</v>
      </c>
      <c r="BJ3235" s="71">
        <v>8.06</v>
      </c>
      <c r="BK3235" s="71">
        <v>8.8535000000000004</v>
      </c>
      <c r="BL3235" s="71">
        <v>9.6470000000000002</v>
      </c>
      <c r="BM3235" s="71">
        <v>10.4405</v>
      </c>
      <c r="BN3235" s="71">
        <v>11.234</v>
      </c>
      <c r="BO3235" s="71">
        <v>11.64</v>
      </c>
    </row>
    <row r="3236" spans="13:67" ht="15" customHeight="1" x14ac:dyDescent="0.3">
      <c r="M3236" s="77">
        <v>45021</v>
      </c>
      <c r="N3236" s="78">
        <v>4.8174000000000001</v>
      </c>
      <c r="O3236" s="78">
        <v>4.7218</v>
      </c>
      <c r="P3236" s="78">
        <v>4.4108999999999998</v>
      </c>
      <c r="Q3236" s="78">
        <v>3.7797999999999998</v>
      </c>
      <c r="R3236" s="78">
        <v>3.5714000000000001</v>
      </c>
      <c r="S3236" s="78">
        <v>3.3708999999999998</v>
      </c>
      <c r="T3236" s="78">
        <v>3.3108</v>
      </c>
      <c r="U3236" s="78">
        <v>3.3408500000000001</v>
      </c>
      <c r="X3236" s="66">
        <v>45038</v>
      </c>
      <c r="Y3236" s="71">
        <v>3.0586000000000002</v>
      </c>
      <c r="Z3236" s="71">
        <v>3.2050999999999998</v>
      </c>
      <c r="AA3236" s="71">
        <v>3.331</v>
      </c>
      <c r="AB3236" s="71">
        <v>3.0619999999999998</v>
      </c>
      <c r="AC3236" s="71">
        <v>2.94</v>
      </c>
      <c r="AD3236" s="71">
        <v>2.859</v>
      </c>
      <c r="AE3236" s="71">
        <v>3.044</v>
      </c>
      <c r="AF3236" s="71">
        <v>3.2989999999999999</v>
      </c>
      <c r="AJ3236" s="66">
        <v>45065</v>
      </c>
      <c r="AK3236" s="71">
        <v>-0.17100000000000001</v>
      </c>
      <c r="AL3236" s="79">
        <v>-0.159</v>
      </c>
      <c r="AM3236" s="79">
        <v>-0.13700000000000001</v>
      </c>
      <c r="AN3236" s="79">
        <v>-6.2E-2</v>
      </c>
      <c r="AO3236" s="79">
        <v>-5.6000000000000001E-2</v>
      </c>
      <c r="AP3236" s="79">
        <v>0.10199999999999999</v>
      </c>
      <c r="AQ3236" s="79">
        <v>0.39200000000000002</v>
      </c>
      <c r="AR3236" s="79">
        <v>0.73399999999999999</v>
      </c>
      <c r="AU3236" s="66"/>
      <c r="AV3236" s="66">
        <v>44989</v>
      </c>
      <c r="AW3236" s="71">
        <v>2.68</v>
      </c>
      <c r="AX3236" s="79">
        <v>3.1150000000000002</v>
      </c>
      <c r="AY3236" s="79">
        <v>3.2290000000000001</v>
      </c>
      <c r="AZ3236" s="79">
        <v>3.4009999999999998</v>
      </c>
      <c r="BA3236" s="79">
        <v>3.4209999999999998</v>
      </c>
      <c r="BB3236" s="79">
        <v>3.427</v>
      </c>
      <c r="BC3236" s="79">
        <v>3.661</v>
      </c>
      <c r="BD3236" s="79">
        <v>3.944</v>
      </c>
      <c r="BG3236" s="66">
        <v>44993</v>
      </c>
      <c r="BH3236" s="71">
        <v>7.11</v>
      </c>
      <c r="BI3236" s="71">
        <v>8.02</v>
      </c>
      <c r="BJ3236" s="71">
        <v>8.06</v>
      </c>
      <c r="BK3236" s="71">
        <v>8.8502499999999991</v>
      </c>
      <c r="BL3236" s="71">
        <v>9.6404999999999994</v>
      </c>
      <c r="BM3236" s="71">
        <v>10.43075</v>
      </c>
      <c r="BN3236" s="71">
        <v>11.221</v>
      </c>
      <c r="BO3236" s="71">
        <v>11.597</v>
      </c>
    </row>
    <row r="3237" spans="13:67" ht="15" customHeight="1" x14ac:dyDescent="0.3">
      <c r="M3237" s="77">
        <v>45022</v>
      </c>
      <c r="N3237" s="78">
        <v>4.7941000000000003</v>
      </c>
      <c r="O3237" s="78">
        <v>4.7538999999999998</v>
      </c>
      <c r="P3237" s="78">
        <v>4.4580000000000002</v>
      </c>
      <c r="Q3237" s="78">
        <v>3.8309000000000002</v>
      </c>
      <c r="R3237" s="78">
        <v>3.601</v>
      </c>
      <c r="S3237" s="78">
        <v>3.3755000000000002</v>
      </c>
      <c r="T3237" s="78">
        <v>3.3050000000000002</v>
      </c>
      <c r="U3237" s="78">
        <v>3.3402500000000002</v>
      </c>
      <c r="X3237" s="66">
        <v>45039</v>
      </c>
      <c r="Y3237" s="71">
        <v>3.0586000000000002</v>
      </c>
      <c r="Z3237" s="71">
        <v>3.2050999999999998</v>
      </c>
      <c r="AA3237" s="71">
        <v>3.331</v>
      </c>
      <c r="AB3237" s="71">
        <v>3.0619999999999998</v>
      </c>
      <c r="AC3237" s="71">
        <v>2.94</v>
      </c>
      <c r="AD3237" s="71">
        <v>2.859</v>
      </c>
      <c r="AE3237" s="71">
        <v>3.044</v>
      </c>
      <c r="AF3237" s="71">
        <v>3.2989999999999999</v>
      </c>
      <c r="AJ3237" s="66">
        <v>45066</v>
      </c>
      <c r="AK3237" s="71">
        <v>-0.17100000000000001</v>
      </c>
      <c r="AL3237" s="79">
        <v>-0.159</v>
      </c>
      <c r="AM3237" s="79">
        <v>-0.13700000000000001</v>
      </c>
      <c r="AN3237" s="79">
        <v>-6.2E-2</v>
      </c>
      <c r="AO3237" s="79">
        <v>-5.6000000000000001E-2</v>
      </c>
      <c r="AP3237" s="79">
        <v>0.10199999999999999</v>
      </c>
      <c r="AQ3237" s="79">
        <v>0.39200000000000002</v>
      </c>
      <c r="AR3237" s="79">
        <v>0.73399999999999999</v>
      </c>
      <c r="AU3237" s="66"/>
      <c r="AV3237" s="66">
        <v>44990</v>
      </c>
      <c r="AW3237" s="71">
        <v>2.68</v>
      </c>
      <c r="AX3237" s="79">
        <v>3.1150000000000002</v>
      </c>
      <c r="AY3237" s="79">
        <v>3.2290000000000001</v>
      </c>
      <c r="AZ3237" s="79">
        <v>3.4009999999999998</v>
      </c>
      <c r="BA3237" s="79">
        <v>3.4209999999999998</v>
      </c>
      <c r="BB3237" s="79">
        <v>3.427</v>
      </c>
      <c r="BC3237" s="79">
        <v>3.661</v>
      </c>
      <c r="BD3237" s="79">
        <v>3.944</v>
      </c>
      <c r="BG3237" s="66">
        <v>44994</v>
      </c>
      <c r="BH3237" s="71">
        <v>7.11</v>
      </c>
      <c r="BI3237" s="71">
        <v>8.02</v>
      </c>
      <c r="BJ3237" s="71">
        <v>8.06</v>
      </c>
      <c r="BK3237" s="71">
        <v>8.8575000000000017</v>
      </c>
      <c r="BL3237" s="71">
        <v>9.6550000000000011</v>
      </c>
      <c r="BM3237" s="71">
        <v>10.452500000000001</v>
      </c>
      <c r="BN3237" s="71">
        <v>11.25</v>
      </c>
      <c r="BO3237" s="71">
        <v>11.637</v>
      </c>
    </row>
    <row r="3238" spans="13:67" ht="15" customHeight="1" x14ac:dyDescent="0.3">
      <c r="M3238" s="77">
        <v>45027</v>
      </c>
      <c r="N3238" s="78">
        <v>4.9141000000000004</v>
      </c>
      <c r="O3238" s="78">
        <v>4.9292999999999996</v>
      </c>
      <c r="P3238" s="78">
        <v>4.6467999999999998</v>
      </c>
      <c r="Q3238" s="78">
        <v>4.0224000000000002</v>
      </c>
      <c r="R3238" s="78">
        <v>3.7783000000000002</v>
      </c>
      <c r="S3238" s="78">
        <v>3.528</v>
      </c>
      <c r="T3238" s="78">
        <v>3.4262000000000001</v>
      </c>
      <c r="U3238" s="78">
        <v>3.4771000000000001</v>
      </c>
      <c r="X3238" s="66">
        <v>45040</v>
      </c>
      <c r="Y3238" s="71">
        <v>3.0710999999999999</v>
      </c>
      <c r="Z3238" s="71">
        <v>3.2368999999999999</v>
      </c>
      <c r="AA3238" s="71">
        <v>3.35</v>
      </c>
      <c r="AB3238" s="71">
        <v>3.1179999999999999</v>
      </c>
      <c r="AC3238" s="71">
        <v>2.976</v>
      </c>
      <c r="AD3238" s="71">
        <v>2.8980000000000001</v>
      </c>
      <c r="AE3238" s="71">
        <v>3.0710000000000002</v>
      </c>
      <c r="AF3238" s="71">
        <v>3.3220000000000001</v>
      </c>
      <c r="AJ3238" s="66">
        <v>45067</v>
      </c>
      <c r="AK3238" s="71">
        <v>-0.17100000000000001</v>
      </c>
      <c r="AL3238" s="79">
        <v>-0.159</v>
      </c>
      <c r="AM3238" s="79">
        <v>-0.13700000000000001</v>
      </c>
      <c r="AN3238" s="79">
        <v>-6.2E-2</v>
      </c>
      <c r="AO3238" s="79">
        <v>-5.6000000000000001E-2</v>
      </c>
      <c r="AP3238" s="79">
        <v>0.10199999999999999</v>
      </c>
      <c r="AQ3238" s="79">
        <v>0.39200000000000002</v>
      </c>
      <c r="AR3238" s="79">
        <v>0.73399999999999999</v>
      </c>
      <c r="AU3238" s="66"/>
      <c r="AV3238" s="66">
        <v>44991</v>
      </c>
      <c r="AW3238" s="71">
        <v>2.6970000000000001</v>
      </c>
      <c r="AX3238" s="79">
        <v>3.21</v>
      </c>
      <c r="AY3238" s="79">
        <v>3.26</v>
      </c>
      <c r="AZ3238" s="79">
        <v>3.488</v>
      </c>
      <c r="BA3238" s="79">
        <v>3.4980000000000002</v>
      </c>
      <c r="BB3238" s="79">
        <v>3.4950000000000001</v>
      </c>
      <c r="BC3238" s="79">
        <v>3.6970000000000001</v>
      </c>
      <c r="BD3238" s="79">
        <v>3.996</v>
      </c>
      <c r="BG3238" s="66">
        <v>44995</v>
      </c>
      <c r="BH3238" s="71">
        <v>7.28</v>
      </c>
      <c r="BI3238" s="71">
        <v>8.07</v>
      </c>
      <c r="BJ3238" s="71">
        <v>8.0399999999999991</v>
      </c>
      <c r="BK3238" s="71">
        <v>8.8427499999999988</v>
      </c>
      <c r="BL3238" s="71">
        <v>9.6454999999999984</v>
      </c>
      <c r="BM3238" s="71">
        <v>10.448249999999998</v>
      </c>
      <c r="BN3238" s="71">
        <v>11.250999999999999</v>
      </c>
      <c r="BO3238" s="71">
        <v>11.651</v>
      </c>
    </row>
    <row r="3239" spans="13:67" ht="15" customHeight="1" x14ac:dyDescent="0.3">
      <c r="M3239" s="77">
        <v>45028</v>
      </c>
      <c r="N3239" s="78">
        <v>4.9446000000000003</v>
      </c>
      <c r="O3239" s="78">
        <v>4.9160000000000004</v>
      </c>
      <c r="P3239" s="78">
        <v>4.6356000000000002</v>
      </c>
      <c r="Q3239" s="78">
        <v>3.9578000000000002</v>
      </c>
      <c r="R3239" s="78">
        <v>3.6888000000000001</v>
      </c>
      <c r="S3239" s="78">
        <v>3.4624999999999999</v>
      </c>
      <c r="T3239" s="78">
        <v>3.3906000000000001</v>
      </c>
      <c r="U3239" s="78">
        <v>3.4265500000000002</v>
      </c>
      <c r="X3239" s="66">
        <v>45041</v>
      </c>
      <c r="Y3239" s="71">
        <v>3.0508999999999999</v>
      </c>
      <c r="Z3239" s="71">
        <v>3.2059000000000002</v>
      </c>
      <c r="AA3239" s="71">
        <v>3.3250000000000002</v>
      </c>
      <c r="AB3239" s="71">
        <v>2.9929999999999999</v>
      </c>
      <c r="AC3239" s="71">
        <v>2.8370000000000002</v>
      </c>
      <c r="AD3239" s="71">
        <v>2.7509999999999999</v>
      </c>
      <c r="AE3239" s="71">
        <v>2.9510000000000001</v>
      </c>
      <c r="AF3239" s="71">
        <v>3.2090000000000001</v>
      </c>
      <c r="AJ3239" s="66">
        <v>45068</v>
      </c>
      <c r="AK3239" s="71">
        <v>-0.16400000000000001</v>
      </c>
      <c r="AL3239" s="79">
        <v>-0.156</v>
      </c>
      <c r="AM3239" s="79">
        <v>-0.13700000000000001</v>
      </c>
      <c r="AN3239" s="79">
        <v>-6.2E-2</v>
      </c>
      <c r="AO3239" s="79">
        <v>-5.6000000000000001E-2</v>
      </c>
      <c r="AP3239" s="79">
        <v>9.9000000000000005E-2</v>
      </c>
      <c r="AQ3239" s="79">
        <v>0.38700000000000001</v>
      </c>
      <c r="AR3239" s="79">
        <v>0.72299999999999998</v>
      </c>
      <c r="AU3239" s="66"/>
      <c r="AV3239" s="66">
        <v>44992</v>
      </c>
      <c r="AW3239" s="71">
        <v>2.7109999999999999</v>
      </c>
      <c r="AX3239" s="79">
        <v>3.2559999999999998</v>
      </c>
      <c r="AY3239" s="79">
        <v>3.2909999999999999</v>
      </c>
      <c r="AZ3239" s="79">
        <v>3.4870000000000001</v>
      </c>
      <c r="BA3239" s="79">
        <v>3.484</v>
      </c>
      <c r="BB3239" s="79">
        <v>3.464</v>
      </c>
      <c r="BC3239" s="79">
        <v>3.722</v>
      </c>
      <c r="BD3239" s="79">
        <v>3.9540000000000002</v>
      </c>
      <c r="BG3239" s="66">
        <v>44996</v>
      </c>
      <c r="BH3239" s="71">
        <v>7.28</v>
      </c>
      <c r="BI3239" s="71">
        <v>8.07</v>
      </c>
      <c r="BJ3239" s="71">
        <v>8.0399999999999991</v>
      </c>
      <c r="BK3239" s="71">
        <v>8.8427499999999988</v>
      </c>
      <c r="BL3239" s="71">
        <v>9.6454999999999984</v>
      </c>
      <c r="BM3239" s="71">
        <v>10.448249999999998</v>
      </c>
      <c r="BN3239" s="71">
        <v>11.250999999999999</v>
      </c>
      <c r="BO3239" s="71">
        <v>11.651</v>
      </c>
    </row>
    <row r="3240" spans="13:67" ht="15" customHeight="1" x14ac:dyDescent="0.3">
      <c r="M3240" s="77">
        <v>45029</v>
      </c>
      <c r="N3240" s="78">
        <v>4.9569000000000001</v>
      </c>
      <c r="O3240" s="78">
        <v>4.9233000000000002</v>
      </c>
      <c r="P3240" s="78">
        <v>4.6323999999999996</v>
      </c>
      <c r="Q3240" s="78">
        <v>3.9683000000000002</v>
      </c>
      <c r="R3240" s="78">
        <v>3.7027000000000001</v>
      </c>
      <c r="S3240" s="78">
        <v>3.5003000000000002</v>
      </c>
      <c r="T3240" s="78">
        <v>3.4449000000000001</v>
      </c>
      <c r="U3240" s="78">
        <v>3.4725999999999999</v>
      </c>
      <c r="X3240" s="66">
        <v>45042</v>
      </c>
      <c r="Y3240" s="71">
        <v>3.0257999999999998</v>
      </c>
      <c r="Z3240" s="71">
        <v>3.1770999999999998</v>
      </c>
      <c r="AA3240" s="71">
        <v>3.266</v>
      </c>
      <c r="AB3240" s="71">
        <v>2.9620000000000002</v>
      </c>
      <c r="AC3240" s="71">
        <v>2.8210000000000002</v>
      </c>
      <c r="AD3240" s="71">
        <v>2.742</v>
      </c>
      <c r="AE3240" s="71">
        <v>2.9660000000000002</v>
      </c>
      <c r="AF3240" s="71">
        <v>3.242</v>
      </c>
      <c r="AJ3240" s="66">
        <v>45069</v>
      </c>
      <c r="AK3240" s="71">
        <v>-0.16600000000000001</v>
      </c>
      <c r="AL3240" s="79">
        <v>-0.156</v>
      </c>
      <c r="AM3240" s="79">
        <v>-0.13700000000000001</v>
      </c>
      <c r="AN3240" s="79">
        <v>-6.2E-2</v>
      </c>
      <c r="AO3240" s="79">
        <v>-5.0999999999999997E-2</v>
      </c>
      <c r="AP3240" s="79">
        <v>9.9000000000000005E-2</v>
      </c>
      <c r="AQ3240" s="79">
        <v>0.39600000000000002</v>
      </c>
      <c r="AR3240" s="79">
        <v>0.73599999999999999</v>
      </c>
      <c r="AU3240" s="66"/>
      <c r="AV3240" s="66">
        <v>44993</v>
      </c>
      <c r="AW3240" s="71">
        <v>2.9350000000000001</v>
      </c>
      <c r="AX3240" s="79">
        <v>3.266</v>
      </c>
      <c r="AY3240" s="79">
        <v>3.3919999999999999</v>
      </c>
      <c r="AZ3240" s="79">
        <v>3.476</v>
      </c>
      <c r="BA3240" s="79">
        <v>3.4569999999999999</v>
      </c>
      <c r="BB3240" s="79">
        <v>3.4209999999999998</v>
      </c>
      <c r="BC3240" s="79">
        <v>3.6629999999999998</v>
      </c>
      <c r="BD3240" s="79">
        <v>3.883</v>
      </c>
      <c r="BG3240" s="66">
        <v>44997</v>
      </c>
      <c r="BH3240" s="71">
        <v>7.28</v>
      </c>
      <c r="BI3240" s="71">
        <v>8.07</v>
      </c>
      <c r="BJ3240" s="71">
        <v>8.0399999999999991</v>
      </c>
      <c r="BK3240" s="71">
        <v>8.8427499999999988</v>
      </c>
      <c r="BL3240" s="71">
        <v>9.6454999999999984</v>
      </c>
      <c r="BM3240" s="71">
        <v>10.448249999999998</v>
      </c>
      <c r="BN3240" s="71">
        <v>11.250999999999999</v>
      </c>
      <c r="BO3240" s="71">
        <v>11.651</v>
      </c>
    </row>
    <row r="3241" spans="13:67" ht="15" customHeight="1" x14ac:dyDescent="0.3">
      <c r="M3241" s="77">
        <v>45030</v>
      </c>
      <c r="N3241" s="78">
        <v>4.9861000000000004</v>
      </c>
      <c r="O3241" s="78">
        <v>4.9745999999999997</v>
      </c>
      <c r="P3241" s="78">
        <v>4.7450000000000001</v>
      </c>
      <c r="Q3241" s="78">
        <v>4.0989000000000004</v>
      </c>
      <c r="R3241" s="78">
        <v>3.8307000000000002</v>
      </c>
      <c r="S3241" s="78">
        <v>3.6055999999999999</v>
      </c>
      <c r="T3241" s="78">
        <v>3.5127999999999999</v>
      </c>
      <c r="U3241" s="78">
        <v>3.5592000000000001</v>
      </c>
      <c r="X3241" s="66">
        <v>45043</v>
      </c>
      <c r="Y3241" s="71">
        <v>3.0617000000000001</v>
      </c>
      <c r="Z3241" s="71">
        <v>3.2082999999999999</v>
      </c>
      <c r="AA3241" s="71">
        <v>3.2759999999999998</v>
      </c>
      <c r="AB3241" s="71">
        <v>3.0059999999999998</v>
      </c>
      <c r="AC3241" s="71">
        <v>2.875</v>
      </c>
      <c r="AD3241" s="71">
        <v>2.8039999999999998</v>
      </c>
      <c r="AE3241" s="71">
        <v>3.0310000000000001</v>
      </c>
      <c r="AF3241" s="71">
        <v>3.298</v>
      </c>
      <c r="AJ3241" s="66">
        <v>45070</v>
      </c>
      <c r="AK3241" s="71">
        <v>-0.16900000000000001</v>
      </c>
      <c r="AL3241" s="79">
        <v>-0.157</v>
      </c>
      <c r="AM3241" s="79">
        <v>-0.13900000000000001</v>
      </c>
      <c r="AN3241" s="79">
        <v>-7.0999999999999994E-2</v>
      </c>
      <c r="AO3241" s="79">
        <v>-5.1999999999999998E-2</v>
      </c>
      <c r="AP3241" s="79">
        <v>0.106</v>
      </c>
      <c r="AQ3241" s="79">
        <v>0.40699999999999997</v>
      </c>
      <c r="AR3241" s="79">
        <v>0.75600000000000001</v>
      </c>
      <c r="AU3241" s="66"/>
      <c r="AV3241" s="66">
        <v>44994</v>
      </c>
      <c r="AW3241" s="71">
        <v>2.91</v>
      </c>
      <c r="AX3241" s="79">
        <v>3.2829999999999999</v>
      </c>
      <c r="AY3241" s="79">
        <v>3.3759999999999999</v>
      </c>
      <c r="AZ3241" s="79">
        <v>3.4409999999999998</v>
      </c>
      <c r="BA3241" s="79">
        <v>3.4220000000000002</v>
      </c>
      <c r="BB3241" s="79">
        <v>3.3849999999999998</v>
      </c>
      <c r="BC3241" s="79">
        <v>3.645</v>
      </c>
      <c r="BD3241" s="79">
        <v>3.8879999999999999</v>
      </c>
      <c r="BG3241" s="66">
        <v>44998</v>
      </c>
      <c r="BH3241" s="71">
        <v>7.28</v>
      </c>
      <c r="BI3241" s="71">
        <v>8.07</v>
      </c>
      <c r="BJ3241" s="71">
        <v>8.0399999999999991</v>
      </c>
      <c r="BK3241" s="71">
        <v>8.8259999999999987</v>
      </c>
      <c r="BL3241" s="71">
        <v>9.6119999999999983</v>
      </c>
      <c r="BM3241" s="71">
        <v>10.398</v>
      </c>
      <c r="BN3241" s="71">
        <v>11.183999999999999</v>
      </c>
      <c r="BO3241" s="71">
        <v>11.614000000000001</v>
      </c>
    </row>
    <row r="3242" spans="13:67" ht="15" customHeight="1" x14ac:dyDescent="0.3">
      <c r="M3242" s="77">
        <v>45033</v>
      </c>
      <c r="N3242" s="78">
        <v>4.9905999999999997</v>
      </c>
      <c r="O3242" s="78">
        <v>5.0166000000000004</v>
      </c>
      <c r="P3242" s="78">
        <v>4.8015999999999996</v>
      </c>
      <c r="Q3242" s="78">
        <v>4.1942000000000004</v>
      </c>
      <c r="R3242" s="78">
        <v>3.9203000000000001</v>
      </c>
      <c r="S3242" s="78">
        <v>3.6978</v>
      </c>
      <c r="T3242" s="78">
        <v>3.6004</v>
      </c>
      <c r="U3242" s="78">
        <v>3.6490999999999998</v>
      </c>
      <c r="X3242" s="66">
        <v>45044</v>
      </c>
      <c r="Y3242" s="71">
        <v>3.0304000000000002</v>
      </c>
      <c r="Z3242" s="71">
        <v>3.1758999999999999</v>
      </c>
      <c r="AA3242" s="71">
        <v>3.234</v>
      </c>
      <c r="AB3242" s="71">
        <v>2.863</v>
      </c>
      <c r="AC3242" s="71">
        <v>2.7269999999999999</v>
      </c>
      <c r="AD3242" s="71">
        <v>2.6469999999999998</v>
      </c>
      <c r="AE3242" s="71">
        <v>2.8860000000000001</v>
      </c>
      <c r="AF3242" s="71">
        <v>3.1720000000000002</v>
      </c>
      <c r="AJ3242" s="66">
        <v>45071</v>
      </c>
      <c r="AK3242" s="71">
        <v>-0.18099999999999999</v>
      </c>
      <c r="AL3242" s="79">
        <v>-0.157</v>
      </c>
      <c r="AM3242" s="79">
        <v>-0.14199999999999999</v>
      </c>
      <c r="AN3242" s="79">
        <v>-6.6000000000000003E-2</v>
      </c>
      <c r="AO3242" s="79">
        <v>-5.1999999999999998E-2</v>
      </c>
      <c r="AP3242" s="79">
        <v>0.11</v>
      </c>
      <c r="AQ3242" s="79">
        <v>0.42099999999999999</v>
      </c>
      <c r="AR3242" s="79">
        <v>0.78200000000000003</v>
      </c>
      <c r="AU3242" s="66"/>
      <c r="AV3242" s="66">
        <v>44995</v>
      </c>
      <c r="AW3242" s="71">
        <v>2.87</v>
      </c>
      <c r="AX3242" s="79">
        <v>3.2149999999999999</v>
      </c>
      <c r="AY3242" s="79">
        <v>3.3</v>
      </c>
      <c r="AZ3242" s="79">
        <v>3.302</v>
      </c>
      <c r="BA3242" s="79">
        <v>3.29</v>
      </c>
      <c r="BB3242" s="79">
        <v>3.26</v>
      </c>
      <c r="BC3242" s="79">
        <v>3.544</v>
      </c>
      <c r="BD3242" s="79">
        <v>3.7970000000000002</v>
      </c>
      <c r="BG3242" s="66">
        <v>44999</v>
      </c>
      <c r="BH3242" s="71">
        <v>7.28</v>
      </c>
      <c r="BI3242" s="71">
        <v>8.07</v>
      </c>
      <c r="BJ3242" s="71">
        <v>8.0399999999999991</v>
      </c>
      <c r="BK3242" s="71">
        <v>8.8297499999999989</v>
      </c>
      <c r="BL3242" s="71">
        <v>9.6194999999999986</v>
      </c>
      <c r="BM3242" s="71">
        <v>10.40925</v>
      </c>
      <c r="BN3242" s="71">
        <v>11.199</v>
      </c>
      <c r="BO3242" s="71">
        <v>11.632999999999999</v>
      </c>
    </row>
    <row r="3243" spans="13:67" ht="15" customHeight="1" x14ac:dyDescent="0.3">
      <c r="M3243" s="77">
        <v>45034</v>
      </c>
      <c r="N3243" s="78">
        <v>5.0701000000000001</v>
      </c>
      <c r="O3243" s="78">
        <v>5.0468000000000002</v>
      </c>
      <c r="P3243" s="78">
        <v>4.7957000000000001</v>
      </c>
      <c r="Q3243" s="78">
        <v>4.1966999999999999</v>
      </c>
      <c r="R3243" s="78">
        <v>3.9091999999999998</v>
      </c>
      <c r="S3243" s="78">
        <v>3.6785999999999999</v>
      </c>
      <c r="T3243" s="78">
        <v>3.5756000000000001</v>
      </c>
      <c r="U3243" s="78">
        <v>3.6271</v>
      </c>
      <c r="X3243" s="66">
        <v>45045</v>
      </c>
      <c r="Y3243" s="71">
        <v>3.0304000000000002</v>
      </c>
      <c r="Z3243" s="71">
        <v>3.1758999999999999</v>
      </c>
      <c r="AA3243" s="71">
        <v>3.234</v>
      </c>
      <c r="AB3243" s="71">
        <v>2.863</v>
      </c>
      <c r="AC3243" s="71">
        <v>2.7269999999999999</v>
      </c>
      <c r="AD3243" s="71">
        <v>2.6469999999999998</v>
      </c>
      <c r="AE3243" s="71">
        <v>2.8860000000000001</v>
      </c>
      <c r="AF3243" s="71">
        <v>3.1720000000000002</v>
      </c>
      <c r="AJ3243" s="66">
        <v>45072</v>
      </c>
      <c r="AK3243" s="71">
        <v>-0.185</v>
      </c>
      <c r="AL3243" s="79">
        <v>-0.161</v>
      </c>
      <c r="AM3243" s="79">
        <v>-0.14099999999999999</v>
      </c>
      <c r="AN3243" s="79">
        <v>-7.0000000000000007E-2</v>
      </c>
      <c r="AO3243" s="79">
        <v>-5.6000000000000001E-2</v>
      </c>
      <c r="AP3243" s="79">
        <v>0.104</v>
      </c>
      <c r="AQ3243" s="79">
        <v>0.41399999999999998</v>
      </c>
      <c r="AR3243" s="79">
        <v>0.78100000000000003</v>
      </c>
      <c r="AU3243" s="66"/>
      <c r="AV3243" s="66">
        <v>44996</v>
      </c>
      <c r="AW3243" s="71">
        <v>2.87</v>
      </c>
      <c r="AX3243" s="79">
        <v>3.2149999999999999</v>
      </c>
      <c r="AY3243" s="79">
        <v>3.3</v>
      </c>
      <c r="AZ3243" s="79">
        <v>3.302</v>
      </c>
      <c r="BA3243" s="79">
        <v>3.29</v>
      </c>
      <c r="BB3243" s="79">
        <v>3.26</v>
      </c>
      <c r="BC3243" s="79">
        <v>3.544</v>
      </c>
      <c r="BD3243" s="79">
        <v>3.7970000000000002</v>
      </c>
      <c r="BG3243" s="66">
        <v>45000</v>
      </c>
      <c r="BH3243" s="71">
        <v>7.28</v>
      </c>
      <c r="BI3243" s="71">
        <v>8.07</v>
      </c>
      <c r="BJ3243" s="71">
        <v>8.0399999999999991</v>
      </c>
      <c r="BK3243" s="71">
        <v>8.864749999999999</v>
      </c>
      <c r="BL3243" s="71">
        <v>9.6894999999999989</v>
      </c>
      <c r="BM3243" s="71">
        <v>10.514250000000001</v>
      </c>
      <c r="BN3243" s="71">
        <v>11.339</v>
      </c>
      <c r="BO3243" s="71">
        <v>11.824</v>
      </c>
    </row>
    <row r="3244" spans="13:67" ht="15" customHeight="1" x14ac:dyDescent="0.3">
      <c r="M3244" s="77">
        <v>45035</v>
      </c>
      <c r="N3244" s="78">
        <v>5.0900999999999996</v>
      </c>
      <c r="O3244" s="78">
        <v>5.0361000000000002</v>
      </c>
      <c r="P3244" s="78">
        <v>4.7891000000000004</v>
      </c>
      <c r="Q3244" s="78">
        <v>4.2436999999999996</v>
      </c>
      <c r="R3244" s="78">
        <v>3.9514</v>
      </c>
      <c r="S3244" s="78">
        <v>3.7012999999999998</v>
      </c>
      <c r="T3244" s="78">
        <v>3.5908000000000002</v>
      </c>
      <c r="U3244" s="78">
        <v>3.6460499999999998</v>
      </c>
      <c r="X3244" s="66">
        <v>45046</v>
      </c>
      <c r="Y3244" s="71">
        <v>3.0304000000000002</v>
      </c>
      <c r="Z3244" s="71">
        <v>3.1758999999999999</v>
      </c>
      <c r="AA3244" s="71">
        <v>3.234</v>
      </c>
      <c r="AB3244" s="71">
        <v>2.863</v>
      </c>
      <c r="AC3244" s="71">
        <v>2.7269999999999999</v>
      </c>
      <c r="AD3244" s="71">
        <v>2.6469999999999998</v>
      </c>
      <c r="AE3244" s="71">
        <v>2.8860000000000001</v>
      </c>
      <c r="AF3244" s="71">
        <v>3.1720000000000002</v>
      </c>
      <c r="AJ3244" s="66">
        <v>45073</v>
      </c>
      <c r="AK3244" s="71">
        <v>-0.185</v>
      </c>
      <c r="AL3244" s="79">
        <v>-0.161</v>
      </c>
      <c r="AM3244" s="79">
        <v>-0.14099999999999999</v>
      </c>
      <c r="AN3244" s="79">
        <v>-7.0000000000000007E-2</v>
      </c>
      <c r="AO3244" s="79">
        <v>-5.6000000000000001E-2</v>
      </c>
      <c r="AP3244" s="79">
        <v>0.104</v>
      </c>
      <c r="AQ3244" s="79">
        <v>0.41399999999999998</v>
      </c>
      <c r="AR3244" s="79">
        <v>0.78100000000000003</v>
      </c>
      <c r="AU3244" s="66"/>
      <c r="AV3244" s="66">
        <v>44997</v>
      </c>
      <c r="AW3244" s="71">
        <v>2.87</v>
      </c>
      <c r="AX3244" s="79">
        <v>3.2149999999999999</v>
      </c>
      <c r="AY3244" s="79">
        <v>3.3</v>
      </c>
      <c r="AZ3244" s="79">
        <v>3.302</v>
      </c>
      <c r="BA3244" s="79">
        <v>3.29</v>
      </c>
      <c r="BB3244" s="79">
        <v>3.26</v>
      </c>
      <c r="BC3244" s="79">
        <v>3.544</v>
      </c>
      <c r="BD3244" s="79">
        <v>3.7970000000000002</v>
      </c>
      <c r="BG3244" s="66">
        <v>45001</v>
      </c>
      <c r="BH3244" s="71">
        <v>7.28</v>
      </c>
      <c r="BI3244" s="71">
        <v>8.07</v>
      </c>
      <c r="BJ3244" s="71">
        <v>8.0399999999999991</v>
      </c>
      <c r="BK3244" s="71">
        <v>8.8727499999999999</v>
      </c>
      <c r="BL3244" s="71">
        <v>9.7055000000000007</v>
      </c>
      <c r="BM3244" s="71">
        <v>10.538250000000001</v>
      </c>
      <c r="BN3244" s="71">
        <v>11.371</v>
      </c>
      <c r="BO3244" s="71">
        <v>11.851000000000001</v>
      </c>
    </row>
    <row r="3245" spans="13:67" ht="15" customHeight="1" x14ac:dyDescent="0.3">
      <c r="M3245" s="77">
        <v>45036</v>
      </c>
      <c r="N3245" s="78">
        <v>5.0582000000000003</v>
      </c>
      <c r="O3245" s="78">
        <v>5.0247000000000002</v>
      </c>
      <c r="P3245" s="78">
        <v>4.7149999999999999</v>
      </c>
      <c r="Q3245" s="78">
        <v>4.1422999999999996</v>
      </c>
      <c r="R3245" s="78">
        <v>3.8561000000000001</v>
      </c>
      <c r="S3245" s="78">
        <v>3.6263999999999998</v>
      </c>
      <c r="T3245" s="78">
        <v>3.5318000000000001</v>
      </c>
      <c r="U3245" s="78">
        <v>3.5790999999999999</v>
      </c>
      <c r="X3245" s="66">
        <v>45047</v>
      </c>
      <c r="Y3245" s="71">
        <v>3.0304000000000002</v>
      </c>
      <c r="Z3245" s="71">
        <v>3.1758999999999999</v>
      </c>
      <c r="AA3245" s="71">
        <v>3.234</v>
      </c>
      <c r="AB3245" s="71">
        <v>2.863</v>
      </c>
      <c r="AC3245" s="71">
        <v>2.7269999999999999</v>
      </c>
      <c r="AD3245" s="71">
        <v>2.6469999999999998</v>
      </c>
      <c r="AE3245" s="71">
        <v>2.8860000000000001</v>
      </c>
      <c r="AF3245" s="71">
        <v>3.1720000000000002</v>
      </c>
      <c r="AJ3245" s="66">
        <v>45074</v>
      </c>
      <c r="AK3245" s="71">
        <v>-0.185</v>
      </c>
      <c r="AL3245" s="79">
        <v>-0.161</v>
      </c>
      <c r="AM3245" s="79">
        <v>-0.14099999999999999</v>
      </c>
      <c r="AN3245" s="79">
        <v>-7.0000000000000007E-2</v>
      </c>
      <c r="AO3245" s="79">
        <v>-5.6000000000000001E-2</v>
      </c>
      <c r="AP3245" s="79">
        <v>0.104</v>
      </c>
      <c r="AQ3245" s="79">
        <v>0.41399999999999998</v>
      </c>
      <c r="AR3245" s="79">
        <v>0.78100000000000003</v>
      </c>
      <c r="AU3245" s="66"/>
      <c r="AV3245" s="66">
        <v>44998</v>
      </c>
      <c r="AW3245" s="71">
        <v>2.7349999999999999</v>
      </c>
      <c r="AX3245" s="79">
        <v>3.0270000000000001</v>
      </c>
      <c r="AY3245" s="79">
        <v>3.081</v>
      </c>
      <c r="AZ3245" s="79">
        <v>2.9740000000000002</v>
      </c>
      <c r="BA3245" s="79">
        <v>2.984</v>
      </c>
      <c r="BB3245" s="79">
        <v>3.0409999999999999</v>
      </c>
      <c r="BC3245" s="79">
        <v>3.367</v>
      </c>
      <c r="BD3245" s="79">
        <v>3.657</v>
      </c>
      <c r="BG3245" s="66">
        <v>45002</v>
      </c>
      <c r="BH3245" s="71">
        <v>7.33</v>
      </c>
      <c r="BI3245" s="71">
        <v>8.02</v>
      </c>
      <c r="BJ3245" s="71">
        <v>7.98</v>
      </c>
      <c r="BK3245" s="71">
        <v>8.7970000000000006</v>
      </c>
      <c r="BL3245" s="71">
        <v>9.6140000000000008</v>
      </c>
      <c r="BM3245" s="71">
        <v>10.431000000000001</v>
      </c>
      <c r="BN3245" s="71">
        <v>11.247999999999999</v>
      </c>
      <c r="BO3245" s="71">
        <v>11.694000000000001</v>
      </c>
    </row>
    <row r="3246" spans="13:67" ht="15" customHeight="1" x14ac:dyDescent="0.3">
      <c r="M3246" s="77">
        <v>45037</v>
      </c>
      <c r="N3246" s="78">
        <v>5.0171999999999999</v>
      </c>
      <c r="O3246" s="78">
        <v>4.9905999999999997</v>
      </c>
      <c r="P3246" s="78">
        <v>4.7245999999999997</v>
      </c>
      <c r="Q3246" s="78">
        <v>4.1816000000000004</v>
      </c>
      <c r="R3246" s="78">
        <v>3.89</v>
      </c>
      <c r="S3246" s="78">
        <v>3.6629999999999998</v>
      </c>
      <c r="T3246" s="78">
        <v>3.5718000000000001</v>
      </c>
      <c r="U3246" s="78">
        <v>3.6173999999999999</v>
      </c>
      <c r="X3246" s="66">
        <v>45048</v>
      </c>
      <c r="Y3246" s="71">
        <v>3.0223</v>
      </c>
      <c r="Z3246" s="71">
        <v>3.1867999999999999</v>
      </c>
      <c r="AA3246" s="71">
        <v>3.2050000000000001</v>
      </c>
      <c r="AB3246" s="71">
        <v>2.8170000000000002</v>
      </c>
      <c r="AC3246" s="71">
        <v>2.6869999999999998</v>
      </c>
      <c r="AD3246" s="71">
        <v>2.609</v>
      </c>
      <c r="AE3246" s="71">
        <v>2.8490000000000002</v>
      </c>
      <c r="AF3246" s="71">
        <v>3.141</v>
      </c>
      <c r="AJ3246" s="66">
        <v>45075</v>
      </c>
      <c r="AK3246" s="71">
        <v>-0.17299999999999999</v>
      </c>
      <c r="AL3246" s="79">
        <v>-0.16</v>
      </c>
      <c r="AM3246" s="79">
        <v>-0.14099999999999999</v>
      </c>
      <c r="AN3246" s="79">
        <v>-6.6000000000000003E-2</v>
      </c>
      <c r="AO3246" s="79">
        <v>-5.0999999999999997E-2</v>
      </c>
      <c r="AP3246" s="79">
        <v>9.6000000000000002E-2</v>
      </c>
      <c r="AQ3246" s="79">
        <v>0.434</v>
      </c>
      <c r="AR3246" s="79">
        <v>0.79600000000000004</v>
      </c>
      <c r="AU3246" s="66"/>
      <c r="AV3246" s="66">
        <v>44999</v>
      </c>
      <c r="AW3246" s="71">
        <v>2.7250000000000001</v>
      </c>
      <c r="AX3246" s="79">
        <v>3.0009999999999999</v>
      </c>
      <c r="AY3246" s="79">
        <v>3.0960000000000001</v>
      </c>
      <c r="AZ3246" s="79">
        <v>3.1419999999999999</v>
      </c>
      <c r="BA3246" s="79">
        <v>3.141</v>
      </c>
      <c r="BB3246" s="79">
        <v>3.1549999999999998</v>
      </c>
      <c r="BC3246" s="79">
        <v>3.484</v>
      </c>
      <c r="BD3246" s="79">
        <v>3.762</v>
      </c>
      <c r="BG3246" s="66">
        <v>45003</v>
      </c>
      <c r="BH3246" s="71">
        <v>7.33</v>
      </c>
      <c r="BI3246" s="71">
        <v>8.02</v>
      </c>
      <c r="BJ3246" s="71">
        <v>7.98</v>
      </c>
      <c r="BK3246" s="71">
        <v>8.7970000000000006</v>
      </c>
      <c r="BL3246" s="71">
        <v>9.6140000000000008</v>
      </c>
      <c r="BM3246" s="71">
        <v>10.431000000000001</v>
      </c>
      <c r="BN3246" s="71">
        <v>11.247999999999999</v>
      </c>
      <c r="BO3246" s="71">
        <v>11.694000000000001</v>
      </c>
    </row>
    <row r="3247" spans="13:67" ht="15" customHeight="1" x14ac:dyDescent="0.3">
      <c r="M3247" s="77">
        <v>45040</v>
      </c>
      <c r="N3247" s="78">
        <v>4.9672000000000001</v>
      </c>
      <c r="O3247" s="78">
        <v>4.9873000000000003</v>
      </c>
      <c r="P3247" s="78">
        <v>4.6859999999999999</v>
      </c>
      <c r="Q3247" s="78">
        <v>4.0881999999999996</v>
      </c>
      <c r="R3247" s="78">
        <v>3.7888999999999999</v>
      </c>
      <c r="S3247" s="78">
        <v>3.5706000000000002</v>
      </c>
      <c r="T3247" s="78">
        <v>3.4901</v>
      </c>
      <c r="U3247" s="78">
        <v>3.5303499999999999</v>
      </c>
      <c r="X3247" s="66">
        <v>45049</v>
      </c>
      <c r="Y3247" s="71">
        <v>3.1017999999999999</v>
      </c>
      <c r="Z3247" s="71">
        <v>3.1951999999999998</v>
      </c>
      <c r="AA3247" s="71">
        <v>3.25</v>
      </c>
      <c r="AB3247" s="71">
        <v>2.8250000000000002</v>
      </c>
      <c r="AC3247" s="71">
        <v>2.69</v>
      </c>
      <c r="AD3247" s="71">
        <v>2.601</v>
      </c>
      <c r="AE3247" s="71">
        <v>2.83</v>
      </c>
      <c r="AF3247" s="71">
        <v>3.125</v>
      </c>
      <c r="AJ3247" s="66">
        <v>45076</v>
      </c>
      <c r="AK3247" s="71">
        <v>-0.17699999999999999</v>
      </c>
      <c r="AL3247" s="79">
        <v>-0.158</v>
      </c>
      <c r="AM3247" s="79">
        <v>-0.13900000000000001</v>
      </c>
      <c r="AN3247" s="79">
        <v>-6.2E-2</v>
      </c>
      <c r="AO3247" s="79">
        <v>-5.1999999999999998E-2</v>
      </c>
      <c r="AP3247" s="79">
        <v>9.7000000000000003E-2</v>
      </c>
      <c r="AQ3247" s="79">
        <v>0.42799999999999999</v>
      </c>
      <c r="AR3247" s="79">
        <v>0.78800000000000003</v>
      </c>
      <c r="AU3247" s="66"/>
      <c r="AV3247" s="66">
        <v>45000</v>
      </c>
      <c r="AW3247" s="71">
        <v>2.6579999999999999</v>
      </c>
      <c r="AX3247" s="79">
        <v>2.7269999999999999</v>
      </c>
      <c r="AY3247" s="79">
        <v>2.7850000000000001</v>
      </c>
      <c r="AZ3247" s="79">
        <v>2.746</v>
      </c>
      <c r="BA3247" s="79">
        <v>2.7610000000000001</v>
      </c>
      <c r="BB3247" s="79">
        <v>2.8660000000000001</v>
      </c>
      <c r="BC3247" s="79">
        <v>3.262</v>
      </c>
      <c r="BD3247" s="79">
        <v>3.548</v>
      </c>
      <c r="BG3247" s="66">
        <v>45004</v>
      </c>
      <c r="BH3247" s="71">
        <v>7.33</v>
      </c>
      <c r="BI3247" s="71">
        <v>8.02</v>
      </c>
      <c r="BJ3247" s="71">
        <v>7.98</v>
      </c>
      <c r="BK3247" s="71">
        <v>8.7970000000000006</v>
      </c>
      <c r="BL3247" s="71">
        <v>9.6140000000000008</v>
      </c>
      <c r="BM3247" s="71">
        <v>10.431000000000001</v>
      </c>
      <c r="BN3247" s="71">
        <v>11.247999999999999</v>
      </c>
      <c r="BO3247" s="71">
        <v>11.694000000000001</v>
      </c>
    </row>
    <row r="3248" spans="13:67" ht="15" customHeight="1" x14ac:dyDescent="0.3">
      <c r="M3248" s="77">
        <v>45041</v>
      </c>
      <c r="N3248" s="78">
        <v>5.0232999999999999</v>
      </c>
      <c r="O3248" s="78">
        <v>4.9320000000000004</v>
      </c>
      <c r="P3248" s="78">
        <v>4.6203000000000003</v>
      </c>
      <c r="Q3248" s="78">
        <v>3.9544000000000001</v>
      </c>
      <c r="R3248" s="78">
        <v>3.6461000000000001</v>
      </c>
      <c r="S3248" s="78">
        <v>3.4491000000000001</v>
      </c>
      <c r="T3248" s="78">
        <v>3.3996</v>
      </c>
      <c r="U3248" s="78">
        <v>3.42435</v>
      </c>
      <c r="X3248" s="66">
        <v>45050</v>
      </c>
      <c r="Y3248" s="71">
        <v>3.0634000000000001</v>
      </c>
      <c r="Z3248" s="71">
        <v>3.1446999999999998</v>
      </c>
      <c r="AA3248" s="71">
        <v>3.1360000000000001</v>
      </c>
      <c r="AB3248" s="71">
        <v>2.6829999999999998</v>
      </c>
      <c r="AC3248" s="71">
        <v>2.5579999999999998</v>
      </c>
      <c r="AD3248" s="71">
        <v>2.5</v>
      </c>
      <c r="AE3248" s="71">
        <v>2.7909999999999999</v>
      </c>
      <c r="AF3248" s="71">
        <v>3.1040000000000001</v>
      </c>
      <c r="AJ3248" s="66">
        <v>45077</v>
      </c>
      <c r="AK3248" s="71">
        <v>-0.18099999999999999</v>
      </c>
      <c r="AL3248" s="79">
        <v>-0.158</v>
      </c>
      <c r="AM3248" s="79">
        <v>-0.129</v>
      </c>
      <c r="AN3248" s="79">
        <v>-5.6000000000000001E-2</v>
      </c>
      <c r="AO3248" s="79">
        <v>-5.3999999999999999E-2</v>
      </c>
      <c r="AP3248" s="79">
        <v>8.8999999999999996E-2</v>
      </c>
      <c r="AQ3248" s="79">
        <v>0.43</v>
      </c>
      <c r="AR3248" s="79">
        <v>0.78300000000000003</v>
      </c>
      <c r="AU3248" s="66"/>
      <c r="AV3248" s="66">
        <v>45001</v>
      </c>
      <c r="AW3248" s="71">
        <v>1.383</v>
      </c>
      <c r="AX3248" s="79">
        <v>2.8889999999999998</v>
      </c>
      <c r="AY3248" s="79">
        <v>2.899</v>
      </c>
      <c r="AZ3248" s="79">
        <v>2.879</v>
      </c>
      <c r="BA3248" s="79">
        <v>2.8969999999999998</v>
      </c>
      <c r="BB3248" s="79">
        <v>2.9769999999999999</v>
      </c>
      <c r="BC3248" s="79">
        <v>3.383</v>
      </c>
      <c r="BD3248" s="79">
        <v>3.6789999999999998</v>
      </c>
      <c r="BG3248" s="66">
        <v>45005</v>
      </c>
      <c r="BH3248" s="71">
        <v>7.33</v>
      </c>
      <c r="BI3248" s="71">
        <v>8.02</v>
      </c>
      <c r="BJ3248" s="71">
        <v>7.98</v>
      </c>
      <c r="BK3248" s="71">
        <v>8.7802500000000006</v>
      </c>
      <c r="BL3248" s="71">
        <v>9.5805000000000007</v>
      </c>
      <c r="BM3248" s="71">
        <v>10.380749999999999</v>
      </c>
      <c r="BN3248" s="71">
        <v>11.180999999999999</v>
      </c>
      <c r="BO3248" s="71">
        <v>11.638999999999999</v>
      </c>
    </row>
    <row r="3249" spans="13:78" ht="15" customHeight="1" x14ac:dyDescent="0.3">
      <c r="M3249" s="77">
        <v>45042</v>
      </c>
      <c r="N3249" s="78">
        <v>5.1082999999999998</v>
      </c>
      <c r="O3249" s="78">
        <v>4.9827000000000004</v>
      </c>
      <c r="P3249" s="78">
        <v>4.6551999999999998</v>
      </c>
      <c r="Q3249" s="78">
        <v>3.9508999999999999</v>
      </c>
      <c r="R3249" s="78">
        <v>3.6907000000000001</v>
      </c>
      <c r="S3249" s="78">
        <v>3.4975000000000001</v>
      </c>
      <c r="T3249" s="78">
        <v>3.4485000000000001</v>
      </c>
      <c r="U3249" s="78">
        <v>3.4729999999999999</v>
      </c>
      <c r="X3249" s="66">
        <v>45051</v>
      </c>
      <c r="Y3249" s="71">
        <v>3.0800999999999998</v>
      </c>
      <c r="Z3249" s="71">
        <v>3.1446999999999998</v>
      </c>
      <c r="AA3249" s="71">
        <v>3.18</v>
      </c>
      <c r="AB3249" s="71">
        <v>2.758</v>
      </c>
      <c r="AC3249" s="71">
        <v>2.6520000000000001</v>
      </c>
      <c r="AD3249" s="71">
        <v>2.5939999999999999</v>
      </c>
      <c r="AE3249" s="71">
        <v>2.8769999999999998</v>
      </c>
      <c r="AF3249" s="71">
        <v>3.194</v>
      </c>
      <c r="AJ3249" s="66">
        <v>45078</v>
      </c>
      <c r="AK3249" s="71">
        <v>-0.18</v>
      </c>
      <c r="AL3249" s="79">
        <v>-0.158</v>
      </c>
      <c r="AM3249" s="79">
        <v>-0.13</v>
      </c>
      <c r="AN3249" s="79">
        <v>-6.2E-2</v>
      </c>
      <c r="AO3249" s="79">
        <v>-6.4000000000000001E-2</v>
      </c>
      <c r="AP3249" s="79">
        <v>7.6999999999999999E-2</v>
      </c>
      <c r="AQ3249" s="79">
        <v>0.41799999999999998</v>
      </c>
      <c r="AR3249" s="79">
        <v>0.77200000000000002</v>
      </c>
      <c r="AU3249" s="66"/>
      <c r="AV3249" s="66">
        <v>45002</v>
      </c>
      <c r="AW3249" s="71">
        <v>2.766</v>
      </c>
      <c r="AX3249" s="79">
        <v>2.911</v>
      </c>
      <c r="AY3249" s="79">
        <v>2.911</v>
      </c>
      <c r="AZ3249" s="79">
        <v>2.722</v>
      </c>
      <c r="BA3249" s="79">
        <v>2.7290000000000001</v>
      </c>
      <c r="BB3249" s="79">
        <v>2.8410000000000002</v>
      </c>
      <c r="BC3249" s="79">
        <v>3.2280000000000002</v>
      </c>
      <c r="BD3249" s="79">
        <v>3.5110000000000001</v>
      </c>
      <c r="BG3249" s="66">
        <v>45006</v>
      </c>
      <c r="BH3249" s="71">
        <v>7.33</v>
      </c>
      <c r="BI3249" s="71">
        <v>8.02</v>
      </c>
      <c r="BJ3249" s="71">
        <v>7.98</v>
      </c>
      <c r="BK3249" s="71">
        <v>8.7802500000000006</v>
      </c>
      <c r="BL3249" s="71">
        <v>9.5805000000000007</v>
      </c>
      <c r="BM3249" s="71">
        <v>10.380749999999999</v>
      </c>
      <c r="BN3249" s="71">
        <v>11.180999999999999</v>
      </c>
      <c r="BO3249" s="71">
        <v>11.638999999999999</v>
      </c>
    </row>
    <row r="3250" spans="13:78" ht="15" customHeight="1" x14ac:dyDescent="0.3">
      <c r="M3250" s="77">
        <v>45043</v>
      </c>
      <c r="N3250" s="78">
        <v>5.1440000000000001</v>
      </c>
      <c r="O3250" s="78">
        <v>5.0381</v>
      </c>
      <c r="P3250" s="78">
        <v>4.7607999999999997</v>
      </c>
      <c r="Q3250" s="78">
        <v>4.0682</v>
      </c>
      <c r="R3250" s="78">
        <v>3.8029999999999999</v>
      </c>
      <c r="S3250" s="78">
        <v>3.5912000000000002</v>
      </c>
      <c r="T3250" s="78">
        <v>3.5204</v>
      </c>
      <c r="U3250" s="78">
        <v>3.5558000000000001</v>
      </c>
      <c r="X3250" s="66">
        <v>45052</v>
      </c>
      <c r="Y3250" s="71">
        <v>3.0800999999999998</v>
      </c>
      <c r="Z3250" s="71">
        <v>3.1446999999999998</v>
      </c>
      <c r="AA3250" s="71">
        <v>3.18</v>
      </c>
      <c r="AB3250" s="71">
        <v>2.758</v>
      </c>
      <c r="AC3250" s="71">
        <v>2.6520000000000001</v>
      </c>
      <c r="AD3250" s="71">
        <v>2.5939999999999999</v>
      </c>
      <c r="AE3250" s="71">
        <v>2.8769999999999998</v>
      </c>
      <c r="AF3250" s="71">
        <v>3.194</v>
      </c>
      <c r="AJ3250" s="66">
        <v>45079</v>
      </c>
      <c r="AK3250" s="71">
        <v>-0.183</v>
      </c>
      <c r="AL3250" s="79">
        <v>-0.16</v>
      </c>
      <c r="AM3250" s="79">
        <v>-0.14000000000000001</v>
      </c>
      <c r="AN3250" s="79">
        <v>-7.1999999999999995E-2</v>
      </c>
      <c r="AO3250" s="79">
        <v>-7.6999999999999999E-2</v>
      </c>
      <c r="AP3250" s="79">
        <v>7.0000000000000007E-2</v>
      </c>
      <c r="AQ3250" s="79">
        <v>0.40799999999999997</v>
      </c>
      <c r="AR3250" s="79">
        <v>0.76800000000000002</v>
      </c>
      <c r="AU3250" s="66"/>
      <c r="AV3250" s="66">
        <v>45003</v>
      </c>
      <c r="AW3250" s="71">
        <v>2.766</v>
      </c>
      <c r="AX3250" s="79">
        <v>2.911</v>
      </c>
      <c r="AY3250" s="79">
        <v>2.911</v>
      </c>
      <c r="AZ3250" s="79">
        <v>2.722</v>
      </c>
      <c r="BA3250" s="79">
        <v>2.7290000000000001</v>
      </c>
      <c r="BB3250" s="79">
        <v>2.8410000000000002</v>
      </c>
      <c r="BC3250" s="79">
        <v>3.2280000000000002</v>
      </c>
      <c r="BD3250" s="79">
        <v>3.5110000000000001</v>
      </c>
      <c r="BG3250" s="66">
        <v>45007</v>
      </c>
      <c r="BH3250" s="71">
        <v>7.33</v>
      </c>
      <c r="BI3250" s="71">
        <v>8.02</v>
      </c>
      <c r="BJ3250" s="71">
        <v>7.98</v>
      </c>
      <c r="BK3250" s="71">
        <v>8.7800000000000011</v>
      </c>
      <c r="BL3250" s="71">
        <v>9.58</v>
      </c>
      <c r="BM3250" s="71">
        <v>10.379999999999999</v>
      </c>
      <c r="BN3250" s="71">
        <v>11.18</v>
      </c>
      <c r="BO3250" s="71">
        <v>11.638999999999999</v>
      </c>
    </row>
    <row r="3251" spans="13:78" ht="15" customHeight="1" x14ac:dyDescent="0.3">
      <c r="M3251" s="77">
        <v>45044</v>
      </c>
      <c r="N3251" s="78">
        <v>5.0301999999999998</v>
      </c>
      <c r="O3251" s="78">
        <v>5.0012999999999996</v>
      </c>
      <c r="P3251" s="78">
        <v>4.7404000000000002</v>
      </c>
      <c r="Q3251" s="78">
        <v>4.0064000000000002</v>
      </c>
      <c r="R3251" s="78">
        <v>3.7157</v>
      </c>
      <c r="S3251" s="78">
        <v>3.4828000000000001</v>
      </c>
      <c r="T3251" s="78">
        <v>3.4220000000000002</v>
      </c>
      <c r="U3251" s="78">
        <v>3.4523999999999999</v>
      </c>
      <c r="X3251" s="66">
        <v>45053</v>
      </c>
      <c r="Y3251" s="71">
        <v>3.0800999999999998</v>
      </c>
      <c r="Z3251" s="71">
        <v>3.1446999999999998</v>
      </c>
      <c r="AA3251" s="71">
        <v>3.18</v>
      </c>
      <c r="AB3251" s="71">
        <v>2.758</v>
      </c>
      <c r="AC3251" s="71">
        <v>2.6520000000000001</v>
      </c>
      <c r="AD3251" s="71">
        <v>2.5939999999999999</v>
      </c>
      <c r="AE3251" s="71">
        <v>2.8769999999999998</v>
      </c>
      <c r="AF3251" s="71">
        <v>3.194</v>
      </c>
      <c r="AJ3251" s="66">
        <v>45080</v>
      </c>
      <c r="AK3251" s="71">
        <v>-0.183</v>
      </c>
      <c r="AL3251" s="79">
        <v>-0.16</v>
      </c>
      <c r="AM3251" s="79">
        <v>-0.14000000000000001</v>
      </c>
      <c r="AN3251" s="79">
        <v>-7.1999999999999995E-2</v>
      </c>
      <c r="AO3251" s="79">
        <v>-7.6999999999999999E-2</v>
      </c>
      <c r="AP3251" s="79">
        <v>7.0000000000000007E-2</v>
      </c>
      <c r="AQ3251" s="79">
        <v>0.40799999999999997</v>
      </c>
      <c r="AR3251" s="79">
        <v>0.76800000000000002</v>
      </c>
      <c r="AU3251" s="66"/>
      <c r="AV3251" s="66">
        <v>45004</v>
      </c>
      <c r="AW3251" s="71">
        <v>2.766</v>
      </c>
      <c r="AX3251" s="79">
        <v>2.911</v>
      </c>
      <c r="AY3251" s="79">
        <v>2.911</v>
      </c>
      <c r="AZ3251" s="79">
        <v>2.722</v>
      </c>
      <c r="BA3251" s="79">
        <v>2.7290000000000001</v>
      </c>
      <c r="BB3251" s="79">
        <v>2.8410000000000002</v>
      </c>
      <c r="BC3251" s="79">
        <v>3.2280000000000002</v>
      </c>
      <c r="BD3251" s="79">
        <v>3.5110000000000001</v>
      </c>
      <c r="BG3251" s="66">
        <v>45008</v>
      </c>
      <c r="BH3251" s="71">
        <v>7.33</v>
      </c>
      <c r="BI3251" s="71">
        <v>8.02</v>
      </c>
      <c r="BJ3251" s="71">
        <v>7.98</v>
      </c>
      <c r="BK3251" s="71">
        <v>8.7702500000000008</v>
      </c>
      <c r="BL3251" s="71">
        <v>9.5605000000000011</v>
      </c>
      <c r="BM3251" s="71">
        <v>10.350750000000001</v>
      </c>
      <c r="BN3251" s="71">
        <v>11.141</v>
      </c>
      <c r="BO3251" s="71">
        <v>11.61</v>
      </c>
    </row>
    <row r="3252" spans="13:78" ht="15" customHeight="1" x14ac:dyDescent="0.3">
      <c r="M3252" s="77">
        <v>45048</v>
      </c>
      <c r="N3252" s="78">
        <v>5.1064999999999996</v>
      </c>
      <c r="O3252" s="78">
        <v>4.9321000000000002</v>
      </c>
      <c r="P3252" s="78">
        <v>4.7313999999999998</v>
      </c>
      <c r="Q3252" s="78">
        <v>3.9613</v>
      </c>
      <c r="R3252" s="78">
        <v>3.6762000000000001</v>
      </c>
      <c r="S3252" s="78">
        <v>3.4483999999999999</v>
      </c>
      <c r="T3252" s="78">
        <v>3.4239000000000002</v>
      </c>
      <c r="U3252" s="78">
        <v>3.43615</v>
      </c>
      <c r="X3252" s="66">
        <v>45054</v>
      </c>
      <c r="Y3252" s="71">
        <v>3.0950000000000002</v>
      </c>
      <c r="Z3252" s="71">
        <v>3.1573000000000002</v>
      </c>
      <c r="AA3252" s="71">
        <v>3.218</v>
      </c>
      <c r="AB3252" s="71">
        <v>2.8</v>
      </c>
      <c r="AC3252" s="71">
        <v>2.6989999999999998</v>
      </c>
      <c r="AD3252" s="71">
        <v>2.6339999999999999</v>
      </c>
      <c r="AE3252" s="71">
        <v>2.907</v>
      </c>
      <c r="AF3252" s="71">
        <v>3.2050000000000001</v>
      </c>
      <c r="AJ3252" s="66">
        <v>45081</v>
      </c>
      <c r="AK3252" s="71">
        <v>-0.183</v>
      </c>
      <c r="AL3252" s="79">
        <v>-0.16</v>
      </c>
      <c r="AM3252" s="79">
        <v>-0.14000000000000001</v>
      </c>
      <c r="AN3252" s="79">
        <v>-7.1999999999999995E-2</v>
      </c>
      <c r="AO3252" s="79">
        <v>-7.6999999999999999E-2</v>
      </c>
      <c r="AP3252" s="79">
        <v>7.0000000000000007E-2</v>
      </c>
      <c r="AQ3252" s="79">
        <v>0.40799999999999997</v>
      </c>
      <c r="AR3252" s="79">
        <v>0.76800000000000002</v>
      </c>
      <c r="AU3252" s="66"/>
      <c r="AV3252" s="66">
        <v>45005</v>
      </c>
      <c r="AW3252" s="71">
        <v>2.7709999999999999</v>
      </c>
      <c r="AX3252" s="79">
        <v>2.8940000000000001</v>
      </c>
      <c r="AY3252" s="79">
        <v>2.875</v>
      </c>
      <c r="AZ3252" s="79">
        <v>2.673</v>
      </c>
      <c r="BA3252" s="79">
        <v>2.6909999999999998</v>
      </c>
      <c r="BB3252" s="79">
        <v>2.7989999999999999</v>
      </c>
      <c r="BC3252" s="79">
        <v>3.1970000000000001</v>
      </c>
      <c r="BD3252" s="79">
        <v>3.4969999999999999</v>
      </c>
      <c r="BG3252" s="66">
        <v>45009</v>
      </c>
      <c r="BH3252" s="71">
        <v>7.31</v>
      </c>
      <c r="BI3252" s="71">
        <v>8.0399999999999991</v>
      </c>
      <c r="BJ3252" s="71">
        <v>8.02</v>
      </c>
      <c r="BK3252" s="71">
        <v>8.8245000000000005</v>
      </c>
      <c r="BL3252" s="71">
        <v>9.6289999999999996</v>
      </c>
      <c r="BM3252" s="71">
        <v>10.433499999999999</v>
      </c>
      <c r="BN3252" s="71">
        <v>11.238</v>
      </c>
      <c r="BO3252" s="71">
        <v>11.715</v>
      </c>
    </row>
    <row r="3253" spans="13:78" ht="15" customHeight="1" x14ac:dyDescent="0.3">
      <c r="M3253" s="77">
        <v>45049</v>
      </c>
      <c r="N3253" s="78">
        <v>5.1810999999999998</v>
      </c>
      <c r="O3253" s="78">
        <v>4.9478</v>
      </c>
      <c r="P3253" s="78">
        <v>4.6303999999999998</v>
      </c>
      <c r="Q3253" s="78">
        <v>3.8048000000000002</v>
      </c>
      <c r="R3253" s="78">
        <v>3.5019999999999998</v>
      </c>
      <c r="S3253" s="78">
        <v>3.298</v>
      </c>
      <c r="T3253" s="78">
        <v>3.3355999999999999</v>
      </c>
      <c r="U3253" s="78">
        <v>3.3168000000000002</v>
      </c>
      <c r="X3253" s="66">
        <v>45055</v>
      </c>
      <c r="Y3253" s="71">
        <v>3.0817000000000001</v>
      </c>
      <c r="Z3253" s="71">
        <v>3.1659000000000002</v>
      </c>
      <c r="AA3253" s="71">
        <v>3.2389999999999999</v>
      </c>
      <c r="AB3253" s="71">
        <v>2.8180000000000001</v>
      </c>
      <c r="AC3253" s="71">
        <v>2.7029999999999998</v>
      </c>
      <c r="AD3253" s="71">
        <v>2.6619999999999999</v>
      </c>
      <c r="AE3253" s="71">
        <v>2.9390000000000001</v>
      </c>
      <c r="AF3253" s="71">
        <v>3.254</v>
      </c>
      <c r="AJ3253" s="66">
        <v>45082</v>
      </c>
      <c r="AK3253" s="71">
        <v>-0.185</v>
      </c>
      <c r="AL3253" s="79">
        <v>-0.16500000000000001</v>
      </c>
      <c r="AM3253" s="79">
        <v>-0.13800000000000001</v>
      </c>
      <c r="AN3253" s="79">
        <v>-6.7000000000000004E-2</v>
      </c>
      <c r="AO3253" s="79">
        <v>-6.9000000000000006E-2</v>
      </c>
      <c r="AP3253" s="79">
        <v>8.5000000000000006E-2</v>
      </c>
      <c r="AQ3253" s="79">
        <v>0.42699999999999999</v>
      </c>
      <c r="AR3253" s="79">
        <v>0.78900000000000003</v>
      </c>
      <c r="AU3253" s="66"/>
      <c r="AV3253" s="66">
        <v>45006</v>
      </c>
      <c r="AW3253" s="71">
        <v>2.8069999999999999</v>
      </c>
      <c r="AX3253" s="79">
        <v>2.9369999999999998</v>
      </c>
      <c r="AY3253" s="79">
        <v>2.996</v>
      </c>
      <c r="AZ3253" s="79">
        <v>2.8740000000000001</v>
      </c>
      <c r="BA3253" s="79">
        <v>2.8889999999999998</v>
      </c>
      <c r="BB3253" s="79">
        <v>2.968</v>
      </c>
      <c r="BC3253" s="79">
        <v>3.3319999999999999</v>
      </c>
      <c r="BD3253" s="79">
        <v>3.6110000000000002</v>
      </c>
      <c r="BG3253" s="66">
        <v>45010</v>
      </c>
      <c r="BH3253" s="71">
        <v>7.31</v>
      </c>
      <c r="BI3253" s="71">
        <v>8.0399999999999991</v>
      </c>
      <c r="BJ3253" s="71">
        <v>8.02</v>
      </c>
      <c r="BK3253" s="71">
        <v>8.8245000000000005</v>
      </c>
      <c r="BL3253" s="71">
        <v>9.6289999999999996</v>
      </c>
      <c r="BM3253" s="71">
        <v>10.433499999999999</v>
      </c>
      <c r="BN3253" s="71">
        <v>11.238</v>
      </c>
      <c r="BO3253" s="71">
        <v>11.715</v>
      </c>
    </row>
    <row r="3254" spans="13:78" ht="15" customHeight="1" x14ac:dyDescent="0.3">
      <c r="M3254" s="77">
        <v>45050</v>
      </c>
      <c r="N3254" s="78">
        <v>5.1985999999999999</v>
      </c>
      <c r="O3254" s="78">
        <v>4.9603999999999999</v>
      </c>
      <c r="P3254" s="78">
        <v>4.6218000000000004</v>
      </c>
      <c r="Q3254" s="78">
        <v>3.7902999999999998</v>
      </c>
      <c r="R3254" s="78">
        <v>3.5129000000000001</v>
      </c>
      <c r="S3254" s="78">
        <v>3.3285999999999998</v>
      </c>
      <c r="T3254" s="78">
        <v>3.3786999999999998</v>
      </c>
      <c r="U3254" s="78">
        <v>3.35365</v>
      </c>
      <c r="X3254" s="66">
        <v>45056</v>
      </c>
      <c r="Y3254" s="71">
        <v>3.0903999999999998</v>
      </c>
      <c r="Z3254" s="71">
        <v>3.2195</v>
      </c>
      <c r="AA3254" s="71">
        <v>3.2290000000000001</v>
      </c>
      <c r="AB3254" s="71">
        <v>2.7629999999999999</v>
      </c>
      <c r="AC3254" s="71">
        <v>2.64</v>
      </c>
      <c r="AD3254" s="71">
        <v>2.593</v>
      </c>
      <c r="AE3254" s="71">
        <v>2.867</v>
      </c>
      <c r="AF3254" s="71">
        <v>3.1840000000000002</v>
      </c>
      <c r="AJ3254" s="66">
        <v>45083</v>
      </c>
      <c r="AK3254" s="71">
        <v>-0.186</v>
      </c>
      <c r="AL3254" s="79">
        <v>-0.16500000000000001</v>
      </c>
      <c r="AM3254" s="79">
        <v>-0.14000000000000001</v>
      </c>
      <c r="AN3254" s="79">
        <v>-6.7000000000000004E-2</v>
      </c>
      <c r="AO3254" s="79">
        <v>-7.0000000000000007E-2</v>
      </c>
      <c r="AP3254" s="79">
        <v>0.08</v>
      </c>
      <c r="AQ3254" s="79">
        <v>0.42</v>
      </c>
      <c r="AR3254" s="79">
        <v>0.78</v>
      </c>
      <c r="AU3254" s="66"/>
      <c r="AV3254" s="66">
        <v>45007</v>
      </c>
      <c r="AW3254" s="71">
        <v>2.7890000000000001</v>
      </c>
      <c r="AX3254" s="79">
        <v>3.0019999999999998</v>
      </c>
      <c r="AY3254" s="79">
        <v>3.0409999999999999</v>
      </c>
      <c r="AZ3254" s="79">
        <v>2.95</v>
      </c>
      <c r="BA3254" s="79">
        <v>2.97</v>
      </c>
      <c r="BB3254" s="79">
        <v>3.024</v>
      </c>
      <c r="BC3254" s="79">
        <v>3.367</v>
      </c>
      <c r="BD3254" s="79">
        <v>3.6389999999999998</v>
      </c>
      <c r="BG3254" s="66">
        <v>45011</v>
      </c>
      <c r="BH3254" s="71">
        <v>7.31</v>
      </c>
      <c r="BI3254" s="71">
        <v>8.0399999999999991</v>
      </c>
      <c r="BJ3254" s="71">
        <v>8.02</v>
      </c>
      <c r="BK3254" s="71">
        <v>8.8245000000000005</v>
      </c>
      <c r="BL3254" s="71">
        <v>9.6289999999999996</v>
      </c>
      <c r="BM3254" s="71">
        <v>10.433499999999999</v>
      </c>
      <c r="BN3254" s="71">
        <v>11.238</v>
      </c>
      <c r="BO3254" s="71">
        <v>11.715</v>
      </c>
      <c r="BT3254" s="79"/>
      <c r="BW3254" s="79"/>
      <c r="BX3254" s="79"/>
      <c r="BY3254" s="79"/>
      <c r="BZ3254" s="79"/>
    </row>
    <row r="3255" spans="13:78" ht="15" customHeight="1" x14ac:dyDescent="0.3">
      <c r="M3255" s="77">
        <v>45051</v>
      </c>
      <c r="N3255" s="78">
        <v>5.2016</v>
      </c>
      <c r="O3255" s="78">
        <v>5.0434999999999999</v>
      </c>
      <c r="P3255" s="78">
        <v>4.7237</v>
      </c>
      <c r="Q3255" s="78">
        <v>3.9138999999999999</v>
      </c>
      <c r="R3255" s="78">
        <v>3.6417999999999999</v>
      </c>
      <c r="S3255" s="78">
        <v>3.4104000000000001</v>
      </c>
      <c r="T3255" s="78">
        <v>3.4369999999999998</v>
      </c>
      <c r="U3255" s="78">
        <v>3.4237000000000002</v>
      </c>
      <c r="X3255" s="66">
        <v>45057</v>
      </c>
      <c r="Y3255" s="71">
        <v>3.0876000000000001</v>
      </c>
      <c r="Z3255" s="71">
        <v>3.2126000000000001</v>
      </c>
      <c r="AA3255" s="71">
        <v>3.226</v>
      </c>
      <c r="AB3255" s="71">
        <v>2.7410000000000001</v>
      </c>
      <c r="AC3255" s="71">
        <v>2.5939999999999999</v>
      </c>
      <c r="AD3255" s="71">
        <v>2.5390000000000001</v>
      </c>
      <c r="AE3255" s="71">
        <v>2.8010000000000002</v>
      </c>
      <c r="AF3255" s="71">
        <v>3.113</v>
      </c>
      <c r="AJ3255" s="66">
        <v>45084</v>
      </c>
      <c r="AK3255" s="71">
        <v>-0.186</v>
      </c>
      <c r="AL3255" s="79">
        <v>-0.16200000000000001</v>
      </c>
      <c r="AM3255" s="79">
        <v>-0.13900000000000001</v>
      </c>
      <c r="AN3255" s="79">
        <v>-6.4000000000000001E-2</v>
      </c>
      <c r="AO3255" s="79">
        <v>-6.5000000000000002E-2</v>
      </c>
      <c r="AP3255" s="79">
        <v>8.5000000000000006E-2</v>
      </c>
      <c r="AQ3255" s="79">
        <v>0.42099999999999999</v>
      </c>
      <c r="AR3255" s="79">
        <v>0.77</v>
      </c>
      <c r="AU3255" s="66"/>
      <c r="AV3255" s="66">
        <v>45008</v>
      </c>
      <c r="AW3255" s="71">
        <v>2.8130000000000002</v>
      </c>
      <c r="AX3255" s="79">
        <v>3.004</v>
      </c>
      <c r="AY3255" s="79">
        <v>3.03</v>
      </c>
      <c r="AZ3255" s="79">
        <v>2.8010000000000002</v>
      </c>
      <c r="BA3255" s="79">
        <v>2.8149999999999999</v>
      </c>
      <c r="BB3255" s="79">
        <v>2.8849999999999998</v>
      </c>
      <c r="BC3255" s="79">
        <v>3.246</v>
      </c>
      <c r="BD3255" s="79">
        <v>3.5550000000000002</v>
      </c>
      <c r="BG3255" s="66">
        <v>45012</v>
      </c>
      <c r="BH3255" s="71">
        <v>7.31</v>
      </c>
      <c r="BI3255" s="71">
        <v>8.0399999999999991</v>
      </c>
      <c r="BJ3255" s="71">
        <v>8.02</v>
      </c>
      <c r="BK3255" s="71">
        <v>8.827</v>
      </c>
      <c r="BL3255" s="71">
        <v>9.6340000000000003</v>
      </c>
      <c r="BM3255" s="71">
        <v>10.440999999999999</v>
      </c>
      <c r="BN3255" s="71">
        <v>11.247999999999999</v>
      </c>
      <c r="BO3255" s="71">
        <v>11.739000000000001</v>
      </c>
    </row>
    <row r="3256" spans="13:78" ht="15" customHeight="1" x14ac:dyDescent="0.3">
      <c r="M3256" s="77">
        <v>45055</v>
      </c>
      <c r="N3256" s="78">
        <v>5.1818999999999997</v>
      </c>
      <c r="O3256" s="78">
        <v>5.1269</v>
      </c>
      <c r="P3256" s="78">
        <v>4.8232999999999997</v>
      </c>
      <c r="Q3256" s="78">
        <v>4.0221</v>
      </c>
      <c r="R3256" s="78">
        <v>3.7237</v>
      </c>
      <c r="S3256" s="78">
        <v>3.4946999999999999</v>
      </c>
      <c r="T3256" s="78">
        <v>3.5186000000000002</v>
      </c>
      <c r="U3256" s="78">
        <v>3.50665</v>
      </c>
      <c r="X3256" s="66">
        <v>45058</v>
      </c>
      <c r="Y3256" s="71">
        <v>3.0968</v>
      </c>
      <c r="Z3256" s="71">
        <v>3.2309000000000001</v>
      </c>
      <c r="AA3256" s="71">
        <v>3.2549999999999999</v>
      </c>
      <c r="AB3256" s="71">
        <v>2.8069999999999999</v>
      </c>
      <c r="AC3256" s="71">
        <v>2.6589999999999998</v>
      </c>
      <c r="AD3256" s="71">
        <v>2.5920000000000001</v>
      </c>
      <c r="AE3256" s="71">
        <v>2.8570000000000002</v>
      </c>
      <c r="AF3256" s="71">
        <v>3.173</v>
      </c>
      <c r="AJ3256" s="66">
        <v>45085</v>
      </c>
      <c r="AK3256" s="71">
        <v>-0.183</v>
      </c>
      <c r="AL3256" s="79">
        <v>-0.159</v>
      </c>
      <c r="AM3256" s="79">
        <v>-0.15</v>
      </c>
      <c r="AN3256" s="79">
        <v>-6.3E-2</v>
      </c>
      <c r="AO3256" s="79">
        <v>-6.2E-2</v>
      </c>
      <c r="AP3256" s="79">
        <v>8.2000000000000003E-2</v>
      </c>
      <c r="AQ3256" s="79">
        <v>0.43099999999999999</v>
      </c>
      <c r="AR3256" s="79">
        <v>0.78</v>
      </c>
      <c r="AU3256" s="66"/>
      <c r="AV3256" s="66">
        <v>45009</v>
      </c>
      <c r="AW3256" s="71">
        <v>2.835</v>
      </c>
      <c r="AX3256" s="79">
        <v>2.9209999999999998</v>
      </c>
      <c r="AY3256" s="79">
        <v>2.9670000000000001</v>
      </c>
      <c r="AZ3256" s="79">
        <v>2.7160000000000002</v>
      </c>
      <c r="BA3256" s="79">
        <v>2.7269999999999999</v>
      </c>
      <c r="BB3256" s="79">
        <v>2.8180000000000001</v>
      </c>
      <c r="BC3256" s="79">
        <v>3.1880000000000002</v>
      </c>
      <c r="BD3256" s="79">
        <v>3.524</v>
      </c>
      <c r="BG3256" s="66">
        <v>45013</v>
      </c>
      <c r="BH3256" s="71">
        <v>7.31</v>
      </c>
      <c r="BI3256" s="71">
        <v>8.0399999999999991</v>
      </c>
      <c r="BJ3256" s="71">
        <v>8.02</v>
      </c>
      <c r="BK3256" s="71">
        <v>8.82925</v>
      </c>
      <c r="BL3256" s="71">
        <v>9.6385000000000005</v>
      </c>
      <c r="BM3256" s="71">
        <v>10.447749999999999</v>
      </c>
      <c r="BN3256" s="71">
        <v>11.257</v>
      </c>
      <c r="BO3256" s="71">
        <v>11.731999999999999</v>
      </c>
    </row>
    <row r="3257" spans="13:78" ht="15" customHeight="1" x14ac:dyDescent="0.3">
      <c r="M3257" s="77">
        <v>45056</v>
      </c>
      <c r="N3257" s="78">
        <v>5.1966999999999999</v>
      </c>
      <c r="O3257" s="78">
        <v>5.0788000000000002</v>
      </c>
      <c r="P3257" s="78">
        <v>4.6707999999999998</v>
      </c>
      <c r="Q3257" s="78">
        <v>3.9098000000000002</v>
      </c>
      <c r="R3257" s="78">
        <v>3.5724</v>
      </c>
      <c r="S3257" s="78">
        <v>3.3845000000000001</v>
      </c>
      <c r="T3257" s="78">
        <v>3.4426000000000001</v>
      </c>
      <c r="U3257" s="78">
        <v>3.4135499999999999</v>
      </c>
      <c r="X3257" s="66">
        <v>45059</v>
      </c>
      <c r="Y3257" s="71">
        <v>3.0968</v>
      </c>
      <c r="Z3257" s="71">
        <v>3.2309000000000001</v>
      </c>
      <c r="AA3257" s="71">
        <v>3.2549999999999999</v>
      </c>
      <c r="AB3257" s="71">
        <v>2.8069999999999999</v>
      </c>
      <c r="AC3257" s="71">
        <v>2.6589999999999998</v>
      </c>
      <c r="AD3257" s="71">
        <v>2.5920000000000001</v>
      </c>
      <c r="AE3257" s="71">
        <v>2.8570000000000002</v>
      </c>
      <c r="AF3257" s="71">
        <v>3.173</v>
      </c>
      <c r="AJ3257" s="66">
        <v>45086</v>
      </c>
      <c r="AK3257" s="71">
        <v>-0.182</v>
      </c>
      <c r="AL3257" s="79">
        <v>-0.156</v>
      </c>
      <c r="AM3257" s="79">
        <v>-0.152</v>
      </c>
      <c r="AN3257" s="79">
        <v>-6.6000000000000003E-2</v>
      </c>
      <c r="AO3257" s="79">
        <v>-6.2E-2</v>
      </c>
      <c r="AP3257" s="79">
        <v>7.6999999999999999E-2</v>
      </c>
      <c r="AQ3257" s="79">
        <v>0.42099999999999999</v>
      </c>
      <c r="AR3257" s="79">
        <v>0.77300000000000002</v>
      </c>
      <c r="AU3257" s="66"/>
      <c r="AV3257" s="66">
        <v>45010</v>
      </c>
      <c r="AW3257" s="71">
        <v>2.835</v>
      </c>
      <c r="AX3257" s="79">
        <v>2.9209999999999998</v>
      </c>
      <c r="AY3257" s="79">
        <v>2.9670000000000001</v>
      </c>
      <c r="AZ3257" s="79">
        <v>2.7160000000000002</v>
      </c>
      <c r="BA3257" s="79">
        <v>2.7269999999999999</v>
      </c>
      <c r="BB3257" s="79">
        <v>2.8180000000000001</v>
      </c>
      <c r="BC3257" s="79">
        <v>3.1880000000000002</v>
      </c>
      <c r="BD3257" s="79">
        <v>3.524</v>
      </c>
      <c r="BG3257" s="66">
        <v>45014</v>
      </c>
      <c r="BH3257" s="71">
        <v>7.31</v>
      </c>
      <c r="BI3257" s="71">
        <v>8.0399999999999991</v>
      </c>
      <c r="BJ3257" s="71">
        <v>8.02</v>
      </c>
      <c r="BK3257" s="71">
        <v>8.8189999999999991</v>
      </c>
      <c r="BL3257" s="71">
        <v>9.6179999999999986</v>
      </c>
      <c r="BM3257" s="71">
        <v>10.416999999999998</v>
      </c>
      <c r="BN3257" s="71">
        <v>11.215999999999999</v>
      </c>
      <c r="BO3257" s="71">
        <v>11.757</v>
      </c>
    </row>
    <row r="3258" spans="13:78" ht="15" customHeight="1" x14ac:dyDescent="0.3">
      <c r="M3258" s="77">
        <v>45057</v>
      </c>
      <c r="N3258" s="78">
        <v>5.1492000000000004</v>
      </c>
      <c r="O3258" s="78">
        <v>5.0781000000000001</v>
      </c>
      <c r="P3258" s="78">
        <v>4.7191999999999998</v>
      </c>
      <c r="Q3258" s="78">
        <v>3.8994</v>
      </c>
      <c r="R3258" s="78">
        <v>3.5613000000000001</v>
      </c>
      <c r="S3258" s="78">
        <v>3.3553000000000002</v>
      </c>
      <c r="T3258" s="78">
        <v>3.3843000000000001</v>
      </c>
      <c r="U3258" s="78">
        <v>3.3698000000000001</v>
      </c>
      <c r="X3258" s="66">
        <v>45060</v>
      </c>
      <c r="Y3258" s="71">
        <v>3.0968</v>
      </c>
      <c r="Z3258" s="71">
        <v>3.2309000000000001</v>
      </c>
      <c r="AA3258" s="71">
        <v>3.2549999999999999</v>
      </c>
      <c r="AB3258" s="71">
        <v>2.8069999999999999</v>
      </c>
      <c r="AC3258" s="71">
        <v>2.6589999999999998</v>
      </c>
      <c r="AD3258" s="71">
        <v>2.5920000000000001</v>
      </c>
      <c r="AE3258" s="71">
        <v>2.8570000000000002</v>
      </c>
      <c r="AF3258" s="71">
        <v>3.173</v>
      </c>
      <c r="AJ3258" s="66">
        <v>45087</v>
      </c>
      <c r="AK3258" s="71">
        <v>-0.182</v>
      </c>
      <c r="AL3258" s="79">
        <v>-0.156</v>
      </c>
      <c r="AM3258" s="79">
        <v>-0.152</v>
      </c>
      <c r="AN3258" s="79">
        <v>-6.6000000000000003E-2</v>
      </c>
      <c r="AO3258" s="79">
        <v>-6.2E-2</v>
      </c>
      <c r="AP3258" s="79">
        <v>7.6999999999999999E-2</v>
      </c>
      <c r="AQ3258" s="79">
        <v>0.42099999999999999</v>
      </c>
      <c r="AR3258" s="79">
        <v>0.77300000000000002</v>
      </c>
      <c r="AU3258" s="66"/>
      <c r="AV3258" s="66">
        <v>45011</v>
      </c>
      <c r="AW3258" s="71">
        <v>2.835</v>
      </c>
      <c r="AX3258" s="79">
        <v>2.9209999999999998</v>
      </c>
      <c r="AY3258" s="79">
        <v>2.9670000000000001</v>
      </c>
      <c r="AZ3258" s="79">
        <v>2.7160000000000002</v>
      </c>
      <c r="BA3258" s="79">
        <v>2.7269999999999999</v>
      </c>
      <c r="BB3258" s="79">
        <v>2.8180000000000001</v>
      </c>
      <c r="BC3258" s="79">
        <v>3.1880000000000002</v>
      </c>
      <c r="BD3258" s="79">
        <v>3.524</v>
      </c>
      <c r="BG3258" s="66">
        <v>45015</v>
      </c>
      <c r="BH3258" s="71">
        <v>7.31</v>
      </c>
      <c r="BI3258" s="71">
        <v>8.0399999999999991</v>
      </c>
      <c r="BJ3258" s="71">
        <v>8.02</v>
      </c>
      <c r="BK3258" s="71">
        <v>8.7995000000000001</v>
      </c>
      <c r="BL3258" s="71">
        <v>9.5790000000000006</v>
      </c>
      <c r="BM3258" s="71">
        <v>10.358499999999999</v>
      </c>
      <c r="BN3258" s="71">
        <v>11.138</v>
      </c>
      <c r="BO3258" s="71">
        <v>11.638</v>
      </c>
    </row>
    <row r="3259" spans="13:78" ht="15" customHeight="1" x14ac:dyDescent="0.3">
      <c r="M3259" s="77">
        <v>45058</v>
      </c>
      <c r="N3259" s="78">
        <v>5.1521999999999997</v>
      </c>
      <c r="O3259" s="78">
        <v>5.0839999999999996</v>
      </c>
      <c r="P3259" s="78">
        <v>4.7342000000000004</v>
      </c>
      <c r="Q3259" s="78">
        <v>3.9872000000000001</v>
      </c>
      <c r="R3259" s="78">
        <v>3.6555</v>
      </c>
      <c r="S3259" s="78">
        <v>3.4462000000000002</v>
      </c>
      <c r="T3259" s="78">
        <v>3.4624999999999999</v>
      </c>
      <c r="U3259" s="78">
        <v>3.4543499999999998</v>
      </c>
      <c r="X3259" s="66">
        <v>45061</v>
      </c>
      <c r="Y3259" s="71">
        <v>3.0565000000000002</v>
      </c>
      <c r="Z3259" s="71">
        <v>3.2170000000000001</v>
      </c>
      <c r="AA3259" s="71">
        <v>3.2629999999999999</v>
      </c>
      <c r="AB3259" s="71">
        <v>2.7970000000000002</v>
      </c>
      <c r="AC3259" s="71">
        <v>2.6720000000000002</v>
      </c>
      <c r="AD3259" s="71">
        <v>2.6150000000000002</v>
      </c>
      <c r="AE3259" s="71">
        <v>2.883</v>
      </c>
      <c r="AF3259" s="71">
        <v>3.206</v>
      </c>
      <c r="AJ3259" s="66">
        <v>45088</v>
      </c>
      <c r="AK3259" s="71">
        <v>-0.182</v>
      </c>
      <c r="AL3259" s="79">
        <v>-0.156</v>
      </c>
      <c r="AM3259" s="79">
        <v>-0.152</v>
      </c>
      <c r="AN3259" s="79">
        <v>-6.6000000000000003E-2</v>
      </c>
      <c r="AO3259" s="79">
        <v>-6.2E-2</v>
      </c>
      <c r="AP3259" s="79">
        <v>7.6999999999999999E-2</v>
      </c>
      <c r="AQ3259" s="79">
        <v>0.42099999999999999</v>
      </c>
      <c r="AR3259" s="79">
        <v>0.77300000000000002</v>
      </c>
      <c r="AU3259" s="66"/>
      <c r="AV3259" s="66">
        <v>45012</v>
      </c>
      <c r="AW3259" s="71">
        <v>2.79</v>
      </c>
      <c r="AX3259" s="79">
        <v>2.9980000000000002</v>
      </c>
      <c r="AY3259" s="79">
        <v>2.468</v>
      </c>
      <c r="AZ3259" s="79">
        <v>2.802</v>
      </c>
      <c r="BA3259" s="79">
        <v>2.82</v>
      </c>
      <c r="BB3259" s="79">
        <v>2.8889999999999998</v>
      </c>
      <c r="BC3259" s="79">
        <v>3.2629999999999999</v>
      </c>
      <c r="BD3259" s="79">
        <v>3.593</v>
      </c>
      <c r="BG3259" s="66">
        <v>45016</v>
      </c>
      <c r="BH3259" s="71">
        <v>7.48</v>
      </c>
      <c r="BI3259" s="71">
        <v>8.35</v>
      </c>
      <c r="BJ3259" s="71">
        <v>8.56</v>
      </c>
      <c r="BK3259" s="71">
        <v>9.1847500000000011</v>
      </c>
      <c r="BL3259" s="71">
        <v>9.8094999999999999</v>
      </c>
      <c r="BM3259" s="71">
        <v>10.434249999999999</v>
      </c>
      <c r="BN3259" s="71">
        <v>11.058999999999999</v>
      </c>
      <c r="BO3259" s="71">
        <v>11.547000000000001</v>
      </c>
    </row>
    <row r="3260" spans="13:78" ht="15" customHeight="1" x14ac:dyDescent="0.3">
      <c r="M3260" s="77">
        <v>45061</v>
      </c>
      <c r="N3260" s="78">
        <v>5.1228999999999996</v>
      </c>
      <c r="O3260" s="78">
        <v>5.1393000000000004</v>
      </c>
      <c r="P3260" s="78">
        <v>4.7473000000000001</v>
      </c>
      <c r="Q3260" s="78">
        <v>4.0103999999999997</v>
      </c>
      <c r="R3260" s="78">
        <v>3.6722000000000001</v>
      </c>
      <c r="S3260" s="78">
        <v>3.4685999999999999</v>
      </c>
      <c r="T3260" s="78">
        <v>3.5019</v>
      </c>
      <c r="U3260" s="78">
        <v>3.4852500000000002</v>
      </c>
      <c r="X3260" s="66">
        <v>45062</v>
      </c>
      <c r="Y3260" s="71">
        <v>3.1120000000000001</v>
      </c>
      <c r="Z3260" s="71">
        <v>3.2126999999999999</v>
      </c>
      <c r="AA3260" s="71">
        <v>3.2650000000000001</v>
      </c>
      <c r="AB3260" s="71">
        <v>2.863</v>
      </c>
      <c r="AC3260" s="71">
        <v>2.7330000000000001</v>
      </c>
      <c r="AD3260" s="71">
        <v>2.677</v>
      </c>
      <c r="AE3260" s="71">
        <v>2.9340000000000002</v>
      </c>
      <c r="AF3260" s="71">
        <v>3.2549999999999999</v>
      </c>
      <c r="AJ3260" s="66">
        <v>45089</v>
      </c>
      <c r="AK3260" s="71">
        <v>-0.17100000000000001</v>
      </c>
      <c r="AL3260" s="79">
        <v>-0.17199999999999999</v>
      </c>
      <c r="AM3260" s="79">
        <v>-0.151</v>
      </c>
      <c r="AN3260" s="79">
        <v>-7.2999999999999995E-2</v>
      </c>
      <c r="AO3260" s="79">
        <v>-6.7000000000000004E-2</v>
      </c>
      <c r="AP3260" s="79">
        <v>7.3999999999999996E-2</v>
      </c>
      <c r="AQ3260" s="79">
        <v>0.42299999999999999</v>
      </c>
      <c r="AR3260" s="79">
        <v>0.78</v>
      </c>
      <c r="AU3260" s="66"/>
      <c r="AV3260" s="66">
        <v>45013</v>
      </c>
      <c r="AW3260" s="71">
        <v>2.7440000000000002</v>
      </c>
      <c r="AX3260" s="79">
        <v>2.9510000000000001</v>
      </c>
      <c r="AY3260" s="79">
        <v>3.0529999999999999</v>
      </c>
      <c r="AZ3260" s="79">
        <v>2.851</v>
      </c>
      <c r="BA3260" s="79">
        <v>2.8740000000000001</v>
      </c>
      <c r="BB3260" s="79">
        <v>2.9489999999999998</v>
      </c>
      <c r="BC3260" s="79">
        <v>3.327</v>
      </c>
      <c r="BD3260" s="79">
        <v>3.6539999999999999</v>
      </c>
      <c r="BG3260" s="66">
        <v>45017</v>
      </c>
      <c r="BH3260" s="71">
        <v>7.48</v>
      </c>
      <c r="BI3260" s="71">
        <v>8.35</v>
      </c>
      <c r="BJ3260" s="71">
        <v>8.56</v>
      </c>
      <c r="BK3260" s="71">
        <v>9.1847500000000011</v>
      </c>
      <c r="BL3260" s="71">
        <v>9.8094999999999999</v>
      </c>
      <c r="BM3260" s="71">
        <v>10.434249999999999</v>
      </c>
      <c r="BN3260" s="71">
        <v>11.058999999999999</v>
      </c>
      <c r="BO3260" s="71">
        <v>11.547000000000001</v>
      </c>
    </row>
    <row r="3261" spans="13:78" ht="15" customHeight="1" x14ac:dyDescent="0.3">
      <c r="M3261" s="77">
        <v>45062</v>
      </c>
      <c r="N3261" s="78">
        <v>5.1402999999999999</v>
      </c>
      <c r="O3261" s="78">
        <v>5.2045000000000003</v>
      </c>
      <c r="P3261" s="78">
        <v>4.8799000000000001</v>
      </c>
      <c r="Q3261" s="78">
        <v>4.0820999999999996</v>
      </c>
      <c r="R3261" s="78">
        <v>3.7446000000000002</v>
      </c>
      <c r="S3261" s="78">
        <v>3.5257000000000001</v>
      </c>
      <c r="T3261" s="78">
        <v>3.5339</v>
      </c>
      <c r="U3261" s="78">
        <v>3.5297999999999998</v>
      </c>
      <c r="X3261" s="66">
        <v>45063</v>
      </c>
      <c r="Y3261" s="71">
        <v>3.1120999999999999</v>
      </c>
      <c r="Z3261" s="71">
        <v>3.2155999999999998</v>
      </c>
      <c r="AA3261" s="71">
        <v>3.266</v>
      </c>
      <c r="AB3261" s="71">
        <v>2.91</v>
      </c>
      <c r="AC3261" s="71">
        <v>2.758</v>
      </c>
      <c r="AD3261" s="71">
        <v>2.6949999999999998</v>
      </c>
      <c r="AE3261" s="71">
        <v>2.915</v>
      </c>
      <c r="AF3261" s="71">
        <v>3.2349999999999999</v>
      </c>
      <c r="AJ3261" s="66">
        <v>45090</v>
      </c>
      <c r="AK3261" s="71">
        <v>-0.17100000000000001</v>
      </c>
      <c r="AL3261" s="79">
        <v>-0.17100000000000001</v>
      </c>
      <c r="AM3261" s="79">
        <v>-0.154</v>
      </c>
      <c r="AN3261" s="79">
        <v>-7.5999999999999998E-2</v>
      </c>
      <c r="AO3261" s="79">
        <v>-7.0000000000000007E-2</v>
      </c>
      <c r="AP3261" s="79">
        <v>6.9000000000000006E-2</v>
      </c>
      <c r="AQ3261" s="79">
        <v>0.41699999999999998</v>
      </c>
      <c r="AR3261" s="79">
        <v>0.76200000000000001</v>
      </c>
      <c r="AU3261" s="66"/>
      <c r="AV3261" s="66">
        <v>45014</v>
      </c>
      <c r="AW3261" s="71">
        <v>2.8180000000000001</v>
      </c>
      <c r="AX3261" s="79">
        <v>2.8959999999999999</v>
      </c>
      <c r="AY3261" s="79">
        <v>3.01</v>
      </c>
      <c r="AZ3261" s="79">
        <v>2.8849999999999998</v>
      </c>
      <c r="BA3261" s="79">
        <v>2.9</v>
      </c>
      <c r="BB3261" s="79">
        <v>2.9710000000000001</v>
      </c>
      <c r="BC3261" s="79">
        <v>3.3450000000000002</v>
      </c>
      <c r="BD3261" s="79">
        <v>3.6589999999999998</v>
      </c>
      <c r="BG3261" s="66">
        <v>45018</v>
      </c>
      <c r="BH3261" s="71">
        <v>7.48</v>
      </c>
      <c r="BI3261" s="71">
        <v>8.35</v>
      </c>
      <c r="BJ3261" s="71">
        <v>8.56</v>
      </c>
      <c r="BK3261" s="71">
        <v>9.1847500000000011</v>
      </c>
      <c r="BL3261" s="71">
        <v>9.8094999999999999</v>
      </c>
      <c r="BM3261" s="71">
        <v>10.434249999999999</v>
      </c>
      <c r="BN3261" s="71">
        <v>11.058999999999999</v>
      </c>
      <c r="BO3261" s="71">
        <v>11.547000000000001</v>
      </c>
    </row>
    <row r="3262" spans="13:78" ht="15" customHeight="1" x14ac:dyDescent="0.3">
      <c r="M3262" s="77">
        <v>45063</v>
      </c>
      <c r="N3262" s="78">
        <v>5.2176</v>
      </c>
      <c r="O3262" s="78">
        <v>5.2419000000000002</v>
      </c>
      <c r="P3262" s="78">
        <v>4.8901000000000003</v>
      </c>
      <c r="Q3262" s="78">
        <v>4.1539999999999999</v>
      </c>
      <c r="R3262" s="78">
        <v>3.8172999999999999</v>
      </c>
      <c r="S3262" s="78">
        <v>3.5848</v>
      </c>
      <c r="T3262" s="78">
        <v>3.5640999999999998</v>
      </c>
      <c r="U3262" s="78">
        <v>3.5744500000000001</v>
      </c>
      <c r="X3262" s="66">
        <v>45064</v>
      </c>
      <c r="Y3262" s="71">
        <v>3.1164999999999998</v>
      </c>
      <c r="Z3262" s="71">
        <v>3.2368999999999999</v>
      </c>
      <c r="AA3262" s="71">
        <v>3.29</v>
      </c>
      <c r="AB3262" s="71">
        <v>2.9580000000000002</v>
      </c>
      <c r="AC3262" s="71">
        <v>2.823</v>
      </c>
      <c r="AD3262" s="71">
        <v>2.8050000000000002</v>
      </c>
      <c r="AE3262" s="71">
        <v>3.0339999999999998</v>
      </c>
      <c r="AF3262" s="71">
        <v>3.359</v>
      </c>
      <c r="AJ3262" s="66">
        <v>45091</v>
      </c>
      <c r="AK3262" s="71">
        <v>-0.16400000000000001</v>
      </c>
      <c r="AL3262" s="79">
        <v>-0.17100000000000001</v>
      </c>
      <c r="AM3262" s="79">
        <v>-0.14899999999999999</v>
      </c>
      <c r="AN3262" s="79">
        <v>-7.0000000000000007E-2</v>
      </c>
      <c r="AO3262" s="79">
        <v>-6.6000000000000003E-2</v>
      </c>
      <c r="AP3262" s="79">
        <v>9.0999999999999998E-2</v>
      </c>
      <c r="AQ3262" s="79">
        <v>0.42499999999999999</v>
      </c>
      <c r="AR3262" s="79">
        <v>0.76700000000000002</v>
      </c>
      <c r="AU3262" s="66"/>
      <c r="AV3262" s="66">
        <v>45015</v>
      </c>
      <c r="AW3262" s="71">
        <v>2.819</v>
      </c>
      <c r="AX3262" s="79">
        <v>2.919</v>
      </c>
      <c r="AY3262" s="79">
        <v>3.0680000000000001</v>
      </c>
      <c r="AZ3262" s="79">
        <v>2.996</v>
      </c>
      <c r="BA3262" s="79">
        <v>2.9980000000000002</v>
      </c>
      <c r="BB3262" s="79">
        <v>3.0430000000000001</v>
      </c>
      <c r="BC3262" s="79">
        <v>3.4060000000000001</v>
      </c>
      <c r="BD3262" s="79">
        <v>3.6930000000000001</v>
      </c>
      <c r="BG3262" s="66">
        <v>45019</v>
      </c>
      <c r="BH3262" s="71">
        <v>7.48</v>
      </c>
      <c r="BI3262" s="71">
        <v>8.35</v>
      </c>
      <c r="BJ3262" s="71">
        <v>8.56</v>
      </c>
      <c r="BK3262" s="71">
        <v>9.1947499999999991</v>
      </c>
      <c r="BL3262" s="71">
        <v>9.8294999999999995</v>
      </c>
      <c r="BM3262" s="71">
        <v>10.46425</v>
      </c>
      <c r="BN3262" s="71">
        <v>11.099</v>
      </c>
      <c r="BO3262" s="71">
        <v>11.590999999999999</v>
      </c>
    </row>
    <row r="3263" spans="13:78" ht="15" customHeight="1" x14ac:dyDescent="0.3">
      <c r="M3263" s="77">
        <v>45064</v>
      </c>
      <c r="N3263" s="78">
        <v>5.2245999999999997</v>
      </c>
      <c r="O3263" s="78">
        <v>5.2973999999999997</v>
      </c>
      <c r="P3263" s="78">
        <v>4.9824999999999999</v>
      </c>
      <c r="Q3263" s="78">
        <v>4.2516999999999996</v>
      </c>
      <c r="R3263" s="78">
        <v>3.9156</v>
      </c>
      <c r="S3263" s="78">
        <v>3.6842999999999999</v>
      </c>
      <c r="T3263" s="78">
        <v>3.6457000000000002</v>
      </c>
      <c r="U3263" s="78">
        <v>3.665</v>
      </c>
      <c r="X3263" s="66">
        <v>45065</v>
      </c>
      <c r="Y3263" s="71">
        <v>3.1145</v>
      </c>
      <c r="Z3263" s="71">
        <v>3.2437999999999998</v>
      </c>
      <c r="AA3263" s="71">
        <v>3.3010000000000002</v>
      </c>
      <c r="AB3263" s="71">
        <v>2.9620000000000002</v>
      </c>
      <c r="AC3263" s="71">
        <v>2.8119999999999998</v>
      </c>
      <c r="AD3263" s="71">
        <v>2.7719999999999998</v>
      </c>
      <c r="AE3263" s="71">
        <v>3.004</v>
      </c>
      <c r="AF3263" s="71">
        <v>3.323</v>
      </c>
      <c r="AJ3263" s="66">
        <v>45092</v>
      </c>
      <c r="AK3263" s="71">
        <v>-0.128</v>
      </c>
      <c r="AL3263" s="79">
        <v>-0.13700000000000001</v>
      </c>
      <c r="AM3263" s="79">
        <v>-0.15</v>
      </c>
      <c r="AN3263" s="79">
        <v>-6.8000000000000005E-2</v>
      </c>
      <c r="AO3263" s="79">
        <v>-6.4000000000000001E-2</v>
      </c>
      <c r="AP3263" s="79">
        <v>8.2000000000000003E-2</v>
      </c>
      <c r="AQ3263" s="79">
        <v>0.42099999999999999</v>
      </c>
      <c r="AR3263" s="79">
        <v>0.75600000000000001</v>
      </c>
      <c r="AU3263" s="66"/>
      <c r="AV3263" s="66">
        <v>45016</v>
      </c>
      <c r="AW3263" s="71">
        <v>2.7719999999999998</v>
      </c>
      <c r="AX3263" s="79">
        <v>2.9540000000000002</v>
      </c>
      <c r="AY3263" s="79">
        <v>3.0089999999999999</v>
      </c>
      <c r="AZ3263" s="79">
        <v>2.9140000000000001</v>
      </c>
      <c r="BA3263" s="79">
        <v>2.903</v>
      </c>
      <c r="BB3263" s="79">
        <v>2.9390000000000001</v>
      </c>
      <c r="BC3263" s="79">
        <v>3.3039999999999998</v>
      </c>
      <c r="BD3263" s="79">
        <v>3.5859999999999999</v>
      </c>
      <c r="BG3263" s="66">
        <v>45020</v>
      </c>
      <c r="BH3263" s="71">
        <v>7.48</v>
      </c>
      <c r="BI3263" s="71">
        <v>8.35</v>
      </c>
      <c r="BJ3263" s="71">
        <v>8.56</v>
      </c>
      <c r="BK3263" s="71">
        <v>9.2035000000000018</v>
      </c>
      <c r="BL3263" s="71">
        <v>9.8470000000000013</v>
      </c>
      <c r="BM3263" s="71">
        <v>10.490500000000001</v>
      </c>
      <c r="BN3263" s="71">
        <v>11.134</v>
      </c>
      <c r="BO3263" s="71">
        <v>11.596</v>
      </c>
    </row>
    <row r="3264" spans="13:78" ht="15" customHeight="1" x14ac:dyDescent="0.3">
      <c r="M3264" s="77">
        <v>45065</v>
      </c>
      <c r="N3264" s="78">
        <v>5.2172000000000001</v>
      </c>
      <c r="O3264" s="78">
        <v>5.2869999999999999</v>
      </c>
      <c r="P3264" s="78">
        <v>4.9782999999999999</v>
      </c>
      <c r="Q3264" s="78">
        <v>4.2659000000000002</v>
      </c>
      <c r="R3264" s="78">
        <v>3.95</v>
      </c>
      <c r="S3264" s="78">
        <v>3.7319</v>
      </c>
      <c r="T3264" s="78">
        <v>3.6726000000000001</v>
      </c>
      <c r="U3264" s="78">
        <v>3.7022499999999998</v>
      </c>
      <c r="X3264" s="66">
        <v>45066</v>
      </c>
      <c r="Y3264" s="71">
        <v>3.1145</v>
      </c>
      <c r="Z3264" s="71">
        <v>3.2437999999999998</v>
      </c>
      <c r="AA3264" s="71">
        <v>3.3010000000000002</v>
      </c>
      <c r="AB3264" s="71">
        <v>2.9620000000000002</v>
      </c>
      <c r="AC3264" s="71">
        <v>2.8119999999999998</v>
      </c>
      <c r="AD3264" s="71">
        <v>2.7719999999999998</v>
      </c>
      <c r="AE3264" s="71">
        <v>3.004</v>
      </c>
      <c r="AF3264" s="71">
        <v>3.323</v>
      </c>
      <c r="AJ3264" s="66">
        <v>45093</v>
      </c>
      <c r="AK3264" s="71">
        <v>-0.14000000000000001</v>
      </c>
      <c r="AL3264" s="79">
        <v>-0.13600000000000001</v>
      </c>
      <c r="AM3264" s="79">
        <v>-0.14499999999999999</v>
      </c>
      <c r="AN3264" s="79">
        <v>-6.9000000000000006E-2</v>
      </c>
      <c r="AO3264" s="79">
        <v>-6.4000000000000001E-2</v>
      </c>
      <c r="AP3264" s="79">
        <v>7.4999999999999997E-2</v>
      </c>
      <c r="AQ3264" s="79">
        <v>0.40400000000000003</v>
      </c>
      <c r="AR3264" s="79">
        <v>0.74299999999999999</v>
      </c>
      <c r="AU3264" s="66"/>
      <c r="AV3264" s="66">
        <v>45017</v>
      </c>
      <c r="AW3264" s="71">
        <v>2.7719999999999998</v>
      </c>
      <c r="AX3264" s="79">
        <v>2.9540000000000002</v>
      </c>
      <c r="AY3264" s="79">
        <v>3.0089999999999999</v>
      </c>
      <c r="AZ3264" s="79">
        <v>2.9140000000000001</v>
      </c>
      <c r="BA3264" s="79">
        <v>2.903</v>
      </c>
      <c r="BB3264" s="79">
        <v>2.9390000000000001</v>
      </c>
      <c r="BC3264" s="79">
        <v>3.3039999999999998</v>
      </c>
      <c r="BD3264" s="79">
        <v>3.5859999999999999</v>
      </c>
      <c r="BG3264" s="66">
        <v>45021</v>
      </c>
      <c r="BH3264" s="71">
        <v>7.48</v>
      </c>
      <c r="BI3264" s="71">
        <v>8.35</v>
      </c>
      <c r="BJ3264" s="71">
        <v>8.56</v>
      </c>
      <c r="BK3264" s="71">
        <v>9.1982500000000016</v>
      </c>
      <c r="BL3264" s="71">
        <v>9.8365000000000009</v>
      </c>
      <c r="BM3264" s="71">
        <v>10.47475</v>
      </c>
      <c r="BN3264" s="71">
        <v>11.113</v>
      </c>
      <c r="BO3264" s="71">
        <v>11.621</v>
      </c>
    </row>
    <row r="3265" spans="13:67" ht="15" customHeight="1" x14ac:dyDescent="0.3">
      <c r="M3265" s="77">
        <v>45068</v>
      </c>
      <c r="N3265" s="78">
        <v>5.2241999999999997</v>
      </c>
      <c r="O3265" s="78">
        <v>5.2942999999999998</v>
      </c>
      <c r="P3265" s="78">
        <v>5.0488</v>
      </c>
      <c r="Q3265" s="78">
        <v>4.3154000000000003</v>
      </c>
      <c r="R3265" s="78">
        <v>3.9841000000000002</v>
      </c>
      <c r="S3265" s="78">
        <v>3.7618999999999998</v>
      </c>
      <c r="T3265" s="78">
        <v>3.7147999999999999</v>
      </c>
      <c r="U3265" s="78">
        <v>3.7383500000000001</v>
      </c>
      <c r="X3265" s="66">
        <v>45067</v>
      </c>
      <c r="Y3265" s="71">
        <v>3.1145</v>
      </c>
      <c r="Z3265" s="71">
        <v>3.2437999999999998</v>
      </c>
      <c r="AA3265" s="71">
        <v>3.3010000000000002</v>
      </c>
      <c r="AB3265" s="71">
        <v>2.9620000000000002</v>
      </c>
      <c r="AC3265" s="71">
        <v>2.8119999999999998</v>
      </c>
      <c r="AD3265" s="71">
        <v>2.7719999999999998</v>
      </c>
      <c r="AE3265" s="71">
        <v>3.004</v>
      </c>
      <c r="AF3265" s="71">
        <v>3.323</v>
      </c>
      <c r="AJ3265" s="66">
        <v>45094</v>
      </c>
      <c r="AK3265" s="71">
        <v>-0.14000000000000001</v>
      </c>
      <c r="AL3265" s="79">
        <v>-0.13600000000000001</v>
      </c>
      <c r="AM3265" s="79">
        <v>-0.14499999999999999</v>
      </c>
      <c r="AN3265" s="79">
        <v>-6.9000000000000006E-2</v>
      </c>
      <c r="AO3265" s="79">
        <v>-6.4000000000000001E-2</v>
      </c>
      <c r="AP3265" s="79">
        <v>7.4999999999999997E-2</v>
      </c>
      <c r="AQ3265" s="79">
        <v>0.40400000000000003</v>
      </c>
      <c r="AR3265" s="79">
        <v>0.74299999999999999</v>
      </c>
      <c r="AU3265" s="66"/>
      <c r="AV3265" s="66">
        <v>45018</v>
      </c>
      <c r="AW3265" s="71">
        <v>2.7719999999999998</v>
      </c>
      <c r="AX3265" s="79">
        <v>2.9540000000000002</v>
      </c>
      <c r="AY3265" s="79">
        <v>3.0089999999999999</v>
      </c>
      <c r="AZ3265" s="79">
        <v>2.9140000000000001</v>
      </c>
      <c r="BA3265" s="79">
        <v>2.903</v>
      </c>
      <c r="BB3265" s="79">
        <v>2.9390000000000001</v>
      </c>
      <c r="BC3265" s="79">
        <v>3.3039999999999998</v>
      </c>
      <c r="BD3265" s="79">
        <v>3.5859999999999999</v>
      </c>
      <c r="BG3265" s="66">
        <v>45022</v>
      </c>
      <c r="BH3265" s="71">
        <v>7.91</v>
      </c>
      <c r="BI3265" s="71">
        <v>8.4499999999999993</v>
      </c>
      <c r="BJ3265" s="71">
        <v>8.57</v>
      </c>
      <c r="BK3265" s="71">
        <v>9.2197500000000012</v>
      </c>
      <c r="BL3265" s="71">
        <v>9.8695000000000004</v>
      </c>
      <c r="BM3265" s="71">
        <v>10.51925</v>
      </c>
      <c r="BN3265" s="71">
        <v>11.169</v>
      </c>
      <c r="BO3265" s="71">
        <v>11.677</v>
      </c>
    </row>
    <row r="3266" spans="13:67" ht="15" customHeight="1" x14ac:dyDescent="0.3">
      <c r="M3266" s="77">
        <v>45069</v>
      </c>
      <c r="N3266" s="78">
        <v>5.2260999999999997</v>
      </c>
      <c r="O3266" s="78">
        <v>5.3364000000000003</v>
      </c>
      <c r="P3266" s="78">
        <v>5.0537999999999998</v>
      </c>
      <c r="Q3266" s="78">
        <v>4.3159999999999998</v>
      </c>
      <c r="R3266" s="78">
        <v>3.9731000000000001</v>
      </c>
      <c r="S3266" s="78">
        <v>3.7425999999999999</v>
      </c>
      <c r="T3266" s="78">
        <v>3.6919</v>
      </c>
      <c r="U3266" s="78">
        <v>3.7172499999999999</v>
      </c>
      <c r="X3266" s="66">
        <v>45068</v>
      </c>
      <c r="Y3266" s="71">
        <v>3.1190000000000002</v>
      </c>
      <c r="Z3266" s="71">
        <v>3.2444999999999999</v>
      </c>
      <c r="AA3266" s="71">
        <v>3.3319999999999999</v>
      </c>
      <c r="AB3266" s="71">
        <v>3.0070000000000001</v>
      </c>
      <c r="AC3266" s="71">
        <v>2.8650000000000002</v>
      </c>
      <c r="AD3266" s="71">
        <v>2.8109999999999999</v>
      </c>
      <c r="AE3266" s="71">
        <v>3.032</v>
      </c>
      <c r="AF3266" s="71">
        <v>3.347</v>
      </c>
      <c r="AJ3266" s="66">
        <v>45095</v>
      </c>
      <c r="AK3266" s="71">
        <v>-0.14000000000000001</v>
      </c>
      <c r="AL3266" s="79">
        <v>-0.13600000000000001</v>
      </c>
      <c r="AM3266" s="79">
        <v>-0.14499999999999999</v>
      </c>
      <c r="AN3266" s="79">
        <v>-6.9000000000000006E-2</v>
      </c>
      <c r="AO3266" s="79">
        <v>-6.4000000000000001E-2</v>
      </c>
      <c r="AP3266" s="79">
        <v>7.4999999999999997E-2</v>
      </c>
      <c r="AQ3266" s="79">
        <v>0.40400000000000003</v>
      </c>
      <c r="AR3266" s="79">
        <v>0.74299999999999999</v>
      </c>
      <c r="AU3266" s="66"/>
      <c r="AV3266" s="66">
        <v>45019</v>
      </c>
      <c r="AW3266" s="71">
        <v>2.7759999999999998</v>
      </c>
      <c r="AX3266" s="79">
        <v>2.97</v>
      </c>
      <c r="AY3266" s="79">
        <v>3.056</v>
      </c>
      <c r="AZ3266" s="79">
        <v>2.8919999999999999</v>
      </c>
      <c r="BA3266" s="79">
        <v>2.8839999999999999</v>
      </c>
      <c r="BB3266" s="79">
        <v>2.9159999999999999</v>
      </c>
      <c r="BC3266" s="79">
        <v>3.2749999999999999</v>
      </c>
      <c r="BD3266" s="79">
        <v>3.5619999999999998</v>
      </c>
      <c r="BG3266" s="66">
        <v>45023</v>
      </c>
      <c r="BH3266" s="71">
        <v>7.91</v>
      </c>
      <c r="BI3266" s="71">
        <v>8.4499999999999993</v>
      </c>
      <c r="BJ3266" s="71">
        <v>8.57</v>
      </c>
      <c r="BK3266" s="71">
        <v>9.2197500000000012</v>
      </c>
      <c r="BL3266" s="71">
        <v>9.8695000000000004</v>
      </c>
      <c r="BM3266" s="71">
        <v>10.51925</v>
      </c>
      <c r="BN3266" s="71">
        <v>11.169</v>
      </c>
      <c r="BO3266" s="71">
        <v>11.677</v>
      </c>
    </row>
    <row r="3267" spans="13:67" ht="15" customHeight="1" x14ac:dyDescent="0.3">
      <c r="M3267" s="77">
        <v>45070</v>
      </c>
      <c r="N3267" s="78">
        <v>5.3268000000000004</v>
      </c>
      <c r="O3267" s="78">
        <v>5.3818999999999999</v>
      </c>
      <c r="P3267" s="78">
        <v>5.1025</v>
      </c>
      <c r="Q3267" s="78">
        <v>4.3757000000000001</v>
      </c>
      <c r="R3267" s="78">
        <v>4.0612000000000004</v>
      </c>
      <c r="S3267" s="78">
        <v>3.8186</v>
      </c>
      <c r="T3267" s="78">
        <v>3.7418999999999998</v>
      </c>
      <c r="U3267" s="78">
        <v>3.7802500000000001</v>
      </c>
      <c r="X3267" s="66">
        <v>45069</v>
      </c>
      <c r="Y3267" s="71">
        <v>3.1257000000000001</v>
      </c>
      <c r="Z3267" s="71">
        <v>3.2452000000000001</v>
      </c>
      <c r="AA3267" s="71">
        <v>3.3420000000000001</v>
      </c>
      <c r="AB3267" s="71">
        <v>2.9980000000000002</v>
      </c>
      <c r="AC3267" s="71">
        <v>2.8730000000000002</v>
      </c>
      <c r="AD3267" s="71">
        <v>2.8149999999999999</v>
      </c>
      <c r="AE3267" s="71">
        <v>3.0419999999999998</v>
      </c>
      <c r="AF3267" s="71">
        <v>3.3570000000000002</v>
      </c>
      <c r="AJ3267" s="66">
        <v>45096</v>
      </c>
      <c r="AK3267" s="71">
        <v>-0.12</v>
      </c>
      <c r="AL3267" s="79">
        <v>-0.13600000000000001</v>
      </c>
      <c r="AM3267" s="79">
        <v>-0.14799999999999999</v>
      </c>
      <c r="AN3267" s="79">
        <v>-7.0000000000000007E-2</v>
      </c>
      <c r="AO3267" s="79">
        <v>-6.5000000000000002E-2</v>
      </c>
      <c r="AP3267" s="79">
        <v>7.2999999999999995E-2</v>
      </c>
      <c r="AQ3267" s="79">
        <v>0.39200000000000002</v>
      </c>
      <c r="AR3267" s="79">
        <v>0.73199999999999998</v>
      </c>
      <c r="AU3267" s="66"/>
      <c r="AV3267" s="66">
        <v>45020</v>
      </c>
      <c r="AW3267" s="71">
        <v>2.798</v>
      </c>
      <c r="AX3267" s="79">
        <v>2.992</v>
      </c>
      <c r="AY3267" s="79">
        <v>3.0310000000000001</v>
      </c>
      <c r="AZ3267" s="79">
        <v>2.831</v>
      </c>
      <c r="BA3267" s="79">
        <v>2.831</v>
      </c>
      <c r="BB3267" s="79">
        <v>2.8929999999999998</v>
      </c>
      <c r="BC3267" s="79">
        <v>3.28</v>
      </c>
      <c r="BD3267" s="79">
        <v>3.5910000000000002</v>
      </c>
      <c r="BG3267" s="66">
        <v>45024</v>
      </c>
      <c r="BH3267" s="71">
        <v>7.91</v>
      </c>
      <c r="BI3267" s="71">
        <v>8.4499999999999993</v>
      </c>
      <c r="BJ3267" s="71">
        <v>8.57</v>
      </c>
      <c r="BK3267" s="71">
        <v>9.2197500000000012</v>
      </c>
      <c r="BL3267" s="71">
        <v>9.8695000000000004</v>
      </c>
      <c r="BM3267" s="71">
        <v>10.51925</v>
      </c>
      <c r="BN3267" s="71">
        <v>11.169</v>
      </c>
      <c r="BO3267" s="71">
        <v>11.677</v>
      </c>
    </row>
    <row r="3268" spans="13:67" ht="15" customHeight="1" x14ac:dyDescent="0.3">
      <c r="M3268" s="77">
        <v>45071</v>
      </c>
      <c r="N3268" s="78">
        <v>5.2817999999999996</v>
      </c>
      <c r="O3268" s="78">
        <v>5.4132999999999996</v>
      </c>
      <c r="P3268" s="78">
        <v>5.2306999999999997</v>
      </c>
      <c r="Q3268" s="78">
        <v>4.5328999999999997</v>
      </c>
      <c r="R3268" s="78">
        <v>4.2123999999999997</v>
      </c>
      <c r="S3268" s="78">
        <v>3.9131</v>
      </c>
      <c r="T3268" s="78">
        <v>3.8174000000000001</v>
      </c>
      <c r="U3268" s="78">
        <v>3.8652500000000001</v>
      </c>
      <c r="X3268" s="66">
        <v>45070</v>
      </c>
      <c r="Y3268" s="71">
        <v>3.1349</v>
      </c>
      <c r="Z3268" s="71">
        <v>3.2561</v>
      </c>
      <c r="AA3268" s="71">
        <v>3.363</v>
      </c>
      <c r="AB3268" s="71">
        <v>3.0459999999999998</v>
      </c>
      <c r="AC3268" s="71">
        <v>2.9</v>
      </c>
      <c r="AD3268" s="71">
        <v>2.8380000000000001</v>
      </c>
      <c r="AE3268" s="71">
        <v>3.05</v>
      </c>
      <c r="AF3268" s="71">
        <v>3.359</v>
      </c>
      <c r="AJ3268" s="66">
        <v>45097</v>
      </c>
      <c r="AK3268" s="71">
        <v>-0.11799999999999999</v>
      </c>
      <c r="AL3268" s="79">
        <v>-0.13400000000000001</v>
      </c>
      <c r="AM3268" s="79">
        <v>-0.14899999999999999</v>
      </c>
      <c r="AN3268" s="79">
        <v>-6.7000000000000004E-2</v>
      </c>
      <c r="AO3268" s="79">
        <v>-6.6000000000000003E-2</v>
      </c>
      <c r="AP3268" s="79">
        <v>7.3999999999999996E-2</v>
      </c>
      <c r="AQ3268" s="79">
        <v>0.38500000000000001</v>
      </c>
      <c r="AR3268" s="79">
        <v>0.71599999999999997</v>
      </c>
      <c r="AU3268" s="66"/>
      <c r="AV3268" s="66">
        <v>45021</v>
      </c>
      <c r="AW3268" s="71">
        <v>2.8010000000000002</v>
      </c>
      <c r="AX3268" s="79">
        <v>2.9460000000000002</v>
      </c>
      <c r="AY3268" s="79">
        <v>3.0009999999999999</v>
      </c>
      <c r="AZ3268" s="79">
        <v>2.758</v>
      </c>
      <c r="BA3268" s="79">
        <v>2.754</v>
      </c>
      <c r="BB3268" s="79">
        <v>2.8290000000000002</v>
      </c>
      <c r="BC3268" s="79">
        <v>3.2090000000000001</v>
      </c>
      <c r="BD3268" s="79">
        <v>3.5179999999999998</v>
      </c>
      <c r="BG3268" s="66">
        <v>45025</v>
      </c>
      <c r="BH3268" s="71">
        <v>7.91</v>
      </c>
      <c r="BI3268" s="71">
        <v>8.4499999999999993</v>
      </c>
      <c r="BJ3268" s="71">
        <v>8.57</v>
      </c>
      <c r="BK3268" s="71">
        <v>9.2197500000000012</v>
      </c>
      <c r="BL3268" s="71">
        <v>9.8695000000000004</v>
      </c>
      <c r="BM3268" s="71">
        <v>10.51925</v>
      </c>
      <c r="BN3268" s="71">
        <v>11.169</v>
      </c>
      <c r="BO3268" s="71">
        <v>11.677</v>
      </c>
    </row>
    <row r="3269" spans="13:67" ht="15" customHeight="1" x14ac:dyDescent="0.3">
      <c r="M3269" s="77">
        <v>45072</v>
      </c>
      <c r="N3269" s="78">
        <v>5.2294</v>
      </c>
      <c r="O3269" s="78">
        <v>5.37</v>
      </c>
      <c r="P3269" s="78">
        <v>5.2229999999999999</v>
      </c>
      <c r="Q3269" s="78">
        <v>4.5618999999999996</v>
      </c>
      <c r="R3269" s="78">
        <v>4.2371999999999996</v>
      </c>
      <c r="S3269" s="78">
        <v>3.9270999999999998</v>
      </c>
      <c r="T3269" s="78">
        <v>3.7982999999999998</v>
      </c>
      <c r="U3269" s="78">
        <v>3.8626999999999998</v>
      </c>
      <c r="X3269" s="66">
        <v>45071</v>
      </c>
      <c r="Y3269" s="71">
        <v>3.1360999999999999</v>
      </c>
      <c r="Z3269" s="71">
        <v>3.2740999999999998</v>
      </c>
      <c r="AA3269" s="71">
        <v>3.3959999999999999</v>
      </c>
      <c r="AB3269" s="71">
        <v>3.089</v>
      </c>
      <c r="AC3269" s="71">
        <v>2.9529999999999998</v>
      </c>
      <c r="AD3269" s="71">
        <v>2.891</v>
      </c>
      <c r="AE3269" s="71">
        <v>3.101</v>
      </c>
      <c r="AF3269" s="71">
        <v>3.4079999999999999</v>
      </c>
      <c r="AJ3269" s="66">
        <v>45098</v>
      </c>
      <c r="AK3269" s="71">
        <v>-0.11899999999999999</v>
      </c>
      <c r="AL3269" s="79">
        <v>-0.13600000000000001</v>
      </c>
      <c r="AM3269" s="79">
        <v>-0.152</v>
      </c>
      <c r="AN3269" s="79">
        <v>-7.3999999999999996E-2</v>
      </c>
      <c r="AO3269" s="79">
        <v>-6.8000000000000005E-2</v>
      </c>
      <c r="AP3269" s="79">
        <v>6.9000000000000006E-2</v>
      </c>
      <c r="AQ3269" s="79">
        <v>0.375</v>
      </c>
      <c r="AR3269" s="79">
        <v>0.71599999999999997</v>
      </c>
      <c r="AU3269" s="66"/>
      <c r="AV3269" s="66">
        <v>45022</v>
      </c>
      <c r="AW3269" s="71">
        <v>2.8570000000000002</v>
      </c>
      <c r="AX3269" s="79">
        <v>3.0019999999999998</v>
      </c>
      <c r="AY3269" s="79">
        <v>3.012</v>
      </c>
      <c r="AZ3269" s="79">
        <v>2.8069999999999999</v>
      </c>
      <c r="BA3269" s="79">
        <v>2.7970000000000002</v>
      </c>
      <c r="BB3269" s="79">
        <v>2.8420000000000001</v>
      </c>
      <c r="BC3269" s="79">
        <v>3.2280000000000002</v>
      </c>
      <c r="BD3269" s="79">
        <v>3.5419999999999998</v>
      </c>
      <c r="BG3269" s="66">
        <v>45026</v>
      </c>
      <c r="BH3269" s="71">
        <v>7.91</v>
      </c>
      <c r="BI3269" s="71">
        <v>8.4499999999999993</v>
      </c>
      <c r="BJ3269" s="71">
        <v>8.57</v>
      </c>
      <c r="BK3269" s="71">
        <v>9.2197500000000012</v>
      </c>
      <c r="BL3269" s="71">
        <v>9.8695000000000004</v>
      </c>
      <c r="BM3269" s="71">
        <v>10.51925</v>
      </c>
      <c r="BN3269" s="71">
        <v>11.169</v>
      </c>
      <c r="BO3269" s="71">
        <v>11.677</v>
      </c>
    </row>
    <row r="3270" spans="13:67" ht="15" customHeight="1" x14ac:dyDescent="0.3">
      <c r="M3270" s="77">
        <v>45076</v>
      </c>
      <c r="N3270" s="78">
        <v>5.2519999999999998</v>
      </c>
      <c r="O3270" s="78">
        <v>5.4066000000000001</v>
      </c>
      <c r="P3270" s="78">
        <v>5.1951000000000001</v>
      </c>
      <c r="Q3270" s="78">
        <v>4.4500999999999999</v>
      </c>
      <c r="R3270" s="78">
        <v>4.1117999999999997</v>
      </c>
      <c r="S3270" s="78">
        <v>3.8067000000000002</v>
      </c>
      <c r="T3270" s="78">
        <v>3.6865999999999999</v>
      </c>
      <c r="U3270" s="78">
        <v>3.7466499999999998</v>
      </c>
      <c r="X3270" s="66">
        <v>45072</v>
      </c>
      <c r="Y3270" s="71">
        <v>3.1389</v>
      </c>
      <c r="Z3270" s="71">
        <v>3.2776999999999998</v>
      </c>
      <c r="AA3270" s="71">
        <v>3.4249999999999998</v>
      </c>
      <c r="AB3270" s="71">
        <v>3.1339999999999999</v>
      </c>
      <c r="AC3270" s="71">
        <v>2.9830000000000001</v>
      </c>
      <c r="AD3270" s="71">
        <v>2.9159999999999999</v>
      </c>
      <c r="AE3270" s="71">
        <v>3.1120000000000001</v>
      </c>
      <c r="AF3270" s="71">
        <v>3.4119999999999999</v>
      </c>
      <c r="AJ3270" s="66">
        <v>45099</v>
      </c>
      <c r="AK3270" s="71">
        <v>-0.124</v>
      </c>
      <c r="AL3270" s="79">
        <v>-0.14199999999999999</v>
      </c>
      <c r="AM3270" s="79">
        <v>-0.157</v>
      </c>
      <c r="AN3270" s="79">
        <v>-7.2999999999999995E-2</v>
      </c>
      <c r="AO3270" s="79">
        <v>-6.9000000000000006E-2</v>
      </c>
      <c r="AP3270" s="79">
        <v>6.5000000000000002E-2</v>
      </c>
      <c r="AQ3270" s="79">
        <v>0.371</v>
      </c>
      <c r="AR3270" s="79">
        <v>0.72199999999999998</v>
      </c>
      <c r="AU3270" s="66"/>
      <c r="AV3270" s="66">
        <v>45023</v>
      </c>
      <c r="AW3270" s="71">
        <v>2.8559999999999999</v>
      </c>
      <c r="AX3270" s="79">
        <v>3.0009999999999999</v>
      </c>
      <c r="AY3270" s="79">
        <v>3.012</v>
      </c>
      <c r="AZ3270" s="79">
        <v>2.8069999999999999</v>
      </c>
      <c r="BA3270" s="79">
        <v>2.7970000000000002</v>
      </c>
      <c r="BB3270" s="79">
        <v>2.8420000000000001</v>
      </c>
      <c r="BC3270" s="79">
        <v>3.2280000000000002</v>
      </c>
      <c r="BD3270" s="79">
        <v>3.5419999999999998</v>
      </c>
      <c r="BG3270" s="66">
        <v>45027</v>
      </c>
      <c r="BH3270" s="71">
        <v>7.91</v>
      </c>
      <c r="BI3270" s="71">
        <v>8.4499999999999993</v>
      </c>
      <c r="BJ3270" s="71">
        <v>8.57</v>
      </c>
      <c r="BK3270" s="71">
        <v>9.2530000000000001</v>
      </c>
      <c r="BL3270" s="71">
        <v>9.9359999999999999</v>
      </c>
      <c r="BM3270" s="71">
        <v>10.619</v>
      </c>
      <c r="BN3270" s="71">
        <v>11.302</v>
      </c>
      <c r="BO3270" s="71">
        <v>11.826000000000001</v>
      </c>
    </row>
    <row r="3271" spans="13:67" ht="15" customHeight="1" x14ac:dyDescent="0.3">
      <c r="M3271" s="77">
        <v>45077</v>
      </c>
      <c r="N3271" s="78">
        <v>5.3883999999999999</v>
      </c>
      <c r="O3271" s="78">
        <v>5.4199000000000002</v>
      </c>
      <c r="P3271" s="78">
        <v>5.1726000000000001</v>
      </c>
      <c r="Q3271" s="78">
        <v>4.4027000000000003</v>
      </c>
      <c r="R3271" s="78">
        <v>4.0465</v>
      </c>
      <c r="S3271" s="78">
        <v>3.7547000000000001</v>
      </c>
      <c r="T3271" s="78">
        <v>3.6425999999999998</v>
      </c>
      <c r="U3271" s="78">
        <v>3.6986500000000002</v>
      </c>
      <c r="X3271" s="66">
        <v>45073</v>
      </c>
      <c r="Y3271" s="71">
        <v>3.1389</v>
      </c>
      <c r="Z3271" s="71">
        <v>3.2776999999999998</v>
      </c>
      <c r="AA3271" s="71">
        <v>3.4249999999999998</v>
      </c>
      <c r="AB3271" s="71">
        <v>3.1339999999999999</v>
      </c>
      <c r="AC3271" s="71">
        <v>2.9830000000000001</v>
      </c>
      <c r="AD3271" s="71">
        <v>2.9159999999999999</v>
      </c>
      <c r="AE3271" s="71">
        <v>3.1120000000000001</v>
      </c>
      <c r="AF3271" s="71">
        <v>3.4119999999999999</v>
      </c>
      <c r="AJ3271" s="66">
        <v>45100</v>
      </c>
      <c r="AK3271" s="71">
        <v>-0.113</v>
      </c>
      <c r="AL3271" s="79">
        <v>-0.13700000000000001</v>
      </c>
      <c r="AM3271" s="79">
        <v>-0.155</v>
      </c>
      <c r="AN3271" s="79">
        <v>-7.9000000000000001E-2</v>
      </c>
      <c r="AO3271" s="79">
        <v>-7.8E-2</v>
      </c>
      <c r="AP3271" s="79">
        <v>5.2999999999999999E-2</v>
      </c>
      <c r="AQ3271" s="79">
        <v>0.36099999999999999</v>
      </c>
      <c r="AR3271" s="79">
        <v>0.71099999999999997</v>
      </c>
      <c r="AU3271" s="66"/>
      <c r="AV3271" s="66">
        <v>45024</v>
      </c>
      <c r="AW3271" s="71">
        <v>2.8559999999999999</v>
      </c>
      <c r="AX3271" s="79">
        <v>3.0009999999999999</v>
      </c>
      <c r="AY3271" s="79">
        <v>3.012</v>
      </c>
      <c r="AZ3271" s="79">
        <v>2.8069999999999999</v>
      </c>
      <c r="BA3271" s="79">
        <v>2.7970000000000002</v>
      </c>
      <c r="BB3271" s="79">
        <v>2.8420000000000001</v>
      </c>
      <c r="BC3271" s="79">
        <v>3.2280000000000002</v>
      </c>
      <c r="BD3271" s="79">
        <v>3.5419999999999998</v>
      </c>
      <c r="BG3271" s="66">
        <v>45028</v>
      </c>
      <c r="BH3271" s="71">
        <v>7.91</v>
      </c>
      <c r="BI3271" s="71">
        <v>8.4499999999999993</v>
      </c>
      <c r="BJ3271" s="71">
        <v>8.57</v>
      </c>
      <c r="BK3271" s="71">
        <v>9.2477499999999999</v>
      </c>
      <c r="BL3271" s="71">
        <v>9.9254999999999995</v>
      </c>
      <c r="BM3271" s="71">
        <v>10.603249999999999</v>
      </c>
      <c r="BN3271" s="71">
        <v>11.281000000000001</v>
      </c>
      <c r="BO3271" s="71">
        <v>11.808</v>
      </c>
    </row>
    <row r="3272" spans="13:67" ht="15" customHeight="1" x14ac:dyDescent="0.3">
      <c r="M3272" s="77">
        <v>45078</v>
      </c>
      <c r="N3272" s="78">
        <v>5.3433000000000002</v>
      </c>
      <c r="O3272" s="78">
        <v>5.3789999999999996</v>
      </c>
      <c r="P3272" s="78">
        <v>5.0983000000000001</v>
      </c>
      <c r="Q3272" s="78">
        <v>4.3407999999999998</v>
      </c>
      <c r="R3272" s="78">
        <v>3.9813000000000001</v>
      </c>
      <c r="S3272" s="78">
        <v>3.6974999999999998</v>
      </c>
      <c r="T3272" s="78">
        <v>3.5950000000000002</v>
      </c>
      <c r="U3272" s="78">
        <v>3.6462500000000002</v>
      </c>
      <c r="X3272" s="66">
        <v>45074</v>
      </c>
      <c r="Y3272" s="71">
        <v>3.1389</v>
      </c>
      <c r="Z3272" s="71">
        <v>3.2776999999999998</v>
      </c>
      <c r="AA3272" s="71">
        <v>3.4249999999999998</v>
      </c>
      <c r="AB3272" s="71">
        <v>3.1339999999999999</v>
      </c>
      <c r="AC3272" s="71">
        <v>2.9830000000000001</v>
      </c>
      <c r="AD3272" s="71">
        <v>2.9159999999999999</v>
      </c>
      <c r="AE3272" s="71">
        <v>3.1120000000000001</v>
      </c>
      <c r="AF3272" s="71">
        <v>3.4119999999999999</v>
      </c>
      <c r="AJ3272" s="66">
        <v>45101</v>
      </c>
      <c r="AK3272" s="71">
        <v>-0.113</v>
      </c>
      <c r="AL3272" s="79">
        <v>-0.13700000000000001</v>
      </c>
      <c r="AM3272" s="79">
        <v>-0.155</v>
      </c>
      <c r="AN3272" s="79">
        <v>-7.9000000000000001E-2</v>
      </c>
      <c r="AO3272" s="79">
        <v>-7.8E-2</v>
      </c>
      <c r="AP3272" s="79">
        <v>5.2999999999999999E-2</v>
      </c>
      <c r="AQ3272" s="79">
        <v>0.36099999999999999</v>
      </c>
      <c r="AR3272" s="79">
        <v>0.71099999999999997</v>
      </c>
      <c r="AU3272" s="66"/>
      <c r="AV3272" s="66">
        <v>45025</v>
      </c>
      <c r="AW3272" s="71">
        <v>2.8559999999999999</v>
      </c>
      <c r="AX3272" s="79">
        <v>3.0009999999999999</v>
      </c>
      <c r="AY3272" s="79">
        <v>3.012</v>
      </c>
      <c r="AZ3272" s="79">
        <v>2.8069999999999999</v>
      </c>
      <c r="BA3272" s="79">
        <v>2.7970000000000002</v>
      </c>
      <c r="BB3272" s="79">
        <v>2.8420000000000001</v>
      </c>
      <c r="BC3272" s="79">
        <v>3.2280000000000002</v>
      </c>
      <c r="BD3272" s="79">
        <v>3.5419999999999998</v>
      </c>
      <c r="BG3272" s="66">
        <v>45029</v>
      </c>
      <c r="BH3272" s="71">
        <v>7.91</v>
      </c>
      <c r="BI3272" s="71">
        <v>8.4499999999999993</v>
      </c>
      <c r="BJ3272" s="71">
        <v>8.57</v>
      </c>
      <c r="BK3272" s="71">
        <v>9.2262500000000003</v>
      </c>
      <c r="BL3272" s="71">
        <v>9.8825000000000003</v>
      </c>
      <c r="BM3272" s="71">
        <v>10.53875</v>
      </c>
      <c r="BN3272" s="71">
        <v>11.195</v>
      </c>
      <c r="BO3272" s="71">
        <v>11.714</v>
      </c>
    </row>
    <row r="3273" spans="13:67" ht="15" customHeight="1" x14ac:dyDescent="0.3">
      <c r="M3273" s="77">
        <v>45079</v>
      </c>
      <c r="N3273" s="78">
        <v>5.3513000000000002</v>
      </c>
      <c r="O3273" s="78">
        <v>5.4406999999999996</v>
      </c>
      <c r="P3273" s="78">
        <v>5.2252000000000001</v>
      </c>
      <c r="Q3273" s="78">
        <v>4.4969000000000001</v>
      </c>
      <c r="R3273" s="78">
        <v>4.1395999999999997</v>
      </c>
      <c r="S3273" s="78">
        <v>3.8437000000000001</v>
      </c>
      <c r="T3273" s="78">
        <v>3.6907000000000001</v>
      </c>
      <c r="U3273" s="78">
        <v>3.7671999999999999</v>
      </c>
      <c r="X3273" s="66">
        <v>45075</v>
      </c>
      <c r="Y3273" s="71">
        <v>3.1299000000000001</v>
      </c>
      <c r="Z3273" s="71">
        <v>3.2734000000000001</v>
      </c>
      <c r="AA3273" s="71">
        <v>3.4350000000000001</v>
      </c>
      <c r="AB3273" s="71">
        <v>3.069</v>
      </c>
      <c r="AC3273" s="71">
        <v>2.899</v>
      </c>
      <c r="AD3273" s="71">
        <v>2.8170000000000002</v>
      </c>
      <c r="AE3273" s="71">
        <v>3.004</v>
      </c>
      <c r="AF3273" s="71">
        <v>3.3050000000000002</v>
      </c>
      <c r="AJ3273" s="66">
        <v>45102</v>
      </c>
      <c r="AK3273" s="71">
        <v>-0.113</v>
      </c>
      <c r="AL3273" s="79">
        <v>-0.13700000000000001</v>
      </c>
      <c r="AM3273" s="79">
        <v>-0.155</v>
      </c>
      <c r="AN3273" s="79">
        <v>-7.9000000000000001E-2</v>
      </c>
      <c r="AO3273" s="79">
        <v>-7.8E-2</v>
      </c>
      <c r="AP3273" s="79">
        <v>5.2999999999999999E-2</v>
      </c>
      <c r="AQ3273" s="79">
        <v>0.36099999999999999</v>
      </c>
      <c r="AR3273" s="79">
        <v>0.71099999999999997</v>
      </c>
      <c r="AU3273" s="66"/>
      <c r="AV3273" s="66">
        <v>45026</v>
      </c>
      <c r="AW3273" s="71">
        <v>2.8559999999999999</v>
      </c>
      <c r="AX3273" s="79">
        <v>3.0009999999999999</v>
      </c>
      <c r="AY3273" s="79">
        <v>3.012</v>
      </c>
      <c r="AZ3273" s="79">
        <v>2.8069999999999999</v>
      </c>
      <c r="BA3273" s="79">
        <v>2.7970000000000002</v>
      </c>
      <c r="BB3273" s="79">
        <v>2.8420000000000001</v>
      </c>
      <c r="BC3273" s="79">
        <v>3.2280000000000002</v>
      </c>
      <c r="BD3273" s="79">
        <v>3.5419999999999998</v>
      </c>
      <c r="BG3273" s="66">
        <v>45030</v>
      </c>
      <c r="BH3273" s="71">
        <v>7.93</v>
      </c>
      <c r="BI3273" s="71">
        <v>8.61</v>
      </c>
      <c r="BJ3273" s="71">
        <v>8.61</v>
      </c>
      <c r="BK3273" s="71">
        <v>9.2680000000000007</v>
      </c>
      <c r="BL3273" s="71">
        <v>9.9260000000000002</v>
      </c>
      <c r="BM3273" s="71">
        <v>10.584</v>
      </c>
      <c r="BN3273" s="71">
        <v>11.242000000000001</v>
      </c>
      <c r="BO3273" s="71">
        <v>11.776999999999999</v>
      </c>
    </row>
    <row r="3274" spans="13:67" ht="15" customHeight="1" x14ac:dyDescent="0.3">
      <c r="M3274" s="77">
        <v>45082</v>
      </c>
      <c r="N3274" s="78">
        <v>5.2827999999999999</v>
      </c>
      <c r="O3274" s="78">
        <v>5.4024999999999999</v>
      </c>
      <c r="P3274" s="78">
        <v>5.1562999999999999</v>
      </c>
      <c r="Q3274" s="78">
        <v>4.4659000000000004</v>
      </c>
      <c r="R3274" s="78">
        <v>4.1085000000000003</v>
      </c>
      <c r="S3274" s="78">
        <v>3.8176000000000001</v>
      </c>
      <c r="T3274" s="78">
        <v>3.6831</v>
      </c>
      <c r="U3274" s="78">
        <v>3.7503500000000001</v>
      </c>
      <c r="X3274" s="66">
        <v>45076</v>
      </c>
      <c r="Y3274" s="71">
        <v>3.1303000000000001</v>
      </c>
      <c r="Z3274" s="71">
        <v>3.2850000000000001</v>
      </c>
      <c r="AA3274" s="71">
        <v>3.375</v>
      </c>
      <c r="AB3274" s="71">
        <v>2.9689999999999999</v>
      </c>
      <c r="AC3274" s="71">
        <v>2.79</v>
      </c>
      <c r="AD3274" s="71">
        <v>2.7040000000000002</v>
      </c>
      <c r="AE3274" s="71">
        <v>2.9060000000000001</v>
      </c>
      <c r="AF3274" s="71">
        <v>3.2090000000000001</v>
      </c>
      <c r="AJ3274" s="66">
        <v>45103</v>
      </c>
      <c r="AK3274" s="71">
        <v>-0.1</v>
      </c>
      <c r="AL3274" s="79">
        <v>-0.13400000000000001</v>
      </c>
      <c r="AM3274" s="79">
        <v>-0.154</v>
      </c>
      <c r="AN3274" s="79">
        <v>-7.8E-2</v>
      </c>
      <c r="AO3274" s="79">
        <v>-7.8E-2</v>
      </c>
      <c r="AP3274" s="79">
        <v>4.5999999999999999E-2</v>
      </c>
      <c r="AQ3274" s="79">
        <v>0.35299999999999998</v>
      </c>
      <c r="AR3274" s="79">
        <v>0.7</v>
      </c>
      <c r="AU3274" s="66"/>
      <c r="AV3274" s="66">
        <v>45027</v>
      </c>
      <c r="AW3274" s="71">
        <v>2.887</v>
      </c>
      <c r="AX3274" s="79">
        <v>3.0430000000000001</v>
      </c>
      <c r="AY3274" s="79">
        <v>3.1520000000000001</v>
      </c>
      <c r="AZ3274" s="79">
        <v>2.97</v>
      </c>
      <c r="BA3274" s="79">
        <v>2.95</v>
      </c>
      <c r="BB3274" s="79">
        <v>2.9849999999999999</v>
      </c>
      <c r="BC3274" s="79">
        <v>3.359</v>
      </c>
      <c r="BD3274" s="79">
        <v>3.6669999999999998</v>
      </c>
      <c r="BG3274" s="66">
        <v>45031</v>
      </c>
      <c r="BH3274" s="71">
        <v>7.93</v>
      </c>
      <c r="BI3274" s="71">
        <v>8.61</v>
      </c>
      <c r="BJ3274" s="71">
        <v>8.61</v>
      </c>
      <c r="BK3274" s="71">
        <v>9.2680000000000007</v>
      </c>
      <c r="BL3274" s="71">
        <v>9.9260000000000002</v>
      </c>
      <c r="BM3274" s="71">
        <v>10.584</v>
      </c>
      <c r="BN3274" s="71">
        <v>11.242000000000001</v>
      </c>
      <c r="BO3274" s="71">
        <v>11.776999999999999</v>
      </c>
    </row>
    <row r="3275" spans="13:67" ht="15" customHeight="1" x14ac:dyDescent="0.3">
      <c r="M3275" s="77">
        <v>45083</v>
      </c>
      <c r="N3275" s="78">
        <v>5.2339000000000002</v>
      </c>
      <c r="O3275" s="78">
        <v>5.4132999999999996</v>
      </c>
      <c r="P3275" s="78">
        <v>5.1694000000000004</v>
      </c>
      <c r="Q3275" s="78">
        <v>4.4786000000000001</v>
      </c>
      <c r="R3275" s="78">
        <v>4.1059999999999999</v>
      </c>
      <c r="S3275" s="78">
        <v>3.8071999999999999</v>
      </c>
      <c r="T3275" s="78">
        <v>3.6602000000000001</v>
      </c>
      <c r="U3275" s="78">
        <v>3.7336999999999998</v>
      </c>
      <c r="X3275" s="66">
        <v>45077</v>
      </c>
      <c r="Y3275" s="71">
        <v>3.1922000000000001</v>
      </c>
      <c r="Z3275" s="71">
        <v>3.2753999999999999</v>
      </c>
      <c r="AA3275" s="71">
        <v>3.3180000000000001</v>
      </c>
      <c r="AB3275" s="71">
        <v>2.9119999999999999</v>
      </c>
      <c r="AC3275" s="71">
        <v>2.7120000000000002</v>
      </c>
      <c r="AD3275" s="71">
        <v>2.6309999999999998</v>
      </c>
      <c r="AE3275" s="71">
        <v>2.8479999999999999</v>
      </c>
      <c r="AF3275" s="71">
        <v>3.16</v>
      </c>
      <c r="AJ3275" s="66">
        <v>45104</v>
      </c>
      <c r="AK3275" s="71">
        <v>-9.5000000000000001E-2</v>
      </c>
      <c r="AL3275" s="79">
        <v>-0.123</v>
      </c>
      <c r="AM3275" s="79">
        <v>-0.152</v>
      </c>
      <c r="AN3275" s="79">
        <v>-7.8E-2</v>
      </c>
      <c r="AO3275" s="79">
        <v>-7.6999999999999999E-2</v>
      </c>
      <c r="AP3275" s="79">
        <v>5.1999999999999998E-2</v>
      </c>
      <c r="AQ3275" s="79">
        <v>0.36599999999999999</v>
      </c>
      <c r="AR3275" s="79">
        <v>0.71199999999999997</v>
      </c>
      <c r="AU3275" s="66"/>
      <c r="AV3275" s="66">
        <v>45028</v>
      </c>
      <c r="AW3275" s="71">
        <v>2.984</v>
      </c>
      <c r="AX3275" s="79">
        <v>3.1080000000000001</v>
      </c>
      <c r="AY3275" s="79">
        <v>3.2759999999999998</v>
      </c>
      <c r="AZ3275" s="79">
        <v>3.05</v>
      </c>
      <c r="BA3275" s="79">
        <v>3.036</v>
      </c>
      <c r="BB3275" s="79">
        <v>3.0640000000000001</v>
      </c>
      <c r="BC3275" s="79">
        <v>3.41</v>
      </c>
      <c r="BD3275" s="79">
        <v>3.7130000000000001</v>
      </c>
      <c r="BG3275" s="66">
        <v>45032</v>
      </c>
      <c r="BH3275" s="71">
        <v>7.93</v>
      </c>
      <c r="BI3275" s="71">
        <v>8.61</v>
      </c>
      <c r="BJ3275" s="71">
        <v>8.61</v>
      </c>
      <c r="BK3275" s="71">
        <v>9.2680000000000007</v>
      </c>
      <c r="BL3275" s="71">
        <v>9.9260000000000002</v>
      </c>
      <c r="BM3275" s="71">
        <v>10.584</v>
      </c>
      <c r="BN3275" s="71">
        <v>11.242000000000001</v>
      </c>
      <c r="BO3275" s="71">
        <v>11.776999999999999</v>
      </c>
    </row>
    <row r="3276" spans="13:67" ht="15" customHeight="1" x14ac:dyDescent="0.3">
      <c r="M3276" s="77">
        <v>45084</v>
      </c>
      <c r="N3276" s="78">
        <v>5.2721999999999998</v>
      </c>
      <c r="O3276" s="78">
        <v>5.3971999999999998</v>
      </c>
      <c r="P3276" s="78">
        <v>5.1388999999999996</v>
      </c>
      <c r="Q3276" s="78">
        <v>4.5563000000000002</v>
      </c>
      <c r="R3276" s="78">
        <v>4.2215999999999996</v>
      </c>
      <c r="S3276" s="78">
        <v>3.9403999999999999</v>
      </c>
      <c r="T3276" s="78">
        <v>3.7951999999999999</v>
      </c>
      <c r="U3276" s="78">
        <v>3.8677999999999999</v>
      </c>
      <c r="X3276" s="66">
        <v>45078</v>
      </c>
      <c r="Y3276" s="71">
        <v>3.2121</v>
      </c>
      <c r="Z3276" s="71">
        <v>3.2879999999999998</v>
      </c>
      <c r="AA3276" s="71">
        <v>3.3340000000000001</v>
      </c>
      <c r="AB3276" s="71">
        <v>2.9039999999999999</v>
      </c>
      <c r="AC3276" s="71">
        <v>2.6869999999999998</v>
      </c>
      <c r="AD3276" s="71">
        <v>2.5990000000000002</v>
      </c>
      <c r="AE3276" s="71">
        <v>2.81</v>
      </c>
      <c r="AF3276" s="71">
        <v>3.137</v>
      </c>
      <c r="AJ3276" s="66">
        <v>45105</v>
      </c>
      <c r="AK3276" s="71">
        <v>-9.9000000000000005E-2</v>
      </c>
      <c r="AL3276" s="79">
        <v>-0.111</v>
      </c>
      <c r="AM3276" s="79">
        <v>-0.14799999999999999</v>
      </c>
      <c r="AN3276" s="79">
        <v>-7.1999999999999995E-2</v>
      </c>
      <c r="AO3276" s="79">
        <v>-7.0999999999999994E-2</v>
      </c>
      <c r="AP3276" s="79">
        <v>6.0999999999999999E-2</v>
      </c>
      <c r="AQ3276" s="79">
        <v>0.38200000000000001</v>
      </c>
      <c r="AR3276" s="79">
        <v>0.72599999999999998</v>
      </c>
      <c r="AU3276" s="66"/>
      <c r="AV3276" s="66">
        <v>45029</v>
      </c>
      <c r="AW3276" s="71">
        <v>2.9820000000000002</v>
      </c>
      <c r="AX3276" s="79">
        <v>3.089</v>
      </c>
      <c r="AY3276" s="79">
        <v>3.2530000000000001</v>
      </c>
      <c r="AZ3276" s="79">
        <v>3.0339999999999998</v>
      </c>
      <c r="BA3276" s="79">
        <v>3.0289999999999999</v>
      </c>
      <c r="BB3276" s="79">
        <v>3.0659999999999998</v>
      </c>
      <c r="BC3276" s="79">
        <v>3.4169999999999998</v>
      </c>
      <c r="BD3276" s="79">
        <v>3.7309999999999999</v>
      </c>
      <c r="BG3276" s="66">
        <v>45033</v>
      </c>
      <c r="BH3276" s="71">
        <v>7.93</v>
      </c>
      <c r="BI3276" s="71">
        <v>8.61</v>
      </c>
      <c r="BJ3276" s="71">
        <v>8.61</v>
      </c>
      <c r="BK3276" s="71">
        <v>9.2982499999999995</v>
      </c>
      <c r="BL3276" s="71">
        <v>9.9864999999999995</v>
      </c>
      <c r="BM3276" s="71">
        <v>10.67475</v>
      </c>
      <c r="BN3276" s="71">
        <v>11.363</v>
      </c>
      <c r="BO3276" s="71">
        <v>11.891999999999999</v>
      </c>
    </row>
    <row r="3277" spans="13:67" ht="15" customHeight="1" x14ac:dyDescent="0.3">
      <c r="M3277" s="77">
        <v>45085</v>
      </c>
      <c r="N3277" s="78">
        <v>5.2271999999999998</v>
      </c>
      <c r="O3277" s="78">
        <v>5.3616000000000001</v>
      </c>
      <c r="P3277" s="78">
        <v>5.1302000000000003</v>
      </c>
      <c r="Q3277" s="78">
        <v>4.5147000000000004</v>
      </c>
      <c r="R3277" s="78">
        <v>4.1643999999999997</v>
      </c>
      <c r="S3277" s="78">
        <v>3.8580999999999999</v>
      </c>
      <c r="T3277" s="78">
        <v>3.7179000000000002</v>
      </c>
      <c r="U3277" s="78">
        <v>3.7879999999999998</v>
      </c>
      <c r="X3277" s="66">
        <v>45079</v>
      </c>
      <c r="Y3277" s="71">
        <v>3.2391999999999999</v>
      </c>
      <c r="Z3277" s="71">
        <v>3.3098000000000001</v>
      </c>
      <c r="AA3277" s="71">
        <v>3.379</v>
      </c>
      <c r="AB3277" s="71">
        <v>2.9940000000000002</v>
      </c>
      <c r="AC3277" s="71">
        <v>2.766</v>
      </c>
      <c r="AD3277" s="71">
        <v>2.6749999999999998</v>
      </c>
      <c r="AE3277" s="71">
        <v>2.859</v>
      </c>
      <c r="AF3277" s="71">
        <v>3.1760000000000002</v>
      </c>
      <c r="AJ3277" s="66">
        <v>45106</v>
      </c>
      <c r="AK3277" s="71">
        <v>-0.10199999999999999</v>
      </c>
      <c r="AL3277" s="79">
        <v>-0.11</v>
      </c>
      <c r="AM3277" s="79">
        <v>-0.14299999999999999</v>
      </c>
      <c r="AN3277" s="79">
        <v>-7.4999999999999997E-2</v>
      </c>
      <c r="AO3277" s="79">
        <v>-7.2999999999999995E-2</v>
      </c>
      <c r="AP3277" s="79">
        <v>6.3E-2</v>
      </c>
      <c r="AQ3277" s="79">
        <v>0.38300000000000001</v>
      </c>
      <c r="AR3277" s="79">
        <v>0.72799999999999998</v>
      </c>
      <c r="AU3277" s="66"/>
      <c r="AV3277" s="66">
        <v>45030</v>
      </c>
      <c r="AW3277" s="71">
        <v>2.996</v>
      </c>
      <c r="AX3277" s="79">
        <v>3.145</v>
      </c>
      <c r="AY3277" s="79">
        <v>3.3210000000000002</v>
      </c>
      <c r="AZ3277" s="79">
        <v>3.1259999999999999</v>
      </c>
      <c r="BA3277" s="79">
        <v>3.1160000000000001</v>
      </c>
      <c r="BB3277" s="79">
        <v>3.133</v>
      </c>
      <c r="BC3277" s="79">
        <v>3.4769999999999999</v>
      </c>
      <c r="BD3277" s="79">
        <v>3.7770000000000001</v>
      </c>
      <c r="BG3277" s="66">
        <v>45034</v>
      </c>
      <c r="BH3277" s="71">
        <v>7.93</v>
      </c>
      <c r="BI3277" s="71">
        <v>8.61</v>
      </c>
      <c r="BJ3277" s="71">
        <v>8.61</v>
      </c>
      <c r="BK3277" s="71">
        <v>9.2895000000000003</v>
      </c>
      <c r="BL3277" s="71">
        <v>9.9689999999999994</v>
      </c>
      <c r="BM3277" s="71">
        <v>10.648499999999999</v>
      </c>
      <c r="BN3277" s="71">
        <v>11.327999999999999</v>
      </c>
      <c r="BO3277" s="71">
        <v>11.867000000000001</v>
      </c>
    </row>
    <row r="3278" spans="13:67" ht="15" customHeight="1" x14ac:dyDescent="0.3">
      <c r="M3278" s="77">
        <v>45086</v>
      </c>
      <c r="N3278" s="78">
        <v>5.2354000000000003</v>
      </c>
      <c r="O3278" s="78">
        <v>5.3486000000000002</v>
      </c>
      <c r="P3278" s="78">
        <v>5.1832000000000003</v>
      </c>
      <c r="Q3278" s="78">
        <v>4.5956000000000001</v>
      </c>
      <c r="R3278" s="78">
        <v>4.2409999999999997</v>
      </c>
      <c r="S3278" s="78">
        <v>3.9127999999999998</v>
      </c>
      <c r="T3278" s="78">
        <v>3.7393999999999998</v>
      </c>
      <c r="U3278" s="78">
        <v>3.8260999999999998</v>
      </c>
      <c r="X3278" s="66">
        <v>45080</v>
      </c>
      <c r="Y3278" s="71">
        <v>3.2391999999999999</v>
      </c>
      <c r="Z3278" s="71">
        <v>3.3098000000000001</v>
      </c>
      <c r="AA3278" s="71">
        <v>3.379</v>
      </c>
      <c r="AB3278" s="71">
        <v>2.9940000000000002</v>
      </c>
      <c r="AC3278" s="71">
        <v>2.766</v>
      </c>
      <c r="AD3278" s="71">
        <v>2.6749999999999998</v>
      </c>
      <c r="AE3278" s="71">
        <v>2.859</v>
      </c>
      <c r="AF3278" s="71">
        <v>3.1760000000000002</v>
      </c>
      <c r="AJ3278" s="66">
        <v>45107</v>
      </c>
      <c r="AK3278" s="71">
        <v>-0.105</v>
      </c>
      <c r="AL3278" s="79">
        <v>-0.11799999999999999</v>
      </c>
      <c r="AM3278" s="79">
        <v>-0.128</v>
      </c>
      <c r="AN3278" s="79">
        <v>-7.2999999999999995E-2</v>
      </c>
      <c r="AO3278" s="79">
        <v>-7.8E-2</v>
      </c>
      <c r="AP3278" s="79">
        <v>5.8000000000000003E-2</v>
      </c>
      <c r="AQ3278" s="79">
        <v>0.39400000000000002</v>
      </c>
      <c r="AR3278" s="79">
        <v>0.751</v>
      </c>
      <c r="AU3278" s="66"/>
      <c r="AV3278" s="66">
        <v>45031</v>
      </c>
      <c r="AW3278" s="71">
        <v>2.996</v>
      </c>
      <c r="AX3278" s="79">
        <v>3.145</v>
      </c>
      <c r="AY3278" s="79">
        <v>3.3210000000000002</v>
      </c>
      <c r="AZ3278" s="79">
        <v>3.1259999999999999</v>
      </c>
      <c r="BA3278" s="79">
        <v>3.1160000000000001</v>
      </c>
      <c r="BB3278" s="79">
        <v>3.133</v>
      </c>
      <c r="BC3278" s="79">
        <v>3.4769999999999999</v>
      </c>
      <c r="BD3278" s="79">
        <v>3.7770000000000001</v>
      </c>
      <c r="BG3278" s="66">
        <v>45035</v>
      </c>
      <c r="BH3278" s="71">
        <v>7.93</v>
      </c>
      <c r="BI3278" s="71">
        <v>8.61</v>
      </c>
      <c r="BJ3278" s="71">
        <v>8.61</v>
      </c>
      <c r="BK3278" s="71">
        <v>9.298</v>
      </c>
      <c r="BL3278" s="71">
        <v>9.9860000000000007</v>
      </c>
      <c r="BM3278" s="71">
        <v>10.673999999999999</v>
      </c>
      <c r="BN3278" s="71">
        <v>11.362</v>
      </c>
      <c r="BO3278" s="71">
        <v>11.895</v>
      </c>
    </row>
    <row r="3279" spans="13:67" ht="15" customHeight="1" x14ac:dyDescent="0.3">
      <c r="M3279" s="77">
        <v>45089</v>
      </c>
      <c r="N3279" s="78">
        <v>5.2164000000000001</v>
      </c>
      <c r="O3279" s="78">
        <v>5.3505000000000003</v>
      </c>
      <c r="P3279" s="78">
        <v>5.1881000000000004</v>
      </c>
      <c r="Q3279" s="78">
        <v>4.577</v>
      </c>
      <c r="R3279" s="78">
        <v>4.2241</v>
      </c>
      <c r="S3279" s="78">
        <v>3.8936000000000002</v>
      </c>
      <c r="T3279" s="78">
        <v>3.7355999999999998</v>
      </c>
      <c r="U3279" s="78">
        <v>3.8146</v>
      </c>
      <c r="X3279" s="66">
        <v>45081</v>
      </c>
      <c r="Y3279" s="71">
        <v>3.2391999999999999</v>
      </c>
      <c r="Z3279" s="71">
        <v>3.3098000000000001</v>
      </c>
      <c r="AA3279" s="71">
        <v>3.379</v>
      </c>
      <c r="AB3279" s="71">
        <v>2.9940000000000002</v>
      </c>
      <c r="AC3279" s="71">
        <v>2.766</v>
      </c>
      <c r="AD3279" s="71">
        <v>2.6749999999999998</v>
      </c>
      <c r="AE3279" s="71">
        <v>2.859</v>
      </c>
      <c r="AF3279" s="71">
        <v>3.1760000000000002</v>
      </c>
      <c r="AJ3279" s="66">
        <v>45108</v>
      </c>
      <c r="AK3279" s="71">
        <v>-0.105</v>
      </c>
      <c r="AL3279" s="79">
        <v>-0.11799999999999999</v>
      </c>
      <c r="AM3279" s="79">
        <v>-0.128</v>
      </c>
      <c r="AN3279" s="79">
        <v>-7.2999999999999995E-2</v>
      </c>
      <c r="AO3279" s="79">
        <v>-7.8E-2</v>
      </c>
      <c r="AP3279" s="79">
        <v>5.8000000000000003E-2</v>
      </c>
      <c r="AQ3279" s="79">
        <v>0.39400000000000002</v>
      </c>
      <c r="AR3279" s="79">
        <v>0.751</v>
      </c>
      <c r="AU3279" s="66"/>
      <c r="AV3279" s="66">
        <v>45032</v>
      </c>
      <c r="AW3279" s="71">
        <v>2.996</v>
      </c>
      <c r="AX3279" s="79">
        <v>3.145</v>
      </c>
      <c r="AY3279" s="79">
        <v>3.3210000000000002</v>
      </c>
      <c r="AZ3279" s="79">
        <v>3.1259999999999999</v>
      </c>
      <c r="BA3279" s="79">
        <v>3.1160000000000001</v>
      </c>
      <c r="BB3279" s="79">
        <v>3.133</v>
      </c>
      <c r="BC3279" s="79">
        <v>3.4769999999999999</v>
      </c>
      <c r="BD3279" s="79">
        <v>3.7770000000000001</v>
      </c>
      <c r="BG3279" s="66">
        <v>45036</v>
      </c>
      <c r="BH3279" s="71">
        <v>7.93</v>
      </c>
      <c r="BI3279" s="71">
        <v>8.61</v>
      </c>
      <c r="BJ3279" s="71">
        <v>8.61</v>
      </c>
      <c r="BK3279" s="71">
        <v>9.2839999999999989</v>
      </c>
      <c r="BL3279" s="71">
        <v>9.9579999999999984</v>
      </c>
      <c r="BM3279" s="71">
        <v>10.631999999999998</v>
      </c>
      <c r="BN3279" s="71">
        <v>11.305999999999999</v>
      </c>
      <c r="BO3279" s="71">
        <v>11.839</v>
      </c>
    </row>
    <row r="3280" spans="13:67" ht="15" customHeight="1" x14ac:dyDescent="0.3">
      <c r="M3280" s="77">
        <v>45090</v>
      </c>
      <c r="N3280" s="78">
        <v>5.1961000000000004</v>
      </c>
      <c r="O3280" s="78">
        <v>5.3303000000000003</v>
      </c>
      <c r="P3280" s="78">
        <v>5.2066999999999997</v>
      </c>
      <c r="Q3280" s="78">
        <v>4.6661999999999999</v>
      </c>
      <c r="R3280" s="78">
        <v>4.2790999999999997</v>
      </c>
      <c r="S3280" s="78">
        <v>3.9906999999999999</v>
      </c>
      <c r="T3280" s="78">
        <v>3.8132999999999999</v>
      </c>
      <c r="U3280" s="78">
        <v>3.9020000000000001</v>
      </c>
      <c r="X3280" s="66">
        <v>45082</v>
      </c>
      <c r="Y3280" s="71">
        <v>3.2690000000000001</v>
      </c>
      <c r="Z3280" s="71">
        <v>3.343</v>
      </c>
      <c r="AA3280" s="71">
        <v>3.4380000000000002</v>
      </c>
      <c r="AB3280" s="71">
        <v>3.1040000000000001</v>
      </c>
      <c r="AC3280" s="71">
        <v>2.8490000000000002</v>
      </c>
      <c r="AD3280" s="71">
        <v>2.7370000000000001</v>
      </c>
      <c r="AE3280" s="71">
        <v>2.9220000000000002</v>
      </c>
      <c r="AF3280" s="71">
        <v>3.234</v>
      </c>
      <c r="AJ3280" s="66">
        <v>45109</v>
      </c>
      <c r="AK3280" s="71">
        <v>-0.105</v>
      </c>
      <c r="AL3280" s="79">
        <v>-0.11799999999999999</v>
      </c>
      <c r="AM3280" s="79">
        <v>-0.128</v>
      </c>
      <c r="AN3280" s="79">
        <v>-7.2999999999999995E-2</v>
      </c>
      <c r="AO3280" s="79">
        <v>-7.8E-2</v>
      </c>
      <c r="AP3280" s="79">
        <v>5.8000000000000003E-2</v>
      </c>
      <c r="AQ3280" s="79">
        <v>0.39400000000000002</v>
      </c>
      <c r="AR3280" s="79">
        <v>0.751</v>
      </c>
      <c r="AU3280" s="66"/>
      <c r="AV3280" s="66">
        <v>45033</v>
      </c>
      <c r="AW3280" s="71">
        <v>3.0190000000000001</v>
      </c>
      <c r="AX3280" s="79">
        <v>3.165</v>
      </c>
      <c r="AY3280" s="79">
        <v>3.33</v>
      </c>
      <c r="AZ3280" s="79">
        <v>3.1139999999999999</v>
      </c>
      <c r="BA3280" s="79">
        <v>3.1120000000000001</v>
      </c>
      <c r="BB3280" s="79">
        <v>3.1520000000000001</v>
      </c>
      <c r="BC3280" s="79">
        <v>3.4980000000000002</v>
      </c>
      <c r="BD3280" s="79">
        <v>3.798</v>
      </c>
      <c r="BG3280" s="66">
        <v>45037</v>
      </c>
      <c r="BH3280" s="71">
        <v>8</v>
      </c>
      <c r="BI3280" s="71">
        <v>8.74</v>
      </c>
      <c r="BJ3280" s="71">
        <v>8.7799999999999994</v>
      </c>
      <c r="BK3280" s="71">
        <v>9.416249999999998</v>
      </c>
      <c r="BL3280" s="71">
        <v>10.052499999999998</v>
      </c>
      <c r="BM3280" s="71">
        <v>10.688749999999999</v>
      </c>
      <c r="BN3280" s="71">
        <v>11.324999999999999</v>
      </c>
      <c r="BO3280" s="71">
        <v>11.862</v>
      </c>
    </row>
    <row r="3281" spans="13:67" ht="15" customHeight="1" x14ac:dyDescent="0.3">
      <c r="M3281" s="77">
        <v>45091</v>
      </c>
      <c r="N3281" s="78">
        <v>5.2161999999999997</v>
      </c>
      <c r="O3281" s="78">
        <v>5.3383000000000003</v>
      </c>
      <c r="P3281" s="78">
        <v>5.2268999999999997</v>
      </c>
      <c r="Q3281" s="78">
        <v>4.6879</v>
      </c>
      <c r="R3281" s="78">
        <v>4.2931999999999997</v>
      </c>
      <c r="S3281" s="78">
        <v>3.9891000000000001</v>
      </c>
      <c r="T3281" s="78">
        <v>3.7862</v>
      </c>
      <c r="U3281" s="78">
        <v>3.8876499999999998</v>
      </c>
      <c r="X3281" s="66">
        <v>45083</v>
      </c>
      <c r="Y3281" s="71">
        <v>3.2665999999999999</v>
      </c>
      <c r="Z3281" s="71">
        <v>3.3858000000000001</v>
      </c>
      <c r="AA3281" s="71">
        <v>3.4420000000000002</v>
      </c>
      <c r="AB3281" s="71">
        <v>3.0920000000000001</v>
      </c>
      <c r="AC3281" s="71">
        <v>2.8180000000000001</v>
      </c>
      <c r="AD3281" s="71">
        <v>2.72</v>
      </c>
      <c r="AE3281" s="71">
        <v>2.9159999999999999</v>
      </c>
      <c r="AF3281" s="71">
        <v>3.2389999999999999</v>
      </c>
      <c r="AJ3281" s="66">
        <v>45110</v>
      </c>
      <c r="AK3281" s="71">
        <v>-0.127</v>
      </c>
      <c r="AL3281" s="79">
        <v>-0.112</v>
      </c>
      <c r="AM3281" s="79">
        <v>-0.128</v>
      </c>
      <c r="AN3281" s="79">
        <v>-7.1999999999999995E-2</v>
      </c>
      <c r="AO3281" s="79">
        <v>-0.08</v>
      </c>
      <c r="AP3281" s="79">
        <v>5.7000000000000002E-2</v>
      </c>
      <c r="AQ3281" s="79">
        <v>0.39800000000000002</v>
      </c>
      <c r="AR3281" s="79">
        <v>0.754</v>
      </c>
      <c r="AU3281" s="66"/>
      <c r="AV3281" s="66">
        <v>45034</v>
      </c>
      <c r="AW3281" s="71">
        <v>2.9980000000000002</v>
      </c>
      <c r="AX3281" s="79">
        <v>3.18</v>
      </c>
      <c r="AY3281" s="79">
        <v>3.3359999999999999</v>
      </c>
      <c r="AZ3281" s="79">
        <v>3.1040000000000001</v>
      </c>
      <c r="BA3281" s="79">
        <v>3.1160000000000001</v>
      </c>
      <c r="BB3281" s="79">
        <v>3.1429999999999998</v>
      </c>
      <c r="BC3281" s="79">
        <v>3.4940000000000002</v>
      </c>
      <c r="BD3281" s="79">
        <v>3.7890000000000001</v>
      </c>
      <c r="BG3281" s="66">
        <v>45038</v>
      </c>
      <c r="BH3281" s="71">
        <v>8</v>
      </c>
      <c r="BI3281" s="71">
        <v>8.74</v>
      </c>
      <c r="BJ3281" s="71">
        <v>8.7799999999999994</v>
      </c>
      <c r="BK3281" s="71">
        <v>9.416249999999998</v>
      </c>
      <c r="BL3281" s="71">
        <v>10.052499999999998</v>
      </c>
      <c r="BM3281" s="71">
        <v>10.688749999999999</v>
      </c>
      <c r="BN3281" s="71">
        <v>11.324999999999999</v>
      </c>
      <c r="BO3281" s="71">
        <v>11.862</v>
      </c>
    </row>
    <row r="3282" spans="13:67" ht="15" customHeight="1" x14ac:dyDescent="0.3">
      <c r="M3282" s="77">
        <v>45092</v>
      </c>
      <c r="N3282" s="78">
        <v>5.1997999999999998</v>
      </c>
      <c r="O3282" s="78">
        <v>5.2892999999999999</v>
      </c>
      <c r="P3282" s="78">
        <v>5.1769999999999996</v>
      </c>
      <c r="Q3282" s="78">
        <v>4.6417999999999999</v>
      </c>
      <c r="R3282" s="78">
        <v>4.2427000000000001</v>
      </c>
      <c r="S3282" s="78">
        <v>3.9098000000000002</v>
      </c>
      <c r="T3282" s="78">
        <v>3.7164999999999999</v>
      </c>
      <c r="U3282" s="78">
        <v>3.8131499999999998</v>
      </c>
      <c r="X3282" s="66">
        <v>45084</v>
      </c>
      <c r="Y3282" s="71">
        <v>3.2707999999999999</v>
      </c>
      <c r="Z3282" s="71">
        <v>3.4152999999999998</v>
      </c>
      <c r="AA3282" s="71">
        <v>3.4740000000000002</v>
      </c>
      <c r="AB3282" s="71">
        <v>3.137</v>
      </c>
      <c r="AC3282" s="71">
        <v>2.9239999999999999</v>
      </c>
      <c r="AD3282" s="71">
        <v>2.8090000000000002</v>
      </c>
      <c r="AE3282" s="71">
        <v>3.01</v>
      </c>
      <c r="AF3282" s="71">
        <v>3.3239999999999998</v>
      </c>
      <c r="AJ3282" s="66">
        <v>45111</v>
      </c>
      <c r="AK3282" s="71">
        <v>-0.107</v>
      </c>
      <c r="AL3282" s="79">
        <v>-0.11700000000000001</v>
      </c>
      <c r="AM3282" s="79">
        <v>-0.127</v>
      </c>
      <c r="AN3282" s="79">
        <v>-7.1999999999999995E-2</v>
      </c>
      <c r="AO3282" s="79">
        <v>-7.9000000000000001E-2</v>
      </c>
      <c r="AP3282" s="79">
        <v>5.8000000000000003E-2</v>
      </c>
      <c r="AQ3282" s="79">
        <v>0.378</v>
      </c>
      <c r="AR3282" s="79">
        <v>0.73799999999999999</v>
      </c>
      <c r="AU3282" s="66"/>
      <c r="AV3282" s="66">
        <v>45035</v>
      </c>
      <c r="AW3282" s="71">
        <v>2.9689999999999999</v>
      </c>
      <c r="AX3282" s="79">
        <v>3.194</v>
      </c>
      <c r="AY3282" s="79">
        <v>3.3460000000000001</v>
      </c>
      <c r="AZ3282" s="79">
        <v>3.1829999999999998</v>
      </c>
      <c r="BA3282" s="79">
        <v>3.1890000000000001</v>
      </c>
      <c r="BB3282" s="79">
        <v>3.2050000000000001</v>
      </c>
      <c r="BC3282" s="79">
        <v>3.5430000000000001</v>
      </c>
      <c r="BD3282" s="79">
        <v>3.8330000000000002</v>
      </c>
      <c r="BG3282" s="66">
        <v>45039</v>
      </c>
      <c r="BH3282" s="71">
        <v>8</v>
      </c>
      <c r="BI3282" s="71">
        <v>8.74</v>
      </c>
      <c r="BJ3282" s="71">
        <v>8.7799999999999994</v>
      </c>
      <c r="BK3282" s="71">
        <v>9.416249999999998</v>
      </c>
      <c r="BL3282" s="71">
        <v>10.052499999999998</v>
      </c>
      <c r="BM3282" s="71">
        <v>10.688749999999999</v>
      </c>
      <c r="BN3282" s="71">
        <v>11.324999999999999</v>
      </c>
      <c r="BO3282" s="71">
        <v>11.862</v>
      </c>
    </row>
    <row r="3283" spans="13:67" ht="15" customHeight="1" x14ac:dyDescent="0.3">
      <c r="M3283" s="77">
        <v>45093</v>
      </c>
      <c r="N3283" s="78">
        <v>5.2150999999999996</v>
      </c>
      <c r="O3283" s="78">
        <v>5.3022999999999998</v>
      </c>
      <c r="P3283" s="78">
        <v>5.2130999999999998</v>
      </c>
      <c r="Q3283" s="78">
        <v>4.7141000000000002</v>
      </c>
      <c r="R3283" s="78">
        <v>4.3106999999999998</v>
      </c>
      <c r="S3283" s="78">
        <v>3.9828000000000001</v>
      </c>
      <c r="T3283" s="78">
        <v>3.7612999999999999</v>
      </c>
      <c r="U3283" s="78">
        <v>3.8720500000000002</v>
      </c>
      <c r="X3283" s="66">
        <v>45085</v>
      </c>
      <c r="Y3283" s="71">
        <v>3.2978999999999998</v>
      </c>
      <c r="Z3283" s="71">
        <v>3.4180000000000001</v>
      </c>
      <c r="AA3283" s="71">
        <v>3.468</v>
      </c>
      <c r="AB3283" s="71">
        <v>3.1</v>
      </c>
      <c r="AC3283" s="71">
        <v>2.879</v>
      </c>
      <c r="AD3283" s="71">
        <v>2.7610000000000001</v>
      </c>
      <c r="AE3283" s="71">
        <v>2.95</v>
      </c>
      <c r="AF3283" s="71">
        <v>3.2669999999999999</v>
      </c>
      <c r="AJ3283" s="66">
        <v>45112</v>
      </c>
      <c r="AK3283" s="71">
        <v>-0.105</v>
      </c>
      <c r="AL3283" s="79">
        <v>-0.113</v>
      </c>
      <c r="AM3283" s="79">
        <v>-0.126</v>
      </c>
      <c r="AN3283" s="79">
        <v>-7.2999999999999995E-2</v>
      </c>
      <c r="AO3283" s="79">
        <v>-7.0999999999999994E-2</v>
      </c>
      <c r="AP3283" s="79">
        <v>0.05</v>
      </c>
      <c r="AQ3283" s="79">
        <v>0.38700000000000001</v>
      </c>
      <c r="AR3283" s="79">
        <v>0.73399999999999999</v>
      </c>
      <c r="AU3283" s="66"/>
      <c r="AV3283" s="66">
        <v>45036</v>
      </c>
      <c r="AW3283" s="71">
        <v>3.0310000000000001</v>
      </c>
      <c r="AX3283" s="79">
        <v>3.1930000000000001</v>
      </c>
      <c r="AY3283" s="79">
        <v>3.343</v>
      </c>
      <c r="AZ3283" s="79">
        <v>3.1259999999999999</v>
      </c>
      <c r="BA3283" s="79">
        <v>3.13</v>
      </c>
      <c r="BB3283" s="79">
        <v>3.15</v>
      </c>
      <c r="BC3283" s="79">
        <v>3.4860000000000002</v>
      </c>
      <c r="BD3283" s="79">
        <v>3.7749999999999999</v>
      </c>
      <c r="BG3283" s="66">
        <v>45040</v>
      </c>
      <c r="BH3283" s="71">
        <v>8</v>
      </c>
      <c r="BI3283" s="71">
        <v>8.74</v>
      </c>
      <c r="BJ3283" s="71">
        <v>8.7799999999999994</v>
      </c>
      <c r="BK3283" s="71">
        <v>9.4344999999999999</v>
      </c>
      <c r="BL3283" s="71">
        <v>10.088999999999999</v>
      </c>
      <c r="BM3283" s="71">
        <v>10.743499999999999</v>
      </c>
      <c r="BN3283" s="71">
        <v>11.398</v>
      </c>
      <c r="BO3283" s="71">
        <v>11.927</v>
      </c>
    </row>
    <row r="3284" spans="13:67" ht="15" customHeight="1" x14ac:dyDescent="0.3">
      <c r="M3284" s="77">
        <v>45096</v>
      </c>
      <c r="N3284" s="78">
        <v>5.2150999999999996</v>
      </c>
      <c r="O3284" s="78">
        <v>5.3022999999999998</v>
      </c>
      <c r="P3284" s="78">
        <v>5.2130999999999998</v>
      </c>
      <c r="Q3284" s="78">
        <v>4.7141000000000002</v>
      </c>
      <c r="R3284" s="78">
        <v>4.3106999999999998</v>
      </c>
      <c r="S3284" s="78">
        <v>3.9828000000000001</v>
      </c>
      <c r="T3284" s="78">
        <v>3.7612999999999999</v>
      </c>
      <c r="U3284" s="78">
        <v>3.8720500000000002</v>
      </c>
      <c r="X3284" s="66">
        <v>45086</v>
      </c>
      <c r="Y3284" s="71">
        <v>3.3003999999999998</v>
      </c>
      <c r="Z3284" s="71">
        <v>3.4232999999999998</v>
      </c>
      <c r="AA3284" s="71">
        <v>3.4830000000000001</v>
      </c>
      <c r="AB3284" s="71">
        <v>3.109</v>
      </c>
      <c r="AC3284" s="71">
        <v>2.8919999999999999</v>
      </c>
      <c r="AD3284" s="71">
        <v>2.7650000000000001</v>
      </c>
      <c r="AE3284" s="71">
        <v>2.919</v>
      </c>
      <c r="AF3284" s="71">
        <v>3.2320000000000002</v>
      </c>
      <c r="AJ3284" s="66">
        <v>45113</v>
      </c>
      <c r="AK3284" s="71">
        <v>-0.111</v>
      </c>
      <c r="AL3284" s="79">
        <v>-0.11899999999999999</v>
      </c>
      <c r="AM3284" s="79">
        <v>-0.121</v>
      </c>
      <c r="AN3284" s="79">
        <v>-6.5000000000000002E-2</v>
      </c>
      <c r="AO3284" s="79">
        <v>-0.06</v>
      </c>
      <c r="AP3284" s="79">
        <v>6.8000000000000005E-2</v>
      </c>
      <c r="AQ3284" s="79">
        <v>0.40699999999999997</v>
      </c>
      <c r="AR3284" s="79">
        <v>0.755</v>
      </c>
      <c r="AU3284" s="66"/>
      <c r="AV3284" s="66">
        <v>45037</v>
      </c>
      <c r="AW3284" s="71">
        <v>3.0750000000000002</v>
      </c>
      <c r="AX3284" s="79">
        <v>3.2090000000000001</v>
      </c>
      <c r="AY3284" s="79">
        <v>3.3330000000000002</v>
      </c>
      <c r="AZ3284" s="79">
        <v>3.1890000000000001</v>
      </c>
      <c r="BA3284" s="79">
        <v>3.1789999999999998</v>
      </c>
      <c r="BB3284" s="79">
        <v>3.1909999999999998</v>
      </c>
      <c r="BC3284" s="79">
        <v>3.52</v>
      </c>
      <c r="BD3284" s="79">
        <v>3.8140000000000001</v>
      </c>
      <c r="BG3284" s="66">
        <v>45041</v>
      </c>
      <c r="BH3284" s="71">
        <v>8</v>
      </c>
      <c r="BI3284" s="71">
        <v>8.74</v>
      </c>
      <c r="BJ3284" s="71">
        <v>8.7799999999999994</v>
      </c>
      <c r="BK3284" s="71">
        <v>9.4412500000000001</v>
      </c>
      <c r="BL3284" s="71">
        <v>10.102499999999999</v>
      </c>
      <c r="BM3284" s="71">
        <v>10.76375</v>
      </c>
      <c r="BN3284" s="71">
        <v>11.425000000000001</v>
      </c>
      <c r="BO3284" s="71">
        <v>11.94</v>
      </c>
    </row>
    <row r="3285" spans="13:67" ht="15" customHeight="1" x14ac:dyDescent="0.3">
      <c r="M3285" s="77">
        <v>45097</v>
      </c>
      <c r="N3285" s="78">
        <v>5.2142999999999997</v>
      </c>
      <c r="O3285" s="78">
        <v>5.3255999999999997</v>
      </c>
      <c r="P3285" s="78">
        <v>5.2070999999999996</v>
      </c>
      <c r="Q3285" s="78">
        <v>4.6847000000000003</v>
      </c>
      <c r="R3285" s="78">
        <v>4.2824999999999998</v>
      </c>
      <c r="S3285" s="78">
        <v>3.9529000000000001</v>
      </c>
      <c r="T3285" s="78">
        <v>3.7206999999999999</v>
      </c>
      <c r="U3285" s="78">
        <v>3.8368000000000002</v>
      </c>
      <c r="X3285" s="66">
        <v>45087</v>
      </c>
      <c r="Y3285" s="71">
        <v>3.3003999999999998</v>
      </c>
      <c r="Z3285" s="71">
        <v>3.4232999999999998</v>
      </c>
      <c r="AA3285" s="71">
        <v>3.4830000000000001</v>
      </c>
      <c r="AB3285" s="71">
        <v>3.109</v>
      </c>
      <c r="AC3285" s="71">
        <v>2.8919999999999999</v>
      </c>
      <c r="AD3285" s="71">
        <v>2.7650000000000001</v>
      </c>
      <c r="AE3285" s="71">
        <v>2.919</v>
      </c>
      <c r="AF3285" s="71">
        <v>3.2320000000000002</v>
      </c>
      <c r="AJ3285" s="66">
        <v>45114</v>
      </c>
      <c r="AK3285" s="71">
        <v>-0.108</v>
      </c>
      <c r="AL3285" s="79">
        <v>-0.20100000000000001</v>
      </c>
      <c r="AM3285" s="79">
        <v>-0.114</v>
      </c>
      <c r="AN3285" s="79">
        <v>-5.0999999999999997E-2</v>
      </c>
      <c r="AO3285" s="79">
        <v>-4.1000000000000002E-2</v>
      </c>
      <c r="AP3285" s="79">
        <v>9.6000000000000002E-2</v>
      </c>
      <c r="AQ3285" s="79">
        <v>0.42099999999999999</v>
      </c>
      <c r="AR3285" s="79">
        <v>0.80100000000000005</v>
      </c>
      <c r="AU3285" s="66"/>
      <c r="AV3285" s="66">
        <v>45038</v>
      </c>
      <c r="AW3285" s="71">
        <v>3.0750000000000002</v>
      </c>
      <c r="AX3285" s="79">
        <v>3.2090000000000001</v>
      </c>
      <c r="AY3285" s="79">
        <v>3.3330000000000002</v>
      </c>
      <c r="AZ3285" s="79">
        <v>3.1890000000000001</v>
      </c>
      <c r="BA3285" s="79">
        <v>3.1789999999999998</v>
      </c>
      <c r="BB3285" s="79">
        <v>3.1909999999999998</v>
      </c>
      <c r="BC3285" s="79">
        <v>3.52</v>
      </c>
      <c r="BD3285" s="79">
        <v>3.8140000000000001</v>
      </c>
      <c r="BG3285" s="66">
        <v>45042</v>
      </c>
      <c r="BH3285" s="71">
        <v>8</v>
      </c>
      <c r="BI3285" s="71">
        <v>8.74</v>
      </c>
      <c r="BJ3285" s="71">
        <v>8.7799999999999994</v>
      </c>
      <c r="BK3285" s="71">
        <v>9.4362499999999994</v>
      </c>
      <c r="BL3285" s="71">
        <v>10.092499999999999</v>
      </c>
      <c r="BM3285" s="71">
        <v>10.748749999999999</v>
      </c>
      <c r="BN3285" s="71">
        <v>11.404999999999999</v>
      </c>
      <c r="BO3285" s="71">
        <v>11.906000000000001</v>
      </c>
    </row>
    <row r="3286" spans="13:67" ht="15" customHeight="1" x14ac:dyDescent="0.3">
      <c r="M3286" s="77">
        <v>45098</v>
      </c>
      <c r="N3286" s="78">
        <v>5.2762000000000002</v>
      </c>
      <c r="O3286" s="78">
        <v>5.3945999999999996</v>
      </c>
      <c r="P3286" s="78">
        <v>5.2366999999999999</v>
      </c>
      <c r="Q3286" s="78">
        <v>4.7152000000000003</v>
      </c>
      <c r="R3286" s="78">
        <v>4.2938999999999998</v>
      </c>
      <c r="S3286" s="78">
        <v>3.9565999999999999</v>
      </c>
      <c r="T3286" s="78">
        <v>3.7189000000000001</v>
      </c>
      <c r="U3286" s="78">
        <v>3.8377500000000002</v>
      </c>
      <c r="X3286" s="66">
        <v>45088</v>
      </c>
      <c r="Y3286" s="71">
        <v>3.3003999999999998</v>
      </c>
      <c r="Z3286" s="71">
        <v>3.4232999999999998</v>
      </c>
      <c r="AA3286" s="71">
        <v>3.4830000000000001</v>
      </c>
      <c r="AB3286" s="71">
        <v>3.109</v>
      </c>
      <c r="AC3286" s="71">
        <v>2.8919999999999999</v>
      </c>
      <c r="AD3286" s="71">
        <v>2.7650000000000001</v>
      </c>
      <c r="AE3286" s="71">
        <v>2.919</v>
      </c>
      <c r="AF3286" s="71">
        <v>3.2320000000000002</v>
      </c>
      <c r="AJ3286" s="66">
        <v>45115</v>
      </c>
      <c r="AK3286" s="71">
        <v>-0.108</v>
      </c>
      <c r="AL3286" s="79">
        <v>-0.20100000000000001</v>
      </c>
      <c r="AM3286" s="79">
        <v>-0.114</v>
      </c>
      <c r="AN3286" s="79">
        <v>-5.0999999999999997E-2</v>
      </c>
      <c r="AO3286" s="79">
        <v>-4.1000000000000002E-2</v>
      </c>
      <c r="AP3286" s="79">
        <v>9.6000000000000002E-2</v>
      </c>
      <c r="AQ3286" s="79">
        <v>0.42099999999999999</v>
      </c>
      <c r="AR3286" s="79">
        <v>0.80100000000000005</v>
      </c>
      <c r="AU3286" s="66"/>
      <c r="AV3286" s="66">
        <v>45039</v>
      </c>
      <c r="AW3286" s="71">
        <v>3.0750000000000002</v>
      </c>
      <c r="AX3286" s="79">
        <v>3.2090000000000001</v>
      </c>
      <c r="AY3286" s="79">
        <v>3.3330000000000002</v>
      </c>
      <c r="AZ3286" s="79">
        <v>3.1890000000000001</v>
      </c>
      <c r="BA3286" s="79">
        <v>3.1789999999999998</v>
      </c>
      <c r="BB3286" s="79">
        <v>3.1909999999999998</v>
      </c>
      <c r="BC3286" s="79">
        <v>3.52</v>
      </c>
      <c r="BD3286" s="79">
        <v>3.8140000000000001</v>
      </c>
      <c r="BG3286" s="66">
        <v>45043</v>
      </c>
      <c r="BH3286" s="71">
        <v>8</v>
      </c>
      <c r="BI3286" s="71">
        <v>8.74</v>
      </c>
      <c r="BJ3286" s="71">
        <v>8.7799999999999994</v>
      </c>
      <c r="BK3286" s="71">
        <v>9.4362499999999994</v>
      </c>
      <c r="BL3286" s="71">
        <v>10.092499999999999</v>
      </c>
      <c r="BM3286" s="71">
        <v>10.748749999999999</v>
      </c>
      <c r="BN3286" s="71">
        <v>11.404999999999999</v>
      </c>
      <c r="BO3286" s="71">
        <v>11.906000000000001</v>
      </c>
    </row>
    <row r="3287" spans="13:67" ht="15" customHeight="1" x14ac:dyDescent="0.3">
      <c r="M3287" s="77">
        <v>45099</v>
      </c>
      <c r="N3287" s="78">
        <v>5.2885</v>
      </c>
      <c r="O3287" s="78">
        <v>5.3910999999999998</v>
      </c>
      <c r="P3287" s="78">
        <v>5.2607999999999997</v>
      </c>
      <c r="Q3287" s="78">
        <v>4.7908999999999997</v>
      </c>
      <c r="R3287" s="78">
        <v>4.3734000000000002</v>
      </c>
      <c r="S3287" s="78">
        <v>4.0419999999999998</v>
      </c>
      <c r="T3287" s="78">
        <v>3.7946</v>
      </c>
      <c r="U3287" s="78">
        <v>3.9182999999999999</v>
      </c>
      <c r="X3287" s="66">
        <v>45089</v>
      </c>
      <c r="Y3287" s="71">
        <v>3.3003999999999998</v>
      </c>
      <c r="Z3287" s="71">
        <v>3.4232999999999998</v>
      </c>
      <c r="AA3287" s="71">
        <v>3.4590000000000001</v>
      </c>
      <c r="AB3287" s="71">
        <v>3.1059999999999999</v>
      </c>
      <c r="AC3287" s="71">
        <v>2.907</v>
      </c>
      <c r="AD3287" s="71">
        <v>2.7559999999999998</v>
      </c>
      <c r="AE3287" s="71">
        <v>2.9129999999999998</v>
      </c>
      <c r="AF3287" s="71">
        <v>3.242</v>
      </c>
      <c r="AJ3287" s="66">
        <v>45116</v>
      </c>
      <c r="AK3287" s="71">
        <v>-0.108</v>
      </c>
      <c r="AL3287" s="79">
        <v>-0.20100000000000001</v>
      </c>
      <c r="AM3287" s="79">
        <v>-0.114</v>
      </c>
      <c r="AN3287" s="79">
        <v>-5.0999999999999997E-2</v>
      </c>
      <c r="AO3287" s="79">
        <v>-4.1000000000000002E-2</v>
      </c>
      <c r="AP3287" s="79">
        <v>9.6000000000000002E-2</v>
      </c>
      <c r="AQ3287" s="79">
        <v>0.42099999999999999</v>
      </c>
      <c r="AR3287" s="79">
        <v>0.80100000000000005</v>
      </c>
      <c r="AU3287" s="66"/>
      <c r="AV3287" s="66">
        <v>45040</v>
      </c>
      <c r="AW3287" s="71">
        <v>2.9990000000000001</v>
      </c>
      <c r="AX3287" s="79">
        <v>3.2360000000000002</v>
      </c>
      <c r="AY3287" s="79">
        <v>3.2829999999999999</v>
      </c>
      <c r="AZ3287" s="79">
        <v>3.2130000000000001</v>
      </c>
      <c r="BA3287" s="79">
        <v>3.22</v>
      </c>
      <c r="BB3287" s="79">
        <v>3.2240000000000002</v>
      </c>
      <c r="BC3287" s="79">
        <v>3.5419999999999998</v>
      </c>
      <c r="BD3287" s="79">
        <v>3.831</v>
      </c>
      <c r="BG3287" s="66">
        <v>45044</v>
      </c>
      <c r="BH3287" s="71">
        <v>8.11</v>
      </c>
      <c r="BI3287" s="71">
        <v>8.73</v>
      </c>
      <c r="BJ3287" s="71">
        <v>9.0399999999999991</v>
      </c>
      <c r="BK3287" s="71">
        <v>9.6274999999999995</v>
      </c>
      <c r="BL3287" s="71">
        <v>10.215</v>
      </c>
      <c r="BM3287" s="71">
        <v>10.8025</v>
      </c>
      <c r="BN3287" s="71">
        <v>11.39</v>
      </c>
      <c r="BO3287" s="71">
        <v>11.875999999999999</v>
      </c>
    </row>
    <row r="3288" spans="13:67" ht="15" customHeight="1" x14ac:dyDescent="0.3">
      <c r="M3288" s="77">
        <v>45100</v>
      </c>
      <c r="N3288" s="78">
        <v>5.2888000000000002</v>
      </c>
      <c r="O3288" s="78">
        <v>5.3940999999999999</v>
      </c>
      <c r="P3288" s="78">
        <v>5.2290000000000001</v>
      </c>
      <c r="Q3288" s="78">
        <v>4.7412000000000001</v>
      </c>
      <c r="R3288" s="78">
        <v>4.3255999999999997</v>
      </c>
      <c r="S3288" s="78">
        <v>3.9910000000000001</v>
      </c>
      <c r="T3288" s="78">
        <v>3.7347000000000001</v>
      </c>
      <c r="U3288" s="78">
        <v>3.8628499999999999</v>
      </c>
      <c r="X3288" s="66">
        <v>45090</v>
      </c>
      <c r="Y3288" s="71">
        <v>3.3336000000000001</v>
      </c>
      <c r="Z3288" s="71">
        <v>3.4365000000000001</v>
      </c>
      <c r="AA3288" s="71">
        <v>3.468</v>
      </c>
      <c r="AB3288" s="71">
        <v>3.1579999999999999</v>
      </c>
      <c r="AC3288" s="71">
        <v>2.9550000000000001</v>
      </c>
      <c r="AD3288" s="71">
        <v>2.8149999999999999</v>
      </c>
      <c r="AE3288" s="71">
        <v>2.944</v>
      </c>
      <c r="AF3288" s="71">
        <v>3.2610000000000001</v>
      </c>
      <c r="AJ3288" s="66">
        <v>45117</v>
      </c>
      <c r="AK3288" s="71">
        <v>-0.127</v>
      </c>
      <c r="AL3288" s="79">
        <v>-0.161</v>
      </c>
      <c r="AM3288" s="79">
        <v>-0.115</v>
      </c>
      <c r="AN3288" s="79">
        <v>-3.7999999999999999E-2</v>
      </c>
      <c r="AO3288" s="79">
        <v>-2.5000000000000001E-2</v>
      </c>
      <c r="AP3288" s="79">
        <v>0.11600000000000001</v>
      </c>
      <c r="AQ3288" s="79">
        <v>0.45600000000000002</v>
      </c>
      <c r="AR3288" s="79">
        <v>0.84699999999999998</v>
      </c>
      <c r="AU3288" s="66"/>
      <c r="AV3288" s="66">
        <v>45041</v>
      </c>
      <c r="AW3288" s="71">
        <v>2.9990000000000001</v>
      </c>
      <c r="AX3288" s="79">
        <v>3.1720000000000002</v>
      </c>
      <c r="AY3288" s="79">
        <v>3.2770000000000001</v>
      </c>
      <c r="AZ3288" s="79">
        <v>3.0939999999999999</v>
      </c>
      <c r="BA3288" s="79">
        <v>3.0880000000000001</v>
      </c>
      <c r="BB3288" s="79">
        <v>3.0790000000000002</v>
      </c>
      <c r="BC3288" s="79">
        <v>3.4279999999999999</v>
      </c>
      <c r="BD3288" s="79">
        <v>3.7280000000000002</v>
      </c>
      <c r="BG3288" s="66">
        <v>45045</v>
      </c>
      <c r="BH3288" s="71">
        <v>8.11</v>
      </c>
      <c r="BI3288" s="71">
        <v>8.73</v>
      </c>
      <c r="BJ3288" s="71">
        <v>9.0399999999999991</v>
      </c>
      <c r="BK3288" s="71">
        <v>9.6274999999999995</v>
      </c>
      <c r="BL3288" s="71">
        <v>10.215</v>
      </c>
      <c r="BM3288" s="71">
        <v>10.8025</v>
      </c>
      <c r="BN3288" s="71">
        <v>11.39</v>
      </c>
      <c r="BO3288" s="71">
        <v>11.875999999999999</v>
      </c>
    </row>
    <row r="3289" spans="13:67" ht="15" customHeight="1" x14ac:dyDescent="0.3">
      <c r="M3289" s="77">
        <v>45103</v>
      </c>
      <c r="N3289" s="78">
        <v>5.3063000000000002</v>
      </c>
      <c r="O3289" s="78">
        <v>5.4119999999999999</v>
      </c>
      <c r="P3289" s="78">
        <v>5.2530999999999999</v>
      </c>
      <c r="Q3289" s="78">
        <v>4.7439999999999998</v>
      </c>
      <c r="R3289" s="78">
        <v>4.3114999999999997</v>
      </c>
      <c r="S3289" s="78">
        <v>3.968</v>
      </c>
      <c r="T3289" s="78">
        <v>3.7212000000000001</v>
      </c>
      <c r="U3289" s="78">
        <v>3.8445999999999998</v>
      </c>
      <c r="X3289" s="66">
        <v>45091</v>
      </c>
      <c r="Y3289" s="71">
        <v>3.3401999999999998</v>
      </c>
      <c r="Z3289" s="71">
        <v>3.4457</v>
      </c>
      <c r="AA3289" s="71">
        <v>3.496</v>
      </c>
      <c r="AB3289" s="71">
        <v>3.173</v>
      </c>
      <c r="AC3289" s="71">
        <v>2.9740000000000002</v>
      </c>
      <c r="AD3289" s="71">
        <v>2.8479999999999999</v>
      </c>
      <c r="AE3289" s="71">
        <v>2.976</v>
      </c>
      <c r="AF3289" s="71">
        <v>3.29</v>
      </c>
      <c r="AJ3289" s="66">
        <v>45118</v>
      </c>
      <c r="AK3289" s="71">
        <v>-0.114</v>
      </c>
      <c r="AL3289" s="79">
        <v>-0.16700000000000001</v>
      </c>
      <c r="AM3289" s="79">
        <v>-0.11899999999999999</v>
      </c>
      <c r="AN3289" s="79">
        <v>-4.8000000000000001E-2</v>
      </c>
      <c r="AO3289" s="79">
        <v>-3.2000000000000001E-2</v>
      </c>
      <c r="AP3289" s="79">
        <v>0.105</v>
      </c>
      <c r="AQ3289" s="79">
        <v>0.45200000000000001</v>
      </c>
      <c r="AR3289" s="79">
        <v>0.83699999999999997</v>
      </c>
      <c r="AU3289" s="66"/>
      <c r="AV3289" s="66">
        <v>45042</v>
      </c>
      <c r="AW3289" s="71">
        <v>3.0059999999999998</v>
      </c>
      <c r="AX3289" s="79">
        <v>3.129</v>
      </c>
      <c r="AY3289" s="79">
        <v>1.2010000000000001</v>
      </c>
      <c r="AZ3289" s="79">
        <v>3.0649999999999999</v>
      </c>
      <c r="BA3289" s="79">
        <v>3.0680000000000001</v>
      </c>
      <c r="BB3289" s="79">
        <v>3.0659999999999998</v>
      </c>
      <c r="BC3289" s="79">
        <v>3.4449999999999998</v>
      </c>
      <c r="BD3289" s="79">
        <v>3.7559999999999998</v>
      </c>
      <c r="BG3289" s="66">
        <v>45046</v>
      </c>
      <c r="BH3289" s="71">
        <v>8.11</v>
      </c>
      <c r="BI3289" s="71">
        <v>8.73</v>
      </c>
      <c r="BJ3289" s="71">
        <v>9.0399999999999991</v>
      </c>
      <c r="BK3289" s="71">
        <v>9.6274999999999995</v>
      </c>
      <c r="BL3289" s="71">
        <v>10.215</v>
      </c>
      <c r="BM3289" s="71">
        <v>10.8025</v>
      </c>
      <c r="BN3289" s="71">
        <v>11.39</v>
      </c>
      <c r="BO3289" s="71">
        <v>11.875999999999999</v>
      </c>
    </row>
    <row r="3290" spans="13:67" ht="15" customHeight="1" x14ac:dyDescent="0.3">
      <c r="M3290" s="77">
        <v>45104</v>
      </c>
      <c r="N3290" s="78">
        <v>5.2770000000000001</v>
      </c>
      <c r="O3290" s="78">
        <v>5.3829000000000002</v>
      </c>
      <c r="P3290" s="78">
        <v>5.3045999999999998</v>
      </c>
      <c r="Q3290" s="78">
        <v>4.7553999999999998</v>
      </c>
      <c r="R3290" s="78">
        <v>4.3884999999999996</v>
      </c>
      <c r="S3290" s="78">
        <v>4.0305</v>
      </c>
      <c r="T3290" s="78">
        <v>3.7639</v>
      </c>
      <c r="U3290" s="78">
        <v>3.8972000000000002</v>
      </c>
      <c r="X3290" s="66">
        <v>45092</v>
      </c>
      <c r="Y3290" s="71">
        <v>3.3694999999999999</v>
      </c>
      <c r="Z3290" s="71">
        <v>3.484</v>
      </c>
      <c r="AA3290" s="71">
        <v>3.5680000000000001</v>
      </c>
      <c r="AB3290" s="71">
        <v>3.3079999999999998</v>
      </c>
      <c r="AC3290" s="71">
        <v>3.0739999999999998</v>
      </c>
      <c r="AD3290" s="71">
        <v>2.944</v>
      </c>
      <c r="AE3290" s="71">
        <v>3.0209999999999999</v>
      </c>
      <c r="AF3290" s="71">
        <v>3.3010000000000002</v>
      </c>
      <c r="AJ3290" s="66">
        <v>45119</v>
      </c>
      <c r="AK3290" s="71">
        <v>-0.11</v>
      </c>
      <c r="AL3290" s="79">
        <v>-0.161</v>
      </c>
      <c r="AM3290" s="79">
        <v>-0.124</v>
      </c>
      <c r="AN3290" s="79">
        <v>-4.7E-2</v>
      </c>
      <c r="AO3290" s="79">
        <v>-2.9000000000000001E-2</v>
      </c>
      <c r="AP3290" s="79">
        <v>0.125</v>
      </c>
      <c r="AQ3290" s="79">
        <v>0.46700000000000003</v>
      </c>
      <c r="AR3290" s="79">
        <v>0.86299999999999999</v>
      </c>
      <c r="AU3290" s="66"/>
      <c r="AV3290" s="66">
        <v>45043</v>
      </c>
      <c r="AW3290" s="71">
        <v>2.9289999999999998</v>
      </c>
      <c r="AX3290" s="79">
        <v>3.1179999999999999</v>
      </c>
      <c r="AY3290" s="79">
        <v>3.2389999999999999</v>
      </c>
      <c r="AZ3290" s="79">
        <v>3.14</v>
      </c>
      <c r="BA3290" s="79">
        <v>3.1309999999999998</v>
      </c>
      <c r="BB3290" s="79">
        <v>3.1240000000000001</v>
      </c>
      <c r="BC3290" s="79">
        <v>3.5089999999999999</v>
      </c>
      <c r="BD3290" s="79">
        <v>3.8090000000000002</v>
      </c>
      <c r="BG3290" s="66">
        <v>45047</v>
      </c>
      <c r="BH3290" s="71">
        <v>8.11</v>
      </c>
      <c r="BI3290" s="71">
        <v>8.73</v>
      </c>
      <c r="BJ3290" s="71">
        <v>9.0399999999999991</v>
      </c>
      <c r="BK3290" s="71">
        <v>9.6274999999999995</v>
      </c>
      <c r="BL3290" s="71">
        <v>10.215</v>
      </c>
      <c r="BM3290" s="71">
        <v>10.8025</v>
      </c>
      <c r="BN3290" s="71">
        <v>11.39</v>
      </c>
      <c r="BO3290" s="71">
        <v>11.875999999999999</v>
      </c>
    </row>
    <row r="3291" spans="13:67" ht="15" customHeight="1" x14ac:dyDescent="0.3">
      <c r="M3291" s="77">
        <v>45105</v>
      </c>
      <c r="N3291" s="78">
        <v>5.3205</v>
      </c>
      <c r="O3291" s="78">
        <v>5.4306000000000001</v>
      </c>
      <c r="P3291" s="78">
        <v>5.3205</v>
      </c>
      <c r="Q3291" s="78">
        <v>4.7098000000000004</v>
      </c>
      <c r="R3291" s="78">
        <v>4.3259999999999996</v>
      </c>
      <c r="S3291" s="78">
        <v>3.9670000000000001</v>
      </c>
      <c r="T3291" s="78">
        <v>3.7078000000000002</v>
      </c>
      <c r="U3291" s="78">
        <v>3.8374000000000001</v>
      </c>
      <c r="X3291" s="66">
        <v>45093</v>
      </c>
      <c r="Y3291" s="71">
        <v>3.3746999999999998</v>
      </c>
      <c r="Z3291" s="71">
        <v>3.4874999999999998</v>
      </c>
      <c r="AA3291" s="71">
        <v>3.5859999999999999</v>
      </c>
      <c r="AB3291" s="71">
        <v>3.2970000000000002</v>
      </c>
      <c r="AC3291" s="71">
        <v>3.028</v>
      </c>
      <c r="AD3291" s="71">
        <v>2.9060000000000001</v>
      </c>
      <c r="AE3291" s="71">
        <v>2.976</v>
      </c>
      <c r="AF3291" s="71">
        <v>3.238</v>
      </c>
      <c r="AJ3291" s="66">
        <v>45120</v>
      </c>
      <c r="AK3291" s="71">
        <v>-0.111</v>
      </c>
      <c r="AL3291" s="79">
        <v>-0.16200000000000001</v>
      </c>
      <c r="AM3291" s="79">
        <v>-0.123</v>
      </c>
      <c r="AN3291" s="79">
        <v>-4.5999999999999999E-2</v>
      </c>
      <c r="AO3291" s="79">
        <v>-3.1E-2</v>
      </c>
      <c r="AP3291" s="79">
        <v>0.124</v>
      </c>
      <c r="AQ3291" s="79">
        <v>0.46700000000000003</v>
      </c>
      <c r="AR3291" s="79">
        <v>0.87</v>
      </c>
      <c r="AU3291" s="66"/>
      <c r="AV3291" s="66">
        <v>45044</v>
      </c>
      <c r="AW3291" s="71">
        <v>2.9220000000000002</v>
      </c>
      <c r="AX3291" s="79">
        <v>3.052</v>
      </c>
      <c r="AY3291" s="79">
        <v>3.1669999999999998</v>
      </c>
      <c r="AZ3291" s="79">
        <v>3.0129999999999999</v>
      </c>
      <c r="BA3291" s="79">
        <v>3.008</v>
      </c>
      <c r="BB3291" s="79">
        <v>2.9750000000000001</v>
      </c>
      <c r="BC3291" s="79">
        <v>3.359</v>
      </c>
      <c r="BD3291" s="79">
        <v>3.68</v>
      </c>
      <c r="BG3291" s="66">
        <v>45048</v>
      </c>
      <c r="BH3291" s="71">
        <v>8.11</v>
      </c>
      <c r="BI3291" s="71">
        <v>8.73</v>
      </c>
      <c r="BJ3291" s="71">
        <v>9.0399999999999991</v>
      </c>
      <c r="BK3291" s="71">
        <v>9.6342499999999998</v>
      </c>
      <c r="BL3291" s="71">
        <v>10.2285</v>
      </c>
      <c r="BM3291" s="71">
        <v>10.822749999999999</v>
      </c>
      <c r="BN3291" s="71">
        <v>11.417</v>
      </c>
      <c r="BO3291" s="71">
        <v>11.904999999999999</v>
      </c>
    </row>
    <row r="3292" spans="13:67" ht="15" customHeight="1" x14ac:dyDescent="0.3">
      <c r="M3292" s="77">
        <v>45106</v>
      </c>
      <c r="N3292" s="78">
        <v>5.3250000000000002</v>
      </c>
      <c r="O3292" s="78">
        <v>5.4325000000000001</v>
      </c>
      <c r="P3292" s="78">
        <v>5.383</v>
      </c>
      <c r="Q3292" s="78">
        <v>4.8593000000000002</v>
      </c>
      <c r="R3292" s="78">
        <v>4.4862000000000002</v>
      </c>
      <c r="S3292" s="78">
        <v>4.1308999999999996</v>
      </c>
      <c r="T3292" s="78">
        <v>3.8382999999999998</v>
      </c>
      <c r="U3292" s="78">
        <v>3.9845999999999999</v>
      </c>
      <c r="X3292" s="66">
        <v>45094</v>
      </c>
      <c r="Y3292" s="71">
        <v>3.3746999999999998</v>
      </c>
      <c r="Z3292" s="71">
        <v>3.4874999999999998</v>
      </c>
      <c r="AA3292" s="71">
        <v>3.5859999999999999</v>
      </c>
      <c r="AB3292" s="71">
        <v>3.2970000000000002</v>
      </c>
      <c r="AC3292" s="71">
        <v>3.028</v>
      </c>
      <c r="AD3292" s="71">
        <v>2.9060000000000001</v>
      </c>
      <c r="AE3292" s="71">
        <v>2.976</v>
      </c>
      <c r="AF3292" s="71">
        <v>3.238</v>
      </c>
      <c r="AJ3292" s="66">
        <v>45121</v>
      </c>
      <c r="AK3292" s="71">
        <v>-0.11600000000000001</v>
      </c>
      <c r="AL3292" s="79">
        <v>-0.161</v>
      </c>
      <c r="AM3292" s="79">
        <v>-0.13</v>
      </c>
      <c r="AN3292" s="79">
        <v>-4.2000000000000003E-2</v>
      </c>
      <c r="AO3292" s="79">
        <v>-3.3000000000000002E-2</v>
      </c>
      <c r="AP3292" s="79">
        <v>0.124</v>
      </c>
      <c r="AQ3292" s="79">
        <v>0.47399999999999998</v>
      </c>
      <c r="AR3292" s="79">
        <v>0.88100000000000001</v>
      </c>
      <c r="AU3292" s="66"/>
      <c r="AV3292" s="66">
        <v>45045</v>
      </c>
      <c r="AW3292" s="71">
        <v>2.9220000000000002</v>
      </c>
      <c r="AX3292" s="79">
        <v>3.052</v>
      </c>
      <c r="AY3292" s="79">
        <v>3.1669999999999998</v>
      </c>
      <c r="AZ3292" s="79">
        <v>3.0129999999999999</v>
      </c>
      <c r="BA3292" s="79">
        <v>3.008</v>
      </c>
      <c r="BB3292" s="79">
        <v>2.9750000000000001</v>
      </c>
      <c r="BC3292" s="79">
        <v>3.359</v>
      </c>
      <c r="BD3292" s="79">
        <v>3.68</v>
      </c>
      <c r="BG3292" s="66">
        <v>45049</v>
      </c>
      <c r="BH3292" s="71">
        <v>8.11</v>
      </c>
      <c r="BI3292" s="71">
        <v>8.73</v>
      </c>
      <c r="BJ3292" s="71">
        <v>9.0399999999999991</v>
      </c>
      <c r="BK3292" s="71">
        <v>9.625</v>
      </c>
      <c r="BL3292" s="71">
        <v>10.210000000000001</v>
      </c>
      <c r="BM3292" s="71">
        <v>10.795000000000002</v>
      </c>
      <c r="BN3292" s="71">
        <v>11.38</v>
      </c>
      <c r="BO3292" s="71">
        <v>11.879</v>
      </c>
    </row>
    <row r="3293" spans="13:67" ht="15" customHeight="1" x14ac:dyDescent="0.3">
      <c r="M3293" s="77">
        <v>45107</v>
      </c>
      <c r="N3293" s="78">
        <v>5.2835999999999999</v>
      </c>
      <c r="O3293" s="78">
        <v>5.4059999999999997</v>
      </c>
      <c r="P3293" s="78">
        <v>5.3921999999999999</v>
      </c>
      <c r="Q3293" s="78">
        <v>4.8954000000000004</v>
      </c>
      <c r="R3293" s="78">
        <v>4.5273000000000003</v>
      </c>
      <c r="S3293" s="78">
        <v>4.1555999999999997</v>
      </c>
      <c r="T3293" s="78">
        <v>3.8367</v>
      </c>
      <c r="U3293" s="78">
        <v>3.9961500000000001</v>
      </c>
      <c r="X3293" s="66">
        <v>45095</v>
      </c>
      <c r="Y3293" s="71">
        <v>3.3746999999999998</v>
      </c>
      <c r="Z3293" s="71">
        <v>3.4874999999999998</v>
      </c>
      <c r="AA3293" s="71">
        <v>3.5859999999999999</v>
      </c>
      <c r="AB3293" s="71">
        <v>3.2970000000000002</v>
      </c>
      <c r="AC3293" s="71">
        <v>3.028</v>
      </c>
      <c r="AD3293" s="71">
        <v>2.9060000000000001</v>
      </c>
      <c r="AE3293" s="71">
        <v>2.976</v>
      </c>
      <c r="AF3293" s="71">
        <v>3.238</v>
      </c>
      <c r="AJ3293" s="66">
        <v>45122</v>
      </c>
      <c r="AK3293" s="71">
        <v>-0.11600000000000001</v>
      </c>
      <c r="AL3293" s="79">
        <v>-0.161</v>
      </c>
      <c r="AM3293" s="79">
        <v>-0.13</v>
      </c>
      <c r="AN3293" s="79">
        <v>-4.2000000000000003E-2</v>
      </c>
      <c r="AO3293" s="79">
        <v>-3.3000000000000002E-2</v>
      </c>
      <c r="AP3293" s="79">
        <v>0.124</v>
      </c>
      <c r="AQ3293" s="79">
        <v>0.47399999999999998</v>
      </c>
      <c r="AR3293" s="79">
        <v>0.88100000000000001</v>
      </c>
      <c r="AU3293" s="66"/>
      <c r="AV3293" s="66">
        <v>45046</v>
      </c>
      <c r="AW3293" s="71">
        <v>2.9220000000000002</v>
      </c>
      <c r="AX3293" s="79">
        <v>3.052</v>
      </c>
      <c r="AY3293" s="79">
        <v>3.1669999999999998</v>
      </c>
      <c r="AZ3293" s="79">
        <v>3.0129999999999999</v>
      </c>
      <c r="BA3293" s="79">
        <v>3.008</v>
      </c>
      <c r="BB3293" s="79">
        <v>2.9750000000000001</v>
      </c>
      <c r="BC3293" s="79">
        <v>3.359</v>
      </c>
      <c r="BD3293" s="79">
        <v>3.68</v>
      </c>
      <c r="BG3293" s="66">
        <v>45050</v>
      </c>
      <c r="BH3293" s="71">
        <v>8.11</v>
      </c>
      <c r="BI3293" s="71">
        <v>8.73</v>
      </c>
      <c r="BJ3293" s="71">
        <v>9.0399999999999991</v>
      </c>
      <c r="BK3293" s="71">
        <v>9.6312499999999996</v>
      </c>
      <c r="BL3293" s="71">
        <v>10.2225</v>
      </c>
      <c r="BM3293" s="71">
        <v>10.813749999999999</v>
      </c>
      <c r="BN3293" s="71">
        <v>11.404999999999999</v>
      </c>
      <c r="BO3293" s="71">
        <v>11.91</v>
      </c>
    </row>
    <row r="3294" spans="13:67" ht="15" customHeight="1" x14ac:dyDescent="0.3">
      <c r="M3294" s="77">
        <v>45110</v>
      </c>
      <c r="N3294" s="78">
        <v>5.2767999999999997</v>
      </c>
      <c r="O3294" s="78">
        <v>5.4177999999999997</v>
      </c>
      <c r="P3294" s="78">
        <v>5.3964999999999996</v>
      </c>
      <c r="Q3294" s="78">
        <v>4.9358000000000004</v>
      </c>
      <c r="R3294" s="78">
        <v>4.5739999999999998</v>
      </c>
      <c r="S3294" s="78">
        <v>4.1874000000000002</v>
      </c>
      <c r="T3294" s="78">
        <v>3.8544999999999998</v>
      </c>
      <c r="U3294" s="78">
        <v>4.02095</v>
      </c>
      <c r="X3294" s="66">
        <v>45096</v>
      </c>
      <c r="Y3294" s="71">
        <v>3.3953000000000002</v>
      </c>
      <c r="Z3294" s="71">
        <v>3.5200999999999998</v>
      </c>
      <c r="AA3294" s="71">
        <v>3.6280000000000001</v>
      </c>
      <c r="AB3294" s="71">
        <v>3.3050000000000002</v>
      </c>
      <c r="AC3294" s="71">
        <v>3.0880000000000001</v>
      </c>
      <c r="AD3294" s="71">
        <v>2.9489999999999998</v>
      </c>
      <c r="AE3294" s="71">
        <v>3.0310000000000001</v>
      </c>
      <c r="AF3294" s="71">
        <v>3.2919999999999998</v>
      </c>
      <c r="AJ3294" s="66">
        <v>45123</v>
      </c>
      <c r="AK3294" s="71">
        <v>-0.11600000000000001</v>
      </c>
      <c r="AL3294" s="79">
        <v>-0.161</v>
      </c>
      <c r="AM3294" s="79">
        <v>-0.13</v>
      </c>
      <c r="AN3294" s="79">
        <v>-4.2000000000000003E-2</v>
      </c>
      <c r="AO3294" s="79">
        <v>-3.3000000000000002E-2</v>
      </c>
      <c r="AP3294" s="79">
        <v>0.124</v>
      </c>
      <c r="AQ3294" s="79">
        <v>0.47399999999999998</v>
      </c>
      <c r="AR3294" s="79">
        <v>0.88100000000000001</v>
      </c>
      <c r="AU3294" s="66"/>
      <c r="AV3294" s="66">
        <v>45047</v>
      </c>
      <c r="AW3294" s="71">
        <v>2.923</v>
      </c>
      <c r="AX3294" s="79">
        <v>3.0510000000000002</v>
      </c>
      <c r="AY3294" s="79">
        <v>3.1669999999999998</v>
      </c>
      <c r="AZ3294" s="79">
        <v>3.0129999999999999</v>
      </c>
      <c r="BA3294" s="79">
        <v>3.008</v>
      </c>
      <c r="BB3294" s="79">
        <v>2.9750000000000001</v>
      </c>
      <c r="BC3294" s="79">
        <v>3.359</v>
      </c>
      <c r="BD3294" s="79">
        <v>3.68</v>
      </c>
      <c r="BG3294" s="66">
        <v>45051</v>
      </c>
      <c r="BH3294" s="71">
        <v>8.0299999999999994</v>
      </c>
      <c r="BI3294" s="71">
        <v>8.7799999999999994</v>
      </c>
      <c r="BJ3294" s="71">
        <v>8.9499999999999993</v>
      </c>
      <c r="BK3294" s="71">
        <v>9.567499999999999</v>
      </c>
      <c r="BL3294" s="71">
        <v>10.184999999999999</v>
      </c>
      <c r="BM3294" s="71">
        <v>10.802499999999998</v>
      </c>
      <c r="BN3294" s="71">
        <v>11.42</v>
      </c>
      <c r="BO3294" s="71">
        <v>11.946999999999999</v>
      </c>
    </row>
    <row r="3295" spans="13:67" ht="15" customHeight="1" x14ac:dyDescent="0.3">
      <c r="M3295" s="77">
        <v>45111</v>
      </c>
      <c r="N3295" s="78">
        <v>5.3197999999999999</v>
      </c>
      <c r="O3295" s="78">
        <v>5.4829999999999997</v>
      </c>
      <c r="P3295" s="78">
        <v>5.3964999999999996</v>
      </c>
      <c r="Q3295" s="78">
        <v>4.9358000000000004</v>
      </c>
      <c r="R3295" s="78">
        <v>4.5739999999999998</v>
      </c>
      <c r="S3295" s="78">
        <v>4.1874000000000002</v>
      </c>
      <c r="T3295" s="78">
        <v>3.8544999999999998</v>
      </c>
      <c r="U3295" s="78">
        <v>4.02095</v>
      </c>
      <c r="X3295" s="66">
        <v>45097</v>
      </c>
      <c r="Y3295" s="71">
        <v>3.3898999999999999</v>
      </c>
      <c r="Z3295" s="71">
        <v>3.5099</v>
      </c>
      <c r="AA3295" s="71">
        <v>3.6190000000000002</v>
      </c>
      <c r="AB3295" s="71">
        <v>3.266</v>
      </c>
      <c r="AC3295" s="71">
        <v>3.02</v>
      </c>
      <c r="AD3295" s="71">
        <v>2.8530000000000002</v>
      </c>
      <c r="AE3295" s="71">
        <v>2.9249999999999998</v>
      </c>
      <c r="AF3295" s="71">
        <v>3.1840000000000002</v>
      </c>
      <c r="AJ3295" s="66">
        <v>45124</v>
      </c>
      <c r="AK3295" s="71">
        <v>-0.11600000000000001</v>
      </c>
      <c r="AL3295" s="79">
        <v>-0.161</v>
      </c>
      <c r="AM3295" s="79">
        <v>-0.13</v>
      </c>
      <c r="AN3295" s="79">
        <v>-4.2000000000000003E-2</v>
      </c>
      <c r="AO3295" s="79">
        <v>-3.3000000000000002E-2</v>
      </c>
      <c r="AP3295" s="79">
        <v>0.124</v>
      </c>
      <c r="AQ3295" s="79">
        <v>0.47399999999999998</v>
      </c>
      <c r="AR3295" s="79">
        <v>0.88100000000000001</v>
      </c>
      <c r="AU3295" s="66"/>
      <c r="AV3295" s="66">
        <v>45048</v>
      </c>
      <c r="AW3295" s="71">
        <v>2.903</v>
      </c>
      <c r="AX3295" s="79">
        <v>3.0510000000000002</v>
      </c>
      <c r="AY3295" s="79">
        <v>3.1840000000000002</v>
      </c>
      <c r="AZ3295" s="79">
        <v>2.984</v>
      </c>
      <c r="BA3295" s="79">
        <v>2.9849999999999999</v>
      </c>
      <c r="BB3295" s="79">
        <v>2.9540000000000002</v>
      </c>
      <c r="BC3295" s="79">
        <v>3.3250000000000002</v>
      </c>
      <c r="BD3295" s="79">
        <v>3.6429999999999998</v>
      </c>
      <c r="BG3295" s="66">
        <v>45052</v>
      </c>
      <c r="BH3295" s="71">
        <v>8.0299999999999994</v>
      </c>
      <c r="BI3295" s="71">
        <v>8.7799999999999994</v>
      </c>
      <c r="BJ3295" s="71">
        <v>8.9499999999999993</v>
      </c>
      <c r="BK3295" s="71">
        <v>9.567499999999999</v>
      </c>
      <c r="BL3295" s="71">
        <v>10.184999999999999</v>
      </c>
      <c r="BM3295" s="71">
        <v>10.802499999999998</v>
      </c>
      <c r="BN3295" s="71">
        <v>11.42</v>
      </c>
      <c r="BO3295" s="71">
        <v>11.946999999999999</v>
      </c>
    </row>
    <row r="3296" spans="13:67" ht="15" customHeight="1" x14ac:dyDescent="0.3">
      <c r="M3296" s="77">
        <v>45112</v>
      </c>
      <c r="N3296" s="78">
        <v>5.3398000000000003</v>
      </c>
      <c r="O3296" s="78">
        <v>5.4695999999999998</v>
      </c>
      <c r="P3296" s="78">
        <v>5.3822999999999999</v>
      </c>
      <c r="Q3296" s="78">
        <v>4.9444999999999997</v>
      </c>
      <c r="R3296" s="78">
        <v>4.6090999999999998</v>
      </c>
      <c r="S3296" s="78">
        <v>4.2492000000000001</v>
      </c>
      <c r="T3296" s="78">
        <v>3.9315000000000002</v>
      </c>
      <c r="U3296" s="78">
        <v>4.0903499999999999</v>
      </c>
      <c r="X3296" s="66">
        <v>45098</v>
      </c>
      <c r="Y3296" s="71">
        <v>3.3910999999999998</v>
      </c>
      <c r="Z3296" s="71">
        <v>3.5175999999999998</v>
      </c>
      <c r="AA3296" s="71">
        <v>3.649</v>
      </c>
      <c r="AB3296" s="71">
        <v>3.3039999999999998</v>
      </c>
      <c r="AC3296" s="71">
        <v>3.0640000000000001</v>
      </c>
      <c r="AD3296" s="71">
        <v>2.8980000000000001</v>
      </c>
      <c r="AE3296" s="71">
        <v>2.96</v>
      </c>
      <c r="AF3296" s="71">
        <v>3.2</v>
      </c>
      <c r="AJ3296" s="66">
        <v>45125</v>
      </c>
      <c r="AK3296" s="71">
        <v>-0.151</v>
      </c>
      <c r="AL3296" s="79">
        <v>-0.161</v>
      </c>
      <c r="AM3296" s="79">
        <v>-0.121</v>
      </c>
      <c r="AN3296" s="79">
        <v>-4.1000000000000002E-2</v>
      </c>
      <c r="AO3296" s="79">
        <v>-3.5999999999999997E-2</v>
      </c>
      <c r="AP3296" s="79">
        <v>0.124</v>
      </c>
      <c r="AQ3296" s="79">
        <v>0.47499999999999998</v>
      </c>
      <c r="AR3296" s="79">
        <v>0.89</v>
      </c>
      <c r="AU3296" s="66"/>
      <c r="AV3296" s="66">
        <v>45049</v>
      </c>
      <c r="AW3296" s="71">
        <v>2.9780000000000002</v>
      </c>
      <c r="AX3296" s="79">
        <v>3.0750000000000002</v>
      </c>
      <c r="AY3296" s="79">
        <v>3.2109999999999999</v>
      </c>
      <c r="AZ3296" s="79">
        <v>2.9780000000000002</v>
      </c>
      <c r="BA3296" s="79">
        <v>2.9750000000000001</v>
      </c>
      <c r="BB3296" s="79">
        <v>2.9390000000000001</v>
      </c>
      <c r="BC3296" s="79">
        <v>3.3149999999999999</v>
      </c>
      <c r="BD3296" s="79">
        <v>3.6309999999999998</v>
      </c>
      <c r="BG3296" s="66">
        <v>45053</v>
      </c>
      <c r="BH3296" s="71">
        <v>8.0299999999999994</v>
      </c>
      <c r="BI3296" s="71">
        <v>8.7799999999999994</v>
      </c>
      <c r="BJ3296" s="71">
        <v>8.9499999999999993</v>
      </c>
      <c r="BK3296" s="71">
        <v>9.567499999999999</v>
      </c>
      <c r="BL3296" s="71">
        <v>10.184999999999999</v>
      </c>
      <c r="BM3296" s="71">
        <v>10.802499999999998</v>
      </c>
      <c r="BN3296" s="71">
        <v>11.42</v>
      </c>
      <c r="BO3296" s="71">
        <v>11.946999999999999</v>
      </c>
    </row>
    <row r="3297" spans="13:67" ht="15" customHeight="1" x14ac:dyDescent="0.3">
      <c r="M3297" s="77">
        <v>45113</v>
      </c>
      <c r="N3297" s="78">
        <v>5.3521000000000001</v>
      </c>
      <c r="O3297" s="78">
        <v>5.4607999999999999</v>
      </c>
      <c r="P3297" s="78">
        <v>5.4090999999999996</v>
      </c>
      <c r="Q3297" s="78">
        <v>4.9805999999999999</v>
      </c>
      <c r="R3297" s="78">
        <v>4.6703000000000001</v>
      </c>
      <c r="S3297" s="78">
        <v>4.3468</v>
      </c>
      <c r="T3297" s="78">
        <v>4.0290999999999997</v>
      </c>
      <c r="U3297" s="78">
        <v>4.1879499999999998</v>
      </c>
      <c r="X3297" s="66">
        <v>45099</v>
      </c>
      <c r="Y3297" s="71">
        <v>3.3856999999999999</v>
      </c>
      <c r="Z3297" s="71">
        <v>3.5358000000000001</v>
      </c>
      <c r="AA3297" s="71">
        <v>3.6909999999999998</v>
      </c>
      <c r="AB3297" s="71">
        <v>3.4060000000000001</v>
      </c>
      <c r="AC3297" s="71">
        <v>3.1520000000000001</v>
      </c>
      <c r="AD3297" s="71">
        <v>2.992</v>
      </c>
      <c r="AE3297" s="71">
        <v>3.024</v>
      </c>
      <c r="AF3297" s="71">
        <v>3.2530000000000001</v>
      </c>
      <c r="AJ3297" s="66">
        <v>45126</v>
      </c>
      <c r="AK3297" s="71">
        <v>-0.121</v>
      </c>
      <c r="AL3297" s="79">
        <v>-0.16</v>
      </c>
      <c r="AM3297" s="79">
        <v>-0.126</v>
      </c>
      <c r="AN3297" s="79">
        <v>-4.4999999999999998E-2</v>
      </c>
      <c r="AO3297" s="79">
        <v>-4.5999999999999999E-2</v>
      </c>
      <c r="AP3297" s="79">
        <v>0.112</v>
      </c>
      <c r="AQ3297" s="79">
        <v>0.46100000000000002</v>
      </c>
      <c r="AR3297" s="79">
        <v>0.86499999999999999</v>
      </c>
      <c r="AU3297" s="66"/>
      <c r="AV3297" s="66">
        <v>45050</v>
      </c>
      <c r="AW3297" s="71">
        <v>2.9729999999999999</v>
      </c>
      <c r="AX3297" s="79">
        <v>3.0830000000000002</v>
      </c>
      <c r="AY3297" s="79">
        <v>3.1230000000000002</v>
      </c>
      <c r="AZ3297" s="79">
        <v>2.8380000000000001</v>
      </c>
      <c r="BA3297" s="79">
        <v>2.843</v>
      </c>
      <c r="BB3297" s="79">
        <v>2.8410000000000002</v>
      </c>
      <c r="BC3297" s="79">
        <v>3.2879999999999998</v>
      </c>
      <c r="BD3297" s="79">
        <v>3.6309999999999998</v>
      </c>
      <c r="BG3297" s="66">
        <v>45054</v>
      </c>
      <c r="BH3297" s="71">
        <v>8.0299999999999994</v>
      </c>
      <c r="BI3297" s="71">
        <v>8.7799999999999994</v>
      </c>
      <c r="BJ3297" s="71">
        <v>8.9499999999999993</v>
      </c>
      <c r="BK3297" s="71">
        <v>9.5807500000000001</v>
      </c>
      <c r="BL3297" s="71">
        <v>10.211500000000001</v>
      </c>
      <c r="BM3297" s="71">
        <v>10.84225</v>
      </c>
      <c r="BN3297" s="71">
        <v>11.473000000000001</v>
      </c>
      <c r="BO3297" s="71">
        <v>12.015000000000001</v>
      </c>
    </row>
    <row r="3298" spans="13:67" ht="15" customHeight="1" x14ac:dyDescent="0.3">
      <c r="M3298" s="77">
        <v>45114</v>
      </c>
      <c r="N3298" s="78">
        <v>5.3367000000000004</v>
      </c>
      <c r="O3298" s="78">
        <v>5.4288999999999996</v>
      </c>
      <c r="P3298" s="78">
        <v>5.3826999999999998</v>
      </c>
      <c r="Q3298" s="78">
        <v>4.9459</v>
      </c>
      <c r="R3298" s="78">
        <v>4.6628999999999996</v>
      </c>
      <c r="S3298" s="78">
        <v>4.3597000000000001</v>
      </c>
      <c r="T3298" s="78">
        <v>4.0616000000000003</v>
      </c>
      <c r="U3298" s="78">
        <v>4.2106500000000002</v>
      </c>
      <c r="X3298" s="66">
        <v>45100</v>
      </c>
      <c r="Y3298" s="71">
        <v>3.38</v>
      </c>
      <c r="Z3298" s="71">
        <v>3.5255000000000001</v>
      </c>
      <c r="AA3298" s="71">
        <v>3.649</v>
      </c>
      <c r="AB3298" s="71">
        <v>3.282</v>
      </c>
      <c r="AC3298" s="71">
        <v>3.03</v>
      </c>
      <c r="AD3298" s="71">
        <v>2.8479999999999999</v>
      </c>
      <c r="AE3298" s="71">
        <v>2.8769999999999998</v>
      </c>
      <c r="AF3298" s="71">
        <v>3.1389999999999998</v>
      </c>
      <c r="AJ3298" s="66">
        <v>45127</v>
      </c>
      <c r="AK3298" s="71">
        <v>-0.12</v>
      </c>
      <c r="AL3298" s="79">
        <v>-0.158</v>
      </c>
      <c r="AM3298" s="79">
        <v>-0.126</v>
      </c>
      <c r="AN3298" s="79">
        <v>-4.9000000000000002E-2</v>
      </c>
      <c r="AO3298" s="79">
        <v>-4.7E-2</v>
      </c>
      <c r="AP3298" s="79">
        <v>0.109</v>
      </c>
      <c r="AQ3298" s="79">
        <v>0.46</v>
      </c>
      <c r="AR3298" s="79">
        <v>0.86099999999999999</v>
      </c>
      <c r="AU3298" s="66"/>
      <c r="AV3298" s="66">
        <v>45051</v>
      </c>
      <c r="AW3298" s="71">
        <v>2.9620000000000002</v>
      </c>
      <c r="AX3298" s="79">
        <v>3.0430000000000001</v>
      </c>
      <c r="AY3298" s="79">
        <v>3.1419999999999999</v>
      </c>
      <c r="AZ3298" s="79">
        <v>2.9180000000000001</v>
      </c>
      <c r="BA3298" s="79">
        <v>2.9260000000000002</v>
      </c>
      <c r="BB3298" s="79">
        <v>2.9289999999999998</v>
      </c>
      <c r="BC3298" s="79">
        <v>3.375</v>
      </c>
      <c r="BD3298" s="79">
        <v>3.7229999999999999</v>
      </c>
      <c r="BG3298" s="66">
        <v>45055</v>
      </c>
      <c r="BH3298" s="71">
        <v>8.0299999999999994</v>
      </c>
      <c r="BI3298" s="71">
        <v>8.7799999999999994</v>
      </c>
      <c r="BJ3298" s="71">
        <v>8.9499999999999993</v>
      </c>
      <c r="BK3298" s="71">
        <v>9.6239999999999988</v>
      </c>
      <c r="BL3298" s="71">
        <v>10.298</v>
      </c>
      <c r="BM3298" s="71">
        <v>10.972000000000001</v>
      </c>
      <c r="BN3298" s="71">
        <v>11.646000000000001</v>
      </c>
      <c r="BO3298" s="71">
        <v>12.178000000000001</v>
      </c>
    </row>
    <row r="3299" spans="13:67" ht="15" customHeight="1" x14ac:dyDescent="0.3">
      <c r="M3299" s="77">
        <v>45117</v>
      </c>
      <c r="N3299" s="78">
        <v>5.3384999999999998</v>
      </c>
      <c r="O3299" s="78">
        <v>5.4843000000000002</v>
      </c>
      <c r="P3299" s="78">
        <v>5.3685</v>
      </c>
      <c r="Q3299" s="78">
        <v>4.8575999999999997</v>
      </c>
      <c r="R3299" s="78">
        <v>4.5442999999999998</v>
      </c>
      <c r="S3299" s="78">
        <v>4.2355</v>
      </c>
      <c r="T3299" s="78">
        <v>3.9937999999999998</v>
      </c>
      <c r="U3299" s="78">
        <v>4.1146500000000001</v>
      </c>
      <c r="X3299" s="66">
        <v>45101</v>
      </c>
      <c r="Y3299" s="71">
        <v>3.38</v>
      </c>
      <c r="Z3299" s="71">
        <v>3.5255000000000001</v>
      </c>
      <c r="AA3299" s="71">
        <v>3.649</v>
      </c>
      <c r="AB3299" s="71">
        <v>3.282</v>
      </c>
      <c r="AC3299" s="71">
        <v>3.03</v>
      </c>
      <c r="AD3299" s="71">
        <v>2.8479999999999999</v>
      </c>
      <c r="AE3299" s="71">
        <v>2.8769999999999998</v>
      </c>
      <c r="AF3299" s="71">
        <v>3.1389999999999998</v>
      </c>
      <c r="AJ3299" s="66">
        <v>45128</v>
      </c>
      <c r="AK3299" s="71">
        <v>-0.115</v>
      </c>
      <c r="AL3299" s="79">
        <v>-0.159</v>
      </c>
      <c r="AM3299" s="79">
        <v>-0.128</v>
      </c>
      <c r="AN3299" s="79">
        <v>-4.8000000000000001E-2</v>
      </c>
      <c r="AO3299" s="79">
        <v>-4.4999999999999998E-2</v>
      </c>
      <c r="AP3299" s="79">
        <v>0.1</v>
      </c>
      <c r="AQ3299" s="79">
        <v>0.441</v>
      </c>
      <c r="AR3299" s="79">
        <v>0.81899999999999995</v>
      </c>
      <c r="AU3299" s="66"/>
      <c r="AV3299" s="66">
        <v>45052</v>
      </c>
      <c r="AW3299" s="71">
        <v>2.9620000000000002</v>
      </c>
      <c r="AX3299" s="79">
        <v>3.0430000000000001</v>
      </c>
      <c r="AY3299" s="79">
        <v>3.1419999999999999</v>
      </c>
      <c r="AZ3299" s="79">
        <v>2.9180000000000001</v>
      </c>
      <c r="BA3299" s="79">
        <v>2.9260000000000002</v>
      </c>
      <c r="BB3299" s="79">
        <v>2.9289999999999998</v>
      </c>
      <c r="BC3299" s="79">
        <v>3.375</v>
      </c>
      <c r="BD3299" s="79">
        <v>3.7229999999999999</v>
      </c>
      <c r="BG3299" s="66">
        <v>45056</v>
      </c>
      <c r="BH3299" s="71">
        <v>8.0299999999999994</v>
      </c>
      <c r="BI3299" s="71">
        <v>8.7799999999999994</v>
      </c>
      <c r="BJ3299" s="71">
        <v>8.9499999999999993</v>
      </c>
      <c r="BK3299" s="71">
        <v>9.6609999999999996</v>
      </c>
      <c r="BL3299" s="71">
        <v>10.372</v>
      </c>
      <c r="BM3299" s="71">
        <v>11.083</v>
      </c>
      <c r="BN3299" s="71">
        <v>11.794</v>
      </c>
      <c r="BO3299" s="71">
        <v>12.301</v>
      </c>
    </row>
    <row r="3300" spans="13:67" ht="15" customHeight="1" x14ac:dyDescent="0.3">
      <c r="M3300" s="77">
        <v>45118</v>
      </c>
      <c r="N3300" s="78">
        <v>5.3708999999999998</v>
      </c>
      <c r="O3300" s="78">
        <v>5.4964000000000004</v>
      </c>
      <c r="P3300" s="78">
        <v>5.3898000000000001</v>
      </c>
      <c r="Q3300" s="78">
        <v>4.8726000000000003</v>
      </c>
      <c r="R3300" s="78">
        <v>4.5475000000000003</v>
      </c>
      <c r="S3300" s="78">
        <v>4.2285000000000004</v>
      </c>
      <c r="T3300" s="78">
        <v>3.97</v>
      </c>
      <c r="U3300" s="78">
        <v>4.0992499999999996</v>
      </c>
      <c r="X3300" s="66">
        <v>45102</v>
      </c>
      <c r="Y3300" s="71">
        <v>3.38</v>
      </c>
      <c r="Z3300" s="71">
        <v>3.5255000000000001</v>
      </c>
      <c r="AA3300" s="71">
        <v>3.649</v>
      </c>
      <c r="AB3300" s="71">
        <v>3.282</v>
      </c>
      <c r="AC3300" s="71">
        <v>3.03</v>
      </c>
      <c r="AD3300" s="71">
        <v>2.8479999999999999</v>
      </c>
      <c r="AE3300" s="71">
        <v>2.8769999999999998</v>
      </c>
      <c r="AF3300" s="71">
        <v>3.1389999999999998</v>
      </c>
      <c r="AJ3300" s="66">
        <v>45129</v>
      </c>
      <c r="AK3300" s="71">
        <v>-0.115</v>
      </c>
      <c r="AL3300" s="79">
        <v>-0.159</v>
      </c>
      <c r="AM3300" s="79">
        <v>-0.128</v>
      </c>
      <c r="AN3300" s="79">
        <v>-4.8000000000000001E-2</v>
      </c>
      <c r="AO3300" s="79">
        <v>-4.4999999999999998E-2</v>
      </c>
      <c r="AP3300" s="79">
        <v>0.1</v>
      </c>
      <c r="AQ3300" s="79">
        <v>0.441</v>
      </c>
      <c r="AR3300" s="79">
        <v>0.81899999999999995</v>
      </c>
      <c r="AU3300" s="66"/>
      <c r="AV3300" s="66">
        <v>45053</v>
      </c>
      <c r="AW3300" s="71">
        <v>2.9620000000000002</v>
      </c>
      <c r="AX3300" s="79">
        <v>3.0430000000000001</v>
      </c>
      <c r="AY3300" s="79">
        <v>3.1419999999999999</v>
      </c>
      <c r="AZ3300" s="79">
        <v>2.9180000000000001</v>
      </c>
      <c r="BA3300" s="79">
        <v>2.9260000000000002</v>
      </c>
      <c r="BB3300" s="79">
        <v>2.9289999999999998</v>
      </c>
      <c r="BC3300" s="79">
        <v>3.375</v>
      </c>
      <c r="BD3300" s="79">
        <v>3.7229999999999999</v>
      </c>
      <c r="BG3300" s="66">
        <v>45057</v>
      </c>
      <c r="BH3300" s="71">
        <v>8.0299999999999994</v>
      </c>
      <c r="BI3300" s="71">
        <v>8.7799999999999994</v>
      </c>
      <c r="BJ3300" s="71">
        <v>8.9499999999999993</v>
      </c>
      <c r="BK3300" s="71">
        <v>9.7285000000000004</v>
      </c>
      <c r="BL3300" s="71">
        <v>10.507</v>
      </c>
      <c r="BM3300" s="71">
        <v>11.285499999999999</v>
      </c>
      <c r="BN3300" s="71">
        <v>12.064</v>
      </c>
      <c r="BO3300" s="71">
        <v>12.544</v>
      </c>
    </row>
    <row r="3301" spans="13:67" ht="15" customHeight="1" x14ac:dyDescent="0.3">
      <c r="M3301" s="77">
        <v>45119</v>
      </c>
      <c r="N3301" s="78">
        <v>5.3780000000000001</v>
      </c>
      <c r="O3301" s="78">
        <v>5.4668999999999999</v>
      </c>
      <c r="P3301" s="78">
        <v>5.3258000000000001</v>
      </c>
      <c r="Q3301" s="78">
        <v>4.7462</v>
      </c>
      <c r="R3301" s="78">
        <v>4.3818000000000001</v>
      </c>
      <c r="S3301" s="78">
        <v>4.0734000000000004</v>
      </c>
      <c r="T3301" s="78">
        <v>3.8573</v>
      </c>
      <c r="U3301" s="78">
        <v>3.9653499999999999</v>
      </c>
      <c r="X3301" s="66">
        <v>45103</v>
      </c>
      <c r="Y3301" s="71">
        <v>3.3858999999999999</v>
      </c>
      <c r="Z3301" s="71">
        <v>3.5335000000000001</v>
      </c>
      <c r="AA3301" s="71">
        <v>3.6440000000000001</v>
      </c>
      <c r="AB3301" s="71">
        <v>3.274</v>
      </c>
      <c r="AC3301" s="71">
        <v>2.9929999999999999</v>
      </c>
      <c r="AD3301" s="71">
        <v>2.802</v>
      </c>
      <c r="AE3301" s="71">
        <v>2.8380000000000001</v>
      </c>
      <c r="AF3301" s="71">
        <v>3.1030000000000002</v>
      </c>
      <c r="AJ3301" s="66">
        <v>45130</v>
      </c>
      <c r="AK3301" s="71">
        <v>-0.115</v>
      </c>
      <c r="AL3301" s="79">
        <v>-0.159</v>
      </c>
      <c r="AM3301" s="79">
        <v>-0.128</v>
      </c>
      <c r="AN3301" s="79">
        <v>-4.8000000000000001E-2</v>
      </c>
      <c r="AO3301" s="79">
        <v>-4.4999999999999998E-2</v>
      </c>
      <c r="AP3301" s="79">
        <v>0.1</v>
      </c>
      <c r="AQ3301" s="79">
        <v>0.441</v>
      </c>
      <c r="AR3301" s="79">
        <v>0.81899999999999995</v>
      </c>
      <c r="AU3301" s="66"/>
      <c r="AV3301" s="66">
        <v>45054</v>
      </c>
      <c r="AW3301" s="71">
        <v>3.0129999999999999</v>
      </c>
      <c r="AX3301" s="79">
        <v>3.0960000000000001</v>
      </c>
      <c r="AY3301" s="79">
        <v>3.1579999999999999</v>
      </c>
      <c r="AZ3301" s="79">
        <v>2.9510000000000001</v>
      </c>
      <c r="BA3301" s="79">
        <v>2.9569999999999999</v>
      </c>
      <c r="BB3301" s="79">
        <v>2.9649999999999999</v>
      </c>
      <c r="BC3301" s="79">
        <v>3.4039999999999999</v>
      </c>
      <c r="BD3301" s="79">
        <v>3.7309999999999999</v>
      </c>
      <c r="BG3301" s="66">
        <v>45058</v>
      </c>
      <c r="BH3301" s="71">
        <v>8.24</v>
      </c>
      <c r="BI3301" s="71">
        <v>9</v>
      </c>
      <c r="BJ3301" s="71">
        <v>9.16</v>
      </c>
      <c r="BK3301" s="71">
        <v>9.8804999999999996</v>
      </c>
      <c r="BL3301" s="71">
        <v>10.600999999999999</v>
      </c>
      <c r="BM3301" s="71">
        <v>11.3215</v>
      </c>
      <c r="BN3301" s="71">
        <v>12.042</v>
      </c>
      <c r="BO3301" s="71">
        <v>12.481999999999999</v>
      </c>
    </row>
    <row r="3302" spans="13:67" ht="15" customHeight="1" x14ac:dyDescent="0.3">
      <c r="M3302" s="77">
        <v>45120</v>
      </c>
      <c r="N3302" s="78">
        <v>5.3849999999999998</v>
      </c>
      <c r="O3302" s="78">
        <v>5.4527000000000001</v>
      </c>
      <c r="P3302" s="78">
        <v>5.2373000000000003</v>
      </c>
      <c r="Q3302" s="78">
        <v>4.6303000000000001</v>
      </c>
      <c r="R3302" s="78">
        <v>4.2446000000000002</v>
      </c>
      <c r="S3302" s="78">
        <v>3.9472</v>
      </c>
      <c r="T3302" s="78">
        <v>3.7633999999999999</v>
      </c>
      <c r="U3302" s="78">
        <v>3.8553000000000002</v>
      </c>
      <c r="X3302" s="66">
        <v>45104</v>
      </c>
      <c r="Y3302" s="71">
        <v>3.4331999999999998</v>
      </c>
      <c r="Z3302" s="71">
        <v>3.5295999999999998</v>
      </c>
      <c r="AA3302" s="71">
        <v>3.6459999999999999</v>
      </c>
      <c r="AB3302" s="71">
        <v>3.355</v>
      </c>
      <c r="AC3302" s="71">
        <v>3.05</v>
      </c>
      <c r="AD3302" s="71">
        <v>2.8679999999999999</v>
      </c>
      <c r="AE3302" s="71">
        <v>2.8769999999999998</v>
      </c>
      <c r="AF3302" s="71">
        <v>3.1309999999999998</v>
      </c>
      <c r="AJ3302" s="66">
        <v>45131</v>
      </c>
      <c r="AK3302" s="71">
        <v>-0.11700000000000001</v>
      </c>
      <c r="AL3302" s="79">
        <v>-0.16500000000000001</v>
      </c>
      <c r="AM3302" s="79">
        <v>-0.13</v>
      </c>
      <c r="AN3302" s="79">
        <v>-4.5999999999999999E-2</v>
      </c>
      <c r="AO3302" s="79">
        <v>-4.4999999999999998E-2</v>
      </c>
      <c r="AP3302" s="79">
        <v>0.104</v>
      </c>
      <c r="AQ3302" s="79">
        <v>0.45400000000000001</v>
      </c>
      <c r="AR3302" s="79">
        <v>0.81100000000000005</v>
      </c>
      <c r="AU3302" s="66"/>
      <c r="AV3302" s="66">
        <v>45055</v>
      </c>
      <c r="AW3302" s="71">
        <v>3.1739999999999999</v>
      </c>
      <c r="AX3302" s="79">
        <v>3.1970000000000001</v>
      </c>
      <c r="AY3302" s="79">
        <v>3.2879999999999998</v>
      </c>
      <c r="AZ3302" s="79">
        <v>2.992</v>
      </c>
      <c r="BA3302" s="79">
        <v>2.984</v>
      </c>
      <c r="BB3302" s="79">
        <v>2.99</v>
      </c>
      <c r="BC3302" s="79">
        <v>3.4390000000000001</v>
      </c>
      <c r="BD3302" s="79">
        <v>3.794</v>
      </c>
      <c r="BG3302" s="66">
        <v>45059</v>
      </c>
      <c r="BH3302" s="71">
        <v>8.24</v>
      </c>
      <c r="BI3302" s="71">
        <v>9</v>
      </c>
      <c r="BJ3302" s="71">
        <v>9.16</v>
      </c>
      <c r="BK3302" s="71">
        <v>9.8804999999999996</v>
      </c>
      <c r="BL3302" s="71">
        <v>10.600999999999999</v>
      </c>
      <c r="BM3302" s="71">
        <v>11.3215</v>
      </c>
      <c r="BN3302" s="71">
        <v>12.042</v>
      </c>
      <c r="BO3302" s="71">
        <v>12.481999999999999</v>
      </c>
    </row>
    <row r="3303" spans="13:67" ht="15" customHeight="1" x14ac:dyDescent="0.3">
      <c r="M3303" s="77">
        <v>45121</v>
      </c>
      <c r="N3303" s="78">
        <v>5.3539000000000003</v>
      </c>
      <c r="O3303" s="78">
        <v>5.4314999999999998</v>
      </c>
      <c r="P3303" s="78">
        <v>5.2657999999999996</v>
      </c>
      <c r="Q3303" s="78">
        <v>4.7656000000000001</v>
      </c>
      <c r="R3303" s="78">
        <v>4.3734000000000002</v>
      </c>
      <c r="S3303" s="78">
        <v>4.0469999999999997</v>
      </c>
      <c r="T3303" s="78">
        <v>3.8321999999999998</v>
      </c>
      <c r="U3303" s="78">
        <v>3.9396</v>
      </c>
      <c r="X3303" s="66">
        <v>45105</v>
      </c>
      <c r="Y3303" s="71">
        <v>3.4245000000000001</v>
      </c>
      <c r="Z3303" s="71">
        <v>3.5244</v>
      </c>
      <c r="AA3303" s="71">
        <v>3.6179999999999999</v>
      </c>
      <c r="AB3303" s="71">
        <v>3.2890000000000001</v>
      </c>
      <c r="AC3303" s="71">
        <v>2.9950000000000001</v>
      </c>
      <c r="AD3303" s="71">
        <v>2.8159999999999998</v>
      </c>
      <c r="AE3303" s="71">
        <v>2.8420000000000001</v>
      </c>
      <c r="AF3303" s="71">
        <v>3.0979999999999999</v>
      </c>
      <c r="AJ3303" s="66">
        <v>45132</v>
      </c>
      <c r="AK3303" s="71">
        <v>-8.7999999999999995E-2</v>
      </c>
      <c r="AL3303" s="79">
        <v>-0.159</v>
      </c>
      <c r="AM3303" s="79">
        <v>-0.129</v>
      </c>
      <c r="AN3303" s="79">
        <v>-0.05</v>
      </c>
      <c r="AO3303" s="79">
        <v>-4.5999999999999999E-2</v>
      </c>
      <c r="AP3303" s="79">
        <v>0.10299999999999999</v>
      </c>
      <c r="AQ3303" s="79">
        <v>0.46</v>
      </c>
      <c r="AR3303" s="79">
        <v>0.81699999999999995</v>
      </c>
      <c r="AU3303" s="66"/>
      <c r="AV3303" s="66">
        <v>45056</v>
      </c>
      <c r="AW3303" s="71">
        <v>3.133</v>
      </c>
      <c r="AX3303" s="79">
        <v>3.2090000000000001</v>
      </c>
      <c r="AY3303" s="79">
        <v>3.29</v>
      </c>
      <c r="AZ3303" s="79">
        <v>2.9220000000000002</v>
      </c>
      <c r="BA3303" s="79">
        <v>2.92</v>
      </c>
      <c r="BB3303" s="79">
        <v>2.9239999999999999</v>
      </c>
      <c r="BC3303" s="79">
        <v>3.371</v>
      </c>
      <c r="BD3303" s="79">
        <v>3.7130000000000001</v>
      </c>
      <c r="BG3303" s="66">
        <v>45060</v>
      </c>
      <c r="BH3303" s="71">
        <v>8.24</v>
      </c>
      <c r="BI3303" s="71">
        <v>9</v>
      </c>
      <c r="BJ3303" s="71">
        <v>9.16</v>
      </c>
      <c r="BK3303" s="71">
        <v>9.8804999999999996</v>
      </c>
      <c r="BL3303" s="71">
        <v>10.600999999999999</v>
      </c>
      <c r="BM3303" s="71">
        <v>11.3215</v>
      </c>
      <c r="BN3303" s="71">
        <v>12.042</v>
      </c>
      <c r="BO3303" s="71">
        <v>12.481999999999999</v>
      </c>
    </row>
    <row r="3304" spans="13:67" ht="15" customHeight="1" x14ac:dyDescent="0.3">
      <c r="M3304" s="77">
        <v>45124</v>
      </c>
      <c r="N3304" s="78">
        <v>5.3922999999999996</v>
      </c>
      <c r="O3304" s="78">
        <v>5.4602000000000004</v>
      </c>
      <c r="P3304" s="78">
        <v>5.3147000000000002</v>
      </c>
      <c r="Q3304" s="78">
        <v>4.7423999999999999</v>
      </c>
      <c r="R3304" s="78">
        <v>4.3395000000000001</v>
      </c>
      <c r="S3304" s="78">
        <v>4.0189000000000004</v>
      </c>
      <c r="T3304" s="78">
        <v>3.8068</v>
      </c>
      <c r="U3304" s="78">
        <v>3.9128500000000002</v>
      </c>
      <c r="X3304" s="66">
        <v>45106</v>
      </c>
      <c r="Y3304" s="71">
        <v>3.4354</v>
      </c>
      <c r="Z3304" s="71">
        <v>3.5369999999999999</v>
      </c>
      <c r="AA3304" s="71">
        <v>3.6539999999999999</v>
      </c>
      <c r="AB3304" s="71">
        <v>3.3690000000000002</v>
      </c>
      <c r="AC3304" s="71">
        <v>3.0939999999999999</v>
      </c>
      <c r="AD3304" s="71">
        <v>2.9279999999999999</v>
      </c>
      <c r="AE3304" s="71">
        <v>2.9489999999999998</v>
      </c>
      <c r="AF3304" s="71">
        <v>3.1819999999999999</v>
      </c>
      <c r="AJ3304" s="66">
        <v>45133</v>
      </c>
      <c r="AK3304" s="71">
        <v>-8.6999999999999994E-2</v>
      </c>
      <c r="AL3304" s="79">
        <v>-0.159</v>
      </c>
      <c r="AM3304" s="79">
        <v>-0.127</v>
      </c>
      <c r="AN3304" s="79">
        <v>-4.9000000000000002E-2</v>
      </c>
      <c r="AO3304" s="79">
        <v>-4.5999999999999999E-2</v>
      </c>
      <c r="AP3304" s="79">
        <v>9.8000000000000004E-2</v>
      </c>
      <c r="AQ3304" s="79">
        <v>0.44800000000000001</v>
      </c>
      <c r="AR3304" s="79">
        <v>0.80400000000000005</v>
      </c>
      <c r="AU3304" s="66"/>
      <c r="AV3304" s="66">
        <v>45057</v>
      </c>
      <c r="AW3304" s="71">
        <v>3.18</v>
      </c>
      <c r="AX3304" s="79">
        <v>3.2370000000000001</v>
      </c>
      <c r="AY3304" s="79">
        <v>3.2719999999999998</v>
      </c>
      <c r="AZ3304" s="79">
        <v>2.8809999999999998</v>
      </c>
      <c r="BA3304" s="79">
        <v>2.8780000000000001</v>
      </c>
      <c r="BB3304" s="79">
        <v>2.87</v>
      </c>
      <c r="BC3304" s="79">
        <v>3.306</v>
      </c>
      <c r="BD3304" s="79">
        <v>3.6560000000000001</v>
      </c>
      <c r="BG3304" s="66">
        <v>45061</v>
      </c>
      <c r="BH3304" s="71">
        <v>8.24</v>
      </c>
      <c r="BI3304" s="71">
        <v>9</v>
      </c>
      <c r="BJ3304" s="71">
        <v>9.16</v>
      </c>
      <c r="BK3304" s="71">
        <v>9.8472500000000007</v>
      </c>
      <c r="BL3304" s="71">
        <v>10.534500000000001</v>
      </c>
      <c r="BM3304" s="71">
        <v>11.22175</v>
      </c>
      <c r="BN3304" s="71">
        <v>11.909000000000001</v>
      </c>
      <c r="BO3304" s="71">
        <v>12.356</v>
      </c>
    </row>
    <row r="3305" spans="13:67" ht="15" customHeight="1" x14ac:dyDescent="0.3">
      <c r="M3305" s="77">
        <v>45125</v>
      </c>
      <c r="N3305" s="78">
        <v>5.3840000000000003</v>
      </c>
      <c r="O3305" s="78">
        <v>5.4749999999999996</v>
      </c>
      <c r="P3305" s="78">
        <v>5.3086000000000002</v>
      </c>
      <c r="Q3305" s="78">
        <v>4.7659000000000002</v>
      </c>
      <c r="R3305" s="78">
        <v>4.3478000000000003</v>
      </c>
      <c r="S3305" s="78">
        <v>4.0065999999999997</v>
      </c>
      <c r="T3305" s="78">
        <v>3.7852999999999999</v>
      </c>
      <c r="U3305" s="78">
        <v>3.89595</v>
      </c>
      <c r="X3305" s="66">
        <v>45107</v>
      </c>
      <c r="Y3305" s="71">
        <v>3.4348999999999998</v>
      </c>
      <c r="Z3305" s="71">
        <v>3.5385</v>
      </c>
      <c r="AA3305" s="71">
        <v>3.68</v>
      </c>
      <c r="AB3305" s="71">
        <v>3.383</v>
      </c>
      <c r="AC3305" s="71">
        <v>3.089</v>
      </c>
      <c r="AD3305" s="71">
        <v>2.9180000000000001</v>
      </c>
      <c r="AE3305" s="71">
        <v>2.93</v>
      </c>
      <c r="AF3305" s="71">
        <v>3.1549999999999998</v>
      </c>
      <c r="AJ3305" s="66">
        <v>45134</v>
      </c>
      <c r="AK3305" s="71">
        <v>-9.6000000000000002E-2</v>
      </c>
      <c r="AL3305" s="79">
        <v>-0.16</v>
      </c>
      <c r="AM3305" s="79">
        <v>-0.11899999999999999</v>
      </c>
      <c r="AN3305" s="79">
        <v>-4.9000000000000002E-2</v>
      </c>
      <c r="AO3305" s="79">
        <v>-4.2999999999999997E-2</v>
      </c>
      <c r="AP3305" s="79">
        <v>9.7000000000000003E-2</v>
      </c>
      <c r="AQ3305" s="79">
        <v>0.443</v>
      </c>
      <c r="AR3305" s="79">
        <v>0.79400000000000004</v>
      </c>
      <c r="AU3305" s="66"/>
      <c r="AV3305" s="66">
        <v>45058</v>
      </c>
      <c r="AW3305" s="71">
        <v>3.145</v>
      </c>
      <c r="AX3305" s="79">
        <v>3.2160000000000002</v>
      </c>
      <c r="AY3305" s="79">
        <v>3.2639999999999998</v>
      </c>
      <c r="AZ3305" s="79">
        <v>2.944</v>
      </c>
      <c r="BA3305" s="79">
        <v>2.9359999999999999</v>
      </c>
      <c r="BB3305" s="79">
        <v>2.9260000000000002</v>
      </c>
      <c r="BC3305" s="79">
        <v>3.3570000000000002</v>
      </c>
      <c r="BD3305" s="79">
        <v>3.702</v>
      </c>
      <c r="BG3305" s="66">
        <v>45062</v>
      </c>
      <c r="BH3305" s="71">
        <v>8.24</v>
      </c>
      <c r="BI3305" s="71">
        <v>9</v>
      </c>
      <c r="BJ3305" s="71">
        <v>9.16</v>
      </c>
      <c r="BK3305" s="71">
        <v>9.8565000000000005</v>
      </c>
      <c r="BL3305" s="71">
        <v>10.553000000000001</v>
      </c>
      <c r="BM3305" s="71">
        <v>11.249500000000001</v>
      </c>
      <c r="BN3305" s="71">
        <v>11.946</v>
      </c>
      <c r="BO3305" s="71">
        <v>12.364000000000001</v>
      </c>
    </row>
    <row r="3306" spans="13:67" ht="15" customHeight="1" x14ac:dyDescent="0.3">
      <c r="M3306" s="77">
        <v>45126</v>
      </c>
      <c r="N3306" s="78">
        <v>5.4015000000000004</v>
      </c>
      <c r="O3306" s="78">
        <v>5.4722999999999997</v>
      </c>
      <c r="P3306" s="78">
        <v>5.2805999999999997</v>
      </c>
      <c r="Q3306" s="78">
        <v>4.766</v>
      </c>
      <c r="R3306" s="78">
        <v>4.3391999999999999</v>
      </c>
      <c r="S3306" s="78">
        <v>3.9855</v>
      </c>
      <c r="T3306" s="78">
        <v>3.7483</v>
      </c>
      <c r="U3306" s="78">
        <v>3.8668999999999998</v>
      </c>
      <c r="X3306" s="66">
        <v>45108</v>
      </c>
      <c r="Y3306" s="71">
        <v>3.4348999999999998</v>
      </c>
      <c r="Z3306" s="71">
        <v>3.5385</v>
      </c>
      <c r="AA3306" s="71">
        <v>3.68</v>
      </c>
      <c r="AB3306" s="71">
        <v>3.383</v>
      </c>
      <c r="AC3306" s="71">
        <v>3.089</v>
      </c>
      <c r="AD3306" s="71">
        <v>2.9180000000000001</v>
      </c>
      <c r="AE3306" s="71">
        <v>2.93</v>
      </c>
      <c r="AF3306" s="71">
        <v>3.1549999999999998</v>
      </c>
      <c r="AJ3306" s="66">
        <v>45135</v>
      </c>
      <c r="AK3306" s="71">
        <v>-0.107</v>
      </c>
      <c r="AL3306" s="79">
        <v>-0.14699999999999999</v>
      </c>
      <c r="AM3306" s="79">
        <v>-0.109</v>
      </c>
      <c r="AN3306" s="79">
        <v>-3.1E-2</v>
      </c>
      <c r="AO3306" s="79">
        <v>-1.2E-2</v>
      </c>
      <c r="AP3306" s="79">
        <v>0.15</v>
      </c>
      <c r="AQ3306" s="79">
        <v>0.55600000000000005</v>
      </c>
      <c r="AR3306" s="79">
        <v>0.88500000000000001</v>
      </c>
      <c r="AU3306" s="66"/>
      <c r="AV3306" s="66">
        <v>45059</v>
      </c>
      <c r="AW3306" s="71">
        <v>3.145</v>
      </c>
      <c r="AX3306" s="79">
        <v>3.2160000000000002</v>
      </c>
      <c r="AY3306" s="79">
        <v>3.2639999999999998</v>
      </c>
      <c r="AZ3306" s="79">
        <v>2.944</v>
      </c>
      <c r="BA3306" s="79">
        <v>2.9359999999999999</v>
      </c>
      <c r="BB3306" s="79">
        <v>2.9260000000000002</v>
      </c>
      <c r="BC3306" s="79">
        <v>3.3570000000000002</v>
      </c>
      <c r="BD3306" s="79">
        <v>3.702</v>
      </c>
      <c r="BG3306" s="66">
        <v>45063</v>
      </c>
      <c r="BH3306" s="71">
        <v>8.24</v>
      </c>
      <c r="BI3306" s="71">
        <v>9</v>
      </c>
      <c r="BJ3306" s="71">
        <v>9.16</v>
      </c>
      <c r="BK3306" s="71">
        <v>9.9024999999999999</v>
      </c>
      <c r="BL3306" s="71">
        <v>10.645</v>
      </c>
      <c r="BM3306" s="71">
        <v>11.387499999999999</v>
      </c>
      <c r="BN3306" s="71">
        <v>12.13</v>
      </c>
      <c r="BO3306" s="71">
        <v>12.544</v>
      </c>
    </row>
    <row r="3307" spans="13:67" ht="15" customHeight="1" x14ac:dyDescent="0.3">
      <c r="M3307" s="77">
        <v>45127</v>
      </c>
      <c r="N3307" s="78">
        <v>5.4032999999999998</v>
      </c>
      <c r="O3307" s="78">
        <v>5.4741999999999997</v>
      </c>
      <c r="P3307" s="78">
        <v>5.3047000000000004</v>
      </c>
      <c r="Q3307" s="78">
        <v>4.8387000000000002</v>
      </c>
      <c r="R3307" s="78">
        <v>4.4459999999999997</v>
      </c>
      <c r="S3307" s="78">
        <v>4.1017000000000001</v>
      </c>
      <c r="T3307" s="78">
        <v>3.8502999999999998</v>
      </c>
      <c r="U3307" s="78">
        <v>3.976</v>
      </c>
      <c r="X3307" s="66">
        <v>45109</v>
      </c>
      <c r="Y3307" s="71">
        <v>3.4348999999999998</v>
      </c>
      <c r="Z3307" s="71">
        <v>3.5385</v>
      </c>
      <c r="AA3307" s="71">
        <v>3.68</v>
      </c>
      <c r="AB3307" s="71">
        <v>3.383</v>
      </c>
      <c r="AC3307" s="71">
        <v>3.089</v>
      </c>
      <c r="AD3307" s="71">
        <v>2.9180000000000001</v>
      </c>
      <c r="AE3307" s="71">
        <v>2.93</v>
      </c>
      <c r="AF3307" s="71">
        <v>3.1549999999999998</v>
      </c>
      <c r="AJ3307" s="66">
        <v>45136</v>
      </c>
      <c r="AK3307" s="71">
        <v>-0.107</v>
      </c>
      <c r="AL3307" s="79">
        <v>-0.14699999999999999</v>
      </c>
      <c r="AM3307" s="79">
        <v>-0.109</v>
      </c>
      <c r="AN3307" s="79">
        <v>-3.1E-2</v>
      </c>
      <c r="AO3307" s="79">
        <v>-1.2E-2</v>
      </c>
      <c r="AP3307" s="79">
        <v>0.15</v>
      </c>
      <c r="AQ3307" s="79">
        <v>0.55600000000000005</v>
      </c>
      <c r="AR3307" s="79">
        <v>0.88500000000000001</v>
      </c>
      <c r="AU3307" s="66"/>
      <c r="AV3307" s="66">
        <v>45060</v>
      </c>
      <c r="AW3307" s="71">
        <v>3.145</v>
      </c>
      <c r="AX3307" s="79">
        <v>3.2160000000000002</v>
      </c>
      <c r="AY3307" s="79">
        <v>3.2639999999999998</v>
      </c>
      <c r="AZ3307" s="79">
        <v>2.944</v>
      </c>
      <c r="BA3307" s="79">
        <v>2.9359999999999999</v>
      </c>
      <c r="BB3307" s="79">
        <v>2.9260000000000002</v>
      </c>
      <c r="BC3307" s="79">
        <v>3.3570000000000002</v>
      </c>
      <c r="BD3307" s="79">
        <v>3.702</v>
      </c>
      <c r="BG3307" s="66">
        <v>45064</v>
      </c>
      <c r="BH3307" s="71">
        <v>8.24</v>
      </c>
      <c r="BI3307" s="71">
        <v>9</v>
      </c>
      <c r="BJ3307" s="71">
        <v>9.16</v>
      </c>
      <c r="BK3307" s="71">
        <v>9.9247499999999995</v>
      </c>
      <c r="BL3307" s="71">
        <v>10.689499999999999</v>
      </c>
      <c r="BM3307" s="71">
        <v>11.454249999999998</v>
      </c>
      <c r="BN3307" s="71">
        <v>12.218999999999999</v>
      </c>
      <c r="BO3307" s="71">
        <v>12.617000000000001</v>
      </c>
    </row>
    <row r="3308" spans="13:67" ht="15" customHeight="1" x14ac:dyDescent="0.3">
      <c r="M3308" s="77">
        <v>45128</v>
      </c>
      <c r="N3308" s="78">
        <v>5.4009</v>
      </c>
      <c r="O3308" s="78">
        <v>5.4503000000000004</v>
      </c>
      <c r="P3308" s="78">
        <v>5.2838000000000003</v>
      </c>
      <c r="Q3308" s="78">
        <v>4.8372000000000002</v>
      </c>
      <c r="R3308" s="78">
        <v>4.4401000000000002</v>
      </c>
      <c r="S3308" s="78">
        <v>4.093</v>
      </c>
      <c r="T3308" s="78">
        <v>3.8349000000000002</v>
      </c>
      <c r="U3308" s="78">
        <v>3.9639500000000001</v>
      </c>
      <c r="X3308" s="66">
        <v>45110</v>
      </c>
      <c r="Y3308" s="71">
        <v>3.4540000000000002</v>
      </c>
      <c r="Z3308" s="71">
        <v>3.5539999999999998</v>
      </c>
      <c r="AA3308" s="71">
        <v>3.7010000000000001</v>
      </c>
      <c r="AB3308" s="71">
        <v>3.4449999999999998</v>
      </c>
      <c r="AC3308" s="71">
        <v>3.1539999999999999</v>
      </c>
      <c r="AD3308" s="71">
        <v>2.98</v>
      </c>
      <c r="AE3308" s="71">
        <v>2.9769999999999999</v>
      </c>
      <c r="AF3308" s="71">
        <v>3.1819999999999999</v>
      </c>
      <c r="AJ3308" s="66">
        <v>45137</v>
      </c>
      <c r="AK3308" s="71">
        <v>-0.107</v>
      </c>
      <c r="AL3308" s="79">
        <v>-0.14699999999999999</v>
      </c>
      <c r="AM3308" s="79">
        <v>-0.109</v>
      </c>
      <c r="AN3308" s="79">
        <v>-3.1E-2</v>
      </c>
      <c r="AO3308" s="79">
        <v>-1.2E-2</v>
      </c>
      <c r="AP3308" s="79">
        <v>0.15</v>
      </c>
      <c r="AQ3308" s="79">
        <v>0.55600000000000005</v>
      </c>
      <c r="AR3308" s="79">
        <v>0.88500000000000001</v>
      </c>
      <c r="AU3308" s="66"/>
      <c r="AV3308" s="66">
        <v>45061</v>
      </c>
      <c r="AW3308" s="71">
        <v>3.1589999999999998</v>
      </c>
      <c r="AX3308" s="79">
        <v>3.23</v>
      </c>
      <c r="AY3308" s="79">
        <v>3.2759999999999998</v>
      </c>
      <c r="AZ3308" s="79">
        <v>2.956</v>
      </c>
      <c r="BA3308" s="79">
        <v>2.9550000000000001</v>
      </c>
      <c r="BB3308" s="79">
        <v>2.95</v>
      </c>
      <c r="BC3308" s="79">
        <v>3.3759999999999999</v>
      </c>
      <c r="BD3308" s="79">
        <v>3.7280000000000002</v>
      </c>
      <c r="BG3308" s="66">
        <v>45065</v>
      </c>
      <c r="BH3308" s="71">
        <v>8.32</v>
      </c>
      <c r="BI3308" s="71">
        <v>9.1999999999999993</v>
      </c>
      <c r="BJ3308" s="71">
        <v>9.36</v>
      </c>
      <c r="BK3308" s="71">
        <v>10.0915</v>
      </c>
      <c r="BL3308" s="71">
        <v>10.823</v>
      </c>
      <c r="BM3308" s="71">
        <v>11.554500000000001</v>
      </c>
      <c r="BN3308" s="71">
        <v>12.286</v>
      </c>
      <c r="BO3308" s="71">
        <v>12.672000000000001</v>
      </c>
    </row>
    <row r="3309" spans="13:67" ht="15" customHeight="1" x14ac:dyDescent="0.3">
      <c r="M3309" s="77">
        <v>45131</v>
      </c>
      <c r="N3309" s="78">
        <v>5.4104999999999999</v>
      </c>
      <c r="O3309" s="78">
        <v>5.4762000000000004</v>
      </c>
      <c r="P3309" s="78">
        <v>5.3436000000000003</v>
      </c>
      <c r="Q3309" s="78">
        <v>4.9191000000000003</v>
      </c>
      <c r="R3309" s="78">
        <v>4.5109000000000004</v>
      </c>
      <c r="S3309" s="78">
        <v>4.1515000000000004</v>
      </c>
      <c r="T3309" s="78">
        <v>3.8725000000000001</v>
      </c>
      <c r="U3309" s="78">
        <v>4.0119999999999996</v>
      </c>
      <c r="X3309" s="66">
        <v>45111</v>
      </c>
      <c r="Y3309" s="71">
        <v>3.456</v>
      </c>
      <c r="Z3309" s="71">
        <v>3.5947</v>
      </c>
      <c r="AA3309" s="71">
        <v>3.6960000000000002</v>
      </c>
      <c r="AB3309" s="71">
        <v>3.4060000000000001</v>
      </c>
      <c r="AC3309" s="71">
        <v>3.1360000000000001</v>
      </c>
      <c r="AD3309" s="71">
        <v>2.972</v>
      </c>
      <c r="AE3309" s="71">
        <v>3.0009999999999999</v>
      </c>
      <c r="AF3309" s="71">
        <v>3.21</v>
      </c>
      <c r="AJ3309" s="66">
        <v>45138</v>
      </c>
      <c r="AK3309" s="71">
        <v>-8.5000000000000006E-2</v>
      </c>
      <c r="AL3309" s="79">
        <v>-0.14099999999999999</v>
      </c>
      <c r="AM3309" s="79">
        <v>-9.8000000000000004E-2</v>
      </c>
      <c r="AN3309" s="79">
        <v>-3.0000000000000001E-3</v>
      </c>
      <c r="AO3309" s="79">
        <v>8.9999999999999993E-3</v>
      </c>
      <c r="AP3309" s="79">
        <v>0.17</v>
      </c>
      <c r="AQ3309" s="79">
        <v>0.59899999999999998</v>
      </c>
      <c r="AR3309" s="79">
        <v>0.97599999999999998</v>
      </c>
      <c r="AU3309" s="66"/>
      <c r="AV3309" s="66">
        <v>45062</v>
      </c>
      <c r="AW3309" s="71">
        <v>3.1629999999999998</v>
      </c>
      <c r="AX3309" s="79">
        <v>3.2679999999999998</v>
      </c>
      <c r="AY3309" s="79">
        <v>3.2959999999999998</v>
      </c>
      <c r="AZ3309" s="79">
        <v>3.004</v>
      </c>
      <c r="BA3309" s="79">
        <v>3.0089999999999999</v>
      </c>
      <c r="BB3309" s="79">
        <v>3.0049999999999999</v>
      </c>
      <c r="BC3309" s="79">
        <v>3.4180000000000001</v>
      </c>
      <c r="BD3309" s="79">
        <v>3.7730000000000001</v>
      </c>
      <c r="BG3309" s="66">
        <v>45066</v>
      </c>
      <c r="BH3309" s="71">
        <v>8.32</v>
      </c>
      <c r="BI3309" s="71">
        <v>9.1999999999999993</v>
      </c>
      <c r="BJ3309" s="71">
        <v>9.36</v>
      </c>
      <c r="BK3309" s="71">
        <v>10.0915</v>
      </c>
      <c r="BL3309" s="71">
        <v>10.823</v>
      </c>
      <c r="BM3309" s="71">
        <v>11.554500000000001</v>
      </c>
      <c r="BN3309" s="71">
        <v>12.286</v>
      </c>
      <c r="BO3309" s="71">
        <v>12.672000000000001</v>
      </c>
    </row>
    <row r="3310" spans="13:67" ht="15" customHeight="1" x14ac:dyDescent="0.3">
      <c r="M3310" s="77">
        <v>45132</v>
      </c>
      <c r="N3310" s="78">
        <v>5.4048999999999996</v>
      </c>
      <c r="O3310" s="78">
        <v>5.4363999999999999</v>
      </c>
      <c r="P3310" s="78">
        <v>5.3731999999999998</v>
      </c>
      <c r="Q3310" s="78">
        <v>4.8743999999999996</v>
      </c>
      <c r="R3310" s="78">
        <v>4.5278999999999998</v>
      </c>
      <c r="S3310" s="78">
        <v>4.1676000000000002</v>
      </c>
      <c r="T3310" s="78">
        <v>3.8845000000000001</v>
      </c>
      <c r="U3310" s="78">
        <v>4.0260499999999997</v>
      </c>
      <c r="X3310" s="66">
        <v>45112</v>
      </c>
      <c r="Y3310" s="71">
        <v>3.4601999999999999</v>
      </c>
      <c r="Z3310" s="71">
        <v>3.5951</v>
      </c>
      <c r="AA3310" s="71">
        <v>3.6930000000000001</v>
      </c>
      <c r="AB3310" s="71">
        <v>3.4239999999999999</v>
      </c>
      <c r="AC3310" s="71">
        <v>3.1480000000000001</v>
      </c>
      <c r="AD3310" s="71">
        <v>2.9769999999999999</v>
      </c>
      <c r="AE3310" s="71">
        <v>3.0190000000000001</v>
      </c>
      <c r="AF3310" s="71">
        <v>3.2349999999999999</v>
      </c>
      <c r="AJ3310" s="66">
        <v>45139</v>
      </c>
      <c r="AK3310" s="71">
        <v>-8.5000000000000006E-2</v>
      </c>
      <c r="AL3310" s="79">
        <v>-0.14599999999999999</v>
      </c>
      <c r="AM3310" s="79">
        <v>-9.2999999999999999E-2</v>
      </c>
      <c r="AN3310" s="79">
        <v>1E-3</v>
      </c>
      <c r="AO3310" s="79">
        <v>1.4E-2</v>
      </c>
      <c r="AP3310" s="79">
        <v>0.17299999999999999</v>
      </c>
      <c r="AQ3310" s="79">
        <v>0.59899999999999998</v>
      </c>
      <c r="AR3310" s="79">
        <v>0.995</v>
      </c>
      <c r="AU3310" s="66"/>
      <c r="AV3310" s="66">
        <v>45063</v>
      </c>
      <c r="AW3310" s="71">
        <v>3.11</v>
      </c>
      <c r="AX3310" s="79">
        <v>3.26</v>
      </c>
      <c r="AY3310" s="79">
        <v>3.3039999999999998</v>
      </c>
      <c r="AZ3310" s="79">
        <v>3.04</v>
      </c>
      <c r="BA3310" s="79">
        <v>3.04</v>
      </c>
      <c r="BB3310" s="79">
        <v>3.024</v>
      </c>
      <c r="BC3310" s="79">
        <v>3.3940000000000001</v>
      </c>
      <c r="BD3310" s="79">
        <v>3.7530000000000001</v>
      </c>
      <c r="BG3310" s="66">
        <v>45067</v>
      </c>
      <c r="BH3310" s="71">
        <v>8.32</v>
      </c>
      <c r="BI3310" s="71">
        <v>9.1999999999999993</v>
      </c>
      <c r="BJ3310" s="71">
        <v>9.36</v>
      </c>
      <c r="BK3310" s="71">
        <v>10.0915</v>
      </c>
      <c r="BL3310" s="71">
        <v>10.823</v>
      </c>
      <c r="BM3310" s="71">
        <v>11.554500000000001</v>
      </c>
      <c r="BN3310" s="71">
        <v>12.286</v>
      </c>
      <c r="BO3310" s="71">
        <v>12.672000000000001</v>
      </c>
    </row>
    <row r="3311" spans="13:67" ht="15" customHeight="1" x14ac:dyDescent="0.3">
      <c r="M3311" s="77">
        <v>45133</v>
      </c>
      <c r="N3311" s="78">
        <v>5.3962000000000003</v>
      </c>
      <c r="O3311" s="78">
        <v>5.4733999999999998</v>
      </c>
      <c r="P3311" s="78">
        <v>5.3533999999999997</v>
      </c>
      <c r="Q3311" s="78">
        <v>4.8516000000000004</v>
      </c>
      <c r="R3311" s="78">
        <v>4.4881000000000002</v>
      </c>
      <c r="S3311" s="78">
        <v>4.1162999999999998</v>
      </c>
      <c r="T3311" s="78">
        <v>3.8668</v>
      </c>
      <c r="U3311" s="78">
        <v>3.9915500000000002</v>
      </c>
      <c r="X3311" s="66">
        <v>45113</v>
      </c>
      <c r="Y3311" s="71">
        <v>3.4782000000000002</v>
      </c>
      <c r="Z3311" s="71">
        <v>3.6118000000000001</v>
      </c>
      <c r="AA3311" s="71">
        <v>3.738</v>
      </c>
      <c r="AB3311" s="71">
        <v>3.5</v>
      </c>
      <c r="AC3311" s="71">
        <v>3.2719999999999998</v>
      </c>
      <c r="AD3311" s="71">
        <v>3.1269999999999998</v>
      </c>
      <c r="AE3311" s="71">
        <v>3.1890000000000001</v>
      </c>
      <c r="AF3311" s="71">
        <v>3.3740000000000001</v>
      </c>
      <c r="AJ3311" s="66">
        <v>45140</v>
      </c>
      <c r="AK3311" s="71">
        <v>-9.0999999999999998E-2</v>
      </c>
      <c r="AL3311" s="79">
        <v>-0.151</v>
      </c>
      <c r="AM3311" s="79">
        <v>-9.2999999999999999E-2</v>
      </c>
      <c r="AN3311" s="79">
        <v>8.9999999999999993E-3</v>
      </c>
      <c r="AO3311" s="79">
        <v>0.02</v>
      </c>
      <c r="AP3311" s="79">
        <v>0.183</v>
      </c>
      <c r="AQ3311" s="79">
        <v>0.621</v>
      </c>
      <c r="AR3311" s="79">
        <v>1.0149999999999999</v>
      </c>
      <c r="AU3311" s="66"/>
      <c r="AV3311" s="66">
        <v>45064</v>
      </c>
      <c r="AW3311" s="71">
        <v>3.1440000000000001</v>
      </c>
      <c r="AX3311" s="79">
        <v>3.2879999999999998</v>
      </c>
      <c r="AY3311" s="79">
        <v>3.3380000000000001</v>
      </c>
      <c r="AZ3311" s="79">
        <v>3.1110000000000002</v>
      </c>
      <c r="BA3311" s="79">
        <v>3.1219999999999999</v>
      </c>
      <c r="BB3311" s="79">
        <v>3.1190000000000002</v>
      </c>
      <c r="BC3311" s="79">
        <v>3.512</v>
      </c>
      <c r="BD3311" s="79">
        <v>3.87</v>
      </c>
      <c r="BG3311" s="66">
        <v>45068</v>
      </c>
      <c r="BH3311" s="71">
        <v>8.32</v>
      </c>
      <c r="BI3311" s="71">
        <v>9.1999999999999993</v>
      </c>
      <c r="BJ3311" s="71">
        <v>9.36</v>
      </c>
      <c r="BK3311" s="71">
        <v>10.112499999999999</v>
      </c>
      <c r="BL3311" s="71">
        <v>10.864999999999998</v>
      </c>
      <c r="BM3311" s="71">
        <v>11.6175</v>
      </c>
      <c r="BN3311" s="71">
        <v>12.37</v>
      </c>
      <c r="BO3311" s="71">
        <v>12.757999999999999</v>
      </c>
    </row>
    <row r="3312" spans="13:67" ht="15" customHeight="1" x14ac:dyDescent="0.3">
      <c r="M3312" s="77">
        <v>45134</v>
      </c>
      <c r="N3312" s="78">
        <v>5.4162999999999997</v>
      </c>
      <c r="O3312" s="78">
        <v>5.4859</v>
      </c>
      <c r="P3312" s="78">
        <v>5.3638000000000003</v>
      </c>
      <c r="Q3312" s="78">
        <v>4.9283999999999999</v>
      </c>
      <c r="R3312" s="78">
        <v>4.5819999999999999</v>
      </c>
      <c r="S3312" s="78">
        <v>4.2388000000000003</v>
      </c>
      <c r="T3312" s="78">
        <v>3.9982000000000002</v>
      </c>
      <c r="U3312" s="78">
        <v>4.1185</v>
      </c>
      <c r="X3312" s="66">
        <v>45114</v>
      </c>
      <c r="Y3312" s="71">
        <v>3.4830000000000001</v>
      </c>
      <c r="Z3312" s="71">
        <v>3.6326999999999998</v>
      </c>
      <c r="AA3312" s="71">
        <v>3.7330000000000001</v>
      </c>
      <c r="AB3312" s="71">
        <v>3.452</v>
      </c>
      <c r="AC3312" s="71">
        <v>3.2330000000000001</v>
      </c>
      <c r="AD3312" s="71">
        <v>3.0979999999999999</v>
      </c>
      <c r="AE3312" s="71">
        <v>3.1859999999999999</v>
      </c>
      <c r="AF3312" s="71">
        <v>3.403</v>
      </c>
      <c r="AJ3312" s="66">
        <v>45141</v>
      </c>
      <c r="AK3312" s="71">
        <v>-8.4000000000000005E-2</v>
      </c>
      <c r="AL3312" s="79">
        <v>-0.14099999999999999</v>
      </c>
      <c r="AM3312" s="79">
        <v>-0.09</v>
      </c>
      <c r="AN3312" s="79">
        <v>2.1000000000000001E-2</v>
      </c>
      <c r="AO3312" s="79">
        <v>3.3000000000000002E-2</v>
      </c>
      <c r="AP3312" s="79">
        <v>0.20699999999999999</v>
      </c>
      <c r="AQ3312" s="79">
        <v>0.64600000000000002</v>
      </c>
      <c r="AR3312" s="79">
        <v>1.0529999999999999</v>
      </c>
      <c r="AU3312" s="66"/>
      <c r="AV3312" s="66">
        <v>45065</v>
      </c>
      <c r="AW3312" s="71">
        <v>3.1160000000000001</v>
      </c>
      <c r="AX3312" s="79">
        <v>3.31</v>
      </c>
      <c r="AY3312" s="79">
        <v>3.347</v>
      </c>
      <c r="AZ3312" s="79">
        <v>3.093</v>
      </c>
      <c r="BA3312" s="79">
        <v>3.1030000000000002</v>
      </c>
      <c r="BB3312" s="79">
        <v>3.0950000000000002</v>
      </c>
      <c r="BC3312" s="79">
        <v>3.4769999999999999</v>
      </c>
      <c r="BD3312" s="79">
        <v>3.8170000000000002</v>
      </c>
      <c r="BG3312" s="66">
        <v>45069</v>
      </c>
      <c r="BH3312" s="71">
        <v>8.32</v>
      </c>
      <c r="BI3312" s="71">
        <v>9.1999999999999993</v>
      </c>
      <c r="BJ3312" s="71">
        <v>9.36</v>
      </c>
      <c r="BK3312" s="71">
        <v>10.11975</v>
      </c>
      <c r="BL3312" s="71">
        <v>10.8795</v>
      </c>
      <c r="BM3312" s="71">
        <v>11.639250000000001</v>
      </c>
      <c r="BN3312" s="71">
        <v>12.398999999999999</v>
      </c>
      <c r="BO3312" s="71">
        <v>12.787000000000001</v>
      </c>
    </row>
    <row r="3313" spans="13:67" ht="15" customHeight="1" x14ac:dyDescent="0.3">
      <c r="M3313" s="77">
        <v>45135</v>
      </c>
      <c r="N3313" s="78">
        <v>5.4086999999999996</v>
      </c>
      <c r="O3313" s="78">
        <v>5.4673999999999996</v>
      </c>
      <c r="P3313" s="78">
        <v>5.3620000000000001</v>
      </c>
      <c r="Q3313" s="78">
        <v>4.8743999999999996</v>
      </c>
      <c r="R3313" s="78">
        <v>4.5164</v>
      </c>
      <c r="S3313" s="78">
        <v>4.1773999999999996</v>
      </c>
      <c r="T3313" s="78">
        <v>3.9506999999999999</v>
      </c>
      <c r="U3313" s="78">
        <v>4.0640499999999999</v>
      </c>
      <c r="X3313" s="66">
        <v>45115</v>
      </c>
      <c r="Y3313" s="71">
        <v>3.4830000000000001</v>
      </c>
      <c r="Z3313" s="71">
        <v>3.6326999999999998</v>
      </c>
      <c r="AA3313" s="71">
        <v>3.7330000000000001</v>
      </c>
      <c r="AB3313" s="71">
        <v>3.452</v>
      </c>
      <c r="AC3313" s="71">
        <v>3.2330000000000001</v>
      </c>
      <c r="AD3313" s="71">
        <v>3.0979999999999999</v>
      </c>
      <c r="AE3313" s="71">
        <v>3.1859999999999999</v>
      </c>
      <c r="AF3313" s="71">
        <v>3.403</v>
      </c>
      <c r="AJ3313" s="66">
        <v>45142</v>
      </c>
      <c r="AK3313" s="71">
        <v>-8.7999999999999995E-2</v>
      </c>
      <c r="AL3313" s="79">
        <v>-0.14699999999999999</v>
      </c>
      <c r="AM3313" s="79">
        <v>-0.09</v>
      </c>
      <c r="AN3313" s="79">
        <v>2.1000000000000001E-2</v>
      </c>
      <c r="AO3313" s="79">
        <v>3.5000000000000003E-2</v>
      </c>
      <c r="AP3313" s="79">
        <v>0.21199999999999999</v>
      </c>
      <c r="AQ3313" s="79">
        <v>0.64200000000000002</v>
      </c>
      <c r="AR3313" s="79">
        <v>1.071</v>
      </c>
      <c r="AU3313" s="66"/>
      <c r="AV3313" s="66">
        <v>45066</v>
      </c>
      <c r="AW3313" s="71">
        <v>3.1160000000000001</v>
      </c>
      <c r="AX3313" s="79">
        <v>3.31</v>
      </c>
      <c r="AY3313" s="79">
        <v>3.347</v>
      </c>
      <c r="AZ3313" s="79">
        <v>3.093</v>
      </c>
      <c r="BA3313" s="79">
        <v>3.1030000000000002</v>
      </c>
      <c r="BB3313" s="79">
        <v>3.0950000000000002</v>
      </c>
      <c r="BC3313" s="79">
        <v>3.4769999999999999</v>
      </c>
      <c r="BD3313" s="79">
        <v>3.8170000000000002</v>
      </c>
      <c r="BG3313" s="66">
        <v>45070</v>
      </c>
      <c r="BH3313" s="71">
        <v>8.32</v>
      </c>
      <c r="BI3313" s="71">
        <v>9.1999999999999993</v>
      </c>
      <c r="BJ3313" s="71">
        <v>9.36</v>
      </c>
      <c r="BK3313" s="71">
        <v>10.091249999999999</v>
      </c>
      <c r="BL3313" s="71">
        <v>10.8225</v>
      </c>
      <c r="BM3313" s="71">
        <v>11.553750000000001</v>
      </c>
      <c r="BN3313" s="71">
        <v>12.285</v>
      </c>
      <c r="BO3313" s="71">
        <v>12.667999999999999</v>
      </c>
    </row>
    <row r="3314" spans="13:67" ht="15" customHeight="1" x14ac:dyDescent="0.3">
      <c r="M3314" s="77">
        <v>45138</v>
      </c>
      <c r="N3314" s="78">
        <v>5.4001000000000001</v>
      </c>
      <c r="O3314" s="78">
        <v>5.4478999999999997</v>
      </c>
      <c r="P3314" s="78">
        <v>5.3779000000000003</v>
      </c>
      <c r="Q3314" s="78">
        <v>4.8765999999999998</v>
      </c>
      <c r="R3314" s="78">
        <v>4.5248999999999997</v>
      </c>
      <c r="S3314" s="78">
        <v>4.1773999999999996</v>
      </c>
      <c r="T3314" s="78">
        <v>3.9588000000000001</v>
      </c>
      <c r="U3314" s="78">
        <v>4.0681000000000003</v>
      </c>
      <c r="X3314" s="66">
        <v>45116</v>
      </c>
      <c r="Y3314" s="71">
        <v>3.4830000000000001</v>
      </c>
      <c r="Z3314" s="71">
        <v>3.6326999999999998</v>
      </c>
      <c r="AA3314" s="71">
        <v>3.7330000000000001</v>
      </c>
      <c r="AB3314" s="71">
        <v>3.452</v>
      </c>
      <c r="AC3314" s="71">
        <v>3.2330000000000001</v>
      </c>
      <c r="AD3314" s="71">
        <v>3.0979999999999999</v>
      </c>
      <c r="AE3314" s="71">
        <v>3.1859999999999999</v>
      </c>
      <c r="AF3314" s="71">
        <v>3.403</v>
      </c>
      <c r="AJ3314" s="66">
        <v>45143</v>
      </c>
      <c r="AK3314" s="71">
        <v>-8.7999999999999995E-2</v>
      </c>
      <c r="AL3314" s="79">
        <v>-0.14699999999999999</v>
      </c>
      <c r="AM3314" s="79">
        <v>-0.09</v>
      </c>
      <c r="AN3314" s="79">
        <v>2.1000000000000001E-2</v>
      </c>
      <c r="AO3314" s="79">
        <v>3.5000000000000003E-2</v>
      </c>
      <c r="AP3314" s="79">
        <v>0.21199999999999999</v>
      </c>
      <c r="AQ3314" s="79">
        <v>0.64200000000000002</v>
      </c>
      <c r="AR3314" s="79">
        <v>1.071</v>
      </c>
      <c r="AU3314" s="66"/>
      <c r="AV3314" s="66">
        <v>45067</v>
      </c>
      <c r="AW3314" s="71">
        <v>3.1160000000000001</v>
      </c>
      <c r="AX3314" s="79">
        <v>3.31</v>
      </c>
      <c r="AY3314" s="79">
        <v>3.347</v>
      </c>
      <c r="AZ3314" s="79">
        <v>3.093</v>
      </c>
      <c r="BA3314" s="79">
        <v>3.1030000000000002</v>
      </c>
      <c r="BB3314" s="79">
        <v>3.0950000000000002</v>
      </c>
      <c r="BC3314" s="79">
        <v>3.4769999999999999</v>
      </c>
      <c r="BD3314" s="79">
        <v>3.8170000000000002</v>
      </c>
      <c r="BG3314" s="66">
        <v>45071</v>
      </c>
      <c r="BH3314" s="71">
        <v>8.32</v>
      </c>
      <c r="BI3314" s="71">
        <v>9.1999999999999993</v>
      </c>
      <c r="BJ3314" s="71">
        <v>9.36</v>
      </c>
      <c r="BK3314" s="71">
        <v>10.116499999999998</v>
      </c>
      <c r="BL3314" s="71">
        <v>10.872999999999999</v>
      </c>
      <c r="BM3314" s="71">
        <v>11.6295</v>
      </c>
      <c r="BN3314" s="71">
        <v>12.385999999999999</v>
      </c>
      <c r="BO3314" s="71">
        <v>12.773999999999999</v>
      </c>
    </row>
    <row r="3315" spans="13:67" ht="15" customHeight="1" x14ac:dyDescent="0.3">
      <c r="M3315" s="77">
        <v>45139</v>
      </c>
      <c r="N3315" s="78">
        <v>5.3796999999999997</v>
      </c>
      <c r="O3315" s="78">
        <v>5.4884000000000004</v>
      </c>
      <c r="P3315" s="78">
        <v>5.3746</v>
      </c>
      <c r="Q3315" s="78">
        <v>4.9016000000000002</v>
      </c>
      <c r="R3315" s="78">
        <v>4.5678000000000001</v>
      </c>
      <c r="S3315" s="78">
        <v>4.2160000000000002</v>
      </c>
      <c r="T3315" s="78">
        <v>4.0229999999999997</v>
      </c>
      <c r="U3315" s="78">
        <v>4.1195000000000004</v>
      </c>
      <c r="X3315" s="66">
        <v>45117</v>
      </c>
      <c r="Y3315" s="71">
        <v>3.5282</v>
      </c>
      <c r="Z3315" s="71">
        <v>3.6852</v>
      </c>
      <c r="AA3315" s="71">
        <v>3.786</v>
      </c>
      <c r="AB3315" s="71">
        <v>3.5030000000000001</v>
      </c>
      <c r="AC3315" s="71">
        <v>3.26</v>
      </c>
      <c r="AD3315" s="71">
        <v>3.1139999999999999</v>
      </c>
      <c r="AE3315" s="71">
        <v>3.1930000000000001</v>
      </c>
      <c r="AF3315" s="71">
        <v>3.4129999999999998</v>
      </c>
      <c r="AJ3315" s="66">
        <v>45144</v>
      </c>
      <c r="AK3315" s="71">
        <v>-8.7999999999999995E-2</v>
      </c>
      <c r="AL3315" s="79">
        <v>-0.14699999999999999</v>
      </c>
      <c r="AM3315" s="79">
        <v>-0.09</v>
      </c>
      <c r="AN3315" s="79">
        <v>2.1000000000000001E-2</v>
      </c>
      <c r="AO3315" s="79">
        <v>3.5000000000000003E-2</v>
      </c>
      <c r="AP3315" s="79">
        <v>0.21199999999999999</v>
      </c>
      <c r="AQ3315" s="79">
        <v>0.64200000000000002</v>
      </c>
      <c r="AR3315" s="79">
        <v>1.071</v>
      </c>
      <c r="AU3315" s="66"/>
      <c r="AV3315" s="66">
        <v>45068</v>
      </c>
      <c r="AW3315" s="71">
        <v>3.1339999999999999</v>
      </c>
      <c r="AX3315" s="79">
        <v>3.2930000000000001</v>
      </c>
      <c r="AY3315" s="79">
        <v>3.3460000000000001</v>
      </c>
      <c r="AZ3315" s="79">
        <v>3.129</v>
      </c>
      <c r="BA3315" s="79">
        <v>3.141</v>
      </c>
      <c r="BB3315" s="79">
        <v>3.1339999999999999</v>
      </c>
      <c r="BC3315" s="79">
        <v>3.508</v>
      </c>
      <c r="BD3315" s="79">
        <v>3.8580000000000001</v>
      </c>
      <c r="BG3315" s="66">
        <v>45072</v>
      </c>
      <c r="BH3315" s="71">
        <v>8.32</v>
      </c>
      <c r="BI3315" s="71">
        <v>9.41</v>
      </c>
      <c r="BJ3315" s="71">
        <v>9.52</v>
      </c>
      <c r="BK3315" s="71">
        <v>10.215249999999999</v>
      </c>
      <c r="BL3315" s="71">
        <v>10.910499999999999</v>
      </c>
      <c r="BM3315" s="71">
        <v>11.60575</v>
      </c>
      <c r="BN3315" s="71">
        <v>12.301</v>
      </c>
      <c r="BO3315" s="71">
        <v>12.663</v>
      </c>
    </row>
    <row r="3316" spans="13:67" ht="15" customHeight="1" x14ac:dyDescent="0.3">
      <c r="M3316" s="77">
        <v>45140</v>
      </c>
      <c r="N3316" s="78">
        <v>5.3762999999999996</v>
      </c>
      <c r="O3316" s="78">
        <v>5.4802999999999997</v>
      </c>
      <c r="P3316" s="78">
        <v>5.3548999999999998</v>
      </c>
      <c r="Q3316" s="78">
        <v>4.8766999999999996</v>
      </c>
      <c r="R3316" s="78">
        <v>4.5507</v>
      </c>
      <c r="S3316" s="78">
        <v>4.2370999999999999</v>
      </c>
      <c r="T3316" s="78">
        <v>4.0774999999999997</v>
      </c>
      <c r="U3316" s="78">
        <v>4.1573000000000002</v>
      </c>
      <c r="X3316" s="66">
        <v>45118</v>
      </c>
      <c r="Y3316" s="71">
        <v>3.5674999999999999</v>
      </c>
      <c r="Z3316" s="71">
        <v>3.6850999999999998</v>
      </c>
      <c r="AA3316" s="71">
        <v>3.7879999999999998</v>
      </c>
      <c r="AB3316" s="71">
        <v>3.5129999999999999</v>
      </c>
      <c r="AC3316" s="71">
        <v>3.2770000000000001</v>
      </c>
      <c r="AD3316" s="71">
        <v>3.1269999999999998</v>
      </c>
      <c r="AE3316" s="71">
        <v>3.2080000000000002</v>
      </c>
      <c r="AF3316" s="71">
        <v>3.4329999999999998</v>
      </c>
      <c r="AJ3316" s="66">
        <v>45145</v>
      </c>
      <c r="AK3316" s="71">
        <v>-9.9000000000000005E-2</v>
      </c>
      <c r="AL3316" s="79">
        <v>-0.14099999999999999</v>
      </c>
      <c r="AM3316" s="79">
        <v>-9.4E-2</v>
      </c>
      <c r="AN3316" s="79">
        <v>1.7000000000000001E-2</v>
      </c>
      <c r="AO3316" s="79">
        <v>2.9000000000000001E-2</v>
      </c>
      <c r="AP3316" s="79">
        <v>0.20300000000000001</v>
      </c>
      <c r="AQ3316" s="79">
        <v>0.625</v>
      </c>
      <c r="AR3316" s="79">
        <v>1.0620000000000001</v>
      </c>
      <c r="AU3316" s="66"/>
      <c r="AV3316" s="66">
        <v>45069</v>
      </c>
      <c r="AW3316" s="71">
        <v>3.1389999999999998</v>
      </c>
      <c r="AX3316" s="79">
        <v>3.294</v>
      </c>
      <c r="AY3316" s="79">
        <v>3.3420000000000001</v>
      </c>
      <c r="AZ3316" s="79">
        <v>3.13</v>
      </c>
      <c r="BA3316" s="79">
        <v>3.1349999999999998</v>
      </c>
      <c r="BB3316" s="79">
        <v>3.1269999999999998</v>
      </c>
      <c r="BC3316" s="79">
        <v>3.5179999999999998</v>
      </c>
      <c r="BD3316" s="79">
        <v>3.863</v>
      </c>
      <c r="BG3316" s="66">
        <v>45073</v>
      </c>
      <c r="BH3316" s="71">
        <v>8.32</v>
      </c>
      <c r="BI3316" s="71">
        <v>9.41</v>
      </c>
      <c r="BJ3316" s="71">
        <v>9.52</v>
      </c>
      <c r="BK3316" s="71">
        <v>10.215249999999999</v>
      </c>
      <c r="BL3316" s="71">
        <v>10.910499999999999</v>
      </c>
      <c r="BM3316" s="71">
        <v>11.60575</v>
      </c>
      <c r="BN3316" s="71">
        <v>12.301</v>
      </c>
      <c r="BO3316" s="71">
        <v>12.663</v>
      </c>
    </row>
    <row r="3317" spans="13:67" ht="15" customHeight="1" x14ac:dyDescent="0.3">
      <c r="M3317" s="77">
        <v>45141</v>
      </c>
      <c r="N3317" s="78">
        <v>5.3989000000000003</v>
      </c>
      <c r="O3317" s="78">
        <v>5.4714999999999998</v>
      </c>
      <c r="P3317" s="78">
        <v>5.3680000000000003</v>
      </c>
      <c r="Q3317" s="78">
        <v>4.8810000000000002</v>
      </c>
      <c r="R3317" s="78">
        <v>4.5765000000000002</v>
      </c>
      <c r="S3317" s="78">
        <v>4.2916999999999996</v>
      </c>
      <c r="T3317" s="78">
        <v>4.1750999999999996</v>
      </c>
      <c r="U3317" s="78">
        <v>4.2333999999999996</v>
      </c>
      <c r="X3317" s="66">
        <v>45119</v>
      </c>
      <c r="Y3317" s="71">
        <v>3.5726</v>
      </c>
      <c r="Z3317" s="71">
        <v>3.68</v>
      </c>
      <c r="AA3317" s="71">
        <v>3.7810000000000001</v>
      </c>
      <c r="AB3317" s="71">
        <v>3.4470000000000001</v>
      </c>
      <c r="AC3317" s="71">
        <v>3.1869999999999998</v>
      </c>
      <c r="AD3317" s="71">
        <v>3.0209999999999999</v>
      </c>
      <c r="AE3317" s="71">
        <v>3.0920000000000001</v>
      </c>
      <c r="AF3317" s="71">
        <v>3.3370000000000002</v>
      </c>
      <c r="AJ3317" s="66">
        <v>45146</v>
      </c>
      <c r="AK3317" s="71">
        <v>-8.6999999999999994E-2</v>
      </c>
      <c r="AL3317" s="79">
        <v>-0.14099999999999999</v>
      </c>
      <c r="AM3317" s="79">
        <v>-9.6000000000000002E-2</v>
      </c>
      <c r="AN3317" s="79">
        <v>1.2E-2</v>
      </c>
      <c r="AO3317" s="79">
        <v>2.8000000000000001E-2</v>
      </c>
      <c r="AP3317" s="79">
        <v>0.189</v>
      </c>
      <c r="AQ3317" s="79">
        <v>0.60299999999999998</v>
      </c>
      <c r="AR3317" s="79">
        <v>1.0309999999999999</v>
      </c>
      <c r="AU3317" s="66"/>
      <c r="AV3317" s="66">
        <v>45070</v>
      </c>
      <c r="AW3317" s="71">
        <v>3.117</v>
      </c>
      <c r="AX3317" s="79">
        <v>3.2759999999999998</v>
      </c>
      <c r="AY3317" s="79">
        <v>3.3519999999999999</v>
      </c>
      <c r="AZ3317" s="79">
        <v>3.1669999999999998</v>
      </c>
      <c r="BA3317" s="79">
        <v>3.1789999999999998</v>
      </c>
      <c r="BB3317" s="79">
        <v>3.1539999999999999</v>
      </c>
      <c r="BC3317" s="79">
        <v>3.536</v>
      </c>
      <c r="BD3317" s="79">
        <v>3.8620000000000001</v>
      </c>
      <c r="BG3317" s="66">
        <v>45074</v>
      </c>
      <c r="BH3317" s="71">
        <v>8.32</v>
      </c>
      <c r="BI3317" s="71">
        <v>9.41</v>
      </c>
      <c r="BJ3317" s="71">
        <v>9.52</v>
      </c>
      <c r="BK3317" s="71">
        <v>10.215249999999999</v>
      </c>
      <c r="BL3317" s="71">
        <v>10.910499999999999</v>
      </c>
      <c r="BM3317" s="71">
        <v>11.60575</v>
      </c>
      <c r="BN3317" s="71">
        <v>12.301</v>
      </c>
      <c r="BO3317" s="71">
        <v>12.663</v>
      </c>
    </row>
    <row r="3318" spans="13:67" ht="15" customHeight="1" x14ac:dyDescent="0.3">
      <c r="M3318" s="77">
        <v>45142</v>
      </c>
      <c r="N3318" s="78">
        <v>5.3964999999999996</v>
      </c>
      <c r="O3318" s="78">
        <v>5.4476000000000004</v>
      </c>
      <c r="P3318" s="78">
        <v>5.2869999999999999</v>
      </c>
      <c r="Q3318" s="78">
        <v>4.7641</v>
      </c>
      <c r="R3318" s="78">
        <v>4.4474</v>
      </c>
      <c r="S3318" s="78">
        <v>4.1336000000000004</v>
      </c>
      <c r="T3318" s="78">
        <v>4.0338000000000003</v>
      </c>
      <c r="U3318" s="78">
        <v>4.0837000000000003</v>
      </c>
      <c r="X3318" s="66">
        <v>45120</v>
      </c>
      <c r="Y3318" s="71">
        <v>3.5779999999999998</v>
      </c>
      <c r="Z3318" s="71">
        <v>3.6781000000000001</v>
      </c>
      <c r="AA3318" s="71">
        <v>3.734</v>
      </c>
      <c r="AB3318" s="71">
        <v>3.3719999999999999</v>
      </c>
      <c r="AC3318" s="71">
        <v>3.105</v>
      </c>
      <c r="AD3318" s="71">
        <v>2.931</v>
      </c>
      <c r="AE3318" s="71">
        <v>3.0030000000000001</v>
      </c>
      <c r="AF3318" s="71">
        <v>3.2530000000000001</v>
      </c>
      <c r="AJ3318" s="66">
        <v>45147</v>
      </c>
      <c r="AK3318" s="71">
        <v>-8.5999999999999993E-2</v>
      </c>
      <c r="AL3318" s="79">
        <v>-0.13</v>
      </c>
      <c r="AM3318" s="79">
        <v>-9.5000000000000001E-2</v>
      </c>
      <c r="AN3318" s="79">
        <v>8.0000000000000002E-3</v>
      </c>
      <c r="AO3318" s="79">
        <v>2.5000000000000001E-2</v>
      </c>
      <c r="AP3318" s="79">
        <v>0.17799999999999999</v>
      </c>
      <c r="AQ3318" s="79">
        <v>0.57899999999999996</v>
      </c>
      <c r="AR3318" s="79">
        <v>0.997</v>
      </c>
      <c r="AU3318" s="66"/>
      <c r="AV3318" s="66">
        <v>45071</v>
      </c>
      <c r="AW3318" s="71">
        <v>3.27</v>
      </c>
      <c r="AX3318" s="79">
        <v>3.6150000000000002</v>
      </c>
      <c r="AY3318" s="79">
        <v>3.391</v>
      </c>
      <c r="AZ3318" s="79">
        <v>3.2269999999999999</v>
      </c>
      <c r="BA3318" s="79">
        <v>3.2490000000000001</v>
      </c>
      <c r="BB3318" s="79">
        <v>3.2130000000000001</v>
      </c>
      <c r="BC3318" s="79">
        <v>3.5910000000000002</v>
      </c>
      <c r="BD3318" s="79">
        <v>3.9249999999999998</v>
      </c>
      <c r="BG3318" s="66">
        <v>45075</v>
      </c>
      <c r="BH3318" s="71">
        <v>8.32</v>
      </c>
      <c r="BI3318" s="71">
        <v>9.41</v>
      </c>
      <c r="BJ3318" s="71">
        <v>9.52</v>
      </c>
      <c r="BK3318" s="71">
        <v>10.218249999999999</v>
      </c>
      <c r="BL3318" s="71">
        <v>10.916499999999999</v>
      </c>
      <c r="BM3318" s="71">
        <v>11.614750000000001</v>
      </c>
      <c r="BN3318" s="71">
        <v>12.313000000000001</v>
      </c>
      <c r="BO3318" s="71">
        <v>12.653</v>
      </c>
    </row>
    <row r="3319" spans="13:67" ht="15" customHeight="1" x14ac:dyDescent="0.3">
      <c r="M3319" s="77">
        <v>45145</v>
      </c>
      <c r="N3319" s="78">
        <v>5.4035000000000002</v>
      </c>
      <c r="O3319" s="78">
        <v>5.4574999999999996</v>
      </c>
      <c r="P3319" s="78">
        <v>5.3000999999999996</v>
      </c>
      <c r="Q3319" s="78">
        <v>4.7618999999999998</v>
      </c>
      <c r="R3319" s="78">
        <v>4.4558999999999997</v>
      </c>
      <c r="S3319" s="78">
        <v>4.1650999999999998</v>
      </c>
      <c r="T3319" s="78">
        <v>4.0884999999999998</v>
      </c>
      <c r="U3319" s="78">
        <v>4.1268000000000002</v>
      </c>
      <c r="X3319" s="66">
        <v>45121</v>
      </c>
      <c r="Y3319" s="71">
        <v>3.5792000000000002</v>
      </c>
      <c r="Z3319" s="71">
        <v>3.6903999999999999</v>
      </c>
      <c r="AA3319" s="71">
        <v>3.75</v>
      </c>
      <c r="AB3319" s="71">
        <v>3.4089999999999998</v>
      </c>
      <c r="AC3319" s="71">
        <v>3.1579999999999999</v>
      </c>
      <c r="AD3319" s="71">
        <v>2.9809999999999999</v>
      </c>
      <c r="AE3319" s="71">
        <v>3.0379999999999998</v>
      </c>
      <c r="AF3319" s="71">
        <v>3.282</v>
      </c>
      <c r="AJ3319" s="66">
        <v>45148</v>
      </c>
      <c r="AK3319" s="71">
        <v>-0.112</v>
      </c>
      <c r="AL3319" s="79">
        <v>-0.159</v>
      </c>
      <c r="AM3319" s="79">
        <v>-9.8000000000000004E-2</v>
      </c>
      <c r="AN3319" s="79">
        <v>0.01</v>
      </c>
      <c r="AO3319" s="79">
        <v>2.5999999999999999E-2</v>
      </c>
      <c r="AP3319" s="79">
        <v>0.18</v>
      </c>
      <c r="AQ3319" s="79">
        <v>0.57899999999999996</v>
      </c>
      <c r="AR3319" s="79">
        <v>0.99</v>
      </c>
      <c r="AU3319" s="66"/>
      <c r="AV3319" s="66">
        <v>45072</v>
      </c>
      <c r="AW3319" s="71">
        <v>3.1549999999999998</v>
      </c>
      <c r="AX3319" s="79">
        <v>3.339</v>
      </c>
      <c r="AY3319" s="79">
        <v>3.4079999999999999</v>
      </c>
      <c r="AZ3319" s="79">
        <v>3.2570000000000001</v>
      </c>
      <c r="BA3319" s="79">
        <v>3.2730000000000001</v>
      </c>
      <c r="BB3319" s="79">
        <v>3.24</v>
      </c>
      <c r="BC3319" s="79">
        <v>3.6059999999999999</v>
      </c>
      <c r="BD3319" s="79">
        <v>3.9239999999999999</v>
      </c>
      <c r="BG3319" s="66">
        <v>45076</v>
      </c>
      <c r="BH3319" s="71">
        <v>8.32</v>
      </c>
      <c r="BI3319" s="71">
        <v>9.41</v>
      </c>
      <c r="BJ3319" s="71">
        <v>9.52</v>
      </c>
      <c r="BK3319" s="71">
        <v>10.2545</v>
      </c>
      <c r="BL3319" s="71">
        <v>10.989000000000001</v>
      </c>
      <c r="BM3319" s="71">
        <v>11.723500000000001</v>
      </c>
      <c r="BN3319" s="71">
        <v>12.458</v>
      </c>
      <c r="BO3319" s="71">
        <v>12.788</v>
      </c>
    </row>
    <row r="3320" spans="13:67" ht="15" customHeight="1" x14ac:dyDescent="0.3">
      <c r="M3320" s="77">
        <v>45146</v>
      </c>
      <c r="N3320" s="78">
        <v>5.4336000000000002</v>
      </c>
      <c r="O3320" s="78">
        <v>5.4911000000000003</v>
      </c>
      <c r="P3320" s="78">
        <v>5.3078000000000003</v>
      </c>
      <c r="Q3320" s="78">
        <v>4.7514000000000003</v>
      </c>
      <c r="R3320" s="78">
        <v>4.4157000000000002</v>
      </c>
      <c r="S3320" s="78">
        <v>4.1108000000000002</v>
      </c>
      <c r="T3320" s="78">
        <v>4.0220000000000002</v>
      </c>
      <c r="U3320" s="78">
        <v>4.0663999999999998</v>
      </c>
      <c r="X3320" s="66">
        <v>45122</v>
      </c>
      <c r="Y3320" s="71">
        <v>3.5792000000000002</v>
      </c>
      <c r="Z3320" s="71">
        <v>3.6903999999999999</v>
      </c>
      <c r="AA3320" s="71">
        <v>3.75</v>
      </c>
      <c r="AB3320" s="71">
        <v>3.4089999999999998</v>
      </c>
      <c r="AC3320" s="71">
        <v>3.1579999999999999</v>
      </c>
      <c r="AD3320" s="71">
        <v>2.9809999999999999</v>
      </c>
      <c r="AE3320" s="71">
        <v>3.0379999999999998</v>
      </c>
      <c r="AF3320" s="71">
        <v>3.282</v>
      </c>
      <c r="AJ3320" s="66">
        <v>45149</v>
      </c>
      <c r="AK3320" s="71">
        <v>-0.112</v>
      </c>
      <c r="AL3320" s="79">
        <v>-0.159</v>
      </c>
      <c r="AM3320" s="79">
        <v>-9.8000000000000004E-2</v>
      </c>
      <c r="AN3320" s="79">
        <v>0.01</v>
      </c>
      <c r="AO3320" s="79">
        <v>2.5999999999999999E-2</v>
      </c>
      <c r="AP3320" s="79">
        <v>0.18</v>
      </c>
      <c r="AQ3320" s="79">
        <v>0.57899999999999996</v>
      </c>
      <c r="AR3320" s="79">
        <v>0.99</v>
      </c>
      <c r="AU3320" s="66"/>
      <c r="AV3320" s="66">
        <v>45073</v>
      </c>
      <c r="AW3320" s="71">
        <v>3.1549999999999998</v>
      </c>
      <c r="AX3320" s="79">
        <v>3.339</v>
      </c>
      <c r="AY3320" s="79">
        <v>3.4079999999999999</v>
      </c>
      <c r="AZ3320" s="79">
        <v>3.2570000000000001</v>
      </c>
      <c r="BA3320" s="79">
        <v>3.2730000000000001</v>
      </c>
      <c r="BB3320" s="79">
        <v>3.24</v>
      </c>
      <c r="BC3320" s="79">
        <v>3.6059999999999999</v>
      </c>
      <c r="BD3320" s="79">
        <v>3.9239999999999999</v>
      </c>
      <c r="BG3320" s="66">
        <v>45077</v>
      </c>
      <c r="BH3320" s="71">
        <v>8.32</v>
      </c>
      <c r="BI3320" s="71">
        <v>9.41</v>
      </c>
      <c r="BJ3320" s="71">
        <v>9.52</v>
      </c>
      <c r="BK3320" s="71">
        <v>10.25</v>
      </c>
      <c r="BL3320" s="71">
        <v>10.98</v>
      </c>
      <c r="BM3320" s="71">
        <v>11.71</v>
      </c>
      <c r="BN3320" s="71">
        <v>12.44</v>
      </c>
      <c r="BO3320" s="71">
        <v>12.776</v>
      </c>
    </row>
    <row r="3321" spans="13:67" ht="15" customHeight="1" x14ac:dyDescent="0.3">
      <c r="M3321" s="77">
        <v>45147</v>
      </c>
      <c r="N3321" s="78">
        <v>5.4328000000000003</v>
      </c>
      <c r="O3321" s="78">
        <v>5.4964000000000004</v>
      </c>
      <c r="P3321" s="78">
        <v>5.3395000000000001</v>
      </c>
      <c r="Q3321" s="78">
        <v>4.8079999999999998</v>
      </c>
      <c r="R3321" s="78">
        <v>4.4396000000000004</v>
      </c>
      <c r="S3321" s="78">
        <v>4.1369999999999996</v>
      </c>
      <c r="T3321" s="78">
        <v>4.0080999999999998</v>
      </c>
      <c r="U3321" s="78">
        <v>4.0725499999999997</v>
      </c>
      <c r="X3321" s="66">
        <v>45123</v>
      </c>
      <c r="Y3321" s="71">
        <v>3.5792000000000002</v>
      </c>
      <c r="Z3321" s="71">
        <v>3.6903999999999999</v>
      </c>
      <c r="AA3321" s="71">
        <v>3.75</v>
      </c>
      <c r="AB3321" s="71">
        <v>3.4089999999999998</v>
      </c>
      <c r="AC3321" s="71">
        <v>3.1579999999999999</v>
      </c>
      <c r="AD3321" s="71">
        <v>2.9809999999999999</v>
      </c>
      <c r="AE3321" s="71">
        <v>3.0379999999999998</v>
      </c>
      <c r="AF3321" s="71">
        <v>3.282</v>
      </c>
      <c r="AJ3321" s="66">
        <v>45150</v>
      </c>
      <c r="AK3321" s="71">
        <v>-0.112</v>
      </c>
      <c r="AL3321" s="79">
        <v>-0.159</v>
      </c>
      <c r="AM3321" s="79">
        <v>-9.8000000000000004E-2</v>
      </c>
      <c r="AN3321" s="79">
        <v>0.01</v>
      </c>
      <c r="AO3321" s="79">
        <v>2.5999999999999999E-2</v>
      </c>
      <c r="AP3321" s="79">
        <v>0.18</v>
      </c>
      <c r="AQ3321" s="79">
        <v>0.57899999999999996</v>
      </c>
      <c r="AR3321" s="79">
        <v>0.99</v>
      </c>
      <c r="AU3321" s="66"/>
      <c r="AV3321" s="66">
        <v>45074</v>
      </c>
      <c r="AW3321" s="71">
        <v>3.1549999999999998</v>
      </c>
      <c r="AX3321" s="79">
        <v>3.339</v>
      </c>
      <c r="AY3321" s="79">
        <v>3.4079999999999999</v>
      </c>
      <c r="AZ3321" s="79">
        <v>3.2570000000000001</v>
      </c>
      <c r="BA3321" s="79">
        <v>3.2730000000000001</v>
      </c>
      <c r="BB3321" s="79">
        <v>3.24</v>
      </c>
      <c r="BC3321" s="79">
        <v>3.6059999999999999</v>
      </c>
      <c r="BD3321" s="79">
        <v>3.9239999999999999</v>
      </c>
      <c r="BG3321" s="66">
        <v>45078</v>
      </c>
      <c r="BH3321" s="71">
        <v>8.32</v>
      </c>
      <c r="BI3321" s="71">
        <v>9.41</v>
      </c>
      <c r="BJ3321" s="71">
        <v>9.52</v>
      </c>
      <c r="BK3321" s="71">
        <v>10.23775</v>
      </c>
      <c r="BL3321" s="71">
        <v>10.955500000000001</v>
      </c>
      <c r="BM3321" s="71">
        <v>11.673249999999999</v>
      </c>
      <c r="BN3321" s="71">
        <v>12.391</v>
      </c>
      <c r="BO3321" s="71">
        <v>12.734</v>
      </c>
    </row>
    <row r="3322" spans="13:67" ht="15" customHeight="1" x14ac:dyDescent="0.3">
      <c r="M3322" s="77">
        <v>45148</v>
      </c>
      <c r="N3322" s="78">
        <v>5.4268000000000001</v>
      </c>
      <c r="O3322" s="78">
        <v>5.4794999999999998</v>
      </c>
      <c r="P3322" s="78">
        <v>5.3114999999999997</v>
      </c>
      <c r="Q3322" s="78">
        <v>4.8417000000000003</v>
      </c>
      <c r="R3322" s="78">
        <v>4.51</v>
      </c>
      <c r="S3322" s="78">
        <v>4.2321</v>
      </c>
      <c r="T3322" s="78">
        <v>4.1055000000000001</v>
      </c>
      <c r="U3322" s="78">
        <v>4.1688000000000001</v>
      </c>
      <c r="X3322" s="66">
        <v>45124</v>
      </c>
      <c r="Y3322" s="71">
        <v>3.5956000000000001</v>
      </c>
      <c r="Z3322" s="71">
        <v>3.6739000000000002</v>
      </c>
      <c r="AA3322" s="71">
        <v>3.7480000000000002</v>
      </c>
      <c r="AB3322" s="71">
        <v>3.39</v>
      </c>
      <c r="AC3322" s="71">
        <v>3.137</v>
      </c>
      <c r="AD3322" s="71">
        <v>2.9550000000000001</v>
      </c>
      <c r="AE3322" s="71">
        <v>3.0070000000000001</v>
      </c>
      <c r="AF3322" s="71">
        <v>3.2509999999999999</v>
      </c>
      <c r="AJ3322" s="66">
        <v>45151</v>
      </c>
      <c r="AK3322" s="71">
        <v>-0.112</v>
      </c>
      <c r="AL3322" s="79">
        <v>-0.159</v>
      </c>
      <c r="AM3322" s="79">
        <v>-9.8000000000000004E-2</v>
      </c>
      <c r="AN3322" s="79">
        <v>0.01</v>
      </c>
      <c r="AO3322" s="79">
        <v>2.5999999999999999E-2</v>
      </c>
      <c r="AP3322" s="79">
        <v>0.18</v>
      </c>
      <c r="AQ3322" s="79">
        <v>0.57899999999999996</v>
      </c>
      <c r="AR3322" s="79">
        <v>0.99</v>
      </c>
      <c r="AU3322" s="66"/>
      <c r="AV3322" s="66">
        <v>45075</v>
      </c>
      <c r="AW3322" s="71">
        <v>3.5190000000000001</v>
      </c>
      <c r="AX3322" s="79">
        <v>3.4209999999999998</v>
      </c>
      <c r="AY3322" s="79">
        <v>3.3940000000000001</v>
      </c>
      <c r="AZ3322" s="79">
        <v>3.1989999999999998</v>
      </c>
      <c r="BA3322" s="79">
        <v>3.214</v>
      </c>
      <c r="BB3322" s="79">
        <v>3.1389999999999998</v>
      </c>
      <c r="BC3322" s="79">
        <v>3.4969999999999999</v>
      </c>
      <c r="BD3322" s="79">
        <v>3.8170000000000002</v>
      </c>
      <c r="BG3322" s="66">
        <v>45079</v>
      </c>
      <c r="BH3322" s="71">
        <v>8.57</v>
      </c>
      <c r="BI3322" s="71">
        <v>9.42</v>
      </c>
      <c r="BJ3322" s="71">
        <v>9.51</v>
      </c>
      <c r="BK3322" s="71">
        <v>10.2225</v>
      </c>
      <c r="BL3322" s="71">
        <v>10.934999999999999</v>
      </c>
      <c r="BM3322" s="71">
        <v>11.647499999999999</v>
      </c>
      <c r="BN3322" s="71">
        <v>12.36</v>
      </c>
      <c r="BO3322" s="71">
        <v>12.724</v>
      </c>
    </row>
    <row r="3323" spans="13:67" ht="15" customHeight="1" x14ac:dyDescent="0.3">
      <c r="M3323" s="77">
        <v>45149</v>
      </c>
      <c r="N3323" s="78">
        <v>5.4191000000000003</v>
      </c>
      <c r="O3323" s="78">
        <v>5.4717000000000002</v>
      </c>
      <c r="P3323" s="78">
        <v>5.3372000000000002</v>
      </c>
      <c r="Q3323" s="78">
        <v>4.8947000000000003</v>
      </c>
      <c r="R3323" s="78">
        <v>4.5750000000000002</v>
      </c>
      <c r="S3323" s="78">
        <v>4.3011999999999997</v>
      </c>
      <c r="T3323" s="78">
        <v>4.1521999999999997</v>
      </c>
      <c r="U3323" s="78">
        <v>4.2267000000000001</v>
      </c>
      <c r="X3323" s="66">
        <v>45125</v>
      </c>
      <c r="Y3323" s="71">
        <v>3.5728</v>
      </c>
      <c r="Z3323" s="71">
        <v>3.6368</v>
      </c>
      <c r="AA3323" s="71">
        <v>3.7010000000000001</v>
      </c>
      <c r="AB3323" s="71">
        <v>3.32</v>
      </c>
      <c r="AC3323" s="71">
        <v>3.0390000000000001</v>
      </c>
      <c r="AD3323" s="71">
        <v>2.8540000000000001</v>
      </c>
      <c r="AE3323" s="71">
        <v>2.907</v>
      </c>
      <c r="AF3323" s="71">
        <v>3.1579999999999999</v>
      </c>
      <c r="AJ3323" s="66">
        <v>45152</v>
      </c>
      <c r="AK3323" s="71">
        <v>-0.115</v>
      </c>
      <c r="AL3323" s="79">
        <v>-0.16200000000000001</v>
      </c>
      <c r="AM3323" s="79">
        <v>-9.9000000000000005E-2</v>
      </c>
      <c r="AN3323" s="79">
        <v>1.4E-2</v>
      </c>
      <c r="AO3323" s="79">
        <v>3.3000000000000002E-2</v>
      </c>
      <c r="AP3323" s="79">
        <v>0.19500000000000001</v>
      </c>
      <c r="AQ3323" s="79">
        <v>0.60699999999999998</v>
      </c>
      <c r="AR3323" s="79">
        <v>1.026</v>
      </c>
      <c r="AU3323" s="66"/>
      <c r="AV3323" s="66">
        <v>45076</v>
      </c>
      <c r="AW3323" s="71">
        <v>3.1850000000000001</v>
      </c>
      <c r="AX3323" s="79">
        <v>3.3</v>
      </c>
      <c r="AY3323" s="79">
        <v>3.3839999999999999</v>
      </c>
      <c r="AZ3323" s="79">
        <v>3.0910000000000002</v>
      </c>
      <c r="BA3323" s="79">
        <v>3.0990000000000002</v>
      </c>
      <c r="BB3323" s="79">
        <v>3.0310000000000001</v>
      </c>
      <c r="BC3323" s="79">
        <v>3.3879999999999999</v>
      </c>
      <c r="BD3323" s="79">
        <v>3.72</v>
      </c>
      <c r="BG3323" s="66">
        <v>45080</v>
      </c>
      <c r="BH3323" s="71">
        <v>8.57</v>
      </c>
      <c r="BI3323" s="71">
        <v>9.42</v>
      </c>
      <c r="BJ3323" s="71">
        <v>9.51</v>
      </c>
      <c r="BK3323" s="71">
        <v>10.2225</v>
      </c>
      <c r="BL3323" s="71">
        <v>10.934999999999999</v>
      </c>
      <c r="BM3323" s="71">
        <v>11.647499999999999</v>
      </c>
      <c r="BN3323" s="71">
        <v>12.36</v>
      </c>
      <c r="BO3323" s="71">
        <v>12.724</v>
      </c>
    </row>
    <row r="3324" spans="13:67" ht="15" customHeight="1" x14ac:dyDescent="0.3">
      <c r="M3324" s="77">
        <v>45152</v>
      </c>
      <c r="N3324" s="78">
        <v>5.4157000000000002</v>
      </c>
      <c r="O3324" s="78">
        <v>5.4896000000000003</v>
      </c>
      <c r="P3324" s="78">
        <v>5.3559000000000001</v>
      </c>
      <c r="Q3324" s="78">
        <v>4.9668999999999999</v>
      </c>
      <c r="R3324" s="78">
        <v>4.6456999999999997</v>
      </c>
      <c r="S3324" s="78">
        <v>4.3598999999999997</v>
      </c>
      <c r="T3324" s="78">
        <v>4.1913</v>
      </c>
      <c r="U3324" s="78">
        <v>4.2755999999999998</v>
      </c>
      <c r="X3324" s="66">
        <v>45126</v>
      </c>
      <c r="Y3324" s="71">
        <v>3.5718000000000001</v>
      </c>
      <c r="Z3324" s="71">
        <v>3.6389</v>
      </c>
      <c r="AA3324" s="71">
        <v>3.6909999999999998</v>
      </c>
      <c r="AB3324" s="71">
        <v>3.3410000000000002</v>
      </c>
      <c r="AC3324" s="71">
        <v>3.0710000000000002</v>
      </c>
      <c r="AD3324" s="71">
        <v>2.8889999999999998</v>
      </c>
      <c r="AE3324" s="71">
        <v>2.964</v>
      </c>
      <c r="AF3324" s="71">
        <v>3.2090000000000001</v>
      </c>
      <c r="AJ3324" s="66">
        <v>45153</v>
      </c>
      <c r="AK3324" s="71">
        <v>-0.115</v>
      </c>
      <c r="AL3324" s="79">
        <v>-0.16200000000000001</v>
      </c>
      <c r="AM3324" s="79">
        <v>-9.8000000000000004E-2</v>
      </c>
      <c r="AN3324" s="79">
        <v>1.6E-2</v>
      </c>
      <c r="AO3324" s="79">
        <v>3.5000000000000003E-2</v>
      </c>
      <c r="AP3324" s="79">
        <v>0.19500000000000001</v>
      </c>
      <c r="AQ3324" s="79">
        <v>0.627</v>
      </c>
      <c r="AR3324" s="79">
        <v>1.0469999999999999</v>
      </c>
      <c r="AU3324" s="66"/>
      <c r="AV3324" s="66">
        <v>45077</v>
      </c>
      <c r="AW3324" s="71">
        <v>3.1419999999999999</v>
      </c>
      <c r="AX3324" s="79">
        <v>3.3210000000000002</v>
      </c>
      <c r="AY3324" s="79">
        <v>3.3580000000000001</v>
      </c>
      <c r="AZ3324" s="79">
        <v>3.0219999999999998</v>
      </c>
      <c r="BA3324" s="79">
        <v>3.032</v>
      </c>
      <c r="BB3324" s="79">
        <v>2.9649999999999999</v>
      </c>
      <c r="BC3324" s="79">
        <v>3.3319999999999999</v>
      </c>
      <c r="BD3324" s="79">
        <v>3.6749999999999998</v>
      </c>
      <c r="BG3324" s="66">
        <v>45081</v>
      </c>
      <c r="BH3324" s="71">
        <v>8.57</v>
      </c>
      <c r="BI3324" s="71">
        <v>9.42</v>
      </c>
      <c r="BJ3324" s="71">
        <v>9.51</v>
      </c>
      <c r="BK3324" s="71">
        <v>10.2225</v>
      </c>
      <c r="BL3324" s="71">
        <v>10.934999999999999</v>
      </c>
      <c r="BM3324" s="71">
        <v>11.647499999999999</v>
      </c>
      <c r="BN3324" s="71">
        <v>12.36</v>
      </c>
      <c r="BO3324" s="71">
        <v>12.724</v>
      </c>
    </row>
    <row r="3325" spans="13:67" ht="15" customHeight="1" x14ac:dyDescent="0.3">
      <c r="M3325" s="77">
        <v>45153</v>
      </c>
      <c r="N3325" s="78">
        <v>5.4074999999999998</v>
      </c>
      <c r="O3325" s="78">
        <v>5.4991000000000003</v>
      </c>
      <c r="P3325" s="78">
        <v>5.3498000000000001</v>
      </c>
      <c r="Q3325" s="78">
        <v>4.9522000000000004</v>
      </c>
      <c r="R3325" s="78">
        <v>4.6459000000000001</v>
      </c>
      <c r="S3325" s="78">
        <v>4.3723999999999998</v>
      </c>
      <c r="T3325" s="78">
        <v>4.2110000000000003</v>
      </c>
      <c r="U3325" s="78">
        <v>4.2916999999999996</v>
      </c>
      <c r="X3325" s="66">
        <v>45127</v>
      </c>
      <c r="Y3325" s="71">
        <v>3.5847000000000002</v>
      </c>
      <c r="Z3325" s="71">
        <v>3.6518999999999999</v>
      </c>
      <c r="AA3325" s="71">
        <v>3.7069999999999999</v>
      </c>
      <c r="AB3325" s="71">
        <v>3.375</v>
      </c>
      <c r="AC3325" s="71">
        <v>3.1059999999999999</v>
      </c>
      <c r="AD3325" s="71">
        <v>2.9420000000000002</v>
      </c>
      <c r="AE3325" s="71">
        <v>3.0139999999999998</v>
      </c>
      <c r="AF3325" s="71">
        <v>3.2549999999999999</v>
      </c>
      <c r="AJ3325" s="66">
        <v>45154</v>
      </c>
      <c r="AK3325" s="71">
        <v>-0.12</v>
      </c>
      <c r="AL3325" s="79">
        <v>-0.16200000000000001</v>
      </c>
      <c r="AM3325" s="79">
        <v>-9.8000000000000004E-2</v>
      </c>
      <c r="AN3325" s="79">
        <v>1.6E-2</v>
      </c>
      <c r="AO3325" s="79">
        <v>3.6999999999999998E-2</v>
      </c>
      <c r="AP3325" s="79">
        <v>0.20599999999999999</v>
      </c>
      <c r="AQ3325" s="79">
        <v>0.624</v>
      </c>
      <c r="AR3325" s="79">
        <v>1.036</v>
      </c>
      <c r="AU3325" s="66"/>
      <c r="AV3325" s="66">
        <v>45078</v>
      </c>
      <c r="AW3325" s="71">
        <v>3.133</v>
      </c>
      <c r="AX3325" s="79">
        <v>3.2970000000000002</v>
      </c>
      <c r="AY3325" s="79">
        <v>3.3690000000000002</v>
      </c>
      <c r="AZ3325" s="79">
        <v>3.0169999999999999</v>
      </c>
      <c r="BA3325" s="79">
        <v>2.9889999999999999</v>
      </c>
      <c r="BB3325" s="79">
        <v>2.9140000000000001</v>
      </c>
      <c r="BC3325" s="79">
        <v>3.2850000000000001</v>
      </c>
      <c r="BD3325" s="79">
        <v>3.6280000000000001</v>
      </c>
      <c r="BG3325" s="66">
        <v>45082</v>
      </c>
      <c r="BH3325" s="71">
        <v>8.57</v>
      </c>
      <c r="BI3325" s="71">
        <v>9.42</v>
      </c>
      <c r="BJ3325" s="71">
        <v>9.51</v>
      </c>
      <c r="BK3325" s="71">
        <v>10.190750000000001</v>
      </c>
      <c r="BL3325" s="71">
        <v>10.871500000000001</v>
      </c>
      <c r="BM3325" s="71">
        <v>11.552250000000001</v>
      </c>
      <c r="BN3325" s="71">
        <v>12.233000000000001</v>
      </c>
      <c r="BO3325" s="71">
        <v>12.599</v>
      </c>
    </row>
    <row r="3326" spans="13:67" ht="15" customHeight="1" x14ac:dyDescent="0.3">
      <c r="M3326" s="77">
        <v>45154</v>
      </c>
      <c r="N3326" s="78">
        <v>5.4432</v>
      </c>
      <c r="O3326" s="78">
        <v>5.5018000000000002</v>
      </c>
      <c r="P3326" s="78">
        <v>5.3574000000000002</v>
      </c>
      <c r="Q3326" s="78">
        <v>4.9652000000000003</v>
      </c>
      <c r="R3326" s="78">
        <v>4.6658999999999997</v>
      </c>
      <c r="S3326" s="78">
        <v>4.4028999999999998</v>
      </c>
      <c r="T3326" s="78">
        <v>4.2504</v>
      </c>
      <c r="U3326" s="78">
        <v>4.3266499999999999</v>
      </c>
      <c r="X3326" s="66">
        <v>45128</v>
      </c>
      <c r="Y3326" s="71">
        <v>3.5884999999999998</v>
      </c>
      <c r="Z3326" s="71">
        <v>3.6475</v>
      </c>
      <c r="AA3326" s="71">
        <v>3.7040000000000002</v>
      </c>
      <c r="AB3326" s="71">
        <v>3.36</v>
      </c>
      <c r="AC3326" s="71">
        <v>3.0609999999999999</v>
      </c>
      <c r="AD3326" s="71">
        <v>2.9239999999999999</v>
      </c>
      <c r="AE3326" s="71">
        <v>2.9940000000000002</v>
      </c>
      <c r="AF3326" s="71">
        <v>3.238</v>
      </c>
      <c r="AJ3326" s="66">
        <v>45155</v>
      </c>
      <c r="AK3326" s="71">
        <v>-0.12</v>
      </c>
      <c r="AL3326" s="79">
        <v>-0.157</v>
      </c>
      <c r="AM3326" s="79">
        <v>-9.2999999999999999E-2</v>
      </c>
      <c r="AN3326" s="79">
        <v>0.02</v>
      </c>
      <c r="AO3326" s="79">
        <v>4.4999999999999998E-2</v>
      </c>
      <c r="AP3326" s="79">
        <v>0.21299999999999999</v>
      </c>
      <c r="AQ3326" s="79">
        <v>0.64100000000000001</v>
      </c>
      <c r="AR3326" s="79">
        <v>1.079</v>
      </c>
      <c r="AU3326" s="66"/>
      <c r="AV3326" s="66">
        <v>45079</v>
      </c>
      <c r="AW3326" s="71">
        <v>3.1150000000000002</v>
      </c>
      <c r="AX3326" s="79">
        <v>3.3149999999999999</v>
      </c>
      <c r="AY3326" s="79">
        <v>3.4009999999999998</v>
      </c>
      <c r="AZ3326" s="79">
        <v>3.0779999999999998</v>
      </c>
      <c r="BA3326" s="79">
        <v>3.056</v>
      </c>
      <c r="BB3326" s="79">
        <v>2.9649999999999999</v>
      </c>
      <c r="BC3326" s="79">
        <v>3.3149999999999999</v>
      </c>
      <c r="BD3326" s="79">
        <v>3.649</v>
      </c>
      <c r="BG3326" s="66">
        <v>45083</v>
      </c>
      <c r="BH3326" s="71">
        <v>8.57</v>
      </c>
      <c r="BI3326" s="71">
        <v>9.42</v>
      </c>
      <c r="BJ3326" s="71">
        <v>9.51</v>
      </c>
      <c r="BK3326" s="71">
        <v>10.158249999999999</v>
      </c>
      <c r="BL3326" s="71">
        <v>10.8065</v>
      </c>
      <c r="BM3326" s="71">
        <v>11.454750000000001</v>
      </c>
      <c r="BN3326" s="71">
        <v>12.103</v>
      </c>
      <c r="BO3326" s="71">
        <v>12.5</v>
      </c>
    </row>
    <row r="3327" spans="13:67" ht="15" customHeight="1" x14ac:dyDescent="0.3">
      <c r="M3327" s="77">
        <v>45155</v>
      </c>
      <c r="N3327" s="78">
        <v>5.4085000000000001</v>
      </c>
      <c r="O3327" s="78">
        <v>5.4741999999999997</v>
      </c>
      <c r="P3327" s="78">
        <v>5.3459000000000003</v>
      </c>
      <c r="Q3327" s="78">
        <v>4.9291999999999998</v>
      </c>
      <c r="R3327" s="78">
        <v>4.6519000000000004</v>
      </c>
      <c r="S3327" s="78">
        <v>4.4082999999999997</v>
      </c>
      <c r="T3327" s="78">
        <v>4.2740999999999998</v>
      </c>
      <c r="U3327" s="78">
        <v>4.3411999999999997</v>
      </c>
      <c r="X3327" s="66">
        <v>45129</v>
      </c>
      <c r="Y3327" s="71">
        <v>3.5884999999999998</v>
      </c>
      <c r="Z3327" s="71">
        <v>3.6475</v>
      </c>
      <c r="AA3327" s="71">
        <v>3.7040000000000002</v>
      </c>
      <c r="AB3327" s="71">
        <v>3.36</v>
      </c>
      <c r="AC3327" s="71">
        <v>3.0609999999999999</v>
      </c>
      <c r="AD3327" s="71">
        <v>2.9239999999999999</v>
      </c>
      <c r="AE3327" s="71">
        <v>2.9940000000000002</v>
      </c>
      <c r="AF3327" s="71">
        <v>3.238</v>
      </c>
      <c r="AJ3327" s="66">
        <v>45156</v>
      </c>
      <c r="AK3327" s="71">
        <v>-0.12</v>
      </c>
      <c r="AL3327" s="79">
        <v>-0.14599999999999999</v>
      </c>
      <c r="AM3327" s="79">
        <v>-0.09</v>
      </c>
      <c r="AN3327" s="79">
        <v>1.9E-2</v>
      </c>
      <c r="AO3327" s="79">
        <v>4.2999999999999997E-2</v>
      </c>
      <c r="AP3327" s="79">
        <v>0.21099999999999999</v>
      </c>
      <c r="AQ3327" s="79">
        <v>0.629</v>
      </c>
      <c r="AR3327" s="79">
        <v>1.0589999999999999</v>
      </c>
      <c r="AU3327" s="66"/>
      <c r="AV3327" s="66">
        <v>45080</v>
      </c>
      <c r="AW3327" s="71">
        <v>3.1150000000000002</v>
      </c>
      <c r="AX3327" s="79">
        <v>3.3149999999999999</v>
      </c>
      <c r="AY3327" s="79">
        <v>3.4009999999999998</v>
      </c>
      <c r="AZ3327" s="79">
        <v>3.0779999999999998</v>
      </c>
      <c r="BA3327" s="79">
        <v>3.056</v>
      </c>
      <c r="BB3327" s="79">
        <v>2.9649999999999999</v>
      </c>
      <c r="BC3327" s="79">
        <v>3.3149999999999999</v>
      </c>
      <c r="BD3327" s="79">
        <v>3.649</v>
      </c>
      <c r="BG3327" s="66">
        <v>45084</v>
      </c>
      <c r="BH3327" s="71">
        <v>8.57</v>
      </c>
      <c r="BI3327" s="71">
        <v>9.42</v>
      </c>
      <c r="BJ3327" s="71">
        <v>9.51</v>
      </c>
      <c r="BK3327" s="71">
        <v>10.1355</v>
      </c>
      <c r="BL3327" s="71">
        <v>10.760999999999999</v>
      </c>
      <c r="BM3327" s="71">
        <v>11.3865</v>
      </c>
      <c r="BN3327" s="71">
        <v>12.012</v>
      </c>
      <c r="BO3327" s="71">
        <v>12.420999999999999</v>
      </c>
    </row>
    <row r="3328" spans="13:67" ht="15" customHeight="1" x14ac:dyDescent="0.3">
      <c r="M3328" s="77">
        <v>45156</v>
      </c>
      <c r="N3328" s="78">
        <v>5.4295999999999998</v>
      </c>
      <c r="O3328" s="78">
        <v>5.4664000000000001</v>
      </c>
      <c r="P3328" s="78">
        <v>5.3385999999999996</v>
      </c>
      <c r="Q3328" s="78">
        <v>4.9424999999999999</v>
      </c>
      <c r="R3328" s="78">
        <v>4.6467999999999998</v>
      </c>
      <c r="S3328" s="78">
        <v>4.3853999999999997</v>
      </c>
      <c r="T3328" s="78">
        <v>4.2545999999999999</v>
      </c>
      <c r="U3328" s="78">
        <v>4.32</v>
      </c>
      <c r="X3328" s="66">
        <v>45130</v>
      </c>
      <c r="Y3328" s="71">
        <v>3.5884999999999998</v>
      </c>
      <c r="Z3328" s="71">
        <v>3.6475</v>
      </c>
      <c r="AA3328" s="71">
        <v>3.7040000000000002</v>
      </c>
      <c r="AB3328" s="71">
        <v>3.36</v>
      </c>
      <c r="AC3328" s="71">
        <v>3.0609999999999999</v>
      </c>
      <c r="AD3328" s="71">
        <v>2.9239999999999999</v>
      </c>
      <c r="AE3328" s="71">
        <v>2.9940000000000002</v>
      </c>
      <c r="AF3328" s="71">
        <v>3.238</v>
      </c>
      <c r="AJ3328" s="66">
        <v>45157</v>
      </c>
      <c r="AK3328" s="71">
        <v>-0.12</v>
      </c>
      <c r="AL3328" s="79">
        <v>-0.14599999999999999</v>
      </c>
      <c r="AM3328" s="79">
        <v>-0.09</v>
      </c>
      <c r="AN3328" s="79">
        <v>1.9E-2</v>
      </c>
      <c r="AO3328" s="79">
        <v>4.2999999999999997E-2</v>
      </c>
      <c r="AP3328" s="79">
        <v>0.21099999999999999</v>
      </c>
      <c r="AQ3328" s="79">
        <v>0.629</v>
      </c>
      <c r="AR3328" s="79">
        <v>1.0589999999999999</v>
      </c>
      <c r="AU3328" s="66"/>
      <c r="AV3328" s="66">
        <v>45081</v>
      </c>
      <c r="AW3328" s="71">
        <v>3.1150000000000002</v>
      </c>
      <c r="AX3328" s="79">
        <v>3.3149999999999999</v>
      </c>
      <c r="AY3328" s="79">
        <v>3.4009999999999998</v>
      </c>
      <c r="AZ3328" s="79">
        <v>3.0779999999999998</v>
      </c>
      <c r="BA3328" s="79">
        <v>3.056</v>
      </c>
      <c r="BB3328" s="79">
        <v>2.9649999999999999</v>
      </c>
      <c r="BC3328" s="79">
        <v>3.3149999999999999</v>
      </c>
      <c r="BD3328" s="79">
        <v>3.649</v>
      </c>
      <c r="BG3328" s="66">
        <v>45085</v>
      </c>
      <c r="BH3328" s="71">
        <v>8.57</v>
      </c>
      <c r="BI3328" s="71">
        <v>9.42</v>
      </c>
      <c r="BJ3328" s="71">
        <v>9.51</v>
      </c>
      <c r="BK3328" s="71">
        <v>10.115500000000001</v>
      </c>
      <c r="BL3328" s="71">
        <v>10.721</v>
      </c>
      <c r="BM3328" s="71">
        <v>11.326499999999999</v>
      </c>
      <c r="BN3328" s="71">
        <v>11.932</v>
      </c>
      <c r="BO3328" s="71">
        <v>12.37</v>
      </c>
    </row>
    <row r="3329" spans="13:67" ht="15" customHeight="1" x14ac:dyDescent="0.3">
      <c r="M3329" s="77">
        <v>45159</v>
      </c>
      <c r="N3329" s="78">
        <v>5.4340000000000002</v>
      </c>
      <c r="O3329" s="78">
        <v>5.5004</v>
      </c>
      <c r="P3329" s="78">
        <v>5.3765000000000001</v>
      </c>
      <c r="Q3329" s="78">
        <v>5.0006000000000004</v>
      </c>
      <c r="R3329" s="78">
        <v>4.7154999999999996</v>
      </c>
      <c r="S3329" s="78">
        <v>4.4661999999999997</v>
      </c>
      <c r="T3329" s="78">
        <v>4.3379000000000003</v>
      </c>
      <c r="U3329" s="78">
        <v>4.40205</v>
      </c>
      <c r="X3329" s="66">
        <v>45131</v>
      </c>
      <c r="Y3329" s="71">
        <v>3.59</v>
      </c>
      <c r="Z3329" s="71">
        <v>3.6537999999999999</v>
      </c>
      <c r="AA3329" s="71">
        <v>3.6949999999999998</v>
      </c>
      <c r="AB3329" s="71">
        <v>3.3109999999999999</v>
      </c>
      <c r="AC3329" s="71">
        <v>3.0230000000000001</v>
      </c>
      <c r="AD3329" s="71">
        <v>2.867</v>
      </c>
      <c r="AE3329" s="71">
        <v>2.9470000000000001</v>
      </c>
      <c r="AF3329" s="71">
        <v>3.2029999999999998</v>
      </c>
      <c r="AJ3329" s="66">
        <v>45158</v>
      </c>
      <c r="AK3329" s="71">
        <v>-0.12</v>
      </c>
      <c r="AL3329" s="79">
        <v>-0.14599999999999999</v>
      </c>
      <c r="AM3329" s="79">
        <v>-0.09</v>
      </c>
      <c r="AN3329" s="79">
        <v>1.9E-2</v>
      </c>
      <c r="AO3329" s="79">
        <v>4.2999999999999997E-2</v>
      </c>
      <c r="AP3329" s="79">
        <v>0.21099999999999999</v>
      </c>
      <c r="AQ3329" s="79">
        <v>0.629</v>
      </c>
      <c r="AR3329" s="79">
        <v>1.0589999999999999</v>
      </c>
      <c r="AU3329" s="66"/>
      <c r="AV3329" s="66">
        <v>45082</v>
      </c>
      <c r="AW3329" s="71">
        <v>3.1970000000000001</v>
      </c>
      <c r="AX3329" s="79">
        <v>3.4420000000000002</v>
      </c>
      <c r="AY3329" s="79">
        <v>3.476</v>
      </c>
      <c r="AZ3329" s="79">
        <v>3.1589999999999998</v>
      </c>
      <c r="BA3329" s="79">
        <v>3.1230000000000002</v>
      </c>
      <c r="BB3329" s="79">
        <v>3.0409999999999999</v>
      </c>
      <c r="BC3329" s="79">
        <v>3.3759999999999999</v>
      </c>
      <c r="BD3329" s="79">
        <v>3.7040000000000002</v>
      </c>
      <c r="BG3329" s="66">
        <v>45086</v>
      </c>
      <c r="BH3329" s="71">
        <v>8.61</v>
      </c>
      <c r="BI3329" s="71">
        <v>9.3699999999999992</v>
      </c>
      <c r="BJ3329" s="71">
        <v>9.5</v>
      </c>
      <c r="BK3329" s="71">
        <v>10.110250000000001</v>
      </c>
      <c r="BL3329" s="71">
        <v>10.720500000000001</v>
      </c>
      <c r="BM3329" s="71">
        <v>11.330750000000002</v>
      </c>
      <c r="BN3329" s="71">
        <v>11.941000000000001</v>
      </c>
      <c r="BO3329" s="71">
        <v>12.39</v>
      </c>
    </row>
    <row r="3330" spans="13:67" ht="15" customHeight="1" x14ac:dyDescent="0.3">
      <c r="M3330" s="77">
        <v>45160</v>
      </c>
      <c r="N3330" s="78">
        <v>5.4161000000000001</v>
      </c>
      <c r="O3330" s="78">
        <v>5.4443999999999999</v>
      </c>
      <c r="P3330" s="78">
        <v>5.3924000000000003</v>
      </c>
      <c r="Q3330" s="78">
        <v>5.0458999999999996</v>
      </c>
      <c r="R3330" s="78">
        <v>4.7557999999999998</v>
      </c>
      <c r="S3330" s="78">
        <v>4.4878999999999998</v>
      </c>
      <c r="T3330" s="78">
        <v>4.3240999999999996</v>
      </c>
      <c r="U3330" s="78">
        <v>4.4059999999999997</v>
      </c>
      <c r="X3330" s="66">
        <v>45132</v>
      </c>
      <c r="Y3330" s="71">
        <v>3.6061999999999999</v>
      </c>
      <c r="Z3330" s="71">
        <v>3.6560999999999999</v>
      </c>
      <c r="AA3330" s="71">
        <v>3.694</v>
      </c>
      <c r="AB3330" s="71">
        <v>3.3180000000000001</v>
      </c>
      <c r="AC3330" s="71">
        <v>3.0219999999999998</v>
      </c>
      <c r="AD3330" s="71">
        <v>2.8730000000000002</v>
      </c>
      <c r="AE3330" s="71">
        <v>2.9529999999999998</v>
      </c>
      <c r="AF3330" s="71">
        <v>3.206</v>
      </c>
      <c r="AJ3330" s="66">
        <v>45159</v>
      </c>
      <c r="AK3330" s="71">
        <v>-0.121</v>
      </c>
      <c r="AL3330" s="79">
        <v>-0.14499999999999999</v>
      </c>
      <c r="AM3330" s="79">
        <v>-9.1999999999999998E-2</v>
      </c>
      <c r="AN3330" s="79">
        <v>2.1999999999999999E-2</v>
      </c>
      <c r="AO3330" s="79">
        <v>5.1999999999999998E-2</v>
      </c>
      <c r="AP3330" s="79">
        <v>0.222</v>
      </c>
      <c r="AQ3330" s="79">
        <v>0.64400000000000002</v>
      </c>
      <c r="AR3330" s="79">
        <v>1.075</v>
      </c>
      <c r="AU3330" s="66"/>
      <c r="AV3330" s="66">
        <v>45083</v>
      </c>
      <c r="AW3330" s="71">
        <v>3.2280000000000002</v>
      </c>
      <c r="AX3330" s="79">
        <v>3.4039999999999999</v>
      </c>
      <c r="AY3330" s="79">
        <v>3.4489999999999998</v>
      </c>
      <c r="AZ3330" s="79">
        <v>3.1640000000000001</v>
      </c>
      <c r="BA3330" s="79">
        <v>3.117</v>
      </c>
      <c r="BB3330" s="79">
        <v>3.032</v>
      </c>
      <c r="BC3330" s="79">
        <v>3.371</v>
      </c>
      <c r="BD3330" s="79">
        <v>3.7</v>
      </c>
      <c r="BG3330" s="66">
        <v>45087</v>
      </c>
      <c r="BH3330" s="71">
        <v>8.61</v>
      </c>
      <c r="BI3330" s="71">
        <v>9.3699999999999992</v>
      </c>
      <c r="BJ3330" s="71">
        <v>9.5</v>
      </c>
      <c r="BK3330" s="71">
        <v>10.110250000000001</v>
      </c>
      <c r="BL3330" s="71">
        <v>10.720500000000001</v>
      </c>
      <c r="BM3330" s="71">
        <v>11.330750000000002</v>
      </c>
      <c r="BN3330" s="71">
        <v>11.941000000000001</v>
      </c>
      <c r="BO3330" s="71">
        <v>12.39</v>
      </c>
    </row>
    <row r="3331" spans="13:67" ht="15" customHeight="1" x14ac:dyDescent="0.3">
      <c r="M3331" s="77">
        <v>45161</v>
      </c>
      <c r="N3331" s="78">
        <v>5.4362000000000004</v>
      </c>
      <c r="O3331" s="78">
        <v>5.4893999999999998</v>
      </c>
      <c r="P3331" s="78">
        <v>5.3616000000000001</v>
      </c>
      <c r="Q3331" s="78">
        <v>4.9667000000000003</v>
      </c>
      <c r="R3331" s="78">
        <v>4.6558999999999999</v>
      </c>
      <c r="S3331" s="78">
        <v>4.3696999999999999</v>
      </c>
      <c r="T3331" s="78">
        <v>4.1917999999999997</v>
      </c>
      <c r="U3331" s="78">
        <v>4.2807500000000003</v>
      </c>
      <c r="X3331" s="66">
        <v>45133</v>
      </c>
      <c r="Y3331" s="71">
        <v>3.6034999999999999</v>
      </c>
      <c r="Z3331" s="71">
        <v>3.6638000000000002</v>
      </c>
      <c r="AA3331" s="71">
        <v>3.7050000000000001</v>
      </c>
      <c r="AB3331" s="71">
        <v>3.3969999999999998</v>
      </c>
      <c r="AC3331" s="71">
        <v>3.0870000000000002</v>
      </c>
      <c r="AD3331" s="71">
        <v>2.9420000000000002</v>
      </c>
      <c r="AE3331" s="71">
        <v>3.0129999999999999</v>
      </c>
      <c r="AF3331" s="71">
        <v>3.2679999999999998</v>
      </c>
      <c r="AJ3331" s="66">
        <v>45160</v>
      </c>
      <c r="AK3331" s="71">
        <v>-0.127</v>
      </c>
      <c r="AL3331" s="79">
        <v>-0.14599999999999999</v>
      </c>
      <c r="AM3331" s="79">
        <v>-9.1999999999999998E-2</v>
      </c>
      <c r="AN3331" s="79">
        <v>1.9E-2</v>
      </c>
      <c r="AO3331" s="79">
        <v>6.4000000000000001E-2</v>
      </c>
      <c r="AP3331" s="79">
        <v>0.23100000000000001</v>
      </c>
      <c r="AQ3331" s="79">
        <v>0.66</v>
      </c>
      <c r="AR3331" s="79">
        <v>1.095</v>
      </c>
      <c r="AU3331" s="66"/>
      <c r="AV3331" s="66">
        <v>45084</v>
      </c>
      <c r="AW3331" s="71">
        <v>3.3290000000000002</v>
      </c>
      <c r="AX3331" s="79">
        <v>3.464</v>
      </c>
      <c r="AY3331" s="79">
        <v>3.536</v>
      </c>
      <c r="AZ3331" s="79">
        <v>3.2240000000000002</v>
      </c>
      <c r="BA3331" s="79">
        <v>3.194</v>
      </c>
      <c r="BB3331" s="79">
        <v>3.1360000000000001</v>
      </c>
      <c r="BC3331" s="79">
        <v>3.4729999999999999</v>
      </c>
      <c r="BD3331" s="79">
        <v>3.7970000000000002</v>
      </c>
      <c r="BG3331" s="66">
        <v>45088</v>
      </c>
      <c r="BH3331" s="71">
        <v>8.61</v>
      </c>
      <c r="BI3331" s="71">
        <v>9.3699999999999992</v>
      </c>
      <c r="BJ3331" s="71">
        <v>9.5</v>
      </c>
      <c r="BK3331" s="71">
        <v>10.110250000000001</v>
      </c>
      <c r="BL3331" s="71">
        <v>10.720500000000001</v>
      </c>
      <c r="BM3331" s="71">
        <v>11.330750000000002</v>
      </c>
      <c r="BN3331" s="71">
        <v>11.941000000000001</v>
      </c>
      <c r="BO3331" s="71">
        <v>12.39</v>
      </c>
    </row>
    <row r="3332" spans="13:67" ht="15" customHeight="1" x14ac:dyDescent="0.3">
      <c r="M3332" s="77">
        <v>45162</v>
      </c>
      <c r="N3332" s="78">
        <v>5.4641000000000002</v>
      </c>
      <c r="O3332" s="78">
        <v>5.51</v>
      </c>
      <c r="P3332" s="78">
        <v>5.3967000000000001</v>
      </c>
      <c r="Q3332" s="78">
        <v>5.0228999999999999</v>
      </c>
      <c r="R3332" s="78">
        <v>4.7019000000000002</v>
      </c>
      <c r="S3332" s="78">
        <v>4.4146000000000001</v>
      </c>
      <c r="T3332" s="78">
        <v>4.2371999999999996</v>
      </c>
      <c r="U3332" s="78">
        <v>4.3258999999999999</v>
      </c>
      <c r="X3332" s="66">
        <v>45134</v>
      </c>
      <c r="Y3332" s="71">
        <v>3.5929000000000002</v>
      </c>
      <c r="Z3332" s="71">
        <v>3.6520000000000001</v>
      </c>
      <c r="AA3332" s="71">
        <v>3.6640000000000001</v>
      </c>
      <c r="AB3332" s="71">
        <v>3.339</v>
      </c>
      <c r="AC3332" s="71">
        <v>3.0470000000000002</v>
      </c>
      <c r="AD3332" s="71">
        <v>2.903</v>
      </c>
      <c r="AE3332" s="71">
        <v>2.9969999999999999</v>
      </c>
      <c r="AF3332" s="71">
        <v>3.2629999999999999</v>
      </c>
      <c r="AJ3332" s="66">
        <v>45161</v>
      </c>
      <c r="AK3332" s="71">
        <v>-0.128</v>
      </c>
      <c r="AL3332" s="79">
        <v>-0.14599999999999999</v>
      </c>
      <c r="AM3332" s="79">
        <v>-9.5000000000000001E-2</v>
      </c>
      <c r="AN3332" s="79">
        <v>1.7000000000000001E-2</v>
      </c>
      <c r="AO3332" s="79">
        <v>6.7000000000000004E-2</v>
      </c>
      <c r="AP3332" s="79">
        <v>0.23300000000000001</v>
      </c>
      <c r="AQ3332" s="79">
        <v>0.66900000000000004</v>
      </c>
      <c r="AR3332" s="79">
        <v>1.1100000000000001</v>
      </c>
      <c r="AU3332" s="66"/>
      <c r="AV3332" s="66">
        <v>45085</v>
      </c>
      <c r="AW3332" s="71">
        <v>3.3319999999999999</v>
      </c>
      <c r="AX3332" s="79">
        <v>3.5110000000000001</v>
      </c>
      <c r="AY3332" s="79">
        <v>3.488</v>
      </c>
      <c r="AZ3332" s="79">
        <v>3.17</v>
      </c>
      <c r="BA3332" s="79">
        <v>3.1179999999999999</v>
      </c>
      <c r="BB3332" s="79">
        <v>3.0680000000000001</v>
      </c>
      <c r="BC3332" s="79">
        <v>3.4039999999999999</v>
      </c>
      <c r="BD3332" s="79">
        <v>3.7389999999999999</v>
      </c>
      <c r="BG3332" s="66">
        <v>45089</v>
      </c>
      <c r="BH3332" s="71">
        <v>8.61</v>
      </c>
      <c r="BI3332" s="71">
        <v>9.3699999999999992</v>
      </c>
      <c r="BJ3332" s="71">
        <v>9.5</v>
      </c>
      <c r="BK3332" s="71">
        <v>10.093500000000001</v>
      </c>
      <c r="BL3332" s="71">
        <v>10.687000000000001</v>
      </c>
      <c r="BM3332" s="71">
        <v>11.2805</v>
      </c>
      <c r="BN3332" s="71">
        <v>11.874000000000001</v>
      </c>
      <c r="BO3332" s="71">
        <v>12.321</v>
      </c>
    </row>
    <row r="3333" spans="13:67" ht="15" customHeight="1" x14ac:dyDescent="0.3">
      <c r="M3333" s="77">
        <v>45163</v>
      </c>
      <c r="N3333" s="78">
        <v>5.4565000000000001</v>
      </c>
      <c r="O3333" s="78">
        <v>5.5289000000000001</v>
      </c>
      <c r="P3333" s="78">
        <v>5.4360999999999997</v>
      </c>
      <c r="Q3333" s="78">
        <v>5.0778999999999996</v>
      </c>
      <c r="R3333" s="78">
        <v>4.7398999999999996</v>
      </c>
      <c r="S3333" s="78">
        <v>4.4382999999999999</v>
      </c>
      <c r="T3333" s="78">
        <v>4.2354000000000003</v>
      </c>
      <c r="U3333" s="78">
        <v>4.3368500000000001</v>
      </c>
      <c r="X3333" s="66">
        <v>45135</v>
      </c>
      <c r="Y3333" s="71">
        <v>3.5878000000000001</v>
      </c>
      <c r="Z3333" s="71">
        <v>3.6379000000000001</v>
      </c>
      <c r="AA3333" s="71">
        <v>3.6629999999999998</v>
      </c>
      <c r="AB3333" s="71">
        <v>3.3170000000000002</v>
      </c>
      <c r="AC3333" s="71">
        <v>3.036</v>
      </c>
      <c r="AD3333" s="71">
        <v>2.9049999999999998</v>
      </c>
      <c r="AE3333" s="71">
        <v>3.0310000000000001</v>
      </c>
      <c r="AF3333" s="71">
        <v>3.3170000000000002</v>
      </c>
      <c r="AJ3333" s="66">
        <v>45162</v>
      </c>
      <c r="AK3333" s="71">
        <v>-0.129</v>
      </c>
      <c r="AL3333" s="79">
        <v>-0.14499999999999999</v>
      </c>
      <c r="AM3333" s="79">
        <v>-9.7000000000000003E-2</v>
      </c>
      <c r="AN3333" s="79">
        <v>8.9999999999999993E-3</v>
      </c>
      <c r="AO3333" s="79">
        <v>6.2E-2</v>
      </c>
      <c r="AP3333" s="79">
        <v>0.224</v>
      </c>
      <c r="AQ3333" s="79">
        <v>0.64900000000000002</v>
      </c>
      <c r="AR3333" s="79">
        <v>1.0920000000000001</v>
      </c>
      <c r="AU3333" s="66"/>
      <c r="AV3333" s="66">
        <v>45086</v>
      </c>
      <c r="AW3333" s="71">
        <v>3.3839999999999999</v>
      </c>
      <c r="AX3333" s="79">
        <v>3.4529999999999998</v>
      </c>
      <c r="AY3333" s="79">
        <v>3.504</v>
      </c>
      <c r="AZ3333" s="79">
        <v>3.1680000000000001</v>
      </c>
      <c r="BA3333" s="79">
        <v>3.1179999999999999</v>
      </c>
      <c r="BB3333" s="79">
        <v>3.0510000000000002</v>
      </c>
      <c r="BC3333" s="79">
        <v>3.3610000000000002</v>
      </c>
      <c r="BD3333" s="79">
        <v>3.6880000000000002</v>
      </c>
      <c r="BG3333" s="66">
        <v>45090</v>
      </c>
      <c r="BH3333" s="71">
        <v>8.61</v>
      </c>
      <c r="BI3333" s="71">
        <v>9.3699999999999992</v>
      </c>
      <c r="BJ3333" s="71">
        <v>9.5</v>
      </c>
      <c r="BK3333" s="71">
        <v>10.0855</v>
      </c>
      <c r="BL3333" s="71">
        <v>10.670999999999999</v>
      </c>
      <c r="BM3333" s="71">
        <v>11.256499999999999</v>
      </c>
      <c r="BN3333" s="71">
        <v>11.842000000000001</v>
      </c>
      <c r="BO3333" s="71">
        <v>12.316000000000001</v>
      </c>
    </row>
    <row r="3334" spans="13:67" ht="15" customHeight="1" x14ac:dyDescent="0.3">
      <c r="M3334" s="77">
        <v>45167</v>
      </c>
      <c r="N3334" s="78">
        <v>5.4344000000000001</v>
      </c>
      <c r="O3334" s="78">
        <v>5.5339999999999998</v>
      </c>
      <c r="P3334" s="78">
        <v>5.3827999999999996</v>
      </c>
      <c r="Q3334" s="78">
        <v>4.8941999999999997</v>
      </c>
      <c r="R3334" s="78">
        <v>4.5826000000000002</v>
      </c>
      <c r="S3334" s="78">
        <v>4.2769000000000004</v>
      </c>
      <c r="T3334" s="78">
        <v>4.1196999999999999</v>
      </c>
      <c r="U3334" s="78">
        <v>4.1982999999999997</v>
      </c>
      <c r="X3334" s="66">
        <v>45136</v>
      </c>
      <c r="Y3334" s="71">
        <v>3.5878000000000001</v>
      </c>
      <c r="Z3334" s="71">
        <v>3.6379000000000001</v>
      </c>
      <c r="AA3334" s="71">
        <v>3.6629999999999998</v>
      </c>
      <c r="AB3334" s="71">
        <v>3.3170000000000002</v>
      </c>
      <c r="AC3334" s="71">
        <v>3.036</v>
      </c>
      <c r="AD3334" s="71">
        <v>2.9049999999999998</v>
      </c>
      <c r="AE3334" s="71">
        <v>3.0310000000000001</v>
      </c>
      <c r="AF3334" s="71">
        <v>3.3170000000000002</v>
      </c>
      <c r="AJ3334" s="66">
        <v>45163</v>
      </c>
      <c r="AK3334" s="71">
        <v>-0.13200000000000001</v>
      </c>
      <c r="AL3334" s="79">
        <v>-0.14699999999999999</v>
      </c>
      <c r="AM3334" s="79">
        <v>-9.5000000000000001E-2</v>
      </c>
      <c r="AN3334" s="79">
        <v>5.0000000000000001E-3</v>
      </c>
      <c r="AO3334" s="79">
        <v>6.0999999999999999E-2</v>
      </c>
      <c r="AP3334" s="79">
        <v>0.22800000000000001</v>
      </c>
      <c r="AQ3334" s="79">
        <v>0.65400000000000003</v>
      </c>
      <c r="AR3334" s="79">
        <v>1.089</v>
      </c>
      <c r="AU3334" s="66"/>
      <c r="AV3334" s="66">
        <v>45087</v>
      </c>
      <c r="AW3334" s="71">
        <v>3.3839999999999999</v>
      </c>
      <c r="AX3334" s="79">
        <v>3.4529999999999998</v>
      </c>
      <c r="AY3334" s="79">
        <v>3.504</v>
      </c>
      <c r="AZ3334" s="79">
        <v>3.1680000000000001</v>
      </c>
      <c r="BA3334" s="79">
        <v>3.1179999999999999</v>
      </c>
      <c r="BB3334" s="79">
        <v>3.0510000000000002</v>
      </c>
      <c r="BC3334" s="79">
        <v>3.3610000000000002</v>
      </c>
      <c r="BD3334" s="79">
        <v>3.6880000000000002</v>
      </c>
      <c r="BG3334" s="66">
        <v>45091</v>
      </c>
      <c r="BH3334" s="71">
        <v>8.61</v>
      </c>
      <c r="BI3334" s="71">
        <v>9.3699999999999992</v>
      </c>
      <c r="BJ3334" s="71">
        <v>9.5</v>
      </c>
      <c r="BK3334" s="71">
        <v>10.07525</v>
      </c>
      <c r="BL3334" s="71">
        <v>10.650500000000001</v>
      </c>
      <c r="BM3334" s="71">
        <v>11.225750000000001</v>
      </c>
      <c r="BN3334" s="71">
        <v>11.801</v>
      </c>
      <c r="BO3334" s="71">
        <v>12.263</v>
      </c>
    </row>
    <row r="3335" spans="13:67" ht="15" customHeight="1" x14ac:dyDescent="0.3">
      <c r="M3335" s="77">
        <v>45168</v>
      </c>
      <c r="N3335" s="78">
        <v>5.4466000000000001</v>
      </c>
      <c r="O3335" s="78">
        <v>5.5312999999999999</v>
      </c>
      <c r="P3335" s="78">
        <v>5.3932000000000002</v>
      </c>
      <c r="Q3335" s="78">
        <v>4.8859000000000004</v>
      </c>
      <c r="R3335" s="78">
        <v>4.5712999999999999</v>
      </c>
      <c r="S3335" s="78">
        <v>4.2680999999999996</v>
      </c>
      <c r="T3335" s="78">
        <v>4.1139000000000001</v>
      </c>
      <c r="U3335" s="78">
        <v>4.1909999999999998</v>
      </c>
      <c r="X3335" s="66">
        <v>45137</v>
      </c>
      <c r="Y3335" s="71">
        <v>3.5878000000000001</v>
      </c>
      <c r="Z3335" s="71">
        <v>3.6379000000000001</v>
      </c>
      <c r="AA3335" s="71">
        <v>3.6629999999999998</v>
      </c>
      <c r="AB3335" s="71">
        <v>3.3170000000000002</v>
      </c>
      <c r="AC3335" s="71">
        <v>3.036</v>
      </c>
      <c r="AD3335" s="71">
        <v>2.9049999999999998</v>
      </c>
      <c r="AE3335" s="71">
        <v>3.0310000000000001</v>
      </c>
      <c r="AF3335" s="71">
        <v>3.3170000000000002</v>
      </c>
      <c r="AJ3335" s="66">
        <v>45164</v>
      </c>
      <c r="AK3335" s="71">
        <v>-0.13200000000000001</v>
      </c>
      <c r="AL3335" s="79">
        <v>-0.14699999999999999</v>
      </c>
      <c r="AM3335" s="79">
        <v>-9.5000000000000001E-2</v>
      </c>
      <c r="AN3335" s="79">
        <v>5.0000000000000001E-3</v>
      </c>
      <c r="AO3335" s="79">
        <v>6.0999999999999999E-2</v>
      </c>
      <c r="AP3335" s="79">
        <v>0.22800000000000001</v>
      </c>
      <c r="AQ3335" s="79">
        <v>0.65400000000000003</v>
      </c>
      <c r="AR3335" s="79">
        <v>1.089</v>
      </c>
      <c r="AU3335" s="66"/>
      <c r="AV3335" s="66">
        <v>45088</v>
      </c>
      <c r="AW3335" s="71">
        <v>3.3839999999999999</v>
      </c>
      <c r="AX3335" s="79">
        <v>3.4529999999999998</v>
      </c>
      <c r="AY3335" s="79">
        <v>3.504</v>
      </c>
      <c r="AZ3335" s="79">
        <v>3.1680000000000001</v>
      </c>
      <c r="BA3335" s="79">
        <v>3.1179999999999999</v>
      </c>
      <c r="BB3335" s="79">
        <v>3.0510000000000002</v>
      </c>
      <c r="BC3335" s="79">
        <v>3.3610000000000002</v>
      </c>
      <c r="BD3335" s="79">
        <v>3.6880000000000002</v>
      </c>
      <c r="BG3335" s="66">
        <v>45092</v>
      </c>
      <c r="BH3335" s="71">
        <v>8.64</v>
      </c>
      <c r="BI3335" s="71">
        <v>9.34</v>
      </c>
      <c r="BJ3335" s="71">
        <v>9.5500000000000007</v>
      </c>
      <c r="BK3335" s="71">
        <v>10.126250000000001</v>
      </c>
      <c r="BL3335" s="71">
        <v>10.702500000000001</v>
      </c>
      <c r="BM3335" s="71">
        <v>11.27875</v>
      </c>
      <c r="BN3335" s="71">
        <v>11.855</v>
      </c>
      <c r="BO3335" s="71">
        <v>12.308999999999999</v>
      </c>
    </row>
    <row r="3336" spans="13:67" ht="15" customHeight="1" x14ac:dyDescent="0.3">
      <c r="M3336" s="77">
        <v>45169</v>
      </c>
      <c r="N3336" s="78">
        <v>5.4353999999999996</v>
      </c>
      <c r="O3336" s="78">
        <v>5.4955999999999996</v>
      </c>
      <c r="P3336" s="78">
        <v>5.3844000000000003</v>
      </c>
      <c r="Q3336" s="78">
        <v>4.8628999999999998</v>
      </c>
      <c r="R3336" s="78">
        <v>4.5541999999999998</v>
      </c>
      <c r="S3336" s="78">
        <v>4.2541000000000002</v>
      </c>
      <c r="T3336" s="78">
        <v>4.1081000000000003</v>
      </c>
      <c r="U3336" s="78">
        <v>4.1810999999999998</v>
      </c>
      <c r="X3336" s="66">
        <v>45138</v>
      </c>
      <c r="Y3336" s="71">
        <v>3.5912999999999999</v>
      </c>
      <c r="Z3336" s="71">
        <v>3.6499000000000001</v>
      </c>
      <c r="AA3336" s="71">
        <v>3.6869999999999998</v>
      </c>
      <c r="AB3336" s="71">
        <v>3.298</v>
      </c>
      <c r="AC3336" s="71">
        <v>3.0259999999999998</v>
      </c>
      <c r="AD3336" s="71">
        <v>2.8940000000000001</v>
      </c>
      <c r="AE3336" s="71">
        <v>3.0230000000000001</v>
      </c>
      <c r="AF3336" s="71">
        <v>3.3050000000000002</v>
      </c>
      <c r="AJ3336" s="66">
        <v>45165</v>
      </c>
      <c r="AK3336" s="71">
        <v>-0.13200000000000001</v>
      </c>
      <c r="AL3336" s="79">
        <v>-0.14699999999999999</v>
      </c>
      <c r="AM3336" s="79">
        <v>-9.5000000000000001E-2</v>
      </c>
      <c r="AN3336" s="79">
        <v>5.0000000000000001E-3</v>
      </c>
      <c r="AO3336" s="79">
        <v>6.0999999999999999E-2</v>
      </c>
      <c r="AP3336" s="79">
        <v>0.22800000000000001</v>
      </c>
      <c r="AQ3336" s="79">
        <v>0.65400000000000003</v>
      </c>
      <c r="AR3336" s="79">
        <v>1.089</v>
      </c>
      <c r="AU3336" s="66"/>
      <c r="AV3336" s="66">
        <v>45089</v>
      </c>
      <c r="AW3336" s="71">
        <v>3.3519999999999999</v>
      </c>
      <c r="AX3336" s="79">
        <v>3.4390000000000001</v>
      </c>
      <c r="AY3336" s="79">
        <v>3.4929999999999999</v>
      </c>
      <c r="AZ3336" s="79">
        <v>3.1619999999999999</v>
      </c>
      <c r="BA3336" s="79">
        <v>3.097</v>
      </c>
      <c r="BB3336" s="79">
        <v>3.0350000000000001</v>
      </c>
      <c r="BC3336" s="79">
        <v>3.34</v>
      </c>
      <c r="BD3336" s="79">
        <v>3.6739999999999999</v>
      </c>
      <c r="BG3336" s="66">
        <v>45093</v>
      </c>
      <c r="BH3336" s="71">
        <v>8.64</v>
      </c>
      <c r="BI3336" s="71">
        <v>9.34</v>
      </c>
      <c r="BJ3336" s="71">
        <v>9.5500000000000007</v>
      </c>
      <c r="BK3336" s="71">
        <v>10.126250000000001</v>
      </c>
      <c r="BL3336" s="71">
        <v>10.702500000000001</v>
      </c>
      <c r="BM3336" s="71">
        <v>11.27875</v>
      </c>
      <c r="BN3336" s="71">
        <v>11.855</v>
      </c>
      <c r="BO3336" s="71">
        <v>12.308999999999999</v>
      </c>
    </row>
    <row r="3337" spans="13:67" ht="15" customHeight="1" x14ac:dyDescent="0.3">
      <c r="M3337" s="77">
        <v>45170</v>
      </c>
      <c r="N3337" s="78">
        <v>5.4086999999999996</v>
      </c>
      <c r="O3337" s="78">
        <v>5.4789000000000003</v>
      </c>
      <c r="P3337" s="78">
        <v>5.3574999999999999</v>
      </c>
      <c r="Q3337" s="78">
        <v>4.8784999999999998</v>
      </c>
      <c r="R3337" s="78">
        <v>4.7281000000000004</v>
      </c>
      <c r="S3337" s="78">
        <v>4.5777000000000001</v>
      </c>
      <c r="T3337" s="78">
        <v>4.2957999999999998</v>
      </c>
      <c r="U3337" s="78">
        <v>4.1787999999999998</v>
      </c>
      <c r="X3337" s="66">
        <v>45139</v>
      </c>
      <c r="Y3337" s="71">
        <v>3.5949</v>
      </c>
      <c r="Z3337" s="71">
        <v>3.6307</v>
      </c>
      <c r="AA3337" s="71">
        <v>3.67</v>
      </c>
      <c r="AB3337" s="71">
        <v>3.3180000000000001</v>
      </c>
      <c r="AC3337" s="71">
        <v>3.0590000000000002</v>
      </c>
      <c r="AD3337" s="71">
        <v>2.9380000000000002</v>
      </c>
      <c r="AE3337" s="71">
        <v>3.0950000000000002</v>
      </c>
      <c r="AF3337" s="71">
        <v>3.38</v>
      </c>
      <c r="AJ3337" s="66">
        <v>45166</v>
      </c>
      <c r="AK3337" s="71">
        <v>-0.26300000000000001</v>
      </c>
      <c r="AL3337" s="79">
        <v>-0.151</v>
      </c>
      <c r="AM3337" s="79">
        <v>-9.6000000000000002E-2</v>
      </c>
      <c r="AN3337" s="79">
        <v>3.0000000000000001E-3</v>
      </c>
      <c r="AO3337" s="79">
        <v>5.8999999999999997E-2</v>
      </c>
      <c r="AP3337" s="79">
        <v>0.23100000000000001</v>
      </c>
      <c r="AQ3337" s="79">
        <v>0.65800000000000003</v>
      </c>
      <c r="AR3337" s="79">
        <v>1.0920000000000001</v>
      </c>
      <c r="AU3337" s="66"/>
      <c r="AV3337" s="66">
        <v>45090</v>
      </c>
      <c r="AW3337" s="71">
        <v>3.3420000000000001</v>
      </c>
      <c r="AX3337" s="79">
        <v>3.4550000000000001</v>
      </c>
      <c r="AY3337" s="79">
        <v>3.524</v>
      </c>
      <c r="AZ3337" s="79">
        <v>3.22</v>
      </c>
      <c r="BA3337" s="79">
        <v>3.1549999999999998</v>
      </c>
      <c r="BB3337" s="79">
        <v>3.0819999999999999</v>
      </c>
      <c r="BC3337" s="79">
        <v>3.3690000000000002</v>
      </c>
      <c r="BD3337" s="79">
        <v>3.6970000000000001</v>
      </c>
      <c r="BG3337" s="66">
        <v>45094</v>
      </c>
      <c r="BH3337" s="71">
        <v>8.64</v>
      </c>
      <c r="BI3337" s="71">
        <v>9.34</v>
      </c>
      <c r="BJ3337" s="71">
        <v>9.5500000000000007</v>
      </c>
      <c r="BK3337" s="71">
        <v>10.126250000000001</v>
      </c>
      <c r="BL3337" s="71">
        <v>10.702500000000001</v>
      </c>
      <c r="BM3337" s="71">
        <v>11.27875</v>
      </c>
      <c r="BN3337" s="71">
        <v>11.855</v>
      </c>
      <c r="BO3337" s="71">
        <v>12.308999999999999</v>
      </c>
    </row>
    <row r="3338" spans="13:67" ht="15" customHeight="1" x14ac:dyDescent="0.3">
      <c r="M3338" s="77">
        <v>45173</v>
      </c>
      <c r="N3338" s="78">
        <v>5.4086999999999996</v>
      </c>
      <c r="O3338" s="78">
        <v>5.4789000000000003</v>
      </c>
      <c r="P3338" s="78">
        <v>5.3574999999999999</v>
      </c>
      <c r="Q3338" s="78">
        <v>4.8784999999999998</v>
      </c>
      <c r="R3338" s="78">
        <v>4.7281000000000004</v>
      </c>
      <c r="S3338" s="78">
        <v>4.5777000000000001</v>
      </c>
      <c r="T3338" s="78">
        <v>4.2957999999999998</v>
      </c>
      <c r="U3338" s="78">
        <v>4.1787999999999998</v>
      </c>
      <c r="X3338" s="66">
        <v>45140</v>
      </c>
      <c r="Y3338" s="71">
        <v>3.5918000000000001</v>
      </c>
      <c r="Z3338" s="71">
        <v>3.6126</v>
      </c>
      <c r="AA3338" s="71">
        <v>3.6429999999999998</v>
      </c>
      <c r="AB3338" s="71">
        <v>3.2989999999999999</v>
      </c>
      <c r="AC3338" s="71">
        <v>3.0110000000000001</v>
      </c>
      <c r="AD3338" s="71">
        <v>2.903</v>
      </c>
      <c r="AE3338" s="71">
        <v>3.0750000000000002</v>
      </c>
      <c r="AF3338" s="71">
        <v>3.3650000000000002</v>
      </c>
      <c r="AJ3338" s="66">
        <v>45167</v>
      </c>
      <c r="AK3338" s="71">
        <v>-0.26600000000000001</v>
      </c>
      <c r="AL3338" s="79">
        <v>-0.151</v>
      </c>
      <c r="AM3338" s="79">
        <v>-9.7000000000000003E-2</v>
      </c>
      <c r="AN3338" s="79">
        <v>6.0000000000000001E-3</v>
      </c>
      <c r="AO3338" s="79">
        <v>5.5E-2</v>
      </c>
      <c r="AP3338" s="79">
        <v>0.22700000000000001</v>
      </c>
      <c r="AQ3338" s="79">
        <v>0.64700000000000002</v>
      </c>
      <c r="AR3338" s="79">
        <v>1.08</v>
      </c>
      <c r="AU3338" s="66"/>
      <c r="AV3338" s="66">
        <v>45091</v>
      </c>
      <c r="AW3338" s="71">
        <v>3.3159999999999998</v>
      </c>
      <c r="AX3338" s="79">
        <v>3.786</v>
      </c>
      <c r="AY3338" s="79">
        <v>3.524</v>
      </c>
      <c r="AZ3338" s="79">
        <v>3.2549999999999999</v>
      </c>
      <c r="BA3338" s="79">
        <v>3.194</v>
      </c>
      <c r="BB3338" s="79">
        <v>3.12</v>
      </c>
      <c r="BC3338" s="79">
        <v>3.407</v>
      </c>
      <c r="BD3338" s="79">
        <v>3.738</v>
      </c>
      <c r="BG3338" s="66">
        <v>45095</v>
      </c>
      <c r="BH3338" s="71">
        <v>8.64</v>
      </c>
      <c r="BI3338" s="71">
        <v>9.34</v>
      </c>
      <c r="BJ3338" s="71">
        <v>9.5500000000000007</v>
      </c>
      <c r="BK3338" s="71">
        <v>10.126250000000001</v>
      </c>
      <c r="BL3338" s="71">
        <v>10.702500000000001</v>
      </c>
      <c r="BM3338" s="71">
        <v>11.27875</v>
      </c>
      <c r="BN3338" s="71">
        <v>11.855</v>
      </c>
      <c r="BO3338" s="71">
        <v>12.308999999999999</v>
      </c>
    </row>
    <row r="3339" spans="13:67" ht="15" customHeight="1" x14ac:dyDescent="0.3">
      <c r="M3339" s="77">
        <v>45174</v>
      </c>
      <c r="N3339" s="78">
        <v>5.4131</v>
      </c>
      <c r="O3339" s="78">
        <v>5.5076000000000001</v>
      </c>
      <c r="P3339" s="78">
        <v>5.4143999999999997</v>
      </c>
      <c r="Q3339" s="78">
        <v>4.9596999999999998</v>
      </c>
      <c r="R3339" s="78">
        <v>4.8120000000000003</v>
      </c>
      <c r="S3339" s="78">
        <v>4.6642999999999999</v>
      </c>
      <c r="T3339" s="78">
        <v>4.3765999999999998</v>
      </c>
      <c r="U3339" s="78">
        <v>4.2598000000000003</v>
      </c>
      <c r="X3339" s="66">
        <v>45141</v>
      </c>
      <c r="Y3339" s="71">
        <v>3.5962999999999998</v>
      </c>
      <c r="Z3339" s="71">
        <v>3.6166</v>
      </c>
      <c r="AA3339" s="71">
        <v>3.6589999999999998</v>
      </c>
      <c r="AB3339" s="71">
        <v>3.31</v>
      </c>
      <c r="AC3339" s="71">
        <v>3.0449999999999999</v>
      </c>
      <c r="AD3339" s="71">
        <v>2.9449999999999998</v>
      </c>
      <c r="AE3339" s="71">
        <v>3.1349999999999998</v>
      </c>
      <c r="AF3339" s="71">
        <v>3.4089999999999998</v>
      </c>
      <c r="AJ3339" s="66">
        <v>45168</v>
      </c>
      <c r="AK3339" s="71">
        <v>-0.27400000000000002</v>
      </c>
      <c r="AL3339" s="79">
        <v>-0.151</v>
      </c>
      <c r="AM3339" s="79">
        <v>-8.4000000000000005E-2</v>
      </c>
      <c r="AN3339" s="79">
        <v>2.3E-2</v>
      </c>
      <c r="AO3339" s="79">
        <v>6.3E-2</v>
      </c>
      <c r="AP3339" s="79">
        <v>0.22900000000000001</v>
      </c>
      <c r="AQ3339" s="79">
        <v>0.64600000000000002</v>
      </c>
      <c r="AR3339" s="79">
        <v>1.08</v>
      </c>
      <c r="AU3339" s="66"/>
      <c r="AV3339" s="66">
        <v>45092</v>
      </c>
      <c r="AW3339" s="71">
        <v>3.3420000000000001</v>
      </c>
      <c r="AX3339" s="79">
        <v>3.496</v>
      </c>
      <c r="AY3339" s="79">
        <v>3.6030000000000002</v>
      </c>
      <c r="AZ3339" s="79">
        <v>3.3769999999999998</v>
      </c>
      <c r="BA3339" s="79">
        <v>3.3130000000000002</v>
      </c>
      <c r="BB3339" s="79">
        <v>3.2269999999999999</v>
      </c>
      <c r="BC3339" s="79">
        <v>3.4449999999999998</v>
      </c>
      <c r="BD3339" s="79">
        <v>3.7440000000000002</v>
      </c>
      <c r="BG3339" s="66">
        <v>45096</v>
      </c>
      <c r="BH3339" s="71">
        <v>8.64</v>
      </c>
      <c r="BI3339" s="71">
        <v>9.34</v>
      </c>
      <c r="BJ3339" s="71">
        <v>9.5500000000000007</v>
      </c>
      <c r="BK3339" s="71">
        <v>10.130500000000001</v>
      </c>
      <c r="BL3339" s="71">
        <v>10.711</v>
      </c>
      <c r="BM3339" s="71">
        <v>11.291499999999999</v>
      </c>
      <c r="BN3339" s="71">
        <v>11.872</v>
      </c>
      <c r="BO3339" s="71">
        <v>12.343999999999999</v>
      </c>
    </row>
    <row r="3340" spans="13:67" ht="15" customHeight="1" x14ac:dyDescent="0.3">
      <c r="M3340" s="77">
        <v>45175</v>
      </c>
      <c r="N3340" s="78">
        <v>5.4537000000000004</v>
      </c>
      <c r="O3340" s="78">
        <v>5.5286</v>
      </c>
      <c r="P3340" s="78">
        <v>5.4248000000000003</v>
      </c>
      <c r="Q3340" s="78">
        <v>5.0162000000000004</v>
      </c>
      <c r="R3340" s="78">
        <v>4.8736499999999996</v>
      </c>
      <c r="S3340" s="78">
        <v>4.7310999999999996</v>
      </c>
      <c r="T3340" s="78">
        <v>4.4172000000000002</v>
      </c>
      <c r="U3340" s="78">
        <v>4.2797000000000001</v>
      </c>
      <c r="X3340" s="66">
        <v>45142</v>
      </c>
      <c r="Y3340" s="71">
        <v>3.5908000000000002</v>
      </c>
      <c r="Z3340" s="71">
        <v>3.6124000000000001</v>
      </c>
      <c r="AA3340" s="71">
        <v>3.6560000000000001</v>
      </c>
      <c r="AB3340" s="71">
        <v>3.306</v>
      </c>
      <c r="AC3340" s="71">
        <v>3.032</v>
      </c>
      <c r="AD3340" s="71">
        <v>2.9260000000000002</v>
      </c>
      <c r="AE3340" s="71">
        <v>3.0920000000000001</v>
      </c>
      <c r="AF3340" s="71">
        <v>3.3580000000000001</v>
      </c>
      <c r="AO3340" s="66"/>
      <c r="AR3340" s="66"/>
      <c r="AU3340" s="66"/>
      <c r="AV3340" s="66">
        <v>45093</v>
      </c>
      <c r="AW3340" s="71">
        <v>3.3690000000000002</v>
      </c>
      <c r="AX3340" s="79">
        <v>3.5230000000000001</v>
      </c>
      <c r="AY3340" s="79">
        <v>3.6440000000000001</v>
      </c>
      <c r="AZ3340" s="79">
        <v>3.3610000000000002</v>
      </c>
      <c r="BA3340" s="79">
        <v>3.2919999999999998</v>
      </c>
      <c r="BB3340" s="79">
        <v>3.1720000000000002</v>
      </c>
      <c r="BC3340" s="79">
        <v>3.3860000000000001</v>
      </c>
      <c r="BD3340" s="79">
        <v>3.6739999999999999</v>
      </c>
      <c r="BG3340" s="66">
        <v>45097</v>
      </c>
      <c r="BH3340" s="71">
        <v>8.64</v>
      </c>
      <c r="BI3340" s="71">
        <v>9.34</v>
      </c>
      <c r="BJ3340" s="71">
        <v>9.5500000000000007</v>
      </c>
      <c r="BK3340" s="71">
        <v>10.1485</v>
      </c>
      <c r="BL3340" s="71">
        <v>10.747</v>
      </c>
      <c r="BM3340" s="71">
        <v>11.345500000000001</v>
      </c>
      <c r="BN3340" s="71">
        <v>11.944000000000001</v>
      </c>
      <c r="BO3340" s="71">
        <v>12.441000000000001</v>
      </c>
    </row>
    <row r="3341" spans="13:67" ht="15" customHeight="1" x14ac:dyDescent="0.3">
      <c r="M3341" s="77">
        <v>45176</v>
      </c>
      <c r="N3341" s="78">
        <v>5.4424000000000001</v>
      </c>
      <c r="O3341" s="78">
        <v>5.5144000000000002</v>
      </c>
      <c r="P3341" s="78">
        <v>5.3967000000000001</v>
      </c>
      <c r="Q3341" s="78">
        <v>4.9469000000000003</v>
      </c>
      <c r="R3341" s="78">
        <v>4.8058500000000004</v>
      </c>
      <c r="S3341" s="78">
        <v>4.6647999999999996</v>
      </c>
      <c r="T3341" s="78">
        <v>4.3730000000000002</v>
      </c>
      <c r="U3341" s="78">
        <v>4.2441000000000004</v>
      </c>
      <c r="X3341" s="66">
        <v>45143</v>
      </c>
      <c r="Y3341" s="71">
        <v>3.5908000000000002</v>
      </c>
      <c r="Z3341" s="71">
        <v>3.6124000000000001</v>
      </c>
      <c r="AA3341" s="71">
        <v>3.6560000000000001</v>
      </c>
      <c r="AB3341" s="71">
        <v>3.306</v>
      </c>
      <c r="AC3341" s="71">
        <v>3.032</v>
      </c>
      <c r="AD3341" s="71">
        <v>2.9260000000000002</v>
      </c>
      <c r="AE3341" s="71">
        <v>3.0920000000000001</v>
      </c>
      <c r="AF3341" s="71">
        <v>3.3580000000000001</v>
      </c>
      <c r="AO3341" s="66"/>
      <c r="AR3341" s="66"/>
      <c r="AU3341" s="66"/>
      <c r="AV3341" s="66">
        <v>45094</v>
      </c>
      <c r="AW3341" s="71">
        <v>3.3690000000000002</v>
      </c>
      <c r="AX3341" s="79">
        <v>3.5230000000000001</v>
      </c>
      <c r="AY3341" s="79">
        <v>3.6440000000000001</v>
      </c>
      <c r="AZ3341" s="79">
        <v>3.3610000000000002</v>
      </c>
      <c r="BA3341" s="79">
        <v>3.2919999999999998</v>
      </c>
      <c r="BB3341" s="79">
        <v>3.1720000000000002</v>
      </c>
      <c r="BC3341" s="79">
        <v>3.3860000000000001</v>
      </c>
      <c r="BD3341" s="79">
        <v>3.6739999999999999</v>
      </c>
      <c r="BG3341" s="66">
        <v>45098</v>
      </c>
      <c r="BH3341" s="71">
        <v>8.64</v>
      </c>
      <c r="BI3341" s="71">
        <v>9.34</v>
      </c>
      <c r="BJ3341" s="71">
        <v>9.5500000000000007</v>
      </c>
      <c r="BK3341" s="71">
        <v>10.1395</v>
      </c>
      <c r="BL3341" s="71">
        <v>10.728999999999999</v>
      </c>
      <c r="BM3341" s="71">
        <v>11.3185</v>
      </c>
      <c r="BN3341" s="71">
        <v>11.907999999999999</v>
      </c>
      <c r="BO3341" s="71">
        <v>12.419</v>
      </c>
    </row>
    <row r="3342" spans="13:67" ht="15" customHeight="1" x14ac:dyDescent="0.3">
      <c r="M3342" s="77">
        <v>45177</v>
      </c>
      <c r="N3342" s="78">
        <v>5.4425999999999997</v>
      </c>
      <c r="O3342" s="78">
        <v>5.5225999999999997</v>
      </c>
      <c r="P3342" s="78">
        <v>5.3921999999999999</v>
      </c>
      <c r="Q3342" s="78">
        <v>4.9905999999999997</v>
      </c>
      <c r="R3342" s="78">
        <v>4.8439500000000004</v>
      </c>
      <c r="S3342" s="78">
        <v>4.6973000000000003</v>
      </c>
      <c r="T3342" s="78">
        <v>4.4029999999999996</v>
      </c>
      <c r="U3342" s="78">
        <v>4.2641</v>
      </c>
      <c r="X3342" s="66">
        <v>45144</v>
      </c>
      <c r="Y3342" s="71">
        <v>3.5908000000000002</v>
      </c>
      <c r="Z3342" s="71">
        <v>3.6124000000000001</v>
      </c>
      <c r="AA3342" s="71">
        <v>3.6560000000000001</v>
      </c>
      <c r="AB3342" s="71">
        <v>3.306</v>
      </c>
      <c r="AC3342" s="71">
        <v>3.032</v>
      </c>
      <c r="AD3342" s="71">
        <v>2.9260000000000002</v>
      </c>
      <c r="AE3342" s="71">
        <v>3.0920000000000001</v>
      </c>
      <c r="AF3342" s="71">
        <v>3.3580000000000001</v>
      </c>
      <c r="AO3342" s="66"/>
      <c r="AR3342" s="66"/>
      <c r="AU3342" s="66"/>
      <c r="AV3342" s="66">
        <v>45095</v>
      </c>
      <c r="AW3342" s="71">
        <v>3.3690000000000002</v>
      </c>
      <c r="AX3342" s="79">
        <v>3.5230000000000001</v>
      </c>
      <c r="AY3342" s="79">
        <v>3.6440000000000001</v>
      </c>
      <c r="AZ3342" s="79">
        <v>3.3610000000000002</v>
      </c>
      <c r="BA3342" s="79">
        <v>3.2919999999999998</v>
      </c>
      <c r="BB3342" s="79">
        <v>3.1720000000000002</v>
      </c>
      <c r="BC3342" s="79">
        <v>3.3860000000000001</v>
      </c>
      <c r="BD3342" s="79">
        <v>3.6739999999999999</v>
      </c>
      <c r="BG3342" s="66">
        <v>45099</v>
      </c>
      <c r="BH3342" s="71">
        <v>8.64</v>
      </c>
      <c r="BI3342" s="71">
        <v>9.34</v>
      </c>
      <c r="BJ3342" s="71">
        <v>9.5500000000000007</v>
      </c>
      <c r="BK3342" s="71">
        <v>10.140500000000001</v>
      </c>
      <c r="BL3342" s="71">
        <v>10.731000000000002</v>
      </c>
      <c r="BM3342" s="71">
        <v>11.3215</v>
      </c>
      <c r="BN3342" s="71">
        <v>11.912000000000001</v>
      </c>
      <c r="BO3342" s="71">
        <v>12.452</v>
      </c>
    </row>
    <row r="3343" spans="13:67" ht="15" customHeight="1" x14ac:dyDescent="0.3">
      <c r="M3343" s="77">
        <v>45180</v>
      </c>
      <c r="N3343" s="78">
        <v>5.4470000000000001</v>
      </c>
      <c r="O3343" s="78">
        <v>5.5217999999999998</v>
      </c>
      <c r="P3343" s="78">
        <v>5.4025999999999996</v>
      </c>
      <c r="Q3343" s="78">
        <v>4.9904999999999999</v>
      </c>
      <c r="R3343" s="78">
        <v>4.8483999999999998</v>
      </c>
      <c r="S3343" s="78">
        <v>4.7062999999999997</v>
      </c>
      <c r="T3343" s="78">
        <v>4.4118000000000004</v>
      </c>
      <c r="U3343" s="78">
        <v>4.2880000000000003</v>
      </c>
      <c r="X3343" s="66">
        <v>45145</v>
      </c>
      <c r="Y3343" s="71">
        <v>3.5781000000000001</v>
      </c>
      <c r="Z3343" s="71">
        <v>3.5828000000000002</v>
      </c>
      <c r="AA3343" s="71">
        <v>3.597</v>
      </c>
      <c r="AB3343" s="71">
        <v>3.2810000000000001</v>
      </c>
      <c r="AC3343" s="71">
        <v>3.0089999999999999</v>
      </c>
      <c r="AD3343" s="71">
        <v>2.9260000000000002</v>
      </c>
      <c r="AE3343" s="71">
        <v>3.133</v>
      </c>
      <c r="AF3343" s="71">
        <v>3.4089999999999998</v>
      </c>
      <c r="AO3343" s="66"/>
      <c r="AR3343" s="66"/>
      <c r="AU3343" s="66"/>
      <c r="AV3343" s="66">
        <v>45096</v>
      </c>
      <c r="AW3343" s="71">
        <v>3.3719999999999999</v>
      </c>
      <c r="AX3343" s="79">
        <v>3.56</v>
      </c>
      <c r="AY3343" s="79">
        <v>3.6579999999999999</v>
      </c>
      <c r="AZ3343" s="79">
        <v>3.3969999999999998</v>
      </c>
      <c r="BA3343" s="79">
        <v>3.335</v>
      </c>
      <c r="BB3343" s="79">
        <v>3.2130000000000001</v>
      </c>
      <c r="BC3343" s="79">
        <v>3.4430000000000001</v>
      </c>
      <c r="BD3343" s="79">
        <v>3.72</v>
      </c>
      <c r="BG3343" s="66">
        <v>45100</v>
      </c>
      <c r="BH3343" s="71">
        <v>8.89</v>
      </c>
      <c r="BI3343" s="71">
        <v>9.34</v>
      </c>
      <c r="BJ3343" s="71">
        <v>9.52</v>
      </c>
      <c r="BK3343" s="71">
        <v>10.115499999999999</v>
      </c>
      <c r="BL3343" s="71">
        <v>10.710999999999999</v>
      </c>
      <c r="BM3343" s="71">
        <v>11.3065</v>
      </c>
      <c r="BN3343" s="71">
        <v>11.901999999999999</v>
      </c>
      <c r="BO3343" s="71">
        <v>12.442</v>
      </c>
    </row>
    <row r="3344" spans="13:67" ht="15" customHeight="1" x14ac:dyDescent="0.3">
      <c r="M3344" s="77">
        <v>45181</v>
      </c>
      <c r="N3344" s="78">
        <v>5.4230999999999998</v>
      </c>
      <c r="O3344" s="78">
        <v>5.5206</v>
      </c>
      <c r="P3344" s="78">
        <v>5.4184999999999999</v>
      </c>
      <c r="Q3344" s="78">
        <v>5.0199999999999996</v>
      </c>
      <c r="R3344" s="78">
        <v>4.8592000000000004</v>
      </c>
      <c r="S3344" s="78">
        <v>4.6984000000000004</v>
      </c>
      <c r="T3344" s="78">
        <v>4.4295</v>
      </c>
      <c r="U3344" s="78">
        <v>4.2801</v>
      </c>
      <c r="X3344" s="66">
        <v>45146</v>
      </c>
      <c r="Y3344" s="71">
        <v>3.6204999999999998</v>
      </c>
      <c r="Z3344" s="71">
        <v>3.5735000000000001</v>
      </c>
      <c r="AA3344" s="71">
        <v>3.581</v>
      </c>
      <c r="AB3344" s="71">
        <v>3.2210000000000001</v>
      </c>
      <c r="AC3344" s="71">
        <v>2.9319999999999999</v>
      </c>
      <c r="AD3344" s="71">
        <v>2.83</v>
      </c>
      <c r="AE3344" s="71">
        <v>2.9980000000000002</v>
      </c>
      <c r="AF3344" s="71">
        <v>3.2759999999999998</v>
      </c>
      <c r="AO3344" s="66"/>
      <c r="AR3344" s="66"/>
      <c r="AU3344" s="66"/>
      <c r="AV3344" s="66">
        <v>45097</v>
      </c>
      <c r="AW3344" s="71">
        <v>3.343</v>
      </c>
      <c r="AX3344" s="79">
        <v>3.5390000000000001</v>
      </c>
      <c r="AY3344" s="79">
        <v>3.617</v>
      </c>
      <c r="AZ3344" s="79">
        <v>3.3719999999999999</v>
      </c>
      <c r="BA3344" s="79">
        <v>3.2810000000000001</v>
      </c>
      <c r="BB3344" s="79">
        <v>3.141</v>
      </c>
      <c r="BC3344" s="79">
        <v>3.343</v>
      </c>
      <c r="BD3344" s="79">
        <v>3.6230000000000002</v>
      </c>
      <c r="BG3344" s="66">
        <v>45101</v>
      </c>
      <c r="BH3344" s="71">
        <v>8.89</v>
      </c>
      <c r="BI3344" s="71">
        <v>9.34</v>
      </c>
      <c r="BJ3344" s="71">
        <v>9.52</v>
      </c>
      <c r="BK3344" s="71">
        <v>10.115499999999999</v>
      </c>
      <c r="BL3344" s="71">
        <v>10.710999999999999</v>
      </c>
      <c r="BM3344" s="71">
        <v>11.3065</v>
      </c>
      <c r="BN3344" s="71">
        <v>11.901999999999999</v>
      </c>
      <c r="BO3344" s="71">
        <v>12.442</v>
      </c>
    </row>
    <row r="3345" spans="13:67" ht="15" customHeight="1" x14ac:dyDescent="0.3">
      <c r="M3345" s="77">
        <v>45182</v>
      </c>
      <c r="N3345" s="78">
        <v>5.4484000000000004</v>
      </c>
      <c r="O3345" s="78">
        <v>5.5206</v>
      </c>
      <c r="P3345" s="78">
        <v>5.3959000000000001</v>
      </c>
      <c r="Q3345" s="78">
        <v>4.9691999999999998</v>
      </c>
      <c r="R3345" s="78">
        <v>4.8069499999999996</v>
      </c>
      <c r="S3345" s="78">
        <v>4.6447000000000003</v>
      </c>
      <c r="T3345" s="78">
        <v>4.3834999999999997</v>
      </c>
      <c r="U3345" s="78">
        <v>4.2484999999999999</v>
      </c>
      <c r="X3345" s="66">
        <v>45147</v>
      </c>
      <c r="Y3345" s="71">
        <v>3.62</v>
      </c>
      <c r="Z3345" s="71">
        <v>3.5798999999999999</v>
      </c>
      <c r="AA3345" s="71">
        <v>3.5880000000000001</v>
      </c>
      <c r="AB3345" s="71">
        <v>3.262</v>
      </c>
      <c r="AC3345" s="71">
        <v>2.9630000000000001</v>
      </c>
      <c r="AD3345" s="71">
        <v>2.86</v>
      </c>
      <c r="AE3345" s="71">
        <v>3.028</v>
      </c>
      <c r="AF3345" s="71">
        <v>3.3130000000000002</v>
      </c>
      <c r="AO3345" s="66"/>
      <c r="AR3345" s="66"/>
      <c r="AU3345" s="66"/>
      <c r="AV3345" s="66">
        <v>45098</v>
      </c>
      <c r="AW3345" s="71">
        <v>3.3740000000000001</v>
      </c>
      <c r="AX3345" s="79">
        <v>3.57</v>
      </c>
      <c r="AY3345" s="79">
        <v>3.641</v>
      </c>
      <c r="AZ3345" s="79">
        <v>3.4020000000000001</v>
      </c>
      <c r="BA3345" s="79">
        <v>3.3119999999999998</v>
      </c>
      <c r="BB3345" s="79">
        <v>3.18</v>
      </c>
      <c r="BC3345" s="79">
        <v>3.3740000000000001</v>
      </c>
      <c r="BD3345" s="79">
        <v>3.645</v>
      </c>
      <c r="BG3345" s="66">
        <v>45102</v>
      </c>
      <c r="BH3345" s="71">
        <v>8.89</v>
      </c>
      <c r="BI3345" s="71">
        <v>9.34</v>
      </c>
      <c r="BJ3345" s="71">
        <v>9.52</v>
      </c>
      <c r="BK3345" s="71">
        <v>10.115499999999999</v>
      </c>
      <c r="BL3345" s="71">
        <v>10.710999999999999</v>
      </c>
      <c r="BM3345" s="71">
        <v>11.3065</v>
      </c>
      <c r="BN3345" s="71">
        <v>11.901999999999999</v>
      </c>
      <c r="BO3345" s="71">
        <v>12.442</v>
      </c>
    </row>
    <row r="3346" spans="13:67" ht="15" customHeight="1" x14ac:dyDescent="0.3">
      <c r="M3346" s="77">
        <v>45183</v>
      </c>
      <c r="N3346" s="78">
        <v>5.4607000000000001</v>
      </c>
      <c r="O3346" s="78">
        <v>5.5224000000000002</v>
      </c>
      <c r="P3346" s="78">
        <v>5.4227999999999996</v>
      </c>
      <c r="Q3346" s="78">
        <v>5.0114000000000001</v>
      </c>
      <c r="R3346" s="78">
        <v>4.8492499999999996</v>
      </c>
      <c r="S3346" s="78">
        <v>4.6871</v>
      </c>
      <c r="T3346" s="78">
        <v>4.4188999999999998</v>
      </c>
      <c r="U3346" s="78">
        <v>4.2862999999999998</v>
      </c>
      <c r="X3346" s="66">
        <v>45148</v>
      </c>
      <c r="Y3346" s="71">
        <v>3.6291000000000002</v>
      </c>
      <c r="Z3346" s="71">
        <v>3.5760000000000001</v>
      </c>
      <c r="AA3346" s="71">
        <v>3.5939999999999999</v>
      </c>
      <c r="AB3346" s="71">
        <v>3.3</v>
      </c>
      <c r="AC3346" s="71">
        <v>2.9969999999999999</v>
      </c>
      <c r="AD3346" s="71">
        <v>2.8980000000000001</v>
      </c>
      <c r="AE3346" s="71">
        <v>3.0579999999999998</v>
      </c>
      <c r="AF3346" s="71">
        <v>3.3450000000000002</v>
      </c>
      <c r="AO3346" s="66"/>
      <c r="AR3346" s="66"/>
      <c r="AU3346" s="66"/>
      <c r="AV3346" s="66">
        <v>45099</v>
      </c>
      <c r="AW3346" s="71">
        <v>3.423</v>
      </c>
      <c r="AX3346" s="79">
        <v>3.5510000000000002</v>
      </c>
      <c r="AY3346" s="79">
        <v>3.69</v>
      </c>
      <c r="AZ3346" s="79">
        <v>3.4929999999999999</v>
      </c>
      <c r="BA3346" s="79">
        <v>3.399</v>
      </c>
      <c r="BB3346" s="79">
        <v>3.2730000000000001</v>
      </c>
      <c r="BC3346" s="79">
        <v>3.4489999999999998</v>
      </c>
      <c r="BD3346" s="79">
        <v>3.702</v>
      </c>
      <c r="BG3346" s="66">
        <v>45103</v>
      </c>
      <c r="BH3346" s="71">
        <v>8.89</v>
      </c>
      <c r="BI3346" s="71">
        <v>9.34</v>
      </c>
      <c r="BJ3346" s="71">
        <v>9.52</v>
      </c>
      <c r="BK3346" s="71">
        <v>10.09625</v>
      </c>
      <c r="BL3346" s="71">
        <v>10.672499999999999</v>
      </c>
      <c r="BM3346" s="71">
        <v>11.248749999999999</v>
      </c>
      <c r="BN3346" s="71">
        <v>11.824999999999999</v>
      </c>
      <c r="BO3346" s="71">
        <v>12.358000000000001</v>
      </c>
    </row>
    <row r="3347" spans="13:67" ht="15" customHeight="1" x14ac:dyDescent="0.3">
      <c r="M3347" s="77">
        <v>45184</v>
      </c>
      <c r="N3347" s="78">
        <v>5.4530000000000003</v>
      </c>
      <c r="O3347" s="78">
        <v>5.5038999999999998</v>
      </c>
      <c r="P3347" s="78">
        <v>5.4181999999999997</v>
      </c>
      <c r="Q3347" s="78">
        <v>5.0324999999999998</v>
      </c>
      <c r="R3347" s="78">
        <v>4.8768000000000002</v>
      </c>
      <c r="S3347" s="78">
        <v>4.7210999999999999</v>
      </c>
      <c r="T3347" s="78">
        <v>4.4633000000000003</v>
      </c>
      <c r="U3347" s="78">
        <v>4.3323999999999998</v>
      </c>
      <c r="X3347" s="66">
        <v>45149</v>
      </c>
      <c r="Y3347" s="71">
        <v>3.6352000000000002</v>
      </c>
      <c r="Z3347" s="71">
        <v>3.5939000000000001</v>
      </c>
      <c r="AA3347" s="71">
        <v>3.6070000000000002</v>
      </c>
      <c r="AB3347" s="71">
        <v>3.3570000000000002</v>
      </c>
      <c r="AC3347" s="71">
        <v>3.0720000000000001</v>
      </c>
      <c r="AD3347" s="71">
        <v>2.9820000000000002</v>
      </c>
      <c r="AE3347" s="71">
        <v>3.153</v>
      </c>
      <c r="AF3347" s="71">
        <v>3.4350000000000001</v>
      </c>
      <c r="AO3347" s="66"/>
      <c r="AR3347" s="66"/>
      <c r="AU3347" s="66"/>
      <c r="AV3347" s="66">
        <v>45100</v>
      </c>
      <c r="AW3347" s="71">
        <v>3.4550000000000001</v>
      </c>
      <c r="AX3347" s="79">
        <v>3.536</v>
      </c>
      <c r="AY3347" s="79">
        <v>3.6429999999999998</v>
      </c>
      <c r="AZ3347" s="79">
        <v>3.3780000000000001</v>
      </c>
      <c r="BA3347" s="79">
        <v>3.2759999999999998</v>
      </c>
      <c r="BB3347" s="79">
        <v>3.137</v>
      </c>
      <c r="BC3347" s="79">
        <v>3.3130000000000002</v>
      </c>
      <c r="BD3347" s="79">
        <v>3.5939999999999999</v>
      </c>
      <c r="BG3347" s="66">
        <v>45104</v>
      </c>
      <c r="BH3347" s="71">
        <v>8.89</v>
      </c>
      <c r="BI3347" s="71">
        <v>9.34</v>
      </c>
      <c r="BJ3347" s="71">
        <v>9.52</v>
      </c>
      <c r="BK3347" s="71">
        <v>10.08</v>
      </c>
      <c r="BL3347" s="71">
        <v>10.64</v>
      </c>
      <c r="BM3347" s="71">
        <v>11.2</v>
      </c>
      <c r="BN3347" s="71">
        <v>11.76</v>
      </c>
      <c r="BO3347" s="71">
        <v>12.298999999999999</v>
      </c>
    </row>
    <row r="3348" spans="13:67" ht="15" customHeight="1" x14ac:dyDescent="0.3">
      <c r="M3348" s="77">
        <v>45187</v>
      </c>
      <c r="N3348" s="78">
        <v>5.4547999999999996</v>
      </c>
      <c r="O3348" s="78">
        <v>5.5137</v>
      </c>
      <c r="P3348" s="78">
        <v>5.4230999999999998</v>
      </c>
      <c r="Q3348" s="78">
        <v>5.0537999999999998</v>
      </c>
      <c r="R3348" s="78">
        <v>4.8902999999999999</v>
      </c>
      <c r="S3348" s="78">
        <v>4.7267999999999999</v>
      </c>
      <c r="T3348" s="78">
        <v>4.4490999999999996</v>
      </c>
      <c r="U3348" s="78">
        <v>4.3026</v>
      </c>
      <c r="X3348" s="66">
        <v>45150</v>
      </c>
      <c r="Y3348" s="71">
        <v>3.6352000000000002</v>
      </c>
      <c r="Z3348" s="71">
        <v>3.5939000000000001</v>
      </c>
      <c r="AA3348" s="71">
        <v>3.6070000000000002</v>
      </c>
      <c r="AB3348" s="71">
        <v>3.3570000000000002</v>
      </c>
      <c r="AC3348" s="71">
        <v>3.0720000000000001</v>
      </c>
      <c r="AD3348" s="71">
        <v>2.9820000000000002</v>
      </c>
      <c r="AE3348" s="71">
        <v>3.153</v>
      </c>
      <c r="AF3348" s="71">
        <v>3.4350000000000001</v>
      </c>
      <c r="AO3348" s="66"/>
      <c r="AR3348" s="66"/>
      <c r="AU3348" s="66"/>
      <c r="AV3348" s="66">
        <v>45101</v>
      </c>
      <c r="AW3348" s="71">
        <v>3.4550000000000001</v>
      </c>
      <c r="AX3348" s="79">
        <v>3.536</v>
      </c>
      <c r="AY3348" s="79">
        <v>3.6429999999999998</v>
      </c>
      <c r="AZ3348" s="79">
        <v>3.3780000000000001</v>
      </c>
      <c r="BA3348" s="79">
        <v>3.2759999999999998</v>
      </c>
      <c r="BB3348" s="79">
        <v>3.137</v>
      </c>
      <c r="BC3348" s="79">
        <v>3.3130000000000002</v>
      </c>
      <c r="BD3348" s="79">
        <v>3.5939999999999999</v>
      </c>
      <c r="BG3348" s="66">
        <v>45105</v>
      </c>
      <c r="BH3348" s="71">
        <v>8.89</v>
      </c>
      <c r="BI3348" s="71">
        <v>9.34</v>
      </c>
      <c r="BJ3348" s="71">
        <v>9.52</v>
      </c>
      <c r="BK3348" s="71">
        <v>10.07475</v>
      </c>
      <c r="BL3348" s="71">
        <v>10.6295</v>
      </c>
      <c r="BM3348" s="71">
        <v>11.18425</v>
      </c>
      <c r="BN3348" s="71">
        <v>11.739000000000001</v>
      </c>
      <c r="BO3348" s="71">
        <v>12.308999999999999</v>
      </c>
    </row>
    <row r="3349" spans="13:67" ht="15" customHeight="1" x14ac:dyDescent="0.3">
      <c r="M3349" s="77">
        <v>45188</v>
      </c>
      <c r="N3349" s="78">
        <v>5.4336000000000002</v>
      </c>
      <c r="O3349" s="78">
        <v>5.4839000000000002</v>
      </c>
      <c r="P3349" s="78">
        <v>5.4390000000000001</v>
      </c>
      <c r="Q3349" s="78">
        <v>5.0900999999999996</v>
      </c>
      <c r="R3349" s="78">
        <v>4.93405</v>
      </c>
      <c r="S3349" s="78">
        <v>4.7779999999999996</v>
      </c>
      <c r="T3349" s="78">
        <v>4.5114999999999998</v>
      </c>
      <c r="U3349" s="78">
        <v>4.3586</v>
      </c>
      <c r="X3349" s="66">
        <v>45151</v>
      </c>
      <c r="Y3349" s="71">
        <v>3.6352000000000002</v>
      </c>
      <c r="Z3349" s="71">
        <v>3.5939000000000001</v>
      </c>
      <c r="AA3349" s="71">
        <v>3.6070000000000002</v>
      </c>
      <c r="AB3349" s="71">
        <v>3.3570000000000002</v>
      </c>
      <c r="AC3349" s="71">
        <v>3.0720000000000001</v>
      </c>
      <c r="AD3349" s="71">
        <v>2.9820000000000002</v>
      </c>
      <c r="AE3349" s="71">
        <v>3.153</v>
      </c>
      <c r="AF3349" s="71">
        <v>3.4350000000000001</v>
      </c>
      <c r="AO3349" s="66"/>
      <c r="AR3349" s="66"/>
      <c r="AU3349" s="66"/>
      <c r="AV3349" s="66">
        <v>45102</v>
      </c>
      <c r="AW3349" s="71">
        <v>3.4550000000000001</v>
      </c>
      <c r="AX3349" s="79">
        <v>3.536</v>
      </c>
      <c r="AY3349" s="79">
        <v>3.6429999999999998</v>
      </c>
      <c r="AZ3349" s="79">
        <v>3.3780000000000001</v>
      </c>
      <c r="BA3349" s="79">
        <v>3.2759999999999998</v>
      </c>
      <c r="BB3349" s="79">
        <v>3.137</v>
      </c>
      <c r="BC3349" s="79">
        <v>3.3130000000000002</v>
      </c>
      <c r="BD3349" s="79">
        <v>3.5939999999999999</v>
      </c>
      <c r="BG3349" s="66">
        <v>45106</v>
      </c>
      <c r="BH3349" s="71">
        <v>8.89</v>
      </c>
      <c r="BI3349" s="71">
        <v>9.34</v>
      </c>
      <c r="BJ3349" s="71">
        <v>9.52</v>
      </c>
      <c r="BK3349" s="71">
        <v>10.086</v>
      </c>
      <c r="BL3349" s="71">
        <v>10.652000000000001</v>
      </c>
      <c r="BM3349" s="71">
        <v>11.218</v>
      </c>
      <c r="BN3349" s="71">
        <v>11.784000000000001</v>
      </c>
      <c r="BO3349" s="71">
        <v>12.346</v>
      </c>
    </row>
    <row r="3350" spans="13:67" ht="15" customHeight="1" x14ac:dyDescent="0.3">
      <c r="M3350" s="77">
        <v>45189</v>
      </c>
      <c r="N3350" s="78">
        <v>5.4588999999999999</v>
      </c>
      <c r="O3350" s="78">
        <v>5.5152000000000001</v>
      </c>
      <c r="P3350" s="78">
        <v>5.4714</v>
      </c>
      <c r="Q3350" s="78">
        <v>5.1757999999999997</v>
      </c>
      <c r="R3350" s="78">
        <v>5.0183</v>
      </c>
      <c r="S3350" s="78">
        <v>4.8608000000000002</v>
      </c>
      <c r="T3350" s="78">
        <v>4.5831999999999997</v>
      </c>
      <c r="U3350" s="78">
        <v>4.407</v>
      </c>
      <c r="X3350" s="66">
        <v>45152</v>
      </c>
      <c r="Y3350" s="71">
        <v>3.6545000000000001</v>
      </c>
      <c r="Z3350" s="71">
        <v>3.6436000000000002</v>
      </c>
      <c r="AA3350" s="71">
        <v>3.62</v>
      </c>
      <c r="AB3350" s="71">
        <v>3.3540000000000001</v>
      </c>
      <c r="AC3350" s="71">
        <v>3.093</v>
      </c>
      <c r="AD3350" s="71">
        <v>3.0059999999999998</v>
      </c>
      <c r="AE3350" s="71">
        <v>3.173</v>
      </c>
      <c r="AF3350" s="71">
        <v>3.452</v>
      </c>
      <c r="AO3350" s="66"/>
      <c r="AR3350" s="66"/>
      <c r="AU3350" s="66"/>
      <c r="AV3350" s="66">
        <v>45103</v>
      </c>
      <c r="AW3350" s="71">
        <v>3.3860000000000001</v>
      </c>
      <c r="AX3350" s="79">
        <v>3.524</v>
      </c>
      <c r="AY3350" s="79">
        <v>3.6539999999999999</v>
      </c>
      <c r="AZ3350" s="79">
        <v>3.3650000000000002</v>
      </c>
      <c r="BA3350" s="79">
        <v>3.26</v>
      </c>
      <c r="BB3350" s="79">
        <v>3.1080000000000001</v>
      </c>
      <c r="BC3350" s="79">
        <v>3.2770000000000001</v>
      </c>
      <c r="BD3350" s="79">
        <v>3.5609999999999999</v>
      </c>
      <c r="BG3350" s="66">
        <v>45107</v>
      </c>
      <c r="BH3350" s="71">
        <v>8.82</v>
      </c>
      <c r="BI3350" s="71">
        <v>9.32</v>
      </c>
      <c r="BJ3350" s="71">
        <v>9.51</v>
      </c>
      <c r="BK3350" s="71">
        <v>10.073</v>
      </c>
      <c r="BL3350" s="71">
        <v>10.635999999999999</v>
      </c>
      <c r="BM3350" s="71">
        <v>11.199</v>
      </c>
      <c r="BN3350" s="71">
        <v>11.762</v>
      </c>
      <c r="BO3350" s="71">
        <v>12.327</v>
      </c>
    </row>
    <row r="3351" spans="13:67" ht="15" customHeight="1" x14ac:dyDescent="0.3">
      <c r="M3351" s="77">
        <v>45190</v>
      </c>
      <c r="N3351" s="78">
        <v>5.4581</v>
      </c>
      <c r="O3351" s="78">
        <v>5.5171000000000001</v>
      </c>
      <c r="P3351" s="78">
        <v>5.4488000000000003</v>
      </c>
      <c r="Q3351" s="78">
        <v>5.1437999999999997</v>
      </c>
      <c r="R3351" s="78">
        <v>4.9995000000000003</v>
      </c>
      <c r="S3351" s="78">
        <v>4.8552</v>
      </c>
      <c r="T3351" s="78">
        <v>4.6210000000000004</v>
      </c>
      <c r="U3351" s="78">
        <v>4.4942000000000002</v>
      </c>
      <c r="X3351" s="66">
        <v>45153</v>
      </c>
      <c r="Y3351" s="71">
        <v>3.6654</v>
      </c>
      <c r="Z3351" s="71">
        <v>3.6648000000000001</v>
      </c>
      <c r="AA3351" s="71">
        <v>3.653</v>
      </c>
      <c r="AB3351" s="71">
        <v>3.379</v>
      </c>
      <c r="AC3351" s="71">
        <v>3.1360000000000001</v>
      </c>
      <c r="AD3351" s="71">
        <v>3.048</v>
      </c>
      <c r="AE3351" s="71">
        <v>3.2130000000000001</v>
      </c>
      <c r="AF3351" s="71">
        <v>3.4910000000000001</v>
      </c>
      <c r="AO3351" s="66"/>
      <c r="AR3351" s="66"/>
      <c r="AU3351" s="66"/>
      <c r="AV3351" s="66">
        <v>45104</v>
      </c>
      <c r="AW3351" s="71">
        <v>3.3879999999999999</v>
      </c>
      <c r="AX3351" s="79">
        <v>3.5310000000000001</v>
      </c>
      <c r="AY3351" s="79">
        <v>3.6819999999999999</v>
      </c>
      <c r="AZ3351" s="79">
        <v>3.4430000000000001</v>
      </c>
      <c r="BA3351" s="79">
        <v>3.3370000000000002</v>
      </c>
      <c r="BB3351" s="79">
        <v>3.177</v>
      </c>
      <c r="BC3351" s="79">
        <v>3.32</v>
      </c>
      <c r="BD3351" s="79">
        <v>3.5840000000000001</v>
      </c>
      <c r="BG3351" s="66">
        <v>45108</v>
      </c>
      <c r="BH3351" s="71">
        <v>8.82</v>
      </c>
      <c r="BI3351" s="71">
        <v>9.32</v>
      </c>
      <c r="BJ3351" s="71">
        <v>9.51</v>
      </c>
      <c r="BK3351" s="71">
        <v>10.073</v>
      </c>
      <c r="BL3351" s="71">
        <v>10.635999999999999</v>
      </c>
      <c r="BM3351" s="71">
        <v>11.199</v>
      </c>
      <c r="BN3351" s="71">
        <v>11.762</v>
      </c>
      <c r="BO3351" s="71">
        <v>12.327</v>
      </c>
    </row>
    <row r="3352" spans="13:67" ht="15" customHeight="1" x14ac:dyDescent="0.3">
      <c r="M3352" s="77">
        <v>45191</v>
      </c>
      <c r="N3352" s="78">
        <v>5.4661</v>
      </c>
      <c r="O3352" s="78">
        <v>5.5172999999999996</v>
      </c>
      <c r="P3352" s="78">
        <v>5.4470000000000001</v>
      </c>
      <c r="Q3352" s="78">
        <v>5.1097000000000001</v>
      </c>
      <c r="R3352" s="78">
        <v>4.9540499999999996</v>
      </c>
      <c r="S3352" s="78">
        <v>4.7984</v>
      </c>
      <c r="T3352" s="78">
        <v>4.5583999999999998</v>
      </c>
      <c r="U3352" s="78">
        <v>4.4337</v>
      </c>
      <c r="X3352" s="66">
        <v>45154</v>
      </c>
      <c r="Y3352" s="71">
        <v>3.6631999999999998</v>
      </c>
      <c r="Z3352" s="71">
        <v>3.653</v>
      </c>
      <c r="AA3352" s="71">
        <v>3.64</v>
      </c>
      <c r="AB3352" s="71">
        <v>3.3460000000000001</v>
      </c>
      <c r="AC3352" s="71">
        <v>3.1070000000000002</v>
      </c>
      <c r="AD3352" s="71">
        <v>3.0209999999999999</v>
      </c>
      <c r="AE3352" s="71">
        <v>3.1930000000000001</v>
      </c>
      <c r="AF3352" s="71">
        <v>3.472</v>
      </c>
      <c r="AO3352" s="66"/>
      <c r="AR3352" s="66"/>
      <c r="AU3352" s="66"/>
      <c r="AV3352" s="66">
        <v>45105</v>
      </c>
      <c r="AW3352" s="71">
        <v>3.371</v>
      </c>
      <c r="AX3352" s="79">
        <v>3.4769999999999999</v>
      </c>
      <c r="AY3352" s="79">
        <v>3.6629999999999998</v>
      </c>
      <c r="AZ3352" s="79">
        <v>3.399</v>
      </c>
      <c r="BA3352" s="79">
        <v>3.3</v>
      </c>
      <c r="BB3352" s="79">
        <v>3.1469999999999998</v>
      </c>
      <c r="BC3352" s="79">
        <v>3.2919999999999998</v>
      </c>
      <c r="BD3352" s="79">
        <v>3.548</v>
      </c>
      <c r="BG3352" s="66">
        <v>45109</v>
      </c>
      <c r="BH3352" s="71">
        <v>8.82</v>
      </c>
      <c r="BI3352" s="71">
        <v>9.32</v>
      </c>
      <c r="BJ3352" s="71">
        <v>9.51</v>
      </c>
      <c r="BK3352" s="71">
        <v>10.073</v>
      </c>
      <c r="BL3352" s="71">
        <v>10.635999999999999</v>
      </c>
      <c r="BM3352" s="71">
        <v>11.199</v>
      </c>
      <c r="BN3352" s="71">
        <v>11.762</v>
      </c>
      <c r="BO3352" s="71">
        <v>12.327</v>
      </c>
    </row>
    <row r="3353" spans="13:67" ht="15" customHeight="1" x14ac:dyDescent="0.3">
      <c r="M3353" s="77">
        <v>45194</v>
      </c>
      <c r="N3353" s="78">
        <v>5.4679000000000002</v>
      </c>
      <c r="O3353" s="78">
        <v>5.5324999999999998</v>
      </c>
      <c r="P3353" s="78">
        <v>5.4409999999999998</v>
      </c>
      <c r="Q3353" s="78">
        <v>5.1249000000000002</v>
      </c>
      <c r="R3353" s="78">
        <v>4.9774500000000002</v>
      </c>
      <c r="S3353" s="78">
        <v>4.83</v>
      </c>
      <c r="T3353" s="78">
        <v>4.6142000000000003</v>
      </c>
      <c r="U3353" s="78">
        <v>4.5334000000000003</v>
      </c>
      <c r="X3353" s="66">
        <v>45155</v>
      </c>
      <c r="Y3353" s="71">
        <v>3.6657000000000002</v>
      </c>
      <c r="Z3353" s="71">
        <v>3.6583999999999999</v>
      </c>
      <c r="AA3353" s="71">
        <v>3.6589999999999998</v>
      </c>
      <c r="AB3353" s="71">
        <v>3.3650000000000002</v>
      </c>
      <c r="AC3353" s="71">
        <v>3.153</v>
      </c>
      <c r="AD3353" s="71">
        <v>3.0609999999999999</v>
      </c>
      <c r="AE3353" s="71">
        <v>3.25</v>
      </c>
      <c r="AF3353" s="71">
        <v>3.5270000000000001</v>
      </c>
      <c r="AO3353" s="66"/>
      <c r="AR3353" s="66"/>
      <c r="AU3353" s="66"/>
      <c r="AV3353" s="66">
        <v>45106</v>
      </c>
      <c r="AW3353" s="71">
        <v>3.399</v>
      </c>
      <c r="AX3353" s="79">
        <v>3.548</v>
      </c>
      <c r="AY3353" s="79">
        <v>3.6930000000000001</v>
      </c>
      <c r="AZ3353" s="79">
        <v>3.49</v>
      </c>
      <c r="BA3353" s="79">
        <v>3.3919999999999999</v>
      </c>
      <c r="BB3353" s="79">
        <v>3.26</v>
      </c>
      <c r="BC3353" s="79">
        <v>3.407</v>
      </c>
      <c r="BD3353" s="79">
        <v>3.6360000000000001</v>
      </c>
      <c r="BG3353" s="66">
        <v>45110</v>
      </c>
      <c r="BH3353" s="71">
        <v>8.82</v>
      </c>
      <c r="BI3353" s="71">
        <v>9.32</v>
      </c>
      <c r="BJ3353" s="71">
        <v>9.51</v>
      </c>
      <c r="BK3353" s="71">
        <v>10.07375</v>
      </c>
      <c r="BL3353" s="71">
        <v>10.637499999999999</v>
      </c>
      <c r="BM3353" s="71">
        <v>11.20125</v>
      </c>
      <c r="BN3353" s="71">
        <v>11.765000000000001</v>
      </c>
      <c r="BO3353" s="71">
        <v>12.294</v>
      </c>
    </row>
    <row r="3354" spans="13:67" ht="15" customHeight="1" x14ac:dyDescent="0.3">
      <c r="M3354" s="77">
        <v>45195</v>
      </c>
      <c r="N3354" s="78">
        <v>5.4421999999999997</v>
      </c>
      <c r="O3354" s="78">
        <v>5.5446999999999997</v>
      </c>
      <c r="P3354" s="78">
        <v>5.4512999999999998</v>
      </c>
      <c r="Q3354" s="78">
        <v>5.1207000000000003</v>
      </c>
      <c r="R3354" s="78">
        <v>4.9710999999999999</v>
      </c>
      <c r="S3354" s="78">
        <v>4.8215000000000003</v>
      </c>
      <c r="T3354" s="78">
        <v>4.6052999999999997</v>
      </c>
      <c r="U3354" s="78">
        <v>4.5355999999999996</v>
      </c>
      <c r="X3354" s="66">
        <v>45156</v>
      </c>
      <c r="Y3354" s="71">
        <v>3.6564000000000001</v>
      </c>
      <c r="Z3354" s="71">
        <v>3.6566999999999998</v>
      </c>
      <c r="AA3354" s="71">
        <v>3.6269999999999998</v>
      </c>
      <c r="AB3354" s="71">
        <v>3.3490000000000002</v>
      </c>
      <c r="AC3354" s="71">
        <v>3.0830000000000002</v>
      </c>
      <c r="AD3354" s="71">
        <v>2.9820000000000002</v>
      </c>
      <c r="AE3354" s="71">
        <v>3.1640000000000001</v>
      </c>
      <c r="AF3354" s="71">
        <v>3.452</v>
      </c>
      <c r="AO3354" s="66"/>
      <c r="AR3354" s="66"/>
      <c r="AU3354" s="66"/>
      <c r="AV3354" s="66">
        <v>45107</v>
      </c>
      <c r="AW3354" s="71">
        <v>3.4329999999999998</v>
      </c>
      <c r="AX3354" s="79">
        <v>3.6</v>
      </c>
      <c r="AY3354" s="79">
        <v>3.762</v>
      </c>
      <c r="AZ3354" s="79">
        <v>3.4929999999999999</v>
      </c>
      <c r="BA3354" s="79">
        <v>3.3940000000000001</v>
      </c>
      <c r="BB3354" s="79">
        <v>3.2480000000000002</v>
      </c>
      <c r="BC3354" s="79">
        <v>3.3849999999999998</v>
      </c>
      <c r="BD3354" s="79">
        <v>3.63</v>
      </c>
      <c r="BG3354" s="66">
        <v>45111</v>
      </c>
      <c r="BH3354" s="71">
        <v>8.82</v>
      </c>
      <c r="BI3354" s="71">
        <v>9.32</v>
      </c>
      <c r="BJ3354" s="71">
        <v>9.51</v>
      </c>
      <c r="BK3354" s="71">
        <v>10.085000000000001</v>
      </c>
      <c r="BL3354" s="71">
        <v>10.66</v>
      </c>
      <c r="BM3354" s="71">
        <v>11.234999999999999</v>
      </c>
      <c r="BN3354" s="71">
        <v>11.81</v>
      </c>
      <c r="BO3354" s="71">
        <v>12.339</v>
      </c>
    </row>
    <row r="3355" spans="13:67" ht="15" customHeight="1" x14ac:dyDescent="0.3">
      <c r="M3355" s="77">
        <v>45196</v>
      </c>
      <c r="N3355" s="78">
        <v>5.47</v>
      </c>
      <c r="O3355" s="78">
        <v>5.5555000000000003</v>
      </c>
      <c r="P3355" s="78">
        <v>5.4782000000000002</v>
      </c>
      <c r="Q3355" s="78">
        <v>5.1353999999999997</v>
      </c>
      <c r="R3355" s="78">
        <v>5.0159000000000002</v>
      </c>
      <c r="S3355" s="78">
        <v>4.8963999999999999</v>
      </c>
      <c r="T3355" s="78">
        <v>4.6848000000000001</v>
      </c>
      <c r="U3355" s="78">
        <v>4.6074999999999999</v>
      </c>
      <c r="X3355" s="66">
        <v>45157</v>
      </c>
      <c r="Y3355" s="71">
        <v>3.6564000000000001</v>
      </c>
      <c r="Z3355" s="71">
        <v>3.6566999999999998</v>
      </c>
      <c r="AA3355" s="71">
        <v>3.6269999999999998</v>
      </c>
      <c r="AB3355" s="71">
        <v>3.3490000000000002</v>
      </c>
      <c r="AC3355" s="71">
        <v>3.0830000000000002</v>
      </c>
      <c r="AD3355" s="71">
        <v>2.9820000000000002</v>
      </c>
      <c r="AE3355" s="71">
        <v>3.1640000000000001</v>
      </c>
      <c r="AF3355" s="71">
        <v>3.452</v>
      </c>
      <c r="AO3355" s="66"/>
      <c r="AR3355" s="66"/>
      <c r="AU3355" s="66"/>
      <c r="AV3355" s="66">
        <v>45108</v>
      </c>
      <c r="AW3355" s="71">
        <v>3.4329999999999998</v>
      </c>
      <c r="AX3355" s="79">
        <v>3.6</v>
      </c>
      <c r="AY3355" s="79">
        <v>3.762</v>
      </c>
      <c r="AZ3355" s="79">
        <v>3.4929999999999999</v>
      </c>
      <c r="BA3355" s="79">
        <v>3.3940000000000001</v>
      </c>
      <c r="BB3355" s="79">
        <v>3.2480000000000002</v>
      </c>
      <c r="BC3355" s="79">
        <v>3.3849999999999998</v>
      </c>
      <c r="BD3355" s="79">
        <v>3.63</v>
      </c>
      <c r="BG3355" s="66">
        <v>45112</v>
      </c>
      <c r="BH3355" s="71">
        <v>8.82</v>
      </c>
      <c r="BI3355" s="71">
        <v>9.32</v>
      </c>
      <c r="BJ3355" s="71">
        <v>9.51</v>
      </c>
      <c r="BK3355" s="71">
        <v>10.082000000000001</v>
      </c>
      <c r="BL3355" s="71">
        <v>10.654</v>
      </c>
      <c r="BM3355" s="71">
        <v>11.225999999999999</v>
      </c>
      <c r="BN3355" s="71">
        <v>11.798</v>
      </c>
      <c r="BO3355" s="71">
        <v>12.352</v>
      </c>
    </row>
    <row r="3356" spans="13:67" ht="15" customHeight="1" x14ac:dyDescent="0.3">
      <c r="M3356" s="77">
        <v>45197</v>
      </c>
      <c r="N3356" s="78">
        <v>5.4614000000000003</v>
      </c>
      <c r="O3356" s="78">
        <v>5.5411999999999999</v>
      </c>
      <c r="P3356" s="78">
        <v>5.4638999999999998</v>
      </c>
      <c r="Q3356" s="78">
        <v>5.0582000000000003</v>
      </c>
      <c r="R3356" s="78">
        <v>4.9371499999999999</v>
      </c>
      <c r="S3356" s="78">
        <v>4.8160999999999996</v>
      </c>
      <c r="T3356" s="78">
        <v>4.6231999999999998</v>
      </c>
      <c r="U3356" s="78">
        <v>4.5747999999999998</v>
      </c>
      <c r="X3356" s="66">
        <v>45158</v>
      </c>
      <c r="Y3356" s="71">
        <v>3.6564000000000001</v>
      </c>
      <c r="Z3356" s="71">
        <v>3.6566999999999998</v>
      </c>
      <c r="AA3356" s="71">
        <v>3.6269999999999998</v>
      </c>
      <c r="AB3356" s="71">
        <v>3.3490000000000002</v>
      </c>
      <c r="AC3356" s="71">
        <v>3.0830000000000002</v>
      </c>
      <c r="AD3356" s="71">
        <v>2.9820000000000002</v>
      </c>
      <c r="AE3356" s="71">
        <v>3.1640000000000001</v>
      </c>
      <c r="AF3356" s="71">
        <v>3.452</v>
      </c>
      <c r="AO3356" s="66"/>
      <c r="AR3356" s="66"/>
      <c r="AU3356" s="66"/>
      <c r="AV3356" s="66">
        <v>45109</v>
      </c>
      <c r="AW3356" s="71">
        <v>3.4329999999999998</v>
      </c>
      <c r="AX3356" s="79">
        <v>3.6</v>
      </c>
      <c r="AY3356" s="79">
        <v>3.762</v>
      </c>
      <c r="AZ3356" s="79">
        <v>3.4929999999999999</v>
      </c>
      <c r="BA3356" s="79">
        <v>3.3940000000000001</v>
      </c>
      <c r="BB3356" s="79">
        <v>3.2480000000000002</v>
      </c>
      <c r="BC3356" s="79">
        <v>3.3849999999999998</v>
      </c>
      <c r="BD3356" s="79">
        <v>3.63</v>
      </c>
      <c r="BG3356" s="66">
        <v>45113</v>
      </c>
      <c r="BH3356" s="71">
        <v>8.82</v>
      </c>
      <c r="BI3356" s="71">
        <v>9.32</v>
      </c>
      <c r="BJ3356" s="71">
        <v>9.51</v>
      </c>
      <c r="BK3356" s="71">
        <v>10.134</v>
      </c>
      <c r="BL3356" s="71">
        <v>10.757999999999999</v>
      </c>
      <c r="BM3356" s="71">
        <v>11.382</v>
      </c>
      <c r="BN3356" s="71">
        <v>12.006</v>
      </c>
      <c r="BO3356" s="71">
        <v>12.548</v>
      </c>
    </row>
    <row r="3357" spans="13:67" ht="15" customHeight="1" x14ac:dyDescent="0.3">
      <c r="M3357" s="77">
        <v>45198</v>
      </c>
      <c r="N3357" s="78">
        <v>5.4459</v>
      </c>
      <c r="O3357" s="78">
        <v>5.5414000000000003</v>
      </c>
      <c r="P3357" s="78">
        <v>5.4484000000000004</v>
      </c>
      <c r="Q3357" s="78">
        <v>5.0435999999999996</v>
      </c>
      <c r="R3357" s="78">
        <v>4.9213500000000003</v>
      </c>
      <c r="S3357" s="78">
        <v>4.7991000000000001</v>
      </c>
      <c r="T3357" s="78">
        <v>4.609</v>
      </c>
      <c r="U3357" s="78">
        <v>4.5711000000000004</v>
      </c>
      <c r="X3357" s="66">
        <v>45159</v>
      </c>
      <c r="Y3357" s="71">
        <v>3.6612</v>
      </c>
      <c r="Z3357" s="71">
        <v>3.6736</v>
      </c>
      <c r="AA3357" s="71">
        <v>3.6629999999999998</v>
      </c>
      <c r="AB3357" s="71">
        <v>3.3730000000000002</v>
      </c>
      <c r="AC3357" s="71">
        <v>3.153</v>
      </c>
      <c r="AD3357" s="71">
        <v>3.06</v>
      </c>
      <c r="AE3357" s="71">
        <v>3.24</v>
      </c>
      <c r="AF3357" s="71">
        <v>3.5270000000000001</v>
      </c>
      <c r="AO3357" s="66"/>
      <c r="AR3357" s="66"/>
      <c r="AU3357" s="66"/>
      <c r="AV3357" s="66">
        <v>45110</v>
      </c>
      <c r="AW3357" s="71">
        <v>3.46</v>
      </c>
      <c r="AX3357" s="79">
        <v>3.6520000000000001</v>
      </c>
      <c r="AY3357" s="79">
        <v>3.8279999999999998</v>
      </c>
      <c r="AZ3357" s="79">
        <v>3.5670000000000002</v>
      </c>
      <c r="BA3357" s="79">
        <v>3.4590000000000001</v>
      </c>
      <c r="BB3357" s="79">
        <v>3.323</v>
      </c>
      <c r="BC3357" s="79">
        <v>3.44</v>
      </c>
      <c r="BD3357" s="79">
        <v>3.6629999999999998</v>
      </c>
      <c r="BG3357" s="66">
        <v>45114</v>
      </c>
      <c r="BH3357" s="71">
        <v>8.82</v>
      </c>
      <c r="BI3357" s="71">
        <v>9.32</v>
      </c>
      <c r="BJ3357" s="71">
        <v>9.51</v>
      </c>
      <c r="BK3357" s="71">
        <v>10.155999999999999</v>
      </c>
      <c r="BL3357" s="71">
        <v>10.802</v>
      </c>
      <c r="BM3357" s="71">
        <v>11.448</v>
      </c>
      <c r="BN3357" s="71">
        <v>12.093999999999999</v>
      </c>
      <c r="BO3357" s="71">
        <v>12.631</v>
      </c>
    </row>
    <row r="3358" spans="13:67" ht="15" customHeight="1" x14ac:dyDescent="0.3">
      <c r="M3358" s="77">
        <v>45201</v>
      </c>
      <c r="N3358" s="78">
        <v>5.4554999999999998</v>
      </c>
      <c r="O3358" s="78">
        <v>5.5620000000000003</v>
      </c>
      <c r="P3358" s="78">
        <v>5.4889000000000001</v>
      </c>
      <c r="Q3358" s="78">
        <v>5.1040999999999999</v>
      </c>
      <c r="R3358" s="78">
        <v>4.9920499999999999</v>
      </c>
      <c r="S3358" s="78">
        <v>4.88</v>
      </c>
      <c r="T3358" s="78">
        <v>4.7083000000000004</v>
      </c>
      <c r="U3358" s="78">
        <v>4.6784999999999997</v>
      </c>
      <c r="X3358" s="66">
        <v>45160</v>
      </c>
      <c r="Y3358" s="71">
        <v>3.6897000000000002</v>
      </c>
      <c r="Z3358" s="71">
        <v>3.6667000000000001</v>
      </c>
      <c r="AA3358" s="71">
        <v>3.64</v>
      </c>
      <c r="AB3358" s="71">
        <v>3.339</v>
      </c>
      <c r="AC3358" s="71">
        <v>3.1150000000000002</v>
      </c>
      <c r="AD3358" s="71">
        <v>3.0059999999999998</v>
      </c>
      <c r="AE3358" s="71">
        <v>3.1720000000000002</v>
      </c>
      <c r="AF3358" s="71">
        <v>3.452</v>
      </c>
      <c r="AO3358" s="66"/>
      <c r="AR3358" s="66"/>
      <c r="AU3358" s="66"/>
      <c r="AV3358" s="66">
        <v>45111</v>
      </c>
      <c r="AW3358" s="71">
        <v>3.5169999999999999</v>
      </c>
      <c r="AX3358" s="79">
        <v>3.6429999999999998</v>
      </c>
      <c r="AY3358" s="79">
        <v>3.8029999999999999</v>
      </c>
      <c r="AZ3358" s="79">
        <v>3.5339999999999998</v>
      </c>
      <c r="BA3358" s="79">
        <v>3.4289999999999998</v>
      </c>
      <c r="BB3358" s="79">
        <v>3.3180000000000001</v>
      </c>
      <c r="BC3358" s="79">
        <v>3.4689999999999999</v>
      </c>
      <c r="BD3358" s="79">
        <v>3.7080000000000002</v>
      </c>
      <c r="BG3358" s="66">
        <v>45115</v>
      </c>
      <c r="BH3358" s="71">
        <v>8.82</v>
      </c>
      <c r="BI3358" s="71">
        <v>9.32</v>
      </c>
      <c r="BJ3358" s="71">
        <v>9.51</v>
      </c>
      <c r="BK3358" s="71">
        <v>10.155999999999999</v>
      </c>
      <c r="BL3358" s="71">
        <v>10.802</v>
      </c>
      <c r="BM3358" s="71">
        <v>11.448</v>
      </c>
      <c r="BN3358" s="71">
        <v>12.093999999999999</v>
      </c>
      <c r="BO3358" s="71">
        <v>12.631</v>
      </c>
    </row>
    <row r="3359" spans="13:67" ht="15" customHeight="1" x14ac:dyDescent="0.3">
      <c r="M3359" s="77">
        <v>45202</v>
      </c>
      <c r="N3359" s="78">
        <v>5.4779999999999998</v>
      </c>
      <c r="O3359" s="78">
        <v>5.5716000000000001</v>
      </c>
      <c r="P3359" s="78">
        <v>5.4801000000000002</v>
      </c>
      <c r="Q3359" s="78">
        <v>5.1501999999999999</v>
      </c>
      <c r="R3359" s="78">
        <v>5.0513500000000002</v>
      </c>
      <c r="S3359" s="78">
        <v>4.9524999999999997</v>
      </c>
      <c r="T3359" s="78">
        <v>4.7992999999999997</v>
      </c>
      <c r="U3359" s="78">
        <v>4.7954999999999997</v>
      </c>
      <c r="X3359" s="66">
        <v>45161</v>
      </c>
      <c r="Y3359" s="71">
        <v>3.6528999999999998</v>
      </c>
      <c r="Z3359" s="71">
        <v>3.6248999999999998</v>
      </c>
      <c r="AA3359" s="71">
        <v>3.573</v>
      </c>
      <c r="AB3359" s="71">
        <v>3.2639999999999998</v>
      </c>
      <c r="AC3359" s="71">
        <v>2.9969999999999999</v>
      </c>
      <c r="AD3359" s="71">
        <v>2.8719999999999999</v>
      </c>
      <c r="AE3359" s="71">
        <v>3.0409999999999999</v>
      </c>
      <c r="AF3359" s="71">
        <v>3.3330000000000002</v>
      </c>
      <c r="AO3359" s="66"/>
      <c r="AR3359" s="66"/>
      <c r="AU3359" s="66"/>
      <c r="AV3359" s="66">
        <v>45112</v>
      </c>
      <c r="AW3359" s="71">
        <v>3.56</v>
      </c>
      <c r="AX3359" s="79">
        <v>3.6850000000000001</v>
      </c>
      <c r="AY3359" s="79">
        <v>3.8119999999999998</v>
      </c>
      <c r="AZ3359" s="79">
        <v>3.5209999999999999</v>
      </c>
      <c r="BA3359" s="79">
        <v>3.4169999999999998</v>
      </c>
      <c r="BB3359" s="79">
        <v>3.3010000000000002</v>
      </c>
      <c r="BC3359" s="79">
        <v>3.532</v>
      </c>
      <c r="BD3359" s="79">
        <v>3.7959999999999998</v>
      </c>
      <c r="BG3359" s="66">
        <v>45116</v>
      </c>
      <c r="BH3359" s="71">
        <v>8.82</v>
      </c>
      <c r="BI3359" s="71">
        <v>9.32</v>
      </c>
      <c r="BJ3359" s="71">
        <v>9.51</v>
      </c>
      <c r="BK3359" s="71">
        <v>10.155999999999999</v>
      </c>
      <c r="BL3359" s="71">
        <v>10.802</v>
      </c>
      <c r="BM3359" s="71">
        <v>11.448</v>
      </c>
      <c r="BN3359" s="71">
        <v>12.093999999999999</v>
      </c>
      <c r="BO3359" s="71">
        <v>12.631</v>
      </c>
    </row>
    <row r="3360" spans="13:67" ht="15" customHeight="1" x14ac:dyDescent="0.3">
      <c r="M3360" s="77">
        <v>45203</v>
      </c>
      <c r="N3360" s="78">
        <v>5.4954999999999998</v>
      </c>
      <c r="O3360" s="78">
        <v>5.5662000000000003</v>
      </c>
      <c r="P3360" s="78">
        <v>5.4165999999999999</v>
      </c>
      <c r="Q3360" s="78">
        <v>5.0518000000000001</v>
      </c>
      <c r="R3360" s="78">
        <v>4.9573999999999998</v>
      </c>
      <c r="S3360" s="78">
        <v>4.8630000000000004</v>
      </c>
      <c r="T3360" s="78">
        <v>4.7243000000000004</v>
      </c>
      <c r="U3360" s="78">
        <v>4.7328999999999999</v>
      </c>
      <c r="X3360" s="66">
        <v>45162</v>
      </c>
      <c r="Y3360" s="71">
        <v>3.6482999999999999</v>
      </c>
      <c r="Z3360" s="71">
        <v>3.6232000000000002</v>
      </c>
      <c r="AA3360" s="71">
        <v>3.5739999999999998</v>
      </c>
      <c r="AB3360" s="71">
        <v>3.2440000000000002</v>
      </c>
      <c r="AC3360" s="71">
        <v>2.988</v>
      </c>
      <c r="AD3360" s="71">
        <v>2.8650000000000002</v>
      </c>
      <c r="AE3360" s="71">
        <v>3.0390000000000001</v>
      </c>
      <c r="AF3360" s="71">
        <v>3.327</v>
      </c>
      <c r="AO3360" s="66"/>
      <c r="AR3360" s="66"/>
      <c r="AU3360" s="66"/>
      <c r="AV3360" s="66">
        <v>45113</v>
      </c>
      <c r="AW3360" s="71">
        <v>3.581</v>
      </c>
      <c r="AX3360" s="79">
        <v>3.7410000000000001</v>
      </c>
      <c r="AY3360" s="79">
        <v>3.8570000000000002</v>
      </c>
      <c r="AZ3360" s="79">
        <v>3.63</v>
      </c>
      <c r="BA3360" s="79">
        <v>3.536</v>
      </c>
      <c r="BB3360" s="79">
        <v>3.46</v>
      </c>
      <c r="BC3360" s="79">
        <v>3.7010000000000001</v>
      </c>
      <c r="BD3360" s="79">
        <v>3.9449999999999998</v>
      </c>
      <c r="BG3360" s="66">
        <v>45117</v>
      </c>
      <c r="BH3360" s="71">
        <v>8.81</v>
      </c>
      <c r="BI3360" s="71">
        <v>9.36</v>
      </c>
      <c r="BJ3360" s="71">
        <v>9.52</v>
      </c>
      <c r="BK3360" s="71">
        <v>10.16825</v>
      </c>
      <c r="BL3360" s="71">
        <v>10.8165</v>
      </c>
      <c r="BM3360" s="71">
        <v>11.464749999999999</v>
      </c>
      <c r="BN3360" s="71">
        <v>12.113</v>
      </c>
      <c r="BO3360" s="71">
        <v>12.653</v>
      </c>
    </row>
    <row r="3361" spans="13:67" ht="15" customHeight="1" x14ac:dyDescent="0.3">
      <c r="M3361" s="77">
        <v>45204</v>
      </c>
      <c r="N3361" s="78">
        <v>5.492</v>
      </c>
      <c r="O3361" s="78">
        <v>5.5518999999999998</v>
      </c>
      <c r="P3361" s="78">
        <v>5.3719999999999999</v>
      </c>
      <c r="Q3361" s="78">
        <v>5.0183</v>
      </c>
      <c r="R3361" s="78">
        <v>4.9204999999999997</v>
      </c>
      <c r="S3361" s="78">
        <v>4.8227000000000002</v>
      </c>
      <c r="T3361" s="78">
        <v>4.6852</v>
      </c>
      <c r="U3361" s="78">
        <v>4.7184999999999997</v>
      </c>
      <c r="X3361" s="66">
        <v>45163</v>
      </c>
      <c r="Y3361" s="71">
        <v>3.6566999999999998</v>
      </c>
      <c r="Z3361" s="71">
        <v>3.613</v>
      </c>
      <c r="AA3361" s="71">
        <v>3.6269999999999998</v>
      </c>
      <c r="AB3361" s="71">
        <v>3.2919999999999998</v>
      </c>
      <c r="AC3361" s="71">
        <v>3.0569999999999999</v>
      </c>
      <c r="AD3361" s="71">
        <v>2.94</v>
      </c>
      <c r="AE3361" s="71">
        <v>3.089</v>
      </c>
      <c r="AF3361" s="71">
        <v>3.375</v>
      </c>
      <c r="AO3361" s="66"/>
      <c r="AR3361" s="66"/>
      <c r="AU3361" s="66"/>
      <c r="AV3361" s="66">
        <v>45114</v>
      </c>
      <c r="AW3361" s="71">
        <v>3.5990000000000002</v>
      </c>
      <c r="AX3361" s="79">
        <v>3.7160000000000002</v>
      </c>
      <c r="AY3361" s="79">
        <v>3.851</v>
      </c>
      <c r="AZ3361" s="79">
        <v>3.5739999999999998</v>
      </c>
      <c r="BA3361" s="79">
        <v>3.4950000000000001</v>
      </c>
      <c r="BB3361" s="79">
        <v>3.4369999999999998</v>
      </c>
      <c r="BC3361" s="79">
        <v>3.6869999999999998</v>
      </c>
      <c r="BD3361" s="79">
        <v>3.948</v>
      </c>
      <c r="BG3361" s="66">
        <v>45118</v>
      </c>
      <c r="BH3361" s="71">
        <v>8.81</v>
      </c>
      <c r="BI3361" s="71">
        <v>9.36</v>
      </c>
      <c r="BJ3361" s="71">
        <v>9.52</v>
      </c>
      <c r="BK3361" s="71">
        <v>10.145250000000001</v>
      </c>
      <c r="BL3361" s="71">
        <v>10.7705</v>
      </c>
      <c r="BM3361" s="71">
        <v>11.39575</v>
      </c>
      <c r="BN3361" s="71">
        <v>12.021000000000001</v>
      </c>
      <c r="BO3361" s="71">
        <v>12.577999999999999</v>
      </c>
    </row>
    <row r="3362" spans="13:67" ht="15" customHeight="1" x14ac:dyDescent="0.3">
      <c r="M3362" s="77">
        <v>45205</v>
      </c>
      <c r="N3362" s="78">
        <v>5.5069999999999997</v>
      </c>
      <c r="O3362" s="78">
        <v>5.5834000000000001</v>
      </c>
      <c r="P3362" s="78">
        <v>5.4218000000000002</v>
      </c>
      <c r="Q3362" s="78">
        <v>5.0812999999999997</v>
      </c>
      <c r="R3362" s="78">
        <v>4.9841499999999996</v>
      </c>
      <c r="S3362" s="78">
        <v>4.8869999999999996</v>
      </c>
      <c r="T3362" s="78">
        <v>4.7565999999999997</v>
      </c>
      <c r="U3362" s="78">
        <v>4.8009000000000004</v>
      </c>
      <c r="X3362" s="66">
        <v>45164</v>
      </c>
      <c r="Y3362" s="71">
        <v>3.6566999999999998</v>
      </c>
      <c r="Z3362" s="71">
        <v>3.613</v>
      </c>
      <c r="AA3362" s="71">
        <v>3.6269999999999998</v>
      </c>
      <c r="AB3362" s="71">
        <v>3.2919999999999998</v>
      </c>
      <c r="AC3362" s="71">
        <v>3.0569999999999999</v>
      </c>
      <c r="AD3362" s="71">
        <v>2.94</v>
      </c>
      <c r="AE3362" s="71">
        <v>3.089</v>
      </c>
      <c r="AF3362" s="71">
        <v>3.375</v>
      </c>
      <c r="AO3362" s="66"/>
      <c r="AR3362" s="66"/>
      <c r="AU3362" s="66"/>
      <c r="AV3362" s="66">
        <v>45115</v>
      </c>
      <c r="AW3362" s="71">
        <v>3.5990000000000002</v>
      </c>
      <c r="AX3362" s="79">
        <v>3.7160000000000002</v>
      </c>
      <c r="AY3362" s="79">
        <v>3.851</v>
      </c>
      <c r="AZ3362" s="79">
        <v>3.5739999999999998</v>
      </c>
      <c r="BA3362" s="79">
        <v>3.4950000000000001</v>
      </c>
      <c r="BB3362" s="79">
        <v>3.4369999999999998</v>
      </c>
      <c r="BC3362" s="79">
        <v>3.6869999999999998</v>
      </c>
      <c r="BD3362" s="79">
        <v>3.948</v>
      </c>
      <c r="BG3362" s="66">
        <v>45119</v>
      </c>
      <c r="BH3362" s="71">
        <v>8.81</v>
      </c>
      <c r="BI3362" s="71">
        <v>9.36</v>
      </c>
      <c r="BJ3362" s="71">
        <v>9.52</v>
      </c>
      <c r="BK3362" s="71">
        <v>10.095749999999999</v>
      </c>
      <c r="BL3362" s="71">
        <v>10.6715</v>
      </c>
      <c r="BM3362" s="71">
        <v>11.247250000000001</v>
      </c>
      <c r="BN3362" s="71">
        <v>11.823</v>
      </c>
      <c r="BO3362" s="71">
        <v>12.407</v>
      </c>
    </row>
    <row r="3363" spans="13:67" ht="15" customHeight="1" x14ac:dyDescent="0.3">
      <c r="M3363" s="77">
        <v>45208</v>
      </c>
      <c r="N3363" s="78">
        <v>5.5069999999999997</v>
      </c>
      <c r="O3363" s="78">
        <v>5.5834000000000001</v>
      </c>
      <c r="P3363" s="78">
        <v>5.4218000000000002</v>
      </c>
      <c r="Q3363" s="78">
        <v>5.0812999999999997</v>
      </c>
      <c r="R3363" s="78">
        <v>4.9841499999999996</v>
      </c>
      <c r="S3363" s="78">
        <v>4.8869999999999996</v>
      </c>
      <c r="T3363" s="78">
        <v>4.7565999999999997</v>
      </c>
      <c r="U3363" s="78">
        <v>4.8009000000000004</v>
      </c>
      <c r="X3363" s="66">
        <v>45165</v>
      </c>
      <c r="Y3363" s="71">
        <v>3.6566999999999998</v>
      </c>
      <c r="Z3363" s="71">
        <v>3.613</v>
      </c>
      <c r="AA3363" s="71">
        <v>3.6269999999999998</v>
      </c>
      <c r="AB3363" s="71">
        <v>3.2919999999999998</v>
      </c>
      <c r="AC3363" s="71">
        <v>3.0569999999999999</v>
      </c>
      <c r="AD3363" s="71">
        <v>2.94</v>
      </c>
      <c r="AE3363" s="71">
        <v>3.089</v>
      </c>
      <c r="AF3363" s="71">
        <v>3.375</v>
      </c>
      <c r="AO3363" s="66"/>
      <c r="AR3363" s="66"/>
      <c r="AU3363" s="66"/>
      <c r="AV3363" s="66">
        <v>45116</v>
      </c>
      <c r="AW3363" s="71">
        <v>3.5990000000000002</v>
      </c>
      <c r="AX3363" s="79">
        <v>3.7160000000000002</v>
      </c>
      <c r="AY3363" s="79">
        <v>3.851</v>
      </c>
      <c r="AZ3363" s="79">
        <v>3.5739999999999998</v>
      </c>
      <c r="BA3363" s="79">
        <v>3.4950000000000001</v>
      </c>
      <c r="BB3363" s="79">
        <v>3.4369999999999998</v>
      </c>
      <c r="BC3363" s="79">
        <v>3.6869999999999998</v>
      </c>
      <c r="BD3363" s="79">
        <v>3.948</v>
      </c>
      <c r="BG3363" s="66">
        <v>45120</v>
      </c>
      <c r="BH3363" s="71">
        <v>8.81</v>
      </c>
      <c r="BI3363" s="71">
        <v>9.36</v>
      </c>
      <c r="BJ3363" s="71">
        <v>9.52</v>
      </c>
      <c r="BK3363" s="71">
        <v>10.057749999999999</v>
      </c>
      <c r="BL3363" s="71">
        <v>10.595499999999999</v>
      </c>
      <c r="BM3363" s="71">
        <v>11.13325</v>
      </c>
      <c r="BN3363" s="71">
        <v>11.670999999999999</v>
      </c>
      <c r="BO3363" s="71">
        <v>12.263999999999999</v>
      </c>
    </row>
    <row r="3364" spans="13:67" ht="15" customHeight="1" x14ac:dyDescent="0.3">
      <c r="M3364" s="77">
        <v>45209</v>
      </c>
      <c r="N3364" s="78">
        <v>5.4695999999999998</v>
      </c>
      <c r="O3364" s="78">
        <v>5.5423999999999998</v>
      </c>
      <c r="P3364" s="78">
        <v>5.3414999999999999</v>
      </c>
      <c r="Q3364" s="78">
        <v>4.9695999999999998</v>
      </c>
      <c r="R3364" s="78">
        <v>4.8631500000000001</v>
      </c>
      <c r="S3364" s="78">
        <v>4.7567000000000004</v>
      </c>
      <c r="T3364" s="78">
        <v>4.6139999999999999</v>
      </c>
      <c r="U3364" s="78">
        <v>4.6529999999999996</v>
      </c>
      <c r="X3364" s="66">
        <v>45166</v>
      </c>
      <c r="Y3364" s="71">
        <v>3.6654</v>
      </c>
      <c r="Z3364" s="71">
        <v>3.6179000000000001</v>
      </c>
      <c r="AA3364" s="71">
        <v>3.6469999999999998</v>
      </c>
      <c r="AB3364" s="71">
        <v>3.3359999999999999</v>
      </c>
      <c r="AC3364" s="71">
        <v>3.0790000000000002</v>
      </c>
      <c r="AD3364" s="71">
        <v>2.948</v>
      </c>
      <c r="AE3364" s="71">
        <v>3.0840000000000001</v>
      </c>
      <c r="AF3364" s="71">
        <v>3.375</v>
      </c>
      <c r="AO3364" s="66"/>
      <c r="AR3364" s="66"/>
      <c r="AU3364" s="66"/>
      <c r="AV3364" s="66">
        <v>45117</v>
      </c>
      <c r="AW3364" s="71">
        <v>3.6549999999999998</v>
      </c>
      <c r="AX3364" s="79">
        <v>3.7450000000000001</v>
      </c>
      <c r="AY3364" s="79">
        <v>3.8450000000000002</v>
      </c>
      <c r="AZ3364" s="79">
        <v>3.581</v>
      </c>
      <c r="BA3364" s="79">
        <v>3.4950000000000001</v>
      </c>
      <c r="BB3364" s="79">
        <v>3.4470000000000001</v>
      </c>
      <c r="BC3364" s="79">
        <v>3.6949999999999998</v>
      </c>
      <c r="BD3364" s="79">
        <v>3.956</v>
      </c>
      <c r="BG3364" s="66">
        <v>45121</v>
      </c>
      <c r="BH3364" s="71">
        <v>8.81</v>
      </c>
      <c r="BI3364" s="71">
        <v>9.36</v>
      </c>
      <c r="BJ3364" s="71">
        <v>9.52</v>
      </c>
      <c r="BK3364" s="71">
        <v>10.08525</v>
      </c>
      <c r="BL3364" s="71">
        <v>10.650500000000001</v>
      </c>
      <c r="BM3364" s="71">
        <v>11.21575</v>
      </c>
      <c r="BN3364" s="71">
        <v>11.781000000000001</v>
      </c>
      <c r="BO3364" s="71">
        <v>12.384</v>
      </c>
    </row>
    <row r="3365" spans="13:67" ht="15" customHeight="1" x14ac:dyDescent="0.3">
      <c r="M3365" s="77">
        <v>45210</v>
      </c>
      <c r="N3365" s="78">
        <v>5.4927999999999999</v>
      </c>
      <c r="O3365" s="78">
        <v>5.5528000000000004</v>
      </c>
      <c r="P3365" s="78">
        <v>5.3574000000000002</v>
      </c>
      <c r="Q3365" s="78">
        <v>4.9821</v>
      </c>
      <c r="R3365" s="78">
        <v>4.8643000000000001</v>
      </c>
      <c r="S3365" s="78">
        <v>4.7465000000000002</v>
      </c>
      <c r="T3365" s="78">
        <v>4.5766999999999998</v>
      </c>
      <c r="U3365" s="78">
        <v>4.5582000000000003</v>
      </c>
      <c r="X3365" s="66">
        <v>45167</v>
      </c>
      <c r="Y3365" s="71">
        <v>3.6808999999999998</v>
      </c>
      <c r="Z3365" s="71">
        <v>3.6760000000000002</v>
      </c>
      <c r="AA3365" s="71">
        <v>3.637</v>
      </c>
      <c r="AB3365" s="71">
        <v>3.3239999999999998</v>
      </c>
      <c r="AC3365" s="71">
        <v>3.044</v>
      </c>
      <c r="AD3365" s="71">
        <v>2.9009999999999998</v>
      </c>
      <c r="AE3365" s="71">
        <v>3.028</v>
      </c>
      <c r="AF3365" s="71">
        <v>3.3210000000000002</v>
      </c>
      <c r="AO3365" s="66"/>
      <c r="AR3365" s="66"/>
      <c r="AU3365" s="66"/>
      <c r="AV3365" s="66">
        <v>45118</v>
      </c>
      <c r="AW3365" s="71">
        <v>3.649</v>
      </c>
      <c r="AX3365" s="79">
        <v>3.7759999999999998</v>
      </c>
      <c r="AY3365" s="79">
        <v>3.863</v>
      </c>
      <c r="AZ3365" s="79">
        <v>3.6070000000000002</v>
      </c>
      <c r="BA3365" s="79">
        <v>3.5249999999999999</v>
      </c>
      <c r="BB3365" s="79">
        <v>3.47</v>
      </c>
      <c r="BC3365" s="79">
        <v>3.7160000000000002</v>
      </c>
      <c r="BD3365" s="79">
        <v>3.9849999999999999</v>
      </c>
      <c r="BG3365" s="66">
        <v>45122</v>
      </c>
      <c r="BH3365" s="71">
        <v>8.81</v>
      </c>
      <c r="BI3365" s="71">
        <v>9.36</v>
      </c>
      <c r="BJ3365" s="71">
        <v>9.52</v>
      </c>
      <c r="BK3365" s="71">
        <v>10.08525</v>
      </c>
      <c r="BL3365" s="71">
        <v>10.650500000000001</v>
      </c>
      <c r="BM3365" s="71">
        <v>11.21575</v>
      </c>
      <c r="BN3365" s="71">
        <v>11.781000000000001</v>
      </c>
      <c r="BO3365" s="71">
        <v>12.384</v>
      </c>
    </row>
    <row r="3366" spans="13:67" ht="15" customHeight="1" x14ac:dyDescent="0.3">
      <c r="M3366" s="77">
        <v>45211</v>
      </c>
      <c r="N3366" s="78">
        <v>5.4893999999999998</v>
      </c>
      <c r="O3366" s="78">
        <v>5.56</v>
      </c>
      <c r="P3366" s="78">
        <v>5.3952999999999998</v>
      </c>
      <c r="Q3366" s="78">
        <v>5.0686999999999998</v>
      </c>
      <c r="R3366" s="78">
        <v>4.9572500000000002</v>
      </c>
      <c r="S3366" s="78">
        <v>4.8457999999999997</v>
      </c>
      <c r="T3366" s="78">
        <v>4.6923000000000004</v>
      </c>
      <c r="U3366" s="78">
        <v>4.6969000000000003</v>
      </c>
      <c r="X3366" s="66">
        <v>45168</v>
      </c>
      <c r="Y3366" s="71">
        <v>3.6810999999999998</v>
      </c>
      <c r="Z3366" s="71">
        <v>3.6909000000000001</v>
      </c>
      <c r="AA3366" s="71">
        <v>3.6429999999999998</v>
      </c>
      <c r="AB3366" s="71">
        <v>3.3490000000000002</v>
      </c>
      <c r="AC3366" s="71">
        <v>3.0739999999999998</v>
      </c>
      <c r="AD3366" s="71">
        <v>2.9340000000000002</v>
      </c>
      <c r="AE3366" s="71">
        <v>3.0640000000000001</v>
      </c>
      <c r="AF3366" s="71">
        <v>3.3519999999999999</v>
      </c>
      <c r="AO3366" s="66"/>
      <c r="AR3366" s="66"/>
      <c r="AU3366" s="66"/>
      <c r="AV3366" s="66">
        <v>45119</v>
      </c>
      <c r="AW3366" s="71">
        <v>3.6320000000000001</v>
      </c>
      <c r="AX3366" s="79">
        <v>3.7349999999999999</v>
      </c>
      <c r="AY3366" s="79">
        <v>3.8380000000000001</v>
      </c>
      <c r="AZ3366" s="79">
        <v>3.5</v>
      </c>
      <c r="BA3366" s="79">
        <v>3.415</v>
      </c>
      <c r="BB3366" s="79">
        <v>3.34</v>
      </c>
      <c r="BC3366" s="79">
        <v>3.593</v>
      </c>
      <c r="BD3366" s="79">
        <v>3.8809999999999998</v>
      </c>
      <c r="BG3366" s="66">
        <v>45123</v>
      </c>
      <c r="BH3366" s="71">
        <v>8.81</v>
      </c>
      <c r="BI3366" s="71">
        <v>9.36</v>
      </c>
      <c r="BJ3366" s="71">
        <v>9.52</v>
      </c>
      <c r="BK3366" s="71">
        <v>10.08525</v>
      </c>
      <c r="BL3366" s="71">
        <v>10.650500000000001</v>
      </c>
      <c r="BM3366" s="71">
        <v>11.21575</v>
      </c>
      <c r="BN3366" s="71">
        <v>11.781000000000001</v>
      </c>
      <c r="BO3366" s="71">
        <v>12.384</v>
      </c>
    </row>
    <row r="3367" spans="13:67" ht="15" customHeight="1" x14ac:dyDescent="0.3">
      <c r="M3367" s="77">
        <v>45212</v>
      </c>
      <c r="N3367" s="78">
        <v>5.4843000000000002</v>
      </c>
      <c r="O3367" s="78">
        <v>5.5548000000000002</v>
      </c>
      <c r="P3367" s="78">
        <v>5.3771000000000004</v>
      </c>
      <c r="Q3367" s="78">
        <v>5.0537999999999998</v>
      </c>
      <c r="R3367" s="78">
        <v>4.9356</v>
      </c>
      <c r="S3367" s="78">
        <v>4.8174000000000001</v>
      </c>
      <c r="T3367" s="78">
        <v>4.6387999999999998</v>
      </c>
      <c r="U3367" s="78">
        <v>4.6124000000000001</v>
      </c>
      <c r="X3367" s="66">
        <v>45169</v>
      </c>
      <c r="Y3367" s="71">
        <v>3.6448999999999998</v>
      </c>
      <c r="Z3367" s="71">
        <v>3.6511</v>
      </c>
      <c r="AA3367" s="71">
        <v>3.59</v>
      </c>
      <c r="AB3367" s="71">
        <v>3.2690000000000001</v>
      </c>
      <c r="AC3367" s="71">
        <v>2.9780000000000002</v>
      </c>
      <c r="AD3367" s="71">
        <v>2.839</v>
      </c>
      <c r="AE3367" s="71">
        <v>2.9809999999999999</v>
      </c>
      <c r="AF3367" s="71">
        <v>3.2759999999999998</v>
      </c>
      <c r="AO3367" s="66"/>
      <c r="AR3367" s="66"/>
      <c r="AU3367" s="66"/>
      <c r="AV3367" s="66">
        <v>45120</v>
      </c>
      <c r="AW3367" s="71">
        <v>3.6059999999999999</v>
      </c>
      <c r="AX3367" s="79">
        <v>3.7090000000000001</v>
      </c>
      <c r="AY3367" s="79">
        <v>3.782</v>
      </c>
      <c r="AZ3367" s="79">
        <v>3.4209999999999998</v>
      </c>
      <c r="BA3367" s="79">
        <v>3.3330000000000002</v>
      </c>
      <c r="BB3367" s="79">
        <v>3.2410000000000001</v>
      </c>
      <c r="BC3367" s="79">
        <v>3.4940000000000002</v>
      </c>
      <c r="BD3367" s="79">
        <v>3.7879999999999998</v>
      </c>
      <c r="BG3367" s="66">
        <v>45124</v>
      </c>
      <c r="BH3367" s="71">
        <v>8.7899999999999991</v>
      </c>
      <c r="BI3367" s="71">
        <v>9.27</v>
      </c>
      <c r="BJ3367" s="71">
        <v>9.39</v>
      </c>
      <c r="BK3367" s="71">
        <v>9.9807500000000005</v>
      </c>
      <c r="BL3367" s="71">
        <v>10.5715</v>
      </c>
      <c r="BM3367" s="71">
        <v>11.16225</v>
      </c>
      <c r="BN3367" s="71">
        <v>11.753</v>
      </c>
      <c r="BO3367" s="71">
        <v>12.365</v>
      </c>
    </row>
    <row r="3368" spans="13:67" ht="15" customHeight="1" x14ac:dyDescent="0.3">
      <c r="M3368" s="77">
        <v>45215</v>
      </c>
      <c r="N3368" s="78">
        <v>5.4782999999999999</v>
      </c>
      <c r="O3368" s="78">
        <v>5.5647000000000002</v>
      </c>
      <c r="P3368" s="78">
        <v>5.4039000000000001</v>
      </c>
      <c r="Q3368" s="78">
        <v>5.0984999999999996</v>
      </c>
      <c r="R3368" s="78">
        <v>4.9850500000000002</v>
      </c>
      <c r="S3368" s="78">
        <v>4.8715999999999999</v>
      </c>
      <c r="T3368" s="78">
        <v>4.7156000000000002</v>
      </c>
      <c r="U3368" s="78">
        <v>4.7060000000000004</v>
      </c>
      <c r="X3368" s="66"/>
      <c r="AO3368" s="66"/>
      <c r="AR3368" s="66"/>
      <c r="AU3368" s="66"/>
      <c r="AV3368" s="66">
        <v>45121</v>
      </c>
      <c r="AW3368" s="71">
        <v>3.6240000000000001</v>
      </c>
      <c r="AX3368" s="79">
        <v>3.7240000000000002</v>
      </c>
      <c r="AY3368" s="79">
        <v>3.7959999999999998</v>
      </c>
      <c r="AZ3368" s="79">
        <v>3.5019999999999998</v>
      </c>
      <c r="BA3368" s="79">
        <v>3.4079999999999999</v>
      </c>
      <c r="BB3368" s="79">
        <v>3.2970000000000002</v>
      </c>
      <c r="BC3368" s="79">
        <v>3.5329999999999999</v>
      </c>
      <c r="BD3368" s="79">
        <v>3.8330000000000002</v>
      </c>
      <c r="BG3368" s="66">
        <v>45125</v>
      </c>
      <c r="BH3368" s="71">
        <v>8.7899999999999991</v>
      </c>
      <c r="BI3368" s="71">
        <v>9.27</v>
      </c>
      <c r="BJ3368" s="71">
        <v>9.39</v>
      </c>
      <c r="BK3368" s="71">
        <v>9.9537499999999994</v>
      </c>
      <c r="BL3368" s="71">
        <v>10.5175</v>
      </c>
      <c r="BM3368" s="71">
        <v>11.081250000000001</v>
      </c>
      <c r="BN3368" s="71">
        <v>11.645</v>
      </c>
      <c r="BO3368" s="71">
        <v>12.263999999999999</v>
      </c>
    </row>
    <row r="3369" spans="13:67" ht="15" customHeight="1" x14ac:dyDescent="0.3">
      <c r="M3369" s="77">
        <v>45216</v>
      </c>
      <c r="N3369" s="78">
        <v>5.4858000000000002</v>
      </c>
      <c r="O3369" s="78">
        <v>5.5536000000000003</v>
      </c>
      <c r="P3369" s="78">
        <v>5.4610000000000003</v>
      </c>
      <c r="Q3369" s="78">
        <v>5.2095000000000002</v>
      </c>
      <c r="R3369" s="78">
        <v>5.1091499999999996</v>
      </c>
      <c r="S3369" s="78">
        <v>5.0087999999999999</v>
      </c>
      <c r="T3369" s="78">
        <v>4.8685</v>
      </c>
      <c r="U3369" s="78">
        <v>4.8341000000000003</v>
      </c>
      <c r="X3369" s="66"/>
      <c r="AO3369" s="66"/>
      <c r="AR3369" s="66"/>
      <c r="AU3369" s="66"/>
      <c r="AV3369" s="66">
        <v>45122</v>
      </c>
      <c r="AW3369" s="71">
        <v>3.6240000000000001</v>
      </c>
      <c r="AX3369" s="79">
        <v>3.7240000000000002</v>
      </c>
      <c r="AY3369" s="79">
        <v>3.7959999999999998</v>
      </c>
      <c r="AZ3369" s="79">
        <v>3.5019999999999998</v>
      </c>
      <c r="BA3369" s="79">
        <v>3.4079999999999999</v>
      </c>
      <c r="BB3369" s="79">
        <v>3.2970000000000002</v>
      </c>
      <c r="BC3369" s="79">
        <v>3.5329999999999999</v>
      </c>
      <c r="BD3369" s="79">
        <v>3.8330000000000002</v>
      </c>
      <c r="BG3369" s="66">
        <v>45126</v>
      </c>
      <c r="BH3369" s="71">
        <v>8.7899999999999991</v>
      </c>
      <c r="BI3369" s="71">
        <v>9.27</v>
      </c>
      <c r="BJ3369" s="71">
        <v>9.39</v>
      </c>
      <c r="BK3369" s="71">
        <v>9.9510000000000005</v>
      </c>
      <c r="BL3369" s="71">
        <v>10.512</v>
      </c>
      <c r="BM3369" s="71">
        <v>11.073</v>
      </c>
      <c r="BN3369" s="71">
        <v>11.634</v>
      </c>
      <c r="BO3369" s="71">
        <v>12.244999999999999</v>
      </c>
    </row>
    <row r="3370" spans="13:67" ht="15" customHeight="1" x14ac:dyDescent="0.3">
      <c r="M3370" s="77">
        <v>45217</v>
      </c>
      <c r="N3370" s="78">
        <v>5.4901999999999997</v>
      </c>
      <c r="O3370" s="78">
        <v>5.5689000000000002</v>
      </c>
      <c r="P3370" s="78">
        <v>5.4493999999999998</v>
      </c>
      <c r="Q3370" s="78">
        <v>5.2225000000000001</v>
      </c>
      <c r="R3370" s="78">
        <v>5.1358499999999996</v>
      </c>
      <c r="S3370" s="78">
        <v>5.0491999999999999</v>
      </c>
      <c r="T3370" s="78">
        <v>4.9337999999999997</v>
      </c>
      <c r="U3370" s="78">
        <v>4.9149000000000003</v>
      </c>
      <c r="X3370" s="66"/>
      <c r="AO3370" s="66"/>
      <c r="AR3370" s="66"/>
      <c r="AU3370" s="66"/>
      <c r="AV3370" s="66">
        <v>45123</v>
      </c>
      <c r="AW3370" s="71">
        <v>3.6240000000000001</v>
      </c>
      <c r="AX3370" s="79">
        <v>3.7240000000000002</v>
      </c>
      <c r="AY3370" s="79">
        <v>3.7959999999999998</v>
      </c>
      <c r="AZ3370" s="79">
        <v>3.5019999999999998</v>
      </c>
      <c r="BA3370" s="79">
        <v>3.4079999999999999</v>
      </c>
      <c r="BB3370" s="79">
        <v>3.2970000000000002</v>
      </c>
      <c r="BC3370" s="79">
        <v>3.5329999999999999</v>
      </c>
      <c r="BD3370" s="79">
        <v>3.8330000000000002</v>
      </c>
      <c r="BG3370" s="66">
        <v>45127</v>
      </c>
      <c r="BH3370" s="71">
        <v>8.7899999999999991</v>
      </c>
      <c r="BI3370" s="71">
        <v>9.27</v>
      </c>
      <c r="BJ3370" s="71">
        <v>9.39</v>
      </c>
      <c r="BK3370" s="71">
        <v>9.9619999999999997</v>
      </c>
      <c r="BL3370" s="71">
        <v>10.534000000000001</v>
      </c>
      <c r="BM3370" s="71">
        <v>11.106000000000002</v>
      </c>
      <c r="BN3370" s="71">
        <v>11.678000000000001</v>
      </c>
      <c r="BO3370" s="71">
        <v>12.292999999999999</v>
      </c>
    </row>
    <row r="3371" spans="13:67" ht="15" customHeight="1" x14ac:dyDescent="0.3">
      <c r="M3371" s="77">
        <v>45218</v>
      </c>
      <c r="N3371" s="78">
        <v>5.4659000000000004</v>
      </c>
      <c r="O3371" s="78">
        <v>5.5198</v>
      </c>
      <c r="P3371" s="78">
        <v>5.4131</v>
      </c>
      <c r="Q3371" s="78">
        <v>5.1585000000000001</v>
      </c>
      <c r="R3371" s="78">
        <v>5.0868000000000002</v>
      </c>
      <c r="S3371" s="78">
        <v>5.0151000000000003</v>
      </c>
      <c r="T3371" s="78">
        <v>4.9557000000000002</v>
      </c>
      <c r="U3371" s="78">
        <v>4.9897999999999998</v>
      </c>
      <c r="X3371" s="66"/>
      <c r="AO3371" s="66"/>
      <c r="AR3371" s="66"/>
      <c r="AU3371" s="66"/>
      <c r="AV3371" s="66">
        <v>45124</v>
      </c>
      <c r="AW3371" s="71">
        <v>3.617</v>
      </c>
      <c r="AX3371" s="79">
        <v>3.7160000000000002</v>
      </c>
      <c r="AY3371" s="79">
        <v>3.8090000000000002</v>
      </c>
      <c r="AZ3371" s="79">
        <v>3.4910000000000001</v>
      </c>
      <c r="BA3371" s="79">
        <v>3.3879999999999999</v>
      </c>
      <c r="BB3371" s="79">
        <v>3.27</v>
      </c>
      <c r="BC3371" s="79">
        <v>3.5110000000000001</v>
      </c>
      <c r="BD3371" s="79">
        <v>3.8119999999999998</v>
      </c>
      <c r="BG3371" s="66">
        <v>45128</v>
      </c>
      <c r="BH3371" s="71">
        <v>8.7899999999999991</v>
      </c>
      <c r="BI3371" s="71">
        <v>9.27</v>
      </c>
      <c r="BJ3371" s="71">
        <v>9.39</v>
      </c>
      <c r="BK3371" s="71">
        <v>9.9525000000000006</v>
      </c>
      <c r="BL3371" s="71">
        <v>10.515000000000001</v>
      </c>
      <c r="BM3371" s="71">
        <v>11.077500000000001</v>
      </c>
      <c r="BN3371" s="71">
        <v>11.64</v>
      </c>
      <c r="BO3371" s="71">
        <v>12.22</v>
      </c>
    </row>
    <row r="3372" spans="13:67" ht="15" customHeight="1" x14ac:dyDescent="0.3">
      <c r="M3372" s="77">
        <v>45219</v>
      </c>
      <c r="N3372" s="78">
        <v>5.4478</v>
      </c>
      <c r="O3372" s="78">
        <v>5.5198999999999998</v>
      </c>
      <c r="P3372" s="78">
        <v>5.3811999999999998</v>
      </c>
      <c r="Q3372" s="78">
        <v>5.0731000000000002</v>
      </c>
      <c r="R3372" s="78">
        <v>4.9943</v>
      </c>
      <c r="S3372" s="78">
        <v>4.9154999999999998</v>
      </c>
      <c r="T3372" s="78">
        <v>4.8581000000000003</v>
      </c>
      <c r="U3372" s="78">
        <v>4.9137000000000004</v>
      </c>
      <c r="X3372" s="66"/>
      <c r="AO3372" s="66"/>
      <c r="AR3372" s="66"/>
      <c r="AU3372" s="66"/>
      <c r="AV3372" s="66">
        <v>45125</v>
      </c>
      <c r="AW3372" s="71">
        <v>3.6160000000000001</v>
      </c>
      <c r="AX3372" s="79">
        <v>3.73</v>
      </c>
      <c r="AY3372" s="79">
        <v>3.7490000000000001</v>
      </c>
      <c r="AZ3372" s="79">
        <v>3.3969999999999998</v>
      </c>
      <c r="BA3372" s="79">
        <v>3.2810000000000001</v>
      </c>
      <c r="BB3372" s="79">
        <v>3.14</v>
      </c>
      <c r="BC3372" s="79">
        <v>3.391</v>
      </c>
      <c r="BD3372" s="79">
        <v>3.7080000000000002</v>
      </c>
      <c r="BG3372" s="66">
        <v>45129</v>
      </c>
      <c r="BH3372" s="71">
        <v>8.7899999999999991</v>
      </c>
      <c r="BI3372" s="71">
        <v>9.27</v>
      </c>
      <c r="BJ3372" s="71">
        <v>9.39</v>
      </c>
      <c r="BK3372" s="71">
        <v>9.9525000000000006</v>
      </c>
      <c r="BL3372" s="71">
        <v>10.515000000000001</v>
      </c>
      <c r="BM3372" s="71">
        <v>11.077500000000001</v>
      </c>
      <c r="BN3372" s="71">
        <v>11.64</v>
      </c>
      <c r="BO3372" s="71">
        <v>12.22</v>
      </c>
    </row>
    <row r="3373" spans="13:67" ht="15" customHeight="1" x14ac:dyDescent="0.3">
      <c r="M3373" s="77">
        <v>45222</v>
      </c>
      <c r="N3373" s="78">
        <v>5.4522000000000004</v>
      </c>
      <c r="O3373" s="78">
        <v>5.5164</v>
      </c>
      <c r="P3373" s="78">
        <v>5.3860999999999999</v>
      </c>
      <c r="Q3373" s="78">
        <v>5.0473999999999997</v>
      </c>
      <c r="R3373" s="78">
        <v>4.9572000000000003</v>
      </c>
      <c r="S3373" s="78">
        <v>4.867</v>
      </c>
      <c r="T3373" s="78">
        <v>4.7986000000000004</v>
      </c>
      <c r="U3373" s="78">
        <v>4.8502000000000001</v>
      </c>
      <c r="X3373" s="66"/>
      <c r="AO3373" s="66"/>
      <c r="AR3373" s="66"/>
      <c r="AU3373" s="66"/>
      <c r="AV3373" s="66">
        <v>45126</v>
      </c>
      <c r="AW3373" s="71">
        <v>3.6469999999999998</v>
      </c>
      <c r="AX3373" s="79">
        <v>3.7</v>
      </c>
      <c r="AY3373" s="79">
        <v>3.7679999999999998</v>
      </c>
      <c r="AZ3373" s="79">
        <v>3.431</v>
      </c>
      <c r="BA3373" s="79">
        <v>3.3140000000000001</v>
      </c>
      <c r="BB3373" s="79">
        <v>3.1840000000000002</v>
      </c>
      <c r="BC3373" s="79">
        <v>3.4460000000000002</v>
      </c>
      <c r="BD3373" s="79">
        <v>3.7610000000000001</v>
      </c>
      <c r="BG3373" s="66">
        <v>45130</v>
      </c>
      <c r="BH3373" s="71">
        <v>8.7899999999999991</v>
      </c>
      <c r="BI3373" s="71">
        <v>9.27</v>
      </c>
      <c r="BJ3373" s="71">
        <v>9.39</v>
      </c>
      <c r="BK3373" s="71">
        <v>9.9525000000000006</v>
      </c>
      <c r="BL3373" s="71">
        <v>10.515000000000001</v>
      </c>
      <c r="BM3373" s="71">
        <v>11.077500000000001</v>
      </c>
      <c r="BN3373" s="71">
        <v>11.64</v>
      </c>
      <c r="BO3373" s="71">
        <v>12.22</v>
      </c>
    </row>
    <row r="3374" spans="13:67" ht="15" customHeight="1" x14ac:dyDescent="0.3">
      <c r="M3374" s="77">
        <v>45223</v>
      </c>
      <c r="N3374" s="78">
        <v>5.4240000000000004</v>
      </c>
      <c r="O3374" s="78">
        <v>5.5555000000000003</v>
      </c>
      <c r="P3374" s="78">
        <v>5.4157000000000002</v>
      </c>
      <c r="Q3374" s="78">
        <v>5.1119000000000003</v>
      </c>
      <c r="R3374" s="78">
        <v>5.0138999999999996</v>
      </c>
      <c r="S3374" s="78">
        <v>4.9158999999999997</v>
      </c>
      <c r="T3374" s="78">
        <v>4.8202999999999996</v>
      </c>
      <c r="U3374" s="78">
        <v>4.8228999999999997</v>
      </c>
      <c r="X3374" s="66"/>
      <c r="AO3374" s="66"/>
      <c r="AR3374" s="66"/>
      <c r="AU3374" s="66"/>
      <c r="AV3374" s="66">
        <v>45127</v>
      </c>
      <c r="AW3374" s="71">
        <v>3.6219999999999999</v>
      </c>
      <c r="AX3374" s="79">
        <v>3.72</v>
      </c>
      <c r="AY3374" s="79">
        <v>3.77</v>
      </c>
      <c r="AZ3374" s="79">
        <v>3.4780000000000002</v>
      </c>
      <c r="BA3374" s="79">
        <v>3.3639999999999999</v>
      </c>
      <c r="BB3374" s="79">
        <v>3.2349999999999999</v>
      </c>
      <c r="BC3374" s="79">
        <v>3.4870000000000001</v>
      </c>
      <c r="BD3374" s="79">
        <v>3.7970000000000002</v>
      </c>
      <c r="BG3374" s="66">
        <v>45131</v>
      </c>
      <c r="BH3374" s="71">
        <v>8.6</v>
      </c>
      <c r="BI3374" s="71">
        <v>9.16</v>
      </c>
      <c r="BJ3374" s="71">
        <v>9.18</v>
      </c>
      <c r="BK3374" s="71">
        <v>9.7797499999999999</v>
      </c>
      <c r="BL3374" s="71">
        <v>10.3795</v>
      </c>
      <c r="BM3374" s="71">
        <v>10.97925</v>
      </c>
      <c r="BN3374" s="71">
        <v>11.579000000000001</v>
      </c>
      <c r="BO3374" s="71">
        <v>12.162000000000001</v>
      </c>
    </row>
    <row r="3375" spans="13:67" ht="15" customHeight="1" x14ac:dyDescent="0.3">
      <c r="M3375" s="77">
        <v>45224</v>
      </c>
      <c r="N3375" s="78">
        <v>5.4596</v>
      </c>
      <c r="O3375" s="78">
        <v>5.5555000000000003</v>
      </c>
      <c r="P3375" s="78">
        <v>5.4316000000000004</v>
      </c>
      <c r="Q3375" s="78">
        <v>5.1205999999999996</v>
      </c>
      <c r="R3375" s="78">
        <v>5.0485499999999996</v>
      </c>
      <c r="S3375" s="78">
        <v>4.9764999999999997</v>
      </c>
      <c r="T3375" s="78">
        <v>4.9200999999999997</v>
      </c>
      <c r="U3375" s="78">
        <v>4.9549000000000003</v>
      </c>
      <c r="X3375" s="66"/>
      <c r="AO3375" s="66"/>
      <c r="AR3375" s="66"/>
      <c r="AU3375" s="66"/>
      <c r="AV3375" s="66">
        <v>45128</v>
      </c>
      <c r="AW3375" s="71">
        <v>3.6859999999999999</v>
      </c>
      <c r="AX3375" s="79">
        <v>3.74</v>
      </c>
      <c r="AY3375" s="79">
        <v>3.77</v>
      </c>
      <c r="AZ3375" s="79">
        <v>3.4729999999999999</v>
      </c>
      <c r="BA3375" s="79">
        <v>3.3439999999999999</v>
      </c>
      <c r="BB3375" s="79">
        <v>3.2149999999999999</v>
      </c>
      <c r="BC3375" s="79">
        <v>3.4780000000000002</v>
      </c>
      <c r="BD3375" s="79">
        <v>3.78</v>
      </c>
      <c r="BG3375" s="66">
        <v>45132</v>
      </c>
      <c r="BH3375" s="71">
        <v>8.6</v>
      </c>
      <c r="BI3375" s="71">
        <v>9.16</v>
      </c>
      <c r="BJ3375" s="71">
        <v>9.18</v>
      </c>
      <c r="BK3375" s="71">
        <v>9.7829999999999995</v>
      </c>
      <c r="BL3375" s="71">
        <v>10.385999999999999</v>
      </c>
      <c r="BM3375" s="71">
        <v>10.989000000000001</v>
      </c>
      <c r="BN3375" s="71">
        <v>11.592000000000001</v>
      </c>
      <c r="BO3375" s="71">
        <v>12.207000000000001</v>
      </c>
    </row>
    <row r="3376" spans="13:67" ht="15" customHeight="1" x14ac:dyDescent="0.3">
      <c r="M3376" s="77">
        <v>45225</v>
      </c>
      <c r="N3376" s="78">
        <v>5.4484000000000004</v>
      </c>
      <c r="O3376" s="78">
        <v>5.5385</v>
      </c>
      <c r="P3376" s="78">
        <v>5.4009</v>
      </c>
      <c r="Q3376" s="78">
        <v>5.0395000000000003</v>
      </c>
      <c r="R3376" s="78">
        <v>4.9577499999999999</v>
      </c>
      <c r="S3376" s="78">
        <v>4.8760000000000003</v>
      </c>
      <c r="T3376" s="78">
        <v>4.7968999999999999</v>
      </c>
      <c r="U3376" s="78">
        <v>4.8445</v>
      </c>
      <c r="X3376" s="66"/>
      <c r="AO3376" s="66"/>
      <c r="AR3376" s="66"/>
      <c r="AU3376" s="66"/>
      <c r="AV3376" s="66">
        <v>45129</v>
      </c>
      <c r="AW3376" s="71">
        <v>3.6859999999999999</v>
      </c>
      <c r="AX3376" s="79">
        <v>3.74</v>
      </c>
      <c r="AY3376" s="79">
        <v>3.77</v>
      </c>
      <c r="AZ3376" s="79">
        <v>3.4729999999999999</v>
      </c>
      <c r="BA3376" s="79">
        <v>3.3439999999999999</v>
      </c>
      <c r="BB3376" s="79">
        <v>3.2149999999999999</v>
      </c>
      <c r="BC3376" s="79">
        <v>3.4780000000000002</v>
      </c>
      <c r="BD3376" s="79">
        <v>3.78</v>
      </c>
      <c r="BG3376" s="66">
        <v>45133</v>
      </c>
      <c r="BH3376" s="71">
        <v>8.6</v>
      </c>
      <c r="BI3376" s="71">
        <v>9.16</v>
      </c>
      <c r="BJ3376" s="71">
        <v>9.18</v>
      </c>
      <c r="BK3376" s="71">
        <v>9.7762499999999992</v>
      </c>
      <c r="BL3376" s="71">
        <v>10.372499999999999</v>
      </c>
      <c r="BM3376" s="71">
        <v>10.96875</v>
      </c>
      <c r="BN3376" s="71">
        <v>11.565</v>
      </c>
      <c r="BO3376" s="71">
        <v>12.180999999999999</v>
      </c>
    </row>
    <row r="3377" spans="13:67" ht="15" customHeight="1" x14ac:dyDescent="0.3">
      <c r="M3377" s="77">
        <v>45226</v>
      </c>
      <c r="N3377" s="78">
        <v>5.4485000000000001</v>
      </c>
      <c r="O3377" s="78">
        <v>5.5172999999999996</v>
      </c>
      <c r="P3377" s="78">
        <v>5.3882000000000003</v>
      </c>
      <c r="Q3377" s="78">
        <v>5.0021000000000004</v>
      </c>
      <c r="R3377" s="78">
        <v>4.9177499999999998</v>
      </c>
      <c r="S3377" s="78">
        <v>4.8334000000000001</v>
      </c>
      <c r="T3377" s="78">
        <v>4.7614000000000001</v>
      </c>
      <c r="U3377" s="78">
        <v>4.8346</v>
      </c>
      <c r="X3377" s="66"/>
      <c r="AO3377" s="66"/>
      <c r="AR3377" s="66"/>
      <c r="AU3377" s="66"/>
      <c r="AV3377" s="66">
        <v>45130</v>
      </c>
      <c r="AW3377" s="71">
        <v>3.6859999999999999</v>
      </c>
      <c r="AX3377" s="79">
        <v>3.74</v>
      </c>
      <c r="AY3377" s="79">
        <v>3.77</v>
      </c>
      <c r="AZ3377" s="79">
        <v>3.4729999999999999</v>
      </c>
      <c r="BA3377" s="79">
        <v>3.3439999999999999</v>
      </c>
      <c r="BB3377" s="79">
        <v>3.2149999999999999</v>
      </c>
      <c r="BC3377" s="79">
        <v>3.4780000000000002</v>
      </c>
      <c r="BD3377" s="79">
        <v>3.78</v>
      </c>
      <c r="BG3377" s="66">
        <v>45134</v>
      </c>
      <c r="BH3377" s="71">
        <v>8.6</v>
      </c>
      <c r="BI3377" s="71">
        <v>9.16</v>
      </c>
      <c r="BJ3377" s="71">
        <v>9.18</v>
      </c>
      <c r="BK3377" s="71">
        <v>9.7705000000000002</v>
      </c>
      <c r="BL3377" s="71">
        <v>10.361000000000001</v>
      </c>
      <c r="BM3377" s="71">
        <v>10.951499999999999</v>
      </c>
      <c r="BN3377" s="71">
        <v>11.542</v>
      </c>
      <c r="BO3377" s="71">
        <v>12.167999999999999</v>
      </c>
    </row>
    <row r="3378" spans="13:67" ht="15" customHeight="1" x14ac:dyDescent="0.3">
      <c r="M3378" s="77">
        <v>45229</v>
      </c>
      <c r="N3378" s="78">
        <v>5.4528999999999996</v>
      </c>
      <c r="O3378" s="78">
        <v>5.5458999999999996</v>
      </c>
      <c r="P3378" s="78">
        <v>5.4177</v>
      </c>
      <c r="Q3378" s="78">
        <v>5.0540000000000003</v>
      </c>
      <c r="R3378" s="78">
        <v>4.9740000000000002</v>
      </c>
      <c r="S3378" s="78">
        <v>4.8940000000000001</v>
      </c>
      <c r="T3378" s="78">
        <v>4.8235000000000001</v>
      </c>
      <c r="U3378" s="78">
        <v>4.8941999999999997</v>
      </c>
      <c r="X3378" s="66"/>
      <c r="AO3378" s="66"/>
      <c r="AR3378" s="66"/>
      <c r="AU3378" s="66"/>
      <c r="AV3378" s="66">
        <v>45131</v>
      </c>
      <c r="AW3378" s="71">
        <v>3.6080000000000001</v>
      </c>
      <c r="AX3378" s="79">
        <v>3.7010000000000001</v>
      </c>
      <c r="AY3378" s="79">
        <v>3.74</v>
      </c>
      <c r="AZ3378" s="79">
        <v>3.4159999999999999</v>
      </c>
      <c r="BA3378" s="79">
        <v>3.2879999999999998</v>
      </c>
      <c r="BB3378" s="79">
        <v>3.165</v>
      </c>
      <c r="BC3378" s="79">
        <v>3.4380000000000002</v>
      </c>
      <c r="BD3378" s="79">
        <v>3.762</v>
      </c>
      <c r="BG3378" s="66">
        <v>45135</v>
      </c>
      <c r="BH3378" s="71">
        <v>8.6</v>
      </c>
      <c r="BI3378" s="71">
        <v>9.16</v>
      </c>
      <c r="BJ3378" s="71">
        <v>9.18</v>
      </c>
      <c r="BK3378" s="71">
        <v>9.7639999999999993</v>
      </c>
      <c r="BL3378" s="71">
        <v>10.347999999999999</v>
      </c>
      <c r="BM3378" s="71">
        <v>10.931999999999999</v>
      </c>
      <c r="BN3378" s="71">
        <v>11.516</v>
      </c>
      <c r="BO3378" s="71">
        <v>12.1</v>
      </c>
    </row>
    <row r="3379" spans="13:67" ht="15" customHeight="1" x14ac:dyDescent="0.3">
      <c r="M3379" s="77">
        <v>45230</v>
      </c>
      <c r="N3379" s="78">
        <v>5.4622999999999999</v>
      </c>
      <c r="O3379" s="78">
        <v>5.5689000000000002</v>
      </c>
      <c r="P3379" s="78">
        <v>5.45</v>
      </c>
      <c r="Q3379" s="78">
        <v>5.0872999999999999</v>
      </c>
      <c r="R3379" s="78">
        <v>5.0066499999999996</v>
      </c>
      <c r="S3379" s="78">
        <v>4.9260000000000002</v>
      </c>
      <c r="T3379" s="78">
        <v>4.8536000000000001</v>
      </c>
      <c r="U3379" s="78">
        <v>4.9306999999999999</v>
      </c>
      <c r="X3379" s="66"/>
      <c r="AO3379" s="66"/>
      <c r="AR3379" s="66"/>
      <c r="AU3379" s="66"/>
      <c r="AV3379" s="66">
        <v>45132</v>
      </c>
      <c r="AW3379" s="71">
        <v>3.5979999999999999</v>
      </c>
      <c r="AX3379" s="79">
        <v>3.6859999999999999</v>
      </c>
      <c r="AY3379" s="79">
        <v>3.7519999999999998</v>
      </c>
      <c r="AZ3379" s="79">
        <v>3.444</v>
      </c>
      <c r="BA3379" s="79">
        <v>3.3010000000000002</v>
      </c>
      <c r="BB3379" s="79">
        <v>3.1680000000000001</v>
      </c>
      <c r="BC3379" s="79">
        <v>3.4489999999999998</v>
      </c>
      <c r="BD3379" s="79">
        <v>3.7690000000000001</v>
      </c>
      <c r="BG3379" s="66">
        <v>45136</v>
      </c>
      <c r="BH3379" s="71">
        <v>8.6</v>
      </c>
      <c r="BI3379" s="71">
        <v>9.16</v>
      </c>
      <c r="BJ3379" s="71">
        <v>9.18</v>
      </c>
      <c r="BK3379" s="71">
        <v>9.7639999999999993</v>
      </c>
      <c r="BL3379" s="71">
        <v>10.347999999999999</v>
      </c>
      <c r="BM3379" s="71">
        <v>10.931999999999999</v>
      </c>
      <c r="BN3379" s="71">
        <v>11.516</v>
      </c>
      <c r="BO3379" s="71">
        <v>12.1</v>
      </c>
    </row>
    <row r="3380" spans="13:67" ht="15" customHeight="1" x14ac:dyDescent="0.3">
      <c r="M3380" s="77">
        <v>45231</v>
      </c>
      <c r="N3380" s="78">
        <v>5.4511000000000003</v>
      </c>
      <c r="O3380" s="78">
        <v>5.5259999999999998</v>
      </c>
      <c r="P3380" s="78">
        <v>5.3643000000000001</v>
      </c>
      <c r="Q3380" s="78">
        <v>4.9436</v>
      </c>
      <c r="R3380" s="78">
        <v>4.8483999999999998</v>
      </c>
      <c r="S3380" s="78">
        <v>4.7531999999999996</v>
      </c>
      <c r="T3380" s="78">
        <v>4.6500000000000004</v>
      </c>
      <c r="U3380" s="78">
        <v>4.7340999999999998</v>
      </c>
      <c r="X3380" s="66"/>
      <c r="AO3380" s="66"/>
      <c r="AR3380" s="66"/>
      <c r="AU3380" s="66"/>
      <c r="AV3380" s="66">
        <v>45133</v>
      </c>
      <c r="AW3380" s="71">
        <v>3.6160000000000001</v>
      </c>
      <c r="AX3380" s="79">
        <v>3.7120000000000002</v>
      </c>
      <c r="AY3380" s="79">
        <v>3.7629999999999999</v>
      </c>
      <c r="AZ3380" s="79">
        <v>3.5070000000000001</v>
      </c>
      <c r="BA3380" s="79">
        <v>3.367</v>
      </c>
      <c r="BB3380" s="79">
        <v>3.246</v>
      </c>
      <c r="BC3380" s="79">
        <v>3.5049999999999999</v>
      </c>
      <c r="BD3380" s="79">
        <v>3.8239999999999998</v>
      </c>
      <c r="BG3380" s="66">
        <v>45137</v>
      </c>
      <c r="BH3380" s="71">
        <v>8.6</v>
      </c>
      <c r="BI3380" s="71">
        <v>9.16</v>
      </c>
      <c r="BJ3380" s="71">
        <v>9.18</v>
      </c>
      <c r="BK3380" s="71">
        <v>9.7639999999999993</v>
      </c>
      <c r="BL3380" s="71">
        <v>10.347999999999999</v>
      </c>
      <c r="BM3380" s="71">
        <v>10.931999999999999</v>
      </c>
      <c r="BN3380" s="71">
        <v>11.516</v>
      </c>
      <c r="BO3380" s="71">
        <v>12.1</v>
      </c>
    </row>
    <row r="3381" spans="13:67" ht="15" customHeight="1" x14ac:dyDescent="0.3">
      <c r="M3381" s="77">
        <v>45232</v>
      </c>
      <c r="N3381" s="78">
        <v>5.4268000000000001</v>
      </c>
      <c r="O3381" s="78">
        <v>5.5117000000000003</v>
      </c>
      <c r="P3381" s="78">
        <v>5.3746999999999998</v>
      </c>
      <c r="Q3381" s="78">
        <v>4.9893000000000001</v>
      </c>
      <c r="R3381" s="78">
        <v>4.8856999999999999</v>
      </c>
      <c r="S3381" s="78">
        <v>4.7820999999999998</v>
      </c>
      <c r="T3381" s="78">
        <v>4.6340000000000003</v>
      </c>
      <c r="U3381" s="78">
        <v>4.6589999999999998</v>
      </c>
      <c r="X3381" s="66"/>
      <c r="AO3381" s="66"/>
      <c r="AR3381" s="66"/>
      <c r="AU3381" s="66"/>
      <c r="AV3381" s="66">
        <v>45134</v>
      </c>
      <c r="AW3381" s="71">
        <v>3.609</v>
      </c>
      <c r="AX3381" s="79">
        <v>3.7</v>
      </c>
      <c r="AY3381" s="79">
        <v>3.7349999999999999</v>
      </c>
      <c r="AZ3381" s="79">
        <v>3.4550000000000001</v>
      </c>
      <c r="BA3381" s="79">
        <v>3.3180000000000001</v>
      </c>
      <c r="BB3381" s="79">
        <v>3.2</v>
      </c>
      <c r="BC3381" s="79">
        <v>3.48</v>
      </c>
      <c r="BD3381" s="79">
        <v>3.8039999999999998</v>
      </c>
      <c r="BG3381" s="66">
        <v>45138</v>
      </c>
      <c r="BH3381" s="71">
        <v>8.75</v>
      </c>
      <c r="BI3381" s="71">
        <v>9.06</v>
      </c>
      <c r="BJ3381" s="71">
        <v>9.1300000000000008</v>
      </c>
      <c r="BK3381" s="71">
        <v>9.7302500000000016</v>
      </c>
      <c r="BL3381" s="71">
        <v>10.330500000000001</v>
      </c>
      <c r="BM3381" s="71">
        <v>10.93075</v>
      </c>
      <c r="BN3381" s="71">
        <v>11.531000000000001</v>
      </c>
      <c r="BO3381" s="71">
        <v>12.121</v>
      </c>
    </row>
    <row r="3382" spans="13:67" ht="15" customHeight="1" x14ac:dyDescent="0.3">
      <c r="M3382" s="77">
        <v>45233</v>
      </c>
      <c r="N3382" s="78">
        <v>5.3930999999999996</v>
      </c>
      <c r="O3382" s="78">
        <v>5.4610000000000003</v>
      </c>
      <c r="P3382" s="78">
        <v>5.274</v>
      </c>
      <c r="Q3382" s="78">
        <v>4.8385999999999996</v>
      </c>
      <c r="R3382" s="78">
        <v>4.7384500000000003</v>
      </c>
      <c r="S3382" s="78">
        <v>4.6383000000000001</v>
      </c>
      <c r="T3382" s="78">
        <v>4.5035999999999996</v>
      </c>
      <c r="U3382" s="78">
        <v>4.5724</v>
      </c>
      <c r="X3382" s="66"/>
      <c r="AO3382" s="66"/>
      <c r="AR3382" s="66"/>
      <c r="AU3382" s="66"/>
      <c r="AV3382" s="66">
        <v>45135</v>
      </c>
      <c r="AW3382" s="71">
        <v>3.6349999999999998</v>
      </c>
      <c r="AX3382" s="79">
        <v>3.6949999999999998</v>
      </c>
      <c r="AY3382" s="79">
        <v>3.7189999999999999</v>
      </c>
      <c r="AZ3382" s="79">
        <v>3.4409999999999998</v>
      </c>
      <c r="BA3382" s="79">
        <v>3.3159999999999998</v>
      </c>
      <c r="BB3382" s="79">
        <v>3.2160000000000002</v>
      </c>
      <c r="BC3382" s="79">
        <v>3.5150000000000001</v>
      </c>
      <c r="BD3382" s="79">
        <v>3.8330000000000002</v>
      </c>
      <c r="BG3382" s="66">
        <v>45139</v>
      </c>
      <c r="BH3382" s="71">
        <v>8.75</v>
      </c>
      <c r="BI3382" s="71">
        <v>9.06</v>
      </c>
      <c r="BJ3382" s="71">
        <v>9.1300000000000008</v>
      </c>
      <c r="BK3382" s="71">
        <v>9.7477499999999999</v>
      </c>
      <c r="BL3382" s="71">
        <v>10.365500000000001</v>
      </c>
      <c r="BM3382" s="71">
        <v>10.983250000000002</v>
      </c>
      <c r="BN3382" s="71">
        <v>11.601000000000001</v>
      </c>
      <c r="BO3382" s="71">
        <v>12.177</v>
      </c>
    </row>
    <row r="3383" spans="13:67" ht="15" customHeight="1" x14ac:dyDescent="0.3">
      <c r="M3383" s="77">
        <v>45236</v>
      </c>
      <c r="N3383" s="78">
        <v>5.4183000000000003</v>
      </c>
      <c r="O3383" s="78">
        <v>5.4789000000000003</v>
      </c>
      <c r="P3383" s="78">
        <v>5.3284000000000002</v>
      </c>
      <c r="Q3383" s="78">
        <v>4.9344999999999999</v>
      </c>
      <c r="R3383" s="78">
        <v>4.8296000000000001</v>
      </c>
      <c r="S3383" s="78">
        <v>4.7247000000000003</v>
      </c>
      <c r="T3383" s="78">
        <v>4.5876000000000001</v>
      </c>
      <c r="U3383" s="78">
        <v>4.6430999999999996</v>
      </c>
      <c r="X3383" s="66"/>
      <c r="AO3383" s="66"/>
      <c r="AR3383" s="66"/>
      <c r="AU3383" s="66"/>
      <c r="AV3383" s="66">
        <v>45136</v>
      </c>
      <c r="AW3383" s="71">
        <v>3.6349999999999998</v>
      </c>
      <c r="AX3383" s="79">
        <v>3.6949999999999998</v>
      </c>
      <c r="AY3383" s="79">
        <v>3.7189999999999999</v>
      </c>
      <c r="AZ3383" s="79">
        <v>3.4409999999999998</v>
      </c>
      <c r="BA3383" s="79">
        <v>3.3159999999999998</v>
      </c>
      <c r="BB3383" s="79">
        <v>3.2160000000000002</v>
      </c>
      <c r="BC3383" s="79">
        <v>3.5150000000000001</v>
      </c>
      <c r="BD3383" s="79">
        <v>3.8330000000000002</v>
      </c>
      <c r="BG3383" s="66">
        <v>45140</v>
      </c>
      <c r="BH3383" s="71">
        <v>8.75</v>
      </c>
      <c r="BI3383" s="71">
        <v>9.06</v>
      </c>
      <c r="BJ3383" s="71">
        <v>9.1300000000000008</v>
      </c>
      <c r="BK3383" s="71">
        <v>9.7680000000000007</v>
      </c>
      <c r="BL3383" s="71">
        <v>10.406000000000001</v>
      </c>
      <c r="BM3383" s="71">
        <v>11.044</v>
      </c>
      <c r="BN3383" s="71">
        <v>11.682</v>
      </c>
      <c r="BO3383" s="71">
        <v>12.286</v>
      </c>
    </row>
    <row r="3384" spans="13:67" ht="15" customHeight="1" x14ac:dyDescent="0.3">
      <c r="M3384" s="77">
        <v>45237</v>
      </c>
      <c r="N3384" s="78">
        <v>5.4153000000000002</v>
      </c>
      <c r="O3384" s="78">
        <v>5.4856999999999996</v>
      </c>
      <c r="P3384" s="78">
        <v>5.3167999999999997</v>
      </c>
      <c r="Q3384" s="78">
        <v>4.9176000000000002</v>
      </c>
      <c r="R3384" s="78">
        <v>4.8024500000000003</v>
      </c>
      <c r="S3384" s="78">
        <v>4.6872999999999996</v>
      </c>
      <c r="T3384" s="78">
        <v>4.5365000000000002</v>
      </c>
      <c r="U3384" s="78">
        <v>4.5664999999999996</v>
      </c>
      <c r="X3384" s="66"/>
      <c r="AO3384" s="66"/>
      <c r="AR3384" s="66"/>
      <c r="AU3384" s="66"/>
      <c r="AV3384" s="66">
        <v>45137</v>
      </c>
      <c r="AW3384" s="71">
        <v>3.6349999999999998</v>
      </c>
      <c r="AX3384" s="79">
        <v>3.6949999999999998</v>
      </c>
      <c r="AY3384" s="79">
        <v>3.7189999999999999</v>
      </c>
      <c r="AZ3384" s="79">
        <v>3.4409999999999998</v>
      </c>
      <c r="BA3384" s="79">
        <v>3.3159999999999998</v>
      </c>
      <c r="BB3384" s="79">
        <v>3.2160000000000002</v>
      </c>
      <c r="BC3384" s="79">
        <v>3.5150000000000001</v>
      </c>
      <c r="BD3384" s="79">
        <v>3.8330000000000002</v>
      </c>
      <c r="BG3384" s="66">
        <v>45141</v>
      </c>
      <c r="BH3384" s="71">
        <v>8.75</v>
      </c>
      <c r="BI3384" s="71">
        <v>9.06</v>
      </c>
      <c r="BJ3384" s="71">
        <v>9.1300000000000008</v>
      </c>
      <c r="BK3384" s="71">
        <v>9.7892499999999991</v>
      </c>
      <c r="BL3384" s="71">
        <v>10.448499999999999</v>
      </c>
      <c r="BM3384" s="71">
        <v>11.107749999999999</v>
      </c>
      <c r="BN3384" s="71">
        <v>11.766999999999999</v>
      </c>
      <c r="BO3384" s="71">
        <v>12.39</v>
      </c>
    </row>
    <row r="3385" spans="13:67" ht="15" customHeight="1" x14ac:dyDescent="0.3">
      <c r="M3385" s="77">
        <v>45238</v>
      </c>
      <c r="N3385" s="78">
        <v>5.4222999999999999</v>
      </c>
      <c r="O3385" s="78">
        <v>5.4856999999999996</v>
      </c>
      <c r="P3385" s="78">
        <v>5.3327</v>
      </c>
      <c r="Q3385" s="78">
        <v>4.9320000000000004</v>
      </c>
      <c r="R3385" s="78">
        <v>4.8038999999999996</v>
      </c>
      <c r="S3385" s="78">
        <v>4.6757999999999997</v>
      </c>
      <c r="T3385" s="78">
        <v>4.5046999999999997</v>
      </c>
      <c r="U3385" s="78">
        <v>4.4924999999999997</v>
      </c>
      <c r="X3385" s="66"/>
      <c r="AO3385" s="66"/>
      <c r="AR3385" s="66"/>
      <c r="AU3385" s="66"/>
      <c r="AV3385" s="66">
        <v>45138</v>
      </c>
      <c r="AW3385" s="71">
        <v>3.6480000000000001</v>
      </c>
      <c r="AX3385" s="79">
        <v>3.7240000000000002</v>
      </c>
      <c r="AY3385" s="79">
        <v>3.746</v>
      </c>
      <c r="AZ3385" s="79">
        <v>3.4550000000000001</v>
      </c>
      <c r="BA3385" s="79">
        <v>3.3210000000000002</v>
      </c>
      <c r="BB3385" s="79">
        <v>3.2160000000000002</v>
      </c>
      <c r="BC3385" s="79">
        <v>3.5150000000000001</v>
      </c>
      <c r="BD3385" s="79">
        <v>3.8359999999999999</v>
      </c>
      <c r="BG3385" s="66">
        <v>45142</v>
      </c>
      <c r="BH3385" s="71">
        <v>8.75</v>
      </c>
      <c r="BI3385" s="71">
        <v>9.06</v>
      </c>
      <c r="BJ3385" s="71">
        <v>9.1300000000000008</v>
      </c>
      <c r="BK3385" s="71">
        <v>9.7542500000000008</v>
      </c>
      <c r="BL3385" s="71">
        <v>10.378500000000001</v>
      </c>
      <c r="BM3385" s="71">
        <v>11.002750000000001</v>
      </c>
      <c r="BN3385" s="71">
        <v>11.627000000000001</v>
      </c>
      <c r="BO3385" s="71">
        <v>12.25</v>
      </c>
    </row>
    <row r="3386" spans="13:67" ht="15" customHeight="1" x14ac:dyDescent="0.3">
      <c r="M3386" s="77">
        <v>45239</v>
      </c>
      <c r="N3386" s="78">
        <v>5.4241000000000001</v>
      </c>
      <c r="O3386" s="78">
        <v>5.4661</v>
      </c>
      <c r="P3386" s="78">
        <v>5.3677999999999999</v>
      </c>
      <c r="Q3386" s="78">
        <v>5.0202</v>
      </c>
      <c r="R3386" s="78">
        <v>4.9031500000000001</v>
      </c>
      <c r="S3386" s="78">
        <v>4.7861000000000002</v>
      </c>
      <c r="T3386" s="78">
        <v>4.6401000000000003</v>
      </c>
      <c r="U3386" s="78">
        <v>4.6241000000000003</v>
      </c>
      <c r="X3386" s="66"/>
      <c r="AO3386" s="66"/>
      <c r="AR3386" s="66"/>
      <c r="AU3386" s="66"/>
      <c r="AV3386" s="66">
        <v>45139</v>
      </c>
      <c r="AW3386" s="71">
        <v>3.64</v>
      </c>
      <c r="AX3386" s="79">
        <v>3.7010000000000001</v>
      </c>
      <c r="AY3386" s="79">
        <v>3.7250000000000001</v>
      </c>
      <c r="AZ3386" s="79">
        <v>3.4820000000000002</v>
      </c>
      <c r="BA3386" s="79">
        <v>3.3660000000000001</v>
      </c>
      <c r="BB3386" s="79">
        <v>3.2719999999999998</v>
      </c>
      <c r="BC3386" s="79">
        <v>3.5830000000000002</v>
      </c>
      <c r="BD3386" s="79">
        <v>3.9060000000000001</v>
      </c>
      <c r="BG3386" s="66">
        <v>45143</v>
      </c>
      <c r="BH3386" s="71">
        <v>8.75</v>
      </c>
      <c r="BI3386" s="71">
        <v>9.06</v>
      </c>
      <c r="BJ3386" s="71">
        <v>9.1300000000000008</v>
      </c>
      <c r="BK3386" s="71">
        <v>9.7542500000000008</v>
      </c>
      <c r="BL3386" s="71">
        <v>10.378500000000001</v>
      </c>
      <c r="BM3386" s="71">
        <v>11.002750000000001</v>
      </c>
      <c r="BN3386" s="71">
        <v>11.627000000000001</v>
      </c>
      <c r="BO3386" s="71">
        <v>12.25</v>
      </c>
    </row>
    <row r="3387" spans="13:67" ht="15" customHeight="1" x14ac:dyDescent="0.3">
      <c r="M3387" s="77">
        <v>45240</v>
      </c>
      <c r="N3387" s="78">
        <v>5.4035000000000002</v>
      </c>
      <c r="O3387" s="78">
        <v>5.4555999999999996</v>
      </c>
      <c r="P3387" s="78">
        <v>5.3742999999999999</v>
      </c>
      <c r="Q3387" s="78">
        <v>5.0622999999999996</v>
      </c>
      <c r="R3387" s="78">
        <v>4.9497499999999999</v>
      </c>
      <c r="S3387" s="78">
        <v>4.8372000000000002</v>
      </c>
      <c r="T3387" s="78">
        <v>4.6839000000000004</v>
      </c>
      <c r="U3387" s="78">
        <v>4.6517999999999997</v>
      </c>
      <c r="X3387" s="66"/>
      <c r="AO3387" s="66"/>
      <c r="AR3387" s="66"/>
      <c r="AU3387" s="66"/>
      <c r="AV3387" s="66">
        <v>45140</v>
      </c>
      <c r="AW3387" s="71">
        <v>3.625</v>
      </c>
      <c r="AX3387" s="79">
        <v>3.6989999999999998</v>
      </c>
      <c r="AY3387" s="79">
        <v>3.7130000000000001</v>
      </c>
      <c r="AZ3387" s="79">
        <v>3.452</v>
      </c>
      <c r="BA3387" s="79">
        <v>3.3330000000000002</v>
      </c>
      <c r="BB3387" s="79">
        <v>3.2410000000000001</v>
      </c>
      <c r="BC3387" s="79">
        <v>3.577</v>
      </c>
      <c r="BD3387" s="79">
        <v>3.907</v>
      </c>
      <c r="BG3387" s="66">
        <v>45144</v>
      </c>
      <c r="BH3387" s="71">
        <v>8.75</v>
      </c>
      <c r="BI3387" s="71">
        <v>9.06</v>
      </c>
      <c r="BJ3387" s="71">
        <v>9.1300000000000008</v>
      </c>
      <c r="BK3387" s="71">
        <v>9.7542500000000008</v>
      </c>
      <c r="BL3387" s="71">
        <v>10.378500000000001</v>
      </c>
      <c r="BM3387" s="71">
        <v>11.002750000000001</v>
      </c>
      <c r="BN3387" s="71">
        <v>11.627000000000001</v>
      </c>
      <c r="BO3387" s="71">
        <v>12.25</v>
      </c>
    </row>
    <row r="3388" spans="13:67" ht="15" customHeight="1" x14ac:dyDescent="0.3">
      <c r="M3388" s="77">
        <v>45243</v>
      </c>
      <c r="N3388" s="78">
        <v>5.4157000000000002</v>
      </c>
      <c r="O3388" s="78">
        <v>5.4843000000000002</v>
      </c>
      <c r="P3388" s="78">
        <v>5.3654999999999999</v>
      </c>
      <c r="Q3388" s="78">
        <v>5.0347999999999997</v>
      </c>
      <c r="R3388" s="78">
        <v>4.9218000000000002</v>
      </c>
      <c r="S3388" s="78">
        <v>4.8087999999999997</v>
      </c>
      <c r="T3388" s="78">
        <v>4.6624999999999996</v>
      </c>
      <c r="U3388" s="78">
        <v>4.6398999999999999</v>
      </c>
      <c r="X3388" s="66"/>
      <c r="AO3388" s="66"/>
      <c r="AR3388" s="66"/>
      <c r="AU3388" s="66"/>
      <c r="AV3388" s="66">
        <v>45141</v>
      </c>
      <c r="AW3388" s="71">
        <v>3.6509999999999998</v>
      </c>
      <c r="AX3388" s="79">
        <v>3.7240000000000002</v>
      </c>
      <c r="AY3388" s="79">
        <v>3.7280000000000002</v>
      </c>
      <c r="AZ3388" s="79">
        <v>3.456</v>
      </c>
      <c r="BA3388" s="79">
        <v>3.3519999999999999</v>
      </c>
      <c r="BB3388" s="79">
        <v>3.2839999999999998</v>
      </c>
      <c r="BC3388" s="79">
        <v>3.641</v>
      </c>
      <c r="BD3388" s="79">
        <v>3.9649999999999999</v>
      </c>
      <c r="BG3388" s="66">
        <v>45145</v>
      </c>
      <c r="BH3388" s="71">
        <v>8.58</v>
      </c>
      <c r="BI3388" s="71">
        <v>9.0299999999999994</v>
      </c>
      <c r="BJ3388" s="71">
        <v>9.1199999999999992</v>
      </c>
      <c r="BK3388" s="71">
        <v>9.7522500000000001</v>
      </c>
      <c r="BL3388" s="71">
        <v>10.384499999999999</v>
      </c>
      <c r="BM3388" s="71">
        <v>11.016749999999998</v>
      </c>
      <c r="BN3388" s="71">
        <v>11.648999999999999</v>
      </c>
      <c r="BO3388" s="71">
        <v>12.308</v>
      </c>
    </row>
    <row r="3389" spans="13:67" ht="15" customHeight="1" x14ac:dyDescent="0.3">
      <c r="M3389" s="77">
        <v>45244</v>
      </c>
      <c r="N3389" s="78">
        <v>5.3788</v>
      </c>
      <c r="O3389" s="78">
        <v>5.4034000000000004</v>
      </c>
      <c r="P3389" s="78">
        <v>5.2196999999999996</v>
      </c>
      <c r="Q3389" s="78">
        <v>4.8360000000000003</v>
      </c>
      <c r="R3389" s="78">
        <v>4.7149999999999999</v>
      </c>
      <c r="S3389" s="78">
        <v>4.5940000000000003</v>
      </c>
      <c r="T3389" s="78">
        <v>4.4385000000000003</v>
      </c>
      <c r="U3389" s="78">
        <v>4.4473000000000003</v>
      </c>
      <c r="X3389" s="66"/>
      <c r="AO3389" s="66"/>
      <c r="AR3389" s="66"/>
      <c r="AU3389" s="66"/>
      <c r="AV3389" s="66">
        <v>45142</v>
      </c>
      <c r="AW3389" s="71">
        <v>3.65</v>
      </c>
      <c r="AX3389" s="79">
        <v>3.734</v>
      </c>
      <c r="AY3389" s="79">
        <v>3.7450000000000001</v>
      </c>
      <c r="AZ3389" s="79">
        <v>3.4239999999999999</v>
      </c>
      <c r="BA3389" s="79">
        <v>3.3250000000000002</v>
      </c>
      <c r="BB3389" s="79">
        <v>3.2509999999999999</v>
      </c>
      <c r="BC3389" s="79">
        <v>3.5920000000000001</v>
      </c>
      <c r="BD3389" s="79">
        <v>3.9159999999999999</v>
      </c>
      <c r="BG3389" s="66">
        <v>45146</v>
      </c>
      <c r="BH3389" s="71">
        <v>8.58</v>
      </c>
      <c r="BI3389" s="71">
        <v>9.0299999999999994</v>
      </c>
      <c r="BJ3389" s="71">
        <v>9.1199999999999992</v>
      </c>
      <c r="BK3389" s="71">
        <v>9.7515000000000001</v>
      </c>
      <c r="BL3389" s="71">
        <v>10.382999999999999</v>
      </c>
      <c r="BM3389" s="71">
        <v>11.0145</v>
      </c>
      <c r="BN3389" s="71">
        <v>11.646000000000001</v>
      </c>
      <c r="BO3389" s="71">
        <v>12.285</v>
      </c>
    </row>
    <row r="3390" spans="13:67" ht="15" customHeight="1" x14ac:dyDescent="0.3">
      <c r="M3390" s="77">
        <v>45245</v>
      </c>
      <c r="N3390" s="78">
        <v>5.4066999999999998</v>
      </c>
      <c r="O3390" s="78">
        <v>5.4240000000000004</v>
      </c>
      <c r="P3390" s="78">
        <v>5.2656999999999998</v>
      </c>
      <c r="Q3390" s="78">
        <v>4.9118000000000004</v>
      </c>
      <c r="R3390" s="78">
        <v>4.7923499999999999</v>
      </c>
      <c r="S3390" s="78">
        <v>4.6729000000000003</v>
      </c>
      <c r="T3390" s="78">
        <v>4.5172999999999996</v>
      </c>
      <c r="U3390" s="78">
        <v>4.5313999999999997</v>
      </c>
      <c r="X3390" s="66"/>
      <c r="AO3390" s="66"/>
      <c r="AR3390" s="66"/>
      <c r="AU3390" s="66"/>
      <c r="AV3390" s="66">
        <v>45143</v>
      </c>
      <c r="AW3390" s="71">
        <v>3.65</v>
      </c>
      <c r="AX3390" s="79">
        <v>3.734</v>
      </c>
      <c r="AY3390" s="79">
        <v>3.7450000000000001</v>
      </c>
      <c r="AZ3390" s="79">
        <v>3.4239999999999999</v>
      </c>
      <c r="BA3390" s="79">
        <v>3.3250000000000002</v>
      </c>
      <c r="BB3390" s="79">
        <v>3.2509999999999999</v>
      </c>
      <c r="BC3390" s="79">
        <v>3.5920000000000001</v>
      </c>
      <c r="BD3390" s="79">
        <v>3.9159999999999999</v>
      </c>
      <c r="BG3390" s="66">
        <v>45147</v>
      </c>
      <c r="BH3390" s="71">
        <v>8.58</v>
      </c>
      <c r="BI3390" s="71">
        <v>9.0299999999999994</v>
      </c>
      <c r="BJ3390" s="71">
        <v>9.1199999999999992</v>
      </c>
      <c r="BK3390" s="71">
        <v>9.7515000000000001</v>
      </c>
      <c r="BL3390" s="71">
        <v>10.382999999999999</v>
      </c>
      <c r="BM3390" s="71">
        <v>11.0145</v>
      </c>
      <c r="BN3390" s="71">
        <v>11.646000000000001</v>
      </c>
      <c r="BO3390" s="71">
        <v>12.285</v>
      </c>
    </row>
    <row r="3391" spans="13:67" ht="15" customHeight="1" x14ac:dyDescent="0.3">
      <c r="M3391" s="77">
        <v>45246</v>
      </c>
      <c r="N3391" s="78">
        <v>5.3928000000000003</v>
      </c>
      <c r="O3391" s="78">
        <v>5.3963999999999999</v>
      </c>
      <c r="P3391" s="78">
        <v>5.2267999999999999</v>
      </c>
      <c r="Q3391" s="78">
        <v>4.8375000000000004</v>
      </c>
      <c r="R3391" s="78">
        <v>4.7114500000000001</v>
      </c>
      <c r="S3391" s="78">
        <v>4.5853999999999999</v>
      </c>
      <c r="T3391" s="78">
        <v>4.4187000000000003</v>
      </c>
      <c r="U3391" s="78">
        <v>4.4355000000000002</v>
      </c>
      <c r="X3391" s="66"/>
      <c r="AO3391" s="66"/>
      <c r="AR3391" s="66"/>
      <c r="AU3391" s="66"/>
      <c r="AV3391" s="66">
        <v>45144</v>
      </c>
      <c r="AW3391" s="71">
        <v>3.65</v>
      </c>
      <c r="AX3391" s="79">
        <v>3.734</v>
      </c>
      <c r="AY3391" s="79">
        <v>3.7450000000000001</v>
      </c>
      <c r="AZ3391" s="79">
        <v>3.4239999999999999</v>
      </c>
      <c r="BA3391" s="79">
        <v>3.3250000000000002</v>
      </c>
      <c r="BB3391" s="79">
        <v>3.2509999999999999</v>
      </c>
      <c r="BC3391" s="79">
        <v>3.5920000000000001</v>
      </c>
      <c r="BD3391" s="79">
        <v>3.9159999999999999</v>
      </c>
      <c r="BG3391" s="66">
        <v>45148</v>
      </c>
      <c r="BH3391" s="71">
        <v>8.58</v>
      </c>
      <c r="BI3391" s="71">
        <v>9.0299999999999994</v>
      </c>
      <c r="BJ3391" s="71">
        <v>9.1199999999999992</v>
      </c>
      <c r="BK3391" s="71">
        <v>9.7285000000000004</v>
      </c>
      <c r="BL3391" s="71">
        <v>10.337</v>
      </c>
      <c r="BM3391" s="71">
        <v>10.945499999999999</v>
      </c>
      <c r="BN3391" s="71">
        <v>11.554</v>
      </c>
      <c r="BO3391" s="71">
        <v>12.177</v>
      </c>
    </row>
    <row r="3392" spans="13:67" ht="15" customHeight="1" x14ac:dyDescent="0.3">
      <c r="M3392" s="77">
        <v>45247</v>
      </c>
      <c r="N3392" s="78">
        <v>5.3852000000000002</v>
      </c>
      <c r="O3392" s="78">
        <v>5.3967000000000001</v>
      </c>
      <c r="P3392" s="78">
        <v>5.2333999999999996</v>
      </c>
      <c r="Q3392" s="78">
        <v>4.8855000000000004</v>
      </c>
      <c r="R3392" s="78">
        <v>4.7523</v>
      </c>
      <c r="S3392" s="78">
        <v>4.6191000000000004</v>
      </c>
      <c r="T3392" s="78">
        <v>4.4408000000000003</v>
      </c>
      <c r="U3392" s="78">
        <v>4.4353999999999996</v>
      </c>
      <c r="X3392" s="66"/>
      <c r="AO3392" s="66"/>
      <c r="AR3392" s="66"/>
      <c r="AU3392" s="66"/>
      <c r="AV3392" s="66">
        <v>45145</v>
      </c>
      <c r="AW3392" s="71">
        <v>3.64</v>
      </c>
      <c r="AX3392" s="79">
        <v>3.6960000000000002</v>
      </c>
      <c r="AY3392" s="79">
        <v>3.7040000000000002</v>
      </c>
      <c r="AZ3392" s="79">
        <v>3.42</v>
      </c>
      <c r="BA3392" s="79">
        <v>3.32</v>
      </c>
      <c r="BB3392" s="79">
        <v>3.262</v>
      </c>
      <c r="BC3392" s="79">
        <v>3.637</v>
      </c>
      <c r="BD3392" s="79">
        <v>3.9670000000000001</v>
      </c>
      <c r="BG3392" s="66">
        <v>45149</v>
      </c>
      <c r="BH3392" s="71">
        <v>8.58</v>
      </c>
      <c r="BI3392" s="71">
        <v>9.0299999999999994</v>
      </c>
      <c r="BJ3392" s="71">
        <v>9.1199999999999992</v>
      </c>
      <c r="BK3392" s="71">
        <v>9.74925</v>
      </c>
      <c r="BL3392" s="71">
        <v>10.378499999999999</v>
      </c>
      <c r="BM3392" s="71">
        <v>11.00775</v>
      </c>
      <c r="BN3392" s="71">
        <v>11.637</v>
      </c>
      <c r="BO3392" s="71">
        <v>12.26</v>
      </c>
    </row>
    <row r="3393" spans="13:67" ht="15" customHeight="1" x14ac:dyDescent="0.3">
      <c r="M3393" s="77">
        <v>45250</v>
      </c>
      <c r="N3393" s="78">
        <v>5.3844000000000003</v>
      </c>
      <c r="O3393" s="78">
        <v>5.4146999999999998</v>
      </c>
      <c r="P3393" s="78">
        <v>5.2438000000000002</v>
      </c>
      <c r="Q3393" s="78">
        <v>4.9108999999999998</v>
      </c>
      <c r="R3393" s="78">
        <v>4.7706499999999998</v>
      </c>
      <c r="S3393" s="78">
        <v>4.6303999999999998</v>
      </c>
      <c r="T3393" s="78">
        <v>4.4387999999999996</v>
      </c>
      <c r="U3393" s="78">
        <v>4.4198000000000004</v>
      </c>
      <c r="X3393" s="66"/>
      <c r="AO3393" s="66"/>
      <c r="AR3393" s="66"/>
      <c r="AU3393" s="66"/>
      <c r="AV3393" s="66">
        <v>45146</v>
      </c>
      <c r="AW3393" s="71">
        <v>3.653</v>
      </c>
      <c r="AX3393" s="79">
        <v>3.681</v>
      </c>
      <c r="AY3393" s="79">
        <v>3.7</v>
      </c>
      <c r="AZ3393" s="79">
        <v>3.3330000000000002</v>
      </c>
      <c r="BA3393" s="79">
        <v>3.23</v>
      </c>
      <c r="BB3393" s="79">
        <v>3.1619999999999999</v>
      </c>
      <c r="BC3393" s="79">
        <v>3.5030000000000001</v>
      </c>
      <c r="BD3393" s="79">
        <v>3.8359999999999999</v>
      </c>
      <c r="BG3393" s="66">
        <v>45150</v>
      </c>
      <c r="BH3393" s="71">
        <v>8.58</v>
      </c>
      <c r="BI3393" s="71">
        <v>9.0299999999999994</v>
      </c>
      <c r="BJ3393" s="71">
        <v>9.1199999999999992</v>
      </c>
      <c r="BK3393" s="71">
        <v>9.74925</v>
      </c>
      <c r="BL3393" s="71">
        <v>10.378499999999999</v>
      </c>
      <c r="BM3393" s="71">
        <v>11.00775</v>
      </c>
      <c r="BN3393" s="71">
        <v>11.637</v>
      </c>
      <c r="BO3393" s="71">
        <v>12.26</v>
      </c>
    </row>
    <row r="3394" spans="13:67" ht="15" customHeight="1" x14ac:dyDescent="0.3">
      <c r="M3394" s="77">
        <v>45251</v>
      </c>
      <c r="N3394" s="78">
        <v>5.3849</v>
      </c>
      <c r="O3394" s="78">
        <v>5.4366000000000003</v>
      </c>
      <c r="P3394" s="78">
        <v>5.2431999999999999</v>
      </c>
      <c r="Q3394" s="78">
        <v>4.8723000000000001</v>
      </c>
      <c r="R3394" s="78">
        <v>4.7314499999999997</v>
      </c>
      <c r="S3394" s="78">
        <v>4.5906000000000002</v>
      </c>
      <c r="T3394" s="78">
        <v>4.3998999999999997</v>
      </c>
      <c r="U3394" s="78">
        <v>4.3925999999999998</v>
      </c>
      <c r="X3394" s="66"/>
      <c r="AO3394" s="66"/>
      <c r="AR3394" s="66"/>
      <c r="AU3394" s="66"/>
      <c r="AV3394" s="66">
        <v>45147</v>
      </c>
      <c r="AW3394" s="71">
        <v>3.6150000000000002</v>
      </c>
      <c r="AX3394" s="79">
        <v>3.6680000000000001</v>
      </c>
      <c r="AY3394" s="79">
        <v>3.7</v>
      </c>
      <c r="AZ3394" s="79">
        <v>3.3519999999999999</v>
      </c>
      <c r="BA3394" s="79">
        <v>3.2589999999999999</v>
      </c>
      <c r="BB3394" s="79">
        <v>3.1840000000000002</v>
      </c>
      <c r="BC3394" s="79">
        <v>3.528</v>
      </c>
      <c r="BD3394" s="79">
        <v>3.8610000000000002</v>
      </c>
      <c r="BG3394" s="66">
        <v>45151</v>
      </c>
      <c r="BH3394" s="71">
        <v>8.58</v>
      </c>
      <c r="BI3394" s="71">
        <v>9.0299999999999994</v>
      </c>
      <c r="BJ3394" s="71">
        <v>9.1199999999999992</v>
      </c>
      <c r="BK3394" s="71">
        <v>9.74925</v>
      </c>
      <c r="BL3394" s="71">
        <v>10.378499999999999</v>
      </c>
      <c r="BM3394" s="71">
        <v>11.00775</v>
      </c>
      <c r="BN3394" s="71">
        <v>11.637</v>
      </c>
      <c r="BO3394" s="71">
        <v>12.26</v>
      </c>
    </row>
    <row r="3395" spans="13:67" ht="15" customHeight="1" x14ac:dyDescent="0.3">
      <c r="M3395" s="77">
        <v>45252</v>
      </c>
      <c r="N3395" s="78">
        <v>5.4093</v>
      </c>
      <c r="O3395" s="78">
        <v>5.4527000000000001</v>
      </c>
      <c r="P3395" s="78">
        <v>5.2530999999999999</v>
      </c>
      <c r="Q3395" s="78">
        <v>4.8996000000000004</v>
      </c>
      <c r="R3395" s="78">
        <v>4.7592499999999998</v>
      </c>
      <c r="S3395" s="78">
        <v>4.6189</v>
      </c>
      <c r="T3395" s="78">
        <v>4.431</v>
      </c>
      <c r="U3395" s="78">
        <v>4.4042000000000003</v>
      </c>
      <c r="X3395" s="66"/>
      <c r="AO3395" s="66"/>
      <c r="AR3395" s="66"/>
      <c r="AU3395" s="66"/>
      <c r="AV3395" s="66">
        <v>45148</v>
      </c>
      <c r="AW3395" s="71">
        <v>3.621</v>
      </c>
      <c r="AX3395" s="79">
        <v>3.6419999999999999</v>
      </c>
      <c r="AY3395" s="79">
        <v>3.68</v>
      </c>
      <c r="AZ3395" s="79">
        <v>3.375</v>
      </c>
      <c r="BA3395" s="79">
        <v>3.282</v>
      </c>
      <c r="BB3395" s="79">
        <v>3.2050000000000001</v>
      </c>
      <c r="BC3395" s="79">
        <v>3.5430000000000001</v>
      </c>
      <c r="BD3395" s="79">
        <v>3.8740000000000001</v>
      </c>
      <c r="BG3395" s="66">
        <v>45152</v>
      </c>
      <c r="BH3395" s="71">
        <v>8.5500000000000007</v>
      </c>
      <c r="BI3395" s="71">
        <v>8.99</v>
      </c>
      <c r="BJ3395" s="71">
        <v>9.07</v>
      </c>
      <c r="BK3395" s="71">
        <v>9.7552500000000002</v>
      </c>
      <c r="BL3395" s="71">
        <v>10.4405</v>
      </c>
      <c r="BM3395" s="71">
        <v>11.12575</v>
      </c>
      <c r="BN3395" s="71">
        <v>11.811</v>
      </c>
      <c r="BO3395" s="71">
        <v>12.429</v>
      </c>
    </row>
    <row r="3396" spans="13:67" ht="15" customHeight="1" x14ac:dyDescent="0.3">
      <c r="M3396" s="77">
        <v>45253</v>
      </c>
      <c r="N3396" s="78">
        <v>5.4093</v>
      </c>
      <c r="O3396" s="78">
        <v>5.4527000000000001</v>
      </c>
      <c r="P3396" s="78">
        <v>5.2530999999999999</v>
      </c>
      <c r="Q3396" s="78">
        <v>4.8996000000000004</v>
      </c>
      <c r="R3396" s="78">
        <v>4.7592499999999998</v>
      </c>
      <c r="S3396" s="78">
        <v>4.6189</v>
      </c>
      <c r="T3396" s="78">
        <v>4.431</v>
      </c>
      <c r="U3396" s="78">
        <v>4.4042000000000003</v>
      </c>
      <c r="X3396" s="66"/>
      <c r="AO3396" s="66"/>
      <c r="AR3396" s="66"/>
      <c r="AU3396" s="66"/>
      <c r="AV3396" s="66">
        <v>45149</v>
      </c>
      <c r="AW3396" s="71">
        <v>3.6259999999999999</v>
      </c>
      <c r="AX3396" s="79">
        <v>3.64</v>
      </c>
      <c r="AY3396" s="79">
        <v>3.6619999999999999</v>
      </c>
      <c r="AZ3396" s="79">
        <v>3.4260000000000002</v>
      </c>
      <c r="BA3396" s="79">
        <v>3.347</v>
      </c>
      <c r="BB3396" s="79">
        <v>3.282</v>
      </c>
      <c r="BC3396" s="79">
        <v>3.6349999999999998</v>
      </c>
      <c r="BD3396" s="79">
        <v>3.9569999999999999</v>
      </c>
      <c r="BG3396" s="66">
        <v>45153</v>
      </c>
      <c r="BH3396" s="71">
        <v>8.5500000000000007</v>
      </c>
      <c r="BI3396" s="71">
        <v>8.99</v>
      </c>
      <c r="BJ3396" s="71">
        <v>9.07</v>
      </c>
      <c r="BK3396" s="71">
        <v>9.7692499999999995</v>
      </c>
      <c r="BL3396" s="71">
        <v>10.468500000000001</v>
      </c>
      <c r="BM3396" s="71">
        <v>11.167750000000002</v>
      </c>
      <c r="BN3396" s="71">
        <v>11.867000000000001</v>
      </c>
      <c r="BO3396" s="71">
        <v>12.483000000000001</v>
      </c>
    </row>
    <row r="3397" spans="13:67" ht="15" customHeight="1" x14ac:dyDescent="0.3">
      <c r="M3397" s="77">
        <v>45254</v>
      </c>
      <c r="N3397" s="78">
        <v>5.3939000000000004</v>
      </c>
      <c r="O3397" s="78">
        <v>5.4637000000000002</v>
      </c>
      <c r="P3397" s="78">
        <v>5.2624000000000004</v>
      </c>
      <c r="Q3397" s="78">
        <v>4.9484000000000004</v>
      </c>
      <c r="R3397" s="78">
        <v>4.8063500000000001</v>
      </c>
      <c r="S3397" s="78">
        <v>4.6642999999999999</v>
      </c>
      <c r="T3397" s="78">
        <v>4.4850000000000003</v>
      </c>
      <c r="U3397" s="78">
        <v>4.4664999999999999</v>
      </c>
      <c r="X3397" s="66"/>
      <c r="AO3397" s="66"/>
      <c r="AR3397" s="66"/>
      <c r="AU3397" s="66"/>
      <c r="AV3397" s="66">
        <v>45150</v>
      </c>
      <c r="AW3397" s="71">
        <v>3.6259999999999999</v>
      </c>
      <c r="AX3397" s="79">
        <v>3.64</v>
      </c>
      <c r="AY3397" s="79">
        <v>3.6619999999999999</v>
      </c>
      <c r="AZ3397" s="79">
        <v>3.4260000000000002</v>
      </c>
      <c r="BA3397" s="79">
        <v>3.347</v>
      </c>
      <c r="BB3397" s="79">
        <v>3.282</v>
      </c>
      <c r="BC3397" s="79">
        <v>3.6349999999999998</v>
      </c>
      <c r="BD3397" s="79">
        <v>3.9569999999999999</v>
      </c>
      <c r="BG3397" s="66">
        <v>45154</v>
      </c>
      <c r="BH3397" s="71">
        <v>8.5500000000000007</v>
      </c>
      <c r="BI3397" s="71">
        <v>8.99</v>
      </c>
      <c r="BJ3397" s="71">
        <v>9.07</v>
      </c>
      <c r="BK3397" s="71">
        <v>9.744250000000001</v>
      </c>
      <c r="BL3397" s="71">
        <v>10.4185</v>
      </c>
      <c r="BM3397" s="71">
        <v>11.092749999999999</v>
      </c>
      <c r="BN3397" s="71">
        <v>11.766999999999999</v>
      </c>
      <c r="BO3397" s="71">
        <v>12.387</v>
      </c>
    </row>
    <row r="3398" spans="13:67" ht="15" customHeight="1" x14ac:dyDescent="0.3">
      <c r="M3398" s="77">
        <v>45257</v>
      </c>
      <c r="N3398" s="78">
        <v>5.3879000000000001</v>
      </c>
      <c r="O3398" s="78">
        <v>5.4440999999999997</v>
      </c>
      <c r="P3398" s="78">
        <v>5.2454999999999998</v>
      </c>
      <c r="Q3398" s="78">
        <v>4.8879999999999999</v>
      </c>
      <c r="R3398" s="78">
        <v>4.7447999999999997</v>
      </c>
      <c r="S3398" s="78">
        <v>4.6016000000000004</v>
      </c>
      <c r="T3398" s="78">
        <v>4.4107000000000003</v>
      </c>
      <c r="U3398" s="78">
        <v>4.3865999999999996</v>
      </c>
      <c r="X3398" s="66"/>
      <c r="AO3398" s="66"/>
      <c r="AR3398" s="66"/>
      <c r="AU3398" s="66"/>
      <c r="AV3398" s="66">
        <v>45151</v>
      </c>
      <c r="AW3398" s="71">
        <v>3.6259999999999999</v>
      </c>
      <c r="AX3398" s="79">
        <v>3.64</v>
      </c>
      <c r="AY3398" s="79">
        <v>3.6619999999999999</v>
      </c>
      <c r="AZ3398" s="79">
        <v>3.4260000000000002</v>
      </c>
      <c r="BA3398" s="79">
        <v>3.347</v>
      </c>
      <c r="BB3398" s="79">
        <v>3.282</v>
      </c>
      <c r="BC3398" s="79">
        <v>3.6349999999999998</v>
      </c>
      <c r="BD3398" s="79">
        <v>3.9569999999999999</v>
      </c>
      <c r="BG3398" s="66">
        <v>45155</v>
      </c>
      <c r="BH3398" s="71">
        <v>8.5500000000000007</v>
      </c>
      <c r="BI3398" s="71">
        <v>8.99</v>
      </c>
      <c r="BJ3398" s="71">
        <v>9.07</v>
      </c>
      <c r="BK3398" s="71">
        <v>9.7695000000000007</v>
      </c>
      <c r="BL3398" s="71">
        <v>10.469000000000001</v>
      </c>
      <c r="BM3398" s="71">
        <v>11.168500000000002</v>
      </c>
      <c r="BN3398" s="71">
        <v>11.868</v>
      </c>
      <c r="BO3398" s="71">
        <v>12.484999999999999</v>
      </c>
    </row>
    <row r="3399" spans="13:67" ht="15" customHeight="1" x14ac:dyDescent="0.3">
      <c r="M3399" s="77">
        <v>45258</v>
      </c>
      <c r="N3399" s="78">
        <v>5.4100999999999999</v>
      </c>
      <c r="O3399" s="78">
        <v>5.4401000000000002</v>
      </c>
      <c r="P3399" s="78">
        <v>5.1821000000000002</v>
      </c>
      <c r="Q3399" s="78">
        <v>4.7342000000000004</v>
      </c>
      <c r="R3399" s="78">
        <v>4.6081000000000003</v>
      </c>
      <c r="S3399" s="78">
        <v>4.4820000000000002</v>
      </c>
      <c r="T3399" s="78">
        <v>4.2769000000000004</v>
      </c>
      <c r="U3399" s="78">
        <v>4.3207000000000004</v>
      </c>
      <c r="X3399" s="66"/>
      <c r="AO3399" s="66"/>
      <c r="AR3399" s="66"/>
      <c r="AU3399" s="66"/>
      <c r="AV3399" s="66">
        <v>45152</v>
      </c>
      <c r="AW3399" s="71">
        <v>3.6230000000000002</v>
      </c>
      <c r="AX3399" s="79">
        <v>3.6539999999999999</v>
      </c>
      <c r="AY3399" s="79">
        <v>3.69</v>
      </c>
      <c r="AZ3399" s="79">
        <v>3.4750000000000001</v>
      </c>
      <c r="BA3399" s="79">
        <v>3.3740000000000001</v>
      </c>
      <c r="BB3399" s="79">
        <v>3.3050000000000002</v>
      </c>
      <c r="BC3399" s="79">
        <v>3.6539999999999999</v>
      </c>
      <c r="BD3399" s="79">
        <v>3.972</v>
      </c>
      <c r="BG3399" s="66">
        <v>45156</v>
      </c>
      <c r="BH3399" s="71">
        <v>8.5500000000000007</v>
      </c>
      <c r="BI3399" s="71">
        <v>8.99</v>
      </c>
      <c r="BJ3399" s="71">
        <v>9.07</v>
      </c>
      <c r="BK3399" s="71">
        <v>9.7887500000000003</v>
      </c>
      <c r="BL3399" s="71">
        <v>10.5075</v>
      </c>
      <c r="BM3399" s="71">
        <v>11.22625</v>
      </c>
      <c r="BN3399" s="71">
        <v>11.945</v>
      </c>
      <c r="BO3399" s="71">
        <v>12.552</v>
      </c>
    </row>
    <row r="3400" spans="13:67" ht="15" customHeight="1" x14ac:dyDescent="0.3">
      <c r="M3400" s="77">
        <v>45259</v>
      </c>
      <c r="N3400" s="78">
        <v>5.3962000000000003</v>
      </c>
      <c r="O3400" s="78">
        <v>5.3998999999999997</v>
      </c>
      <c r="P3400" s="78">
        <v>5.1040000000000001</v>
      </c>
      <c r="Q3400" s="78">
        <v>4.6455000000000002</v>
      </c>
      <c r="R3400" s="78">
        <v>4.5210999999999997</v>
      </c>
      <c r="S3400" s="78">
        <v>4.3967000000000001</v>
      </c>
      <c r="T3400" s="78">
        <v>4.2088000000000001</v>
      </c>
      <c r="U3400" s="78">
        <v>4.2552000000000003</v>
      </c>
      <c r="X3400" s="66"/>
      <c r="AO3400" s="66"/>
      <c r="AR3400" s="66"/>
      <c r="AU3400" s="66"/>
      <c r="AV3400" s="66">
        <v>45153</v>
      </c>
      <c r="AW3400" s="71">
        <v>3.6240000000000001</v>
      </c>
      <c r="AX3400" s="79">
        <v>3.665</v>
      </c>
      <c r="AY3400" s="79">
        <v>3.7210000000000001</v>
      </c>
      <c r="AZ3400" s="79">
        <v>3.4910000000000001</v>
      </c>
      <c r="BA3400" s="79">
        <v>3.4140000000000001</v>
      </c>
      <c r="BB3400" s="79">
        <v>3.3559999999999999</v>
      </c>
      <c r="BC3400" s="79">
        <v>3.7080000000000002</v>
      </c>
      <c r="BD3400" s="79">
        <v>4.0250000000000004</v>
      </c>
      <c r="BG3400" s="66">
        <v>45157</v>
      </c>
      <c r="BH3400" s="71">
        <v>8.5500000000000007</v>
      </c>
      <c r="BI3400" s="71">
        <v>8.99</v>
      </c>
      <c r="BJ3400" s="71">
        <v>9.07</v>
      </c>
      <c r="BK3400" s="71">
        <v>9.7887500000000003</v>
      </c>
      <c r="BL3400" s="71">
        <v>10.5075</v>
      </c>
      <c r="BM3400" s="71">
        <v>11.22625</v>
      </c>
      <c r="BN3400" s="71">
        <v>11.945</v>
      </c>
      <c r="BO3400" s="71">
        <v>12.552</v>
      </c>
    </row>
    <row r="3401" spans="13:67" ht="15" customHeight="1" x14ac:dyDescent="0.3">
      <c r="M3401" s="77">
        <v>45260</v>
      </c>
      <c r="N3401" s="78">
        <v>5.3875999999999999</v>
      </c>
      <c r="O3401" s="78">
        <v>5.3990999999999998</v>
      </c>
      <c r="P3401" s="78">
        <v>5.1172000000000004</v>
      </c>
      <c r="Q3401" s="78">
        <v>4.6802000000000001</v>
      </c>
      <c r="R3401" s="78">
        <v>4.5610499999999998</v>
      </c>
      <c r="S3401" s="78">
        <v>4.4419000000000004</v>
      </c>
      <c r="T3401" s="78">
        <v>4.2663000000000002</v>
      </c>
      <c r="U3401" s="78">
        <v>4.3263999999999996</v>
      </c>
      <c r="X3401" s="66"/>
      <c r="AO3401" s="66"/>
      <c r="AR3401" s="66"/>
      <c r="AU3401" s="66"/>
      <c r="AV3401" s="66">
        <v>45154</v>
      </c>
      <c r="AW3401" s="71">
        <v>3.581</v>
      </c>
      <c r="AX3401" s="79">
        <v>3.6579999999999999</v>
      </c>
      <c r="AY3401" s="79">
        <v>3.734</v>
      </c>
      <c r="AZ3401" s="79">
        <v>3.492</v>
      </c>
      <c r="BA3401" s="79">
        <v>3.3940000000000001</v>
      </c>
      <c r="BB3401" s="79">
        <v>3.3340000000000001</v>
      </c>
      <c r="BC3401" s="79">
        <v>3.7</v>
      </c>
      <c r="BD3401" s="79">
        <v>4.0209999999999999</v>
      </c>
      <c r="BG3401" s="66">
        <v>45158</v>
      </c>
      <c r="BH3401" s="71">
        <v>8.5500000000000007</v>
      </c>
      <c r="BI3401" s="71">
        <v>8.99</v>
      </c>
      <c r="BJ3401" s="71">
        <v>9.07</v>
      </c>
      <c r="BK3401" s="71">
        <v>9.7887500000000003</v>
      </c>
      <c r="BL3401" s="71">
        <v>10.5075</v>
      </c>
      <c r="BM3401" s="71">
        <v>11.22625</v>
      </c>
      <c r="BN3401" s="71">
        <v>11.945</v>
      </c>
      <c r="BO3401" s="71">
        <v>12.552</v>
      </c>
    </row>
    <row r="3402" spans="13:67" ht="15" customHeight="1" x14ac:dyDescent="0.3">
      <c r="M3402" s="77">
        <v>45261</v>
      </c>
      <c r="N3402" s="78">
        <v>5.3513000000000002</v>
      </c>
      <c r="O3402" s="78">
        <v>5.3459000000000003</v>
      </c>
      <c r="P3402" s="78">
        <v>5.0006000000000004</v>
      </c>
      <c r="Q3402" s="78">
        <v>4.5384000000000002</v>
      </c>
      <c r="R3402" s="78">
        <v>4.4173999999999998</v>
      </c>
      <c r="S3402" s="78">
        <v>4.2964000000000002</v>
      </c>
      <c r="T3402" s="78">
        <v>4.1231</v>
      </c>
      <c r="U3402" s="78">
        <v>4.1955999999999998</v>
      </c>
      <c r="X3402" s="66"/>
      <c r="AO3402" s="66"/>
      <c r="AR3402" s="66"/>
      <c r="AU3402" s="66"/>
      <c r="AV3402" s="66">
        <v>45155</v>
      </c>
      <c r="AW3402" s="71">
        <v>3.5870000000000002</v>
      </c>
      <c r="AX3402" s="79">
        <v>3.6869999999999998</v>
      </c>
      <c r="AY3402" s="79">
        <v>3.734</v>
      </c>
      <c r="AZ3402" s="79">
        <v>3.4990000000000001</v>
      </c>
      <c r="BA3402" s="79">
        <v>3.4329999999999998</v>
      </c>
      <c r="BB3402" s="79">
        <v>3.383</v>
      </c>
      <c r="BC3402" s="79">
        <v>3.76</v>
      </c>
      <c r="BD3402" s="79">
        <v>4.08</v>
      </c>
      <c r="BG3402" s="66">
        <v>45159</v>
      </c>
      <c r="BH3402" s="71">
        <v>8.6300000000000008</v>
      </c>
      <c r="BI3402" s="71">
        <v>8.99</v>
      </c>
      <c r="BJ3402" s="71">
        <v>9.24</v>
      </c>
      <c r="BK3402" s="71">
        <v>9.9355000000000011</v>
      </c>
      <c r="BL3402" s="71">
        <v>10.631</v>
      </c>
      <c r="BM3402" s="71">
        <v>11.326499999999999</v>
      </c>
      <c r="BN3402" s="71">
        <v>12.022</v>
      </c>
      <c r="BO3402" s="71">
        <v>12.632999999999999</v>
      </c>
    </row>
    <row r="3403" spans="13:67" ht="15" customHeight="1" x14ac:dyDescent="0.3">
      <c r="M3403" s="77">
        <v>45264</v>
      </c>
      <c r="N3403" s="78">
        <v>5.3714000000000004</v>
      </c>
      <c r="O3403" s="78">
        <v>5.3772000000000002</v>
      </c>
      <c r="P3403" s="78">
        <v>5.0795000000000003</v>
      </c>
      <c r="Q3403" s="78">
        <v>4.6353</v>
      </c>
      <c r="R3403" s="78">
        <v>4.5140000000000002</v>
      </c>
      <c r="S3403" s="78">
        <v>4.3926999999999996</v>
      </c>
      <c r="T3403" s="78">
        <v>4.2065999999999999</v>
      </c>
      <c r="U3403" s="78">
        <v>4.2529000000000003</v>
      </c>
      <c r="X3403" s="66"/>
      <c r="AO3403" s="66"/>
      <c r="AR3403" s="66"/>
      <c r="AU3403" s="66"/>
      <c r="AV3403" s="66">
        <v>45156</v>
      </c>
      <c r="AW3403" s="71">
        <v>3.5209999999999999</v>
      </c>
      <c r="AX3403" s="79">
        <v>3.6389999999999998</v>
      </c>
      <c r="AY3403" s="79">
        <v>3.7069999999999999</v>
      </c>
      <c r="AZ3403" s="79">
        <v>3.4550000000000001</v>
      </c>
      <c r="BA3403" s="79">
        <v>3.3730000000000002</v>
      </c>
      <c r="BB3403" s="79">
        <v>3.3039999999999998</v>
      </c>
      <c r="BC3403" s="79">
        <v>3.677</v>
      </c>
      <c r="BD3403" s="79">
        <v>4.0119999999999996</v>
      </c>
      <c r="BG3403" s="66">
        <v>45160</v>
      </c>
      <c r="BH3403" s="71">
        <v>8.6300000000000008</v>
      </c>
      <c r="BI3403" s="71">
        <v>8.99</v>
      </c>
      <c r="BJ3403" s="71">
        <v>9.24</v>
      </c>
      <c r="BK3403" s="71">
        <v>9.9149999999999991</v>
      </c>
      <c r="BL3403" s="71">
        <v>10.59</v>
      </c>
      <c r="BM3403" s="71">
        <v>11.265000000000001</v>
      </c>
      <c r="BN3403" s="71">
        <v>11.94</v>
      </c>
      <c r="BO3403" s="71">
        <v>12.58</v>
      </c>
    </row>
    <row r="3404" spans="13:67" ht="15" customHeight="1" x14ac:dyDescent="0.3">
      <c r="M3404" s="77">
        <v>45265</v>
      </c>
      <c r="N3404" s="78">
        <v>5.3552999999999997</v>
      </c>
      <c r="O3404" s="78">
        <v>5.3811999999999998</v>
      </c>
      <c r="P3404" s="78">
        <v>5.0515999999999996</v>
      </c>
      <c r="Q3404" s="78">
        <v>4.5766999999999998</v>
      </c>
      <c r="R3404" s="78">
        <v>4.4532999999999996</v>
      </c>
      <c r="S3404" s="78">
        <v>4.3299000000000003</v>
      </c>
      <c r="T3404" s="78">
        <v>4.1349999999999998</v>
      </c>
      <c r="U3404" s="78">
        <v>4.1649000000000003</v>
      </c>
      <c r="X3404" s="66"/>
      <c r="AO3404" s="66"/>
      <c r="AR3404" s="66"/>
      <c r="AU3404" s="66"/>
      <c r="AV3404" s="66">
        <v>45157</v>
      </c>
      <c r="AW3404" s="71">
        <v>3.5209999999999999</v>
      </c>
      <c r="AX3404" s="79">
        <v>3.6389999999999998</v>
      </c>
      <c r="AY3404" s="79">
        <v>3.7069999999999999</v>
      </c>
      <c r="AZ3404" s="79">
        <v>3.4550000000000001</v>
      </c>
      <c r="BA3404" s="79">
        <v>3.3730000000000002</v>
      </c>
      <c r="BB3404" s="79">
        <v>3.3039999999999998</v>
      </c>
      <c r="BC3404" s="79">
        <v>3.677</v>
      </c>
      <c r="BD3404" s="79">
        <v>4.0119999999999996</v>
      </c>
      <c r="BG3404" s="66">
        <v>45161</v>
      </c>
      <c r="BH3404" s="71">
        <v>8.6300000000000008</v>
      </c>
      <c r="BI3404" s="71">
        <v>8.99</v>
      </c>
      <c r="BJ3404" s="71">
        <v>9.24</v>
      </c>
      <c r="BK3404" s="71">
        <v>9.8697499999999998</v>
      </c>
      <c r="BL3404" s="71">
        <v>10.499500000000001</v>
      </c>
      <c r="BM3404" s="71">
        <v>11.129250000000001</v>
      </c>
      <c r="BN3404" s="71">
        <v>11.759</v>
      </c>
      <c r="BO3404" s="71">
        <v>12.404</v>
      </c>
    </row>
    <row r="3405" spans="13:67" ht="15" customHeight="1" x14ac:dyDescent="0.3">
      <c r="M3405" s="77">
        <v>45266</v>
      </c>
      <c r="N3405" s="78">
        <v>5.3936000000000002</v>
      </c>
      <c r="O3405" s="78">
        <v>5.3677999999999999</v>
      </c>
      <c r="P3405" s="78">
        <v>5.0701999999999998</v>
      </c>
      <c r="Q3405" s="78">
        <v>4.5929000000000002</v>
      </c>
      <c r="R3405" s="78">
        <v>4.4584000000000001</v>
      </c>
      <c r="S3405" s="78">
        <v>4.3239000000000001</v>
      </c>
      <c r="T3405" s="78">
        <v>4.1035000000000004</v>
      </c>
      <c r="U3405" s="78">
        <v>4.1040000000000001</v>
      </c>
      <c r="X3405" s="66"/>
      <c r="AO3405" s="66"/>
      <c r="AR3405" s="66"/>
      <c r="AU3405" s="66"/>
      <c r="AV3405" s="66">
        <v>45158</v>
      </c>
      <c r="AW3405" s="71">
        <v>3.5209999999999999</v>
      </c>
      <c r="AX3405" s="79">
        <v>3.6389999999999998</v>
      </c>
      <c r="AY3405" s="79">
        <v>3.7069999999999999</v>
      </c>
      <c r="AZ3405" s="79">
        <v>3.4550000000000001</v>
      </c>
      <c r="BA3405" s="79">
        <v>3.3730000000000002</v>
      </c>
      <c r="BB3405" s="79">
        <v>3.3039999999999998</v>
      </c>
      <c r="BC3405" s="79">
        <v>3.677</v>
      </c>
      <c r="BD3405" s="79">
        <v>4.0119999999999996</v>
      </c>
      <c r="BG3405" s="66">
        <v>45162</v>
      </c>
      <c r="BH3405" s="71">
        <v>8.6300000000000008</v>
      </c>
      <c r="BI3405" s="71">
        <v>8.99</v>
      </c>
      <c r="BJ3405" s="71">
        <v>9.24</v>
      </c>
      <c r="BK3405" s="71">
        <v>9.8462500000000013</v>
      </c>
      <c r="BL3405" s="71">
        <v>10.452500000000001</v>
      </c>
      <c r="BM3405" s="71">
        <v>11.05875</v>
      </c>
      <c r="BN3405" s="71">
        <v>11.664999999999999</v>
      </c>
      <c r="BO3405" s="71">
        <v>12.314</v>
      </c>
    </row>
    <row r="3406" spans="13:67" ht="15" customHeight="1" x14ac:dyDescent="0.3">
      <c r="M3406" s="77">
        <v>45267</v>
      </c>
      <c r="N3406" s="78">
        <v>5.3875999999999999</v>
      </c>
      <c r="O3406" s="78">
        <v>5.3429000000000002</v>
      </c>
      <c r="P3406" s="78">
        <v>5.0423</v>
      </c>
      <c r="Q3406" s="78">
        <v>4.5945</v>
      </c>
      <c r="R3406" s="78">
        <v>4.4676</v>
      </c>
      <c r="S3406" s="78">
        <v>4.3407</v>
      </c>
      <c r="T3406" s="78">
        <v>4.1346999999999996</v>
      </c>
      <c r="U3406" s="78">
        <v>4.1494999999999997</v>
      </c>
      <c r="X3406" s="66"/>
      <c r="AO3406" s="66"/>
      <c r="AR3406" s="66"/>
      <c r="AU3406" s="66"/>
      <c r="AV3406" s="66">
        <v>45159</v>
      </c>
      <c r="AW3406" s="71">
        <v>3.5409999999999999</v>
      </c>
      <c r="AX3406" s="79">
        <v>3.661</v>
      </c>
      <c r="AY3406" s="79">
        <v>3.7250000000000001</v>
      </c>
      <c r="AZ3406" s="79">
        <v>3.51</v>
      </c>
      <c r="BA3406" s="79">
        <v>3.4359999999999999</v>
      </c>
      <c r="BB3406" s="79">
        <v>3.3730000000000002</v>
      </c>
      <c r="BC3406" s="79">
        <v>3.7509999999999999</v>
      </c>
      <c r="BD3406" s="79">
        <v>4.09</v>
      </c>
      <c r="BG3406" s="66">
        <v>45163</v>
      </c>
      <c r="BH3406" s="71">
        <v>8.6300000000000008</v>
      </c>
      <c r="BI3406" s="71">
        <v>8.99</v>
      </c>
      <c r="BJ3406" s="71">
        <v>9.24</v>
      </c>
      <c r="BK3406" s="71">
        <v>9.8515000000000015</v>
      </c>
      <c r="BL3406" s="71">
        <v>10.463000000000001</v>
      </c>
      <c r="BM3406" s="71">
        <v>11.0745</v>
      </c>
      <c r="BN3406" s="71">
        <v>11.686</v>
      </c>
      <c r="BO3406" s="71">
        <v>12.334</v>
      </c>
    </row>
    <row r="3407" spans="13:67" ht="15" customHeight="1" x14ac:dyDescent="0.3">
      <c r="M3407" s="77">
        <v>45268</v>
      </c>
      <c r="N3407" s="78">
        <v>5.3722000000000003</v>
      </c>
      <c r="O3407" s="78">
        <v>5.3780000000000001</v>
      </c>
      <c r="P3407" s="78">
        <v>5.1173000000000002</v>
      </c>
      <c r="Q3407" s="78">
        <v>4.7209000000000003</v>
      </c>
      <c r="R3407" s="78">
        <v>4.5890000000000004</v>
      </c>
      <c r="S3407" s="78">
        <v>4.4570999999999996</v>
      </c>
      <c r="T3407" s="78">
        <v>4.2392000000000003</v>
      </c>
      <c r="U3407" s="78">
        <v>4.2256</v>
      </c>
      <c r="W3407" s="79"/>
      <c r="X3407" s="66"/>
      <c r="AO3407" s="66"/>
      <c r="AR3407" s="66"/>
      <c r="AU3407" s="66"/>
      <c r="AV3407" s="66">
        <v>45160</v>
      </c>
      <c r="AW3407" s="71">
        <v>3.5289999999999999</v>
      </c>
      <c r="AX3407" s="79">
        <v>3.6579999999999999</v>
      </c>
      <c r="AY3407" s="79">
        <v>3.6949999999999998</v>
      </c>
      <c r="AZ3407" s="79">
        <v>3.476</v>
      </c>
      <c r="BA3407" s="79">
        <v>3.3959999999999999</v>
      </c>
      <c r="BB3407" s="79">
        <v>3.3140000000000001</v>
      </c>
      <c r="BC3407" s="79">
        <v>3.677</v>
      </c>
      <c r="BD3407" s="79">
        <v>4.0140000000000002</v>
      </c>
      <c r="BG3407" s="66">
        <v>45164</v>
      </c>
      <c r="BH3407" s="71">
        <v>8.6300000000000008</v>
      </c>
      <c r="BI3407" s="71">
        <v>8.99</v>
      </c>
      <c r="BJ3407" s="71">
        <v>9.24</v>
      </c>
      <c r="BK3407" s="71">
        <v>9.8515000000000015</v>
      </c>
      <c r="BL3407" s="71">
        <v>10.463000000000001</v>
      </c>
      <c r="BM3407" s="71">
        <v>11.0745</v>
      </c>
      <c r="BN3407" s="71">
        <v>11.686</v>
      </c>
      <c r="BO3407" s="71">
        <v>12.334</v>
      </c>
    </row>
    <row r="3408" spans="13:67" ht="15" customHeight="1" x14ac:dyDescent="0.3">
      <c r="M3408" s="77">
        <v>45271</v>
      </c>
      <c r="N3408" s="78">
        <v>5.3818000000000001</v>
      </c>
      <c r="O3408" s="78">
        <v>5.3906000000000001</v>
      </c>
      <c r="P3408" s="78">
        <v>5.1167999999999996</v>
      </c>
      <c r="Q3408" s="78">
        <v>4.7080000000000002</v>
      </c>
      <c r="R3408" s="78">
        <v>4.5824499999999997</v>
      </c>
      <c r="S3408" s="78">
        <v>4.4569000000000001</v>
      </c>
      <c r="T3408" s="78">
        <v>4.2461000000000002</v>
      </c>
      <c r="U3408" s="78">
        <v>4.2332999999999998</v>
      </c>
      <c r="W3408" s="79"/>
      <c r="X3408" s="66"/>
      <c r="AA3408" s="66"/>
      <c r="AC3408" s="66"/>
      <c r="AE3408" s="66"/>
      <c r="AG3408" s="66"/>
      <c r="AI3408" s="66"/>
      <c r="AU3408" s="66"/>
      <c r="AV3408" s="66">
        <v>45161</v>
      </c>
      <c r="AW3408" s="71">
        <v>3.5129999999999999</v>
      </c>
      <c r="AX3408" s="79">
        <v>3.613</v>
      </c>
      <c r="AY3408" s="79">
        <v>3.6469999999999998</v>
      </c>
      <c r="AZ3408" s="79">
        <v>3.343</v>
      </c>
      <c r="BA3408" s="79">
        <v>3.2719999999999998</v>
      </c>
      <c r="BB3408" s="79">
        <v>3.1850000000000001</v>
      </c>
      <c r="BC3408" s="79">
        <v>3.5419999999999998</v>
      </c>
      <c r="BD3408" s="79">
        <v>3.8879999999999999</v>
      </c>
      <c r="BG3408" s="66">
        <v>45165</v>
      </c>
      <c r="BH3408" s="71">
        <v>8.6300000000000008</v>
      </c>
      <c r="BI3408" s="71">
        <v>8.99</v>
      </c>
      <c r="BJ3408" s="71">
        <v>9.24</v>
      </c>
      <c r="BK3408" s="71">
        <v>9.8515000000000015</v>
      </c>
      <c r="BL3408" s="71">
        <v>10.463000000000001</v>
      </c>
      <c r="BM3408" s="71">
        <v>11.0745</v>
      </c>
      <c r="BN3408" s="71">
        <v>11.686</v>
      </c>
      <c r="BO3408" s="71">
        <v>12.334</v>
      </c>
    </row>
    <row r="3409" spans="13:67" ht="15" customHeight="1" x14ac:dyDescent="0.3">
      <c r="M3409" s="77">
        <v>45272</v>
      </c>
      <c r="N3409" s="78">
        <v>5.3814000000000002</v>
      </c>
      <c r="O3409" s="78">
        <v>5.3498000000000001</v>
      </c>
      <c r="P3409" s="78">
        <v>5.1245000000000003</v>
      </c>
      <c r="Q3409" s="78">
        <v>4.7308000000000003</v>
      </c>
      <c r="R3409" s="78">
        <v>4.5781999999999998</v>
      </c>
      <c r="S3409" s="78">
        <v>4.4256000000000002</v>
      </c>
      <c r="T3409" s="78">
        <v>4.2196999999999996</v>
      </c>
      <c r="U3409" s="78">
        <v>4.2005999999999997</v>
      </c>
      <c r="W3409" s="79"/>
      <c r="X3409" s="66"/>
      <c r="AA3409" s="66"/>
      <c r="AC3409" s="66"/>
      <c r="AE3409" s="66"/>
      <c r="AG3409" s="66"/>
      <c r="AI3409" s="66"/>
      <c r="AK3409" s="66"/>
      <c r="AM3409" s="66"/>
      <c r="AO3409" s="66"/>
      <c r="AR3409" s="66"/>
      <c r="AU3409" s="66"/>
      <c r="AV3409" s="66">
        <v>45162</v>
      </c>
      <c r="AW3409" s="71">
        <v>3.5129999999999999</v>
      </c>
      <c r="AX3409" s="79">
        <v>3.625</v>
      </c>
      <c r="AY3409" s="79">
        <v>3.6760000000000002</v>
      </c>
      <c r="AZ3409" s="79">
        <v>3.3540000000000001</v>
      </c>
      <c r="BA3409" s="79">
        <v>3.2669999999999999</v>
      </c>
      <c r="BB3409" s="79">
        <v>3.1869999999999998</v>
      </c>
      <c r="BC3409" s="79">
        <v>3.54</v>
      </c>
      <c r="BD3409" s="79">
        <v>3.8860000000000001</v>
      </c>
      <c r="BG3409" s="66">
        <v>45166</v>
      </c>
      <c r="BH3409" s="71">
        <v>8.58</v>
      </c>
      <c r="BI3409" s="71">
        <v>8.83</v>
      </c>
      <c r="BJ3409" s="71">
        <v>9.02</v>
      </c>
      <c r="BK3409" s="71">
        <v>9.673</v>
      </c>
      <c r="BL3409" s="71">
        <v>10.326000000000001</v>
      </c>
      <c r="BM3409" s="71">
        <v>10.978999999999999</v>
      </c>
      <c r="BN3409" s="71">
        <v>11.632</v>
      </c>
      <c r="BO3409" s="71">
        <v>12.256</v>
      </c>
    </row>
    <row r="3410" spans="13:67" ht="15" customHeight="1" x14ac:dyDescent="0.3">
      <c r="M3410" s="77">
        <v>45273</v>
      </c>
      <c r="N3410" s="78">
        <v>5.3648999999999996</v>
      </c>
      <c r="O3410" s="78">
        <v>5.2953999999999999</v>
      </c>
      <c r="P3410" s="78">
        <v>4.8947000000000003</v>
      </c>
      <c r="Q3410" s="78">
        <v>4.4264999999999999</v>
      </c>
      <c r="R3410" s="78">
        <v>4.2861000000000002</v>
      </c>
      <c r="S3410" s="78">
        <v>4.1456999999999997</v>
      </c>
      <c r="T3410" s="78">
        <v>3.9704000000000002</v>
      </c>
      <c r="U3410" s="78">
        <v>4.0164</v>
      </c>
      <c r="X3410" s="66"/>
      <c r="AA3410" s="79"/>
      <c r="AB3410" s="66"/>
      <c r="AC3410" s="79"/>
      <c r="AE3410" s="79"/>
      <c r="AG3410" s="79"/>
      <c r="AI3410" s="79"/>
      <c r="AK3410" s="79"/>
      <c r="AL3410" s="66"/>
      <c r="AM3410" s="79"/>
      <c r="AN3410" s="66"/>
      <c r="AO3410" s="66"/>
      <c r="AR3410" s="66"/>
      <c r="AU3410" s="66"/>
      <c r="AV3410" s="66">
        <v>45163</v>
      </c>
      <c r="AW3410" s="71">
        <v>3.508</v>
      </c>
      <c r="AX3410" s="79">
        <v>3.6549999999999998</v>
      </c>
      <c r="AY3410" s="79">
        <v>3.6850000000000001</v>
      </c>
      <c r="AZ3410" s="79">
        <v>3.4279999999999999</v>
      </c>
      <c r="BA3410" s="79">
        <v>3.34</v>
      </c>
      <c r="BB3410" s="79">
        <v>3.2530000000000001</v>
      </c>
      <c r="BC3410" s="79">
        <v>3.59</v>
      </c>
      <c r="BD3410" s="79">
        <v>3.9390000000000001</v>
      </c>
      <c r="BG3410" s="66">
        <v>45167</v>
      </c>
      <c r="BH3410" s="71">
        <v>8.58</v>
      </c>
      <c r="BI3410" s="71">
        <v>8.83</v>
      </c>
      <c r="BJ3410" s="71">
        <v>9.02</v>
      </c>
      <c r="BK3410" s="71">
        <v>9.6757500000000007</v>
      </c>
      <c r="BL3410" s="71">
        <v>10.3315</v>
      </c>
      <c r="BM3410" s="71">
        <v>10.98725</v>
      </c>
      <c r="BN3410" s="71">
        <v>11.643000000000001</v>
      </c>
      <c r="BO3410" s="71">
        <v>12.279</v>
      </c>
    </row>
    <row r="3411" spans="13:67" ht="15" customHeight="1" x14ac:dyDescent="0.3">
      <c r="M3411" s="77">
        <v>45274</v>
      </c>
      <c r="N3411" s="78">
        <v>5.3746</v>
      </c>
      <c r="O3411" s="78">
        <v>5.3080999999999996</v>
      </c>
      <c r="P3411" s="78">
        <v>4.8968999999999996</v>
      </c>
      <c r="Q3411" s="78">
        <v>4.3882000000000003</v>
      </c>
      <c r="R3411" s="78">
        <v>4.2404999999999999</v>
      </c>
      <c r="S3411" s="78">
        <v>4.0928000000000004</v>
      </c>
      <c r="T3411" s="78">
        <v>3.9043999999999999</v>
      </c>
      <c r="U3411" s="78">
        <v>3.9207999999999998</v>
      </c>
      <c r="X3411" s="66"/>
      <c r="AA3411" s="66"/>
      <c r="AC3411" s="66"/>
      <c r="AE3411" s="66"/>
      <c r="AG3411" s="66"/>
      <c r="AI3411" s="66"/>
      <c r="AK3411" s="66"/>
      <c r="AM3411" s="66"/>
      <c r="AO3411" s="66"/>
      <c r="AR3411" s="66"/>
      <c r="AU3411" s="66"/>
      <c r="AV3411" s="66">
        <v>45164</v>
      </c>
      <c r="AW3411" s="71">
        <v>3.508</v>
      </c>
      <c r="AX3411" s="79">
        <v>3.6549999999999998</v>
      </c>
      <c r="AY3411" s="79">
        <v>3.6850000000000001</v>
      </c>
      <c r="AZ3411" s="79">
        <v>3.4279999999999999</v>
      </c>
      <c r="BA3411" s="79">
        <v>3.34</v>
      </c>
      <c r="BB3411" s="79">
        <v>3.2530000000000001</v>
      </c>
      <c r="BC3411" s="79">
        <v>3.59</v>
      </c>
      <c r="BD3411" s="79">
        <v>3.9390000000000001</v>
      </c>
      <c r="BG3411" s="66">
        <v>45168</v>
      </c>
      <c r="BH3411" s="71">
        <v>8.58</v>
      </c>
      <c r="BI3411" s="71">
        <v>8.83</v>
      </c>
      <c r="BJ3411" s="71">
        <v>9.02</v>
      </c>
      <c r="BK3411" s="71">
        <v>9.6842499999999987</v>
      </c>
      <c r="BL3411" s="71">
        <v>10.3485</v>
      </c>
      <c r="BM3411" s="71">
        <v>11.01275</v>
      </c>
      <c r="BN3411" s="71">
        <v>11.677</v>
      </c>
      <c r="BO3411" s="71">
        <v>12.34</v>
      </c>
    </row>
    <row r="3412" spans="13:67" ht="15" customHeight="1" x14ac:dyDescent="0.3">
      <c r="M3412" s="77">
        <v>45275</v>
      </c>
      <c r="N3412" s="78">
        <v>5.3773999999999997</v>
      </c>
      <c r="O3412" s="78">
        <v>5.3190999999999997</v>
      </c>
      <c r="P3412" s="78">
        <v>4.9336000000000002</v>
      </c>
      <c r="Q3412" s="78">
        <v>4.4428000000000001</v>
      </c>
      <c r="R3412" s="78">
        <v>4.2813499999999998</v>
      </c>
      <c r="S3412" s="78">
        <v>4.1199000000000003</v>
      </c>
      <c r="T3412" s="78">
        <v>3.9087999999999998</v>
      </c>
      <c r="U3412" s="78">
        <v>3.911</v>
      </c>
      <c r="X3412" s="66"/>
      <c r="AA3412" s="66"/>
      <c r="AC3412" s="66"/>
      <c r="AE3412" s="66"/>
      <c r="AG3412" s="66"/>
      <c r="AI3412" s="66"/>
      <c r="AK3412" s="66"/>
      <c r="AM3412" s="66"/>
      <c r="AO3412" s="66"/>
      <c r="AR3412" s="66"/>
      <c r="AU3412" s="66"/>
      <c r="AV3412" s="66">
        <v>45165</v>
      </c>
      <c r="AW3412" s="71">
        <v>3.508</v>
      </c>
      <c r="AX3412" s="79">
        <v>3.6549999999999998</v>
      </c>
      <c r="AY3412" s="79">
        <v>3.6850000000000001</v>
      </c>
      <c r="AZ3412" s="79">
        <v>3.4279999999999999</v>
      </c>
      <c r="BA3412" s="79">
        <v>3.34</v>
      </c>
      <c r="BB3412" s="79">
        <v>3.2530000000000001</v>
      </c>
      <c r="BC3412" s="79">
        <v>3.59</v>
      </c>
      <c r="BD3412" s="79">
        <v>3.9390000000000001</v>
      </c>
      <c r="BG3412" s="66">
        <v>45169</v>
      </c>
      <c r="BH3412" s="71">
        <v>8.58</v>
      </c>
      <c r="BI3412" s="71">
        <v>8.83</v>
      </c>
      <c r="BJ3412" s="71">
        <v>9.02</v>
      </c>
      <c r="BK3412" s="71">
        <v>9.6987500000000004</v>
      </c>
      <c r="BL3412" s="71">
        <v>10.3775</v>
      </c>
      <c r="BM3412" s="71">
        <v>11.056249999999999</v>
      </c>
      <c r="BN3412" s="71">
        <v>11.734999999999999</v>
      </c>
      <c r="BO3412" s="71">
        <v>12.407999999999999</v>
      </c>
    </row>
    <row r="3413" spans="13:67" ht="15" customHeight="1" x14ac:dyDescent="0.3">
      <c r="M3413" s="77">
        <v>45278</v>
      </c>
      <c r="N3413" s="78">
        <v>5.3818000000000001</v>
      </c>
      <c r="O3413" s="78">
        <v>5.3371000000000004</v>
      </c>
      <c r="P3413" s="78">
        <v>4.9467999999999996</v>
      </c>
      <c r="Q3413" s="78">
        <v>4.4462999999999999</v>
      </c>
      <c r="R3413" s="78">
        <v>4.2941500000000001</v>
      </c>
      <c r="S3413" s="78">
        <v>4.1420000000000003</v>
      </c>
      <c r="T3413" s="78">
        <v>3.9310999999999998</v>
      </c>
      <c r="U3413" s="78">
        <v>3.9314</v>
      </c>
      <c r="X3413" s="66"/>
      <c r="AA3413" s="66"/>
      <c r="AC3413" s="66"/>
      <c r="AE3413" s="66"/>
      <c r="AG3413" s="66"/>
      <c r="AI3413" s="66"/>
      <c r="AK3413" s="66"/>
      <c r="AM3413" s="66"/>
      <c r="AO3413" s="66"/>
      <c r="AR3413" s="66"/>
      <c r="AU3413" s="66"/>
      <c r="AV3413" s="66">
        <v>45166</v>
      </c>
      <c r="AW3413" s="71">
        <v>3.5529999999999999</v>
      </c>
      <c r="AX3413" s="79">
        <v>3.6890000000000001</v>
      </c>
      <c r="AY3413" s="79">
        <v>3.7480000000000002</v>
      </c>
      <c r="AZ3413" s="79">
        <v>3.448</v>
      </c>
      <c r="BA3413" s="79">
        <v>3.3639999999999999</v>
      </c>
      <c r="BB3413" s="79">
        <v>3.262</v>
      </c>
      <c r="BC3413" s="79">
        <v>3.5859999999999999</v>
      </c>
      <c r="BD3413" s="79">
        <v>3.9390000000000001</v>
      </c>
    </row>
    <row r="3414" spans="13:67" ht="15" customHeight="1" x14ac:dyDescent="0.3">
      <c r="M3414" s="77">
        <v>45279</v>
      </c>
      <c r="N3414" s="78">
        <v>5.3631000000000002</v>
      </c>
      <c r="O3414" s="78">
        <v>5.3221999999999996</v>
      </c>
      <c r="P3414" s="78">
        <v>4.9081000000000001</v>
      </c>
      <c r="Q3414" s="78">
        <v>4.4394</v>
      </c>
      <c r="R3414" s="78">
        <v>4.2905499999999996</v>
      </c>
      <c r="S3414" s="78">
        <v>4.1417000000000002</v>
      </c>
      <c r="T3414" s="78">
        <v>3.9342999999999999</v>
      </c>
      <c r="U3414" s="78">
        <v>3.9312999999999998</v>
      </c>
      <c r="X3414" s="66"/>
      <c r="AA3414" s="66"/>
      <c r="AC3414" s="66"/>
      <c r="AE3414" s="66"/>
      <c r="AG3414" s="66"/>
      <c r="AI3414" s="66"/>
      <c r="AK3414" s="66"/>
      <c r="AM3414" s="66"/>
      <c r="AO3414" s="66"/>
      <c r="AR3414" s="66"/>
      <c r="AU3414" s="66"/>
      <c r="AV3414" s="66">
        <v>45167</v>
      </c>
      <c r="AW3414" s="71">
        <v>3.5219999999999998</v>
      </c>
      <c r="AX3414" s="79">
        <v>3.633</v>
      </c>
      <c r="AY3414" s="79">
        <v>3.7080000000000002</v>
      </c>
      <c r="AZ3414" s="79">
        <v>3.4220000000000002</v>
      </c>
      <c r="BA3414" s="79">
        <v>3.32</v>
      </c>
      <c r="BB3414" s="79">
        <v>3.2050000000000001</v>
      </c>
      <c r="BC3414" s="79">
        <v>3.5249999999999999</v>
      </c>
      <c r="BD3414" s="79">
        <v>3.879</v>
      </c>
    </row>
    <row r="3415" spans="13:67" ht="15" customHeight="1" x14ac:dyDescent="0.3">
      <c r="M3415" s="77">
        <v>45280</v>
      </c>
      <c r="N3415" s="78">
        <v>5.3806000000000003</v>
      </c>
      <c r="O3415" s="78">
        <v>5.2953999999999999</v>
      </c>
      <c r="P3415" s="78">
        <v>4.8640999999999996</v>
      </c>
      <c r="Q3415" s="78">
        <v>4.3312999999999997</v>
      </c>
      <c r="R3415" s="78">
        <v>4.1860999999999997</v>
      </c>
      <c r="S3415" s="78">
        <v>4.0408999999999997</v>
      </c>
      <c r="T3415" s="78">
        <v>3.8441000000000001</v>
      </c>
      <c r="U3415" s="78">
        <v>3.8473999999999999</v>
      </c>
      <c r="X3415" s="66"/>
      <c r="AA3415" s="66"/>
      <c r="AC3415" s="66"/>
      <c r="AE3415" s="66"/>
      <c r="AG3415" s="66"/>
      <c r="AI3415" s="66"/>
      <c r="AK3415" s="66"/>
      <c r="AM3415" s="66"/>
      <c r="AO3415" s="66"/>
      <c r="AR3415" s="66"/>
      <c r="AU3415" s="66"/>
      <c r="AV3415" s="66">
        <v>45168</v>
      </c>
      <c r="AW3415" s="71">
        <v>3.573</v>
      </c>
      <c r="AX3415" s="79">
        <v>3.6589999999999998</v>
      </c>
      <c r="AY3415" s="79">
        <v>3.7309999999999999</v>
      </c>
      <c r="AZ3415" s="79">
        <v>3.4620000000000002</v>
      </c>
      <c r="BA3415" s="79">
        <v>3.3540000000000001</v>
      </c>
      <c r="BB3415" s="79">
        <v>3.2429999999999999</v>
      </c>
      <c r="BC3415" s="79">
        <v>3.5609999999999999</v>
      </c>
      <c r="BD3415" s="79">
        <v>3.9220000000000002</v>
      </c>
    </row>
    <row r="3416" spans="13:67" ht="15" customHeight="1" x14ac:dyDescent="0.3">
      <c r="M3416" s="77">
        <v>45281</v>
      </c>
      <c r="N3416" s="78">
        <v>5.3666999999999998</v>
      </c>
      <c r="O3416" s="78">
        <v>5.2866999999999997</v>
      </c>
      <c r="P3416" s="78">
        <v>4.8338000000000001</v>
      </c>
      <c r="Q3416" s="78">
        <v>4.3474000000000004</v>
      </c>
      <c r="R3416" s="78">
        <v>4.20235</v>
      </c>
      <c r="S3416" s="78">
        <v>4.0572999999999997</v>
      </c>
      <c r="T3416" s="78">
        <v>3.8748999999999998</v>
      </c>
      <c r="U3416" s="78">
        <v>3.8881000000000001</v>
      </c>
      <c r="X3416" s="66"/>
      <c r="AA3416" s="66"/>
      <c r="AC3416" s="66"/>
      <c r="AE3416" s="66"/>
      <c r="AG3416" s="66"/>
      <c r="AI3416" s="66"/>
      <c r="AK3416" s="66"/>
      <c r="AM3416" s="66"/>
      <c r="AO3416" s="66"/>
      <c r="AR3416" s="66"/>
      <c r="AU3416" s="66"/>
      <c r="AV3416" s="66">
        <v>45169</v>
      </c>
      <c r="AW3416" s="71">
        <v>3.581</v>
      </c>
      <c r="AX3416" s="79">
        <v>3.5960000000000001</v>
      </c>
      <c r="AY3416" s="79">
        <v>3.6739999999999999</v>
      </c>
      <c r="AZ3416" s="79">
        <v>3.3719999999999999</v>
      </c>
      <c r="BA3416" s="79">
        <v>3.262</v>
      </c>
      <c r="BB3416" s="79">
        <v>3.1539999999999999</v>
      </c>
      <c r="BC3416" s="79">
        <v>3.4820000000000002</v>
      </c>
      <c r="BD3416" s="79">
        <v>3.8460000000000001</v>
      </c>
    </row>
    <row r="3417" spans="13:67" ht="15" customHeight="1" x14ac:dyDescent="0.25">
      <c r="M3417" s="77">
        <v>45282</v>
      </c>
      <c r="N3417" s="78">
        <v>5.3532000000000002</v>
      </c>
      <c r="O3417" s="78">
        <v>5.2542</v>
      </c>
      <c r="P3417" s="78">
        <v>4.8102</v>
      </c>
      <c r="Q3417" s="78">
        <v>4.3231000000000002</v>
      </c>
      <c r="R3417" s="78">
        <v>4.1797500000000003</v>
      </c>
      <c r="S3417" s="78">
        <v>4.0364000000000004</v>
      </c>
      <c r="T3417" s="78">
        <v>3.8721000000000001</v>
      </c>
      <c r="U3417" s="78">
        <v>3.895</v>
      </c>
      <c r="X3417" s="66"/>
      <c r="AA3417" s="66"/>
      <c r="AC3417" s="66"/>
      <c r="AE3417" s="66"/>
      <c r="AG3417" s="66"/>
      <c r="AI3417" s="66"/>
      <c r="AK3417" s="66"/>
      <c r="AM3417" s="66"/>
      <c r="AO3417" s="66"/>
      <c r="AR3417" s="66"/>
      <c r="AU3417" s="66"/>
      <c r="AX3417" s="66"/>
      <c r="BA3417" s="66"/>
      <c r="BD3417" s="66"/>
    </row>
    <row r="3418" spans="13:67" ht="15" customHeight="1" x14ac:dyDescent="0.25">
      <c r="M3418" s="77">
        <v>45287</v>
      </c>
      <c r="N3418" s="78">
        <v>5.3883999999999999</v>
      </c>
      <c r="O3418" s="78">
        <v>5.258</v>
      </c>
      <c r="P3418" s="78">
        <v>4.7727000000000004</v>
      </c>
      <c r="Q3418" s="78">
        <v>4.2416</v>
      </c>
      <c r="R3418" s="78">
        <v>4.11205</v>
      </c>
      <c r="S3418" s="78">
        <v>3.9824999999999999</v>
      </c>
      <c r="T3418" s="78">
        <v>3.7953999999999999</v>
      </c>
      <c r="U3418" s="78">
        <v>3.7944</v>
      </c>
      <c r="X3418" s="66"/>
      <c r="AA3418" s="66"/>
      <c r="AC3418" s="66"/>
      <c r="AE3418" s="66"/>
      <c r="AG3418" s="66"/>
      <c r="AI3418" s="66"/>
      <c r="AK3418" s="66"/>
      <c r="AM3418" s="66"/>
      <c r="AO3418" s="66"/>
      <c r="AR3418" s="66"/>
      <c r="AU3418" s="66"/>
      <c r="AX3418" s="66"/>
      <c r="BA3418" s="66"/>
      <c r="BD3418" s="66"/>
    </row>
    <row r="3419" spans="13:67" ht="15" customHeight="1" x14ac:dyDescent="0.25">
      <c r="M3419" s="77">
        <v>45288</v>
      </c>
      <c r="N3419" s="78">
        <v>5.3719999999999999</v>
      </c>
      <c r="O3419" s="78">
        <v>5.2572000000000001</v>
      </c>
      <c r="P3419" s="78">
        <v>4.7831999999999999</v>
      </c>
      <c r="Q3419" s="78">
        <v>4.2766999999999999</v>
      </c>
      <c r="R3419" s="78">
        <v>4.1504500000000002</v>
      </c>
      <c r="S3419" s="78">
        <v>4.0242000000000004</v>
      </c>
      <c r="T3419" s="78">
        <v>3.8384</v>
      </c>
      <c r="U3419" s="78">
        <v>3.8443000000000001</v>
      </c>
      <c r="X3419" s="66"/>
      <c r="AA3419" s="66"/>
      <c r="AC3419" s="66"/>
      <c r="AE3419" s="66"/>
      <c r="AG3419" s="66"/>
      <c r="AI3419" s="66"/>
      <c r="AK3419" s="66"/>
      <c r="AM3419" s="66"/>
      <c r="AO3419" s="66"/>
      <c r="AR3419" s="66"/>
      <c r="AU3419" s="66"/>
      <c r="AX3419" s="66"/>
      <c r="BA3419" s="66"/>
      <c r="BD3419" s="66"/>
    </row>
    <row r="3420" spans="13:67" ht="15" customHeight="1" x14ac:dyDescent="0.25">
      <c r="M3420" s="77">
        <v>45289</v>
      </c>
      <c r="N3420" s="78">
        <v>5.3323</v>
      </c>
      <c r="O3420" s="78">
        <v>5.2462</v>
      </c>
      <c r="P3420" s="78">
        <v>4.7622</v>
      </c>
      <c r="Q3420" s="78">
        <v>4.2499000000000002</v>
      </c>
      <c r="R3420" s="78">
        <v>4.1293499999999996</v>
      </c>
      <c r="S3420" s="78">
        <v>4.0087999999999999</v>
      </c>
      <c r="T3420" s="78">
        <v>3.8471000000000002</v>
      </c>
      <c r="U3420" s="78">
        <v>3.8791000000000002</v>
      </c>
      <c r="X3420" s="66"/>
      <c r="AA3420" s="66"/>
      <c r="AC3420" s="66"/>
      <c r="AE3420" s="66"/>
      <c r="AG3420" s="66"/>
      <c r="AI3420" s="66"/>
      <c r="AK3420" s="66"/>
      <c r="AM3420" s="66"/>
      <c r="AO3420" s="66"/>
      <c r="AR3420" s="66"/>
      <c r="AU3420" s="66"/>
      <c r="AX3420" s="66"/>
      <c r="BA3420" s="66"/>
      <c r="BD3420" s="66"/>
    </row>
    <row r="3421" spans="13:67" ht="15" customHeight="1" x14ac:dyDescent="0.25">
      <c r="M3421" s="77">
        <v>45293</v>
      </c>
      <c r="N3421" s="78">
        <v>5.3628</v>
      </c>
      <c r="O3421" s="78">
        <v>5.2507999999999999</v>
      </c>
      <c r="P3421" s="78">
        <v>4.7972000000000001</v>
      </c>
      <c r="Q3421" s="78">
        <v>4.3201000000000001</v>
      </c>
      <c r="R3421" s="78">
        <v>4.2037500000000003</v>
      </c>
      <c r="S3421" s="78">
        <v>4.0873999999999997</v>
      </c>
      <c r="T3421" s="78">
        <v>3.9133</v>
      </c>
      <c r="U3421" s="78">
        <v>3.9293999999999998</v>
      </c>
      <c r="X3421" s="66"/>
      <c r="AA3421" s="66"/>
      <c r="AC3421" s="66"/>
      <c r="AE3421" s="66"/>
      <c r="AG3421" s="66"/>
      <c r="AI3421" s="66"/>
      <c r="AK3421" s="66"/>
      <c r="AM3421" s="66"/>
      <c r="AO3421" s="66"/>
      <c r="AR3421" s="66"/>
      <c r="AU3421" s="66"/>
      <c r="AX3421" s="66"/>
      <c r="BA3421" s="66"/>
      <c r="BD3421" s="66"/>
    </row>
    <row r="3422" spans="13:67" ht="15" customHeight="1" x14ac:dyDescent="0.25">
      <c r="X3422" s="66"/>
      <c r="AA3422" s="66"/>
      <c r="AC3422" s="66"/>
      <c r="AE3422" s="66"/>
      <c r="AG3422" s="66"/>
      <c r="AI3422" s="66"/>
      <c r="AK3422" s="66"/>
      <c r="AM3422" s="66"/>
      <c r="AO3422" s="66"/>
      <c r="AR3422" s="66"/>
      <c r="AU3422" s="66"/>
      <c r="AX3422" s="66"/>
      <c r="BA3422" s="66"/>
      <c r="BD3422" s="66"/>
    </row>
    <row r="3423" spans="13:67" ht="15" customHeight="1" x14ac:dyDescent="0.25">
      <c r="X3423" s="66"/>
      <c r="AA3423" s="66"/>
      <c r="AC3423" s="66"/>
      <c r="AE3423" s="66"/>
      <c r="AG3423" s="66"/>
      <c r="AI3423" s="66"/>
      <c r="AK3423" s="66"/>
      <c r="AM3423" s="66"/>
      <c r="AO3423" s="66"/>
      <c r="AR3423" s="66"/>
      <c r="AU3423" s="66"/>
      <c r="AX3423" s="66"/>
      <c r="BA3423" s="66"/>
      <c r="BD3423" s="66"/>
    </row>
    <row r="3424" spans="13:67" ht="15" customHeight="1" x14ac:dyDescent="0.25">
      <c r="X3424" s="66"/>
      <c r="AA3424" s="66"/>
      <c r="AC3424" s="66"/>
      <c r="AE3424" s="66"/>
      <c r="AG3424" s="66"/>
      <c r="AI3424" s="66"/>
      <c r="AK3424" s="66"/>
      <c r="AM3424" s="66"/>
      <c r="AO3424" s="66"/>
      <c r="AR3424" s="66"/>
      <c r="AU3424" s="66"/>
      <c r="AX3424" s="66"/>
      <c r="BA3424" s="66"/>
      <c r="BD3424" s="66"/>
    </row>
    <row r="3425" spans="24:56" ht="15" customHeight="1" x14ac:dyDescent="0.25">
      <c r="X3425" s="66"/>
      <c r="AA3425" s="66"/>
      <c r="AC3425" s="66"/>
      <c r="AE3425" s="66"/>
      <c r="AG3425" s="66"/>
      <c r="AI3425" s="66"/>
      <c r="AK3425" s="66"/>
      <c r="AM3425" s="66"/>
      <c r="AO3425" s="66"/>
      <c r="AR3425" s="66"/>
      <c r="AU3425" s="66"/>
      <c r="AX3425" s="66"/>
      <c r="BA3425" s="66"/>
      <c r="BD3425" s="66"/>
    </row>
    <row r="3426" spans="24:56" ht="15" customHeight="1" x14ac:dyDescent="0.25">
      <c r="X3426" s="66"/>
      <c r="AA3426" s="66"/>
      <c r="AC3426" s="66"/>
      <c r="AE3426" s="66"/>
      <c r="AG3426" s="66"/>
      <c r="AI3426" s="66"/>
      <c r="AK3426" s="66"/>
      <c r="AM3426" s="66"/>
      <c r="AO3426" s="66"/>
      <c r="AR3426" s="66"/>
      <c r="AU3426" s="66"/>
      <c r="AX3426" s="66"/>
      <c r="BA3426" s="66"/>
      <c r="BD3426" s="66"/>
    </row>
    <row r="3427" spans="24:56" ht="15" customHeight="1" x14ac:dyDescent="0.25">
      <c r="X3427" s="66"/>
      <c r="AA3427" s="66"/>
      <c r="AC3427" s="66"/>
      <c r="AE3427" s="66"/>
      <c r="AG3427" s="66"/>
      <c r="AI3427" s="66"/>
      <c r="AK3427" s="66"/>
      <c r="AM3427" s="66"/>
      <c r="AO3427" s="66"/>
      <c r="AR3427" s="66"/>
      <c r="AU3427" s="66"/>
      <c r="AX3427" s="66"/>
      <c r="BA3427" s="66"/>
      <c r="BD3427" s="66"/>
    </row>
    <row r="3428" spans="24:56" ht="15" customHeight="1" x14ac:dyDescent="0.25">
      <c r="X3428" s="66"/>
      <c r="AA3428" s="66"/>
      <c r="AC3428" s="66"/>
      <c r="AE3428" s="66"/>
      <c r="AG3428" s="66"/>
      <c r="AI3428" s="66"/>
      <c r="AK3428" s="66"/>
      <c r="AM3428" s="66"/>
      <c r="AO3428" s="66"/>
      <c r="AR3428" s="66"/>
      <c r="AU3428" s="66"/>
      <c r="AX3428" s="66"/>
      <c r="BA3428" s="66"/>
      <c r="BD3428" s="66"/>
    </row>
    <row r="3429" spans="24:56" ht="15" customHeight="1" x14ac:dyDescent="0.25">
      <c r="X3429" s="66"/>
      <c r="AA3429" s="66"/>
      <c r="AC3429" s="66"/>
      <c r="AE3429" s="66"/>
      <c r="AG3429" s="66"/>
      <c r="AI3429" s="66"/>
      <c r="AK3429" s="66"/>
      <c r="AM3429" s="66"/>
      <c r="AO3429" s="66"/>
      <c r="AR3429" s="66"/>
      <c r="AU3429" s="66"/>
      <c r="AX3429" s="66"/>
      <c r="BA3429" s="66"/>
      <c r="BD3429" s="66"/>
    </row>
    <row r="3430" spans="24:56" ht="15" customHeight="1" x14ac:dyDescent="0.25">
      <c r="X3430" s="66"/>
      <c r="AA3430" s="66"/>
      <c r="AC3430" s="66"/>
      <c r="AE3430" s="66"/>
      <c r="AG3430" s="66"/>
      <c r="AI3430" s="66"/>
      <c r="AK3430" s="66"/>
      <c r="AM3430" s="66"/>
      <c r="AO3430" s="66"/>
      <c r="AR3430" s="66"/>
      <c r="AU3430" s="66"/>
      <c r="AX3430" s="66"/>
      <c r="BA3430" s="66"/>
      <c r="BD3430" s="66"/>
    </row>
    <row r="3431" spans="24:56" ht="15" customHeight="1" x14ac:dyDescent="0.25">
      <c r="X3431" s="66"/>
      <c r="AA3431" s="66"/>
      <c r="AC3431" s="66"/>
      <c r="AE3431" s="66"/>
      <c r="AG3431" s="66"/>
      <c r="AI3431" s="66"/>
      <c r="AK3431" s="66"/>
      <c r="AM3431" s="66"/>
      <c r="AO3431" s="66"/>
      <c r="AR3431" s="66"/>
      <c r="AU3431" s="66"/>
      <c r="AX3431" s="66"/>
      <c r="BA3431" s="66"/>
      <c r="BD3431" s="66"/>
    </row>
    <row r="3432" spans="24:56" ht="15" customHeight="1" x14ac:dyDescent="0.25">
      <c r="X3432" s="66"/>
      <c r="AA3432" s="66"/>
      <c r="AC3432" s="66"/>
      <c r="AE3432" s="66"/>
      <c r="AG3432" s="66"/>
      <c r="AI3432" s="66"/>
      <c r="AK3432" s="66"/>
      <c r="AM3432" s="66"/>
      <c r="AO3432" s="66"/>
      <c r="AR3432" s="66"/>
      <c r="AU3432" s="66"/>
      <c r="AX3432" s="66"/>
      <c r="BA3432" s="66"/>
      <c r="BD3432" s="66"/>
    </row>
    <row r="3433" spans="24:56" ht="15" customHeight="1" x14ac:dyDescent="0.25">
      <c r="X3433" s="66"/>
      <c r="AA3433" s="66"/>
      <c r="AC3433" s="66"/>
      <c r="AE3433" s="66"/>
      <c r="AG3433" s="66"/>
      <c r="AI3433" s="66"/>
      <c r="AK3433" s="66"/>
      <c r="AM3433" s="66"/>
      <c r="AO3433" s="66"/>
      <c r="AR3433" s="66"/>
      <c r="AU3433" s="66"/>
      <c r="AX3433" s="66"/>
      <c r="BA3433" s="66"/>
      <c r="BD3433" s="66"/>
    </row>
    <row r="3434" spans="24:56" ht="15" customHeight="1" x14ac:dyDescent="0.25">
      <c r="X3434" s="66"/>
      <c r="AA3434" s="66"/>
      <c r="AC3434" s="66"/>
      <c r="AE3434" s="66"/>
      <c r="AG3434" s="66"/>
      <c r="AI3434" s="66"/>
      <c r="AK3434" s="66"/>
      <c r="AM3434" s="66"/>
      <c r="AO3434" s="66"/>
      <c r="AR3434" s="66"/>
      <c r="AU3434" s="66"/>
      <c r="AX3434" s="66"/>
      <c r="BA3434" s="66"/>
      <c r="BD3434" s="66"/>
    </row>
    <row r="3435" spans="24:56" ht="15" customHeight="1" x14ac:dyDescent="0.25">
      <c r="X3435" s="66"/>
      <c r="AA3435" s="66"/>
      <c r="AC3435" s="66"/>
      <c r="AE3435" s="66"/>
      <c r="AG3435" s="66"/>
      <c r="AI3435" s="66"/>
      <c r="AK3435" s="66"/>
      <c r="AM3435" s="66"/>
      <c r="AO3435" s="66"/>
      <c r="AR3435" s="66"/>
      <c r="AU3435" s="66"/>
      <c r="AX3435" s="66"/>
      <c r="BA3435" s="66"/>
      <c r="BD3435" s="66"/>
    </row>
    <row r="3436" spans="24:56" ht="15" customHeight="1" x14ac:dyDescent="0.25">
      <c r="X3436" s="66"/>
      <c r="AA3436" s="66"/>
      <c r="AC3436" s="66"/>
      <c r="AE3436" s="66"/>
      <c r="AG3436" s="66"/>
      <c r="AI3436" s="66"/>
      <c r="AK3436" s="66"/>
      <c r="AM3436" s="66"/>
      <c r="AO3436" s="66"/>
      <c r="AR3436" s="66"/>
      <c r="AU3436" s="66"/>
      <c r="AX3436" s="66"/>
      <c r="BA3436" s="66"/>
      <c r="BD3436" s="66"/>
    </row>
    <row r="3437" spans="24:56" ht="15" customHeight="1" x14ac:dyDescent="0.25">
      <c r="X3437" s="66"/>
      <c r="AA3437" s="66"/>
      <c r="AC3437" s="66"/>
      <c r="AE3437" s="66"/>
      <c r="AG3437" s="66"/>
      <c r="AI3437" s="66"/>
      <c r="AK3437" s="66"/>
      <c r="AM3437" s="66"/>
      <c r="AO3437" s="66"/>
      <c r="AR3437" s="66"/>
      <c r="AU3437" s="66"/>
      <c r="AX3437" s="66"/>
      <c r="BA3437" s="66"/>
      <c r="BD3437" s="66"/>
    </row>
    <row r="3438" spans="24:56" ht="15" customHeight="1" x14ac:dyDescent="0.25">
      <c r="X3438" s="66"/>
      <c r="AA3438" s="66"/>
      <c r="AC3438" s="66"/>
      <c r="AE3438" s="66"/>
      <c r="AG3438" s="66"/>
      <c r="AI3438" s="66"/>
      <c r="AK3438" s="66"/>
      <c r="AM3438" s="66"/>
      <c r="AO3438" s="66"/>
      <c r="AR3438" s="66"/>
      <c r="AU3438" s="66"/>
      <c r="AX3438" s="66"/>
      <c r="BA3438" s="66"/>
      <c r="BD3438" s="66"/>
    </row>
    <row r="3439" spans="24:56" ht="15" customHeight="1" x14ac:dyDescent="0.25">
      <c r="X3439" s="66"/>
      <c r="AA3439" s="66"/>
      <c r="AC3439" s="66"/>
      <c r="AE3439" s="66"/>
      <c r="AG3439" s="66"/>
      <c r="AI3439" s="66"/>
      <c r="AK3439" s="66"/>
      <c r="AM3439" s="66"/>
      <c r="AO3439" s="66"/>
      <c r="AR3439" s="66"/>
      <c r="AU3439" s="66"/>
      <c r="AX3439" s="66"/>
      <c r="BA3439" s="66"/>
      <c r="BD3439" s="66"/>
    </row>
    <row r="3440" spans="24:56" ht="15" customHeight="1" x14ac:dyDescent="0.25">
      <c r="X3440" s="66"/>
      <c r="AA3440" s="66"/>
      <c r="AC3440" s="66"/>
      <c r="AE3440" s="66"/>
      <c r="AG3440" s="66"/>
      <c r="AI3440" s="66"/>
      <c r="AK3440" s="66"/>
      <c r="AM3440" s="66"/>
      <c r="AO3440" s="66"/>
      <c r="AR3440" s="66"/>
      <c r="AU3440" s="66"/>
      <c r="AX3440" s="66"/>
      <c r="BA3440" s="66"/>
      <c r="BD3440" s="66"/>
    </row>
    <row r="3441" spans="24:56" ht="15" customHeight="1" x14ac:dyDescent="0.25">
      <c r="X3441" s="66"/>
      <c r="AA3441" s="66"/>
      <c r="AC3441" s="66"/>
      <c r="AE3441" s="66"/>
      <c r="AG3441" s="66"/>
      <c r="AI3441" s="66"/>
      <c r="AK3441" s="66"/>
      <c r="AM3441" s="66"/>
      <c r="AO3441" s="66"/>
      <c r="AR3441" s="66"/>
      <c r="AU3441" s="66"/>
      <c r="AX3441" s="66"/>
      <c r="BA3441" s="66"/>
      <c r="BD3441" s="66"/>
    </row>
    <row r="3442" spans="24:56" ht="15" customHeight="1" x14ac:dyDescent="0.25">
      <c r="X3442" s="66"/>
      <c r="AA3442" s="66"/>
      <c r="AC3442" s="66"/>
      <c r="AE3442" s="66"/>
      <c r="AG3442" s="66"/>
      <c r="AI3442" s="66"/>
      <c r="AK3442" s="66"/>
      <c r="AM3442" s="66"/>
      <c r="AO3442" s="66"/>
      <c r="AR3442" s="66"/>
      <c r="AU3442" s="66"/>
      <c r="AX3442" s="66"/>
      <c r="BA3442" s="66"/>
      <c r="BD3442" s="66"/>
    </row>
    <row r="3443" spans="24:56" ht="15" customHeight="1" x14ac:dyDescent="0.25">
      <c r="X3443" s="66"/>
      <c r="AA3443" s="66"/>
      <c r="AC3443" s="66"/>
      <c r="AE3443" s="66"/>
      <c r="AG3443" s="66"/>
      <c r="AI3443" s="66"/>
      <c r="AK3443" s="66"/>
      <c r="AM3443" s="66"/>
      <c r="AO3443" s="66"/>
      <c r="AR3443" s="66"/>
      <c r="AU3443" s="66"/>
      <c r="AX3443" s="66"/>
      <c r="BA3443" s="66"/>
      <c r="BD3443" s="66"/>
    </row>
    <row r="3444" spans="24:56" ht="15" customHeight="1" x14ac:dyDescent="0.25">
      <c r="X3444" s="66"/>
      <c r="AA3444" s="66"/>
      <c r="AC3444" s="66"/>
      <c r="AE3444" s="66"/>
      <c r="AG3444" s="66"/>
      <c r="AI3444" s="66"/>
      <c r="AK3444" s="66"/>
      <c r="AM3444" s="66"/>
      <c r="AO3444" s="66"/>
      <c r="AR3444" s="66"/>
      <c r="AU3444" s="66"/>
      <c r="AX3444" s="66"/>
      <c r="BA3444" s="66"/>
      <c r="BD3444" s="66"/>
    </row>
    <row r="3445" spans="24:56" ht="15" customHeight="1" x14ac:dyDescent="0.25">
      <c r="X3445" s="66"/>
      <c r="AA3445" s="66"/>
      <c r="AC3445" s="66"/>
      <c r="AE3445" s="66"/>
      <c r="AG3445" s="66"/>
      <c r="AI3445" s="66"/>
      <c r="AK3445" s="66"/>
      <c r="AM3445" s="66"/>
      <c r="AO3445" s="66"/>
      <c r="AR3445" s="66"/>
      <c r="AU3445" s="66"/>
      <c r="AX3445" s="66"/>
      <c r="BA3445" s="66"/>
      <c r="BD3445" s="66"/>
    </row>
    <row r="3446" spans="24:56" ht="15" customHeight="1" x14ac:dyDescent="0.25">
      <c r="X3446" s="66"/>
      <c r="AA3446" s="66"/>
      <c r="AC3446" s="66"/>
      <c r="AE3446" s="66"/>
      <c r="AG3446" s="66"/>
      <c r="AI3446" s="66"/>
      <c r="AK3446" s="66"/>
      <c r="AM3446" s="66"/>
      <c r="AO3446" s="66"/>
      <c r="AR3446" s="66"/>
      <c r="AU3446" s="66"/>
      <c r="AX3446" s="66"/>
      <c r="BA3446" s="66"/>
      <c r="BD3446" s="66"/>
    </row>
    <row r="3447" spans="24:56" ht="15" customHeight="1" x14ac:dyDescent="0.25">
      <c r="X3447" s="66"/>
      <c r="AA3447" s="66"/>
      <c r="AC3447" s="66"/>
      <c r="AE3447" s="66"/>
      <c r="AG3447" s="66"/>
      <c r="AI3447" s="66"/>
      <c r="AK3447" s="66"/>
      <c r="AM3447" s="66"/>
      <c r="AO3447" s="66"/>
      <c r="AR3447" s="66"/>
      <c r="AU3447" s="66"/>
      <c r="AX3447" s="66"/>
      <c r="BA3447" s="66"/>
      <c r="BD3447" s="66"/>
    </row>
    <row r="3448" spans="24:56" ht="15" customHeight="1" x14ac:dyDescent="0.25">
      <c r="X3448" s="66"/>
      <c r="AA3448" s="66"/>
      <c r="AC3448" s="66"/>
      <c r="AE3448" s="66"/>
      <c r="AG3448" s="66"/>
      <c r="AI3448" s="66"/>
      <c r="AK3448" s="66"/>
      <c r="AM3448" s="66"/>
      <c r="AO3448" s="66"/>
      <c r="AR3448" s="66"/>
      <c r="AU3448" s="66"/>
      <c r="AX3448" s="66"/>
      <c r="BA3448" s="66"/>
      <c r="BD3448" s="66"/>
    </row>
    <row r="3449" spans="24:56" ht="15" customHeight="1" x14ac:dyDescent="0.25">
      <c r="X3449" s="66"/>
      <c r="AA3449" s="66"/>
      <c r="AC3449" s="66"/>
      <c r="AE3449" s="66"/>
      <c r="AG3449" s="66"/>
      <c r="AI3449" s="66"/>
      <c r="AK3449" s="66"/>
      <c r="AM3449" s="66"/>
      <c r="AO3449" s="66"/>
      <c r="AR3449" s="66"/>
      <c r="AU3449" s="66"/>
      <c r="AX3449" s="66"/>
      <c r="BA3449" s="66"/>
      <c r="BD3449" s="66"/>
    </row>
    <row r="3450" spans="24:56" ht="15" customHeight="1" x14ac:dyDescent="0.25">
      <c r="X3450" s="66"/>
      <c r="AA3450" s="66"/>
      <c r="AC3450" s="66"/>
      <c r="AE3450" s="66"/>
      <c r="AG3450" s="66"/>
      <c r="AI3450" s="66"/>
      <c r="AK3450" s="66"/>
      <c r="AM3450" s="66"/>
      <c r="AO3450" s="66"/>
      <c r="AR3450" s="66"/>
      <c r="AU3450" s="66"/>
      <c r="AX3450" s="66"/>
      <c r="BA3450" s="66"/>
      <c r="BD3450" s="66"/>
    </row>
    <row r="3451" spans="24:56" ht="15" customHeight="1" x14ac:dyDescent="0.25">
      <c r="X3451" s="66"/>
      <c r="AA3451" s="66"/>
      <c r="AC3451" s="66"/>
      <c r="AE3451" s="66"/>
      <c r="AG3451" s="66"/>
      <c r="AI3451" s="66"/>
      <c r="AK3451" s="66"/>
      <c r="AM3451" s="66"/>
      <c r="AO3451" s="66"/>
      <c r="AR3451" s="66"/>
      <c r="AU3451" s="66"/>
      <c r="AX3451" s="66"/>
      <c r="BA3451" s="66"/>
      <c r="BD3451" s="66"/>
    </row>
    <row r="3452" spans="24:56" ht="15" customHeight="1" x14ac:dyDescent="0.25">
      <c r="X3452" s="66"/>
      <c r="AA3452" s="66"/>
      <c r="AC3452" s="66"/>
      <c r="AE3452" s="66"/>
      <c r="AG3452" s="66"/>
      <c r="AI3452" s="66"/>
      <c r="AK3452" s="66"/>
      <c r="AM3452" s="66"/>
      <c r="AO3452" s="66"/>
      <c r="AR3452" s="66"/>
      <c r="AU3452" s="66"/>
      <c r="AX3452" s="66"/>
      <c r="BA3452" s="66"/>
      <c r="BD3452" s="66"/>
    </row>
    <row r="3453" spans="24:56" ht="15" customHeight="1" x14ac:dyDescent="0.25">
      <c r="X3453" s="66"/>
      <c r="AA3453" s="66"/>
      <c r="AC3453" s="66"/>
      <c r="AE3453" s="66"/>
      <c r="AG3453" s="66"/>
      <c r="AI3453" s="66"/>
      <c r="AK3453" s="66"/>
      <c r="AM3453" s="66"/>
      <c r="AO3453" s="66"/>
      <c r="AR3453" s="66"/>
      <c r="AU3453" s="66"/>
      <c r="AX3453" s="66"/>
      <c r="BA3453" s="66"/>
      <c r="BD3453" s="66"/>
    </row>
    <row r="3454" spans="24:56" ht="15" customHeight="1" x14ac:dyDescent="0.25">
      <c r="X3454" s="66"/>
      <c r="AA3454" s="66"/>
      <c r="AC3454" s="66"/>
      <c r="AE3454" s="66"/>
      <c r="AG3454" s="66"/>
      <c r="AI3454" s="66"/>
      <c r="AK3454" s="66"/>
      <c r="AM3454" s="66"/>
      <c r="AO3454" s="66"/>
      <c r="AR3454" s="66"/>
      <c r="AU3454" s="66"/>
      <c r="AX3454" s="66"/>
      <c r="BA3454" s="66"/>
      <c r="BD3454" s="66"/>
    </row>
    <row r="3455" spans="24:56" ht="15" customHeight="1" x14ac:dyDescent="0.25">
      <c r="X3455" s="66"/>
      <c r="AA3455" s="66"/>
      <c r="AC3455" s="66"/>
      <c r="AE3455" s="66"/>
      <c r="AG3455" s="66"/>
      <c r="AI3455" s="66"/>
      <c r="AK3455" s="66"/>
      <c r="AM3455" s="66"/>
      <c r="AO3455" s="66"/>
      <c r="AR3455" s="66"/>
      <c r="AU3455" s="66"/>
      <c r="AX3455" s="66"/>
      <c r="BA3455" s="66"/>
      <c r="BD3455" s="66"/>
    </row>
    <row r="3456" spans="24:56" ht="15" customHeight="1" x14ac:dyDescent="0.25">
      <c r="X3456" s="66"/>
      <c r="AA3456" s="66"/>
      <c r="AC3456" s="66"/>
      <c r="AE3456" s="66"/>
      <c r="AG3456" s="66"/>
      <c r="AI3456" s="66"/>
      <c r="AK3456" s="66"/>
      <c r="AM3456" s="66"/>
      <c r="AO3456" s="66"/>
      <c r="AR3456" s="66"/>
      <c r="AU3456" s="66"/>
      <c r="AX3456" s="66"/>
      <c r="BA3456" s="66"/>
      <c r="BD3456" s="66"/>
    </row>
    <row r="3457" spans="24:56" ht="15" customHeight="1" x14ac:dyDescent="0.25">
      <c r="X3457" s="66"/>
      <c r="AA3457" s="66"/>
      <c r="AC3457" s="66"/>
      <c r="AE3457" s="66"/>
      <c r="AG3457" s="66"/>
      <c r="AI3457" s="66"/>
      <c r="AK3457" s="66"/>
      <c r="AM3457" s="66"/>
      <c r="AO3457" s="66"/>
      <c r="AR3457" s="66"/>
      <c r="AU3457" s="66"/>
      <c r="AX3457" s="66"/>
      <c r="BA3457" s="66"/>
      <c r="BD3457" s="66"/>
    </row>
    <row r="3458" spans="24:56" ht="15" customHeight="1" x14ac:dyDescent="0.25">
      <c r="X3458" s="66"/>
      <c r="AA3458" s="66"/>
      <c r="AC3458" s="66"/>
      <c r="AE3458" s="66"/>
      <c r="AG3458" s="66"/>
      <c r="AI3458" s="66"/>
      <c r="AK3458" s="66"/>
      <c r="AM3458" s="66"/>
      <c r="AO3458" s="66"/>
      <c r="AR3458" s="66"/>
      <c r="AU3458" s="66"/>
      <c r="AX3458" s="66"/>
      <c r="BA3458" s="66"/>
      <c r="BD3458" s="66"/>
    </row>
    <row r="3459" spans="24:56" ht="15" customHeight="1" x14ac:dyDescent="0.25">
      <c r="X3459" s="66"/>
      <c r="AA3459" s="66"/>
      <c r="AC3459" s="66"/>
      <c r="AE3459" s="66"/>
      <c r="AG3459" s="66"/>
      <c r="AI3459" s="66"/>
      <c r="AK3459" s="66"/>
      <c r="AM3459" s="66"/>
      <c r="AO3459" s="66"/>
      <c r="AR3459" s="66"/>
      <c r="AU3459" s="66"/>
      <c r="AX3459" s="66"/>
      <c r="BA3459" s="66"/>
      <c r="BD3459" s="66"/>
    </row>
    <row r="3460" spans="24:56" ht="15" customHeight="1" x14ac:dyDescent="0.25">
      <c r="X3460" s="66"/>
      <c r="AA3460" s="66"/>
      <c r="AC3460" s="66"/>
      <c r="AE3460" s="66"/>
      <c r="AG3460" s="66"/>
      <c r="AI3460" s="66"/>
      <c r="AK3460" s="66"/>
      <c r="AM3460" s="66"/>
      <c r="AO3460" s="66"/>
      <c r="AR3460" s="66"/>
      <c r="AU3460" s="66"/>
      <c r="AX3460" s="66"/>
      <c r="BA3460" s="66"/>
      <c r="BD3460" s="66"/>
    </row>
    <row r="3461" spans="24:56" ht="15" customHeight="1" x14ac:dyDescent="0.25">
      <c r="X3461" s="66"/>
      <c r="AA3461" s="66"/>
      <c r="AC3461" s="66"/>
      <c r="AE3461" s="66"/>
      <c r="AG3461" s="66"/>
      <c r="AI3461" s="66"/>
      <c r="AK3461" s="66"/>
      <c r="AM3461" s="66"/>
      <c r="AO3461" s="66"/>
      <c r="AR3461" s="66"/>
      <c r="AU3461" s="66"/>
      <c r="AX3461" s="66"/>
      <c r="BA3461" s="66"/>
      <c r="BD3461" s="66"/>
    </row>
    <row r="3462" spans="24:56" ht="15" customHeight="1" x14ac:dyDescent="0.25">
      <c r="X3462" s="66"/>
      <c r="AA3462" s="66"/>
      <c r="AC3462" s="66"/>
      <c r="AE3462" s="66"/>
      <c r="AG3462" s="66"/>
      <c r="AI3462" s="66"/>
      <c r="AK3462" s="66"/>
      <c r="AM3462" s="66"/>
      <c r="AO3462" s="66"/>
      <c r="AR3462" s="66"/>
      <c r="AU3462" s="66"/>
      <c r="AX3462" s="66"/>
      <c r="BA3462" s="66"/>
      <c r="BD3462" s="66"/>
    </row>
    <row r="3463" spans="24:56" ht="15" customHeight="1" x14ac:dyDescent="0.25">
      <c r="X3463" s="66"/>
      <c r="AA3463" s="66"/>
      <c r="AC3463" s="66"/>
      <c r="AE3463" s="66"/>
      <c r="AG3463" s="66"/>
      <c r="AI3463" s="66"/>
      <c r="AK3463" s="66"/>
      <c r="AM3463" s="66"/>
      <c r="AO3463" s="66"/>
      <c r="AR3463" s="66"/>
      <c r="AU3463" s="66"/>
      <c r="AX3463" s="66"/>
      <c r="BA3463" s="66"/>
      <c r="BD3463" s="66"/>
    </row>
    <row r="3464" spans="24:56" ht="15" customHeight="1" x14ac:dyDescent="0.25">
      <c r="X3464" s="66"/>
      <c r="AA3464" s="66"/>
      <c r="AC3464" s="66"/>
      <c r="AE3464" s="66"/>
      <c r="AG3464" s="66"/>
      <c r="AI3464" s="66"/>
      <c r="AK3464" s="66"/>
      <c r="AM3464" s="66"/>
      <c r="AO3464" s="66"/>
      <c r="AR3464" s="66"/>
      <c r="AU3464" s="66"/>
      <c r="AX3464" s="66"/>
      <c r="BA3464" s="66"/>
      <c r="BD3464" s="66"/>
    </row>
    <row r="3465" spans="24:56" ht="15" customHeight="1" x14ac:dyDescent="0.25">
      <c r="X3465" s="66"/>
      <c r="AA3465" s="66"/>
      <c r="AC3465" s="66"/>
      <c r="AE3465" s="66"/>
      <c r="AG3465" s="66"/>
      <c r="AI3465" s="66"/>
      <c r="AK3465" s="66"/>
      <c r="AM3465" s="66"/>
      <c r="AO3465" s="66"/>
      <c r="AR3465" s="66"/>
      <c r="AU3465" s="66"/>
      <c r="AX3465" s="66"/>
      <c r="BA3465" s="66"/>
      <c r="BD3465" s="66"/>
    </row>
    <row r="3466" spans="24:56" ht="15" customHeight="1" x14ac:dyDescent="0.25">
      <c r="X3466" s="66"/>
      <c r="AA3466" s="66"/>
      <c r="AC3466" s="66"/>
      <c r="AE3466" s="66"/>
      <c r="AG3466" s="66"/>
      <c r="AI3466" s="66"/>
      <c r="AK3466" s="66"/>
      <c r="AM3466" s="66"/>
      <c r="AO3466" s="66"/>
      <c r="AR3466" s="66"/>
      <c r="AU3466" s="66"/>
      <c r="AX3466" s="66"/>
      <c r="BA3466" s="66"/>
      <c r="BD3466" s="66"/>
    </row>
    <row r="3467" spans="24:56" ht="15" customHeight="1" x14ac:dyDescent="0.25">
      <c r="X3467" s="66"/>
      <c r="AA3467" s="66"/>
      <c r="AC3467" s="66"/>
      <c r="AE3467" s="66"/>
      <c r="AG3467" s="66"/>
      <c r="AI3467" s="66"/>
      <c r="AK3467" s="66"/>
      <c r="AM3467" s="66"/>
      <c r="AO3467" s="66"/>
      <c r="AR3467" s="66"/>
      <c r="AU3467" s="66"/>
      <c r="AX3467" s="66"/>
      <c r="BA3467" s="66"/>
      <c r="BD3467" s="66"/>
    </row>
    <row r="3468" spans="24:56" ht="15" customHeight="1" x14ac:dyDescent="0.25">
      <c r="X3468" s="66"/>
      <c r="AA3468" s="66"/>
      <c r="AC3468" s="66"/>
      <c r="AE3468" s="66"/>
      <c r="AG3468" s="66"/>
      <c r="AI3468" s="66"/>
      <c r="AK3468" s="66"/>
      <c r="AM3468" s="66"/>
      <c r="AO3468" s="66"/>
      <c r="AR3468" s="66"/>
      <c r="AU3468" s="66"/>
      <c r="AX3468" s="66"/>
      <c r="BA3468" s="66"/>
      <c r="BD3468" s="66"/>
    </row>
    <row r="3469" spans="24:56" ht="15" customHeight="1" x14ac:dyDescent="0.25">
      <c r="X3469" s="66"/>
      <c r="AA3469" s="66"/>
      <c r="AC3469" s="66"/>
      <c r="AE3469" s="66"/>
      <c r="AG3469" s="66"/>
      <c r="AI3469" s="66"/>
      <c r="AK3469" s="66"/>
      <c r="AM3469" s="66"/>
      <c r="AO3469" s="66"/>
      <c r="AR3469" s="66"/>
      <c r="AU3469" s="66"/>
      <c r="AX3469" s="66"/>
      <c r="BA3469" s="66"/>
      <c r="BD3469" s="66"/>
    </row>
    <row r="3470" spans="24:56" ht="15" customHeight="1" x14ac:dyDescent="0.25">
      <c r="X3470" s="66"/>
      <c r="AA3470" s="66"/>
      <c r="AC3470" s="66"/>
      <c r="AE3470" s="66"/>
      <c r="AG3470" s="66"/>
      <c r="AI3470" s="66"/>
      <c r="AK3470" s="66"/>
      <c r="AM3470" s="66"/>
      <c r="AO3470" s="66"/>
      <c r="AR3470" s="66"/>
      <c r="AU3470" s="66"/>
      <c r="AX3470" s="66"/>
      <c r="BA3470" s="66"/>
      <c r="BD3470" s="66"/>
    </row>
    <row r="3471" spans="24:56" ht="15" customHeight="1" x14ac:dyDescent="0.25">
      <c r="X3471" s="66"/>
      <c r="AA3471" s="66"/>
      <c r="AC3471" s="66"/>
      <c r="AE3471" s="66"/>
      <c r="AG3471" s="66"/>
      <c r="AI3471" s="66"/>
      <c r="AK3471" s="66"/>
      <c r="AM3471" s="66"/>
      <c r="AO3471" s="66"/>
      <c r="AR3471" s="66"/>
      <c r="AU3471" s="66"/>
      <c r="AX3471" s="66"/>
      <c r="BA3471" s="66"/>
      <c r="BD3471" s="66"/>
    </row>
    <row r="3472" spans="24:56" ht="15" customHeight="1" x14ac:dyDescent="0.25">
      <c r="X3472" s="66"/>
      <c r="AA3472" s="66"/>
      <c r="AC3472" s="66"/>
      <c r="AE3472" s="66"/>
      <c r="AG3472" s="66"/>
      <c r="AI3472" s="66"/>
      <c r="AK3472" s="66"/>
      <c r="AM3472" s="66"/>
      <c r="AO3472" s="66"/>
      <c r="AR3472" s="66"/>
      <c r="AU3472" s="66"/>
      <c r="AX3472" s="66"/>
      <c r="BA3472" s="66"/>
      <c r="BD3472" s="66"/>
    </row>
    <row r="3473" spans="24:56" ht="15" customHeight="1" x14ac:dyDescent="0.25">
      <c r="X3473" s="66"/>
      <c r="AA3473" s="66"/>
      <c r="AC3473" s="66"/>
      <c r="AE3473" s="66"/>
      <c r="AG3473" s="66"/>
      <c r="AI3473" s="66"/>
      <c r="AK3473" s="66"/>
      <c r="AM3473" s="66"/>
      <c r="AO3473" s="66"/>
      <c r="AR3473" s="66"/>
      <c r="AU3473" s="66"/>
      <c r="AX3473" s="66"/>
      <c r="BA3473" s="66"/>
      <c r="BD3473" s="66"/>
    </row>
    <row r="3474" spans="24:56" ht="15" customHeight="1" x14ac:dyDescent="0.25">
      <c r="X3474" s="66"/>
      <c r="AA3474" s="66"/>
      <c r="AC3474" s="66"/>
      <c r="AE3474" s="66"/>
      <c r="AG3474" s="66"/>
      <c r="AI3474" s="66"/>
      <c r="AK3474" s="66"/>
      <c r="AM3474" s="66"/>
      <c r="AO3474" s="66"/>
      <c r="AR3474" s="66"/>
      <c r="AU3474" s="66"/>
      <c r="AX3474" s="66"/>
      <c r="BA3474" s="66"/>
      <c r="BD3474" s="66"/>
    </row>
    <row r="3475" spans="24:56" ht="15" customHeight="1" x14ac:dyDescent="0.25">
      <c r="X3475" s="66"/>
      <c r="AA3475" s="66"/>
      <c r="AC3475" s="66"/>
      <c r="AE3475" s="66"/>
      <c r="AG3475" s="66"/>
      <c r="AI3475" s="66"/>
      <c r="AK3475" s="66"/>
      <c r="AM3475" s="66"/>
      <c r="AO3475" s="66"/>
      <c r="AR3475" s="66"/>
      <c r="AU3475" s="66"/>
      <c r="AX3475" s="66"/>
      <c r="BA3475" s="66"/>
      <c r="BD3475" s="66"/>
    </row>
    <row r="3476" spans="24:56" ht="15" customHeight="1" x14ac:dyDescent="0.25">
      <c r="X3476" s="66"/>
      <c r="AA3476" s="66"/>
      <c r="AC3476" s="66"/>
      <c r="AE3476" s="66"/>
      <c r="AG3476" s="66"/>
      <c r="AI3476" s="66"/>
      <c r="AK3476" s="66"/>
      <c r="AM3476" s="66"/>
      <c r="AO3476" s="66"/>
      <c r="AR3476" s="66"/>
      <c r="AU3476" s="66"/>
      <c r="AX3476" s="66"/>
      <c r="BA3476" s="66"/>
      <c r="BD3476" s="66"/>
    </row>
    <row r="3477" spans="24:56" ht="15" customHeight="1" x14ac:dyDescent="0.25">
      <c r="X3477" s="66"/>
      <c r="AA3477" s="66"/>
      <c r="AC3477" s="66"/>
      <c r="AE3477" s="66"/>
      <c r="AG3477" s="66"/>
      <c r="AI3477" s="66"/>
      <c r="AK3477" s="66"/>
      <c r="AM3477" s="66"/>
      <c r="AO3477" s="66"/>
      <c r="AR3477" s="66"/>
      <c r="AU3477" s="66"/>
      <c r="AX3477" s="66"/>
      <c r="BA3477" s="66"/>
      <c r="BD3477" s="66"/>
    </row>
    <row r="3478" spans="24:56" ht="15" customHeight="1" x14ac:dyDescent="0.25">
      <c r="X3478" s="66"/>
      <c r="AA3478" s="66"/>
      <c r="AC3478" s="66"/>
      <c r="AE3478" s="66"/>
      <c r="AG3478" s="66"/>
      <c r="AI3478" s="66"/>
      <c r="AK3478" s="66"/>
      <c r="AM3478" s="66"/>
      <c r="AO3478" s="66"/>
      <c r="AR3478" s="66"/>
      <c r="AU3478" s="66"/>
      <c r="AX3478" s="66"/>
      <c r="BA3478" s="66"/>
      <c r="BD3478" s="66"/>
    </row>
    <row r="3479" spans="24:56" ht="15" customHeight="1" x14ac:dyDescent="0.25">
      <c r="X3479" s="66"/>
      <c r="AA3479" s="66"/>
      <c r="AC3479" s="66"/>
      <c r="AE3479" s="66"/>
      <c r="AG3479" s="66"/>
      <c r="AI3479" s="66"/>
      <c r="AK3479" s="66"/>
      <c r="AM3479" s="66"/>
      <c r="AO3479" s="66"/>
      <c r="AR3479" s="66"/>
      <c r="AU3479" s="66"/>
      <c r="AX3479" s="66"/>
      <c r="BA3479" s="66"/>
      <c r="BD3479" s="66"/>
    </row>
    <row r="3480" spans="24:56" ht="15" customHeight="1" x14ac:dyDescent="0.25">
      <c r="X3480" s="66"/>
      <c r="AA3480" s="66"/>
      <c r="AC3480" s="66"/>
      <c r="AE3480" s="66"/>
      <c r="AG3480" s="66"/>
      <c r="AI3480" s="66"/>
      <c r="AK3480" s="66"/>
      <c r="AM3480" s="66"/>
      <c r="AO3480" s="66"/>
      <c r="AR3480" s="66"/>
      <c r="AU3480" s="66"/>
      <c r="AX3480" s="66"/>
      <c r="BA3480" s="66"/>
      <c r="BD3480" s="66"/>
    </row>
    <row r="3481" spans="24:56" ht="15" customHeight="1" x14ac:dyDescent="0.25">
      <c r="X3481" s="66"/>
      <c r="AA3481" s="66"/>
      <c r="AC3481" s="66"/>
      <c r="AE3481" s="66"/>
      <c r="AG3481" s="66"/>
      <c r="AI3481" s="66"/>
      <c r="AK3481" s="66"/>
      <c r="AM3481" s="66"/>
      <c r="AO3481" s="66"/>
      <c r="AR3481" s="66"/>
      <c r="AU3481" s="66"/>
      <c r="AX3481" s="66"/>
      <c r="BA3481" s="66"/>
      <c r="BD3481" s="66"/>
    </row>
    <row r="3482" spans="24:56" ht="15" customHeight="1" x14ac:dyDescent="0.25">
      <c r="X3482" s="66"/>
      <c r="AA3482" s="66"/>
      <c r="AC3482" s="66"/>
      <c r="AE3482" s="66"/>
      <c r="AG3482" s="66"/>
      <c r="AI3482" s="66"/>
      <c r="AK3482" s="66"/>
      <c r="AM3482" s="66"/>
      <c r="AO3482" s="66"/>
      <c r="AR3482" s="66"/>
      <c r="AU3482" s="66"/>
      <c r="AX3482" s="66"/>
      <c r="BA3482" s="66"/>
      <c r="BD3482" s="66"/>
    </row>
    <row r="3483" spans="24:56" ht="15" customHeight="1" x14ac:dyDescent="0.25">
      <c r="X3483" s="66"/>
      <c r="AA3483" s="66"/>
      <c r="AC3483" s="66"/>
      <c r="AE3483" s="66"/>
      <c r="AG3483" s="66"/>
      <c r="AI3483" s="66"/>
      <c r="AK3483" s="66"/>
      <c r="AM3483" s="66"/>
      <c r="AO3483" s="66"/>
      <c r="AR3483" s="66"/>
      <c r="AU3483" s="66"/>
      <c r="AX3483" s="66"/>
      <c r="BA3483" s="66"/>
      <c r="BD3483" s="66"/>
    </row>
    <row r="3484" spans="24:56" ht="15" customHeight="1" x14ac:dyDescent="0.25">
      <c r="X3484" s="66"/>
      <c r="AA3484" s="66"/>
      <c r="AC3484" s="66"/>
      <c r="AE3484" s="66"/>
      <c r="AG3484" s="66"/>
      <c r="AI3484" s="66"/>
      <c r="AK3484" s="66"/>
      <c r="AM3484" s="66"/>
      <c r="AO3484" s="66"/>
      <c r="AR3484" s="66"/>
      <c r="AU3484" s="66"/>
      <c r="AX3484" s="66"/>
      <c r="BA3484" s="66"/>
      <c r="BD3484" s="66"/>
    </row>
    <row r="3485" spans="24:56" ht="15" customHeight="1" x14ac:dyDescent="0.25">
      <c r="X3485" s="66"/>
      <c r="AA3485" s="66"/>
      <c r="AC3485" s="66"/>
      <c r="AE3485" s="66"/>
      <c r="AG3485" s="66"/>
      <c r="AI3485" s="66"/>
      <c r="AK3485" s="66"/>
      <c r="AM3485" s="66"/>
      <c r="AO3485" s="66"/>
      <c r="AR3485" s="66"/>
      <c r="AU3485" s="66"/>
      <c r="AX3485" s="66"/>
      <c r="BA3485" s="66"/>
      <c r="BD3485" s="66"/>
    </row>
    <row r="3486" spans="24:56" ht="15" customHeight="1" x14ac:dyDescent="0.25">
      <c r="X3486" s="66"/>
      <c r="AA3486" s="66"/>
      <c r="AC3486" s="66"/>
      <c r="AE3486" s="66"/>
      <c r="AG3486" s="66"/>
      <c r="AI3486" s="66"/>
      <c r="AK3486" s="66"/>
      <c r="AM3486" s="66"/>
      <c r="AO3486" s="66"/>
      <c r="AR3486" s="66"/>
      <c r="AU3486" s="66"/>
      <c r="AX3486" s="66"/>
      <c r="BA3486" s="66"/>
      <c r="BD3486" s="66"/>
    </row>
    <row r="3487" spans="24:56" ht="15" customHeight="1" x14ac:dyDescent="0.25">
      <c r="X3487" s="66"/>
      <c r="AA3487" s="66"/>
      <c r="AC3487" s="66"/>
      <c r="AE3487" s="66"/>
      <c r="AG3487" s="66"/>
      <c r="AI3487" s="66"/>
      <c r="AK3487" s="66"/>
      <c r="AM3487" s="66"/>
      <c r="AO3487" s="66"/>
      <c r="AR3487" s="66"/>
      <c r="AU3487" s="66"/>
      <c r="AX3487" s="66"/>
      <c r="BA3487" s="66"/>
      <c r="BD3487" s="66"/>
    </row>
    <row r="3488" spans="24:56" ht="15" customHeight="1" x14ac:dyDescent="0.25">
      <c r="X3488" s="66"/>
      <c r="AA3488" s="66"/>
      <c r="AC3488" s="66"/>
      <c r="AE3488" s="66"/>
      <c r="AG3488" s="66"/>
      <c r="AI3488" s="66"/>
      <c r="AK3488" s="66"/>
      <c r="AM3488" s="66"/>
      <c r="AO3488" s="66"/>
      <c r="AR3488" s="66"/>
      <c r="AU3488" s="66"/>
      <c r="AX3488" s="66"/>
      <c r="BA3488" s="66"/>
      <c r="BD3488" s="66"/>
    </row>
    <row r="3489" spans="24:56" ht="15" customHeight="1" x14ac:dyDescent="0.25">
      <c r="X3489" s="66"/>
      <c r="AA3489" s="66"/>
      <c r="AC3489" s="66"/>
      <c r="AE3489" s="66"/>
      <c r="AG3489" s="66"/>
      <c r="AI3489" s="66"/>
      <c r="AK3489" s="66"/>
      <c r="AM3489" s="66"/>
      <c r="AO3489" s="66"/>
      <c r="AR3489" s="66"/>
      <c r="AU3489" s="66"/>
      <c r="AX3489" s="66"/>
      <c r="BA3489" s="66"/>
      <c r="BD3489" s="66"/>
    </row>
    <row r="3490" spans="24:56" ht="15" customHeight="1" x14ac:dyDescent="0.25">
      <c r="X3490" s="66"/>
      <c r="AA3490" s="66"/>
      <c r="AC3490" s="66"/>
      <c r="AE3490" s="66"/>
      <c r="AG3490" s="66"/>
      <c r="AI3490" s="66"/>
      <c r="AK3490" s="66"/>
      <c r="AM3490" s="66"/>
      <c r="AO3490" s="66"/>
      <c r="AR3490" s="66"/>
      <c r="AU3490" s="66"/>
      <c r="AX3490" s="66"/>
      <c r="BA3490" s="66"/>
      <c r="BD3490" s="66"/>
    </row>
    <row r="3491" spans="24:56" ht="15" customHeight="1" x14ac:dyDescent="0.25">
      <c r="X3491" s="66"/>
      <c r="AA3491" s="66"/>
      <c r="AC3491" s="66"/>
      <c r="AE3491" s="66"/>
      <c r="AG3491" s="66"/>
      <c r="AI3491" s="66"/>
      <c r="AK3491" s="66"/>
      <c r="AM3491" s="66"/>
      <c r="AO3491" s="66"/>
      <c r="AR3491" s="66"/>
      <c r="AU3491" s="66"/>
      <c r="AX3491" s="66"/>
      <c r="BA3491" s="66"/>
      <c r="BD3491" s="66"/>
    </row>
    <row r="3492" spans="24:56" ht="15" customHeight="1" x14ac:dyDescent="0.25">
      <c r="X3492" s="66"/>
      <c r="AA3492" s="66"/>
      <c r="AC3492" s="66"/>
      <c r="AE3492" s="66"/>
      <c r="AG3492" s="66"/>
      <c r="AI3492" s="66"/>
      <c r="AK3492" s="66"/>
      <c r="AM3492" s="66"/>
      <c r="AO3492" s="66"/>
      <c r="AR3492" s="66"/>
      <c r="AU3492" s="66"/>
      <c r="AX3492" s="66"/>
      <c r="BA3492" s="66"/>
      <c r="BD3492" s="66"/>
    </row>
    <row r="3493" spans="24:56" ht="15" customHeight="1" x14ac:dyDescent="0.25">
      <c r="X3493" s="66"/>
      <c r="AA3493" s="66"/>
      <c r="AC3493" s="66"/>
      <c r="AE3493" s="66"/>
      <c r="AG3493" s="66"/>
      <c r="AI3493" s="66"/>
      <c r="AK3493" s="66"/>
      <c r="AM3493" s="66"/>
      <c r="AO3493" s="66"/>
      <c r="AR3493" s="66"/>
      <c r="AU3493" s="66"/>
      <c r="AX3493" s="66"/>
      <c r="BA3493" s="66"/>
      <c r="BD3493" s="66"/>
    </row>
    <row r="3494" spans="24:56" ht="15" customHeight="1" x14ac:dyDescent="0.25">
      <c r="X3494" s="66"/>
      <c r="AA3494" s="66"/>
      <c r="AC3494" s="66"/>
      <c r="AE3494" s="66"/>
      <c r="AG3494" s="66"/>
      <c r="AI3494" s="66"/>
      <c r="AK3494" s="66"/>
      <c r="AM3494" s="66"/>
      <c r="AO3494" s="66"/>
      <c r="AR3494" s="66"/>
      <c r="AU3494" s="66"/>
      <c r="AX3494" s="66"/>
      <c r="BA3494" s="66"/>
      <c r="BD3494" s="66"/>
    </row>
    <row r="3495" spans="24:56" ht="15" customHeight="1" x14ac:dyDescent="0.25">
      <c r="X3495" s="66"/>
      <c r="AA3495" s="66"/>
      <c r="AC3495" s="66"/>
      <c r="AE3495" s="66"/>
      <c r="AG3495" s="66"/>
      <c r="AI3495" s="66"/>
      <c r="AK3495" s="66"/>
      <c r="AM3495" s="66"/>
      <c r="AO3495" s="66"/>
      <c r="AR3495" s="66"/>
      <c r="AU3495" s="66"/>
      <c r="AX3495" s="66"/>
      <c r="BA3495" s="66"/>
      <c r="BD3495" s="66"/>
    </row>
    <row r="3496" spans="24:56" ht="15" customHeight="1" x14ac:dyDescent="0.25">
      <c r="X3496" s="66"/>
      <c r="AA3496" s="66"/>
      <c r="AC3496" s="66"/>
      <c r="AE3496" s="66"/>
      <c r="AG3496" s="66"/>
      <c r="AI3496" s="66"/>
      <c r="AK3496" s="66"/>
      <c r="AM3496" s="66"/>
      <c r="AO3496" s="66"/>
      <c r="AR3496" s="66"/>
      <c r="AU3496" s="66"/>
      <c r="AX3496" s="66"/>
      <c r="BA3496" s="66"/>
      <c r="BD3496" s="66"/>
    </row>
    <row r="3497" spans="24:56" ht="15" customHeight="1" x14ac:dyDescent="0.25">
      <c r="X3497" s="66"/>
      <c r="AA3497" s="66"/>
      <c r="AC3497" s="66"/>
      <c r="AE3497" s="66"/>
      <c r="AG3497" s="66"/>
      <c r="AI3497" s="66"/>
      <c r="AK3497" s="66"/>
      <c r="AM3497" s="66"/>
      <c r="AO3497" s="66"/>
      <c r="AR3497" s="66"/>
      <c r="AU3497" s="66"/>
      <c r="AX3497" s="66"/>
      <c r="BA3497" s="66"/>
      <c r="BD3497" s="66"/>
    </row>
    <row r="3498" spans="24:56" ht="15" customHeight="1" x14ac:dyDescent="0.25">
      <c r="X3498" s="66"/>
      <c r="AA3498" s="66"/>
      <c r="AC3498" s="66"/>
      <c r="AE3498" s="66"/>
      <c r="AG3498" s="66"/>
      <c r="AI3498" s="66"/>
      <c r="AK3498" s="66"/>
      <c r="AM3498" s="66"/>
      <c r="AO3498" s="66"/>
      <c r="AR3498" s="66"/>
      <c r="AU3498" s="66"/>
      <c r="AX3498" s="66"/>
      <c r="BA3498" s="66"/>
      <c r="BD3498" s="66"/>
    </row>
    <row r="3499" spans="24:56" ht="15" customHeight="1" x14ac:dyDescent="0.25">
      <c r="X3499" s="66"/>
      <c r="AA3499" s="66"/>
      <c r="AC3499" s="66"/>
      <c r="AE3499" s="66"/>
      <c r="AG3499" s="66"/>
      <c r="AI3499" s="66"/>
      <c r="AK3499" s="66"/>
      <c r="AM3499" s="66"/>
      <c r="AO3499" s="66"/>
      <c r="AR3499" s="66"/>
      <c r="AU3499" s="66"/>
      <c r="AX3499" s="66"/>
      <c r="BA3499" s="66"/>
      <c r="BD3499" s="66"/>
    </row>
    <row r="3500" spans="24:56" ht="15" customHeight="1" x14ac:dyDescent="0.25">
      <c r="X3500" s="66"/>
      <c r="AA3500" s="66"/>
      <c r="AC3500" s="66"/>
      <c r="AE3500" s="66"/>
      <c r="AG3500" s="66"/>
      <c r="AI3500" s="66"/>
      <c r="AK3500" s="66"/>
      <c r="AM3500" s="66"/>
      <c r="AO3500" s="66"/>
      <c r="AR3500" s="66"/>
      <c r="AU3500" s="66"/>
      <c r="AX3500" s="66"/>
      <c r="BA3500" s="66"/>
      <c r="BD3500" s="66"/>
    </row>
    <row r="3501" spans="24:56" ht="15" customHeight="1" x14ac:dyDescent="0.25">
      <c r="X3501" s="66"/>
      <c r="AA3501" s="66"/>
      <c r="AC3501" s="66"/>
      <c r="AE3501" s="66"/>
      <c r="AG3501" s="66"/>
      <c r="AI3501" s="66"/>
      <c r="AK3501" s="66"/>
      <c r="AM3501" s="66"/>
      <c r="AO3501" s="66"/>
      <c r="AR3501" s="66"/>
      <c r="AU3501" s="66"/>
      <c r="AX3501" s="66"/>
      <c r="BA3501" s="66"/>
      <c r="BD3501" s="66"/>
    </row>
    <row r="3502" spans="24:56" ht="15" customHeight="1" x14ac:dyDescent="0.25">
      <c r="X3502" s="66"/>
      <c r="AA3502" s="66"/>
      <c r="AC3502" s="66"/>
      <c r="AE3502" s="66"/>
      <c r="AG3502" s="66"/>
      <c r="AI3502" s="66"/>
      <c r="AK3502" s="66"/>
      <c r="AM3502" s="66"/>
      <c r="AO3502" s="66"/>
      <c r="AR3502" s="66"/>
      <c r="AU3502" s="66"/>
      <c r="AX3502" s="66"/>
      <c r="BA3502" s="66"/>
      <c r="BD3502" s="66"/>
    </row>
    <row r="3503" spans="24:56" ht="15" customHeight="1" x14ac:dyDescent="0.25">
      <c r="X3503" s="66"/>
      <c r="AA3503" s="66"/>
      <c r="AC3503" s="66"/>
      <c r="AE3503" s="66"/>
      <c r="AG3503" s="66"/>
      <c r="AI3503" s="66"/>
      <c r="AK3503" s="66"/>
      <c r="AM3503" s="66"/>
      <c r="AO3503" s="66"/>
      <c r="AR3503" s="66"/>
      <c r="AU3503" s="66"/>
      <c r="AX3503" s="66"/>
      <c r="BA3503" s="66"/>
      <c r="BD3503" s="66"/>
    </row>
    <row r="3504" spans="24:56" ht="15" customHeight="1" x14ac:dyDescent="0.25">
      <c r="X3504" s="66"/>
      <c r="AA3504" s="66"/>
      <c r="AC3504" s="66"/>
      <c r="AE3504" s="66"/>
      <c r="AG3504" s="66"/>
      <c r="AI3504" s="66"/>
      <c r="AK3504" s="66"/>
      <c r="AM3504" s="66"/>
      <c r="AO3504" s="66"/>
      <c r="AR3504" s="66"/>
      <c r="AU3504" s="66"/>
      <c r="AX3504" s="66"/>
      <c r="BA3504" s="66"/>
      <c r="BD3504" s="66"/>
    </row>
    <row r="3505" spans="24:56" ht="15" customHeight="1" x14ac:dyDescent="0.25">
      <c r="X3505" s="66"/>
      <c r="AA3505" s="66"/>
      <c r="AC3505" s="66"/>
      <c r="AE3505" s="66"/>
      <c r="AG3505" s="66"/>
      <c r="AI3505" s="66"/>
      <c r="AK3505" s="66"/>
      <c r="AM3505" s="66"/>
      <c r="AO3505" s="66"/>
      <c r="AR3505" s="66"/>
      <c r="AU3505" s="66"/>
      <c r="AX3505" s="66"/>
      <c r="BA3505" s="66"/>
      <c r="BD3505" s="66"/>
    </row>
    <row r="3506" spans="24:56" ht="15" customHeight="1" x14ac:dyDescent="0.25">
      <c r="X3506" s="66"/>
      <c r="AA3506" s="66"/>
      <c r="AC3506" s="66"/>
      <c r="AE3506" s="66"/>
      <c r="AG3506" s="66"/>
      <c r="AI3506" s="66"/>
      <c r="AK3506" s="66"/>
      <c r="AM3506" s="66"/>
      <c r="AO3506" s="66"/>
      <c r="AR3506" s="66"/>
      <c r="AU3506" s="66"/>
      <c r="AX3506" s="66"/>
      <c r="BA3506" s="66"/>
      <c r="BD3506" s="66"/>
    </row>
    <row r="3507" spans="24:56" ht="15" customHeight="1" x14ac:dyDescent="0.25">
      <c r="X3507" s="66"/>
      <c r="AA3507" s="66"/>
      <c r="AC3507" s="66"/>
      <c r="AE3507" s="66"/>
      <c r="AG3507" s="66"/>
      <c r="AI3507" s="66"/>
      <c r="AK3507" s="66"/>
      <c r="AM3507" s="66"/>
      <c r="AO3507" s="66"/>
      <c r="AR3507" s="66"/>
      <c r="AU3507" s="66"/>
      <c r="AX3507" s="66"/>
      <c r="BA3507" s="66"/>
      <c r="BD3507" s="66"/>
    </row>
    <row r="3508" spans="24:56" ht="15" customHeight="1" x14ac:dyDescent="0.25">
      <c r="X3508" s="66"/>
      <c r="AA3508" s="66"/>
      <c r="AC3508" s="66"/>
      <c r="AE3508" s="66"/>
      <c r="AG3508" s="66"/>
      <c r="AI3508" s="66"/>
      <c r="AK3508" s="66"/>
      <c r="AM3508" s="66"/>
      <c r="AO3508" s="66"/>
      <c r="AR3508" s="66"/>
      <c r="AU3508" s="66"/>
      <c r="AX3508" s="66"/>
      <c r="BA3508" s="66"/>
      <c r="BD3508" s="66"/>
    </row>
    <row r="3509" spans="24:56" ht="15" customHeight="1" x14ac:dyDescent="0.25">
      <c r="X3509" s="66"/>
      <c r="AA3509" s="66"/>
      <c r="AC3509" s="66"/>
      <c r="AE3509" s="66"/>
      <c r="AG3509" s="66"/>
      <c r="AI3509" s="66"/>
      <c r="AK3509" s="66"/>
      <c r="AM3509" s="66"/>
      <c r="AO3509" s="66"/>
      <c r="AR3509" s="66"/>
      <c r="AU3509" s="66"/>
      <c r="AX3509" s="66"/>
      <c r="BA3509" s="66"/>
      <c r="BD3509" s="66"/>
    </row>
    <row r="3510" spans="24:56" ht="15" customHeight="1" x14ac:dyDescent="0.25">
      <c r="X3510" s="66"/>
      <c r="AA3510" s="66"/>
      <c r="AC3510" s="66"/>
      <c r="AE3510" s="66"/>
      <c r="AG3510" s="66"/>
      <c r="AI3510" s="66"/>
      <c r="AK3510" s="66"/>
      <c r="AM3510" s="66"/>
      <c r="AO3510" s="66"/>
      <c r="AR3510" s="66"/>
      <c r="AU3510" s="66"/>
      <c r="AX3510" s="66"/>
      <c r="BA3510" s="66"/>
      <c r="BD3510" s="66"/>
    </row>
    <row r="3511" spans="24:56" ht="15" customHeight="1" x14ac:dyDescent="0.25">
      <c r="X3511" s="66"/>
      <c r="AA3511" s="66"/>
      <c r="AC3511" s="66"/>
      <c r="AE3511" s="66"/>
      <c r="AG3511" s="66"/>
      <c r="AI3511" s="66"/>
      <c r="AK3511" s="66"/>
      <c r="AM3511" s="66"/>
      <c r="AO3511" s="66"/>
      <c r="AR3511" s="66"/>
      <c r="AU3511" s="66"/>
      <c r="AX3511" s="66"/>
      <c r="BA3511" s="66"/>
      <c r="BD3511" s="66"/>
    </row>
    <row r="3512" spans="24:56" ht="15" customHeight="1" x14ac:dyDescent="0.25">
      <c r="X3512" s="66"/>
      <c r="AA3512" s="66"/>
      <c r="AC3512" s="66"/>
      <c r="AE3512" s="66"/>
      <c r="AG3512" s="66"/>
      <c r="AI3512" s="66"/>
      <c r="AK3512" s="66"/>
      <c r="AM3512" s="66"/>
      <c r="AO3512" s="66"/>
      <c r="AR3512" s="66"/>
      <c r="AU3512" s="66"/>
      <c r="AX3512" s="66"/>
      <c r="BA3512" s="66"/>
      <c r="BD3512" s="66"/>
    </row>
    <row r="3513" spans="24:56" ht="15" customHeight="1" x14ac:dyDescent="0.25">
      <c r="X3513" s="66"/>
      <c r="AA3513" s="66"/>
      <c r="AC3513" s="66"/>
      <c r="AE3513" s="66"/>
      <c r="AG3513" s="66"/>
      <c r="AI3513" s="66"/>
      <c r="AK3513" s="66"/>
      <c r="AM3513" s="66"/>
      <c r="AO3513" s="66"/>
      <c r="AR3513" s="66"/>
      <c r="AU3513" s="66"/>
      <c r="AX3513" s="66"/>
      <c r="BA3513" s="66"/>
      <c r="BD3513" s="66"/>
    </row>
    <row r="3514" spans="24:56" ht="15" customHeight="1" x14ac:dyDescent="0.25">
      <c r="X3514" s="66"/>
      <c r="AA3514" s="66"/>
      <c r="AC3514" s="66"/>
      <c r="AE3514" s="66"/>
      <c r="AG3514" s="66"/>
      <c r="AI3514" s="66"/>
      <c r="AK3514" s="66"/>
      <c r="AM3514" s="66"/>
      <c r="AO3514" s="66"/>
      <c r="AR3514" s="66"/>
      <c r="AU3514" s="66"/>
      <c r="AX3514" s="66"/>
      <c r="BA3514" s="66"/>
      <c r="BD3514" s="66"/>
    </row>
    <row r="3515" spans="24:56" ht="15" customHeight="1" x14ac:dyDescent="0.25">
      <c r="X3515" s="66"/>
      <c r="AA3515" s="66"/>
      <c r="AC3515" s="66"/>
      <c r="AE3515" s="66"/>
      <c r="AG3515" s="66"/>
      <c r="AI3515" s="66"/>
      <c r="AK3515" s="66"/>
      <c r="AM3515" s="66"/>
      <c r="AO3515" s="66"/>
      <c r="AR3515" s="66"/>
      <c r="AU3515" s="66"/>
      <c r="AX3515" s="66"/>
      <c r="BA3515" s="66"/>
      <c r="BD3515" s="66"/>
    </row>
    <row r="3516" spans="24:56" ht="15" customHeight="1" x14ac:dyDescent="0.25">
      <c r="X3516" s="66"/>
      <c r="AA3516" s="66"/>
      <c r="AC3516" s="66"/>
      <c r="AE3516" s="66"/>
      <c r="AG3516" s="66"/>
      <c r="AI3516" s="66"/>
      <c r="AK3516" s="66"/>
      <c r="AM3516" s="66"/>
      <c r="AO3516" s="66"/>
      <c r="AR3516" s="66"/>
      <c r="AU3516" s="66"/>
      <c r="AX3516" s="66"/>
      <c r="BA3516" s="66"/>
      <c r="BD3516" s="66"/>
    </row>
    <row r="3517" spans="24:56" ht="15" customHeight="1" x14ac:dyDescent="0.25">
      <c r="X3517" s="66"/>
      <c r="AA3517" s="66"/>
      <c r="AC3517" s="66"/>
      <c r="AE3517" s="66"/>
      <c r="AG3517" s="66"/>
      <c r="AI3517" s="66"/>
      <c r="AK3517" s="66"/>
      <c r="AM3517" s="66"/>
      <c r="AO3517" s="66"/>
      <c r="AR3517" s="66"/>
      <c r="AU3517" s="66"/>
      <c r="AX3517" s="66"/>
      <c r="BA3517" s="66"/>
      <c r="BD3517" s="66"/>
    </row>
    <row r="3518" spans="24:56" ht="15" customHeight="1" x14ac:dyDescent="0.25">
      <c r="X3518" s="66"/>
      <c r="AA3518" s="66"/>
      <c r="AC3518" s="66"/>
      <c r="AE3518" s="66"/>
      <c r="AG3518" s="66"/>
      <c r="AI3518" s="66"/>
      <c r="AK3518" s="66"/>
      <c r="AM3518" s="66"/>
      <c r="AO3518" s="66"/>
      <c r="AR3518" s="66"/>
      <c r="AU3518" s="66"/>
      <c r="AX3518" s="66"/>
      <c r="BA3518" s="66"/>
      <c r="BD3518" s="66"/>
    </row>
    <row r="3519" spans="24:56" ht="15" customHeight="1" x14ac:dyDescent="0.25">
      <c r="X3519" s="66"/>
      <c r="AA3519" s="66"/>
      <c r="AC3519" s="66"/>
      <c r="AE3519" s="66"/>
      <c r="AG3519" s="66"/>
      <c r="AI3519" s="66"/>
      <c r="AK3519" s="66"/>
      <c r="AM3519" s="66"/>
      <c r="AO3519" s="66"/>
      <c r="AR3519" s="66"/>
      <c r="AU3519" s="66"/>
      <c r="AX3519" s="66"/>
      <c r="BA3519" s="66"/>
      <c r="BD3519" s="66"/>
    </row>
    <row r="3520" spans="24:56" ht="15" customHeight="1" x14ac:dyDescent="0.25">
      <c r="X3520" s="66"/>
      <c r="AA3520" s="66"/>
      <c r="AC3520" s="66"/>
      <c r="AE3520" s="66"/>
      <c r="AG3520" s="66"/>
      <c r="AI3520" s="66"/>
      <c r="AK3520" s="66"/>
      <c r="AM3520" s="66"/>
      <c r="AO3520" s="66"/>
      <c r="AR3520" s="66"/>
      <c r="AU3520" s="66"/>
      <c r="AX3520" s="66"/>
      <c r="BA3520" s="66"/>
      <c r="BD3520" s="66"/>
    </row>
    <row r="3521" spans="24:56" ht="15" customHeight="1" x14ac:dyDescent="0.25">
      <c r="X3521" s="66"/>
      <c r="AA3521" s="66"/>
      <c r="AC3521" s="66"/>
      <c r="AE3521" s="66"/>
      <c r="AG3521" s="66"/>
      <c r="AI3521" s="66"/>
      <c r="AK3521" s="66"/>
      <c r="AM3521" s="66"/>
      <c r="AO3521" s="66"/>
      <c r="AR3521" s="66"/>
      <c r="AU3521" s="66"/>
      <c r="AX3521" s="66"/>
      <c r="BA3521" s="66"/>
      <c r="BD3521" s="66"/>
    </row>
    <row r="3522" spans="24:56" ht="15" customHeight="1" x14ac:dyDescent="0.25">
      <c r="X3522" s="66"/>
      <c r="AA3522" s="66"/>
      <c r="AC3522" s="66"/>
      <c r="AE3522" s="66"/>
      <c r="AG3522" s="66"/>
      <c r="AI3522" s="66"/>
      <c r="AK3522" s="66"/>
      <c r="AM3522" s="66"/>
      <c r="AO3522" s="66"/>
      <c r="AR3522" s="66"/>
      <c r="AU3522" s="66"/>
      <c r="AX3522" s="66"/>
      <c r="BA3522" s="66"/>
      <c r="BD3522" s="66"/>
    </row>
    <row r="3523" spans="24:56" ht="15" customHeight="1" x14ac:dyDescent="0.25">
      <c r="X3523" s="66"/>
      <c r="AA3523" s="66"/>
      <c r="AC3523" s="66"/>
      <c r="AE3523" s="66"/>
      <c r="AG3523" s="66"/>
      <c r="AI3523" s="66"/>
      <c r="AK3523" s="66"/>
      <c r="AM3523" s="66"/>
      <c r="AO3523" s="66"/>
      <c r="AR3523" s="66"/>
      <c r="AU3523" s="66"/>
      <c r="AX3523" s="66"/>
      <c r="BA3523" s="66"/>
      <c r="BD3523" s="66"/>
    </row>
    <row r="3524" spans="24:56" ht="15" customHeight="1" x14ac:dyDescent="0.25">
      <c r="X3524" s="66"/>
      <c r="AA3524" s="66"/>
      <c r="AC3524" s="66"/>
      <c r="AE3524" s="66"/>
      <c r="AG3524" s="66"/>
      <c r="AI3524" s="66"/>
      <c r="AK3524" s="66"/>
      <c r="AM3524" s="66"/>
      <c r="AO3524" s="66"/>
      <c r="AR3524" s="66"/>
      <c r="AU3524" s="66"/>
      <c r="AX3524" s="66"/>
      <c r="BA3524" s="66"/>
      <c r="BD3524" s="66"/>
    </row>
    <row r="3525" spans="24:56" ht="15" customHeight="1" x14ac:dyDescent="0.25">
      <c r="X3525" s="66"/>
      <c r="AA3525" s="66"/>
      <c r="AC3525" s="66"/>
      <c r="AE3525" s="66"/>
      <c r="AG3525" s="66"/>
      <c r="AI3525" s="66"/>
      <c r="AK3525" s="66"/>
      <c r="AM3525" s="66"/>
      <c r="AO3525" s="66"/>
      <c r="AR3525" s="66"/>
      <c r="AU3525" s="66"/>
      <c r="AX3525" s="66"/>
      <c r="BA3525" s="66"/>
      <c r="BD3525" s="66"/>
    </row>
    <row r="3526" spans="24:56" ht="15" customHeight="1" x14ac:dyDescent="0.25">
      <c r="X3526" s="66"/>
      <c r="AA3526" s="66"/>
      <c r="AC3526" s="66"/>
      <c r="AE3526" s="66"/>
      <c r="AG3526" s="66"/>
      <c r="AI3526" s="66"/>
      <c r="AK3526" s="66"/>
      <c r="AM3526" s="66"/>
      <c r="AO3526" s="66"/>
      <c r="AR3526" s="66"/>
      <c r="AU3526" s="66"/>
      <c r="AX3526" s="66"/>
      <c r="BA3526" s="66"/>
      <c r="BD3526" s="66"/>
    </row>
    <row r="3527" spans="24:56" ht="15" customHeight="1" x14ac:dyDescent="0.25">
      <c r="X3527" s="66"/>
      <c r="AA3527" s="66"/>
      <c r="AC3527" s="66"/>
      <c r="AE3527" s="66"/>
      <c r="AG3527" s="66"/>
      <c r="AI3527" s="66"/>
      <c r="AK3527" s="66"/>
      <c r="AM3527" s="66"/>
      <c r="AO3527" s="66"/>
      <c r="AR3527" s="66"/>
      <c r="AU3527" s="66"/>
      <c r="AX3527" s="66"/>
      <c r="BA3527" s="66"/>
      <c r="BD3527" s="66"/>
    </row>
    <row r="3528" spans="24:56" ht="15" customHeight="1" x14ac:dyDescent="0.25">
      <c r="X3528" s="66"/>
      <c r="AA3528" s="66"/>
      <c r="AC3528" s="66"/>
      <c r="AE3528" s="66"/>
      <c r="AG3528" s="66"/>
      <c r="AI3528" s="66"/>
      <c r="AK3528" s="66"/>
      <c r="AM3528" s="66"/>
      <c r="AO3528" s="66"/>
      <c r="AR3528" s="66"/>
      <c r="AU3528" s="66"/>
      <c r="AX3528" s="66"/>
      <c r="BA3528" s="66"/>
      <c r="BD3528" s="66"/>
    </row>
    <row r="3529" spans="24:56" ht="15" customHeight="1" x14ac:dyDescent="0.25">
      <c r="X3529" s="66"/>
      <c r="AA3529" s="66"/>
      <c r="AC3529" s="66"/>
      <c r="AE3529" s="66"/>
      <c r="AG3529" s="66"/>
      <c r="AI3529" s="66"/>
      <c r="AK3529" s="66"/>
      <c r="AM3529" s="66"/>
      <c r="AO3529" s="66"/>
      <c r="AR3529" s="66"/>
      <c r="AU3529" s="66"/>
      <c r="AX3529" s="66"/>
      <c r="BA3529" s="66"/>
      <c r="BD3529" s="66"/>
    </row>
    <row r="3530" spans="24:56" ht="15" customHeight="1" x14ac:dyDescent="0.25">
      <c r="X3530" s="66"/>
      <c r="AA3530" s="66"/>
      <c r="AC3530" s="66"/>
      <c r="AE3530" s="66"/>
      <c r="AG3530" s="66"/>
      <c r="AI3530" s="66"/>
      <c r="AK3530" s="66"/>
      <c r="AM3530" s="66"/>
      <c r="AO3530" s="66"/>
      <c r="AR3530" s="66"/>
      <c r="AU3530" s="66"/>
      <c r="AX3530" s="66"/>
      <c r="BA3530" s="66"/>
      <c r="BD3530" s="66"/>
    </row>
    <row r="3531" spans="24:56" ht="15" customHeight="1" x14ac:dyDescent="0.25">
      <c r="X3531" s="66"/>
      <c r="AA3531" s="66"/>
      <c r="AC3531" s="66"/>
      <c r="AE3531" s="66"/>
      <c r="AG3531" s="66"/>
      <c r="AI3531" s="66"/>
      <c r="AK3531" s="66"/>
      <c r="AM3531" s="66"/>
      <c r="AO3531" s="66"/>
      <c r="AR3531" s="66"/>
      <c r="AU3531" s="66"/>
      <c r="AX3531" s="66"/>
      <c r="BA3531" s="66"/>
      <c r="BD3531" s="66"/>
    </row>
    <row r="3532" spans="24:56" ht="15" customHeight="1" x14ac:dyDescent="0.25">
      <c r="X3532" s="66"/>
      <c r="AA3532" s="66"/>
      <c r="AC3532" s="66"/>
      <c r="AE3532" s="66"/>
      <c r="AG3532" s="66"/>
      <c r="AI3532" s="66"/>
      <c r="AK3532" s="66"/>
      <c r="AM3532" s="66"/>
      <c r="AO3532" s="66"/>
      <c r="AR3532" s="66"/>
      <c r="AU3532" s="66"/>
      <c r="AX3532" s="66"/>
      <c r="BA3532" s="66"/>
      <c r="BD3532" s="66"/>
    </row>
    <row r="3533" spans="24:56" ht="15" customHeight="1" x14ac:dyDescent="0.25">
      <c r="X3533" s="66"/>
      <c r="AA3533" s="66"/>
      <c r="AC3533" s="66"/>
      <c r="AE3533" s="66"/>
      <c r="AG3533" s="66"/>
      <c r="AI3533" s="66"/>
      <c r="AK3533" s="66"/>
      <c r="AM3533" s="66"/>
      <c r="AO3533" s="66"/>
      <c r="AR3533" s="66"/>
      <c r="AU3533" s="66"/>
      <c r="AX3533" s="66"/>
      <c r="BA3533" s="66"/>
      <c r="BD3533" s="66"/>
    </row>
    <row r="3534" spans="24:56" ht="15" customHeight="1" x14ac:dyDescent="0.25">
      <c r="X3534" s="66"/>
      <c r="AA3534" s="66"/>
      <c r="AC3534" s="66"/>
      <c r="AE3534" s="66"/>
      <c r="AG3534" s="66"/>
      <c r="AI3534" s="66"/>
      <c r="AK3534" s="66"/>
      <c r="AM3534" s="66"/>
      <c r="AO3534" s="66"/>
      <c r="AR3534" s="66"/>
      <c r="AU3534" s="66"/>
      <c r="AX3534" s="66"/>
      <c r="BA3534" s="66"/>
      <c r="BD3534" s="66"/>
    </row>
    <row r="3535" spans="24:56" ht="15" customHeight="1" x14ac:dyDescent="0.25">
      <c r="X3535" s="66"/>
      <c r="AA3535" s="66"/>
      <c r="AC3535" s="66"/>
      <c r="AE3535" s="66"/>
      <c r="AG3535" s="66"/>
      <c r="AI3535" s="66"/>
      <c r="AK3535" s="66"/>
      <c r="AM3535" s="66"/>
      <c r="AO3535" s="66"/>
      <c r="AR3535" s="66"/>
      <c r="AU3535" s="66"/>
      <c r="AX3535" s="66"/>
      <c r="BA3535" s="66"/>
      <c r="BD3535" s="66"/>
    </row>
    <row r="3536" spans="24:56" ht="15" customHeight="1" x14ac:dyDescent="0.25">
      <c r="X3536" s="66"/>
      <c r="AA3536" s="66"/>
      <c r="AC3536" s="66"/>
      <c r="AE3536" s="66"/>
      <c r="AG3536" s="66"/>
      <c r="AI3536" s="66"/>
      <c r="AK3536" s="66"/>
      <c r="AM3536" s="66"/>
      <c r="AO3536" s="66"/>
      <c r="AR3536" s="66"/>
      <c r="AU3536" s="66"/>
      <c r="AX3536" s="66"/>
      <c r="BA3536" s="66"/>
      <c r="BD3536" s="66"/>
    </row>
    <row r="3537" spans="24:56" ht="15" customHeight="1" x14ac:dyDescent="0.25">
      <c r="X3537" s="66"/>
      <c r="AA3537" s="66"/>
      <c r="AC3537" s="66"/>
      <c r="AE3537" s="66"/>
      <c r="AG3537" s="66"/>
      <c r="AI3537" s="66"/>
      <c r="AK3537" s="66"/>
      <c r="AM3537" s="66"/>
      <c r="AO3537" s="66"/>
      <c r="AR3537" s="66"/>
      <c r="AU3537" s="66"/>
      <c r="AX3537" s="66"/>
      <c r="BA3537" s="66"/>
      <c r="BD3537" s="66"/>
    </row>
    <row r="3538" spans="24:56" ht="15" customHeight="1" x14ac:dyDescent="0.25">
      <c r="X3538" s="66"/>
      <c r="AA3538" s="66"/>
      <c r="AC3538" s="66"/>
      <c r="AE3538" s="66"/>
      <c r="AG3538" s="66"/>
      <c r="AI3538" s="66"/>
      <c r="AK3538" s="66"/>
      <c r="AM3538" s="66"/>
      <c r="AO3538" s="66"/>
      <c r="AR3538" s="66"/>
      <c r="AU3538" s="66"/>
      <c r="AX3538" s="66"/>
      <c r="BA3538" s="66"/>
      <c r="BD3538" s="66"/>
    </row>
    <row r="3539" spans="24:56" ht="15" customHeight="1" x14ac:dyDescent="0.25">
      <c r="X3539" s="66"/>
      <c r="AA3539" s="66"/>
      <c r="AC3539" s="66"/>
      <c r="AE3539" s="66"/>
      <c r="AG3539" s="66"/>
      <c r="AI3539" s="66"/>
      <c r="AK3539" s="66"/>
      <c r="AM3539" s="66"/>
      <c r="AO3539" s="66"/>
      <c r="AR3539" s="66"/>
      <c r="AU3539" s="66"/>
      <c r="AX3539" s="66"/>
      <c r="BA3539" s="66"/>
      <c r="BD3539" s="66"/>
    </row>
    <row r="3540" spans="24:56" ht="15" customHeight="1" x14ac:dyDescent="0.25">
      <c r="X3540" s="66"/>
      <c r="AA3540" s="66"/>
      <c r="AC3540" s="66"/>
      <c r="AE3540" s="66"/>
      <c r="AG3540" s="66"/>
      <c r="AI3540" s="66"/>
      <c r="AK3540" s="66"/>
      <c r="AM3540" s="66"/>
      <c r="AO3540" s="66"/>
      <c r="AR3540" s="66"/>
      <c r="AU3540" s="66"/>
      <c r="AX3540" s="66"/>
      <c r="BA3540" s="66"/>
      <c r="BD3540" s="66"/>
    </row>
    <row r="3541" spans="24:56" ht="15" customHeight="1" x14ac:dyDescent="0.25">
      <c r="X3541" s="66"/>
      <c r="AA3541" s="66"/>
      <c r="AC3541" s="66"/>
      <c r="AE3541" s="66"/>
      <c r="AG3541" s="66"/>
      <c r="AI3541" s="66"/>
      <c r="AK3541" s="66"/>
      <c r="AM3541" s="66"/>
      <c r="AO3541" s="66"/>
      <c r="AR3541" s="66"/>
      <c r="AU3541" s="66"/>
      <c r="AX3541" s="66"/>
      <c r="BA3541" s="66"/>
      <c r="BD3541" s="66"/>
    </row>
    <row r="3542" spans="24:56" ht="15" customHeight="1" x14ac:dyDescent="0.25">
      <c r="X3542" s="66"/>
      <c r="AA3542" s="66"/>
      <c r="AC3542" s="66"/>
      <c r="AE3542" s="66"/>
      <c r="AG3542" s="66"/>
      <c r="AI3542" s="66"/>
      <c r="AK3542" s="66"/>
      <c r="AM3542" s="66"/>
      <c r="AO3542" s="66"/>
      <c r="AR3542" s="66"/>
      <c r="AU3542" s="66"/>
      <c r="AX3542" s="66"/>
      <c r="BA3542" s="66"/>
      <c r="BD3542" s="66"/>
    </row>
    <row r="3543" spans="24:56" ht="15" customHeight="1" x14ac:dyDescent="0.25">
      <c r="X3543" s="66"/>
      <c r="AA3543" s="66"/>
      <c r="AC3543" s="66"/>
      <c r="AE3543" s="66"/>
      <c r="AG3543" s="66"/>
      <c r="AI3543" s="66"/>
      <c r="AK3543" s="66"/>
      <c r="AM3543" s="66"/>
      <c r="AO3543" s="66"/>
      <c r="AR3543" s="66"/>
      <c r="AU3543" s="66"/>
      <c r="AX3543" s="66"/>
      <c r="BA3543" s="66"/>
      <c r="BD3543" s="66"/>
    </row>
    <row r="3544" spans="24:56" ht="15" customHeight="1" x14ac:dyDescent="0.25">
      <c r="X3544" s="66"/>
      <c r="AA3544" s="66"/>
      <c r="AC3544" s="66"/>
      <c r="AE3544" s="66"/>
      <c r="AG3544" s="66"/>
      <c r="AI3544" s="66"/>
      <c r="AK3544" s="66"/>
      <c r="AM3544" s="66"/>
      <c r="AO3544" s="66"/>
      <c r="AR3544" s="66"/>
      <c r="AU3544" s="66"/>
      <c r="AX3544" s="66"/>
      <c r="BA3544" s="66"/>
      <c r="BD3544" s="66"/>
    </row>
    <row r="3545" spans="24:56" ht="15" customHeight="1" x14ac:dyDescent="0.25">
      <c r="X3545" s="66"/>
      <c r="AA3545" s="66"/>
      <c r="AC3545" s="66"/>
      <c r="AE3545" s="66"/>
      <c r="AG3545" s="66"/>
      <c r="AI3545" s="66"/>
      <c r="AK3545" s="66"/>
      <c r="AM3545" s="66"/>
      <c r="AO3545" s="66"/>
      <c r="AR3545" s="66"/>
      <c r="AU3545" s="66"/>
      <c r="AX3545" s="66"/>
      <c r="BA3545" s="66"/>
      <c r="BD3545" s="66"/>
    </row>
    <row r="3546" spans="24:56" ht="15" customHeight="1" x14ac:dyDescent="0.25">
      <c r="X3546" s="66"/>
      <c r="AA3546" s="66"/>
      <c r="AC3546" s="66"/>
      <c r="AE3546" s="66"/>
      <c r="AG3546" s="66"/>
      <c r="AI3546" s="66"/>
      <c r="AK3546" s="66"/>
      <c r="AM3546" s="66"/>
      <c r="AO3546" s="66"/>
      <c r="AR3546" s="66"/>
      <c r="AU3546" s="66"/>
      <c r="AX3546" s="66"/>
      <c r="BA3546" s="66"/>
      <c r="BD3546" s="66"/>
    </row>
    <row r="3547" spans="24:56" ht="15" customHeight="1" x14ac:dyDescent="0.25">
      <c r="X3547" s="66"/>
      <c r="AA3547" s="66"/>
      <c r="AC3547" s="66"/>
      <c r="AE3547" s="66"/>
      <c r="AG3547" s="66"/>
      <c r="AI3547" s="66"/>
      <c r="AK3547" s="66"/>
      <c r="AM3547" s="66"/>
      <c r="AO3547" s="66"/>
      <c r="AR3547" s="66"/>
      <c r="AU3547" s="66"/>
      <c r="AX3547" s="66"/>
      <c r="BA3547" s="66"/>
      <c r="BD3547" s="66"/>
    </row>
    <row r="3548" spans="24:56" ht="15" customHeight="1" x14ac:dyDescent="0.25">
      <c r="X3548" s="66"/>
      <c r="AA3548" s="66"/>
      <c r="AC3548" s="66"/>
      <c r="AE3548" s="66"/>
      <c r="AG3548" s="66"/>
      <c r="AI3548" s="66"/>
      <c r="AK3548" s="66"/>
      <c r="AM3548" s="66"/>
      <c r="AO3548" s="66"/>
      <c r="AR3548" s="66"/>
      <c r="AU3548" s="66"/>
      <c r="AX3548" s="66"/>
      <c r="BA3548" s="66"/>
      <c r="BD3548" s="66"/>
    </row>
    <row r="3549" spans="24:56" ht="15" customHeight="1" x14ac:dyDescent="0.25">
      <c r="X3549" s="66"/>
      <c r="AA3549" s="66"/>
      <c r="AC3549" s="66"/>
      <c r="AE3549" s="66"/>
      <c r="AG3549" s="66"/>
      <c r="AI3549" s="66"/>
      <c r="AK3549" s="66"/>
      <c r="AM3549" s="66"/>
      <c r="AO3549" s="66"/>
      <c r="AR3549" s="66"/>
      <c r="AU3549" s="66"/>
      <c r="AX3549" s="66"/>
      <c r="BA3549" s="66"/>
      <c r="BD3549" s="66"/>
    </row>
    <row r="3550" spans="24:56" ht="15" customHeight="1" x14ac:dyDescent="0.25">
      <c r="X3550" s="66"/>
      <c r="AA3550" s="66"/>
      <c r="AC3550" s="66"/>
      <c r="AE3550" s="66"/>
      <c r="AG3550" s="66"/>
      <c r="AI3550" s="66"/>
      <c r="AK3550" s="66"/>
      <c r="AM3550" s="66"/>
      <c r="AO3550" s="66"/>
      <c r="AR3550" s="66"/>
      <c r="AU3550" s="66"/>
      <c r="AX3550" s="66"/>
      <c r="BA3550" s="66"/>
      <c r="BD3550" s="66"/>
    </row>
    <row r="3551" spans="24:56" ht="15" customHeight="1" x14ac:dyDescent="0.25">
      <c r="X3551" s="66"/>
      <c r="AA3551" s="66"/>
      <c r="AC3551" s="66"/>
      <c r="AE3551" s="66"/>
      <c r="AG3551" s="66"/>
      <c r="AI3551" s="66"/>
      <c r="AK3551" s="66"/>
      <c r="AM3551" s="66"/>
      <c r="AO3551" s="66"/>
      <c r="AR3551" s="66"/>
      <c r="AU3551" s="66"/>
      <c r="AX3551" s="66"/>
      <c r="BA3551" s="66"/>
      <c r="BD3551" s="66"/>
    </row>
    <row r="3552" spans="24:56" ht="15" customHeight="1" x14ac:dyDescent="0.25">
      <c r="X3552" s="66"/>
      <c r="AA3552" s="66"/>
      <c r="AC3552" s="66"/>
      <c r="AE3552" s="66"/>
      <c r="AG3552" s="66"/>
      <c r="AI3552" s="66"/>
      <c r="AK3552" s="66"/>
      <c r="AM3552" s="66"/>
      <c r="AO3552" s="66"/>
      <c r="AR3552" s="66"/>
      <c r="AU3552" s="66"/>
      <c r="AX3552" s="66"/>
      <c r="BA3552" s="66"/>
      <c r="BD3552" s="66"/>
    </row>
    <row r="3553" spans="24:56" ht="15" customHeight="1" x14ac:dyDescent="0.25">
      <c r="X3553" s="66"/>
      <c r="AA3553" s="66"/>
      <c r="AC3553" s="66"/>
      <c r="AE3553" s="66"/>
      <c r="AG3553" s="66"/>
      <c r="AI3553" s="66"/>
      <c r="AK3553" s="66"/>
      <c r="AM3553" s="66"/>
      <c r="AO3553" s="66"/>
      <c r="AR3553" s="66"/>
      <c r="AU3553" s="66"/>
      <c r="AX3553" s="66"/>
      <c r="BA3553" s="66"/>
      <c r="BD3553" s="66"/>
    </row>
    <row r="3554" spans="24:56" ht="15" customHeight="1" x14ac:dyDescent="0.25">
      <c r="X3554" s="66"/>
      <c r="AA3554" s="66"/>
      <c r="AC3554" s="66"/>
      <c r="AE3554" s="66"/>
      <c r="AG3554" s="66"/>
      <c r="AI3554" s="66"/>
      <c r="AK3554" s="66"/>
      <c r="AM3554" s="66"/>
      <c r="AO3554" s="66"/>
      <c r="AR3554" s="66"/>
      <c r="AU3554" s="66"/>
      <c r="AX3554" s="66"/>
      <c r="BA3554" s="66"/>
      <c r="BD3554" s="66"/>
    </row>
    <row r="3555" spans="24:56" ht="15" customHeight="1" x14ac:dyDescent="0.25">
      <c r="X3555" s="66"/>
      <c r="AA3555" s="66"/>
      <c r="AC3555" s="66"/>
      <c r="AE3555" s="66"/>
      <c r="AG3555" s="66"/>
      <c r="AI3555" s="66"/>
      <c r="AK3555" s="66"/>
      <c r="AM3555" s="66"/>
      <c r="AO3555" s="66"/>
      <c r="AR3555" s="66"/>
      <c r="AU3555" s="66"/>
      <c r="AX3555" s="66"/>
      <c r="BA3555" s="66"/>
      <c r="BD3555" s="66"/>
    </row>
    <row r="3556" spans="24:56" ht="15" customHeight="1" x14ac:dyDescent="0.25">
      <c r="X3556" s="66"/>
      <c r="AA3556" s="66"/>
      <c r="AC3556" s="66"/>
      <c r="AE3556" s="66"/>
      <c r="AG3556" s="66"/>
      <c r="AI3556" s="66"/>
      <c r="AK3556" s="66"/>
      <c r="AM3556" s="66"/>
      <c r="AO3556" s="66"/>
      <c r="AR3556" s="66"/>
      <c r="AU3556" s="66"/>
      <c r="AX3556" s="66"/>
      <c r="BA3556" s="66"/>
      <c r="BD3556" s="66"/>
    </row>
    <row r="3557" spans="24:56" ht="15" customHeight="1" x14ac:dyDescent="0.25">
      <c r="X3557" s="66"/>
      <c r="AA3557" s="66"/>
      <c r="AC3557" s="66"/>
      <c r="AE3557" s="66"/>
      <c r="AG3557" s="66"/>
      <c r="AI3557" s="66"/>
      <c r="AK3557" s="66"/>
      <c r="AM3557" s="66"/>
      <c r="AO3557" s="66"/>
      <c r="AR3557" s="66"/>
      <c r="AU3557" s="66"/>
      <c r="AX3557" s="66"/>
      <c r="BA3557" s="66"/>
      <c r="BD3557" s="66"/>
    </row>
    <row r="3558" spans="24:56" ht="15" customHeight="1" x14ac:dyDescent="0.25">
      <c r="X3558" s="66"/>
      <c r="AA3558" s="66"/>
      <c r="AC3558" s="66"/>
      <c r="AE3558" s="66"/>
      <c r="AG3558" s="66"/>
      <c r="AI3558" s="66"/>
      <c r="AK3558" s="66"/>
      <c r="AM3558" s="66"/>
      <c r="AO3558" s="66"/>
      <c r="AR3558" s="66"/>
      <c r="AU3558" s="66"/>
      <c r="AX3558" s="66"/>
      <c r="BA3558" s="66"/>
      <c r="BD3558" s="66"/>
    </row>
    <row r="3559" spans="24:56" ht="15" customHeight="1" x14ac:dyDescent="0.25">
      <c r="X3559" s="66"/>
      <c r="AA3559" s="66"/>
      <c r="AC3559" s="66"/>
      <c r="AE3559" s="66"/>
      <c r="AG3559" s="66"/>
      <c r="AI3559" s="66"/>
      <c r="AK3559" s="66"/>
      <c r="AM3559" s="66"/>
      <c r="AO3559" s="66"/>
      <c r="AR3559" s="66"/>
      <c r="AU3559" s="66"/>
      <c r="AX3559" s="66"/>
      <c r="BA3559" s="66"/>
      <c r="BD3559" s="66"/>
    </row>
    <row r="3560" spans="24:56" ht="15" customHeight="1" x14ac:dyDescent="0.25">
      <c r="X3560" s="66"/>
      <c r="AA3560" s="66"/>
      <c r="AC3560" s="66"/>
      <c r="AE3560" s="66"/>
      <c r="AG3560" s="66"/>
      <c r="AI3560" s="66"/>
      <c r="AK3560" s="66"/>
      <c r="AM3560" s="66"/>
      <c r="AO3560" s="66"/>
      <c r="AR3560" s="66"/>
      <c r="AU3560" s="66"/>
      <c r="AX3560" s="66"/>
      <c r="BA3560" s="66"/>
      <c r="BD3560" s="66"/>
    </row>
    <row r="3561" spans="24:56" ht="15" customHeight="1" x14ac:dyDescent="0.25">
      <c r="X3561" s="66"/>
      <c r="AA3561" s="66"/>
      <c r="AC3561" s="66"/>
      <c r="AE3561" s="66"/>
      <c r="AG3561" s="66"/>
      <c r="AI3561" s="66"/>
      <c r="AK3561" s="66"/>
      <c r="AM3561" s="66"/>
      <c r="AO3561" s="66"/>
      <c r="AR3561" s="66"/>
      <c r="AU3561" s="66"/>
      <c r="AX3561" s="66"/>
      <c r="BA3561" s="66"/>
      <c r="BD3561" s="66"/>
    </row>
    <row r="3562" spans="24:56" ht="15" customHeight="1" x14ac:dyDescent="0.25">
      <c r="X3562" s="66"/>
      <c r="AA3562" s="66"/>
      <c r="AC3562" s="66"/>
      <c r="AE3562" s="66"/>
      <c r="AG3562" s="66"/>
      <c r="AI3562" s="66"/>
      <c r="AK3562" s="66"/>
      <c r="AM3562" s="66"/>
      <c r="AO3562" s="66"/>
      <c r="AR3562" s="66"/>
      <c r="AU3562" s="66"/>
      <c r="AX3562" s="66"/>
      <c r="BA3562" s="66"/>
      <c r="BD3562" s="66"/>
    </row>
    <row r="3563" spans="24:56" ht="15" customHeight="1" x14ac:dyDescent="0.25">
      <c r="X3563" s="66"/>
      <c r="AA3563" s="66"/>
      <c r="AC3563" s="66"/>
      <c r="AE3563" s="66"/>
      <c r="AG3563" s="66"/>
      <c r="AI3563" s="66"/>
      <c r="AK3563" s="66"/>
      <c r="AM3563" s="66"/>
      <c r="AO3563" s="66"/>
      <c r="AR3563" s="66"/>
      <c r="AU3563" s="66"/>
      <c r="AX3563" s="66"/>
      <c r="BA3563" s="66"/>
      <c r="BD3563" s="66"/>
    </row>
    <row r="3564" spans="24:56" ht="15" customHeight="1" x14ac:dyDescent="0.25">
      <c r="X3564" s="66"/>
      <c r="AA3564" s="66"/>
      <c r="AC3564" s="66"/>
      <c r="AE3564" s="66"/>
      <c r="AG3564" s="66"/>
      <c r="AI3564" s="66"/>
      <c r="AK3564" s="66"/>
      <c r="AM3564" s="66"/>
      <c r="AO3564" s="66"/>
      <c r="AR3564" s="66"/>
      <c r="AU3564" s="66"/>
      <c r="AX3564" s="66"/>
      <c r="BA3564" s="66"/>
      <c r="BD3564" s="66"/>
    </row>
    <row r="3565" spans="24:56" ht="15" customHeight="1" x14ac:dyDescent="0.25">
      <c r="X3565" s="66"/>
      <c r="AA3565" s="66"/>
      <c r="AC3565" s="66"/>
      <c r="AE3565" s="66"/>
      <c r="AG3565" s="66"/>
      <c r="AI3565" s="66"/>
      <c r="AK3565" s="66"/>
      <c r="AM3565" s="66"/>
      <c r="AO3565" s="66"/>
      <c r="AR3565" s="66"/>
      <c r="AU3565" s="66"/>
      <c r="AX3565" s="66"/>
      <c r="BA3565" s="66"/>
      <c r="BD3565" s="66"/>
    </row>
    <row r="3566" spans="24:56" ht="15" customHeight="1" x14ac:dyDescent="0.25">
      <c r="X3566" s="66"/>
      <c r="AA3566" s="66"/>
      <c r="AC3566" s="66"/>
      <c r="AE3566" s="66"/>
      <c r="AG3566" s="66"/>
      <c r="AI3566" s="66"/>
      <c r="AK3566" s="66"/>
      <c r="AM3566" s="66"/>
      <c r="AO3566" s="66"/>
      <c r="AR3566" s="66"/>
      <c r="AU3566" s="66"/>
      <c r="AX3566" s="66"/>
      <c r="BA3566" s="66"/>
      <c r="BD3566" s="66"/>
    </row>
    <row r="3567" spans="24:56" ht="15" customHeight="1" x14ac:dyDescent="0.25">
      <c r="X3567" s="66"/>
      <c r="AA3567" s="66"/>
      <c r="AC3567" s="66"/>
      <c r="AE3567" s="66"/>
      <c r="AG3567" s="66"/>
      <c r="AI3567" s="66"/>
      <c r="AK3567" s="66"/>
      <c r="AM3567" s="66"/>
      <c r="AO3567" s="66"/>
      <c r="AR3567" s="66"/>
      <c r="AU3567" s="66"/>
      <c r="AX3567" s="66"/>
      <c r="BA3567" s="66"/>
      <c r="BD3567" s="66"/>
    </row>
    <row r="3568" spans="24:56" ht="15" customHeight="1" x14ac:dyDescent="0.25">
      <c r="X3568" s="66"/>
      <c r="AA3568" s="66"/>
      <c r="AC3568" s="66"/>
      <c r="AE3568" s="66"/>
      <c r="AG3568" s="66"/>
      <c r="AI3568" s="66"/>
      <c r="AK3568" s="66"/>
      <c r="AM3568" s="66"/>
      <c r="AO3568" s="66"/>
      <c r="AR3568" s="66"/>
      <c r="AU3568" s="66"/>
      <c r="AX3568" s="66"/>
      <c r="BA3568" s="66"/>
      <c r="BD3568" s="66"/>
    </row>
    <row r="3569" spans="24:56" ht="15" customHeight="1" x14ac:dyDescent="0.25">
      <c r="X3569" s="66"/>
      <c r="AA3569" s="66"/>
      <c r="AC3569" s="66"/>
      <c r="AE3569" s="66"/>
      <c r="AG3569" s="66"/>
      <c r="AI3569" s="66"/>
      <c r="AK3569" s="66"/>
      <c r="AM3569" s="66"/>
      <c r="AO3569" s="66"/>
      <c r="AR3569" s="66"/>
      <c r="AU3569" s="66"/>
      <c r="AX3569" s="66"/>
      <c r="BA3569" s="66"/>
      <c r="BD3569" s="66"/>
    </row>
    <row r="3570" spans="24:56" ht="15" customHeight="1" x14ac:dyDescent="0.25">
      <c r="X3570" s="66"/>
      <c r="AA3570" s="66"/>
      <c r="AC3570" s="66"/>
      <c r="AE3570" s="66"/>
      <c r="AG3570" s="66"/>
      <c r="AI3570" s="66"/>
      <c r="AK3570" s="66"/>
      <c r="AM3570" s="66"/>
      <c r="AO3570" s="66"/>
      <c r="AR3570" s="66"/>
      <c r="AU3570" s="66"/>
      <c r="AX3570" s="66"/>
      <c r="BA3570" s="66"/>
      <c r="BD3570" s="66"/>
    </row>
    <row r="3571" spans="24:56" ht="15" customHeight="1" x14ac:dyDescent="0.25">
      <c r="X3571" s="66"/>
      <c r="AA3571" s="66"/>
      <c r="AC3571" s="66"/>
      <c r="AE3571" s="66"/>
      <c r="AG3571" s="66"/>
      <c r="AI3571" s="66"/>
      <c r="AK3571" s="66"/>
      <c r="AM3571" s="66"/>
      <c r="AO3571" s="66"/>
      <c r="AR3571" s="66"/>
      <c r="AU3571" s="66"/>
      <c r="AX3571" s="66"/>
      <c r="BA3571" s="66"/>
      <c r="BD3571" s="66"/>
    </row>
    <row r="3572" spans="24:56" ht="15" customHeight="1" x14ac:dyDescent="0.25">
      <c r="X3572" s="66"/>
      <c r="AA3572" s="66"/>
      <c r="AC3572" s="66"/>
      <c r="AE3572" s="66"/>
      <c r="AG3572" s="66"/>
      <c r="AI3572" s="66"/>
      <c r="AK3572" s="66"/>
      <c r="AM3572" s="66"/>
      <c r="AO3572" s="66"/>
      <c r="AR3572" s="66"/>
      <c r="AU3572" s="66"/>
      <c r="AX3572" s="66"/>
      <c r="BA3572" s="66"/>
      <c r="BD3572" s="66"/>
    </row>
    <row r="3573" spans="24:56" ht="15" customHeight="1" x14ac:dyDescent="0.25">
      <c r="X3573" s="66"/>
      <c r="AA3573" s="66"/>
      <c r="AC3573" s="66"/>
      <c r="AE3573" s="66"/>
      <c r="AG3573" s="66"/>
      <c r="AI3573" s="66"/>
      <c r="AK3573" s="66"/>
      <c r="AM3573" s="66"/>
      <c r="AO3573" s="66"/>
      <c r="AR3573" s="66"/>
      <c r="AU3573" s="66"/>
      <c r="AX3573" s="66"/>
      <c r="BA3573" s="66"/>
      <c r="BD3573" s="66"/>
    </row>
    <row r="3574" spans="24:56" ht="15" customHeight="1" x14ac:dyDescent="0.25">
      <c r="X3574" s="66"/>
      <c r="AA3574" s="66"/>
      <c r="AC3574" s="66"/>
      <c r="AE3574" s="66"/>
      <c r="AG3574" s="66"/>
      <c r="AI3574" s="66"/>
      <c r="AK3574" s="66"/>
      <c r="AM3574" s="66"/>
      <c r="AO3574" s="66"/>
      <c r="AR3574" s="66"/>
      <c r="AU3574" s="66"/>
      <c r="AX3574" s="66"/>
      <c r="BA3574" s="66"/>
      <c r="BD3574" s="66"/>
    </row>
    <row r="3575" spans="24:56" ht="15" customHeight="1" x14ac:dyDescent="0.25">
      <c r="X3575" s="66"/>
      <c r="AA3575" s="66"/>
      <c r="AC3575" s="66"/>
      <c r="AE3575" s="66"/>
      <c r="AG3575" s="66"/>
      <c r="AI3575" s="66"/>
      <c r="AK3575" s="66"/>
      <c r="AM3575" s="66"/>
      <c r="AO3575" s="66"/>
      <c r="AR3575" s="66"/>
      <c r="AU3575" s="66"/>
      <c r="AX3575" s="66"/>
      <c r="BA3575" s="66"/>
      <c r="BD3575" s="66"/>
    </row>
    <row r="3576" spans="24:56" ht="15" customHeight="1" x14ac:dyDescent="0.25">
      <c r="X3576" s="66"/>
      <c r="AA3576" s="66"/>
      <c r="AC3576" s="66"/>
      <c r="AE3576" s="66"/>
      <c r="AG3576" s="66"/>
      <c r="AI3576" s="66"/>
      <c r="AK3576" s="66"/>
      <c r="AM3576" s="66"/>
      <c r="AO3576" s="66"/>
      <c r="AR3576" s="66"/>
      <c r="AU3576" s="66"/>
      <c r="AX3576" s="66"/>
      <c r="BA3576" s="66"/>
      <c r="BD3576" s="66"/>
    </row>
    <row r="3577" spans="24:56" ht="15" customHeight="1" x14ac:dyDescent="0.25">
      <c r="X3577" s="66"/>
      <c r="AA3577" s="66"/>
      <c r="AC3577" s="66"/>
      <c r="AE3577" s="66"/>
      <c r="AG3577" s="66"/>
      <c r="AI3577" s="66"/>
      <c r="AK3577" s="66"/>
      <c r="AM3577" s="66"/>
      <c r="AO3577" s="66"/>
      <c r="AR3577" s="66"/>
      <c r="AU3577" s="66"/>
      <c r="AX3577" s="66"/>
      <c r="BA3577" s="66"/>
      <c r="BD3577" s="66"/>
    </row>
    <row r="3578" spans="24:56" ht="15" customHeight="1" x14ac:dyDescent="0.25">
      <c r="X3578" s="66"/>
      <c r="AA3578" s="66"/>
      <c r="AC3578" s="66"/>
      <c r="AE3578" s="66"/>
      <c r="AG3578" s="66"/>
      <c r="AI3578" s="66"/>
      <c r="AK3578" s="66"/>
      <c r="AM3578" s="66"/>
      <c r="AO3578" s="66"/>
      <c r="AR3578" s="66"/>
      <c r="AU3578" s="66"/>
      <c r="AX3578" s="66"/>
      <c r="BA3578" s="66"/>
      <c r="BD3578" s="66"/>
    </row>
    <row r="3579" spans="24:56" ht="15" customHeight="1" x14ac:dyDescent="0.25">
      <c r="X3579" s="66"/>
      <c r="AA3579" s="66"/>
      <c r="AC3579" s="66"/>
      <c r="AE3579" s="66"/>
      <c r="AG3579" s="66"/>
      <c r="AI3579" s="66"/>
      <c r="AK3579" s="66"/>
      <c r="AM3579" s="66"/>
      <c r="AO3579" s="66"/>
      <c r="AR3579" s="66"/>
      <c r="AU3579" s="66"/>
      <c r="AX3579" s="66"/>
      <c r="BA3579" s="66"/>
      <c r="BD3579" s="66"/>
    </row>
    <row r="3580" spans="24:56" ht="15" customHeight="1" x14ac:dyDescent="0.25">
      <c r="X3580" s="66"/>
      <c r="AA3580" s="66"/>
      <c r="AC3580" s="66"/>
      <c r="AE3580" s="66"/>
      <c r="AG3580" s="66"/>
      <c r="AI3580" s="66"/>
      <c r="AK3580" s="66"/>
      <c r="AM3580" s="66"/>
      <c r="AO3580" s="66"/>
      <c r="AR3580" s="66"/>
      <c r="AU3580" s="66"/>
      <c r="AX3580" s="66"/>
      <c r="BA3580" s="66"/>
      <c r="BD3580" s="66"/>
    </row>
    <row r="3581" spans="24:56" ht="15" customHeight="1" x14ac:dyDescent="0.25">
      <c r="X3581" s="66"/>
      <c r="AA3581" s="66"/>
      <c r="AC3581" s="66"/>
      <c r="AE3581" s="66"/>
      <c r="AG3581" s="66"/>
      <c r="AI3581" s="66"/>
      <c r="AK3581" s="66"/>
      <c r="AM3581" s="66"/>
      <c r="AO3581" s="66"/>
      <c r="AR3581" s="66"/>
      <c r="AU3581" s="66"/>
      <c r="AX3581" s="66"/>
      <c r="BA3581" s="66"/>
      <c r="BD3581" s="66"/>
    </row>
    <row r="3582" spans="24:56" ht="15" customHeight="1" x14ac:dyDescent="0.25">
      <c r="X3582" s="66"/>
      <c r="AA3582" s="66"/>
      <c r="AC3582" s="66"/>
      <c r="AE3582" s="66"/>
      <c r="AG3582" s="66"/>
      <c r="AI3582" s="66"/>
      <c r="AK3582" s="66"/>
      <c r="AM3582" s="66"/>
      <c r="AO3582" s="66"/>
      <c r="AR3582" s="66"/>
      <c r="AU3582" s="66"/>
      <c r="AX3582" s="66"/>
      <c r="BA3582" s="66"/>
      <c r="BD3582" s="66"/>
    </row>
    <row r="3583" spans="24:56" ht="15" customHeight="1" x14ac:dyDescent="0.25">
      <c r="X3583" s="66"/>
      <c r="AA3583" s="66"/>
      <c r="AC3583" s="66"/>
      <c r="AE3583" s="66"/>
      <c r="AG3583" s="66"/>
      <c r="AI3583" s="66"/>
      <c r="AK3583" s="66"/>
      <c r="AM3583" s="66"/>
      <c r="AO3583" s="66"/>
      <c r="AR3583" s="66"/>
      <c r="AU3583" s="66"/>
      <c r="AX3583" s="66"/>
      <c r="BA3583" s="66"/>
      <c r="BD3583" s="66"/>
    </row>
    <row r="3584" spans="24:56" ht="15" customHeight="1" x14ac:dyDescent="0.25">
      <c r="X3584" s="66"/>
      <c r="AA3584" s="66"/>
      <c r="AC3584" s="66"/>
      <c r="AE3584" s="66"/>
      <c r="AG3584" s="66"/>
      <c r="AI3584" s="66"/>
      <c r="AK3584" s="66"/>
      <c r="AM3584" s="66"/>
      <c r="AO3584" s="66"/>
      <c r="AR3584" s="66"/>
      <c r="AU3584" s="66"/>
      <c r="AX3584" s="66"/>
      <c r="BA3584" s="66"/>
      <c r="BD3584" s="66"/>
    </row>
    <row r="3585" spans="24:56" ht="15" customHeight="1" x14ac:dyDescent="0.25">
      <c r="X3585" s="66"/>
      <c r="AA3585" s="66"/>
      <c r="AC3585" s="66"/>
      <c r="AE3585" s="66"/>
      <c r="AG3585" s="66"/>
      <c r="AI3585" s="66"/>
      <c r="AK3585" s="66"/>
      <c r="AM3585" s="66"/>
      <c r="AO3585" s="66"/>
      <c r="AR3585" s="66"/>
      <c r="AU3585" s="66"/>
      <c r="AX3585" s="66"/>
      <c r="BA3585" s="66"/>
      <c r="BD3585" s="66"/>
    </row>
    <row r="3586" spans="24:56" ht="15" customHeight="1" x14ac:dyDescent="0.25">
      <c r="X3586" s="66"/>
      <c r="AA3586" s="66"/>
      <c r="AC3586" s="66"/>
      <c r="AE3586" s="66"/>
      <c r="AG3586" s="66"/>
      <c r="AI3586" s="66"/>
      <c r="AK3586" s="66"/>
      <c r="AM3586" s="66"/>
      <c r="AO3586" s="66"/>
      <c r="AR3586" s="66"/>
      <c r="AU3586" s="66"/>
      <c r="AX3586" s="66"/>
      <c r="BA3586" s="66"/>
      <c r="BD3586" s="66"/>
    </row>
    <row r="3587" spans="24:56" ht="15" customHeight="1" x14ac:dyDescent="0.25">
      <c r="X3587" s="66"/>
      <c r="AA3587" s="66"/>
      <c r="AC3587" s="66"/>
      <c r="AE3587" s="66"/>
      <c r="AG3587" s="66"/>
      <c r="AI3587" s="66"/>
      <c r="AK3587" s="66"/>
      <c r="AM3587" s="66"/>
      <c r="AO3587" s="66"/>
      <c r="AR3587" s="66"/>
      <c r="AU3587" s="66"/>
      <c r="AX3587" s="66"/>
      <c r="BA3587" s="66"/>
      <c r="BD3587" s="66"/>
    </row>
    <row r="3588" spans="24:56" ht="15" customHeight="1" x14ac:dyDescent="0.25">
      <c r="X3588" s="66"/>
      <c r="AA3588" s="66"/>
      <c r="AC3588" s="66"/>
      <c r="AE3588" s="66"/>
      <c r="AG3588" s="66"/>
      <c r="AI3588" s="66"/>
      <c r="AK3588" s="66"/>
      <c r="AM3588" s="66"/>
      <c r="AO3588" s="66"/>
      <c r="AR3588" s="66"/>
      <c r="AU3588" s="66"/>
      <c r="AX3588" s="66"/>
      <c r="BA3588" s="66"/>
      <c r="BD3588" s="66"/>
    </row>
    <row r="3589" spans="24:56" ht="15" customHeight="1" x14ac:dyDescent="0.25">
      <c r="X3589" s="66"/>
      <c r="AA3589" s="66"/>
      <c r="AC3589" s="66"/>
      <c r="AE3589" s="66"/>
      <c r="AG3589" s="66"/>
      <c r="AI3589" s="66"/>
      <c r="AK3589" s="66"/>
      <c r="AM3589" s="66"/>
      <c r="AO3589" s="66"/>
      <c r="AR3589" s="66"/>
      <c r="AU3589" s="66"/>
      <c r="AX3589" s="66"/>
      <c r="BA3589" s="66"/>
      <c r="BD3589" s="66"/>
    </row>
    <row r="3590" spans="24:56" ht="15" customHeight="1" x14ac:dyDescent="0.25">
      <c r="X3590" s="66"/>
      <c r="AA3590" s="66"/>
      <c r="AC3590" s="66"/>
      <c r="AE3590" s="66"/>
      <c r="AG3590" s="66"/>
      <c r="AI3590" s="66"/>
      <c r="AK3590" s="66"/>
      <c r="AM3590" s="66"/>
      <c r="AO3590" s="66"/>
      <c r="AR3590" s="66"/>
      <c r="AU3590" s="66"/>
      <c r="AX3590" s="66"/>
      <c r="BA3590" s="66"/>
      <c r="BD3590" s="66"/>
    </row>
    <row r="3591" spans="24:56" ht="15" customHeight="1" x14ac:dyDescent="0.25">
      <c r="X3591" s="66"/>
      <c r="AA3591" s="66"/>
      <c r="AC3591" s="66"/>
      <c r="AE3591" s="66"/>
      <c r="AG3591" s="66"/>
      <c r="AI3591" s="66"/>
      <c r="AK3591" s="66"/>
      <c r="AM3591" s="66"/>
      <c r="AO3591" s="66"/>
      <c r="AR3591" s="66"/>
      <c r="AU3591" s="66"/>
      <c r="AX3591" s="66"/>
      <c r="BA3591" s="66"/>
      <c r="BD3591" s="66"/>
    </row>
    <row r="3592" spans="24:56" ht="15" customHeight="1" x14ac:dyDescent="0.25">
      <c r="X3592" s="66"/>
      <c r="AA3592" s="66"/>
      <c r="AC3592" s="66"/>
      <c r="AE3592" s="66"/>
      <c r="AG3592" s="66"/>
      <c r="AI3592" s="66"/>
      <c r="AK3592" s="66"/>
      <c r="AM3592" s="66"/>
      <c r="AO3592" s="66"/>
      <c r="AR3592" s="66"/>
      <c r="AU3592" s="66"/>
      <c r="AX3592" s="66"/>
      <c r="BA3592" s="66"/>
      <c r="BD3592" s="66"/>
    </row>
    <row r="3593" spans="24:56" ht="15" customHeight="1" x14ac:dyDescent="0.25">
      <c r="X3593" s="66"/>
      <c r="AA3593" s="66"/>
      <c r="AC3593" s="66"/>
      <c r="AE3593" s="66"/>
      <c r="AG3593" s="66"/>
      <c r="AI3593" s="66"/>
      <c r="AK3593" s="66"/>
      <c r="AM3593" s="66"/>
      <c r="AO3593" s="66"/>
      <c r="AR3593" s="66"/>
      <c r="AU3593" s="66"/>
      <c r="AX3593" s="66"/>
      <c r="BA3593" s="66"/>
      <c r="BD3593" s="66"/>
    </row>
    <row r="3594" spans="24:56" ht="15" customHeight="1" x14ac:dyDescent="0.25">
      <c r="X3594" s="66"/>
      <c r="AA3594" s="66"/>
      <c r="AC3594" s="66"/>
      <c r="AE3594" s="66"/>
      <c r="AG3594" s="66"/>
      <c r="AI3594" s="66"/>
      <c r="AK3594" s="66"/>
      <c r="AM3594" s="66"/>
      <c r="AO3594" s="66"/>
      <c r="AR3594" s="66"/>
      <c r="AU3594" s="66"/>
      <c r="AX3594" s="66"/>
      <c r="BA3594" s="66"/>
      <c r="BD3594" s="66"/>
    </row>
    <row r="3595" spans="24:56" ht="15" customHeight="1" x14ac:dyDescent="0.25">
      <c r="X3595" s="66"/>
      <c r="AA3595" s="66"/>
      <c r="AC3595" s="66"/>
      <c r="AE3595" s="66"/>
      <c r="AG3595" s="66"/>
      <c r="AI3595" s="66"/>
      <c r="AK3595" s="66"/>
      <c r="AM3595" s="66"/>
      <c r="AO3595" s="66"/>
      <c r="AR3595" s="66"/>
      <c r="AU3595" s="66"/>
      <c r="AX3595" s="66"/>
      <c r="BA3595" s="66"/>
      <c r="BD3595" s="66"/>
    </row>
    <row r="3596" spans="24:56" ht="15" customHeight="1" x14ac:dyDescent="0.25">
      <c r="X3596" s="66"/>
      <c r="AA3596" s="66"/>
      <c r="AC3596" s="66"/>
      <c r="AE3596" s="66"/>
      <c r="AG3596" s="66"/>
      <c r="AI3596" s="66"/>
      <c r="AK3596" s="66"/>
      <c r="AM3596" s="66"/>
      <c r="AO3596" s="66"/>
      <c r="AR3596" s="66"/>
      <c r="AU3596" s="66"/>
      <c r="AX3596" s="66"/>
      <c r="BA3596" s="66"/>
      <c r="BD3596" s="66"/>
    </row>
    <row r="3597" spans="24:56" ht="15" customHeight="1" x14ac:dyDescent="0.25">
      <c r="X3597" s="66"/>
      <c r="AA3597" s="66"/>
      <c r="AC3597" s="66"/>
      <c r="AE3597" s="66"/>
      <c r="AG3597" s="66"/>
      <c r="AI3597" s="66"/>
      <c r="AK3597" s="66"/>
      <c r="AM3597" s="66"/>
      <c r="AO3597" s="66"/>
      <c r="AR3597" s="66"/>
      <c r="AU3597" s="66"/>
      <c r="AX3597" s="66"/>
      <c r="BA3597" s="66"/>
      <c r="BD3597" s="66"/>
    </row>
    <row r="3598" spans="24:56" ht="15" customHeight="1" x14ac:dyDescent="0.25">
      <c r="X3598" s="66"/>
      <c r="AA3598" s="66"/>
      <c r="AC3598" s="66"/>
      <c r="AE3598" s="66"/>
      <c r="AG3598" s="66"/>
      <c r="AI3598" s="66"/>
      <c r="AK3598" s="66"/>
      <c r="AM3598" s="66"/>
      <c r="AO3598" s="66"/>
      <c r="AR3598" s="66"/>
      <c r="AU3598" s="66"/>
      <c r="AX3598" s="66"/>
      <c r="BA3598" s="66"/>
      <c r="BD3598" s="66"/>
    </row>
    <row r="3599" spans="24:56" ht="15" customHeight="1" x14ac:dyDescent="0.25">
      <c r="X3599" s="66"/>
      <c r="AA3599" s="66"/>
      <c r="AC3599" s="66"/>
      <c r="AE3599" s="66"/>
      <c r="AG3599" s="66"/>
      <c r="AI3599" s="66"/>
      <c r="AK3599" s="66"/>
      <c r="AM3599" s="66"/>
      <c r="AO3599" s="66"/>
      <c r="AR3599" s="66"/>
      <c r="AU3599" s="66"/>
      <c r="AX3599" s="66"/>
      <c r="BA3599" s="66"/>
      <c r="BD3599" s="66"/>
    </row>
    <row r="3600" spans="24:56" ht="15" customHeight="1" x14ac:dyDescent="0.25">
      <c r="X3600" s="66"/>
      <c r="AA3600" s="66"/>
      <c r="AC3600" s="66"/>
      <c r="AE3600" s="66"/>
      <c r="AG3600" s="66"/>
      <c r="AI3600" s="66"/>
      <c r="AK3600" s="66"/>
      <c r="AM3600" s="66"/>
      <c r="AO3600" s="66"/>
      <c r="AR3600" s="66"/>
      <c r="AU3600" s="66"/>
      <c r="AX3600" s="66"/>
      <c r="BA3600" s="66"/>
      <c r="BD3600" s="66"/>
    </row>
    <row r="3601" spans="24:56" ht="15" customHeight="1" x14ac:dyDescent="0.25">
      <c r="X3601" s="66"/>
      <c r="AA3601" s="66"/>
      <c r="AC3601" s="66"/>
      <c r="AE3601" s="66"/>
      <c r="AG3601" s="66"/>
      <c r="AI3601" s="66"/>
      <c r="AK3601" s="66"/>
      <c r="AM3601" s="66"/>
      <c r="AO3601" s="66"/>
      <c r="AR3601" s="66"/>
      <c r="AU3601" s="66"/>
      <c r="AX3601" s="66"/>
      <c r="BA3601" s="66"/>
      <c r="BD3601" s="66"/>
    </row>
    <row r="3602" spans="24:56" ht="15" customHeight="1" x14ac:dyDescent="0.25">
      <c r="X3602" s="66"/>
      <c r="AA3602" s="66"/>
      <c r="AC3602" s="66"/>
      <c r="AE3602" s="66"/>
      <c r="AG3602" s="66"/>
      <c r="AI3602" s="66"/>
      <c r="AK3602" s="66"/>
      <c r="AM3602" s="66"/>
      <c r="AO3602" s="66"/>
      <c r="AR3602" s="66"/>
      <c r="AU3602" s="66"/>
      <c r="AX3602" s="66"/>
      <c r="BA3602" s="66"/>
      <c r="BD3602" s="66"/>
    </row>
    <row r="3603" spans="24:56" ht="15" customHeight="1" x14ac:dyDescent="0.25">
      <c r="X3603" s="66"/>
      <c r="AA3603" s="66"/>
      <c r="AC3603" s="66"/>
      <c r="AE3603" s="66"/>
      <c r="AG3603" s="66"/>
      <c r="AI3603" s="66"/>
      <c r="AK3603" s="66"/>
      <c r="AM3603" s="66"/>
      <c r="AO3603" s="66"/>
      <c r="AR3603" s="66"/>
      <c r="AU3603" s="66"/>
      <c r="AX3603" s="66"/>
      <c r="BA3603" s="66"/>
      <c r="BD3603" s="66"/>
    </row>
    <row r="3604" spans="24:56" ht="15" customHeight="1" x14ac:dyDescent="0.25">
      <c r="X3604" s="66"/>
      <c r="AA3604" s="66"/>
      <c r="AC3604" s="66"/>
      <c r="AE3604" s="66"/>
      <c r="AG3604" s="66"/>
      <c r="AI3604" s="66"/>
      <c r="AK3604" s="66"/>
      <c r="AM3604" s="66"/>
      <c r="AO3604" s="66"/>
      <c r="AR3604" s="66"/>
      <c r="AU3604" s="66"/>
      <c r="AX3604" s="66"/>
      <c r="BA3604" s="66"/>
      <c r="BD3604" s="66"/>
    </row>
    <row r="3605" spans="24:56" ht="15" customHeight="1" x14ac:dyDescent="0.25">
      <c r="X3605" s="66"/>
      <c r="AA3605" s="66"/>
      <c r="AC3605" s="66"/>
      <c r="AE3605" s="66"/>
      <c r="AG3605" s="66"/>
      <c r="AI3605" s="66"/>
      <c r="AK3605" s="66"/>
      <c r="AM3605" s="66"/>
      <c r="AO3605" s="66"/>
      <c r="AR3605" s="66"/>
      <c r="AU3605" s="66"/>
      <c r="AX3605" s="66"/>
      <c r="BA3605" s="66"/>
      <c r="BD3605" s="66"/>
    </row>
    <row r="3606" spans="24:56" ht="15" customHeight="1" x14ac:dyDescent="0.25">
      <c r="X3606" s="66"/>
      <c r="AA3606" s="66"/>
      <c r="AC3606" s="66"/>
      <c r="AE3606" s="66"/>
      <c r="AG3606" s="66"/>
      <c r="AI3606" s="66"/>
      <c r="AK3606" s="66"/>
      <c r="AM3606" s="66"/>
      <c r="AO3606" s="66"/>
      <c r="AR3606" s="66"/>
      <c r="AU3606" s="66"/>
      <c r="AX3606" s="66"/>
      <c r="BA3606" s="66"/>
      <c r="BD3606" s="66"/>
    </row>
    <row r="3607" spans="24:56" ht="15" customHeight="1" x14ac:dyDescent="0.25">
      <c r="X3607" s="66"/>
      <c r="AA3607" s="66"/>
      <c r="AC3607" s="66"/>
      <c r="AE3607" s="66"/>
      <c r="AG3607" s="66"/>
      <c r="AI3607" s="66"/>
      <c r="AK3607" s="66"/>
      <c r="AM3607" s="66"/>
      <c r="AO3607" s="66"/>
      <c r="AR3607" s="66"/>
      <c r="AU3607" s="66"/>
      <c r="AX3607" s="66"/>
      <c r="BA3607" s="66"/>
      <c r="BD3607" s="66"/>
    </row>
    <row r="3608" spans="24:56" ht="15" customHeight="1" x14ac:dyDescent="0.25">
      <c r="X3608" s="66"/>
      <c r="AA3608" s="66"/>
      <c r="AC3608" s="66"/>
      <c r="AE3608" s="66"/>
      <c r="AG3608" s="66"/>
      <c r="AI3608" s="66"/>
      <c r="AK3608" s="66"/>
      <c r="AM3608" s="66"/>
      <c r="AO3608" s="66"/>
      <c r="AR3608" s="66"/>
      <c r="AU3608" s="66"/>
      <c r="AX3608" s="66"/>
      <c r="BA3608" s="66"/>
      <c r="BD3608" s="66"/>
    </row>
    <row r="3609" spans="24:56" ht="15" customHeight="1" x14ac:dyDescent="0.25">
      <c r="X3609" s="66"/>
      <c r="AA3609" s="66"/>
      <c r="AC3609" s="66"/>
      <c r="AE3609" s="66"/>
      <c r="AG3609" s="66"/>
      <c r="AI3609" s="66"/>
      <c r="AK3609" s="66"/>
      <c r="AM3609" s="66"/>
      <c r="AO3609" s="66"/>
      <c r="AR3609" s="66"/>
      <c r="AU3609" s="66"/>
      <c r="AX3609" s="66"/>
      <c r="BA3609" s="66"/>
      <c r="BD3609" s="66"/>
    </row>
    <row r="3610" spans="24:56" ht="15" customHeight="1" x14ac:dyDescent="0.25">
      <c r="X3610" s="66"/>
      <c r="AA3610" s="66"/>
      <c r="AC3610" s="66"/>
      <c r="AE3610" s="66"/>
      <c r="AG3610" s="66"/>
      <c r="AI3610" s="66"/>
      <c r="AK3610" s="66"/>
      <c r="AM3610" s="66"/>
      <c r="AO3610" s="66"/>
      <c r="AR3610" s="66"/>
      <c r="AU3610" s="66"/>
      <c r="AX3610" s="66"/>
      <c r="BA3610" s="66"/>
      <c r="BD3610" s="66"/>
    </row>
    <row r="3611" spans="24:56" ht="15" customHeight="1" x14ac:dyDescent="0.25">
      <c r="X3611" s="66"/>
      <c r="AA3611" s="66"/>
      <c r="AC3611" s="66"/>
      <c r="AE3611" s="66"/>
      <c r="AG3611" s="66"/>
      <c r="AI3611" s="66"/>
      <c r="AK3611" s="66"/>
      <c r="AM3611" s="66"/>
      <c r="AO3611" s="66"/>
      <c r="AR3611" s="66"/>
      <c r="AU3611" s="66"/>
      <c r="AX3611" s="66"/>
      <c r="BA3611" s="66"/>
      <c r="BD3611" s="66"/>
    </row>
    <row r="3612" spans="24:56" ht="15" customHeight="1" x14ac:dyDescent="0.25">
      <c r="X3612" s="66"/>
      <c r="AA3612" s="66"/>
      <c r="AC3612" s="66"/>
      <c r="AE3612" s="66"/>
      <c r="AG3612" s="66"/>
      <c r="AI3612" s="66"/>
      <c r="AK3612" s="66"/>
      <c r="AM3612" s="66"/>
      <c r="AO3612" s="66"/>
      <c r="AR3612" s="66"/>
      <c r="AU3612" s="66"/>
      <c r="AX3612" s="66"/>
      <c r="BA3612" s="66"/>
      <c r="BD3612" s="66"/>
    </row>
    <row r="3613" spans="24:56" ht="15" customHeight="1" x14ac:dyDescent="0.25">
      <c r="X3613" s="66"/>
      <c r="AA3613" s="66"/>
      <c r="AC3613" s="66"/>
      <c r="AE3613" s="66"/>
      <c r="AG3613" s="66"/>
      <c r="AI3613" s="66"/>
      <c r="AK3613" s="66"/>
      <c r="AM3613" s="66"/>
      <c r="AO3613" s="66"/>
      <c r="AR3613" s="66"/>
      <c r="AU3613" s="66"/>
      <c r="AX3613" s="66"/>
      <c r="BA3613" s="66"/>
      <c r="BD3613" s="66"/>
    </row>
    <row r="3614" spans="24:56" ht="15" customHeight="1" x14ac:dyDescent="0.25">
      <c r="X3614" s="66"/>
      <c r="AA3614" s="66"/>
      <c r="AC3614" s="66"/>
      <c r="AE3614" s="66"/>
      <c r="AG3614" s="66"/>
      <c r="AI3614" s="66"/>
      <c r="AK3614" s="66"/>
      <c r="AM3614" s="66"/>
      <c r="AO3614" s="66"/>
      <c r="AR3614" s="66"/>
      <c r="AU3614" s="66"/>
      <c r="AX3614" s="66"/>
      <c r="BA3614" s="66"/>
      <c r="BD3614" s="66"/>
    </row>
    <row r="3615" spans="24:56" ht="15" customHeight="1" x14ac:dyDescent="0.25">
      <c r="X3615" s="66"/>
      <c r="AA3615" s="66"/>
      <c r="AC3615" s="66"/>
      <c r="AE3615" s="66"/>
      <c r="AG3615" s="66"/>
      <c r="AI3615" s="66"/>
      <c r="AK3615" s="66"/>
      <c r="AM3615" s="66"/>
      <c r="AO3615" s="66"/>
      <c r="AR3615" s="66"/>
      <c r="AU3615" s="66"/>
      <c r="AX3615" s="66"/>
      <c r="BA3615" s="66"/>
      <c r="BD3615" s="66"/>
    </row>
    <row r="3616" spans="24:56" ht="15" customHeight="1" x14ac:dyDescent="0.25">
      <c r="X3616" s="66"/>
      <c r="AA3616" s="66"/>
      <c r="AC3616" s="66"/>
      <c r="AE3616" s="66"/>
      <c r="AG3616" s="66"/>
      <c r="AI3616" s="66"/>
      <c r="AK3616" s="66"/>
      <c r="AM3616" s="66"/>
      <c r="AO3616" s="66"/>
      <c r="AR3616" s="66"/>
      <c r="AU3616" s="66"/>
      <c r="AX3616" s="66"/>
      <c r="BA3616" s="66"/>
      <c r="BD3616" s="66"/>
    </row>
  </sheetData>
  <mergeCells count="8">
    <mergeCell ref="BS3:BZ3"/>
    <mergeCell ref="C4:I4"/>
    <mergeCell ref="C3:J3"/>
    <mergeCell ref="N3:U3"/>
    <mergeCell ref="Y3:AF3"/>
    <mergeCell ref="AK3:AR3"/>
    <mergeCell ref="AW3:BD3"/>
    <mergeCell ref="BH3:BO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1B2BD-9E29-4AD2-A3E0-6ABFFEAC5A1F}">
  <sheetPr codeName="Sheet1"/>
  <dimension ref="A1:AG133"/>
  <sheetViews>
    <sheetView tabSelected="1" topLeftCell="A5" zoomScale="102" zoomScaleNormal="102" workbookViewId="0">
      <selection activeCell="B25" sqref="B25"/>
    </sheetView>
  </sheetViews>
  <sheetFormatPr defaultRowHeight="13.2" x14ac:dyDescent="0.25"/>
  <cols>
    <col min="2" max="2" width="11.5546875" customWidth="1"/>
    <col min="3" max="3" width="13.88671875" customWidth="1"/>
    <col min="4" max="4" width="14.33203125" customWidth="1"/>
    <col min="5" max="5" width="16.33203125" customWidth="1"/>
    <col min="6" max="6" width="16.44140625" customWidth="1"/>
    <col min="7" max="7" width="21.6640625" customWidth="1"/>
    <col min="8" max="8" width="14.44140625" bestFit="1" customWidth="1"/>
    <col min="9" max="9" width="15.88671875" customWidth="1"/>
    <col min="10" max="10" width="18.33203125" customWidth="1"/>
    <col min="11" max="11" width="19.109375" customWidth="1"/>
    <col min="12" max="12" width="18.6640625" customWidth="1"/>
    <col min="13" max="13" width="14.5546875" customWidth="1"/>
    <col min="14" max="14" width="16.109375" customWidth="1"/>
    <col min="15" max="15" width="14" customWidth="1"/>
    <col min="16" max="16" width="20.6640625" customWidth="1"/>
    <col min="22" max="22" width="10.77734375" bestFit="1" customWidth="1"/>
  </cols>
  <sheetData>
    <row r="1" spans="1:22" ht="14.4" x14ac:dyDescent="0.3">
      <c r="A1" s="17" t="s">
        <v>49</v>
      </c>
      <c r="B1" s="17"/>
      <c r="C1" s="43">
        <v>45168</v>
      </c>
      <c r="D1" s="17"/>
      <c r="E1" s="17"/>
      <c r="F1" s="17"/>
      <c r="G1" s="17"/>
      <c r="H1" s="17"/>
      <c r="I1" s="17"/>
      <c r="J1" s="17"/>
      <c r="K1" s="17"/>
      <c r="L1" s="17"/>
      <c r="U1" s="80" t="s">
        <v>49</v>
      </c>
      <c r="V1" s="63">
        <v>44165</v>
      </c>
    </row>
    <row r="2" spans="1:22" ht="14.4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22" ht="14.4" x14ac:dyDescent="0.3">
      <c r="A3" s="44" t="s">
        <v>50</v>
      </c>
      <c r="B3" s="45"/>
      <c r="C3" s="45"/>
      <c r="D3" s="45"/>
      <c r="E3" s="46"/>
      <c r="F3" s="46"/>
      <c r="G3" s="17"/>
      <c r="H3" s="17" t="s">
        <v>51</v>
      </c>
      <c r="I3" s="17" t="s">
        <v>52</v>
      </c>
      <c r="J3" s="17" t="s">
        <v>53</v>
      </c>
      <c r="K3" s="17"/>
      <c r="L3" s="17" t="s">
        <v>0</v>
      </c>
    </row>
    <row r="4" spans="1:22" ht="14.4" x14ac:dyDescent="0.3">
      <c r="A4" s="44" t="s">
        <v>54</v>
      </c>
      <c r="B4" s="47"/>
      <c r="C4" s="45" t="s">
        <v>91</v>
      </c>
      <c r="D4" s="45" t="str">
        <f>VLOOKUP(C4,Investments!A:B,2,FALSE)</f>
        <v>UGANGB 14.875 Sep 25 2024</v>
      </c>
      <c r="E4" s="46"/>
      <c r="F4" s="46"/>
      <c r="G4" s="17"/>
      <c r="H4" s="48">
        <f>VLOOKUP(C4,Investments!A:Q,14,FALSE())</f>
        <v>14.875</v>
      </c>
      <c r="I4" s="43">
        <f>VLOOKUP(C4,Investments!A:N,4,FALSE)</f>
        <v>45560</v>
      </c>
      <c r="J4" s="49">
        <f>(I4-$C$1)/364</f>
        <v>1.0769230769230769</v>
      </c>
      <c r="K4" s="17"/>
      <c r="L4" s="17" t="str">
        <f>IF(J4&gt;=5,$L$8,$L$9)</f>
        <v>CCC</v>
      </c>
    </row>
    <row r="5" spans="1:22" ht="14.4" x14ac:dyDescent="0.3">
      <c r="A5" s="44" t="s">
        <v>55</v>
      </c>
      <c r="B5" s="47"/>
      <c r="C5" s="45" t="s">
        <v>85</v>
      </c>
      <c r="D5" s="45" t="str">
        <f>VLOOKUP(C5,Investments!A:B,2,FALSE)</f>
        <v>UGANGB 14.375 Sep 19 2029</v>
      </c>
      <c r="E5" s="46"/>
      <c r="F5" s="46"/>
      <c r="G5" s="17"/>
      <c r="H5" s="48">
        <f>VLOOKUP(C5,Investments!A:Q,14,FALSE())</f>
        <v>14.375</v>
      </c>
      <c r="I5" s="43">
        <f>VLOOKUP(C5,Investments!A:N,4,FALSE)</f>
        <v>47380</v>
      </c>
      <c r="J5" s="49">
        <f>(I5-$C$1)/364</f>
        <v>6.0769230769230766</v>
      </c>
      <c r="K5" s="17"/>
      <c r="L5" s="17" t="str">
        <f>IF(J5&gt;=5,$L$8,$L$9)</f>
        <v>B</v>
      </c>
    </row>
    <row r="6" spans="1:22" ht="14.4" x14ac:dyDescent="0.3">
      <c r="A6" s="46"/>
      <c r="B6" s="46"/>
      <c r="C6" s="46"/>
      <c r="D6" s="46"/>
      <c r="E6" s="46"/>
      <c r="F6" s="46"/>
      <c r="G6" s="17"/>
      <c r="H6" s="17"/>
      <c r="I6" s="17"/>
      <c r="J6" s="17"/>
      <c r="K6" s="17"/>
      <c r="L6" s="17"/>
    </row>
    <row r="7" spans="1:22" ht="14.4" x14ac:dyDescent="0.3">
      <c r="A7" s="46"/>
      <c r="B7" s="50"/>
      <c r="C7" s="51"/>
      <c r="D7" s="51"/>
      <c r="E7" s="51"/>
      <c r="F7" s="52"/>
      <c r="G7" s="17"/>
      <c r="H7" s="17" t="s">
        <v>56</v>
      </c>
      <c r="I7" s="17"/>
      <c r="J7" s="17"/>
      <c r="K7" s="17"/>
      <c r="L7" s="17"/>
    </row>
    <row r="8" spans="1:22" ht="14.4" x14ac:dyDescent="0.3">
      <c r="A8" s="46"/>
      <c r="B8" s="46"/>
      <c r="C8" s="46"/>
      <c r="D8" s="46"/>
      <c r="E8" s="53"/>
      <c r="F8" s="52"/>
      <c r="G8" s="17"/>
      <c r="H8" s="17"/>
      <c r="I8" s="17" t="s">
        <v>57</v>
      </c>
      <c r="J8" s="17"/>
      <c r="K8" s="17"/>
      <c r="L8" s="17" t="s">
        <v>6</v>
      </c>
    </row>
    <row r="9" spans="1:22" ht="14.4" x14ac:dyDescent="0.3">
      <c r="A9" s="46"/>
      <c r="B9" s="46"/>
      <c r="C9" s="46"/>
      <c r="D9" s="46"/>
      <c r="E9" s="53"/>
      <c r="F9" s="52"/>
      <c r="G9" s="17"/>
      <c r="H9" s="17"/>
      <c r="I9" s="17" t="s">
        <v>58</v>
      </c>
      <c r="J9" s="17"/>
      <c r="K9" s="17"/>
      <c r="L9" s="17" t="s">
        <v>7</v>
      </c>
    </row>
    <row r="10" spans="1:22" ht="14.4" x14ac:dyDescent="0.3">
      <c r="A10" s="46"/>
      <c r="B10" s="50"/>
      <c r="C10" s="54"/>
      <c r="D10" s="55"/>
      <c r="E10" s="56"/>
      <c r="F10" s="52"/>
      <c r="G10" s="17"/>
      <c r="H10" s="17"/>
      <c r="I10" s="17"/>
      <c r="J10" s="17"/>
      <c r="K10" s="17"/>
      <c r="L10" s="17"/>
    </row>
    <row r="11" spans="1:22" ht="14.4" x14ac:dyDescent="0.3">
      <c r="A11" s="46"/>
      <c r="B11" s="57"/>
      <c r="C11" s="58"/>
      <c r="D11" s="58"/>
      <c r="E11" s="56"/>
      <c r="F11" s="47"/>
      <c r="G11" s="47"/>
      <c r="H11" s="17"/>
      <c r="I11" s="17"/>
      <c r="J11" s="17"/>
      <c r="K11" s="17"/>
      <c r="L11" s="17"/>
    </row>
    <row r="12" spans="1:22" ht="14.4" x14ac:dyDescent="0.3">
      <c r="A12" s="46"/>
      <c r="B12" s="59"/>
      <c r="C12" s="60"/>
      <c r="D12" s="60"/>
      <c r="E12" s="56"/>
      <c r="F12" s="52"/>
      <c r="G12" s="17"/>
      <c r="H12" s="17"/>
      <c r="I12" s="17"/>
      <c r="J12" s="17"/>
      <c r="K12" s="17"/>
      <c r="L12" s="17"/>
    </row>
    <row r="13" spans="1:22" ht="14.4" x14ac:dyDescent="0.3">
      <c r="A13" s="46"/>
      <c r="B13" s="59"/>
      <c r="C13" s="60"/>
      <c r="D13" s="60"/>
      <c r="E13" s="56"/>
      <c r="F13" s="52"/>
      <c r="G13" s="17"/>
      <c r="H13" s="17"/>
      <c r="I13" s="17"/>
      <c r="J13" s="17"/>
      <c r="K13" s="17"/>
      <c r="L13" s="17"/>
    </row>
    <row r="14" spans="1:22" ht="14.4" x14ac:dyDescent="0.3">
      <c r="A14" s="46"/>
      <c r="B14" s="59"/>
      <c r="C14" s="60"/>
      <c r="D14" s="60"/>
      <c r="E14" s="56"/>
      <c r="F14" s="52"/>
      <c r="G14" s="17"/>
      <c r="H14" s="17"/>
      <c r="I14" s="17"/>
      <c r="J14" s="17"/>
      <c r="K14" s="17"/>
      <c r="L14" s="17"/>
    </row>
    <row r="15" spans="1:22" ht="14.4" x14ac:dyDescent="0.3">
      <c r="A15" s="46"/>
      <c r="B15" s="59"/>
      <c r="C15" s="60"/>
      <c r="D15" s="60"/>
      <c r="E15" s="56"/>
      <c r="F15" s="52"/>
      <c r="G15" s="17"/>
      <c r="H15" s="17"/>
      <c r="I15" s="17"/>
      <c r="J15" s="17"/>
      <c r="K15" s="17"/>
      <c r="L15" s="17"/>
    </row>
    <row r="16" spans="1:22" ht="14.4" x14ac:dyDescent="0.3">
      <c r="A16" s="46"/>
      <c r="B16" s="59"/>
      <c r="C16" s="60"/>
      <c r="D16" s="60"/>
      <c r="E16" s="56"/>
      <c r="F16" s="52"/>
      <c r="G16" s="17"/>
      <c r="H16" s="17"/>
      <c r="I16" s="17"/>
      <c r="J16" s="17"/>
      <c r="K16" s="17"/>
      <c r="L16" s="17"/>
    </row>
    <row r="17" spans="1:16" ht="14.4" x14ac:dyDescent="0.3">
      <c r="A17" s="17"/>
      <c r="B17" s="59"/>
      <c r="C17" s="60"/>
      <c r="D17" s="60"/>
      <c r="E17" s="56"/>
      <c r="F17" s="52"/>
      <c r="G17" s="17"/>
      <c r="H17" s="17"/>
      <c r="I17" s="17"/>
      <c r="J17" s="17"/>
      <c r="K17" s="17"/>
      <c r="L17" s="17"/>
    </row>
    <row r="18" spans="1:16" ht="14.4" x14ac:dyDescent="0.3">
      <c r="A18" s="17"/>
      <c r="B18" s="59"/>
      <c r="C18" s="60"/>
      <c r="D18" s="60"/>
      <c r="E18" s="56"/>
      <c r="F18" s="52"/>
      <c r="G18" s="17"/>
      <c r="H18" s="17"/>
      <c r="I18" s="17"/>
      <c r="J18" s="17"/>
      <c r="K18" s="17"/>
      <c r="L18" s="17"/>
    </row>
    <row r="19" spans="1:16" ht="14.4" x14ac:dyDescent="0.3">
      <c r="A19" s="17"/>
      <c r="B19" s="61"/>
      <c r="C19" s="61"/>
      <c r="D19" s="61"/>
      <c r="E19" s="53"/>
      <c r="F19" s="52"/>
      <c r="G19" s="17"/>
      <c r="H19" s="17"/>
      <c r="I19" s="17"/>
      <c r="J19" s="17"/>
      <c r="K19" s="17"/>
      <c r="L19" s="17"/>
    </row>
    <row r="20" spans="1:16" ht="14.4" x14ac:dyDescent="0.3">
      <c r="A20" s="17"/>
      <c r="B20" s="62" t="s">
        <v>59</v>
      </c>
      <c r="C20" s="46"/>
      <c r="D20" s="46"/>
      <c r="E20" s="53"/>
      <c r="F20" s="52"/>
      <c r="G20" s="17"/>
      <c r="H20" s="17"/>
      <c r="I20" s="17"/>
      <c r="J20" s="17"/>
      <c r="K20" s="17"/>
      <c r="L20" s="17"/>
    </row>
    <row r="22" spans="1:16" ht="14.4" x14ac:dyDescent="0.3">
      <c r="B22" s="16" t="s">
        <v>27</v>
      </c>
      <c r="C22" s="17"/>
      <c r="D22" s="17"/>
      <c r="E22" s="17"/>
      <c r="F22" s="17"/>
      <c r="G22" s="17"/>
      <c r="H22" s="17"/>
      <c r="I22" s="135" t="s">
        <v>28</v>
      </c>
      <c r="J22" s="135"/>
      <c r="K22" s="135"/>
      <c r="L22" s="135"/>
      <c r="M22" s="135"/>
      <c r="N22" s="135"/>
      <c r="O22" s="135"/>
      <c r="P22" s="135"/>
    </row>
    <row r="23" spans="1:16" ht="14.4" x14ac:dyDescent="0.3">
      <c r="B23" s="17"/>
      <c r="C23" s="17"/>
      <c r="D23" s="17"/>
      <c r="E23" s="17"/>
      <c r="F23" s="17"/>
      <c r="G23" s="17"/>
      <c r="H23" s="17"/>
      <c r="I23" s="18">
        <v>0.25</v>
      </c>
      <c r="J23" s="18">
        <v>0.5</v>
      </c>
      <c r="K23" s="18">
        <v>1</v>
      </c>
      <c r="L23" s="18">
        <v>2</v>
      </c>
      <c r="M23" s="18">
        <v>3</v>
      </c>
      <c r="N23" s="18">
        <v>5</v>
      </c>
      <c r="O23" s="18">
        <v>10</v>
      </c>
      <c r="P23" s="18">
        <v>15</v>
      </c>
    </row>
    <row r="24" spans="1:16" ht="14.4" x14ac:dyDescent="0.3">
      <c r="B24" s="19" t="s">
        <v>29</v>
      </c>
      <c r="C24" s="20" t="s">
        <v>30</v>
      </c>
      <c r="D24" s="21"/>
      <c r="E24" s="21"/>
      <c r="F24" s="21"/>
      <c r="G24" s="22"/>
      <c r="H24" s="17"/>
      <c r="I24" s="18" t="s">
        <v>31</v>
      </c>
      <c r="J24" s="18" t="s">
        <v>32</v>
      </c>
      <c r="K24" s="18" t="s">
        <v>33</v>
      </c>
      <c r="L24" s="18" t="s">
        <v>34</v>
      </c>
      <c r="M24" s="18" t="s">
        <v>35</v>
      </c>
      <c r="N24" s="18" t="s">
        <v>36</v>
      </c>
      <c r="O24" s="18" t="s">
        <v>37</v>
      </c>
      <c r="P24" s="18" t="s">
        <v>38</v>
      </c>
    </row>
    <row r="25" spans="1:16" ht="13.8" x14ac:dyDescent="0.3">
      <c r="B25" s="23" t="s">
        <v>1</v>
      </c>
      <c r="C25" s="24" t="s">
        <v>39</v>
      </c>
      <c r="D25" s="25"/>
      <c r="E25" s="25"/>
      <c r="F25" s="25"/>
      <c r="G25" s="26"/>
      <c r="H25" s="24" t="s">
        <v>39</v>
      </c>
      <c r="I25" s="27">
        <v>5.4353999999999996</v>
      </c>
      <c r="J25" s="27">
        <v>5.4955999999999996</v>
      </c>
      <c r="K25" s="27">
        <v>5.3844000000000003</v>
      </c>
      <c r="L25" s="27">
        <v>4.8628999999999998</v>
      </c>
      <c r="M25" s="27">
        <v>4.5541999999999998</v>
      </c>
      <c r="N25" s="27">
        <v>4.2541000000000002</v>
      </c>
      <c r="O25" s="27">
        <v>4.1081000000000003</v>
      </c>
      <c r="P25" s="27">
        <v>3.9621000000000004</v>
      </c>
    </row>
    <row r="26" spans="1:16" ht="13.8" x14ac:dyDescent="0.3">
      <c r="B26" s="28" t="s">
        <v>2</v>
      </c>
      <c r="C26" s="26" t="s">
        <v>40</v>
      </c>
      <c r="D26" s="29"/>
      <c r="E26" s="29"/>
      <c r="F26" s="29"/>
      <c r="G26" s="26"/>
      <c r="H26" s="26" t="s">
        <v>40</v>
      </c>
      <c r="I26" s="27">
        <v>3.6448999999999998</v>
      </c>
      <c r="J26" s="27">
        <v>3.6511</v>
      </c>
      <c r="K26" s="27">
        <v>3.59</v>
      </c>
      <c r="L26" s="27">
        <v>3.2690000000000001</v>
      </c>
      <c r="M26" s="27">
        <v>2.9780000000000002</v>
      </c>
      <c r="N26" s="27">
        <v>2.839</v>
      </c>
      <c r="O26" s="27">
        <v>2.9809999999999999</v>
      </c>
      <c r="P26" s="27">
        <v>3.2759999999999998</v>
      </c>
    </row>
    <row r="27" spans="1:16" ht="13.8" x14ac:dyDescent="0.3">
      <c r="B27" s="28" t="s">
        <v>3</v>
      </c>
      <c r="C27" s="26" t="s">
        <v>41</v>
      </c>
      <c r="D27" s="29"/>
      <c r="E27" s="29"/>
      <c r="F27" s="29"/>
      <c r="G27" s="26"/>
      <c r="H27" s="26" t="s">
        <v>41</v>
      </c>
      <c r="I27" s="27">
        <v>-0.27400000000000002</v>
      </c>
      <c r="J27" s="27">
        <v>-0.151</v>
      </c>
      <c r="K27" s="27">
        <v>-8.4000000000000005E-2</v>
      </c>
      <c r="L27" s="27">
        <v>2.3E-2</v>
      </c>
      <c r="M27" s="27">
        <v>6.3E-2</v>
      </c>
      <c r="N27" s="27">
        <v>0.22900000000000001</v>
      </c>
      <c r="O27" s="27">
        <v>0.64600000000000002</v>
      </c>
      <c r="P27" s="27">
        <v>1.08</v>
      </c>
    </row>
    <row r="28" spans="1:16" ht="13.8" x14ac:dyDescent="0.3">
      <c r="B28" s="28" t="s">
        <v>4</v>
      </c>
      <c r="C28" s="26" t="s">
        <v>42</v>
      </c>
      <c r="D28" s="29"/>
      <c r="E28" s="29"/>
      <c r="F28" s="29"/>
      <c r="G28" s="26"/>
      <c r="H28" s="26" t="s">
        <v>42</v>
      </c>
      <c r="I28" s="27">
        <v>3.581</v>
      </c>
      <c r="J28" s="27">
        <v>3.5960000000000001</v>
      </c>
      <c r="K28" s="27">
        <v>3.6739999999999999</v>
      </c>
      <c r="L28" s="27">
        <v>3.3719999999999999</v>
      </c>
      <c r="M28" s="27">
        <v>3.262</v>
      </c>
      <c r="N28" s="27">
        <v>3.1539999999999999</v>
      </c>
      <c r="O28" s="27">
        <v>3.4820000000000002</v>
      </c>
      <c r="P28" s="27">
        <v>3.8460000000000001</v>
      </c>
    </row>
    <row r="29" spans="1:16" ht="13.8" x14ac:dyDescent="0.3">
      <c r="B29" s="28" t="s">
        <v>5</v>
      </c>
      <c r="C29" s="26" t="s">
        <v>43</v>
      </c>
      <c r="D29" s="29"/>
      <c r="E29" s="29"/>
      <c r="F29" s="29"/>
      <c r="G29" s="26"/>
      <c r="H29" s="26" t="s">
        <v>43</v>
      </c>
      <c r="I29" s="27">
        <v>8.58</v>
      </c>
      <c r="J29" s="27">
        <v>8.83</v>
      </c>
      <c r="K29" s="27">
        <v>9.02</v>
      </c>
      <c r="L29" s="27">
        <v>9.6987500000000004</v>
      </c>
      <c r="M29" s="27">
        <v>10.3775</v>
      </c>
      <c r="N29" s="27">
        <v>11.056249999999999</v>
      </c>
      <c r="O29" s="27">
        <v>11.734999999999999</v>
      </c>
      <c r="P29" s="27">
        <v>12.407999999999999</v>
      </c>
    </row>
    <row r="30" spans="1:16" ht="13.8" x14ac:dyDescent="0.3">
      <c r="B30" s="28" t="s">
        <v>6</v>
      </c>
      <c r="C30" s="26" t="s">
        <v>44</v>
      </c>
      <c r="D30" s="29"/>
      <c r="E30" s="29"/>
      <c r="F30" s="29"/>
      <c r="G30" s="26"/>
      <c r="H30" s="26" t="s">
        <v>44</v>
      </c>
      <c r="I30" s="27">
        <v>7.8659999999999997</v>
      </c>
      <c r="J30" s="27">
        <v>9.0129999999999999</v>
      </c>
      <c r="K30" s="27">
        <v>11.063000000000001</v>
      </c>
      <c r="L30" s="27">
        <v>13.709</v>
      </c>
      <c r="M30" s="27">
        <v>14.641</v>
      </c>
      <c r="N30" s="27">
        <v>15.022</v>
      </c>
      <c r="O30" s="27">
        <v>15.6</v>
      </c>
      <c r="P30" s="27">
        <v>16.193999999999999</v>
      </c>
    </row>
    <row r="31" spans="1:16" ht="13.8" x14ac:dyDescent="0.3">
      <c r="B31" s="28" t="s">
        <v>7</v>
      </c>
      <c r="C31" s="26" t="s">
        <v>45</v>
      </c>
      <c r="D31" s="29"/>
      <c r="E31" s="29"/>
      <c r="F31" s="29"/>
      <c r="G31" s="26"/>
      <c r="H31" s="26" t="s">
        <v>45</v>
      </c>
      <c r="I31" s="27">
        <v>9.5</v>
      </c>
      <c r="J31" s="27">
        <v>10.15</v>
      </c>
      <c r="K31" s="27">
        <v>15.5</v>
      </c>
      <c r="L31" s="27">
        <v>23.494999999999997</v>
      </c>
      <c r="M31" s="27">
        <v>31.49</v>
      </c>
      <c r="N31" s="27">
        <v>32.99</v>
      </c>
      <c r="O31" s="27">
        <v>32.945</v>
      </c>
      <c r="P31" s="27">
        <v>32.9</v>
      </c>
    </row>
    <row r="32" spans="1:16" ht="14.4" x14ac:dyDescent="0.3">
      <c r="B32" s="30"/>
      <c r="C32" s="30"/>
      <c r="D32" s="30"/>
      <c r="E32" s="30"/>
      <c r="F32" s="30"/>
      <c r="G32" s="17"/>
      <c r="H32" s="30"/>
      <c r="I32" s="30"/>
      <c r="J32" s="30"/>
      <c r="K32" s="30"/>
      <c r="L32" s="30"/>
      <c r="M32" s="30"/>
      <c r="N32" s="30"/>
      <c r="O32" s="30"/>
      <c r="P32" s="30"/>
    </row>
    <row r="33" spans="2:26" ht="14.4" x14ac:dyDescent="0.3"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2:26" ht="14.4" x14ac:dyDescent="0.3"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2:26" ht="16.2" x14ac:dyDescent="0.35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V35" s="81" t="s">
        <v>192</v>
      </c>
      <c r="X35" s="81"/>
      <c r="Y35" s="81"/>
      <c r="Z35" s="81"/>
    </row>
    <row r="36" spans="2:26" ht="16.2" x14ac:dyDescent="0.35"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V36" s="81"/>
      <c r="W36" s="81"/>
      <c r="X36" s="81"/>
      <c r="Y36" s="81"/>
      <c r="Z36" s="81"/>
    </row>
    <row r="37" spans="2:26" ht="14.4" x14ac:dyDescent="0.3">
      <c r="B37" s="31" t="s">
        <v>46</v>
      </c>
      <c r="C37" s="32"/>
      <c r="D37" s="32"/>
      <c r="E37" s="32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</row>
    <row r="38" spans="2:26" ht="14.4" x14ac:dyDescent="0.3">
      <c r="B38" s="32" t="s">
        <v>18</v>
      </c>
      <c r="C38" s="32"/>
      <c r="D38" s="32"/>
      <c r="E38" s="32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Z38" s="91" t="s">
        <v>185</v>
      </c>
    </row>
    <row r="39" spans="2:26" ht="14.4" x14ac:dyDescent="0.3">
      <c r="B39" s="33"/>
      <c r="C39" s="136" t="s">
        <v>47</v>
      </c>
      <c r="D39" s="137"/>
      <c r="E39" s="13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V39" s="91" t="s">
        <v>186</v>
      </c>
      <c r="W39" s="92"/>
      <c r="X39" s="93" t="s">
        <v>187</v>
      </c>
      <c r="Y39" s="94" t="s">
        <v>188</v>
      </c>
      <c r="Z39" s="95">
        <v>43800</v>
      </c>
    </row>
    <row r="40" spans="2:26" ht="14.4" x14ac:dyDescent="0.3">
      <c r="B40" s="34" t="s">
        <v>0</v>
      </c>
      <c r="C40" s="35" t="s">
        <v>19</v>
      </c>
      <c r="D40" s="36"/>
      <c r="E40" s="36"/>
      <c r="F40" s="35" t="s">
        <v>48</v>
      </c>
      <c r="G40" s="36"/>
      <c r="H40" s="17"/>
      <c r="I40" s="17"/>
      <c r="J40" s="17"/>
      <c r="K40" s="17"/>
      <c r="L40" s="17"/>
      <c r="M40" s="17"/>
      <c r="N40" s="17"/>
      <c r="O40" s="17"/>
      <c r="P40" s="17"/>
      <c r="V40" s="82" t="s">
        <v>1</v>
      </c>
      <c r="W40" s="83"/>
      <c r="X40" s="86" t="e">
        <f>Y40*Z40/10000</f>
        <v>#REF!</v>
      </c>
      <c r="Y40" s="87" t="e">
        <f>#REF!</f>
        <v>#REF!</v>
      </c>
      <c r="Z40" s="88">
        <f>10000*'OAS Credit Curves'!B6060</f>
        <v>59</v>
      </c>
    </row>
    <row r="41" spans="2:26" ht="14.4" x14ac:dyDescent="0.3">
      <c r="B41" s="33"/>
      <c r="C41" s="37"/>
      <c r="D41" s="38"/>
      <c r="E41" s="17"/>
      <c r="F41" s="39">
        <f>VLOOKUP(C4,Investments!A:R,18,FALSE)</f>
        <v>1</v>
      </c>
      <c r="G41" s="39"/>
      <c r="H41" s="17"/>
      <c r="I41" s="17"/>
      <c r="J41" s="17"/>
      <c r="K41" s="17"/>
      <c r="L41" s="17"/>
      <c r="M41" s="17"/>
      <c r="N41" s="17"/>
      <c r="O41" s="17"/>
      <c r="P41" s="17"/>
      <c r="V41" s="82" t="s">
        <v>2</v>
      </c>
      <c r="W41" s="83"/>
      <c r="X41" s="86" t="e">
        <f t="shared" ref="X41:X46" si="0">Y41*Z41/10000</f>
        <v>#REF!</v>
      </c>
      <c r="Y41" s="87" t="e">
        <f>#REF!</f>
        <v>#REF!</v>
      </c>
      <c r="Z41" s="88">
        <f>10000*'OAS Credit Curves'!C6060</f>
        <v>57.999999999999993</v>
      </c>
    </row>
    <row r="42" spans="2:26" ht="14.4" x14ac:dyDescent="0.3">
      <c r="B42" s="40"/>
      <c r="C42" s="37"/>
      <c r="D42" s="38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V42" s="82" t="s">
        <v>3</v>
      </c>
      <c r="W42" s="83"/>
      <c r="X42" s="86" t="e">
        <f t="shared" si="0"/>
        <v>#REF!</v>
      </c>
      <c r="Y42" s="87" t="e">
        <f>#REF!</f>
        <v>#REF!</v>
      </c>
      <c r="Z42" s="88">
        <f>10000*'OAS Credit Curves'!D6060</f>
        <v>84</v>
      </c>
    </row>
    <row r="43" spans="2:26" ht="14.4" x14ac:dyDescent="0.3">
      <c r="B43" s="40"/>
      <c r="C43" s="37"/>
      <c r="D43" s="38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V43" s="82" t="s">
        <v>4</v>
      </c>
      <c r="W43" s="83"/>
      <c r="X43" s="86" t="e">
        <f t="shared" si="0"/>
        <v>#REF!</v>
      </c>
      <c r="Y43" s="87" t="e">
        <f>#REF!</f>
        <v>#REF!</v>
      </c>
      <c r="Z43" s="88">
        <f>10000*'OAS Credit Curves'!E6060</f>
        <v>143</v>
      </c>
    </row>
    <row r="44" spans="2:26" ht="14.4" x14ac:dyDescent="0.3">
      <c r="B44" s="40"/>
      <c r="C44" s="37"/>
      <c r="D44" s="38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V44" s="82" t="s">
        <v>5</v>
      </c>
      <c r="W44" s="83"/>
      <c r="X44" s="86" t="e">
        <f t="shared" si="0"/>
        <v>#REF!</v>
      </c>
      <c r="Y44" s="87" t="e">
        <f>#REF!</f>
        <v>#REF!</v>
      </c>
      <c r="Z44" s="88">
        <f>10000*'OAS Credit Curves'!F6060</f>
        <v>220.00000000000003</v>
      </c>
    </row>
    <row r="45" spans="2:26" ht="14.4" x14ac:dyDescent="0.3">
      <c r="B45" s="40"/>
      <c r="C45" s="37"/>
      <c r="D45" s="38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V45" s="82" t="s">
        <v>6</v>
      </c>
      <c r="W45" s="83"/>
      <c r="X45" s="86" t="e">
        <f t="shared" si="0"/>
        <v>#REF!</v>
      </c>
      <c r="Y45" s="87" t="e">
        <f>#REF!</f>
        <v>#REF!</v>
      </c>
      <c r="Z45" s="88">
        <f>10000*'OAS Credit Curves'!G6060</f>
        <v>412.99999999999994</v>
      </c>
    </row>
    <row r="46" spans="2:26" ht="14.4" x14ac:dyDescent="0.3">
      <c r="B46" s="40" t="s">
        <v>6</v>
      </c>
      <c r="C46" s="37">
        <f t="array" ref="C46">bondprice($C$1,$I$4,$H$4/100,$J$23:$P$23,$J30:$P30,2)*$F$41</f>
        <v>99.989143343353405</v>
      </c>
      <c r="D46" s="38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V46" s="82" t="s">
        <v>7</v>
      </c>
      <c r="W46" s="83"/>
      <c r="X46" s="86" t="e">
        <f t="shared" si="0"/>
        <v>#REF!</v>
      </c>
      <c r="Y46" s="87" t="e">
        <f>#REF!</f>
        <v>#REF!</v>
      </c>
      <c r="Z46" s="88">
        <f>10000*'OAS Credit Curves'!H6060</f>
        <v>1144</v>
      </c>
    </row>
    <row r="47" spans="2:26" ht="14.4" x14ac:dyDescent="0.3">
      <c r="B47" s="40"/>
      <c r="C47" s="37"/>
      <c r="D47" s="38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V47" s="84" t="s">
        <v>8</v>
      </c>
      <c r="W47" s="85"/>
      <c r="X47" s="89">
        <v>-0.5</v>
      </c>
      <c r="Y47" s="90"/>
      <c r="Z47" s="90"/>
    </row>
    <row r="48" spans="2:26" ht="14.4" x14ac:dyDescent="0.3">
      <c r="B48" s="40"/>
      <c r="C48" s="41"/>
      <c r="D48" s="42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</row>
    <row r="51" spans="22:29" x14ac:dyDescent="0.25">
      <c r="V51" s="7" t="s">
        <v>193</v>
      </c>
    </row>
    <row r="53" spans="22:29" ht="13.8" thickBot="1" x14ac:dyDescent="0.3"/>
    <row r="54" spans="22:29" x14ac:dyDescent="0.25">
      <c r="V54" s="8"/>
      <c r="W54" s="132" t="s">
        <v>9</v>
      </c>
      <c r="X54" s="133"/>
      <c r="Y54" s="133" t="s">
        <v>10</v>
      </c>
      <c r="Z54" s="133"/>
      <c r="AA54" s="133"/>
      <c r="AB54" s="9"/>
      <c r="AC54" s="96"/>
    </row>
    <row r="55" spans="22:29" x14ac:dyDescent="0.25">
      <c r="V55" s="4" t="s">
        <v>0</v>
      </c>
      <c r="W55" s="134" t="s">
        <v>11</v>
      </c>
      <c r="X55" s="138"/>
      <c r="Y55" s="138" t="s">
        <v>12</v>
      </c>
      <c r="Z55" s="138"/>
      <c r="AA55" s="138"/>
      <c r="AB55" s="97" t="s">
        <v>13</v>
      </c>
      <c r="AC55" s="98" t="s">
        <v>14</v>
      </c>
    </row>
    <row r="56" spans="22:29" x14ac:dyDescent="0.25">
      <c r="V56" s="5" t="s">
        <v>1</v>
      </c>
      <c r="W56" s="99" t="e">
        <f>#REF!</f>
        <v>#REF!</v>
      </c>
      <c r="X56" s="10"/>
      <c r="Y56" s="10"/>
      <c r="Z56" s="11" t="e">
        <f>(1-NORMSDIST(AC57))*100</f>
        <v>#REF!</v>
      </c>
      <c r="AA56" s="10"/>
      <c r="AB56" s="100" t="e">
        <f t="shared" ref="AB56:AB62" si="1">AB57+W56</f>
        <v>#REF!</v>
      </c>
      <c r="AC56" s="15"/>
    </row>
    <row r="57" spans="22:29" x14ac:dyDescent="0.25">
      <c r="V57" s="3" t="s">
        <v>2</v>
      </c>
      <c r="W57" s="101" t="e">
        <f>#REF!</f>
        <v>#REF!</v>
      </c>
      <c r="X57" s="2"/>
      <c r="Y57" s="2"/>
      <c r="Z57" s="6" t="e">
        <f t="shared" ref="Z57:Z62" si="2">(NORMSDIST(AC57)-NORMSDIST(AC58))*100</f>
        <v>#REF!</v>
      </c>
      <c r="AA57" s="2"/>
      <c r="AB57" s="100" t="e">
        <f t="shared" si="1"/>
        <v>#REF!</v>
      </c>
      <c r="AC57" s="102" t="e">
        <f t="shared" ref="AC57:AC62" si="3">NORMSINV(AB57/100)</f>
        <v>#REF!</v>
      </c>
    </row>
    <row r="58" spans="22:29" x14ac:dyDescent="0.25">
      <c r="V58" s="3" t="s">
        <v>3</v>
      </c>
      <c r="W58" s="101" t="e">
        <f>#REF!</f>
        <v>#REF!</v>
      </c>
      <c r="X58" s="2"/>
      <c r="Y58" s="2"/>
      <c r="Z58" s="6" t="e">
        <f t="shared" si="2"/>
        <v>#REF!</v>
      </c>
      <c r="AA58" s="2"/>
      <c r="AB58" s="100" t="e">
        <f t="shared" si="1"/>
        <v>#REF!</v>
      </c>
      <c r="AC58" s="102" t="e">
        <f t="shared" si="3"/>
        <v>#REF!</v>
      </c>
    </row>
    <row r="59" spans="22:29" x14ac:dyDescent="0.25">
      <c r="V59" s="3" t="s">
        <v>4</v>
      </c>
      <c r="W59" s="101" t="e">
        <f>#REF!</f>
        <v>#REF!</v>
      </c>
      <c r="X59" s="2"/>
      <c r="Y59" s="2"/>
      <c r="Z59" s="6" t="e">
        <f t="shared" si="2"/>
        <v>#REF!</v>
      </c>
      <c r="AA59" s="2"/>
      <c r="AB59" s="100" t="e">
        <f t="shared" si="1"/>
        <v>#REF!</v>
      </c>
      <c r="AC59" s="102" t="e">
        <f t="shared" si="3"/>
        <v>#REF!</v>
      </c>
    </row>
    <row r="60" spans="22:29" x14ac:dyDescent="0.25">
      <c r="V60" s="3" t="s">
        <v>5</v>
      </c>
      <c r="W60" s="101" t="e">
        <f>#REF!</f>
        <v>#REF!</v>
      </c>
      <c r="X60" s="2"/>
      <c r="Y60" s="2"/>
      <c r="Z60" s="6" t="e">
        <f t="shared" si="2"/>
        <v>#REF!</v>
      </c>
      <c r="AA60" s="2"/>
      <c r="AB60" s="100" t="e">
        <f t="shared" si="1"/>
        <v>#REF!</v>
      </c>
      <c r="AC60" s="102" t="e">
        <f t="shared" si="3"/>
        <v>#REF!</v>
      </c>
    </row>
    <row r="61" spans="22:29" x14ac:dyDescent="0.25">
      <c r="V61" s="3" t="s">
        <v>6</v>
      </c>
      <c r="W61" s="101" t="e">
        <f>#REF!</f>
        <v>#REF!</v>
      </c>
      <c r="X61" s="2"/>
      <c r="Y61" s="2"/>
      <c r="Z61" s="6" t="e">
        <f t="shared" si="2"/>
        <v>#REF!</v>
      </c>
      <c r="AA61" s="2"/>
      <c r="AB61" s="100" t="e">
        <f t="shared" si="1"/>
        <v>#REF!</v>
      </c>
      <c r="AC61" s="102" t="e">
        <f t="shared" si="3"/>
        <v>#REF!</v>
      </c>
    </row>
    <row r="62" spans="22:29" x14ac:dyDescent="0.25">
      <c r="V62" s="3" t="s">
        <v>7</v>
      </c>
      <c r="W62" s="101" t="e">
        <f>#REF!</f>
        <v>#REF!</v>
      </c>
      <c r="X62" s="2"/>
      <c r="Y62" s="2"/>
      <c r="Z62" s="6" t="e">
        <f t="shared" si="2"/>
        <v>#REF!</v>
      </c>
      <c r="AA62" s="2"/>
      <c r="AB62" s="100" t="e">
        <f t="shared" si="1"/>
        <v>#REF!</v>
      </c>
      <c r="AC62" s="102" t="e">
        <f t="shared" si="3"/>
        <v>#REF!</v>
      </c>
    </row>
    <row r="63" spans="22:29" x14ac:dyDescent="0.25">
      <c r="V63" s="3" t="s">
        <v>8</v>
      </c>
      <c r="W63" s="101" t="e">
        <f>#REF!</f>
        <v>#REF!</v>
      </c>
      <c r="X63" s="2"/>
      <c r="Y63" s="2"/>
      <c r="Z63" s="6" t="e">
        <f>(NORMSDIST(AC63))*100</f>
        <v>#REF!</v>
      </c>
      <c r="AA63" s="2"/>
      <c r="AB63" s="100" t="e">
        <f>+W63+W64</f>
        <v>#REF!</v>
      </c>
      <c r="AC63" s="102" t="e">
        <f>NORMSINV(W63/100)</f>
        <v>#REF!</v>
      </c>
    </row>
    <row r="64" spans="22:29" ht="13.8" thickBot="1" x14ac:dyDescent="0.3">
      <c r="V64" s="103" t="s">
        <v>135</v>
      </c>
      <c r="W64" s="131" t="e">
        <f>#REF!</f>
        <v>#REF!</v>
      </c>
      <c r="X64" s="104"/>
      <c r="Y64" s="105"/>
      <c r="Z64" s="106" t="e">
        <f>(NORMSDIST(AC64))*100</f>
        <v>#REF!</v>
      </c>
      <c r="AA64" s="105"/>
      <c r="AB64" s="107" t="e">
        <f>W64</f>
        <v>#REF!</v>
      </c>
      <c r="AC64" s="108" t="e">
        <f>NORMSINV(W64/100)</f>
        <v>#REF!</v>
      </c>
    </row>
    <row r="68" spans="22:33" x14ac:dyDescent="0.25">
      <c r="V68" s="7" t="s">
        <v>15</v>
      </c>
      <c r="W68" s="1"/>
      <c r="X68" s="1"/>
      <c r="AF68" s="7" t="s">
        <v>194</v>
      </c>
    </row>
    <row r="69" spans="22:33" ht="13.8" thickBot="1" x14ac:dyDescent="0.3">
      <c r="V69" s="1"/>
      <c r="W69" s="1"/>
      <c r="X69" s="1"/>
    </row>
    <row r="70" spans="22:33" ht="13.8" thickBot="1" x14ac:dyDescent="0.3">
      <c r="V70" s="8" t="s">
        <v>16</v>
      </c>
      <c r="W70" s="12" t="s">
        <v>195</v>
      </c>
      <c r="X70" s="14" t="s">
        <v>0</v>
      </c>
    </row>
    <row r="71" spans="22:33" x14ac:dyDescent="0.25">
      <c r="V71" s="5"/>
      <c r="W71" s="11">
        <v>-10</v>
      </c>
      <c r="X71" s="109" t="s">
        <v>8</v>
      </c>
      <c r="AF71" s="110" t="s">
        <v>196</v>
      </c>
      <c r="AG71" s="111">
        <f ca="1">AVERAGE(AA83:AA132)</f>
        <v>-0.49997500000000006</v>
      </c>
    </row>
    <row r="72" spans="22:33" x14ac:dyDescent="0.25">
      <c r="V72" s="13" t="s">
        <v>197</v>
      </c>
      <c r="W72" s="112" t="e">
        <f>AC64</f>
        <v>#REF!</v>
      </c>
      <c r="X72" s="113" t="s">
        <v>135</v>
      </c>
      <c r="AF72" s="114" t="s">
        <v>129</v>
      </c>
      <c r="AG72" s="115">
        <f ca="1">STDEV(AA84:AA133)</f>
        <v>1.4577379737115724E-5</v>
      </c>
    </row>
    <row r="73" spans="22:33" x14ac:dyDescent="0.25">
      <c r="V73" s="13" t="s">
        <v>20</v>
      </c>
      <c r="W73" s="112" t="e">
        <f>AC63</f>
        <v>#REF!</v>
      </c>
      <c r="X73" s="113" t="s">
        <v>7</v>
      </c>
      <c r="AF73" s="114" t="s">
        <v>130</v>
      </c>
      <c r="AG73" s="115">
        <f ca="1">PERCENTILE(AA84:AA133,0.05)</f>
        <v>-0.49999654999999998</v>
      </c>
    </row>
    <row r="74" spans="22:33" x14ac:dyDescent="0.25">
      <c r="V74" s="13" t="s">
        <v>21</v>
      </c>
      <c r="W74" s="112" t="e">
        <f>AC62</f>
        <v>#REF!</v>
      </c>
      <c r="X74" s="113" t="s">
        <v>6</v>
      </c>
      <c r="AF74" s="114" t="s">
        <v>131</v>
      </c>
      <c r="AG74" s="115">
        <f ca="1">PERCENTILE(AA84:AA133,0.65)</f>
        <v>-0.49996715000000003</v>
      </c>
    </row>
    <row r="75" spans="22:33" x14ac:dyDescent="0.25">
      <c r="V75" s="13" t="s">
        <v>22</v>
      </c>
      <c r="W75" s="112" t="e">
        <f>AC61</f>
        <v>#REF!</v>
      </c>
      <c r="X75" s="113" t="s">
        <v>5</v>
      </c>
      <c r="AF75" s="114" t="s">
        <v>132</v>
      </c>
      <c r="AG75" s="115">
        <f ca="1">PERCENTILE(AA84:AA133,0.95)</f>
        <v>-0.49995244999999999</v>
      </c>
    </row>
    <row r="76" spans="22:33" x14ac:dyDescent="0.25">
      <c r="V76" s="13" t="s">
        <v>23</v>
      </c>
      <c r="W76" s="112" t="e">
        <f>AC60</f>
        <v>#REF!</v>
      </c>
      <c r="X76" s="113" t="s">
        <v>4</v>
      </c>
      <c r="AF76" s="114" t="s">
        <v>133</v>
      </c>
      <c r="AG76" s="115">
        <f ca="1">MAX(AA84:AA133)</f>
        <v>-0.49995000000000001</v>
      </c>
    </row>
    <row r="77" spans="22:33" ht="13.8" thickBot="1" x14ac:dyDescent="0.3">
      <c r="V77" s="13" t="s">
        <v>24</v>
      </c>
      <c r="W77" s="112" t="e">
        <f>AC59</f>
        <v>#REF!</v>
      </c>
      <c r="X77" s="113" t="s">
        <v>3</v>
      </c>
      <c r="AF77" s="116" t="s">
        <v>134</v>
      </c>
      <c r="AG77" s="117">
        <f ca="1">MIN(AA84:AA133)</f>
        <v>-0.49999900000000003</v>
      </c>
    </row>
    <row r="78" spans="22:33" x14ac:dyDescent="0.25">
      <c r="V78" s="13" t="s">
        <v>25</v>
      </c>
      <c r="W78" s="112" t="e">
        <f>AC58</f>
        <v>#REF!</v>
      </c>
      <c r="X78" s="113" t="s">
        <v>2</v>
      </c>
    </row>
    <row r="79" spans="22:33" ht="13.8" thickBot="1" x14ac:dyDescent="0.3">
      <c r="V79" s="118" t="s">
        <v>26</v>
      </c>
      <c r="W79" s="107" t="e">
        <f>AC57</f>
        <v>#REF!</v>
      </c>
      <c r="X79" s="119" t="s">
        <v>1</v>
      </c>
    </row>
    <row r="81" spans="22:33" ht="13.8" thickBot="1" x14ac:dyDescent="0.3"/>
    <row r="82" spans="22:33" ht="15" thickBot="1" x14ac:dyDescent="0.35">
      <c r="V82" s="120"/>
      <c r="W82" s="121" t="s">
        <v>198</v>
      </c>
      <c r="X82" s="122" t="s">
        <v>199</v>
      </c>
      <c r="Z82" s="29" t="s">
        <v>200</v>
      </c>
      <c r="AF82" s="71"/>
      <c r="AG82" s="123"/>
    </row>
    <row r="83" spans="22:33" x14ac:dyDescent="0.25">
      <c r="V83" s="124" t="s">
        <v>17</v>
      </c>
      <c r="W83" s="125" t="s">
        <v>201</v>
      </c>
      <c r="X83" s="125" t="s">
        <v>202</v>
      </c>
      <c r="Z83" s="7" t="s">
        <v>203</v>
      </c>
      <c r="AA83" s="126" t="s">
        <v>191</v>
      </c>
      <c r="AF83" s="123"/>
      <c r="AG83" s="123"/>
    </row>
    <row r="84" spans="22:33" ht="14.4" x14ac:dyDescent="0.3">
      <c r="V84" s="127">
        <v>1</v>
      </c>
      <c r="W84" s="128">
        <f ca="1">NORMINV(RAND(),0,1)</f>
        <v>0.25579401768846838</v>
      </c>
      <c r="X84" s="113" t="str">
        <f ca="1">VLOOKUP(W84,W71:X79,2)</f>
        <v>Default</v>
      </c>
      <c r="AA84" s="129">
        <f ca="1">VLOOKUP(X84,$V$39:$X$47,3,FALSE)+V84/1000000</f>
        <v>-0.49999900000000003</v>
      </c>
      <c r="AF84" s="130"/>
      <c r="AG84" s="71"/>
    </row>
    <row r="85" spans="22:33" ht="14.4" x14ac:dyDescent="0.3">
      <c r="V85" s="127">
        <f>V84+1</f>
        <v>2</v>
      </c>
      <c r="W85" s="128">
        <f t="shared" ref="W85:W133" ca="1" si="4">NORMINV(RAND(),0,1)</f>
        <v>0.50603991093708389</v>
      </c>
      <c r="X85" s="113" t="str">
        <f ca="1">VLOOKUP(W85,W71:X79,2)</f>
        <v>Default</v>
      </c>
      <c r="AA85" s="129">
        <f t="shared" ref="AA85:AA133" ca="1" si="5">VLOOKUP(X85,$V$39:$X$47,3,FALSE)+V85/1000000</f>
        <v>-0.499998</v>
      </c>
      <c r="AF85" s="130"/>
      <c r="AG85" s="71"/>
    </row>
    <row r="86" spans="22:33" ht="14.4" x14ac:dyDescent="0.3">
      <c r="V86" s="127">
        <f t="shared" ref="V86:V133" si="6">V85+1</f>
        <v>3</v>
      </c>
      <c r="W86" s="128">
        <f t="shared" ca="1" si="4"/>
        <v>-2.4831322721940317</v>
      </c>
      <c r="X86" s="113" t="str">
        <f ca="1">VLOOKUP(W86,W71:X79,2)</f>
        <v>Default</v>
      </c>
      <c r="AA86" s="129">
        <f t="shared" ca="1" si="5"/>
        <v>-0.49999700000000002</v>
      </c>
      <c r="AF86" s="130"/>
      <c r="AG86" s="71"/>
    </row>
    <row r="87" spans="22:33" ht="14.4" x14ac:dyDescent="0.3">
      <c r="V87" s="127">
        <f t="shared" si="6"/>
        <v>4</v>
      </c>
      <c r="W87" s="128">
        <f t="shared" ca="1" si="4"/>
        <v>0.7450721253884055</v>
      </c>
      <c r="X87" s="113" t="str">
        <f ca="1">VLOOKUP(W87,W71:X79,2)</f>
        <v>Default</v>
      </c>
      <c r="AA87" s="129">
        <f t="shared" ca="1" si="5"/>
        <v>-0.499996</v>
      </c>
      <c r="AF87" s="130"/>
      <c r="AG87" s="71"/>
    </row>
    <row r="88" spans="22:33" ht="14.4" x14ac:dyDescent="0.3">
      <c r="V88" s="127">
        <f t="shared" si="6"/>
        <v>5</v>
      </c>
      <c r="W88" s="128">
        <f t="shared" ca="1" si="4"/>
        <v>-0.35885548102296977</v>
      </c>
      <c r="X88" s="113" t="str">
        <f ca="1">VLOOKUP(W88,W71:X79,2)</f>
        <v>Default</v>
      </c>
      <c r="AA88" s="129">
        <f t="shared" ca="1" si="5"/>
        <v>-0.49999500000000002</v>
      </c>
      <c r="AF88" s="130"/>
      <c r="AG88" s="71"/>
    </row>
    <row r="89" spans="22:33" ht="14.4" x14ac:dyDescent="0.3">
      <c r="V89" s="127">
        <f t="shared" si="6"/>
        <v>6</v>
      </c>
      <c r="W89" s="128">
        <f t="shared" ca="1" si="4"/>
        <v>-0.46588831915820983</v>
      </c>
      <c r="X89" s="113" t="str">
        <f ca="1">VLOOKUP(W89,W71:X79,2)</f>
        <v>Default</v>
      </c>
      <c r="AA89" s="129">
        <f t="shared" ca="1" si="5"/>
        <v>-0.49999399999999999</v>
      </c>
      <c r="AF89" s="130"/>
      <c r="AG89" s="71"/>
    </row>
    <row r="90" spans="22:33" ht="14.4" x14ac:dyDescent="0.3">
      <c r="V90" s="127">
        <f t="shared" si="6"/>
        <v>7</v>
      </c>
      <c r="W90" s="128">
        <f t="shared" ca="1" si="4"/>
        <v>1.4981921428269109</v>
      </c>
      <c r="X90" s="113" t="str">
        <f ca="1">VLOOKUP(W90,W71:X79,2)</f>
        <v>Default</v>
      </c>
      <c r="AA90" s="129">
        <f t="shared" ca="1" si="5"/>
        <v>-0.49999300000000002</v>
      </c>
      <c r="AF90" s="130"/>
      <c r="AG90" s="71"/>
    </row>
    <row r="91" spans="22:33" ht="14.4" x14ac:dyDescent="0.3">
      <c r="V91" s="127">
        <f t="shared" si="6"/>
        <v>8</v>
      </c>
      <c r="W91" s="128">
        <f t="shared" ca="1" si="4"/>
        <v>-1.1204038180760756</v>
      </c>
      <c r="X91" s="113" t="str">
        <f ca="1">VLOOKUP(W91,W71:X79,2)</f>
        <v>Default</v>
      </c>
      <c r="AA91" s="129">
        <f t="shared" ca="1" si="5"/>
        <v>-0.49999199999999999</v>
      </c>
      <c r="AF91" s="130"/>
      <c r="AG91" s="71"/>
    </row>
    <row r="92" spans="22:33" ht="14.4" x14ac:dyDescent="0.3">
      <c r="V92" s="127">
        <f t="shared" si="6"/>
        <v>9</v>
      </c>
      <c r="W92" s="128">
        <f t="shared" ca="1" si="4"/>
        <v>1.1917261744593439</v>
      </c>
      <c r="X92" s="113" t="str">
        <f ca="1">VLOOKUP(W92,W71:X79,2)</f>
        <v>Default</v>
      </c>
      <c r="AA92" s="129">
        <f t="shared" ca="1" si="5"/>
        <v>-0.49999100000000002</v>
      </c>
      <c r="AF92" s="130"/>
      <c r="AG92" s="71"/>
    </row>
    <row r="93" spans="22:33" ht="14.4" x14ac:dyDescent="0.3">
      <c r="V93" s="127">
        <f t="shared" si="6"/>
        <v>10</v>
      </c>
      <c r="W93" s="128">
        <f t="shared" ca="1" si="4"/>
        <v>-0.20833880209937033</v>
      </c>
      <c r="X93" s="113" t="str">
        <f ca="1">VLOOKUP(W93,W71:X79,2)</f>
        <v>Default</v>
      </c>
      <c r="AA93" s="129">
        <f t="shared" ca="1" si="5"/>
        <v>-0.49998999999999999</v>
      </c>
      <c r="AF93" s="130"/>
      <c r="AG93" s="71"/>
    </row>
    <row r="94" spans="22:33" ht="14.4" x14ac:dyDescent="0.3">
      <c r="V94" s="127">
        <f t="shared" si="6"/>
        <v>11</v>
      </c>
      <c r="W94" s="128">
        <f t="shared" ca="1" si="4"/>
        <v>0.27327370461632389</v>
      </c>
      <c r="X94" s="113" t="str">
        <f ca="1">VLOOKUP(W94,W71:X79,2)</f>
        <v>Default</v>
      </c>
      <c r="AA94" s="129">
        <f t="shared" ca="1" si="5"/>
        <v>-0.49998900000000002</v>
      </c>
      <c r="AF94" s="130"/>
      <c r="AG94" s="71"/>
    </row>
    <row r="95" spans="22:33" ht="14.4" x14ac:dyDescent="0.3">
      <c r="V95" s="127">
        <f t="shared" si="6"/>
        <v>12</v>
      </c>
      <c r="W95" s="128">
        <f t="shared" ca="1" si="4"/>
        <v>0.41616710803982948</v>
      </c>
      <c r="X95" s="113" t="str">
        <f ca="1">VLOOKUP(W95,W71:X79,2)</f>
        <v>Default</v>
      </c>
      <c r="AA95" s="129">
        <f t="shared" ca="1" si="5"/>
        <v>-0.49998799999999999</v>
      </c>
      <c r="AF95" s="130"/>
      <c r="AG95" s="71"/>
    </row>
    <row r="96" spans="22:33" ht="14.4" x14ac:dyDescent="0.3">
      <c r="V96" s="127">
        <f t="shared" si="6"/>
        <v>13</v>
      </c>
      <c r="W96" s="128">
        <f t="shared" ca="1" si="4"/>
        <v>-1.0806034935314237</v>
      </c>
      <c r="X96" s="113" t="str">
        <f ca="1">VLOOKUP(W96,W71:X79,2)</f>
        <v>Default</v>
      </c>
      <c r="AA96" s="129">
        <f t="shared" ca="1" si="5"/>
        <v>-0.49998700000000001</v>
      </c>
      <c r="AF96" s="130"/>
      <c r="AG96" s="71"/>
    </row>
    <row r="97" spans="22:33" ht="14.4" x14ac:dyDescent="0.3">
      <c r="V97" s="127">
        <f t="shared" si="6"/>
        <v>14</v>
      </c>
      <c r="W97" s="128">
        <f t="shared" ca="1" si="4"/>
        <v>1.2294373315918046</v>
      </c>
      <c r="X97" s="113" t="str">
        <f ca="1">VLOOKUP(W97,W71:X79,2)</f>
        <v>Default</v>
      </c>
      <c r="AA97" s="129">
        <f t="shared" ca="1" si="5"/>
        <v>-0.49998599999999999</v>
      </c>
      <c r="AF97" s="130"/>
      <c r="AG97" s="71"/>
    </row>
    <row r="98" spans="22:33" ht="14.4" x14ac:dyDescent="0.3">
      <c r="V98" s="127">
        <f t="shared" si="6"/>
        <v>15</v>
      </c>
      <c r="W98" s="128">
        <f t="shared" ca="1" si="4"/>
        <v>-0.61975379697820143</v>
      </c>
      <c r="X98" s="113" t="str">
        <f ca="1">VLOOKUP(W98,W71:X79,2)</f>
        <v>Default</v>
      </c>
      <c r="AA98" s="129">
        <f t="shared" ca="1" si="5"/>
        <v>-0.49998500000000001</v>
      </c>
      <c r="AF98" s="130"/>
      <c r="AG98" s="71"/>
    </row>
    <row r="99" spans="22:33" ht="14.4" x14ac:dyDescent="0.3">
      <c r="V99" s="127">
        <f t="shared" si="6"/>
        <v>16</v>
      </c>
      <c r="W99" s="128">
        <f t="shared" ca="1" si="4"/>
        <v>-2.2193945307752636</v>
      </c>
      <c r="X99" s="113" t="str">
        <f ca="1">VLOOKUP(W99,W71:X79,2)</f>
        <v>Default</v>
      </c>
      <c r="AA99" s="129">
        <f t="shared" ca="1" si="5"/>
        <v>-0.49998399999999998</v>
      </c>
      <c r="AF99" s="130"/>
      <c r="AG99" s="71"/>
    </row>
    <row r="100" spans="22:33" ht="14.4" x14ac:dyDescent="0.3">
      <c r="V100" s="127">
        <f t="shared" si="6"/>
        <v>17</v>
      </c>
      <c r="W100" s="128">
        <f t="shared" ca="1" si="4"/>
        <v>-0.47815658817706247</v>
      </c>
      <c r="X100" s="113" t="str">
        <f ca="1">VLOOKUP(W100,W71:X79,2)</f>
        <v>Default</v>
      </c>
      <c r="AA100" s="129">
        <f t="shared" ca="1" si="5"/>
        <v>-0.49998300000000001</v>
      </c>
      <c r="AF100" s="130"/>
      <c r="AG100" s="71"/>
    </row>
    <row r="101" spans="22:33" ht="14.4" x14ac:dyDescent="0.3">
      <c r="V101" s="127">
        <f t="shared" si="6"/>
        <v>18</v>
      </c>
      <c r="W101" s="128">
        <f t="shared" ca="1" si="4"/>
        <v>1.0705737375228415</v>
      </c>
      <c r="X101" s="113" t="str">
        <f ca="1">VLOOKUP(W101,W71:X79,2)</f>
        <v>Default</v>
      </c>
      <c r="AA101" s="129">
        <f t="shared" ca="1" si="5"/>
        <v>-0.49998199999999998</v>
      </c>
      <c r="AF101" s="130"/>
      <c r="AG101" s="71"/>
    </row>
    <row r="102" spans="22:33" ht="14.4" x14ac:dyDescent="0.3">
      <c r="V102" s="127">
        <f t="shared" si="6"/>
        <v>19</v>
      </c>
      <c r="W102" s="128">
        <f t="shared" ca="1" si="4"/>
        <v>-0.19094371689049733</v>
      </c>
      <c r="X102" s="113" t="str">
        <f ca="1">VLOOKUP(W102,W71:X79,2)</f>
        <v>Default</v>
      </c>
      <c r="AA102" s="129">
        <f t="shared" ca="1" si="5"/>
        <v>-0.49998100000000001</v>
      </c>
      <c r="AF102" s="130"/>
      <c r="AG102" s="71"/>
    </row>
    <row r="103" spans="22:33" ht="14.4" x14ac:dyDescent="0.3">
      <c r="V103" s="127">
        <f t="shared" si="6"/>
        <v>20</v>
      </c>
      <c r="W103" s="128">
        <f t="shared" ca="1" si="4"/>
        <v>0.77247009855113968</v>
      </c>
      <c r="X103" s="113" t="str">
        <f ca="1">VLOOKUP(W103,W71:X79,2)</f>
        <v>Default</v>
      </c>
      <c r="AA103" s="129">
        <f t="shared" ca="1" si="5"/>
        <v>-0.49997999999999998</v>
      </c>
      <c r="AF103" s="130"/>
      <c r="AG103" s="71"/>
    </row>
    <row r="104" spans="22:33" ht="14.4" x14ac:dyDescent="0.3">
      <c r="V104" s="127">
        <f t="shared" si="6"/>
        <v>21</v>
      </c>
      <c r="W104" s="128">
        <f t="shared" ca="1" si="4"/>
        <v>1.2062511031473266</v>
      </c>
      <c r="X104" s="113" t="str">
        <f ca="1">VLOOKUP(W104,W71:X79,2)</f>
        <v>Default</v>
      </c>
      <c r="AA104" s="129">
        <f t="shared" ca="1" si="5"/>
        <v>-0.49997900000000001</v>
      </c>
      <c r="AF104" s="130"/>
      <c r="AG104" s="71"/>
    </row>
    <row r="105" spans="22:33" ht="14.4" x14ac:dyDescent="0.3">
      <c r="V105" s="127">
        <f t="shared" si="6"/>
        <v>22</v>
      </c>
      <c r="W105" s="128">
        <f t="shared" ca="1" si="4"/>
        <v>-0.90925396766419686</v>
      </c>
      <c r="X105" s="113" t="str">
        <f ca="1">VLOOKUP(W105,W71:X79,2)</f>
        <v>Default</v>
      </c>
      <c r="AA105" s="129">
        <f t="shared" ca="1" si="5"/>
        <v>-0.49997799999999998</v>
      </c>
      <c r="AF105" s="130"/>
      <c r="AG105" s="71"/>
    </row>
    <row r="106" spans="22:33" ht="14.4" x14ac:dyDescent="0.3">
      <c r="V106" s="127">
        <f t="shared" si="6"/>
        <v>23</v>
      </c>
      <c r="W106" s="128">
        <f t="shared" ca="1" si="4"/>
        <v>-0.73614569903194293</v>
      </c>
      <c r="X106" s="113" t="str">
        <f ca="1">VLOOKUP(W106,W71:X79,2)</f>
        <v>Default</v>
      </c>
      <c r="AA106" s="129">
        <f t="shared" ca="1" si="5"/>
        <v>-0.499977</v>
      </c>
      <c r="AF106" s="130"/>
      <c r="AG106" s="71"/>
    </row>
    <row r="107" spans="22:33" ht="14.4" x14ac:dyDescent="0.3">
      <c r="V107" s="127">
        <f t="shared" si="6"/>
        <v>24</v>
      </c>
      <c r="W107" s="128">
        <f t="shared" ca="1" si="4"/>
        <v>-0.920465758399718</v>
      </c>
      <c r="X107" s="113" t="str">
        <f ca="1">VLOOKUP(W107,W71:X79,2)</f>
        <v>Default</v>
      </c>
      <c r="AA107" s="129">
        <f t="shared" ca="1" si="5"/>
        <v>-0.49997599999999998</v>
      </c>
      <c r="AF107" s="130"/>
      <c r="AG107" s="71"/>
    </row>
    <row r="108" spans="22:33" ht="14.4" x14ac:dyDescent="0.3">
      <c r="V108" s="127">
        <f t="shared" si="6"/>
        <v>25</v>
      </c>
      <c r="W108" s="128">
        <f t="shared" ca="1" si="4"/>
        <v>-1.1366076853737397</v>
      </c>
      <c r="X108" s="113" t="str">
        <f ca="1">VLOOKUP(W108,W71:X79,2)</f>
        <v>Default</v>
      </c>
      <c r="AA108" s="129">
        <f t="shared" ca="1" si="5"/>
        <v>-0.499975</v>
      </c>
      <c r="AF108" s="130"/>
      <c r="AG108" s="71"/>
    </row>
    <row r="109" spans="22:33" ht="14.4" x14ac:dyDescent="0.3">
      <c r="V109" s="127">
        <f t="shared" si="6"/>
        <v>26</v>
      </c>
      <c r="W109" s="128">
        <f t="shared" ca="1" si="4"/>
        <v>-0.75498299343854891</v>
      </c>
      <c r="X109" s="113" t="str">
        <f ca="1">VLOOKUP(W109,W71:X79,2)</f>
        <v>Default</v>
      </c>
      <c r="AA109" s="129">
        <f t="shared" ca="1" si="5"/>
        <v>-0.49997399999999997</v>
      </c>
      <c r="AF109" s="130"/>
      <c r="AG109" s="71"/>
    </row>
    <row r="110" spans="22:33" ht="14.4" x14ac:dyDescent="0.3">
      <c r="V110" s="127">
        <f t="shared" si="6"/>
        <v>27</v>
      </c>
      <c r="W110" s="128">
        <f t="shared" ca="1" si="4"/>
        <v>-1.4275998433705486</v>
      </c>
      <c r="X110" s="113" t="str">
        <f ca="1">VLOOKUP(W110,W71:X79,2)</f>
        <v>Default</v>
      </c>
      <c r="AA110" s="129">
        <f t="shared" ca="1" si="5"/>
        <v>-0.499973</v>
      </c>
      <c r="AF110" s="130"/>
      <c r="AG110" s="71"/>
    </row>
    <row r="111" spans="22:33" ht="14.4" x14ac:dyDescent="0.3">
      <c r="V111" s="127">
        <f t="shared" si="6"/>
        <v>28</v>
      </c>
      <c r="W111" s="128">
        <f t="shared" ca="1" si="4"/>
        <v>0.68616776862566775</v>
      </c>
      <c r="X111" s="113" t="str">
        <f ca="1">VLOOKUP(W111,W71:X79,2)</f>
        <v>Default</v>
      </c>
      <c r="AA111" s="129">
        <f t="shared" ca="1" si="5"/>
        <v>-0.49997200000000003</v>
      </c>
      <c r="AF111" s="130"/>
      <c r="AG111" s="71"/>
    </row>
    <row r="112" spans="22:33" ht="14.4" x14ac:dyDescent="0.3">
      <c r="V112" s="127">
        <f t="shared" si="6"/>
        <v>29</v>
      </c>
      <c r="W112" s="128">
        <f t="shared" ca="1" si="4"/>
        <v>-0.15618443473588936</v>
      </c>
      <c r="X112" s="113" t="str">
        <f ca="1">VLOOKUP(W112,W71:X79,2)</f>
        <v>Default</v>
      </c>
      <c r="AA112" s="129">
        <f t="shared" ca="1" si="5"/>
        <v>-0.499971</v>
      </c>
      <c r="AF112" s="130"/>
      <c r="AG112" s="71"/>
    </row>
    <row r="113" spans="22:33" ht="14.4" x14ac:dyDescent="0.3">
      <c r="V113" s="127">
        <f t="shared" si="6"/>
        <v>30</v>
      </c>
      <c r="W113" s="128">
        <f t="shared" ca="1" si="4"/>
        <v>1.6622792006140388</v>
      </c>
      <c r="X113" s="113" t="str">
        <f ca="1">VLOOKUP(W113,W71:X79,2)</f>
        <v>Default</v>
      </c>
      <c r="AA113" s="129">
        <f t="shared" ca="1" si="5"/>
        <v>-0.49997000000000003</v>
      </c>
      <c r="AF113" s="130"/>
      <c r="AG113" s="71"/>
    </row>
    <row r="114" spans="22:33" ht="14.4" x14ac:dyDescent="0.3">
      <c r="V114" s="127">
        <f t="shared" si="6"/>
        <v>31</v>
      </c>
      <c r="W114" s="128">
        <f t="shared" ca="1" si="4"/>
        <v>0.37095223749700584</v>
      </c>
      <c r="X114" s="113" t="str">
        <f ca="1">VLOOKUP(W114,W71:X79,2)</f>
        <v>Default</v>
      </c>
      <c r="AA114" s="129">
        <f t="shared" ca="1" si="5"/>
        <v>-0.499969</v>
      </c>
      <c r="AF114" s="130"/>
      <c r="AG114" s="71"/>
    </row>
    <row r="115" spans="22:33" ht="14.4" x14ac:dyDescent="0.3">
      <c r="V115" s="127">
        <f t="shared" si="6"/>
        <v>32</v>
      </c>
      <c r="W115" s="128">
        <f t="shared" ca="1" si="4"/>
        <v>0.32895187182522112</v>
      </c>
      <c r="X115" s="113" t="str">
        <f ca="1">VLOOKUP(W115,W71:X79,2)</f>
        <v>Default</v>
      </c>
      <c r="AA115" s="129">
        <f t="shared" ca="1" si="5"/>
        <v>-0.49996800000000002</v>
      </c>
      <c r="AF115" s="130"/>
      <c r="AG115" s="71"/>
    </row>
    <row r="116" spans="22:33" ht="14.4" x14ac:dyDescent="0.3">
      <c r="V116" s="127">
        <f t="shared" si="6"/>
        <v>33</v>
      </c>
      <c r="W116" s="128">
        <f t="shared" ca="1" si="4"/>
        <v>-8.2091278434987619E-2</v>
      </c>
      <c r="X116" s="113" t="str">
        <f ca="1">VLOOKUP(W116,W71:X79,2)</f>
        <v>Default</v>
      </c>
      <c r="AA116" s="129">
        <f t="shared" ca="1" si="5"/>
        <v>-0.49996699999999999</v>
      </c>
      <c r="AF116" s="130"/>
      <c r="AG116" s="71"/>
    </row>
    <row r="117" spans="22:33" ht="14.4" x14ac:dyDescent="0.3">
      <c r="V117" s="127">
        <f t="shared" si="6"/>
        <v>34</v>
      </c>
      <c r="W117" s="128">
        <f t="shared" ca="1" si="4"/>
        <v>-7.8445738031584888E-2</v>
      </c>
      <c r="X117" s="113" t="str">
        <f ca="1">VLOOKUP(W117,W71:X79,2)</f>
        <v>Default</v>
      </c>
      <c r="AA117" s="129">
        <f t="shared" ca="1" si="5"/>
        <v>-0.49996600000000002</v>
      </c>
      <c r="AF117" s="130"/>
      <c r="AG117" s="71"/>
    </row>
    <row r="118" spans="22:33" ht="14.4" x14ac:dyDescent="0.3">
      <c r="V118" s="127">
        <f t="shared" si="6"/>
        <v>35</v>
      </c>
      <c r="W118" s="128">
        <f t="shared" ca="1" si="4"/>
        <v>0.90960074126226387</v>
      </c>
      <c r="X118" s="113" t="str">
        <f ca="1">VLOOKUP(W118,W71:X79,2)</f>
        <v>Default</v>
      </c>
      <c r="AA118" s="129">
        <f t="shared" ca="1" si="5"/>
        <v>-0.49996499999999999</v>
      </c>
      <c r="AF118" s="130"/>
      <c r="AG118" s="71"/>
    </row>
    <row r="119" spans="22:33" ht="14.4" x14ac:dyDescent="0.3">
      <c r="V119" s="127">
        <f t="shared" si="6"/>
        <v>36</v>
      </c>
      <c r="W119" s="128">
        <f t="shared" ca="1" si="4"/>
        <v>0.484563336074887</v>
      </c>
      <c r="X119" s="113" t="str">
        <f ca="1">VLOOKUP(W119,W71:X79,2)</f>
        <v>Default</v>
      </c>
      <c r="AA119" s="129">
        <f t="shared" ca="1" si="5"/>
        <v>-0.49996400000000002</v>
      </c>
      <c r="AF119" s="130"/>
      <c r="AG119" s="71"/>
    </row>
    <row r="120" spans="22:33" ht="14.4" x14ac:dyDescent="0.3">
      <c r="V120" s="127">
        <f t="shared" si="6"/>
        <v>37</v>
      </c>
      <c r="W120" s="128">
        <f t="shared" ca="1" si="4"/>
        <v>0.74332354697247993</v>
      </c>
      <c r="X120" s="113" t="str">
        <f ca="1">VLOOKUP(W120,W71:X79,2)</f>
        <v>Default</v>
      </c>
      <c r="AA120" s="129">
        <f t="shared" ca="1" si="5"/>
        <v>-0.49996299999999999</v>
      </c>
      <c r="AF120" s="130"/>
      <c r="AG120" s="71"/>
    </row>
    <row r="121" spans="22:33" ht="14.4" x14ac:dyDescent="0.3">
      <c r="V121" s="127">
        <f t="shared" si="6"/>
        <v>38</v>
      </c>
      <c r="W121" s="128">
        <f t="shared" ca="1" si="4"/>
        <v>-0.69165756100834341</v>
      </c>
      <c r="X121" s="113" t="str">
        <f ca="1">VLOOKUP(W121,W71:X79,2)</f>
        <v>Default</v>
      </c>
      <c r="AA121" s="129">
        <f t="shared" ca="1" si="5"/>
        <v>-0.49996200000000002</v>
      </c>
      <c r="AF121" s="130"/>
      <c r="AG121" s="71"/>
    </row>
    <row r="122" spans="22:33" ht="14.4" x14ac:dyDescent="0.3">
      <c r="V122" s="127">
        <f t="shared" si="6"/>
        <v>39</v>
      </c>
      <c r="W122" s="128">
        <f t="shared" ca="1" si="4"/>
        <v>1.456182397878879</v>
      </c>
      <c r="X122" s="113" t="str">
        <f ca="1">VLOOKUP(W122,W71:X79,2)</f>
        <v>Default</v>
      </c>
      <c r="AA122" s="129">
        <f t="shared" ca="1" si="5"/>
        <v>-0.49996099999999999</v>
      </c>
      <c r="AF122" s="130"/>
      <c r="AG122" s="71"/>
    </row>
    <row r="123" spans="22:33" ht="14.4" x14ac:dyDescent="0.3">
      <c r="V123" s="127">
        <f t="shared" si="6"/>
        <v>40</v>
      </c>
      <c r="W123" s="128">
        <f t="shared" ca="1" si="4"/>
        <v>-0.15852483234279707</v>
      </c>
      <c r="X123" s="113" t="str">
        <f ca="1">VLOOKUP(W123,W71:X79,2)</f>
        <v>Default</v>
      </c>
      <c r="AA123" s="129">
        <f t="shared" ca="1" si="5"/>
        <v>-0.49996000000000002</v>
      </c>
      <c r="AF123" s="130"/>
      <c r="AG123" s="71"/>
    </row>
    <row r="124" spans="22:33" ht="14.4" x14ac:dyDescent="0.3">
      <c r="V124" s="127">
        <f t="shared" si="6"/>
        <v>41</v>
      </c>
      <c r="W124" s="128">
        <f t="shared" ca="1" si="4"/>
        <v>0.30227731610134995</v>
      </c>
      <c r="X124" s="113" t="str">
        <f ca="1">VLOOKUP(W124,W71:X79,2)</f>
        <v>Default</v>
      </c>
      <c r="AA124" s="129">
        <f t="shared" ca="1" si="5"/>
        <v>-0.49995899999999999</v>
      </c>
      <c r="AF124" s="130"/>
      <c r="AG124" s="71"/>
    </row>
    <row r="125" spans="22:33" ht="14.4" x14ac:dyDescent="0.3">
      <c r="V125" s="127">
        <f t="shared" si="6"/>
        <v>42</v>
      </c>
      <c r="W125" s="128">
        <f t="shared" ca="1" si="4"/>
        <v>0.5684898871203784</v>
      </c>
      <c r="X125" s="113" t="str">
        <f ca="1">VLOOKUP(W125,W71:X79,2)</f>
        <v>Default</v>
      </c>
      <c r="AA125" s="129">
        <f t="shared" ca="1" si="5"/>
        <v>-0.49995800000000001</v>
      </c>
      <c r="AF125" s="130"/>
      <c r="AG125" s="71"/>
    </row>
    <row r="126" spans="22:33" ht="14.4" x14ac:dyDescent="0.3">
      <c r="V126" s="127">
        <f t="shared" si="6"/>
        <v>43</v>
      </c>
      <c r="W126" s="128">
        <f t="shared" ca="1" si="4"/>
        <v>7.3005382036426508E-2</v>
      </c>
      <c r="X126" s="113" t="str">
        <f ca="1">VLOOKUP(W126,W71:X79,2)</f>
        <v>Default</v>
      </c>
      <c r="AA126" s="129">
        <f t="shared" ca="1" si="5"/>
        <v>-0.49995699999999998</v>
      </c>
      <c r="AF126" s="130"/>
      <c r="AG126" s="71"/>
    </row>
    <row r="127" spans="22:33" ht="14.4" x14ac:dyDescent="0.3">
      <c r="V127" s="127">
        <f t="shared" si="6"/>
        <v>44</v>
      </c>
      <c r="W127" s="128">
        <f t="shared" ca="1" si="4"/>
        <v>-1.1456764314741805</v>
      </c>
      <c r="X127" s="113" t="str">
        <f ca="1">VLOOKUP(W127,W71:X79,2)</f>
        <v>Default</v>
      </c>
      <c r="AA127" s="129">
        <f t="shared" ca="1" si="5"/>
        <v>-0.49995600000000001</v>
      </c>
      <c r="AF127" s="130"/>
      <c r="AG127" s="71"/>
    </row>
    <row r="128" spans="22:33" ht="14.4" x14ac:dyDescent="0.3">
      <c r="V128" s="127">
        <f t="shared" si="6"/>
        <v>45</v>
      </c>
      <c r="W128" s="128">
        <f t="shared" ca="1" si="4"/>
        <v>-0.1379550014510795</v>
      </c>
      <c r="X128" s="113" t="str">
        <f ca="1">VLOOKUP(W128,W71:X79,2)</f>
        <v>Default</v>
      </c>
      <c r="AA128" s="129">
        <f t="shared" ca="1" si="5"/>
        <v>-0.49995499999999998</v>
      </c>
      <c r="AF128" s="130"/>
      <c r="AG128" s="71"/>
    </row>
    <row r="129" spans="22:33" ht="14.4" x14ac:dyDescent="0.3">
      <c r="V129" s="127">
        <f t="shared" si="6"/>
        <v>46</v>
      </c>
      <c r="W129" s="128">
        <f t="shared" ca="1" si="4"/>
        <v>-8.728710079814192E-2</v>
      </c>
      <c r="X129" s="113" t="str">
        <f ca="1">VLOOKUP(W129,W71:X79,2)</f>
        <v>Default</v>
      </c>
      <c r="AA129" s="129">
        <f t="shared" ca="1" si="5"/>
        <v>-0.49995400000000001</v>
      </c>
      <c r="AF129" s="130"/>
      <c r="AG129" s="71"/>
    </row>
    <row r="130" spans="22:33" ht="14.4" x14ac:dyDescent="0.3">
      <c r="V130" s="127">
        <f t="shared" si="6"/>
        <v>47</v>
      </c>
      <c r="W130" s="128">
        <f t="shared" ca="1" si="4"/>
        <v>0.87453452033251022</v>
      </c>
      <c r="X130" s="113" t="str">
        <f ca="1">VLOOKUP(W130,W71:X79,2)</f>
        <v>Default</v>
      </c>
      <c r="AA130" s="129">
        <f t="shared" ca="1" si="5"/>
        <v>-0.49995299999999998</v>
      </c>
      <c r="AF130" s="130"/>
      <c r="AG130" s="71"/>
    </row>
    <row r="131" spans="22:33" ht="14.4" x14ac:dyDescent="0.3">
      <c r="V131" s="127">
        <f t="shared" si="6"/>
        <v>48</v>
      </c>
      <c r="W131" s="128">
        <f t="shared" ca="1" si="4"/>
        <v>-2.3203405162056585</v>
      </c>
      <c r="X131" s="113" t="str">
        <f ca="1">VLOOKUP(W131,W71:X79,2)</f>
        <v>Default</v>
      </c>
      <c r="AA131" s="129">
        <f t="shared" ca="1" si="5"/>
        <v>-0.49995200000000001</v>
      </c>
      <c r="AF131" s="130"/>
      <c r="AG131" s="71"/>
    </row>
    <row r="132" spans="22:33" ht="14.4" x14ac:dyDescent="0.3">
      <c r="V132" s="127">
        <f t="shared" si="6"/>
        <v>49</v>
      </c>
      <c r="W132" s="128">
        <f t="shared" ca="1" si="4"/>
        <v>-1.3234567895782006</v>
      </c>
      <c r="X132" s="113" t="str">
        <f ca="1">VLOOKUP(W132,W71:X79,2)</f>
        <v>Default</v>
      </c>
      <c r="AA132" s="129">
        <f t="shared" ca="1" si="5"/>
        <v>-0.49995099999999998</v>
      </c>
      <c r="AF132" s="130"/>
      <c r="AG132" s="71"/>
    </row>
    <row r="133" spans="22:33" ht="14.4" x14ac:dyDescent="0.3">
      <c r="V133" s="127">
        <f t="shared" si="6"/>
        <v>50</v>
      </c>
      <c r="W133" s="128">
        <f t="shared" ca="1" si="4"/>
        <v>-1.1460901517961959</v>
      </c>
      <c r="X133" s="113" t="str">
        <f ca="1">VLOOKUP(W133,W71:X79,2)</f>
        <v>Default</v>
      </c>
      <c r="AA133" s="129">
        <f t="shared" ca="1" si="5"/>
        <v>-0.49995000000000001</v>
      </c>
      <c r="AF133" s="130"/>
      <c r="AG133" s="71"/>
    </row>
  </sheetData>
  <sheetCalcPr fullCalcOnLoad="1"/>
  <mergeCells count="6">
    <mergeCell ref="I22:P22"/>
    <mergeCell ref="C39:E39"/>
    <mergeCell ref="W54:X54"/>
    <mergeCell ref="Y54:AA54"/>
    <mergeCell ref="W55:X55"/>
    <mergeCell ref="Y55:AA5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F632-5E35-4A4C-AFF7-5C70DB3ECCB4}">
  <sheetPr codeName="Sheet2"/>
  <dimension ref="A1:S41"/>
  <sheetViews>
    <sheetView zoomScale="86" zoomScaleNormal="86" workbookViewId="0">
      <selection activeCell="A2" sqref="A2:A24"/>
    </sheetView>
  </sheetViews>
  <sheetFormatPr defaultRowHeight="13.2" x14ac:dyDescent="0.25"/>
  <cols>
    <col min="1" max="1" width="14" bestFit="1" customWidth="1"/>
    <col min="2" max="3" width="31.5546875" bestFit="1" customWidth="1"/>
    <col min="4" max="5" width="10.6640625" bestFit="1" customWidth="1"/>
    <col min="6" max="6" width="12.88671875" bestFit="1" customWidth="1"/>
    <col min="7" max="7" width="7" bestFit="1" customWidth="1"/>
    <col min="8" max="8" width="17.5546875" bestFit="1" customWidth="1"/>
    <col min="9" max="9" width="25.88671875" bestFit="1" customWidth="1"/>
    <col min="10" max="10" width="8" bestFit="1" customWidth="1"/>
    <col min="11" max="11" width="8.88671875" bestFit="1" customWidth="1"/>
    <col min="12" max="12" width="14" bestFit="1" customWidth="1"/>
    <col min="13" max="13" width="10.5546875" bestFit="1" customWidth="1"/>
    <col min="15" max="15" width="26" bestFit="1" customWidth="1"/>
    <col min="18" max="18" width="15.33203125" bestFit="1" customWidth="1"/>
  </cols>
  <sheetData>
    <row r="1" spans="1:19" x14ac:dyDescent="0.25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48</v>
      </c>
      <c r="S1" t="s">
        <v>77</v>
      </c>
    </row>
    <row r="2" spans="1:19" x14ac:dyDescent="0.25">
      <c r="A2" t="s">
        <v>78</v>
      </c>
      <c r="B2" t="s">
        <v>79</v>
      </c>
      <c r="C2" t="s">
        <v>79</v>
      </c>
      <c r="D2" s="63">
        <v>51441</v>
      </c>
      <c r="E2" s="63">
        <v>44196</v>
      </c>
      <c r="F2" t="s">
        <v>80</v>
      </c>
      <c r="I2" t="s">
        <v>81</v>
      </c>
      <c r="J2" t="s">
        <v>82</v>
      </c>
      <c r="K2" t="s">
        <v>83</v>
      </c>
      <c r="L2" t="s">
        <v>84</v>
      </c>
      <c r="M2" t="str">
        <f>+A2</f>
        <v>BM744056</v>
      </c>
      <c r="N2">
        <f t="shared" ref="N2:N24" si="0">VALUE(MID(TRIM(MID(B2,7,LEN(B2))),1,FIND(" ",TRIM(MID(B2,7,LEN(B2))))))</f>
        <v>17.5</v>
      </c>
      <c r="O2" t="str">
        <f>+B2</f>
        <v>UGANGB 17.5 Nov 01 2040</v>
      </c>
      <c r="P2">
        <v>33</v>
      </c>
      <c r="Q2" t="str">
        <f>A2</f>
        <v>BM744056</v>
      </c>
      <c r="R2" s="64">
        <v>33</v>
      </c>
      <c r="S2" s="64">
        <v>33</v>
      </c>
    </row>
    <row r="3" spans="1:19" x14ac:dyDescent="0.25">
      <c r="A3" t="s">
        <v>85</v>
      </c>
      <c r="B3" t="s">
        <v>86</v>
      </c>
      <c r="C3" t="s">
        <v>86</v>
      </c>
      <c r="D3" s="63">
        <v>47380</v>
      </c>
      <c r="E3" s="63">
        <v>43861</v>
      </c>
      <c r="F3" t="s">
        <v>80</v>
      </c>
      <c r="I3" t="s">
        <v>81</v>
      </c>
      <c r="J3" t="s">
        <v>82</v>
      </c>
      <c r="K3" t="s">
        <v>83</v>
      </c>
      <c r="L3" t="s">
        <v>84</v>
      </c>
      <c r="M3" t="str">
        <f t="shared" ref="M3:M24" si="1">+A3</f>
        <v>ZP683634</v>
      </c>
      <c r="N3">
        <f t="shared" si="0"/>
        <v>14.375</v>
      </c>
      <c r="O3" t="str">
        <f t="shared" ref="O3:O24" si="2">+B3</f>
        <v>UGANGB 14.375 Sep 19 2029</v>
      </c>
      <c r="P3">
        <v>44</v>
      </c>
      <c r="Q3" t="str">
        <f t="shared" ref="Q3:Q24" si="3">A3</f>
        <v>ZP683634</v>
      </c>
      <c r="R3" s="64">
        <v>4</v>
      </c>
      <c r="S3" s="64">
        <v>4</v>
      </c>
    </row>
    <row r="4" spans="1:19" x14ac:dyDescent="0.25">
      <c r="A4" t="s">
        <v>87</v>
      </c>
      <c r="B4" t="s">
        <v>88</v>
      </c>
      <c r="C4" t="s">
        <v>88</v>
      </c>
      <c r="D4" s="63">
        <v>52400</v>
      </c>
      <c r="E4" s="63">
        <v>45169</v>
      </c>
      <c r="F4" t="s">
        <v>80</v>
      </c>
      <c r="I4" t="s">
        <v>81</v>
      </c>
      <c r="J4" t="s">
        <v>82</v>
      </c>
      <c r="K4" t="s">
        <v>83</v>
      </c>
      <c r="L4" t="s">
        <v>84</v>
      </c>
      <c r="M4" t="str">
        <f t="shared" si="1"/>
        <v>ZJ582797</v>
      </c>
      <c r="N4">
        <f t="shared" si="0"/>
        <v>15</v>
      </c>
      <c r="O4" t="str">
        <f t="shared" si="2"/>
        <v>UGANGB 15 Jun 18 2043</v>
      </c>
      <c r="P4">
        <v>1</v>
      </c>
      <c r="Q4" t="str">
        <f t="shared" si="3"/>
        <v>ZJ582797</v>
      </c>
      <c r="R4" s="64">
        <v>2</v>
      </c>
      <c r="S4" s="64">
        <v>2</v>
      </c>
    </row>
    <row r="5" spans="1:19" x14ac:dyDescent="0.25">
      <c r="A5" t="s">
        <v>89</v>
      </c>
      <c r="B5" t="s">
        <v>90</v>
      </c>
      <c r="C5" t="s">
        <v>90</v>
      </c>
      <c r="D5" s="63">
        <v>49097</v>
      </c>
      <c r="E5" s="63">
        <v>43677</v>
      </c>
      <c r="F5" t="s">
        <v>80</v>
      </c>
      <c r="I5" t="s">
        <v>81</v>
      </c>
      <c r="J5" t="s">
        <v>82</v>
      </c>
      <c r="K5" t="s">
        <v>83</v>
      </c>
      <c r="L5" t="s">
        <v>84</v>
      </c>
      <c r="M5" t="str">
        <f t="shared" si="1"/>
        <v>AZ515974</v>
      </c>
      <c r="N5">
        <f t="shared" si="0"/>
        <v>14.25</v>
      </c>
      <c r="O5" t="str">
        <f t="shared" si="2"/>
        <v>UGANGB 14.25 Jun 22 2034</v>
      </c>
      <c r="P5">
        <v>50</v>
      </c>
      <c r="Q5" t="str">
        <f t="shared" si="3"/>
        <v>AZ515974</v>
      </c>
      <c r="R5" s="64">
        <v>41</v>
      </c>
      <c r="S5" s="64">
        <v>41</v>
      </c>
    </row>
    <row r="6" spans="1:19" x14ac:dyDescent="0.25">
      <c r="A6" t="s">
        <v>91</v>
      </c>
      <c r="B6" t="s">
        <v>92</v>
      </c>
      <c r="C6" t="s">
        <v>92</v>
      </c>
      <c r="D6" s="63">
        <v>45560</v>
      </c>
      <c r="E6" s="63">
        <v>43982</v>
      </c>
      <c r="F6" t="s">
        <v>80</v>
      </c>
      <c r="I6" t="s">
        <v>81</v>
      </c>
      <c r="J6" t="s">
        <v>82</v>
      </c>
      <c r="K6" t="s">
        <v>83</v>
      </c>
      <c r="L6" t="s">
        <v>84</v>
      </c>
      <c r="M6" t="str">
        <f t="shared" si="1"/>
        <v>ZP683633</v>
      </c>
      <c r="N6">
        <f t="shared" si="0"/>
        <v>14.875</v>
      </c>
      <c r="O6" t="str">
        <f t="shared" si="2"/>
        <v>UGANGB 14.875 Sep 25 2024</v>
      </c>
      <c r="P6">
        <v>40</v>
      </c>
      <c r="Q6" t="str">
        <f t="shared" si="3"/>
        <v>ZP683633</v>
      </c>
      <c r="R6" s="64">
        <v>1</v>
      </c>
      <c r="S6" s="64">
        <v>1</v>
      </c>
    </row>
    <row r="7" spans="1:19" x14ac:dyDescent="0.25">
      <c r="A7" t="s">
        <v>93</v>
      </c>
      <c r="B7" t="s">
        <v>94</v>
      </c>
      <c r="C7" t="s">
        <v>94</v>
      </c>
      <c r="D7" s="63">
        <v>49621</v>
      </c>
      <c r="E7" s="63">
        <v>44347</v>
      </c>
      <c r="F7" t="s">
        <v>80</v>
      </c>
      <c r="I7" t="s">
        <v>81</v>
      </c>
      <c r="J7" t="s">
        <v>82</v>
      </c>
      <c r="K7" t="s">
        <v>83</v>
      </c>
      <c r="L7" t="s">
        <v>84</v>
      </c>
      <c r="M7" t="str">
        <f t="shared" si="1"/>
        <v>BM744007</v>
      </c>
      <c r="N7">
        <f t="shared" si="0"/>
        <v>16.25</v>
      </c>
      <c r="O7" t="str">
        <f t="shared" si="2"/>
        <v>UGANGB 16.25 Nov 08 2035</v>
      </c>
      <c r="P7">
        <v>28</v>
      </c>
      <c r="Q7" t="str">
        <f t="shared" si="3"/>
        <v>BM744007</v>
      </c>
      <c r="R7" s="64">
        <v>7</v>
      </c>
      <c r="S7" s="64">
        <v>7</v>
      </c>
    </row>
    <row r="8" spans="1:19" x14ac:dyDescent="0.25">
      <c r="A8" t="s">
        <v>95</v>
      </c>
      <c r="B8" t="s">
        <v>96</v>
      </c>
      <c r="C8" t="s">
        <v>96</v>
      </c>
      <c r="D8" s="63">
        <v>50174</v>
      </c>
      <c r="E8" s="63">
        <v>44742</v>
      </c>
      <c r="F8" t="s">
        <v>80</v>
      </c>
      <c r="I8" t="s">
        <v>81</v>
      </c>
      <c r="J8" t="s">
        <v>82</v>
      </c>
      <c r="K8" t="s">
        <v>83</v>
      </c>
      <c r="L8" t="s">
        <v>84</v>
      </c>
      <c r="M8" t="str">
        <f t="shared" si="1"/>
        <v>BW937749</v>
      </c>
      <c r="N8">
        <f t="shared" si="0"/>
        <v>16</v>
      </c>
      <c r="O8" t="str">
        <f t="shared" si="2"/>
        <v>UGANGB 16 May 14 2037</v>
      </c>
      <c r="P8">
        <v>15</v>
      </c>
      <c r="Q8" t="str">
        <f t="shared" si="3"/>
        <v>BW937749</v>
      </c>
      <c r="R8" s="64">
        <v>16</v>
      </c>
      <c r="S8" s="64">
        <v>16</v>
      </c>
    </row>
    <row r="9" spans="1:19" x14ac:dyDescent="0.25">
      <c r="A9" t="s">
        <v>97</v>
      </c>
      <c r="B9" t="s">
        <v>98</v>
      </c>
      <c r="C9" t="s">
        <v>98</v>
      </c>
      <c r="D9" s="63">
        <v>51994</v>
      </c>
      <c r="E9" s="63">
        <v>44742</v>
      </c>
      <c r="F9" t="s">
        <v>80</v>
      </c>
      <c r="I9" t="s">
        <v>81</v>
      </c>
      <c r="J9" t="s">
        <v>82</v>
      </c>
      <c r="K9" t="s">
        <v>83</v>
      </c>
      <c r="L9" t="s">
        <v>84</v>
      </c>
      <c r="M9" t="str">
        <f t="shared" si="1"/>
        <v>BW938339</v>
      </c>
      <c r="N9">
        <f t="shared" si="0"/>
        <v>17.75</v>
      </c>
      <c r="O9" t="str">
        <f t="shared" si="2"/>
        <v>UGANGB 17.75 May 08 2042</v>
      </c>
      <c r="P9">
        <v>15</v>
      </c>
      <c r="Q9" t="str">
        <f t="shared" si="3"/>
        <v>BW938339</v>
      </c>
      <c r="R9" s="64">
        <v>10</v>
      </c>
      <c r="S9" s="64">
        <v>10</v>
      </c>
    </row>
    <row r="10" spans="1:19" x14ac:dyDescent="0.25">
      <c r="A10" t="s">
        <v>99</v>
      </c>
      <c r="B10" t="s">
        <v>100</v>
      </c>
      <c r="C10" t="s">
        <v>100</v>
      </c>
      <c r="D10" s="63">
        <v>48354</v>
      </c>
      <c r="E10" s="63">
        <v>44957</v>
      </c>
      <c r="F10" t="s">
        <v>80</v>
      </c>
      <c r="I10" t="s">
        <v>81</v>
      </c>
      <c r="J10" t="s">
        <v>82</v>
      </c>
      <c r="K10" t="s">
        <v>83</v>
      </c>
      <c r="L10" t="s">
        <v>84</v>
      </c>
      <c r="M10" t="str">
        <f t="shared" si="1"/>
        <v>BW937644</v>
      </c>
      <c r="N10">
        <f t="shared" si="0"/>
        <v>15</v>
      </c>
      <c r="O10" t="str">
        <f t="shared" si="2"/>
        <v>UGANGB 15 May 20 2032</v>
      </c>
      <c r="P10">
        <v>8</v>
      </c>
      <c r="Q10" t="str">
        <f t="shared" si="3"/>
        <v>BW937644</v>
      </c>
      <c r="R10" s="64">
        <v>2</v>
      </c>
      <c r="S10" s="64">
        <v>2</v>
      </c>
    </row>
    <row r="11" spans="1:19" x14ac:dyDescent="0.25">
      <c r="A11" t="s">
        <v>101</v>
      </c>
      <c r="B11" t="s">
        <v>102</v>
      </c>
      <c r="C11" t="s">
        <v>102</v>
      </c>
      <c r="D11" s="63">
        <v>52092</v>
      </c>
      <c r="E11" s="63">
        <v>44865</v>
      </c>
      <c r="F11" t="s">
        <v>80</v>
      </c>
      <c r="I11" t="s">
        <v>81</v>
      </c>
      <c r="J11" t="s">
        <v>82</v>
      </c>
      <c r="K11" t="s">
        <v>83</v>
      </c>
      <c r="L11" t="s">
        <v>84</v>
      </c>
      <c r="M11" t="str">
        <f t="shared" si="1"/>
        <v>BY642089</v>
      </c>
      <c r="N11">
        <f t="shared" si="0"/>
        <v>18.5</v>
      </c>
      <c r="O11" t="str">
        <f t="shared" si="2"/>
        <v>UGANGB 18.5 Aug 14 2042</v>
      </c>
      <c r="P11">
        <v>11</v>
      </c>
      <c r="Q11" t="str">
        <f t="shared" si="3"/>
        <v>BY642089</v>
      </c>
      <c r="R11" s="64">
        <v>6</v>
      </c>
      <c r="S11" s="64">
        <v>6</v>
      </c>
    </row>
    <row r="12" spans="1:19" x14ac:dyDescent="0.25">
      <c r="A12" t="s">
        <v>103</v>
      </c>
      <c r="B12" t="s">
        <v>104</v>
      </c>
      <c r="C12" t="s">
        <v>104</v>
      </c>
      <c r="D12" s="63">
        <v>48613</v>
      </c>
      <c r="E12" s="63">
        <v>43159</v>
      </c>
      <c r="F12" t="s">
        <v>80</v>
      </c>
      <c r="I12" t="s">
        <v>81</v>
      </c>
      <c r="J12" t="s">
        <v>82</v>
      </c>
      <c r="K12" t="s">
        <v>83</v>
      </c>
      <c r="L12" t="s">
        <v>84</v>
      </c>
      <c r="M12" t="str">
        <f t="shared" si="1"/>
        <v>AR190376</v>
      </c>
      <c r="N12">
        <f t="shared" si="0"/>
        <v>14.375</v>
      </c>
      <c r="O12" t="str">
        <f t="shared" si="2"/>
        <v>UGANGB 14.375 Feb 03 2033</v>
      </c>
      <c r="P12">
        <v>67</v>
      </c>
      <c r="Q12" t="str">
        <f t="shared" si="3"/>
        <v>AR190376</v>
      </c>
      <c r="R12" s="64">
        <v>44</v>
      </c>
      <c r="S12" s="64">
        <v>44</v>
      </c>
    </row>
    <row r="13" spans="1:19" x14ac:dyDescent="0.25">
      <c r="A13" t="s">
        <v>105</v>
      </c>
      <c r="B13" t="s">
        <v>106</v>
      </c>
      <c r="C13" t="s">
        <v>106</v>
      </c>
      <c r="D13" s="63">
        <v>46917</v>
      </c>
      <c r="E13" s="63">
        <v>43131</v>
      </c>
      <c r="F13" t="s">
        <v>80</v>
      </c>
      <c r="I13" t="s">
        <v>81</v>
      </c>
      <c r="J13" t="s">
        <v>82</v>
      </c>
      <c r="K13" t="s">
        <v>83</v>
      </c>
      <c r="L13" t="s">
        <v>84</v>
      </c>
      <c r="M13" t="str">
        <f t="shared" si="1"/>
        <v>AQ730478</v>
      </c>
      <c r="N13">
        <f t="shared" si="0"/>
        <v>14.125</v>
      </c>
      <c r="O13" t="str">
        <f t="shared" si="2"/>
        <v>UGANGB 14.125 Jan 13 2028</v>
      </c>
      <c r="P13">
        <v>68</v>
      </c>
      <c r="Q13" t="str">
        <f t="shared" si="3"/>
        <v>AQ730478</v>
      </c>
      <c r="R13" s="64">
        <v>14</v>
      </c>
      <c r="S13" s="64">
        <v>14</v>
      </c>
    </row>
    <row r="14" spans="1:19" x14ac:dyDescent="0.25">
      <c r="A14" t="s">
        <v>107</v>
      </c>
      <c r="B14" t="s">
        <v>108</v>
      </c>
      <c r="C14" t="s">
        <v>108</v>
      </c>
      <c r="D14" s="63">
        <v>47063</v>
      </c>
      <c r="E14" s="63">
        <v>42400</v>
      </c>
      <c r="F14" t="s">
        <v>80</v>
      </c>
      <c r="I14" t="s">
        <v>81</v>
      </c>
      <c r="J14" t="s">
        <v>82</v>
      </c>
      <c r="K14" t="s">
        <v>83</v>
      </c>
      <c r="L14" t="s">
        <v>84</v>
      </c>
      <c r="M14" t="str">
        <f t="shared" si="1"/>
        <v>EJ935488</v>
      </c>
      <c r="N14">
        <f t="shared" si="0"/>
        <v>15.25</v>
      </c>
      <c r="O14" t="str">
        <f t="shared" si="2"/>
        <v>UGANGB 15.25 Nov 16 2028</v>
      </c>
      <c r="P14">
        <v>92</v>
      </c>
      <c r="Q14" t="str">
        <f t="shared" si="3"/>
        <v>EJ935488</v>
      </c>
      <c r="R14" s="64">
        <v>15</v>
      </c>
      <c r="S14" s="64">
        <v>15</v>
      </c>
    </row>
    <row r="15" spans="1:19" x14ac:dyDescent="0.25">
      <c r="A15" t="s">
        <v>109</v>
      </c>
      <c r="B15" t="s">
        <v>110</v>
      </c>
      <c r="C15" t="s">
        <v>110</v>
      </c>
      <c r="D15" s="63">
        <v>46513</v>
      </c>
      <c r="E15" s="63">
        <v>42886</v>
      </c>
      <c r="F15" t="s">
        <v>80</v>
      </c>
      <c r="I15" t="s">
        <v>81</v>
      </c>
      <c r="J15" t="s">
        <v>82</v>
      </c>
      <c r="K15" t="s">
        <v>83</v>
      </c>
      <c r="L15" t="s">
        <v>84</v>
      </c>
      <c r="M15" t="str">
        <f t="shared" si="1"/>
        <v>AN480138</v>
      </c>
      <c r="N15">
        <f t="shared" si="0"/>
        <v>16</v>
      </c>
      <c r="O15" t="str">
        <f t="shared" si="2"/>
        <v>UGANGB 16 May 06 2027</v>
      </c>
      <c r="P15">
        <v>76</v>
      </c>
      <c r="Q15" t="str">
        <f t="shared" si="3"/>
        <v>AN480138</v>
      </c>
      <c r="R15" s="64">
        <v>16</v>
      </c>
      <c r="S15" s="64">
        <v>16</v>
      </c>
    </row>
    <row r="16" spans="1:19" x14ac:dyDescent="0.25">
      <c r="A16" t="s">
        <v>111</v>
      </c>
      <c r="B16" t="s">
        <v>112</v>
      </c>
      <c r="C16" t="s">
        <v>112</v>
      </c>
      <c r="D16" s="63">
        <v>48277</v>
      </c>
      <c r="E16" s="63">
        <v>42825</v>
      </c>
      <c r="F16" t="s">
        <v>80</v>
      </c>
      <c r="I16" t="s">
        <v>81</v>
      </c>
      <c r="J16" t="s">
        <v>82</v>
      </c>
      <c r="K16" t="s">
        <v>83</v>
      </c>
      <c r="L16" t="s">
        <v>84</v>
      </c>
      <c r="M16" t="str">
        <f t="shared" si="1"/>
        <v>AM902559</v>
      </c>
      <c r="N16">
        <f t="shared" si="0"/>
        <v>16.375</v>
      </c>
      <c r="O16" t="str">
        <f t="shared" si="2"/>
        <v>UGANGB 16.375 Mar 04 2032</v>
      </c>
      <c r="P16">
        <v>78</v>
      </c>
      <c r="Q16" t="str">
        <f t="shared" si="3"/>
        <v>AM902559</v>
      </c>
      <c r="R16" s="64">
        <v>26</v>
      </c>
      <c r="S16" s="64">
        <v>26</v>
      </c>
    </row>
    <row r="17" spans="1:19" x14ac:dyDescent="0.25">
      <c r="A17" t="s">
        <v>113</v>
      </c>
      <c r="B17" t="s">
        <v>114</v>
      </c>
      <c r="C17" t="s">
        <v>114</v>
      </c>
      <c r="D17" s="63">
        <v>46261</v>
      </c>
      <c r="E17" s="63">
        <v>42643</v>
      </c>
      <c r="F17" t="s">
        <v>80</v>
      </c>
      <c r="I17" t="s">
        <v>81</v>
      </c>
      <c r="J17" t="s">
        <v>82</v>
      </c>
      <c r="K17" t="s">
        <v>83</v>
      </c>
      <c r="L17" t="s">
        <v>84</v>
      </c>
      <c r="M17" t="str">
        <f t="shared" si="1"/>
        <v>QZ389001</v>
      </c>
      <c r="N17">
        <f t="shared" si="0"/>
        <v>16.625</v>
      </c>
      <c r="O17" t="str">
        <f t="shared" si="2"/>
        <v>UGANGB 16.625 Aug 27 2026</v>
      </c>
      <c r="P17">
        <v>84</v>
      </c>
      <c r="Q17" t="str">
        <f t="shared" si="3"/>
        <v>QZ389001</v>
      </c>
      <c r="R17" s="64">
        <v>20</v>
      </c>
      <c r="S17" s="64">
        <v>20</v>
      </c>
    </row>
    <row r="18" spans="1:19" x14ac:dyDescent="0.25">
      <c r="A18" t="s">
        <v>115</v>
      </c>
      <c r="B18" t="s">
        <v>116</v>
      </c>
      <c r="C18" t="s">
        <v>116</v>
      </c>
      <c r="D18" s="63">
        <v>47941</v>
      </c>
      <c r="E18" s="63">
        <v>42490</v>
      </c>
      <c r="F18" t="s">
        <v>80</v>
      </c>
      <c r="I18" t="s">
        <v>81</v>
      </c>
      <c r="J18" t="s">
        <v>82</v>
      </c>
      <c r="K18" t="s">
        <v>83</v>
      </c>
      <c r="L18" t="s">
        <v>84</v>
      </c>
      <c r="M18" t="str">
        <f t="shared" si="1"/>
        <v>JK806140</v>
      </c>
      <c r="N18">
        <f t="shared" si="0"/>
        <v>17</v>
      </c>
      <c r="O18" t="str">
        <f t="shared" si="2"/>
        <v>UGANGB 17 Apr 03 2031</v>
      </c>
      <c r="P18">
        <v>89</v>
      </c>
      <c r="Q18" t="str">
        <f t="shared" si="3"/>
        <v>JK806140</v>
      </c>
      <c r="R18" s="64">
        <v>38</v>
      </c>
      <c r="S18" s="64">
        <v>38</v>
      </c>
    </row>
    <row r="19" spans="1:19" x14ac:dyDescent="0.25">
      <c r="A19" t="s">
        <v>117</v>
      </c>
      <c r="B19" t="s">
        <v>118</v>
      </c>
      <c r="C19" t="s">
        <v>118</v>
      </c>
      <c r="D19" s="63">
        <v>45673</v>
      </c>
      <c r="E19" s="63">
        <v>42400</v>
      </c>
      <c r="F19" t="s">
        <v>80</v>
      </c>
      <c r="I19" t="s">
        <v>81</v>
      </c>
      <c r="J19" t="s">
        <v>82</v>
      </c>
      <c r="K19" t="s">
        <v>83</v>
      </c>
      <c r="L19" t="s">
        <v>84</v>
      </c>
      <c r="M19" t="str">
        <f t="shared" si="1"/>
        <v>EK708811</v>
      </c>
      <c r="N19">
        <f t="shared" si="0"/>
        <v>17</v>
      </c>
      <c r="O19" t="str">
        <f t="shared" si="2"/>
        <v>UGANGB 17 Jan 16 2025</v>
      </c>
      <c r="P19">
        <v>92</v>
      </c>
      <c r="Q19" t="str">
        <f t="shared" si="3"/>
        <v>EK708811</v>
      </c>
      <c r="R19" s="64">
        <v>19</v>
      </c>
      <c r="S19" s="64">
        <v>19</v>
      </c>
    </row>
    <row r="20" spans="1:19" x14ac:dyDescent="0.25">
      <c r="A20" t="s">
        <v>119</v>
      </c>
      <c r="B20" t="s">
        <v>120</v>
      </c>
      <c r="C20" t="s">
        <v>120</v>
      </c>
      <c r="D20" s="63">
        <v>47605</v>
      </c>
      <c r="E20" s="63">
        <v>42400</v>
      </c>
      <c r="F20" t="s">
        <v>80</v>
      </c>
      <c r="I20" t="s">
        <v>81</v>
      </c>
      <c r="J20" t="s">
        <v>82</v>
      </c>
      <c r="K20" t="s">
        <v>83</v>
      </c>
      <c r="L20" t="s">
        <v>84</v>
      </c>
      <c r="M20" t="str">
        <f t="shared" si="1"/>
        <v>EK907123</v>
      </c>
      <c r="N20">
        <f t="shared" si="0"/>
        <v>17.5</v>
      </c>
      <c r="O20" t="str">
        <f t="shared" si="2"/>
        <v>UGANGB 17.5 May 02 2030</v>
      </c>
      <c r="P20">
        <v>92</v>
      </c>
      <c r="Q20" t="str">
        <f t="shared" si="3"/>
        <v>EK907123</v>
      </c>
      <c r="R20" s="64">
        <v>20</v>
      </c>
      <c r="S20" s="64">
        <v>20</v>
      </c>
    </row>
    <row r="21" spans="1:19" x14ac:dyDescent="0.25">
      <c r="A21" t="s">
        <v>121</v>
      </c>
      <c r="B21" t="s">
        <v>122</v>
      </c>
      <c r="C21" t="s">
        <v>122</v>
      </c>
      <c r="D21" s="63">
        <v>46009</v>
      </c>
      <c r="E21" s="63">
        <v>42400</v>
      </c>
      <c r="F21" t="s">
        <v>80</v>
      </c>
      <c r="I21" t="s">
        <v>81</v>
      </c>
      <c r="J21" t="s">
        <v>82</v>
      </c>
      <c r="K21" t="s">
        <v>83</v>
      </c>
      <c r="L21" t="s">
        <v>84</v>
      </c>
      <c r="M21" t="str">
        <f t="shared" si="1"/>
        <v>JV287742</v>
      </c>
      <c r="N21">
        <f t="shared" si="0"/>
        <v>19.5</v>
      </c>
      <c r="O21" t="str">
        <f t="shared" si="2"/>
        <v>UGANGB 19.5 Dec 18 2025</v>
      </c>
      <c r="P21">
        <v>92</v>
      </c>
      <c r="Q21" t="str">
        <f t="shared" si="3"/>
        <v>JV287742</v>
      </c>
      <c r="R21" s="64">
        <v>23</v>
      </c>
      <c r="S21" s="64">
        <v>23</v>
      </c>
    </row>
    <row r="22" spans="1:19" x14ac:dyDescent="0.25">
      <c r="A22" t="s">
        <v>123</v>
      </c>
      <c r="B22" t="s">
        <v>124</v>
      </c>
      <c r="C22" t="s">
        <v>124</v>
      </c>
      <c r="D22" s="63">
        <v>45505</v>
      </c>
      <c r="E22" s="63">
        <v>42400</v>
      </c>
      <c r="F22" t="s">
        <v>80</v>
      </c>
      <c r="I22" t="s">
        <v>81</v>
      </c>
      <c r="J22" t="s">
        <v>82</v>
      </c>
      <c r="K22" t="s">
        <v>83</v>
      </c>
      <c r="L22" t="s">
        <v>84</v>
      </c>
      <c r="M22" t="str">
        <f t="shared" si="1"/>
        <v>EK417276</v>
      </c>
      <c r="N22">
        <f t="shared" si="0"/>
        <v>14</v>
      </c>
      <c r="O22" t="str">
        <f t="shared" si="2"/>
        <v>UGANGB 14 Aug 01 2024</v>
      </c>
      <c r="P22">
        <v>92</v>
      </c>
      <c r="Q22" t="str">
        <f t="shared" si="3"/>
        <v>EK417276</v>
      </c>
      <c r="R22" s="64">
        <v>28</v>
      </c>
      <c r="S22" s="64">
        <v>28</v>
      </c>
    </row>
    <row r="23" spans="1:19" x14ac:dyDescent="0.25">
      <c r="A23" t="s">
        <v>125</v>
      </c>
      <c r="B23" t="s">
        <v>126</v>
      </c>
      <c r="C23" t="s">
        <v>126</v>
      </c>
      <c r="D23" s="63">
        <v>45309</v>
      </c>
      <c r="E23" s="63">
        <v>42400</v>
      </c>
      <c r="F23" t="s">
        <v>80</v>
      </c>
      <c r="I23" t="s">
        <v>81</v>
      </c>
      <c r="J23" t="s">
        <v>82</v>
      </c>
      <c r="K23" t="s">
        <v>83</v>
      </c>
      <c r="L23" t="s">
        <v>84</v>
      </c>
      <c r="M23" t="str">
        <f t="shared" si="1"/>
        <v>EK026375</v>
      </c>
      <c r="N23">
        <f t="shared" si="0"/>
        <v>14</v>
      </c>
      <c r="O23" t="str">
        <f t="shared" si="2"/>
        <v>UGANGB 14 Jan 18 2024</v>
      </c>
      <c r="P23">
        <v>92</v>
      </c>
      <c r="Q23" t="str">
        <f t="shared" si="3"/>
        <v>EK026375</v>
      </c>
      <c r="R23" s="64">
        <v>26</v>
      </c>
      <c r="S23" s="64">
        <v>26</v>
      </c>
    </row>
    <row r="24" spans="1:19" x14ac:dyDescent="0.25">
      <c r="A24" t="s">
        <v>127</v>
      </c>
      <c r="B24" t="s">
        <v>128</v>
      </c>
      <c r="C24" t="s">
        <v>128</v>
      </c>
      <c r="D24" s="63">
        <v>47353</v>
      </c>
      <c r="E24" s="63">
        <v>42400</v>
      </c>
      <c r="F24" t="s">
        <v>80</v>
      </c>
      <c r="I24" t="s">
        <v>81</v>
      </c>
      <c r="J24" t="s">
        <v>82</v>
      </c>
      <c r="K24" t="s">
        <v>83</v>
      </c>
      <c r="L24" t="s">
        <v>84</v>
      </c>
      <c r="M24" t="str">
        <f t="shared" si="1"/>
        <v>EK465658</v>
      </c>
      <c r="N24">
        <f t="shared" si="0"/>
        <v>14.25</v>
      </c>
      <c r="O24" t="str">
        <f t="shared" si="2"/>
        <v>UGANGB 14.25 Aug 23 2029</v>
      </c>
      <c r="P24">
        <v>92</v>
      </c>
      <c r="Q24" t="str">
        <f t="shared" si="3"/>
        <v>EK465658</v>
      </c>
      <c r="R24" s="64">
        <v>67</v>
      </c>
      <c r="S24" s="64">
        <v>67</v>
      </c>
    </row>
    <row r="25" spans="1:19" x14ac:dyDescent="0.25">
      <c r="D25" s="63"/>
      <c r="E25" s="63"/>
    </row>
    <row r="26" spans="1:19" x14ac:dyDescent="0.25">
      <c r="D26" s="63"/>
      <c r="E26" s="63"/>
    </row>
    <row r="27" spans="1:19" x14ac:dyDescent="0.25">
      <c r="D27" s="63"/>
      <c r="E27" s="63"/>
    </row>
    <row r="28" spans="1:19" x14ac:dyDescent="0.25">
      <c r="D28" s="63"/>
      <c r="E28" s="63"/>
    </row>
    <row r="29" spans="1:19" x14ac:dyDescent="0.25">
      <c r="D29" s="63"/>
      <c r="E29" s="63"/>
    </row>
    <row r="30" spans="1:19" x14ac:dyDescent="0.25">
      <c r="D30" s="63"/>
      <c r="E30" s="63"/>
    </row>
    <row r="31" spans="1:19" x14ac:dyDescent="0.25">
      <c r="D31" s="63"/>
      <c r="E31" s="63"/>
    </row>
    <row r="32" spans="1:19" x14ac:dyDescent="0.25">
      <c r="D32" s="63"/>
      <c r="E32" s="63"/>
    </row>
    <row r="33" spans="4:5" x14ac:dyDescent="0.25">
      <c r="D33" s="63"/>
      <c r="E33" s="63"/>
    </row>
    <row r="34" spans="4:5" x14ac:dyDescent="0.25">
      <c r="D34" s="63"/>
      <c r="E34" s="63"/>
    </row>
    <row r="35" spans="4:5" x14ac:dyDescent="0.25">
      <c r="D35" s="63"/>
      <c r="E35" s="63"/>
    </row>
    <row r="36" spans="4:5" x14ac:dyDescent="0.25">
      <c r="D36" s="63"/>
      <c r="E36" s="63"/>
    </row>
    <row r="37" spans="4:5" x14ac:dyDescent="0.25">
      <c r="D37" s="63"/>
      <c r="E37" s="63"/>
    </row>
    <row r="38" spans="4:5" x14ac:dyDescent="0.25">
      <c r="D38" s="63"/>
      <c r="E38" s="63"/>
    </row>
    <row r="39" spans="4:5" x14ac:dyDescent="0.25">
      <c r="D39" s="63"/>
      <c r="E39" s="63"/>
    </row>
    <row r="40" spans="4:5" x14ac:dyDescent="0.25">
      <c r="D40" s="63"/>
      <c r="E40" s="63"/>
    </row>
    <row r="41" spans="4:5" x14ac:dyDescent="0.25">
      <c r="D41" s="63"/>
      <c r="E41" s="6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D18B-36F8-44A1-9A51-C8154F7282F2}">
  <sheetPr codeName="Sheet6"/>
  <dimension ref="A1:H7628"/>
  <sheetViews>
    <sheetView zoomScale="83" zoomScaleNormal="83" workbookViewId="0"/>
  </sheetViews>
  <sheetFormatPr defaultRowHeight="13.2" x14ac:dyDescent="0.25"/>
  <cols>
    <col min="1" max="1" width="28.109375" bestFit="1" customWidth="1"/>
  </cols>
  <sheetData>
    <row r="1" spans="1:8" ht="14.4" x14ac:dyDescent="0.3">
      <c r="A1" s="71" t="s">
        <v>189</v>
      </c>
    </row>
    <row r="2" spans="1:8" x14ac:dyDescent="0.25">
      <c r="A2" t="s">
        <v>190</v>
      </c>
    </row>
    <row r="4" spans="1:8" ht="14.4" x14ac:dyDescent="0.3">
      <c r="B4" s="71" t="s">
        <v>1</v>
      </c>
      <c r="C4" s="71" t="s">
        <v>2</v>
      </c>
      <c r="D4" s="71" t="s">
        <v>3</v>
      </c>
      <c r="E4" s="71" t="s">
        <v>4</v>
      </c>
      <c r="F4" s="71" t="s">
        <v>5</v>
      </c>
      <c r="G4" s="71" t="s">
        <v>6</v>
      </c>
      <c r="H4" s="71" t="s">
        <v>7</v>
      </c>
    </row>
    <row r="5" spans="1:8" x14ac:dyDescent="0.25">
      <c r="A5" s="63">
        <v>35432</v>
      </c>
      <c r="B5">
        <v>2.5999999999999999E-3</v>
      </c>
      <c r="C5">
        <v>4.1999999999999997E-3</v>
      </c>
      <c r="D5">
        <v>5.7999999999999996E-3</v>
      </c>
      <c r="E5">
        <v>8.3000000000000001E-3</v>
      </c>
      <c r="F5">
        <v>1.9199999999999998E-2</v>
      </c>
      <c r="G5">
        <v>3.5099999999999999E-2</v>
      </c>
      <c r="H5">
        <v>7.2800000000000004E-2</v>
      </c>
    </row>
    <row r="6" spans="1:8" x14ac:dyDescent="0.25">
      <c r="A6" s="63">
        <v>35433</v>
      </c>
      <c r="B6">
        <v>3.0999999999999999E-3</v>
      </c>
      <c r="C6">
        <v>4.3E-3</v>
      </c>
      <c r="D6">
        <v>5.6999999999999993E-3</v>
      </c>
      <c r="E6">
        <v>8.3000000000000001E-3</v>
      </c>
      <c r="F6">
        <v>1.9400000000000001E-2</v>
      </c>
      <c r="G6">
        <v>3.5400000000000001E-2</v>
      </c>
      <c r="H6">
        <v>7.3700000000000002E-2</v>
      </c>
    </row>
    <row r="7" spans="1:8" x14ac:dyDescent="0.25">
      <c r="A7" s="63">
        <v>35436</v>
      </c>
      <c r="B7">
        <v>2.5999999999999999E-3</v>
      </c>
      <c r="C7">
        <v>4.3E-3</v>
      </c>
      <c r="D7">
        <v>5.7999999999999996E-3</v>
      </c>
      <c r="E7">
        <v>8.5000000000000006E-3</v>
      </c>
      <c r="F7">
        <v>1.9400000000000001E-2</v>
      </c>
      <c r="G7">
        <v>3.5499999999999997E-2</v>
      </c>
      <c r="H7">
        <v>7.3599999999999999E-2</v>
      </c>
    </row>
    <row r="8" spans="1:8" x14ac:dyDescent="0.25">
      <c r="A8" s="63">
        <v>35437</v>
      </c>
      <c r="B8">
        <v>2.8000000000000004E-3</v>
      </c>
      <c r="C8">
        <v>4.3E-3</v>
      </c>
      <c r="D8">
        <v>5.7999999999999996E-3</v>
      </c>
      <c r="E8">
        <v>8.3999999999999995E-3</v>
      </c>
      <c r="F8">
        <v>1.9299999999999998E-2</v>
      </c>
      <c r="G8">
        <v>3.56E-2</v>
      </c>
      <c r="H8">
        <v>7.3599999999999999E-2</v>
      </c>
    </row>
    <row r="9" spans="1:8" x14ac:dyDescent="0.25">
      <c r="A9" s="63">
        <v>35438</v>
      </c>
      <c r="B9">
        <v>2.8000000000000004E-3</v>
      </c>
      <c r="C9">
        <v>4.1999999999999997E-3</v>
      </c>
      <c r="D9">
        <v>5.6999999999999993E-3</v>
      </c>
      <c r="E9">
        <v>8.3000000000000001E-3</v>
      </c>
      <c r="F9">
        <v>1.9099999999999999E-2</v>
      </c>
      <c r="G9">
        <v>3.5299999999999998E-2</v>
      </c>
      <c r="H9">
        <v>7.3399999999999993E-2</v>
      </c>
    </row>
    <row r="10" spans="1:8" x14ac:dyDescent="0.25">
      <c r="A10" s="63">
        <v>35439</v>
      </c>
      <c r="B10">
        <v>3.3E-3</v>
      </c>
      <c r="C10">
        <v>4.5000000000000005E-3</v>
      </c>
      <c r="D10">
        <v>5.8999999999999999E-3</v>
      </c>
      <c r="E10">
        <v>8.5000000000000006E-3</v>
      </c>
      <c r="F10">
        <v>1.9599999999999999E-2</v>
      </c>
      <c r="G10">
        <v>3.5799999999999998E-2</v>
      </c>
      <c r="H10">
        <v>7.4700000000000003E-2</v>
      </c>
    </row>
    <row r="11" spans="1:8" x14ac:dyDescent="0.25">
      <c r="A11" s="63">
        <v>35440</v>
      </c>
      <c r="B11">
        <v>4.1999999999999997E-3</v>
      </c>
      <c r="C11">
        <v>5.6000000000000008E-3</v>
      </c>
      <c r="D11">
        <v>6.9999999999999993E-3</v>
      </c>
      <c r="E11">
        <v>9.4999999999999998E-3</v>
      </c>
      <c r="F11">
        <v>2.0199999999999999E-2</v>
      </c>
      <c r="G11">
        <v>3.6000000000000004E-2</v>
      </c>
      <c r="H11">
        <v>7.4700000000000003E-2</v>
      </c>
    </row>
    <row r="12" spans="1:8" x14ac:dyDescent="0.25">
      <c r="A12" s="63">
        <v>35443</v>
      </c>
      <c r="B12">
        <v>3.0000000000000001E-3</v>
      </c>
      <c r="C12">
        <v>4.3E-3</v>
      </c>
      <c r="D12">
        <v>5.7999999999999996E-3</v>
      </c>
      <c r="E12">
        <v>8.3000000000000001E-3</v>
      </c>
      <c r="F12">
        <v>1.9E-2</v>
      </c>
      <c r="G12">
        <v>3.4799999999999998E-2</v>
      </c>
      <c r="H12">
        <v>7.400000000000001E-2</v>
      </c>
    </row>
    <row r="13" spans="1:8" x14ac:dyDescent="0.25">
      <c r="A13" s="63">
        <v>35444</v>
      </c>
      <c r="B13">
        <v>3.2000000000000002E-3</v>
      </c>
      <c r="C13">
        <v>4.4000000000000003E-3</v>
      </c>
      <c r="D13">
        <v>5.7999999999999996E-3</v>
      </c>
      <c r="E13">
        <v>8.3000000000000001E-3</v>
      </c>
      <c r="F13">
        <v>1.9199999999999998E-2</v>
      </c>
      <c r="G13">
        <v>3.5499999999999997E-2</v>
      </c>
      <c r="H13">
        <v>7.3700000000000002E-2</v>
      </c>
    </row>
    <row r="14" spans="1:8" x14ac:dyDescent="0.25">
      <c r="A14" s="63">
        <v>35445</v>
      </c>
      <c r="B14">
        <v>3.2000000000000002E-3</v>
      </c>
      <c r="C14">
        <v>4.3E-3</v>
      </c>
      <c r="D14">
        <v>5.7999999999999996E-3</v>
      </c>
      <c r="E14">
        <v>8.3000000000000001E-3</v>
      </c>
      <c r="F14">
        <v>1.9099999999999999E-2</v>
      </c>
      <c r="G14">
        <v>3.5299999999999998E-2</v>
      </c>
      <c r="H14">
        <v>7.2999999999999995E-2</v>
      </c>
    </row>
    <row r="15" spans="1:8" x14ac:dyDescent="0.25">
      <c r="A15" s="63">
        <v>35446</v>
      </c>
      <c r="B15">
        <v>2.8999999999999998E-3</v>
      </c>
      <c r="C15">
        <v>4.3E-3</v>
      </c>
      <c r="D15">
        <v>5.6999999999999993E-3</v>
      </c>
      <c r="E15">
        <v>8.199999999999999E-3</v>
      </c>
      <c r="F15">
        <v>1.8799999999999997E-2</v>
      </c>
      <c r="G15">
        <v>3.4799999999999998E-2</v>
      </c>
      <c r="H15">
        <v>7.22E-2</v>
      </c>
    </row>
    <row r="16" spans="1:8" x14ac:dyDescent="0.25">
      <c r="A16" s="63">
        <v>35447</v>
      </c>
      <c r="B16">
        <v>2.8000000000000004E-3</v>
      </c>
      <c r="C16">
        <v>4.3E-3</v>
      </c>
      <c r="D16">
        <v>5.6999999999999993E-3</v>
      </c>
      <c r="E16">
        <v>8.199999999999999E-3</v>
      </c>
      <c r="F16">
        <v>1.8799999999999997E-2</v>
      </c>
      <c r="G16">
        <v>3.5000000000000003E-2</v>
      </c>
      <c r="H16">
        <v>7.2400000000000006E-2</v>
      </c>
    </row>
    <row r="17" spans="1:8" x14ac:dyDescent="0.25">
      <c r="A17" s="63">
        <v>35450</v>
      </c>
      <c r="B17">
        <v>2.8000000000000004E-3</v>
      </c>
      <c r="C17">
        <v>4.3E-3</v>
      </c>
      <c r="D17">
        <v>5.6999999999999993E-3</v>
      </c>
      <c r="E17">
        <v>8.199999999999999E-3</v>
      </c>
      <c r="F17">
        <v>1.8799999999999997E-2</v>
      </c>
      <c r="G17">
        <v>3.49E-2</v>
      </c>
      <c r="H17">
        <v>7.1900000000000006E-2</v>
      </c>
    </row>
    <row r="18" spans="1:8" x14ac:dyDescent="0.25">
      <c r="A18" s="63">
        <v>35451</v>
      </c>
      <c r="B18">
        <v>3.2000000000000002E-3</v>
      </c>
      <c r="C18">
        <v>4.3E-3</v>
      </c>
      <c r="D18">
        <v>5.7999999999999996E-3</v>
      </c>
      <c r="E18">
        <v>8.3000000000000001E-3</v>
      </c>
      <c r="F18">
        <v>1.9E-2</v>
      </c>
      <c r="G18">
        <v>3.5099999999999999E-2</v>
      </c>
      <c r="H18">
        <v>7.2300000000000003E-2</v>
      </c>
    </row>
    <row r="19" spans="1:8" x14ac:dyDescent="0.25">
      <c r="A19" s="63">
        <v>35452</v>
      </c>
      <c r="B19">
        <v>2.7000000000000001E-3</v>
      </c>
      <c r="C19">
        <v>4.1999999999999997E-3</v>
      </c>
      <c r="D19">
        <v>5.6999999999999993E-3</v>
      </c>
      <c r="E19">
        <v>8.199999999999999E-3</v>
      </c>
      <c r="F19">
        <v>1.8600000000000002E-2</v>
      </c>
      <c r="G19">
        <v>3.44E-2</v>
      </c>
      <c r="H19">
        <v>7.1500000000000008E-2</v>
      </c>
    </row>
    <row r="20" spans="1:8" x14ac:dyDescent="0.25">
      <c r="A20" s="63">
        <v>35453</v>
      </c>
      <c r="B20">
        <v>2.8999999999999998E-3</v>
      </c>
      <c r="C20">
        <v>4.1999999999999997E-3</v>
      </c>
      <c r="D20">
        <v>5.6999999999999993E-3</v>
      </c>
      <c r="E20">
        <v>8.199999999999999E-3</v>
      </c>
      <c r="F20">
        <v>1.84E-2</v>
      </c>
      <c r="G20">
        <v>3.4099999999999998E-2</v>
      </c>
      <c r="H20">
        <v>7.1599999999999997E-2</v>
      </c>
    </row>
    <row r="21" spans="1:8" x14ac:dyDescent="0.25">
      <c r="A21" s="63">
        <v>35454</v>
      </c>
      <c r="B21">
        <v>3.0999999999999999E-3</v>
      </c>
      <c r="C21">
        <v>4.3E-3</v>
      </c>
      <c r="D21">
        <v>5.6999999999999993E-3</v>
      </c>
      <c r="E21">
        <v>8.199999999999999E-3</v>
      </c>
      <c r="F21">
        <v>1.8200000000000001E-2</v>
      </c>
      <c r="G21">
        <v>3.3700000000000001E-2</v>
      </c>
      <c r="H21">
        <v>7.0800000000000002E-2</v>
      </c>
    </row>
    <row r="22" spans="1:8" x14ac:dyDescent="0.25">
      <c r="A22" s="63">
        <v>35457</v>
      </c>
      <c r="B22">
        <v>3.0999999999999999E-3</v>
      </c>
      <c r="C22">
        <v>4.1999999999999997E-3</v>
      </c>
      <c r="D22">
        <v>5.6999999999999993E-3</v>
      </c>
      <c r="E22">
        <v>8.199999999999999E-3</v>
      </c>
      <c r="F22">
        <v>1.7899999999999999E-2</v>
      </c>
      <c r="G22">
        <v>3.32E-2</v>
      </c>
      <c r="H22">
        <v>7.0000000000000007E-2</v>
      </c>
    </row>
    <row r="23" spans="1:8" x14ac:dyDescent="0.25">
      <c r="A23" s="63">
        <v>35458</v>
      </c>
      <c r="B23">
        <v>3.0000000000000001E-3</v>
      </c>
      <c r="C23">
        <v>4.1999999999999997E-3</v>
      </c>
      <c r="D23">
        <v>5.6999999999999993E-3</v>
      </c>
      <c r="E23">
        <v>8.199999999999999E-3</v>
      </c>
      <c r="F23">
        <v>1.8100000000000002E-2</v>
      </c>
      <c r="G23">
        <v>3.3700000000000001E-2</v>
      </c>
      <c r="H23">
        <v>6.9500000000000006E-2</v>
      </c>
    </row>
    <row r="24" spans="1:8" x14ac:dyDescent="0.25">
      <c r="A24" s="63">
        <v>35459</v>
      </c>
      <c r="B24">
        <v>3.0000000000000001E-3</v>
      </c>
      <c r="C24">
        <v>4.3E-3</v>
      </c>
      <c r="D24">
        <v>5.6999999999999993E-3</v>
      </c>
      <c r="E24">
        <v>8.199999999999999E-3</v>
      </c>
      <c r="F24">
        <v>1.8100000000000002E-2</v>
      </c>
      <c r="G24">
        <v>3.39E-2</v>
      </c>
      <c r="H24">
        <v>7.0900000000000005E-2</v>
      </c>
    </row>
    <row r="25" spans="1:8" x14ac:dyDescent="0.25">
      <c r="A25" s="63">
        <v>35460</v>
      </c>
      <c r="B25">
        <v>2.8999999999999998E-3</v>
      </c>
      <c r="C25">
        <v>4.3E-3</v>
      </c>
      <c r="D25">
        <v>5.6999999999999993E-3</v>
      </c>
      <c r="E25">
        <v>8.199999999999999E-3</v>
      </c>
      <c r="F25">
        <v>1.8200000000000001E-2</v>
      </c>
      <c r="G25">
        <v>3.4300000000000004E-2</v>
      </c>
      <c r="H25">
        <v>7.1399999999999991E-2</v>
      </c>
    </row>
    <row r="26" spans="1:8" x14ac:dyDescent="0.25">
      <c r="A26" s="63">
        <v>35461</v>
      </c>
      <c r="B26">
        <v>3.2000000000000002E-3</v>
      </c>
      <c r="C26">
        <v>4.3E-3</v>
      </c>
      <c r="D26">
        <v>5.6999999999999993E-3</v>
      </c>
      <c r="E26">
        <v>8.199999999999999E-3</v>
      </c>
      <c r="F26">
        <v>1.8600000000000002E-2</v>
      </c>
      <c r="G26">
        <v>3.5200000000000002E-2</v>
      </c>
      <c r="H26">
        <v>7.2999999999999995E-2</v>
      </c>
    </row>
    <row r="27" spans="1:8" x14ac:dyDescent="0.25">
      <c r="A27" s="63">
        <v>35464</v>
      </c>
      <c r="B27">
        <v>3.3E-3</v>
      </c>
      <c r="C27">
        <v>4.4000000000000003E-3</v>
      </c>
      <c r="D27">
        <v>5.6999999999999993E-3</v>
      </c>
      <c r="E27">
        <v>8.199999999999999E-3</v>
      </c>
      <c r="F27">
        <v>1.8700000000000001E-2</v>
      </c>
      <c r="G27">
        <v>3.5799999999999998E-2</v>
      </c>
      <c r="H27">
        <v>7.2999999999999995E-2</v>
      </c>
    </row>
    <row r="28" spans="1:8" x14ac:dyDescent="0.25">
      <c r="A28" s="63">
        <v>35465</v>
      </c>
      <c r="B28">
        <v>3.3E-3</v>
      </c>
      <c r="C28">
        <v>4.4000000000000003E-3</v>
      </c>
      <c r="D28">
        <v>5.6999999999999993E-3</v>
      </c>
      <c r="E28">
        <v>8.199999999999999E-3</v>
      </c>
      <c r="F28">
        <v>1.8799999999999997E-2</v>
      </c>
      <c r="G28">
        <v>3.5900000000000001E-2</v>
      </c>
      <c r="H28">
        <v>7.2700000000000001E-2</v>
      </c>
    </row>
    <row r="29" spans="1:8" x14ac:dyDescent="0.25">
      <c r="A29" s="63">
        <v>35466</v>
      </c>
      <c r="B29">
        <v>3.3E-3</v>
      </c>
      <c r="C29">
        <v>4.3E-3</v>
      </c>
      <c r="D29">
        <v>5.6999999999999993E-3</v>
      </c>
      <c r="E29">
        <v>8.199999999999999E-3</v>
      </c>
      <c r="F29">
        <v>1.8500000000000003E-2</v>
      </c>
      <c r="G29">
        <v>3.5400000000000001E-2</v>
      </c>
      <c r="H29">
        <v>7.22E-2</v>
      </c>
    </row>
    <row r="30" spans="1:8" x14ac:dyDescent="0.25">
      <c r="A30" s="63">
        <v>35467</v>
      </c>
      <c r="B30">
        <v>3.2000000000000002E-3</v>
      </c>
      <c r="C30">
        <v>4.3E-3</v>
      </c>
      <c r="D30">
        <v>5.6999999999999993E-3</v>
      </c>
      <c r="E30">
        <v>8.199999999999999E-3</v>
      </c>
      <c r="F30">
        <v>1.84E-2</v>
      </c>
      <c r="G30">
        <v>3.5299999999999998E-2</v>
      </c>
      <c r="H30">
        <v>7.1900000000000006E-2</v>
      </c>
    </row>
    <row r="31" spans="1:8" x14ac:dyDescent="0.25">
      <c r="A31" s="63">
        <v>35468</v>
      </c>
      <c r="B31">
        <v>3.3E-3</v>
      </c>
      <c r="C31">
        <v>4.4000000000000003E-3</v>
      </c>
      <c r="D31">
        <v>5.7999999999999996E-3</v>
      </c>
      <c r="E31">
        <v>8.199999999999999E-3</v>
      </c>
      <c r="F31">
        <v>1.8600000000000002E-2</v>
      </c>
      <c r="G31">
        <v>3.5799999999999998E-2</v>
      </c>
      <c r="H31">
        <v>7.2000000000000008E-2</v>
      </c>
    </row>
    <row r="32" spans="1:8" x14ac:dyDescent="0.25">
      <c r="A32" s="63">
        <v>35471</v>
      </c>
      <c r="B32">
        <v>3.2000000000000002E-3</v>
      </c>
      <c r="C32">
        <v>4.3E-3</v>
      </c>
      <c r="D32">
        <v>5.6000000000000008E-3</v>
      </c>
      <c r="E32">
        <v>8.1000000000000013E-3</v>
      </c>
      <c r="F32">
        <v>1.84E-2</v>
      </c>
      <c r="G32">
        <v>3.5499999999999997E-2</v>
      </c>
      <c r="H32">
        <v>7.1199999999999999E-2</v>
      </c>
    </row>
    <row r="33" spans="1:8" x14ac:dyDescent="0.25">
      <c r="A33" s="63">
        <v>35472</v>
      </c>
      <c r="B33">
        <v>3.3E-3</v>
      </c>
      <c r="C33">
        <v>4.3E-3</v>
      </c>
      <c r="D33">
        <v>5.6000000000000008E-3</v>
      </c>
      <c r="E33">
        <v>8.1000000000000013E-3</v>
      </c>
      <c r="F33">
        <v>1.84E-2</v>
      </c>
      <c r="G33">
        <v>3.5299999999999998E-2</v>
      </c>
      <c r="H33">
        <v>7.1099999999999997E-2</v>
      </c>
    </row>
    <row r="34" spans="1:8" x14ac:dyDescent="0.25">
      <c r="A34" s="63">
        <v>35473</v>
      </c>
      <c r="B34">
        <v>3.3E-3</v>
      </c>
      <c r="C34">
        <v>4.3E-3</v>
      </c>
      <c r="D34">
        <v>5.6999999999999993E-3</v>
      </c>
      <c r="E34">
        <v>8.199999999999999E-3</v>
      </c>
      <c r="F34">
        <v>1.83E-2</v>
      </c>
      <c r="G34">
        <v>3.5000000000000003E-2</v>
      </c>
      <c r="H34">
        <v>7.0699999999999999E-2</v>
      </c>
    </row>
    <row r="35" spans="1:8" x14ac:dyDescent="0.25">
      <c r="A35" s="63">
        <v>35474</v>
      </c>
      <c r="B35">
        <v>3.2000000000000002E-3</v>
      </c>
      <c r="C35">
        <v>4.3E-3</v>
      </c>
      <c r="D35">
        <v>5.6000000000000008E-3</v>
      </c>
      <c r="E35">
        <v>8.1000000000000013E-3</v>
      </c>
      <c r="F35">
        <v>1.84E-2</v>
      </c>
      <c r="G35">
        <v>3.56E-2</v>
      </c>
      <c r="H35">
        <v>7.1300000000000002E-2</v>
      </c>
    </row>
    <row r="36" spans="1:8" x14ac:dyDescent="0.25">
      <c r="A36" s="63">
        <v>35475</v>
      </c>
      <c r="B36">
        <v>2.8999999999999998E-3</v>
      </c>
      <c r="C36">
        <v>4.1999999999999997E-3</v>
      </c>
      <c r="D36">
        <v>5.6000000000000008E-3</v>
      </c>
      <c r="E36">
        <v>8.1000000000000013E-3</v>
      </c>
      <c r="F36">
        <v>1.84E-2</v>
      </c>
      <c r="G36">
        <v>3.5699999999999996E-2</v>
      </c>
      <c r="H36">
        <v>7.1300000000000002E-2</v>
      </c>
    </row>
    <row r="37" spans="1:8" x14ac:dyDescent="0.25">
      <c r="A37" s="63">
        <v>35478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5">
      <c r="A38" s="63">
        <v>35479</v>
      </c>
      <c r="B38">
        <v>2.8999999999999998E-3</v>
      </c>
      <c r="C38">
        <v>4.1999999999999997E-3</v>
      </c>
      <c r="D38">
        <v>5.6000000000000008E-3</v>
      </c>
      <c r="E38">
        <v>8.1000000000000013E-3</v>
      </c>
      <c r="F38">
        <v>1.8200000000000001E-2</v>
      </c>
      <c r="G38">
        <v>3.5099999999999999E-2</v>
      </c>
      <c r="H38">
        <v>7.0699999999999999E-2</v>
      </c>
    </row>
    <row r="39" spans="1:8" x14ac:dyDescent="0.25">
      <c r="A39" s="63">
        <v>35480</v>
      </c>
      <c r="B39">
        <v>3.0999999999999999E-3</v>
      </c>
      <c r="C39">
        <v>4.3E-3</v>
      </c>
      <c r="D39">
        <v>5.6000000000000008E-3</v>
      </c>
      <c r="E39">
        <v>8.1000000000000013E-3</v>
      </c>
      <c r="F39">
        <v>1.8000000000000002E-2</v>
      </c>
      <c r="G39">
        <v>3.4799999999999998E-2</v>
      </c>
      <c r="H39">
        <v>7.0300000000000001E-2</v>
      </c>
    </row>
    <row r="40" spans="1:8" x14ac:dyDescent="0.25">
      <c r="A40" s="63">
        <v>35481</v>
      </c>
      <c r="B40">
        <v>3.2000000000000002E-3</v>
      </c>
      <c r="C40">
        <v>4.3E-3</v>
      </c>
      <c r="D40">
        <v>5.6000000000000008E-3</v>
      </c>
      <c r="E40">
        <v>8.1000000000000013E-3</v>
      </c>
      <c r="F40">
        <v>1.7600000000000001E-2</v>
      </c>
      <c r="G40">
        <v>3.3599999999999998E-2</v>
      </c>
      <c r="H40">
        <v>6.8900000000000003E-2</v>
      </c>
    </row>
    <row r="41" spans="1:8" x14ac:dyDescent="0.25">
      <c r="A41" s="63">
        <v>35482</v>
      </c>
      <c r="B41">
        <v>3.2000000000000002E-3</v>
      </c>
      <c r="C41">
        <v>4.3E-3</v>
      </c>
      <c r="D41">
        <v>5.6000000000000008E-3</v>
      </c>
      <c r="E41">
        <v>8.1000000000000013E-3</v>
      </c>
      <c r="F41">
        <v>1.77E-2</v>
      </c>
      <c r="G41">
        <v>3.3399999999999999E-2</v>
      </c>
      <c r="H41">
        <v>6.9199999999999998E-2</v>
      </c>
    </row>
    <row r="42" spans="1:8" x14ac:dyDescent="0.25">
      <c r="A42" s="63">
        <v>35485</v>
      </c>
      <c r="B42">
        <v>3.2000000000000002E-3</v>
      </c>
      <c r="C42">
        <v>4.3E-3</v>
      </c>
      <c r="D42">
        <v>5.6000000000000008E-3</v>
      </c>
      <c r="E42">
        <v>8.0000000000000002E-3</v>
      </c>
      <c r="F42">
        <v>1.7500000000000002E-2</v>
      </c>
      <c r="G42">
        <v>3.2899999999999999E-2</v>
      </c>
      <c r="H42">
        <v>6.8600000000000008E-2</v>
      </c>
    </row>
    <row r="43" spans="1:8" x14ac:dyDescent="0.25">
      <c r="A43" s="63">
        <v>35486</v>
      </c>
      <c r="B43">
        <v>3.2000000000000002E-3</v>
      </c>
      <c r="C43">
        <v>4.3E-3</v>
      </c>
      <c r="D43">
        <v>5.6000000000000008E-3</v>
      </c>
      <c r="E43">
        <v>8.0000000000000002E-3</v>
      </c>
      <c r="F43">
        <v>1.7299999999999999E-2</v>
      </c>
      <c r="G43">
        <v>3.27E-2</v>
      </c>
      <c r="H43">
        <v>6.7099999999999993E-2</v>
      </c>
    </row>
    <row r="44" spans="1:8" x14ac:dyDescent="0.25">
      <c r="A44" s="63">
        <v>35487</v>
      </c>
      <c r="B44">
        <v>3.2000000000000002E-3</v>
      </c>
      <c r="C44">
        <v>4.4000000000000003E-3</v>
      </c>
      <c r="D44">
        <v>5.6000000000000008E-3</v>
      </c>
      <c r="E44">
        <v>8.0000000000000002E-3</v>
      </c>
      <c r="F44">
        <v>1.66E-2</v>
      </c>
      <c r="G44">
        <v>3.1099999999999999E-2</v>
      </c>
      <c r="H44">
        <v>6.5299999999999997E-2</v>
      </c>
    </row>
    <row r="45" spans="1:8" x14ac:dyDescent="0.25">
      <c r="A45" s="63">
        <v>35488</v>
      </c>
      <c r="B45">
        <v>3.2000000000000002E-3</v>
      </c>
      <c r="C45">
        <v>4.3E-3</v>
      </c>
      <c r="D45">
        <v>5.5000000000000005E-3</v>
      </c>
      <c r="E45">
        <v>7.9000000000000008E-3</v>
      </c>
      <c r="F45">
        <v>1.66E-2</v>
      </c>
      <c r="G45">
        <v>3.1099999999999999E-2</v>
      </c>
      <c r="H45">
        <v>6.4899999999999999E-2</v>
      </c>
    </row>
    <row r="46" spans="1:8" x14ac:dyDescent="0.25">
      <c r="A46" s="63">
        <v>35489</v>
      </c>
      <c r="B46">
        <v>3.2000000000000002E-3</v>
      </c>
      <c r="C46">
        <v>4.1999999999999997E-3</v>
      </c>
      <c r="D46">
        <v>5.5000000000000005E-3</v>
      </c>
      <c r="E46">
        <v>7.9000000000000008E-3</v>
      </c>
      <c r="F46">
        <v>1.6799999999999999E-2</v>
      </c>
      <c r="G46">
        <v>3.0800000000000001E-2</v>
      </c>
      <c r="H46">
        <v>6.4600000000000005E-2</v>
      </c>
    </row>
    <row r="47" spans="1:8" x14ac:dyDescent="0.25">
      <c r="A47" s="63">
        <v>35492</v>
      </c>
      <c r="B47">
        <v>3.0999999999999999E-3</v>
      </c>
      <c r="C47">
        <v>4.0000000000000001E-3</v>
      </c>
      <c r="D47">
        <v>5.3E-3</v>
      </c>
      <c r="E47">
        <v>7.7000000000000002E-3</v>
      </c>
      <c r="F47">
        <v>1.66E-2</v>
      </c>
      <c r="G47">
        <v>3.0499999999999999E-2</v>
      </c>
      <c r="H47">
        <v>6.4899999999999999E-2</v>
      </c>
    </row>
    <row r="48" spans="1:8" x14ac:dyDescent="0.25">
      <c r="A48" s="63">
        <v>35493</v>
      </c>
      <c r="B48">
        <v>3.0000000000000001E-3</v>
      </c>
      <c r="C48">
        <v>4.0000000000000001E-3</v>
      </c>
      <c r="D48">
        <v>5.3E-3</v>
      </c>
      <c r="E48">
        <v>7.7000000000000002E-3</v>
      </c>
      <c r="F48">
        <v>1.6399999999999998E-2</v>
      </c>
      <c r="G48">
        <v>3.0200000000000001E-2</v>
      </c>
      <c r="H48">
        <v>6.2800000000000009E-2</v>
      </c>
    </row>
    <row r="49" spans="1:8" x14ac:dyDescent="0.25">
      <c r="A49" s="63">
        <v>35494</v>
      </c>
      <c r="B49">
        <v>3.0000000000000001E-3</v>
      </c>
      <c r="C49">
        <v>4.0000000000000001E-3</v>
      </c>
      <c r="D49">
        <v>5.3E-3</v>
      </c>
      <c r="E49">
        <v>7.6E-3</v>
      </c>
      <c r="F49">
        <v>1.6500000000000001E-2</v>
      </c>
      <c r="G49">
        <v>3.0699999999999998E-2</v>
      </c>
      <c r="H49">
        <v>6.4399999999999999E-2</v>
      </c>
    </row>
    <row r="50" spans="1:8" x14ac:dyDescent="0.25">
      <c r="A50" s="63">
        <v>35495</v>
      </c>
      <c r="B50">
        <v>3.0000000000000001E-3</v>
      </c>
      <c r="C50">
        <v>4.0000000000000001E-3</v>
      </c>
      <c r="D50">
        <v>5.3E-3</v>
      </c>
      <c r="E50">
        <v>7.7000000000000002E-3</v>
      </c>
      <c r="F50">
        <v>1.6500000000000001E-2</v>
      </c>
      <c r="G50">
        <v>3.0600000000000002E-2</v>
      </c>
      <c r="H50">
        <v>6.4199999999999993E-2</v>
      </c>
    </row>
    <row r="51" spans="1:8" x14ac:dyDescent="0.25">
      <c r="A51" s="63">
        <v>35496</v>
      </c>
      <c r="B51">
        <v>3.0999999999999999E-3</v>
      </c>
      <c r="C51">
        <v>4.0000000000000001E-3</v>
      </c>
      <c r="D51">
        <v>5.3E-3</v>
      </c>
      <c r="E51">
        <v>7.7000000000000002E-3</v>
      </c>
      <c r="F51">
        <v>1.67E-2</v>
      </c>
      <c r="G51">
        <v>3.1E-2</v>
      </c>
      <c r="H51">
        <v>6.480000000000001E-2</v>
      </c>
    </row>
    <row r="52" spans="1:8" x14ac:dyDescent="0.25">
      <c r="A52" s="63">
        <v>35499</v>
      </c>
      <c r="B52">
        <v>3.0000000000000001E-3</v>
      </c>
      <c r="C52">
        <v>4.0000000000000001E-3</v>
      </c>
      <c r="D52">
        <v>5.3E-3</v>
      </c>
      <c r="E52">
        <v>7.6E-3</v>
      </c>
      <c r="F52">
        <v>1.66E-2</v>
      </c>
      <c r="G52">
        <v>3.1099999999999999E-2</v>
      </c>
      <c r="H52">
        <v>6.5000000000000002E-2</v>
      </c>
    </row>
    <row r="53" spans="1:8" x14ac:dyDescent="0.25">
      <c r="A53" s="63">
        <v>35500</v>
      </c>
      <c r="B53">
        <v>3.0999999999999999E-3</v>
      </c>
      <c r="C53">
        <v>4.0000000000000001E-3</v>
      </c>
      <c r="D53">
        <v>5.3E-3</v>
      </c>
      <c r="E53">
        <v>7.6E-3</v>
      </c>
      <c r="F53">
        <v>1.6500000000000001E-2</v>
      </c>
      <c r="G53">
        <v>3.0899999999999997E-2</v>
      </c>
      <c r="H53">
        <v>6.5000000000000002E-2</v>
      </c>
    </row>
    <row r="54" spans="1:8" x14ac:dyDescent="0.25">
      <c r="A54" s="63">
        <v>35501</v>
      </c>
      <c r="B54">
        <v>3.0999999999999999E-3</v>
      </c>
      <c r="C54">
        <v>4.0000000000000001E-3</v>
      </c>
      <c r="D54">
        <v>5.3E-3</v>
      </c>
      <c r="E54">
        <v>7.7000000000000002E-3</v>
      </c>
      <c r="F54">
        <v>1.6299999999999999E-2</v>
      </c>
      <c r="G54">
        <v>3.0499999999999999E-2</v>
      </c>
      <c r="H54">
        <v>6.4399999999999999E-2</v>
      </c>
    </row>
    <row r="55" spans="1:8" x14ac:dyDescent="0.25">
      <c r="A55" s="63">
        <v>35502</v>
      </c>
      <c r="B55">
        <v>3.2000000000000002E-3</v>
      </c>
      <c r="C55">
        <v>4.0999999999999995E-3</v>
      </c>
      <c r="D55">
        <v>5.4000000000000003E-3</v>
      </c>
      <c r="E55">
        <v>7.7000000000000002E-3</v>
      </c>
      <c r="F55">
        <v>1.5900000000000001E-2</v>
      </c>
      <c r="G55">
        <v>2.9600000000000001E-2</v>
      </c>
      <c r="H55">
        <v>6.3600000000000004E-2</v>
      </c>
    </row>
    <row r="56" spans="1:8" x14ac:dyDescent="0.25">
      <c r="A56" s="63">
        <v>35503</v>
      </c>
      <c r="B56">
        <v>3.2000000000000002E-3</v>
      </c>
      <c r="C56">
        <v>4.0999999999999995E-3</v>
      </c>
      <c r="D56">
        <v>5.3E-3</v>
      </c>
      <c r="E56">
        <v>7.7000000000000002E-3</v>
      </c>
      <c r="F56">
        <v>1.61E-2</v>
      </c>
      <c r="G56">
        <v>3.0099999999999998E-2</v>
      </c>
      <c r="H56">
        <v>6.4100000000000004E-2</v>
      </c>
    </row>
    <row r="57" spans="1:8" x14ac:dyDescent="0.25">
      <c r="A57" s="63">
        <v>35506</v>
      </c>
      <c r="B57">
        <v>3.2000000000000002E-3</v>
      </c>
      <c r="C57">
        <v>4.0999999999999995E-3</v>
      </c>
      <c r="D57">
        <v>5.4000000000000003E-3</v>
      </c>
      <c r="E57">
        <v>7.7000000000000002E-3</v>
      </c>
      <c r="F57">
        <v>1.61E-2</v>
      </c>
      <c r="G57">
        <v>3.0200000000000001E-2</v>
      </c>
      <c r="H57">
        <v>6.3500000000000001E-2</v>
      </c>
    </row>
    <row r="58" spans="1:8" x14ac:dyDescent="0.25">
      <c r="A58" s="63">
        <v>35507</v>
      </c>
      <c r="B58">
        <v>3.2000000000000002E-3</v>
      </c>
      <c r="C58">
        <v>4.0999999999999995E-3</v>
      </c>
      <c r="D58">
        <v>5.3E-3</v>
      </c>
      <c r="E58">
        <v>7.7000000000000002E-3</v>
      </c>
      <c r="F58">
        <v>1.61E-2</v>
      </c>
      <c r="G58">
        <v>3.0299999999999997E-2</v>
      </c>
      <c r="H58">
        <v>6.3799999999999996E-2</v>
      </c>
    </row>
    <row r="59" spans="1:8" x14ac:dyDescent="0.25">
      <c r="A59" s="63">
        <v>35508</v>
      </c>
      <c r="B59">
        <v>3.2000000000000002E-3</v>
      </c>
      <c r="C59">
        <v>4.0000000000000001E-3</v>
      </c>
      <c r="D59">
        <v>5.3E-3</v>
      </c>
      <c r="E59">
        <v>7.6E-3</v>
      </c>
      <c r="F59">
        <v>1.6E-2</v>
      </c>
      <c r="G59">
        <v>3.0499999999999999E-2</v>
      </c>
      <c r="H59">
        <v>6.2899999999999998E-2</v>
      </c>
    </row>
    <row r="60" spans="1:8" x14ac:dyDescent="0.25">
      <c r="A60" s="63">
        <v>35509</v>
      </c>
      <c r="B60">
        <v>3.2000000000000002E-3</v>
      </c>
      <c r="C60">
        <v>4.0999999999999995E-3</v>
      </c>
      <c r="D60">
        <v>5.3E-3</v>
      </c>
      <c r="E60">
        <v>7.6E-3</v>
      </c>
      <c r="F60">
        <v>1.6E-2</v>
      </c>
      <c r="G60">
        <v>3.0800000000000001E-2</v>
      </c>
      <c r="H60">
        <v>6.2899999999999998E-2</v>
      </c>
    </row>
    <row r="61" spans="1:8" x14ac:dyDescent="0.25">
      <c r="A61" s="63">
        <v>35510</v>
      </c>
      <c r="B61">
        <v>3.2000000000000002E-3</v>
      </c>
      <c r="C61">
        <v>4.0999999999999995E-3</v>
      </c>
      <c r="D61">
        <v>5.3E-3</v>
      </c>
      <c r="E61">
        <v>7.6E-3</v>
      </c>
      <c r="F61">
        <v>1.6E-2</v>
      </c>
      <c r="G61">
        <v>3.0899999999999997E-2</v>
      </c>
      <c r="H61">
        <v>6.3E-2</v>
      </c>
    </row>
    <row r="62" spans="1:8" x14ac:dyDescent="0.25">
      <c r="A62" s="63">
        <v>35513</v>
      </c>
      <c r="B62">
        <v>3.2000000000000002E-3</v>
      </c>
      <c r="C62">
        <v>4.0999999999999995E-3</v>
      </c>
      <c r="D62">
        <v>5.3E-3</v>
      </c>
      <c r="E62">
        <v>7.6E-3</v>
      </c>
      <c r="F62">
        <v>1.61E-2</v>
      </c>
      <c r="G62">
        <v>3.1300000000000001E-2</v>
      </c>
      <c r="H62">
        <v>6.3299999999999995E-2</v>
      </c>
    </row>
    <row r="63" spans="1:8" x14ac:dyDescent="0.25">
      <c r="A63" s="63">
        <v>35514</v>
      </c>
      <c r="B63">
        <v>3.3E-3</v>
      </c>
      <c r="C63">
        <v>4.0999999999999995E-3</v>
      </c>
      <c r="D63">
        <v>5.3E-3</v>
      </c>
      <c r="E63">
        <v>7.6E-3</v>
      </c>
      <c r="F63">
        <v>1.61E-2</v>
      </c>
      <c r="G63">
        <v>3.0899999999999997E-2</v>
      </c>
      <c r="H63">
        <v>6.3099999999999989E-2</v>
      </c>
    </row>
    <row r="64" spans="1:8" x14ac:dyDescent="0.25">
      <c r="A64" s="63">
        <v>35515</v>
      </c>
      <c r="B64">
        <v>3.3E-3</v>
      </c>
      <c r="C64">
        <v>4.0999999999999995E-3</v>
      </c>
      <c r="D64">
        <v>5.3E-3</v>
      </c>
      <c r="E64">
        <v>7.6E-3</v>
      </c>
      <c r="F64">
        <v>1.61E-2</v>
      </c>
      <c r="G64">
        <v>3.1200000000000002E-2</v>
      </c>
      <c r="H64">
        <v>6.3200000000000006E-2</v>
      </c>
    </row>
    <row r="65" spans="1:8" x14ac:dyDescent="0.25">
      <c r="A65" s="63">
        <v>35516</v>
      </c>
      <c r="B65">
        <v>3.2000000000000002E-3</v>
      </c>
      <c r="C65">
        <v>4.0000000000000001E-3</v>
      </c>
      <c r="D65">
        <v>5.3E-3</v>
      </c>
      <c r="E65">
        <v>7.4999999999999997E-3</v>
      </c>
      <c r="F65">
        <v>1.5800000000000002E-2</v>
      </c>
      <c r="G65">
        <v>3.0699999999999998E-2</v>
      </c>
      <c r="H65">
        <v>6.2600000000000003E-2</v>
      </c>
    </row>
    <row r="66" spans="1:8" x14ac:dyDescent="0.25">
      <c r="A66" s="63">
        <v>35517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25">
      <c r="A67" s="63">
        <v>35520</v>
      </c>
      <c r="B67">
        <v>3.2000000000000002E-3</v>
      </c>
      <c r="C67">
        <v>4.0999999999999995E-3</v>
      </c>
      <c r="D67">
        <v>5.4000000000000003E-3</v>
      </c>
      <c r="E67">
        <v>7.6E-3</v>
      </c>
      <c r="F67">
        <v>1.66E-2</v>
      </c>
      <c r="G67">
        <v>3.3099999999999997E-2</v>
      </c>
      <c r="H67">
        <v>6.5000000000000002E-2</v>
      </c>
    </row>
    <row r="68" spans="1:8" x14ac:dyDescent="0.25">
      <c r="A68" s="63">
        <v>35521</v>
      </c>
      <c r="B68">
        <v>3.2000000000000002E-3</v>
      </c>
      <c r="C68">
        <v>4.0999999999999995E-3</v>
      </c>
      <c r="D68">
        <v>5.5000000000000005E-3</v>
      </c>
      <c r="E68">
        <v>7.7000000000000002E-3</v>
      </c>
      <c r="F68">
        <v>1.7100000000000001E-2</v>
      </c>
      <c r="G68">
        <v>3.3799999999999997E-2</v>
      </c>
      <c r="H68">
        <v>6.59E-2</v>
      </c>
    </row>
    <row r="69" spans="1:8" x14ac:dyDescent="0.25">
      <c r="A69" s="63">
        <v>35522</v>
      </c>
      <c r="B69">
        <v>3.2000000000000002E-3</v>
      </c>
      <c r="C69">
        <v>4.0999999999999995E-3</v>
      </c>
      <c r="D69">
        <v>5.5000000000000005E-3</v>
      </c>
      <c r="E69">
        <v>7.7000000000000002E-3</v>
      </c>
      <c r="F69">
        <v>1.72E-2</v>
      </c>
      <c r="G69">
        <v>3.4300000000000004E-2</v>
      </c>
      <c r="H69">
        <v>6.6500000000000004E-2</v>
      </c>
    </row>
    <row r="70" spans="1:8" x14ac:dyDescent="0.25">
      <c r="A70" s="63">
        <v>35523</v>
      </c>
      <c r="B70">
        <v>3.2000000000000002E-3</v>
      </c>
      <c r="C70">
        <v>4.0999999999999995E-3</v>
      </c>
      <c r="D70">
        <v>5.5000000000000005E-3</v>
      </c>
      <c r="E70">
        <v>7.7000000000000002E-3</v>
      </c>
      <c r="F70">
        <v>1.7299999999999999E-2</v>
      </c>
      <c r="G70">
        <v>3.44E-2</v>
      </c>
      <c r="H70">
        <v>6.6900000000000001E-2</v>
      </c>
    </row>
    <row r="71" spans="1:8" x14ac:dyDescent="0.25">
      <c r="A71" s="63">
        <v>35524</v>
      </c>
      <c r="B71">
        <v>3.2000000000000002E-3</v>
      </c>
      <c r="C71">
        <v>4.0999999999999995E-3</v>
      </c>
      <c r="D71">
        <v>5.5000000000000005E-3</v>
      </c>
      <c r="E71">
        <v>7.7000000000000002E-3</v>
      </c>
      <c r="F71">
        <v>1.72E-2</v>
      </c>
      <c r="G71">
        <v>3.4099999999999998E-2</v>
      </c>
      <c r="H71">
        <v>6.6100000000000006E-2</v>
      </c>
    </row>
    <row r="72" spans="1:8" x14ac:dyDescent="0.25">
      <c r="A72" s="63">
        <v>35527</v>
      </c>
      <c r="B72">
        <v>3.3E-3</v>
      </c>
      <c r="C72">
        <v>4.1999999999999997E-3</v>
      </c>
      <c r="D72">
        <v>5.6000000000000008E-3</v>
      </c>
      <c r="E72">
        <v>7.8000000000000005E-3</v>
      </c>
      <c r="F72">
        <v>1.7500000000000002E-2</v>
      </c>
      <c r="G72">
        <v>3.44E-2</v>
      </c>
      <c r="H72">
        <v>6.6500000000000004E-2</v>
      </c>
    </row>
    <row r="73" spans="1:8" x14ac:dyDescent="0.25">
      <c r="A73" s="63">
        <v>35528</v>
      </c>
      <c r="B73">
        <v>3.2000000000000002E-3</v>
      </c>
      <c r="C73">
        <v>4.1999999999999997E-3</v>
      </c>
      <c r="D73">
        <v>5.6000000000000008E-3</v>
      </c>
      <c r="E73">
        <v>7.8000000000000005E-3</v>
      </c>
      <c r="F73">
        <v>1.7299999999999999E-2</v>
      </c>
      <c r="G73">
        <v>3.4000000000000002E-2</v>
      </c>
      <c r="H73">
        <v>6.6199999999999995E-2</v>
      </c>
    </row>
    <row r="74" spans="1:8" x14ac:dyDescent="0.25">
      <c r="A74" s="63">
        <v>35529</v>
      </c>
      <c r="B74">
        <v>3.2000000000000002E-3</v>
      </c>
      <c r="C74">
        <v>4.1999999999999997E-3</v>
      </c>
      <c r="D74">
        <v>5.5000000000000005E-3</v>
      </c>
      <c r="E74">
        <v>7.8000000000000005E-3</v>
      </c>
      <c r="F74">
        <v>1.7299999999999999E-2</v>
      </c>
      <c r="G74">
        <v>3.3799999999999997E-2</v>
      </c>
      <c r="H74">
        <v>6.6299999999999998E-2</v>
      </c>
    </row>
    <row r="75" spans="1:8" x14ac:dyDescent="0.25">
      <c r="A75" s="63">
        <v>35530</v>
      </c>
      <c r="B75">
        <v>3.2000000000000002E-3</v>
      </c>
      <c r="C75">
        <v>4.1999999999999997E-3</v>
      </c>
      <c r="D75">
        <v>5.5000000000000005E-3</v>
      </c>
      <c r="E75">
        <v>7.8000000000000005E-3</v>
      </c>
      <c r="F75">
        <v>1.72E-2</v>
      </c>
      <c r="G75">
        <v>3.3799999999999997E-2</v>
      </c>
      <c r="H75">
        <v>6.6799999999999998E-2</v>
      </c>
    </row>
    <row r="76" spans="1:8" x14ac:dyDescent="0.25">
      <c r="A76" s="63">
        <v>35531</v>
      </c>
      <c r="B76">
        <v>3.0999999999999999E-3</v>
      </c>
      <c r="C76">
        <v>4.0999999999999995E-3</v>
      </c>
      <c r="D76">
        <v>5.5000000000000005E-3</v>
      </c>
      <c r="E76">
        <v>7.7000000000000002E-3</v>
      </c>
      <c r="F76">
        <v>1.6899999999999998E-2</v>
      </c>
      <c r="G76">
        <v>3.32E-2</v>
      </c>
      <c r="H76">
        <v>6.6900000000000001E-2</v>
      </c>
    </row>
    <row r="77" spans="1:8" x14ac:dyDescent="0.25">
      <c r="A77" s="63">
        <v>35534</v>
      </c>
      <c r="B77">
        <v>3.2000000000000002E-3</v>
      </c>
      <c r="C77">
        <v>4.1999999999999997E-3</v>
      </c>
      <c r="D77">
        <v>5.5000000000000005E-3</v>
      </c>
      <c r="E77">
        <v>7.8000000000000005E-3</v>
      </c>
      <c r="F77">
        <v>1.7000000000000001E-2</v>
      </c>
      <c r="G77">
        <v>3.3399999999999999E-2</v>
      </c>
      <c r="H77">
        <v>6.6500000000000004E-2</v>
      </c>
    </row>
    <row r="78" spans="1:8" x14ac:dyDescent="0.25">
      <c r="A78" s="63">
        <v>35535</v>
      </c>
      <c r="B78">
        <v>3.2000000000000002E-3</v>
      </c>
      <c r="C78">
        <v>4.0999999999999995E-3</v>
      </c>
      <c r="D78">
        <v>5.5000000000000005E-3</v>
      </c>
      <c r="E78">
        <v>7.8000000000000005E-3</v>
      </c>
      <c r="F78">
        <v>1.7399999999999999E-2</v>
      </c>
      <c r="G78">
        <v>3.4099999999999998E-2</v>
      </c>
      <c r="H78">
        <v>6.6000000000000003E-2</v>
      </c>
    </row>
    <row r="79" spans="1:8" x14ac:dyDescent="0.25">
      <c r="A79" s="63">
        <v>35536</v>
      </c>
      <c r="B79">
        <v>3.2000000000000002E-3</v>
      </c>
      <c r="C79">
        <v>4.0999999999999995E-3</v>
      </c>
      <c r="D79">
        <v>5.5000000000000005E-3</v>
      </c>
      <c r="E79">
        <v>7.7000000000000002E-3</v>
      </c>
      <c r="F79">
        <v>1.72E-2</v>
      </c>
      <c r="G79">
        <v>3.3799999999999997E-2</v>
      </c>
      <c r="H79">
        <v>6.5099999999999991E-2</v>
      </c>
    </row>
    <row r="80" spans="1:8" x14ac:dyDescent="0.25">
      <c r="A80" s="63">
        <v>35537</v>
      </c>
      <c r="B80">
        <v>3.0999999999999999E-3</v>
      </c>
      <c r="C80">
        <v>4.0999999999999995E-3</v>
      </c>
      <c r="D80">
        <v>5.5000000000000005E-3</v>
      </c>
      <c r="E80">
        <v>7.7000000000000002E-3</v>
      </c>
      <c r="F80">
        <v>1.7299999999999999E-2</v>
      </c>
      <c r="G80">
        <v>3.39E-2</v>
      </c>
      <c r="H80">
        <v>6.5700000000000008E-2</v>
      </c>
    </row>
    <row r="81" spans="1:8" x14ac:dyDescent="0.25">
      <c r="A81" s="63">
        <v>35538</v>
      </c>
      <c r="B81">
        <v>3.0999999999999999E-3</v>
      </c>
      <c r="C81">
        <v>4.0999999999999995E-3</v>
      </c>
      <c r="D81">
        <v>5.5000000000000005E-3</v>
      </c>
      <c r="E81">
        <v>7.7000000000000002E-3</v>
      </c>
      <c r="F81">
        <v>1.7299999999999999E-2</v>
      </c>
      <c r="G81">
        <v>3.3799999999999997E-2</v>
      </c>
      <c r="H81">
        <v>6.5500000000000003E-2</v>
      </c>
    </row>
    <row r="82" spans="1:8" x14ac:dyDescent="0.25">
      <c r="A82" s="63">
        <v>35541</v>
      </c>
      <c r="B82">
        <v>3.0999999999999999E-3</v>
      </c>
      <c r="C82">
        <v>4.0999999999999995E-3</v>
      </c>
      <c r="D82">
        <v>5.5000000000000005E-3</v>
      </c>
      <c r="E82">
        <v>7.7000000000000002E-3</v>
      </c>
      <c r="F82">
        <v>1.7100000000000001E-2</v>
      </c>
      <c r="G82">
        <v>3.3300000000000003E-2</v>
      </c>
      <c r="H82">
        <v>6.4500000000000002E-2</v>
      </c>
    </row>
    <row r="83" spans="1:8" x14ac:dyDescent="0.25">
      <c r="A83" s="63">
        <v>35542</v>
      </c>
      <c r="B83">
        <v>3.4000000000000002E-3</v>
      </c>
      <c r="C83">
        <v>4.5000000000000005E-3</v>
      </c>
      <c r="D83">
        <v>5.6999999999999993E-3</v>
      </c>
      <c r="E83">
        <v>7.9000000000000008E-3</v>
      </c>
      <c r="F83">
        <v>1.7399999999999999E-2</v>
      </c>
      <c r="G83">
        <v>3.3399999999999999E-2</v>
      </c>
      <c r="H83">
        <v>6.4500000000000002E-2</v>
      </c>
    </row>
    <row r="84" spans="1:8" x14ac:dyDescent="0.25">
      <c r="A84" s="63">
        <v>35543</v>
      </c>
      <c r="B84">
        <v>3.3E-3</v>
      </c>
      <c r="C84">
        <v>4.4000000000000003E-3</v>
      </c>
      <c r="D84">
        <v>5.6000000000000008E-3</v>
      </c>
      <c r="E84">
        <v>7.9000000000000008E-3</v>
      </c>
      <c r="F84">
        <v>1.7100000000000001E-2</v>
      </c>
      <c r="G84">
        <v>3.2500000000000001E-2</v>
      </c>
      <c r="H84">
        <v>6.3899999999999998E-2</v>
      </c>
    </row>
    <row r="85" spans="1:8" x14ac:dyDescent="0.25">
      <c r="A85" s="63">
        <v>35544</v>
      </c>
      <c r="B85">
        <v>3.2000000000000002E-3</v>
      </c>
      <c r="C85">
        <v>4.4000000000000003E-3</v>
      </c>
      <c r="D85">
        <v>5.6000000000000008E-3</v>
      </c>
      <c r="E85">
        <v>7.9000000000000008E-3</v>
      </c>
      <c r="F85">
        <v>1.6799999999999999E-2</v>
      </c>
      <c r="G85">
        <v>3.1899999999999998E-2</v>
      </c>
      <c r="H85">
        <v>6.3399999999999998E-2</v>
      </c>
    </row>
    <row r="86" spans="1:8" x14ac:dyDescent="0.25">
      <c r="A86" s="63">
        <v>35545</v>
      </c>
      <c r="B86">
        <v>3.2000000000000002E-3</v>
      </c>
      <c r="C86">
        <v>4.4000000000000003E-3</v>
      </c>
      <c r="D86">
        <v>5.6000000000000008E-3</v>
      </c>
      <c r="E86">
        <v>7.9000000000000008E-3</v>
      </c>
      <c r="F86">
        <v>1.6799999999999999E-2</v>
      </c>
      <c r="G86">
        <v>3.1899999999999998E-2</v>
      </c>
      <c r="H86">
        <v>6.3200000000000006E-2</v>
      </c>
    </row>
    <row r="87" spans="1:8" x14ac:dyDescent="0.25">
      <c r="A87" s="63">
        <v>35548</v>
      </c>
      <c r="B87">
        <v>3.2000000000000002E-3</v>
      </c>
      <c r="C87">
        <v>4.4000000000000003E-3</v>
      </c>
      <c r="D87">
        <v>5.6999999999999993E-3</v>
      </c>
      <c r="E87">
        <v>7.9000000000000008E-3</v>
      </c>
      <c r="F87">
        <v>1.6899999999999998E-2</v>
      </c>
      <c r="G87">
        <v>3.2300000000000002E-2</v>
      </c>
      <c r="H87">
        <v>6.4699999999999994E-2</v>
      </c>
    </row>
    <row r="88" spans="1:8" x14ac:dyDescent="0.25">
      <c r="A88" s="63">
        <v>35549</v>
      </c>
      <c r="B88">
        <v>3.3E-3</v>
      </c>
      <c r="C88">
        <v>4.5000000000000005E-3</v>
      </c>
      <c r="D88">
        <v>5.6999999999999993E-3</v>
      </c>
      <c r="E88">
        <v>7.9000000000000008E-3</v>
      </c>
      <c r="F88">
        <v>1.7500000000000002E-2</v>
      </c>
      <c r="G88">
        <v>3.3599999999999998E-2</v>
      </c>
      <c r="H88">
        <v>6.5799999999999997E-2</v>
      </c>
    </row>
    <row r="89" spans="1:8" x14ac:dyDescent="0.25">
      <c r="A89" s="63">
        <v>35550</v>
      </c>
      <c r="B89">
        <v>3.2000000000000002E-3</v>
      </c>
      <c r="C89">
        <v>4.1999999999999997E-3</v>
      </c>
      <c r="D89">
        <v>5.6000000000000008E-3</v>
      </c>
      <c r="E89">
        <v>7.9000000000000008E-3</v>
      </c>
      <c r="F89">
        <v>1.7500000000000002E-2</v>
      </c>
      <c r="G89">
        <v>3.4700000000000002E-2</v>
      </c>
      <c r="H89">
        <v>6.7900000000000002E-2</v>
      </c>
    </row>
    <row r="90" spans="1:8" x14ac:dyDescent="0.25">
      <c r="A90" s="63">
        <v>35551</v>
      </c>
      <c r="B90">
        <v>3.0999999999999999E-3</v>
      </c>
      <c r="C90">
        <v>4.1999999999999997E-3</v>
      </c>
      <c r="D90">
        <v>5.6000000000000008E-3</v>
      </c>
      <c r="E90">
        <v>7.9000000000000008E-3</v>
      </c>
      <c r="F90">
        <v>1.7399999999999999E-2</v>
      </c>
      <c r="G90">
        <v>3.4200000000000001E-2</v>
      </c>
      <c r="H90">
        <v>6.8000000000000005E-2</v>
      </c>
    </row>
    <row r="91" spans="1:8" x14ac:dyDescent="0.25">
      <c r="A91" s="63">
        <v>35552</v>
      </c>
      <c r="B91">
        <v>3.2000000000000002E-3</v>
      </c>
      <c r="C91">
        <v>4.1999999999999997E-3</v>
      </c>
      <c r="D91">
        <v>5.6000000000000008E-3</v>
      </c>
      <c r="E91">
        <v>7.9000000000000008E-3</v>
      </c>
      <c r="F91">
        <v>1.7299999999999999E-2</v>
      </c>
      <c r="G91">
        <v>3.4099999999999998E-2</v>
      </c>
      <c r="H91">
        <v>6.8000000000000005E-2</v>
      </c>
    </row>
    <row r="92" spans="1:8" x14ac:dyDescent="0.25">
      <c r="A92" s="63">
        <v>35555</v>
      </c>
      <c r="B92">
        <v>3.0999999999999999E-3</v>
      </c>
      <c r="C92">
        <v>4.1999999999999997E-3</v>
      </c>
      <c r="D92">
        <v>5.6000000000000008E-3</v>
      </c>
      <c r="E92">
        <v>7.9000000000000008E-3</v>
      </c>
      <c r="F92">
        <v>1.72E-2</v>
      </c>
      <c r="G92">
        <v>3.3500000000000002E-2</v>
      </c>
      <c r="H92">
        <v>6.7599999999999993E-2</v>
      </c>
    </row>
    <row r="93" spans="1:8" x14ac:dyDescent="0.25">
      <c r="A93" s="63">
        <v>35556</v>
      </c>
      <c r="B93">
        <v>3.0999999999999999E-3</v>
      </c>
      <c r="C93">
        <v>4.1999999999999997E-3</v>
      </c>
      <c r="D93">
        <v>5.6000000000000008E-3</v>
      </c>
      <c r="E93">
        <v>7.9000000000000008E-3</v>
      </c>
      <c r="F93">
        <v>1.7100000000000001E-2</v>
      </c>
      <c r="G93">
        <v>3.3000000000000002E-2</v>
      </c>
      <c r="H93">
        <v>6.7500000000000004E-2</v>
      </c>
    </row>
    <row r="94" spans="1:8" x14ac:dyDescent="0.25">
      <c r="A94" s="63">
        <v>35557</v>
      </c>
      <c r="B94">
        <v>3.0999999999999999E-3</v>
      </c>
      <c r="C94">
        <v>4.1999999999999997E-3</v>
      </c>
      <c r="D94">
        <v>5.6000000000000008E-3</v>
      </c>
      <c r="E94">
        <v>7.8000000000000005E-3</v>
      </c>
      <c r="F94">
        <v>1.67E-2</v>
      </c>
      <c r="G94">
        <v>3.2500000000000001E-2</v>
      </c>
      <c r="H94">
        <v>6.6699999999999995E-2</v>
      </c>
    </row>
    <row r="95" spans="1:8" x14ac:dyDescent="0.25">
      <c r="A95" s="63">
        <v>35558</v>
      </c>
      <c r="B95">
        <v>3.0999999999999999E-3</v>
      </c>
      <c r="C95">
        <v>4.1999999999999997E-3</v>
      </c>
      <c r="D95">
        <v>5.6000000000000008E-3</v>
      </c>
      <c r="E95">
        <v>7.8000000000000005E-3</v>
      </c>
      <c r="F95">
        <v>1.6899999999999998E-2</v>
      </c>
      <c r="G95">
        <v>3.2500000000000001E-2</v>
      </c>
      <c r="H95">
        <v>6.6600000000000006E-2</v>
      </c>
    </row>
    <row r="96" spans="1:8" x14ac:dyDescent="0.25">
      <c r="A96" s="63">
        <v>35559</v>
      </c>
      <c r="B96">
        <v>3.0999999999999999E-3</v>
      </c>
      <c r="C96">
        <v>4.1999999999999997E-3</v>
      </c>
      <c r="D96">
        <v>5.6000000000000008E-3</v>
      </c>
      <c r="E96">
        <v>7.8000000000000005E-3</v>
      </c>
      <c r="F96">
        <v>1.7000000000000001E-2</v>
      </c>
      <c r="G96">
        <v>3.27E-2</v>
      </c>
      <c r="H96">
        <v>6.6600000000000006E-2</v>
      </c>
    </row>
    <row r="97" spans="1:8" x14ac:dyDescent="0.25">
      <c r="A97" s="63">
        <v>35562</v>
      </c>
      <c r="B97">
        <v>3.0999999999999999E-3</v>
      </c>
      <c r="C97">
        <v>4.1999999999999997E-3</v>
      </c>
      <c r="D97">
        <v>5.6000000000000008E-3</v>
      </c>
      <c r="E97">
        <v>7.8000000000000005E-3</v>
      </c>
      <c r="F97">
        <v>1.6899999999999998E-2</v>
      </c>
      <c r="G97">
        <v>3.3000000000000002E-2</v>
      </c>
      <c r="H97">
        <v>6.6400000000000001E-2</v>
      </c>
    </row>
    <row r="98" spans="1:8" x14ac:dyDescent="0.25">
      <c r="A98" s="63">
        <v>35563</v>
      </c>
      <c r="B98">
        <v>3.0999999999999999E-3</v>
      </c>
      <c r="C98">
        <v>4.1999999999999997E-3</v>
      </c>
      <c r="D98">
        <v>5.6000000000000008E-3</v>
      </c>
      <c r="E98">
        <v>7.8000000000000005E-3</v>
      </c>
      <c r="F98">
        <v>1.6500000000000001E-2</v>
      </c>
      <c r="G98">
        <v>3.15E-2</v>
      </c>
      <c r="H98">
        <v>6.59E-2</v>
      </c>
    </row>
    <row r="99" spans="1:8" x14ac:dyDescent="0.25">
      <c r="A99" s="63">
        <v>35564</v>
      </c>
      <c r="B99">
        <v>2.8999999999999998E-3</v>
      </c>
      <c r="C99">
        <v>4.0999999999999995E-3</v>
      </c>
      <c r="D99">
        <v>5.4000000000000003E-3</v>
      </c>
      <c r="E99">
        <v>7.6E-3</v>
      </c>
      <c r="F99">
        <v>1.6200000000000003E-2</v>
      </c>
      <c r="G99">
        <v>3.1200000000000002E-2</v>
      </c>
      <c r="H99">
        <v>6.5599999999999992E-2</v>
      </c>
    </row>
    <row r="100" spans="1:8" x14ac:dyDescent="0.25">
      <c r="A100" s="63">
        <v>35565</v>
      </c>
      <c r="B100">
        <v>3.0000000000000001E-3</v>
      </c>
      <c r="C100">
        <v>4.1999999999999997E-3</v>
      </c>
      <c r="D100">
        <v>5.6000000000000008E-3</v>
      </c>
      <c r="E100">
        <v>7.8000000000000005E-3</v>
      </c>
      <c r="F100">
        <v>1.6399999999999998E-2</v>
      </c>
      <c r="G100">
        <v>3.1200000000000002E-2</v>
      </c>
      <c r="H100">
        <v>6.5500000000000003E-2</v>
      </c>
    </row>
    <row r="101" spans="1:8" x14ac:dyDescent="0.25">
      <c r="A101" s="63">
        <v>35566</v>
      </c>
      <c r="B101">
        <v>3.0000000000000001E-3</v>
      </c>
      <c r="C101">
        <v>4.1999999999999997E-3</v>
      </c>
      <c r="D101">
        <v>5.6000000000000008E-3</v>
      </c>
      <c r="E101">
        <v>7.7000000000000002E-3</v>
      </c>
      <c r="F101">
        <v>1.6200000000000003E-2</v>
      </c>
      <c r="G101">
        <v>3.0899999999999997E-2</v>
      </c>
      <c r="H101">
        <v>6.5000000000000002E-2</v>
      </c>
    </row>
    <row r="102" spans="1:8" x14ac:dyDescent="0.25">
      <c r="A102" s="63">
        <v>35569</v>
      </c>
      <c r="B102">
        <v>3.0000000000000001E-3</v>
      </c>
      <c r="C102">
        <v>4.1999999999999997E-3</v>
      </c>
      <c r="D102">
        <v>5.6000000000000008E-3</v>
      </c>
      <c r="E102">
        <v>7.8000000000000005E-3</v>
      </c>
      <c r="F102">
        <v>1.6200000000000003E-2</v>
      </c>
      <c r="G102">
        <v>3.0800000000000001E-2</v>
      </c>
      <c r="H102">
        <v>6.5000000000000002E-2</v>
      </c>
    </row>
    <row r="103" spans="1:8" x14ac:dyDescent="0.25">
      <c r="A103" s="63">
        <v>35570</v>
      </c>
      <c r="B103">
        <v>3.0999999999999999E-3</v>
      </c>
      <c r="C103">
        <v>4.3E-3</v>
      </c>
      <c r="D103">
        <v>5.6999999999999993E-3</v>
      </c>
      <c r="E103">
        <v>7.8000000000000005E-3</v>
      </c>
      <c r="F103">
        <v>1.6299999999999999E-2</v>
      </c>
      <c r="G103">
        <v>3.1099999999999999E-2</v>
      </c>
      <c r="H103">
        <v>6.5099999999999991E-2</v>
      </c>
    </row>
    <row r="104" spans="1:8" x14ac:dyDescent="0.25">
      <c r="A104" s="63">
        <v>35571</v>
      </c>
      <c r="B104">
        <v>3.0999999999999999E-3</v>
      </c>
      <c r="C104">
        <v>4.3E-3</v>
      </c>
      <c r="D104">
        <v>5.6000000000000008E-3</v>
      </c>
      <c r="E104">
        <v>7.8000000000000005E-3</v>
      </c>
      <c r="F104">
        <v>1.61E-2</v>
      </c>
      <c r="G104">
        <v>3.0899999999999997E-2</v>
      </c>
      <c r="H104">
        <v>6.4699999999999994E-2</v>
      </c>
    </row>
    <row r="105" spans="1:8" x14ac:dyDescent="0.25">
      <c r="A105" s="63">
        <v>35572</v>
      </c>
      <c r="B105">
        <v>3.0999999999999999E-3</v>
      </c>
      <c r="C105">
        <v>4.1999999999999997E-3</v>
      </c>
      <c r="D105">
        <v>5.6000000000000008E-3</v>
      </c>
      <c r="E105">
        <v>7.7000000000000002E-3</v>
      </c>
      <c r="F105">
        <v>1.5900000000000001E-2</v>
      </c>
      <c r="G105">
        <v>3.04E-2</v>
      </c>
      <c r="H105">
        <v>6.4000000000000001E-2</v>
      </c>
    </row>
    <row r="106" spans="1:8" x14ac:dyDescent="0.25">
      <c r="A106" s="63">
        <v>35573</v>
      </c>
      <c r="B106">
        <v>3.0999999999999999E-3</v>
      </c>
      <c r="C106">
        <v>4.3E-3</v>
      </c>
      <c r="D106">
        <v>5.6999999999999993E-3</v>
      </c>
      <c r="E106">
        <v>7.8000000000000005E-3</v>
      </c>
      <c r="F106">
        <v>1.6E-2</v>
      </c>
      <c r="G106">
        <v>3.0499999999999999E-2</v>
      </c>
      <c r="H106">
        <v>6.4100000000000004E-2</v>
      </c>
    </row>
    <row r="107" spans="1:8" x14ac:dyDescent="0.25">
      <c r="A107" s="63">
        <v>35576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</row>
    <row r="108" spans="1:8" x14ac:dyDescent="0.25">
      <c r="A108" s="63">
        <v>35577</v>
      </c>
      <c r="B108">
        <v>3.0000000000000001E-3</v>
      </c>
      <c r="C108">
        <v>4.3E-3</v>
      </c>
      <c r="D108">
        <v>5.6000000000000008E-3</v>
      </c>
      <c r="E108">
        <v>7.7000000000000002E-3</v>
      </c>
      <c r="F108">
        <v>1.5700000000000002E-2</v>
      </c>
      <c r="G108">
        <v>0.03</v>
      </c>
      <c r="H108">
        <v>6.3899999999999998E-2</v>
      </c>
    </row>
    <row r="109" spans="1:8" x14ac:dyDescent="0.25">
      <c r="A109" s="63">
        <v>35578</v>
      </c>
      <c r="B109">
        <v>3.0000000000000001E-3</v>
      </c>
      <c r="C109">
        <v>4.3E-3</v>
      </c>
      <c r="D109">
        <v>5.6000000000000008E-3</v>
      </c>
      <c r="E109">
        <v>7.7000000000000002E-3</v>
      </c>
      <c r="F109">
        <v>1.5700000000000002E-2</v>
      </c>
      <c r="G109">
        <v>2.98E-2</v>
      </c>
      <c r="H109">
        <v>6.6600000000000006E-2</v>
      </c>
    </row>
    <row r="110" spans="1:8" x14ac:dyDescent="0.25">
      <c r="A110" s="63">
        <v>35579</v>
      </c>
      <c r="B110">
        <v>3.0999999999999999E-3</v>
      </c>
      <c r="C110">
        <v>4.4000000000000003E-3</v>
      </c>
      <c r="D110">
        <v>5.6999999999999993E-3</v>
      </c>
      <c r="E110">
        <v>7.8000000000000005E-3</v>
      </c>
      <c r="F110">
        <v>1.5700000000000002E-2</v>
      </c>
      <c r="G110">
        <v>3.0200000000000001E-2</v>
      </c>
      <c r="H110">
        <v>6.4000000000000001E-2</v>
      </c>
    </row>
    <row r="111" spans="1:8" x14ac:dyDescent="0.25">
      <c r="A111" s="63">
        <v>35580</v>
      </c>
      <c r="B111">
        <v>3.2000000000000002E-3</v>
      </c>
      <c r="C111">
        <v>4.4000000000000003E-3</v>
      </c>
      <c r="D111">
        <v>5.6999999999999993E-3</v>
      </c>
      <c r="E111">
        <v>7.9000000000000008E-3</v>
      </c>
      <c r="F111">
        <v>1.61E-2</v>
      </c>
      <c r="G111">
        <v>3.0499999999999999E-2</v>
      </c>
      <c r="H111">
        <v>6.4399999999999999E-2</v>
      </c>
    </row>
    <row r="112" spans="1:8" x14ac:dyDescent="0.25">
      <c r="A112" s="63">
        <v>35581</v>
      </c>
      <c r="B112">
        <v>3.0999999999999999E-3</v>
      </c>
      <c r="C112">
        <v>4.4000000000000003E-3</v>
      </c>
      <c r="D112">
        <v>5.7999999999999996E-3</v>
      </c>
      <c r="E112">
        <v>7.9000000000000008E-3</v>
      </c>
      <c r="F112">
        <v>1.6399999999999998E-2</v>
      </c>
      <c r="G112">
        <v>3.0499999999999999E-2</v>
      </c>
      <c r="H112">
        <v>6.4500000000000002E-2</v>
      </c>
    </row>
    <row r="113" spans="1:8" x14ac:dyDescent="0.25">
      <c r="A113" s="63">
        <v>35583</v>
      </c>
      <c r="B113">
        <v>3.0000000000000001E-3</v>
      </c>
      <c r="C113">
        <v>4.3E-3</v>
      </c>
      <c r="D113">
        <v>5.6999999999999993E-3</v>
      </c>
      <c r="E113">
        <v>7.8000000000000005E-3</v>
      </c>
      <c r="F113">
        <v>1.6200000000000003E-2</v>
      </c>
      <c r="G113">
        <v>3.04E-2</v>
      </c>
      <c r="H113">
        <v>6.4500000000000002E-2</v>
      </c>
    </row>
    <row r="114" spans="1:8" x14ac:dyDescent="0.25">
      <c r="A114" s="63">
        <v>35584</v>
      </c>
      <c r="B114">
        <v>2.8999999999999998E-3</v>
      </c>
      <c r="C114">
        <v>4.3E-3</v>
      </c>
      <c r="D114">
        <v>5.6000000000000008E-3</v>
      </c>
      <c r="E114">
        <v>7.7000000000000002E-3</v>
      </c>
      <c r="F114">
        <v>1.61E-2</v>
      </c>
      <c r="G114">
        <v>3.0800000000000001E-2</v>
      </c>
      <c r="H114">
        <v>6.4399999999999999E-2</v>
      </c>
    </row>
    <row r="115" spans="1:8" x14ac:dyDescent="0.25">
      <c r="A115" s="63">
        <v>35585</v>
      </c>
      <c r="B115">
        <v>2.8999999999999998E-3</v>
      </c>
      <c r="C115">
        <v>4.3E-3</v>
      </c>
      <c r="D115">
        <v>5.6000000000000008E-3</v>
      </c>
      <c r="E115">
        <v>7.7000000000000002E-3</v>
      </c>
      <c r="F115">
        <v>1.5900000000000001E-2</v>
      </c>
      <c r="G115">
        <v>3.0499999999999999E-2</v>
      </c>
      <c r="H115">
        <v>6.3600000000000004E-2</v>
      </c>
    </row>
    <row r="116" spans="1:8" x14ac:dyDescent="0.25">
      <c r="A116" s="63">
        <v>35586</v>
      </c>
      <c r="B116">
        <v>2.8999999999999998E-3</v>
      </c>
      <c r="C116">
        <v>4.3E-3</v>
      </c>
      <c r="D116">
        <v>5.6000000000000008E-3</v>
      </c>
      <c r="E116">
        <v>7.7000000000000002E-3</v>
      </c>
      <c r="F116">
        <v>1.5900000000000001E-2</v>
      </c>
      <c r="G116">
        <v>2.9600000000000001E-2</v>
      </c>
      <c r="H116">
        <v>6.3299999999999995E-2</v>
      </c>
    </row>
    <row r="117" spans="1:8" x14ac:dyDescent="0.25">
      <c r="A117" s="63">
        <v>35587</v>
      </c>
      <c r="B117">
        <v>2.8999999999999998E-3</v>
      </c>
      <c r="C117">
        <v>4.3E-3</v>
      </c>
      <c r="D117">
        <v>5.6000000000000008E-3</v>
      </c>
      <c r="E117">
        <v>7.8000000000000005E-3</v>
      </c>
      <c r="F117">
        <v>1.6399999999999998E-2</v>
      </c>
      <c r="G117">
        <v>3.1E-2</v>
      </c>
      <c r="H117">
        <v>6.3200000000000006E-2</v>
      </c>
    </row>
    <row r="118" spans="1:8" x14ac:dyDescent="0.25">
      <c r="A118" s="63">
        <v>35590</v>
      </c>
      <c r="B118">
        <v>2.8000000000000004E-3</v>
      </c>
      <c r="C118">
        <v>4.1999999999999997E-3</v>
      </c>
      <c r="D118">
        <v>5.5000000000000005E-3</v>
      </c>
      <c r="E118">
        <v>7.6E-3</v>
      </c>
      <c r="F118">
        <v>1.5600000000000001E-2</v>
      </c>
      <c r="G118">
        <v>2.9900000000000003E-2</v>
      </c>
      <c r="H118">
        <v>6.1500000000000006E-2</v>
      </c>
    </row>
    <row r="119" spans="1:8" x14ac:dyDescent="0.25">
      <c r="A119" s="63">
        <v>35591</v>
      </c>
      <c r="B119">
        <v>2.8000000000000004E-3</v>
      </c>
      <c r="C119">
        <v>4.1999999999999997E-3</v>
      </c>
      <c r="D119">
        <v>5.5000000000000005E-3</v>
      </c>
      <c r="E119">
        <v>7.6E-3</v>
      </c>
      <c r="F119">
        <v>1.54E-2</v>
      </c>
      <c r="G119">
        <v>2.9399999999999999E-2</v>
      </c>
      <c r="H119">
        <v>6.0999999999999999E-2</v>
      </c>
    </row>
    <row r="120" spans="1:8" x14ac:dyDescent="0.25">
      <c r="A120" s="63">
        <v>35592</v>
      </c>
      <c r="B120">
        <v>2.8000000000000004E-3</v>
      </c>
      <c r="C120">
        <v>4.1999999999999997E-3</v>
      </c>
      <c r="D120">
        <v>5.6000000000000008E-3</v>
      </c>
      <c r="E120">
        <v>7.7000000000000002E-3</v>
      </c>
      <c r="F120">
        <v>1.54E-2</v>
      </c>
      <c r="G120">
        <v>2.92E-2</v>
      </c>
      <c r="H120">
        <v>6.0999999999999999E-2</v>
      </c>
    </row>
    <row r="121" spans="1:8" x14ac:dyDescent="0.25">
      <c r="A121" s="63">
        <v>35593</v>
      </c>
      <c r="B121">
        <v>2.8000000000000004E-3</v>
      </c>
      <c r="C121">
        <v>4.1999999999999997E-3</v>
      </c>
      <c r="D121">
        <v>5.5000000000000005E-3</v>
      </c>
      <c r="E121">
        <v>7.6E-3</v>
      </c>
      <c r="F121">
        <v>1.5600000000000001E-2</v>
      </c>
      <c r="G121">
        <v>2.9900000000000003E-2</v>
      </c>
      <c r="H121">
        <v>6.2100000000000002E-2</v>
      </c>
    </row>
    <row r="122" spans="1:8" x14ac:dyDescent="0.25">
      <c r="A122" s="63">
        <v>35594</v>
      </c>
      <c r="B122">
        <v>2.7000000000000001E-3</v>
      </c>
      <c r="C122">
        <v>4.0999999999999995E-3</v>
      </c>
      <c r="D122">
        <v>5.4000000000000003E-3</v>
      </c>
      <c r="E122">
        <v>7.6E-3</v>
      </c>
      <c r="F122">
        <v>1.5600000000000001E-2</v>
      </c>
      <c r="G122">
        <v>3.0299999999999997E-2</v>
      </c>
      <c r="H122">
        <v>6.2600000000000003E-2</v>
      </c>
    </row>
    <row r="123" spans="1:8" x14ac:dyDescent="0.25">
      <c r="A123" s="63">
        <v>35597</v>
      </c>
      <c r="B123">
        <v>2.7000000000000001E-3</v>
      </c>
      <c r="C123">
        <v>4.0999999999999995E-3</v>
      </c>
      <c r="D123">
        <v>5.4000000000000003E-3</v>
      </c>
      <c r="E123">
        <v>7.6E-3</v>
      </c>
      <c r="F123">
        <v>1.5300000000000001E-2</v>
      </c>
      <c r="G123">
        <v>3.0299999999999997E-2</v>
      </c>
      <c r="H123">
        <v>6.1900000000000004E-2</v>
      </c>
    </row>
    <row r="124" spans="1:8" x14ac:dyDescent="0.25">
      <c r="A124" s="63">
        <v>35598</v>
      </c>
      <c r="B124">
        <v>2.7000000000000001E-3</v>
      </c>
      <c r="C124">
        <v>4.0999999999999995E-3</v>
      </c>
      <c r="D124">
        <v>5.4000000000000003E-3</v>
      </c>
      <c r="E124">
        <v>7.4999999999999997E-3</v>
      </c>
      <c r="F124">
        <v>1.5300000000000001E-2</v>
      </c>
      <c r="G124">
        <v>2.9900000000000003E-2</v>
      </c>
      <c r="H124">
        <v>6.1699999999999998E-2</v>
      </c>
    </row>
    <row r="125" spans="1:8" x14ac:dyDescent="0.25">
      <c r="A125" s="63">
        <v>35599</v>
      </c>
      <c r="B125">
        <v>2.7000000000000001E-3</v>
      </c>
      <c r="C125">
        <v>4.0000000000000001E-3</v>
      </c>
      <c r="D125">
        <v>5.4000000000000003E-3</v>
      </c>
      <c r="E125">
        <v>7.4999999999999997E-3</v>
      </c>
      <c r="F125">
        <v>1.55E-2</v>
      </c>
      <c r="G125">
        <v>3.04E-2</v>
      </c>
      <c r="H125">
        <v>6.2300000000000001E-2</v>
      </c>
    </row>
    <row r="126" spans="1:8" x14ac:dyDescent="0.25">
      <c r="A126" s="63">
        <v>35600</v>
      </c>
      <c r="B126">
        <v>2.7000000000000001E-3</v>
      </c>
      <c r="C126">
        <v>4.0000000000000001E-3</v>
      </c>
      <c r="D126">
        <v>5.4000000000000003E-3</v>
      </c>
      <c r="E126">
        <v>7.4999999999999997E-3</v>
      </c>
      <c r="F126">
        <v>1.55E-2</v>
      </c>
      <c r="G126">
        <v>3.04E-2</v>
      </c>
      <c r="H126">
        <v>6.25E-2</v>
      </c>
    </row>
    <row r="127" spans="1:8" x14ac:dyDescent="0.25">
      <c r="A127" s="63">
        <v>35601</v>
      </c>
      <c r="B127">
        <v>2.7000000000000001E-3</v>
      </c>
      <c r="C127">
        <v>4.0999999999999995E-3</v>
      </c>
      <c r="D127">
        <v>5.4000000000000003E-3</v>
      </c>
      <c r="E127">
        <v>7.4999999999999997E-3</v>
      </c>
      <c r="F127">
        <v>1.5800000000000002E-2</v>
      </c>
      <c r="G127">
        <v>3.0600000000000002E-2</v>
      </c>
      <c r="H127">
        <v>6.3E-2</v>
      </c>
    </row>
    <row r="128" spans="1:8" x14ac:dyDescent="0.25">
      <c r="A128" s="63">
        <v>35604</v>
      </c>
      <c r="B128">
        <v>2.7000000000000001E-3</v>
      </c>
      <c r="C128">
        <v>4.0000000000000001E-3</v>
      </c>
      <c r="D128">
        <v>5.4000000000000003E-3</v>
      </c>
      <c r="E128">
        <v>7.4999999999999997E-3</v>
      </c>
      <c r="F128">
        <v>1.54E-2</v>
      </c>
      <c r="G128">
        <v>3.0200000000000001E-2</v>
      </c>
      <c r="H128">
        <v>6.2899999999999998E-2</v>
      </c>
    </row>
    <row r="129" spans="1:8" x14ac:dyDescent="0.25">
      <c r="A129" s="63">
        <v>35605</v>
      </c>
      <c r="B129">
        <v>2.7000000000000001E-3</v>
      </c>
      <c r="C129">
        <v>4.0000000000000001E-3</v>
      </c>
      <c r="D129">
        <v>5.4000000000000003E-3</v>
      </c>
      <c r="E129">
        <v>7.4999999999999997E-3</v>
      </c>
      <c r="F129">
        <v>1.54E-2</v>
      </c>
      <c r="G129">
        <v>3.0099999999999998E-2</v>
      </c>
      <c r="H129">
        <v>6.3099999999999989E-2</v>
      </c>
    </row>
    <row r="130" spans="1:8" x14ac:dyDescent="0.25">
      <c r="A130" s="63">
        <v>35606</v>
      </c>
      <c r="B130">
        <v>2.7000000000000001E-3</v>
      </c>
      <c r="C130">
        <v>4.0999999999999995E-3</v>
      </c>
      <c r="D130">
        <v>5.4000000000000003E-3</v>
      </c>
      <c r="E130">
        <v>7.4999999999999997E-3</v>
      </c>
      <c r="F130">
        <v>1.55E-2</v>
      </c>
      <c r="G130">
        <v>2.98E-2</v>
      </c>
      <c r="H130">
        <v>6.2699999999999992E-2</v>
      </c>
    </row>
    <row r="131" spans="1:8" x14ac:dyDescent="0.25">
      <c r="A131" s="63">
        <v>35607</v>
      </c>
      <c r="B131">
        <v>2.7000000000000001E-3</v>
      </c>
      <c r="C131">
        <v>4.0999999999999995E-3</v>
      </c>
      <c r="D131">
        <v>5.4000000000000003E-3</v>
      </c>
      <c r="E131">
        <v>7.4999999999999997E-3</v>
      </c>
      <c r="F131">
        <v>1.5600000000000001E-2</v>
      </c>
      <c r="G131">
        <v>0.03</v>
      </c>
      <c r="H131">
        <v>6.3500000000000001E-2</v>
      </c>
    </row>
    <row r="132" spans="1:8" x14ac:dyDescent="0.25">
      <c r="A132" s="63">
        <v>35608</v>
      </c>
      <c r="B132">
        <v>2.8000000000000004E-3</v>
      </c>
      <c r="C132">
        <v>4.0999999999999995E-3</v>
      </c>
      <c r="D132">
        <v>5.5000000000000005E-3</v>
      </c>
      <c r="E132">
        <v>7.6E-3</v>
      </c>
      <c r="F132">
        <v>1.5700000000000002E-2</v>
      </c>
      <c r="G132">
        <v>3.04E-2</v>
      </c>
      <c r="H132">
        <v>6.3500000000000001E-2</v>
      </c>
    </row>
    <row r="133" spans="1:8" x14ac:dyDescent="0.25">
      <c r="A133" s="63">
        <v>35611</v>
      </c>
      <c r="B133">
        <v>2.8000000000000004E-3</v>
      </c>
      <c r="C133">
        <v>4.0999999999999995E-3</v>
      </c>
      <c r="D133">
        <v>5.5000000000000005E-3</v>
      </c>
      <c r="E133">
        <v>7.6E-3</v>
      </c>
      <c r="F133">
        <v>1.52E-2</v>
      </c>
      <c r="G133">
        <v>3.0899999999999997E-2</v>
      </c>
      <c r="H133">
        <v>6.6400000000000001E-2</v>
      </c>
    </row>
    <row r="134" spans="1:8" x14ac:dyDescent="0.25">
      <c r="A134" s="63">
        <v>35612</v>
      </c>
      <c r="B134">
        <v>2.8000000000000004E-3</v>
      </c>
      <c r="C134">
        <v>4.0999999999999995E-3</v>
      </c>
      <c r="D134">
        <v>5.5000000000000005E-3</v>
      </c>
      <c r="E134">
        <v>7.6E-3</v>
      </c>
      <c r="F134">
        <v>1.54E-2</v>
      </c>
      <c r="G134">
        <v>3.1400000000000004E-2</v>
      </c>
      <c r="H134">
        <v>6.6799999999999998E-2</v>
      </c>
    </row>
    <row r="135" spans="1:8" x14ac:dyDescent="0.25">
      <c r="A135" s="63">
        <v>35613</v>
      </c>
      <c r="B135">
        <v>2.8000000000000004E-3</v>
      </c>
      <c r="C135">
        <v>4.0999999999999995E-3</v>
      </c>
      <c r="D135">
        <v>5.5000000000000005E-3</v>
      </c>
      <c r="E135">
        <v>7.6E-3</v>
      </c>
      <c r="F135">
        <v>1.5300000000000001E-2</v>
      </c>
      <c r="G135">
        <v>3.1600000000000003E-2</v>
      </c>
      <c r="H135">
        <v>6.7099999999999993E-2</v>
      </c>
    </row>
    <row r="136" spans="1:8" x14ac:dyDescent="0.25">
      <c r="A136" s="63">
        <v>35614</v>
      </c>
      <c r="B136">
        <v>2.7000000000000001E-3</v>
      </c>
      <c r="C136">
        <v>4.1999999999999997E-3</v>
      </c>
      <c r="D136">
        <v>5.6000000000000008E-3</v>
      </c>
      <c r="E136">
        <v>7.6E-3</v>
      </c>
      <c r="F136">
        <v>1.6200000000000003E-2</v>
      </c>
      <c r="G136">
        <v>3.2199999999999999E-2</v>
      </c>
      <c r="H136">
        <v>6.83E-2</v>
      </c>
    </row>
    <row r="137" spans="1:8" x14ac:dyDescent="0.25">
      <c r="A137" s="63">
        <v>35615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</row>
    <row r="138" spans="1:8" x14ac:dyDescent="0.25">
      <c r="A138" s="63">
        <v>35618</v>
      </c>
      <c r="B138">
        <v>2.3E-3</v>
      </c>
      <c r="C138">
        <v>4.0000000000000001E-3</v>
      </c>
      <c r="D138">
        <v>5.5000000000000005E-3</v>
      </c>
      <c r="E138">
        <v>7.6E-3</v>
      </c>
      <c r="F138">
        <v>1.61E-2</v>
      </c>
      <c r="G138">
        <v>3.2799999999999996E-2</v>
      </c>
      <c r="H138">
        <v>6.8400000000000002E-2</v>
      </c>
    </row>
    <row r="139" spans="1:8" x14ac:dyDescent="0.25">
      <c r="A139" s="63">
        <v>35619</v>
      </c>
      <c r="B139">
        <v>2.3E-3</v>
      </c>
      <c r="C139">
        <v>4.0000000000000001E-3</v>
      </c>
      <c r="D139">
        <v>5.5000000000000005E-3</v>
      </c>
      <c r="E139">
        <v>7.4999999999999997E-3</v>
      </c>
      <c r="F139">
        <v>1.6E-2</v>
      </c>
      <c r="G139">
        <v>3.27E-2</v>
      </c>
      <c r="H139">
        <v>6.7799999999999999E-2</v>
      </c>
    </row>
    <row r="140" spans="1:8" x14ac:dyDescent="0.25">
      <c r="A140" s="63">
        <v>35620</v>
      </c>
      <c r="B140">
        <v>2.8000000000000004E-3</v>
      </c>
      <c r="C140">
        <v>4.0000000000000001E-3</v>
      </c>
      <c r="D140">
        <v>5.5000000000000005E-3</v>
      </c>
      <c r="E140">
        <v>7.4999999999999997E-3</v>
      </c>
      <c r="F140">
        <v>1.5900000000000001E-2</v>
      </c>
      <c r="G140">
        <v>3.27E-2</v>
      </c>
      <c r="H140">
        <v>6.7299999999999999E-2</v>
      </c>
    </row>
    <row r="141" spans="1:8" x14ac:dyDescent="0.25">
      <c r="A141" s="63">
        <v>35621</v>
      </c>
      <c r="B141">
        <v>2.8000000000000004E-3</v>
      </c>
      <c r="C141">
        <v>4.0000000000000001E-3</v>
      </c>
      <c r="D141">
        <v>5.5000000000000005E-3</v>
      </c>
      <c r="E141">
        <v>7.4999999999999997E-3</v>
      </c>
      <c r="F141">
        <v>1.5800000000000002E-2</v>
      </c>
      <c r="G141">
        <v>3.2500000000000001E-2</v>
      </c>
      <c r="H141">
        <v>6.7199999999999996E-2</v>
      </c>
    </row>
    <row r="142" spans="1:8" x14ac:dyDescent="0.25">
      <c r="A142" s="63">
        <v>35622</v>
      </c>
      <c r="B142">
        <v>2.7000000000000001E-3</v>
      </c>
      <c r="C142">
        <v>4.0000000000000001E-3</v>
      </c>
      <c r="D142">
        <v>5.5000000000000005E-3</v>
      </c>
      <c r="E142">
        <v>7.4999999999999997E-3</v>
      </c>
      <c r="F142">
        <v>1.55E-2</v>
      </c>
      <c r="G142">
        <v>3.2400000000000005E-2</v>
      </c>
      <c r="H142">
        <v>6.7299999999999999E-2</v>
      </c>
    </row>
    <row r="143" spans="1:8" x14ac:dyDescent="0.25">
      <c r="A143" s="63">
        <v>35625</v>
      </c>
      <c r="B143">
        <v>2.7000000000000001E-3</v>
      </c>
      <c r="C143">
        <v>3.9000000000000003E-3</v>
      </c>
      <c r="D143">
        <v>5.4000000000000003E-3</v>
      </c>
      <c r="E143">
        <v>7.4000000000000003E-3</v>
      </c>
      <c r="F143">
        <v>1.49E-2</v>
      </c>
      <c r="G143">
        <v>3.2000000000000001E-2</v>
      </c>
      <c r="H143">
        <v>6.6799999999999998E-2</v>
      </c>
    </row>
    <row r="144" spans="1:8" x14ac:dyDescent="0.25">
      <c r="A144" s="63">
        <v>35626</v>
      </c>
      <c r="B144">
        <v>2.7000000000000001E-3</v>
      </c>
      <c r="C144">
        <v>3.9000000000000003E-3</v>
      </c>
      <c r="D144">
        <v>5.4000000000000003E-3</v>
      </c>
      <c r="E144">
        <v>7.4999999999999997E-3</v>
      </c>
      <c r="F144">
        <v>1.4800000000000001E-2</v>
      </c>
      <c r="G144">
        <v>3.1699999999999999E-2</v>
      </c>
      <c r="H144">
        <v>6.6699999999999995E-2</v>
      </c>
    </row>
    <row r="145" spans="1:8" x14ac:dyDescent="0.25">
      <c r="A145" s="63">
        <v>35627</v>
      </c>
      <c r="B145">
        <v>2.7000000000000001E-3</v>
      </c>
      <c r="C145">
        <v>3.9000000000000003E-3</v>
      </c>
      <c r="D145">
        <v>5.4000000000000003E-3</v>
      </c>
      <c r="E145">
        <v>7.4999999999999997E-3</v>
      </c>
      <c r="F145">
        <v>1.4800000000000001E-2</v>
      </c>
      <c r="G145">
        <v>3.2000000000000001E-2</v>
      </c>
      <c r="H145">
        <v>6.7000000000000004E-2</v>
      </c>
    </row>
    <row r="146" spans="1:8" x14ac:dyDescent="0.25">
      <c r="A146" s="63">
        <v>35628</v>
      </c>
      <c r="B146">
        <v>2.7000000000000001E-3</v>
      </c>
      <c r="C146">
        <v>3.9000000000000003E-3</v>
      </c>
      <c r="D146">
        <v>5.4000000000000003E-3</v>
      </c>
      <c r="E146">
        <v>7.4999999999999997E-3</v>
      </c>
      <c r="F146">
        <v>1.49E-2</v>
      </c>
      <c r="G146">
        <v>3.1899999999999998E-2</v>
      </c>
      <c r="H146">
        <v>6.6600000000000006E-2</v>
      </c>
    </row>
    <row r="147" spans="1:8" x14ac:dyDescent="0.25">
      <c r="A147" s="63">
        <v>35629</v>
      </c>
      <c r="B147">
        <v>2.7000000000000001E-3</v>
      </c>
      <c r="C147">
        <v>3.9000000000000003E-3</v>
      </c>
      <c r="D147">
        <v>5.4000000000000003E-3</v>
      </c>
      <c r="E147">
        <v>7.4000000000000003E-3</v>
      </c>
      <c r="F147">
        <v>1.4800000000000001E-2</v>
      </c>
      <c r="G147">
        <v>3.1400000000000004E-2</v>
      </c>
      <c r="H147">
        <v>6.6400000000000001E-2</v>
      </c>
    </row>
    <row r="148" spans="1:8" x14ac:dyDescent="0.25">
      <c r="A148" s="63">
        <v>35632</v>
      </c>
      <c r="B148">
        <v>2.2000000000000001E-3</v>
      </c>
      <c r="C148">
        <v>3.9000000000000003E-3</v>
      </c>
      <c r="D148">
        <v>5.4000000000000003E-3</v>
      </c>
      <c r="E148">
        <v>7.4000000000000003E-3</v>
      </c>
      <c r="F148">
        <v>1.46E-2</v>
      </c>
      <c r="G148">
        <v>3.1099999999999999E-2</v>
      </c>
      <c r="H148">
        <v>6.7000000000000004E-2</v>
      </c>
    </row>
    <row r="149" spans="1:8" x14ac:dyDescent="0.25">
      <c r="A149" s="63">
        <v>35633</v>
      </c>
      <c r="B149">
        <v>2.7000000000000001E-3</v>
      </c>
      <c r="C149">
        <v>4.0000000000000001E-3</v>
      </c>
      <c r="D149">
        <v>5.5000000000000005E-3</v>
      </c>
      <c r="E149">
        <v>7.4999999999999997E-3</v>
      </c>
      <c r="F149">
        <v>1.49E-2</v>
      </c>
      <c r="G149">
        <v>3.2199999999999999E-2</v>
      </c>
      <c r="H149">
        <v>6.8000000000000005E-2</v>
      </c>
    </row>
    <row r="150" spans="1:8" x14ac:dyDescent="0.25">
      <c r="A150" s="63">
        <v>35634</v>
      </c>
      <c r="B150">
        <v>2.3999999999999998E-3</v>
      </c>
      <c r="C150">
        <v>3.8E-3</v>
      </c>
      <c r="D150">
        <v>5.3E-3</v>
      </c>
      <c r="E150">
        <v>7.3000000000000001E-3</v>
      </c>
      <c r="F150">
        <v>1.44E-2</v>
      </c>
      <c r="G150">
        <v>3.2000000000000001E-2</v>
      </c>
      <c r="H150">
        <v>6.7699999999999996E-2</v>
      </c>
    </row>
    <row r="151" spans="1:8" x14ac:dyDescent="0.25">
      <c r="A151" s="63">
        <v>35635</v>
      </c>
      <c r="B151">
        <v>2.5999999999999999E-3</v>
      </c>
      <c r="C151">
        <v>3.9000000000000003E-3</v>
      </c>
      <c r="D151">
        <v>5.4000000000000003E-3</v>
      </c>
      <c r="E151">
        <v>7.4000000000000003E-3</v>
      </c>
      <c r="F151">
        <v>1.4499999999999999E-2</v>
      </c>
      <c r="G151">
        <v>3.1899999999999998E-2</v>
      </c>
      <c r="H151">
        <v>6.7500000000000004E-2</v>
      </c>
    </row>
    <row r="152" spans="1:8" x14ac:dyDescent="0.25">
      <c r="A152" s="63">
        <v>35636</v>
      </c>
      <c r="B152">
        <v>2.5999999999999999E-3</v>
      </c>
      <c r="C152">
        <v>3.9000000000000003E-3</v>
      </c>
      <c r="D152">
        <v>5.4000000000000003E-3</v>
      </c>
      <c r="E152">
        <v>7.4000000000000003E-3</v>
      </c>
      <c r="F152">
        <v>1.44E-2</v>
      </c>
      <c r="G152">
        <v>3.15E-2</v>
      </c>
      <c r="H152">
        <v>6.7500000000000004E-2</v>
      </c>
    </row>
    <row r="153" spans="1:8" x14ac:dyDescent="0.25">
      <c r="A153" s="63">
        <v>35639</v>
      </c>
      <c r="B153">
        <v>2.3999999999999998E-3</v>
      </c>
      <c r="C153">
        <v>3.9000000000000003E-3</v>
      </c>
      <c r="D153">
        <v>5.4000000000000003E-3</v>
      </c>
      <c r="E153">
        <v>7.4000000000000003E-3</v>
      </c>
      <c r="F153">
        <v>1.4499999999999999E-2</v>
      </c>
      <c r="G153">
        <v>3.1699999999999999E-2</v>
      </c>
      <c r="H153">
        <v>6.7799999999999999E-2</v>
      </c>
    </row>
    <row r="154" spans="1:8" x14ac:dyDescent="0.25">
      <c r="A154" s="63">
        <v>35640</v>
      </c>
      <c r="B154">
        <v>1.9E-3</v>
      </c>
      <c r="C154">
        <v>3.7000000000000002E-3</v>
      </c>
      <c r="D154">
        <v>5.3E-3</v>
      </c>
      <c r="E154">
        <v>7.4000000000000003E-3</v>
      </c>
      <c r="F154">
        <v>1.46E-2</v>
      </c>
      <c r="G154">
        <v>3.1800000000000002E-2</v>
      </c>
      <c r="H154">
        <v>6.88E-2</v>
      </c>
    </row>
    <row r="155" spans="1:8" x14ac:dyDescent="0.25">
      <c r="A155" s="63">
        <v>35641</v>
      </c>
      <c r="B155">
        <v>2.7000000000000001E-3</v>
      </c>
      <c r="C155">
        <v>3.7000000000000002E-3</v>
      </c>
      <c r="D155">
        <v>5.3E-3</v>
      </c>
      <c r="E155">
        <v>7.3000000000000001E-3</v>
      </c>
      <c r="F155">
        <v>1.49E-2</v>
      </c>
      <c r="G155">
        <v>3.2099999999999997E-2</v>
      </c>
      <c r="H155">
        <v>6.9099999999999995E-2</v>
      </c>
    </row>
    <row r="156" spans="1:8" x14ac:dyDescent="0.25">
      <c r="A156" s="63">
        <v>35642</v>
      </c>
      <c r="B156">
        <v>2.8000000000000004E-3</v>
      </c>
      <c r="C156">
        <v>3.8E-3</v>
      </c>
      <c r="D156">
        <v>5.4000000000000003E-3</v>
      </c>
      <c r="E156">
        <v>7.4000000000000003E-3</v>
      </c>
      <c r="F156">
        <v>1.5100000000000001E-2</v>
      </c>
      <c r="G156">
        <v>3.2599999999999997E-2</v>
      </c>
      <c r="H156">
        <v>6.5299999999999997E-2</v>
      </c>
    </row>
    <row r="157" spans="1:8" x14ac:dyDescent="0.25">
      <c r="A157" s="63">
        <v>35643</v>
      </c>
      <c r="B157">
        <v>2.5000000000000001E-3</v>
      </c>
      <c r="C157">
        <v>3.9000000000000003E-3</v>
      </c>
      <c r="D157">
        <v>5.4000000000000003E-3</v>
      </c>
      <c r="E157">
        <v>7.4000000000000003E-3</v>
      </c>
      <c r="F157">
        <v>1.41E-2</v>
      </c>
      <c r="G157">
        <v>3.0699999999999998E-2</v>
      </c>
      <c r="H157">
        <v>6.3500000000000001E-2</v>
      </c>
    </row>
    <row r="158" spans="1:8" x14ac:dyDescent="0.25">
      <c r="A158" s="63">
        <v>35646</v>
      </c>
      <c r="B158">
        <v>2.5999999999999999E-3</v>
      </c>
      <c r="C158">
        <v>3.9000000000000003E-3</v>
      </c>
      <c r="D158">
        <v>5.4000000000000003E-3</v>
      </c>
      <c r="E158">
        <v>7.4000000000000003E-3</v>
      </c>
      <c r="F158">
        <v>1.41E-2</v>
      </c>
      <c r="G158">
        <v>3.0499999999999999E-2</v>
      </c>
      <c r="H158">
        <v>6.3500000000000001E-2</v>
      </c>
    </row>
    <row r="159" spans="1:8" x14ac:dyDescent="0.25">
      <c r="A159" s="63">
        <v>35647</v>
      </c>
      <c r="B159">
        <v>2.5999999999999999E-3</v>
      </c>
      <c r="C159">
        <v>3.9000000000000003E-3</v>
      </c>
      <c r="D159">
        <v>5.4000000000000003E-3</v>
      </c>
      <c r="E159">
        <v>7.4000000000000003E-3</v>
      </c>
      <c r="F159">
        <v>1.41E-2</v>
      </c>
      <c r="G159">
        <v>3.04E-2</v>
      </c>
      <c r="H159">
        <v>6.3399999999999998E-2</v>
      </c>
    </row>
    <row r="160" spans="1:8" x14ac:dyDescent="0.25">
      <c r="A160" s="63">
        <v>35648</v>
      </c>
      <c r="B160">
        <v>2.7000000000000001E-3</v>
      </c>
      <c r="C160">
        <v>4.0000000000000001E-3</v>
      </c>
      <c r="D160">
        <v>5.6000000000000008E-3</v>
      </c>
      <c r="E160">
        <v>7.4999999999999997E-3</v>
      </c>
      <c r="F160">
        <v>1.43E-2</v>
      </c>
      <c r="G160">
        <v>3.0499999999999999E-2</v>
      </c>
      <c r="H160">
        <v>6.2899999999999998E-2</v>
      </c>
    </row>
    <row r="161" spans="1:8" x14ac:dyDescent="0.25">
      <c r="A161" s="63">
        <v>35649</v>
      </c>
      <c r="B161">
        <v>2.5000000000000001E-3</v>
      </c>
      <c r="C161">
        <v>3.8E-3</v>
      </c>
      <c r="D161">
        <v>5.4000000000000003E-3</v>
      </c>
      <c r="E161">
        <v>7.3000000000000001E-3</v>
      </c>
      <c r="F161">
        <v>1.41E-2</v>
      </c>
      <c r="G161">
        <v>0.03</v>
      </c>
      <c r="H161">
        <v>6.2100000000000002E-2</v>
      </c>
    </row>
    <row r="162" spans="1:8" x14ac:dyDescent="0.25">
      <c r="A162" s="63">
        <v>35650</v>
      </c>
      <c r="B162">
        <v>2.5000000000000001E-3</v>
      </c>
      <c r="C162">
        <v>3.9000000000000003E-3</v>
      </c>
      <c r="D162">
        <v>5.3E-3</v>
      </c>
      <c r="E162">
        <v>7.1999999999999998E-3</v>
      </c>
      <c r="F162">
        <v>1.3600000000000001E-2</v>
      </c>
      <c r="G162">
        <v>2.9600000000000001E-2</v>
      </c>
      <c r="H162">
        <v>6.4199999999999993E-2</v>
      </c>
    </row>
    <row r="163" spans="1:8" x14ac:dyDescent="0.25">
      <c r="A163" s="63">
        <v>35653</v>
      </c>
      <c r="B163">
        <v>2.5000000000000001E-3</v>
      </c>
      <c r="C163">
        <v>3.9000000000000003E-3</v>
      </c>
      <c r="D163">
        <v>5.4000000000000003E-3</v>
      </c>
      <c r="E163">
        <v>7.1999999999999998E-3</v>
      </c>
      <c r="F163">
        <v>1.3600000000000001E-2</v>
      </c>
      <c r="G163">
        <v>2.9700000000000001E-2</v>
      </c>
      <c r="H163">
        <v>6.4399999999999999E-2</v>
      </c>
    </row>
    <row r="164" spans="1:8" x14ac:dyDescent="0.25">
      <c r="A164" s="63">
        <v>35654</v>
      </c>
      <c r="B164">
        <v>2.5999999999999999E-3</v>
      </c>
      <c r="C164">
        <v>4.0000000000000001E-3</v>
      </c>
      <c r="D164">
        <v>5.4000000000000003E-3</v>
      </c>
      <c r="E164">
        <v>7.3000000000000001E-3</v>
      </c>
      <c r="F164">
        <v>1.3899999999999999E-2</v>
      </c>
      <c r="G164">
        <v>2.9700000000000001E-2</v>
      </c>
      <c r="H164">
        <v>6.4000000000000001E-2</v>
      </c>
    </row>
    <row r="165" spans="1:8" x14ac:dyDescent="0.25">
      <c r="A165" s="63">
        <v>35655</v>
      </c>
      <c r="B165">
        <v>2.5999999999999999E-3</v>
      </c>
      <c r="C165">
        <v>4.0000000000000001E-3</v>
      </c>
      <c r="D165">
        <v>5.5000000000000005E-3</v>
      </c>
      <c r="E165">
        <v>7.3000000000000001E-3</v>
      </c>
      <c r="F165">
        <v>1.3899999999999999E-2</v>
      </c>
      <c r="G165">
        <v>3.0099999999999998E-2</v>
      </c>
      <c r="H165">
        <v>6.4299999999999996E-2</v>
      </c>
    </row>
    <row r="166" spans="1:8" x14ac:dyDescent="0.25">
      <c r="A166" s="63">
        <v>35656</v>
      </c>
      <c r="B166">
        <v>2.3E-3</v>
      </c>
      <c r="C166">
        <v>4.0000000000000001E-3</v>
      </c>
      <c r="D166">
        <v>5.5000000000000005E-3</v>
      </c>
      <c r="E166">
        <v>7.4000000000000003E-3</v>
      </c>
      <c r="F166">
        <v>1.37E-2</v>
      </c>
      <c r="G166">
        <v>3.0800000000000001E-2</v>
      </c>
      <c r="H166">
        <v>6.1900000000000004E-2</v>
      </c>
    </row>
    <row r="167" spans="1:8" x14ac:dyDescent="0.25">
      <c r="A167" s="63">
        <v>35657</v>
      </c>
      <c r="B167">
        <v>2.7000000000000001E-3</v>
      </c>
      <c r="C167">
        <v>4.0000000000000001E-3</v>
      </c>
      <c r="D167">
        <v>5.5000000000000005E-3</v>
      </c>
      <c r="E167">
        <v>7.3000000000000001E-3</v>
      </c>
      <c r="F167">
        <v>1.41E-2</v>
      </c>
      <c r="G167">
        <v>3.0800000000000001E-2</v>
      </c>
      <c r="H167">
        <v>6.1699999999999998E-2</v>
      </c>
    </row>
    <row r="168" spans="1:8" x14ac:dyDescent="0.25">
      <c r="A168" s="63">
        <v>35660</v>
      </c>
      <c r="B168">
        <v>2.7000000000000001E-3</v>
      </c>
      <c r="C168">
        <v>4.0000000000000001E-3</v>
      </c>
      <c r="D168">
        <v>5.5000000000000005E-3</v>
      </c>
      <c r="E168">
        <v>7.4000000000000003E-3</v>
      </c>
      <c r="F168">
        <v>1.4499999999999999E-2</v>
      </c>
      <c r="G168">
        <v>3.1400000000000004E-2</v>
      </c>
      <c r="H168">
        <v>6.2600000000000003E-2</v>
      </c>
    </row>
    <row r="169" spans="1:8" x14ac:dyDescent="0.25">
      <c r="A169" s="63">
        <v>35661</v>
      </c>
      <c r="B169">
        <v>2.7000000000000001E-3</v>
      </c>
      <c r="C169">
        <v>4.0000000000000001E-3</v>
      </c>
      <c r="D169">
        <v>5.5000000000000005E-3</v>
      </c>
      <c r="E169">
        <v>7.4000000000000003E-3</v>
      </c>
      <c r="F169">
        <v>1.4499999999999999E-2</v>
      </c>
      <c r="G169">
        <v>3.1200000000000002E-2</v>
      </c>
      <c r="H169">
        <v>6.2600000000000003E-2</v>
      </c>
    </row>
    <row r="170" spans="1:8" x14ac:dyDescent="0.25">
      <c r="A170" s="63">
        <v>35662</v>
      </c>
      <c r="B170">
        <v>2.7000000000000001E-3</v>
      </c>
      <c r="C170">
        <v>4.0000000000000001E-3</v>
      </c>
      <c r="D170">
        <v>5.5000000000000005E-3</v>
      </c>
      <c r="E170">
        <v>7.4000000000000003E-3</v>
      </c>
      <c r="F170">
        <v>1.4499999999999999E-2</v>
      </c>
      <c r="G170">
        <v>3.0800000000000001E-2</v>
      </c>
      <c r="H170">
        <v>6.2100000000000002E-2</v>
      </c>
    </row>
    <row r="171" spans="1:8" x14ac:dyDescent="0.25">
      <c r="A171" s="63">
        <v>35663</v>
      </c>
      <c r="B171">
        <v>2.3999999999999998E-3</v>
      </c>
      <c r="C171">
        <v>4.0000000000000001E-3</v>
      </c>
      <c r="D171">
        <v>5.5000000000000005E-3</v>
      </c>
      <c r="E171">
        <v>7.3000000000000001E-3</v>
      </c>
      <c r="F171">
        <v>1.43E-2</v>
      </c>
      <c r="G171">
        <v>3.0299999999999997E-2</v>
      </c>
      <c r="H171">
        <v>6.1500000000000006E-2</v>
      </c>
    </row>
    <row r="172" spans="1:8" x14ac:dyDescent="0.25">
      <c r="A172" s="63">
        <v>35664</v>
      </c>
      <c r="B172">
        <v>2.5999999999999999E-3</v>
      </c>
      <c r="C172">
        <v>4.0000000000000001E-3</v>
      </c>
      <c r="D172">
        <v>5.4000000000000003E-3</v>
      </c>
      <c r="E172">
        <v>7.3000000000000001E-3</v>
      </c>
      <c r="F172">
        <v>1.38E-2</v>
      </c>
      <c r="G172">
        <v>2.9900000000000003E-2</v>
      </c>
      <c r="H172">
        <v>6.4199999999999993E-2</v>
      </c>
    </row>
    <row r="173" spans="1:8" x14ac:dyDescent="0.25">
      <c r="A173" s="63">
        <v>35667</v>
      </c>
      <c r="B173">
        <v>2.5999999999999999E-3</v>
      </c>
      <c r="C173">
        <v>4.0999999999999995E-3</v>
      </c>
      <c r="D173">
        <v>5.5000000000000005E-3</v>
      </c>
      <c r="E173">
        <v>7.4000000000000003E-3</v>
      </c>
      <c r="F173">
        <v>1.37E-2</v>
      </c>
      <c r="G173">
        <v>2.9600000000000001E-2</v>
      </c>
      <c r="H173">
        <v>6.3799999999999996E-2</v>
      </c>
    </row>
    <row r="174" spans="1:8" x14ac:dyDescent="0.25">
      <c r="A174" s="63">
        <v>35668</v>
      </c>
      <c r="B174">
        <v>2.7000000000000001E-3</v>
      </c>
      <c r="C174">
        <v>4.0999999999999995E-3</v>
      </c>
      <c r="D174">
        <v>5.5000000000000005E-3</v>
      </c>
      <c r="E174">
        <v>7.4000000000000003E-3</v>
      </c>
      <c r="F174">
        <v>1.38E-2</v>
      </c>
      <c r="G174">
        <v>2.9900000000000003E-2</v>
      </c>
      <c r="H174">
        <v>6.4000000000000001E-2</v>
      </c>
    </row>
    <row r="175" spans="1:8" x14ac:dyDescent="0.25">
      <c r="A175" s="63">
        <v>35669</v>
      </c>
      <c r="B175">
        <v>2.7000000000000001E-3</v>
      </c>
      <c r="C175">
        <v>4.0999999999999995E-3</v>
      </c>
      <c r="D175">
        <v>5.5000000000000005E-3</v>
      </c>
      <c r="E175">
        <v>7.4000000000000003E-3</v>
      </c>
      <c r="F175">
        <v>1.37E-2</v>
      </c>
      <c r="G175">
        <v>2.9900000000000003E-2</v>
      </c>
      <c r="H175">
        <v>6.3899999999999998E-2</v>
      </c>
    </row>
    <row r="176" spans="1:8" x14ac:dyDescent="0.25">
      <c r="A176" s="63">
        <v>35670</v>
      </c>
      <c r="B176">
        <v>2.5000000000000001E-3</v>
      </c>
      <c r="C176">
        <v>4.0999999999999995E-3</v>
      </c>
      <c r="D176">
        <v>5.6999999999999993E-3</v>
      </c>
      <c r="E176">
        <v>7.4999999999999997E-3</v>
      </c>
      <c r="F176">
        <v>1.43E-2</v>
      </c>
      <c r="G176">
        <v>3.0800000000000001E-2</v>
      </c>
      <c r="H176">
        <v>6.13E-2</v>
      </c>
    </row>
    <row r="177" spans="1:8" x14ac:dyDescent="0.25">
      <c r="A177" s="63">
        <v>35671</v>
      </c>
      <c r="B177">
        <v>2.5000000000000001E-3</v>
      </c>
      <c r="C177">
        <v>4.0000000000000001E-3</v>
      </c>
      <c r="D177">
        <v>5.6000000000000008E-3</v>
      </c>
      <c r="E177">
        <v>7.4000000000000003E-3</v>
      </c>
      <c r="F177">
        <v>1.41E-2</v>
      </c>
      <c r="G177">
        <v>3.0299999999999997E-2</v>
      </c>
      <c r="H177">
        <v>6.0899999999999996E-2</v>
      </c>
    </row>
    <row r="178" spans="1:8" x14ac:dyDescent="0.25">
      <c r="A178" s="63">
        <v>35673</v>
      </c>
      <c r="B178">
        <v>2.5000000000000001E-3</v>
      </c>
      <c r="C178">
        <v>4.0000000000000001E-3</v>
      </c>
      <c r="D178">
        <v>5.6000000000000008E-3</v>
      </c>
      <c r="E178">
        <v>7.4000000000000003E-3</v>
      </c>
      <c r="F178">
        <v>1.44E-2</v>
      </c>
      <c r="G178">
        <v>3.1400000000000004E-2</v>
      </c>
      <c r="H178">
        <v>6.08E-2</v>
      </c>
    </row>
    <row r="179" spans="1:8" x14ac:dyDescent="0.25">
      <c r="A179" s="63">
        <v>35674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25">
      <c r="A180" s="63">
        <v>35675</v>
      </c>
      <c r="B180">
        <v>2.5000000000000001E-3</v>
      </c>
      <c r="C180">
        <v>4.0999999999999995E-3</v>
      </c>
      <c r="D180">
        <v>5.6999999999999993E-3</v>
      </c>
      <c r="E180">
        <v>7.4999999999999997E-3</v>
      </c>
      <c r="F180">
        <v>1.46E-2</v>
      </c>
      <c r="G180">
        <v>3.1899999999999998E-2</v>
      </c>
      <c r="H180">
        <v>6.0499999999999998E-2</v>
      </c>
    </row>
    <row r="181" spans="1:8" x14ac:dyDescent="0.25">
      <c r="A181" s="63">
        <v>35676</v>
      </c>
      <c r="B181">
        <v>2.5000000000000001E-3</v>
      </c>
      <c r="C181">
        <v>4.0999999999999995E-3</v>
      </c>
      <c r="D181">
        <v>5.6000000000000008E-3</v>
      </c>
      <c r="E181">
        <v>7.4999999999999997E-3</v>
      </c>
      <c r="F181">
        <v>1.44E-2</v>
      </c>
      <c r="G181">
        <v>3.1400000000000004E-2</v>
      </c>
      <c r="H181">
        <v>6.2899999999999998E-2</v>
      </c>
    </row>
    <row r="182" spans="1:8" x14ac:dyDescent="0.25">
      <c r="A182" s="63">
        <v>35677</v>
      </c>
      <c r="B182">
        <v>2.5000000000000001E-3</v>
      </c>
      <c r="C182">
        <v>4.0000000000000001E-3</v>
      </c>
      <c r="D182">
        <v>5.6000000000000008E-3</v>
      </c>
      <c r="E182">
        <v>7.4000000000000003E-3</v>
      </c>
      <c r="F182">
        <v>1.44E-2</v>
      </c>
      <c r="G182">
        <v>3.15E-2</v>
      </c>
      <c r="H182">
        <v>6.25E-2</v>
      </c>
    </row>
    <row r="183" spans="1:8" x14ac:dyDescent="0.25">
      <c r="A183" s="63">
        <v>35678</v>
      </c>
      <c r="B183">
        <v>2.7000000000000001E-3</v>
      </c>
      <c r="C183">
        <v>4.0999999999999995E-3</v>
      </c>
      <c r="D183">
        <v>5.6999999999999993E-3</v>
      </c>
      <c r="E183">
        <v>7.4999999999999997E-3</v>
      </c>
      <c r="F183">
        <v>1.44E-2</v>
      </c>
      <c r="G183">
        <v>3.1400000000000004E-2</v>
      </c>
      <c r="H183">
        <v>6.2300000000000001E-2</v>
      </c>
    </row>
    <row r="184" spans="1:8" x14ac:dyDescent="0.25">
      <c r="A184" s="63">
        <v>35681</v>
      </c>
      <c r="B184">
        <v>2.5000000000000001E-3</v>
      </c>
      <c r="C184">
        <v>4.0999999999999995E-3</v>
      </c>
      <c r="D184">
        <v>5.6999999999999993E-3</v>
      </c>
      <c r="E184">
        <v>7.4999999999999997E-3</v>
      </c>
      <c r="F184">
        <v>1.43E-2</v>
      </c>
      <c r="G184">
        <v>3.15E-2</v>
      </c>
      <c r="H184">
        <v>6.2E-2</v>
      </c>
    </row>
    <row r="185" spans="1:8" x14ac:dyDescent="0.25">
      <c r="A185" s="63">
        <v>35682</v>
      </c>
      <c r="B185">
        <v>2.5999999999999999E-3</v>
      </c>
      <c r="C185">
        <v>4.0999999999999995E-3</v>
      </c>
      <c r="D185">
        <v>5.6999999999999993E-3</v>
      </c>
      <c r="E185">
        <v>7.4999999999999997E-3</v>
      </c>
      <c r="F185">
        <v>1.44E-2</v>
      </c>
      <c r="G185">
        <v>3.1400000000000004E-2</v>
      </c>
      <c r="H185">
        <v>6.1600000000000002E-2</v>
      </c>
    </row>
    <row r="186" spans="1:8" x14ac:dyDescent="0.25">
      <c r="A186" s="63">
        <v>35683</v>
      </c>
      <c r="B186">
        <v>2.7000000000000001E-3</v>
      </c>
      <c r="C186">
        <v>4.0999999999999995E-3</v>
      </c>
      <c r="D186">
        <v>5.6000000000000008E-3</v>
      </c>
      <c r="E186">
        <v>7.6E-3</v>
      </c>
      <c r="F186">
        <v>1.3899999999999999E-2</v>
      </c>
      <c r="G186">
        <v>3.1099999999999999E-2</v>
      </c>
      <c r="H186">
        <v>6.0599999999999994E-2</v>
      </c>
    </row>
    <row r="187" spans="1:8" x14ac:dyDescent="0.25">
      <c r="A187" s="63">
        <v>35684</v>
      </c>
      <c r="B187">
        <v>2.8000000000000004E-3</v>
      </c>
      <c r="C187">
        <v>4.0999999999999995E-3</v>
      </c>
      <c r="D187">
        <v>5.6999999999999993E-3</v>
      </c>
      <c r="E187">
        <v>7.4999999999999997E-3</v>
      </c>
      <c r="F187">
        <v>1.3999999999999999E-2</v>
      </c>
      <c r="G187">
        <v>3.1099999999999999E-2</v>
      </c>
      <c r="H187">
        <v>6.0499999999999998E-2</v>
      </c>
    </row>
    <row r="188" spans="1:8" x14ac:dyDescent="0.25">
      <c r="A188" s="63">
        <v>35685</v>
      </c>
      <c r="B188">
        <v>2.5000000000000001E-3</v>
      </c>
      <c r="C188">
        <v>4.0999999999999995E-3</v>
      </c>
      <c r="D188">
        <v>5.6999999999999993E-3</v>
      </c>
      <c r="E188">
        <v>7.6E-3</v>
      </c>
      <c r="F188">
        <v>1.46E-2</v>
      </c>
      <c r="G188">
        <v>3.1800000000000002E-2</v>
      </c>
      <c r="H188">
        <v>6.1100000000000002E-2</v>
      </c>
    </row>
    <row r="189" spans="1:8" x14ac:dyDescent="0.25">
      <c r="A189" s="63">
        <v>35688</v>
      </c>
      <c r="B189">
        <v>2.3999999999999998E-3</v>
      </c>
      <c r="C189">
        <v>4.0999999999999995E-3</v>
      </c>
      <c r="D189">
        <v>5.6999999999999993E-3</v>
      </c>
      <c r="E189">
        <v>7.4999999999999997E-3</v>
      </c>
      <c r="F189">
        <v>1.46E-2</v>
      </c>
      <c r="G189">
        <v>3.1699999999999999E-2</v>
      </c>
      <c r="H189">
        <v>6.0899999999999996E-2</v>
      </c>
    </row>
    <row r="190" spans="1:8" x14ac:dyDescent="0.25">
      <c r="A190" s="63">
        <v>35689</v>
      </c>
      <c r="B190">
        <v>2.5999999999999999E-3</v>
      </c>
      <c r="C190">
        <v>4.0000000000000001E-3</v>
      </c>
      <c r="D190">
        <v>5.6999999999999993E-3</v>
      </c>
      <c r="E190">
        <v>7.6E-3</v>
      </c>
      <c r="F190">
        <v>1.5100000000000001E-2</v>
      </c>
      <c r="G190">
        <v>3.3099999999999997E-2</v>
      </c>
      <c r="H190">
        <v>5.8200000000000002E-2</v>
      </c>
    </row>
    <row r="191" spans="1:8" x14ac:dyDescent="0.25">
      <c r="A191" s="63">
        <v>35690</v>
      </c>
      <c r="B191">
        <v>2.3999999999999998E-3</v>
      </c>
      <c r="C191">
        <v>3.9000000000000003E-3</v>
      </c>
      <c r="D191">
        <v>5.6999999999999993E-3</v>
      </c>
      <c r="E191">
        <v>7.4999999999999997E-3</v>
      </c>
      <c r="F191">
        <v>1.47E-2</v>
      </c>
      <c r="G191">
        <v>3.27E-2</v>
      </c>
      <c r="H191">
        <v>5.7699999999999994E-2</v>
      </c>
    </row>
    <row r="192" spans="1:8" x14ac:dyDescent="0.25">
      <c r="A192" s="63">
        <v>35691</v>
      </c>
      <c r="B192">
        <v>2.3E-3</v>
      </c>
      <c r="C192">
        <v>3.9000000000000003E-3</v>
      </c>
      <c r="D192">
        <v>5.6000000000000008E-3</v>
      </c>
      <c r="E192">
        <v>7.4999999999999997E-3</v>
      </c>
      <c r="F192">
        <v>1.44E-2</v>
      </c>
      <c r="G192">
        <v>3.1899999999999998E-2</v>
      </c>
      <c r="H192">
        <v>5.6600000000000004E-2</v>
      </c>
    </row>
    <row r="193" spans="1:8" x14ac:dyDescent="0.25">
      <c r="A193" s="63">
        <v>35692</v>
      </c>
      <c r="B193">
        <v>2.2000000000000001E-3</v>
      </c>
      <c r="C193">
        <v>3.8E-3</v>
      </c>
      <c r="D193">
        <v>5.6000000000000008E-3</v>
      </c>
      <c r="E193">
        <v>7.4999999999999997E-3</v>
      </c>
      <c r="F193">
        <v>1.43E-2</v>
      </c>
      <c r="G193">
        <v>3.2000000000000001E-2</v>
      </c>
      <c r="H193">
        <v>5.6600000000000004E-2</v>
      </c>
    </row>
    <row r="194" spans="1:8" x14ac:dyDescent="0.25">
      <c r="A194" s="63">
        <v>35695</v>
      </c>
      <c r="B194">
        <v>2.8000000000000004E-3</v>
      </c>
      <c r="C194">
        <v>3.8E-3</v>
      </c>
      <c r="D194">
        <v>5.6000000000000008E-3</v>
      </c>
      <c r="E194">
        <v>7.4000000000000003E-3</v>
      </c>
      <c r="F194">
        <v>1.41E-2</v>
      </c>
      <c r="G194">
        <v>3.2099999999999997E-2</v>
      </c>
      <c r="H194">
        <v>5.6900000000000006E-2</v>
      </c>
    </row>
    <row r="195" spans="1:8" x14ac:dyDescent="0.25">
      <c r="A195" s="63">
        <v>35696</v>
      </c>
      <c r="B195">
        <v>2.3E-3</v>
      </c>
      <c r="C195">
        <v>3.8E-3</v>
      </c>
      <c r="D195">
        <v>5.6000000000000008E-3</v>
      </c>
      <c r="E195">
        <v>7.4999999999999997E-3</v>
      </c>
      <c r="F195">
        <v>1.43E-2</v>
      </c>
      <c r="G195">
        <v>3.1699999999999999E-2</v>
      </c>
      <c r="H195">
        <v>5.6500000000000002E-2</v>
      </c>
    </row>
    <row r="196" spans="1:8" x14ac:dyDescent="0.25">
      <c r="A196" s="63">
        <v>35697</v>
      </c>
      <c r="B196">
        <v>2.8999999999999998E-3</v>
      </c>
      <c r="C196">
        <v>3.8E-3</v>
      </c>
      <c r="D196">
        <v>5.6000000000000008E-3</v>
      </c>
      <c r="E196">
        <v>7.4999999999999997E-3</v>
      </c>
      <c r="F196">
        <v>1.46E-2</v>
      </c>
      <c r="G196">
        <v>3.2199999999999999E-2</v>
      </c>
      <c r="H196">
        <v>5.6500000000000002E-2</v>
      </c>
    </row>
    <row r="197" spans="1:8" x14ac:dyDescent="0.25">
      <c r="A197" s="63">
        <v>35698</v>
      </c>
      <c r="B197">
        <v>2.5000000000000001E-3</v>
      </c>
      <c r="C197">
        <v>3.8E-3</v>
      </c>
      <c r="D197">
        <v>5.6000000000000008E-3</v>
      </c>
      <c r="E197">
        <v>7.4000000000000003E-3</v>
      </c>
      <c r="F197">
        <v>1.4199999999999999E-2</v>
      </c>
      <c r="G197">
        <v>3.1300000000000001E-2</v>
      </c>
      <c r="H197">
        <v>5.5599999999999997E-2</v>
      </c>
    </row>
    <row r="198" spans="1:8" x14ac:dyDescent="0.25">
      <c r="A198" s="63">
        <v>35699</v>
      </c>
      <c r="B198">
        <v>2.0999999999999999E-3</v>
      </c>
      <c r="C198">
        <v>3.8E-3</v>
      </c>
      <c r="D198">
        <v>5.6000000000000008E-3</v>
      </c>
      <c r="E198">
        <v>7.4000000000000003E-3</v>
      </c>
      <c r="F198">
        <v>1.41E-2</v>
      </c>
      <c r="G198">
        <v>3.1800000000000002E-2</v>
      </c>
      <c r="H198">
        <v>5.6100000000000004E-2</v>
      </c>
    </row>
    <row r="199" spans="1:8" x14ac:dyDescent="0.25">
      <c r="A199" s="63">
        <v>35702</v>
      </c>
      <c r="B199">
        <v>2.3E-3</v>
      </c>
      <c r="C199">
        <v>3.8E-3</v>
      </c>
      <c r="D199">
        <v>5.6000000000000008E-3</v>
      </c>
      <c r="E199">
        <v>7.4000000000000003E-3</v>
      </c>
      <c r="F199">
        <v>1.4199999999999999E-2</v>
      </c>
      <c r="G199">
        <v>3.15E-2</v>
      </c>
      <c r="H199">
        <v>5.5800000000000002E-2</v>
      </c>
    </row>
    <row r="200" spans="1:8" x14ac:dyDescent="0.25">
      <c r="A200" s="63">
        <v>35703</v>
      </c>
      <c r="B200">
        <v>2.5999999999999999E-3</v>
      </c>
      <c r="C200">
        <v>3.8E-3</v>
      </c>
      <c r="D200">
        <v>5.0000000000000001E-3</v>
      </c>
      <c r="E200">
        <v>7.4999999999999997E-3</v>
      </c>
      <c r="F200">
        <v>1.46E-2</v>
      </c>
      <c r="G200">
        <v>3.1899999999999998E-2</v>
      </c>
      <c r="H200">
        <v>5.7000000000000002E-2</v>
      </c>
    </row>
    <row r="201" spans="1:8" x14ac:dyDescent="0.25">
      <c r="A201" s="63">
        <v>35704</v>
      </c>
      <c r="B201">
        <v>2.8999999999999998E-3</v>
      </c>
      <c r="C201">
        <v>3.8E-3</v>
      </c>
      <c r="D201">
        <v>5.0000000000000001E-3</v>
      </c>
      <c r="E201">
        <v>7.4999999999999997E-3</v>
      </c>
      <c r="F201">
        <v>1.47E-2</v>
      </c>
      <c r="G201">
        <v>3.2400000000000005E-2</v>
      </c>
      <c r="H201">
        <v>5.7200000000000001E-2</v>
      </c>
    </row>
    <row r="202" spans="1:8" x14ac:dyDescent="0.25">
      <c r="A202" s="63">
        <v>35705</v>
      </c>
      <c r="B202">
        <v>2.8999999999999998E-3</v>
      </c>
      <c r="C202">
        <v>3.8E-3</v>
      </c>
      <c r="D202">
        <v>4.8999999999999998E-3</v>
      </c>
      <c r="E202">
        <v>7.4999999999999997E-3</v>
      </c>
      <c r="F202">
        <v>1.49E-2</v>
      </c>
      <c r="G202">
        <v>3.2400000000000005E-2</v>
      </c>
      <c r="H202">
        <v>5.7099999999999998E-2</v>
      </c>
    </row>
    <row r="203" spans="1:8" x14ac:dyDescent="0.25">
      <c r="A203" s="63">
        <v>35706</v>
      </c>
      <c r="B203">
        <v>2.8999999999999998E-3</v>
      </c>
      <c r="C203">
        <v>3.7000000000000002E-3</v>
      </c>
      <c r="D203">
        <v>4.7999999999999996E-3</v>
      </c>
      <c r="E203">
        <v>7.4000000000000003E-3</v>
      </c>
      <c r="F203">
        <v>1.4800000000000001E-2</v>
      </c>
      <c r="G203">
        <v>3.2099999999999997E-2</v>
      </c>
      <c r="H203">
        <v>5.6799999999999996E-2</v>
      </c>
    </row>
    <row r="204" spans="1:8" x14ac:dyDescent="0.25">
      <c r="A204" s="63">
        <v>35709</v>
      </c>
      <c r="B204">
        <v>3.0000000000000001E-3</v>
      </c>
      <c r="C204">
        <v>3.8E-3</v>
      </c>
      <c r="D204">
        <v>5.0000000000000001E-3</v>
      </c>
      <c r="E204">
        <v>7.4999999999999997E-3</v>
      </c>
      <c r="F204">
        <v>1.49E-2</v>
      </c>
      <c r="G204">
        <v>3.2300000000000002E-2</v>
      </c>
      <c r="H204">
        <v>5.6600000000000004E-2</v>
      </c>
    </row>
    <row r="205" spans="1:8" x14ac:dyDescent="0.25">
      <c r="A205" s="63">
        <v>35710</v>
      </c>
      <c r="B205">
        <v>3.0000000000000001E-3</v>
      </c>
      <c r="C205">
        <v>3.8E-3</v>
      </c>
      <c r="D205">
        <v>4.8999999999999998E-3</v>
      </c>
      <c r="E205">
        <v>7.4999999999999997E-3</v>
      </c>
      <c r="F205">
        <v>1.49E-2</v>
      </c>
      <c r="G205">
        <v>3.2199999999999999E-2</v>
      </c>
      <c r="H205">
        <v>5.6399999999999999E-2</v>
      </c>
    </row>
    <row r="206" spans="1:8" x14ac:dyDescent="0.25">
      <c r="A206" s="63">
        <v>35711</v>
      </c>
      <c r="B206">
        <v>2.2000000000000001E-3</v>
      </c>
      <c r="C206">
        <v>3.8E-3</v>
      </c>
      <c r="D206">
        <v>4.8999999999999998E-3</v>
      </c>
      <c r="E206">
        <v>7.4999999999999997E-3</v>
      </c>
      <c r="F206">
        <v>1.3999999999999999E-2</v>
      </c>
      <c r="G206">
        <v>3.0699999999999998E-2</v>
      </c>
      <c r="H206">
        <v>5.4600000000000003E-2</v>
      </c>
    </row>
    <row r="207" spans="1:8" x14ac:dyDescent="0.25">
      <c r="A207" s="63">
        <v>35712</v>
      </c>
      <c r="B207">
        <v>2.3E-3</v>
      </c>
      <c r="C207">
        <v>3.5999999999999999E-3</v>
      </c>
      <c r="D207">
        <v>5.0000000000000001E-3</v>
      </c>
      <c r="E207">
        <v>7.4000000000000003E-3</v>
      </c>
      <c r="F207">
        <v>1.4199999999999999E-2</v>
      </c>
      <c r="G207">
        <v>3.0899999999999997E-2</v>
      </c>
      <c r="H207">
        <v>5.4699999999999999E-2</v>
      </c>
    </row>
    <row r="208" spans="1:8" x14ac:dyDescent="0.25">
      <c r="A208" s="63">
        <v>35713</v>
      </c>
      <c r="B208">
        <v>3.4999999999999996E-3</v>
      </c>
      <c r="C208">
        <v>4.5000000000000005E-3</v>
      </c>
      <c r="D208">
        <v>6.3E-3</v>
      </c>
      <c r="E208">
        <v>8.199999999999999E-3</v>
      </c>
      <c r="F208">
        <v>1.4199999999999999E-2</v>
      </c>
      <c r="G208">
        <v>3.0899999999999997E-2</v>
      </c>
      <c r="H208">
        <v>5.4699999999999999E-2</v>
      </c>
    </row>
    <row r="209" spans="1:8" x14ac:dyDescent="0.25">
      <c r="A209" s="63">
        <v>35716</v>
      </c>
      <c r="B209">
        <v>3.4999999999999996E-3</v>
      </c>
      <c r="C209">
        <v>4.5000000000000005E-3</v>
      </c>
      <c r="D209">
        <v>6.3E-3</v>
      </c>
      <c r="E209">
        <v>8.199999999999999E-3</v>
      </c>
      <c r="F209">
        <v>1.4800000000000001E-2</v>
      </c>
      <c r="G209">
        <v>3.0899999999999997E-2</v>
      </c>
      <c r="H209">
        <v>5.4699999999999999E-2</v>
      </c>
    </row>
    <row r="210" spans="1:8" x14ac:dyDescent="0.25">
      <c r="A210" s="63">
        <v>35717</v>
      </c>
      <c r="B210">
        <v>2.2000000000000001E-3</v>
      </c>
      <c r="C210">
        <v>3.8E-3</v>
      </c>
      <c r="D210">
        <v>5.0000000000000001E-3</v>
      </c>
      <c r="E210">
        <v>7.4999999999999997E-3</v>
      </c>
      <c r="F210">
        <v>1.41E-2</v>
      </c>
      <c r="G210">
        <v>3.1E-2</v>
      </c>
      <c r="H210">
        <v>5.4699999999999999E-2</v>
      </c>
    </row>
    <row r="211" spans="1:8" x14ac:dyDescent="0.25">
      <c r="A211" s="63">
        <v>35718</v>
      </c>
      <c r="B211">
        <v>2.5000000000000001E-3</v>
      </c>
      <c r="C211">
        <v>3.7000000000000002E-3</v>
      </c>
      <c r="D211">
        <v>5.0000000000000001E-3</v>
      </c>
      <c r="E211">
        <v>7.4999999999999997E-3</v>
      </c>
      <c r="F211">
        <v>1.3999999999999999E-2</v>
      </c>
      <c r="G211">
        <v>3.0499999999999999E-2</v>
      </c>
      <c r="H211">
        <v>5.3600000000000002E-2</v>
      </c>
    </row>
    <row r="212" spans="1:8" x14ac:dyDescent="0.25">
      <c r="A212" s="63">
        <v>35719</v>
      </c>
      <c r="B212">
        <v>2.5000000000000001E-3</v>
      </c>
      <c r="C212">
        <v>3.7000000000000002E-3</v>
      </c>
      <c r="D212">
        <v>5.0000000000000001E-3</v>
      </c>
      <c r="E212">
        <v>7.4999999999999997E-3</v>
      </c>
      <c r="F212">
        <v>1.3999999999999999E-2</v>
      </c>
      <c r="G212">
        <v>3.0499999999999999E-2</v>
      </c>
      <c r="H212">
        <v>5.2999999999999999E-2</v>
      </c>
    </row>
    <row r="213" spans="1:8" x14ac:dyDescent="0.25">
      <c r="A213" s="63">
        <v>35720</v>
      </c>
      <c r="B213">
        <v>2.8000000000000004E-3</v>
      </c>
      <c r="C213">
        <v>3.8E-3</v>
      </c>
      <c r="D213">
        <v>5.1000000000000004E-3</v>
      </c>
      <c r="E213">
        <v>7.4999999999999997E-3</v>
      </c>
      <c r="F213">
        <v>1.3899999999999999E-2</v>
      </c>
      <c r="G213">
        <v>2.9900000000000003E-2</v>
      </c>
      <c r="H213">
        <v>5.2400000000000002E-2</v>
      </c>
    </row>
    <row r="214" spans="1:8" x14ac:dyDescent="0.25">
      <c r="A214" s="63">
        <v>35723</v>
      </c>
      <c r="B214">
        <v>2.8000000000000004E-3</v>
      </c>
      <c r="C214">
        <v>3.7000000000000002E-3</v>
      </c>
      <c r="D214">
        <v>5.1000000000000004E-3</v>
      </c>
      <c r="E214">
        <v>7.4999999999999997E-3</v>
      </c>
      <c r="F214">
        <v>1.3899999999999999E-2</v>
      </c>
      <c r="G214">
        <v>3.0099999999999998E-2</v>
      </c>
      <c r="H214">
        <v>5.2900000000000003E-2</v>
      </c>
    </row>
    <row r="215" spans="1:8" x14ac:dyDescent="0.25">
      <c r="A215" s="63">
        <v>35724</v>
      </c>
      <c r="B215">
        <v>2.7000000000000001E-3</v>
      </c>
      <c r="C215">
        <v>3.7000000000000002E-3</v>
      </c>
      <c r="D215">
        <v>5.1000000000000004E-3</v>
      </c>
      <c r="E215">
        <v>7.4999999999999997E-3</v>
      </c>
      <c r="F215">
        <v>1.3899999999999999E-2</v>
      </c>
      <c r="G215">
        <v>3.0099999999999998E-2</v>
      </c>
      <c r="H215">
        <v>5.3200000000000004E-2</v>
      </c>
    </row>
    <row r="216" spans="1:8" x14ac:dyDescent="0.25">
      <c r="A216" s="63">
        <v>35725</v>
      </c>
      <c r="B216">
        <v>2.5999999999999999E-3</v>
      </c>
      <c r="C216">
        <v>3.7000000000000002E-3</v>
      </c>
      <c r="D216">
        <v>5.1000000000000004E-3</v>
      </c>
      <c r="E216">
        <v>7.4999999999999997E-3</v>
      </c>
      <c r="F216">
        <v>1.3899999999999999E-2</v>
      </c>
      <c r="G216">
        <v>3.0299999999999997E-2</v>
      </c>
      <c r="H216">
        <v>5.3200000000000004E-2</v>
      </c>
    </row>
    <row r="217" spans="1:8" x14ac:dyDescent="0.25">
      <c r="A217" s="63">
        <v>35726</v>
      </c>
      <c r="B217">
        <v>2.8999999999999998E-3</v>
      </c>
      <c r="C217">
        <v>3.8E-3</v>
      </c>
      <c r="D217">
        <v>5.5000000000000005E-3</v>
      </c>
      <c r="E217">
        <v>7.4000000000000003E-3</v>
      </c>
      <c r="F217">
        <v>1.4499999999999999E-2</v>
      </c>
      <c r="G217">
        <v>3.1300000000000001E-2</v>
      </c>
      <c r="H217">
        <v>5.4299999999999994E-2</v>
      </c>
    </row>
    <row r="218" spans="1:8" x14ac:dyDescent="0.25">
      <c r="A218" s="63">
        <v>35727</v>
      </c>
      <c r="B218">
        <v>3.0000000000000001E-3</v>
      </c>
      <c r="C218">
        <v>3.8E-3</v>
      </c>
      <c r="D218">
        <v>5.6000000000000008E-3</v>
      </c>
      <c r="E218">
        <v>7.4999999999999997E-3</v>
      </c>
      <c r="F218">
        <v>1.47E-2</v>
      </c>
      <c r="G218">
        <v>3.1800000000000002E-2</v>
      </c>
      <c r="H218">
        <v>5.45E-2</v>
      </c>
    </row>
    <row r="219" spans="1:8" x14ac:dyDescent="0.25">
      <c r="A219" s="63">
        <v>35730</v>
      </c>
      <c r="B219">
        <v>3.2000000000000002E-3</v>
      </c>
      <c r="C219">
        <v>4.0000000000000001E-3</v>
      </c>
      <c r="D219">
        <v>5.7999999999999996E-3</v>
      </c>
      <c r="E219">
        <v>7.9000000000000008E-3</v>
      </c>
      <c r="F219">
        <v>1.61E-2</v>
      </c>
      <c r="G219">
        <v>3.5200000000000002E-2</v>
      </c>
      <c r="H219">
        <v>5.9500000000000004E-2</v>
      </c>
    </row>
    <row r="220" spans="1:8" x14ac:dyDescent="0.25">
      <c r="A220" s="63">
        <v>35731</v>
      </c>
      <c r="B220">
        <v>3.0000000000000001E-3</v>
      </c>
      <c r="C220">
        <v>3.7000000000000002E-3</v>
      </c>
      <c r="D220">
        <v>5.6999999999999993E-3</v>
      </c>
      <c r="E220">
        <v>7.7000000000000002E-3</v>
      </c>
      <c r="F220">
        <v>1.61E-2</v>
      </c>
      <c r="G220">
        <v>3.4700000000000002E-2</v>
      </c>
      <c r="H220">
        <v>5.9900000000000002E-2</v>
      </c>
    </row>
    <row r="221" spans="1:8" x14ac:dyDescent="0.25">
      <c r="A221" s="63">
        <v>35732</v>
      </c>
      <c r="B221">
        <v>3.0999999999999999E-3</v>
      </c>
      <c r="C221">
        <v>3.8E-3</v>
      </c>
      <c r="D221">
        <v>5.6999999999999993E-3</v>
      </c>
      <c r="E221">
        <v>7.7000000000000002E-3</v>
      </c>
      <c r="F221">
        <v>1.61E-2</v>
      </c>
      <c r="G221">
        <v>3.5099999999999999E-2</v>
      </c>
      <c r="H221">
        <v>5.9800000000000006E-2</v>
      </c>
    </row>
    <row r="222" spans="1:8" x14ac:dyDescent="0.25">
      <c r="A222" s="63">
        <v>35733</v>
      </c>
      <c r="B222">
        <v>3.0999999999999999E-3</v>
      </c>
      <c r="C222">
        <v>3.8E-3</v>
      </c>
      <c r="D222">
        <v>5.6999999999999993E-3</v>
      </c>
      <c r="E222">
        <v>7.8000000000000005E-3</v>
      </c>
      <c r="F222">
        <v>1.66E-2</v>
      </c>
      <c r="G222">
        <v>3.5799999999999998E-2</v>
      </c>
      <c r="H222">
        <v>6.0499999999999998E-2</v>
      </c>
    </row>
    <row r="223" spans="1:8" x14ac:dyDescent="0.25">
      <c r="A223" s="63">
        <v>35734</v>
      </c>
      <c r="B223">
        <v>3.4999999999999996E-3</v>
      </c>
      <c r="C223">
        <v>4.5999999999999999E-3</v>
      </c>
      <c r="D223">
        <v>6.6E-3</v>
      </c>
      <c r="E223">
        <v>8.3999999999999995E-3</v>
      </c>
      <c r="F223">
        <v>1.6799999999999999E-2</v>
      </c>
      <c r="G223">
        <v>3.6000000000000004E-2</v>
      </c>
      <c r="H223">
        <v>7.0099999999999996E-2</v>
      </c>
    </row>
    <row r="224" spans="1:8" x14ac:dyDescent="0.25">
      <c r="A224" s="63">
        <v>35737</v>
      </c>
      <c r="B224">
        <v>3.5999999999999999E-3</v>
      </c>
      <c r="C224">
        <v>4.6999999999999993E-3</v>
      </c>
      <c r="D224">
        <v>6.7000000000000002E-3</v>
      </c>
      <c r="E224">
        <v>8.6E-3</v>
      </c>
      <c r="F224">
        <v>1.6200000000000003E-2</v>
      </c>
      <c r="G224">
        <v>3.5000000000000003E-2</v>
      </c>
      <c r="H224">
        <v>6.9199999999999998E-2</v>
      </c>
    </row>
    <row r="225" spans="1:8" x14ac:dyDescent="0.25">
      <c r="A225" s="63">
        <v>35738</v>
      </c>
      <c r="B225">
        <v>3.5999999999999999E-3</v>
      </c>
      <c r="C225">
        <v>4.6999999999999993E-3</v>
      </c>
      <c r="D225">
        <v>6.7000000000000002E-3</v>
      </c>
      <c r="E225">
        <v>8.5000000000000006E-3</v>
      </c>
      <c r="F225">
        <v>1.6E-2</v>
      </c>
      <c r="G225">
        <v>3.4200000000000001E-2</v>
      </c>
      <c r="H225">
        <v>6.5099999999999991E-2</v>
      </c>
    </row>
    <row r="226" spans="1:8" x14ac:dyDescent="0.25">
      <c r="A226" s="63">
        <v>35739</v>
      </c>
      <c r="B226">
        <v>3.7000000000000002E-3</v>
      </c>
      <c r="C226">
        <v>4.7999999999999996E-3</v>
      </c>
      <c r="D226">
        <v>6.8000000000000005E-3</v>
      </c>
      <c r="E226">
        <v>8.6E-3</v>
      </c>
      <c r="F226">
        <v>1.5900000000000001E-2</v>
      </c>
      <c r="G226">
        <v>3.4000000000000002E-2</v>
      </c>
      <c r="H226">
        <v>6.4100000000000004E-2</v>
      </c>
    </row>
    <row r="227" spans="1:8" x14ac:dyDescent="0.25">
      <c r="A227" s="63">
        <v>35740</v>
      </c>
      <c r="B227">
        <v>3.8E-3</v>
      </c>
      <c r="C227">
        <v>4.7999999999999996E-3</v>
      </c>
      <c r="D227">
        <v>6.8999999999999999E-3</v>
      </c>
      <c r="E227">
        <v>8.8000000000000005E-3</v>
      </c>
      <c r="F227">
        <v>1.61E-2</v>
      </c>
      <c r="G227">
        <v>3.4200000000000001E-2</v>
      </c>
      <c r="H227">
        <v>6.4399999999999999E-2</v>
      </c>
    </row>
    <row r="228" spans="1:8" x14ac:dyDescent="0.25">
      <c r="A228" s="63">
        <v>35741</v>
      </c>
      <c r="B228">
        <v>3.8E-3</v>
      </c>
      <c r="C228">
        <v>4.6999999999999993E-3</v>
      </c>
      <c r="D228">
        <v>6.8000000000000005E-3</v>
      </c>
      <c r="E228">
        <v>8.8000000000000005E-3</v>
      </c>
      <c r="F228">
        <v>1.5900000000000001E-2</v>
      </c>
      <c r="G228">
        <v>3.4200000000000001E-2</v>
      </c>
      <c r="H228">
        <v>6.4899999999999999E-2</v>
      </c>
    </row>
    <row r="229" spans="1:8" x14ac:dyDescent="0.25">
      <c r="A229" s="63">
        <v>35744</v>
      </c>
      <c r="B229">
        <v>3.8E-3</v>
      </c>
      <c r="C229">
        <v>4.6999999999999993E-3</v>
      </c>
      <c r="D229">
        <v>6.8000000000000005E-3</v>
      </c>
      <c r="E229">
        <v>8.8000000000000005E-3</v>
      </c>
      <c r="F229">
        <v>1.61E-2</v>
      </c>
      <c r="G229">
        <v>3.3700000000000001E-2</v>
      </c>
      <c r="H229">
        <v>6.4100000000000004E-2</v>
      </c>
    </row>
    <row r="230" spans="1:8" x14ac:dyDescent="0.25">
      <c r="A230" s="63">
        <v>35745</v>
      </c>
      <c r="B230">
        <v>3.7000000000000002E-3</v>
      </c>
      <c r="C230">
        <v>4.5999999999999999E-3</v>
      </c>
      <c r="D230">
        <v>6.8000000000000005E-3</v>
      </c>
      <c r="E230">
        <v>8.6999999999999994E-3</v>
      </c>
      <c r="F230">
        <v>1.6E-2</v>
      </c>
      <c r="G230">
        <v>3.3599999999999998E-2</v>
      </c>
      <c r="H230">
        <v>6.4000000000000001E-2</v>
      </c>
    </row>
    <row r="231" spans="1:8" x14ac:dyDescent="0.25">
      <c r="A231" s="63">
        <v>35746</v>
      </c>
      <c r="B231">
        <v>3.9000000000000003E-3</v>
      </c>
      <c r="C231">
        <v>4.6999999999999993E-3</v>
      </c>
      <c r="D231">
        <v>6.8000000000000005E-3</v>
      </c>
      <c r="E231">
        <v>8.8000000000000005E-3</v>
      </c>
      <c r="F231">
        <v>1.61E-2</v>
      </c>
      <c r="G231">
        <v>3.4000000000000002E-2</v>
      </c>
      <c r="H231">
        <v>6.4600000000000005E-2</v>
      </c>
    </row>
    <row r="232" spans="1:8" x14ac:dyDescent="0.25">
      <c r="A232" s="63">
        <v>35747</v>
      </c>
      <c r="B232">
        <v>3.9000000000000003E-3</v>
      </c>
      <c r="C232">
        <v>4.7999999999999996E-3</v>
      </c>
      <c r="D232">
        <v>6.8999999999999999E-3</v>
      </c>
      <c r="E232">
        <v>8.8000000000000005E-3</v>
      </c>
      <c r="F232">
        <v>1.6299999999999999E-2</v>
      </c>
      <c r="G232">
        <v>3.4500000000000003E-2</v>
      </c>
      <c r="H232">
        <v>6.54E-2</v>
      </c>
    </row>
    <row r="233" spans="1:8" x14ac:dyDescent="0.25">
      <c r="A233" s="63">
        <v>35748</v>
      </c>
      <c r="B233">
        <v>3.9000000000000003E-3</v>
      </c>
      <c r="C233">
        <v>4.8999999999999998E-3</v>
      </c>
      <c r="D233">
        <v>6.8999999999999999E-3</v>
      </c>
      <c r="E233">
        <v>8.8000000000000005E-3</v>
      </c>
      <c r="F233">
        <v>1.6500000000000001E-2</v>
      </c>
      <c r="G233">
        <v>3.4500000000000003E-2</v>
      </c>
      <c r="H233">
        <v>6.59E-2</v>
      </c>
    </row>
    <row r="234" spans="1:8" x14ac:dyDescent="0.25">
      <c r="A234" s="63">
        <v>35751</v>
      </c>
      <c r="B234">
        <v>3.9000000000000003E-3</v>
      </c>
      <c r="C234">
        <v>4.8999999999999998E-3</v>
      </c>
      <c r="D234">
        <v>6.8999999999999999E-3</v>
      </c>
      <c r="E234">
        <v>8.6999999999999994E-3</v>
      </c>
      <c r="F234">
        <v>1.66E-2</v>
      </c>
      <c r="G234">
        <v>3.4500000000000003E-2</v>
      </c>
      <c r="H234">
        <v>6.5799999999999997E-2</v>
      </c>
    </row>
    <row r="235" spans="1:8" x14ac:dyDescent="0.25">
      <c r="A235" s="63">
        <v>35752</v>
      </c>
      <c r="B235">
        <v>4.0000000000000001E-3</v>
      </c>
      <c r="C235">
        <v>5.0000000000000001E-3</v>
      </c>
      <c r="D235">
        <v>6.9999999999999993E-3</v>
      </c>
      <c r="E235">
        <v>8.6999999999999994E-3</v>
      </c>
      <c r="F235">
        <v>1.66E-2</v>
      </c>
      <c r="G235">
        <v>3.4500000000000003E-2</v>
      </c>
      <c r="H235">
        <v>6.5599999999999992E-2</v>
      </c>
    </row>
    <row r="236" spans="1:8" x14ac:dyDescent="0.25">
      <c r="A236" s="63">
        <v>35753</v>
      </c>
      <c r="B236">
        <v>3.8E-3</v>
      </c>
      <c r="C236">
        <v>5.0000000000000001E-3</v>
      </c>
      <c r="D236">
        <v>6.8999999999999999E-3</v>
      </c>
      <c r="E236">
        <v>8.6999999999999994E-3</v>
      </c>
      <c r="F236">
        <v>1.66E-2</v>
      </c>
      <c r="G236">
        <v>3.49E-2</v>
      </c>
      <c r="H236">
        <v>6.6100000000000006E-2</v>
      </c>
    </row>
    <row r="237" spans="1:8" x14ac:dyDescent="0.25">
      <c r="A237" s="63">
        <v>35754</v>
      </c>
      <c r="B237">
        <v>3.9000000000000003E-3</v>
      </c>
      <c r="C237">
        <v>5.0000000000000001E-3</v>
      </c>
      <c r="D237">
        <v>6.9999999999999993E-3</v>
      </c>
      <c r="E237">
        <v>8.8000000000000005E-3</v>
      </c>
      <c r="F237">
        <v>1.6500000000000001E-2</v>
      </c>
      <c r="G237">
        <v>3.4700000000000002E-2</v>
      </c>
      <c r="H237">
        <v>6.5799999999999997E-2</v>
      </c>
    </row>
    <row r="238" spans="1:8" x14ac:dyDescent="0.25">
      <c r="A238" s="63">
        <v>35755</v>
      </c>
      <c r="B238">
        <v>3.8E-3</v>
      </c>
      <c r="C238">
        <v>4.8999999999999998E-3</v>
      </c>
      <c r="D238">
        <v>6.8999999999999999E-3</v>
      </c>
      <c r="E238">
        <v>8.8000000000000005E-3</v>
      </c>
      <c r="F238">
        <v>1.6500000000000001E-2</v>
      </c>
      <c r="G238">
        <v>3.49E-2</v>
      </c>
      <c r="H238">
        <v>6.59E-2</v>
      </c>
    </row>
    <row r="239" spans="1:8" x14ac:dyDescent="0.25">
      <c r="A239" s="63">
        <v>35758</v>
      </c>
      <c r="B239">
        <v>4.0000000000000001E-3</v>
      </c>
      <c r="C239">
        <v>5.0000000000000001E-3</v>
      </c>
      <c r="D239">
        <v>6.9999999999999993E-3</v>
      </c>
      <c r="E239">
        <v>8.8000000000000005E-3</v>
      </c>
      <c r="F239">
        <v>1.6200000000000003E-2</v>
      </c>
      <c r="G239">
        <v>3.4599999999999999E-2</v>
      </c>
      <c r="H239">
        <v>6.6000000000000003E-2</v>
      </c>
    </row>
    <row r="240" spans="1:8" x14ac:dyDescent="0.25">
      <c r="A240" s="63">
        <v>35759</v>
      </c>
      <c r="B240">
        <v>4.0999999999999995E-3</v>
      </c>
      <c r="C240">
        <v>5.0000000000000001E-3</v>
      </c>
      <c r="D240">
        <v>6.9999999999999993E-3</v>
      </c>
      <c r="E240">
        <v>8.8000000000000005E-3</v>
      </c>
      <c r="F240">
        <v>1.6299999999999999E-2</v>
      </c>
      <c r="G240">
        <v>3.4500000000000003E-2</v>
      </c>
      <c r="H240">
        <v>6.6000000000000003E-2</v>
      </c>
    </row>
    <row r="241" spans="1:8" x14ac:dyDescent="0.25">
      <c r="A241" s="63">
        <v>35760</v>
      </c>
      <c r="B241">
        <v>4.0000000000000001E-3</v>
      </c>
      <c r="C241">
        <v>5.0000000000000001E-3</v>
      </c>
      <c r="D241">
        <v>6.9999999999999993E-3</v>
      </c>
      <c r="E241">
        <v>8.8999999999999999E-3</v>
      </c>
      <c r="F241">
        <v>1.6E-2</v>
      </c>
      <c r="G241">
        <v>3.44E-2</v>
      </c>
      <c r="H241">
        <v>6.5500000000000003E-2</v>
      </c>
    </row>
    <row r="242" spans="1:8" x14ac:dyDescent="0.25">
      <c r="A242" s="63">
        <v>35761</v>
      </c>
      <c r="B242">
        <v>4.0000000000000001E-3</v>
      </c>
      <c r="C242">
        <v>5.0000000000000001E-3</v>
      </c>
      <c r="D242">
        <v>6.9999999999999993E-3</v>
      </c>
      <c r="E242">
        <v>8.8999999999999999E-3</v>
      </c>
      <c r="F242">
        <v>1.6E-2</v>
      </c>
      <c r="G242">
        <v>3.44E-2</v>
      </c>
      <c r="H242">
        <v>6.5500000000000003E-2</v>
      </c>
    </row>
    <row r="243" spans="1:8" x14ac:dyDescent="0.25">
      <c r="A243" s="63">
        <v>35762</v>
      </c>
      <c r="B243">
        <v>4.0999999999999995E-3</v>
      </c>
      <c r="C243">
        <v>5.1000000000000004E-3</v>
      </c>
      <c r="D243">
        <v>6.9999999999999993E-3</v>
      </c>
      <c r="E243">
        <v>8.8999999999999999E-3</v>
      </c>
      <c r="F243">
        <v>1.6E-2</v>
      </c>
      <c r="G243">
        <v>3.4200000000000001E-2</v>
      </c>
      <c r="H243">
        <v>6.59E-2</v>
      </c>
    </row>
    <row r="244" spans="1:8" x14ac:dyDescent="0.25">
      <c r="A244" s="63">
        <v>35764</v>
      </c>
      <c r="B244">
        <v>4.0000000000000001E-3</v>
      </c>
      <c r="C244">
        <v>5.1000000000000004E-3</v>
      </c>
      <c r="D244">
        <v>6.9999999999999993E-3</v>
      </c>
      <c r="E244">
        <v>9.1000000000000004E-3</v>
      </c>
      <c r="F244">
        <v>1.61E-2</v>
      </c>
      <c r="G244">
        <v>3.44E-2</v>
      </c>
      <c r="H244">
        <v>7.0499999999999993E-2</v>
      </c>
    </row>
    <row r="245" spans="1:8" x14ac:dyDescent="0.25">
      <c r="A245" s="63">
        <v>35765</v>
      </c>
      <c r="B245">
        <v>4.0000000000000001E-3</v>
      </c>
      <c r="C245">
        <v>5.1000000000000004E-3</v>
      </c>
      <c r="D245">
        <v>6.9999999999999993E-3</v>
      </c>
      <c r="E245">
        <v>9.1000000000000004E-3</v>
      </c>
      <c r="F245">
        <v>1.6299999999999999E-2</v>
      </c>
      <c r="G245">
        <v>3.44E-2</v>
      </c>
      <c r="H245">
        <v>7.0499999999999993E-2</v>
      </c>
    </row>
    <row r="246" spans="1:8" x14ac:dyDescent="0.25">
      <c r="A246" s="63">
        <v>35766</v>
      </c>
      <c r="B246">
        <v>4.0000000000000001E-3</v>
      </c>
      <c r="C246">
        <v>5.1000000000000004E-3</v>
      </c>
      <c r="D246">
        <v>6.9999999999999993E-3</v>
      </c>
      <c r="E246">
        <v>9.1000000000000004E-3</v>
      </c>
      <c r="F246">
        <v>1.61E-2</v>
      </c>
      <c r="G246">
        <v>3.4099999999999998E-2</v>
      </c>
      <c r="H246">
        <v>6.9800000000000001E-2</v>
      </c>
    </row>
    <row r="247" spans="1:8" x14ac:dyDescent="0.25">
      <c r="A247" s="63">
        <v>35767</v>
      </c>
      <c r="B247">
        <v>4.0999999999999995E-3</v>
      </c>
      <c r="C247">
        <v>5.1000000000000004E-3</v>
      </c>
      <c r="D247">
        <v>6.9999999999999993E-3</v>
      </c>
      <c r="E247">
        <v>9.0000000000000011E-3</v>
      </c>
      <c r="F247">
        <v>1.6299999999999999E-2</v>
      </c>
      <c r="G247">
        <v>3.4099999999999998E-2</v>
      </c>
      <c r="H247">
        <v>6.9599999999999995E-2</v>
      </c>
    </row>
    <row r="248" spans="1:8" x14ac:dyDescent="0.25">
      <c r="A248" s="63">
        <v>35768</v>
      </c>
      <c r="B248">
        <v>4.0000000000000001E-3</v>
      </c>
      <c r="C248">
        <v>5.0000000000000001E-3</v>
      </c>
      <c r="D248">
        <v>6.9999999999999993E-3</v>
      </c>
      <c r="E248">
        <v>9.1000000000000004E-3</v>
      </c>
      <c r="F248">
        <v>1.6299999999999999E-2</v>
      </c>
      <c r="G248">
        <v>3.4000000000000002E-2</v>
      </c>
      <c r="H248">
        <v>6.9099999999999995E-2</v>
      </c>
    </row>
    <row r="249" spans="1:8" x14ac:dyDescent="0.25">
      <c r="A249" s="63">
        <v>35769</v>
      </c>
      <c r="B249">
        <v>4.0000000000000001E-3</v>
      </c>
      <c r="C249">
        <v>5.0000000000000001E-3</v>
      </c>
      <c r="D249">
        <v>6.9999999999999993E-3</v>
      </c>
      <c r="E249">
        <v>9.1000000000000004E-3</v>
      </c>
      <c r="F249">
        <v>1.5800000000000002E-2</v>
      </c>
      <c r="G249">
        <v>3.32E-2</v>
      </c>
      <c r="H249">
        <v>6.8900000000000003E-2</v>
      </c>
    </row>
    <row r="250" spans="1:8" x14ac:dyDescent="0.25">
      <c r="A250" s="63">
        <v>35772</v>
      </c>
      <c r="B250">
        <v>3.9000000000000003E-3</v>
      </c>
      <c r="C250">
        <v>5.1999999999999998E-3</v>
      </c>
      <c r="D250">
        <v>7.0999999999999995E-3</v>
      </c>
      <c r="E250">
        <v>9.1000000000000004E-3</v>
      </c>
      <c r="F250">
        <v>1.5700000000000002E-2</v>
      </c>
      <c r="G250">
        <v>3.2599999999999997E-2</v>
      </c>
      <c r="H250">
        <v>6.83E-2</v>
      </c>
    </row>
    <row r="251" spans="1:8" x14ac:dyDescent="0.25">
      <c r="A251" s="63">
        <v>35773</v>
      </c>
      <c r="B251">
        <v>4.0000000000000001E-3</v>
      </c>
      <c r="C251">
        <v>5.1999999999999998E-3</v>
      </c>
      <c r="D251">
        <v>7.0999999999999995E-3</v>
      </c>
      <c r="E251">
        <v>9.1000000000000004E-3</v>
      </c>
      <c r="F251">
        <v>1.5800000000000002E-2</v>
      </c>
      <c r="G251">
        <v>3.27E-2</v>
      </c>
      <c r="H251">
        <v>6.8699999999999997E-2</v>
      </c>
    </row>
    <row r="252" spans="1:8" x14ac:dyDescent="0.25">
      <c r="A252" s="63">
        <v>35774</v>
      </c>
      <c r="B252">
        <v>4.0999999999999995E-3</v>
      </c>
      <c r="C252">
        <v>5.1999999999999998E-3</v>
      </c>
      <c r="D252">
        <v>7.0999999999999995E-3</v>
      </c>
      <c r="E252">
        <v>9.1000000000000004E-3</v>
      </c>
      <c r="F252">
        <v>1.5900000000000001E-2</v>
      </c>
      <c r="G252">
        <v>3.32E-2</v>
      </c>
      <c r="H252">
        <v>6.9699999999999998E-2</v>
      </c>
    </row>
    <row r="253" spans="1:8" x14ac:dyDescent="0.25">
      <c r="A253" s="63">
        <v>35775</v>
      </c>
      <c r="B253">
        <v>4.0000000000000001E-3</v>
      </c>
      <c r="C253">
        <v>5.1999999999999998E-3</v>
      </c>
      <c r="D253">
        <v>7.0999999999999995E-3</v>
      </c>
      <c r="E253">
        <v>9.1000000000000004E-3</v>
      </c>
      <c r="F253">
        <v>1.6299999999999999E-2</v>
      </c>
      <c r="G253">
        <v>3.39E-2</v>
      </c>
      <c r="H253">
        <v>7.0300000000000001E-2</v>
      </c>
    </row>
    <row r="254" spans="1:8" x14ac:dyDescent="0.25">
      <c r="A254" s="63">
        <v>35776</v>
      </c>
      <c r="B254">
        <v>4.0999999999999995E-3</v>
      </c>
      <c r="C254">
        <v>5.1000000000000004E-3</v>
      </c>
      <c r="D254">
        <v>7.3000000000000001E-3</v>
      </c>
      <c r="E254">
        <v>9.1000000000000004E-3</v>
      </c>
      <c r="F254">
        <v>1.67E-2</v>
      </c>
      <c r="G254">
        <v>3.4799999999999998E-2</v>
      </c>
      <c r="H254">
        <v>7.1500000000000008E-2</v>
      </c>
    </row>
    <row r="255" spans="1:8" x14ac:dyDescent="0.25">
      <c r="A255" s="63">
        <v>35779</v>
      </c>
      <c r="B255">
        <v>4.0000000000000001E-3</v>
      </c>
      <c r="C255">
        <v>5.0000000000000001E-3</v>
      </c>
      <c r="D255">
        <v>7.7000000000000002E-3</v>
      </c>
      <c r="E255">
        <v>9.0000000000000011E-3</v>
      </c>
      <c r="F255">
        <v>1.6299999999999999E-2</v>
      </c>
      <c r="G255">
        <v>3.4099999999999998E-2</v>
      </c>
      <c r="H255">
        <v>7.0300000000000001E-2</v>
      </c>
    </row>
    <row r="256" spans="1:8" x14ac:dyDescent="0.25">
      <c r="A256" s="63">
        <v>35780</v>
      </c>
      <c r="B256">
        <v>4.0999999999999995E-3</v>
      </c>
      <c r="C256">
        <v>5.1000000000000004E-3</v>
      </c>
      <c r="D256">
        <v>7.6E-3</v>
      </c>
      <c r="E256">
        <v>9.1000000000000004E-3</v>
      </c>
      <c r="F256">
        <v>1.6299999999999999E-2</v>
      </c>
      <c r="G256">
        <v>3.4200000000000001E-2</v>
      </c>
      <c r="H256">
        <v>7.0900000000000005E-2</v>
      </c>
    </row>
    <row r="257" spans="1:8" x14ac:dyDescent="0.25">
      <c r="A257" s="63">
        <v>35781</v>
      </c>
      <c r="B257">
        <v>4.0000000000000001E-3</v>
      </c>
      <c r="C257">
        <v>5.1000000000000004E-3</v>
      </c>
      <c r="D257">
        <v>7.6E-3</v>
      </c>
      <c r="E257">
        <v>9.0000000000000011E-3</v>
      </c>
      <c r="F257">
        <v>1.6299999999999999E-2</v>
      </c>
      <c r="G257">
        <v>3.3799999999999997E-2</v>
      </c>
      <c r="H257">
        <v>7.0699999999999999E-2</v>
      </c>
    </row>
    <row r="258" spans="1:8" x14ac:dyDescent="0.25">
      <c r="A258" s="63">
        <v>35782</v>
      </c>
      <c r="B258">
        <v>4.0999999999999995E-3</v>
      </c>
      <c r="C258">
        <v>5.0000000000000001E-3</v>
      </c>
      <c r="D258">
        <v>7.6E-3</v>
      </c>
      <c r="E258">
        <v>9.1000000000000004E-3</v>
      </c>
      <c r="F258">
        <v>1.61E-2</v>
      </c>
      <c r="G258">
        <v>3.4300000000000004E-2</v>
      </c>
      <c r="H258">
        <v>7.1399999999999991E-2</v>
      </c>
    </row>
    <row r="259" spans="1:8" x14ac:dyDescent="0.25">
      <c r="A259" s="63">
        <v>35783</v>
      </c>
      <c r="B259">
        <v>3.9000000000000003E-3</v>
      </c>
      <c r="C259">
        <v>4.7999999999999996E-3</v>
      </c>
      <c r="D259">
        <v>7.4000000000000003E-3</v>
      </c>
      <c r="E259">
        <v>8.8999999999999999E-3</v>
      </c>
      <c r="F259">
        <v>1.6399999999999998E-2</v>
      </c>
      <c r="G259">
        <v>3.4599999999999999E-2</v>
      </c>
      <c r="H259">
        <v>7.22E-2</v>
      </c>
    </row>
    <row r="260" spans="1:8" x14ac:dyDescent="0.25">
      <c r="A260" s="63">
        <v>35786</v>
      </c>
      <c r="B260">
        <v>4.0000000000000001E-3</v>
      </c>
      <c r="C260">
        <v>4.8999999999999998E-3</v>
      </c>
      <c r="D260">
        <v>7.8000000000000005E-3</v>
      </c>
      <c r="E260">
        <v>9.1999999999999998E-3</v>
      </c>
      <c r="F260">
        <v>1.6399999999999998E-2</v>
      </c>
      <c r="G260">
        <v>3.4700000000000002E-2</v>
      </c>
      <c r="H260">
        <v>7.2900000000000006E-2</v>
      </c>
    </row>
    <row r="261" spans="1:8" x14ac:dyDescent="0.25">
      <c r="A261" s="63">
        <v>35787</v>
      </c>
      <c r="B261">
        <v>4.0999999999999995E-3</v>
      </c>
      <c r="C261">
        <v>5.0000000000000001E-3</v>
      </c>
      <c r="D261">
        <v>8.0000000000000002E-3</v>
      </c>
      <c r="E261">
        <v>9.1999999999999998E-3</v>
      </c>
      <c r="F261">
        <v>1.6500000000000001E-2</v>
      </c>
      <c r="G261">
        <v>3.4799999999999998E-2</v>
      </c>
      <c r="H261">
        <v>7.3200000000000001E-2</v>
      </c>
    </row>
    <row r="262" spans="1:8" x14ac:dyDescent="0.25">
      <c r="A262" s="63">
        <v>35788</v>
      </c>
      <c r="B262">
        <v>4.0999999999999995E-3</v>
      </c>
      <c r="C262">
        <v>5.0000000000000001E-3</v>
      </c>
      <c r="D262">
        <v>8.0000000000000002E-3</v>
      </c>
      <c r="E262">
        <v>9.300000000000001E-3</v>
      </c>
      <c r="F262">
        <v>1.6500000000000001E-2</v>
      </c>
      <c r="G262">
        <v>3.4700000000000002E-2</v>
      </c>
      <c r="H262">
        <v>7.3099999999999998E-2</v>
      </c>
    </row>
    <row r="263" spans="1:8" x14ac:dyDescent="0.25">
      <c r="A263" s="63">
        <v>35789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25">
      <c r="A264" s="63">
        <v>35790</v>
      </c>
      <c r="B264">
        <v>4.0000000000000001E-3</v>
      </c>
      <c r="C264">
        <v>4.8999999999999998E-3</v>
      </c>
      <c r="D264">
        <v>7.8000000000000005E-3</v>
      </c>
      <c r="E264">
        <v>9.1000000000000004E-3</v>
      </c>
      <c r="F264">
        <v>1.6399999999999998E-2</v>
      </c>
      <c r="G264">
        <v>3.4599999999999999E-2</v>
      </c>
      <c r="H264">
        <v>7.3099999999999998E-2</v>
      </c>
    </row>
    <row r="265" spans="1:8" x14ac:dyDescent="0.25">
      <c r="A265" s="63">
        <v>35793</v>
      </c>
      <c r="B265">
        <v>4.0000000000000001E-3</v>
      </c>
      <c r="C265">
        <v>5.0000000000000001E-3</v>
      </c>
      <c r="D265">
        <v>7.8000000000000005E-3</v>
      </c>
      <c r="E265">
        <v>9.1999999999999998E-3</v>
      </c>
      <c r="F265">
        <v>1.6299999999999999E-2</v>
      </c>
      <c r="G265">
        <v>3.4500000000000003E-2</v>
      </c>
      <c r="H265">
        <v>7.3099999999999998E-2</v>
      </c>
    </row>
    <row r="266" spans="1:8" x14ac:dyDescent="0.25">
      <c r="A266" s="63">
        <v>35794</v>
      </c>
      <c r="B266">
        <v>4.0999999999999995E-3</v>
      </c>
      <c r="C266">
        <v>5.1000000000000004E-3</v>
      </c>
      <c r="D266">
        <v>7.9000000000000008E-3</v>
      </c>
      <c r="E266">
        <v>9.1999999999999998E-3</v>
      </c>
      <c r="F266">
        <v>1.6200000000000003E-2</v>
      </c>
      <c r="G266">
        <v>3.44E-2</v>
      </c>
      <c r="H266">
        <v>7.3099999999999998E-2</v>
      </c>
    </row>
    <row r="267" spans="1:8" x14ac:dyDescent="0.25">
      <c r="A267" s="63">
        <v>35795</v>
      </c>
      <c r="B267">
        <v>4.1999999999999997E-3</v>
      </c>
      <c r="C267">
        <v>5.1000000000000004E-3</v>
      </c>
      <c r="D267">
        <v>6.6E-3</v>
      </c>
      <c r="E267">
        <v>9.300000000000001E-3</v>
      </c>
      <c r="F267">
        <v>1.6799999999999999E-2</v>
      </c>
      <c r="G267">
        <v>3.4700000000000002E-2</v>
      </c>
      <c r="H267">
        <v>7.3099999999999998E-2</v>
      </c>
    </row>
    <row r="268" spans="1:8" x14ac:dyDescent="0.25">
      <c r="A268" s="63">
        <v>35796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25">
      <c r="A269" s="63">
        <v>35797</v>
      </c>
      <c r="B269">
        <v>4.3E-3</v>
      </c>
      <c r="C269">
        <v>5.1000000000000004E-3</v>
      </c>
      <c r="D269">
        <v>6.7000000000000002E-3</v>
      </c>
      <c r="E269">
        <v>9.3999999999999986E-3</v>
      </c>
      <c r="F269">
        <v>1.7100000000000001E-2</v>
      </c>
      <c r="G269">
        <v>3.56E-2</v>
      </c>
      <c r="H269">
        <v>7.400000000000001E-2</v>
      </c>
    </row>
    <row r="270" spans="1:8" x14ac:dyDescent="0.25">
      <c r="A270" s="63">
        <v>35800</v>
      </c>
      <c r="B270">
        <v>4.3E-3</v>
      </c>
      <c r="C270">
        <v>5.0000000000000001E-3</v>
      </c>
      <c r="D270">
        <v>6.7000000000000002E-3</v>
      </c>
      <c r="E270">
        <v>9.3999999999999986E-3</v>
      </c>
      <c r="F270">
        <v>1.7299999999999999E-2</v>
      </c>
      <c r="G270">
        <v>3.6699999999999997E-2</v>
      </c>
      <c r="H270">
        <v>7.5300000000000006E-2</v>
      </c>
    </row>
    <row r="271" spans="1:8" x14ac:dyDescent="0.25">
      <c r="A271" s="63">
        <v>35801</v>
      </c>
      <c r="B271">
        <v>4.3E-3</v>
      </c>
      <c r="C271">
        <v>5.1999999999999998E-3</v>
      </c>
      <c r="D271">
        <v>6.8000000000000005E-3</v>
      </c>
      <c r="E271">
        <v>9.3999999999999986E-3</v>
      </c>
      <c r="F271">
        <v>1.7399999999999999E-2</v>
      </c>
      <c r="G271">
        <v>3.6900000000000002E-2</v>
      </c>
      <c r="H271">
        <v>7.5399999999999995E-2</v>
      </c>
    </row>
    <row r="272" spans="1:8" x14ac:dyDescent="0.25">
      <c r="A272" s="63">
        <v>35802</v>
      </c>
      <c r="B272">
        <v>4.3E-3</v>
      </c>
      <c r="C272">
        <v>5.0000000000000001E-3</v>
      </c>
      <c r="D272">
        <v>6.7000000000000002E-3</v>
      </c>
      <c r="E272">
        <v>9.3999999999999986E-3</v>
      </c>
      <c r="F272">
        <v>1.7399999999999999E-2</v>
      </c>
      <c r="G272">
        <v>3.6200000000000003E-2</v>
      </c>
      <c r="H272">
        <v>7.46E-2</v>
      </c>
    </row>
    <row r="273" spans="1:8" x14ac:dyDescent="0.25">
      <c r="A273" s="63">
        <v>35803</v>
      </c>
      <c r="B273">
        <v>4.3E-3</v>
      </c>
      <c r="C273">
        <v>5.1000000000000004E-3</v>
      </c>
      <c r="D273">
        <v>6.7000000000000002E-3</v>
      </c>
      <c r="E273">
        <v>9.300000000000001E-3</v>
      </c>
      <c r="F273">
        <v>1.78E-2</v>
      </c>
      <c r="G273">
        <v>3.6600000000000001E-2</v>
      </c>
      <c r="H273">
        <v>7.4700000000000003E-2</v>
      </c>
    </row>
    <row r="274" spans="1:8" x14ac:dyDescent="0.25">
      <c r="A274" s="63">
        <v>35804</v>
      </c>
      <c r="B274">
        <v>4.4000000000000003E-3</v>
      </c>
      <c r="C274">
        <v>5.1999999999999998E-3</v>
      </c>
      <c r="D274">
        <v>6.8000000000000005E-3</v>
      </c>
      <c r="E274">
        <v>9.3999999999999986E-3</v>
      </c>
      <c r="F274">
        <v>1.8100000000000002E-2</v>
      </c>
      <c r="G274">
        <v>3.7400000000000003E-2</v>
      </c>
      <c r="H274">
        <v>7.5499999999999998E-2</v>
      </c>
    </row>
    <row r="275" spans="1:8" x14ac:dyDescent="0.25">
      <c r="A275" s="63">
        <v>35807</v>
      </c>
      <c r="B275">
        <v>4.3E-3</v>
      </c>
      <c r="C275">
        <v>5.1999999999999998E-3</v>
      </c>
      <c r="D275">
        <v>6.8000000000000005E-3</v>
      </c>
      <c r="E275">
        <v>9.4999999999999998E-3</v>
      </c>
      <c r="F275">
        <v>1.8200000000000001E-2</v>
      </c>
      <c r="G275">
        <v>3.7400000000000003E-2</v>
      </c>
      <c r="H275">
        <v>7.5399999999999995E-2</v>
      </c>
    </row>
    <row r="276" spans="1:8" x14ac:dyDescent="0.25">
      <c r="A276" s="63">
        <v>35808</v>
      </c>
      <c r="B276">
        <v>4.3E-3</v>
      </c>
      <c r="C276">
        <v>5.3E-3</v>
      </c>
      <c r="D276">
        <v>6.8999999999999999E-3</v>
      </c>
      <c r="E276">
        <v>9.5999999999999992E-3</v>
      </c>
      <c r="F276">
        <v>1.83E-2</v>
      </c>
      <c r="G276">
        <v>3.7000000000000005E-2</v>
      </c>
      <c r="H276">
        <v>7.4299999999999991E-2</v>
      </c>
    </row>
    <row r="277" spans="1:8" x14ac:dyDescent="0.25">
      <c r="A277" s="63">
        <v>35809</v>
      </c>
      <c r="B277">
        <v>4.3E-3</v>
      </c>
      <c r="C277">
        <v>5.1999999999999998E-3</v>
      </c>
      <c r="D277">
        <v>6.8000000000000005E-3</v>
      </c>
      <c r="E277">
        <v>9.4999999999999998E-3</v>
      </c>
      <c r="F277">
        <v>1.8100000000000002E-2</v>
      </c>
      <c r="G277">
        <v>3.6400000000000002E-2</v>
      </c>
      <c r="H277">
        <v>7.3300000000000004E-2</v>
      </c>
    </row>
    <row r="278" spans="1:8" x14ac:dyDescent="0.25">
      <c r="A278" s="63">
        <v>35810</v>
      </c>
      <c r="B278">
        <v>4.3E-3</v>
      </c>
      <c r="C278">
        <v>5.1999999999999998E-3</v>
      </c>
      <c r="D278">
        <v>6.8000000000000005E-3</v>
      </c>
      <c r="E278">
        <v>9.4999999999999998E-3</v>
      </c>
      <c r="F278">
        <v>1.8000000000000002E-2</v>
      </c>
      <c r="G278">
        <v>3.6000000000000004E-2</v>
      </c>
      <c r="H278">
        <v>7.2599999999999998E-2</v>
      </c>
    </row>
    <row r="279" spans="1:8" x14ac:dyDescent="0.25">
      <c r="A279" s="63">
        <v>35811</v>
      </c>
      <c r="B279">
        <v>4.3E-3</v>
      </c>
      <c r="C279">
        <v>5.1999999999999998E-3</v>
      </c>
      <c r="D279">
        <v>6.8000000000000005E-3</v>
      </c>
      <c r="E279">
        <v>9.4999999999999998E-3</v>
      </c>
      <c r="F279">
        <v>1.78E-2</v>
      </c>
      <c r="G279">
        <v>3.5099999999999999E-2</v>
      </c>
      <c r="H279">
        <v>7.1199999999999999E-2</v>
      </c>
    </row>
    <row r="280" spans="1:8" x14ac:dyDescent="0.25">
      <c r="A280" s="63">
        <v>35814</v>
      </c>
      <c r="B280">
        <v>4.3E-3</v>
      </c>
      <c r="C280">
        <v>5.1999999999999998E-3</v>
      </c>
      <c r="D280">
        <v>6.8000000000000005E-3</v>
      </c>
      <c r="E280">
        <v>9.4999999999999998E-3</v>
      </c>
      <c r="F280">
        <v>1.78E-2</v>
      </c>
      <c r="G280">
        <v>3.5099999999999999E-2</v>
      </c>
      <c r="H280">
        <v>7.1300000000000002E-2</v>
      </c>
    </row>
    <row r="281" spans="1:8" x14ac:dyDescent="0.25">
      <c r="A281" s="63">
        <v>35815</v>
      </c>
      <c r="B281">
        <v>4.3E-3</v>
      </c>
      <c r="C281">
        <v>5.1000000000000004E-3</v>
      </c>
      <c r="D281">
        <v>6.8000000000000005E-3</v>
      </c>
      <c r="E281">
        <v>9.5999999999999992E-3</v>
      </c>
      <c r="F281">
        <v>1.77E-2</v>
      </c>
      <c r="G281">
        <v>3.4799999999999998E-2</v>
      </c>
      <c r="H281">
        <v>6.9900000000000004E-2</v>
      </c>
    </row>
    <row r="282" spans="1:8" x14ac:dyDescent="0.25">
      <c r="A282" s="63">
        <v>35816</v>
      </c>
      <c r="B282">
        <v>4.3E-3</v>
      </c>
      <c r="C282">
        <v>5.3E-3</v>
      </c>
      <c r="D282">
        <v>6.8999999999999999E-3</v>
      </c>
      <c r="E282">
        <v>9.7000000000000003E-3</v>
      </c>
      <c r="F282">
        <v>1.78E-2</v>
      </c>
      <c r="G282">
        <v>3.49E-2</v>
      </c>
      <c r="H282">
        <v>6.9400000000000003E-2</v>
      </c>
    </row>
    <row r="283" spans="1:8" x14ac:dyDescent="0.25">
      <c r="A283" s="63">
        <v>35817</v>
      </c>
      <c r="B283">
        <v>4.4000000000000003E-3</v>
      </c>
      <c r="C283">
        <v>5.1999999999999998E-3</v>
      </c>
      <c r="D283">
        <v>6.8999999999999999E-3</v>
      </c>
      <c r="E283">
        <v>9.7000000000000003E-3</v>
      </c>
      <c r="F283">
        <v>1.78E-2</v>
      </c>
      <c r="G283">
        <v>3.4799999999999998E-2</v>
      </c>
      <c r="H283">
        <v>6.9400000000000003E-2</v>
      </c>
    </row>
    <row r="284" spans="1:8" x14ac:dyDescent="0.25">
      <c r="A284" s="63">
        <v>35818</v>
      </c>
      <c r="B284">
        <v>4.3E-3</v>
      </c>
      <c r="C284">
        <v>5.3E-3</v>
      </c>
      <c r="D284">
        <v>6.8999999999999999E-3</v>
      </c>
      <c r="E284">
        <v>9.5999999999999992E-3</v>
      </c>
      <c r="F284">
        <v>1.7500000000000002E-2</v>
      </c>
      <c r="G284">
        <v>3.3399999999999999E-2</v>
      </c>
      <c r="H284">
        <v>6.8000000000000005E-2</v>
      </c>
    </row>
    <row r="285" spans="1:8" x14ac:dyDescent="0.25">
      <c r="A285" s="63">
        <v>35821</v>
      </c>
      <c r="B285">
        <v>4.3E-3</v>
      </c>
      <c r="C285">
        <v>5.3E-3</v>
      </c>
      <c r="D285">
        <v>6.9999999999999993E-3</v>
      </c>
      <c r="E285">
        <v>9.7000000000000003E-3</v>
      </c>
      <c r="F285">
        <v>1.77E-2</v>
      </c>
      <c r="G285">
        <v>3.3799999999999997E-2</v>
      </c>
      <c r="H285">
        <v>6.8400000000000002E-2</v>
      </c>
    </row>
    <row r="286" spans="1:8" x14ac:dyDescent="0.25">
      <c r="A286" s="63">
        <v>35822</v>
      </c>
      <c r="B286">
        <v>4.3E-3</v>
      </c>
      <c r="C286">
        <v>5.3E-3</v>
      </c>
      <c r="D286">
        <v>6.8999999999999999E-3</v>
      </c>
      <c r="E286">
        <v>9.5999999999999992E-3</v>
      </c>
      <c r="F286">
        <v>1.7500000000000002E-2</v>
      </c>
      <c r="G286">
        <v>3.3300000000000003E-2</v>
      </c>
      <c r="H286">
        <v>6.83E-2</v>
      </c>
    </row>
    <row r="287" spans="1:8" x14ac:dyDescent="0.25">
      <c r="A287" s="63">
        <v>35823</v>
      </c>
      <c r="B287">
        <v>4.5000000000000005E-3</v>
      </c>
      <c r="C287">
        <v>5.4000000000000003E-3</v>
      </c>
      <c r="D287">
        <v>6.9999999999999993E-3</v>
      </c>
      <c r="E287">
        <v>9.7999999999999997E-3</v>
      </c>
      <c r="F287">
        <v>1.7399999999999999E-2</v>
      </c>
      <c r="G287">
        <v>3.3300000000000003E-2</v>
      </c>
      <c r="H287">
        <v>6.7799999999999999E-2</v>
      </c>
    </row>
    <row r="288" spans="1:8" x14ac:dyDescent="0.25">
      <c r="A288" s="63">
        <v>35824</v>
      </c>
      <c r="B288">
        <v>4.4000000000000003E-3</v>
      </c>
      <c r="C288">
        <v>5.3E-3</v>
      </c>
      <c r="D288">
        <v>7.0999999999999995E-3</v>
      </c>
      <c r="E288">
        <v>9.8999999999999991E-3</v>
      </c>
      <c r="F288">
        <v>1.78E-2</v>
      </c>
      <c r="G288">
        <v>3.4300000000000004E-2</v>
      </c>
      <c r="H288">
        <v>6.88E-2</v>
      </c>
    </row>
    <row r="289" spans="1:8" x14ac:dyDescent="0.25">
      <c r="A289" s="63">
        <v>35825</v>
      </c>
      <c r="B289">
        <v>4.4000000000000003E-3</v>
      </c>
      <c r="C289">
        <v>5.5000000000000005E-3</v>
      </c>
      <c r="D289">
        <v>7.1999999999999998E-3</v>
      </c>
      <c r="E289">
        <v>1.03E-2</v>
      </c>
      <c r="F289">
        <v>1.78E-2</v>
      </c>
      <c r="G289">
        <v>3.4500000000000003E-2</v>
      </c>
      <c r="H289">
        <v>7.0499999999999993E-2</v>
      </c>
    </row>
    <row r="290" spans="1:8" x14ac:dyDescent="0.25">
      <c r="A290" s="63">
        <v>35826</v>
      </c>
      <c r="B290">
        <v>4.4000000000000003E-3</v>
      </c>
      <c r="C290">
        <v>5.6000000000000008E-3</v>
      </c>
      <c r="D290">
        <v>7.3000000000000001E-3</v>
      </c>
      <c r="E290">
        <v>1.03E-2</v>
      </c>
      <c r="F290">
        <v>1.7500000000000002E-2</v>
      </c>
      <c r="G290">
        <v>3.4300000000000004E-2</v>
      </c>
      <c r="H290">
        <v>7.0599999999999996E-2</v>
      </c>
    </row>
    <row r="291" spans="1:8" x14ac:dyDescent="0.25">
      <c r="A291" s="63">
        <v>35828</v>
      </c>
      <c r="B291">
        <v>4.5000000000000005E-3</v>
      </c>
      <c r="C291">
        <v>5.6000000000000008E-3</v>
      </c>
      <c r="D291">
        <v>7.3000000000000001E-3</v>
      </c>
      <c r="E291">
        <v>1.0200000000000001E-2</v>
      </c>
      <c r="F291">
        <v>1.7399999999999999E-2</v>
      </c>
      <c r="G291">
        <v>3.3599999999999998E-2</v>
      </c>
      <c r="H291">
        <v>6.9800000000000001E-2</v>
      </c>
    </row>
    <row r="292" spans="1:8" x14ac:dyDescent="0.25">
      <c r="A292" s="63">
        <v>35829</v>
      </c>
      <c r="B292">
        <v>4.4000000000000003E-3</v>
      </c>
      <c r="C292">
        <v>5.5000000000000005E-3</v>
      </c>
      <c r="D292">
        <v>7.3000000000000001E-3</v>
      </c>
      <c r="E292">
        <v>1.0200000000000001E-2</v>
      </c>
      <c r="F292">
        <v>1.7299999999999999E-2</v>
      </c>
      <c r="G292">
        <v>3.39E-2</v>
      </c>
      <c r="H292">
        <v>7.1099999999999997E-2</v>
      </c>
    </row>
    <row r="293" spans="1:8" x14ac:dyDescent="0.25">
      <c r="A293" s="63">
        <v>35830</v>
      </c>
      <c r="B293">
        <v>4.5000000000000005E-3</v>
      </c>
      <c r="C293">
        <v>5.6000000000000008E-3</v>
      </c>
      <c r="D293">
        <v>7.3000000000000001E-3</v>
      </c>
      <c r="E293">
        <v>1.0200000000000001E-2</v>
      </c>
      <c r="F293">
        <v>1.7399999999999999E-2</v>
      </c>
      <c r="G293">
        <v>3.3799999999999997E-2</v>
      </c>
      <c r="H293">
        <v>7.1099999999999997E-2</v>
      </c>
    </row>
    <row r="294" spans="1:8" x14ac:dyDescent="0.25">
      <c r="A294" s="63">
        <v>35831</v>
      </c>
      <c r="B294">
        <v>4.5000000000000005E-3</v>
      </c>
      <c r="C294">
        <v>5.6000000000000008E-3</v>
      </c>
      <c r="D294">
        <v>7.3000000000000001E-3</v>
      </c>
      <c r="E294">
        <v>1.0200000000000001E-2</v>
      </c>
      <c r="F294">
        <v>1.7299999999999999E-2</v>
      </c>
      <c r="G294">
        <v>3.3099999999999997E-2</v>
      </c>
      <c r="H294">
        <v>7.0900000000000005E-2</v>
      </c>
    </row>
    <row r="295" spans="1:8" x14ac:dyDescent="0.25">
      <c r="A295" s="63">
        <v>35832</v>
      </c>
      <c r="B295">
        <v>4.5000000000000005E-3</v>
      </c>
      <c r="C295">
        <v>5.6000000000000008E-3</v>
      </c>
      <c r="D295">
        <v>7.3000000000000001E-3</v>
      </c>
      <c r="E295">
        <v>1.0200000000000001E-2</v>
      </c>
      <c r="F295">
        <v>1.7299999999999999E-2</v>
      </c>
      <c r="G295">
        <v>3.3000000000000002E-2</v>
      </c>
      <c r="H295">
        <v>7.0599999999999996E-2</v>
      </c>
    </row>
    <row r="296" spans="1:8" x14ac:dyDescent="0.25">
      <c r="A296" s="63">
        <v>35835</v>
      </c>
      <c r="B296">
        <v>4.5000000000000005E-3</v>
      </c>
      <c r="C296">
        <v>5.6000000000000008E-3</v>
      </c>
      <c r="D296">
        <v>7.3000000000000001E-3</v>
      </c>
      <c r="E296">
        <v>1.0200000000000001E-2</v>
      </c>
      <c r="F296">
        <v>1.72E-2</v>
      </c>
      <c r="G296">
        <v>3.2799999999999996E-2</v>
      </c>
      <c r="H296">
        <v>7.0400000000000004E-2</v>
      </c>
    </row>
    <row r="297" spans="1:8" x14ac:dyDescent="0.25">
      <c r="A297" s="63">
        <v>35836</v>
      </c>
      <c r="B297">
        <v>4.5000000000000005E-3</v>
      </c>
      <c r="C297">
        <v>5.6000000000000008E-3</v>
      </c>
      <c r="D297">
        <v>7.3000000000000001E-3</v>
      </c>
      <c r="E297">
        <v>1.0200000000000001E-2</v>
      </c>
      <c r="F297">
        <v>1.72E-2</v>
      </c>
      <c r="G297">
        <v>3.3000000000000002E-2</v>
      </c>
      <c r="H297">
        <v>7.0599999999999996E-2</v>
      </c>
    </row>
    <row r="298" spans="1:8" x14ac:dyDescent="0.25">
      <c r="A298" s="63">
        <v>35837</v>
      </c>
      <c r="B298">
        <v>4.5999999999999999E-3</v>
      </c>
      <c r="C298">
        <v>5.6000000000000008E-3</v>
      </c>
      <c r="D298">
        <v>7.4000000000000003E-3</v>
      </c>
      <c r="E298">
        <v>1.03E-2</v>
      </c>
      <c r="F298">
        <v>1.7299999999999999E-2</v>
      </c>
      <c r="G298">
        <v>3.3399999999999999E-2</v>
      </c>
      <c r="H298">
        <v>7.0900000000000005E-2</v>
      </c>
    </row>
    <row r="299" spans="1:8" x14ac:dyDescent="0.25">
      <c r="A299" s="63">
        <v>35838</v>
      </c>
      <c r="B299">
        <v>4.4000000000000003E-3</v>
      </c>
      <c r="C299">
        <v>5.6000000000000008E-3</v>
      </c>
      <c r="D299">
        <v>7.3000000000000001E-3</v>
      </c>
      <c r="E299">
        <v>1.01E-2</v>
      </c>
      <c r="F299">
        <v>1.7100000000000001E-2</v>
      </c>
      <c r="G299">
        <v>3.3500000000000002E-2</v>
      </c>
      <c r="H299">
        <v>7.0800000000000002E-2</v>
      </c>
    </row>
    <row r="300" spans="1:8" x14ac:dyDescent="0.25">
      <c r="A300" s="63">
        <v>35839</v>
      </c>
      <c r="B300">
        <v>4.3E-3</v>
      </c>
      <c r="C300">
        <v>5.5000000000000005E-3</v>
      </c>
      <c r="D300">
        <v>7.1999999999999998E-3</v>
      </c>
      <c r="E300">
        <v>1.01E-2</v>
      </c>
      <c r="F300">
        <v>1.7299999999999999E-2</v>
      </c>
      <c r="G300">
        <v>3.3700000000000001E-2</v>
      </c>
      <c r="H300">
        <v>7.0599999999999996E-2</v>
      </c>
    </row>
    <row r="301" spans="1:8" x14ac:dyDescent="0.25">
      <c r="A301" s="63">
        <v>35842</v>
      </c>
      <c r="B301">
        <v>4.3E-3</v>
      </c>
      <c r="C301">
        <v>5.5000000000000005E-3</v>
      </c>
      <c r="D301">
        <v>7.0999999999999995E-3</v>
      </c>
      <c r="E301">
        <v>1.01E-2</v>
      </c>
      <c r="F301">
        <v>1.72E-2</v>
      </c>
      <c r="G301">
        <v>3.3599999999999998E-2</v>
      </c>
      <c r="H301">
        <v>7.0199999999999999E-2</v>
      </c>
    </row>
    <row r="302" spans="1:8" x14ac:dyDescent="0.25">
      <c r="A302" s="63">
        <v>35843</v>
      </c>
      <c r="B302">
        <v>3.9000000000000003E-3</v>
      </c>
      <c r="C302">
        <v>5.1000000000000004E-3</v>
      </c>
      <c r="D302">
        <v>6.7000000000000002E-3</v>
      </c>
      <c r="E302">
        <v>9.7000000000000003E-3</v>
      </c>
      <c r="F302">
        <v>1.7000000000000001E-2</v>
      </c>
      <c r="G302">
        <v>3.3500000000000002E-2</v>
      </c>
      <c r="H302">
        <v>7.0300000000000001E-2</v>
      </c>
    </row>
    <row r="303" spans="1:8" x14ac:dyDescent="0.25">
      <c r="A303" s="63">
        <v>35844</v>
      </c>
      <c r="B303">
        <v>4.3E-3</v>
      </c>
      <c r="C303">
        <v>5.5000000000000005E-3</v>
      </c>
      <c r="D303">
        <v>7.0999999999999995E-3</v>
      </c>
      <c r="E303">
        <v>1.01E-2</v>
      </c>
      <c r="F303">
        <v>1.72E-2</v>
      </c>
      <c r="G303">
        <v>3.3399999999999999E-2</v>
      </c>
      <c r="H303">
        <v>6.9800000000000001E-2</v>
      </c>
    </row>
    <row r="304" spans="1:8" x14ac:dyDescent="0.25">
      <c r="A304" s="63">
        <v>35845</v>
      </c>
      <c r="B304">
        <v>4.3E-3</v>
      </c>
      <c r="C304">
        <v>5.5000000000000005E-3</v>
      </c>
      <c r="D304">
        <v>7.0999999999999995E-3</v>
      </c>
      <c r="E304">
        <v>1.01E-2</v>
      </c>
      <c r="F304">
        <v>1.72E-2</v>
      </c>
      <c r="G304">
        <v>3.32E-2</v>
      </c>
      <c r="H304">
        <v>6.9800000000000001E-2</v>
      </c>
    </row>
    <row r="305" spans="1:8" x14ac:dyDescent="0.25">
      <c r="A305" s="63">
        <v>35846</v>
      </c>
      <c r="B305">
        <v>4.3E-3</v>
      </c>
      <c r="C305">
        <v>5.5000000000000005E-3</v>
      </c>
      <c r="D305">
        <v>7.0999999999999995E-3</v>
      </c>
      <c r="E305">
        <v>1.01E-2</v>
      </c>
      <c r="F305">
        <v>1.7000000000000001E-2</v>
      </c>
      <c r="G305">
        <v>3.3099999999999997E-2</v>
      </c>
      <c r="H305">
        <v>6.9500000000000006E-2</v>
      </c>
    </row>
    <row r="306" spans="1:8" x14ac:dyDescent="0.25">
      <c r="A306" s="63">
        <v>35849</v>
      </c>
      <c r="B306">
        <v>4.1999999999999997E-3</v>
      </c>
      <c r="C306">
        <v>5.5000000000000005E-3</v>
      </c>
      <c r="D306">
        <v>7.0999999999999995E-3</v>
      </c>
      <c r="E306">
        <v>1.01E-2</v>
      </c>
      <c r="F306">
        <v>1.6899999999999998E-2</v>
      </c>
      <c r="G306">
        <v>3.27E-2</v>
      </c>
      <c r="H306">
        <v>6.88E-2</v>
      </c>
    </row>
    <row r="307" spans="1:8" x14ac:dyDescent="0.25">
      <c r="A307" s="63">
        <v>35850</v>
      </c>
      <c r="B307">
        <v>4.3E-3</v>
      </c>
      <c r="C307">
        <v>5.5000000000000005E-3</v>
      </c>
      <c r="D307">
        <v>7.0999999999999995E-3</v>
      </c>
      <c r="E307">
        <v>1.01E-2</v>
      </c>
      <c r="F307">
        <v>1.67E-2</v>
      </c>
      <c r="G307">
        <v>3.1899999999999998E-2</v>
      </c>
      <c r="H307">
        <v>6.8199999999999997E-2</v>
      </c>
    </row>
    <row r="308" spans="1:8" x14ac:dyDescent="0.25">
      <c r="A308" s="63">
        <v>35851</v>
      </c>
      <c r="B308">
        <v>4.3E-3</v>
      </c>
      <c r="C308">
        <v>5.5000000000000005E-3</v>
      </c>
      <c r="D308">
        <v>7.0999999999999995E-3</v>
      </c>
      <c r="E308">
        <v>1.01E-2</v>
      </c>
      <c r="F308">
        <v>1.6899999999999998E-2</v>
      </c>
      <c r="G308">
        <v>3.2500000000000001E-2</v>
      </c>
      <c r="H308">
        <v>6.88E-2</v>
      </c>
    </row>
    <row r="309" spans="1:8" x14ac:dyDescent="0.25">
      <c r="A309" s="63">
        <v>35852</v>
      </c>
      <c r="B309">
        <v>4.3E-3</v>
      </c>
      <c r="C309">
        <v>5.5000000000000005E-3</v>
      </c>
      <c r="D309">
        <v>7.0999999999999995E-3</v>
      </c>
      <c r="E309">
        <v>1.01E-2</v>
      </c>
      <c r="F309">
        <v>1.6799999999999999E-2</v>
      </c>
      <c r="G309">
        <v>3.2199999999999999E-2</v>
      </c>
      <c r="H309">
        <v>6.8400000000000002E-2</v>
      </c>
    </row>
    <row r="310" spans="1:8" x14ac:dyDescent="0.25">
      <c r="A310" s="63">
        <v>35853</v>
      </c>
      <c r="B310">
        <v>4.1999999999999997E-3</v>
      </c>
      <c r="C310">
        <v>5.4000000000000003E-3</v>
      </c>
      <c r="D310">
        <v>6.9999999999999993E-3</v>
      </c>
      <c r="E310">
        <v>0.01</v>
      </c>
      <c r="F310">
        <v>1.6899999999999998E-2</v>
      </c>
      <c r="G310">
        <v>3.2500000000000001E-2</v>
      </c>
      <c r="H310">
        <v>6.8499999999999991E-2</v>
      </c>
    </row>
    <row r="311" spans="1:8" x14ac:dyDescent="0.25">
      <c r="A311" s="63">
        <v>35854</v>
      </c>
      <c r="B311">
        <v>4.3E-3</v>
      </c>
      <c r="C311">
        <v>5.5000000000000005E-3</v>
      </c>
      <c r="D311">
        <v>6.9999999999999993E-3</v>
      </c>
      <c r="E311">
        <v>1.01E-2</v>
      </c>
      <c r="F311">
        <v>1.7399999999999999E-2</v>
      </c>
      <c r="G311">
        <v>3.27E-2</v>
      </c>
      <c r="H311">
        <v>6.7799999999999999E-2</v>
      </c>
    </row>
    <row r="312" spans="1:8" x14ac:dyDescent="0.25">
      <c r="A312" s="63">
        <v>35856</v>
      </c>
      <c r="B312">
        <v>4.0000000000000001E-3</v>
      </c>
      <c r="C312">
        <v>5.3E-3</v>
      </c>
      <c r="D312">
        <v>6.8999999999999999E-3</v>
      </c>
      <c r="E312">
        <v>9.7999999999999997E-3</v>
      </c>
      <c r="F312">
        <v>1.7000000000000001E-2</v>
      </c>
      <c r="G312">
        <v>3.1699999999999999E-2</v>
      </c>
      <c r="H312">
        <v>6.6900000000000001E-2</v>
      </c>
    </row>
    <row r="313" spans="1:8" x14ac:dyDescent="0.25">
      <c r="A313" s="63">
        <v>35857</v>
      </c>
      <c r="B313">
        <v>4.0000000000000001E-3</v>
      </c>
      <c r="C313">
        <v>5.3E-3</v>
      </c>
      <c r="D313">
        <v>6.8999999999999999E-3</v>
      </c>
      <c r="E313">
        <v>9.7999999999999997E-3</v>
      </c>
      <c r="F313">
        <v>1.7000000000000001E-2</v>
      </c>
      <c r="G313">
        <v>3.15E-2</v>
      </c>
      <c r="H313">
        <v>6.6799999999999998E-2</v>
      </c>
    </row>
    <row r="314" spans="1:8" x14ac:dyDescent="0.25">
      <c r="A314" s="63">
        <v>35858</v>
      </c>
      <c r="B314">
        <v>4.0999999999999995E-3</v>
      </c>
      <c r="C314">
        <v>5.3E-3</v>
      </c>
      <c r="D314">
        <v>6.8999999999999999E-3</v>
      </c>
      <c r="E314">
        <v>9.8999999999999991E-3</v>
      </c>
      <c r="F314">
        <v>1.7100000000000001E-2</v>
      </c>
      <c r="G314">
        <v>3.1699999999999999E-2</v>
      </c>
      <c r="H314">
        <v>6.7299999999999999E-2</v>
      </c>
    </row>
    <row r="315" spans="1:8" x14ac:dyDescent="0.25">
      <c r="A315" s="63">
        <v>35859</v>
      </c>
      <c r="B315">
        <v>4.1999999999999997E-3</v>
      </c>
      <c r="C315">
        <v>5.3E-3</v>
      </c>
      <c r="D315">
        <v>6.8999999999999999E-3</v>
      </c>
      <c r="E315">
        <v>9.8999999999999991E-3</v>
      </c>
      <c r="F315">
        <v>1.7100000000000001E-2</v>
      </c>
      <c r="G315">
        <v>3.1800000000000002E-2</v>
      </c>
      <c r="H315">
        <v>6.7699999999999996E-2</v>
      </c>
    </row>
    <row r="316" spans="1:8" x14ac:dyDescent="0.25">
      <c r="A316" s="63">
        <v>35860</v>
      </c>
      <c r="B316">
        <v>4.0999999999999995E-3</v>
      </c>
      <c r="C316">
        <v>5.3E-3</v>
      </c>
      <c r="D316">
        <v>6.8999999999999999E-3</v>
      </c>
      <c r="E316">
        <v>9.7999999999999997E-3</v>
      </c>
      <c r="F316">
        <v>1.7299999999999999E-2</v>
      </c>
      <c r="G316">
        <v>3.2300000000000002E-2</v>
      </c>
      <c r="H316">
        <v>6.9099999999999995E-2</v>
      </c>
    </row>
    <row r="317" spans="1:8" x14ac:dyDescent="0.25">
      <c r="A317" s="63">
        <v>35863</v>
      </c>
      <c r="B317">
        <v>4.0000000000000001E-3</v>
      </c>
      <c r="C317">
        <v>5.3E-3</v>
      </c>
      <c r="D317">
        <v>6.8000000000000005E-3</v>
      </c>
      <c r="E317">
        <v>9.7999999999999997E-3</v>
      </c>
      <c r="F317">
        <v>1.7399999999999999E-2</v>
      </c>
      <c r="G317">
        <v>3.27E-2</v>
      </c>
      <c r="H317">
        <v>6.9699999999999998E-2</v>
      </c>
    </row>
    <row r="318" spans="1:8" x14ac:dyDescent="0.25">
      <c r="A318" s="63">
        <v>35864</v>
      </c>
      <c r="B318">
        <v>4.0000000000000001E-3</v>
      </c>
      <c r="C318">
        <v>5.3E-3</v>
      </c>
      <c r="D318">
        <v>6.8000000000000005E-3</v>
      </c>
      <c r="E318">
        <v>9.7999999999999997E-3</v>
      </c>
      <c r="F318">
        <v>1.7399999999999999E-2</v>
      </c>
      <c r="G318">
        <v>3.27E-2</v>
      </c>
      <c r="H318">
        <v>6.9900000000000004E-2</v>
      </c>
    </row>
    <row r="319" spans="1:8" x14ac:dyDescent="0.25">
      <c r="A319" s="63">
        <v>35865</v>
      </c>
      <c r="B319">
        <v>4.0999999999999995E-3</v>
      </c>
      <c r="C319">
        <v>5.3E-3</v>
      </c>
      <c r="D319">
        <v>6.8999999999999999E-3</v>
      </c>
      <c r="E319">
        <v>9.8999999999999991E-3</v>
      </c>
      <c r="F319">
        <v>1.7500000000000002E-2</v>
      </c>
      <c r="G319">
        <v>3.2799999999999996E-2</v>
      </c>
      <c r="H319">
        <v>6.9500000000000006E-2</v>
      </c>
    </row>
    <row r="320" spans="1:8" x14ac:dyDescent="0.25">
      <c r="A320" s="63">
        <v>35866</v>
      </c>
      <c r="B320">
        <v>4.0999999999999995E-3</v>
      </c>
      <c r="C320">
        <v>5.3E-3</v>
      </c>
      <c r="D320">
        <v>6.8000000000000005E-3</v>
      </c>
      <c r="E320">
        <v>9.8999999999999991E-3</v>
      </c>
      <c r="F320">
        <v>1.78E-2</v>
      </c>
      <c r="G320">
        <v>3.3300000000000003E-2</v>
      </c>
      <c r="H320">
        <v>6.9400000000000003E-2</v>
      </c>
    </row>
    <row r="321" spans="1:8" x14ac:dyDescent="0.25">
      <c r="A321" s="63">
        <v>35867</v>
      </c>
      <c r="B321">
        <v>4.0000000000000001E-3</v>
      </c>
      <c r="C321">
        <v>5.1999999999999998E-3</v>
      </c>
      <c r="D321">
        <v>6.8000000000000005E-3</v>
      </c>
      <c r="E321">
        <v>9.7999999999999997E-3</v>
      </c>
      <c r="F321">
        <v>1.77E-2</v>
      </c>
      <c r="G321">
        <v>3.3099999999999997E-2</v>
      </c>
      <c r="H321">
        <v>6.9099999999999995E-2</v>
      </c>
    </row>
    <row r="322" spans="1:8" x14ac:dyDescent="0.25">
      <c r="A322" s="63">
        <v>35870</v>
      </c>
      <c r="B322">
        <v>4.0999999999999995E-3</v>
      </c>
      <c r="C322">
        <v>5.1999999999999998E-3</v>
      </c>
      <c r="D322">
        <v>6.8000000000000005E-3</v>
      </c>
      <c r="E322">
        <v>9.8999999999999991E-3</v>
      </c>
      <c r="F322">
        <v>1.77E-2</v>
      </c>
      <c r="G322">
        <v>3.3000000000000002E-2</v>
      </c>
      <c r="H322">
        <v>6.8600000000000008E-2</v>
      </c>
    </row>
    <row r="323" spans="1:8" x14ac:dyDescent="0.25">
      <c r="A323" s="63">
        <v>35871</v>
      </c>
      <c r="B323">
        <v>4.0999999999999995E-3</v>
      </c>
      <c r="C323">
        <v>5.1999999999999998E-3</v>
      </c>
      <c r="D323">
        <v>6.8000000000000005E-3</v>
      </c>
      <c r="E323">
        <v>9.7999999999999997E-3</v>
      </c>
      <c r="F323">
        <v>1.7500000000000002E-2</v>
      </c>
      <c r="G323">
        <v>3.2799999999999996E-2</v>
      </c>
      <c r="H323">
        <v>6.8099999999999994E-2</v>
      </c>
    </row>
    <row r="324" spans="1:8" x14ac:dyDescent="0.25">
      <c r="A324" s="63">
        <v>35872</v>
      </c>
      <c r="B324">
        <v>4.0999999999999995E-3</v>
      </c>
      <c r="C324">
        <v>5.1999999999999998E-3</v>
      </c>
      <c r="D324">
        <v>6.7000000000000002E-3</v>
      </c>
      <c r="E324">
        <v>9.7999999999999997E-3</v>
      </c>
      <c r="F324">
        <v>1.7399999999999999E-2</v>
      </c>
      <c r="G324">
        <v>3.2400000000000005E-2</v>
      </c>
      <c r="H324">
        <v>6.7099999999999993E-2</v>
      </c>
    </row>
    <row r="325" spans="1:8" x14ac:dyDescent="0.25">
      <c r="A325" s="63">
        <v>35873</v>
      </c>
      <c r="B325">
        <v>4.0999999999999995E-3</v>
      </c>
      <c r="C325">
        <v>5.1999999999999998E-3</v>
      </c>
      <c r="D325">
        <v>6.8000000000000005E-3</v>
      </c>
      <c r="E325">
        <v>9.8999999999999991E-3</v>
      </c>
      <c r="F325">
        <v>1.7399999999999999E-2</v>
      </c>
      <c r="G325">
        <v>3.2300000000000002E-2</v>
      </c>
      <c r="H325">
        <v>6.6699999999999995E-2</v>
      </c>
    </row>
    <row r="326" spans="1:8" x14ac:dyDescent="0.25">
      <c r="A326" s="63">
        <v>35874</v>
      </c>
      <c r="B326">
        <v>4.0999999999999995E-3</v>
      </c>
      <c r="C326">
        <v>5.1999999999999998E-3</v>
      </c>
      <c r="D326">
        <v>6.8000000000000005E-3</v>
      </c>
      <c r="E326">
        <v>9.7999999999999997E-3</v>
      </c>
      <c r="F326">
        <v>1.7299999999999999E-2</v>
      </c>
      <c r="G326">
        <v>3.2300000000000002E-2</v>
      </c>
      <c r="H326">
        <v>6.6500000000000004E-2</v>
      </c>
    </row>
    <row r="327" spans="1:8" x14ac:dyDescent="0.25">
      <c r="A327" s="63">
        <v>35877</v>
      </c>
      <c r="B327">
        <v>4.0000000000000001E-3</v>
      </c>
      <c r="C327">
        <v>5.1999999999999998E-3</v>
      </c>
      <c r="D327">
        <v>6.8000000000000005E-3</v>
      </c>
      <c r="E327">
        <v>9.7999999999999997E-3</v>
      </c>
      <c r="F327">
        <v>1.7299999999999999E-2</v>
      </c>
      <c r="G327">
        <v>3.2199999999999999E-2</v>
      </c>
      <c r="H327">
        <v>6.6100000000000006E-2</v>
      </c>
    </row>
    <row r="328" spans="1:8" x14ac:dyDescent="0.25">
      <c r="A328" s="63">
        <v>35878</v>
      </c>
      <c r="B328">
        <v>4.0000000000000001E-3</v>
      </c>
      <c r="C328">
        <v>5.1000000000000004E-3</v>
      </c>
      <c r="D328">
        <v>6.7000000000000002E-3</v>
      </c>
      <c r="E328">
        <v>9.7000000000000003E-3</v>
      </c>
      <c r="F328">
        <v>1.72E-2</v>
      </c>
      <c r="G328">
        <v>3.2099999999999997E-2</v>
      </c>
      <c r="H328">
        <v>6.5799999999999997E-2</v>
      </c>
    </row>
    <row r="329" spans="1:8" x14ac:dyDescent="0.25">
      <c r="A329" s="63">
        <v>35879</v>
      </c>
      <c r="B329">
        <v>4.0999999999999995E-3</v>
      </c>
      <c r="C329">
        <v>5.1999999999999998E-3</v>
      </c>
      <c r="D329">
        <v>6.8000000000000005E-3</v>
      </c>
      <c r="E329">
        <v>9.7999999999999997E-3</v>
      </c>
      <c r="F329">
        <v>1.72E-2</v>
      </c>
      <c r="G329">
        <v>3.1400000000000004E-2</v>
      </c>
      <c r="H329">
        <v>6.4699999999999994E-2</v>
      </c>
    </row>
    <row r="330" spans="1:8" x14ac:dyDescent="0.25">
      <c r="A330" s="63">
        <v>35880</v>
      </c>
      <c r="B330">
        <v>4.0999999999999995E-3</v>
      </c>
      <c r="C330">
        <v>5.1999999999999998E-3</v>
      </c>
      <c r="D330">
        <v>6.8000000000000005E-3</v>
      </c>
      <c r="E330">
        <v>9.8999999999999991E-3</v>
      </c>
      <c r="F330">
        <v>1.7100000000000001E-2</v>
      </c>
      <c r="G330">
        <v>3.0899999999999997E-2</v>
      </c>
      <c r="H330">
        <v>6.4100000000000004E-2</v>
      </c>
    </row>
    <row r="331" spans="1:8" x14ac:dyDescent="0.25">
      <c r="A331" s="63">
        <v>35881</v>
      </c>
      <c r="B331">
        <v>4.0999999999999995E-3</v>
      </c>
      <c r="C331">
        <v>5.1999999999999998E-3</v>
      </c>
      <c r="D331">
        <v>6.8000000000000005E-3</v>
      </c>
      <c r="E331">
        <v>9.7999999999999997E-3</v>
      </c>
      <c r="F331">
        <v>1.6899999999999998E-2</v>
      </c>
      <c r="G331">
        <v>3.0800000000000001E-2</v>
      </c>
      <c r="H331">
        <v>6.3600000000000004E-2</v>
      </c>
    </row>
    <row r="332" spans="1:8" x14ac:dyDescent="0.25">
      <c r="A332" s="63">
        <v>35884</v>
      </c>
      <c r="B332">
        <v>4.0000000000000001E-3</v>
      </c>
      <c r="C332">
        <v>5.1999999999999998E-3</v>
      </c>
      <c r="D332">
        <v>6.7000000000000002E-3</v>
      </c>
      <c r="E332">
        <v>9.7999999999999997E-3</v>
      </c>
      <c r="F332">
        <v>1.67E-2</v>
      </c>
      <c r="G332">
        <v>3.0600000000000002E-2</v>
      </c>
      <c r="H332">
        <v>6.3299999999999995E-2</v>
      </c>
    </row>
    <row r="333" spans="1:8" x14ac:dyDescent="0.25">
      <c r="A333" s="63">
        <v>35885</v>
      </c>
      <c r="B333">
        <v>4.0000000000000001E-3</v>
      </c>
      <c r="C333">
        <v>5.0000000000000001E-3</v>
      </c>
      <c r="D333">
        <v>6.6E-3</v>
      </c>
      <c r="E333">
        <v>9.7999999999999997E-3</v>
      </c>
      <c r="F333">
        <v>1.7100000000000001E-2</v>
      </c>
      <c r="G333">
        <v>3.1699999999999999E-2</v>
      </c>
      <c r="H333">
        <v>6.8699999999999997E-2</v>
      </c>
    </row>
    <row r="334" spans="1:8" x14ac:dyDescent="0.25">
      <c r="A334" s="63">
        <v>35886</v>
      </c>
      <c r="B334">
        <v>4.0999999999999995E-3</v>
      </c>
      <c r="C334">
        <v>5.0000000000000001E-3</v>
      </c>
      <c r="D334">
        <v>6.7000000000000002E-3</v>
      </c>
      <c r="E334">
        <v>9.7999999999999997E-3</v>
      </c>
      <c r="F334">
        <v>1.7000000000000001E-2</v>
      </c>
      <c r="G334">
        <v>3.2099999999999997E-2</v>
      </c>
      <c r="H334">
        <v>6.8900000000000003E-2</v>
      </c>
    </row>
    <row r="335" spans="1:8" x14ac:dyDescent="0.25">
      <c r="A335" s="63">
        <v>35887</v>
      </c>
      <c r="B335">
        <v>4.0999999999999995E-3</v>
      </c>
      <c r="C335">
        <v>5.0000000000000001E-3</v>
      </c>
      <c r="D335">
        <v>6.7000000000000002E-3</v>
      </c>
      <c r="E335">
        <v>9.7999999999999997E-3</v>
      </c>
      <c r="F335">
        <v>1.7399999999999999E-2</v>
      </c>
      <c r="G335">
        <v>3.2500000000000001E-2</v>
      </c>
      <c r="H335">
        <v>6.9400000000000003E-2</v>
      </c>
    </row>
    <row r="336" spans="1:8" x14ac:dyDescent="0.25">
      <c r="A336" s="63">
        <v>35888</v>
      </c>
      <c r="B336">
        <v>4.1999999999999997E-3</v>
      </c>
      <c r="C336">
        <v>5.0000000000000001E-3</v>
      </c>
      <c r="D336">
        <v>6.9999999999999993E-3</v>
      </c>
      <c r="E336">
        <v>9.7999999999999997E-3</v>
      </c>
      <c r="F336">
        <v>1.7600000000000001E-2</v>
      </c>
      <c r="G336">
        <v>3.3300000000000003E-2</v>
      </c>
      <c r="H336">
        <v>7.0599999999999996E-2</v>
      </c>
    </row>
    <row r="337" spans="1:8" x14ac:dyDescent="0.25">
      <c r="A337" s="63">
        <v>35891</v>
      </c>
      <c r="B337">
        <v>4.0999999999999995E-3</v>
      </c>
      <c r="C337">
        <v>5.0000000000000001E-3</v>
      </c>
      <c r="D337">
        <v>6.8999999999999999E-3</v>
      </c>
      <c r="E337">
        <v>9.7999999999999997E-3</v>
      </c>
      <c r="F337">
        <v>1.7399999999999999E-2</v>
      </c>
      <c r="G337">
        <v>3.27E-2</v>
      </c>
      <c r="H337">
        <v>6.9800000000000001E-2</v>
      </c>
    </row>
    <row r="338" spans="1:8" x14ac:dyDescent="0.25">
      <c r="A338" s="63">
        <v>35892</v>
      </c>
      <c r="B338">
        <v>4.1999999999999997E-3</v>
      </c>
      <c r="C338">
        <v>5.1000000000000004E-3</v>
      </c>
      <c r="D338">
        <v>6.9999999999999993E-3</v>
      </c>
      <c r="E338">
        <v>9.7999999999999997E-3</v>
      </c>
      <c r="F338">
        <v>1.7500000000000002E-2</v>
      </c>
      <c r="G338">
        <v>3.2599999999999997E-2</v>
      </c>
      <c r="H338">
        <v>6.9699999999999998E-2</v>
      </c>
    </row>
    <row r="339" spans="1:8" x14ac:dyDescent="0.25">
      <c r="A339" s="63">
        <v>35893</v>
      </c>
      <c r="B339">
        <v>4.0999999999999995E-3</v>
      </c>
      <c r="C339">
        <v>5.0000000000000001E-3</v>
      </c>
      <c r="D339">
        <v>6.6E-3</v>
      </c>
      <c r="E339">
        <v>9.7999999999999997E-3</v>
      </c>
      <c r="F339">
        <v>1.7399999999999999E-2</v>
      </c>
      <c r="G339">
        <v>3.2199999999999999E-2</v>
      </c>
      <c r="H339">
        <v>6.9199999999999998E-2</v>
      </c>
    </row>
    <row r="340" spans="1:8" x14ac:dyDescent="0.25">
      <c r="A340" s="63">
        <v>35894</v>
      </c>
      <c r="B340">
        <v>4.0999999999999995E-3</v>
      </c>
      <c r="C340">
        <v>5.1000000000000004E-3</v>
      </c>
      <c r="D340">
        <v>6.7000000000000002E-3</v>
      </c>
      <c r="E340">
        <v>9.8999999999999991E-3</v>
      </c>
      <c r="F340">
        <v>1.7399999999999999E-2</v>
      </c>
      <c r="G340">
        <v>3.2099999999999997E-2</v>
      </c>
      <c r="H340">
        <v>6.8699999999999997E-2</v>
      </c>
    </row>
    <row r="341" spans="1:8" x14ac:dyDescent="0.25">
      <c r="A341" s="63">
        <v>35895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25">
      <c r="A342" s="63">
        <v>35898</v>
      </c>
      <c r="B342">
        <v>4.0000000000000001E-3</v>
      </c>
      <c r="C342">
        <v>5.0000000000000001E-3</v>
      </c>
      <c r="D342">
        <v>6.6E-3</v>
      </c>
      <c r="E342">
        <v>9.7999999999999997E-3</v>
      </c>
      <c r="F342">
        <v>1.72E-2</v>
      </c>
      <c r="G342">
        <v>3.1400000000000004E-2</v>
      </c>
      <c r="H342">
        <v>6.8400000000000002E-2</v>
      </c>
    </row>
    <row r="343" spans="1:8" x14ac:dyDescent="0.25">
      <c r="A343" s="63">
        <v>35899</v>
      </c>
      <c r="B343">
        <v>4.0000000000000001E-3</v>
      </c>
      <c r="C343">
        <v>5.0000000000000001E-3</v>
      </c>
      <c r="D343">
        <v>6.6E-3</v>
      </c>
      <c r="E343">
        <v>9.8999999999999991E-3</v>
      </c>
      <c r="F343">
        <v>1.7299999999999999E-2</v>
      </c>
      <c r="G343">
        <v>3.1899999999999998E-2</v>
      </c>
      <c r="H343">
        <v>6.8600000000000008E-2</v>
      </c>
    </row>
    <row r="344" spans="1:8" x14ac:dyDescent="0.25">
      <c r="A344" s="63">
        <v>35900</v>
      </c>
      <c r="B344">
        <v>4.0999999999999995E-3</v>
      </c>
      <c r="C344">
        <v>5.0000000000000001E-3</v>
      </c>
      <c r="D344">
        <v>6.6E-3</v>
      </c>
      <c r="E344">
        <v>9.7999999999999997E-3</v>
      </c>
      <c r="F344">
        <v>1.7399999999999999E-2</v>
      </c>
      <c r="G344">
        <v>3.1899999999999998E-2</v>
      </c>
      <c r="H344">
        <v>6.7799999999999999E-2</v>
      </c>
    </row>
    <row r="345" spans="1:8" x14ac:dyDescent="0.25">
      <c r="A345" s="63">
        <v>35901</v>
      </c>
      <c r="B345">
        <v>4.0000000000000001E-3</v>
      </c>
      <c r="C345">
        <v>5.0000000000000001E-3</v>
      </c>
      <c r="D345">
        <v>6.6E-3</v>
      </c>
      <c r="E345">
        <v>9.7999999999999997E-3</v>
      </c>
      <c r="F345">
        <v>1.7399999999999999E-2</v>
      </c>
      <c r="G345">
        <v>3.2300000000000002E-2</v>
      </c>
      <c r="H345">
        <v>6.8099999999999994E-2</v>
      </c>
    </row>
    <row r="346" spans="1:8" x14ac:dyDescent="0.25">
      <c r="A346" s="63">
        <v>35902</v>
      </c>
      <c r="B346">
        <v>4.0000000000000001E-3</v>
      </c>
      <c r="C346">
        <v>5.0000000000000001E-3</v>
      </c>
      <c r="D346">
        <v>6.6E-3</v>
      </c>
      <c r="E346">
        <v>9.7999999999999997E-3</v>
      </c>
      <c r="F346">
        <v>1.72E-2</v>
      </c>
      <c r="G346">
        <v>3.2199999999999999E-2</v>
      </c>
      <c r="H346">
        <v>6.8099999999999994E-2</v>
      </c>
    </row>
    <row r="347" spans="1:8" x14ac:dyDescent="0.25">
      <c r="A347" s="63">
        <v>35905</v>
      </c>
      <c r="B347">
        <v>4.0999999999999995E-3</v>
      </c>
      <c r="C347">
        <v>5.0000000000000001E-3</v>
      </c>
      <c r="D347">
        <v>6.8999999999999999E-3</v>
      </c>
      <c r="E347">
        <v>9.7999999999999997E-3</v>
      </c>
      <c r="F347">
        <v>1.7000000000000001E-2</v>
      </c>
      <c r="G347">
        <v>3.1800000000000002E-2</v>
      </c>
      <c r="H347">
        <v>6.7799999999999999E-2</v>
      </c>
    </row>
    <row r="348" spans="1:8" x14ac:dyDescent="0.25">
      <c r="A348" s="63">
        <v>35906</v>
      </c>
      <c r="B348">
        <v>4.0999999999999995E-3</v>
      </c>
      <c r="C348">
        <v>5.1000000000000004E-3</v>
      </c>
      <c r="D348">
        <v>6.8999999999999999E-3</v>
      </c>
      <c r="E348">
        <v>9.7999999999999997E-3</v>
      </c>
      <c r="F348">
        <v>1.6899999999999998E-2</v>
      </c>
      <c r="G348">
        <v>3.15E-2</v>
      </c>
      <c r="H348">
        <v>6.7699999999999996E-2</v>
      </c>
    </row>
    <row r="349" spans="1:8" x14ac:dyDescent="0.25">
      <c r="A349" s="63">
        <v>35907</v>
      </c>
      <c r="B349">
        <v>4.1999999999999997E-3</v>
      </c>
      <c r="C349">
        <v>5.1000000000000004E-3</v>
      </c>
      <c r="D349">
        <v>6.8999999999999999E-3</v>
      </c>
      <c r="E349">
        <v>9.7999999999999997E-3</v>
      </c>
      <c r="F349">
        <v>1.6899999999999998E-2</v>
      </c>
      <c r="G349">
        <v>3.15E-2</v>
      </c>
      <c r="H349">
        <v>6.7599999999999993E-2</v>
      </c>
    </row>
    <row r="350" spans="1:8" x14ac:dyDescent="0.25">
      <c r="A350" s="63">
        <v>35908</v>
      </c>
      <c r="B350">
        <v>4.0999999999999995E-3</v>
      </c>
      <c r="C350">
        <v>5.0000000000000001E-3</v>
      </c>
      <c r="D350">
        <v>6.6E-3</v>
      </c>
      <c r="E350">
        <v>9.7999999999999997E-3</v>
      </c>
      <c r="F350">
        <v>1.6899999999999998E-2</v>
      </c>
      <c r="G350">
        <v>3.1400000000000004E-2</v>
      </c>
      <c r="H350">
        <v>6.7500000000000004E-2</v>
      </c>
    </row>
    <row r="351" spans="1:8" x14ac:dyDescent="0.25">
      <c r="A351" s="63">
        <v>35909</v>
      </c>
      <c r="B351">
        <v>4.0999999999999995E-3</v>
      </c>
      <c r="C351">
        <v>5.1000000000000004E-3</v>
      </c>
      <c r="D351">
        <v>6.7000000000000002E-3</v>
      </c>
      <c r="E351">
        <v>9.7999999999999997E-3</v>
      </c>
      <c r="F351">
        <v>1.6899999999999998E-2</v>
      </c>
      <c r="G351">
        <v>3.1600000000000003E-2</v>
      </c>
      <c r="H351">
        <v>6.7699999999999996E-2</v>
      </c>
    </row>
    <row r="352" spans="1:8" x14ac:dyDescent="0.25">
      <c r="A352" s="63">
        <v>35912</v>
      </c>
      <c r="B352">
        <v>4.0000000000000001E-3</v>
      </c>
      <c r="C352">
        <v>5.0000000000000001E-3</v>
      </c>
      <c r="D352">
        <v>6.6E-3</v>
      </c>
      <c r="E352">
        <v>9.7000000000000003E-3</v>
      </c>
      <c r="F352">
        <v>1.66E-2</v>
      </c>
      <c r="G352">
        <v>3.15E-2</v>
      </c>
      <c r="H352">
        <v>6.7900000000000002E-2</v>
      </c>
    </row>
    <row r="353" spans="1:8" x14ac:dyDescent="0.25">
      <c r="A353" s="63">
        <v>35913</v>
      </c>
      <c r="B353">
        <v>4.0000000000000001E-3</v>
      </c>
      <c r="C353">
        <v>5.1000000000000004E-3</v>
      </c>
      <c r="D353">
        <v>6.6E-3</v>
      </c>
      <c r="E353">
        <v>9.7999999999999997E-3</v>
      </c>
      <c r="F353">
        <v>1.66E-2</v>
      </c>
      <c r="G353">
        <v>3.1300000000000001E-2</v>
      </c>
      <c r="H353">
        <v>6.7799999999999999E-2</v>
      </c>
    </row>
    <row r="354" spans="1:8" x14ac:dyDescent="0.25">
      <c r="A354" s="63">
        <v>35914</v>
      </c>
      <c r="B354">
        <v>4.0999999999999995E-3</v>
      </c>
      <c r="C354">
        <v>5.1000000000000004E-3</v>
      </c>
      <c r="D354">
        <v>6.6E-3</v>
      </c>
      <c r="E354">
        <v>9.7999999999999997E-3</v>
      </c>
      <c r="F354">
        <v>1.66E-2</v>
      </c>
      <c r="G354">
        <v>3.15E-2</v>
      </c>
      <c r="H354">
        <v>6.8099999999999994E-2</v>
      </c>
    </row>
    <row r="355" spans="1:8" x14ac:dyDescent="0.25">
      <c r="A355" s="63">
        <v>35915</v>
      </c>
      <c r="B355">
        <v>4.0999999999999995E-3</v>
      </c>
      <c r="C355">
        <v>5.0000000000000001E-3</v>
      </c>
      <c r="D355">
        <v>6.6E-3</v>
      </c>
      <c r="E355">
        <v>9.7999999999999997E-3</v>
      </c>
      <c r="F355">
        <v>1.8000000000000002E-2</v>
      </c>
      <c r="G355">
        <v>3.2599999999999997E-2</v>
      </c>
      <c r="H355">
        <v>7.1199999999999999E-2</v>
      </c>
    </row>
    <row r="356" spans="1:8" x14ac:dyDescent="0.25">
      <c r="A356" s="63">
        <v>35916</v>
      </c>
      <c r="B356">
        <v>4.0999999999999995E-3</v>
      </c>
      <c r="C356">
        <v>4.7999999999999996E-3</v>
      </c>
      <c r="D356">
        <v>6.5000000000000006E-3</v>
      </c>
      <c r="E356">
        <v>9.7000000000000003E-3</v>
      </c>
      <c r="F356">
        <v>1.8000000000000002E-2</v>
      </c>
      <c r="G356">
        <v>3.2599999999999997E-2</v>
      </c>
      <c r="H356">
        <v>7.1099999999999997E-2</v>
      </c>
    </row>
    <row r="357" spans="1:8" x14ac:dyDescent="0.25">
      <c r="A357" s="63">
        <v>35919</v>
      </c>
      <c r="B357">
        <v>4.0999999999999995E-3</v>
      </c>
      <c r="C357">
        <v>4.7999999999999996E-3</v>
      </c>
      <c r="D357">
        <v>6.5000000000000006E-3</v>
      </c>
      <c r="E357">
        <v>9.7000000000000003E-3</v>
      </c>
      <c r="F357">
        <v>1.78E-2</v>
      </c>
      <c r="G357">
        <v>3.2300000000000002E-2</v>
      </c>
      <c r="H357">
        <v>7.0900000000000005E-2</v>
      </c>
    </row>
    <row r="358" spans="1:8" x14ac:dyDescent="0.25">
      <c r="A358" s="63">
        <v>35920</v>
      </c>
      <c r="B358">
        <v>4.0999999999999995E-3</v>
      </c>
      <c r="C358">
        <v>4.7999999999999996E-3</v>
      </c>
      <c r="D358">
        <v>6.5000000000000006E-3</v>
      </c>
      <c r="E358">
        <v>9.7999999999999997E-3</v>
      </c>
      <c r="F358">
        <v>1.77E-2</v>
      </c>
      <c r="G358">
        <v>3.1899999999999998E-2</v>
      </c>
      <c r="H358">
        <v>7.0699999999999999E-2</v>
      </c>
    </row>
    <row r="359" spans="1:8" x14ac:dyDescent="0.25">
      <c r="A359" s="63">
        <v>35921</v>
      </c>
      <c r="B359">
        <v>4.3E-3</v>
      </c>
      <c r="C359">
        <v>4.7999999999999996E-3</v>
      </c>
      <c r="D359">
        <v>6.5000000000000006E-3</v>
      </c>
      <c r="E359">
        <v>9.7000000000000003E-3</v>
      </c>
      <c r="F359">
        <v>1.7899999999999999E-2</v>
      </c>
      <c r="G359">
        <v>3.2500000000000001E-2</v>
      </c>
      <c r="H359">
        <v>7.1399999999999991E-2</v>
      </c>
    </row>
    <row r="360" spans="1:8" x14ac:dyDescent="0.25">
      <c r="A360" s="63">
        <v>35922</v>
      </c>
      <c r="B360">
        <v>4.3E-3</v>
      </c>
      <c r="C360">
        <v>4.7999999999999996E-3</v>
      </c>
      <c r="D360">
        <v>6.5000000000000006E-3</v>
      </c>
      <c r="E360">
        <v>9.7999999999999997E-3</v>
      </c>
      <c r="F360">
        <v>1.8000000000000002E-2</v>
      </c>
      <c r="G360">
        <v>3.2400000000000005E-2</v>
      </c>
      <c r="H360">
        <v>7.1800000000000003E-2</v>
      </c>
    </row>
    <row r="361" spans="1:8" x14ac:dyDescent="0.25">
      <c r="A361" s="63">
        <v>35923</v>
      </c>
      <c r="B361">
        <v>4.3E-3</v>
      </c>
      <c r="C361">
        <v>4.7999999999999996E-3</v>
      </c>
      <c r="D361">
        <v>6.6E-3</v>
      </c>
      <c r="E361">
        <v>9.7999999999999997E-3</v>
      </c>
      <c r="F361">
        <v>1.78E-2</v>
      </c>
      <c r="G361">
        <v>3.2199999999999999E-2</v>
      </c>
      <c r="H361">
        <v>7.1300000000000002E-2</v>
      </c>
    </row>
    <row r="362" spans="1:8" x14ac:dyDescent="0.25">
      <c r="A362" s="63">
        <v>35926</v>
      </c>
      <c r="B362">
        <v>4.1999999999999997E-3</v>
      </c>
      <c r="C362">
        <v>4.7999999999999996E-3</v>
      </c>
      <c r="D362">
        <v>6.5000000000000006E-3</v>
      </c>
      <c r="E362">
        <v>9.7000000000000003E-3</v>
      </c>
      <c r="F362">
        <v>1.7500000000000002E-2</v>
      </c>
      <c r="G362">
        <v>3.1600000000000003E-2</v>
      </c>
      <c r="H362">
        <v>7.0800000000000002E-2</v>
      </c>
    </row>
    <row r="363" spans="1:8" x14ac:dyDescent="0.25">
      <c r="A363" s="63">
        <v>35927</v>
      </c>
      <c r="B363">
        <v>4.3E-3</v>
      </c>
      <c r="C363">
        <v>4.8999999999999998E-3</v>
      </c>
      <c r="D363">
        <v>6.6E-3</v>
      </c>
      <c r="E363">
        <v>9.7999999999999997E-3</v>
      </c>
      <c r="F363">
        <v>1.7899999999999999E-2</v>
      </c>
      <c r="G363">
        <v>3.2599999999999997E-2</v>
      </c>
      <c r="H363">
        <v>7.2300000000000003E-2</v>
      </c>
    </row>
    <row r="364" spans="1:8" x14ac:dyDescent="0.25">
      <c r="A364" s="63">
        <v>35928</v>
      </c>
      <c r="B364">
        <v>4.3E-3</v>
      </c>
      <c r="C364">
        <v>4.7999999999999996E-3</v>
      </c>
      <c r="D364">
        <v>6.5000000000000006E-3</v>
      </c>
      <c r="E364">
        <v>9.7999999999999997E-3</v>
      </c>
      <c r="F364">
        <v>1.8000000000000002E-2</v>
      </c>
      <c r="G364">
        <v>3.2799999999999996E-2</v>
      </c>
      <c r="H364">
        <v>7.2499999999999995E-2</v>
      </c>
    </row>
    <row r="365" spans="1:8" x14ac:dyDescent="0.25">
      <c r="A365" s="63">
        <v>35929</v>
      </c>
      <c r="B365">
        <v>4.1999999999999997E-3</v>
      </c>
      <c r="C365">
        <v>4.7999999999999996E-3</v>
      </c>
      <c r="D365">
        <v>6.5000000000000006E-3</v>
      </c>
      <c r="E365">
        <v>9.7000000000000003E-3</v>
      </c>
      <c r="F365">
        <v>1.78E-2</v>
      </c>
      <c r="G365">
        <v>3.2500000000000001E-2</v>
      </c>
      <c r="H365">
        <v>7.2700000000000001E-2</v>
      </c>
    </row>
    <row r="366" spans="1:8" x14ac:dyDescent="0.25">
      <c r="A366" s="63">
        <v>35930</v>
      </c>
      <c r="B366">
        <v>4.0999999999999995E-3</v>
      </c>
      <c r="C366">
        <v>4.5999999999999999E-3</v>
      </c>
      <c r="D366">
        <v>6.4000000000000003E-3</v>
      </c>
      <c r="E366">
        <v>9.5999999999999992E-3</v>
      </c>
      <c r="F366">
        <v>1.77E-2</v>
      </c>
      <c r="G366">
        <v>3.2400000000000005E-2</v>
      </c>
      <c r="H366">
        <v>7.3800000000000004E-2</v>
      </c>
    </row>
    <row r="367" spans="1:8" x14ac:dyDescent="0.25">
      <c r="A367" s="63">
        <v>35933</v>
      </c>
      <c r="B367">
        <v>4.0999999999999995E-3</v>
      </c>
      <c r="C367">
        <v>4.6999999999999993E-3</v>
      </c>
      <c r="D367">
        <v>6.5000000000000006E-3</v>
      </c>
      <c r="E367">
        <v>9.7000000000000003E-3</v>
      </c>
      <c r="F367">
        <v>1.8000000000000002E-2</v>
      </c>
      <c r="G367">
        <v>3.3099999999999997E-2</v>
      </c>
      <c r="H367">
        <v>7.4200000000000002E-2</v>
      </c>
    </row>
    <row r="368" spans="1:8" x14ac:dyDescent="0.25">
      <c r="A368" s="63">
        <v>35934</v>
      </c>
      <c r="B368">
        <v>4.0999999999999995E-3</v>
      </c>
      <c r="C368">
        <v>4.6999999999999993E-3</v>
      </c>
      <c r="D368">
        <v>6.4000000000000003E-3</v>
      </c>
      <c r="E368">
        <v>9.5999999999999992E-3</v>
      </c>
      <c r="F368">
        <v>1.7899999999999999E-2</v>
      </c>
      <c r="G368">
        <v>3.3000000000000002E-2</v>
      </c>
      <c r="H368">
        <v>7.4400000000000008E-2</v>
      </c>
    </row>
    <row r="369" spans="1:8" x14ac:dyDescent="0.25">
      <c r="A369" s="63">
        <v>35935</v>
      </c>
      <c r="B369">
        <v>4.1999999999999997E-3</v>
      </c>
      <c r="C369">
        <v>4.6999999999999993E-3</v>
      </c>
      <c r="D369">
        <v>6.5000000000000006E-3</v>
      </c>
      <c r="E369">
        <v>9.7000000000000003E-3</v>
      </c>
      <c r="F369">
        <v>1.8100000000000002E-2</v>
      </c>
      <c r="G369">
        <v>3.3399999999999999E-2</v>
      </c>
      <c r="H369">
        <v>7.4700000000000003E-2</v>
      </c>
    </row>
    <row r="370" spans="1:8" x14ac:dyDescent="0.25">
      <c r="A370" s="63">
        <v>35936</v>
      </c>
      <c r="B370">
        <v>4.0999999999999995E-3</v>
      </c>
      <c r="C370">
        <v>4.6999999999999993E-3</v>
      </c>
      <c r="D370">
        <v>6.4000000000000003E-3</v>
      </c>
      <c r="E370">
        <v>9.7000000000000003E-3</v>
      </c>
      <c r="F370">
        <v>1.78E-2</v>
      </c>
      <c r="G370">
        <v>3.2799999999999996E-2</v>
      </c>
      <c r="H370">
        <v>7.3700000000000002E-2</v>
      </c>
    </row>
    <row r="371" spans="1:8" x14ac:dyDescent="0.25">
      <c r="A371" s="63">
        <v>35937</v>
      </c>
      <c r="B371">
        <v>4.1999999999999997E-3</v>
      </c>
      <c r="C371">
        <v>4.6999999999999993E-3</v>
      </c>
      <c r="D371">
        <v>6.5000000000000006E-3</v>
      </c>
      <c r="E371">
        <v>9.7000000000000003E-3</v>
      </c>
      <c r="F371">
        <v>1.7899999999999999E-2</v>
      </c>
      <c r="G371">
        <v>3.3000000000000002E-2</v>
      </c>
      <c r="H371">
        <v>7.3700000000000002E-2</v>
      </c>
    </row>
    <row r="372" spans="1:8" x14ac:dyDescent="0.25">
      <c r="A372" s="63">
        <v>35940</v>
      </c>
      <c r="B372">
        <v>4.0999999999999995E-3</v>
      </c>
      <c r="C372">
        <v>4.6999999999999993E-3</v>
      </c>
      <c r="D372">
        <v>6.4000000000000003E-3</v>
      </c>
      <c r="E372">
        <v>9.7000000000000003E-3</v>
      </c>
      <c r="F372">
        <v>1.78E-2</v>
      </c>
      <c r="G372">
        <v>3.3000000000000002E-2</v>
      </c>
      <c r="H372">
        <v>7.3800000000000004E-2</v>
      </c>
    </row>
    <row r="373" spans="1:8" x14ac:dyDescent="0.25">
      <c r="A373" s="63">
        <v>35941</v>
      </c>
      <c r="B373">
        <v>4.0000000000000001E-3</v>
      </c>
      <c r="C373">
        <v>4.5999999999999999E-3</v>
      </c>
      <c r="D373">
        <v>6.4000000000000003E-3</v>
      </c>
      <c r="E373">
        <v>9.5999999999999992E-3</v>
      </c>
      <c r="F373">
        <v>1.8000000000000002E-2</v>
      </c>
      <c r="G373">
        <v>3.3399999999999999E-2</v>
      </c>
      <c r="H373">
        <v>7.4200000000000002E-2</v>
      </c>
    </row>
    <row r="374" spans="1:8" x14ac:dyDescent="0.25">
      <c r="A374" s="63">
        <v>35942</v>
      </c>
      <c r="B374">
        <v>4.0999999999999995E-3</v>
      </c>
      <c r="C374">
        <v>4.5999999999999999E-3</v>
      </c>
      <c r="D374">
        <v>6.4000000000000003E-3</v>
      </c>
      <c r="E374">
        <v>9.5999999999999992E-3</v>
      </c>
      <c r="F374">
        <v>1.8100000000000002E-2</v>
      </c>
      <c r="G374">
        <v>3.3599999999999998E-2</v>
      </c>
      <c r="H374">
        <v>7.4800000000000005E-2</v>
      </c>
    </row>
    <row r="375" spans="1:8" x14ac:dyDescent="0.25">
      <c r="A375" s="63">
        <v>35943</v>
      </c>
      <c r="B375">
        <v>4.0000000000000001E-3</v>
      </c>
      <c r="C375">
        <v>4.5999999999999999E-3</v>
      </c>
      <c r="D375">
        <v>6.4000000000000003E-3</v>
      </c>
      <c r="E375">
        <v>9.7000000000000003E-3</v>
      </c>
      <c r="F375">
        <v>1.7899999999999999E-2</v>
      </c>
      <c r="G375">
        <v>3.3500000000000002E-2</v>
      </c>
      <c r="H375">
        <v>7.4700000000000003E-2</v>
      </c>
    </row>
    <row r="376" spans="1:8" x14ac:dyDescent="0.25">
      <c r="A376" s="63">
        <v>35944</v>
      </c>
      <c r="B376">
        <v>4.1999999999999997E-3</v>
      </c>
      <c r="C376">
        <v>4.5999999999999999E-3</v>
      </c>
      <c r="D376">
        <v>6.4000000000000003E-3</v>
      </c>
      <c r="E376">
        <v>9.7000000000000003E-3</v>
      </c>
      <c r="F376">
        <v>1.8100000000000002E-2</v>
      </c>
      <c r="G376">
        <v>3.3399999999999999E-2</v>
      </c>
      <c r="H376">
        <v>7.4900000000000008E-2</v>
      </c>
    </row>
    <row r="377" spans="1:8" x14ac:dyDescent="0.25">
      <c r="A377" s="63">
        <v>35946</v>
      </c>
      <c r="B377">
        <v>4.4000000000000003E-3</v>
      </c>
      <c r="C377">
        <v>4.5999999999999999E-3</v>
      </c>
      <c r="D377">
        <v>6.4000000000000003E-3</v>
      </c>
      <c r="E377">
        <v>9.7000000000000003E-3</v>
      </c>
      <c r="F377">
        <v>1.8600000000000002E-2</v>
      </c>
      <c r="G377">
        <v>3.4300000000000004E-2</v>
      </c>
      <c r="H377">
        <v>7.6799999999999993E-2</v>
      </c>
    </row>
    <row r="378" spans="1:8" x14ac:dyDescent="0.25">
      <c r="A378" s="63">
        <v>35947</v>
      </c>
      <c r="B378">
        <v>4.5000000000000005E-3</v>
      </c>
      <c r="C378">
        <v>4.5999999999999999E-3</v>
      </c>
      <c r="D378">
        <v>6.5000000000000006E-3</v>
      </c>
      <c r="E378">
        <v>9.7000000000000003E-3</v>
      </c>
      <c r="F378">
        <v>1.8799999999999997E-2</v>
      </c>
      <c r="G378">
        <v>3.4700000000000002E-2</v>
      </c>
      <c r="H378">
        <v>7.6700000000000004E-2</v>
      </c>
    </row>
    <row r="379" spans="1:8" x14ac:dyDescent="0.25">
      <c r="A379" s="63">
        <v>35948</v>
      </c>
      <c r="B379">
        <v>4.5000000000000005E-3</v>
      </c>
      <c r="C379">
        <v>4.6999999999999993E-3</v>
      </c>
      <c r="D379">
        <v>6.5000000000000006E-3</v>
      </c>
      <c r="E379">
        <v>9.7999999999999997E-3</v>
      </c>
      <c r="F379">
        <v>1.8700000000000001E-2</v>
      </c>
      <c r="G379">
        <v>3.4300000000000004E-2</v>
      </c>
      <c r="H379">
        <v>7.6100000000000001E-2</v>
      </c>
    </row>
    <row r="380" spans="1:8" x14ac:dyDescent="0.25">
      <c r="A380" s="63">
        <v>35949</v>
      </c>
      <c r="B380">
        <v>4.5999999999999999E-3</v>
      </c>
      <c r="C380">
        <v>4.6999999999999993E-3</v>
      </c>
      <c r="D380">
        <v>6.6E-3</v>
      </c>
      <c r="E380">
        <v>9.7999999999999997E-3</v>
      </c>
      <c r="F380">
        <v>1.8700000000000001E-2</v>
      </c>
      <c r="G380">
        <v>3.44E-2</v>
      </c>
      <c r="H380">
        <v>7.5600000000000001E-2</v>
      </c>
    </row>
    <row r="381" spans="1:8" x14ac:dyDescent="0.25">
      <c r="A381" s="63">
        <v>35950</v>
      </c>
      <c r="B381">
        <v>4.5000000000000005E-3</v>
      </c>
      <c r="C381">
        <v>4.6999999999999993E-3</v>
      </c>
      <c r="D381">
        <v>6.6E-3</v>
      </c>
      <c r="E381">
        <v>9.8999999999999991E-3</v>
      </c>
      <c r="F381">
        <v>1.8500000000000003E-2</v>
      </c>
      <c r="G381">
        <v>3.4099999999999998E-2</v>
      </c>
      <c r="H381">
        <v>7.5800000000000006E-2</v>
      </c>
    </row>
    <row r="382" spans="1:8" x14ac:dyDescent="0.25">
      <c r="A382" s="63">
        <v>35951</v>
      </c>
      <c r="B382">
        <v>4.5999999999999999E-3</v>
      </c>
      <c r="C382">
        <v>4.6999999999999993E-3</v>
      </c>
      <c r="D382">
        <v>6.6E-3</v>
      </c>
      <c r="E382">
        <v>9.8999999999999991E-3</v>
      </c>
      <c r="F382">
        <v>1.8500000000000003E-2</v>
      </c>
      <c r="G382">
        <v>3.4099999999999998E-2</v>
      </c>
      <c r="H382">
        <v>7.5800000000000006E-2</v>
      </c>
    </row>
    <row r="383" spans="1:8" x14ac:dyDescent="0.25">
      <c r="A383" s="63">
        <v>35954</v>
      </c>
      <c r="B383">
        <v>4.5999999999999999E-3</v>
      </c>
      <c r="C383">
        <v>4.6999999999999993E-3</v>
      </c>
      <c r="D383">
        <v>6.6E-3</v>
      </c>
      <c r="E383">
        <v>9.8999999999999991E-3</v>
      </c>
      <c r="F383">
        <v>1.8500000000000003E-2</v>
      </c>
      <c r="G383">
        <v>3.4099999999999998E-2</v>
      </c>
      <c r="H383">
        <v>7.5700000000000003E-2</v>
      </c>
    </row>
    <row r="384" spans="1:8" x14ac:dyDescent="0.25">
      <c r="A384" s="63">
        <v>35955</v>
      </c>
      <c r="B384">
        <v>4.5999999999999999E-3</v>
      </c>
      <c r="C384">
        <v>4.6999999999999993E-3</v>
      </c>
      <c r="D384">
        <v>6.6E-3</v>
      </c>
      <c r="E384">
        <v>9.8999999999999991E-3</v>
      </c>
      <c r="F384">
        <v>1.8500000000000003E-2</v>
      </c>
      <c r="G384">
        <v>3.4099999999999998E-2</v>
      </c>
      <c r="H384">
        <v>7.5600000000000001E-2</v>
      </c>
    </row>
    <row r="385" spans="1:8" x14ac:dyDescent="0.25">
      <c r="A385" s="63">
        <v>35956</v>
      </c>
      <c r="B385">
        <v>4.5999999999999999E-3</v>
      </c>
      <c r="C385">
        <v>4.7999999999999996E-3</v>
      </c>
      <c r="D385">
        <v>6.6E-3</v>
      </c>
      <c r="E385">
        <v>9.8999999999999991E-3</v>
      </c>
      <c r="F385">
        <v>1.8700000000000001E-2</v>
      </c>
      <c r="G385">
        <v>3.4799999999999998E-2</v>
      </c>
      <c r="H385">
        <v>7.6299999999999993E-2</v>
      </c>
    </row>
    <row r="386" spans="1:8" x14ac:dyDescent="0.25">
      <c r="A386" s="63">
        <v>35957</v>
      </c>
      <c r="B386">
        <v>4.5999999999999999E-3</v>
      </c>
      <c r="C386">
        <v>4.7999999999999996E-3</v>
      </c>
      <c r="D386">
        <v>6.6E-3</v>
      </c>
      <c r="E386">
        <v>9.8999999999999991E-3</v>
      </c>
      <c r="F386">
        <v>1.89E-2</v>
      </c>
      <c r="G386">
        <v>3.5299999999999998E-2</v>
      </c>
      <c r="H386">
        <v>7.7199999999999991E-2</v>
      </c>
    </row>
    <row r="387" spans="1:8" x14ac:dyDescent="0.25">
      <c r="A387" s="63">
        <v>35958</v>
      </c>
      <c r="B387">
        <v>4.5999999999999999E-3</v>
      </c>
      <c r="C387">
        <v>4.7999999999999996E-3</v>
      </c>
      <c r="D387">
        <v>6.6E-3</v>
      </c>
      <c r="E387">
        <v>9.8999999999999991E-3</v>
      </c>
      <c r="F387">
        <v>1.9E-2</v>
      </c>
      <c r="G387">
        <v>3.5499999999999997E-2</v>
      </c>
      <c r="H387">
        <v>7.7699999999999991E-2</v>
      </c>
    </row>
    <row r="388" spans="1:8" x14ac:dyDescent="0.25">
      <c r="A388" s="63">
        <v>35961</v>
      </c>
      <c r="B388">
        <v>4.5000000000000005E-3</v>
      </c>
      <c r="C388">
        <v>4.6999999999999993E-3</v>
      </c>
      <c r="D388">
        <v>6.6E-3</v>
      </c>
      <c r="E388">
        <v>9.8999999999999991E-3</v>
      </c>
      <c r="F388">
        <v>1.9299999999999998E-2</v>
      </c>
      <c r="G388">
        <v>3.6000000000000004E-2</v>
      </c>
      <c r="H388">
        <v>7.8299999999999995E-2</v>
      </c>
    </row>
    <row r="389" spans="1:8" x14ac:dyDescent="0.25">
      <c r="A389" s="63">
        <v>35962</v>
      </c>
      <c r="B389">
        <v>4.5000000000000005E-3</v>
      </c>
      <c r="C389">
        <v>4.7999999999999996E-3</v>
      </c>
      <c r="D389">
        <v>6.6E-3</v>
      </c>
      <c r="E389">
        <v>0.01</v>
      </c>
      <c r="F389">
        <v>1.9E-2</v>
      </c>
      <c r="G389">
        <v>3.6000000000000004E-2</v>
      </c>
      <c r="H389">
        <v>7.85E-2</v>
      </c>
    </row>
    <row r="390" spans="1:8" x14ac:dyDescent="0.25">
      <c r="A390" s="63">
        <v>35963</v>
      </c>
      <c r="B390">
        <v>4.5000000000000005E-3</v>
      </c>
      <c r="C390">
        <v>4.6999999999999993E-3</v>
      </c>
      <c r="D390">
        <v>6.6E-3</v>
      </c>
      <c r="E390">
        <v>9.8999999999999991E-3</v>
      </c>
      <c r="F390">
        <v>1.9E-2</v>
      </c>
      <c r="G390">
        <v>3.5299999999999998E-2</v>
      </c>
      <c r="H390">
        <v>7.7600000000000002E-2</v>
      </c>
    </row>
    <row r="391" spans="1:8" x14ac:dyDescent="0.25">
      <c r="A391" s="63">
        <v>35964</v>
      </c>
      <c r="B391">
        <v>4.4000000000000003E-3</v>
      </c>
      <c r="C391">
        <v>4.7999999999999996E-3</v>
      </c>
      <c r="D391">
        <v>6.5000000000000006E-3</v>
      </c>
      <c r="E391">
        <v>9.8999999999999991E-3</v>
      </c>
      <c r="F391">
        <v>1.9E-2</v>
      </c>
      <c r="G391">
        <v>3.56E-2</v>
      </c>
      <c r="H391">
        <v>7.8E-2</v>
      </c>
    </row>
    <row r="392" spans="1:8" x14ac:dyDescent="0.25">
      <c r="A392" s="63">
        <v>35965</v>
      </c>
      <c r="B392">
        <v>4.5000000000000005E-3</v>
      </c>
      <c r="C392">
        <v>4.7999999999999996E-3</v>
      </c>
      <c r="D392">
        <v>6.6E-3</v>
      </c>
      <c r="E392">
        <v>9.8999999999999991E-3</v>
      </c>
      <c r="F392">
        <v>1.9099999999999999E-2</v>
      </c>
      <c r="G392">
        <v>3.5699999999999996E-2</v>
      </c>
      <c r="H392">
        <v>7.8299999999999995E-2</v>
      </c>
    </row>
    <row r="393" spans="1:8" x14ac:dyDescent="0.25">
      <c r="A393" s="63">
        <v>35968</v>
      </c>
      <c r="B393">
        <v>4.4000000000000003E-3</v>
      </c>
      <c r="C393">
        <v>4.6999999999999993E-3</v>
      </c>
      <c r="D393">
        <v>6.6E-3</v>
      </c>
      <c r="E393">
        <v>9.8999999999999991E-3</v>
      </c>
      <c r="F393">
        <v>1.9099999999999999E-2</v>
      </c>
      <c r="G393">
        <v>3.6000000000000004E-2</v>
      </c>
      <c r="H393">
        <v>7.8600000000000003E-2</v>
      </c>
    </row>
    <row r="394" spans="1:8" x14ac:dyDescent="0.25">
      <c r="A394" s="63">
        <v>35969</v>
      </c>
      <c r="B394">
        <v>4.5000000000000005E-3</v>
      </c>
      <c r="C394">
        <v>4.7999999999999996E-3</v>
      </c>
      <c r="D394">
        <v>6.6E-3</v>
      </c>
      <c r="E394">
        <v>0.01</v>
      </c>
      <c r="F394">
        <v>1.9199999999999998E-2</v>
      </c>
      <c r="G394">
        <v>3.6200000000000003E-2</v>
      </c>
      <c r="H394">
        <v>7.8700000000000006E-2</v>
      </c>
    </row>
    <row r="395" spans="1:8" x14ac:dyDescent="0.25">
      <c r="A395" s="63">
        <v>35970</v>
      </c>
      <c r="B395">
        <v>4.5000000000000005E-3</v>
      </c>
      <c r="C395">
        <v>4.7999999999999996E-3</v>
      </c>
      <c r="D395">
        <v>6.6E-3</v>
      </c>
      <c r="E395">
        <v>0.01</v>
      </c>
      <c r="F395">
        <v>1.9099999999999999E-2</v>
      </c>
      <c r="G395">
        <v>3.5799999999999998E-2</v>
      </c>
      <c r="H395">
        <v>7.8600000000000003E-2</v>
      </c>
    </row>
    <row r="396" spans="1:8" x14ac:dyDescent="0.25">
      <c r="A396" s="63">
        <v>35971</v>
      </c>
      <c r="B396">
        <v>4.5000000000000005E-3</v>
      </c>
      <c r="C396">
        <v>4.7999999999999996E-3</v>
      </c>
      <c r="D396">
        <v>6.6E-3</v>
      </c>
      <c r="E396">
        <v>9.8999999999999991E-3</v>
      </c>
      <c r="F396">
        <v>1.9E-2</v>
      </c>
      <c r="G396">
        <v>3.5699999999999996E-2</v>
      </c>
      <c r="H396">
        <v>7.85E-2</v>
      </c>
    </row>
    <row r="397" spans="1:8" x14ac:dyDescent="0.25">
      <c r="A397" s="63">
        <v>35972</v>
      </c>
      <c r="B397">
        <v>4.5999999999999999E-3</v>
      </c>
      <c r="C397">
        <v>4.7999999999999996E-3</v>
      </c>
      <c r="D397">
        <v>6.6E-3</v>
      </c>
      <c r="E397">
        <v>0.01</v>
      </c>
      <c r="F397">
        <v>1.9E-2</v>
      </c>
      <c r="G397">
        <v>3.5699999999999996E-2</v>
      </c>
      <c r="H397">
        <v>7.8799999999999995E-2</v>
      </c>
    </row>
    <row r="398" spans="1:8" x14ac:dyDescent="0.25">
      <c r="A398" s="63">
        <v>35975</v>
      </c>
      <c r="B398">
        <v>4.5999999999999999E-3</v>
      </c>
      <c r="C398">
        <v>4.7999999999999996E-3</v>
      </c>
      <c r="D398">
        <v>6.6E-3</v>
      </c>
      <c r="E398">
        <v>9.8999999999999991E-3</v>
      </c>
      <c r="F398">
        <v>1.9E-2</v>
      </c>
      <c r="G398">
        <v>3.56E-2</v>
      </c>
      <c r="H398">
        <v>7.8799999999999995E-2</v>
      </c>
    </row>
    <row r="399" spans="1:8" x14ac:dyDescent="0.25">
      <c r="A399" s="63">
        <v>35976</v>
      </c>
      <c r="B399">
        <v>4.5999999999999999E-3</v>
      </c>
      <c r="C399">
        <v>4.8999999999999998E-3</v>
      </c>
      <c r="D399">
        <v>6.8000000000000005E-3</v>
      </c>
      <c r="E399">
        <v>1.0200000000000001E-2</v>
      </c>
      <c r="F399">
        <v>1.9900000000000001E-2</v>
      </c>
      <c r="G399">
        <v>3.6400000000000002E-2</v>
      </c>
      <c r="H399">
        <v>8.0199999999999994E-2</v>
      </c>
    </row>
    <row r="400" spans="1:8" x14ac:dyDescent="0.25">
      <c r="A400" s="63">
        <v>35977</v>
      </c>
      <c r="B400">
        <v>4.7999999999999996E-3</v>
      </c>
      <c r="C400">
        <v>5.1000000000000004E-3</v>
      </c>
      <c r="D400">
        <v>6.9999999999999993E-3</v>
      </c>
      <c r="E400">
        <v>1.04E-2</v>
      </c>
      <c r="F400">
        <v>2.0099999999999996E-2</v>
      </c>
      <c r="G400">
        <v>3.6699999999999997E-2</v>
      </c>
      <c r="H400">
        <v>8.0199999999999994E-2</v>
      </c>
    </row>
    <row r="401" spans="1:8" x14ac:dyDescent="0.25">
      <c r="A401" s="63">
        <v>35978</v>
      </c>
      <c r="B401">
        <v>4.7999999999999996E-3</v>
      </c>
      <c r="C401">
        <v>5.1000000000000004E-3</v>
      </c>
      <c r="D401">
        <v>6.9999999999999993E-3</v>
      </c>
      <c r="E401">
        <v>1.04E-2</v>
      </c>
      <c r="F401">
        <v>2.0299999999999999E-2</v>
      </c>
      <c r="G401">
        <v>3.6799999999999999E-2</v>
      </c>
      <c r="H401">
        <v>8.0199999999999994E-2</v>
      </c>
    </row>
    <row r="402" spans="1:8" x14ac:dyDescent="0.25">
      <c r="A402" s="63">
        <v>35979</v>
      </c>
      <c r="B402">
        <v>4.7999999999999996E-3</v>
      </c>
      <c r="C402">
        <v>5.1000000000000004E-3</v>
      </c>
      <c r="D402">
        <v>6.8999999999999999E-3</v>
      </c>
      <c r="E402">
        <v>1.04E-2</v>
      </c>
      <c r="F402">
        <v>2.0299999999999999E-2</v>
      </c>
      <c r="G402">
        <v>3.6799999999999999E-2</v>
      </c>
      <c r="H402">
        <v>8.0199999999999994E-2</v>
      </c>
    </row>
    <row r="403" spans="1:8" x14ac:dyDescent="0.25">
      <c r="A403" s="63">
        <v>35982</v>
      </c>
      <c r="B403">
        <v>4.6999999999999993E-3</v>
      </c>
      <c r="C403">
        <v>5.0000000000000001E-3</v>
      </c>
      <c r="D403">
        <v>6.8999999999999999E-3</v>
      </c>
      <c r="E403">
        <v>1.04E-2</v>
      </c>
      <c r="F403">
        <v>2.0400000000000001E-2</v>
      </c>
      <c r="G403">
        <v>3.6900000000000002E-2</v>
      </c>
      <c r="H403">
        <v>8.0299999999999996E-2</v>
      </c>
    </row>
    <row r="404" spans="1:8" x14ac:dyDescent="0.25">
      <c r="A404" s="63">
        <v>35983</v>
      </c>
      <c r="B404">
        <v>4.6999999999999993E-3</v>
      </c>
      <c r="C404">
        <v>5.0000000000000001E-3</v>
      </c>
      <c r="D404">
        <v>6.8999999999999999E-3</v>
      </c>
      <c r="E404">
        <v>1.04E-2</v>
      </c>
      <c r="F404">
        <v>2.0199999999999999E-2</v>
      </c>
      <c r="G404">
        <v>3.6499999999999998E-2</v>
      </c>
      <c r="H404">
        <v>7.980000000000001E-2</v>
      </c>
    </row>
    <row r="405" spans="1:8" x14ac:dyDescent="0.25">
      <c r="A405" s="63">
        <v>35984</v>
      </c>
      <c r="B405">
        <v>4.6999999999999993E-3</v>
      </c>
      <c r="C405">
        <v>5.0000000000000001E-3</v>
      </c>
      <c r="D405">
        <v>6.8999999999999999E-3</v>
      </c>
      <c r="E405">
        <v>1.04E-2</v>
      </c>
      <c r="F405">
        <v>0.02</v>
      </c>
      <c r="G405">
        <v>3.6200000000000003E-2</v>
      </c>
      <c r="H405">
        <v>7.9299999999999995E-2</v>
      </c>
    </row>
    <row r="406" spans="1:8" x14ac:dyDescent="0.25">
      <c r="A406" s="63">
        <v>35985</v>
      </c>
      <c r="B406">
        <v>4.6999999999999993E-3</v>
      </c>
      <c r="C406">
        <v>5.1000000000000004E-3</v>
      </c>
      <c r="D406">
        <v>6.8999999999999999E-3</v>
      </c>
      <c r="E406">
        <v>1.04E-2</v>
      </c>
      <c r="F406">
        <v>2.0199999999999999E-2</v>
      </c>
      <c r="G406">
        <v>3.6499999999999998E-2</v>
      </c>
      <c r="H406">
        <v>7.9500000000000001E-2</v>
      </c>
    </row>
    <row r="407" spans="1:8" x14ac:dyDescent="0.25">
      <c r="A407" s="63">
        <v>35986</v>
      </c>
      <c r="B407">
        <v>4.6999999999999993E-3</v>
      </c>
      <c r="C407">
        <v>5.1000000000000004E-3</v>
      </c>
      <c r="D407">
        <v>7.4000000000000003E-3</v>
      </c>
      <c r="E407">
        <v>1.04E-2</v>
      </c>
      <c r="F407">
        <v>2.0199999999999999E-2</v>
      </c>
      <c r="G407">
        <v>3.6400000000000002E-2</v>
      </c>
      <c r="H407">
        <v>7.9600000000000004E-2</v>
      </c>
    </row>
    <row r="408" spans="1:8" x14ac:dyDescent="0.25">
      <c r="A408" s="63">
        <v>35989</v>
      </c>
      <c r="B408">
        <v>4.6999999999999993E-3</v>
      </c>
      <c r="C408">
        <v>5.0000000000000001E-3</v>
      </c>
      <c r="D408">
        <v>7.4999999999999997E-3</v>
      </c>
      <c r="E408">
        <v>1.04E-2</v>
      </c>
      <c r="F408">
        <v>1.9799999999999998E-2</v>
      </c>
      <c r="G408">
        <v>3.61E-2</v>
      </c>
      <c r="H408">
        <v>7.9100000000000004E-2</v>
      </c>
    </row>
    <row r="409" spans="1:8" x14ac:dyDescent="0.25">
      <c r="A409" s="63">
        <v>35990</v>
      </c>
      <c r="B409">
        <v>4.6999999999999993E-3</v>
      </c>
      <c r="C409">
        <v>5.1000000000000004E-3</v>
      </c>
      <c r="D409">
        <v>7.6E-3</v>
      </c>
      <c r="E409">
        <v>1.04E-2</v>
      </c>
      <c r="F409">
        <v>1.9699999999999999E-2</v>
      </c>
      <c r="G409">
        <v>3.5900000000000001E-2</v>
      </c>
      <c r="H409">
        <v>7.9399999999999998E-2</v>
      </c>
    </row>
    <row r="410" spans="1:8" x14ac:dyDescent="0.25">
      <c r="A410" s="63">
        <v>35991</v>
      </c>
      <c r="B410">
        <v>4.6999999999999993E-3</v>
      </c>
      <c r="C410">
        <v>5.0000000000000001E-3</v>
      </c>
      <c r="D410">
        <v>7.6E-3</v>
      </c>
      <c r="E410">
        <v>1.03E-2</v>
      </c>
      <c r="F410">
        <v>1.95E-2</v>
      </c>
      <c r="G410">
        <v>3.5499999999999997E-2</v>
      </c>
      <c r="H410">
        <v>7.8899999999999998E-2</v>
      </c>
    </row>
    <row r="411" spans="1:8" x14ac:dyDescent="0.25">
      <c r="A411" s="63">
        <v>35992</v>
      </c>
      <c r="B411">
        <v>4.6999999999999993E-3</v>
      </c>
      <c r="C411">
        <v>5.0000000000000001E-3</v>
      </c>
      <c r="D411">
        <v>7.6E-3</v>
      </c>
      <c r="E411">
        <v>1.03E-2</v>
      </c>
      <c r="F411">
        <v>1.95E-2</v>
      </c>
      <c r="G411">
        <v>3.5400000000000001E-2</v>
      </c>
      <c r="H411">
        <v>7.8899999999999998E-2</v>
      </c>
    </row>
    <row r="412" spans="1:8" x14ac:dyDescent="0.25">
      <c r="A412" s="63">
        <v>35993</v>
      </c>
      <c r="B412">
        <v>4.6999999999999993E-3</v>
      </c>
      <c r="C412">
        <v>5.0000000000000001E-3</v>
      </c>
      <c r="D412">
        <v>7.7000000000000002E-3</v>
      </c>
      <c r="E412">
        <v>1.04E-2</v>
      </c>
      <c r="F412">
        <v>1.95E-2</v>
      </c>
      <c r="G412">
        <v>3.5400000000000001E-2</v>
      </c>
      <c r="H412">
        <v>7.8899999999999998E-2</v>
      </c>
    </row>
    <row r="413" spans="1:8" x14ac:dyDescent="0.25">
      <c r="A413" s="63">
        <v>35996</v>
      </c>
      <c r="B413">
        <v>4.6999999999999993E-3</v>
      </c>
      <c r="C413">
        <v>5.0000000000000001E-3</v>
      </c>
      <c r="D413">
        <v>8.0000000000000002E-3</v>
      </c>
      <c r="E413">
        <v>1.04E-2</v>
      </c>
      <c r="F413">
        <v>1.95E-2</v>
      </c>
      <c r="G413">
        <v>3.5499999999999997E-2</v>
      </c>
      <c r="H413">
        <v>7.9000000000000001E-2</v>
      </c>
    </row>
    <row r="414" spans="1:8" x14ac:dyDescent="0.25">
      <c r="A414" s="63">
        <v>35997</v>
      </c>
      <c r="B414">
        <v>4.6999999999999993E-3</v>
      </c>
      <c r="C414">
        <v>5.0000000000000001E-3</v>
      </c>
      <c r="D414">
        <v>8.199999999999999E-3</v>
      </c>
      <c r="E414">
        <v>1.03E-2</v>
      </c>
      <c r="F414">
        <v>1.95E-2</v>
      </c>
      <c r="G414">
        <v>3.56E-2</v>
      </c>
      <c r="H414">
        <v>7.8899999999999998E-2</v>
      </c>
    </row>
    <row r="415" spans="1:8" x14ac:dyDescent="0.25">
      <c r="A415" s="63">
        <v>35998</v>
      </c>
      <c r="B415">
        <v>4.6999999999999993E-3</v>
      </c>
      <c r="C415">
        <v>5.0000000000000001E-3</v>
      </c>
      <c r="D415">
        <v>8.3999999999999995E-3</v>
      </c>
      <c r="E415">
        <v>1.03E-2</v>
      </c>
      <c r="F415">
        <v>1.95E-2</v>
      </c>
      <c r="G415">
        <v>3.5400000000000001E-2</v>
      </c>
      <c r="H415">
        <v>7.8600000000000003E-2</v>
      </c>
    </row>
    <row r="416" spans="1:8" x14ac:dyDescent="0.25">
      <c r="A416" s="63">
        <v>35999</v>
      </c>
      <c r="B416">
        <v>4.6999999999999993E-3</v>
      </c>
      <c r="C416">
        <v>5.1000000000000004E-3</v>
      </c>
      <c r="D416">
        <v>8.6E-3</v>
      </c>
      <c r="E416">
        <v>1.03E-2</v>
      </c>
      <c r="F416">
        <v>1.95E-2</v>
      </c>
      <c r="G416">
        <v>3.5699999999999996E-2</v>
      </c>
      <c r="H416">
        <v>7.9199999999999993E-2</v>
      </c>
    </row>
    <row r="417" spans="1:8" x14ac:dyDescent="0.25">
      <c r="A417" s="63">
        <v>36000</v>
      </c>
      <c r="B417">
        <v>4.6999999999999993E-3</v>
      </c>
      <c r="C417">
        <v>5.0000000000000001E-3</v>
      </c>
      <c r="D417">
        <v>9.0000000000000011E-3</v>
      </c>
      <c r="E417">
        <v>1.03E-2</v>
      </c>
      <c r="F417">
        <v>1.9400000000000001E-2</v>
      </c>
      <c r="G417">
        <v>3.5499999999999997E-2</v>
      </c>
      <c r="H417">
        <v>7.9199999999999993E-2</v>
      </c>
    </row>
    <row r="418" spans="1:8" x14ac:dyDescent="0.25">
      <c r="A418" s="63">
        <v>36003</v>
      </c>
      <c r="B418">
        <v>4.6999999999999993E-3</v>
      </c>
      <c r="C418">
        <v>5.0000000000000001E-3</v>
      </c>
      <c r="D418">
        <v>6.8999999999999999E-3</v>
      </c>
      <c r="E418">
        <v>1.03E-2</v>
      </c>
      <c r="F418">
        <v>1.95E-2</v>
      </c>
      <c r="G418">
        <v>3.5499999999999997E-2</v>
      </c>
      <c r="H418">
        <v>7.9100000000000004E-2</v>
      </c>
    </row>
    <row r="419" spans="1:8" x14ac:dyDescent="0.25">
      <c r="A419" s="63">
        <v>36004</v>
      </c>
      <c r="B419">
        <v>4.5000000000000005E-3</v>
      </c>
      <c r="C419">
        <v>4.7999999999999996E-3</v>
      </c>
      <c r="D419">
        <v>6.7000000000000002E-3</v>
      </c>
      <c r="E419">
        <v>1.01E-2</v>
      </c>
      <c r="F419">
        <v>1.8500000000000003E-2</v>
      </c>
      <c r="G419">
        <v>3.5400000000000001E-2</v>
      </c>
      <c r="H419">
        <v>7.9100000000000004E-2</v>
      </c>
    </row>
    <row r="420" spans="1:8" x14ac:dyDescent="0.25">
      <c r="A420" s="63">
        <v>36005</v>
      </c>
      <c r="B420">
        <v>4.6999999999999993E-3</v>
      </c>
      <c r="C420">
        <v>5.0000000000000001E-3</v>
      </c>
      <c r="D420">
        <v>6.9999999999999993E-3</v>
      </c>
      <c r="E420">
        <v>1.04E-2</v>
      </c>
      <c r="F420">
        <v>1.95E-2</v>
      </c>
      <c r="G420">
        <v>3.5299999999999998E-2</v>
      </c>
      <c r="H420">
        <v>7.9100000000000004E-2</v>
      </c>
    </row>
    <row r="421" spans="1:8" x14ac:dyDescent="0.25">
      <c r="A421" s="63">
        <v>36006</v>
      </c>
      <c r="B421">
        <v>4.7999999999999996E-3</v>
      </c>
      <c r="C421">
        <v>5.1000000000000004E-3</v>
      </c>
      <c r="D421">
        <v>7.4000000000000003E-3</v>
      </c>
      <c r="E421">
        <v>1.0700000000000001E-2</v>
      </c>
      <c r="F421">
        <v>1.9599999999999999E-2</v>
      </c>
      <c r="G421">
        <v>3.5299999999999998E-2</v>
      </c>
      <c r="H421">
        <v>7.9299999999999995E-2</v>
      </c>
    </row>
    <row r="422" spans="1:8" x14ac:dyDescent="0.25">
      <c r="A422" s="63">
        <v>36007</v>
      </c>
      <c r="B422">
        <v>5.0000000000000001E-3</v>
      </c>
      <c r="C422">
        <v>5.4000000000000003E-3</v>
      </c>
      <c r="D422">
        <v>7.6E-3</v>
      </c>
      <c r="E422">
        <v>1.1200000000000002E-2</v>
      </c>
      <c r="F422">
        <v>2.0299999999999999E-2</v>
      </c>
      <c r="G422">
        <v>3.6699999999999997E-2</v>
      </c>
      <c r="H422">
        <v>7.5700000000000003E-2</v>
      </c>
    </row>
    <row r="423" spans="1:8" x14ac:dyDescent="0.25">
      <c r="A423" s="63">
        <v>36010</v>
      </c>
      <c r="B423">
        <v>5.0000000000000001E-3</v>
      </c>
      <c r="C423">
        <v>5.3E-3</v>
      </c>
      <c r="D423">
        <v>7.3000000000000001E-3</v>
      </c>
      <c r="E423">
        <v>1.1200000000000002E-2</v>
      </c>
      <c r="F423">
        <v>2.0499999999999997E-2</v>
      </c>
      <c r="G423">
        <v>3.7400000000000003E-2</v>
      </c>
      <c r="H423">
        <v>7.6499999999999999E-2</v>
      </c>
    </row>
    <row r="424" spans="1:8" x14ac:dyDescent="0.25">
      <c r="A424" s="63">
        <v>36011</v>
      </c>
      <c r="B424">
        <v>5.0000000000000001E-3</v>
      </c>
      <c r="C424">
        <v>5.3E-3</v>
      </c>
      <c r="D424">
        <v>7.3000000000000001E-3</v>
      </c>
      <c r="E424">
        <v>1.1200000000000002E-2</v>
      </c>
      <c r="F424">
        <v>2.0799999999999999E-2</v>
      </c>
      <c r="G424">
        <v>3.8199999999999998E-2</v>
      </c>
      <c r="H424">
        <v>7.7199999999999991E-2</v>
      </c>
    </row>
    <row r="425" spans="1:8" x14ac:dyDescent="0.25">
      <c r="A425" s="63">
        <v>36012</v>
      </c>
      <c r="B425">
        <v>5.1000000000000004E-3</v>
      </c>
      <c r="C425">
        <v>5.3E-3</v>
      </c>
      <c r="D425">
        <v>7.3000000000000001E-3</v>
      </c>
      <c r="E425">
        <v>1.1200000000000002E-2</v>
      </c>
      <c r="F425">
        <v>2.0799999999999999E-2</v>
      </c>
      <c r="G425">
        <v>3.85E-2</v>
      </c>
      <c r="H425">
        <v>7.7699999999999991E-2</v>
      </c>
    </row>
    <row r="426" spans="1:8" x14ac:dyDescent="0.25">
      <c r="A426" s="63">
        <v>36013</v>
      </c>
      <c r="B426">
        <v>5.0000000000000001E-3</v>
      </c>
      <c r="C426">
        <v>5.4000000000000003E-3</v>
      </c>
      <c r="D426">
        <v>7.4000000000000003E-3</v>
      </c>
      <c r="E426">
        <v>1.1299999999999999E-2</v>
      </c>
      <c r="F426">
        <v>2.0899999999999998E-2</v>
      </c>
      <c r="G426">
        <v>3.85E-2</v>
      </c>
      <c r="H426">
        <v>7.7499999999999999E-2</v>
      </c>
    </row>
    <row r="427" spans="1:8" x14ac:dyDescent="0.25">
      <c r="A427" s="63">
        <v>36014</v>
      </c>
      <c r="B427">
        <v>4.8999999999999998E-3</v>
      </c>
      <c r="C427">
        <v>5.3E-3</v>
      </c>
      <c r="D427">
        <v>7.3000000000000001E-3</v>
      </c>
      <c r="E427">
        <v>1.1200000000000002E-2</v>
      </c>
      <c r="F427">
        <v>2.1099999999999997E-2</v>
      </c>
      <c r="G427">
        <v>3.9E-2</v>
      </c>
      <c r="H427">
        <v>7.9100000000000004E-2</v>
      </c>
    </row>
    <row r="428" spans="1:8" x14ac:dyDescent="0.25">
      <c r="A428" s="63">
        <v>36017</v>
      </c>
      <c r="B428">
        <v>5.0000000000000001E-3</v>
      </c>
      <c r="C428">
        <v>5.4000000000000003E-3</v>
      </c>
      <c r="D428">
        <v>7.3000000000000001E-3</v>
      </c>
      <c r="E428">
        <v>1.1299999999999999E-2</v>
      </c>
      <c r="F428">
        <v>2.12E-2</v>
      </c>
      <c r="G428">
        <v>3.9300000000000002E-2</v>
      </c>
      <c r="H428">
        <v>8.0700000000000008E-2</v>
      </c>
    </row>
    <row r="429" spans="1:8" x14ac:dyDescent="0.25">
      <c r="A429" s="63">
        <v>36018</v>
      </c>
      <c r="B429">
        <v>5.0000000000000001E-3</v>
      </c>
      <c r="C429">
        <v>5.4000000000000003E-3</v>
      </c>
      <c r="D429">
        <v>7.4000000000000003E-3</v>
      </c>
      <c r="E429">
        <v>1.1299999999999999E-2</v>
      </c>
      <c r="F429">
        <v>2.2499999999999999E-2</v>
      </c>
      <c r="G429">
        <v>4.1100000000000005E-2</v>
      </c>
      <c r="H429">
        <v>8.3599999999999994E-2</v>
      </c>
    </row>
    <row r="430" spans="1:8" x14ac:dyDescent="0.25">
      <c r="A430" s="63">
        <v>36019</v>
      </c>
      <c r="B430">
        <v>5.1000000000000004E-3</v>
      </c>
      <c r="C430">
        <v>5.5000000000000005E-3</v>
      </c>
      <c r="D430">
        <v>7.4999999999999997E-3</v>
      </c>
      <c r="E430">
        <v>1.1399999999999999E-2</v>
      </c>
      <c r="F430">
        <v>2.2599999999999999E-2</v>
      </c>
      <c r="G430">
        <v>4.1100000000000005E-2</v>
      </c>
      <c r="H430">
        <v>8.4499999999999992E-2</v>
      </c>
    </row>
    <row r="431" spans="1:8" x14ac:dyDescent="0.25">
      <c r="A431" s="63">
        <v>36020</v>
      </c>
      <c r="B431">
        <v>5.0000000000000001E-3</v>
      </c>
      <c r="C431">
        <v>5.4000000000000003E-3</v>
      </c>
      <c r="D431">
        <v>7.4000000000000003E-3</v>
      </c>
      <c r="E431">
        <v>1.1399999999999999E-2</v>
      </c>
      <c r="F431">
        <v>2.2499999999999999E-2</v>
      </c>
      <c r="G431">
        <v>4.1100000000000005E-2</v>
      </c>
      <c r="H431">
        <v>8.5099999999999995E-2</v>
      </c>
    </row>
    <row r="432" spans="1:8" x14ac:dyDescent="0.25">
      <c r="A432" s="63">
        <v>36021</v>
      </c>
      <c r="B432">
        <v>5.1999999999999998E-3</v>
      </c>
      <c r="C432">
        <v>5.5000000000000005E-3</v>
      </c>
      <c r="D432">
        <v>7.4999999999999997E-3</v>
      </c>
      <c r="E432">
        <v>1.1399999999999999E-2</v>
      </c>
      <c r="F432">
        <v>2.2599999999999999E-2</v>
      </c>
      <c r="G432">
        <v>4.1599999999999998E-2</v>
      </c>
      <c r="H432">
        <v>8.4900000000000003E-2</v>
      </c>
    </row>
    <row r="433" spans="1:8" x14ac:dyDescent="0.25">
      <c r="A433" s="63">
        <v>36024</v>
      </c>
      <c r="B433">
        <v>5.1000000000000004E-3</v>
      </c>
      <c r="C433">
        <v>5.5000000000000005E-3</v>
      </c>
      <c r="D433">
        <v>7.4000000000000003E-3</v>
      </c>
      <c r="E433">
        <v>1.15E-2</v>
      </c>
      <c r="F433">
        <v>2.2799999999999997E-2</v>
      </c>
      <c r="G433">
        <v>4.24E-2</v>
      </c>
      <c r="H433">
        <v>8.5299999999999987E-2</v>
      </c>
    </row>
    <row r="434" spans="1:8" x14ac:dyDescent="0.25">
      <c r="A434" s="63">
        <v>36025</v>
      </c>
      <c r="B434">
        <v>5.1000000000000004E-3</v>
      </c>
      <c r="C434">
        <v>5.6000000000000008E-3</v>
      </c>
      <c r="D434">
        <v>7.4999999999999997E-3</v>
      </c>
      <c r="E434">
        <v>1.15E-2</v>
      </c>
      <c r="F434">
        <v>2.3199999999999998E-2</v>
      </c>
      <c r="G434">
        <v>4.2199999999999994E-2</v>
      </c>
      <c r="H434">
        <v>8.5299999999999987E-2</v>
      </c>
    </row>
    <row r="435" spans="1:8" x14ac:dyDescent="0.25">
      <c r="A435" s="63">
        <v>36026</v>
      </c>
      <c r="B435">
        <v>5.1999999999999998E-3</v>
      </c>
      <c r="C435">
        <v>5.6999999999999993E-3</v>
      </c>
      <c r="D435">
        <v>7.6E-3</v>
      </c>
      <c r="E435">
        <v>1.1599999999999999E-2</v>
      </c>
      <c r="F435">
        <v>2.3199999999999998E-2</v>
      </c>
      <c r="G435">
        <v>4.2500000000000003E-2</v>
      </c>
      <c r="H435">
        <v>8.5500000000000007E-2</v>
      </c>
    </row>
    <row r="436" spans="1:8" x14ac:dyDescent="0.25">
      <c r="A436" s="63">
        <v>36027</v>
      </c>
      <c r="B436">
        <v>5.1999999999999998E-3</v>
      </c>
      <c r="C436">
        <v>5.6999999999999993E-3</v>
      </c>
      <c r="D436">
        <v>7.6E-3</v>
      </c>
      <c r="E436">
        <v>1.1699999999999999E-2</v>
      </c>
      <c r="F436">
        <v>2.3300000000000001E-2</v>
      </c>
      <c r="G436">
        <v>4.3099999999999999E-2</v>
      </c>
      <c r="H436">
        <v>8.6400000000000005E-2</v>
      </c>
    </row>
    <row r="437" spans="1:8" x14ac:dyDescent="0.25">
      <c r="A437" s="63">
        <v>36028</v>
      </c>
      <c r="B437">
        <v>5.3E-3</v>
      </c>
      <c r="C437">
        <v>5.7999999999999996E-3</v>
      </c>
      <c r="D437">
        <v>7.6E-3</v>
      </c>
      <c r="E437">
        <v>1.18E-2</v>
      </c>
      <c r="F437">
        <v>2.4399999999999998E-2</v>
      </c>
      <c r="G437">
        <v>4.5499999999999999E-2</v>
      </c>
      <c r="H437">
        <v>8.9600000000000013E-2</v>
      </c>
    </row>
    <row r="438" spans="1:8" x14ac:dyDescent="0.25">
      <c r="A438" s="63">
        <v>36031</v>
      </c>
      <c r="B438">
        <v>5.1999999999999998E-3</v>
      </c>
      <c r="C438">
        <v>5.8999999999999999E-3</v>
      </c>
      <c r="D438">
        <v>7.7000000000000002E-3</v>
      </c>
      <c r="E438">
        <v>1.1899999999999999E-2</v>
      </c>
      <c r="F438">
        <v>2.4799999999999999E-2</v>
      </c>
      <c r="G438">
        <v>4.6399999999999997E-2</v>
      </c>
      <c r="H438">
        <v>9.1799999999999993E-2</v>
      </c>
    </row>
    <row r="439" spans="1:8" x14ac:dyDescent="0.25">
      <c r="A439" s="63">
        <v>36032</v>
      </c>
      <c r="B439">
        <v>5.1999999999999998E-3</v>
      </c>
      <c r="C439">
        <v>5.8999999999999999E-3</v>
      </c>
      <c r="D439">
        <v>7.8000000000000005E-3</v>
      </c>
      <c r="E439">
        <v>1.21E-2</v>
      </c>
      <c r="F439">
        <v>2.52E-2</v>
      </c>
      <c r="G439">
        <v>4.7199999999999999E-2</v>
      </c>
      <c r="H439">
        <v>9.2899999999999996E-2</v>
      </c>
    </row>
    <row r="440" spans="1:8" x14ac:dyDescent="0.25">
      <c r="A440" s="63">
        <v>36033</v>
      </c>
      <c r="B440">
        <v>5.5000000000000005E-3</v>
      </c>
      <c r="C440">
        <v>6.0999999999999995E-3</v>
      </c>
      <c r="D440">
        <v>7.9000000000000008E-3</v>
      </c>
      <c r="E440">
        <v>1.21E-2</v>
      </c>
      <c r="F440">
        <v>2.58E-2</v>
      </c>
      <c r="G440">
        <v>4.8799999999999996E-2</v>
      </c>
      <c r="H440">
        <v>9.5600000000000004E-2</v>
      </c>
    </row>
    <row r="441" spans="1:8" x14ac:dyDescent="0.25">
      <c r="A441" s="63">
        <v>36034</v>
      </c>
      <c r="B441">
        <v>5.6000000000000008E-3</v>
      </c>
      <c r="C441">
        <v>5.8999999999999999E-3</v>
      </c>
      <c r="D441">
        <v>8.0000000000000002E-3</v>
      </c>
      <c r="E441">
        <v>1.23E-2</v>
      </c>
      <c r="F441">
        <v>2.7699999999999999E-2</v>
      </c>
      <c r="G441">
        <v>5.33E-2</v>
      </c>
      <c r="H441">
        <v>0.1013</v>
      </c>
    </row>
    <row r="442" spans="1:8" x14ac:dyDescent="0.25">
      <c r="A442" s="63">
        <v>36035</v>
      </c>
      <c r="B442">
        <v>6.4000000000000003E-3</v>
      </c>
      <c r="C442">
        <v>6.8999999999999999E-3</v>
      </c>
      <c r="D442">
        <v>9.0000000000000011E-3</v>
      </c>
      <c r="E442">
        <v>1.3600000000000001E-2</v>
      </c>
      <c r="F442">
        <v>2.9100000000000001E-2</v>
      </c>
      <c r="G442">
        <v>5.5199999999999999E-2</v>
      </c>
      <c r="H442">
        <v>0.1036</v>
      </c>
    </row>
    <row r="443" spans="1:8" x14ac:dyDescent="0.25">
      <c r="A443" s="63">
        <v>36038</v>
      </c>
      <c r="B443">
        <v>7.4000000000000003E-3</v>
      </c>
      <c r="C443">
        <v>9.0000000000000011E-3</v>
      </c>
      <c r="D443">
        <v>1.15E-2</v>
      </c>
      <c r="E443">
        <v>1.7100000000000001E-2</v>
      </c>
      <c r="F443">
        <v>3.0200000000000001E-2</v>
      </c>
      <c r="G443">
        <v>5.9299999999999999E-2</v>
      </c>
      <c r="H443">
        <v>0.10779999999999999</v>
      </c>
    </row>
    <row r="444" spans="1:8" x14ac:dyDescent="0.25">
      <c r="A444" s="63">
        <v>36039</v>
      </c>
      <c r="B444">
        <v>7.4000000000000003E-3</v>
      </c>
      <c r="C444">
        <v>8.6E-3</v>
      </c>
      <c r="D444">
        <v>1.1399999999999999E-2</v>
      </c>
      <c r="E444">
        <v>1.6899999999999998E-2</v>
      </c>
      <c r="F444">
        <v>3.04E-2</v>
      </c>
      <c r="G444">
        <v>6.0199999999999997E-2</v>
      </c>
      <c r="H444">
        <v>0.10830000000000001</v>
      </c>
    </row>
    <row r="445" spans="1:8" x14ac:dyDescent="0.25">
      <c r="A445" s="63">
        <v>36040</v>
      </c>
      <c r="B445">
        <v>7.4999999999999997E-3</v>
      </c>
      <c r="C445">
        <v>8.6E-3</v>
      </c>
      <c r="D445">
        <v>1.1299999999999999E-2</v>
      </c>
      <c r="E445">
        <v>1.7000000000000001E-2</v>
      </c>
      <c r="F445">
        <v>3.1E-2</v>
      </c>
      <c r="G445">
        <v>5.9900000000000002E-2</v>
      </c>
      <c r="H445">
        <v>0.1074</v>
      </c>
    </row>
    <row r="446" spans="1:8" x14ac:dyDescent="0.25">
      <c r="A446" s="63">
        <v>36041</v>
      </c>
      <c r="B446">
        <v>7.6E-3</v>
      </c>
      <c r="C446">
        <v>8.6999999999999994E-3</v>
      </c>
      <c r="D446">
        <v>1.1299999999999999E-2</v>
      </c>
      <c r="E446">
        <v>1.6899999999999998E-2</v>
      </c>
      <c r="F446">
        <v>3.1400000000000004E-2</v>
      </c>
      <c r="G446">
        <v>6.08E-2</v>
      </c>
      <c r="H446">
        <v>0.10859999999999999</v>
      </c>
    </row>
    <row r="447" spans="1:8" x14ac:dyDescent="0.25">
      <c r="A447" s="63">
        <v>36042</v>
      </c>
      <c r="B447">
        <v>7.6E-3</v>
      </c>
      <c r="C447">
        <v>8.6999999999999994E-3</v>
      </c>
      <c r="D447">
        <v>1.1399999999999999E-2</v>
      </c>
      <c r="E447">
        <v>1.7000000000000001E-2</v>
      </c>
      <c r="F447">
        <v>3.1600000000000003E-2</v>
      </c>
      <c r="G447">
        <v>6.0999999999999999E-2</v>
      </c>
      <c r="H447">
        <v>0.109</v>
      </c>
    </row>
    <row r="448" spans="1:8" x14ac:dyDescent="0.25">
      <c r="A448" s="63">
        <v>36045</v>
      </c>
      <c r="B448">
        <v>7.4999999999999997E-3</v>
      </c>
      <c r="C448">
        <v>8.6E-3</v>
      </c>
      <c r="D448">
        <v>1.1299999999999999E-2</v>
      </c>
      <c r="E448">
        <v>1.6899999999999998E-2</v>
      </c>
      <c r="F448">
        <v>3.1400000000000004E-2</v>
      </c>
      <c r="G448">
        <v>6.1100000000000002E-2</v>
      </c>
      <c r="H448">
        <v>0.1091</v>
      </c>
    </row>
    <row r="449" spans="1:8" x14ac:dyDescent="0.25">
      <c r="A449" s="63">
        <v>36046</v>
      </c>
      <c r="B449">
        <v>7.3000000000000001E-3</v>
      </c>
      <c r="C449">
        <v>8.5000000000000006E-3</v>
      </c>
      <c r="D449">
        <v>1.11E-2</v>
      </c>
      <c r="E449">
        <v>1.67E-2</v>
      </c>
      <c r="F449">
        <v>3.1099999999999999E-2</v>
      </c>
      <c r="G449">
        <v>6.0499999999999998E-2</v>
      </c>
      <c r="H449">
        <v>0.10779999999999999</v>
      </c>
    </row>
    <row r="450" spans="1:8" x14ac:dyDescent="0.25">
      <c r="A450" s="63">
        <v>36047</v>
      </c>
      <c r="B450">
        <v>7.4999999999999997E-3</v>
      </c>
      <c r="C450">
        <v>8.6E-3</v>
      </c>
      <c r="D450">
        <v>1.1299999999999999E-2</v>
      </c>
      <c r="E450">
        <v>1.6799999999999999E-2</v>
      </c>
      <c r="F450">
        <v>3.2400000000000005E-2</v>
      </c>
      <c r="G450">
        <v>6.1600000000000002E-2</v>
      </c>
      <c r="H450">
        <v>0.1105</v>
      </c>
    </row>
    <row r="451" spans="1:8" x14ac:dyDescent="0.25">
      <c r="A451" s="63">
        <v>36048</v>
      </c>
      <c r="B451">
        <v>7.8000000000000005E-3</v>
      </c>
      <c r="C451">
        <v>8.8000000000000005E-3</v>
      </c>
      <c r="D451">
        <v>1.1399999999999999E-2</v>
      </c>
      <c r="E451">
        <v>1.6899999999999998E-2</v>
      </c>
      <c r="F451">
        <v>3.3399999999999999E-2</v>
      </c>
      <c r="G451">
        <v>6.5299999999999997E-2</v>
      </c>
      <c r="H451">
        <v>0.1139</v>
      </c>
    </row>
    <row r="452" spans="1:8" x14ac:dyDescent="0.25">
      <c r="A452" s="63">
        <v>36049</v>
      </c>
      <c r="B452">
        <v>7.4999999999999997E-3</v>
      </c>
      <c r="C452">
        <v>8.8000000000000005E-3</v>
      </c>
      <c r="D452">
        <v>1.1299999999999999E-2</v>
      </c>
      <c r="E452">
        <v>1.6899999999999998E-2</v>
      </c>
      <c r="F452">
        <v>3.3599999999999998E-2</v>
      </c>
      <c r="G452">
        <v>6.5199999999999994E-2</v>
      </c>
      <c r="H452">
        <v>0.1162</v>
      </c>
    </row>
    <row r="453" spans="1:8" x14ac:dyDescent="0.25">
      <c r="A453" s="63">
        <v>36052</v>
      </c>
      <c r="B453">
        <v>8.0000000000000002E-3</v>
      </c>
      <c r="C453">
        <v>8.6E-3</v>
      </c>
      <c r="D453">
        <v>1.1299999999999999E-2</v>
      </c>
      <c r="E453">
        <v>1.6799999999999999E-2</v>
      </c>
      <c r="F453">
        <v>3.3799999999999997E-2</v>
      </c>
      <c r="G453">
        <v>6.4600000000000005E-2</v>
      </c>
      <c r="H453">
        <v>0.115</v>
      </c>
    </row>
    <row r="454" spans="1:8" x14ac:dyDescent="0.25">
      <c r="A454" s="63">
        <v>36053</v>
      </c>
      <c r="B454">
        <v>7.9000000000000008E-3</v>
      </c>
      <c r="C454">
        <v>8.6E-3</v>
      </c>
      <c r="D454">
        <v>1.1200000000000002E-2</v>
      </c>
      <c r="E454">
        <v>1.67E-2</v>
      </c>
      <c r="F454">
        <v>3.3599999999999998E-2</v>
      </c>
      <c r="G454">
        <v>6.4500000000000002E-2</v>
      </c>
      <c r="H454">
        <v>0.1166</v>
      </c>
    </row>
    <row r="455" spans="1:8" x14ac:dyDescent="0.25">
      <c r="A455" s="63">
        <v>36054</v>
      </c>
      <c r="B455">
        <v>8.199999999999999E-3</v>
      </c>
      <c r="C455">
        <v>8.8000000000000005E-3</v>
      </c>
      <c r="D455">
        <v>1.1299999999999999E-2</v>
      </c>
      <c r="E455">
        <v>1.6799999999999999E-2</v>
      </c>
      <c r="F455">
        <v>3.3599999999999998E-2</v>
      </c>
      <c r="G455">
        <v>6.4699999999999994E-2</v>
      </c>
      <c r="H455">
        <v>0.1164</v>
      </c>
    </row>
    <row r="456" spans="1:8" x14ac:dyDescent="0.25">
      <c r="A456" s="63">
        <v>36055</v>
      </c>
      <c r="B456">
        <v>8.0000000000000002E-3</v>
      </c>
      <c r="C456">
        <v>8.6E-3</v>
      </c>
      <c r="D456">
        <v>1.1200000000000002E-2</v>
      </c>
      <c r="E456">
        <v>1.6799999999999999E-2</v>
      </c>
      <c r="F456">
        <v>3.32E-2</v>
      </c>
      <c r="G456">
        <v>6.5500000000000003E-2</v>
      </c>
      <c r="H456">
        <v>0.1177</v>
      </c>
    </row>
    <row r="457" spans="1:8" x14ac:dyDescent="0.25">
      <c r="A457" s="63">
        <v>36056</v>
      </c>
      <c r="B457">
        <v>8.3000000000000001E-3</v>
      </c>
      <c r="C457">
        <v>8.6999999999999994E-3</v>
      </c>
      <c r="D457">
        <v>1.1200000000000002E-2</v>
      </c>
      <c r="E457">
        <v>1.6799999999999999E-2</v>
      </c>
      <c r="F457">
        <v>3.3599999999999998E-2</v>
      </c>
      <c r="G457">
        <v>6.6699999999999995E-2</v>
      </c>
      <c r="H457">
        <v>0.1206</v>
      </c>
    </row>
    <row r="458" spans="1:8" x14ac:dyDescent="0.25">
      <c r="A458" s="63">
        <v>36059</v>
      </c>
      <c r="B458">
        <v>8.1000000000000013E-3</v>
      </c>
      <c r="C458">
        <v>8.6E-3</v>
      </c>
      <c r="D458">
        <v>1.11E-2</v>
      </c>
      <c r="E458">
        <v>1.67E-2</v>
      </c>
      <c r="F458">
        <v>3.3399999999999999E-2</v>
      </c>
      <c r="G458">
        <v>6.6500000000000004E-2</v>
      </c>
      <c r="H458">
        <v>0.1208</v>
      </c>
    </row>
    <row r="459" spans="1:8" x14ac:dyDescent="0.25">
      <c r="A459" s="63">
        <v>36060</v>
      </c>
      <c r="B459">
        <v>8.1000000000000013E-3</v>
      </c>
      <c r="C459">
        <v>8.6999999999999994E-3</v>
      </c>
      <c r="D459">
        <v>1.1299999999999999E-2</v>
      </c>
      <c r="E459">
        <v>1.6799999999999999E-2</v>
      </c>
      <c r="F459">
        <v>3.3300000000000003E-2</v>
      </c>
      <c r="G459">
        <v>6.54E-2</v>
      </c>
      <c r="H459">
        <v>0.12089999999999999</v>
      </c>
    </row>
    <row r="460" spans="1:8" x14ac:dyDescent="0.25">
      <c r="A460" s="63">
        <v>36061</v>
      </c>
      <c r="B460">
        <v>8.3000000000000001E-3</v>
      </c>
      <c r="C460">
        <v>8.8999999999999999E-3</v>
      </c>
      <c r="D460">
        <v>1.1399999999999999E-2</v>
      </c>
      <c r="E460">
        <v>1.6799999999999999E-2</v>
      </c>
      <c r="F460">
        <v>3.3399999999999999E-2</v>
      </c>
      <c r="G460">
        <v>6.5199999999999994E-2</v>
      </c>
      <c r="H460">
        <v>0.12089999999999999</v>
      </c>
    </row>
    <row r="461" spans="1:8" x14ac:dyDescent="0.25">
      <c r="A461" s="63">
        <v>36062</v>
      </c>
      <c r="B461">
        <v>8.3999999999999995E-3</v>
      </c>
      <c r="C461">
        <v>9.0000000000000011E-3</v>
      </c>
      <c r="D461">
        <v>1.1399999999999999E-2</v>
      </c>
      <c r="E461">
        <v>1.6799999999999999E-2</v>
      </c>
      <c r="F461">
        <v>3.3500000000000002E-2</v>
      </c>
      <c r="G461">
        <v>6.54E-2</v>
      </c>
      <c r="H461">
        <v>0.12050000000000001</v>
      </c>
    </row>
    <row r="462" spans="1:8" x14ac:dyDescent="0.25">
      <c r="A462" s="63">
        <v>36063</v>
      </c>
      <c r="B462">
        <v>8.5000000000000006E-3</v>
      </c>
      <c r="C462">
        <v>8.8999999999999999E-3</v>
      </c>
      <c r="D462">
        <v>1.15E-2</v>
      </c>
      <c r="E462">
        <v>1.6899999999999998E-2</v>
      </c>
      <c r="F462">
        <v>3.3599999999999998E-2</v>
      </c>
      <c r="G462">
        <v>6.59E-2</v>
      </c>
      <c r="H462">
        <v>0.12130000000000001</v>
      </c>
    </row>
    <row r="463" spans="1:8" x14ac:dyDescent="0.25">
      <c r="A463" s="63">
        <v>36066</v>
      </c>
      <c r="B463">
        <v>8.3999999999999995E-3</v>
      </c>
      <c r="C463">
        <v>8.8999999999999999E-3</v>
      </c>
      <c r="D463">
        <v>1.15E-2</v>
      </c>
      <c r="E463">
        <v>1.6799999999999999E-2</v>
      </c>
      <c r="F463">
        <v>3.3399999999999999E-2</v>
      </c>
      <c r="G463">
        <v>6.5700000000000008E-2</v>
      </c>
      <c r="H463">
        <v>0.1216</v>
      </c>
    </row>
    <row r="464" spans="1:8" x14ac:dyDescent="0.25">
      <c r="A464" s="63">
        <v>36067</v>
      </c>
      <c r="B464">
        <v>8.6999999999999994E-3</v>
      </c>
      <c r="C464">
        <v>9.1999999999999998E-3</v>
      </c>
      <c r="D464">
        <v>1.18E-2</v>
      </c>
      <c r="E464">
        <v>1.72E-2</v>
      </c>
      <c r="F464">
        <v>3.3599999999999998E-2</v>
      </c>
      <c r="G464">
        <v>6.59E-2</v>
      </c>
      <c r="H464">
        <v>0.1217</v>
      </c>
    </row>
    <row r="465" spans="1:8" x14ac:dyDescent="0.25">
      <c r="A465" s="63">
        <v>36068</v>
      </c>
      <c r="B465">
        <v>8.0000000000000002E-3</v>
      </c>
      <c r="C465">
        <v>9.1000000000000004E-3</v>
      </c>
      <c r="D465">
        <v>1.2E-2</v>
      </c>
      <c r="E465">
        <v>1.78E-2</v>
      </c>
      <c r="F465">
        <v>3.3399999999999999E-2</v>
      </c>
      <c r="G465">
        <v>6.83E-2</v>
      </c>
      <c r="H465">
        <v>0.12330000000000001</v>
      </c>
    </row>
    <row r="466" spans="1:8" x14ac:dyDescent="0.25">
      <c r="A466" s="63">
        <v>36069</v>
      </c>
      <c r="B466">
        <v>7.4999999999999997E-3</v>
      </c>
      <c r="C466">
        <v>8.8999999999999999E-3</v>
      </c>
      <c r="D466">
        <v>1.21E-2</v>
      </c>
      <c r="E466">
        <v>1.7899999999999999E-2</v>
      </c>
      <c r="F466">
        <v>3.44E-2</v>
      </c>
      <c r="G466">
        <v>6.9599999999999995E-2</v>
      </c>
      <c r="H466">
        <v>0.12480000000000001</v>
      </c>
    </row>
    <row r="467" spans="1:8" x14ac:dyDescent="0.25">
      <c r="A467" s="63">
        <v>36070</v>
      </c>
      <c r="B467">
        <v>7.6E-3</v>
      </c>
      <c r="C467">
        <v>9.1999999999999998E-3</v>
      </c>
      <c r="D467">
        <v>1.24E-2</v>
      </c>
      <c r="E467">
        <v>1.8000000000000002E-2</v>
      </c>
      <c r="F467">
        <v>3.4599999999999999E-2</v>
      </c>
      <c r="G467">
        <v>7.0400000000000004E-2</v>
      </c>
      <c r="H467">
        <v>0.12560000000000002</v>
      </c>
    </row>
    <row r="468" spans="1:8" x14ac:dyDescent="0.25">
      <c r="A468" s="63">
        <v>36073</v>
      </c>
      <c r="B468">
        <v>7.8000000000000005E-3</v>
      </c>
      <c r="C468">
        <v>9.4999999999999998E-3</v>
      </c>
      <c r="D468">
        <v>1.2500000000000001E-2</v>
      </c>
      <c r="E468">
        <v>1.8100000000000002E-2</v>
      </c>
      <c r="F468">
        <v>3.5400000000000001E-2</v>
      </c>
      <c r="G468">
        <v>7.2999999999999995E-2</v>
      </c>
      <c r="H468">
        <v>0.12890000000000001</v>
      </c>
    </row>
    <row r="469" spans="1:8" x14ac:dyDescent="0.25">
      <c r="A469" s="63">
        <v>36074</v>
      </c>
      <c r="B469">
        <v>7.4999999999999997E-3</v>
      </c>
      <c r="C469">
        <v>9.300000000000001E-3</v>
      </c>
      <c r="D469">
        <v>1.24E-2</v>
      </c>
      <c r="E469">
        <v>1.8100000000000002E-2</v>
      </c>
      <c r="F469">
        <v>3.5099999999999999E-2</v>
      </c>
      <c r="G469">
        <v>7.2599999999999998E-2</v>
      </c>
      <c r="H469">
        <v>0.12920000000000001</v>
      </c>
    </row>
    <row r="470" spans="1:8" x14ac:dyDescent="0.25">
      <c r="A470" s="63">
        <v>36075</v>
      </c>
      <c r="B470">
        <v>7.4999999999999997E-3</v>
      </c>
      <c r="C470">
        <v>9.300000000000001E-3</v>
      </c>
      <c r="D470">
        <v>1.24E-2</v>
      </c>
      <c r="E470">
        <v>1.8000000000000002E-2</v>
      </c>
      <c r="F470">
        <v>3.4200000000000001E-2</v>
      </c>
      <c r="G470">
        <v>7.2300000000000003E-2</v>
      </c>
      <c r="H470">
        <v>0.12960000000000002</v>
      </c>
    </row>
    <row r="471" spans="1:8" x14ac:dyDescent="0.25">
      <c r="A471" s="63">
        <v>36076</v>
      </c>
      <c r="B471">
        <v>6.9999999999999993E-3</v>
      </c>
      <c r="C471">
        <v>8.8999999999999999E-3</v>
      </c>
      <c r="D471">
        <v>1.2500000000000001E-2</v>
      </c>
      <c r="E471">
        <v>1.7899999999999999E-2</v>
      </c>
      <c r="F471">
        <v>3.49E-2</v>
      </c>
      <c r="G471">
        <v>7.4700000000000003E-2</v>
      </c>
      <c r="H471">
        <v>0.13400000000000001</v>
      </c>
    </row>
    <row r="472" spans="1:8" x14ac:dyDescent="0.25">
      <c r="A472" s="63">
        <v>36077</v>
      </c>
      <c r="B472">
        <v>7.1999999999999998E-3</v>
      </c>
      <c r="C472">
        <v>9.1000000000000004E-3</v>
      </c>
      <c r="D472">
        <v>1.2800000000000001E-2</v>
      </c>
      <c r="E472">
        <v>1.8000000000000002E-2</v>
      </c>
      <c r="F472">
        <v>3.4599999999999999E-2</v>
      </c>
      <c r="G472">
        <v>7.3700000000000002E-2</v>
      </c>
      <c r="H472">
        <v>0.13339999999999999</v>
      </c>
    </row>
    <row r="473" spans="1:8" x14ac:dyDescent="0.25">
      <c r="A473" s="63">
        <v>36080</v>
      </c>
      <c r="B473">
        <v>7.6E-3</v>
      </c>
      <c r="C473">
        <v>9.3999999999999986E-3</v>
      </c>
      <c r="D473">
        <v>1.2800000000000001E-2</v>
      </c>
      <c r="E473">
        <v>1.8100000000000002E-2</v>
      </c>
      <c r="F473">
        <v>3.4500000000000003E-2</v>
      </c>
      <c r="G473">
        <v>7.3700000000000002E-2</v>
      </c>
      <c r="H473">
        <v>0.13369999999999999</v>
      </c>
    </row>
    <row r="474" spans="1:8" x14ac:dyDescent="0.25">
      <c r="A474" s="63">
        <v>36081</v>
      </c>
      <c r="B474">
        <v>7.6E-3</v>
      </c>
      <c r="C474">
        <v>9.4999999999999998E-3</v>
      </c>
      <c r="D474">
        <v>1.29E-2</v>
      </c>
      <c r="E474">
        <v>1.8200000000000001E-2</v>
      </c>
      <c r="F474">
        <v>3.49E-2</v>
      </c>
      <c r="G474">
        <v>7.4299999999999991E-2</v>
      </c>
      <c r="H474">
        <v>0.1343</v>
      </c>
    </row>
    <row r="475" spans="1:8" x14ac:dyDescent="0.25">
      <c r="A475" s="63">
        <v>36082</v>
      </c>
      <c r="B475">
        <v>7.9000000000000008E-3</v>
      </c>
      <c r="C475">
        <v>9.5999999999999992E-3</v>
      </c>
      <c r="D475">
        <v>1.3000000000000001E-2</v>
      </c>
      <c r="E475">
        <v>1.83E-2</v>
      </c>
      <c r="F475">
        <v>3.6200000000000003E-2</v>
      </c>
      <c r="G475">
        <v>7.7100000000000002E-2</v>
      </c>
      <c r="H475">
        <v>0.13789999999999999</v>
      </c>
    </row>
    <row r="476" spans="1:8" x14ac:dyDescent="0.25">
      <c r="A476" s="63">
        <v>36083</v>
      </c>
      <c r="B476">
        <v>7.9000000000000008E-3</v>
      </c>
      <c r="C476">
        <v>9.8999999999999991E-3</v>
      </c>
      <c r="D476">
        <v>1.3100000000000001E-2</v>
      </c>
      <c r="E476">
        <v>1.84E-2</v>
      </c>
      <c r="F476">
        <v>3.7400000000000003E-2</v>
      </c>
      <c r="G476">
        <v>7.7600000000000002E-2</v>
      </c>
      <c r="H476">
        <v>0.13800000000000001</v>
      </c>
    </row>
    <row r="477" spans="1:8" x14ac:dyDescent="0.25">
      <c r="A477" s="63">
        <v>36084</v>
      </c>
      <c r="B477">
        <v>7.7000000000000002E-3</v>
      </c>
      <c r="C477">
        <v>9.5999999999999992E-3</v>
      </c>
      <c r="D477">
        <v>1.3000000000000001E-2</v>
      </c>
      <c r="E477">
        <v>1.84E-2</v>
      </c>
      <c r="F477">
        <v>3.8300000000000001E-2</v>
      </c>
      <c r="G477">
        <v>7.9000000000000001E-2</v>
      </c>
      <c r="H477">
        <v>0.1391</v>
      </c>
    </row>
    <row r="478" spans="1:8" x14ac:dyDescent="0.25">
      <c r="A478" s="63">
        <v>36087</v>
      </c>
      <c r="B478">
        <v>7.8000000000000005E-3</v>
      </c>
      <c r="C478">
        <v>9.7999999999999997E-3</v>
      </c>
      <c r="D478">
        <v>1.3100000000000001E-2</v>
      </c>
      <c r="E478">
        <v>1.8500000000000003E-2</v>
      </c>
      <c r="F478">
        <v>3.8399999999999997E-2</v>
      </c>
      <c r="G478">
        <v>7.8899999999999998E-2</v>
      </c>
      <c r="H478">
        <v>0.13800000000000001</v>
      </c>
    </row>
    <row r="479" spans="1:8" x14ac:dyDescent="0.25">
      <c r="A479" s="63">
        <v>36088</v>
      </c>
      <c r="B479">
        <v>7.8000000000000005E-3</v>
      </c>
      <c r="C479">
        <v>9.7999999999999997E-3</v>
      </c>
      <c r="D479">
        <v>1.32E-2</v>
      </c>
      <c r="E479">
        <v>1.8500000000000003E-2</v>
      </c>
      <c r="F479">
        <v>3.7499999999999999E-2</v>
      </c>
      <c r="G479">
        <v>7.7399999999999997E-2</v>
      </c>
      <c r="H479">
        <v>0.13689999999999999</v>
      </c>
    </row>
    <row r="480" spans="1:8" x14ac:dyDescent="0.25">
      <c r="A480" s="63">
        <v>36089</v>
      </c>
      <c r="B480">
        <v>7.8000000000000005E-3</v>
      </c>
      <c r="C480">
        <v>9.7000000000000003E-3</v>
      </c>
      <c r="D480">
        <v>1.3100000000000001E-2</v>
      </c>
      <c r="E480">
        <v>1.8500000000000003E-2</v>
      </c>
      <c r="F480">
        <v>3.73E-2</v>
      </c>
      <c r="G480">
        <v>7.6600000000000001E-2</v>
      </c>
      <c r="H480">
        <v>0.13449999999999998</v>
      </c>
    </row>
    <row r="481" spans="1:8" x14ac:dyDescent="0.25">
      <c r="A481" s="63">
        <v>36090</v>
      </c>
      <c r="B481">
        <v>7.7000000000000002E-3</v>
      </c>
      <c r="C481">
        <v>9.7000000000000003E-3</v>
      </c>
      <c r="D481">
        <v>1.3000000000000001E-2</v>
      </c>
      <c r="E481">
        <v>1.8500000000000003E-2</v>
      </c>
      <c r="F481">
        <v>3.6400000000000002E-2</v>
      </c>
      <c r="G481">
        <v>7.5499999999999998E-2</v>
      </c>
      <c r="H481">
        <v>0.13350000000000001</v>
      </c>
    </row>
    <row r="482" spans="1:8" x14ac:dyDescent="0.25">
      <c r="A482" s="63">
        <v>36091</v>
      </c>
      <c r="B482">
        <v>7.4000000000000003E-3</v>
      </c>
      <c r="C482">
        <v>9.4999999999999998E-3</v>
      </c>
      <c r="D482">
        <v>1.26E-2</v>
      </c>
      <c r="E482">
        <v>1.8200000000000001E-2</v>
      </c>
      <c r="F482">
        <v>3.56E-2</v>
      </c>
      <c r="G482">
        <v>7.3899999999999993E-2</v>
      </c>
      <c r="H482">
        <v>0.1318</v>
      </c>
    </row>
    <row r="483" spans="1:8" x14ac:dyDescent="0.25">
      <c r="A483" s="63">
        <v>36094</v>
      </c>
      <c r="B483">
        <v>7.9000000000000008E-3</v>
      </c>
      <c r="C483">
        <v>0.01</v>
      </c>
      <c r="D483">
        <v>1.29E-2</v>
      </c>
      <c r="E483">
        <v>1.8600000000000002E-2</v>
      </c>
      <c r="F483">
        <v>3.5799999999999998E-2</v>
      </c>
      <c r="G483">
        <v>7.400000000000001E-2</v>
      </c>
      <c r="H483">
        <v>0.13189999999999999</v>
      </c>
    </row>
    <row r="484" spans="1:8" x14ac:dyDescent="0.25">
      <c r="A484" s="63">
        <v>36095</v>
      </c>
      <c r="B484">
        <v>7.9000000000000008E-3</v>
      </c>
      <c r="C484">
        <v>9.7999999999999997E-3</v>
      </c>
      <c r="D484">
        <v>1.2699999999999999E-2</v>
      </c>
      <c r="E484">
        <v>1.8500000000000003E-2</v>
      </c>
      <c r="F484">
        <v>3.6200000000000003E-2</v>
      </c>
      <c r="G484">
        <v>7.4499999999999997E-2</v>
      </c>
      <c r="H484">
        <v>0.1328</v>
      </c>
    </row>
    <row r="485" spans="1:8" x14ac:dyDescent="0.25">
      <c r="A485" s="63">
        <v>36096</v>
      </c>
      <c r="B485">
        <v>8.0000000000000002E-3</v>
      </c>
      <c r="C485">
        <v>9.8999999999999991E-3</v>
      </c>
      <c r="D485">
        <v>1.2800000000000001E-2</v>
      </c>
      <c r="E485">
        <v>1.8700000000000001E-2</v>
      </c>
      <c r="F485">
        <v>3.6400000000000002E-2</v>
      </c>
      <c r="G485">
        <v>7.5199999999999989E-2</v>
      </c>
      <c r="H485">
        <v>0.13449999999999998</v>
      </c>
    </row>
    <row r="486" spans="1:8" x14ac:dyDescent="0.25">
      <c r="A486" s="63">
        <v>36097</v>
      </c>
      <c r="B486">
        <v>7.9000000000000008E-3</v>
      </c>
      <c r="C486">
        <v>1.0200000000000001E-2</v>
      </c>
      <c r="D486">
        <v>1.3100000000000001E-2</v>
      </c>
      <c r="E486">
        <v>1.89E-2</v>
      </c>
      <c r="F486">
        <v>3.6600000000000001E-2</v>
      </c>
      <c r="G486">
        <v>7.5300000000000006E-2</v>
      </c>
      <c r="H486">
        <v>0.13419999999999999</v>
      </c>
    </row>
    <row r="487" spans="1:8" x14ac:dyDescent="0.25">
      <c r="A487" s="63">
        <v>36098</v>
      </c>
      <c r="B487">
        <v>7.7000000000000002E-3</v>
      </c>
      <c r="C487">
        <v>1.01E-2</v>
      </c>
      <c r="D487">
        <v>1.34E-2</v>
      </c>
      <c r="E487">
        <v>1.9599999999999999E-2</v>
      </c>
      <c r="F487">
        <v>3.5699999999999996E-2</v>
      </c>
      <c r="G487">
        <v>7.3399999999999993E-2</v>
      </c>
      <c r="H487">
        <v>0.1328</v>
      </c>
    </row>
    <row r="488" spans="1:8" x14ac:dyDescent="0.25">
      <c r="A488" s="63">
        <v>36099</v>
      </c>
      <c r="B488">
        <v>8.0000000000000002E-3</v>
      </c>
      <c r="C488">
        <v>1.0200000000000001E-2</v>
      </c>
      <c r="D488">
        <v>1.3500000000000002E-2</v>
      </c>
      <c r="E488">
        <v>1.9699999999999999E-2</v>
      </c>
      <c r="F488">
        <v>3.61E-2</v>
      </c>
      <c r="G488">
        <v>7.3700000000000002E-2</v>
      </c>
      <c r="H488">
        <v>0.13880000000000001</v>
      </c>
    </row>
    <row r="489" spans="1:8" x14ac:dyDescent="0.25">
      <c r="A489" s="63">
        <v>36101</v>
      </c>
      <c r="B489">
        <v>7.6E-3</v>
      </c>
      <c r="C489">
        <v>9.8999999999999991E-3</v>
      </c>
      <c r="D489">
        <v>1.34E-2</v>
      </c>
      <c r="E489">
        <v>1.9599999999999999E-2</v>
      </c>
      <c r="F489">
        <v>3.5200000000000002E-2</v>
      </c>
      <c r="G489">
        <v>7.0999999999999994E-2</v>
      </c>
      <c r="H489">
        <v>0.13550000000000001</v>
      </c>
    </row>
    <row r="490" spans="1:8" x14ac:dyDescent="0.25">
      <c r="A490" s="63">
        <v>36102</v>
      </c>
      <c r="B490">
        <v>8.1000000000000013E-3</v>
      </c>
      <c r="C490">
        <v>1.0200000000000001E-2</v>
      </c>
      <c r="D490">
        <v>1.3500000000000002E-2</v>
      </c>
      <c r="E490">
        <v>1.9599999999999999E-2</v>
      </c>
      <c r="F490">
        <v>3.49E-2</v>
      </c>
      <c r="G490">
        <v>7.0300000000000001E-2</v>
      </c>
      <c r="H490">
        <v>0.13470000000000001</v>
      </c>
    </row>
    <row r="491" spans="1:8" x14ac:dyDescent="0.25">
      <c r="A491" s="63">
        <v>36103</v>
      </c>
      <c r="B491">
        <v>8.0000000000000002E-3</v>
      </c>
      <c r="C491">
        <v>1.0200000000000001E-2</v>
      </c>
      <c r="D491">
        <v>1.3500000000000002E-2</v>
      </c>
      <c r="E491">
        <v>1.95E-2</v>
      </c>
      <c r="F491">
        <v>3.4200000000000001E-2</v>
      </c>
      <c r="G491">
        <v>6.8000000000000005E-2</v>
      </c>
      <c r="H491">
        <v>0.1323</v>
      </c>
    </row>
    <row r="492" spans="1:8" x14ac:dyDescent="0.25">
      <c r="A492" s="63">
        <v>36104</v>
      </c>
      <c r="B492">
        <v>7.4000000000000003E-3</v>
      </c>
      <c r="C492">
        <v>9.8999999999999991E-3</v>
      </c>
      <c r="D492">
        <v>1.3000000000000001E-2</v>
      </c>
      <c r="E492">
        <v>1.9400000000000001E-2</v>
      </c>
      <c r="F492">
        <v>3.4000000000000002E-2</v>
      </c>
      <c r="G492">
        <v>6.7699999999999996E-2</v>
      </c>
      <c r="H492">
        <v>0.1321</v>
      </c>
    </row>
    <row r="493" spans="1:8" x14ac:dyDescent="0.25">
      <c r="A493" s="63">
        <v>36105</v>
      </c>
      <c r="B493">
        <v>7.6E-3</v>
      </c>
      <c r="C493">
        <v>9.7999999999999997E-3</v>
      </c>
      <c r="D493">
        <v>1.3000000000000001E-2</v>
      </c>
      <c r="E493">
        <v>1.9299999999999998E-2</v>
      </c>
      <c r="F493">
        <v>3.3300000000000003E-2</v>
      </c>
      <c r="G493">
        <v>6.59E-2</v>
      </c>
      <c r="H493">
        <v>0.1293</v>
      </c>
    </row>
    <row r="494" spans="1:8" x14ac:dyDescent="0.25">
      <c r="A494" s="63">
        <v>36108</v>
      </c>
      <c r="B494">
        <v>7.7000000000000002E-3</v>
      </c>
      <c r="C494">
        <v>9.5999999999999992E-3</v>
      </c>
      <c r="D494">
        <v>1.3000000000000001E-2</v>
      </c>
      <c r="E494">
        <v>1.9199999999999998E-2</v>
      </c>
      <c r="F494">
        <v>3.32E-2</v>
      </c>
      <c r="G494">
        <v>6.5799999999999997E-2</v>
      </c>
      <c r="H494">
        <v>0.12890000000000001</v>
      </c>
    </row>
    <row r="495" spans="1:8" x14ac:dyDescent="0.25">
      <c r="A495" s="63">
        <v>36109</v>
      </c>
      <c r="B495">
        <v>7.4999999999999997E-3</v>
      </c>
      <c r="C495">
        <v>9.5999999999999992E-3</v>
      </c>
      <c r="D495">
        <v>1.2800000000000001E-2</v>
      </c>
      <c r="E495">
        <v>1.9199999999999998E-2</v>
      </c>
      <c r="F495">
        <v>3.3000000000000002E-2</v>
      </c>
      <c r="G495">
        <v>6.5199999999999994E-2</v>
      </c>
      <c r="H495">
        <v>0.12659999999999999</v>
      </c>
    </row>
    <row r="496" spans="1:8" x14ac:dyDescent="0.25">
      <c r="A496" s="63">
        <v>36110</v>
      </c>
      <c r="B496">
        <v>7.6E-3</v>
      </c>
      <c r="C496">
        <v>9.4999999999999998E-3</v>
      </c>
      <c r="D496">
        <v>1.2800000000000001E-2</v>
      </c>
      <c r="E496">
        <v>1.9199999999999998E-2</v>
      </c>
      <c r="F496">
        <v>3.2799999999999996E-2</v>
      </c>
      <c r="G496">
        <v>6.4899999999999999E-2</v>
      </c>
      <c r="H496">
        <v>0.126</v>
      </c>
    </row>
    <row r="497" spans="1:8" x14ac:dyDescent="0.25">
      <c r="A497" s="63">
        <v>36111</v>
      </c>
      <c r="B497">
        <v>7.6E-3</v>
      </c>
      <c r="C497">
        <v>9.4999999999999998E-3</v>
      </c>
      <c r="D497">
        <v>1.2800000000000001E-2</v>
      </c>
      <c r="E497">
        <v>1.9099999999999999E-2</v>
      </c>
      <c r="F497">
        <v>3.27E-2</v>
      </c>
      <c r="G497">
        <v>6.4500000000000002E-2</v>
      </c>
      <c r="H497">
        <v>0.1246</v>
      </c>
    </row>
    <row r="498" spans="1:8" x14ac:dyDescent="0.25">
      <c r="A498" s="63">
        <v>36112</v>
      </c>
      <c r="B498">
        <v>7.6E-3</v>
      </c>
      <c r="C498">
        <v>9.5999999999999992E-3</v>
      </c>
      <c r="D498">
        <v>1.29E-2</v>
      </c>
      <c r="E498">
        <v>1.9199999999999998E-2</v>
      </c>
      <c r="F498">
        <v>3.2400000000000005E-2</v>
      </c>
      <c r="G498">
        <v>6.3299999999999995E-2</v>
      </c>
      <c r="H498">
        <v>0.1229</v>
      </c>
    </row>
    <row r="499" spans="1:8" x14ac:dyDescent="0.25">
      <c r="A499" s="63">
        <v>36115</v>
      </c>
      <c r="B499">
        <v>7.6E-3</v>
      </c>
      <c r="C499">
        <v>9.3999999999999986E-3</v>
      </c>
      <c r="D499">
        <v>1.2800000000000001E-2</v>
      </c>
      <c r="E499">
        <v>1.9099999999999999E-2</v>
      </c>
      <c r="F499">
        <v>3.1699999999999999E-2</v>
      </c>
      <c r="G499">
        <v>6.2E-2</v>
      </c>
      <c r="H499">
        <v>0.121</v>
      </c>
    </row>
    <row r="500" spans="1:8" x14ac:dyDescent="0.25">
      <c r="A500" s="63">
        <v>36116</v>
      </c>
      <c r="B500">
        <v>7.3000000000000001E-3</v>
      </c>
      <c r="C500">
        <v>9.1999999999999998E-3</v>
      </c>
      <c r="D500">
        <v>1.26E-2</v>
      </c>
      <c r="E500">
        <v>1.9E-2</v>
      </c>
      <c r="F500">
        <v>3.1300000000000001E-2</v>
      </c>
      <c r="G500">
        <v>6.08E-2</v>
      </c>
      <c r="H500">
        <v>0.1188</v>
      </c>
    </row>
    <row r="501" spans="1:8" x14ac:dyDescent="0.25">
      <c r="A501" s="63">
        <v>36117</v>
      </c>
      <c r="B501">
        <v>7.6E-3</v>
      </c>
      <c r="C501">
        <v>9.3999999999999986E-3</v>
      </c>
      <c r="D501">
        <v>1.2699999999999999E-2</v>
      </c>
      <c r="E501">
        <v>1.9E-2</v>
      </c>
      <c r="F501">
        <v>3.15E-2</v>
      </c>
      <c r="G501">
        <v>6.0899999999999996E-2</v>
      </c>
      <c r="H501">
        <v>0.11789999999999999</v>
      </c>
    </row>
    <row r="502" spans="1:8" x14ac:dyDescent="0.25">
      <c r="A502" s="63">
        <v>36118</v>
      </c>
      <c r="B502">
        <v>7.6E-3</v>
      </c>
      <c r="C502">
        <v>9.3999999999999986E-3</v>
      </c>
      <c r="D502">
        <v>1.2699999999999999E-2</v>
      </c>
      <c r="E502">
        <v>1.9E-2</v>
      </c>
      <c r="F502">
        <v>3.1200000000000002E-2</v>
      </c>
      <c r="G502">
        <v>6.0100000000000001E-2</v>
      </c>
      <c r="H502">
        <v>0.11650000000000001</v>
      </c>
    </row>
    <row r="503" spans="1:8" x14ac:dyDescent="0.25">
      <c r="A503" s="63">
        <v>36119</v>
      </c>
      <c r="B503">
        <v>7.7000000000000002E-3</v>
      </c>
      <c r="C503">
        <v>9.300000000000001E-3</v>
      </c>
      <c r="D503">
        <v>1.26E-2</v>
      </c>
      <c r="E503">
        <v>1.89E-2</v>
      </c>
      <c r="F503">
        <v>3.1099999999999999E-2</v>
      </c>
      <c r="G503">
        <v>5.9900000000000002E-2</v>
      </c>
      <c r="H503">
        <v>0.11560000000000001</v>
      </c>
    </row>
    <row r="504" spans="1:8" x14ac:dyDescent="0.25">
      <c r="A504" s="63">
        <v>36122</v>
      </c>
      <c r="B504">
        <v>7.6E-3</v>
      </c>
      <c r="C504">
        <v>9.1999999999999998E-3</v>
      </c>
      <c r="D504">
        <v>1.2500000000000001E-2</v>
      </c>
      <c r="E504">
        <v>1.89E-2</v>
      </c>
      <c r="F504">
        <v>3.0899999999999997E-2</v>
      </c>
      <c r="G504">
        <v>5.9400000000000001E-2</v>
      </c>
      <c r="H504">
        <v>0.1152</v>
      </c>
    </row>
    <row r="505" spans="1:8" x14ac:dyDescent="0.25">
      <c r="A505" s="63">
        <v>36123</v>
      </c>
      <c r="B505">
        <v>7.4000000000000003E-3</v>
      </c>
      <c r="C505">
        <v>8.8999999999999999E-3</v>
      </c>
      <c r="D505">
        <v>1.23E-2</v>
      </c>
      <c r="E505">
        <v>1.84E-2</v>
      </c>
      <c r="F505">
        <v>3.0499999999999999E-2</v>
      </c>
      <c r="G505">
        <v>5.8600000000000006E-2</v>
      </c>
      <c r="H505">
        <v>0.1149</v>
      </c>
    </row>
    <row r="506" spans="1:8" x14ac:dyDescent="0.25">
      <c r="A506" s="63">
        <v>36124</v>
      </c>
      <c r="B506">
        <v>7.3000000000000001E-3</v>
      </c>
      <c r="C506">
        <v>8.8000000000000005E-3</v>
      </c>
      <c r="D506">
        <v>1.2E-2</v>
      </c>
      <c r="E506">
        <v>1.83E-2</v>
      </c>
      <c r="F506">
        <v>3.04E-2</v>
      </c>
      <c r="G506">
        <v>5.8200000000000002E-2</v>
      </c>
      <c r="H506">
        <v>0.11449999999999999</v>
      </c>
    </row>
    <row r="507" spans="1:8" x14ac:dyDescent="0.25">
      <c r="A507" s="63">
        <v>36125</v>
      </c>
      <c r="B507">
        <v>7.3000000000000001E-3</v>
      </c>
      <c r="C507">
        <v>8.6999999999999994E-3</v>
      </c>
      <c r="D507">
        <v>1.2E-2</v>
      </c>
      <c r="E507">
        <v>1.83E-2</v>
      </c>
      <c r="F507">
        <v>3.04E-2</v>
      </c>
      <c r="G507">
        <v>5.8200000000000002E-2</v>
      </c>
      <c r="H507">
        <v>0.11449999999999999</v>
      </c>
    </row>
    <row r="508" spans="1:8" x14ac:dyDescent="0.25">
      <c r="A508" s="63">
        <v>36126</v>
      </c>
      <c r="B508">
        <v>7.3000000000000001E-3</v>
      </c>
      <c r="C508">
        <v>8.6999999999999994E-3</v>
      </c>
      <c r="D508">
        <v>1.1899999999999999E-2</v>
      </c>
      <c r="E508">
        <v>1.8200000000000001E-2</v>
      </c>
      <c r="F508">
        <v>3.0499999999999999E-2</v>
      </c>
      <c r="G508">
        <v>5.8299999999999998E-2</v>
      </c>
      <c r="H508">
        <v>0.11449999999999999</v>
      </c>
    </row>
    <row r="509" spans="1:8" x14ac:dyDescent="0.25">
      <c r="A509" s="63">
        <v>36129</v>
      </c>
      <c r="B509">
        <v>6.3E-3</v>
      </c>
      <c r="C509">
        <v>7.7000000000000002E-3</v>
      </c>
      <c r="D509">
        <v>1.0700000000000001E-2</v>
      </c>
      <c r="E509">
        <v>1.7500000000000002E-2</v>
      </c>
      <c r="F509">
        <v>3.1400000000000004E-2</v>
      </c>
      <c r="G509">
        <v>5.6100000000000004E-2</v>
      </c>
      <c r="H509">
        <v>0.13419999999999999</v>
      </c>
    </row>
    <row r="510" spans="1:8" x14ac:dyDescent="0.25">
      <c r="A510" s="63">
        <v>36130</v>
      </c>
      <c r="B510">
        <v>6.3E-3</v>
      </c>
      <c r="C510">
        <v>7.9000000000000008E-3</v>
      </c>
      <c r="D510">
        <v>1.06E-2</v>
      </c>
      <c r="E510">
        <v>1.7500000000000002E-2</v>
      </c>
      <c r="F510">
        <v>3.1600000000000003E-2</v>
      </c>
      <c r="G510">
        <v>5.6600000000000004E-2</v>
      </c>
      <c r="H510">
        <v>0.1353</v>
      </c>
    </row>
    <row r="511" spans="1:8" x14ac:dyDescent="0.25">
      <c r="A511" s="63">
        <v>36131</v>
      </c>
      <c r="B511">
        <v>6.3E-3</v>
      </c>
      <c r="C511">
        <v>8.0000000000000002E-3</v>
      </c>
      <c r="D511">
        <v>1.06E-2</v>
      </c>
      <c r="E511">
        <v>1.7500000000000002E-2</v>
      </c>
      <c r="F511">
        <v>3.1699999999999999E-2</v>
      </c>
      <c r="G511">
        <v>5.7599999999999998E-2</v>
      </c>
      <c r="H511">
        <v>0.1371</v>
      </c>
    </row>
    <row r="512" spans="1:8" x14ac:dyDescent="0.25">
      <c r="A512" s="63">
        <v>36132</v>
      </c>
      <c r="B512">
        <v>6.3E-3</v>
      </c>
      <c r="C512">
        <v>8.0000000000000002E-3</v>
      </c>
      <c r="D512">
        <v>1.06E-2</v>
      </c>
      <c r="E512">
        <v>1.7399999999999999E-2</v>
      </c>
      <c r="F512">
        <v>3.15E-2</v>
      </c>
      <c r="G512">
        <v>5.79E-2</v>
      </c>
      <c r="H512">
        <v>0.13699999999999998</v>
      </c>
    </row>
    <row r="513" spans="1:8" x14ac:dyDescent="0.25">
      <c r="A513" s="63">
        <v>36133</v>
      </c>
      <c r="B513">
        <v>6.4000000000000003E-3</v>
      </c>
      <c r="C513">
        <v>8.1000000000000013E-3</v>
      </c>
      <c r="D513">
        <v>1.0700000000000001E-2</v>
      </c>
      <c r="E513">
        <v>1.7500000000000002E-2</v>
      </c>
      <c r="F513">
        <v>3.1699999999999999E-2</v>
      </c>
      <c r="G513">
        <v>5.74E-2</v>
      </c>
      <c r="H513">
        <v>0.13669999999999999</v>
      </c>
    </row>
    <row r="514" spans="1:8" x14ac:dyDescent="0.25">
      <c r="A514" s="63">
        <v>36136</v>
      </c>
      <c r="B514">
        <v>6.0999999999999995E-3</v>
      </c>
      <c r="C514">
        <v>7.9000000000000008E-3</v>
      </c>
      <c r="D514">
        <v>1.04E-2</v>
      </c>
      <c r="E514">
        <v>1.72E-2</v>
      </c>
      <c r="F514">
        <v>3.1099999999999999E-2</v>
      </c>
      <c r="G514">
        <v>5.6399999999999999E-2</v>
      </c>
      <c r="H514">
        <v>0.13619999999999999</v>
      </c>
    </row>
    <row r="515" spans="1:8" x14ac:dyDescent="0.25">
      <c r="A515" s="63">
        <v>36137</v>
      </c>
      <c r="B515">
        <v>6.1999999999999998E-3</v>
      </c>
      <c r="C515">
        <v>8.0000000000000002E-3</v>
      </c>
      <c r="D515">
        <v>1.0500000000000001E-2</v>
      </c>
      <c r="E515">
        <v>1.7299999999999999E-2</v>
      </c>
      <c r="F515">
        <v>3.15E-2</v>
      </c>
      <c r="G515">
        <v>5.7599999999999998E-2</v>
      </c>
      <c r="H515">
        <v>0.1376</v>
      </c>
    </row>
    <row r="516" spans="1:8" x14ac:dyDescent="0.25">
      <c r="A516" s="63">
        <v>36138</v>
      </c>
      <c r="B516">
        <v>6.0999999999999995E-3</v>
      </c>
      <c r="C516">
        <v>7.9000000000000008E-3</v>
      </c>
      <c r="D516">
        <v>1.04E-2</v>
      </c>
      <c r="E516">
        <v>1.72E-2</v>
      </c>
      <c r="F516">
        <v>3.15E-2</v>
      </c>
      <c r="G516">
        <v>5.7999999999999996E-2</v>
      </c>
      <c r="H516">
        <v>0.13689999999999999</v>
      </c>
    </row>
    <row r="517" spans="1:8" x14ac:dyDescent="0.25">
      <c r="A517" s="63">
        <v>36139</v>
      </c>
      <c r="B517">
        <v>6.1999999999999998E-3</v>
      </c>
      <c r="C517">
        <v>8.0000000000000002E-3</v>
      </c>
      <c r="D517">
        <v>1.04E-2</v>
      </c>
      <c r="E517">
        <v>1.7299999999999999E-2</v>
      </c>
      <c r="F517">
        <v>3.1600000000000003E-2</v>
      </c>
      <c r="G517">
        <v>5.8799999999999998E-2</v>
      </c>
      <c r="H517">
        <v>0.13830000000000001</v>
      </c>
    </row>
    <row r="518" spans="1:8" x14ac:dyDescent="0.25">
      <c r="A518" s="63">
        <v>36140</v>
      </c>
      <c r="B518">
        <v>6.4000000000000003E-3</v>
      </c>
      <c r="C518">
        <v>8.3000000000000001E-3</v>
      </c>
      <c r="D518">
        <v>1.0500000000000001E-2</v>
      </c>
      <c r="E518">
        <v>1.7299999999999999E-2</v>
      </c>
      <c r="F518">
        <v>3.1300000000000001E-2</v>
      </c>
      <c r="G518">
        <v>5.8200000000000002E-2</v>
      </c>
      <c r="H518">
        <v>0.13780000000000001</v>
      </c>
    </row>
    <row r="519" spans="1:8" x14ac:dyDescent="0.25">
      <c r="A519" s="63">
        <v>36143</v>
      </c>
      <c r="B519">
        <v>6.6E-3</v>
      </c>
      <c r="C519">
        <v>8.5000000000000006E-3</v>
      </c>
      <c r="D519">
        <v>1.0700000000000001E-2</v>
      </c>
      <c r="E519">
        <v>1.78E-2</v>
      </c>
      <c r="F519">
        <v>3.1600000000000003E-2</v>
      </c>
      <c r="G519">
        <v>5.9299999999999999E-2</v>
      </c>
      <c r="H519">
        <v>0.14029999999999998</v>
      </c>
    </row>
    <row r="520" spans="1:8" x14ac:dyDescent="0.25">
      <c r="A520" s="63">
        <v>36144</v>
      </c>
      <c r="B520">
        <v>6.5000000000000006E-3</v>
      </c>
      <c r="C520">
        <v>8.5000000000000006E-3</v>
      </c>
      <c r="D520">
        <v>1.06E-2</v>
      </c>
      <c r="E520">
        <v>1.78E-2</v>
      </c>
      <c r="F520">
        <v>3.1300000000000001E-2</v>
      </c>
      <c r="G520">
        <v>5.8600000000000006E-2</v>
      </c>
      <c r="H520">
        <v>0.13849999999999998</v>
      </c>
    </row>
    <row r="521" spans="1:8" x14ac:dyDescent="0.25">
      <c r="A521" s="63">
        <v>36145</v>
      </c>
      <c r="B521">
        <v>6.4000000000000003E-3</v>
      </c>
      <c r="C521">
        <v>8.6E-3</v>
      </c>
      <c r="D521">
        <v>1.0700000000000001E-2</v>
      </c>
      <c r="E521">
        <v>1.78E-2</v>
      </c>
      <c r="F521">
        <v>3.1600000000000003E-2</v>
      </c>
      <c r="G521">
        <v>5.9299999999999999E-2</v>
      </c>
      <c r="H521">
        <v>0.14019999999999999</v>
      </c>
    </row>
    <row r="522" spans="1:8" x14ac:dyDescent="0.25">
      <c r="A522" s="63">
        <v>36146</v>
      </c>
      <c r="B522">
        <v>6.4000000000000003E-3</v>
      </c>
      <c r="C522">
        <v>8.3000000000000001E-3</v>
      </c>
      <c r="D522">
        <v>1.06E-2</v>
      </c>
      <c r="E522">
        <v>1.77E-2</v>
      </c>
      <c r="F522">
        <v>3.1600000000000003E-2</v>
      </c>
      <c r="G522">
        <v>5.9299999999999999E-2</v>
      </c>
      <c r="H522">
        <v>0.14029999999999998</v>
      </c>
    </row>
    <row r="523" spans="1:8" x14ac:dyDescent="0.25">
      <c r="A523" s="63">
        <v>36147</v>
      </c>
      <c r="B523">
        <v>6.3E-3</v>
      </c>
      <c r="C523">
        <v>8.3000000000000001E-3</v>
      </c>
      <c r="D523">
        <v>1.0500000000000001E-2</v>
      </c>
      <c r="E523">
        <v>1.7600000000000001E-2</v>
      </c>
      <c r="F523">
        <v>3.1400000000000004E-2</v>
      </c>
      <c r="G523">
        <v>5.9200000000000003E-2</v>
      </c>
      <c r="H523">
        <v>0.14029999999999998</v>
      </c>
    </row>
    <row r="524" spans="1:8" x14ac:dyDescent="0.25">
      <c r="A524" s="63">
        <v>36150</v>
      </c>
      <c r="B524">
        <v>6.1999999999999998E-3</v>
      </c>
      <c r="C524">
        <v>8.3999999999999995E-3</v>
      </c>
      <c r="D524">
        <v>1.0500000000000001E-2</v>
      </c>
      <c r="E524">
        <v>1.7600000000000001E-2</v>
      </c>
      <c r="F524">
        <v>3.1099999999999999E-2</v>
      </c>
      <c r="G524">
        <v>5.8400000000000001E-2</v>
      </c>
      <c r="H524">
        <v>0.13949999999999999</v>
      </c>
    </row>
    <row r="525" spans="1:8" x14ac:dyDescent="0.25">
      <c r="A525" s="63">
        <v>36151</v>
      </c>
      <c r="B525">
        <v>6.1999999999999998E-3</v>
      </c>
      <c r="C525">
        <v>8.6E-3</v>
      </c>
      <c r="D525">
        <v>1.0500000000000001E-2</v>
      </c>
      <c r="E525">
        <v>1.77E-2</v>
      </c>
      <c r="F525">
        <v>3.0899999999999997E-2</v>
      </c>
      <c r="G525">
        <v>5.79E-2</v>
      </c>
      <c r="H525">
        <v>0.13819999999999999</v>
      </c>
    </row>
    <row r="526" spans="1:8" x14ac:dyDescent="0.25">
      <c r="A526" s="63">
        <v>36152</v>
      </c>
      <c r="B526">
        <v>6.0999999999999995E-3</v>
      </c>
      <c r="C526">
        <v>8.8000000000000005E-3</v>
      </c>
      <c r="D526">
        <v>1.04E-2</v>
      </c>
      <c r="E526">
        <v>1.78E-2</v>
      </c>
      <c r="F526">
        <v>3.0299999999999997E-2</v>
      </c>
      <c r="G526">
        <v>5.6500000000000002E-2</v>
      </c>
      <c r="H526">
        <v>0.13720000000000002</v>
      </c>
    </row>
    <row r="527" spans="1:8" x14ac:dyDescent="0.25">
      <c r="A527" s="63">
        <v>36153</v>
      </c>
      <c r="B527">
        <v>6.0999999999999995E-3</v>
      </c>
      <c r="C527">
        <v>9.1000000000000004E-3</v>
      </c>
      <c r="D527">
        <v>1.0500000000000001E-2</v>
      </c>
      <c r="E527">
        <v>1.7899999999999999E-2</v>
      </c>
      <c r="F527">
        <v>3.0099999999999998E-2</v>
      </c>
      <c r="G527">
        <v>5.6100000000000004E-2</v>
      </c>
      <c r="H527">
        <v>0.1358</v>
      </c>
    </row>
    <row r="528" spans="1:8" x14ac:dyDescent="0.25">
      <c r="A528" s="63">
        <v>36154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25">
      <c r="A529" s="63">
        <v>36157</v>
      </c>
      <c r="B529">
        <v>6.0999999999999995E-3</v>
      </c>
      <c r="C529">
        <v>1.09E-2</v>
      </c>
      <c r="D529">
        <v>1.0500000000000001E-2</v>
      </c>
      <c r="E529">
        <v>1.8200000000000001E-2</v>
      </c>
      <c r="F529">
        <v>3.0499999999999999E-2</v>
      </c>
      <c r="G529">
        <v>5.67E-2</v>
      </c>
      <c r="H529">
        <v>0.13600000000000001</v>
      </c>
    </row>
    <row r="530" spans="1:8" x14ac:dyDescent="0.25">
      <c r="A530" s="63">
        <v>36158</v>
      </c>
      <c r="B530">
        <v>6.3E-3</v>
      </c>
      <c r="C530">
        <v>1.2699999999999999E-2</v>
      </c>
      <c r="D530">
        <v>1.06E-2</v>
      </c>
      <c r="E530">
        <v>1.84E-2</v>
      </c>
      <c r="F530">
        <v>3.0699999999999998E-2</v>
      </c>
      <c r="G530">
        <v>5.74E-2</v>
      </c>
      <c r="H530">
        <v>0.13600000000000001</v>
      </c>
    </row>
    <row r="531" spans="1:8" x14ac:dyDescent="0.25">
      <c r="A531" s="63">
        <v>36159</v>
      </c>
      <c r="B531">
        <v>6.1999999999999998E-3</v>
      </c>
      <c r="C531">
        <v>2.2000000000000002E-2</v>
      </c>
      <c r="D531">
        <v>1.0800000000000001E-2</v>
      </c>
      <c r="E531">
        <v>1.7600000000000001E-2</v>
      </c>
      <c r="F531">
        <v>3.0800000000000001E-2</v>
      </c>
      <c r="G531">
        <v>5.7699999999999994E-2</v>
      </c>
      <c r="H531">
        <v>0.1366</v>
      </c>
    </row>
    <row r="532" spans="1:8" x14ac:dyDescent="0.25">
      <c r="A532" s="63">
        <v>36160</v>
      </c>
      <c r="B532">
        <v>6.1999999999999998E-3</v>
      </c>
      <c r="C532">
        <v>7.4000000000000003E-3</v>
      </c>
      <c r="D532">
        <v>1.0200000000000001E-2</v>
      </c>
      <c r="E532">
        <v>1.7100000000000001E-2</v>
      </c>
      <c r="F532">
        <v>3.2000000000000001E-2</v>
      </c>
      <c r="G532">
        <v>5.8899999999999994E-2</v>
      </c>
      <c r="H532">
        <v>0.1328</v>
      </c>
    </row>
    <row r="533" spans="1:8" x14ac:dyDescent="0.25">
      <c r="A533" s="63">
        <v>36161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</row>
    <row r="534" spans="1:8" x14ac:dyDescent="0.25">
      <c r="A534" s="63">
        <v>36164</v>
      </c>
      <c r="B534">
        <v>6.3E-3</v>
      </c>
      <c r="C534">
        <v>7.4999999999999997E-3</v>
      </c>
      <c r="D534">
        <v>1.03E-2</v>
      </c>
      <c r="E534">
        <v>1.72E-2</v>
      </c>
      <c r="F534">
        <v>3.1899999999999998E-2</v>
      </c>
      <c r="G534">
        <v>5.8600000000000006E-2</v>
      </c>
      <c r="H534">
        <v>0.13159999999999999</v>
      </c>
    </row>
    <row r="535" spans="1:8" x14ac:dyDescent="0.25">
      <c r="A535" s="63">
        <v>36165</v>
      </c>
      <c r="B535">
        <v>6.4000000000000003E-3</v>
      </c>
      <c r="C535">
        <v>7.6E-3</v>
      </c>
      <c r="D535">
        <v>1.04E-2</v>
      </c>
      <c r="E535">
        <v>1.7299999999999999E-2</v>
      </c>
      <c r="F535">
        <v>3.1699999999999999E-2</v>
      </c>
      <c r="G535">
        <v>5.79E-2</v>
      </c>
      <c r="H535">
        <v>0.12970000000000001</v>
      </c>
    </row>
    <row r="536" spans="1:8" x14ac:dyDescent="0.25">
      <c r="A536" s="63">
        <v>36166</v>
      </c>
      <c r="B536">
        <v>6.4000000000000003E-3</v>
      </c>
      <c r="C536">
        <v>7.6E-3</v>
      </c>
      <c r="D536">
        <v>1.04E-2</v>
      </c>
      <c r="E536">
        <v>1.7299999999999999E-2</v>
      </c>
      <c r="F536">
        <v>3.1699999999999999E-2</v>
      </c>
      <c r="G536">
        <v>5.79E-2</v>
      </c>
      <c r="H536">
        <v>0.12920000000000001</v>
      </c>
    </row>
    <row r="537" spans="1:8" x14ac:dyDescent="0.25">
      <c r="A537" s="63">
        <v>36167</v>
      </c>
      <c r="B537">
        <v>6.3E-3</v>
      </c>
      <c r="C537">
        <v>7.4999999999999997E-3</v>
      </c>
      <c r="D537">
        <v>1.0200000000000001E-2</v>
      </c>
      <c r="E537">
        <v>1.7299999999999999E-2</v>
      </c>
      <c r="F537">
        <v>3.15E-2</v>
      </c>
      <c r="G537">
        <v>5.74E-2</v>
      </c>
      <c r="H537">
        <v>0.12869999999999998</v>
      </c>
    </row>
    <row r="538" spans="1:8" x14ac:dyDescent="0.25">
      <c r="A538" s="63">
        <v>36168</v>
      </c>
      <c r="B538">
        <v>5.8999999999999999E-3</v>
      </c>
      <c r="C538">
        <v>7.0999999999999995E-3</v>
      </c>
      <c r="D538">
        <v>9.8999999999999991E-3</v>
      </c>
      <c r="E538">
        <v>1.6799999999999999E-2</v>
      </c>
      <c r="F538">
        <v>3.0899999999999997E-2</v>
      </c>
      <c r="G538">
        <v>5.5899999999999998E-2</v>
      </c>
      <c r="H538">
        <v>0.12609999999999999</v>
      </c>
    </row>
    <row r="539" spans="1:8" x14ac:dyDescent="0.25">
      <c r="A539" s="63">
        <v>36171</v>
      </c>
      <c r="B539">
        <v>5.7999999999999996E-3</v>
      </c>
      <c r="C539">
        <v>6.8999999999999999E-3</v>
      </c>
      <c r="D539">
        <v>9.7000000000000003E-3</v>
      </c>
      <c r="E539">
        <v>1.66E-2</v>
      </c>
      <c r="F539">
        <v>3.0600000000000002E-2</v>
      </c>
      <c r="G539">
        <v>5.5500000000000001E-2</v>
      </c>
      <c r="H539">
        <v>0.1258</v>
      </c>
    </row>
    <row r="540" spans="1:8" x14ac:dyDescent="0.25">
      <c r="A540" s="63">
        <v>36172</v>
      </c>
      <c r="B540">
        <v>6.0999999999999995E-3</v>
      </c>
      <c r="C540">
        <v>7.0999999999999995E-3</v>
      </c>
      <c r="D540">
        <v>9.8999999999999991E-3</v>
      </c>
      <c r="E540">
        <v>1.6799999999999999E-2</v>
      </c>
      <c r="F540">
        <v>3.1300000000000001E-2</v>
      </c>
      <c r="G540">
        <v>5.6600000000000004E-2</v>
      </c>
      <c r="H540">
        <v>0.12670000000000001</v>
      </c>
    </row>
    <row r="541" spans="1:8" x14ac:dyDescent="0.25">
      <c r="A541" s="63">
        <v>36173</v>
      </c>
      <c r="B541">
        <v>6.3E-3</v>
      </c>
      <c r="C541">
        <v>7.3000000000000001E-3</v>
      </c>
      <c r="D541">
        <v>0.01</v>
      </c>
      <c r="E541">
        <v>1.6899999999999998E-2</v>
      </c>
      <c r="F541">
        <v>3.2300000000000002E-2</v>
      </c>
      <c r="G541">
        <v>5.8200000000000002E-2</v>
      </c>
      <c r="H541">
        <v>0.1288</v>
      </c>
    </row>
    <row r="542" spans="1:8" x14ac:dyDescent="0.25">
      <c r="A542" s="63">
        <v>36174</v>
      </c>
      <c r="B542">
        <v>6.1999999999999998E-3</v>
      </c>
      <c r="C542">
        <v>7.1999999999999998E-3</v>
      </c>
      <c r="D542">
        <v>9.8999999999999991E-3</v>
      </c>
      <c r="E542">
        <v>1.6799999999999999E-2</v>
      </c>
      <c r="F542">
        <v>3.2799999999999996E-2</v>
      </c>
      <c r="G542">
        <v>5.91E-2</v>
      </c>
      <c r="H542">
        <v>0.1293</v>
      </c>
    </row>
    <row r="543" spans="1:8" x14ac:dyDescent="0.25">
      <c r="A543" s="63">
        <v>36175</v>
      </c>
      <c r="B543">
        <v>6.3E-3</v>
      </c>
      <c r="C543">
        <v>7.3000000000000001E-3</v>
      </c>
      <c r="D543">
        <v>0.01</v>
      </c>
      <c r="E543">
        <v>1.6799999999999999E-2</v>
      </c>
      <c r="F543">
        <v>3.27E-2</v>
      </c>
      <c r="G543">
        <v>5.8400000000000001E-2</v>
      </c>
      <c r="H543">
        <v>0.12820000000000001</v>
      </c>
    </row>
    <row r="544" spans="1:8" x14ac:dyDescent="0.25">
      <c r="A544" s="63">
        <v>36178</v>
      </c>
      <c r="B544">
        <v>6.1999999999999998E-3</v>
      </c>
      <c r="C544">
        <v>7.3000000000000001E-3</v>
      </c>
      <c r="D544">
        <v>0.01</v>
      </c>
      <c r="E544">
        <v>1.7100000000000001E-2</v>
      </c>
      <c r="F544">
        <v>3.27E-2</v>
      </c>
      <c r="G544">
        <v>5.8499999999999996E-2</v>
      </c>
      <c r="H544">
        <v>0.1283</v>
      </c>
    </row>
    <row r="545" spans="1:8" x14ac:dyDescent="0.25">
      <c r="A545" s="63">
        <v>36179</v>
      </c>
      <c r="B545">
        <v>6.1999999999999998E-3</v>
      </c>
      <c r="C545">
        <v>7.3000000000000001E-3</v>
      </c>
      <c r="D545">
        <v>0.01</v>
      </c>
      <c r="E545">
        <v>1.67E-2</v>
      </c>
      <c r="F545">
        <v>3.2199999999999999E-2</v>
      </c>
      <c r="G545">
        <v>5.7599999999999998E-2</v>
      </c>
      <c r="H545">
        <v>0.1275</v>
      </c>
    </row>
    <row r="546" spans="1:8" x14ac:dyDescent="0.25">
      <c r="A546" s="63">
        <v>36180</v>
      </c>
      <c r="B546">
        <v>6.3E-3</v>
      </c>
      <c r="C546">
        <v>7.4000000000000003E-3</v>
      </c>
      <c r="D546">
        <v>1.01E-2</v>
      </c>
      <c r="E546">
        <v>1.67E-2</v>
      </c>
      <c r="F546">
        <v>3.1699999999999999E-2</v>
      </c>
      <c r="G546">
        <v>5.7000000000000002E-2</v>
      </c>
      <c r="H546">
        <v>0.12590000000000001</v>
      </c>
    </row>
    <row r="547" spans="1:8" x14ac:dyDescent="0.25">
      <c r="A547" s="63">
        <v>36181</v>
      </c>
      <c r="B547">
        <v>6.4000000000000003E-3</v>
      </c>
      <c r="C547">
        <v>7.4999999999999997E-3</v>
      </c>
      <c r="D547">
        <v>1.0200000000000001E-2</v>
      </c>
      <c r="E547">
        <v>1.6899999999999998E-2</v>
      </c>
      <c r="F547">
        <v>3.1800000000000002E-2</v>
      </c>
      <c r="G547">
        <v>5.7699999999999994E-2</v>
      </c>
      <c r="H547">
        <v>0.1265</v>
      </c>
    </row>
    <row r="548" spans="1:8" x14ac:dyDescent="0.25">
      <c r="A548" s="63">
        <v>36182</v>
      </c>
      <c r="B548">
        <v>6.4000000000000003E-3</v>
      </c>
      <c r="C548">
        <v>7.4999999999999997E-3</v>
      </c>
      <c r="D548">
        <v>1.01E-2</v>
      </c>
      <c r="E548">
        <v>1.6799999999999999E-2</v>
      </c>
      <c r="F548">
        <v>3.2099999999999997E-2</v>
      </c>
      <c r="G548">
        <v>5.8400000000000001E-2</v>
      </c>
      <c r="H548">
        <v>0.12689999999999999</v>
      </c>
    </row>
    <row r="549" spans="1:8" x14ac:dyDescent="0.25">
      <c r="A549" s="63">
        <v>36185</v>
      </c>
      <c r="B549">
        <v>6.3E-3</v>
      </c>
      <c r="C549">
        <v>7.4000000000000003E-3</v>
      </c>
      <c r="D549">
        <v>1.01E-2</v>
      </c>
      <c r="E549">
        <v>1.67E-2</v>
      </c>
      <c r="F549">
        <v>3.2000000000000001E-2</v>
      </c>
      <c r="G549">
        <v>5.7699999999999994E-2</v>
      </c>
      <c r="H549">
        <v>0.127</v>
      </c>
    </row>
    <row r="550" spans="1:8" x14ac:dyDescent="0.25">
      <c r="A550" s="63">
        <v>36186</v>
      </c>
      <c r="B550">
        <v>6.4000000000000003E-3</v>
      </c>
      <c r="C550">
        <v>7.4999999999999997E-3</v>
      </c>
      <c r="D550">
        <v>1.01E-2</v>
      </c>
      <c r="E550">
        <v>1.6799999999999999E-2</v>
      </c>
      <c r="F550">
        <v>3.2199999999999999E-2</v>
      </c>
      <c r="G550">
        <v>5.74E-2</v>
      </c>
      <c r="H550">
        <v>0.12659999999999999</v>
      </c>
    </row>
    <row r="551" spans="1:8" x14ac:dyDescent="0.25">
      <c r="A551" s="63">
        <v>36187</v>
      </c>
      <c r="B551">
        <v>6.6E-3</v>
      </c>
      <c r="C551">
        <v>7.6E-3</v>
      </c>
      <c r="D551">
        <v>1.03E-2</v>
      </c>
      <c r="E551">
        <v>1.6799999999999999E-2</v>
      </c>
      <c r="F551">
        <v>3.2099999999999997E-2</v>
      </c>
      <c r="G551">
        <v>5.74E-2</v>
      </c>
      <c r="H551">
        <v>0.1268</v>
      </c>
    </row>
    <row r="552" spans="1:8" x14ac:dyDescent="0.25">
      <c r="A552" s="63">
        <v>36188</v>
      </c>
      <c r="B552">
        <v>6.5000000000000006E-3</v>
      </c>
      <c r="C552">
        <v>7.4999999999999997E-3</v>
      </c>
      <c r="D552">
        <v>1.0200000000000001E-2</v>
      </c>
      <c r="E552">
        <v>1.67E-2</v>
      </c>
      <c r="F552">
        <v>3.2099999999999997E-2</v>
      </c>
      <c r="G552">
        <v>5.7300000000000004E-2</v>
      </c>
      <c r="H552">
        <v>0.12670000000000001</v>
      </c>
    </row>
    <row r="553" spans="1:8" x14ac:dyDescent="0.25">
      <c r="A553" s="63">
        <v>36189</v>
      </c>
      <c r="B553">
        <v>6.4000000000000003E-3</v>
      </c>
      <c r="C553">
        <v>7.3000000000000001E-3</v>
      </c>
      <c r="D553">
        <v>0.01</v>
      </c>
      <c r="E553">
        <v>1.6200000000000003E-2</v>
      </c>
      <c r="F553">
        <v>3.2000000000000001E-2</v>
      </c>
      <c r="G553">
        <v>5.74E-2</v>
      </c>
      <c r="H553">
        <v>0.12670000000000001</v>
      </c>
    </row>
    <row r="554" spans="1:8" x14ac:dyDescent="0.25">
      <c r="A554" s="63">
        <v>36191</v>
      </c>
      <c r="B554">
        <v>6.4000000000000003E-3</v>
      </c>
      <c r="C554">
        <v>7.4000000000000003E-3</v>
      </c>
      <c r="D554">
        <v>0.01</v>
      </c>
      <c r="E554">
        <v>1.6299999999999999E-2</v>
      </c>
      <c r="F554">
        <v>3.1400000000000004E-2</v>
      </c>
      <c r="G554">
        <v>5.7599999999999998E-2</v>
      </c>
      <c r="H554">
        <v>0.1353</v>
      </c>
    </row>
    <row r="555" spans="1:8" x14ac:dyDescent="0.25">
      <c r="A555" s="63">
        <v>36192</v>
      </c>
      <c r="B555">
        <v>6.5000000000000006E-3</v>
      </c>
      <c r="C555">
        <v>7.4999999999999997E-3</v>
      </c>
      <c r="D555">
        <v>1.01E-2</v>
      </c>
      <c r="E555">
        <v>1.6399999999999998E-2</v>
      </c>
      <c r="F555">
        <v>3.1099999999999999E-2</v>
      </c>
      <c r="G555">
        <v>5.67E-2</v>
      </c>
      <c r="H555">
        <v>0.13400000000000001</v>
      </c>
    </row>
    <row r="556" spans="1:8" x14ac:dyDescent="0.25">
      <c r="A556" s="63">
        <v>36193</v>
      </c>
      <c r="B556">
        <v>6.3E-3</v>
      </c>
      <c r="C556">
        <v>7.3000000000000001E-3</v>
      </c>
      <c r="D556">
        <v>0.01</v>
      </c>
      <c r="E556">
        <v>1.6299999999999999E-2</v>
      </c>
      <c r="F556">
        <v>3.0699999999999998E-2</v>
      </c>
      <c r="G556">
        <v>5.62E-2</v>
      </c>
      <c r="H556">
        <v>0.1333</v>
      </c>
    </row>
    <row r="557" spans="1:8" x14ac:dyDescent="0.25">
      <c r="A557" s="63">
        <v>36194</v>
      </c>
      <c r="B557">
        <v>6.4000000000000003E-3</v>
      </c>
      <c r="C557">
        <v>7.4000000000000003E-3</v>
      </c>
      <c r="D557">
        <v>1.01E-2</v>
      </c>
      <c r="E557">
        <v>1.6299999999999999E-2</v>
      </c>
      <c r="F557">
        <v>3.0299999999999997E-2</v>
      </c>
      <c r="G557">
        <v>5.5800000000000002E-2</v>
      </c>
      <c r="H557">
        <v>0.13320000000000001</v>
      </c>
    </row>
    <row r="558" spans="1:8" x14ac:dyDescent="0.25">
      <c r="A558" s="63">
        <v>36195</v>
      </c>
      <c r="B558">
        <v>6.5000000000000006E-3</v>
      </c>
      <c r="C558">
        <v>7.6E-3</v>
      </c>
      <c r="D558">
        <v>1.03E-2</v>
      </c>
      <c r="E558">
        <v>1.6399999999999998E-2</v>
      </c>
      <c r="F558">
        <v>0.03</v>
      </c>
      <c r="G558">
        <v>5.5399999999999998E-2</v>
      </c>
      <c r="H558">
        <v>0.13269999999999998</v>
      </c>
    </row>
    <row r="559" spans="1:8" x14ac:dyDescent="0.25">
      <c r="A559" s="63">
        <v>36196</v>
      </c>
      <c r="B559">
        <v>6.1999999999999998E-3</v>
      </c>
      <c r="C559">
        <v>7.1999999999999998E-3</v>
      </c>
      <c r="D559">
        <v>9.8999999999999991E-3</v>
      </c>
      <c r="E559">
        <v>1.61E-2</v>
      </c>
      <c r="F559">
        <v>2.9500000000000002E-2</v>
      </c>
      <c r="G559">
        <v>5.4900000000000004E-2</v>
      </c>
      <c r="H559">
        <v>0.1321</v>
      </c>
    </row>
    <row r="560" spans="1:8" x14ac:dyDescent="0.25">
      <c r="A560" s="63">
        <v>36199</v>
      </c>
      <c r="B560">
        <v>6.1999999999999998E-3</v>
      </c>
      <c r="C560">
        <v>7.1999999999999998E-3</v>
      </c>
      <c r="D560">
        <v>9.8999999999999991E-3</v>
      </c>
      <c r="E560">
        <v>1.61E-2</v>
      </c>
      <c r="F560">
        <v>2.9600000000000001E-2</v>
      </c>
      <c r="G560">
        <v>5.4800000000000001E-2</v>
      </c>
      <c r="H560">
        <v>0.1321</v>
      </c>
    </row>
    <row r="561" spans="1:8" x14ac:dyDescent="0.25">
      <c r="A561" s="63">
        <v>36200</v>
      </c>
      <c r="B561">
        <v>6.5000000000000006E-3</v>
      </c>
      <c r="C561">
        <v>7.4999999999999997E-3</v>
      </c>
      <c r="D561">
        <v>1.0200000000000001E-2</v>
      </c>
      <c r="E561">
        <v>1.6399999999999998E-2</v>
      </c>
      <c r="F561">
        <v>0.03</v>
      </c>
      <c r="G561">
        <v>5.5300000000000002E-2</v>
      </c>
      <c r="H561">
        <v>0.1323</v>
      </c>
    </row>
    <row r="562" spans="1:8" x14ac:dyDescent="0.25">
      <c r="A562" s="63">
        <v>36201</v>
      </c>
      <c r="B562">
        <v>6.0000000000000001E-3</v>
      </c>
      <c r="C562">
        <v>6.9999999999999993E-3</v>
      </c>
      <c r="D562">
        <v>9.7000000000000003E-3</v>
      </c>
      <c r="E562">
        <v>1.5900000000000001E-2</v>
      </c>
      <c r="F562">
        <v>2.9399999999999999E-2</v>
      </c>
      <c r="G562">
        <v>5.4699999999999999E-2</v>
      </c>
      <c r="H562">
        <v>0.1323</v>
      </c>
    </row>
    <row r="563" spans="1:8" x14ac:dyDescent="0.25">
      <c r="A563" s="63">
        <v>36202</v>
      </c>
      <c r="B563">
        <v>6.0000000000000001E-3</v>
      </c>
      <c r="C563">
        <v>6.9999999999999993E-3</v>
      </c>
      <c r="D563">
        <v>9.7000000000000003E-3</v>
      </c>
      <c r="E563">
        <v>1.5900000000000001E-2</v>
      </c>
      <c r="F563">
        <v>2.9100000000000001E-2</v>
      </c>
      <c r="G563">
        <v>5.4600000000000003E-2</v>
      </c>
      <c r="H563">
        <v>0.13200000000000001</v>
      </c>
    </row>
    <row r="564" spans="1:8" x14ac:dyDescent="0.25">
      <c r="A564" s="63">
        <v>36203</v>
      </c>
      <c r="B564">
        <v>6.0999999999999995E-3</v>
      </c>
      <c r="C564">
        <v>7.1999999999999998E-3</v>
      </c>
      <c r="D564">
        <v>9.8999999999999991E-3</v>
      </c>
      <c r="E564">
        <v>1.6E-2</v>
      </c>
      <c r="F564">
        <v>2.86E-2</v>
      </c>
      <c r="G564">
        <v>5.33E-2</v>
      </c>
      <c r="H564">
        <v>0.1318</v>
      </c>
    </row>
    <row r="565" spans="1:8" x14ac:dyDescent="0.25">
      <c r="A565" s="63">
        <v>36206</v>
      </c>
      <c r="B565">
        <v>6.0999999999999995E-3</v>
      </c>
      <c r="C565">
        <v>7.1999999999999998E-3</v>
      </c>
      <c r="D565">
        <v>9.7999999999999997E-3</v>
      </c>
      <c r="E565">
        <v>1.5900000000000001E-2</v>
      </c>
      <c r="F565">
        <v>2.8399999999999998E-2</v>
      </c>
      <c r="G565">
        <v>5.3099999999999994E-2</v>
      </c>
      <c r="H565">
        <v>0.1308</v>
      </c>
    </row>
    <row r="566" spans="1:8" x14ac:dyDescent="0.25">
      <c r="A566" s="63">
        <v>36207</v>
      </c>
      <c r="B566">
        <v>6.1999999999999998E-3</v>
      </c>
      <c r="C566">
        <v>7.1999999999999998E-3</v>
      </c>
      <c r="D566">
        <v>9.7999999999999997E-3</v>
      </c>
      <c r="E566">
        <v>1.5800000000000002E-2</v>
      </c>
      <c r="F566">
        <v>2.86E-2</v>
      </c>
      <c r="G566">
        <v>5.3600000000000002E-2</v>
      </c>
      <c r="H566">
        <v>0.13089999999999999</v>
      </c>
    </row>
    <row r="567" spans="1:8" x14ac:dyDescent="0.25">
      <c r="A567" s="63">
        <v>36208</v>
      </c>
      <c r="B567">
        <v>6.1999999999999998E-3</v>
      </c>
      <c r="C567">
        <v>7.0999999999999995E-3</v>
      </c>
      <c r="D567">
        <v>9.7999999999999997E-3</v>
      </c>
      <c r="E567">
        <v>1.5800000000000002E-2</v>
      </c>
      <c r="F567">
        <v>2.87E-2</v>
      </c>
      <c r="G567">
        <v>5.4199999999999998E-2</v>
      </c>
      <c r="H567">
        <v>0.13140000000000002</v>
      </c>
    </row>
    <row r="568" spans="1:8" x14ac:dyDescent="0.25">
      <c r="A568" s="63">
        <v>36209</v>
      </c>
      <c r="B568">
        <v>6.0999999999999995E-3</v>
      </c>
      <c r="C568">
        <v>6.8000000000000005E-3</v>
      </c>
      <c r="D568">
        <v>9.3999999999999986E-3</v>
      </c>
      <c r="E568">
        <v>1.55E-2</v>
      </c>
      <c r="F568">
        <v>2.8199999999999999E-2</v>
      </c>
      <c r="G568">
        <v>5.3600000000000002E-2</v>
      </c>
      <c r="H568">
        <v>0.13119999999999998</v>
      </c>
    </row>
    <row r="569" spans="1:8" x14ac:dyDescent="0.25">
      <c r="A569" s="63">
        <v>36210</v>
      </c>
      <c r="B569">
        <v>5.8999999999999999E-3</v>
      </c>
      <c r="C569">
        <v>6.9999999999999993E-3</v>
      </c>
      <c r="D569">
        <v>9.5999999999999992E-3</v>
      </c>
      <c r="E569">
        <v>1.5600000000000001E-2</v>
      </c>
      <c r="F569">
        <v>2.7999999999999997E-2</v>
      </c>
      <c r="G569">
        <v>5.3600000000000002E-2</v>
      </c>
      <c r="H569">
        <v>0.13140000000000002</v>
      </c>
    </row>
    <row r="570" spans="1:8" x14ac:dyDescent="0.25">
      <c r="A570" s="63">
        <v>36213</v>
      </c>
      <c r="B570">
        <v>6.0000000000000001E-3</v>
      </c>
      <c r="C570">
        <v>7.0999999999999995E-3</v>
      </c>
      <c r="D570">
        <v>9.7000000000000003E-3</v>
      </c>
      <c r="E570">
        <v>1.5700000000000002E-2</v>
      </c>
      <c r="F570">
        <v>2.8500000000000001E-2</v>
      </c>
      <c r="G570">
        <v>5.4600000000000003E-2</v>
      </c>
      <c r="H570">
        <v>0.1326</v>
      </c>
    </row>
    <row r="571" spans="1:8" x14ac:dyDescent="0.25">
      <c r="A571" s="63">
        <v>36214</v>
      </c>
      <c r="B571">
        <v>5.7999999999999996E-3</v>
      </c>
      <c r="C571">
        <v>6.8999999999999999E-3</v>
      </c>
      <c r="D571">
        <v>9.4999999999999998E-3</v>
      </c>
      <c r="E571">
        <v>1.55E-2</v>
      </c>
      <c r="F571">
        <v>2.81E-2</v>
      </c>
      <c r="G571">
        <v>5.3899999999999997E-2</v>
      </c>
      <c r="H571">
        <v>0.13339999999999999</v>
      </c>
    </row>
    <row r="572" spans="1:8" x14ac:dyDescent="0.25">
      <c r="A572" s="63">
        <v>36215</v>
      </c>
      <c r="B572">
        <v>5.8999999999999999E-3</v>
      </c>
      <c r="C572">
        <v>6.9999999999999993E-3</v>
      </c>
      <c r="D572">
        <v>9.7000000000000003E-3</v>
      </c>
      <c r="E572">
        <v>1.5600000000000001E-2</v>
      </c>
      <c r="F572">
        <v>2.7799999999999998E-2</v>
      </c>
      <c r="G572">
        <v>5.3200000000000004E-2</v>
      </c>
      <c r="H572">
        <v>0.1333</v>
      </c>
    </row>
    <row r="573" spans="1:8" x14ac:dyDescent="0.25">
      <c r="A573" s="63">
        <v>36216</v>
      </c>
      <c r="B573">
        <v>5.6999999999999993E-3</v>
      </c>
      <c r="C573">
        <v>6.8000000000000005E-3</v>
      </c>
      <c r="D573">
        <v>9.3999999999999986E-3</v>
      </c>
      <c r="E573">
        <v>1.5300000000000001E-2</v>
      </c>
      <c r="F573">
        <v>2.7099999999999999E-2</v>
      </c>
      <c r="G573">
        <v>5.2499999999999998E-2</v>
      </c>
      <c r="H573">
        <v>0.1331</v>
      </c>
    </row>
    <row r="574" spans="1:8" x14ac:dyDescent="0.25">
      <c r="A574" s="63">
        <v>36217</v>
      </c>
      <c r="B574">
        <v>5.8999999999999999E-3</v>
      </c>
      <c r="C574">
        <v>6.8000000000000005E-3</v>
      </c>
      <c r="D574">
        <v>9.3999999999999986E-3</v>
      </c>
      <c r="E574">
        <v>1.52E-2</v>
      </c>
      <c r="F574">
        <v>2.7799999999999998E-2</v>
      </c>
      <c r="G574">
        <v>5.3200000000000004E-2</v>
      </c>
      <c r="H574">
        <v>0.13320000000000001</v>
      </c>
    </row>
    <row r="575" spans="1:8" x14ac:dyDescent="0.25">
      <c r="A575" s="63">
        <v>36219</v>
      </c>
      <c r="B575">
        <v>5.7999999999999996E-3</v>
      </c>
      <c r="C575">
        <v>6.8999999999999999E-3</v>
      </c>
      <c r="D575">
        <v>9.3999999999999986E-3</v>
      </c>
      <c r="E575">
        <v>1.5600000000000001E-2</v>
      </c>
      <c r="F575">
        <v>2.8199999999999999E-2</v>
      </c>
      <c r="G575">
        <v>5.21E-2</v>
      </c>
      <c r="H575">
        <v>0.1356</v>
      </c>
    </row>
    <row r="576" spans="1:8" x14ac:dyDescent="0.25">
      <c r="A576" s="63">
        <v>36220</v>
      </c>
      <c r="B576">
        <v>5.6000000000000008E-3</v>
      </c>
      <c r="C576">
        <v>6.7000000000000002E-3</v>
      </c>
      <c r="D576">
        <v>9.300000000000001E-3</v>
      </c>
      <c r="E576">
        <v>1.54E-2</v>
      </c>
      <c r="F576">
        <v>2.7799999999999998E-2</v>
      </c>
      <c r="G576">
        <v>5.1399999999999994E-2</v>
      </c>
      <c r="H576">
        <v>0.13500000000000001</v>
      </c>
    </row>
    <row r="577" spans="1:8" x14ac:dyDescent="0.25">
      <c r="A577" s="63">
        <v>36221</v>
      </c>
      <c r="B577">
        <v>5.7999999999999996E-3</v>
      </c>
      <c r="C577">
        <v>6.8000000000000005E-3</v>
      </c>
      <c r="D577">
        <v>9.3999999999999986E-3</v>
      </c>
      <c r="E577">
        <v>1.5600000000000001E-2</v>
      </c>
      <c r="F577">
        <v>2.8399999999999998E-2</v>
      </c>
      <c r="G577">
        <v>5.2400000000000002E-2</v>
      </c>
      <c r="H577">
        <v>0.13600000000000001</v>
      </c>
    </row>
    <row r="578" spans="1:8" x14ac:dyDescent="0.25">
      <c r="A578" s="63">
        <v>36222</v>
      </c>
      <c r="B578">
        <v>5.5000000000000005E-3</v>
      </c>
      <c r="C578">
        <v>6.5000000000000006E-3</v>
      </c>
      <c r="D578">
        <v>9.1000000000000004E-3</v>
      </c>
      <c r="E578">
        <v>1.5300000000000001E-2</v>
      </c>
      <c r="F578">
        <v>2.7999999999999997E-2</v>
      </c>
      <c r="G578">
        <v>5.21E-2</v>
      </c>
      <c r="H578">
        <v>0.13589999999999999</v>
      </c>
    </row>
    <row r="579" spans="1:8" x14ac:dyDescent="0.25">
      <c r="A579" s="63">
        <v>36223</v>
      </c>
      <c r="B579">
        <v>5.6000000000000008E-3</v>
      </c>
      <c r="C579">
        <v>6.6E-3</v>
      </c>
      <c r="D579">
        <v>9.1000000000000004E-3</v>
      </c>
      <c r="E579">
        <v>1.5700000000000002E-2</v>
      </c>
      <c r="F579">
        <v>2.7999999999999997E-2</v>
      </c>
      <c r="G579">
        <v>5.2000000000000005E-2</v>
      </c>
      <c r="H579">
        <v>0.1363</v>
      </c>
    </row>
    <row r="580" spans="1:8" x14ac:dyDescent="0.25">
      <c r="A580" s="63">
        <v>36224</v>
      </c>
      <c r="B580">
        <v>5.6000000000000008E-3</v>
      </c>
      <c r="C580">
        <v>6.7000000000000002E-3</v>
      </c>
      <c r="D580">
        <v>9.1999999999999998E-3</v>
      </c>
      <c r="E580">
        <v>1.54E-2</v>
      </c>
      <c r="F580">
        <v>2.86E-2</v>
      </c>
      <c r="G580">
        <v>5.2999999999999999E-2</v>
      </c>
      <c r="H580">
        <v>0.13699999999999998</v>
      </c>
    </row>
    <row r="581" spans="1:8" x14ac:dyDescent="0.25">
      <c r="A581" s="63">
        <v>36227</v>
      </c>
      <c r="B581">
        <v>5.5000000000000005E-3</v>
      </c>
      <c r="C581">
        <v>6.6E-3</v>
      </c>
      <c r="D581">
        <v>9.1000000000000004E-3</v>
      </c>
      <c r="E581">
        <v>1.5300000000000001E-2</v>
      </c>
      <c r="F581">
        <v>2.8799999999999999E-2</v>
      </c>
      <c r="G581">
        <v>5.3200000000000004E-2</v>
      </c>
      <c r="H581">
        <v>0.13750000000000001</v>
      </c>
    </row>
    <row r="582" spans="1:8" x14ac:dyDescent="0.25">
      <c r="A582" s="63">
        <v>36228</v>
      </c>
      <c r="B582">
        <v>5.6000000000000008E-3</v>
      </c>
      <c r="C582">
        <v>6.6E-3</v>
      </c>
      <c r="D582">
        <v>9.1000000000000004E-3</v>
      </c>
      <c r="E582">
        <v>1.5300000000000001E-2</v>
      </c>
      <c r="F582">
        <v>2.8900000000000002E-2</v>
      </c>
      <c r="G582">
        <v>5.3699999999999998E-2</v>
      </c>
      <c r="H582">
        <v>0.13780000000000001</v>
      </c>
    </row>
    <row r="583" spans="1:8" x14ac:dyDescent="0.25">
      <c r="A583" s="63">
        <v>36229</v>
      </c>
      <c r="B583">
        <v>5.5000000000000005E-3</v>
      </c>
      <c r="C583">
        <v>6.6E-3</v>
      </c>
      <c r="D583">
        <v>9.1000000000000004E-3</v>
      </c>
      <c r="E583">
        <v>1.52E-2</v>
      </c>
      <c r="F583">
        <v>2.87E-2</v>
      </c>
      <c r="G583">
        <v>5.3099999999999994E-2</v>
      </c>
      <c r="H583">
        <v>0.13720000000000002</v>
      </c>
    </row>
    <row r="584" spans="1:8" x14ac:dyDescent="0.25">
      <c r="A584" s="63">
        <v>36230</v>
      </c>
      <c r="B584">
        <v>5.4000000000000003E-3</v>
      </c>
      <c r="C584">
        <v>6.5000000000000006E-3</v>
      </c>
      <c r="D584">
        <v>9.0000000000000011E-3</v>
      </c>
      <c r="E584">
        <v>1.5100000000000001E-2</v>
      </c>
      <c r="F584">
        <v>2.86E-2</v>
      </c>
      <c r="G584">
        <v>5.28E-2</v>
      </c>
      <c r="H584">
        <v>0.13650000000000001</v>
      </c>
    </row>
    <row r="585" spans="1:8" x14ac:dyDescent="0.25">
      <c r="A585" s="63">
        <v>36231</v>
      </c>
      <c r="B585">
        <v>5.5000000000000005E-3</v>
      </c>
      <c r="C585">
        <v>6.6E-3</v>
      </c>
      <c r="D585">
        <v>9.1000000000000004E-3</v>
      </c>
      <c r="E585">
        <v>1.52E-2</v>
      </c>
      <c r="F585">
        <v>2.8799999999999999E-2</v>
      </c>
      <c r="G585">
        <v>5.2999999999999999E-2</v>
      </c>
      <c r="H585">
        <v>0.1371</v>
      </c>
    </row>
    <row r="586" spans="1:8" x14ac:dyDescent="0.25">
      <c r="A586" s="63">
        <v>36234</v>
      </c>
      <c r="B586">
        <v>5.6000000000000008E-3</v>
      </c>
      <c r="C586">
        <v>6.6E-3</v>
      </c>
      <c r="D586">
        <v>9.0000000000000011E-3</v>
      </c>
      <c r="E586">
        <v>1.4999999999999999E-2</v>
      </c>
      <c r="F586">
        <v>2.87E-2</v>
      </c>
      <c r="G586">
        <v>5.2999999999999999E-2</v>
      </c>
      <c r="H586">
        <v>0.13730000000000001</v>
      </c>
    </row>
    <row r="587" spans="1:8" x14ac:dyDescent="0.25">
      <c r="A587" s="63">
        <v>36235</v>
      </c>
      <c r="B587">
        <v>5.6999999999999993E-3</v>
      </c>
      <c r="C587">
        <v>6.6E-3</v>
      </c>
      <c r="D587">
        <v>8.8999999999999999E-3</v>
      </c>
      <c r="E587">
        <v>1.4800000000000001E-2</v>
      </c>
      <c r="F587">
        <v>2.87E-2</v>
      </c>
      <c r="G587">
        <v>5.33E-2</v>
      </c>
      <c r="H587">
        <v>0.13769999999999999</v>
      </c>
    </row>
    <row r="588" spans="1:8" x14ac:dyDescent="0.25">
      <c r="A588" s="63">
        <v>36236</v>
      </c>
      <c r="B588">
        <v>5.6000000000000008E-3</v>
      </c>
      <c r="C588">
        <v>6.6E-3</v>
      </c>
      <c r="D588">
        <v>8.8999999999999999E-3</v>
      </c>
      <c r="E588">
        <v>1.4800000000000001E-2</v>
      </c>
      <c r="F588">
        <v>2.8399999999999998E-2</v>
      </c>
      <c r="G588">
        <v>5.2900000000000003E-2</v>
      </c>
      <c r="H588">
        <v>0.13849999999999998</v>
      </c>
    </row>
    <row r="589" spans="1:8" x14ac:dyDescent="0.25">
      <c r="A589" s="63">
        <v>36237</v>
      </c>
      <c r="B589">
        <v>5.6999999999999993E-3</v>
      </c>
      <c r="C589">
        <v>6.6E-3</v>
      </c>
      <c r="D589">
        <v>8.8999999999999999E-3</v>
      </c>
      <c r="E589">
        <v>1.47E-2</v>
      </c>
      <c r="F589">
        <v>2.8500000000000001E-2</v>
      </c>
      <c r="G589">
        <v>5.2999999999999999E-2</v>
      </c>
      <c r="H589">
        <v>0.1386</v>
      </c>
    </row>
    <row r="590" spans="1:8" x14ac:dyDescent="0.25">
      <c r="A590" s="63">
        <v>36238</v>
      </c>
      <c r="B590">
        <v>5.5000000000000005E-3</v>
      </c>
      <c r="C590">
        <v>6.5000000000000006E-3</v>
      </c>
      <c r="D590">
        <v>8.8000000000000005E-3</v>
      </c>
      <c r="E590">
        <v>1.46E-2</v>
      </c>
      <c r="F590">
        <v>2.7900000000000001E-2</v>
      </c>
      <c r="G590">
        <v>5.21E-2</v>
      </c>
      <c r="H590">
        <v>0.1371</v>
      </c>
    </row>
    <row r="591" spans="1:8" x14ac:dyDescent="0.25">
      <c r="A591" s="63">
        <v>36241</v>
      </c>
      <c r="B591">
        <v>5.5000000000000005E-3</v>
      </c>
      <c r="C591">
        <v>6.4000000000000003E-3</v>
      </c>
      <c r="D591">
        <v>8.8000000000000005E-3</v>
      </c>
      <c r="E591">
        <v>1.46E-2</v>
      </c>
      <c r="F591">
        <v>2.7799999999999998E-2</v>
      </c>
      <c r="G591">
        <v>5.1799999999999999E-2</v>
      </c>
      <c r="H591">
        <v>0.1366</v>
      </c>
    </row>
    <row r="592" spans="1:8" x14ac:dyDescent="0.25">
      <c r="A592" s="63">
        <v>36242</v>
      </c>
      <c r="B592">
        <v>5.6999999999999993E-3</v>
      </c>
      <c r="C592">
        <v>6.7000000000000002E-3</v>
      </c>
      <c r="D592">
        <v>9.1000000000000004E-3</v>
      </c>
      <c r="E592">
        <v>1.4800000000000001E-2</v>
      </c>
      <c r="F592">
        <v>2.7999999999999997E-2</v>
      </c>
      <c r="G592">
        <v>5.2499999999999998E-2</v>
      </c>
      <c r="H592">
        <v>0.13720000000000002</v>
      </c>
    </row>
    <row r="593" spans="1:8" x14ac:dyDescent="0.25">
      <c r="A593" s="63">
        <v>36243</v>
      </c>
      <c r="B593">
        <v>5.6000000000000008E-3</v>
      </c>
      <c r="C593">
        <v>6.5000000000000006E-3</v>
      </c>
      <c r="D593">
        <v>8.8999999999999999E-3</v>
      </c>
      <c r="E593">
        <v>1.46E-2</v>
      </c>
      <c r="F593">
        <v>2.7999999999999997E-2</v>
      </c>
      <c r="G593">
        <v>5.2300000000000006E-2</v>
      </c>
      <c r="H593">
        <v>0.13730000000000001</v>
      </c>
    </row>
    <row r="594" spans="1:8" x14ac:dyDescent="0.25">
      <c r="A594" s="63">
        <v>36244</v>
      </c>
      <c r="B594">
        <v>5.5000000000000005E-3</v>
      </c>
      <c r="C594">
        <v>6.4000000000000003E-3</v>
      </c>
      <c r="D594">
        <v>8.8000000000000005E-3</v>
      </c>
      <c r="E594">
        <v>1.4499999999999999E-2</v>
      </c>
      <c r="F594">
        <v>2.7699999999999999E-2</v>
      </c>
      <c r="G594">
        <v>5.16E-2</v>
      </c>
      <c r="H594">
        <v>0.1363</v>
      </c>
    </row>
    <row r="595" spans="1:8" x14ac:dyDescent="0.25">
      <c r="A595" s="63">
        <v>36245</v>
      </c>
      <c r="B595">
        <v>5.5000000000000005E-3</v>
      </c>
      <c r="C595">
        <v>6.5000000000000006E-3</v>
      </c>
      <c r="D595">
        <v>8.8000000000000005E-3</v>
      </c>
      <c r="E595">
        <v>1.46E-2</v>
      </c>
      <c r="F595">
        <v>2.7799999999999998E-2</v>
      </c>
      <c r="G595">
        <v>5.1799999999999999E-2</v>
      </c>
      <c r="H595">
        <v>0.13699999999999998</v>
      </c>
    </row>
    <row r="596" spans="1:8" x14ac:dyDescent="0.25">
      <c r="A596" s="63">
        <v>36248</v>
      </c>
      <c r="B596">
        <v>5.5000000000000005E-3</v>
      </c>
      <c r="C596">
        <v>6.5000000000000006E-3</v>
      </c>
      <c r="D596">
        <v>8.8999999999999999E-3</v>
      </c>
      <c r="E596">
        <v>1.4499999999999999E-2</v>
      </c>
      <c r="F596">
        <v>2.75E-2</v>
      </c>
      <c r="G596">
        <v>5.1299999999999998E-2</v>
      </c>
      <c r="H596">
        <v>0.13589999999999999</v>
      </c>
    </row>
    <row r="597" spans="1:8" x14ac:dyDescent="0.25">
      <c r="A597" s="63">
        <v>36249</v>
      </c>
      <c r="B597">
        <v>5.6000000000000008E-3</v>
      </c>
      <c r="C597">
        <v>6.4000000000000003E-3</v>
      </c>
      <c r="D597">
        <v>8.8000000000000005E-3</v>
      </c>
      <c r="E597">
        <v>1.4499999999999999E-2</v>
      </c>
      <c r="F597">
        <v>2.7699999999999999E-2</v>
      </c>
      <c r="G597">
        <v>5.2000000000000005E-2</v>
      </c>
      <c r="H597">
        <v>0.1358</v>
      </c>
    </row>
    <row r="598" spans="1:8" x14ac:dyDescent="0.25">
      <c r="A598" s="63">
        <v>36250</v>
      </c>
      <c r="B598">
        <v>5.8999999999999999E-3</v>
      </c>
      <c r="C598">
        <v>6.9999999999999993E-3</v>
      </c>
      <c r="D598">
        <v>9.1000000000000004E-3</v>
      </c>
      <c r="E598">
        <v>1.4999999999999999E-2</v>
      </c>
      <c r="F598">
        <v>2.8199999999999999E-2</v>
      </c>
      <c r="G598">
        <v>4.9000000000000002E-2</v>
      </c>
      <c r="H598">
        <v>0.15429999999999999</v>
      </c>
    </row>
    <row r="599" spans="1:8" x14ac:dyDescent="0.25">
      <c r="A599" s="63">
        <v>36251</v>
      </c>
      <c r="B599">
        <v>5.6000000000000008E-3</v>
      </c>
      <c r="C599">
        <v>6.7000000000000002E-3</v>
      </c>
      <c r="D599">
        <v>8.8000000000000005E-3</v>
      </c>
      <c r="E599">
        <v>1.46E-2</v>
      </c>
      <c r="F599">
        <v>2.7699999999999999E-2</v>
      </c>
      <c r="G599">
        <v>4.82E-2</v>
      </c>
      <c r="H599">
        <v>0.15179999999999999</v>
      </c>
    </row>
    <row r="600" spans="1:8" x14ac:dyDescent="0.25">
      <c r="A600" s="63">
        <v>36252</v>
      </c>
      <c r="B600">
        <v>5.6999999999999993E-3</v>
      </c>
      <c r="C600">
        <v>6.7000000000000002E-3</v>
      </c>
      <c r="D600">
        <v>8.6999999999999994E-3</v>
      </c>
      <c r="E600">
        <v>1.46E-2</v>
      </c>
      <c r="F600">
        <v>2.7999999999999997E-2</v>
      </c>
      <c r="G600">
        <v>4.9000000000000002E-2</v>
      </c>
      <c r="H600">
        <v>0.1527</v>
      </c>
    </row>
    <row r="601" spans="1:8" x14ac:dyDescent="0.25">
      <c r="A601" s="63">
        <v>36255</v>
      </c>
      <c r="B601">
        <v>5.6999999999999993E-3</v>
      </c>
      <c r="C601">
        <v>6.7000000000000002E-3</v>
      </c>
      <c r="D601">
        <v>8.8000000000000005E-3</v>
      </c>
      <c r="E601">
        <v>1.47E-2</v>
      </c>
      <c r="F601">
        <v>2.8199999999999999E-2</v>
      </c>
      <c r="G601">
        <v>4.8899999999999999E-2</v>
      </c>
      <c r="H601">
        <v>0.15279999999999999</v>
      </c>
    </row>
    <row r="602" spans="1:8" x14ac:dyDescent="0.25">
      <c r="A602" s="63">
        <v>36256</v>
      </c>
      <c r="B602">
        <v>5.6999999999999993E-3</v>
      </c>
      <c r="C602">
        <v>6.8000000000000005E-3</v>
      </c>
      <c r="D602">
        <v>8.8000000000000005E-3</v>
      </c>
      <c r="E602">
        <v>1.47E-2</v>
      </c>
      <c r="F602">
        <v>2.8300000000000002E-2</v>
      </c>
      <c r="G602">
        <v>4.9100000000000005E-2</v>
      </c>
      <c r="H602">
        <v>0.15190000000000001</v>
      </c>
    </row>
    <row r="603" spans="1:8" x14ac:dyDescent="0.25">
      <c r="A603" s="63">
        <v>36257</v>
      </c>
      <c r="B603">
        <v>5.6999999999999993E-3</v>
      </c>
      <c r="C603">
        <v>6.8000000000000005E-3</v>
      </c>
      <c r="D603">
        <v>8.8999999999999999E-3</v>
      </c>
      <c r="E603">
        <v>1.47E-2</v>
      </c>
      <c r="F603">
        <v>2.8199999999999999E-2</v>
      </c>
      <c r="G603">
        <v>4.8300000000000003E-2</v>
      </c>
      <c r="H603">
        <v>0.15109999999999998</v>
      </c>
    </row>
    <row r="604" spans="1:8" x14ac:dyDescent="0.25">
      <c r="A604" s="63">
        <v>36258</v>
      </c>
      <c r="B604">
        <v>5.7999999999999996E-3</v>
      </c>
      <c r="C604">
        <v>6.8000000000000005E-3</v>
      </c>
      <c r="D604">
        <v>8.8999999999999999E-3</v>
      </c>
      <c r="E604">
        <v>1.4800000000000001E-2</v>
      </c>
      <c r="F604">
        <v>2.8500000000000001E-2</v>
      </c>
      <c r="G604">
        <v>4.9000000000000002E-2</v>
      </c>
      <c r="H604">
        <v>0.151</v>
      </c>
    </row>
    <row r="605" spans="1:8" x14ac:dyDescent="0.25">
      <c r="A605" s="63">
        <v>36259</v>
      </c>
      <c r="B605">
        <v>5.7999999999999996E-3</v>
      </c>
      <c r="C605">
        <v>6.8999999999999999E-3</v>
      </c>
      <c r="D605">
        <v>8.8999999999999999E-3</v>
      </c>
      <c r="E605">
        <v>1.4800000000000001E-2</v>
      </c>
      <c r="F605">
        <v>2.8399999999999998E-2</v>
      </c>
      <c r="G605">
        <v>4.8799999999999996E-2</v>
      </c>
      <c r="H605">
        <v>0.15090000000000001</v>
      </c>
    </row>
    <row r="606" spans="1:8" x14ac:dyDescent="0.25">
      <c r="A606" s="63">
        <v>36262</v>
      </c>
      <c r="B606">
        <v>5.7999999999999996E-3</v>
      </c>
      <c r="C606">
        <v>6.8000000000000005E-3</v>
      </c>
      <c r="D606">
        <v>8.8999999999999999E-3</v>
      </c>
      <c r="E606">
        <v>1.47E-2</v>
      </c>
      <c r="F606">
        <v>2.81E-2</v>
      </c>
      <c r="G606">
        <v>4.8600000000000004E-2</v>
      </c>
      <c r="H606">
        <v>0.15029999999999999</v>
      </c>
    </row>
    <row r="607" spans="1:8" x14ac:dyDescent="0.25">
      <c r="A607" s="63">
        <v>36263</v>
      </c>
      <c r="B607">
        <v>5.7999999999999996E-3</v>
      </c>
      <c r="C607">
        <v>6.8999999999999999E-3</v>
      </c>
      <c r="D607">
        <v>9.0000000000000011E-3</v>
      </c>
      <c r="E607">
        <v>1.47E-2</v>
      </c>
      <c r="F607">
        <v>2.7900000000000001E-2</v>
      </c>
      <c r="G607">
        <v>4.8099999999999997E-2</v>
      </c>
      <c r="H607">
        <v>0.1484</v>
      </c>
    </row>
    <row r="608" spans="1:8" x14ac:dyDescent="0.25">
      <c r="A608" s="63">
        <v>36264</v>
      </c>
      <c r="B608">
        <v>5.6999999999999993E-3</v>
      </c>
      <c r="C608">
        <v>6.7000000000000002E-3</v>
      </c>
      <c r="D608">
        <v>8.8000000000000005E-3</v>
      </c>
      <c r="E608">
        <v>1.47E-2</v>
      </c>
      <c r="F608">
        <v>2.7799999999999998E-2</v>
      </c>
      <c r="G608">
        <v>4.7699999999999992E-2</v>
      </c>
      <c r="H608">
        <v>0.1472</v>
      </c>
    </row>
    <row r="609" spans="1:8" x14ac:dyDescent="0.25">
      <c r="A609" s="63">
        <v>36265</v>
      </c>
      <c r="B609">
        <v>5.6999999999999993E-3</v>
      </c>
      <c r="C609">
        <v>6.7000000000000002E-3</v>
      </c>
      <c r="D609">
        <v>8.8000000000000005E-3</v>
      </c>
      <c r="E609">
        <v>1.47E-2</v>
      </c>
      <c r="F609">
        <v>2.76E-2</v>
      </c>
      <c r="G609">
        <v>4.7199999999999999E-2</v>
      </c>
      <c r="H609">
        <v>0.14529999999999998</v>
      </c>
    </row>
    <row r="610" spans="1:8" x14ac:dyDescent="0.25">
      <c r="A610" s="63">
        <v>36266</v>
      </c>
      <c r="B610">
        <v>5.6999999999999993E-3</v>
      </c>
      <c r="C610">
        <v>6.7000000000000002E-3</v>
      </c>
      <c r="D610">
        <v>8.8000000000000005E-3</v>
      </c>
      <c r="E610">
        <v>1.46E-2</v>
      </c>
      <c r="F610">
        <v>2.7300000000000001E-2</v>
      </c>
      <c r="G610">
        <v>4.6699999999999998E-2</v>
      </c>
      <c r="H610">
        <v>0.14429999999999998</v>
      </c>
    </row>
    <row r="611" spans="1:8" x14ac:dyDescent="0.25">
      <c r="A611" s="63">
        <v>36269</v>
      </c>
      <c r="B611">
        <v>5.6999999999999993E-3</v>
      </c>
      <c r="C611">
        <v>6.6E-3</v>
      </c>
      <c r="D611">
        <v>8.6999999999999994E-3</v>
      </c>
      <c r="E611">
        <v>1.4499999999999999E-2</v>
      </c>
      <c r="F611">
        <v>2.7300000000000001E-2</v>
      </c>
      <c r="G611">
        <v>4.7300000000000002E-2</v>
      </c>
      <c r="H611">
        <v>0.14460000000000001</v>
      </c>
    </row>
    <row r="612" spans="1:8" x14ac:dyDescent="0.25">
      <c r="A612" s="63">
        <v>36270</v>
      </c>
      <c r="B612">
        <v>5.6999999999999993E-3</v>
      </c>
      <c r="C612">
        <v>6.7000000000000002E-3</v>
      </c>
      <c r="D612">
        <v>8.8000000000000005E-3</v>
      </c>
      <c r="E612">
        <v>1.4499999999999999E-2</v>
      </c>
      <c r="F612">
        <v>2.75E-2</v>
      </c>
      <c r="G612">
        <v>4.7699999999999992E-2</v>
      </c>
      <c r="H612">
        <v>0.14460000000000001</v>
      </c>
    </row>
    <row r="613" spans="1:8" x14ac:dyDescent="0.25">
      <c r="A613" s="63">
        <v>36271</v>
      </c>
      <c r="B613">
        <v>5.6999999999999993E-3</v>
      </c>
      <c r="C613">
        <v>6.7000000000000002E-3</v>
      </c>
      <c r="D613">
        <v>8.8999999999999999E-3</v>
      </c>
      <c r="E613">
        <v>1.4499999999999999E-2</v>
      </c>
      <c r="F613">
        <v>2.75E-2</v>
      </c>
      <c r="G613">
        <v>4.7599999999999996E-2</v>
      </c>
      <c r="H613">
        <v>0.1431</v>
      </c>
    </row>
    <row r="614" spans="1:8" x14ac:dyDescent="0.25">
      <c r="A614" s="63">
        <v>36272</v>
      </c>
      <c r="B614">
        <v>5.6000000000000008E-3</v>
      </c>
      <c r="C614">
        <v>6.6E-3</v>
      </c>
      <c r="D614">
        <v>8.8000000000000005E-3</v>
      </c>
      <c r="E614">
        <v>1.4499999999999999E-2</v>
      </c>
      <c r="F614">
        <v>2.7099999999999999E-2</v>
      </c>
      <c r="G614">
        <v>4.6600000000000003E-2</v>
      </c>
      <c r="H614">
        <v>0.14230000000000001</v>
      </c>
    </row>
    <row r="615" spans="1:8" x14ac:dyDescent="0.25">
      <c r="A615" s="63">
        <v>36273</v>
      </c>
      <c r="B615">
        <v>5.6999999999999993E-3</v>
      </c>
      <c r="C615">
        <v>6.7000000000000002E-3</v>
      </c>
      <c r="D615">
        <v>8.8999999999999999E-3</v>
      </c>
      <c r="E615">
        <v>1.4499999999999999E-2</v>
      </c>
      <c r="F615">
        <v>2.7200000000000002E-2</v>
      </c>
      <c r="G615">
        <v>4.6699999999999998E-2</v>
      </c>
      <c r="H615">
        <v>0.1414</v>
      </c>
    </row>
    <row r="616" spans="1:8" x14ac:dyDescent="0.25">
      <c r="A616" s="63">
        <v>36276</v>
      </c>
      <c r="B616">
        <v>5.6999999999999993E-3</v>
      </c>
      <c r="C616">
        <v>6.8000000000000005E-3</v>
      </c>
      <c r="D616">
        <v>8.8999999999999999E-3</v>
      </c>
      <c r="E616">
        <v>1.46E-2</v>
      </c>
      <c r="F616">
        <v>2.7200000000000002E-2</v>
      </c>
      <c r="G616">
        <v>4.7E-2</v>
      </c>
      <c r="H616">
        <v>0.1424</v>
      </c>
    </row>
    <row r="617" spans="1:8" x14ac:dyDescent="0.25">
      <c r="A617" s="63">
        <v>36277</v>
      </c>
      <c r="B617">
        <v>5.6999999999999993E-3</v>
      </c>
      <c r="C617">
        <v>6.8000000000000005E-3</v>
      </c>
      <c r="D617">
        <v>8.8999999999999999E-3</v>
      </c>
      <c r="E617">
        <v>1.46E-2</v>
      </c>
      <c r="F617">
        <v>2.7099999999999999E-2</v>
      </c>
      <c r="G617">
        <v>4.7E-2</v>
      </c>
      <c r="H617">
        <v>0.14269999999999999</v>
      </c>
    </row>
    <row r="618" spans="1:8" x14ac:dyDescent="0.25">
      <c r="A618" s="63">
        <v>36278</v>
      </c>
      <c r="B618">
        <v>5.6999999999999993E-3</v>
      </c>
      <c r="C618">
        <v>6.8000000000000005E-3</v>
      </c>
      <c r="D618">
        <v>8.8999999999999999E-3</v>
      </c>
      <c r="E618">
        <v>1.46E-2</v>
      </c>
      <c r="F618">
        <v>2.7000000000000003E-2</v>
      </c>
      <c r="G618">
        <v>4.6699999999999998E-2</v>
      </c>
      <c r="H618">
        <v>0.14119999999999999</v>
      </c>
    </row>
    <row r="619" spans="1:8" x14ac:dyDescent="0.25">
      <c r="A619" s="63">
        <v>36279</v>
      </c>
      <c r="B619">
        <v>5.7999999999999996E-3</v>
      </c>
      <c r="C619">
        <v>6.8000000000000005E-3</v>
      </c>
      <c r="D619">
        <v>9.0000000000000011E-3</v>
      </c>
      <c r="E619">
        <v>1.47E-2</v>
      </c>
      <c r="F619">
        <v>2.7300000000000001E-2</v>
      </c>
      <c r="G619">
        <v>4.7400000000000005E-2</v>
      </c>
      <c r="H619">
        <v>0.14269999999999999</v>
      </c>
    </row>
    <row r="620" spans="1:8" x14ac:dyDescent="0.25">
      <c r="A620" s="63">
        <v>36280</v>
      </c>
      <c r="B620">
        <v>5.6000000000000008E-3</v>
      </c>
      <c r="C620">
        <v>7.0999999999999995E-3</v>
      </c>
      <c r="D620">
        <v>9.1000000000000004E-3</v>
      </c>
      <c r="E620">
        <v>1.4999999999999999E-2</v>
      </c>
      <c r="F620">
        <v>2.69E-2</v>
      </c>
      <c r="G620">
        <v>4.5499999999999999E-2</v>
      </c>
      <c r="H620">
        <v>0.1326</v>
      </c>
    </row>
    <row r="621" spans="1:8" x14ac:dyDescent="0.25">
      <c r="A621" s="63">
        <v>36283</v>
      </c>
      <c r="B621">
        <v>5.6000000000000008E-3</v>
      </c>
      <c r="C621">
        <v>6.9999999999999993E-3</v>
      </c>
      <c r="D621">
        <v>9.1000000000000004E-3</v>
      </c>
      <c r="E621">
        <v>1.44E-2</v>
      </c>
      <c r="F621">
        <v>2.6600000000000002E-2</v>
      </c>
      <c r="G621">
        <v>4.4800000000000006E-2</v>
      </c>
      <c r="H621">
        <v>0.1308</v>
      </c>
    </row>
    <row r="622" spans="1:8" x14ac:dyDescent="0.25">
      <c r="A622" s="63">
        <v>36284</v>
      </c>
      <c r="B622">
        <v>5.7999999999999996E-3</v>
      </c>
      <c r="C622">
        <v>6.8999999999999999E-3</v>
      </c>
      <c r="D622">
        <v>9.0000000000000011E-3</v>
      </c>
      <c r="E622">
        <v>1.44E-2</v>
      </c>
      <c r="F622">
        <v>2.63E-2</v>
      </c>
      <c r="G622">
        <v>4.4299999999999999E-2</v>
      </c>
      <c r="H622">
        <v>0.1298</v>
      </c>
    </row>
    <row r="623" spans="1:8" x14ac:dyDescent="0.25">
      <c r="A623" s="63">
        <v>36285</v>
      </c>
      <c r="B623">
        <v>5.7999999999999996E-3</v>
      </c>
      <c r="C623">
        <v>6.8999999999999999E-3</v>
      </c>
      <c r="D623">
        <v>9.1000000000000004E-3</v>
      </c>
      <c r="E623">
        <v>1.44E-2</v>
      </c>
      <c r="F623">
        <v>2.6499999999999999E-2</v>
      </c>
      <c r="G623">
        <v>4.5199999999999997E-2</v>
      </c>
      <c r="H623">
        <v>0.1303</v>
      </c>
    </row>
    <row r="624" spans="1:8" x14ac:dyDescent="0.25">
      <c r="A624" s="63">
        <v>36286</v>
      </c>
      <c r="B624">
        <v>5.7999999999999996E-3</v>
      </c>
      <c r="C624">
        <v>6.8000000000000005E-3</v>
      </c>
      <c r="D624">
        <v>9.0000000000000011E-3</v>
      </c>
      <c r="E624">
        <v>1.4199999999999999E-2</v>
      </c>
      <c r="F624">
        <v>2.6000000000000002E-2</v>
      </c>
      <c r="G624">
        <v>4.4000000000000004E-2</v>
      </c>
      <c r="H624">
        <v>0.12839999999999999</v>
      </c>
    </row>
    <row r="625" spans="1:8" x14ac:dyDescent="0.25">
      <c r="A625" s="63">
        <v>36287</v>
      </c>
      <c r="B625">
        <v>5.7999999999999996E-3</v>
      </c>
      <c r="C625">
        <v>6.8999999999999999E-3</v>
      </c>
      <c r="D625">
        <v>9.0000000000000011E-3</v>
      </c>
      <c r="E625">
        <v>1.4199999999999999E-2</v>
      </c>
      <c r="F625">
        <v>2.6000000000000002E-2</v>
      </c>
      <c r="G625">
        <v>4.4199999999999996E-2</v>
      </c>
      <c r="H625">
        <v>0.1283</v>
      </c>
    </row>
    <row r="626" spans="1:8" x14ac:dyDescent="0.25">
      <c r="A626" s="63">
        <v>36290</v>
      </c>
      <c r="B626">
        <v>5.6999999999999993E-3</v>
      </c>
      <c r="C626">
        <v>6.6E-3</v>
      </c>
      <c r="D626">
        <v>8.8999999999999999E-3</v>
      </c>
      <c r="E626">
        <v>1.41E-2</v>
      </c>
      <c r="F626">
        <v>2.6200000000000001E-2</v>
      </c>
      <c r="G626">
        <v>4.4800000000000006E-2</v>
      </c>
      <c r="H626">
        <v>0.129</v>
      </c>
    </row>
    <row r="627" spans="1:8" x14ac:dyDescent="0.25">
      <c r="A627" s="63">
        <v>36291</v>
      </c>
      <c r="B627">
        <v>5.6999999999999993E-3</v>
      </c>
      <c r="C627">
        <v>6.6E-3</v>
      </c>
      <c r="D627">
        <v>8.8999999999999999E-3</v>
      </c>
      <c r="E627">
        <v>1.41E-2</v>
      </c>
      <c r="F627">
        <v>2.6000000000000002E-2</v>
      </c>
      <c r="G627">
        <v>4.4299999999999999E-2</v>
      </c>
      <c r="H627">
        <v>0.13059999999999999</v>
      </c>
    </row>
    <row r="628" spans="1:8" x14ac:dyDescent="0.25">
      <c r="A628" s="63">
        <v>36292</v>
      </c>
      <c r="B628">
        <v>5.6999999999999993E-3</v>
      </c>
      <c r="C628">
        <v>6.7000000000000002E-3</v>
      </c>
      <c r="D628">
        <v>8.8999999999999999E-3</v>
      </c>
      <c r="E628">
        <v>1.41E-2</v>
      </c>
      <c r="F628">
        <v>2.63E-2</v>
      </c>
      <c r="G628">
        <v>4.4800000000000006E-2</v>
      </c>
      <c r="H628">
        <v>0.13039999999999999</v>
      </c>
    </row>
    <row r="629" spans="1:8" x14ac:dyDescent="0.25">
      <c r="A629" s="63">
        <v>36293</v>
      </c>
      <c r="B629">
        <v>5.7999999999999996E-3</v>
      </c>
      <c r="C629">
        <v>6.7000000000000002E-3</v>
      </c>
      <c r="D629">
        <v>8.8999999999999999E-3</v>
      </c>
      <c r="E629">
        <v>1.4199999999999999E-2</v>
      </c>
      <c r="F629">
        <v>2.6800000000000001E-2</v>
      </c>
      <c r="G629">
        <v>4.58E-2</v>
      </c>
      <c r="H629">
        <v>0.13159999999999999</v>
      </c>
    </row>
    <row r="630" spans="1:8" x14ac:dyDescent="0.25">
      <c r="A630" s="63">
        <v>36294</v>
      </c>
      <c r="B630">
        <v>5.6999999999999993E-3</v>
      </c>
      <c r="C630">
        <v>6.7000000000000002E-3</v>
      </c>
      <c r="D630">
        <v>8.8999999999999999E-3</v>
      </c>
      <c r="E630">
        <v>1.4199999999999999E-2</v>
      </c>
      <c r="F630">
        <v>2.6200000000000001E-2</v>
      </c>
      <c r="G630">
        <v>4.4299999999999999E-2</v>
      </c>
      <c r="H630">
        <v>0.1313</v>
      </c>
    </row>
    <row r="631" spans="1:8" x14ac:dyDescent="0.25">
      <c r="A631" s="63">
        <v>36297</v>
      </c>
      <c r="B631">
        <v>5.6999999999999993E-3</v>
      </c>
      <c r="C631">
        <v>6.6E-3</v>
      </c>
      <c r="D631">
        <v>8.8000000000000005E-3</v>
      </c>
      <c r="E631">
        <v>1.41E-2</v>
      </c>
      <c r="F631">
        <v>2.6000000000000002E-2</v>
      </c>
      <c r="G631">
        <v>4.41E-2</v>
      </c>
      <c r="H631">
        <v>0.1308</v>
      </c>
    </row>
    <row r="632" spans="1:8" x14ac:dyDescent="0.25">
      <c r="A632" s="63">
        <v>36298</v>
      </c>
      <c r="B632">
        <v>5.1000000000000004E-3</v>
      </c>
      <c r="C632">
        <v>6.0000000000000001E-3</v>
      </c>
      <c r="D632">
        <v>8.199999999999999E-3</v>
      </c>
      <c r="E632">
        <v>1.37E-2</v>
      </c>
      <c r="F632">
        <v>2.5699999999999997E-2</v>
      </c>
      <c r="G632">
        <v>4.36E-2</v>
      </c>
      <c r="H632">
        <v>0.13039999999999999</v>
      </c>
    </row>
    <row r="633" spans="1:8" x14ac:dyDescent="0.25">
      <c r="A633" s="63">
        <v>36299</v>
      </c>
      <c r="B633">
        <v>5.8999999999999999E-3</v>
      </c>
      <c r="C633">
        <v>6.7000000000000002E-3</v>
      </c>
      <c r="D633">
        <v>8.8999999999999999E-3</v>
      </c>
      <c r="E633">
        <v>1.43E-2</v>
      </c>
      <c r="F633">
        <v>2.63E-2</v>
      </c>
      <c r="G633">
        <v>4.4900000000000002E-2</v>
      </c>
      <c r="H633">
        <v>0.13089999999999999</v>
      </c>
    </row>
    <row r="634" spans="1:8" x14ac:dyDescent="0.25">
      <c r="A634" s="63">
        <v>36300</v>
      </c>
      <c r="B634">
        <v>6.0000000000000001E-3</v>
      </c>
      <c r="C634">
        <v>6.9999999999999993E-3</v>
      </c>
      <c r="D634">
        <v>9.1000000000000004E-3</v>
      </c>
      <c r="E634">
        <v>1.4499999999999999E-2</v>
      </c>
      <c r="F634">
        <v>2.6600000000000002E-2</v>
      </c>
      <c r="G634">
        <v>4.5100000000000001E-2</v>
      </c>
      <c r="H634">
        <v>0.1321</v>
      </c>
    </row>
    <row r="635" spans="1:8" x14ac:dyDescent="0.25">
      <c r="A635" s="63">
        <v>36301</v>
      </c>
      <c r="B635">
        <v>5.8999999999999999E-3</v>
      </c>
      <c r="C635">
        <v>6.8999999999999999E-3</v>
      </c>
      <c r="D635">
        <v>9.0000000000000011E-3</v>
      </c>
      <c r="E635">
        <v>1.4499999999999999E-2</v>
      </c>
      <c r="F635">
        <v>2.7000000000000003E-2</v>
      </c>
      <c r="G635">
        <v>4.5599999999999995E-2</v>
      </c>
      <c r="H635">
        <v>0.13200000000000001</v>
      </c>
    </row>
    <row r="636" spans="1:8" x14ac:dyDescent="0.25">
      <c r="A636" s="63">
        <v>36304</v>
      </c>
      <c r="B636">
        <v>5.6999999999999993E-3</v>
      </c>
      <c r="C636">
        <v>6.7000000000000002E-3</v>
      </c>
      <c r="D636">
        <v>8.8999999999999999E-3</v>
      </c>
      <c r="E636">
        <v>1.44E-2</v>
      </c>
      <c r="F636">
        <v>2.7200000000000002E-2</v>
      </c>
      <c r="G636">
        <v>4.6300000000000001E-2</v>
      </c>
      <c r="H636">
        <v>0.13250000000000001</v>
      </c>
    </row>
    <row r="637" spans="1:8" x14ac:dyDescent="0.25">
      <c r="A637" s="63">
        <v>36305</v>
      </c>
      <c r="B637">
        <v>5.6999999999999993E-3</v>
      </c>
      <c r="C637">
        <v>7.0999999999999995E-3</v>
      </c>
      <c r="D637">
        <v>9.1999999999999998E-3</v>
      </c>
      <c r="E637">
        <v>1.46E-2</v>
      </c>
      <c r="F637">
        <v>2.7300000000000001E-2</v>
      </c>
      <c r="G637">
        <v>4.6100000000000002E-2</v>
      </c>
      <c r="H637">
        <v>0.1328</v>
      </c>
    </row>
    <row r="638" spans="1:8" x14ac:dyDescent="0.25">
      <c r="A638" s="63">
        <v>36306</v>
      </c>
      <c r="B638">
        <v>5.6000000000000008E-3</v>
      </c>
      <c r="C638">
        <v>7.0999999999999995E-3</v>
      </c>
      <c r="D638">
        <v>9.1999999999999998E-3</v>
      </c>
      <c r="E638">
        <v>1.4499999999999999E-2</v>
      </c>
      <c r="F638">
        <v>2.7099999999999999E-2</v>
      </c>
      <c r="G638">
        <v>4.5700000000000005E-2</v>
      </c>
      <c r="H638">
        <v>0.13220000000000001</v>
      </c>
    </row>
    <row r="639" spans="1:8" x14ac:dyDescent="0.25">
      <c r="A639" s="63">
        <v>36307</v>
      </c>
      <c r="B639">
        <v>5.6000000000000008E-3</v>
      </c>
      <c r="C639">
        <v>7.0999999999999995E-3</v>
      </c>
      <c r="D639">
        <v>9.1999999999999998E-3</v>
      </c>
      <c r="E639">
        <v>1.4499999999999999E-2</v>
      </c>
      <c r="F639">
        <v>2.6699999999999998E-2</v>
      </c>
      <c r="G639">
        <v>4.5100000000000001E-2</v>
      </c>
      <c r="H639">
        <v>0.13189999999999999</v>
      </c>
    </row>
    <row r="640" spans="1:8" x14ac:dyDescent="0.25">
      <c r="A640" s="63">
        <v>36308</v>
      </c>
      <c r="B640">
        <v>6.0000000000000001E-3</v>
      </c>
      <c r="C640">
        <v>7.3000000000000001E-3</v>
      </c>
      <c r="D640">
        <v>9.4999999999999998E-3</v>
      </c>
      <c r="E640">
        <v>1.47E-2</v>
      </c>
      <c r="F640">
        <v>2.69E-2</v>
      </c>
      <c r="G640">
        <v>4.5199999999999997E-2</v>
      </c>
      <c r="H640">
        <v>0.13140000000000002</v>
      </c>
    </row>
    <row r="641" spans="1:8" x14ac:dyDescent="0.25">
      <c r="A641" s="63">
        <v>36311</v>
      </c>
      <c r="B641">
        <v>6.0999999999999995E-3</v>
      </c>
      <c r="C641">
        <v>7.3000000000000001E-3</v>
      </c>
      <c r="D641">
        <v>9.4999999999999998E-3</v>
      </c>
      <c r="E641">
        <v>1.4800000000000001E-2</v>
      </c>
      <c r="F641">
        <v>2.7099999999999999E-2</v>
      </c>
      <c r="G641">
        <v>4.5599999999999995E-2</v>
      </c>
      <c r="H641">
        <v>0.12640000000000001</v>
      </c>
    </row>
    <row r="642" spans="1:8" x14ac:dyDescent="0.25">
      <c r="A642" s="63">
        <v>36312</v>
      </c>
      <c r="B642">
        <v>6.0999999999999995E-3</v>
      </c>
      <c r="C642">
        <v>7.4000000000000003E-3</v>
      </c>
      <c r="D642">
        <v>9.4999999999999998E-3</v>
      </c>
      <c r="E642">
        <v>1.4800000000000001E-2</v>
      </c>
      <c r="F642">
        <v>2.64E-2</v>
      </c>
      <c r="G642">
        <v>4.4500000000000005E-2</v>
      </c>
      <c r="H642">
        <v>0.1246</v>
      </c>
    </row>
    <row r="643" spans="1:8" x14ac:dyDescent="0.25">
      <c r="A643" s="63">
        <v>36313</v>
      </c>
      <c r="B643">
        <v>6.0000000000000001E-3</v>
      </c>
      <c r="C643">
        <v>7.1999999999999998E-3</v>
      </c>
      <c r="D643">
        <v>9.3999999999999986E-3</v>
      </c>
      <c r="E643">
        <v>1.47E-2</v>
      </c>
      <c r="F643">
        <v>2.6499999999999999E-2</v>
      </c>
      <c r="G643">
        <v>4.4400000000000002E-2</v>
      </c>
      <c r="H643">
        <v>0.1246</v>
      </c>
    </row>
    <row r="644" spans="1:8" x14ac:dyDescent="0.25">
      <c r="A644" s="63">
        <v>36314</v>
      </c>
      <c r="B644">
        <v>6.0999999999999995E-3</v>
      </c>
      <c r="C644">
        <v>7.3000000000000001E-3</v>
      </c>
      <c r="D644">
        <v>9.4999999999999998E-3</v>
      </c>
      <c r="E644">
        <v>1.4800000000000001E-2</v>
      </c>
      <c r="F644">
        <v>2.6699999999999998E-2</v>
      </c>
      <c r="G644">
        <v>4.4900000000000002E-2</v>
      </c>
      <c r="H644">
        <v>0.12529999999999999</v>
      </c>
    </row>
    <row r="645" spans="1:8" x14ac:dyDescent="0.25">
      <c r="A645" s="63">
        <v>36315</v>
      </c>
      <c r="B645">
        <v>6.0999999999999995E-3</v>
      </c>
      <c r="C645">
        <v>7.3000000000000001E-3</v>
      </c>
      <c r="D645">
        <v>9.4999999999999998E-3</v>
      </c>
      <c r="E645">
        <v>1.49E-2</v>
      </c>
      <c r="F645">
        <v>2.6800000000000001E-2</v>
      </c>
      <c r="G645">
        <v>4.4999999999999998E-2</v>
      </c>
      <c r="H645">
        <v>0.12529999999999999</v>
      </c>
    </row>
    <row r="646" spans="1:8" x14ac:dyDescent="0.25">
      <c r="A646" s="63">
        <v>36318</v>
      </c>
      <c r="B646">
        <v>6.1999999999999998E-3</v>
      </c>
      <c r="C646">
        <v>7.4000000000000003E-3</v>
      </c>
      <c r="D646">
        <v>9.7000000000000003E-3</v>
      </c>
      <c r="E646">
        <v>1.49E-2</v>
      </c>
      <c r="F646">
        <v>2.6699999999999998E-2</v>
      </c>
      <c r="G646">
        <v>4.5400000000000003E-2</v>
      </c>
      <c r="H646">
        <v>0.125</v>
      </c>
    </row>
    <row r="647" spans="1:8" x14ac:dyDescent="0.25">
      <c r="A647" s="63">
        <v>36319</v>
      </c>
      <c r="B647">
        <v>6.1999999999999998E-3</v>
      </c>
      <c r="C647">
        <v>7.4000000000000003E-3</v>
      </c>
      <c r="D647">
        <v>9.7000000000000003E-3</v>
      </c>
      <c r="E647">
        <v>1.49E-2</v>
      </c>
      <c r="F647">
        <v>2.6699999999999998E-2</v>
      </c>
      <c r="G647">
        <v>4.4900000000000002E-2</v>
      </c>
      <c r="H647">
        <v>0.12470000000000001</v>
      </c>
    </row>
    <row r="648" spans="1:8" x14ac:dyDescent="0.25">
      <c r="A648" s="63">
        <v>36320</v>
      </c>
      <c r="B648">
        <v>6.0999999999999995E-3</v>
      </c>
      <c r="C648">
        <v>7.3000000000000001E-3</v>
      </c>
      <c r="D648">
        <v>9.5999999999999992E-3</v>
      </c>
      <c r="E648">
        <v>1.4800000000000001E-2</v>
      </c>
      <c r="F648">
        <v>2.64E-2</v>
      </c>
      <c r="G648">
        <v>4.4400000000000002E-2</v>
      </c>
      <c r="H648">
        <v>0.1242</v>
      </c>
    </row>
    <row r="649" spans="1:8" x14ac:dyDescent="0.25">
      <c r="A649" s="63">
        <v>36321</v>
      </c>
      <c r="B649">
        <v>6.1999999999999998E-3</v>
      </c>
      <c r="C649">
        <v>7.4000000000000003E-3</v>
      </c>
      <c r="D649">
        <v>9.5999999999999992E-3</v>
      </c>
      <c r="E649">
        <v>1.4800000000000001E-2</v>
      </c>
      <c r="F649">
        <v>2.64E-2</v>
      </c>
      <c r="G649">
        <v>4.4500000000000005E-2</v>
      </c>
      <c r="H649">
        <v>0.125</v>
      </c>
    </row>
    <row r="650" spans="1:8" x14ac:dyDescent="0.25">
      <c r="A650" s="63">
        <v>36322</v>
      </c>
      <c r="B650">
        <v>6.1999999999999998E-3</v>
      </c>
      <c r="C650">
        <v>7.4000000000000003E-3</v>
      </c>
      <c r="D650">
        <v>9.5999999999999992E-3</v>
      </c>
      <c r="E650">
        <v>1.4800000000000001E-2</v>
      </c>
      <c r="F650">
        <v>2.6099999999999998E-2</v>
      </c>
      <c r="G650">
        <v>4.3700000000000003E-2</v>
      </c>
      <c r="H650">
        <v>0.1249</v>
      </c>
    </row>
    <row r="651" spans="1:8" x14ac:dyDescent="0.25">
      <c r="A651" s="63">
        <v>36325</v>
      </c>
      <c r="B651">
        <v>6.3E-3</v>
      </c>
      <c r="C651">
        <v>7.4000000000000003E-3</v>
      </c>
      <c r="D651">
        <v>9.5999999999999992E-3</v>
      </c>
      <c r="E651">
        <v>1.4800000000000001E-2</v>
      </c>
      <c r="F651">
        <v>2.6200000000000001E-2</v>
      </c>
      <c r="G651">
        <v>4.4299999999999999E-2</v>
      </c>
      <c r="H651">
        <v>0.126</v>
      </c>
    </row>
    <row r="652" spans="1:8" x14ac:dyDescent="0.25">
      <c r="A652" s="63">
        <v>36326</v>
      </c>
      <c r="B652">
        <v>6.3E-3</v>
      </c>
      <c r="C652">
        <v>7.4000000000000003E-3</v>
      </c>
      <c r="D652">
        <v>9.7000000000000003E-3</v>
      </c>
      <c r="E652">
        <v>1.49E-2</v>
      </c>
      <c r="F652">
        <v>2.6200000000000001E-2</v>
      </c>
      <c r="G652">
        <v>4.4299999999999999E-2</v>
      </c>
      <c r="H652">
        <v>0.1245</v>
      </c>
    </row>
    <row r="653" spans="1:8" x14ac:dyDescent="0.25">
      <c r="A653" s="63">
        <v>36327</v>
      </c>
      <c r="B653">
        <v>6.3E-3</v>
      </c>
      <c r="C653">
        <v>7.4000000000000003E-3</v>
      </c>
      <c r="D653">
        <v>9.7000000000000003E-3</v>
      </c>
      <c r="E653">
        <v>1.49E-2</v>
      </c>
      <c r="F653">
        <v>2.63E-2</v>
      </c>
      <c r="G653">
        <v>4.4699999999999997E-2</v>
      </c>
      <c r="H653">
        <v>0.125</v>
      </c>
    </row>
    <row r="654" spans="1:8" x14ac:dyDescent="0.25">
      <c r="A654" s="63">
        <v>36328</v>
      </c>
      <c r="B654">
        <v>6.4000000000000003E-3</v>
      </c>
      <c r="C654">
        <v>7.4000000000000003E-3</v>
      </c>
      <c r="D654">
        <v>9.7000000000000003E-3</v>
      </c>
      <c r="E654">
        <v>1.49E-2</v>
      </c>
      <c r="F654">
        <v>2.7000000000000003E-2</v>
      </c>
      <c r="G654">
        <v>4.6199999999999998E-2</v>
      </c>
      <c r="H654">
        <v>0.1263</v>
      </c>
    </row>
    <row r="655" spans="1:8" x14ac:dyDescent="0.25">
      <c r="A655" s="63">
        <v>36329</v>
      </c>
      <c r="B655">
        <v>6.3E-3</v>
      </c>
      <c r="C655">
        <v>7.4999999999999997E-3</v>
      </c>
      <c r="D655">
        <v>9.7000000000000003E-3</v>
      </c>
      <c r="E655">
        <v>1.49E-2</v>
      </c>
      <c r="F655">
        <v>2.6699999999999998E-2</v>
      </c>
      <c r="G655">
        <v>4.5599999999999995E-2</v>
      </c>
      <c r="H655">
        <v>0.126</v>
      </c>
    </row>
    <row r="656" spans="1:8" x14ac:dyDescent="0.25">
      <c r="A656" s="63">
        <v>36332</v>
      </c>
      <c r="B656">
        <v>6.0999999999999995E-3</v>
      </c>
      <c r="C656">
        <v>7.4000000000000003E-3</v>
      </c>
      <c r="D656">
        <v>9.7000000000000003E-3</v>
      </c>
      <c r="E656">
        <v>1.49E-2</v>
      </c>
      <c r="F656">
        <v>2.64E-2</v>
      </c>
      <c r="G656">
        <v>4.4999999999999998E-2</v>
      </c>
      <c r="H656">
        <v>0.12539999999999998</v>
      </c>
    </row>
    <row r="657" spans="1:8" x14ac:dyDescent="0.25">
      <c r="A657" s="63">
        <v>36333</v>
      </c>
      <c r="B657">
        <v>6.0999999999999995E-3</v>
      </c>
      <c r="C657">
        <v>7.4000000000000003E-3</v>
      </c>
      <c r="D657">
        <v>9.7000000000000003E-3</v>
      </c>
      <c r="E657">
        <v>1.4800000000000001E-2</v>
      </c>
      <c r="F657">
        <v>2.6200000000000001E-2</v>
      </c>
      <c r="G657">
        <v>4.4800000000000006E-2</v>
      </c>
      <c r="H657">
        <v>0.12480000000000001</v>
      </c>
    </row>
    <row r="658" spans="1:8" x14ac:dyDescent="0.25">
      <c r="A658" s="63">
        <v>36334</v>
      </c>
      <c r="B658">
        <v>6.0999999999999995E-3</v>
      </c>
      <c r="C658">
        <v>7.4000000000000003E-3</v>
      </c>
      <c r="D658">
        <v>9.7000000000000003E-3</v>
      </c>
      <c r="E658">
        <v>1.49E-2</v>
      </c>
      <c r="F658">
        <v>2.5899999999999999E-2</v>
      </c>
      <c r="G658">
        <v>4.4199999999999996E-2</v>
      </c>
      <c r="H658">
        <v>0.12429999999999999</v>
      </c>
    </row>
    <row r="659" spans="1:8" x14ac:dyDescent="0.25">
      <c r="A659" s="63">
        <v>36335</v>
      </c>
      <c r="B659">
        <v>6.0999999999999995E-3</v>
      </c>
      <c r="C659">
        <v>7.4000000000000003E-3</v>
      </c>
      <c r="D659">
        <v>9.7000000000000003E-3</v>
      </c>
      <c r="E659">
        <v>1.49E-2</v>
      </c>
      <c r="F659">
        <v>2.58E-2</v>
      </c>
      <c r="G659">
        <v>4.3899999999999995E-2</v>
      </c>
      <c r="H659">
        <v>0.1234</v>
      </c>
    </row>
    <row r="660" spans="1:8" x14ac:dyDescent="0.25">
      <c r="A660" s="63">
        <v>36336</v>
      </c>
      <c r="B660">
        <v>6.0000000000000001E-3</v>
      </c>
      <c r="C660">
        <v>7.3000000000000001E-3</v>
      </c>
      <c r="D660">
        <v>9.5999999999999992E-3</v>
      </c>
      <c r="E660">
        <v>1.4800000000000001E-2</v>
      </c>
      <c r="F660">
        <v>2.5899999999999999E-2</v>
      </c>
      <c r="G660">
        <v>4.4000000000000004E-2</v>
      </c>
      <c r="H660">
        <v>0.12369999999999999</v>
      </c>
    </row>
    <row r="661" spans="1:8" x14ac:dyDescent="0.25">
      <c r="A661" s="63">
        <v>36339</v>
      </c>
      <c r="B661">
        <v>6.0999999999999995E-3</v>
      </c>
      <c r="C661">
        <v>7.3000000000000001E-3</v>
      </c>
      <c r="D661">
        <v>9.5999999999999992E-3</v>
      </c>
      <c r="E661">
        <v>1.4800000000000001E-2</v>
      </c>
      <c r="F661">
        <v>2.63E-2</v>
      </c>
      <c r="G661">
        <v>4.4699999999999997E-2</v>
      </c>
      <c r="H661">
        <v>0.1255</v>
      </c>
    </row>
    <row r="662" spans="1:8" x14ac:dyDescent="0.25">
      <c r="A662" s="63">
        <v>36340</v>
      </c>
      <c r="B662">
        <v>6.0999999999999995E-3</v>
      </c>
      <c r="C662">
        <v>7.3000000000000001E-3</v>
      </c>
      <c r="D662">
        <v>9.5999999999999992E-3</v>
      </c>
      <c r="E662">
        <v>1.4800000000000001E-2</v>
      </c>
      <c r="F662">
        <v>2.64E-2</v>
      </c>
      <c r="G662">
        <v>4.5100000000000001E-2</v>
      </c>
      <c r="H662">
        <v>0.12570000000000001</v>
      </c>
    </row>
    <row r="663" spans="1:8" x14ac:dyDescent="0.25">
      <c r="A663" s="63">
        <v>36341</v>
      </c>
      <c r="B663">
        <v>6.4000000000000003E-3</v>
      </c>
      <c r="C663">
        <v>7.7000000000000002E-3</v>
      </c>
      <c r="D663">
        <v>1.0200000000000001E-2</v>
      </c>
      <c r="E663">
        <v>1.5600000000000001E-2</v>
      </c>
      <c r="F663">
        <v>2.8399999999999998E-2</v>
      </c>
      <c r="G663">
        <v>4.7599999999999996E-2</v>
      </c>
      <c r="H663">
        <v>0.12369999999999999</v>
      </c>
    </row>
    <row r="664" spans="1:8" x14ac:dyDescent="0.25">
      <c r="A664" s="63">
        <v>36342</v>
      </c>
      <c r="B664">
        <v>6.3E-3</v>
      </c>
      <c r="C664">
        <v>7.6E-3</v>
      </c>
      <c r="D664">
        <v>0.01</v>
      </c>
      <c r="E664">
        <v>1.54E-2</v>
      </c>
      <c r="F664">
        <v>2.7799999999999998E-2</v>
      </c>
      <c r="G664">
        <v>4.6699999999999998E-2</v>
      </c>
      <c r="H664">
        <v>0.12210000000000001</v>
      </c>
    </row>
    <row r="665" spans="1:8" x14ac:dyDescent="0.25">
      <c r="A665" s="63">
        <v>36343</v>
      </c>
      <c r="B665">
        <v>6.3E-3</v>
      </c>
      <c r="C665">
        <v>7.4999999999999997E-3</v>
      </c>
      <c r="D665">
        <v>9.8999999999999991E-3</v>
      </c>
      <c r="E665">
        <v>1.5300000000000001E-2</v>
      </c>
      <c r="F665">
        <v>2.7799999999999998E-2</v>
      </c>
      <c r="G665">
        <v>4.6799999999999994E-2</v>
      </c>
      <c r="H665">
        <v>0.12210000000000001</v>
      </c>
    </row>
    <row r="666" spans="1:8" x14ac:dyDescent="0.25">
      <c r="A666" s="63">
        <v>36346</v>
      </c>
      <c r="B666">
        <v>6.3E-3</v>
      </c>
      <c r="C666">
        <v>7.4999999999999997E-3</v>
      </c>
      <c r="D666">
        <v>9.8999999999999991E-3</v>
      </c>
      <c r="E666">
        <v>1.5300000000000001E-2</v>
      </c>
      <c r="F666">
        <v>2.7999999999999997E-2</v>
      </c>
      <c r="G666">
        <v>4.6799999999999994E-2</v>
      </c>
      <c r="H666">
        <v>0.1222</v>
      </c>
    </row>
    <row r="667" spans="1:8" x14ac:dyDescent="0.25">
      <c r="A667" s="63">
        <v>36347</v>
      </c>
      <c r="B667">
        <v>6.3E-3</v>
      </c>
      <c r="C667">
        <v>7.6E-3</v>
      </c>
      <c r="D667">
        <v>9.8999999999999991E-3</v>
      </c>
      <c r="E667">
        <v>1.5300000000000001E-2</v>
      </c>
      <c r="F667">
        <v>2.7699999999999999E-2</v>
      </c>
      <c r="G667">
        <v>4.6199999999999998E-2</v>
      </c>
      <c r="H667">
        <v>0.1215</v>
      </c>
    </row>
    <row r="668" spans="1:8" x14ac:dyDescent="0.25">
      <c r="A668" s="63">
        <v>36348</v>
      </c>
      <c r="B668">
        <v>6.3E-3</v>
      </c>
      <c r="C668">
        <v>7.6E-3</v>
      </c>
      <c r="D668">
        <v>0.01</v>
      </c>
      <c r="E668">
        <v>1.54E-2</v>
      </c>
      <c r="F668">
        <v>2.7699999999999999E-2</v>
      </c>
      <c r="G668">
        <v>4.5899999999999996E-2</v>
      </c>
      <c r="H668">
        <v>0.12189999999999999</v>
      </c>
    </row>
    <row r="669" spans="1:8" x14ac:dyDescent="0.25">
      <c r="A669" s="63">
        <v>36349</v>
      </c>
      <c r="B669">
        <v>6.3E-3</v>
      </c>
      <c r="C669">
        <v>7.7000000000000002E-3</v>
      </c>
      <c r="D669">
        <v>0.01</v>
      </c>
      <c r="E669">
        <v>1.54E-2</v>
      </c>
      <c r="F669">
        <v>2.8199999999999999E-2</v>
      </c>
      <c r="G669">
        <v>4.6500000000000007E-2</v>
      </c>
      <c r="H669">
        <v>0.12230000000000001</v>
      </c>
    </row>
    <row r="670" spans="1:8" x14ac:dyDescent="0.25">
      <c r="A670" s="63">
        <v>36350</v>
      </c>
      <c r="B670">
        <v>6.3E-3</v>
      </c>
      <c r="C670">
        <v>7.6E-3</v>
      </c>
      <c r="D670">
        <v>0.01</v>
      </c>
      <c r="E670">
        <v>1.5300000000000001E-2</v>
      </c>
      <c r="F670">
        <v>2.81E-2</v>
      </c>
      <c r="G670">
        <v>4.6399999999999997E-2</v>
      </c>
      <c r="H670">
        <v>0.12189999999999999</v>
      </c>
    </row>
    <row r="671" spans="1:8" x14ac:dyDescent="0.25">
      <c r="A671" s="63">
        <v>36353</v>
      </c>
      <c r="B671">
        <v>6.4000000000000003E-3</v>
      </c>
      <c r="C671">
        <v>7.6E-3</v>
      </c>
      <c r="D671">
        <v>0.01</v>
      </c>
      <c r="E671">
        <v>1.5300000000000001E-2</v>
      </c>
      <c r="F671">
        <v>2.86E-2</v>
      </c>
      <c r="G671">
        <v>4.7500000000000001E-2</v>
      </c>
      <c r="H671">
        <v>0.1231</v>
      </c>
    </row>
    <row r="672" spans="1:8" x14ac:dyDescent="0.25">
      <c r="A672" s="63">
        <v>36354</v>
      </c>
      <c r="B672">
        <v>6.3E-3</v>
      </c>
      <c r="C672">
        <v>7.6E-3</v>
      </c>
      <c r="D672">
        <v>9.8999999999999991E-3</v>
      </c>
      <c r="E672">
        <v>1.5300000000000001E-2</v>
      </c>
      <c r="F672">
        <v>2.86E-2</v>
      </c>
      <c r="G672">
        <v>4.7400000000000005E-2</v>
      </c>
      <c r="H672">
        <v>0.1226</v>
      </c>
    </row>
    <row r="673" spans="1:8" x14ac:dyDescent="0.25">
      <c r="A673" s="63">
        <v>36355</v>
      </c>
      <c r="B673">
        <v>6.3E-3</v>
      </c>
      <c r="C673">
        <v>7.6E-3</v>
      </c>
      <c r="D673">
        <v>9.8999999999999991E-3</v>
      </c>
      <c r="E673">
        <v>1.5300000000000001E-2</v>
      </c>
      <c r="F673">
        <v>2.8399999999999998E-2</v>
      </c>
      <c r="G673">
        <v>4.6900000000000004E-2</v>
      </c>
      <c r="H673">
        <v>0.12179999999999999</v>
      </c>
    </row>
    <row r="674" spans="1:8" x14ac:dyDescent="0.25">
      <c r="A674" s="63">
        <v>36356</v>
      </c>
      <c r="B674">
        <v>6.3E-3</v>
      </c>
      <c r="C674">
        <v>7.6E-3</v>
      </c>
      <c r="D674">
        <v>9.8999999999999991E-3</v>
      </c>
      <c r="E674">
        <v>1.5300000000000001E-2</v>
      </c>
      <c r="F674">
        <v>2.8300000000000002E-2</v>
      </c>
      <c r="G674">
        <v>4.6699999999999998E-2</v>
      </c>
      <c r="H674">
        <v>0.1191</v>
      </c>
    </row>
    <row r="675" spans="1:8" x14ac:dyDescent="0.25">
      <c r="A675" s="63">
        <v>36357</v>
      </c>
      <c r="B675">
        <v>6.3E-3</v>
      </c>
      <c r="C675">
        <v>7.4999999999999997E-3</v>
      </c>
      <c r="D675">
        <v>9.8999999999999991E-3</v>
      </c>
      <c r="E675">
        <v>1.5300000000000001E-2</v>
      </c>
      <c r="F675">
        <v>2.8500000000000001E-2</v>
      </c>
      <c r="G675">
        <v>4.6799999999999994E-2</v>
      </c>
      <c r="H675">
        <v>0.11939999999999999</v>
      </c>
    </row>
    <row r="676" spans="1:8" x14ac:dyDescent="0.25">
      <c r="A676" s="63">
        <v>36360</v>
      </c>
      <c r="B676">
        <v>6.6E-3</v>
      </c>
      <c r="C676">
        <v>7.6E-3</v>
      </c>
      <c r="D676">
        <v>9.8999999999999991E-3</v>
      </c>
      <c r="E676">
        <v>1.5300000000000001E-2</v>
      </c>
      <c r="F676">
        <v>2.8500000000000001E-2</v>
      </c>
      <c r="G676">
        <v>4.7E-2</v>
      </c>
      <c r="H676">
        <v>0.12140000000000001</v>
      </c>
    </row>
    <row r="677" spans="1:8" x14ac:dyDescent="0.25">
      <c r="A677" s="63">
        <v>36361</v>
      </c>
      <c r="B677">
        <v>6.6E-3</v>
      </c>
      <c r="C677">
        <v>7.4999999999999997E-3</v>
      </c>
      <c r="D677">
        <v>9.8999999999999991E-3</v>
      </c>
      <c r="E677">
        <v>1.52E-2</v>
      </c>
      <c r="F677">
        <v>2.86E-2</v>
      </c>
      <c r="G677">
        <v>4.7199999999999999E-2</v>
      </c>
      <c r="H677">
        <v>0.12140000000000001</v>
      </c>
    </row>
    <row r="678" spans="1:8" x14ac:dyDescent="0.25">
      <c r="A678" s="63">
        <v>36362</v>
      </c>
      <c r="B678">
        <v>6.6E-3</v>
      </c>
      <c r="C678">
        <v>7.6E-3</v>
      </c>
      <c r="D678">
        <v>9.8999999999999991E-3</v>
      </c>
      <c r="E678">
        <v>1.52E-2</v>
      </c>
      <c r="F678">
        <v>2.86E-2</v>
      </c>
      <c r="G678">
        <v>4.7199999999999999E-2</v>
      </c>
      <c r="H678">
        <v>0.1208</v>
      </c>
    </row>
    <row r="679" spans="1:8" x14ac:dyDescent="0.25">
      <c r="A679" s="63">
        <v>36363</v>
      </c>
      <c r="B679">
        <v>6.6E-3</v>
      </c>
      <c r="C679">
        <v>7.6E-3</v>
      </c>
      <c r="D679">
        <v>9.8999999999999991E-3</v>
      </c>
      <c r="E679">
        <v>1.52E-2</v>
      </c>
      <c r="F679">
        <v>2.8199999999999999E-2</v>
      </c>
      <c r="G679">
        <v>4.6600000000000003E-2</v>
      </c>
      <c r="H679">
        <v>0.12029999999999999</v>
      </c>
    </row>
    <row r="680" spans="1:8" x14ac:dyDescent="0.25">
      <c r="A680" s="63">
        <v>36364</v>
      </c>
      <c r="B680">
        <v>6.5000000000000006E-3</v>
      </c>
      <c r="C680">
        <v>7.4999999999999997E-3</v>
      </c>
      <c r="D680">
        <v>0.01</v>
      </c>
      <c r="E680">
        <v>1.52E-2</v>
      </c>
      <c r="F680">
        <v>2.81E-2</v>
      </c>
      <c r="G680">
        <v>4.6600000000000003E-2</v>
      </c>
      <c r="H680">
        <v>0.1201</v>
      </c>
    </row>
    <row r="681" spans="1:8" x14ac:dyDescent="0.25">
      <c r="A681" s="63">
        <v>36367</v>
      </c>
      <c r="B681">
        <v>6.9999999999999993E-3</v>
      </c>
      <c r="C681">
        <v>8.0000000000000002E-3</v>
      </c>
      <c r="D681">
        <v>1.0200000000000001E-2</v>
      </c>
      <c r="E681">
        <v>1.54E-2</v>
      </c>
      <c r="F681">
        <v>2.7999999999999997E-2</v>
      </c>
      <c r="G681">
        <v>4.6600000000000003E-2</v>
      </c>
      <c r="H681">
        <v>0.12050000000000001</v>
      </c>
    </row>
    <row r="682" spans="1:8" x14ac:dyDescent="0.25">
      <c r="A682" s="63">
        <v>36368</v>
      </c>
      <c r="B682">
        <v>6.9999999999999993E-3</v>
      </c>
      <c r="C682">
        <v>8.0000000000000002E-3</v>
      </c>
      <c r="D682">
        <v>1.03E-2</v>
      </c>
      <c r="E682">
        <v>1.5600000000000001E-2</v>
      </c>
      <c r="F682">
        <v>2.8399999999999998E-2</v>
      </c>
      <c r="G682">
        <v>4.7699999999999992E-2</v>
      </c>
      <c r="H682">
        <v>0.12140000000000001</v>
      </c>
    </row>
    <row r="683" spans="1:8" x14ac:dyDescent="0.25">
      <c r="A683" s="63">
        <v>36369</v>
      </c>
      <c r="B683">
        <v>6.9999999999999993E-3</v>
      </c>
      <c r="C683">
        <v>8.0000000000000002E-3</v>
      </c>
      <c r="D683">
        <v>1.0200000000000001E-2</v>
      </c>
      <c r="E683">
        <v>1.55E-2</v>
      </c>
      <c r="F683">
        <v>2.8500000000000001E-2</v>
      </c>
      <c r="G683">
        <v>4.7800000000000002E-2</v>
      </c>
      <c r="H683">
        <v>0.1217</v>
      </c>
    </row>
    <row r="684" spans="1:8" x14ac:dyDescent="0.25">
      <c r="A684" s="63">
        <v>36370</v>
      </c>
      <c r="B684">
        <v>6.9999999999999993E-3</v>
      </c>
      <c r="C684">
        <v>8.0000000000000002E-3</v>
      </c>
      <c r="D684">
        <v>1.0200000000000001E-2</v>
      </c>
      <c r="E684">
        <v>1.55E-2</v>
      </c>
      <c r="F684">
        <v>2.8300000000000002E-2</v>
      </c>
      <c r="G684">
        <v>4.7199999999999999E-2</v>
      </c>
      <c r="H684">
        <v>0.1211</v>
      </c>
    </row>
    <row r="685" spans="1:8" x14ac:dyDescent="0.25">
      <c r="A685" s="63">
        <v>36371</v>
      </c>
      <c r="B685">
        <v>7.4000000000000003E-3</v>
      </c>
      <c r="C685">
        <v>8.3000000000000001E-3</v>
      </c>
      <c r="D685">
        <v>1.0700000000000001E-2</v>
      </c>
      <c r="E685">
        <v>1.61E-2</v>
      </c>
      <c r="F685">
        <v>2.81E-2</v>
      </c>
      <c r="G685">
        <v>4.7100000000000003E-2</v>
      </c>
      <c r="H685">
        <v>0.12119999999999999</v>
      </c>
    </row>
    <row r="686" spans="1:8" x14ac:dyDescent="0.25">
      <c r="A686" s="63">
        <v>36372</v>
      </c>
      <c r="B686">
        <v>7.4000000000000003E-3</v>
      </c>
      <c r="C686">
        <v>8.3999999999999995E-3</v>
      </c>
      <c r="D686">
        <v>1.0800000000000001E-2</v>
      </c>
      <c r="E686">
        <v>1.61E-2</v>
      </c>
      <c r="F686">
        <v>2.6200000000000001E-2</v>
      </c>
      <c r="G686">
        <v>4.7599999999999996E-2</v>
      </c>
      <c r="H686">
        <v>0.11230000000000001</v>
      </c>
    </row>
    <row r="687" spans="1:8" x14ac:dyDescent="0.25">
      <c r="A687" s="63">
        <v>36374</v>
      </c>
      <c r="B687">
        <v>7.4000000000000003E-3</v>
      </c>
      <c r="C687">
        <v>8.3999999999999995E-3</v>
      </c>
      <c r="D687">
        <v>1.0800000000000001E-2</v>
      </c>
      <c r="E687">
        <v>1.61E-2</v>
      </c>
      <c r="F687">
        <v>2.63E-2</v>
      </c>
      <c r="G687">
        <v>4.7699999999999992E-2</v>
      </c>
      <c r="H687">
        <v>0.1119</v>
      </c>
    </row>
    <row r="688" spans="1:8" x14ac:dyDescent="0.25">
      <c r="A688" s="63">
        <v>36375</v>
      </c>
      <c r="B688">
        <v>7.3000000000000001E-3</v>
      </c>
      <c r="C688">
        <v>8.3999999999999995E-3</v>
      </c>
      <c r="D688">
        <v>1.0800000000000001E-2</v>
      </c>
      <c r="E688">
        <v>1.61E-2</v>
      </c>
      <c r="F688">
        <v>2.6499999999999999E-2</v>
      </c>
      <c r="G688">
        <v>4.8000000000000001E-2</v>
      </c>
      <c r="H688">
        <v>0.11199999999999999</v>
      </c>
    </row>
    <row r="689" spans="1:8" x14ac:dyDescent="0.25">
      <c r="A689" s="63">
        <v>36376</v>
      </c>
      <c r="B689">
        <v>7.4000000000000003E-3</v>
      </c>
      <c r="C689">
        <v>8.3999999999999995E-3</v>
      </c>
      <c r="D689">
        <v>1.09E-2</v>
      </c>
      <c r="E689">
        <v>1.61E-2</v>
      </c>
      <c r="F689">
        <v>2.6800000000000001E-2</v>
      </c>
      <c r="G689">
        <v>4.8899999999999999E-2</v>
      </c>
      <c r="H689">
        <v>0.11310000000000001</v>
      </c>
    </row>
    <row r="690" spans="1:8" x14ac:dyDescent="0.25">
      <c r="A690" s="63">
        <v>36377</v>
      </c>
      <c r="B690">
        <v>7.4999999999999997E-3</v>
      </c>
      <c r="C690">
        <v>8.6E-3</v>
      </c>
      <c r="D690">
        <v>1.1000000000000001E-2</v>
      </c>
      <c r="E690">
        <v>1.6299999999999999E-2</v>
      </c>
      <c r="F690">
        <v>2.7300000000000001E-2</v>
      </c>
      <c r="G690">
        <v>4.99E-2</v>
      </c>
      <c r="H690">
        <v>0.11449999999999999</v>
      </c>
    </row>
    <row r="691" spans="1:8" x14ac:dyDescent="0.25">
      <c r="A691" s="63">
        <v>36378</v>
      </c>
      <c r="B691">
        <v>7.4000000000000003E-3</v>
      </c>
      <c r="C691">
        <v>8.3999999999999995E-3</v>
      </c>
      <c r="D691">
        <v>1.09E-2</v>
      </c>
      <c r="E691">
        <v>1.61E-2</v>
      </c>
      <c r="F691">
        <v>2.6699999999999998E-2</v>
      </c>
      <c r="G691">
        <v>4.87E-2</v>
      </c>
      <c r="H691">
        <v>0.1133</v>
      </c>
    </row>
    <row r="692" spans="1:8" x14ac:dyDescent="0.25">
      <c r="A692" s="63">
        <v>36381</v>
      </c>
      <c r="B692">
        <v>7.6E-3</v>
      </c>
      <c r="C692">
        <v>8.8000000000000005E-3</v>
      </c>
      <c r="D692">
        <v>1.11E-2</v>
      </c>
      <c r="E692">
        <v>1.6200000000000003E-2</v>
      </c>
      <c r="F692">
        <v>2.6099999999999998E-2</v>
      </c>
      <c r="G692">
        <v>4.7500000000000001E-2</v>
      </c>
      <c r="H692">
        <v>0.11269999999999999</v>
      </c>
    </row>
    <row r="693" spans="1:8" x14ac:dyDescent="0.25">
      <c r="A693" s="63">
        <v>36382</v>
      </c>
      <c r="B693">
        <v>7.7000000000000002E-3</v>
      </c>
      <c r="C693">
        <v>8.8000000000000005E-3</v>
      </c>
      <c r="D693">
        <v>1.1200000000000002E-2</v>
      </c>
      <c r="E693">
        <v>1.6299999999999999E-2</v>
      </c>
      <c r="F693">
        <v>2.64E-2</v>
      </c>
      <c r="G693">
        <v>4.8099999999999997E-2</v>
      </c>
      <c r="H693">
        <v>0.11269999999999999</v>
      </c>
    </row>
    <row r="694" spans="1:8" x14ac:dyDescent="0.25">
      <c r="A694" s="63">
        <v>36383</v>
      </c>
      <c r="B694">
        <v>7.7000000000000002E-3</v>
      </c>
      <c r="C694">
        <v>8.8000000000000005E-3</v>
      </c>
      <c r="D694">
        <v>1.11E-2</v>
      </c>
      <c r="E694">
        <v>1.6200000000000003E-2</v>
      </c>
      <c r="F694">
        <v>2.6499999999999999E-2</v>
      </c>
      <c r="G694">
        <v>4.8600000000000004E-2</v>
      </c>
      <c r="H694">
        <v>0.113</v>
      </c>
    </row>
    <row r="695" spans="1:8" x14ac:dyDescent="0.25">
      <c r="A695" s="63">
        <v>36384</v>
      </c>
      <c r="B695">
        <v>7.7000000000000002E-3</v>
      </c>
      <c r="C695">
        <v>8.8000000000000005E-3</v>
      </c>
      <c r="D695">
        <v>1.11E-2</v>
      </c>
      <c r="E695">
        <v>1.6200000000000003E-2</v>
      </c>
      <c r="F695">
        <v>2.63E-2</v>
      </c>
      <c r="G695">
        <v>4.82E-2</v>
      </c>
      <c r="H695">
        <v>0.11320000000000001</v>
      </c>
    </row>
    <row r="696" spans="1:8" x14ac:dyDescent="0.25">
      <c r="A696" s="63">
        <v>36385</v>
      </c>
      <c r="B696">
        <v>7.8000000000000005E-3</v>
      </c>
      <c r="C696">
        <v>8.8999999999999999E-3</v>
      </c>
      <c r="D696">
        <v>1.1200000000000002E-2</v>
      </c>
      <c r="E696">
        <v>1.6299999999999999E-2</v>
      </c>
      <c r="F696">
        <v>2.6800000000000001E-2</v>
      </c>
      <c r="G696">
        <v>4.9200000000000001E-2</v>
      </c>
      <c r="H696">
        <v>0.11460000000000001</v>
      </c>
    </row>
    <row r="697" spans="1:8" x14ac:dyDescent="0.25">
      <c r="A697" s="63">
        <v>36388</v>
      </c>
      <c r="B697">
        <v>7.4999999999999997E-3</v>
      </c>
      <c r="C697">
        <v>8.6999999999999994E-3</v>
      </c>
      <c r="D697">
        <v>1.11E-2</v>
      </c>
      <c r="E697">
        <v>1.6299999999999999E-2</v>
      </c>
      <c r="F697">
        <v>2.6699999999999998E-2</v>
      </c>
      <c r="G697">
        <v>4.9000000000000002E-2</v>
      </c>
      <c r="H697">
        <v>0.114</v>
      </c>
    </row>
    <row r="698" spans="1:8" x14ac:dyDescent="0.25">
      <c r="A698" s="63">
        <v>36389</v>
      </c>
      <c r="B698">
        <v>7.4999999999999997E-3</v>
      </c>
      <c r="C698">
        <v>8.6999999999999994E-3</v>
      </c>
      <c r="D698">
        <v>1.11E-2</v>
      </c>
      <c r="E698">
        <v>1.6299999999999999E-2</v>
      </c>
      <c r="F698">
        <v>2.7099999999999999E-2</v>
      </c>
      <c r="G698">
        <v>4.99E-2</v>
      </c>
      <c r="H698">
        <v>0.1152</v>
      </c>
    </row>
    <row r="699" spans="1:8" x14ac:dyDescent="0.25">
      <c r="A699" s="63">
        <v>36390</v>
      </c>
      <c r="B699">
        <v>7.4999999999999997E-3</v>
      </c>
      <c r="C699">
        <v>8.8000000000000005E-3</v>
      </c>
      <c r="D699">
        <v>1.1200000000000002E-2</v>
      </c>
      <c r="E699">
        <v>1.6399999999999998E-2</v>
      </c>
      <c r="F699">
        <v>2.76E-2</v>
      </c>
      <c r="G699">
        <v>5.0199999999999995E-2</v>
      </c>
      <c r="H699">
        <v>0.11539999999999999</v>
      </c>
    </row>
    <row r="700" spans="1:8" x14ac:dyDescent="0.25">
      <c r="A700" s="63">
        <v>36391</v>
      </c>
      <c r="B700">
        <v>7.4999999999999997E-3</v>
      </c>
      <c r="C700">
        <v>8.6999999999999994E-3</v>
      </c>
      <c r="D700">
        <v>1.1200000000000002E-2</v>
      </c>
      <c r="E700">
        <v>1.6399999999999998E-2</v>
      </c>
      <c r="F700">
        <v>2.76E-2</v>
      </c>
      <c r="G700">
        <v>5.0199999999999995E-2</v>
      </c>
      <c r="H700">
        <v>0.1157</v>
      </c>
    </row>
    <row r="701" spans="1:8" x14ac:dyDescent="0.25">
      <c r="A701" s="63">
        <v>36392</v>
      </c>
      <c r="B701">
        <v>7.4999999999999997E-3</v>
      </c>
      <c r="C701">
        <v>8.6999999999999994E-3</v>
      </c>
      <c r="D701">
        <v>1.11E-2</v>
      </c>
      <c r="E701">
        <v>1.6500000000000001E-2</v>
      </c>
      <c r="F701">
        <v>2.7699999999999999E-2</v>
      </c>
      <c r="G701">
        <v>5.04E-2</v>
      </c>
      <c r="H701">
        <v>0.1164</v>
      </c>
    </row>
    <row r="702" spans="1:8" x14ac:dyDescent="0.25">
      <c r="A702" s="63">
        <v>36395</v>
      </c>
      <c r="B702">
        <v>7.4999999999999997E-3</v>
      </c>
      <c r="C702">
        <v>8.6999999999999994E-3</v>
      </c>
      <c r="D702">
        <v>1.11E-2</v>
      </c>
      <c r="E702">
        <v>1.6399999999999998E-2</v>
      </c>
      <c r="F702">
        <v>2.75E-2</v>
      </c>
      <c r="G702">
        <v>5.04E-2</v>
      </c>
      <c r="H702">
        <v>0.1176</v>
      </c>
    </row>
    <row r="703" spans="1:8" x14ac:dyDescent="0.25">
      <c r="A703" s="63">
        <v>36396</v>
      </c>
      <c r="B703">
        <v>7.4000000000000003E-3</v>
      </c>
      <c r="C703">
        <v>8.6E-3</v>
      </c>
      <c r="D703">
        <v>1.1000000000000001E-2</v>
      </c>
      <c r="E703">
        <v>1.6399999999999998E-2</v>
      </c>
      <c r="F703">
        <v>2.7900000000000001E-2</v>
      </c>
      <c r="G703">
        <v>5.0900000000000001E-2</v>
      </c>
      <c r="H703">
        <v>0.1183</v>
      </c>
    </row>
    <row r="704" spans="1:8" x14ac:dyDescent="0.25">
      <c r="A704" s="63">
        <v>36397</v>
      </c>
      <c r="B704">
        <v>7.4999999999999997E-3</v>
      </c>
      <c r="C704">
        <v>8.8000000000000005E-3</v>
      </c>
      <c r="D704">
        <v>1.11E-2</v>
      </c>
      <c r="E704">
        <v>1.66E-2</v>
      </c>
      <c r="F704">
        <v>2.8500000000000001E-2</v>
      </c>
      <c r="G704">
        <v>5.21E-2</v>
      </c>
      <c r="H704">
        <v>0.11890000000000001</v>
      </c>
    </row>
    <row r="705" spans="1:8" x14ac:dyDescent="0.25">
      <c r="A705" s="63">
        <v>36398</v>
      </c>
      <c r="B705">
        <v>7.4999999999999997E-3</v>
      </c>
      <c r="C705">
        <v>8.8000000000000005E-3</v>
      </c>
      <c r="D705">
        <v>1.1200000000000002E-2</v>
      </c>
      <c r="E705">
        <v>1.66E-2</v>
      </c>
      <c r="F705">
        <v>2.8300000000000002E-2</v>
      </c>
      <c r="G705">
        <v>5.1699999999999996E-2</v>
      </c>
      <c r="H705">
        <v>0.1188</v>
      </c>
    </row>
    <row r="706" spans="1:8" x14ac:dyDescent="0.25">
      <c r="A706" s="63">
        <v>36399</v>
      </c>
      <c r="B706">
        <v>7.6E-3</v>
      </c>
      <c r="C706">
        <v>8.8000000000000005E-3</v>
      </c>
      <c r="D706">
        <v>1.1200000000000002E-2</v>
      </c>
      <c r="E706">
        <v>1.6500000000000001E-2</v>
      </c>
      <c r="F706">
        <v>2.7900000000000001E-2</v>
      </c>
      <c r="G706">
        <v>5.0799999999999998E-2</v>
      </c>
      <c r="H706">
        <v>0.11800000000000001</v>
      </c>
    </row>
    <row r="707" spans="1:8" x14ac:dyDescent="0.25">
      <c r="A707" s="63">
        <v>36402</v>
      </c>
      <c r="B707">
        <v>7.4999999999999997E-3</v>
      </c>
      <c r="C707">
        <v>8.8000000000000005E-3</v>
      </c>
      <c r="D707">
        <v>1.1200000000000002E-2</v>
      </c>
      <c r="E707">
        <v>1.6399999999999998E-2</v>
      </c>
      <c r="F707">
        <v>2.76E-2</v>
      </c>
      <c r="G707">
        <v>5.0099999999999999E-2</v>
      </c>
      <c r="H707">
        <v>0.1173</v>
      </c>
    </row>
    <row r="708" spans="1:8" x14ac:dyDescent="0.25">
      <c r="A708" s="63">
        <v>36403</v>
      </c>
      <c r="B708">
        <v>7.8000000000000005E-3</v>
      </c>
      <c r="C708">
        <v>9.1000000000000004E-3</v>
      </c>
      <c r="D708">
        <v>1.18E-2</v>
      </c>
      <c r="E708">
        <v>1.67E-2</v>
      </c>
      <c r="F708">
        <v>2.7900000000000001E-2</v>
      </c>
      <c r="G708">
        <v>0.05</v>
      </c>
      <c r="H708">
        <v>0.1197</v>
      </c>
    </row>
    <row r="709" spans="1:8" x14ac:dyDescent="0.25">
      <c r="A709" s="63">
        <v>36404</v>
      </c>
      <c r="B709">
        <v>7.8000000000000005E-3</v>
      </c>
      <c r="C709">
        <v>9.1000000000000004E-3</v>
      </c>
      <c r="D709">
        <v>1.18E-2</v>
      </c>
      <c r="E709">
        <v>1.67E-2</v>
      </c>
      <c r="F709">
        <v>2.7900000000000001E-2</v>
      </c>
      <c r="G709">
        <v>5.0099999999999999E-2</v>
      </c>
      <c r="H709">
        <v>0.12039999999999999</v>
      </c>
    </row>
    <row r="710" spans="1:8" x14ac:dyDescent="0.25">
      <c r="A710" s="63">
        <v>36405</v>
      </c>
      <c r="B710">
        <v>7.8000000000000005E-3</v>
      </c>
      <c r="C710">
        <v>9.1000000000000004E-3</v>
      </c>
      <c r="D710">
        <v>1.18E-2</v>
      </c>
      <c r="E710">
        <v>1.6799999999999999E-2</v>
      </c>
      <c r="F710">
        <v>2.7900000000000001E-2</v>
      </c>
      <c r="G710">
        <v>0.05</v>
      </c>
      <c r="H710">
        <v>0.1202</v>
      </c>
    </row>
    <row r="711" spans="1:8" x14ac:dyDescent="0.25">
      <c r="A711" s="63">
        <v>36406</v>
      </c>
      <c r="B711">
        <v>7.7000000000000002E-3</v>
      </c>
      <c r="C711">
        <v>9.0000000000000011E-3</v>
      </c>
      <c r="D711">
        <v>1.1699999999999999E-2</v>
      </c>
      <c r="E711">
        <v>1.67E-2</v>
      </c>
      <c r="F711">
        <v>2.8500000000000001E-2</v>
      </c>
      <c r="G711">
        <v>5.1200000000000002E-2</v>
      </c>
      <c r="H711">
        <v>0.12130000000000001</v>
      </c>
    </row>
    <row r="712" spans="1:8" x14ac:dyDescent="0.25">
      <c r="A712" s="63">
        <v>36409</v>
      </c>
      <c r="B712">
        <v>7.7000000000000002E-3</v>
      </c>
      <c r="C712">
        <v>9.0000000000000011E-3</v>
      </c>
      <c r="D712">
        <v>1.1699999999999999E-2</v>
      </c>
      <c r="E712">
        <v>1.67E-2</v>
      </c>
      <c r="F712">
        <v>2.8399999999999998E-2</v>
      </c>
      <c r="G712">
        <v>5.1200000000000002E-2</v>
      </c>
      <c r="H712">
        <v>0.12130000000000001</v>
      </c>
    </row>
    <row r="713" spans="1:8" x14ac:dyDescent="0.25">
      <c r="A713" s="63">
        <v>36410</v>
      </c>
      <c r="B713">
        <v>7.8000000000000005E-3</v>
      </c>
      <c r="C713">
        <v>9.1000000000000004E-3</v>
      </c>
      <c r="D713">
        <v>1.1699999999999999E-2</v>
      </c>
      <c r="E713">
        <v>1.6799999999999999E-2</v>
      </c>
      <c r="F713">
        <v>2.81E-2</v>
      </c>
      <c r="G713">
        <v>5.0499999999999996E-2</v>
      </c>
      <c r="H713">
        <v>0.12119999999999999</v>
      </c>
    </row>
    <row r="714" spans="1:8" x14ac:dyDescent="0.25">
      <c r="A714" s="63">
        <v>36411</v>
      </c>
      <c r="B714">
        <v>7.7000000000000002E-3</v>
      </c>
      <c r="C714">
        <v>9.0000000000000011E-3</v>
      </c>
      <c r="D714">
        <v>1.1699999999999999E-2</v>
      </c>
      <c r="E714">
        <v>1.67E-2</v>
      </c>
      <c r="F714">
        <v>2.8300000000000002E-2</v>
      </c>
      <c r="G714">
        <v>5.0700000000000002E-2</v>
      </c>
      <c r="H714">
        <v>0.12140000000000001</v>
      </c>
    </row>
    <row r="715" spans="1:8" x14ac:dyDescent="0.25">
      <c r="A715" s="63">
        <v>36412</v>
      </c>
      <c r="B715">
        <v>7.7000000000000002E-3</v>
      </c>
      <c r="C715">
        <v>9.0000000000000011E-3</v>
      </c>
      <c r="D715">
        <v>1.1599999999999999E-2</v>
      </c>
      <c r="E715">
        <v>1.67E-2</v>
      </c>
      <c r="F715">
        <v>2.8300000000000002E-2</v>
      </c>
      <c r="G715">
        <v>5.04E-2</v>
      </c>
      <c r="H715">
        <v>0.1215</v>
      </c>
    </row>
    <row r="716" spans="1:8" x14ac:dyDescent="0.25">
      <c r="A716" s="63">
        <v>36413</v>
      </c>
      <c r="B716">
        <v>7.7000000000000002E-3</v>
      </c>
      <c r="C716">
        <v>9.0000000000000011E-3</v>
      </c>
      <c r="D716">
        <v>1.1599999999999999E-2</v>
      </c>
      <c r="E716">
        <v>1.67E-2</v>
      </c>
      <c r="F716">
        <v>2.87E-2</v>
      </c>
      <c r="G716">
        <v>5.1200000000000002E-2</v>
      </c>
      <c r="H716">
        <v>0.12300000000000001</v>
      </c>
    </row>
    <row r="717" spans="1:8" x14ac:dyDescent="0.25">
      <c r="A717" s="63">
        <v>36416</v>
      </c>
      <c r="B717">
        <v>7.3000000000000001E-3</v>
      </c>
      <c r="C717">
        <v>8.8000000000000005E-3</v>
      </c>
      <c r="D717">
        <v>1.15E-2</v>
      </c>
      <c r="E717">
        <v>1.66E-2</v>
      </c>
      <c r="F717">
        <v>2.8500000000000001E-2</v>
      </c>
      <c r="G717">
        <v>5.1100000000000007E-2</v>
      </c>
      <c r="H717">
        <v>0.1231</v>
      </c>
    </row>
    <row r="718" spans="1:8" x14ac:dyDescent="0.25">
      <c r="A718" s="63">
        <v>36417</v>
      </c>
      <c r="B718">
        <v>7.3000000000000001E-3</v>
      </c>
      <c r="C718">
        <v>8.8000000000000005E-3</v>
      </c>
      <c r="D718">
        <v>1.15E-2</v>
      </c>
      <c r="E718">
        <v>1.66E-2</v>
      </c>
      <c r="F718">
        <v>2.8399999999999998E-2</v>
      </c>
      <c r="G718">
        <v>5.0700000000000002E-2</v>
      </c>
      <c r="H718">
        <v>0.1234</v>
      </c>
    </row>
    <row r="719" spans="1:8" x14ac:dyDescent="0.25">
      <c r="A719" s="63">
        <v>36418</v>
      </c>
      <c r="B719">
        <v>7.1999999999999998E-3</v>
      </c>
      <c r="C719">
        <v>8.6999999999999994E-3</v>
      </c>
      <c r="D719">
        <v>1.1399999999999999E-2</v>
      </c>
      <c r="E719">
        <v>1.6500000000000001E-2</v>
      </c>
      <c r="F719">
        <v>2.8500000000000001E-2</v>
      </c>
      <c r="G719">
        <v>5.1200000000000002E-2</v>
      </c>
      <c r="H719">
        <v>0.124</v>
      </c>
    </row>
    <row r="720" spans="1:8" x14ac:dyDescent="0.25">
      <c r="A720" s="63">
        <v>36419</v>
      </c>
      <c r="B720">
        <v>7.3000000000000001E-3</v>
      </c>
      <c r="C720">
        <v>8.6999999999999994E-3</v>
      </c>
      <c r="D720">
        <v>1.1399999999999999E-2</v>
      </c>
      <c r="E720">
        <v>1.6500000000000001E-2</v>
      </c>
      <c r="F720">
        <v>2.8799999999999999E-2</v>
      </c>
      <c r="G720">
        <v>5.16E-2</v>
      </c>
      <c r="H720">
        <v>0.12480000000000001</v>
      </c>
    </row>
    <row r="721" spans="1:8" x14ac:dyDescent="0.25">
      <c r="A721" s="63">
        <v>36420</v>
      </c>
      <c r="B721">
        <v>7.1999999999999998E-3</v>
      </c>
      <c r="C721">
        <v>8.6999999999999994E-3</v>
      </c>
      <c r="D721">
        <v>1.1399999999999999E-2</v>
      </c>
      <c r="E721">
        <v>1.6500000000000001E-2</v>
      </c>
      <c r="F721">
        <v>2.8900000000000002E-2</v>
      </c>
      <c r="G721">
        <v>5.1900000000000002E-2</v>
      </c>
      <c r="H721">
        <v>0.12520000000000001</v>
      </c>
    </row>
    <row r="722" spans="1:8" x14ac:dyDescent="0.25">
      <c r="A722" s="63">
        <v>36423</v>
      </c>
      <c r="B722">
        <v>7.1999999999999998E-3</v>
      </c>
      <c r="C722">
        <v>8.6999999999999994E-3</v>
      </c>
      <c r="D722">
        <v>1.1399999999999999E-2</v>
      </c>
      <c r="E722">
        <v>1.6500000000000001E-2</v>
      </c>
      <c r="F722">
        <v>2.87E-2</v>
      </c>
      <c r="G722">
        <v>5.1699999999999996E-2</v>
      </c>
      <c r="H722">
        <v>0.12520000000000001</v>
      </c>
    </row>
    <row r="723" spans="1:8" x14ac:dyDescent="0.25">
      <c r="A723" s="63">
        <v>36424</v>
      </c>
      <c r="B723">
        <v>7.1999999999999998E-3</v>
      </c>
      <c r="C723">
        <v>8.6999999999999994E-3</v>
      </c>
      <c r="D723">
        <v>1.1399999999999999E-2</v>
      </c>
      <c r="E723">
        <v>1.66E-2</v>
      </c>
      <c r="F723">
        <v>2.86E-2</v>
      </c>
      <c r="G723">
        <v>5.2000000000000005E-2</v>
      </c>
      <c r="H723">
        <v>0.12529999999999999</v>
      </c>
    </row>
    <row r="724" spans="1:8" x14ac:dyDescent="0.25">
      <c r="A724" s="63">
        <v>36425</v>
      </c>
      <c r="B724">
        <v>7.1999999999999998E-3</v>
      </c>
      <c r="C724">
        <v>8.6999999999999994E-3</v>
      </c>
      <c r="D724">
        <v>1.1399999999999999E-2</v>
      </c>
      <c r="E724">
        <v>1.66E-2</v>
      </c>
      <c r="F724">
        <v>2.8799999999999999E-2</v>
      </c>
      <c r="G724">
        <v>5.2300000000000006E-2</v>
      </c>
      <c r="H724">
        <v>0.12539999999999998</v>
      </c>
    </row>
    <row r="725" spans="1:8" x14ac:dyDescent="0.25">
      <c r="A725" s="63">
        <v>36426</v>
      </c>
      <c r="B725">
        <v>7.1999999999999998E-3</v>
      </c>
      <c r="C725">
        <v>8.6999999999999994E-3</v>
      </c>
      <c r="D725">
        <v>1.1399999999999999E-2</v>
      </c>
      <c r="E725">
        <v>1.6500000000000001E-2</v>
      </c>
      <c r="F725">
        <v>2.9100000000000001E-2</v>
      </c>
      <c r="G725">
        <v>5.2999999999999999E-2</v>
      </c>
      <c r="H725">
        <v>0.12640000000000001</v>
      </c>
    </row>
    <row r="726" spans="1:8" x14ac:dyDescent="0.25">
      <c r="A726" s="63">
        <v>36427</v>
      </c>
      <c r="B726">
        <v>7.3000000000000001E-3</v>
      </c>
      <c r="C726">
        <v>8.8000000000000005E-3</v>
      </c>
      <c r="D726">
        <v>1.1399999999999999E-2</v>
      </c>
      <c r="E726">
        <v>1.67E-2</v>
      </c>
      <c r="F726">
        <v>2.9900000000000003E-2</v>
      </c>
      <c r="G726">
        <v>5.4199999999999998E-2</v>
      </c>
      <c r="H726">
        <v>0.12839999999999999</v>
      </c>
    </row>
    <row r="727" spans="1:8" x14ac:dyDescent="0.25">
      <c r="A727" s="63">
        <v>36430</v>
      </c>
      <c r="B727">
        <v>7.1999999999999998E-3</v>
      </c>
      <c r="C727">
        <v>8.6999999999999994E-3</v>
      </c>
      <c r="D727">
        <v>1.1399999999999999E-2</v>
      </c>
      <c r="E727">
        <v>1.6799999999999999E-2</v>
      </c>
      <c r="F727">
        <v>2.98E-2</v>
      </c>
      <c r="G727">
        <v>5.3699999999999998E-2</v>
      </c>
      <c r="H727">
        <v>0.12809999999999999</v>
      </c>
    </row>
    <row r="728" spans="1:8" x14ac:dyDescent="0.25">
      <c r="A728" s="63">
        <v>36431</v>
      </c>
      <c r="B728">
        <v>7.1999999999999998E-3</v>
      </c>
      <c r="C728">
        <v>8.6E-3</v>
      </c>
      <c r="D728">
        <v>1.1399999999999999E-2</v>
      </c>
      <c r="E728">
        <v>1.67E-2</v>
      </c>
      <c r="F728">
        <v>2.92E-2</v>
      </c>
      <c r="G728">
        <v>5.3200000000000004E-2</v>
      </c>
      <c r="H728">
        <v>0.12789999999999999</v>
      </c>
    </row>
    <row r="729" spans="1:8" x14ac:dyDescent="0.25">
      <c r="A729" s="63">
        <v>36432</v>
      </c>
      <c r="B729">
        <v>7.1999999999999998E-3</v>
      </c>
      <c r="C729">
        <v>8.5000000000000006E-3</v>
      </c>
      <c r="D729">
        <v>1.1399999999999999E-2</v>
      </c>
      <c r="E729">
        <v>1.66E-2</v>
      </c>
      <c r="F729">
        <v>2.87E-2</v>
      </c>
      <c r="G729">
        <v>5.2300000000000006E-2</v>
      </c>
      <c r="H729">
        <v>0.12789999999999999</v>
      </c>
    </row>
    <row r="730" spans="1:8" x14ac:dyDescent="0.25">
      <c r="A730" s="63">
        <v>36433</v>
      </c>
      <c r="B730">
        <v>6.8999999999999999E-3</v>
      </c>
      <c r="C730">
        <v>8.1000000000000013E-3</v>
      </c>
      <c r="D730">
        <v>1.09E-2</v>
      </c>
      <c r="E730">
        <v>1.6299999999999999E-2</v>
      </c>
      <c r="F730">
        <v>2.8399999999999998E-2</v>
      </c>
      <c r="G730">
        <v>5.33E-2</v>
      </c>
      <c r="H730">
        <v>0.1206</v>
      </c>
    </row>
    <row r="731" spans="1:8" x14ac:dyDescent="0.25">
      <c r="A731" s="63">
        <v>36434</v>
      </c>
      <c r="B731">
        <v>6.8999999999999999E-3</v>
      </c>
      <c r="C731">
        <v>8.199999999999999E-3</v>
      </c>
      <c r="D731">
        <v>1.11E-2</v>
      </c>
      <c r="E731">
        <v>1.6299999999999999E-2</v>
      </c>
      <c r="F731">
        <v>2.81E-2</v>
      </c>
      <c r="G731">
        <v>5.3399999999999996E-2</v>
      </c>
      <c r="H731">
        <v>0.1201</v>
      </c>
    </row>
    <row r="732" spans="1:8" x14ac:dyDescent="0.25">
      <c r="A732" s="63">
        <v>36437</v>
      </c>
      <c r="B732">
        <v>6.7000000000000002E-3</v>
      </c>
      <c r="C732">
        <v>8.0000000000000002E-3</v>
      </c>
      <c r="D732">
        <v>1.0800000000000001E-2</v>
      </c>
      <c r="E732">
        <v>1.6E-2</v>
      </c>
      <c r="F732">
        <v>2.7900000000000001E-2</v>
      </c>
      <c r="G732">
        <v>5.33E-2</v>
      </c>
      <c r="H732">
        <v>0.12089999999999999</v>
      </c>
    </row>
    <row r="733" spans="1:8" x14ac:dyDescent="0.25">
      <c r="A733" s="63">
        <v>36438</v>
      </c>
      <c r="B733">
        <v>7.7000000000000002E-3</v>
      </c>
      <c r="C733">
        <v>9.0000000000000011E-3</v>
      </c>
      <c r="D733">
        <v>1.18E-2</v>
      </c>
      <c r="E733">
        <v>1.7100000000000001E-2</v>
      </c>
      <c r="F733">
        <v>2.8999999999999998E-2</v>
      </c>
      <c r="G733">
        <v>5.3800000000000001E-2</v>
      </c>
      <c r="H733">
        <v>0.1217</v>
      </c>
    </row>
    <row r="734" spans="1:8" x14ac:dyDescent="0.25">
      <c r="A734" s="63">
        <v>36439</v>
      </c>
      <c r="B734">
        <v>7.0999999999999995E-3</v>
      </c>
      <c r="C734">
        <v>8.3999999999999995E-3</v>
      </c>
      <c r="D734">
        <v>1.1200000000000002E-2</v>
      </c>
      <c r="E734">
        <v>1.6399999999999998E-2</v>
      </c>
      <c r="F734">
        <v>2.8199999999999999E-2</v>
      </c>
      <c r="G734">
        <v>5.2699999999999997E-2</v>
      </c>
      <c r="H734">
        <v>0.12050000000000001</v>
      </c>
    </row>
    <row r="735" spans="1:8" x14ac:dyDescent="0.25">
      <c r="A735" s="63">
        <v>36440</v>
      </c>
      <c r="B735">
        <v>6.8999999999999999E-3</v>
      </c>
      <c r="C735">
        <v>8.199999999999999E-3</v>
      </c>
      <c r="D735">
        <v>1.11E-2</v>
      </c>
      <c r="E735">
        <v>1.6299999999999999E-2</v>
      </c>
      <c r="F735">
        <v>2.7999999999999997E-2</v>
      </c>
      <c r="G735">
        <v>5.2199999999999996E-2</v>
      </c>
      <c r="H735">
        <v>0.11990000000000001</v>
      </c>
    </row>
    <row r="736" spans="1:8" x14ac:dyDescent="0.25">
      <c r="A736" s="63">
        <v>36441</v>
      </c>
      <c r="B736">
        <v>6.9999999999999993E-3</v>
      </c>
      <c r="C736">
        <v>8.3000000000000001E-3</v>
      </c>
      <c r="D736">
        <v>1.11E-2</v>
      </c>
      <c r="E736">
        <v>1.6299999999999999E-2</v>
      </c>
      <c r="F736">
        <v>2.7999999999999997E-2</v>
      </c>
      <c r="G736">
        <v>5.2300000000000006E-2</v>
      </c>
      <c r="H736">
        <v>0.12029999999999999</v>
      </c>
    </row>
    <row r="737" spans="1:8" x14ac:dyDescent="0.25">
      <c r="A737" s="63">
        <v>36444</v>
      </c>
      <c r="B737">
        <v>6.8000000000000005E-3</v>
      </c>
      <c r="C737">
        <v>8.1000000000000013E-3</v>
      </c>
      <c r="D737">
        <v>1.1000000000000001E-2</v>
      </c>
      <c r="E737">
        <v>1.61E-2</v>
      </c>
      <c r="F737">
        <v>2.7900000000000001E-2</v>
      </c>
      <c r="G737">
        <v>5.21E-2</v>
      </c>
      <c r="H737">
        <v>0.12050000000000001</v>
      </c>
    </row>
    <row r="738" spans="1:8" x14ac:dyDescent="0.25">
      <c r="A738" s="63">
        <v>36445</v>
      </c>
      <c r="B738">
        <v>6.7000000000000002E-3</v>
      </c>
      <c r="C738">
        <v>8.0000000000000002E-3</v>
      </c>
      <c r="D738">
        <v>1.0800000000000001E-2</v>
      </c>
      <c r="E738">
        <v>1.5900000000000001E-2</v>
      </c>
      <c r="F738">
        <v>2.7799999999999998E-2</v>
      </c>
      <c r="G738">
        <v>5.1699999999999996E-2</v>
      </c>
      <c r="H738">
        <v>0.12119999999999999</v>
      </c>
    </row>
    <row r="739" spans="1:8" x14ac:dyDescent="0.25">
      <c r="A739" s="63">
        <v>36446</v>
      </c>
      <c r="B739">
        <v>7.0999999999999995E-3</v>
      </c>
      <c r="C739">
        <v>8.3000000000000001E-3</v>
      </c>
      <c r="D739">
        <v>1.1200000000000002E-2</v>
      </c>
      <c r="E739">
        <v>1.6399999999999998E-2</v>
      </c>
      <c r="F739">
        <v>2.8199999999999999E-2</v>
      </c>
      <c r="G739">
        <v>5.1799999999999999E-2</v>
      </c>
      <c r="H739">
        <v>0.12089999999999999</v>
      </c>
    </row>
    <row r="740" spans="1:8" x14ac:dyDescent="0.25">
      <c r="A740" s="63">
        <v>36447</v>
      </c>
      <c r="B740">
        <v>6.7000000000000002E-3</v>
      </c>
      <c r="C740">
        <v>8.0000000000000002E-3</v>
      </c>
      <c r="D740">
        <v>1.0800000000000001E-2</v>
      </c>
      <c r="E740">
        <v>1.61E-2</v>
      </c>
      <c r="F740">
        <v>2.7900000000000001E-2</v>
      </c>
      <c r="G740">
        <v>5.0999999999999997E-2</v>
      </c>
      <c r="H740">
        <v>0.1202</v>
      </c>
    </row>
    <row r="741" spans="1:8" x14ac:dyDescent="0.25">
      <c r="A741" s="63">
        <v>36448</v>
      </c>
      <c r="B741">
        <v>6.3E-3</v>
      </c>
      <c r="C741">
        <v>7.4999999999999997E-3</v>
      </c>
      <c r="D741">
        <v>1.03E-2</v>
      </c>
      <c r="E741">
        <v>1.5600000000000001E-2</v>
      </c>
      <c r="F741">
        <v>2.7799999999999998E-2</v>
      </c>
      <c r="G741">
        <v>5.1299999999999998E-2</v>
      </c>
      <c r="H741">
        <v>0.12050000000000001</v>
      </c>
    </row>
    <row r="742" spans="1:8" x14ac:dyDescent="0.25">
      <c r="A742" s="63">
        <v>36451</v>
      </c>
      <c r="B742">
        <v>6.8999999999999999E-3</v>
      </c>
      <c r="C742">
        <v>8.0000000000000002E-3</v>
      </c>
      <c r="D742">
        <v>1.0800000000000001E-2</v>
      </c>
      <c r="E742">
        <v>1.6200000000000003E-2</v>
      </c>
      <c r="F742">
        <v>2.8300000000000002E-2</v>
      </c>
      <c r="G742">
        <v>5.1699999999999996E-2</v>
      </c>
      <c r="H742">
        <v>0.12119999999999999</v>
      </c>
    </row>
    <row r="743" spans="1:8" x14ac:dyDescent="0.25">
      <c r="A743" s="63">
        <v>36452</v>
      </c>
      <c r="B743">
        <v>7.3000000000000001E-3</v>
      </c>
      <c r="C743">
        <v>8.3999999999999995E-3</v>
      </c>
      <c r="D743">
        <v>1.1200000000000002E-2</v>
      </c>
      <c r="E743">
        <v>1.66E-2</v>
      </c>
      <c r="F743">
        <v>2.8399999999999998E-2</v>
      </c>
      <c r="G743">
        <v>5.1699999999999996E-2</v>
      </c>
      <c r="H743">
        <v>0.1215</v>
      </c>
    </row>
    <row r="744" spans="1:8" x14ac:dyDescent="0.25">
      <c r="A744" s="63">
        <v>36453</v>
      </c>
      <c r="B744">
        <v>6.6E-3</v>
      </c>
      <c r="C744">
        <v>7.7000000000000002E-3</v>
      </c>
      <c r="D744">
        <v>1.0500000000000001E-2</v>
      </c>
      <c r="E744">
        <v>1.5900000000000001E-2</v>
      </c>
      <c r="F744">
        <v>2.76E-2</v>
      </c>
      <c r="G744">
        <v>5.0900000000000001E-2</v>
      </c>
      <c r="H744">
        <v>0.1206</v>
      </c>
    </row>
    <row r="745" spans="1:8" x14ac:dyDescent="0.25">
      <c r="A745" s="63">
        <v>36454</v>
      </c>
      <c r="B745">
        <v>7.0999999999999995E-3</v>
      </c>
      <c r="C745">
        <v>8.199999999999999E-3</v>
      </c>
      <c r="D745">
        <v>1.11E-2</v>
      </c>
      <c r="E745">
        <v>1.6500000000000001E-2</v>
      </c>
      <c r="F745">
        <v>2.8399999999999998E-2</v>
      </c>
      <c r="G745">
        <v>5.1500000000000004E-2</v>
      </c>
      <c r="H745">
        <v>0.1208</v>
      </c>
    </row>
    <row r="746" spans="1:8" x14ac:dyDescent="0.25">
      <c r="A746" s="63">
        <v>36455</v>
      </c>
      <c r="B746">
        <v>6.8000000000000005E-3</v>
      </c>
      <c r="C746">
        <v>7.9000000000000008E-3</v>
      </c>
      <c r="D746">
        <v>1.0700000000000001E-2</v>
      </c>
      <c r="E746">
        <v>1.61E-2</v>
      </c>
      <c r="F746">
        <v>2.81E-2</v>
      </c>
      <c r="G746">
        <v>5.0900000000000001E-2</v>
      </c>
      <c r="H746">
        <v>0.12029999999999999</v>
      </c>
    </row>
    <row r="747" spans="1:8" x14ac:dyDescent="0.25">
      <c r="A747" s="63">
        <v>36458</v>
      </c>
      <c r="B747">
        <v>6.1999999999999998E-3</v>
      </c>
      <c r="C747">
        <v>7.3000000000000001E-3</v>
      </c>
      <c r="D747">
        <v>1.03E-2</v>
      </c>
      <c r="E747">
        <v>1.5700000000000002E-2</v>
      </c>
      <c r="F747">
        <v>2.7699999999999999E-2</v>
      </c>
      <c r="G747">
        <v>5.0599999999999999E-2</v>
      </c>
      <c r="H747">
        <v>0.11990000000000001</v>
      </c>
    </row>
    <row r="748" spans="1:8" x14ac:dyDescent="0.25">
      <c r="A748" s="63">
        <v>36459</v>
      </c>
      <c r="B748">
        <v>6.7000000000000002E-3</v>
      </c>
      <c r="C748">
        <v>7.8000000000000005E-3</v>
      </c>
      <c r="D748">
        <v>1.0800000000000001E-2</v>
      </c>
      <c r="E748">
        <v>1.6200000000000003E-2</v>
      </c>
      <c r="F748">
        <v>2.81E-2</v>
      </c>
      <c r="G748">
        <v>5.0999999999999997E-2</v>
      </c>
      <c r="H748">
        <v>0.12</v>
      </c>
    </row>
    <row r="749" spans="1:8" x14ac:dyDescent="0.25">
      <c r="A749" s="63">
        <v>36460</v>
      </c>
      <c r="B749">
        <v>6.4000000000000003E-3</v>
      </c>
      <c r="C749">
        <v>7.4999999999999997E-3</v>
      </c>
      <c r="D749">
        <v>1.0500000000000001E-2</v>
      </c>
      <c r="E749">
        <v>1.6E-2</v>
      </c>
      <c r="F749">
        <v>2.8300000000000002E-2</v>
      </c>
      <c r="G749">
        <v>5.1799999999999999E-2</v>
      </c>
      <c r="H749">
        <v>0.1207</v>
      </c>
    </row>
    <row r="750" spans="1:8" x14ac:dyDescent="0.25">
      <c r="A750" s="63">
        <v>36461</v>
      </c>
      <c r="B750">
        <v>6.6E-3</v>
      </c>
      <c r="C750">
        <v>7.7000000000000002E-3</v>
      </c>
      <c r="D750">
        <v>1.0700000000000001E-2</v>
      </c>
      <c r="E750">
        <v>1.6299999999999999E-2</v>
      </c>
      <c r="F750">
        <v>2.8900000000000002E-2</v>
      </c>
      <c r="G750">
        <v>5.28E-2</v>
      </c>
      <c r="H750">
        <v>0.12300000000000001</v>
      </c>
    </row>
    <row r="751" spans="1:8" x14ac:dyDescent="0.25">
      <c r="A751" s="63">
        <v>36462</v>
      </c>
      <c r="B751">
        <v>6.6E-3</v>
      </c>
      <c r="C751">
        <v>7.4999999999999997E-3</v>
      </c>
      <c r="D751">
        <v>1.04E-2</v>
      </c>
      <c r="E751">
        <v>1.6200000000000003E-2</v>
      </c>
      <c r="F751">
        <v>2.9399999999999999E-2</v>
      </c>
      <c r="G751">
        <v>5.3899999999999997E-2</v>
      </c>
      <c r="H751">
        <v>0.12470000000000001</v>
      </c>
    </row>
    <row r="752" spans="1:8" x14ac:dyDescent="0.25">
      <c r="A752" s="63">
        <v>36464</v>
      </c>
      <c r="B752">
        <v>6.6E-3</v>
      </c>
      <c r="C752">
        <v>7.6E-3</v>
      </c>
      <c r="D752">
        <v>1.0500000000000001E-2</v>
      </c>
      <c r="E752">
        <v>1.6200000000000003E-2</v>
      </c>
      <c r="F752">
        <v>2.9900000000000003E-2</v>
      </c>
      <c r="G752">
        <v>0.05</v>
      </c>
      <c r="H752">
        <v>0.13800000000000001</v>
      </c>
    </row>
    <row r="753" spans="1:8" x14ac:dyDescent="0.25">
      <c r="A753" s="63">
        <v>36465</v>
      </c>
      <c r="B753">
        <v>6.9999999999999993E-3</v>
      </c>
      <c r="C753">
        <v>8.1000000000000013E-3</v>
      </c>
      <c r="D753">
        <v>1.09E-2</v>
      </c>
      <c r="E753">
        <v>1.66E-2</v>
      </c>
      <c r="F753">
        <v>3.0200000000000001E-2</v>
      </c>
      <c r="G753">
        <v>4.99E-2</v>
      </c>
      <c r="H753">
        <v>0.1371</v>
      </c>
    </row>
    <row r="754" spans="1:8" x14ac:dyDescent="0.25">
      <c r="A754" s="63">
        <v>36466</v>
      </c>
      <c r="B754">
        <v>6.9999999999999993E-3</v>
      </c>
      <c r="C754">
        <v>8.1000000000000013E-3</v>
      </c>
      <c r="D754">
        <v>1.09E-2</v>
      </c>
      <c r="E754">
        <v>1.66E-2</v>
      </c>
      <c r="F754">
        <v>3.0499999999999999E-2</v>
      </c>
      <c r="G754">
        <v>5.0099999999999999E-2</v>
      </c>
      <c r="H754">
        <v>0.13750000000000001</v>
      </c>
    </row>
    <row r="755" spans="1:8" x14ac:dyDescent="0.25">
      <c r="A755" s="63">
        <v>36467</v>
      </c>
      <c r="B755">
        <v>6.9999999999999993E-3</v>
      </c>
      <c r="C755">
        <v>8.1000000000000013E-3</v>
      </c>
      <c r="D755">
        <v>1.1000000000000001E-2</v>
      </c>
      <c r="E755">
        <v>1.66E-2</v>
      </c>
      <c r="F755">
        <v>3.04E-2</v>
      </c>
      <c r="G755">
        <v>0.05</v>
      </c>
      <c r="H755">
        <v>0.13730000000000001</v>
      </c>
    </row>
    <row r="756" spans="1:8" x14ac:dyDescent="0.25">
      <c r="A756" s="63">
        <v>36468</v>
      </c>
      <c r="B756">
        <v>6.9999999999999993E-3</v>
      </c>
      <c r="C756">
        <v>8.1000000000000013E-3</v>
      </c>
      <c r="D756">
        <v>1.1000000000000001E-2</v>
      </c>
      <c r="E756">
        <v>1.66E-2</v>
      </c>
      <c r="F756">
        <v>3.04E-2</v>
      </c>
      <c r="G756">
        <v>5.0099999999999999E-2</v>
      </c>
      <c r="H756">
        <v>0.13730000000000001</v>
      </c>
    </row>
    <row r="757" spans="1:8" x14ac:dyDescent="0.25">
      <c r="A757" s="63">
        <v>36469</v>
      </c>
      <c r="B757">
        <v>7.0999999999999995E-3</v>
      </c>
      <c r="C757">
        <v>8.199999999999999E-3</v>
      </c>
      <c r="D757">
        <v>1.1000000000000001E-2</v>
      </c>
      <c r="E757">
        <v>1.66E-2</v>
      </c>
      <c r="F757">
        <v>3.04E-2</v>
      </c>
      <c r="G757">
        <v>5.0300000000000004E-2</v>
      </c>
      <c r="H757">
        <v>0.13739999999999999</v>
      </c>
    </row>
    <row r="758" spans="1:8" x14ac:dyDescent="0.25">
      <c r="A758" s="63">
        <v>36472</v>
      </c>
      <c r="B758">
        <v>6.9999999999999993E-3</v>
      </c>
      <c r="C758">
        <v>8.0000000000000002E-3</v>
      </c>
      <c r="D758">
        <v>1.0800000000000001E-2</v>
      </c>
      <c r="E758">
        <v>1.6500000000000001E-2</v>
      </c>
      <c r="F758">
        <v>3.0099999999999998E-2</v>
      </c>
      <c r="G758">
        <v>5.04E-2</v>
      </c>
      <c r="H758">
        <v>0.13689999999999999</v>
      </c>
    </row>
    <row r="759" spans="1:8" x14ac:dyDescent="0.25">
      <c r="A759" s="63">
        <v>36473</v>
      </c>
      <c r="B759">
        <v>6.9999999999999993E-3</v>
      </c>
      <c r="C759">
        <v>8.0000000000000002E-3</v>
      </c>
      <c r="D759">
        <v>1.0800000000000001E-2</v>
      </c>
      <c r="E759">
        <v>1.6500000000000001E-2</v>
      </c>
      <c r="F759">
        <v>3.0099999999999998E-2</v>
      </c>
      <c r="G759">
        <v>5.0199999999999995E-2</v>
      </c>
      <c r="H759">
        <v>0.13619999999999999</v>
      </c>
    </row>
    <row r="760" spans="1:8" x14ac:dyDescent="0.25">
      <c r="A760" s="63">
        <v>36474</v>
      </c>
      <c r="B760">
        <v>6.9999999999999993E-3</v>
      </c>
      <c r="C760">
        <v>8.0000000000000002E-3</v>
      </c>
      <c r="D760">
        <v>1.0800000000000001E-2</v>
      </c>
      <c r="E760">
        <v>1.6399999999999998E-2</v>
      </c>
      <c r="F760">
        <v>3.0099999999999998E-2</v>
      </c>
      <c r="G760">
        <v>4.99E-2</v>
      </c>
      <c r="H760">
        <v>0.1368</v>
      </c>
    </row>
    <row r="761" spans="1:8" x14ac:dyDescent="0.25">
      <c r="A761" s="63">
        <v>36475</v>
      </c>
      <c r="B761">
        <v>7.0999999999999995E-3</v>
      </c>
      <c r="C761">
        <v>8.199999999999999E-3</v>
      </c>
      <c r="D761">
        <v>1.1000000000000001E-2</v>
      </c>
      <c r="E761">
        <v>1.66E-2</v>
      </c>
      <c r="F761">
        <v>3.04E-2</v>
      </c>
      <c r="G761">
        <v>5.0099999999999999E-2</v>
      </c>
      <c r="H761">
        <v>0.1368</v>
      </c>
    </row>
    <row r="762" spans="1:8" x14ac:dyDescent="0.25">
      <c r="A762" s="63">
        <v>36476</v>
      </c>
      <c r="B762">
        <v>6.9999999999999993E-3</v>
      </c>
      <c r="C762">
        <v>8.1000000000000013E-3</v>
      </c>
      <c r="D762">
        <v>1.0800000000000001E-2</v>
      </c>
      <c r="E762">
        <v>1.6500000000000001E-2</v>
      </c>
      <c r="F762">
        <v>3.0800000000000001E-2</v>
      </c>
      <c r="G762">
        <v>5.0599999999999999E-2</v>
      </c>
      <c r="H762">
        <v>0.13699999999999998</v>
      </c>
    </row>
    <row r="763" spans="1:8" x14ac:dyDescent="0.25">
      <c r="A763" s="63">
        <v>36479</v>
      </c>
      <c r="B763">
        <v>6.8999999999999999E-3</v>
      </c>
      <c r="C763">
        <v>8.199999999999999E-3</v>
      </c>
      <c r="D763">
        <v>1.09E-2</v>
      </c>
      <c r="E763">
        <v>1.6399999999999998E-2</v>
      </c>
      <c r="F763">
        <v>3.0699999999999998E-2</v>
      </c>
      <c r="G763">
        <v>5.0499999999999996E-2</v>
      </c>
      <c r="H763">
        <v>0.1366</v>
      </c>
    </row>
    <row r="764" spans="1:8" x14ac:dyDescent="0.25">
      <c r="A764" s="63">
        <v>36480</v>
      </c>
      <c r="B764">
        <v>6.8000000000000005E-3</v>
      </c>
      <c r="C764">
        <v>8.0000000000000002E-3</v>
      </c>
      <c r="D764">
        <v>1.0800000000000001E-2</v>
      </c>
      <c r="E764">
        <v>1.6299999999999999E-2</v>
      </c>
      <c r="F764">
        <v>3.0299999999999997E-2</v>
      </c>
      <c r="G764">
        <v>5.0099999999999999E-2</v>
      </c>
      <c r="H764">
        <v>0.13589999999999999</v>
      </c>
    </row>
    <row r="765" spans="1:8" x14ac:dyDescent="0.25">
      <c r="A765" s="63">
        <v>36481</v>
      </c>
      <c r="B765">
        <v>6.9999999999999993E-3</v>
      </c>
      <c r="C765">
        <v>8.1000000000000013E-3</v>
      </c>
      <c r="D765">
        <v>1.09E-2</v>
      </c>
      <c r="E765">
        <v>1.6399999999999998E-2</v>
      </c>
      <c r="F765">
        <v>3.0099999999999998E-2</v>
      </c>
      <c r="G765">
        <v>4.9699999999999994E-2</v>
      </c>
      <c r="H765">
        <v>0.1356</v>
      </c>
    </row>
    <row r="766" spans="1:8" x14ac:dyDescent="0.25">
      <c r="A766" s="63">
        <v>36482</v>
      </c>
      <c r="B766">
        <v>7.0999999999999995E-3</v>
      </c>
      <c r="C766">
        <v>8.199999999999999E-3</v>
      </c>
      <c r="D766">
        <v>1.1000000000000001E-2</v>
      </c>
      <c r="E766">
        <v>1.6500000000000001E-2</v>
      </c>
      <c r="F766">
        <v>0.03</v>
      </c>
      <c r="G766">
        <v>4.9200000000000001E-2</v>
      </c>
      <c r="H766">
        <v>0.1351</v>
      </c>
    </row>
    <row r="767" spans="1:8" x14ac:dyDescent="0.25">
      <c r="A767" s="63">
        <v>36483</v>
      </c>
      <c r="B767">
        <v>7.0999999999999995E-3</v>
      </c>
      <c r="C767">
        <v>8.1000000000000013E-3</v>
      </c>
      <c r="D767">
        <v>1.09E-2</v>
      </c>
      <c r="E767">
        <v>1.6399999999999998E-2</v>
      </c>
      <c r="F767">
        <v>2.9900000000000003E-2</v>
      </c>
      <c r="G767">
        <v>4.9000000000000002E-2</v>
      </c>
      <c r="H767">
        <v>0.1348</v>
      </c>
    </row>
    <row r="768" spans="1:8" x14ac:dyDescent="0.25">
      <c r="A768" s="63">
        <v>36486</v>
      </c>
      <c r="B768">
        <v>6.9999999999999993E-3</v>
      </c>
      <c r="C768">
        <v>8.1000000000000013E-3</v>
      </c>
      <c r="D768">
        <v>1.09E-2</v>
      </c>
      <c r="E768">
        <v>1.6399999999999998E-2</v>
      </c>
      <c r="F768">
        <v>2.9600000000000001E-2</v>
      </c>
      <c r="G768">
        <v>4.87E-2</v>
      </c>
      <c r="H768">
        <v>0.1346</v>
      </c>
    </row>
    <row r="769" spans="1:8" x14ac:dyDescent="0.25">
      <c r="A769" s="63">
        <v>36487</v>
      </c>
      <c r="B769">
        <v>6.9999999999999993E-3</v>
      </c>
      <c r="C769">
        <v>8.1000000000000013E-3</v>
      </c>
      <c r="D769">
        <v>1.09E-2</v>
      </c>
      <c r="E769">
        <v>1.6399999999999998E-2</v>
      </c>
      <c r="F769">
        <v>2.9600000000000001E-2</v>
      </c>
      <c r="G769">
        <v>4.8499999999999995E-2</v>
      </c>
      <c r="H769">
        <v>0.13419999999999999</v>
      </c>
    </row>
    <row r="770" spans="1:8" x14ac:dyDescent="0.25">
      <c r="A770" s="63">
        <v>36488</v>
      </c>
      <c r="B770">
        <v>6.8999999999999999E-3</v>
      </c>
      <c r="C770">
        <v>8.1000000000000013E-3</v>
      </c>
      <c r="D770">
        <v>1.0800000000000001E-2</v>
      </c>
      <c r="E770">
        <v>1.6299999999999999E-2</v>
      </c>
      <c r="F770">
        <v>2.9500000000000002E-2</v>
      </c>
      <c r="G770">
        <v>4.8399999999999999E-2</v>
      </c>
      <c r="H770">
        <v>0.13400000000000001</v>
      </c>
    </row>
    <row r="771" spans="1:8" x14ac:dyDescent="0.25">
      <c r="A771" s="63">
        <v>36489</v>
      </c>
      <c r="B771">
        <v>6.8999999999999999E-3</v>
      </c>
      <c r="C771">
        <v>8.1000000000000013E-3</v>
      </c>
      <c r="D771">
        <v>1.0800000000000001E-2</v>
      </c>
      <c r="E771">
        <v>1.6299999999999999E-2</v>
      </c>
      <c r="F771">
        <v>2.9500000000000002E-2</v>
      </c>
      <c r="G771">
        <v>4.8399999999999999E-2</v>
      </c>
      <c r="H771">
        <v>0.1341</v>
      </c>
    </row>
    <row r="772" spans="1:8" x14ac:dyDescent="0.25">
      <c r="A772" s="63">
        <v>36490</v>
      </c>
      <c r="B772">
        <v>6.8999999999999999E-3</v>
      </c>
      <c r="C772">
        <v>8.0000000000000002E-3</v>
      </c>
      <c r="D772">
        <v>1.0800000000000001E-2</v>
      </c>
      <c r="E772">
        <v>1.6200000000000003E-2</v>
      </c>
      <c r="F772">
        <v>2.9300000000000003E-2</v>
      </c>
      <c r="G772">
        <v>4.8099999999999997E-2</v>
      </c>
      <c r="H772">
        <v>0.1338</v>
      </c>
    </row>
    <row r="773" spans="1:8" x14ac:dyDescent="0.25">
      <c r="A773" s="63">
        <v>36493</v>
      </c>
      <c r="B773">
        <v>6.8000000000000005E-3</v>
      </c>
      <c r="C773">
        <v>7.9000000000000008E-3</v>
      </c>
      <c r="D773">
        <v>1.06E-2</v>
      </c>
      <c r="E773">
        <v>1.6E-2</v>
      </c>
      <c r="F773">
        <v>2.8799999999999999E-2</v>
      </c>
      <c r="G773">
        <v>4.7199999999999999E-2</v>
      </c>
      <c r="H773">
        <v>0.13320000000000001</v>
      </c>
    </row>
    <row r="774" spans="1:8" x14ac:dyDescent="0.25">
      <c r="A774" s="63">
        <v>36494</v>
      </c>
      <c r="B774">
        <v>6.7000000000000002E-3</v>
      </c>
      <c r="C774">
        <v>7.8000000000000005E-3</v>
      </c>
      <c r="D774">
        <v>1.0500000000000001E-2</v>
      </c>
      <c r="E774">
        <v>1.61E-2</v>
      </c>
      <c r="F774">
        <v>2.9100000000000001E-2</v>
      </c>
      <c r="G774">
        <v>4.7800000000000002E-2</v>
      </c>
      <c r="H774">
        <v>0.13220000000000001</v>
      </c>
    </row>
    <row r="775" spans="1:8" x14ac:dyDescent="0.25">
      <c r="A775" s="63">
        <v>36495</v>
      </c>
      <c r="B775">
        <v>6.7000000000000002E-3</v>
      </c>
      <c r="C775">
        <v>7.8000000000000005E-3</v>
      </c>
      <c r="D775">
        <v>1.0500000000000001E-2</v>
      </c>
      <c r="E775">
        <v>1.61E-2</v>
      </c>
      <c r="F775">
        <v>2.8799999999999999E-2</v>
      </c>
      <c r="G775">
        <v>4.7199999999999999E-2</v>
      </c>
      <c r="H775">
        <v>0.13220000000000001</v>
      </c>
    </row>
    <row r="776" spans="1:8" x14ac:dyDescent="0.25">
      <c r="A776" s="63">
        <v>36496</v>
      </c>
      <c r="B776">
        <v>6.8000000000000005E-3</v>
      </c>
      <c r="C776">
        <v>7.8000000000000005E-3</v>
      </c>
      <c r="D776">
        <v>1.0500000000000001E-2</v>
      </c>
      <c r="E776">
        <v>1.61E-2</v>
      </c>
      <c r="F776">
        <v>2.8900000000000002E-2</v>
      </c>
      <c r="G776">
        <v>4.7500000000000001E-2</v>
      </c>
      <c r="H776">
        <v>0.13269999999999998</v>
      </c>
    </row>
    <row r="777" spans="1:8" x14ac:dyDescent="0.25">
      <c r="A777" s="63">
        <v>36497</v>
      </c>
      <c r="B777">
        <v>6.8000000000000005E-3</v>
      </c>
      <c r="C777">
        <v>7.8000000000000005E-3</v>
      </c>
      <c r="D777">
        <v>1.0500000000000001E-2</v>
      </c>
      <c r="E777">
        <v>1.61E-2</v>
      </c>
      <c r="F777">
        <v>2.9100000000000001E-2</v>
      </c>
      <c r="G777">
        <v>4.7899999999999998E-2</v>
      </c>
      <c r="H777">
        <v>0.1326</v>
      </c>
    </row>
    <row r="778" spans="1:8" x14ac:dyDescent="0.25">
      <c r="A778" s="63">
        <v>36500</v>
      </c>
      <c r="B778">
        <v>6.8000000000000005E-3</v>
      </c>
      <c r="C778">
        <v>7.7000000000000002E-3</v>
      </c>
      <c r="D778">
        <v>1.04E-2</v>
      </c>
      <c r="E778">
        <v>1.6E-2</v>
      </c>
      <c r="F778">
        <v>2.9100000000000001E-2</v>
      </c>
      <c r="G778">
        <v>4.7899999999999998E-2</v>
      </c>
      <c r="H778">
        <v>0.13250000000000001</v>
      </c>
    </row>
    <row r="779" spans="1:8" x14ac:dyDescent="0.25">
      <c r="A779" s="63">
        <v>36501</v>
      </c>
      <c r="B779">
        <v>6.8000000000000005E-3</v>
      </c>
      <c r="C779">
        <v>7.8000000000000005E-3</v>
      </c>
      <c r="D779">
        <v>1.04E-2</v>
      </c>
      <c r="E779">
        <v>1.6E-2</v>
      </c>
      <c r="F779">
        <v>2.9100000000000001E-2</v>
      </c>
      <c r="G779">
        <v>4.82E-2</v>
      </c>
      <c r="H779">
        <v>0.13289999999999999</v>
      </c>
    </row>
    <row r="780" spans="1:8" x14ac:dyDescent="0.25">
      <c r="A780" s="63">
        <v>36502</v>
      </c>
      <c r="B780">
        <v>6.7000000000000002E-3</v>
      </c>
      <c r="C780">
        <v>7.7000000000000002E-3</v>
      </c>
      <c r="D780">
        <v>1.04E-2</v>
      </c>
      <c r="E780">
        <v>1.5900000000000001E-2</v>
      </c>
      <c r="F780">
        <v>2.86E-2</v>
      </c>
      <c r="G780">
        <v>4.7199999999999999E-2</v>
      </c>
      <c r="H780">
        <v>0.1321</v>
      </c>
    </row>
    <row r="781" spans="1:8" x14ac:dyDescent="0.25">
      <c r="A781" s="63">
        <v>36503</v>
      </c>
      <c r="B781">
        <v>6.8000000000000005E-3</v>
      </c>
      <c r="C781">
        <v>7.9000000000000008E-3</v>
      </c>
      <c r="D781">
        <v>1.0500000000000001E-2</v>
      </c>
      <c r="E781">
        <v>1.61E-2</v>
      </c>
      <c r="F781">
        <v>2.87E-2</v>
      </c>
      <c r="G781">
        <v>4.7199999999999999E-2</v>
      </c>
      <c r="H781">
        <v>0.1326</v>
      </c>
    </row>
    <row r="782" spans="1:8" x14ac:dyDescent="0.25">
      <c r="A782" s="63">
        <v>36504</v>
      </c>
      <c r="B782">
        <v>6.8000000000000005E-3</v>
      </c>
      <c r="C782">
        <v>7.9000000000000008E-3</v>
      </c>
      <c r="D782">
        <v>1.0500000000000001E-2</v>
      </c>
      <c r="E782">
        <v>1.61E-2</v>
      </c>
      <c r="F782">
        <v>2.8799999999999999E-2</v>
      </c>
      <c r="G782">
        <v>4.7599999999999996E-2</v>
      </c>
      <c r="H782">
        <v>0.13289999999999999</v>
      </c>
    </row>
    <row r="783" spans="1:8" x14ac:dyDescent="0.25">
      <c r="A783" s="63">
        <v>36507</v>
      </c>
      <c r="B783">
        <v>6.8000000000000005E-3</v>
      </c>
      <c r="C783">
        <v>7.9000000000000008E-3</v>
      </c>
      <c r="D783">
        <v>1.06E-2</v>
      </c>
      <c r="E783">
        <v>1.61E-2</v>
      </c>
      <c r="F783">
        <v>2.87E-2</v>
      </c>
      <c r="G783">
        <v>4.7500000000000001E-2</v>
      </c>
      <c r="H783">
        <v>0.1323</v>
      </c>
    </row>
    <row r="784" spans="1:8" x14ac:dyDescent="0.25">
      <c r="A784" s="63">
        <v>36508</v>
      </c>
      <c r="B784">
        <v>6.8999999999999999E-3</v>
      </c>
      <c r="C784">
        <v>7.9000000000000008E-3</v>
      </c>
      <c r="D784">
        <v>1.06E-2</v>
      </c>
      <c r="E784">
        <v>1.61E-2</v>
      </c>
      <c r="F784">
        <v>2.81E-2</v>
      </c>
      <c r="G784">
        <v>4.6399999999999997E-2</v>
      </c>
      <c r="H784">
        <v>0.13159999999999999</v>
      </c>
    </row>
    <row r="785" spans="1:8" x14ac:dyDescent="0.25">
      <c r="A785" s="63">
        <v>36509</v>
      </c>
      <c r="B785">
        <v>6.8000000000000005E-3</v>
      </c>
      <c r="C785">
        <v>7.8000000000000005E-3</v>
      </c>
      <c r="D785">
        <v>1.0500000000000001E-2</v>
      </c>
      <c r="E785">
        <v>1.5900000000000001E-2</v>
      </c>
      <c r="F785">
        <v>2.76E-2</v>
      </c>
      <c r="G785">
        <v>4.5999999999999999E-2</v>
      </c>
      <c r="H785">
        <v>0.12960000000000002</v>
      </c>
    </row>
    <row r="786" spans="1:8" x14ac:dyDescent="0.25">
      <c r="A786" s="63">
        <v>36510</v>
      </c>
      <c r="B786">
        <v>6.8000000000000005E-3</v>
      </c>
      <c r="C786">
        <v>7.8000000000000005E-3</v>
      </c>
      <c r="D786">
        <v>1.04E-2</v>
      </c>
      <c r="E786">
        <v>1.5800000000000002E-2</v>
      </c>
      <c r="F786">
        <v>2.7400000000000001E-2</v>
      </c>
      <c r="G786">
        <v>4.5499999999999999E-2</v>
      </c>
      <c r="H786">
        <v>0.13300000000000001</v>
      </c>
    </row>
    <row r="787" spans="1:8" x14ac:dyDescent="0.25">
      <c r="A787" s="63">
        <v>36511</v>
      </c>
      <c r="B787">
        <v>6.8000000000000005E-3</v>
      </c>
      <c r="C787">
        <v>7.8000000000000005E-3</v>
      </c>
      <c r="D787">
        <v>1.04E-2</v>
      </c>
      <c r="E787">
        <v>1.5900000000000001E-2</v>
      </c>
      <c r="F787">
        <v>2.7300000000000001E-2</v>
      </c>
      <c r="G787">
        <v>4.5400000000000003E-2</v>
      </c>
      <c r="H787">
        <v>0.1341</v>
      </c>
    </row>
    <row r="788" spans="1:8" x14ac:dyDescent="0.25">
      <c r="A788" s="63">
        <v>36514</v>
      </c>
      <c r="B788">
        <v>6.7000000000000002E-3</v>
      </c>
      <c r="C788">
        <v>7.8000000000000005E-3</v>
      </c>
      <c r="D788">
        <v>1.04E-2</v>
      </c>
      <c r="E788">
        <v>1.5800000000000002E-2</v>
      </c>
      <c r="F788">
        <v>2.7099999999999999E-2</v>
      </c>
      <c r="G788">
        <v>4.5100000000000001E-2</v>
      </c>
      <c r="H788">
        <v>0.13400000000000001</v>
      </c>
    </row>
    <row r="789" spans="1:8" x14ac:dyDescent="0.25">
      <c r="A789" s="63">
        <v>36515</v>
      </c>
      <c r="B789">
        <v>6.7000000000000002E-3</v>
      </c>
      <c r="C789">
        <v>7.7000000000000002E-3</v>
      </c>
      <c r="D789">
        <v>1.03E-2</v>
      </c>
      <c r="E789">
        <v>1.5800000000000002E-2</v>
      </c>
      <c r="F789">
        <v>2.7000000000000003E-2</v>
      </c>
      <c r="G789">
        <v>4.4900000000000002E-2</v>
      </c>
      <c r="H789">
        <v>0.13369999999999999</v>
      </c>
    </row>
    <row r="790" spans="1:8" x14ac:dyDescent="0.25">
      <c r="A790" s="63">
        <v>36516</v>
      </c>
      <c r="B790">
        <v>6.7000000000000002E-3</v>
      </c>
      <c r="C790">
        <v>7.7000000000000002E-3</v>
      </c>
      <c r="D790">
        <v>1.03E-2</v>
      </c>
      <c r="E790">
        <v>1.5700000000000002E-2</v>
      </c>
      <c r="F790">
        <v>2.69E-2</v>
      </c>
      <c r="G790">
        <v>4.4699999999999997E-2</v>
      </c>
      <c r="H790">
        <v>0.1341</v>
      </c>
    </row>
    <row r="791" spans="1:8" x14ac:dyDescent="0.25">
      <c r="A791" s="63">
        <v>36517</v>
      </c>
      <c r="B791">
        <v>6.7000000000000002E-3</v>
      </c>
      <c r="C791">
        <v>7.7000000000000002E-3</v>
      </c>
      <c r="D791">
        <v>1.03E-2</v>
      </c>
      <c r="E791">
        <v>1.5700000000000002E-2</v>
      </c>
      <c r="F791">
        <v>2.6800000000000001E-2</v>
      </c>
      <c r="G791">
        <v>4.4600000000000001E-2</v>
      </c>
      <c r="H791">
        <v>0.1343</v>
      </c>
    </row>
    <row r="792" spans="1:8" x14ac:dyDescent="0.25">
      <c r="A792" s="63">
        <v>36518</v>
      </c>
      <c r="B792">
        <v>6.7000000000000002E-3</v>
      </c>
      <c r="C792">
        <v>7.7000000000000002E-3</v>
      </c>
      <c r="D792">
        <v>1.03E-2</v>
      </c>
      <c r="E792">
        <v>1.5700000000000002E-2</v>
      </c>
      <c r="F792">
        <v>2.6800000000000001E-2</v>
      </c>
      <c r="G792">
        <v>4.4600000000000001E-2</v>
      </c>
      <c r="H792">
        <v>0.13439999999999999</v>
      </c>
    </row>
    <row r="793" spans="1:8" x14ac:dyDescent="0.25">
      <c r="A793" s="63">
        <v>36521</v>
      </c>
      <c r="B793">
        <v>6.6E-3</v>
      </c>
      <c r="C793">
        <v>7.6E-3</v>
      </c>
      <c r="D793">
        <v>1.03E-2</v>
      </c>
      <c r="E793">
        <v>1.5800000000000002E-2</v>
      </c>
      <c r="F793">
        <v>2.69E-2</v>
      </c>
      <c r="G793">
        <v>4.4900000000000002E-2</v>
      </c>
      <c r="H793">
        <v>0.13470000000000001</v>
      </c>
    </row>
    <row r="794" spans="1:8" x14ac:dyDescent="0.25">
      <c r="A794" s="63">
        <v>36522</v>
      </c>
      <c r="B794">
        <v>6.6E-3</v>
      </c>
      <c r="C794">
        <v>7.6E-3</v>
      </c>
      <c r="D794">
        <v>1.03E-2</v>
      </c>
      <c r="E794">
        <v>1.5600000000000001E-2</v>
      </c>
      <c r="F794">
        <v>2.6699999999999998E-2</v>
      </c>
      <c r="G794">
        <v>4.4699999999999997E-2</v>
      </c>
      <c r="H794">
        <v>0.13439999999999999</v>
      </c>
    </row>
    <row r="795" spans="1:8" x14ac:dyDescent="0.25">
      <c r="A795" s="63">
        <v>36523</v>
      </c>
      <c r="B795">
        <v>6.6E-3</v>
      </c>
      <c r="C795">
        <v>7.6E-3</v>
      </c>
      <c r="D795">
        <v>1.0200000000000001E-2</v>
      </c>
      <c r="E795">
        <v>1.52E-2</v>
      </c>
      <c r="F795">
        <v>2.7000000000000003E-2</v>
      </c>
      <c r="G795">
        <v>4.5100000000000001E-2</v>
      </c>
      <c r="H795">
        <v>0.1351</v>
      </c>
    </row>
    <row r="796" spans="1:8" x14ac:dyDescent="0.25">
      <c r="A796" s="63">
        <v>36524</v>
      </c>
      <c r="B796">
        <v>6.6E-3</v>
      </c>
      <c r="C796">
        <v>7.6E-3</v>
      </c>
      <c r="D796">
        <v>1.0200000000000001E-2</v>
      </c>
      <c r="E796">
        <v>1.52E-2</v>
      </c>
      <c r="F796">
        <v>2.7099999999999999E-2</v>
      </c>
      <c r="G796">
        <v>4.5199999999999997E-2</v>
      </c>
      <c r="H796">
        <v>0.1356</v>
      </c>
    </row>
    <row r="797" spans="1:8" x14ac:dyDescent="0.25">
      <c r="A797" s="63">
        <v>36525</v>
      </c>
      <c r="B797">
        <v>7.4999999999999997E-3</v>
      </c>
      <c r="C797">
        <v>8.3000000000000001E-3</v>
      </c>
      <c r="D797">
        <v>1.01E-2</v>
      </c>
      <c r="E797">
        <v>1.5300000000000001E-2</v>
      </c>
      <c r="F797">
        <v>2.76E-2</v>
      </c>
      <c r="G797">
        <v>4.5199999999999997E-2</v>
      </c>
      <c r="H797">
        <v>0.1376</v>
      </c>
    </row>
    <row r="798" spans="1:8" x14ac:dyDescent="0.25">
      <c r="A798" s="63">
        <v>36528</v>
      </c>
      <c r="B798">
        <v>7.6E-3</v>
      </c>
      <c r="C798">
        <v>8.3000000000000001E-3</v>
      </c>
      <c r="D798">
        <v>1.01E-2</v>
      </c>
      <c r="E798">
        <v>1.5300000000000001E-2</v>
      </c>
      <c r="F798">
        <v>2.7200000000000002E-2</v>
      </c>
      <c r="G798">
        <v>4.4199999999999996E-2</v>
      </c>
      <c r="H798">
        <v>0.13699999999999998</v>
      </c>
    </row>
    <row r="799" spans="1:8" x14ac:dyDescent="0.25">
      <c r="A799" s="63">
        <v>36529</v>
      </c>
      <c r="B799">
        <v>7.6E-3</v>
      </c>
      <c r="C799">
        <v>8.3000000000000001E-3</v>
      </c>
      <c r="D799">
        <v>1.01E-2</v>
      </c>
      <c r="E799">
        <v>1.5300000000000001E-2</v>
      </c>
      <c r="F799">
        <v>2.7900000000000001E-2</v>
      </c>
      <c r="G799">
        <v>4.5700000000000005E-2</v>
      </c>
      <c r="H799">
        <v>0.1381</v>
      </c>
    </row>
    <row r="800" spans="1:8" x14ac:dyDescent="0.25">
      <c r="A800" s="63">
        <v>36530</v>
      </c>
      <c r="B800">
        <v>7.7000000000000002E-3</v>
      </c>
      <c r="C800">
        <v>8.3999999999999995E-3</v>
      </c>
      <c r="D800">
        <v>1.03E-2</v>
      </c>
      <c r="E800">
        <v>1.55E-2</v>
      </c>
      <c r="F800">
        <v>2.7799999999999998E-2</v>
      </c>
      <c r="G800">
        <v>4.5199999999999997E-2</v>
      </c>
      <c r="H800">
        <v>0.13739999999999999</v>
      </c>
    </row>
    <row r="801" spans="1:8" x14ac:dyDescent="0.25">
      <c r="A801" s="63">
        <v>36531</v>
      </c>
      <c r="B801">
        <v>7.8000000000000005E-3</v>
      </c>
      <c r="C801">
        <v>8.5000000000000006E-3</v>
      </c>
      <c r="D801">
        <v>1.03E-2</v>
      </c>
      <c r="E801">
        <v>1.55E-2</v>
      </c>
      <c r="F801">
        <v>2.81E-2</v>
      </c>
      <c r="G801">
        <v>4.5899999999999996E-2</v>
      </c>
      <c r="H801">
        <v>0.1381</v>
      </c>
    </row>
    <row r="802" spans="1:8" x14ac:dyDescent="0.25">
      <c r="A802" s="63">
        <v>36532</v>
      </c>
      <c r="B802">
        <v>8.0000000000000002E-3</v>
      </c>
      <c r="C802">
        <v>8.6999999999999994E-3</v>
      </c>
      <c r="D802">
        <v>1.0500000000000001E-2</v>
      </c>
      <c r="E802">
        <v>1.5800000000000002E-2</v>
      </c>
      <c r="F802">
        <v>2.8399999999999998E-2</v>
      </c>
      <c r="G802">
        <v>4.6300000000000001E-2</v>
      </c>
      <c r="H802">
        <v>0.13900000000000001</v>
      </c>
    </row>
    <row r="803" spans="1:8" x14ac:dyDescent="0.25">
      <c r="A803" s="63">
        <v>36535</v>
      </c>
      <c r="B803">
        <v>7.8000000000000005E-3</v>
      </c>
      <c r="C803">
        <v>8.3999999999999995E-3</v>
      </c>
      <c r="D803">
        <v>1.03E-2</v>
      </c>
      <c r="E803">
        <v>1.55E-2</v>
      </c>
      <c r="F803">
        <v>2.7999999999999997E-2</v>
      </c>
      <c r="G803">
        <v>4.5599999999999995E-2</v>
      </c>
      <c r="H803">
        <v>0.13830000000000001</v>
      </c>
    </row>
    <row r="804" spans="1:8" x14ac:dyDescent="0.25">
      <c r="A804" s="63">
        <v>36536</v>
      </c>
      <c r="B804">
        <v>7.7000000000000002E-3</v>
      </c>
      <c r="C804">
        <v>8.3999999999999995E-3</v>
      </c>
      <c r="D804">
        <v>1.0200000000000001E-2</v>
      </c>
      <c r="E804">
        <v>1.5300000000000001E-2</v>
      </c>
      <c r="F804">
        <v>2.75E-2</v>
      </c>
      <c r="G804">
        <v>4.4900000000000002E-2</v>
      </c>
      <c r="H804">
        <v>0.1376</v>
      </c>
    </row>
    <row r="805" spans="1:8" x14ac:dyDescent="0.25">
      <c r="A805" s="63">
        <v>36537</v>
      </c>
      <c r="B805">
        <v>7.7000000000000002E-3</v>
      </c>
      <c r="C805">
        <v>8.3000000000000001E-3</v>
      </c>
      <c r="D805">
        <v>1.01E-2</v>
      </c>
      <c r="E805">
        <v>1.52E-2</v>
      </c>
      <c r="F805">
        <v>2.7400000000000001E-2</v>
      </c>
      <c r="G805">
        <v>4.4600000000000001E-2</v>
      </c>
      <c r="H805">
        <v>0.13750000000000001</v>
      </c>
    </row>
    <row r="806" spans="1:8" x14ac:dyDescent="0.25">
      <c r="A806" s="63">
        <v>36538</v>
      </c>
      <c r="B806">
        <v>7.9000000000000008E-3</v>
      </c>
      <c r="C806">
        <v>8.5000000000000006E-3</v>
      </c>
      <c r="D806">
        <v>1.03E-2</v>
      </c>
      <c r="E806">
        <v>1.55E-2</v>
      </c>
      <c r="F806">
        <v>2.7999999999999997E-2</v>
      </c>
      <c r="G806">
        <v>4.5700000000000005E-2</v>
      </c>
      <c r="H806">
        <v>0.13919999999999999</v>
      </c>
    </row>
    <row r="807" spans="1:8" x14ac:dyDescent="0.25">
      <c r="A807" s="63">
        <v>36539</v>
      </c>
      <c r="B807">
        <v>7.9000000000000008E-3</v>
      </c>
      <c r="C807">
        <v>8.6E-3</v>
      </c>
      <c r="D807">
        <v>1.04E-2</v>
      </c>
      <c r="E807">
        <v>1.5600000000000001E-2</v>
      </c>
      <c r="F807">
        <v>2.7799999999999998E-2</v>
      </c>
      <c r="G807">
        <v>4.5100000000000001E-2</v>
      </c>
      <c r="H807">
        <v>0.13819999999999999</v>
      </c>
    </row>
    <row r="808" spans="1:8" x14ac:dyDescent="0.25">
      <c r="A808" s="63">
        <v>36542</v>
      </c>
      <c r="B808">
        <v>8.0000000000000002E-3</v>
      </c>
      <c r="C808">
        <v>8.6999999999999994E-3</v>
      </c>
      <c r="D808">
        <v>1.0500000000000001E-2</v>
      </c>
      <c r="E808">
        <v>1.5700000000000002E-2</v>
      </c>
      <c r="F808">
        <v>2.7900000000000001E-2</v>
      </c>
      <c r="G808">
        <v>4.5199999999999997E-2</v>
      </c>
      <c r="H808">
        <v>0.13769999999999999</v>
      </c>
    </row>
    <row r="809" spans="1:8" x14ac:dyDescent="0.25">
      <c r="A809" s="63">
        <v>36543</v>
      </c>
      <c r="B809">
        <v>7.9000000000000008E-3</v>
      </c>
      <c r="C809">
        <v>8.6E-3</v>
      </c>
      <c r="D809">
        <v>1.04E-2</v>
      </c>
      <c r="E809">
        <v>1.5600000000000001E-2</v>
      </c>
      <c r="F809">
        <v>2.7799999999999998E-2</v>
      </c>
      <c r="G809">
        <v>4.4800000000000006E-2</v>
      </c>
      <c r="H809">
        <v>0.1376</v>
      </c>
    </row>
    <row r="810" spans="1:8" x14ac:dyDescent="0.25">
      <c r="A810" s="63">
        <v>36544</v>
      </c>
      <c r="B810">
        <v>7.9000000000000008E-3</v>
      </c>
      <c r="C810">
        <v>8.6E-3</v>
      </c>
      <c r="D810">
        <v>1.04E-2</v>
      </c>
      <c r="E810">
        <v>1.55E-2</v>
      </c>
      <c r="F810">
        <v>2.7999999999999997E-2</v>
      </c>
      <c r="G810">
        <v>4.4900000000000002E-2</v>
      </c>
      <c r="H810">
        <v>0.1381</v>
      </c>
    </row>
    <row r="811" spans="1:8" x14ac:dyDescent="0.25">
      <c r="A811" s="63">
        <v>36545</v>
      </c>
      <c r="B811">
        <v>7.9000000000000008E-3</v>
      </c>
      <c r="C811">
        <v>8.5000000000000006E-3</v>
      </c>
      <c r="D811">
        <v>1.04E-2</v>
      </c>
      <c r="E811">
        <v>1.55E-2</v>
      </c>
      <c r="F811">
        <v>2.7799999999999998E-2</v>
      </c>
      <c r="G811">
        <v>4.4600000000000001E-2</v>
      </c>
      <c r="H811">
        <v>0.13800000000000001</v>
      </c>
    </row>
    <row r="812" spans="1:8" x14ac:dyDescent="0.25">
      <c r="A812" s="63">
        <v>36546</v>
      </c>
      <c r="B812">
        <v>7.9000000000000008E-3</v>
      </c>
      <c r="C812">
        <v>8.6E-3</v>
      </c>
      <c r="D812">
        <v>1.04E-2</v>
      </c>
      <c r="E812">
        <v>1.5600000000000001E-2</v>
      </c>
      <c r="F812">
        <v>2.7799999999999998E-2</v>
      </c>
      <c r="G812">
        <v>4.4500000000000005E-2</v>
      </c>
      <c r="H812">
        <v>0.13769999999999999</v>
      </c>
    </row>
    <row r="813" spans="1:8" x14ac:dyDescent="0.25">
      <c r="A813" s="63">
        <v>36549</v>
      </c>
      <c r="B813">
        <v>7.8000000000000005E-3</v>
      </c>
      <c r="C813">
        <v>8.6E-3</v>
      </c>
      <c r="D813">
        <v>1.04E-2</v>
      </c>
      <c r="E813">
        <v>1.5600000000000001E-2</v>
      </c>
      <c r="F813">
        <v>2.8500000000000001E-2</v>
      </c>
      <c r="G813">
        <v>4.5499999999999999E-2</v>
      </c>
      <c r="H813">
        <v>0.13869999999999999</v>
      </c>
    </row>
    <row r="814" spans="1:8" x14ac:dyDescent="0.25">
      <c r="A814" s="63">
        <v>36550</v>
      </c>
      <c r="B814">
        <v>7.8000000000000005E-3</v>
      </c>
      <c r="C814">
        <v>8.5000000000000006E-3</v>
      </c>
      <c r="D814">
        <v>1.03E-2</v>
      </c>
      <c r="E814">
        <v>1.55E-2</v>
      </c>
      <c r="F814">
        <v>2.8300000000000002E-2</v>
      </c>
      <c r="G814">
        <v>4.5400000000000003E-2</v>
      </c>
      <c r="H814">
        <v>0.1381</v>
      </c>
    </row>
    <row r="815" spans="1:8" x14ac:dyDescent="0.25">
      <c r="A815" s="63">
        <v>36551</v>
      </c>
      <c r="B815">
        <v>7.7000000000000002E-3</v>
      </c>
      <c r="C815">
        <v>8.5000000000000006E-3</v>
      </c>
      <c r="D815">
        <v>1.03E-2</v>
      </c>
      <c r="E815">
        <v>1.54E-2</v>
      </c>
      <c r="F815">
        <v>2.8399999999999998E-2</v>
      </c>
      <c r="G815">
        <v>4.5499999999999999E-2</v>
      </c>
      <c r="H815">
        <v>0.13789999999999999</v>
      </c>
    </row>
    <row r="816" spans="1:8" x14ac:dyDescent="0.25">
      <c r="A816" s="63">
        <v>36552</v>
      </c>
      <c r="B816">
        <v>7.7000000000000002E-3</v>
      </c>
      <c r="C816">
        <v>8.6E-3</v>
      </c>
      <c r="D816">
        <v>1.03E-2</v>
      </c>
      <c r="E816">
        <v>1.54E-2</v>
      </c>
      <c r="F816">
        <v>2.8300000000000002E-2</v>
      </c>
      <c r="G816">
        <v>4.53E-2</v>
      </c>
      <c r="H816">
        <v>0.1376</v>
      </c>
    </row>
    <row r="817" spans="1:8" x14ac:dyDescent="0.25">
      <c r="A817" s="63">
        <v>36553</v>
      </c>
      <c r="B817">
        <v>7.8000000000000005E-3</v>
      </c>
      <c r="C817">
        <v>8.6E-3</v>
      </c>
      <c r="D817">
        <v>1.03E-2</v>
      </c>
      <c r="E817">
        <v>1.5300000000000001E-2</v>
      </c>
      <c r="F817">
        <v>2.8199999999999999E-2</v>
      </c>
      <c r="G817">
        <v>4.5400000000000003E-2</v>
      </c>
      <c r="H817">
        <v>0.13789999999999999</v>
      </c>
    </row>
    <row r="818" spans="1:8" x14ac:dyDescent="0.25">
      <c r="A818" s="63">
        <v>36556</v>
      </c>
      <c r="B818">
        <v>8.3000000000000001E-3</v>
      </c>
      <c r="C818">
        <v>9.0000000000000011E-3</v>
      </c>
      <c r="D818">
        <v>1.09E-2</v>
      </c>
      <c r="E818">
        <v>1.5600000000000001E-2</v>
      </c>
      <c r="F818">
        <v>2.9100000000000001E-2</v>
      </c>
      <c r="G818">
        <v>4.6100000000000002E-2</v>
      </c>
      <c r="H818">
        <v>0.13900000000000001</v>
      </c>
    </row>
    <row r="819" spans="1:8" x14ac:dyDescent="0.25">
      <c r="A819" s="63">
        <v>36557</v>
      </c>
      <c r="B819">
        <v>8.199999999999999E-3</v>
      </c>
      <c r="C819">
        <v>8.8999999999999999E-3</v>
      </c>
      <c r="D819">
        <v>1.0800000000000001E-2</v>
      </c>
      <c r="E819">
        <v>1.54E-2</v>
      </c>
      <c r="F819">
        <v>2.9399999999999999E-2</v>
      </c>
      <c r="G819">
        <v>4.6199999999999998E-2</v>
      </c>
      <c r="H819">
        <v>0.13800000000000001</v>
      </c>
    </row>
    <row r="820" spans="1:8" x14ac:dyDescent="0.25">
      <c r="A820" s="63">
        <v>36558</v>
      </c>
      <c r="B820">
        <v>8.1000000000000013E-3</v>
      </c>
      <c r="C820">
        <v>8.8000000000000005E-3</v>
      </c>
      <c r="D820">
        <v>1.06E-2</v>
      </c>
      <c r="E820">
        <v>1.5300000000000001E-2</v>
      </c>
      <c r="F820">
        <v>2.9500000000000002E-2</v>
      </c>
      <c r="G820">
        <v>4.6100000000000002E-2</v>
      </c>
      <c r="H820">
        <v>0.1376</v>
      </c>
    </row>
    <row r="821" spans="1:8" x14ac:dyDescent="0.25">
      <c r="A821" s="63">
        <v>36559</v>
      </c>
      <c r="B821">
        <v>8.1000000000000013E-3</v>
      </c>
      <c r="C821">
        <v>8.8999999999999999E-3</v>
      </c>
      <c r="D821">
        <v>1.0700000000000001E-2</v>
      </c>
      <c r="E821">
        <v>1.54E-2</v>
      </c>
      <c r="F821">
        <v>3.0499999999999999E-2</v>
      </c>
      <c r="G821">
        <v>4.7599999999999996E-2</v>
      </c>
      <c r="H821">
        <v>0.13830000000000001</v>
      </c>
    </row>
    <row r="822" spans="1:8" x14ac:dyDescent="0.25">
      <c r="A822" s="63">
        <v>36560</v>
      </c>
      <c r="B822">
        <v>7.8000000000000005E-3</v>
      </c>
      <c r="C822">
        <v>8.6E-3</v>
      </c>
      <c r="D822">
        <v>1.04E-2</v>
      </c>
      <c r="E822">
        <v>1.5100000000000001E-2</v>
      </c>
      <c r="F822">
        <v>2.8999999999999998E-2</v>
      </c>
      <c r="G822">
        <v>4.6600000000000003E-2</v>
      </c>
      <c r="H822">
        <v>0.13739999999999999</v>
      </c>
    </row>
    <row r="823" spans="1:8" x14ac:dyDescent="0.25">
      <c r="A823" s="63">
        <v>36563</v>
      </c>
      <c r="B823">
        <v>7.9000000000000008E-3</v>
      </c>
      <c r="C823">
        <v>8.6999999999999994E-3</v>
      </c>
      <c r="D823">
        <v>1.0500000000000001E-2</v>
      </c>
      <c r="E823">
        <v>1.5100000000000001E-2</v>
      </c>
      <c r="F823">
        <v>2.92E-2</v>
      </c>
      <c r="G823">
        <v>4.5599999999999995E-2</v>
      </c>
      <c r="H823">
        <v>0.1363</v>
      </c>
    </row>
    <row r="824" spans="1:8" x14ac:dyDescent="0.25">
      <c r="A824" s="63">
        <v>36564</v>
      </c>
      <c r="B824">
        <v>7.9000000000000008E-3</v>
      </c>
      <c r="C824">
        <v>8.6999999999999994E-3</v>
      </c>
      <c r="D824">
        <v>1.06E-2</v>
      </c>
      <c r="E824">
        <v>1.52E-2</v>
      </c>
      <c r="F824">
        <v>2.87E-2</v>
      </c>
      <c r="G824">
        <v>4.5999999999999999E-2</v>
      </c>
      <c r="H824">
        <v>0.13570000000000002</v>
      </c>
    </row>
    <row r="825" spans="1:8" x14ac:dyDescent="0.25">
      <c r="A825" s="63">
        <v>36565</v>
      </c>
      <c r="B825">
        <v>8.0000000000000002E-3</v>
      </c>
      <c r="C825">
        <v>8.8999999999999999E-3</v>
      </c>
      <c r="D825">
        <v>1.0700000000000001E-2</v>
      </c>
      <c r="E825">
        <v>1.5300000000000001E-2</v>
      </c>
      <c r="F825">
        <v>2.86E-2</v>
      </c>
      <c r="G825">
        <v>4.5599999999999995E-2</v>
      </c>
      <c r="H825">
        <v>0.13500000000000001</v>
      </c>
    </row>
    <row r="826" spans="1:8" x14ac:dyDescent="0.25">
      <c r="A826" s="63">
        <v>36566</v>
      </c>
      <c r="B826">
        <v>8.1000000000000013E-3</v>
      </c>
      <c r="C826">
        <v>8.8999999999999999E-3</v>
      </c>
      <c r="D826">
        <v>1.0800000000000001E-2</v>
      </c>
      <c r="E826">
        <v>1.54E-2</v>
      </c>
      <c r="F826">
        <v>2.8500000000000001E-2</v>
      </c>
      <c r="G826">
        <v>4.53E-2</v>
      </c>
      <c r="H826">
        <v>0.1343</v>
      </c>
    </row>
    <row r="827" spans="1:8" x14ac:dyDescent="0.25">
      <c r="A827" s="63">
        <v>36567</v>
      </c>
      <c r="B827">
        <v>8.1000000000000013E-3</v>
      </c>
      <c r="C827">
        <v>8.8999999999999999E-3</v>
      </c>
      <c r="D827">
        <v>1.0800000000000001E-2</v>
      </c>
      <c r="E827">
        <v>1.55E-2</v>
      </c>
      <c r="F827">
        <v>2.87E-2</v>
      </c>
      <c r="G827">
        <v>4.58E-2</v>
      </c>
      <c r="H827">
        <v>0.13470000000000001</v>
      </c>
    </row>
    <row r="828" spans="1:8" x14ac:dyDescent="0.25">
      <c r="A828" s="63">
        <v>36570</v>
      </c>
      <c r="B828">
        <v>8.199999999999999E-3</v>
      </c>
      <c r="C828">
        <v>8.8999999999999999E-3</v>
      </c>
      <c r="D828">
        <v>1.0800000000000001E-2</v>
      </c>
      <c r="E828">
        <v>1.54E-2</v>
      </c>
      <c r="F828">
        <v>2.9500000000000002E-2</v>
      </c>
      <c r="G828">
        <v>4.6600000000000003E-2</v>
      </c>
      <c r="H828">
        <v>0.1353</v>
      </c>
    </row>
    <row r="829" spans="1:8" x14ac:dyDescent="0.25">
      <c r="A829" s="63">
        <v>36571</v>
      </c>
      <c r="B829">
        <v>8.199999999999999E-3</v>
      </c>
      <c r="C829">
        <v>9.0000000000000011E-3</v>
      </c>
      <c r="D829">
        <v>1.0800000000000001E-2</v>
      </c>
      <c r="E829">
        <v>1.54E-2</v>
      </c>
      <c r="F829">
        <v>2.92E-2</v>
      </c>
      <c r="G829">
        <v>4.6100000000000002E-2</v>
      </c>
      <c r="H829">
        <v>0.13350000000000001</v>
      </c>
    </row>
    <row r="830" spans="1:8" x14ac:dyDescent="0.25">
      <c r="A830" s="63">
        <v>36572</v>
      </c>
      <c r="B830">
        <v>8.199999999999999E-3</v>
      </c>
      <c r="C830">
        <v>9.0000000000000011E-3</v>
      </c>
      <c r="D830">
        <v>1.0800000000000001E-2</v>
      </c>
      <c r="E830">
        <v>1.55E-2</v>
      </c>
      <c r="F830">
        <v>2.9500000000000002E-2</v>
      </c>
      <c r="G830">
        <v>4.6300000000000001E-2</v>
      </c>
      <c r="H830">
        <v>0.13390000000000002</v>
      </c>
    </row>
    <row r="831" spans="1:8" x14ac:dyDescent="0.25">
      <c r="A831" s="63">
        <v>36573</v>
      </c>
      <c r="B831">
        <v>8.1000000000000013E-3</v>
      </c>
      <c r="C831">
        <v>8.8999999999999999E-3</v>
      </c>
      <c r="D831">
        <v>1.0700000000000001E-2</v>
      </c>
      <c r="E831">
        <v>1.5300000000000001E-2</v>
      </c>
      <c r="F831">
        <v>2.92E-2</v>
      </c>
      <c r="G831">
        <v>4.5899999999999996E-2</v>
      </c>
      <c r="H831">
        <v>0.13339999999999999</v>
      </c>
    </row>
    <row r="832" spans="1:8" x14ac:dyDescent="0.25">
      <c r="A832" s="63">
        <v>36574</v>
      </c>
      <c r="B832">
        <v>8.199999999999999E-3</v>
      </c>
      <c r="C832">
        <v>9.0000000000000011E-3</v>
      </c>
      <c r="D832">
        <v>1.0800000000000001E-2</v>
      </c>
      <c r="E832">
        <v>1.54E-2</v>
      </c>
      <c r="F832">
        <v>2.98E-2</v>
      </c>
      <c r="G832">
        <v>4.6699999999999998E-2</v>
      </c>
      <c r="H832">
        <v>0.13419999999999999</v>
      </c>
    </row>
    <row r="833" spans="1:8" x14ac:dyDescent="0.25">
      <c r="A833" s="63">
        <v>36577</v>
      </c>
      <c r="B833">
        <v>8.199999999999999E-3</v>
      </c>
      <c r="C833">
        <v>9.0000000000000011E-3</v>
      </c>
      <c r="D833">
        <v>1.0800000000000001E-2</v>
      </c>
      <c r="E833">
        <v>1.54E-2</v>
      </c>
      <c r="F833">
        <v>2.98E-2</v>
      </c>
      <c r="G833">
        <v>4.6799999999999994E-2</v>
      </c>
      <c r="H833">
        <v>0.13449999999999998</v>
      </c>
    </row>
    <row r="834" spans="1:8" x14ac:dyDescent="0.25">
      <c r="A834" s="63">
        <v>36578</v>
      </c>
      <c r="B834">
        <v>8.3000000000000001E-3</v>
      </c>
      <c r="C834">
        <v>9.1000000000000004E-3</v>
      </c>
      <c r="D834">
        <v>1.09E-2</v>
      </c>
      <c r="E834">
        <v>1.55E-2</v>
      </c>
      <c r="F834">
        <v>3.0800000000000001E-2</v>
      </c>
      <c r="G834">
        <v>4.8099999999999997E-2</v>
      </c>
      <c r="H834">
        <v>0.13589999999999999</v>
      </c>
    </row>
    <row r="835" spans="1:8" x14ac:dyDescent="0.25">
      <c r="A835" s="63">
        <v>36579</v>
      </c>
      <c r="B835">
        <v>8.199999999999999E-3</v>
      </c>
      <c r="C835">
        <v>9.0000000000000011E-3</v>
      </c>
      <c r="D835">
        <v>1.0800000000000001E-2</v>
      </c>
      <c r="E835">
        <v>1.54E-2</v>
      </c>
      <c r="F835">
        <v>3.0200000000000001E-2</v>
      </c>
      <c r="G835">
        <v>4.7100000000000003E-2</v>
      </c>
      <c r="H835">
        <v>0.1348</v>
      </c>
    </row>
    <row r="836" spans="1:8" x14ac:dyDescent="0.25">
      <c r="A836" s="63">
        <v>36580</v>
      </c>
      <c r="B836">
        <v>8.3000000000000001E-3</v>
      </c>
      <c r="C836">
        <v>9.1000000000000004E-3</v>
      </c>
      <c r="D836">
        <v>1.09E-2</v>
      </c>
      <c r="E836">
        <v>1.5600000000000001E-2</v>
      </c>
      <c r="F836">
        <v>3.0800000000000001E-2</v>
      </c>
      <c r="G836">
        <v>4.8300000000000003E-2</v>
      </c>
      <c r="H836">
        <v>0.1368</v>
      </c>
    </row>
    <row r="837" spans="1:8" x14ac:dyDescent="0.25">
      <c r="A837" s="63">
        <v>36581</v>
      </c>
      <c r="B837">
        <v>8.3000000000000001E-3</v>
      </c>
      <c r="C837">
        <v>9.1000000000000004E-3</v>
      </c>
      <c r="D837">
        <v>1.09E-2</v>
      </c>
      <c r="E837">
        <v>1.5600000000000001E-2</v>
      </c>
      <c r="F837">
        <v>3.1099999999999999E-2</v>
      </c>
      <c r="G837">
        <v>4.87E-2</v>
      </c>
      <c r="H837">
        <v>0.13720000000000002</v>
      </c>
    </row>
    <row r="838" spans="1:8" x14ac:dyDescent="0.25">
      <c r="A838" s="63">
        <v>36584</v>
      </c>
      <c r="B838">
        <v>8.6999999999999994E-3</v>
      </c>
      <c r="C838">
        <v>9.300000000000001E-3</v>
      </c>
      <c r="D838">
        <v>1.1200000000000002E-2</v>
      </c>
      <c r="E838">
        <v>1.61E-2</v>
      </c>
      <c r="F838">
        <v>3.0600000000000002E-2</v>
      </c>
      <c r="G838">
        <v>4.7899999999999998E-2</v>
      </c>
      <c r="H838">
        <v>0.1371</v>
      </c>
    </row>
    <row r="839" spans="1:8" x14ac:dyDescent="0.25">
      <c r="A839" s="63">
        <v>36585</v>
      </c>
      <c r="B839">
        <v>8.3000000000000001E-3</v>
      </c>
      <c r="C839">
        <v>9.7999999999999997E-3</v>
      </c>
      <c r="D839">
        <v>1.1399999999999999E-2</v>
      </c>
      <c r="E839">
        <v>1.66E-2</v>
      </c>
      <c r="F839">
        <v>3.1E-2</v>
      </c>
      <c r="G839">
        <v>4.9800000000000004E-2</v>
      </c>
      <c r="H839">
        <v>0.13720000000000002</v>
      </c>
    </row>
    <row r="840" spans="1:8" x14ac:dyDescent="0.25">
      <c r="A840" s="63">
        <v>36586</v>
      </c>
      <c r="B840">
        <v>8.3999999999999995E-3</v>
      </c>
      <c r="C840">
        <v>9.8999999999999991E-3</v>
      </c>
      <c r="D840">
        <v>1.15E-2</v>
      </c>
      <c r="E840">
        <v>1.67E-2</v>
      </c>
      <c r="F840">
        <v>3.1200000000000002E-2</v>
      </c>
      <c r="G840">
        <v>5.0199999999999995E-2</v>
      </c>
      <c r="H840">
        <v>0.13769999999999999</v>
      </c>
    </row>
    <row r="841" spans="1:8" x14ac:dyDescent="0.25">
      <c r="A841" s="63">
        <v>36587</v>
      </c>
      <c r="B841">
        <v>8.3999999999999995E-3</v>
      </c>
      <c r="C841">
        <v>1.01E-2</v>
      </c>
      <c r="D841">
        <v>1.1599999999999999E-2</v>
      </c>
      <c r="E841">
        <v>1.67E-2</v>
      </c>
      <c r="F841">
        <v>3.1300000000000001E-2</v>
      </c>
      <c r="G841">
        <v>5.0199999999999995E-2</v>
      </c>
      <c r="H841">
        <v>0.1371</v>
      </c>
    </row>
    <row r="842" spans="1:8" x14ac:dyDescent="0.25">
      <c r="A842" s="63">
        <v>36588</v>
      </c>
      <c r="B842">
        <v>8.5000000000000006E-3</v>
      </c>
      <c r="C842">
        <v>1.0200000000000001E-2</v>
      </c>
      <c r="D842">
        <v>1.1599999999999999E-2</v>
      </c>
      <c r="E842">
        <v>1.6799999999999999E-2</v>
      </c>
      <c r="F842">
        <v>3.1400000000000004E-2</v>
      </c>
      <c r="G842">
        <v>5.04E-2</v>
      </c>
      <c r="H842">
        <v>0.1368</v>
      </c>
    </row>
    <row r="843" spans="1:8" x14ac:dyDescent="0.25">
      <c r="A843" s="63">
        <v>36591</v>
      </c>
      <c r="B843">
        <v>8.3999999999999995E-3</v>
      </c>
      <c r="C843">
        <v>1.01E-2</v>
      </c>
      <c r="D843">
        <v>1.1599999999999999E-2</v>
      </c>
      <c r="E843">
        <v>1.6799999999999999E-2</v>
      </c>
      <c r="F843">
        <v>3.1200000000000002E-2</v>
      </c>
      <c r="G843">
        <v>5.0099999999999999E-2</v>
      </c>
      <c r="H843">
        <v>0.1361</v>
      </c>
    </row>
    <row r="844" spans="1:8" x14ac:dyDescent="0.25">
      <c r="A844" s="63">
        <v>36592</v>
      </c>
      <c r="B844">
        <v>8.3999999999999995E-3</v>
      </c>
      <c r="C844">
        <v>1.0200000000000001E-2</v>
      </c>
      <c r="D844">
        <v>1.1699999999999999E-2</v>
      </c>
      <c r="E844">
        <v>1.7000000000000001E-2</v>
      </c>
      <c r="F844">
        <v>3.1400000000000004E-2</v>
      </c>
      <c r="G844">
        <v>5.0700000000000002E-2</v>
      </c>
      <c r="H844">
        <v>0.13739999999999999</v>
      </c>
    </row>
    <row r="845" spans="1:8" x14ac:dyDescent="0.25">
      <c r="A845" s="63">
        <v>36593</v>
      </c>
      <c r="B845">
        <v>8.3999999999999995E-3</v>
      </c>
      <c r="C845">
        <v>1.01E-2</v>
      </c>
      <c r="D845">
        <v>1.1599999999999999E-2</v>
      </c>
      <c r="E845">
        <v>1.6899999999999998E-2</v>
      </c>
      <c r="F845">
        <v>3.1800000000000002E-2</v>
      </c>
      <c r="G845">
        <v>5.0700000000000002E-2</v>
      </c>
      <c r="H845">
        <v>0.13689999999999999</v>
      </c>
    </row>
    <row r="846" spans="1:8" x14ac:dyDescent="0.25">
      <c r="A846" s="63">
        <v>36594</v>
      </c>
      <c r="B846">
        <v>8.3999999999999995E-3</v>
      </c>
      <c r="C846">
        <v>1.01E-2</v>
      </c>
      <c r="D846">
        <v>1.1599999999999999E-2</v>
      </c>
      <c r="E846">
        <v>1.6899999999999998E-2</v>
      </c>
      <c r="F846">
        <v>3.2000000000000001E-2</v>
      </c>
      <c r="G846">
        <v>5.0999999999999997E-2</v>
      </c>
      <c r="H846">
        <v>0.1381</v>
      </c>
    </row>
    <row r="847" spans="1:8" x14ac:dyDescent="0.25">
      <c r="A847" s="63">
        <v>36595</v>
      </c>
      <c r="B847">
        <v>8.3000000000000001E-3</v>
      </c>
      <c r="C847">
        <v>0.01</v>
      </c>
      <c r="D847">
        <v>1.1599999999999999E-2</v>
      </c>
      <c r="E847">
        <v>1.6799999999999999E-2</v>
      </c>
      <c r="F847">
        <v>3.1600000000000003E-2</v>
      </c>
      <c r="G847">
        <v>5.0799999999999998E-2</v>
      </c>
      <c r="H847">
        <v>0.1376</v>
      </c>
    </row>
    <row r="848" spans="1:8" x14ac:dyDescent="0.25">
      <c r="A848" s="63">
        <v>36598</v>
      </c>
      <c r="B848">
        <v>8.5000000000000006E-3</v>
      </c>
      <c r="C848">
        <v>1.04E-2</v>
      </c>
      <c r="D848">
        <v>1.18E-2</v>
      </c>
      <c r="E848">
        <v>1.7000000000000001E-2</v>
      </c>
      <c r="F848">
        <v>3.1800000000000002E-2</v>
      </c>
      <c r="G848">
        <v>5.1299999999999998E-2</v>
      </c>
      <c r="H848">
        <v>0.13849999999999998</v>
      </c>
    </row>
    <row r="849" spans="1:8" x14ac:dyDescent="0.25">
      <c r="A849" s="63">
        <v>36599</v>
      </c>
      <c r="B849">
        <v>8.5000000000000006E-3</v>
      </c>
      <c r="C849">
        <v>1.04E-2</v>
      </c>
      <c r="D849">
        <v>1.18E-2</v>
      </c>
      <c r="E849">
        <v>1.7000000000000001E-2</v>
      </c>
      <c r="F849">
        <v>3.2199999999999999E-2</v>
      </c>
      <c r="G849">
        <v>5.2400000000000002E-2</v>
      </c>
      <c r="H849">
        <v>0.14019999999999999</v>
      </c>
    </row>
    <row r="850" spans="1:8" x14ac:dyDescent="0.25">
      <c r="A850" s="63">
        <v>36600</v>
      </c>
      <c r="B850">
        <v>8.5000000000000006E-3</v>
      </c>
      <c r="C850">
        <v>1.04E-2</v>
      </c>
      <c r="D850">
        <v>1.18E-2</v>
      </c>
      <c r="E850">
        <v>1.7100000000000001E-2</v>
      </c>
      <c r="F850">
        <v>3.2899999999999999E-2</v>
      </c>
      <c r="G850">
        <v>5.2900000000000003E-2</v>
      </c>
      <c r="H850">
        <v>0.1396</v>
      </c>
    </row>
    <row r="851" spans="1:8" x14ac:dyDescent="0.25">
      <c r="A851" s="63">
        <v>36601</v>
      </c>
      <c r="B851">
        <v>8.5000000000000006E-3</v>
      </c>
      <c r="C851">
        <v>1.0500000000000001E-2</v>
      </c>
      <c r="D851">
        <v>1.18E-2</v>
      </c>
      <c r="E851">
        <v>1.72E-2</v>
      </c>
      <c r="F851">
        <v>3.3700000000000001E-2</v>
      </c>
      <c r="G851">
        <v>5.33E-2</v>
      </c>
      <c r="H851">
        <v>0.1399</v>
      </c>
    </row>
    <row r="852" spans="1:8" x14ac:dyDescent="0.25">
      <c r="A852" s="63">
        <v>36602</v>
      </c>
      <c r="B852">
        <v>8.5000000000000006E-3</v>
      </c>
      <c r="C852">
        <v>1.0500000000000001E-2</v>
      </c>
      <c r="D852">
        <v>1.18E-2</v>
      </c>
      <c r="E852">
        <v>1.72E-2</v>
      </c>
      <c r="F852">
        <v>3.3799999999999997E-2</v>
      </c>
      <c r="G852">
        <v>5.3399999999999996E-2</v>
      </c>
      <c r="H852">
        <v>0.1406</v>
      </c>
    </row>
    <row r="853" spans="1:8" x14ac:dyDescent="0.25">
      <c r="A853" s="63">
        <v>36605</v>
      </c>
      <c r="B853">
        <v>8.5000000000000006E-3</v>
      </c>
      <c r="C853">
        <v>1.0500000000000001E-2</v>
      </c>
      <c r="D853">
        <v>1.1899999999999999E-2</v>
      </c>
      <c r="E853">
        <v>1.72E-2</v>
      </c>
      <c r="F853">
        <v>3.39E-2</v>
      </c>
      <c r="G853">
        <v>5.3499999999999999E-2</v>
      </c>
      <c r="H853">
        <v>0.1409</v>
      </c>
    </row>
    <row r="854" spans="1:8" x14ac:dyDescent="0.25">
      <c r="A854" s="63">
        <v>36606</v>
      </c>
      <c r="B854">
        <v>8.6E-3</v>
      </c>
      <c r="C854">
        <v>1.0500000000000001E-2</v>
      </c>
      <c r="D854">
        <v>1.1899999999999999E-2</v>
      </c>
      <c r="E854">
        <v>1.72E-2</v>
      </c>
      <c r="F854">
        <v>3.4099999999999998E-2</v>
      </c>
      <c r="G854">
        <v>5.3899999999999997E-2</v>
      </c>
      <c r="H854">
        <v>0.1419</v>
      </c>
    </row>
    <row r="855" spans="1:8" x14ac:dyDescent="0.25">
      <c r="A855" s="63">
        <v>36607</v>
      </c>
      <c r="B855">
        <v>8.6E-3</v>
      </c>
      <c r="C855">
        <v>1.0500000000000001E-2</v>
      </c>
      <c r="D855">
        <v>1.2E-2</v>
      </c>
      <c r="E855">
        <v>1.7299999999999999E-2</v>
      </c>
      <c r="F855">
        <v>3.4500000000000003E-2</v>
      </c>
      <c r="G855">
        <v>5.4400000000000004E-2</v>
      </c>
      <c r="H855">
        <v>0.14319999999999999</v>
      </c>
    </row>
    <row r="856" spans="1:8" x14ac:dyDescent="0.25">
      <c r="A856" s="63">
        <v>36608</v>
      </c>
      <c r="B856">
        <v>8.5000000000000006E-3</v>
      </c>
      <c r="C856">
        <v>1.04E-2</v>
      </c>
      <c r="D856">
        <v>1.1899999999999999E-2</v>
      </c>
      <c r="E856">
        <v>1.72E-2</v>
      </c>
      <c r="F856">
        <v>3.4700000000000002E-2</v>
      </c>
      <c r="G856">
        <v>5.5E-2</v>
      </c>
      <c r="H856">
        <v>0.14419999999999999</v>
      </c>
    </row>
    <row r="857" spans="1:8" x14ac:dyDescent="0.25">
      <c r="A857" s="63">
        <v>36609</v>
      </c>
      <c r="B857">
        <v>8.5000000000000006E-3</v>
      </c>
      <c r="C857">
        <v>1.04E-2</v>
      </c>
      <c r="D857">
        <v>1.18E-2</v>
      </c>
      <c r="E857">
        <v>1.7100000000000001E-2</v>
      </c>
      <c r="F857">
        <v>3.4099999999999998E-2</v>
      </c>
      <c r="G857">
        <v>5.4100000000000002E-2</v>
      </c>
      <c r="H857">
        <v>0.14279999999999998</v>
      </c>
    </row>
    <row r="858" spans="1:8" x14ac:dyDescent="0.25">
      <c r="A858" s="63">
        <v>36612</v>
      </c>
      <c r="B858">
        <v>8.5000000000000006E-3</v>
      </c>
      <c r="C858">
        <v>1.06E-2</v>
      </c>
      <c r="D858">
        <v>1.1899999999999999E-2</v>
      </c>
      <c r="E858">
        <v>1.72E-2</v>
      </c>
      <c r="F858">
        <v>3.4000000000000002E-2</v>
      </c>
      <c r="G858">
        <v>5.4000000000000006E-2</v>
      </c>
      <c r="H858">
        <v>0.1431</v>
      </c>
    </row>
    <row r="859" spans="1:8" x14ac:dyDescent="0.25">
      <c r="A859" s="63">
        <v>36613</v>
      </c>
      <c r="B859">
        <v>8.6999999999999994E-3</v>
      </c>
      <c r="C859">
        <v>1.09E-2</v>
      </c>
      <c r="D859">
        <v>1.21E-2</v>
      </c>
      <c r="E859">
        <v>1.7399999999999999E-2</v>
      </c>
      <c r="F859">
        <v>3.4599999999999999E-2</v>
      </c>
      <c r="G859">
        <v>5.5199999999999999E-2</v>
      </c>
      <c r="H859">
        <v>0.14510000000000001</v>
      </c>
    </row>
    <row r="860" spans="1:8" x14ac:dyDescent="0.25">
      <c r="A860" s="63">
        <v>36614</v>
      </c>
      <c r="B860">
        <v>8.6999999999999994E-3</v>
      </c>
      <c r="C860">
        <v>1.0700000000000001E-2</v>
      </c>
      <c r="D860">
        <v>1.21E-2</v>
      </c>
      <c r="E860">
        <v>1.7299999999999999E-2</v>
      </c>
      <c r="F860">
        <v>3.5400000000000001E-2</v>
      </c>
      <c r="G860">
        <v>5.6299999999999996E-2</v>
      </c>
      <c r="H860">
        <v>0.1464</v>
      </c>
    </row>
    <row r="861" spans="1:8" x14ac:dyDescent="0.25">
      <c r="A861" s="63">
        <v>36615</v>
      </c>
      <c r="B861">
        <v>9.0000000000000011E-3</v>
      </c>
      <c r="C861">
        <v>1.1200000000000002E-2</v>
      </c>
      <c r="D861">
        <v>1.2699999999999999E-2</v>
      </c>
      <c r="E861">
        <v>1.8600000000000002E-2</v>
      </c>
      <c r="F861">
        <v>3.6299999999999999E-2</v>
      </c>
      <c r="G861">
        <v>5.8299999999999998E-2</v>
      </c>
      <c r="H861">
        <v>0.14910000000000001</v>
      </c>
    </row>
    <row r="862" spans="1:8" x14ac:dyDescent="0.25">
      <c r="A862" s="63">
        <v>36616</v>
      </c>
      <c r="B862">
        <v>9.1000000000000004E-3</v>
      </c>
      <c r="C862">
        <v>1.1299999999999999E-2</v>
      </c>
      <c r="D862">
        <v>1.29E-2</v>
      </c>
      <c r="E862">
        <v>1.9199999999999998E-2</v>
      </c>
      <c r="F862">
        <v>3.7000000000000005E-2</v>
      </c>
      <c r="G862">
        <v>5.8299999999999998E-2</v>
      </c>
      <c r="H862">
        <v>0.13849999999999998</v>
      </c>
    </row>
    <row r="863" spans="1:8" x14ac:dyDescent="0.25">
      <c r="A863" s="63">
        <v>36619</v>
      </c>
      <c r="B863">
        <v>9.1999999999999998E-3</v>
      </c>
      <c r="C863">
        <v>1.1299999999999999E-2</v>
      </c>
      <c r="D863">
        <v>1.3000000000000001E-2</v>
      </c>
      <c r="E863">
        <v>1.9299999999999998E-2</v>
      </c>
      <c r="F863">
        <v>3.73E-2</v>
      </c>
      <c r="G863">
        <v>5.8700000000000002E-2</v>
      </c>
      <c r="H863">
        <v>0.13830000000000001</v>
      </c>
    </row>
    <row r="864" spans="1:8" x14ac:dyDescent="0.25">
      <c r="A864" s="63">
        <v>36620</v>
      </c>
      <c r="B864">
        <v>9.1999999999999998E-3</v>
      </c>
      <c r="C864">
        <v>1.1299999999999999E-2</v>
      </c>
      <c r="D864">
        <v>1.3000000000000001E-2</v>
      </c>
      <c r="E864">
        <v>1.9400000000000001E-2</v>
      </c>
      <c r="F864">
        <v>3.8399999999999997E-2</v>
      </c>
      <c r="G864">
        <v>6.0499999999999998E-2</v>
      </c>
      <c r="H864">
        <v>0.1414</v>
      </c>
    </row>
    <row r="865" spans="1:8" x14ac:dyDescent="0.25">
      <c r="A865" s="63">
        <v>36621</v>
      </c>
      <c r="B865">
        <v>9.1999999999999998E-3</v>
      </c>
      <c r="C865">
        <v>1.1299999999999999E-2</v>
      </c>
      <c r="D865">
        <v>1.3000000000000001E-2</v>
      </c>
      <c r="E865">
        <v>1.9400000000000001E-2</v>
      </c>
      <c r="F865">
        <v>3.8199999999999998E-2</v>
      </c>
      <c r="G865">
        <v>6.0400000000000002E-2</v>
      </c>
      <c r="H865">
        <v>0.1426</v>
      </c>
    </row>
    <row r="866" spans="1:8" x14ac:dyDescent="0.25">
      <c r="A866" s="63">
        <v>36622</v>
      </c>
      <c r="B866">
        <v>9.1000000000000004E-3</v>
      </c>
      <c r="C866">
        <v>1.1200000000000002E-2</v>
      </c>
      <c r="D866">
        <v>1.29E-2</v>
      </c>
      <c r="E866">
        <v>1.9400000000000001E-2</v>
      </c>
      <c r="F866">
        <v>3.7699999999999997E-2</v>
      </c>
      <c r="G866">
        <v>5.96E-2</v>
      </c>
      <c r="H866">
        <v>0.1419</v>
      </c>
    </row>
    <row r="867" spans="1:8" x14ac:dyDescent="0.25">
      <c r="A867" s="63">
        <v>36623</v>
      </c>
      <c r="B867">
        <v>9.1999999999999998E-3</v>
      </c>
      <c r="C867">
        <v>1.15E-2</v>
      </c>
      <c r="D867">
        <v>1.32E-2</v>
      </c>
      <c r="E867">
        <v>1.9699999999999999E-2</v>
      </c>
      <c r="F867">
        <v>3.78E-2</v>
      </c>
      <c r="G867">
        <v>5.9900000000000002E-2</v>
      </c>
      <c r="H867">
        <v>0.14230000000000001</v>
      </c>
    </row>
    <row r="868" spans="1:8" x14ac:dyDescent="0.25">
      <c r="A868" s="63">
        <v>36626</v>
      </c>
      <c r="B868">
        <v>9.300000000000001E-3</v>
      </c>
      <c r="C868">
        <v>1.1699999999999999E-2</v>
      </c>
      <c r="D868">
        <v>1.3300000000000001E-2</v>
      </c>
      <c r="E868">
        <v>1.9900000000000001E-2</v>
      </c>
      <c r="F868">
        <v>3.7999999999999999E-2</v>
      </c>
      <c r="G868">
        <v>6.0700000000000004E-2</v>
      </c>
      <c r="H868">
        <v>0.1431</v>
      </c>
    </row>
    <row r="869" spans="1:8" x14ac:dyDescent="0.25">
      <c r="A869" s="63">
        <v>36627</v>
      </c>
      <c r="B869">
        <v>9.1000000000000004E-3</v>
      </c>
      <c r="C869">
        <v>1.1599999999999999E-2</v>
      </c>
      <c r="D869">
        <v>1.34E-2</v>
      </c>
      <c r="E869">
        <v>2.0400000000000001E-2</v>
      </c>
      <c r="F869">
        <v>3.7699999999999997E-2</v>
      </c>
      <c r="G869">
        <v>5.9900000000000002E-2</v>
      </c>
      <c r="H869">
        <v>0.1424</v>
      </c>
    </row>
    <row r="870" spans="1:8" x14ac:dyDescent="0.25">
      <c r="A870" s="63">
        <v>36628</v>
      </c>
      <c r="B870">
        <v>8.8999999999999999E-3</v>
      </c>
      <c r="C870">
        <v>1.15E-2</v>
      </c>
      <c r="D870">
        <v>1.3300000000000001E-2</v>
      </c>
      <c r="E870">
        <v>2.0400000000000001E-2</v>
      </c>
      <c r="F870">
        <v>3.7200000000000004E-2</v>
      </c>
      <c r="G870">
        <v>5.9000000000000004E-2</v>
      </c>
      <c r="H870">
        <v>0.14150000000000001</v>
      </c>
    </row>
    <row r="871" spans="1:8" x14ac:dyDescent="0.25">
      <c r="A871" s="63">
        <v>36629</v>
      </c>
      <c r="B871">
        <v>9.1000000000000004E-3</v>
      </c>
      <c r="C871">
        <v>1.1599999999999999E-2</v>
      </c>
      <c r="D871">
        <v>1.34E-2</v>
      </c>
      <c r="E871">
        <v>2.0499999999999997E-2</v>
      </c>
      <c r="F871">
        <v>3.7599999999999995E-2</v>
      </c>
      <c r="G871">
        <v>5.96E-2</v>
      </c>
      <c r="H871">
        <v>0.14230000000000001</v>
      </c>
    </row>
    <row r="872" spans="1:8" x14ac:dyDescent="0.25">
      <c r="A872" s="63">
        <v>36630</v>
      </c>
      <c r="B872">
        <v>9.1999999999999998E-3</v>
      </c>
      <c r="C872">
        <v>1.1899999999999999E-2</v>
      </c>
      <c r="D872">
        <v>1.3600000000000001E-2</v>
      </c>
      <c r="E872">
        <v>2.07E-2</v>
      </c>
      <c r="F872">
        <v>3.7999999999999999E-2</v>
      </c>
      <c r="G872">
        <v>6.0199999999999997E-2</v>
      </c>
      <c r="H872">
        <v>0.1429</v>
      </c>
    </row>
    <row r="873" spans="1:8" x14ac:dyDescent="0.25">
      <c r="A873" s="63">
        <v>36633</v>
      </c>
      <c r="B873">
        <v>9.0000000000000011E-3</v>
      </c>
      <c r="C873">
        <v>1.15E-2</v>
      </c>
      <c r="D873">
        <v>1.34E-2</v>
      </c>
      <c r="E873">
        <v>2.0499999999999997E-2</v>
      </c>
      <c r="F873">
        <v>3.7499999999999999E-2</v>
      </c>
      <c r="G873">
        <v>5.9400000000000001E-2</v>
      </c>
      <c r="H873">
        <v>0.1404</v>
      </c>
    </row>
    <row r="874" spans="1:8" x14ac:dyDescent="0.25">
      <c r="A874" s="63">
        <v>36634</v>
      </c>
      <c r="B874">
        <v>9.0000000000000011E-3</v>
      </c>
      <c r="C874">
        <v>1.15E-2</v>
      </c>
      <c r="D874">
        <v>1.3300000000000001E-2</v>
      </c>
      <c r="E874">
        <v>2.0499999999999997E-2</v>
      </c>
      <c r="F874">
        <v>3.7599999999999995E-2</v>
      </c>
      <c r="G874">
        <v>5.8899999999999994E-2</v>
      </c>
      <c r="H874">
        <v>0.14050000000000001</v>
      </c>
    </row>
    <row r="875" spans="1:8" x14ac:dyDescent="0.25">
      <c r="A875" s="63">
        <v>36635</v>
      </c>
      <c r="B875">
        <v>9.1000000000000004E-3</v>
      </c>
      <c r="C875">
        <v>1.15E-2</v>
      </c>
      <c r="D875">
        <v>1.34E-2</v>
      </c>
      <c r="E875">
        <v>2.06E-2</v>
      </c>
      <c r="F875">
        <v>3.7900000000000003E-2</v>
      </c>
      <c r="G875">
        <v>5.91E-2</v>
      </c>
      <c r="H875">
        <v>0.1416</v>
      </c>
    </row>
    <row r="876" spans="1:8" x14ac:dyDescent="0.25">
      <c r="A876" s="63">
        <v>36636</v>
      </c>
      <c r="B876">
        <v>9.1000000000000004E-3</v>
      </c>
      <c r="C876">
        <v>1.1599999999999999E-2</v>
      </c>
      <c r="D876">
        <v>1.34E-2</v>
      </c>
      <c r="E876">
        <v>2.06E-2</v>
      </c>
      <c r="F876">
        <v>3.7999999999999999E-2</v>
      </c>
      <c r="G876">
        <v>5.9200000000000003E-2</v>
      </c>
      <c r="H876">
        <v>0.1414</v>
      </c>
    </row>
    <row r="877" spans="1:8" x14ac:dyDescent="0.25">
      <c r="A877" s="63">
        <v>36637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25">
      <c r="A878" s="63">
        <v>36640</v>
      </c>
      <c r="B878">
        <v>9.0000000000000011E-3</v>
      </c>
      <c r="C878">
        <v>1.1399999999999999E-2</v>
      </c>
      <c r="D878">
        <v>1.3300000000000001E-2</v>
      </c>
      <c r="E878">
        <v>2.0499999999999997E-2</v>
      </c>
      <c r="F878">
        <v>3.8199999999999998E-2</v>
      </c>
      <c r="G878">
        <v>5.9500000000000004E-2</v>
      </c>
      <c r="H878">
        <v>0.14230000000000001</v>
      </c>
    </row>
    <row r="879" spans="1:8" x14ac:dyDescent="0.25">
      <c r="A879" s="63">
        <v>36641</v>
      </c>
      <c r="B879">
        <v>9.0000000000000011E-3</v>
      </c>
      <c r="C879">
        <v>1.1399999999999999E-2</v>
      </c>
      <c r="D879">
        <v>1.3300000000000001E-2</v>
      </c>
      <c r="E879">
        <v>2.07E-2</v>
      </c>
      <c r="F879">
        <v>3.73E-2</v>
      </c>
      <c r="G879">
        <v>5.8099999999999999E-2</v>
      </c>
      <c r="H879">
        <v>0.14099999999999999</v>
      </c>
    </row>
    <row r="880" spans="1:8" x14ac:dyDescent="0.25">
      <c r="A880" s="63">
        <v>36642</v>
      </c>
      <c r="B880">
        <v>9.1000000000000004E-3</v>
      </c>
      <c r="C880">
        <v>1.15E-2</v>
      </c>
      <c r="D880">
        <v>1.34E-2</v>
      </c>
      <c r="E880">
        <v>2.12E-2</v>
      </c>
      <c r="F880">
        <v>3.7599999999999995E-2</v>
      </c>
      <c r="G880">
        <v>5.7999999999999996E-2</v>
      </c>
      <c r="H880">
        <v>0.1406</v>
      </c>
    </row>
    <row r="881" spans="1:8" x14ac:dyDescent="0.25">
      <c r="A881" s="63">
        <v>36643</v>
      </c>
      <c r="B881">
        <v>9.1000000000000004E-3</v>
      </c>
      <c r="C881">
        <v>1.15E-2</v>
      </c>
      <c r="D881">
        <v>1.3600000000000001E-2</v>
      </c>
      <c r="E881">
        <v>2.1299999999999999E-2</v>
      </c>
      <c r="F881">
        <v>3.7200000000000004E-2</v>
      </c>
      <c r="G881">
        <v>5.6799999999999996E-2</v>
      </c>
      <c r="H881">
        <v>0.13980000000000001</v>
      </c>
    </row>
    <row r="882" spans="1:8" x14ac:dyDescent="0.25">
      <c r="A882" s="63">
        <v>36644</v>
      </c>
      <c r="B882">
        <v>9.7999999999999997E-3</v>
      </c>
      <c r="C882">
        <v>1.18E-2</v>
      </c>
      <c r="D882">
        <v>1.3899999999999999E-2</v>
      </c>
      <c r="E882">
        <v>2.2000000000000002E-2</v>
      </c>
      <c r="F882">
        <v>3.7699999999999997E-2</v>
      </c>
      <c r="G882">
        <v>5.6799999999999996E-2</v>
      </c>
      <c r="H882">
        <v>0.1406</v>
      </c>
    </row>
    <row r="883" spans="1:8" x14ac:dyDescent="0.25">
      <c r="A883" s="63">
        <v>36646</v>
      </c>
      <c r="B883">
        <v>9.8999999999999991E-3</v>
      </c>
      <c r="C883">
        <v>1.18E-2</v>
      </c>
      <c r="D883">
        <v>1.3999999999999999E-2</v>
      </c>
      <c r="E883">
        <v>2.12E-2</v>
      </c>
      <c r="F883">
        <v>4.0500000000000001E-2</v>
      </c>
      <c r="G883">
        <v>5.8299999999999998E-2</v>
      </c>
      <c r="H883">
        <v>0.14069999999999999</v>
      </c>
    </row>
    <row r="884" spans="1:8" x14ac:dyDescent="0.25">
      <c r="A884" s="63">
        <v>36647</v>
      </c>
      <c r="B884">
        <v>0.01</v>
      </c>
      <c r="C884">
        <v>1.2E-2</v>
      </c>
      <c r="D884">
        <v>1.41E-2</v>
      </c>
      <c r="E884">
        <v>2.1299999999999999E-2</v>
      </c>
      <c r="F884">
        <v>4.0399999999999998E-2</v>
      </c>
      <c r="G884">
        <v>5.7699999999999994E-2</v>
      </c>
      <c r="H884">
        <v>0.13900000000000001</v>
      </c>
    </row>
    <row r="885" spans="1:8" x14ac:dyDescent="0.25">
      <c r="A885" s="63">
        <v>36648</v>
      </c>
      <c r="B885">
        <v>9.8999999999999991E-3</v>
      </c>
      <c r="C885">
        <v>1.2E-2</v>
      </c>
      <c r="D885">
        <v>1.41E-2</v>
      </c>
      <c r="E885">
        <v>2.1299999999999999E-2</v>
      </c>
      <c r="F885">
        <v>4.0199999999999993E-2</v>
      </c>
      <c r="G885">
        <v>5.7200000000000001E-2</v>
      </c>
      <c r="H885">
        <v>0.13869999999999999</v>
      </c>
    </row>
    <row r="886" spans="1:8" x14ac:dyDescent="0.25">
      <c r="A886" s="63">
        <v>36649</v>
      </c>
      <c r="B886">
        <v>9.8999999999999991E-3</v>
      </c>
      <c r="C886">
        <v>1.2E-2</v>
      </c>
      <c r="D886">
        <v>1.3999999999999999E-2</v>
      </c>
      <c r="E886">
        <v>2.12E-2</v>
      </c>
      <c r="F886">
        <v>4.0300000000000002E-2</v>
      </c>
      <c r="G886">
        <v>5.67E-2</v>
      </c>
      <c r="H886">
        <v>0.13819999999999999</v>
      </c>
    </row>
    <row r="887" spans="1:8" x14ac:dyDescent="0.25">
      <c r="A887" s="63">
        <v>36650</v>
      </c>
      <c r="B887">
        <v>9.7999999999999997E-3</v>
      </c>
      <c r="C887">
        <v>1.1899999999999999E-2</v>
      </c>
      <c r="D887">
        <v>1.3999999999999999E-2</v>
      </c>
      <c r="E887">
        <v>2.12E-2</v>
      </c>
      <c r="F887">
        <v>4.0099999999999997E-2</v>
      </c>
      <c r="G887">
        <v>5.6299999999999996E-2</v>
      </c>
      <c r="H887">
        <v>0.13789999999999999</v>
      </c>
    </row>
    <row r="888" spans="1:8" x14ac:dyDescent="0.25">
      <c r="A888" s="63">
        <v>36651</v>
      </c>
      <c r="B888">
        <v>9.7000000000000003E-3</v>
      </c>
      <c r="C888">
        <v>1.1899999999999999E-2</v>
      </c>
      <c r="D888">
        <v>1.3999999999999999E-2</v>
      </c>
      <c r="E888">
        <v>2.1099999999999997E-2</v>
      </c>
      <c r="F888">
        <v>4.0599999999999997E-2</v>
      </c>
      <c r="G888">
        <v>5.57E-2</v>
      </c>
      <c r="H888">
        <v>0.13739999999999999</v>
      </c>
    </row>
    <row r="889" spans="1:8" x14ac:dyDescent="0.25">
      <c r="A889" s="63">
        <v>36654</v>
      </c>
      <c r="B889">
        <v>9.5999999999999992E-3</v>
      </c>
      <c r="C889">
        <v>1.21E-2</v>
      </c>
      <c r="D889">
        <v>1.4199999999999999E-2</v>
      </c>
      <c r="E889">
        <v>2.12E-2</v>
      </c>
      <c r="F889">
        <v>4.0800000000000003E-2</v>
      </c>
      <c r="G889">
        <v>5.5500000000000001E-2</v>
      </c>
      <c r="H889">
        <v>0.13720000000000002</v>
      </c>
    </row>
    <row r="890" spans="1:8" x14ac:dyDescent="0.25">
      <c r="A890" s="63">
        <v>36655</v>
      </c>
      <c r="B890">
        <v>9.5999999999999992E-3</v>
      </c>
      <c r="C890">
        <v>1.21E-2</v>
      </c>
      <c r="D890">
        <v>1.4199999999999999E-2</v>
      </c>
      <c r="E890">
        <v>2.1299999999999999E-2</v>
      </c>
      <c r="F890">
        <v>4.1200000000000001E-2</v>
      </c>
      <c r="G890">
        <v>5.5800000000000002E-2</v>
      </c>
      <c r="H890">
        <v>0.13730000000000001</v>
      </c>
    </row>
    <row r="891" spans="1:8" x14ac:dyDescent="0.25">
      <c r="A891" s="63">
        <v>36656</v>
      </c>
      <c r="B891">
        <v>9.7000000000000003E-3</v>
      </c>
      <c r="C891">
        <v>1.21E-2</v>
      </c>
      <c r="D891">
        <v>1.4199999999999999E-2</v>
      </c>
      <c r="E891">
        <v>2.1700000000000001E-2</v>
      </c>
      <c r="F891">
        <v>4.1500000000000002E-2</v>
      </c>
      <c r="G891">
        <v>5.6799999999999996E-2</v>
      </c>
      <c r="H891">
        <v>0.13800000000000001</v>
      </c>
    </row>
    <row r="892" spans="1:8" x14ac:dyDescent="0.25">
      <c r="A892" s="63">
        <v>36657</v>
      </c>
      <c r="B892">
        <v>9.7000000000000003E-3</v>
      </c>
      <c r="C892">
        <v>1.2199999999999999E-2</v>
      </c>
      <c r="D892">
        <v>1.4199999999999999E-2</v>
      </c>
      <c r="E892">
        <v>2.18E-2</v>
      </c>
      <c r="F892">
        <v>4.1200000000000001E-2</v>
      </c>
      <c r="G892">
        <v>5.7000000000000002E-2</v>
      </c>
      <c r="H892">
        <v>0.1406</v>
      </c>
    </row>
    <row r="893" spans="1:8" x14ac:dyDescent="0.25">
      <c r="A893" s="63">
        <v>36658</v>
      </c>
      <c r="B893">
        <v>9.7000000000000003E-3</v>
      </c>
      <c r="C893">
        <v>1.2199999999999999E-2</v>
      </c>
      <c r="D893">
        <v>1.4199999999999999E-2</v>
      </c>
      <c r="E893">
        <v>2.18E-2</v>
      </c>
      <c r="F893">
        <v>4.0500000000000001E-2</v>
      </c>
      <c r="G893">
        <v>5.6399999999999999E-2</v>
      </c>
      <c r="H893">
        <v>0.1409</v>
      </c>
    </row>
    <row r="894" spans="1:8" x14ac:dyDescent="0.25">
      <c r="A894" s="63">
        <v>36661</v>
      </c>
      <c r="B894">
        <v>9.7999999999999997E-3</v>
      </c>
      <c r="C894">
        <v>1.24E-2</v>
      </c>
      <c r="D894">
        <v>1.4499999999999999E-2</v>
      </c>
      <c r="E894">
        <v>2.1700000000000001E-2</v>
      </c>
      <c r="F894">
        <v>4.0399999999999998E-2</v>
      </c>
      <c r="G894">
        <v>5.67E-2</v>
      </c>
      <c r="H894">
        <v>0.13949999999999999</v>
      </c>
    </row>
    <row r="895" spans="1:8" x14ac:dyDescent="0.25">
      <c r="A895" s="63">
        <v>36662</v>
      </c>
      <c r="B895">
        <v>0.01</v>
      </c>
      <c r="C895">
        <v>1.26E-2</v>
      </c>
      <c r="D895">
        <v>1.47E-2</v>
      </c>
      <c r="E895">
        <v>2.1899999999999999E-2</v>
      </c>
      <c r="F895">
        <v>4.0599999999999997E-2</v>
      </c>
      <c r="G895">
        <v>5.7200000000000001E-2</v>
      </c>
      <c r="H895">
        <v>0.1399</v>
      </c>
    </row>
    <row r="896" spans="1:8" x14ac:dyDescent="0.25">
      <c r="A896" s="63">
        <v>36663</v>
      </c>
      <c r="B896">
        <v>1.01E-2</v>
      </c>
      <c r="C896">
        <v>1.2699999999999999E-2</v>
      </c>
      <c r="D896">
        <v>1.4800000000000001E-2</v>
      </c>
      <c r="E896">
        <v>2.1899999999999999E-2</v>
      </c>
      <c r="F896">
        <v>4.0999999999999995E-2</v>
      </c>
      <c r="G896">
        <v>5.7000000000000002E-2</v>
      </c>
      <c r="H896">
        <v>0.14119999999999999</v>
      </c>
    </row>
    <row r="897" spans="1:8" x14ac:dyDescent="0.25">
      <c r="A897" s="63">
        <v>36664</v>
      </c>
      <c r="B897">
        <v>9.8999999999999991E-3</v>
      </c>
      <c r="C897">
        <v>1.26E-2</v>
      </c>
      <c r="D897">
        <v>1.47E-2</v>
      </c>
      <c r="E897">
        <v>2.18E-2</v>
      </c>
      <c r="F897">
        <v>4.0800000000000003E-2</v>
      </c>
      <c r="G897">
        <v>5.67E-2</v>
      </c>
      <c r="H897">
        <v>0.14069999999999999</v>
      </c>
    </row>
    <row r="898" spans="1:8" x14ac:dyDescent="0.25">
      <c r="A898" s="63">
        <v>36665</v>
      </c>
      <c r="B898">
        <v>9.8999999999999991E-3</v>
      </c>
      <c r="C898">
        <v>1.26E-2</v>
      </c>
      <c r="D898">
        <v>1.4800000000000001E-2</v>
      </c>
      <c r="E898">
        <v>2.18E-2</v>
      </c>
      <c r="F898">
        <v>4.1200000000000001E-2</v>
      </c>
      <c r="G898">
        <v>5.7800000000000004E-2</v>
      </c>
      <c r="H898">
        <v>0.14199999999999999</v>
      </c>
    </row>
    <row r="899" spans="1:8" x14ac:dyDescent="0.25">
      <c r="A899" s="63">
        <v>36668</v>
      </c>
      <c r="B899">
        <v>9.8999999999999991E-3</v>
      </c>
      <c r="C899">
        <v>1.26E-2</v>
      </c>
      <c r="D899">
        <v>1.47E-2</v>
      </c>
      <c r="E899">
        <v>2.18E-2</v>
      </c>
      <c r="F899">
        <v>4.1500000000000002E-2</v>
      </c>
      <c r="G899">
        <v>5.8700000000000002E-2</v>
      </c>
      <c r="H899">
        <v>0.14319999999999999</v>
      </c>
    </row>
    <row r="900" spans="1:8" x14ac:dyDescent="0.25">
      <c r="A900" s="63">
        <v>36669</v>
      </c>
      <c r="B900">
        <v>9.8999999999999991E-3</v>
      </c>
      <c r="C900">
        <v>1.2800000000000001E-2</v>
      </c>
      <c r="D900">
        <v>1.4800000000000001E-2</v>
      </c>
      <c r="E900">
        <v>2.1899999999999999E-2</v>
      </c>
      <c r="F900">
        <v>4.1900000000000007E-2</v>
      </c>
      <c r="G900">
        <v>5.91E-2</v>
      </c>
      <c r="H900">
        <v>0.14349999999999999</v>
      </c>
    </row>
    <row r="901" spans="1:8" x14ac:dyDescent="0.25">
      <c r="A901" s="63">
        <v>36670</v>
      </c>
      <c r="B901">
        <v>9.8999999999999991E-3</v>
      </c>
      <c r="C901">
        <v>1.2699999999999999E-2</v>
      </c>
      <c r="D901">
        <v>1.49E-2</v>
      </c>
      <c r="E901">
        <v>2.1899999999999999E-2</v>
      </c>
      <c r="F901">
        <v>4.1799999999999997E-2</v>
      </c>
      <c r="G901">
        <v>5.9500000000000004E-2</v>
      </c>
      <c r="H901">
        <v>0.1439</v>
      </c>
    </row>
    <row r="902" spans="1:8" x14ac:dyDescent="0.25">
      <c r="A902" s="63">
        <v>36671</v>
      </c>
      <c r="B902">
        <v>1.01E-2</v>
      </c>
      <c r="C902">
        <v>1.3000000000000001E-2</v>
      </c>
      <c r="D902">
        <v>1.5300000000000001E-2</v>
      </c>
      <c r="E902">
        <v>2.2499999999999999E-2</v>
      </c>
      <c r="F902">
        <v>4.2900000000000001E-2</v>
      </c>
      <c r="G902">
        <v>6.0599999999999994E-2</v>
      </c>
      <c r="H902">
        <v>0.1464</v>
      </c>
    </row>
    <row r="903" spans="1:8" x14ac:dyDescent="0.25">
      <c r="A903" s="63">
        <v>36672</v>
      </c>
      <c r="B903">
        <v>9.8999999999999991E-3</v>
      </c>
      <c r="C903">
        <v>1.29E-2</v>
      </c>
      <c r="D903">
        <v>1.52E-2</v>
      </c>
      <c r="E903">
        <v>2.2400000000000003E-2</v>
      </c>
      <c r="F903">
        <v>4.3400000000000001E-2</v>
      </c>
      <c r="G903">
        <v>6.1200000000000004E-2</v>
      </c>
      <c r="H903">
        <v>0.14699999999999999</v>
      </c>
    </row>
    <row r="904" spans="1:8" x14ac:dyDescent="0.25">
      <c r="A904" s="63">
        <v>36675</v>
      </c>
      <c r="B904">
        <v>0.01</v>
      </c>
      <c r="C904">
        <v>1.3000000000000001E-2</v>
      </c>
      <c r="D904">
        <v>1.5300000000000001E-2</v>
      </c>
      <c r="E904">
        <v>2.2499999999999999E-2</v>
      </c>
      <c r="F904">
        <v>4.3499999999999997E-2</v>
      </c>
      <c r="G904">
        <v>6.1200000000000004E-2</v>
      </c>
      <c r="H904">
        <v>0.14730000000000001</v>
      </c>
    </row>
    <row r="905" spans="1:8" x14ac:dyDescent="0.25">
      <c r="A905" s="63">
        <v>36676</v>
      </c>
      <c r="B905">
        <v>0.01</v>
      </c>
      <c r="C905">
        <v>1.3000000000000001E-2</v>
      </c>
      <c r="D905">
        <v>1.54E-2</v>
      </c>
      <c r="E905">
        <v>2.2499999999999999E-2</v>
      </c>
      <c r="F905">
        <v>4.2900000000000001E-2</v>
      </c>
      <c r="G905">
        <v>6.0700000000000004E-2</v>
      </c>
      <c r="H905">
        <v>0.14810000000000001</v>
      </c>
    </row>
    <row r="906" spans="1:8" x14ac:dyDescent="0.25">
      <c r="A906" s="63">
        <v>36677</v>
      </c>
      <c r="B906">
        <v>1.0200000000000001E-2</v>
      </c>
      <c r="C906">
        <v>1.3000000000000001E-2</v>
      </c>
      <c r="D906">
        <v>1.5800000000000002E-2</v>
      </c>
      <c r="E906">
        <v>2.2799999999999997E-2</v>
      </c>
      <c r="F906">
        <v>4.1299999999999996E-2</v>
      </c>
      <c r="G906">
        <v>5.9800000000000006E-2</v>
      </c>
      <c r="H906">
        <v>0.1623</v>
      </c>
    </row>
    <row r="907" spans="1:8" x14ac:dyDescent="0.25">
      <c r="A907" s="63">
        <v>36678</v>
      </c>
      <c r="B907">
        <v>1.03E-2</v>
      </c>
      <c r="C907">
        <v>1.3100000000000001E-2</v>
      </c>
      <c r="D907">
        <v>1.5900000000000001E-2</v>
      </c>
      <c r="E907">
        <v>2.2799999999999997E-2</v>
      </c>
      <c r="F907">
        <v>4.1599999999999998E-2</v>
      </c>
      <c r="G907">
        <v>6.0700000000000004E-2</v>
      </c>
      <c r="H907">
        <v>0.16219999999999998</v>
      </c>
    </row>
    <row r="908" spans="1:8" x14ac:dyDescent="0.25">
      <c r="A908" s="63">
        <v>36679</v>
      </c>
      <c r="B908">
        <v>1.03E-2</v>
      </c>
      <c r="C908">
        <v>1.3100000000000001E-2</v>
      </c>
      <c r="D908">
        <v>1.5900000000000001E-2</v>
      </c>
      <c r="E908">
        <v>2.2799999999999997E-2</v>
      </c>
      <c r="F908">
        <v>4.1700000000000001E-2</v>
      </c>
      <c r="G908">
        <v>6.0599999999999994E-2</v>
      </c>
      <c r="H908">
        <v>0.16200000000000001</v>
      </c>
    </row>
    <row r="909" spans="1:8" x14ac:dyDescent="0.25">
      <c r="A909" s="63">
        <v>36682</v>
      </c>
      <c r="B909">
        <v>9.8999999999999991E-3</v>
      </c>
      <c r="C909">
        <v>1.29E-2</v>
      </c>
      <c r="D909">
        <v>1.5700000000000002E-2</v>
      </c>
      <c r="E909">
        <v>2.2499999999999999E-2</v>
      </c>
      <c r="F909">
        <v>4.1900000000000007E-2</v>
      </c>
      <c r="G909">
        <v>6.08E-2</v>
      </c>
      <c r="H909">
        <v>0.16239999999999999</v>
      </c>
    </row>
    <row r="910" spans="1:8" x14ac:dyDescent="0.25">
      <c r="A910" s="63">
        <v>36683</v>
      </c>
      <c r="B910">
        <v>9.8999999999999991E-3</v>
      </c>
      <c r="C910">
        <v>1.2800000000000001E-2</v>
      </c>
      <c r="D910">
        <v>1.5600000000000001E-2</v>
      </c>
      <c r="E910">
        <v>2.2499999999999999E-2</v>
      </c>
      <c r="F910">
        <v>4.1500000000000002E-2</v>
      </c>
      <c r="G910">
        <v>6.0499999999999998E-2</v>
      </c>
      <c r="H910">
        <v>0.16149999999999998</v>
      </c>
    </row>
    <row r="911" spans="1:8" x14ac:dyDescent="0.25">
      <c r="A911" s="63">
        <v>36684</v>
      </c>
      <c r="B911">
        <v>9.8999999999999991E-3</v>
      </c>
      <c r="C911">
        <v>1.2500000000000001E-2</v>
      </c>
      <c r="D911">
        <v>1.54E-2</v>
      </c>
      <c r="E911">
        <v>2.2200000000000001E-2</v>
      </c>
      <c r="F911">
        <v>4.1299999999999996E-2</v>
      </c>
      <c r="G911">
        <v>6.0299999999999999E-2</v>
      </c>
      <c r="H911">
        <v>0.16159999999999999</v>
      </c>
    </row>
    <row r="912" spans="1:8" x14ac:dyDescent="0.25">
      <c r="A912" s="63">
        <v>36685</v>
      </c>
      <c r="B912">
        <v>0.01</v>
      </c>
      <c r="C912">
        <v>1.26E-2</v>
      </c>
      <c r="D912">
        <v>1.55E-2</v>
      </c>
      <c r="E912">
        <v>2.2200000000000001E-2</v>
      </c>
      <c r="F912">
        <v>4.1299999999999996E-2</v>
      </c>
      <c r="G912">
        <v>6.0299999999999999E-2</v>
      </c>
      <c r="H912">
        <v>0.16170000000000001</v>
      </c>
    </row>
    <row r="913" spans="1:8" x14ac:dyDescent="0.25">
      <c r="A913" s="63">
        <v>36686</v>
      </c>
      <c r="B913">
        <v>0.01</v>
      </c>
      <c r="C913">
        <v>1.26E-2</v>
      </c>
      <c r="D913">
        <v>1.54E-2</v>
      </c>
      <c r="E913">
        <v>2.2099999999999998E-2</v>
      </c>
      <c r="F913">
        <v>4.1100000000000005E-2</v>
      </c>
      <c r="G913">
        <v>5.96E-2</v>
      </c>
      <c r="H913">
        <v>0.1603</v>
      </c>
    </row>
    <row r="914" spans="1:8" x14ac:dyDescent="0.25">
      <c r="A914" s="63">
        <v>36689</v>
      </c>
      <c r="B914">
        <v>0.01</v>
      </c>
      <c r="C914">
        <v>1.26E-2</v>
      </c>
      <c r="D914">
        <v>1.54E-2</v>
      </c>
      <c r="E914">
        <v>2.2099999999999998E-2</v>
      </c>
      <c r="F914">
        <v>4.1200000000000001E-2</v>
      </c>
      <c r="G914">
        <v>5.9800000000000006E-2</v>
      </c>
      <c r="H914">
        <v>0.1623</v>
      </c>
    </row>
    <row r="915" spans="1:8" x14ac:dyDescent="0.25">
      <c r="A915" s="63">
        <v>36690</v>
      </c>
      <c r="B915">
        <v>0.01</v>
      </c>
      <c r="C915">
        <v>1.2500000000000001E-2</v>
      </c>
      <c r="D915">
        <v>1.54E-2</v>
      </c>
      <c r="E915">
        <v>2.1899999999999999E-2</v>
      </c>
      <c r="F915">
        <v>4.1100000000000005E-2</v>
      </c>
      <c r="G915">
        <v>5.9699999999999996E-2</v>
      </c>
      <c r="H915">
        <v>0.16300000000000001</v>
      </c>
    </row>
    <row r="916" spans="1:8" x14ac:dyDescent="0.25">
      <c r="A916" s="63">
        <v>36691</v>
      </c>
      <c r="B916">
        <v>9.8999999999999991E-3</v>
      </c>
      <c r="C916">
        <v>1.2500000000000001E-2</v>
      </c>
      <c r="D916">
        <v>1.5300000000000001E-2</v>
      </c>
      <c r="E916">
        <v>2.18E-2</v>
      </c>
      <c r="F916">
        <v>4.1299999999999996E-2</v>
      </c>
      <c r="G916">
        <v>6.0100000000000001E-2</v>
      </c>
      <c r="H916">
        <v>0.16350000000000001</v>
      </c>
    </row>
    <row r="917" spans="1:8" x14ac:dyDescent="0.25">
      <c r="A917" s="63">
        <v>36692</v>
      </c>
      <c r="B917">
        <v>0.01</v>
      </c>
      <c r="C917">
        <v>1.24E-2</v>
      </c>
      <c r="D917">
        <v>1.5300000000000001E-2</v>
      </c>
      <c r="E917">
        <v>2.1700000000000001E-2</v>
      </c>
      <c r="F917">
        <v>4.0899999999999999E-2</v>
      </c>
      <c r="G917">
        <v>5.9699999999999996E-2</v>
      </c>
      <c r="H917">
        <v>0.1618</v>
      </c>
    </row>
    <row r="918" spans="1:8" x14ac:dyDescent="0.25">
      <c r="A918" s="63">
        <v>36693</v>
      </c>
      <c r="B918">
        <v>0.01</v>
      </c>
      <c r="C918">
        <v>1.24E-2</v>
      </c>
      <c r="D918">
        <v>1.5300000000000001E-2</v>
      </c>
      <c r="E918">
        <v>2.1600000000000001E-2</v>
      </c>
      <c r="F918">
        <v>4.1299999999999996E-2</v>
      </c>
      <c r="G918">
        <v>6.0599999999999994E-2</v>
      </c>
      <c r="H918">
        <v>0.16269999999999998</v>
      </c>
    </row>
    <row r="919" spans="1:8" x14ac:dyDescent="0.25">
      <c r="A919" s="63">
        <v>36696</v>
      </c>
      <c r="B919">
        <v>0.01</v>
      </c>
      <c r="C919">
        <v>1.24E-2</v>
      </c>
      <c r="D919">
        <v>1.5300000000000001E-2</v>
      </c>
      <c r="E919">
        <v>2.1600000000000001E-2</v>
      </c>
      <c r="F919">
        <v>4.1200000000000001E-2</v>
      </c>
      <c r="G919">
        <v>6.0400000000000002E-2</v>
      </c>
      <c r="H919">
        <v>0.1628</v>
      </c>
    </row>
    <row r="920" spans="1:8" x14ac:dyDescent="0.25">
      <c r="A920" s="63">
        <v>36697</v>
      </c>
      <c r="B920">
        <v>1.01E-2</v>
      </c>
      <c r="C920">
        <v>1.2500000000000001E-2</v>
      </c>
      <c r="D920">
        <v>1.52E-2</v>
      </c>
      <c r="E920">
        <v>2.1499999999999998E-2</v>
      </c>
      <c r="F920">
        <v>4.0800000000000003E-2</v>
      </c>
      <c r="G920">
        <v>0.06</v>
      </c>
      <c r="H920">
        <v>0.16300000000000001</v>
      </c>
    </row>
    <row r="921" spans="1:8" x14ac:dyDescent="0.25">
      <c r="A921" s="63">
        <v>36698</v>
      </c>
      <c r="B921">
        <v>0.01</v>
      </c>
      <c r="C921">
        <v>1.24E-2</v>
      </c>
      <c r="D921">
        <v>1.52E-2</v>
      </c>
      <c r="E921">
        <v>2.1400000000000002E-2</v>
      </c>
      <c r="F921">
        <v>4.0300000000000002E-2</v>
      </c>
      <c r="G921">
        <v>5.9200000000000003E-2</v>
      </c>
      <c r="H921">
        <v>0.16149999999999998</v>
      </c>
    </row>
    <row r="922" spans="1:8" x14ac:dyDescent="0.25">
      <c r="A922" s="63">
        <v>36699</v>
      </c>
      <c r="B922">
        <v>0.01</v>
      </c>
      <c r="C922">
        <v>1.24E-2</v>
      </c>
      <c r="D922">
        <v>1.52E-2</v>
      </c>
      <c r="E922">
        <v>2.1400000000000002E-2</v>
      </c>
      <c r="F922">
        <v>4.0399999999999998E-2</v>
      </c>
      <c r="G922">
        <v>5.8899999999999994E-2</v>
      </c>
      <c r="H922">
        <v>0.16120000000000001</v>
      </c>
    </row>
    <row r="923" spans="1:8" x14ac:dyDescent="0.25">
      <c r="A923" s="63">
        <v>36700</v>
      </c>
      <c r="B923">
        <v>9.8999999999999991E-3</v>
      </c>
      <c r="C923">
        <v>1.23E-2</v>
      </c>
      <c r="D923">
        <v>1.52E-2</v>
      </c>
      <c r="E923">
        <v>2.1299999999999999E-2</v>
      </c>
      <c r="F923">
        <v>3.9699999999999999E-2</v>
      </c>
      <c r="G923">
        <v>5.8299999999999998E-2</v>
      </c>
      <c r="H923">
        <v>0.15990000000000001</v>
      </c>
    </row>
    <row r="924" spans="1:8" x14ac:dyDescent="0.25">
      <c r="A924" s="63">
        <v>36703</v>
      </c>
      <c r="B924">
        <v>0.01</v>
      </c>
      <c r="C924">
        <v>1.24E-2</v>
      </c>
      <c r="D924">
        <v>1.52E-2</v>
      </c>
      <c r="E924">
        <v>2.1400000000000002E-2</v>
      </c>
      <c r="F924">
        <v>4.0399999999999998E-2</v>
      </c>
      <c r="G924">
        <v>5.8899999999999994E-2</v>
      </c>
      <c r="H924">
        <v>0.16070000000000001</v>
      </c>
    </row>
    <row r="925" spans="1:8" x14ac:dyDescent="0.25">
      <c r="A925" s="63">
        <v>36704</v>
      </c>
      <c r="B925">
        <v>9.7999999999999997E-3</v>
      </c>
      <c r="C925">
        <v>1.24E-2</v>
      </c>
      <c r="D925">
        <v>1.52E-2</v>
      </c>
      <c r="E925">
        <v>2.1499999999999998E-2</v>
      </c>
      <c r="F925">
        <v>4.0399999999999998E-2</v>
      </c>
      <c r="G925">
        <v>5.8899999999999994E-2</v>
      </c>
      <c r="H925">
        <v>0.16070000000000001</v>
      </c>
    </row>
    <row r="926" spans="1:8" x14ac:dyDescent="0.25">
      <c r="A926" s="63">
        <v>36705</v>
      </c>
      <c r="B926">
        <v>9.7999999999999997E-3</v>
      </c>
      <c r="C926">
        <v>1.24E-2</v>
      </c>
      <c r="D926">
        <v>1.5300000000000001E-2</v>
      </c>
      <c r="E926">
        <v>2.1499999999999998E-2</v>
      </c>
      <c r="F926">
        <v>4.0099999999999997E-2</v>
      </c>
      <c r="G926">
        <v>5.9000000000000004E-2</v>
      </c>
      <c r="H926">
        <v>0.15970000000000001</v>
      </c>
    </row>
    <row r="927" spans="1:8" x14ac:dyDescent="0.25">
      <c r="A927" s="63">
        <v>36706</v>
      </c>
      <c r="B927">
        <v>9.7999999999999997E-3</v>
      </c>
      <c r="C927">
        <v>1.2500000000000001E-2</v>
      </c>
      <c r="D927">
        <v>1.5300000000000001E-2</v>
      </c>
      <c r="E927">
        <v>2.1400000000000002E-2</v>
      </c>
      <c r="F927">
        <v>4.0199999999999993E-2</v>
      </c>
      <c r="G927">
        <v>5.9900000000000002E-2</v>
      </c>
      <c r="H927">
        <v>0.16329999999999997</v>
      </c>
    </row>
    <row r="928" spans="1:8" x14ac:dyDescent="0.25">
      <c r="A928" s="63">
        <v>36707</v>
      </c>
      <c r="B928">
        <v>1.03E-2</v>
      </c>
      <c r="C928">
        <v>1.2699999999999999E-2</v>
      </c>
      <c r="D928">
        <v>1.55E-2</v>
      </c>
      <c r="E928">
        <v>2.18E-2</v>
      </c>
      <c r="F928">
        <v>4.0899999999999999E-2</v>
      </c>
      <c r="G928">
        <v>6.08E-2</v>
      </c>
      <c r="H928">
        <v>0.15679999999999999</v>
      </c>
    </row>
    <row r="929" spans="1:8" x14ac:dyDescent="0.25">
      <c r="A929" s="63">
        <v>36710</v>
      </c>
      <c r="B929">
        <v>1.03E-2</v>
      </c>
      <c r="C929">
        <v>1.26E-2</v>
      </c>
      <c r="D929">
        <v>1.55E-2</v>
      </c>
      <c r="E929">
        <v>2.18E-2</v>
      </c>
      <c r="F929">
        <v>4.1299999999999996E-2</v>
      </c>
      <c r="G929">
        <v>6.1100000000000002E-2</v>
      </c>
      <c r="H929">
        <v>0.1565</v>
      </c>
    </row>
    <row r="930" spans="1:8" x14ac:dyDescent="0.25">
      <c r="A930" s="63">
        <v>36711</v>
      </c>
      <c r="B930">
        <v>1.03E-2</v>
      </c>
      <c r="C930">
        <v>1.26E-2</v>
      </c>
      <c r="D930">
        <v>1.55E-2</v>
      </c>
      <c r="E930">
        <v>2.18E-2</v>
      </c>
      <c r="F930">
        <v>4.1299999999999996E-2</v>
      </c>
      <c r="G930">
        <v>6.1100000000000002E-2</v>
      </c>
      <c r="H930">
        <v>0.1565</v>
      </c>
    </row>
    <row r="931" spans="1:8" x14ac:dyDescent="0.25">
      <c r="A931" s="63">
        <v>36712</v>
      </c>
      <c r="B931">
        <v>1.03E-2</v>
      </c>
      <c r="C931">
        <v>1.26E-2</v>
      </c>
      <c r="D931">
        <v>1.55E-2</v>
      </c>
      <c r="E931">
        <v>2.1700000000000001E-2</v>
      </c>
      <c r="F931">
        <v>4.1299999999999996E-2</v>
      </c>
      <c r="G931">
        <v>6.1200000000000004E-2</v>
      </c>
      <c r="H931">
        <v>0.157</v>
      </c>
    </row>
    <row r="932" spans="1:8" x14ac:dyDescent="0.25">
      <c r="A932" s="63">
        <v>36713</v>
      </c>
      <c r="B932">
        <v>1.03E-2</v>
      </c>
      <c r="C932">
        <v>1.2699999999999999E-2</v>
      </c>
      <c r="D932">
        <v>1.55E-2</v>
      </c>
      <c r="E932">
        <v>2.1700000000000001E-2</v>
      </c>
      <c r="F932">
        <v>4.0999999999999995E-2</v>
      </c>
      <c r="G932">
        <v>6.0899999999999996E-2</v>
      </c>
      <c r="H932">
        <v>0.15620000000000001</v>
      </c>
    </row>
    <row r="933" spans="1:8" x14ac:dyDescent="0.25">
      <c r="A933" s="63">
        <v>36714</v>
      </c>
      <c r="B933">
        <v>1.03E-2</v>
      </c>
      <c r="C933">
        <v>1.26E-2</v>
      </c>
      <c r="D933">
        <v>1.55E-2</v>
      </c>
      <c r="E933">
        <v>2.18E-2</v>
      </c>
      <c r="F933">
        <v>4.1200000000000001E-2</v>
      </c>
      <c r="G933">
        <v>6.1200000000000004E-2</v>
      </c>
      <c r="H933">
        <v>0.15640000000000001</v>
      </c>
    </row>
    <row r="934" spans="1:8" x14ac:dyDescent="0.25">
      <c r="A934" s="63">
        <v>36717</v>
      </c>
      <c r="B934">
        <v>1.03E-2</v>
      </c>
      <c r="C934">
        <v>1.2500000000000001E-2</v>
      </c>
      <c r="D934">
        <v>1.55E-2</v>
      </c>
      <c r="E934">
        <v>2.1700000000000001E-2</v>
      </c>
      <c r="F934">
        <v>4.0800000000000003E-2</v>
      </c>
      <c r="G934">
        <v>6.0899999999999996E-2</v>
      </c>
      <c r="H934">
        <v>0.15560000000000002</v>
      </c>
    </row>
    <row r="935" spans="1:8" x14ac:dyDescent="0.25">
      <c r="A935" s="63">
        <v>36718</v>
      </c>
      <c r="B935">
        <v>1.03E-2</v>
      </c>
      <c r="C935">
        <v>1.26E-2</v>
      </c>
      <c r="D935">
        <v>1.55E-2</v>
      </c>
      <c r="E935">
        <v>2.1600000000000001E-2</v>
      </c>
      <c r="F935">
        <v>4.0599999999999997E-2</v>
      </c>
      <c r="G935">
        <v>6.0700000000000004E-2</v>
      </c>
      <c r="H935">
        <v>0.155</v>
      </c>
    </row>
    <row r="936" spans="1:8" x14ac:dyDescent="0.25">
      <c r="A936" s="63">
        <v>36719</v>
      </c>
      <c r="B936">
        <v>1.03E-2</v>
      </c>
      <c r="C936">
        <v>1.2500000000000001E-2</v>
      </c>
      <c r="D936">
        <v>1.54E-2</v>
      </c>
      <c r="E936">
        <v>2.1499999999999998E-2</v>
      </c>
      <c r="F936">
        <v>4.0500000000000001E-2</v>
      </c>
      <c r="G936">
        <v>6.0599999999999994E-2</v>
      </c>
      <c r="H936">
        <v>0.155</v>
      </c>
    </row>
    <row r="937" spans="1:8" x14ac:dyDescent="0.25">
      <c r="A937" s="63">
        <v>36720</v>
      </c>
      <c r="B937">
        <v>1.0200000000000001E-2</v>
      </c>
      <c r="C937">
        <v>1.26E-2</v>
      </c>
      <c r="D937">
        <v>1.54E-2</v>
      </c>
      <c r="E937">
        <v>2.1499999999999998E-2</v>
      </c>
      <c r="F937">
        <v>4.07E-2</v>
      </c>
      <c r="G937">
        <v>6.1200000000000004E-2</v>
      </c>
      <c r="H937">
        <v>0.15590000000000001</v>
      </c>
    </row>
    <row r="938" spans="1:8" x14ac:dyDescent="0.25">
      <c r="A938" s="63">
        <v>36721</v>
      </c>
      <c r="B938">
        <v>1.03E-2</v>
      </c>
      <c r="C938">
        <v>1.2500000000000001E-2</v>
      </c>
      <c r="D938">
        <v>1.54E-2</v>
      </c>
      <c r="E938">
        <v>2.1499999999999998E-2</v>
      </c>
      <c r="F938">
        <v>3.9900000000000005E-2</v>
      </c>
      <c r="G938">
        <v>5.9800000000000006E-2</v>
      </c>
      <c r="H938">
        <v>0.154</v>
      </c>
    </row>
    <row r="939" spans="1:8" x14ac:dyDescent="0.25">
      <c r="A939" s="63">
        <v>36724</v>
      </c>
      <c r="B939">
        <v>1.03E-2</v>
      </c>
      <c r="C939">
        <v>1.2500000000000001E-2</v>
      </c>
      <c r="D939">
        <v>1.5300000000000001E-2</v>
      </c>
      <c r="E939">
        <v>2.1299999999999999E-2</v>
      </c>
      <c r="F939">
        <v>3.95E-2</v>
      </c>
      <c r="G939">
        <v>5.8899999999999994E-2</v>
      </c>
      <c r="H939">
        <v>0.1525</v>
      </c>
    </row>
    <row r="940" spans="1:8" x14ac:dyDescent="0.25">
      <c r="A940" s="63">
        <v>36725</v>
      </c>
      <c r="B940">
        <v>1.0200000000000001E-2</v>
      </c>
      <c r="C940">
        <v>1.23E-2</v>
      </c>
      <c r="D940">
        <v>1.52E-2</v>
      </c>
      <c r="E940">
        <v>2.12E-2</v>
      </c>
      <c r="F940">
        <v>3.9300000000000002E-2</v>
      </c>
      <c r="G940">
        <v>5.8799999999999998E-2</v>
      </c>
      <c r="H940">
        <v>0.15229999999999999</v>
      </c>
    </row>
    <row r="941" spans="1:8" x14ac:dyDescent="0.25">
      <c r="A941" s="63">
        <v>36726</v>
      </c>
      <c r="B941">
        <v>1.0200000000000001E-2</v>
      </c>
      <c r="C941">
        <v>1.24E-2</v>
      </c>
      <c r="D941">
        <v>1.52E-2</v>
      </c>
      <c r="E941">
        <v>2.1099999999999997E-2</v>
      </c>
      <c r="F941">
        <v>3.9399999999999998E-2</v>
      </c>
      <c r="G941">
        <v>5.8700000000000002E-2</v>
      </c>
      <c r="H941">
        <v>0.15310000000000001</v>
      </c>
    </row>
    <row r="942" spans="1:8" x14ac:dyDescent="0.25">
      <c r="A942" s="63">
        <v>36727</v>
      </c>
      <c r="B942">
        <v>1.0200000000000001E-2</v>
      </c>
      <c r="C942">
        <v>1.24E-2</v>
      </c>
      <c r="D942">
        <v>1.5300000000000001E-2</v>
      </c>
      <c r="E942">
        <v>2.12E-2</v>
      </c>
      <c r="F942">
        <v>4.0500000000000001E-2</v>
      </c>
      <c r="G942">
        <v>6.0100000000000001E-2</v>
      </c>
      <c r="H942">
        <v>0.154</v>
      </c>
    </row>
    <row r="943" spans="1:8" x14ac:dyDescent="0.25">
      <c r="A943" s="63">
        <v>36728</v>
      </c>
      <c r="B943">
        <v>1.0200000000000001E-2</v>
      </c>
      <c r="C943">
        <v>1.24E-2</v>
      </c>
      <c r="D943">
        <v>1.52E-2</v>
      </c>
      <c r="E943">
        <v>2.12E-2</v>
      </c>
      <c r="F943">
        <v>4.0500000000000001E-2</v>
      </c>
      <c r="G943">
        <v>6.0199999999999997E-2</v>
      </c>
      <c r="H943">
        <v>0.1545</v>
      </c>
    </row>
    <row r="944" spans="1:8" x14ac:dyDescent="0.25">
      <c r="A944" s="63">
        <v>36731</v>
      </c>
      <c r="B944">
        <v>1.0200000000000001E-2</v>
      </c>
      <c r="C944">
        <v>1.24E-2</v>
      </c>
      <c r="D944">
        <v>1.5300000000000001E-2</v>
      </c>
      <c r="E944">
        <v>2.12E-2</v>
      </c>
      <c r="F944">
        <v>4.0199999999999993E-2</v>
      </c>
      <c r="G944">
        <v>5.9800000000000006E-2</v>
      </c>
      <c r="H944">
        <v>0.153</v>
      </c>
    </row>
    <row r="945" spans="1:8" x14ac:dyDescent="0.25">
      <c r="A945" s="63">
        <v>36732</v>
      </c>
      <c r="B945">
        <v>1.03E-2</v>
      </c>
      <c r="C945">
        <v>1.24E-2</v>
      </c>
      <c r="D945">
        <v>1.5300000000000001E-2</v>
      </c>
      <c r="E945">
        <v>2.12E-2</v>
      </c>
      <c r="F945">
        <v>4.0199999999999993E-2</v>
      </c>
      <c r="G945">
        <v>6.0100000000000001E-2</v>
      </c>
      <c r="H945">
        <v>0.15359999999999999</v>
      </c>
    </row>
    <row r="946" spans="1:8" x14ac:dyDescent="0.25">
      <c r="A946" s="63">
        <v>36733</v>
      </c>
      <c r="B946">
        <v>1.0200000000000001E-2</v>
      </c>
      <c r="C946">
        <v>1.2199999999999999E-2</v>
      </c>
      <c r="D946">
        <v>1.5100000000000001E-2</v>
      </c>
      <c r="E946">
        <v>2.0799999999999999E-2</v>
      </c>
      <c r="F946">
        <v>3.9800000000000002E-2</v>
      </c>
      <c r="G946">
        <v>5.9800000000000006E-2</v>
      </c>
      <c r="H946">
        <v>0.1552</v>
      </c>
    </row>
    <row r="947" spans="1:8" x14ac:dyDescent="0.25">
      <c r="A947" s="63">
        <v>36734</v>
      </c>
      <c r="B947">
        <v>1.01E-2</v>
      </c>
      <c r="C947">
        <v>1.23E-2</v>
      </c>
      <c r="D947">
        <v>1.52E-2</v>
      </c>
      <c r="E947">
        <v>2.1099999999999997E-2</v>
      </c>
      <c r="F947">
        <v>4.0300000000000002E-2</v>
      </c>
      <c r="G947">
        <v>6.0700000000000004E-2</v>
      </c>
      <c r="H947">
        <v>0.15620000000000001</v>
      </c>
    </row>
    <row r="948" spans="1:8" x14ac:dyDescent="0.25">
      <c r="A948" s="63">
        <v>36735</v>
      </c>
      <c r="B948">
        <v>0.01</v>
      </c>
      <c r="C948">
        <v>1.23E-2</v>
      </c>
      <c r="D948">
        <v>1.5100000000000001E-2</v>
      </c>
      <c r="E948">
        <v>2.1099999999999997E-2</v>
      </c>
      <c r="F948">
        <v>4.0199999999999993E-2</v>
      </c>
      <c r="G948">
        <v>6.1100000000000002E-2</v>
      </c>
      <c r="H948">
        <v>0.156</v>
      </c>
    </row>
    <row r="949" spans="1:8" x14ac:dyDescent="0.25">
      <c r="A949" s="63">
        <v>36738</v>
      </c>
      <c r="B949">
        <v>9.7999999999999997E-3</v>
      </c>
      <c r="C949">
        <v>1.29E-2</v>
      </c>
      <c r="D949">
        <v>1.5300000000000001E-2</v>
      </c>
      <c r="E949">
        <v>2.1400000000000002E-2</v>
      </c>
      <c r="F949">
        <v>4.0599999999999997E-2</v>
      </c>
      <c r="G949">
        <v>6.1500000000000006E-2</v>
      </c>
      <c r="H949">
        <v>0.16140000000000002</v>
      </c>
    </row>
    <row r="950" spans="1:8" x14ac:dyDescent="0.25">
      <c r="A950" s="63">
        <v>36739</v>
      </c>
      <c r="B950">
        <v>9.8999999999999991E-3</v>
      </c>
      <c r="C950">
        <v>1.29E-2</v>
      </c>
      <c r="D950">
        <v>1.52E-2</v>
      </c>
      <c r="E950">
        <v>2.1299999999999999E-2</v>
      </c>
      <c r="F950">
        <v>4.1200000000000001E-2</v>
      </c>
      <c r="G950">
        <v>6.2100000000000002E-2</v>
      </c>
      <c r="H950">
        <v>0.16219999999999998</v>
      </c>
    </row>
    <row r="951" spans="1:8" x14ac:dyDescent="0.25">
      <c r="A951" s="63">
        <v>36740</v>
      </c>
      <c r="B951">
        <v>9.8999999999999991E-3</v>
      </c>
      <c r="C951">
        <v>1.3000000000000001E-2</v>
      </c>
      <c r="D951">
        <v>1.5300000000000001E-2</v>
      </c>
      <c r="E951">
        <v>2.1400000000000002E-2</v>
      </c>
      <c r="F951">
        <v>4.1200000000000001E-2</v>
      </c>
      <c r="G951">
        <v>6.2400000000000004E-2</v>
      </c>
      <c r="H951">
        <v>0.16190000000000002</v>
      </c>
    </row>
    <row r="952" spans="1:8" x14ac:dyDescent="0.25">
      <c r="A952" s="63">
        <v>36741</v>
      </c>
      <c r="B952">
        <v>9.8999999999999991E-3</v>
      </c>
      <c r="C952">
        <v>1.3000000000000001E-2</v>
      </c>
      <c r="D952">
        <v>1.5300000000000001E-2</v>
      </c>
      <c r="E952">
        <v>2.1400000000000002E-2</v>
      </c>
      <c r="F952">
        <v>4.1200000000000001E-2</v>
      </c>
      <c r="G952">
        <v>6.2400000000000004E-2</v>
      </c>
      <c r="H952">
        <v>0.16309999999999999</v>
      </c>
    </row>
    <row r="953" spans="1:8" x14ac:dyDescent="0.25">
      <c r="A953" s="63">
        <v>36742</v>
      </c>
      <c r="B953">
        <v>9.8999999999999991E-3</v>
      </c>
      <c r="C953">
        <v>1.3000000000000001E-2</v>
      </c>
      <c r="D953">
        <v>1.5300000000000001E-2</v>
      </c>
      <c r="E953">
        <v>2.1400000000000002E-2</v>
      </c>
      <c r="F953">
        <v>4.1500000000000002E-2</v>
      </c>
      <c r="G953">
        <v>6.3E-2</v>
      </c>
      <c r="H953">
        <v>0.1636</v>
      </c>
    </row>
    <row r="954" spans="1:8" x14ac:dyDescent="0.25">
      <c r="A954" s="63">
        <v>36745</v>
      </c>
      <c r="B954">
        <v>9.8999999999999991E-3</v>
      </c>
      <c r="C954">
        <v>1.3000000000000001E-2</v>
      </c>
      <c r="D954">
        <v>1.5300000000000001E-2</v>
      </c>
      <c r="E954">
        <v>2.1299999999999999E-2</v>
      </c>
      <c r="F954">
        <v>4.1100000000000005E-2</v>
      </c>
      <c r="G954">
        <v>6.2400000000000004E-2</v>
      </c>
      <c r="H954">
        <v>0.16300000000000001</v>
      </c>
    </row>
    <row r="955" spans="1:8" x14ac:dyDescent="0.25">
      <c r="A955" s="63">
        <v>36746</v>
      </c>
      <c r="B955">
        <v>9.8999999999999991E-3</v>
      </c>
      <c r="C955">
        <v>1.3000000000000001E-2</v>
      </c>
      <c r="D955">
        <v>1.5300000000000001E-2</v>
      </c>
      <c r="E955">
        <v>2.1299999999999999E-2</v>
      </c>
      <c r="F955">
        <v>4.1399999999999999E-2</v>
      </c>
      <c r="G955">
        <v>6.2400000000000004E-2</v>
      </c>
      <c r="H955">
        <v>0.16339999999999999</v>
      </c>
    </row>
    <row r="956" spans="1:8" x14ac:dyDescent="0.25">
      <c r="A956" s="63">
        <v>36747</v>
      </c>
      <c r="B956">
        <v>9.8999999999999991E-3</v>
      </c>
      <c r="C956">
        <v>1.3000000000000001E-2</v>
      </c>
      <c r="D956">
        <v>1.5300000000000001E-2</v>
      </c>
      <c r="E956">
        <v>2.1299999999999999E-2</v>
      </c>
      <c r="F956">
        <v>4.1200000000000001E-2</v>
      </c>
      <c r="G956">
        <v>6.2300000000000001E-2</v>
      </c>
      <c r="H956">
        <v>0.16370000000000001</v>
      </c>
    </row>
    <row r="957" spans="1:8" x14ac:dyDescent="0.25">
      <c r="A957" s="63">
        <v>36748</v>
      </c>
      <c r="B957">
        <v>9.7999999999999997E-3</v>
      </c>
      <c r="C957">
        <v>1.3000000000000001E-2</v>
      </c>
      <c r="D957">
        <v>1.5300000000000001E-2</v>
      </c>
      <c r="E957">
        <v>2.1400000000000002E-2</v>
      </c>
      <c r="F957">
        <v>4.1299999999999996E-2</v>
      </c>
      <c r="G957">
        <v>6.2899999999999998E-2</v>
      </c>
      <c r="H957">
        <v>0.1648</v>
      </c>
    </row>
    <row r="958" spans="1:8" x14ac:dyDescent="0.25">
      <c r="A958" s="63">
        <v>36749</v>
      </c>
      <c r="B958">
        <v>9.8999999999999991E-3</v>
      </c>
      <c r="C958">
        <v>1.3000000000000001E-2</v>
      </c>
      <c r="D958">
        <v>1.5300000000000001E-2</v>
      </c>
      <c r="E958">
        <v>2.1299999999999999E-2</v>
      </c>
      <c r="F958">
        <v>4.0899999999999999E-2</v>
      </c>
      <c r="G958">
        <v>6.2600000000000003E-2</v>
      </c>
      <c r="H958">
        <v>0.16390000000000002</v>
      </c>
    </row>
    <row r="959" spans="1:8" x14ac:dyDescent="0.25">
      <c r="A959" s="63">
        <v>36752</v>
      </c>
      <c r="B959">
        <v>9.5999999999999992E-3</v>
      </c>
      <c r="C959">
        <v>1.3000000000000001E-2</v>
      </c>
      <c r="D959">
        <v>1.5300000000000001E-2</v>
      </c>
      <c r="E959">
        <v>2.1299999999999999E-2</v>
      </c>
      <c r="F959">
        <v>4.0800000000000003E-2</v>
      </c>
      <c r="G959">
        <v>6.3299999999999995E-2</v>
      </c>
      <c r="H959">
        <v>0.16320000000000001</v>
      </c>
    </row>
    <row r="960" spans="1:8" x14ac:dyDescent="0.25">
      <c r="A960" s="63">
        <v>36753</v>
      </c>
      <c r="B960">
        <v>9.5999999999999992E-3</v>
      </c>
      <c r="C960">
        <v>1.3000000000000001E-2</v>
      </c>
      <c r="D960">
        <v>1.5300000000000001E-2</v>
      </c>
      <c r="E960">
        <v>2.1299999999999999E-2</v>
      </c>
      <c r="F960">
        <v>4.07E-2</v>
      </c>
      <c r="G960">
        <v>6.3099999999999989E-2</v>
      </c>
      <c r="H960">
        <v>0.16219999999999998</v>
      </c>
    </row>
    <row r="961" spans="1:8" x14ac:dyDescent="0.25">
      <c r="A961" s="63">
        <v>36754</v>
      </c>
      <c r="B961">
        <v>9.5999999999999992E-3</v>
      </c>
      <c r="C961">
        <v>1.3000000000000001E-2</v>
      </c>
      <c r="D961">
        <v>1.5300000000000001E-2</v>
      </c>
      <c r="E961">
        <v>2.12E-2</v>
      </c>
      <c r="F961">
        <v>4.0599999999999997E-2</v>
      </c>
      <c r="G961">
        <v>6.3200000000000006E-2</v>
      </c>
      <c r="H961">
        <v>0.16170000000000001</v>
      </c>
    </row>
    <row r="962" spans="1:8" x14ac:dyDescent="0.25">
      <c r="A962" s="63">
        <v>36755</v>
      </c>
      <c r="B962">
        <v>9.7000000000000003E-3</v>
      </c>
      <c r="C962">
        <v>1.3000000000000001E-2</v>
      </c>
      <c r="D962">
        <v>1.5300000000000001E-2</v>
      </c>
      <c r="E962">
        <v>2.1299999999999999E-2</v>
      </c>
      <c r="F962">
        <v>4.0800000000000003E-2</v>
      </c>
      <c r="G962">
        <v>6.3299999999999995E-2</v>
      </c>
      <c r="H962">
        <v>0.16190000000000002</v>
      </c>
    </row>
    <row r="963" spans="1:8" x14ac:dyDescent="0.25">
      <c r="A963" s="63">
        <v>36756</v>
      </c>
      <c r="B963">
        <v>9.5999999999999992E-3</v>
      </c>
      <c r="C963">
        <v>1.3100000000000001E-2</v>
      </c>
      <c r="D963">
        <v>1.5300000000000001E-2</v>
      </c>
      <c r="E963">
        <v>2.1400000000000002E-2</v>
      </c>
      <c r="F963">
        <v>4.0999999999999995E-2</v>
      </c>
      <c r="G963">
        <v>6.3899999999999998E-2</v>
      </c>
      <c r="H963">
        <v>0.16260000000000002</v>
      </c>
    </row>
    <row r="964" spans="1:8" x14ac:dyDescent="0.25">
      <c r="A964" s="63">
        <v>36759</v>
      </c>
      <c r="B964">
        <v>9.7000000000000003E-3</v>
      </c>
      <c r="C964">
        <v>1.3100000000000001E-2</v>
      </c>
      <c r="D964">
        <v>1.5300000000000001E-2</v>
      </c>
      <c r="E964">
        <v>2.1700000000000001E-2</v>
      </c>
      <c r="F964">
        <v>4.0999999999999995E-2</v>
      </c>
      <c r="G964">
        <v>6.3799999999999996E-2</v>
      </c>
      <c r="H964">
        <v>0.16309999999999999</v>
      </c>
    </row>
    <row r="965" spans="1:8" x14ac:dyDescent="0.25">
      <c r="A965" s="63">
        <v>36760</v>
      </c>
      <c r="B965">
        <v>9.5999999999999992E-3</v>
      </c>
      <c r="C965">
        <v>1.32E-2</v>
      </c>
      <c r="D965">
        <v>1.54E-2</v>
      </c>
      <c r="E965">
        <v>2.1899999999999999E-2</v>
      </c>
      <c r="F965">
        <v>4.0899999999999999E-2</v>
      </c>
      <c r="G965">
        <v>6.3799999999999996E-2</v>
      </c>
      <c r="H965">
        <v>0.1636</v>
      </c>
    </row>
    <row r="966" spans="1:8" x14ac:dyDescent="0.25">
      <c r="A966" s="63">
        <v>36761</v>
      </c>
      <c r="B966">
        <v>9.5999999999999992E-3</v>
      </c>
      <c r="C966">
        <v>1.32E-2</v>
      </c>
      <c r="D966">
        <v>1.54E-2</v>
      </c>
      <c r="E966">
        <v>2.1899999999999999E-2</v>
      </c>
      <c r="F966">
        <v>4.1100000000000005E-2</v>
      </c>
      <c r="G966">
        <v>6.4199999999999993E-2</v>
      </c>
      <c r="H966">
        <v>0.16390000000000002</v>
      </c>
    </row>
    <row r="967" spans="1:8" x14ac:dyDescent="0.25">
      <c r="A967" s="63">
        <v>36762</v>
      </c>
      <c r="B967">
        <v>9.5999999999999992E-3</v>
      </c>
      <c r="C967">
        <v>1.32E-2</v>
      </c>
      <c r="D967">
        <v>1.55E-2</v>
      </c>
      <c r="E967">
        <v>2.2000000000000002E-2</v>
      </c>
      <c r="F967">
        <v>4.1299999999999996E-2</v>
      </c>
      <c r="G967">
        <v>6.4299999999999996E-2</v>
      </c>
      <c r="H967">
        <v>0.16440000000000002</v>
      </c>
    </row>
    <row r="968" spans="1:8" x14ac:dyDescent="0.25">
      <c r="A968" s="63">
        <v>36763</v>
      </c>
      <c r="B968">
        <v>9.4999999999999998E-3</v>
      </c>
      <c r="C968">
        <v>1.3100000000000001E-2</v>
      </c>
      <c r="D968">
        <v>1.54E-2</v>
      </c>
      <c r="E968">
        <v>2.1899999999999999E-2</v>
      </c>
      <c r="F968">
        <v>4.1100000000000005E-2</v>
      </c>
      <c r="G968">
        <v>6.4000000000000001E-2</v>
      </c>
      <c r="H968">
        <v>0.16440000000000002</v>
      </c>
    </row>
    <row r="969" spans="1:8" x14ac:dyDescent="0.25">
      <c r="A969" s="63">
        <v>36766</v>
      </c>
      <c r="B969">
        <v>9.5999999999999992E-3</v>
      </c>
      <c r="C969">
        <v>1.32E-2</v>
      </c>
      <c r="D969">
        <v>1.55E-2</v>
      </c>
      <c r="E969">
        <v>2.2000000000000002E-2</v>
      </c>
      <c r="F969">
        <v>4.0800000000000003E-2</v>
      </c>
      <c r="G969">
        <v>6.3200000000000006E-2</v>
      </c>
      <c r="H969">
        <v>0.16449999999999998</v>
      </c>
    </row>
    <row r="970" spans="1:8" x14ac:dyDescent="0.25">
      <c r="A970" s="63">
        <v>36767</v>
      </c>
      <c r="B970">
        <v>9.5999999999999992E-3</v>
      </c>
      <c r="C970">
        <v>1.32E-2</v>
      </c>
      <c r="D970">
        <v>1.55E-2</v>
      </c>
      <c r="E970">
        <v>2.1899999999999999E-2</v>
      </c>
      <c r="F970">
        <v>4.0399999999999998E-2</v>
      </c>
      <c r="G970">
        <v>6.25E-2</v>
      </c>
      <c r="H970">
        <v>0.16320000000000001</v>
      </c>
    </row>
    <row r="971" spans="1:8" x14ac:dyDescent="0.25">
      <c r="A971" s="63">
        <v>36768</v>
      </c>
      <c r="B971">
        <v>9.7000000000000003E-3</v>
      </c>
      <c r="C971">
        <v>1.32E-2</v>
      </c>
      <c r="D971">
        <v>1.54E-2</v>
      </c>
      <c r="E971">
        <v>2.2000000000000002E-2</v>
      </c>
      <c r="F971">
        <v>4.0300000000000002E-2</v>
      </c>
      <c r="G971">
        <v>6.2100000000000002E-2</v>
      </c>
      <c r="H971">
        <v>0.16289999999999999</v>
      </c>
    </row>
    <row r="972" spans="1:8" x14ac:dyDescent="0.25">
      <c r="A972" s="63">
        <v>36769</v>
      </c>
      <c r="B972">
        <v>9.8999999999999991E-3</v>
      </c>
      <c r="C972">
        <v>1.34E-2</v>
      </c>
      <c r="D972">
        <v>1.5700000000000002E-2</v>
      </c>
      <c r="E972">
        <v>2.1600000000000001E-2</v>
      </c>
      <c r="F972">
        <v>3.8800000000000001E-2</v>
      </c>
      <c r="G972">
        <v>6.6000000000000003E-2</v>
      </c>
      <c r="H972">
        <v>0.16420000000000001</v>
      </c>
    </row>
    <row r="973" spans="1:8" x14ac:dyDescent="0.25">
      <c r="A973" s="63">
        <v>36770</v>
      </c>
      <c r="B973">
        <v>0.01</v>
      </c>
      <c r="C973">
        <v>1.3500000000000002E-2</v>
      </c>
      <c r="D973">
        <v>1.5700000000000002E-2</v>
      </c>
      <c r="E973">
        <v>2.1700000000000001E-2</v>
      </c>
      <c r="F973">
        <v>3.9300000000000002E-2</v>
      </c>
      <c r="G973">
        <v>6.6600000000000006E-2</v>
      </c>
      <c r="H973">
        <v>0.1643</v>
      </c>
    </row>
    <row r="974" spans="1:8" x14ac:dyDescent="0.25">
      <c r="A974" s="63">
        <v>36773</v>
      </c>
      <c r="B974">
        <v>0.01</v>
      </c>
      <c r="C974">
        <v>1.34E-2</v>
      </c>
      <c r="D974">
        <v>1.5700000000000002E-2</v>
      </c>
      <c r="E974">
        <v>2.1700000000000001E-2</v>
      </c>
      <c r="F974">
        <v>3.9300000000000002E-2</v>
      </c>
      <c r="G974">
        <v>6.6699999999999995E-2</v>
      </c>
      <c r="H974">
        <v>0.1646</v>
      </c>
    </row>
    <row r="975" spans="1:8" x14ac:dyDescent="0.25">
      <c r="A975" s="63">
        <v>36774</v>
      </c>
      <c r="B975">
        <v>0.01</v>
      </c>
      <c r="C975">
        <v>1.34E-2</v>
      </c>
      <c r="D975">
        <v>1.5700000000000002E-2</v>
      </c>
      <c r="E975">
        <v>2.1700000000000001E-2</v>
      </c>
      <c r="F975">
        <v>3.9199999999999999E-2</v>
      </c>
      <c r="G975">
        <v>6.5500000000000003E-2</v>
      </c>
      <c r="H975">
        <v>0.16309999999999999</v>
      </c>
    </row>
    <row r="976" spans="1:8" x14ac:dyDescent="0.25">
      <c r="A976" s="63">
        <v>36775</v>
      </c>
      <c r="B976">
        <v>0.01</v>
      </c>
      <c r="C976">
        <v>1.34E-2</v>
      </c>
      <c r="D976">
        <v>1.5700000000000002E-2</v>
      </c>
      <c r="E976">
        <v>2.1700000000000001E-2</v>
      </c>
      <c r="F976">
        <v>3.8900000000000004E-2</v>
      </c>
      <c r="G976">
        <v>6.5000000000000002E-2</v>
      </c>
      <c r="H976">
        <v>0.16289999999999999</v>
      </c>
    </row>
    <row r="977" spans="1:8" x14ac:dyDescent="0.25">
      <c r="A977" s="63">
        <v>36776</v>
      </c>
      <c r="B977">
        <v>9.8999999999999991E-3</v>
      </c>
      <c r="C977">
        <v>1.34E-2</v>
      </c>
      <c r="D977">
        <v>1.5600000000000001E-2</v>
      </c>
      <c r="E977">
        <v>2.1600000000000001E-2</v>
      </c>
      <c r="F977">
        <v>3.8599999999999995E-2</v>
      </c>
      <c r="G977">
        <v>6.4100000000000004E-2</v>
      </c>
      <c r="H977">
        <v>0.1623</v>
      </c>
    </row>
    <row r="978" spans="1:8" x14ac:dyDescent="0.25">
      <c r="A978" s="63">
        <v>36777</v>
      </c>
      <c r="B978">
        <v>0.01</v>
      </c>
      <c r="C978">
        <v>1.34E-2</v>
      </c>
      <c r="D978">
        <v>1.5600000000000001E-2</v>
      </c>
      <c r="E978">
        <v>2.1700000000000001E-2</v>
      </c>
      <c r="F978">
        <v>3.8699999999999998E-2</v>
      </c>
      <c r="G978">
        <v>6.4199999999999993E-2</v>
      </c>
      <c r="H978">
        <v>0.16219999999999998</v>
      </c>
    </row>
    <row r="979" spans="1:8" x14ac:dyDescent="0.25">
      <c r="A979" s="63">
        <v>36780</v>
      </c>
      <c r="B979">
        <v>9.8999999999999991E-3</v>
      </c>
      <c r="C979">
        <v>1.3300000000000001E-2</v>
      </c>
      <c r="D979">
        <v>1.5600000000000001E-2</v>
      </c>
      <c r="E979">
        <v>2.1700000000000001E-2</v>
      </c>
      <c r="F979">
        <v>3.85E-2</v>
      </c>
      <c r="G979">
        <v>6.4100000000000004E-2</v>
      </c>
      <c r="H979">
        <v>0.16170000000000001</v>
      </c>
    </row>
    <row r="980" spans="1:8" x14ac:dyDescent="0.25">
      <c r="A980" s="63">
        <v>36781</v>
      </c>
      <c r="B980">
        <v>9.8999999999999991E-3</v>
      </c>
      <c r="C980">
        <v>1.32E-2</v>
      </c>
      <c r="D980">
        <v>1.5600000000000001E-2</v>
      </c>
      <c r="E980">
        <v>2.1700000000000001E-2</v>
      </c>
      <c r="F980">
        <v>3.8699999999999998E-2</v>
      </c>
      <c r="G980">
        <v>6.4199999999999993E-2</v>
      </c>
      <c r="H980">
        <v>0.16200000000000001</v>
      </c>
    </row>
    <row r="981" spans="1:8" x14ac:dyDescent="0.25">
      <c r="A981" s="63">
        <v>36782</v>
      </c>
      <c r="B981">
        <v>9.8999999999999991E-3</v>
      </c>
      <c r="C981">
        <v>1.32E-2</v>
      </c>
      <c r="D981">
        <v>1.5600000000000001E-2</v>
      </c>
      <c r="E981">
        <v>2.1700000000000001E-2</v>
      </c>
      <c r="F981">
        <v>3.8800000000000001E-2</v>
      </c>
      <c r="G981">
        <v>6.480000000000001E-2</v>
      </c>
      <c r="H981">
        <v>0.16140000000000002</v>
      </c>
    </row>
    <row r="982" spans="1:8" x14ac:dyDescent="0.25">
      <c r="A982" s="63">
        <v>36783</v>
      </c>
      <c r="B982">
        <v>9.8999999999999991E-3</v>
      </c>
      <c r="C982">
        <v>1.32E-2</v>
      </c>
      <c r="D982">
        <v>1.5600000000000001E-2</v>
      </c>
      <c r="E982">
        <v>2.1700000000000001E-2</v>
      </c>
      <c r="F982">
        <v>3.8699999999999998E-2</v>
      </c>
      <c r="G982">
        <v>6.4500000000000002E-2</v>
      </c>
      <c r="H982">
        <v>0.16210000000000002</v>
      </c>
    </row>
    <row r="983" spans="1:8" x14ac:dyDescent="0.25">
      <c r="A983" s="63">
        <v>36784</v>
      </c>
      <c r="B983">
        <v>9.7999999999999997E-3</v>
      </c>
      <c r="C983">
        <v>1.3000000000000001E-2</v>
      </c>
      <c r="D983">
        <v>1.54E-2</v>
      </c>
      <c r="E983">
        <v>2.1700000000000001E-2</v>
      </c>
      <c r="F983">
        <v>3.8300000000000001E-2</v>
      </c>
      <c r="G983">
        <v>6.4199999999999993E-2</v>
      </c>
      <c r="H983">
        <v>0.1613</v>
      </c>
    </row>
    <row r="984" spans="1:8" x14ac:dyDescent="0.25">
      <c r="A984" s="63">
        <v>36787</v>
      </c>
      <c r="B984">
        <v>9.7000000000000003E-3</v>
      </c>
      <c r="C984">
        <v>1.3000000000000001E-2</v>
      </c>
      <c r="D984">
        <v>1.54E-2</v>
      </c>
      <c r="E984">
        <v>2.1700000000000001E-2</v>
      </c>
      <c r="F984">
        <v>3.8399999999999997E-2</v>
      </c>
      <c r="G984">
        <v>6.5000000000000002E-2</v>
      </c>
      <c r="H984">
        <v>0.1623</v>
      </c>
    </row>
    <row r="985" spans="1:8" x14ac:dyDescent="0.25">
      <c r="A985" s="63">
        <v>36788</v>
      </c>
      <c r="B985">
        <v>9.7000000000000003E-3</v>
      </c>
      <c r="C985">
        <v>1.29E-2</v>
      </c>
      <c r="D985">
        <v>1.52E-2</v>
      </c>
      <c r="E985">
        <v>2.1600000000000001E-2</v>
      </c>
      <c r="F985">
        <v>3.8300000000000001E-2</v>
      </c>
      <c r="G985">
        <v>6.6000000000000003E-2</v>
      </c>
      <c r="H985">
        <v>0.16339999999999999</v>
      </c>
    </row>
    <row r="986" spans="1:8" x14ac:dyDescent="0.25">
      <c r="A986" s="63">
        <v>36789</v>
      </c>
      <c r="B986">
        <v>9.5999999999999992E-3</v>
      </c>
      <c r="C986">
        <v>1.29E-2</v>
      </c>
      <c r="D986">
        <v>1.52E-2</v>
      </c>
      <c r="E986">
        <v>2.1600000000000001E-2</v>
      </c>
      <c r="F986">
        <v>3.8699999999999998E-2</v>
      </c>
      <c r="G986">
        <v>6.6000000000000003E-2</v>
      </c>
      <c r="H986">
        <v>0.16339999999999999</v>
      </c>
    </row>
    <row r="987" spans="1:8" x14ac:dyDescent="0.25">
      <c r="A987" s="63">
        <v>36790</v>
      </c>
      <c r="B987">
        <v>9.7000000000000003E-3</v>
      </c>
      <c r="C987">
        <v>1.29E-2</v>
      </c>
      <c r="D987">
        <v>1.52E-2</v>
      </c>
      <c r="E987">
        <v>2.1499999999999998E-2</v>
      </c>
      <c r="F987">
        <v>3.8599999999999995E-2</v>
      </c>
      <c r="G987">
        <v>6.6400000000000001E-2</v>
      </c>
      <c r="H987">
        <v>0.16469999999999999</v>
      </c>
    </row>
    <row r="988" spans="1:8" x14ac:dyDescent="0.25">
      <c r="A988" s="63">
        <v>36791</v>
      </c>
      <c r="B988">
        <v>9.7000000000000003E-3</v>
      </c>
      <c r="C988">
        <v>1.29E-2</v>
      </c>
      <c r="D988">
        <v>1.52E-2</v>
      </c>
      <c r="E988">
        <v>2.1600000000000001E-2</v>
      </c>
      <c r="F988">
        <v>3.8399999999999997E-2</v>
      </c>
      <c r="G988">
        <v>6.7199999999999996E-2</v>
      </c>
      <c r="H988">
        <v>0.16620000000000001</v>
      </c>
    </row>
    <row r="989" spans="1:8" x14ac:dyDescent="0.25">
      <c r="A989" s="63">
        <v>36794</v>
      </c>
      <c r="B989">
        <v>9.5999999999999992E-3</v>
      </c>
      <c r="C989">
        <v>1.2699999999999999E-2</v>
      </c>
      <c r="D989">
        <v>1.5100000000000001E-2</v>
      </c>
      <c r="E989">
        <v>2.1499999999999998E-2</v>
      </c>
      <c r="F989">
        <v>3.9E-2</v>
      </c>
      <c r="G989">
        <v>6.6500000000000004E-2</v>
      </c>
      <c r="H989">
        <v>0.16699999999999998</v>
      </c>
    </row>
    <row r="990" spans="1:8" x14ac:dyDescent="0.25">
      <c r="A990" s="63">
        <v>36795</v>
      </c>
      <c r="B990">
        <v>9.7999999999999997E-3</v>
      </c>
      <c r="C990">
        <v>1.29E-2</v>
      </c>
      <c r="D990">
        <v>1.52E-2</v>
      </c>
      <c r="E990">
        <v>2.1600000000000001E-2</v>
      </c>
      <c r="F990">
        <v>3.9599999999999996E-2</v>
      </c>
      <c r="G990">
        <v>6.7400000000000002E-2</v>
      </c>
      <c r="H990">
        <v>0.16690000000000002</v>
      </c>
    </row>
    <row r="991" spans="1:8" x14ac:dyDescent="0.25">
      <c r="A991" s="63">
        <v>36796</v>
      </c>
      <c r="B991">
        <v>9.5999999999999992E-3</v>
      </c>
      <c r="C991">
        <v>1.2699999999999999E-2</v>
      </c>
      <c r="D991">
        <v>1.4999999999999999E-2</v>
      </c>
      <c r="E991">
        <v>2.1400000000000002E-2</v>
      </c>
      <c r="F991">
        <v>4.0199999999999993E-2</v>
      </c>
      <c r="G991">
        <v>6.83E-2</v>
      </c>
      <c r="H991">
        <v>0.1673</v>
      </c>
    </row>
    <row r="992" spans="1:8" x14ac:dyDescent="0.25">
      <c r="A992" s="63">
        <v>36797</v>
      </c>
      <c r="B992">
        <v>9.5999999999999992E-3</v>
      </c>
      <c r="C992">
        <v>1.2500000000000001E-2</v>
      </c>
      <c r="D992">
        <v>1.4800000000000001E-2</v>
      </c>
      <c r="E992">
        <v>2.1299999999999999E-2</v>
      </c>
      <c r="F992">
        <v>4.0300000000000002E-2</v>
      </c>
      <c r="G992">
        <v>6.9000000000000006E-2</v>
      </c>
      <c r="H992">
        <v>0.16870000000000002</v>
      </c>
    </row>
    <row r="993" spans="1:8" x14ac:dyDescent="0.25">
      <c r="A993" s="63">
        <v>36798</v>
      </c>
      <c r="B993">
        <v>9.5999999999999992E-3</v>
      </c>
      <c r="C993">
        <v>1.2500000000000001E-2</v>
      </c>
      <c r="D993">
        <v>1.4800000000000001E-2</v>
      </c>
      <c r="E993">
        <v>2.1299999999999999E-2</v>
      </c>
      <c r="F993">
        <v>4.0500000000000001E-2</v>
      </c>
      <c r="G993">
        <v>6.9400000000000003E-2</v>
      </c>
      <c r="H993">
        <v>0.16949999999999998</v>
      </c>
    </row>
    <row r="994" spans="1:8" x14ac:dyDescent="0.25">
      <c r="A994" s="63">
        <v>36799</v>
      </c>
      <c r="B994">
        <v>9.5999999999999992E-3</v>
      </c>
      <c r="C994">
        <v>1.26E-2</v>
      </c>
      <c r="D994">
        <v>1.49E-2</v>
      </c>
      <c r="E994">
        <v>2.1400000000000002E-2</v>
      </c>
      <c r="F994">
        <v>3.9699999999999999E-2</v>
      </c>
      <c r="G994">
        <v>6.9699999999999998E-2</v>
      </c>
      <c r="H994">
        <v>0.17519999999999999</v>
      </c>
    </row>
    <row r="995" spans="1:8" x14ac:dyDescent="0.25">
      <c r="A995" s="63">
        <v>36801</v>
      </c>
      <c r="B995">
        <v>9.5999999999999992E-3</v>
      </c>
      <c r="C995">
        <v>1.2500000000000001E-2</v>
      </c>
      <c r="D995">
        <v>1.4800000000000001E-2</v>
      </c>
      <c r="E995">
        <v>2.1299999999999999E-2</v>
      </c>
      <c r="F995">
        <v>4.0099999999999997E-2</v>
      </c>
      <c r="G995">
        <v>6.9400000000000003E-2</v>
      </c>
      <c r="H995">
        <v>0.1744</v>
      </c>
    </row>
    <row r="996" spans="1:8" x14ac:dyDescent="0.25">
      <c r="A996" s="63">
        <v>36802</v>
      </c>
      <c r="B996">
        <v>9.4999999999999998E-3</v>
      </c>
      <c r="C996">
        <v>1.24E-2</v>
      </c>
      <c r="D996">
        <v>1.4800000000000001E-2</v>
      </c>
      <c r="E996">
        <v>2.1400000000000002E-2</v>
      </c>
      <c r="F996">
        <v>3.9800000000000002E-2</v>
      </c>
      <c r="G996">
        <v>6.9000000000000006E-2</v>
      </c>
      <c r="H996">
        <v>0.17430000000000001</v>
      </c>
    </row>
    <row r="997" spans="1:8" x14ac:dyDescent="0.25">
      <c r="A997" s="63">
        <v>36803</v>
      </c>
      <c r="B997">
        <v>9.4999999999999998E-3</v>
      </c>
      <c r="C997">
        <v>1.2500000000000001E-2</v>
      </c>
      <c r="D997">
        <v>1.4800000000000001E-2</v>
      </c>
      <c r="E997">
        <v>2.1600000000000001E-2</v>
      </c>
      <c r="F997">
        <v>0.04</v>
      </c>
      <c r="G997">
        <v>6.93E-2</v>
      </c>
      <c r="H997">
        <v>0.17480000000000001</v>
      </c>
    </row>
    <row r="998" spans="1:8" x14ac:dyDescent="0.25">
      <c r="A998" s="63">
        <v>36804</v>
      </c>
      <c r="B998">
        <v>9.5999999999999992E-3</v>
      </c>
      <c r="C998">
        <v>1.26E-2</v>
      </c>
      <c r="D998">
        <v>1.49E-2</v>
      </c>
      <c r="E998">
        <v>2.1899999999999999E-2</v>
      </c>
      <c r="F998">
        <v>4.0899999999999999E-2</v>
      </c>
      <c r="G998">
        <v>6.9800000000000001E-2</v>
      </c>
      <c r="H998">
        <v>0.17600000000000002</v>
      </c>
    </row>
    <row r="999" spans="1:8" x14ac:dyDescent="0.25">
      <c r="A999" s="63">
        <v>36805</v>
      </c>
      <c r="B999">
        <v>9.5999999999999992E-3</v>
      </c>
      <c r="C999">
        <v>1.26E-2</v>
      </c>
      <c r="D999">
        <v>1.4999999999999999E-2</v>
      </c>
      <c r="E999">
        <v>2.1899999999999999E-2</v>
      </c>
      <c r="F999">
        <v>4.1200000000000001E-2</v>
      </c>
      <c r="G999">
        <v>7.0099999999999996E-2</v>
      </c>
      <c r="H999">
        <v>0.17710000000000001</v>
      </c>
    </row>
    <row r="1000" spans="1:8" x14ac:dyDescent="0.25">
      <c r="A1000" s="63">
        <v>36808</v>
      </c>
      <c r="B1000">
        <v>9.7000000000000003E-3</v>
      </c>
      <c r="C1000">
        <v>1.2699999999999999E-2</v>
      </c>
      <c r="D1000">
        <v>1.4999999999999999E-2</v>
      </c>
      <c r="E1000">
        <v>2.2000000000000002E-2</v>
      </c>
      <c r="F1000">
        <v>4.1399999999999999E-2</v>
      </c>
      <c r="G1000">
        <v>7.0300000000000001E-2</v>
      </c>
      <c r="H1000">
        <v>0.17679999999999998</v>
      </c>
    </row>
    <row r="1001" spans="1:8" x14ac:dyDescent="0.25">
      <c r="A1001" s="63">
        <v>36809</v>
      </c>
      <c r="B1001">
        <v>9.7000000000000003E-3</v>
      </c>
      <c r="C1001">
        <v>1.29E-2</v>
      </c>
      <c r="D1001">
        <v>1.52E-2</v>
      </c>
      <c r="E1001">
        <v>2.2099999999999998E-2</v>
      </c>
      <c r="F1001">
        <v>4.2199999999999994E-2</v>
      </c>
      <c r="G1001">
        <v>7.0900000000000005E-2</v>
      </c>
      <c r="H1001">
        <v>0.17739999999999997</v>
      </c>
    </row>
    <row r="1002" spans="1:8" x14ac:dyDescent="0.25">
      <c r="A1002" s="63">
        <v>36810</v>
      </c>
      <c r="B1002">
        <v>9.7999999999999997E-3</v>
      </c>
      <c r="C1002">
        <v>1.29E-2</v>
      </c>
      <c r="D1002">
        <v>1.5300000000000001E-2</v>
      </c>
      <c r="E1002">
        <v>2.2200000000000001E-2</v>
      </c>
      <c r="F1002">
        <v>4.3299999999999998E-2</v>
      </c>
      <c r="G1002">
        <v>7.2800000000000004E-2</v>
      </c>
      <c r="H1002">
        <v>0.1789</v>
      </c>
    </row>
    <row r="1003" spans="1:8" x14ac:dyDescent="0.25">
      <c r="A1003" s="63">
        <v>36811</v>
      </c>
      <c r="B1003">
        <v>9.7999999999999997E-3</v>
      </c>
      <c r="C1003">
        <v>1.3000000000000001E-2</v>
      </c>
      <c r="D1003">
        <v>1.55E-2</v>
      </c>
      <c r="E1003">
        <v>2.2700000000000001E-2</v>
      </c>
      <c r="F1003">
        <v>4.4199999999999996E-2</v>
      </c>
      <c r="G1003">
        <v>7.3800000000000004E-2</v>
      </c>
      <c r="H1003">
        <v>0.18090000000000001</v>
      </c>
    </row>
    <row r="1004" spans="1:8" x14ac:dyDescent="0.25">
      <c r="A1004" s="63">
        <v>36812</v>
      </c>
      <c r="B1004">
        <v>9.7999999999999997E-3</v>
      </c>
      <c r="C1004">
        <v>1.3000000000000001E-2</v>
      </c>
      <c r="D1004">
        <v>1.5700000000000002E-2</v>
      </c>
      <c r="E1004">
        <v>2.29E-2</v>
      </c>
      <c r="F1004">
        <v>4.4800000000000006E-2</v>
      </c>
      <c r="G1004">
        <v>7.4900000000000008E-2</v>
      </c>
      <c r="H1004">
        <v>0.1825</v>
      </c>
    </row>
    <row r="1005" spans="1:8" x14ac:dyDescent="0.25">
      <c r="A1005" s="63">
        <v>36815</v>
      </c>
      <c r="B1005">
        <v>0.01</v>
      </c>
      <c r="C1005">
        <v>1.29E-2</v>
      </c>
      <c r="D1005">
        <v>1.5700000000000002E-2</v>
      </c>
      <c r="E1005">
        <v>2.3E-2</v>
      </c>
      <c r="F1005">
        <v>4.4500000000000005E-2</v>
      </c>
      <c r="G1005">
        <v>7.4700000000000003E-2</v>
      </c>
      <c r="H1005">
        <v>0.182</v>
      </c>
    </row>
    <row r="1006" spans="1:8" x14ac:dyDescent="0.25">
      <c r="A1006" s="63">
        <v>36816</v>
      </c>
      <c r="B1006">
        <v>1.01E-2</v>
      </c>
      <c r="C1006">
        <v>1.3100000000000001E-2</v>
      </c>
      <c r="D1006">
        <v>1.6E-2</v>
      </c>
      <c r="E1006">
        <v>2.3199999999999998E-2</v>
      </c>
      <c r="F1006">
        <v>4.58E-2</v>
      </c>
      <c r="G1006">
        <v>7.7100000000000002E-2</v>
      </c>
      <c r="H1006">
        <v>0.18469999999999998</v>
      </c>
    </row>
    <row r="1007" spans="1:8" x14ac:dyDescent="0.25">
      <c r="A1007" s="63">
        <v>36817</v>
      </c>
      <c r="B1007">
        <v>1.0200000000000001E-2</v>
      </c>
      <c r="C1007">
        <v>1.32E-2</v>
      </c>
      <c r="D1007">
        <v>1.61E-2</v>
      </c>
      <c r="E1007">
        <v>2.35E-2</v>
      </c>
      <c r="F1007">
        <v>4.6500000000000007E-2</v>
      </c>
      <c r="G1007">
        <v>7.8299999999999995E-2</v>
      </c>
      <c r="H1007">
        <v>0.18809999999999999</v>
      </c>
    </row>
    <row r="1008" spans="1:8" x14ac:dyDescent="0.25">
      <c r="A1008" s="63">
        <v>36818</v>
      </c>
      <c r="B1008">
        <v>0.01</v>
      </c>
      <c r="C1008">
        <v>1.3100000000000001E-2</v>
      </c>
      <c r="D1008">
        <v>1.61E-2</v>
      </c>
      <c r="E1008">
        <v>2.35E-2</v>
      </c>
      <c r="F1008">
        <v>4.6500000000000007E-2</v>
      </c>
      <c r="G1008">
        <v>7.8200000000000006E-2</v>
      </c>
      <c r="H1008">
        <v>0.18820000000000001</v>
      </c>
    </row>
    <row r="1009" spans="1:8" x14ac:dyDescent="0.25">
      <c r="A1009" s="63">
        <v>36819</v>
      </c>
      <c r="B1009">
        <v>0.01</v>
      </c>
      <c r="C1009">
        <v>1.34E-2</v>
      </c>
      <c r="D1009">
        <v>1.61E-2</v>
      </c>
      <c r="E1009">
        <v>2.3700000000000002E-2</v>
      </c>
      <c r="F1009">
        <v>4.6500000000000007E-2</v>
      </c>
      <c r="G1009">
        <v>7.85E-2</v>
      </c>
      <c r="H1009">
        <v>0.18729999999999999</v>
      </c>
    </row>
    <row r="1010" spans="1:8" x14ac:dyDescent="0.25">
      <c r="A1010" s="63">
        <v>36822</v>
      </c>
      <c r="B1010">
        <v>1.01E-2</v>
      </c>
      <c r="C1010">
        <v>1.34E-2</v>
      </c>
      <c r="D1010">
        <v>1.6200000000000003E-2</v>
      </c>
      <c r="E1010">
        <v>2.3900000000000001E-2</v>
      </c>
      <c r="F1010">
        <v>4.6699999999999998E-2</v>
      </c>
      <c r="G1010">
        <v>7.9199999999999993E-2</v>
      </c>
      <c r="H1010">
        <v>0.18920000000000001</v>
      </c>
    </row>
    <row r="1011" spans="1:8" x14ac:dyDescent="0.25">
      <c r="A1011" s="63">
        <v>36823</v>
      </c>
      <c r="B1011">
        <v>1.01E-2</v>
      </c>
      <c r="C1011">
        <v>1.3500000000000002E-2</v>
      </c>
      <c r="D1011">
        <v>1.6299999999999999E-2</v>
      </c>
      <c r="E1011">
        <v>2.3799999999999998E-2</v>
      </c>
      <c r="F1011">
        <v>4.6300000000000001E-2</v>
      </c>
      <c r="G1011">
        <v>7.8799999999999995E-2</v>
      </c>
      <c r="H1011">
        <v>0.18940000000000001</v>
      </c>
    </row>
    <row r="1012" spans="1:8" x14ac:dyDescent="0.25">
      <c r="A1012" s="63">
        <v>36824</v>
      </c>
      <c r="B1012">
        <v>1.01E-2</v>
      </c>
      <c r="C1012">
        <v>1.34E-2</v>
      </c>
      <c r="D1012">
        <v>1.6200000000000003E-2</v>
      </c>
      <c r="E1012">
        <v>2.3700000000000002E-2</v>
      </c>
      <c r="F1012">
        <v>4.5999999999999999E-2</v>
      </c>
      <c r="G1012">
        <v>7.8100000000000003E-2</v>
      </c>
      <c r="H1012">
        <v>0.1885</v>
      </c>
    </row>
    <row r="1013" spans="1:8" x14ac:dyDescent="0.25">
      <c r="A1013" s="63">
        <v>36825</v>
      </c>
      <c r="B1013">
        <v>0.01</v>
      </c>
      <c r="C1013">
        <v>1.34E-2</v>
      </c>
      <c r="D1013">
        <v>1.61E-2</v>
      </c>
      <c r="E1013">
        <v>2.41E-2</v>
      </c>
      <c r="F1013">
        <v>4.6900000000000004E-2</v>
      </c>
      <c r="G1013">
        <v>7.8600000000000003E-2</v>
      </c>
      <c r="H1013">
        <v>0.1893</v>
      </c>
    </row>
    <row r="1014" spans="1:8" x14ac:dyDescent="0.25">
      <c r="A1014" s="63">
        <v>36826</v>
      </c>
      <c r="B1014">
        <v>0.01</v>
      </c>
      <c r="C1014">
        <v>1.34E-2</v>
      </c>
      <c r="D1014">
        <v>1.6200000000000003E-2</v>
      </c>
      <c r="E1014">
        <v>2.4500000000000001E-2</v>
      </c>
      <c r="F1014">
        <v>4.6799999999999994E-2</v>
      </c>
      <c r="G1014">
        <v>7.8600000000000003E-2</v>
      </c>
      <c r="H1014">
        <v>0.19030000000000002</v>
      </c>
    </row>
    <row r="1015" spans="1:8" x14ac:dyDescent="0.25">
      <c r="A1015" s="63">
        <v>36829</v>
      </c>
      <c r="B1015">
        <v>1.01E-2</v>
      </c>
      <c r="C1015">
        <v>1.3500000000000002E-2</v>
      </c>
      <c r="D1015">
        <v>1.6299999999999999E-2</v>
      </c>
      <c r="E1015">
        <v>2.4799999999999999E-2</v>
      </c>
      <c r="F1015">
        <v>4.6699999999999998E-2</v>
      </c>
      <c r="G1015">
        <v>7.8600000000000003E-2</v>
      </c>
      <c r="H1015">
        <v>0.191</v>
      </c>
    </row>
    <row r="1016" spans="1:8" x14ac:dyDescent="0.25">
      <c r="A1016" s="63">
        <v>36830</v>
      </c>
      <c r="B1016">
        <v>1.03E-2</v>
      </c>
      <c r="C1016">
        <v>1.3100000000000001E-2</v>
      </c>
      <c r="D1016">
        <v>1.66E-2</v>
      </c>
      <c r="E1016">
        <v>2.52E-2</v>
      </c>
      <c r="F1016">
        <v>4.5899999999999996E-2</v>
      </c>
      <c r="G1016">
        <v>7.9500000000000001E-2</v>
      </c>
      <c r="H1016">
        <v>0.19350000000000001</v>
      </c>
    </row>
    <row r="1017" spans="1:8" x14ac:dyDescent="0.25">
      <c r="A1017" s="63">
        <v>36831</v>
      </c>
      <c r="B1017">
        <v>1.0200000000000001E-2</v>
      </c>
      <c r="C1017">
        <v>1.3000000000000001E-2</v>
      </c>
      <c r="D1017">
        <v>1.6500000000000001E-2</v>
      </c>
      <c r="E1017">
        <v>2.5099999999999997E-2</v>
      </c>
      <c r="F1017">
        <v>4.5599999999999995E-2</v>
      </c>
      <c r="G1017">
        <v>7.9199999999999993E-2</v>
      </c>
      <c r="H1017">
        <v>0.19149999999999998</v>
      </c>
    </row>
    <row r="1018" spans="1:8" x14ac:dyDescent="0.25">
      <c r="A1018" s="63">
        <v>36832</v>
      </c>
      <c r="B1018">
        <v>1.03E-2</v>
      </c>
      <c r="C1018">
        <v>1.3100000000000001E-2</v>
      </c>
      <c r="D1018">
        <v>1.6500000000000001E-2</v>
      </c>
      <c r="E1018">
        <v>2.5000000000000001E-2</v>
      </c>
      <c r="F1018">
        <v>4.5700000000000005E-2</v>
      </c>
      <c r="G1018">
        <v>8.0100000000000005E-2</v>
      </c>
      <c r="H1018">
        <v>0.19210000000000002</v>
      </c>
    </row>
    <row r="1019" spans="1:8" x14ac:dyDescent="0.25">
      <c r="A1019" s="63">
        <v>36833</v>
      </c>
      <c r="B1019">
        <v>1.0200000000000001E-2</v>
      </c>
      <c r="C1019">
        <v>1.3000000000000001E-2</v>
      </c>
      <c r="D1019">
        <v>1.6500000000000001E-2</v>
      </c>
      <c r="E1019">
        <v>2.4799999999999999E-2</v>
      </c>
      <c r="F1019">
        <v>4.4800000000000006E-2</v>
      </c>
      <c r="G1019">
        <v>7.980000000000001E-2</v>
      </c>
      <c r="H1019">
        <v>0.19159999999999999</v>
      </c>
    </row>
    <row r="1020" spans="1:8" x14ac:dyDescent="0.25">
      <c r="A1020" s="63">
        <v>36836</v>
      </c>
      <c r="B1020">
        <v>1.0200000000000001E-2</v>
      </c>
      <c r="C1020">
        <v>1.29E-2</v>
      </c>
      <c r="D1020">
        <v>1.6399999999999998E-2</v>
      </c>
      <c r="E1020">
        <v>2.4799999999999999E-2</v>
      </c>
      <c r="F1020">
        <v>4.4600000000000001E-2</v>
      </c>
      <c r="G1020">
        <v>7.9699999999999993E-2</v>
      </c>
      <c r="H1020">
        <v>0.19190000000000002</v>
      </c>
    </row>
    <row r="1021" spans="1:8" x14ac:dyDescent="0.25">
      <c r="A1021" s="63">
        <v>36837</v>
      </c>
      <c r="B1021">
        <v>1.0200000000000001E-2</v>
      </c>
      <c r="C1021">
        <v>1.2800000000000001E-2</v>
      </c>
      <c r="D1021">
        <v>1.6399999999999998E-2</v>
      </c>
      <c r="E1021">
        <v>2.4700000000000003E-2</v>
      </c>
      <c r="F1021">
        <v>4.4600000000000001E-2</v>
      </c>
      <c r="G1021">
        <v>7.9899999999999999E-2</v>
      </c>
      <c r="H1021">
        <v>0.19210000000000002</v>
      </c>
    </row>
    <row r="1022" spans="1:8" x14ac:dyDescent="0.25">
      <c r="A1022" s="63">
        <v>36838</v>
      </c>
      <c r="B1022">
        <v>1.0200000000000001E-2</v>
      </c>
      <c r="C1022">
        <v>1.29E-2</v>
      </c>
      <c r="D1022">
        <v>1.6399999999999998E-2</v>
      </c>
      <c r="E1022">
        <v>2.4700000000000003E-2</v>
      </c>
      <c r="F1022">
        <v>4.4299999999999999E-2</v>
      </c>
      <c r="G1022">
        <v>7.9699999999999993E-2</v>
      </c>
      <c r="H1022">
        <v>0.19190000000000002</v>
      </c>
    </row>
    <row r="1023" spans="1:8" x14ac:dyDescent="0.25">
      <c r="A1023" s="63">
        <v>36839</v>
      </c>
      <c r="B1023">
        <v>1.03E-2</v>
      </c>
      <c r="C1023">
        <v>1.3000000000000001E-2</v>
      </c>
      <c r="D1023">
        <v>1.6399999999999998E-2</v>
      </c>
      <c r="E1023">
        <v>2.4700000000000003E-2</v>
      </c>
      <c r="F1023">
        <v>4.4699999999999997E-2</v>
      </c>
      <c r="G1023">
        <v>8.0700000000000008E-2</v>
      </c>
      <c r="H1023">
        <v>0.19409999999999999</v>
      </c>
    </row>
    <row r="1024" spans="1:8" x14ac:dyDescent="0.25">
      <c r="A1024" s="63">
        <v>36840</v>
      </c>
      <c r="B1024">
        <v>1.03E-2</v>
      </c>
      <c r="C1024">
        <v>1.3000000000000001E-2</v>
      </c>
      <c r="D1024">
        <v>1.6500000000000001E-2</v>
      </c>
      <c r="E1024">
        <v>2.4700000000000003E-2</v>
      </c>
      <c r="F1024">
        <v>4.4800000000000006E-2</v>
      </c>
      <c r="G1024">
        <v>8.1199999999999994E-2</v>
      </c>
      <c r="H1024">
        <v>0.1956</v>
      </c>
    </row>
    <row r="1025" spans="1:8" x14ac:dyDescent="0.25">
      <c r="A1025" s="63">
        <v>36843</v>
      </c>
      <c r="B1025">
        <v>1.0500000000000001E-2</v>
      </c>
      <c r="C1025">
        <v>1.3000000000000001E-2</v>
      </c>
      <c r="D1025">
        <v>1.6399999999999998E-2</v>
      </c>
      <c r="E1025">
        <v>2.4799999999999999E-2</v>
      </c>
      <c r="F1025">
        <v>4.5100000000000001E-2</v>
      </c>
      <c r="G1025">
        <v>8.1799999999999998E-2</v>
      </c>
      <c r="H1025">
        <v>0.19699999999999998</v>
      </c>
    </row>
    <row r="1026" spans="1:8" x14ac:dyDescent="0.25">
      <c r="A1026" s="63">
        <v>36844</v>
      </c>
      <c r="B1026">
        <v>1.04E-2</v>
      </c>
      <c r="C1026">
        <v>1.29E-2</v>
      </c>
      <c r="D1026">
        <v>1.6399999999999998E-2</v>
      </c>
      <c r="E1026">
        <v>2.4700000000000003E-2</v>
      </c>
      <c r="F1026">
        <v>4.4999999999999998E-2</v>
      </c>
      <c r="G1026">
        <v>8.199999999999999E-2</v>
      </c>
      <c r="H1026">
        <v>0.1966</v>
      </c>
    </row>
    <row r="1027" spans="1:8" x14ac:dyDescent="0.25">
      <c r="A1027" s="63">
        <v>36845</v>
      </c>
      <c r="B1027">
        <v>1.04E-2</v>
      </c>
      <c r="C1027">
        <v>1.3000000000000001E-2</v>
      </c>
      <c r="D1027">
        <v>1.6399999999999998E-2</v>
      </c>
      <c r="E1027">
        <v>2.4799999999999999E-2</v>
      </c>
      <c r="F1027">
        <v>4.4999999999999998E-2</v>
      </c>
      <c r="G1027">
        <v>8.2200000000000009E-2</v>
      </c>
      <c r="H1027">
        <v>0.19550000000000001</v>
      </c>
    </row>
    <row r="1028" spans="1:8" x14ac:dyDescent="0.25">
      <c r="A1028" s="63">
        <v>36846</v>
      </c>
      <c r="B1028">
        <v>1.04E-2</v>
      </c>
      <c r="C1028">
        <v>1.3000000000000001E-2</v>
      </c>
      <c r="D1028">
        <v>1.6500000000000001E-2</v>
      </c>
      <c r="E1028">
        <v>2.4900000000000002E-2</v>
      </c>
      <c r="F1028">
        <v>4.5700000000000005E-2</v>
      </c>
      <c r="G1028">
        <v>8.2699999999999996E-2</v>
      </c>
      <c r="H1028">
        <v>0.19600000000000001</v>
      </c>
    </row>
    <row r="1029" spans="1:8" x14ac:dyDescent="0.25">
      <c r="A1029" s="63">
        <v>36847</v>
      </c>
      <c r="B1029">
        <v>1.04E-2</v>
      </c>
      <c r="C1029">
        <v>1.3000000000000001E-2</v>
      </c>
      <c r="D1029">
        <v>1.66E-2</v>
      </c>
      <c r="E1029">
        <v>2.4900000000000002E-2</v>
      </c>
      <c r="F1029">
        <v>4.5700000000000005E-2</v>
      </c>
      <c r="G1029">
        <v>8.3100000000000007E-2</v>
      </c>
      <c r="H1029">
        <v>0.19579999999999997</v>
      </c>
    </row>
    <row r="1030" spans="1:8" x14ac:dyDescent="0.25">
      <c r="A1030" s="63">
        <v>36850</v>
      </c>
      <c r="B1030">
        <v>1.03E-2</v>
      </c>
      <c r="C1030">
        <v>1.3300000000000001E-2</v>
      </c>
      <c r="D1030">
        <v>1.6799999999999999E-2</v>
      </c>
      <c r="E1030">
        <v>2.5099999999999997E-2</v>
      </c>
      <c r="F1030">
        <v>4.5899999999999996E-2</v>
      </c>
      <c r="G1030">
        <v>8.4600000000000009E-2</v>
      </c>
      <c r="H1030">
        <v>0.19699999999999998</v>
      </c>
    </row>
    <row r="1031" spans="1:8" x14ac:dyDescent="0.25">
      <c r="A1031" s="63">
        <v>36851</v>
      </c>
      <c r="B1031">
        <v>1.03E-2</v>
      </c>
      <c r="C1031">
        <v>1.34E-2</v>
      </c>
      <c r="D1031">
        <v>1.6899999999999998E-2</v>
      </c>
      <c r="E1031">
        <v>2.5099999999999997E-2</v>
      </c>
      <c r="F1031">
        <v>4.6399999999999997E-2</v>
      </c>
      <c r="G1031">
        <v>8.6699999999999999E-2</v>
      </c>
      <c r="H1031">
        <v>0.20129999999999998</v>
      </c>
    </row>
    <row r="1032" spans="1:8" x14ac:dyDescent="0.25">
      <c r="A1032" s="63">
        <v>36852</v>
      </c>
      <c r="B1032">
        <v>1.0500000000000001E-2</v>
      </c>
      <c r="C1032">
        <v>1.3500000000000002E-2</v>
      </c>
      <c r="D1032">
        <v>1.7000000000000001E-2</v>
      </c>
      <c r="E1032">
        <v>2.5399999999999999E-2</v>
      </c>
      <c r="F1032">
        <v>4.7100000000000003E-2</v>
      </c>
      <c r="G1032">
        <v>8.8499999999999995E-2</v>
      </c>
      <c r="H1032">
        <v>0.20250000000000001</v>
      </c>
    </row>
    <row r="1033" spans="1:8" x14ac:dyDescent="0.25">
      <c r="A1033" s="63">
        <v>36853</v>
      </c>
      <c r="B1033">
        <v>1.0500000000000001E-2</v>
      </c>
      <c r="C1033">
        <v>1.3500000000000002E-2</v>
      </c>
      <c r="D1033">
        <v>1.7000000000000001E-2</v>
      </c>
      <c r="E1033">
        <v>2.5399999999999999E-2</v>
      </c>
      <c r="F1033">
        <v>4.7100000000000003E-2</v>
      </c>
      <c r="G1033">
        <v>8.8499999999999995E-2</v>
      </c>
      <c r="H1033">
        <v>0.2026</v>
      </c>
    </row>
    <row r="1034" spans="1:8" x14ac:dyDescent="0.25">
      <c r="A1034" s="63">
        <v>36854</v>
      </c>
      <c r="B1034">
        <v>1.0500000000000001E-2</v>
      </c>
      <c r="C1034">
        <v>1.34E-2</v>
      </c>
      <c r="D1034">
        <v>1.7100000000000001E-2</v>
      </c>
      <c r="E1034">
        <v>2.5399999999999999E-2</v>
      </c>
      <c r="F1034">
        <v>4.6900000000000004E-2</v>
      </c>
      <c r="G1034">
        <v>8.8399999999999992E-2</v>
      </c>
      <c r="H1034">
        <v>0.20319999999999999</v>
      </c>
    </row>
    <row r="1035" spans="1:8" x14ac:dyDescent="0.25">
      <c r="A1035" s="63">
        <v>36857</v>
      </c>
      <c r="B1035">
        <v>1.04E-2</v>
      </c>
      <c r="C1035">
        <v>1.34E-2</v>
      </c>
      <c r="D1035">
        <v>1.72E-2</v>
      </c>
      <c r="E1035">
        <v>2.5699999999999997E-2</v>
      </c>
      <c r="F1035">
        <v>4.7E-2</v>
      </c>
      <c r="G1035">
        <v>8.9200000000000002E-2</v>
      </c>
      <c r="H1035">
        <v>0.2051</v>
      </c>
    </row>
    <row r="1036" spans="1:8" x14ac:dyDescent="0.25">
      <c r="A1036" s="63">
        <v>36858</v>
      </c>
      <c r="B1036">
        <v>1.04E-2</v>
      </c>
      <c r="C1036">
        <v>1.34E-2</v>
      </c>
      <c r="D1036">
        <v>1.7299999999999999E-2</v>
      </c>
      <c r="E1036">
        <v>2.58E-2</v>
      </c>
      <c r="F1036">
        <v>4.7400000000000005E-2</v>
      </c>
      <c r="G1036">
        <v>9.0200000000000002E-2</v>
      </c>
      <c r="H1036">
        <v>0.20910000000000001</v>
      </c>
    </row>
    <row r="1037" spans="1:8" x14ac:dyDescent="0.25">
      <c r="A1037" s="63">
        <v>36859</v>
      </c>
      <c r="B1037">
        <v>1.0500000000000001E-2</v>
      </c>
      <c r="C1037">
        <v>1.34E-2</v>
      </c>
      <c r="D1037">
        <v>1.7399999999999999E-2</v>
      </c>
      <c r="E1037">
        <v>2.6099999999999998E-2</v>
      </c>
      <c r="F1037">
        <v>4.8300000000000003E-2</v>
      </c>
      <c r="G1037">
        <v>9.2499999999999999E-2</v>
      </c>
      <c r="H1037">
        <v>0.21359999999999998</v>
      </c>
    </row>
    <row r="1038" spans="1:8" x14ac:dyDescent="0.25">
      <c r="A1038" s="63">
        <v>36860</v>
      </c>
      <c r="B1038">
        <v>1.09E-2</v>
      </c>
      <c r="C1038">
        <v>1.3600000000000001E-2</v>
      </c>
      <c r="D1038">
        <v>1.7899999999999999E-2</v>
      </c>
      <c r="E1038">
        <v>2.6200000000000001E-2</v>
      </c>
      <c r="F1038">
        <v>4.4999999999999998E-2</v>
      </c>
      <c r="G1038">
        <v>9.7799999999999998E-2</v>
      </c>
      <c r="H1038">
        <v>0.22769999999999999</v>
      </c>
    </row>
    <row r="1039" spans="1:8" x14ac:dyDescent="0.25">
      <c r="A1039" s="63">
        <v>36861</v>
      </c>
      <c r="B1039">
        <v>1.09E-2</v>
      </c>
      <c r="C1039">
        <v>1.3600000000000001E-2</v>
      </c>
      <c r="D1039">
        <v>1.7899999999999999E-2</v>
      </c>
      <c r="E1039">
        <v>2.6200000000000001E-2</v>
      </c>
      <c r="F1039">
        <v>4.4600000000000001E-2</v>
      </c>
      <c r="G1039">
        <v>9.7100000000000006E-2</v>
      </c>
      <c r="H1039">
        <v>0.22489999999999999</v>
      </c>
    </row>
    <row r="1040" spans="1:8" x14ac:dyDescent="0.25">
      <c r="A1040" s="63">
        <v>36864</v>
      </c>
      <c r="B1040">
        <v>1.09E-2</v>
      </c>
      <c r="C1040">
        <v>1.37E-2</v>
      </c>
      <c r="D1040">
        <v>1.7899999999999999E-2</v>
      </c>
      <c r="E1040">
        <v>2.6600000000000002E-2</v>
      </c>
      <c r="F1040">
        <v>4.4800000000000006E-2</v>
      </c>
      <c r="G1040">
        <v>9.8299999999999998E-2</v>
      </c>
      <c r="H1040">
        <v>0.22589999999999999</v>
      </c>
    </row>
    <row r="1041" spans="1:8" x14ac:dyDescent="0.25">
      <c r="A1041" s="63">
        <v>36865</v>
      </c>
      <c r="B1041">
        <v>1.11E-2</v>
      </c>
      <c r="C1041">
        <v>1.38E-2</v>
      </c>
      <c r="D1041">
        <v>1.8100000000000002E-2</v>
      </c>
      <c r="E1041">
        <v>2.6800000000000001E-2</v>
      </c>
      <c r="F1041">
        <v>4.5199999999999997E-2</v>
      </c>
      <c r="G1041">
        <v>9.849999999999999E-2</v>
      </c>
      <c r="H1041">
        <v>0.2271</v>
      </c>
    </row>
    <row r="1042" spans="1:8" x14ac:dyDescent="0.25">
      <c r="A1042" s="63">
        <v>36866</v>
      </c>
      <c r="B1042">
        <v>1.1000000000000001E-2</v>
      </c>
      <c r="C1042">
        <v>1.38E-2</v>
      </c>
      <c r="D1042">
        <v>1.8100000000000002E-2</v>
      </c>
      <c r="E1042">
        <v>2.6800000000000001E-2</v>
      </c>
      <c r="F1042">
        <v>4.5499999999999999E-2</v>
      </c>
      <c r="G1042">
        <v>9.8599999999999993E-2</v>
      </c>
      <c r="H1042">
        <v>0.2281</v>
      </c>
    </row>
    <row r="1043" spans="1:8" x14ac:dyDescent="0.25">
      <c r="A1043" s="63">
        <v>36867</v>
      </c>
      <c r="B1043">
        <v>1.11E-2</v>
      </c>
      <c r="C1043">
        <v>1.3899999999999999E-2</v>
      </c>
      <c r="D1043">
        <v>1.8200000000000001E-2</v>
      </c>
      <c r="E1043">
        <v>2.69E-2</v>
      </c>
      <c r="F1043">
        <v>4.5599999999999995E-2</v>
      </c>
      <c r="G1043">
        <v>9.8599999999999993E-2</v>
      </c>
      <c r="H1043">
        <v>0.22870000000000001</v>
      </c>
    </row>
    <row r="1044" spans="1:8" x14ac:dyDescent="0.25">
      <c r="A1044" s="63">
        <v>36868</v>
      </c>
      <c r="B1044">
        <v>1.09E-2</v>
      </c>
      <c r="C1044">
        <v>1.38E-2</v>
      </c>
      <c r="D1044">
        <v>1.8100000000000002E-2</v>
      </c>
      <c r="E1044">
        <v>2.7099999999999999E-2</v>
      </c>
      <c r="F1044">
        <v>4.5199999999999997E-2</v>
      </c>
      <c r="G1044">
        <v>9.8000000000000004E-2</v>
      </c>
      <c r="H1044">
        <v>0.23070000000000002</v>
      </c>
    </row>
    <row r="1045" spans="1:8" x14ac:dyDescent="0.25">
      <c r="A1045" s="63">
        <v>36871</v>
      </c>
      <c r="B1045">
        <v>1.09E-2</v>
      </c>
      <c r="C1045">
        <v>1.37E-2</v>
      </c>
      <c r="D1045">
        <v>1.7899999999999999E-2</v>
      </c>
      <c r="E1045">
        <v>2.7000000000000003E-2</v>
      </c>
      <c r="F1045">
        <v>4.5400000000000003E-2</v>
      </c>
      <c r="G1045">
        <v>9.64E-2</v>
      </c>
      <c r="H1045">
        <v>0.23019999999999999</v>
      </c>
    </row>
    <row r="1046" spans="1:8" x14ac:dyDescent="0.25">
      <c r="A1046" s="63">
        <v>36872</v>
      </c>
      <c r="B1046">
        <v>1.09E-2</v>
      </c>
      <c r="C1046">
        <v>1.37E-2</v>
      </c>
      <c r="D1046">
        <v>1.7899999999999999E-2</v>
      </c>
      <c r="E1046">
        <v>2.7000000000000003E-2</v>
      </c>
      <c r="F1046">
        <v>4.5199999999999997E-2</v>
      </c>
      <c r="G1046">
        <v>9.5199999999999993E-2</v>
      </c>
      <c r="H1046">
        <v>0.23</v>
      </c>
    </row>
    <row r="1047" spans="1:8" x14ac:dyDescent="0.25">
      <c r="A1047" s="63">
        <v>36873</v>
      </c>
      <c r="B1047">
        <v>1.03E-2</v>
      </c>
      <c r="C1047">
        <v>1.37E-2</v>
      </c>
      <c r="D1047">
        <v>1.7899999999999999E-2</v>
      </c>
      <c r="E1047">
        <v>2.7099999999999999E-2</v>
      </c>
      <c r="F1047">
        <v>4.5400000000000003E-2</v>
      </c>
      <c r="G1047">
        <v>9.4200000000000006E-2</v>
      </c>
      <c r="H1047">
        <v>0.2296</v>
      </c>
    </row>
    <row r="1048" spans="1:8" x14ac:dyDescent="0.25">
      <c r="A1048" s="63">
        <v>36874</v>
      </c>
      <c r="B1048">
        <v>1.01E-2</v>
      </c>
      <c r="C1048">
        <v>1.34E-2</v>
      </c>
      <c r="D1048">
        <v>1.78E-2</v>
      </c>
      <c r="E1048">
        <v>2.6800000000000001E-2</v>
      </c>
      <c r="F1048">
        <v>4.5499999999999999E-2</v>
      </c>
      <c r="G1048">
        <v>9.4700000000000006E-2</v>
      </c>
      <c r="H1048">
        <v>0.23129999999999998</v>
      </c>
    </row>
    <row r="1049" spans="1:8" x14ac:dyDescent="0.25">
      <c r="A1049" s="63">
        <v>36875</v>
      </c>
      <c r="B1049">
        <v>0.01</v>
      </c>
      <c r="C1049">
        <v>1.32E-2</v>
      </c>
      <c r="D1049">
        <v>1.77E-2</v>
      </c>
      <c r="E1049">
        <v>2.6699999999999998E-2</v>
      </c>
      <c r="F1049">
        <v>4.53E-2</v>
      </c>
      <c r="G1049">
        <v>9.4600000000000004E-2</v>
      </c>
      <c r="H1049">
        <v>0.22649999999999998</v>
      </c>
    </row>
    <row r="1050" spans="1:8" x14ac:dyDescent="0.25">
      <c r="A1050" s="63">
        <v>36878</v>
      </c>
      <c r="B1050">
        <v>1.01E-2</v>
      </c>
      <c r="C1050">
        <v>1.32E-2</v>
      </c>
      <c r="D1050">
        <v>1.7600000000000001E-2</v>
      </c>
      <c r="E1050">
        <v>2.6699999999999998E-2</v>
      </c>
      <c r="F1050">
        <v>4.5599999999999995E-2</v>
      </c>
      <c r="G1050">
        <v>9.5000000000000001E-2</v>
      </c>
      <c r="H1050">
        <v>0.22739999999999999</v>
      </c>
    </row>
    <row r="1051" spans="1:8" x14ac:dyDescent="0.25">
      <c r="A1051" s="63">
        <v>36879</v>
      </c>
      <c r="B1051">
        <v>0.01</v>
      </c>
      <c r="C1051">
        <v>1.32E-2</v>
      </c>
      <c r="D1051">
        <v>1.77E-2</v>
      </c>
      <c r="E1051">
        <v>2.6699999999999998E-2</v>
      </c>
      <c r="F1051">
        <v>4.53E-2</v>
      </c>
      <c r="G1051">
        <v>9.4399999999999998E-2</v>
      </c>
      <c r="H1051">
        <v>0.22800000000000001</v>
      </c>
    </row>
    <row r="1052" spans="1:8" x14ac:dyDescent="0.25">
      <c r="A1052" s="63">
        <v>36880</v>
      </c>
      <c r="B1052">
        <v>1.01E-2</v>
      </c>
      <c r="C1052">
        <v>1.3300000000000001E-2</v>
      </c>
      <c r="D1052">
        <v>1.7600000000000001E-2</v>
      </c>
      <c r="E1052">
        <v>2.6600000000000002E-2</v>
      </c>
      <c r="F1052">
        <v>4.6100000000000002E-2</v>
      </c>
      <c r="G1052">
        <v>9.5600000000000004E-2</v>
      </c>
      <c r="H1052">
        <v>0.2296</v>
      </c>
    </row>
    <row r="1053" spans="1:8" x14ac:dyDescent="0.25">
      <c r="A1053" s="63">
        <v>36881</v>
      </c>
      <c r="B1053">
        <v>0.01</v>
      </c>
      <c r="C1053">
        <v>1.32E-2</v>
      </c>
      <c r="D1053">
        <v>1.7600000000000001E-2</v>
      </c>
      <c r="E1053">
        <v>2.6800000000000001E-2</v>
      </c>
      <c r="F1053">
        <v>4.6199999999999998E-2</v>
      </c>
      <c r="G1053">
        <v>9.6600000000000005E-2</v>
      </c>
      <c r="H1053">
        <v>0.23170000000000002</v>
      </c>
    </row>
    <row r="1054" spans="1:8" x14ac:dyDescent="0.25">
      <c r="A1054" s="63">
        <v>36882</v>
      </c>
      <c r="B1054">
        <v>0.01</v>
      </c>
      <c r="C1054">
        <v>1.32E-2</v>
      </c>
      <c r="D1054">
        <v>1.77E-2</v>
      </c>
      <c r="E1054">
        <v>2.6800000000000001E-2</v>
      </c>
      <c r="F1054">
        <v>4.6300000000000001E-2</v>
      </c>
      <c r="G1054">
        <v>9.69E-2</v>
      </c>
      <c r="H1054">
        <v>0.23139999999999999</v>
      </c>
    </row>
    <row r="1055" spans="1:8" x14ac:dyDescent="0.25">
      <c r="A1055" s="63">
        <v>36885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</row>
    <row r="1056" spans="1:8" x14ac:dyDescent="0.25">
      <c r="A1056" s="63">
        <v>36886</v>
      </c>
      <c r="B1056">
        <v>1.01E-2</v>
      </c>
      <c r="C1056">
        <v>1.32E-2</v>
      </c>
      <c r="D1056">
        <v>1.8100000000000002E-2</v>
      </c>
      <c r="E1056">
        <v>2.69E-2</v>
      </c>
      <c r="F1056">
        <v>4.6300000000000001E-2</v>
      </c>
      <c r="G1056">
        <v>9.69E-2</v>
      </c>
      <c r="H1056">
        <v>0.23250000000000001</v>
      </c>
    </row>
    <row r="1057" spans="1:8" x14ac:dyDescent="0.25">
      <c r="A1057" s="63">
        <v>36887</v>
      </c>
      <c r="B1057">
        <v>0.01</v>
      </c>
      <c r="C1057">
        <v>1.3100000000000001E-2</v>
      </c>
      <c r="D1057">
        <v>1.8100000000000002E-2</v>
      </c>
      <c r="E1057">
        <v>2.7000000000000003E-2</v>
      </c>
      <c r="F1057">
        <v>4.5899999999999996E-2</v>
      </c>
      <c r="G1057">
        <v>9.6300000000000011E-2</v>
      </c>
      <c r="H1057">
        <v>0.23430000000000001</v>
      </c>
    </row>
    <row r="1058" spans="1:8" x14ac:dyDescent="0.25">
      <c r="A1058" s="63">
        <v>36888</v>
      </c>
      <c r="B1058">
        <v>0.01</v>
      </c>
      <c r="C1058">
        <v>1.29E-2</v>
      </c>
      <c r="D1058">
        <v>1.83E-2</v>
      </c>
      <c r="E1058">
        <v>2.7099999999999999E-2</v>
      </c>
      <c r="F1058">
        <v>4.5700000000000005E-2</v>
      </c>
      <c r="G1058">
        <v>9.5700000000000007E-2</v>
      </c>
      <c r="H1058">
        <v>0.23420000000000002</v>
      </c>
    </row>
    <row r="1059" spans="1:8" x14ac:dyDescent="0.25">
      <c r="A1059" s="63">
        <v>36889</v>
      </c>
      <c r="B1059">
        <v>9.7999999999999997E-3</v>
      </c>
      <c r="C1059">
        <v>1.3000000000000001E-2</v>
      </c>
      <c r="D1059">
        <v>1.8200000000000001E-2</v>
      </c>
      <c r="E1059">
        <v>2.7099999999999999E-2</v>
      </c>
      <c r="F1059">
        <v>4.5700000000000005E-2</v>
      </c>
      <c r="G1059">
        <v>9.5799999999999996E-2</v>
      </c>
      <c r="H1059">
        <v>0.23469999999999999</v>
      </c>
    </row>
    <row r="1060" spans="1:8" x14ac:dyDescent="0.25">
      <c r="A1060" s="63">
        <v>36891</v>
      </c>
      <c r="B1060">
        <v>9.7999999999999997E-3</v>
      </c>
      <c r="C1060">
        <v>1.3000000000000001E-2</v>
      </c>
      <c r="D1060">
        <v>1.8600000000000002E-2</v>
      </c>
      <c r="E1060">
        <v>2.6600000000000002E-2</v>
      </c>
      <c r="F1060">
        <v>4.6900000000000004E-2</v>
      </c>
      <c r="G1060">
        <v>9.6000000000000002E-2</v>
      </c>
      <c r="H1060">
        <v>0.23929999999999998</v>
      </c>
    </row>
    <row r="1061" spans="1:8" x14ac:dyDescent="0.25">
      <c r="A1061" s="63">
        <v>36892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</row>
    <row r="1062" spans="1:8" x14ac:dyDescent="0.25">
      <c r="A1062" s="63">
        <v>36893</v>
      </c>
      <c r="B1062">
        <v>1.01E-2</v>
      </c>
      <c r="C1062">
        <v>1.32E-2</v>
      </c>
      <c r="D1062">
        <v>1.8799999999999997E-2</v>
      </c>
      <c r="E1062">
        <v>2.7000000000000003E-2</v>
      </c>
      <c r="F1062">
        <v>4.8300000000000003E-2</v>
      </c>
      <c r="G1062">
        <v>9.820000000000001E-2</v>
      </c>
      <c r="H1062">
        <v>0.24309999999999998</v>
      </c>
    </row>
    <row r="1063" spans="1:8" x14ac:dyDescent="0.25">
      <c r="A1063" s="63">
        <v>36894</v>
      </c>
      <c r="B1063">
        <v>9.8999999999999991E-3</v>
      </c>
      <c r="C1063">
        <v>1.3000000000000001E-2</v>
      </c>
      <c r="D1063">
        <v>1.8600000000000002E-2</v>
      </c>
      <c r="E1063">
        <v>2.6699999999999998E-2</v>
      </c>
      <c r="F1063">
        <v>4.6600000000000003E-2</v>
      </c>
      <c r="G1063">
        <v>9.5399999999999985E-2</v>
      </c>
      <c r="H1063">
        <v>0.2412</v>
      </c>
    </row>
    <row r="1064" spans="1:8" x14ac:dyDescent="0.25">
      <c r="A1064" s="63">
        <v>36895</v>
      </c>
      <c r="B1064">
        <v>9.7000000000000003E-3</v>
      </c>
      <c r="C1064">
        <v>1.2699999999999999E-2</v>
      </c>
      <c r="D1064">
        <v>1.84E-2</v>
      </c>
      <c r="E1064">
        <v>2.6699999999999998E-2</v>
      </c>
      <c r="F1064">
        <v>4.6699999999999998E-2</v>
      </c>
      <c r="G1064">
        <v>9.5000000000000001E-2</v>
      </c>
      <c r="H1064">
        <v>0.24160000000000001</v>
      </c>
    </row>
    <row r="1065" spans="1:8" x14ac:dyDescent="0.25">
      <c r="A1065" s="63">
        <v>36896</v>
      </c>
      <c r="B1065">
        <v>9.7999999999999997E-3</v>
      </c>
      <c r="C1065">
        <v>1.2800000000000001E-2</v>
      </c>
      <c r="D1065">
        <v>1.8500000000000003E-2</v>
      </c>
      <c r="E1065">
        <v>2.6699999999999998E-2</v>
      </c>
      <c r="F1065">
        <v>4.7300000000000002E-2</v>
      </c>
      <c r="G1065">
        <v>9.4700000000000006E-2</v>
      </c>
      <c r="H1065">
        <v>0.24059999999999998</v>
      </c>
    </row>
    <row r="1066" spans="1:8" x14ac:dyDescent="0.25">
      <c r="A1066" s="63">
        <v>36899</v>
      </c>
      <c r="B1066">
        <v>9.7000000000000003E-3</v>
      </c>
      <c r="C1066">
        <v>1.2699999999999999E-2</v>
      </c>
      <c r="D1066">
        <v>1.84E-2</v>
      </c>
      <c r="E1066">
        <v>2.64E-2</v>
      </c>
      <c r="F1066">
        <v>4.6799999999999994E-2</v>
      </c>
      <c r="G1066">
        <v>9.4E-2</v>
      </c>
      <c r="H1066">
        <v>0.24059999999999998</v>
      </c>
    </row>
    <row r="1067" spans="1:8" x14ac:dyDescent="0.25">
      <c r="A1067" s="63">
        <v>36900</v>
      </c>
      <c r="B1067">
        <v>9.3999999999999986E-3</v>
      </c>
      <c r="C1067">
        <v>1.23E-2</v>
      </c>
      <c r="D1067">
        <v>1.8100000000000002E-2</v>
      </c>
      <c r="E1067">
        <v>2.5899999999999999E-2</v>
      </c>
      <c r="F1067">
        <v>4.5400000000000003E-2</v>
      </c>
      <c r="G1067">
        <v>9.1999999999999998E-2</v>
      </c>
      <c r="H1067">
        <v>0.23809999999999998</v>
      </c>
    </row>
    <row r="1068" spans="1:8" x14ac:dyDescent="0.25">
      <c r="A1068" s="63">
        <v>36901</v>
      </c>
      <c r="B1068">
        <v>9.4999999999999998E-3</v>
      </c>
      <c r="C1068">
        <v>1.23E-2</v>
      </c>
      <c r="D1068">
        <v>1.8000000000000002E-2</v>
      </c>
      <c r="E1068">
        <v>2.5699999999999997E-2</v>
      </c>
      <c r="F1068">
        <v>4.4699999999999997E-2</v>
      </c>
      <c r="G1068">
        <v>0.09</v>
      </c>
      <c r="H1068">
        <v>0.23569999999999999</v>
      </c>
    </row>
    <row r="1069" spans="1:8" x14ac:dyDescent="0.25">
      <c r="A1069" s="63">
        <v>36902</v>
      </c>
      <c r="B1069">
        <v>9.4999999999999998E-3</v>
      </c>
      <c r="C1069">
        <v>1.2199999999999999E-2</v>
      </c>
      <c r="D1069">
        <v>1.7899999999999999E-2</v>
      </c>
      <c r="E1069">
        <v>2.5600000000000001E-2</v>
      </c>
      <c r="F1069">
        <v>4.3899999999999995E-2</v>
      </c>
      <c r="G1069">
        <v>8.7599999999999997E-2</v>
      </c>
      <c r="H1069">
        <v>0.23139999999999999</v>
      </c>
    </row>
    <row r="1070" spans="1:8" x14ac:dyDescent="0.25">
      <c r="A1070" s="63">
        <v>36903</v>
      </c>
      <c r="B1070">
        <v>9.4999999999999998E-3</v>
      </c>
      <c r="C1070">
        <v>1.2500000000000001E-2</v>
      </c>
      <c r="D1070">
        <v>1.8000000000000002E-2</v>
      </c>
      <c r="E1070">
        <v>2.5399999999999999E-2</v>
      </c>
      <c r="F1070">
        <v>4.2999999999999997E-2</v>
      </c>
      <c r="G1070">
        <v>8.539999999999999E-2</v>
      </c>
      <c r="H1070">
        <v>0.2281</v>
      </c>
    </row>
    <row r="1071" spans="1:8" x14ac:dyDescent="0.25">
      <c r="A1071" s="63">
        <v>36906</v>
      </c>
      <c r="B1071">
        <v>9.4999999999999998E-3</v>
      </c>
      <c r="C1071">
        <v>1.2500000000000001E-2</v>
      </c>
      <c r="D1071">
        <v>1.7899999999999999E-2</v>
      </c>
      <c r="E1071">
        <v>2.53E-2</v>
      </c>
      <c r="F1071">
        <v>4.2900000000000001E-2</v>
      </c>
      <c r="G1071">
        <v>8.5000000000000006E-2</v>
      </c>
      <c r="H1071">
        <v>0.22489999999999999</v>
      </c>
    </row>
    <row r="1072" spans="1:8" x14ac:dyDescent="0.25">
      <c r="A1072" s="63">
        <v>36907</v>
      </c>
      <c r="B1072">
        <v>9.7000000000000003E-3</v>
      </c>
      <c r="C1072">
        <v>1.2500000000000001E-2</v>
      </c>
      <c r="D1072">
        <v>1.8000000000000002E-2</v>
      </c>
      <c r="E1072">
        <v>2.52E-2</v>
      </c>
      <c r="F1072">
        <v>4.2999999999999997E-2</v>
      </c>
      <c r="G1072">
        <v>8.5099999999999995E-2</v>
      </c>
      <c r="H1072">
        <v>0.22500000000000001</v>
      </c>
    </row>
    <row r="1073" spans="1:8" x14ac:dyDescent="0.25">
      <c r="A1073" s="63">
        <v>36908</v>
      </c>
      <c r="B1073">
        <v>9.7000000000000003E-3</v>
      </c>
      <c r="C1073">
        <v>1.2500000000000001E-2</v>
      </c>
      <c r="D1073">
        <v>1.83E-2</v>
      </c>
      <c r="E1073">
        <v>2.4799999999999999E-2</v>
      </c>
      <c r="F1073">
        <v>4.3200000000000002E-2</v>
      </c>
      <c r="G1073">
        <v>8.48E-2</v>
      </c>
      <c r="H1073">
        <v>0.22370000000000001</v>
      </c>
    </row>
    <row r="1074" spans="1:8" x14ac:dyDescent="0.25">
      <c r="A1074" s="63">
        <v>36909</v>
      </c>
      <c r="B1074">
        <v>9.7999999999999997E-3</v>
      </c>
      <c r="C1074">
        <v>1.2500000000000001E-2</v>
      </c>
      <c r="D1074">
        <v>1.8200000000000001E-2</v>
      </c>
      <c r="E1074">
        <v>2.4799999999999999E-2</v>
      </c>
      <c r="F1074">
        <v>4.36E-2</v>
      </c>
      <c r="G1074">
        <v>8.539999999999999E-2</v>
      </c>
      <c r="H1074">
        <v>0.22370000000000001</v>
      </c>
    </row>
    <row r="1075" spans="1:8" x14ac:dyDescent="0.25">
      <c r="A1075" s="63">
        <v>36910</v>
      </c>
      <c r="B1075">
        <v>9.5999999999999992E-3</v>
      </c>
      <c r="C1075">
        <v>1.23E-2</v>
      </c>
      <c r="D1075">
        <v>1.8000000000000002E-2</v>
      </c>
      <c r="E1075">
        <v>2.4500000000000001E-2</v>
      </c>
      <c r="F1075">
        <v>4.2800000000000005E-2</v>
      </c>
      <c r="G1075">
        <v>8.3599999999999994E-2</v>
      </c>
      <c r="H1075">
        <v>0.22140000000000001</v>
      </c>
    </row>
    <row r="1076" spans="1:8" x14ac:dyDescent="0.25">
      <c r="A1076" s="63">
        <v>36913</v>
      </c>
      <c r="B1076">
        <v>9.7999999999999997E-3</v>
      </c>
      <c r="C1076">
        <v>1.2E-2</v>
      </c>
      <c r="D1076">
        <v>1.78E-2</v>
      </c>
      <c r="E1076">
        <v>2.4399999999999998E-2</v>
      </c>
      <c r="F1076">
        <v>4.2199999999999994E-2</v>
      </c>
      <c r="G1076">
        <v>8.3299999999999999E-2</v>
      </c>
      <c r="H1076">
        <v>0.2205</v>
      </c>
    </row>
    <row r="1077" spans="1:8" x14ac:dyDescent="0.25">
      <c r="A1077" s="63">
        <v>36914</v>
      </c>
      <c r="B1077">
        <v>9.1999999999999998E-3</v>
      </c>
      <c r="C1077">
        <v>1.1200000000000002E-2</v>
      </c>
      <c r="D1077">
        <v>1.7100000000000001E-2</v>
      </c>
      <c r="E1077">
        <v>2.3700000000000002E-2</v>
      </c>
      <c r="F1077">
        <v>4.1700000000000001E-2</v>
      </c>
      <c r="G1077">
        <v>8.2100000000000006E-2</v>
      </c>
      <c r="H1077">
        <v>0.22020000000000001</v>
      </c>
    </row>
    <row r="1078" spans="1:8" x14ac:dyDescent="0.25">
      <c r="A1078" s="63">
        <v>36915</v>
      </c>
      <c r="B1078">
        <v>9.7000000000000003E-3</v>
      </c>
      <c r="C1078">
        <v>1.18E-2</v>
      </c>
      <c r="D1078">
        <v>1.72E-2</v>
      </c>
      <c r="E1078">
        <v>2.41E-2</v>
      </c>
      <c r="F1078">
        <v>4.1700000000000001E-2</v>
      </c>
      <c r="G1078">
        <v>8.1500000000000003E-2</v>
      </c>
      <c r="H1078">
        <v>0.22020000000000001</v>
      </c>
    </row>
    <row r="1079" spans="1:8" x14ac:dyDescent="0.25">
      <c r="A1079" s="63">
        <v>36916</v>
      </c>
      <c r="B1079">
        <v>9.4999999999999998E-3</v>
      </c>
      <c r="C1079">
        <v>1.15E-2</v>
      </c>
      <c r="D1079">
        <v>1.7100000000000001E-2</v>
      </c>
      <c r="E1079">
        <v>2.4E-2</v>
      </c>
      <c r="F1079">
        <v>4.1599999999999998E-2</v>
      </c>
      <c r="G1079">
        <v>8.1500000000000003E-2</v>
      </c>
      <c r="H1079">
        <v>0.21969999999999998</v>
      </c>
    </row>
    <row r="1080" spans="1:8" x14ac:dyDescent="0.25">
      <c r="A1080" s="63">
        <v>36917</v>
      </c>
      <c r="B1080">
        <v>9.7000000000000003E-3</v>
      </c>
      <c r="C1080">
        <v>1.1699999999999999E-2</v>
      </c>
      <c r="D1080">
        <v>1.7100000000000001E-2</v>
      </c>
      <c r="E1080">
        <v>2.3900000000000001E-2</v>
      </c>
      <c r="F1080">
        <v>4.1700000000000001E-2</v>
      </c>
      <c r="G1080">
        <v>8.1500000000000003E-2</v>
      </c>
      <c r="H1080">
        <v>0.21909999999999999</v>
      </c>
    </row>
    <row r="1081" spans="1:8" x14ac:dyDescent="0.25">
      <c r="A1081" s="63">
        <v>36920</v>
      </c>
      <c r="B1081">
        <v>9.4999999999999998E-3</v>
      </c>
      <c r="C1081">
        <v>1.1699999999999999E-2</v>
      </c>
      <c r="D1081">
        <v>1.7000000000000001E-2</v>
      </c>
      <c r="E1081">
        <v>2.3799999999999998E-2</v>
      </c>
      <c r="F1081">
        <v>4.1399999999999999E-2</v>
      </c>
      <c r="G1081">
        <v>8.1300000000000011E-2</v>
      </c>
      <c r="H1081">
        <v>0.21890000000000001</v>
      </c>
    </row>
    <row r="1082" spans="1:8" x14ac:dyDescent="0.25">
      <c r="A1082" s="63">
        <v>36921</v>
      </c>
      <c r="B1082">
        <v>9.1999999999999998E-3</v>
      </c>
      <c r="C1082">
        <v>1.1299999999999999E-2</v>
      </c>
      <c r="D1082">
        <v>1.6500000000000001E-2</v>
      </c>
      <c r="E1082">
        <v>2.3599999999999999E-2</v>
      </c>
      <c r="F1082">
        <v>4.1100000000000005E-2</v>
      </c>
      <c r="G1082">
        <v>8.14E-2</v>
      </c>
      <c r="H1082">
        <v>0.21850000000000003</v>
      </c>
    </row>
    <row r="1083" spans="1:8" x14ac:dyDescent="0.25">
      <c r="A1083" s="63">
        <v>36922</v>
      </c>
      <c r="B1083">
        <v>9.1000000000000004E-3</v>
      </c>
      <c r="C1083">
        <v>1.15E-2</v>
      </c>
      <c r="D1083">
        <v>1.5900000000000001E-2</v>
      </c>
      <c r="E1083">
        <v>2.3599999999999999E-2</v>
      </c>
      <c r="F1083">
        <v>4.1100000000000005E-2</v>
      </c>
      <c r="G1083">
        <v>7.9500000000000001E-2</v>
      </c>
      <c r="H1083">
        <v>0.1867</v>
      </c>
    </row>
    <row r="1084" spans="1:8" x14ac:dyDescent="0.25">
      <c r="A1084" s="63">
        <v>36923</v>
      </c>
      <c r="B1084">
        <v>9.300000000000001E-3</v>
      </c>
      <c r="C1084">
        <v>1.1200000000000002E-2</v>
      </c>
      <c r="D1084">
        <v>1.5600000000000001E-2</v>
      </c>
      <c r="E1084">
        <v>2.3399999999999997E-2</v>
      </c>
      <c r="F1084">
        <v>4.0999999999999995E-2</v>
      </c>
      <c r="G1084">
        <v>7.8799999999999995E-2</v>
      </c>
      <c r="H1084">
        <v>0.18690000000000001</v>
      </c>
    </row>
    <row r="1085" spans="1:8" x14ac:dyDescent="0.25">
      <c r="A1085" s="63">
        <v>36924</v>
      </c>
      <c r="B1085">
        <v>9.300000000000001E-3</v>
      </c>
      <c r="C1085">
        <v>1.1299999999999999E-2</v>
      </c>
      <c r="D1085">
        <v>1.5800000000000002E-2</v>
      </c>
      <c r="E1085">
        <v>2.3399999999999997E-2</v>
      </c>
      <c r="F1085">
        <v>4.0099999999999997E-2</v>
      </c>
      <c r="G1085">
        <v>7.7899999999999997E-2</v>
      </c>
      <c r="H1085">
        <v>0.18479999999999999</v>
      </c>
    </row>
    <row r="1086" spans="1:8" x14ac:dyDescent="0.25">
      <c r="A1086" s="63">
        <v>36927</v>
      </c>
      <c r="B1086">
        <v>9.300000000000001E-3</v>
      </c>
      <c r="C1086">
        <v>1.1299999999999999E-2</v>
      </c>
      <c r="D1086">
        <v>1.5900000000000001E-2</v>
      </c>
      <c r="E1086">
        <v>2.3399999999999997E-2</v>
      </c>
      <c r="F1086">
        <v>3.9699999999999999E-2</v>
      </c>
      <c r="G1086">
        <v>7.7600000000000002E-2</v>
      </c>
      <c r="H1086">
        <v>0.18440000000000001</v>
      </c>
    </row>
    <row r="1087" spans="1:8" x14ac:dyDescent="0.25">
      <c r="A1087" s="63">
        <v>36928</v>
      </c>
      <c r="B1087">
        <v>9.1999999999999998E-3</v>
      </c>
      <c r="C1087">
        <v>1.1299999999999999E-2</v>
      </c>
      <c r="D1087">
        <v>1.6E-2</v>
      </c>
      <c r="E1087">
        <v>2.3300000000000001E-2</v>
      </c>
      <c r="F1087">
        <v>3.9300000000000002E-2</v>
      </c>
      <c r="G1087">
        <v>7.6799999999999993E-2</v>
      </c>
      <c r="H1087">
        <v>0.18230000000000002</v>
      </c>
    </row>
    <row r="1088" spans="1:8" x14ac:dyDescent="0.25">
      <c r="A1088" s="63">
        <v>36929</v>
      </c>
      <c r="B1088">
        <v>9.1999999999999998E-3</v>
      </c>
      <c r="C1088">
        <v>1.1399999999999999E-2</v>
      </c>
      <c r="D1088">
        <v>1.61E-2</v>
      </c>
      <c r="E1088">
        <v>2.3300000000000001E-2</v>
      </c>
      <c r="F1088">
        <v>3.9599999999999996E-2</v>
      </c>
      <c r="G1088">
        <v>7.6999999999999999E-2</v>
      </c>
      <c r="H1088">
        <v>0.182</v>
      </c>
    </row>
    <row r="1089" spans="1:8" x14ac:dyDescent="0.25">
      <c r="A1089" s="63">
        <v>36930</v>
      </c>
      <c r="B1089">
        <v>9.1999999999999998E-3</v>
      </c>
      <c r="C1089">
        <v>1.1200000000000002E-2</v>
      </c>
      <c r="D1089">
        <v>1.6200000000000003E-2</v>
      </c>
      <c r="E1089">
        <v>2.3300000000000001E-2</v>
      </c>
      <c r="F1089">
        <v>3.9399999999999998E-2</v>
      </c>
      <c r="G1089">
        <v>7.6299999999999993E-2</v>
      </c>
      <c r="H1089">
        <v>0.18190000000000001</v>
      </c>
    </row>
    <row r="1090" spans="1:8" x14ac:dyDescent="0.25">
      <c r="A1090" s="63">
        <v>36931</v>
      </c>
      <c r="B1090">
        <v>9.300000000000001E-3</v>
      </c>
      <c r="C1090">
        <v>1.1399999999999999E-2</v>
      </c>
      <c r="D1090">
        <v>1.6200000000000003E-2</v>
      </c>
      <c r="E1090">
        <v>2.35E-2</v>
      </c>
      <c r="F1090">
        <v>3.9399999999999998E-2</v>
      </c>
      <c r="G1090">
        <v>7.690000000000001E-2</v>
      </c>
      <c r="H1090">
        <v>0.18190000000000001</v>
      </c>
    </row>
    <row r="1091" spans="1:8" x14ac:dyDescent="0.25">
      <c r="A1091" s="63">
        <v>36934</v>
      </c>
      <c r="B1091">
        <v>9.1999999999999998E-3</v>
      </c>
      <c r="C1091">
        <v>1.1399999999999999E-2</v>
      </c>
      <c r="D1091">
        <v>1.6200000000000003E-2</v>
      </c>
      <c r="E1091">
        <v>2.3599999999999999E-2</v>
      </c>
      <c r="F1091">
        <v>3.9199999999999999E-2</v>
      </c>
      <c r="G1091">
        <v>7.6499999999999999E-2</v>
      </c>
      <c r="H1091">
        <v>0.1822</v>
      </c>
    </row>
    <row r="1092" spans="1:8" x14ac:dyDescent="0.25">
      <c r="A1092" s="63">
        <v>36935</v>
      </c>
      <c r="B1092">
        <v>9.1000000000000004E-3</v>
      </c>
      <c r="C1092">
        <v>1.1299999999999999E-2</v>
      </c>
      <c r="D1092">
        <v>1.6200000000000003E-2</v>
      </c>
      <c r="E1092">
        <v>2.35E-2</v>
      </c>
      <c r="F1092">
        <v>3.8800000000000001E-2</v>
      </c>
      <c r="G1092">
        <v>7.6200000000000004E-2</v>
      </c>
      <c r="H1092">
        <v>0.18179999999999999</v>
      </c>
    </row>
    <row r="1093" spans="1:8" x14ac:dyDescent="0.25">
      <c r="A1093" s="63">
        <v>36936</v>
      </c>
      <c r="B1093">
        <v>9.1000000000000004E-3</v>
      </c>
      <c r="C1093">
        <v>1.1200000000000002E-2</v>
      </c>
      <c r="D1093">
        <v>1.6200000000000003E-2</v>
      </c>
      <c r="E1093">
        <v>2.3599999999999999E-2</v>
      </c>
      <c r="F1093">
        <v>3.8199999999999998E-2</v>
      </c>
      <c r="G1093">
        <v>7.5300000000000006E-2</v>
      </c>
      <c r="H1093">
        <v>0.18109999999999998</v>
      </c>
    </row>
    <row r="1094" spans="1:8" x14ac:dyDescent="0.25">
      <c r="A1094" s="63">
        <v>36937</v>
      </c>
      <c r="B1094">
        <v>9.1999999999999998E-3</v>
      </c>
      <c r="C1094">
        <v>1.1399999999999999E-2</v>
      </c>
      <c r="D1094">
        <v>1.6200000000000003E-2</v>
      </c>
      <c r="E1094">
        <v>2.3599999999999999E-2</v>
      </c>
      <c r="F1094">
        <v>3.7699999999999997E-2</v>
      </c>
      <c r="G1094">
        <v>7.4400000000000008E-2</v>
      </c>
      <c r="H1094">
        <v>0.17730000000000001</v>
      </c>
    </row>
    <row r="1095" spans="1:8" x14ac:dyDescent="0.25">
      <c r="A1095" s="63">
        <v>36938</v>
      </c>
      <c r="B1095">
        <v>9.1999999999999998E-3</v>
      </c>
      <c r="C1095">
        <v>1.1200000000000002E-2</v>
      </c>
      <c r="D1095">
        <v>1.6299999999999999E-2</v>
      </c>
      <c r="E1095">
        <v>2.3700000000000002E-2</v>
      </c>
      <c r="F1095">
        <v>3.85E-2</v>
      </c>
      <c r="G1095">
        <v>7.5700000000000003E-2</v>
      </c>
      <c r="H1095">
        <v>0.1787</v>
      </c>
    </row>
    <row r="1096" spans="1:8" x14ac:dyDescent="0.25">
      <c r="A1096" s="63">
        <v>36941</v>
      </c>
      <c r="B1096">
        <v>9.1000000000000004E-3</v>
      </c>
      <c r="C1096">
        <v>1.1200000000000002E-2</v>
      </c>
      <c r="D1096">
        <v>1.6299999999999999E-2</v>
      </c>
      <c r="E1096">
        <v>2.3700000000000002E-2</v>
      </c>
      <c r="F1096">
        <v>3.85E-2</v>
      </c>
      <c r="G1096">
        <v>7.5700000000000003E-2</v>
      </c>
      <c r="H1096">
        <v>0.17910000000000001</v>
      </c>
    </row>
    <row r="1097" spans="1:8" x14ac:dyDescent="0.25">
      <c r="A1097" s="63">
        <v>36942</v>
      </c>
      <c r="B1097">
        <v>9.0000000000000011E-3</v>
      </c>
      <c r="C1097">
        <v>1.1200000000000002E-2</v>
      </c>
      <c r="D1097">
        <v>1.6299999999999999E-2</v>
      </c>
      <c r="E1097">
        <v>2.3700000000000002E-2</v>
      </c>
      <c r="F1097">
        <v>3.8699999999999998E-2</v>
      </c>
      <c r="G1097">
        <v>7.5899999999999995E-2</v>
      </c>
      <c r="H1097">
        <v>0.1779</v>
      </c>
    </row>
    <row r="1098" spans="1:8" x14ac:dyDescent="0.25">
      <c r="A1098" s="63">
        <v>36943</v>
      </c>
      <c r="B1098">
        <v>9.0000000000000011E-3</v>
      </c>
      <c r="C1098">
        <v>1.1200000000000002E-2</v>
      </c>
      <c r="D1098">
        <v>1.6399999999999998E-2</v>
      </c>
      <c r="E1098">
        <v>2.3700000000000002E-2</v>
      </c>
      <c r="F1098">
        <v>3.8699999999999998E-2</v>
      </c>
      <c r="G1098">
        <v>7.6499999999999999E-2</v>
      </c>
      <c r="H1098">
        <v>0.17730000000000001</v>
      </c>
    </row>
    <row r="1099" spans="1:8" x14ac:dyDescent="0.25">
      <c r="A1099" s="63">
        <v>36944</v>
      </c>
      <c r="B1099">
        <v>9.0000000000000011E-3</v>
      </c>
      <c r="C1099">
        <v>1.1299999999999999E-2</v>
      </c>
      <c r="D1099">
        <v>1.6500000000000001E-2</v>
      </c>
      <c r="E1099">
        <v>2.3900000000000001E-2</v>
      </c>
      <c r="F1099">
        <v>3.8900000000000004E-2</v>
      </c>
      <c r="G1099">
        <v>7.7399999999999997E-2</v>
      </c>
      <c r="H1099">
        <v>0.17859999999999998</v>
      </c>
    </row>
    <row r="1100" spans="1:8" x14ac:dyDescent="0.25">
      <c r="A1100" s="63">
        <v>36945</v>
      </c>
      <c r="B1100">
        <v>9.0000000000000011E-3</v>
      </c>
      <c r="C1100">
        <v>1.1299999999999999E-2</v>
      </c>
      <c r="D1100">
        <v>1.6799999999999999E-2</v>
      </c>
      <c r="E1100">
        <v>2.4E-2</v>
      </c>
      <c r="F1100">
        <v>3.9599999999999996E-2</v>
      </c>
      <c r="G1100">
        <v>7.8200000000000006E-2</v>
      </c>
      <c r="H1100">
        <v>0.1784</v>
      </c>
    </row>
    <row r="1101" spans="1:8" x14ac:dyDescent="0.25">
      <c r="A1101" s="63">
        <v>36948</v>
      </c>
      <c r="B1101">
        <v>9.0000000000000011E-3</v>
      </c>
      <c r="C1101">
        <v>1.1299999999999999E-2</v>
      </c>
      <c r="D1101">
        <v>1.6899999999999998E-2</v>
      </c>
      <c r="E1101">
        <v>2.4E-2</v>
      </c>
      <c r="F1101">
        <v>0.04</v>
      </c>
      <c r="G1101">
        <v>7.85E-2</v>
      </c>
      <c r="H1101">
        <v>0.17739999999999997</v>
      </c>
    </row>
    <row r="1102" spans="1:8" x14ac:dyDescent="0.25">
      <c r="A1102" s="63">
        <v>36949</v>
      </c>
      <c r="B1102">
        <v>9.0000000000000011E-3</v>
      </c>
      <c r="C1102">
        <v>1.1200000000000002E-2</v>
      </c>
      <c r="D1102">
        <v>1.67E-2</v>
      </c>
      <c r="E1102">
        <v>2.4E-2</v>
      </c>
      <c r="F1102">
        <v>4.0099999999999997E-2</v>
      </c>
      <c r="G1102">
        <v>7.8799999999999995E-2</v>
      </c>
      <c r="H1102">
        <v>0.17430000000000001</v>
      </c>
    </row>
    <row r="1103" spans="1:8" x14ac:dyDescent="0.25">
      <c r="A1103" s="63">
        <v>36950</v>
      </c>
      <c r="B1103">
        <v>9.1000000000000004E-3</v>
      </c>
      <c r="C1103">
        <v>1.1299999999999999E-2</v>
      </c>
      <c r="D1103">
        <v>1.66E-2</v>
      </c>
      <c r="E1103">
        <v>2.4199999999999999E-2</v>
      </c>
      <c r="F1103">
        <v>4.1100000000000005E-2</v>
      </c>
      <c r="G1103">
        <v>7.7600000000000002E-2</v>
      </c>
      <c r="H1103">
        <v>0.1779</v>
      </c>
    </row>
    <row r="1104" spans="1:8" x14ac:dyDescent="0.25">
      <c r="A1104" s="63">
        <v>36951</v>
      </c>
      <c r="B1104">
        <v>8.8999999999999999E-3</v>
      </c>
      <c r="C1104">
        <v>1.1000000000000001E-2</v>
      </c>
      <c r="D1104">
        <v>1.6299999999999999E-2</v>
      </c>
      <c r="E1104">
        <v>2.3900000000000001E-2</v>
      </c>
      <c r="F1104">
        <v>4.0999999999999995E-2</v>
      </c>
      <c r="G1104">
        <v>7.7699999999999991E-2</v>
      </c>
      <c r="H1104">
        <v>0.17670000000000002</v>
      </c>
    </row>
    <row r="1105" spans="1:8" x14ac:dyDescent="0.25">
      <c r="A1105" s="63">
        <v>36952</v>
      </c>
      <c r="B1105">
        <v>8.8000000000000005E-3</v>
      </c>
      <c r="C1105">
        <v>1.1000000000000001E-2</v>
      </c>
      <c r="D1105">
        <v>1.6399999999999998E-2</v>
      </c>
      <c r="E1105">
        <v>2.3900000000000001E-2</v>
      </c>
      <c r="F1105">
        <v>4.0199999999999993E-2</v>
      </c>
      <c r="G1105">
        <v>7.7499999999999999E-2</v>
      </c>
      <c r="H1105">
        <v>0.17670000000000002</v>
      </c>
    </row>
    <row r="1106" spans="1:8" x14ac:dyDescent="0.25">
      <c r="A1106" s="63">
        <v>36955</v>
      </c>
      <c r="B1106">
        <v>8.8000000000000005E-3</v>
      </c>
      <c r="C1106">
        <v>1.1000000000000001E-2</v>
      </c>
      <c r="D1106">
        <v>1.6299999999999999E-2</v>
      </c>
      <c r="E1106">
        <v>2.3799999999999998E-2</v>
      </c>
      <c r="F1106">
        <v>0.04</v>
      </c>
      <c r="G1106">
        <v>7.7300000000000008E-2</v>
      </c>
      <c r="H1106">
        <v>0.17499999999999999</v>
      </c>
    </row>
    <row r="1107" spans="1:8" x14ac:dyDescent="0.25">
      <c r="A1107" s="63">
        <v>36956</v>
      </c>
      <c r="B1107">
        <v>8.8000000000000005E-3</v>
      </c>
      <c r="C1107">
        <v>1.1000000000000001E-2</v>
      </c>
      <c r="D1107">
        <v>1.6200000000000003E-2</v>
      </c>
      <c r="E1107">
        <v>2.3900000000000001E-2</v>
      </c>
      <c r="F1107">
        <v>3.9599999999999996E-2</v>
      </c>
      <c r="G1107">
        <v>7.7100000000000002E-2</v>
      </c>
      <c r="H1107">
        <v>0.1757</v>
      </c>
    </row>
    <row r="1108" spans="1:8" x14ac:dyDescent="0.25">
      <c r="A1108" s="63">
        <v>36957</v>
      </c>
      <c r="B1108">
        <v>8.8000000000000005E-3</v>
      </c>
      <c r="C1108">
        <v>1.09E-2</v>
      </c>
      <c r="D1108">
        <v>1.6200000000000003E-2</v>
      </c>
      <c r="E1108">
        <v>2.3799999999999998E-2</v>
      </c>
      <c r="F1108">
        <v>3.9699999999999999E-2</v>
      </c>
      <c r="G1108">
        <v>7.7399999999999997E-2</v>
      </c>
      <c r="H1108">
        <v>0.1757</v>
      </c>
    </row>
    <row r="1109" spans="1:8" x14ac:dyDescent="0.25">
      <c r="A1109" s="63">
        <v>36958</v>
      </c>
      <c r="B1109">
        <v>8.8000000000000005E-3</v>
      </c>
      <c r="C1109">
        <v>1.09E-2</v>
      </c>
      <c r="D1109">
        <v>1.61E-2</v>
      </c>
      <c r="E1109">
        <v>2.3700000000000002E-2</v>
      </c>
      <c r="F1109">
        <v>3.95E-2</v>
      </c>
      <c r="G1109">
        <v>7.7300000000000008E-2</v>
      </c>
      <c r="H1109">
        <v>0.17519999999999999</v>
      </c>
    </row>
    <row r="1110" spans="1:8" x14ac:dyDescent="0.25">
      <c r="A1110" s="63">
        <v>36959</v>
      </c>
      <c r="B1110">
        <v>8.8000000000000005E-3</v>
      </c>
      <c r="C1110">
        <v>1.1000000000000001E-2</v>
      </c>
      <c r="D1110">
        <v>1.61E-2</v>
      </c>
      <c r="E1110">
        <v>2.3700000000000002E-2</v>
      </c>
      <c r="F1110">
        <v>3.9E-2</v>
      </c>
      <c r="G1110">
        <v>7.6700000000000004E-2</v>
      </c>
      <c r="H1110">
        <v>0.1739</v>
      </c>
    </row>
    <row r="1111" spans="1:8" x14ac:dyDescent="0.25">
      <c r="A1111" s="63">
        <v>36962</v>
      </c>
      <c r="B1111">
        <v>8.8999999999999999E-3</v>
      </c>
      <c r="C1111">
        <v>1.1000000000000001E-2</v>
      </c>
      <c r="D1111">
        <v>1.6200000000000003E-2</v>
      </c>
      <c r="E1111">
        <v>2.3700000000000002E-2</v>
      </c>
      <c r="F1111">
        <v>3.9E-2</v>
      </c>
      <c r="G1111">
        <v>7.7899999999999997E-2</v>
      </c>
      <c r="H1111">
        <v>0.1744</v>
      </c>
    </row>
    <row r="1112" spans="1:8" x14ac:dyDescent="0.25">
      <c r="A1112" s="63">
        <v>36963</v>
      </c>
      <c r="B1112">
        <v>8.8999999999999999E-3</v>
      </c>
      <c r="C1112">
        <v>1.1000000000000001E-2</v>
      </c>
      <c r="D1112">
        <v>1.6299999999999999E-2</v>
      </c>
      <c r="E1112">
        <v>2.3700000000000002E-2</v>
      </c>
      <c r="F1112">
        <v>3.9E-2</v>
      </c>
      <c r="G1112">
        <v>7.8200000000000006E-2</v>
      </c>
      <c r="H1112">
        <v>0.17629999999999998</v>
      </c>
    </row>
    <row r="1113" spans="1:8" x14ac:dyDescent="0.25">
      <c r="A1113" s="63">
        <v>36964</v>
      </c>
      <c r="B1113">
        <v>8.8999999999999999E-3</v>
      </c>
      <c r="C1113">
        <v>1.11E-2</v>
      </c>
      <c r="D1113">
        <v>1.66E-2</v>
      </c>
      <c r="E1113">
        <v>2.3799999999999998E-2</v>
      </c>
      <c r="F1113">
        <v>0.04</v>
      </c>
      <c r="G1113">
        <v>8.1099999999999992E-2</v>
      </c>
      <c r="H1113">
        <v>0.17899999999999999</v>
      </c>
    </row>
    <row r="1114" spans="1:8" x14ac:dyDescent="0.25">
      <c r="A1114" s="63">
        <v>36965</v>
      </c>
      <c r="B1114">
        <v>8.8999999999999999E-3</v>
      </c>
      <c r="C1114">
        <v>1.11E-2</v>
      </c>
      <c r="D1114">
        <v>1.6399999999999998E-2</v>
      </c>
      <c r="E1114">
        <v>2.3799999999999998E-2</v>
      </c>
      <c r="F1114">
        <v>4.0300000000000002E-2</v>
      </c>
      <c r="G1114">
        <v>8.1699999999999995E-2</v>
      </c>
      <c r="H1114">
        <v>0.17929999999999999</v>
      </c>
    </row>
    <row r="1115" spans="1:8" x14ac:dyDescent="0.25">
      <c r="A1115" s="63">
        <v>36966</v>
      </c>
      <c r="B1115">
        <v>8.8999999999999999E-3</v>
      </c>
      <c r="C1115">
        <v>1.11E-2</v>
      </c>
      <c r="D1115">
        <v>1.6399999999999998E-2</v>
      </c>
      <c r="E1115">
        <v>2.3799999999999998E-2</v>
      </c>
      <c r="F1115">
        <v>4.0399999999999998E-2</v>
      </c>
      <c r="G1115">
        <v>8.2899999999999988E-2</v>
      </c>
      <c r="H1115">
        <v>0.18390000000000001</v>
      </c>
    </row>
    <row r="1116" spans="1:8" x14ac:dyDescent="0.25">
      <c r="A1116" s="63">
        <v>36969</v>
      </c>
      <c r="B1116">
        <v>8.8999999999999999E-3</v>
      </c>
      <c r="C1116">
        <v>1.11E-2</v>
      </c>
      <c r="D1116">
        <v>1.6299999999999999E-2</v>
      </c>
      <c r="E1116">
        <v>2.3700000000000002E-2</v>
      </c>
      <c r="F1116">
        <v>4.0199999999999993E-2</v>
      </c>
      <c r="G1116">
        <v>8.3599999999999994E-2</v>
      </c>
      <c r="H1116">
        <v>0.18340000000000001</v>
      </c>
    </row>
    <row r="1117" spans="1:8" x14ac:dyDescent="0.25">
      <c r="A1117" s="63">
        <v>36970</v>
      </c>
      <c r="B1117">
        <v>8.8999999999999999E-3</v>
      </c>
      <c r="C1117">
        <v>1.11E-2</v>
      </c>
      <c r="D1117">
        <v>1.6200000000000003E-2</v>
      </c>
      <c r="E1117">
        <v>2.3799999999999998E-2</v>
      </c>
      <c r="F1117">
        <v>4.07E-2</v>
      </c>
      <c r="G1117">
        <v>8.48E-2</v>
      </c>
      <c r="H1117">
        <v>0.18379999999999999</v>
      </c>
    </row>
    <row r="1118" spans="1:8" x14ac:dyDescent="0.25">
      <c r="A1118" s="63">
        <v>36971</v>
      </c>
      <c r="B1118">
        <v>8.8000000000000005E-3</v>
      </c>
      <c r="C1118">
        <v>1.1200000000000002E-2</v>
      </c>
      <c r="D1118">
        <v>1.6200000000000003E-2</v>
      </c>
      <c r="E1118">
        <v>2.3900000000000001E-2</v>
      </c>
      <c r="F1118">
        <v>4.1200000000000001E-2</v>
      </c>
      <c r="G1118">
        <v>8.6699999999999999E-2</v>
      </c>
      <c r="H1118">
        <v>0.1855</v>
      </c>
    </row>
    <row r="1119" spans="1:8" x14ac:dyDescent="0.25">
      <c r="A1119" s="63">
        <v>36972</v>
      </c>
      <c r="B1119">
        <v>8.6999999999999994E-3</v>
      </c>
      <c r="C1119">
        <v>1.1299999999999999E-2</v>
      </c>
      <c r="D1119">
        <v>1.6399999999999998E-2</v>
      </c>
      <c r="E1119">
        <v>2.4E-2</v>
      </c>
      <c r="F1119">
        <v>4.1799999999999997E-2</v>
      </c>
      <c r="G1119">
        <v>8.9200000000000002E-2</v>
      </c>
      <c r="H1119">
        <v>0.18899999999999997</v>
      </c>
    </row>
    <row r="1120" spans="1:8" x14ac:dyDescent="0.25">
      <c r="A1120" s="63">
        <v>36973</v>
      </c>
      <c r="B1120">
        <v>8.6999999999999994E-3</v>
      </c>
      <c r="C1120">
        <v>1.1299999999999999E-2</v>
      </c>
      <c r="D1120">
        <v>1.6399999999999998E-2</v>
      </c>
      <c r="E1120">
        <v>2.41E-2</v>
      </c>
      <c r="F1120">
        <v>4.1200000000000001E-2</v>
      </c>
      <c r="G1120">
        <v>8.7799999999999989E-2</v>
      </c>
      <c r="H1120">
        <v>0.18890000000000001</v>
      </c>
    </row>
    <row r="1121" spans="1:8" x14ac:dyDescent="0.25">
      <c r="A1121" s="63">
        <v>36976</v>
      </c>
      <c r="B1121">
        <v>8.6999999999999994E-3</v>
      </c>
      <c r="C1121">
        <v>1.1299999999999999E-2</v>
      </c>
      <c r="D1121">
        <v>1.6399999999999998E-2</v>
      </c>
      <c r="E1121">
        <v>2.41E-2</v>
      </c>
      <c r="F1121">
        <v>4.1200000000000001E-2</v>
      </c>
      <c r="G1121">
        <v>8.6199999999999999E-2</v>
      </c>
      <c r="H1121">
        <v>0.187</v>
      </c>
    </row>
    <row r="1122" spans="1:8" x14ac:dyDescent="0.25">
      <c r="A1122" s="63">
        <v>36977</v>
      </c>
      <c r="B1122">
        <v>8.8000000000000005E-3</v>
      </c>
      <c r="C1122">
        <v>1.1299999999999999E-2</v>
      </c>
      <c r="D1122">
        <v>1.6200000000000003E-2</v>
      </c>
      <c r="E1122">
        <v>2.4E-2</v>
      </c>
      <c r="F1122">
        <v>4.0099999999999997E-2</v>
      </c>
      <c r="G1122">
        <v>8.4399999999999989E-2</v>
      </c>
      <c r="H1122">
        <v>0.1832</v>
      </c>
    </row>
    <row r="1123" spans="1:8" x14ac:dyDescent="0.25">
      <c r="A1123" s="63">
        <v>36978</v>
      </c>
      <c r="B1123">
        <v>8.8000000000000005E-3</v>
      </c>
      <c r="C1123">
        <v>1.1399999999999999E-2</v>
      </c>
      <c r="D1123">
        <v>1.6299999999999999E-2</v>
      </c>
      <c r="E1123">
        <v>2.4399999999999998E-2</v>
      </c>
      <c r="F1123">
        <v>4.0500000000000001E-2</v>
      </c>
      <c r="G1123">
        <v>8.5000000000000006E-2</v>
      </c>
      <c r="H1123">
        <v>0.1837</v>
      </c>
    </row>
    <row r="1124" spans="1:8" x14ac:dyDescent="0.25">
      <c r="A1124" s="63">
        <v>36979</v>
      </c>
      <c r="B1124">
        <v>8.8000000000000005E-3</v>
      </c>
      <c r="C1124">
        <v>1.1200000000000002E-2</v>
      </c>
      <c r="D1124">
        <v>1.61E-2</v>
      </c>
      <c r="E1124">
        <v>2.4300000000000002E-2</v>
      </c>
      <c r="F1124">
        <v>4.0800000000000003E-2</v>
      </c>
      <c r="G1124">
        <v>8.5500000000000007E-2</v>
      </c>
      <c r="H1124">
        <v>0.18440000000000001</v>
      </c>
    </row>
    <row r="1125" spans="1:8" x14ac:dyDescent="0.25">
      <c r="A1125" s="63">
        <v>36980</v>
      </c>
      <c r="B1125">
        <v>8.8000000000000005E-3</v>
      </c>
      <c r="C1125">
        <v>1.1200000000000002E-2</v>
      </c>
      <c r="D1125">
        <v>1.5900000000000001E-2</v>
      </c>
      <c r="E1125">
        <v>2.4199999999999999E-2</v>
      </c>
      <c r="F1125">
        <v>4.1100000000000005E-2</v>
      </c>
      <c r="G1125">
        <v>8.6400000000000005E-2</v>
      </c>
      <c r="H1125">
        <v>0.18659999999999999</v>
      </c>
    </row>
    <row r="1126" spans="1:8" x14ac:dyDescent="0.25">
      <c r="A1126" s="63">
        <v>36981</v>
      </c>
      <c r="B1126">
        <v>9.0000000000000011E-3</v>
      </c>
      <c r="C1126">
        <v>1.1200000000000002E-2</v>
      </c>
      <c r="D1126">
        <v>1.5800000000000002E-2</v>
      </c>
      <c r="E1126">
        <v>2.3799999999999998E-2</v>
      </c>
      <c r="F1126">
        <v>4.2500000000000003E-2</v>
      </c>
      <c r="G1126">
        <v>8.4600000000000009E-2</v>
      </c>
      <c r="H1126">
        <v>0.20190000000000002</v>
      </c>
    </row>
    <row r="1127" spans="1:8" x14ac:dyDescent="0.25">
      <c r="A1127" s="63">
        <v>36983</v>
      </c>
      <c r="B1127">
        <v>9.0000000000000011E-3</v>
      </c>
      <c r="C1127">
        <v>1.1299999999999999E-2</v>
      </c>
      <c r="D1127">
        <v>1.5800000000000002E-2</v>
      </c>
      <c r="E1127">
        <v>2.3900000000000001E-2</v>
      </c>
      <c r="F1127">
        <v>4.2599999999999999E-2</v>
      </c>
      <c r="G1127">
        <v>8.5199999999999998E-2</v>
      </c>
      <c r="H1127">
        <v>0.2014</v>
      </c>
    </row>
    <row r="1128" spans="1:8" x14ac:dyDescent="0.25">
      <c r="A1128" s="63">
        <v>36984</v>
      </c>
      <c r="B1128">
        <v>9.1000000000000004E-3</v>
      </c>
      <c r="C1128">
        <v>1.1399999999999999E-2</v>
      </c>
      <c r="D1128">
        <v>1.5900000000000001E-2</v>
      </c>
      <c r="E1128">
        <v>2.4700000000000003E-2</v>
      </c>
      <c r="F1128">
        <v>4.3700000000000003E-2</v>
      </c>
      <c r="G1128">
        <v>8.8699999999999987E-2</v>
      </c>
      <c r="H1128">
        <v>0.20710000000000001</v>
      </c>
    </row>
    <row r="1129" spans="1:8" x14ac:dyDescent="0.25">
      <c r="A1129" s="63">
        <v>36985</v>
      </c>
      <c r="B1129">
        <v>9.1999999999999998E-3</v>
      </c>
      <c r="C1129">
        <v>1.15E-2</v>
      </c>
      <c r="D1129">
        <v>1.61E-2</v>
      </c>
      <c r="E1129">
        <v>2.53E-2</v>
      </c>
      <c r="F1129">
        <v>4.41E-2</v>
      </c>
      <c r="G1129">
        <v>9.0999999999999998E-2</v>
      </c>
      <c r="H1129">
        <v>0.2082</v>
      </c>
    </row>
    <row r="1130" spans="1:8" x14ac:dyDescent="0.25">
      <c r="A1130" s="63">
        <v>36986</v>
      </c>
      <c r="B1130">
        <v>9.1000000000000004E-3</v>
      </c>
      <c r="C1130">
        <v>1.1399999999999999E-2</v>
      </c>
      <c r="D1130">
        <v>1.6E-2</v>
      </c>
      <c r="E1130">
        <v>2.7099999999999999E-2</v>
      </c>
      <c r="F1130">
        <v>4.3499999999999997E-2</v>
      </c>
      <c r="G1130">
        <v>9.1700000000000004E-2</v>
      </c>
      <c r="H1130">
        <v>0.2094</v>
      </c>
    </row>
    <row r="1131" spans="1:8" x14ac:dyDescent="0.25">
      <c r="A1131" s="63">
        <v>36987</v>
      </c>
      <c r="B1131">
        <v>9.1000000000000004E-3</v>
      </c>
      <c r="C1131">
        <v>1.1399999999999999E-2</v>
      </c>
      <c r="D1131">
        <v>1.61E-2</v>
      </c>
      <c r="E1131">
        <v>2.46E-2</v>
      </c>
      <c r="F1131">
        <v>4.41E-2</v>
      </c>
      <c r="G1131">
        <v>9.2600000000000002E-2</v>
      </c>
      <c r="H1131">
        <v>0.21679999999999999</v>
      </c>
    </row>
    <row r="1132" spans="1:8" x14ac:dyDescent="0.25">
      <c r="A1132" s="63">
        <v>36990</v>
      </c>
      <c r="B1132">
        <v>9.0000000000000011E-3</v>
      </c>
      <c r="C1132">
        <v>1.15E-2</v>
      </c>
      <c r="D1132">
        <v>1.6200000000000003E-2</v>
      </c>
      <c r="E1132">
        <v>2.4700000000000003E-2</v>
      </c>
      <c r="F1132">
        <v>4.4299999999999999E-2</v>
      </c>
      <c r="G1132">
        <v>9.35E-2</v>
      </c>
      <c r="H1132">
        <v>0.21429999999999999</v>
      </c>
    </row>
    <row r="1133" spans="1:8" x14ac:dyDescent="0.25">
      <c r="A1133" s="63">
        <v>36991</v>
      </c>
      <c r="B1133">
        <v>9.0000000000000011E-3</v>
      </c>
      <c r="C1133">
        <v>1.15E-2</v>
      </c>
      <c r="D1133">
        <v>1.6299999999999999E-2</v>
      </c>
      <c r="E1133">
        <v>2.4700000000000003E-2</v>
      </c>
      <c r="F1133">
        <v>4.3400000000000001E-2</v>
      </c>
      <c r="G1133">
        <v>9.0200000000000002E-2</v>
      </c>
      <c r="H1133">
        <v>0.20899999999999999</v>
      </c>
    </row>
    <row r="1134" spans="1:8" x14ac:dyDescent="0.25">
      <c r="A1134" s="63">
        <v>36992</v>
      </c>
      <c r="B1134">
        <v>9.0000000000000011E-3</v>
      </c>
      <c r="C1134">
        <v>1.1399999999999999E-2</v>
      </c>
      <c r="D1134">
        <v>1.61E-2</v>
      </c>
      <c r="E1134">
        <v>2.4700000000000003E-2</v>
      </c>
      <c r="F1134">
        <v>4.2999999999999997E-2</v>
      </c>
      <c r="G1134">
        <v>8.929999999999999E-2</v>
      </c>
      <c r="H1134">
        <v>0.2104</v>
      </c>
    </row>
    <row r="1135" spans="1:8" x14ac:dyDescent="0.25">
      <c r="A1135" s="63">
        <v>36993</v>
      </c>
      <c r="B1135">
        <v>9.1000000000000004E-3</v>
      </c>
      <c r="C1135">
        <v>1.1399999999999999E-2</v>
      </c>
      <c r="D1135">
        <v>1.61E-2</v>
      </c>
      <c r="E1135">
        <v>2.4700000000000003E-2</v>
      </c>
      <c r="F1135">
        <v>4.2599999999999999E-2</v>
      </c>
      <c r="G1135">
        <v>8.8499999999999995E-2</v>
      </c>
      <c r="H1135">
        <v>0.21030000000000001</v>
      </c>
    </row>
    <row r="1136" spans="1:8" x14ac:dyDescent="0.25">
      <c r="A1136" s="63">
        <v>36994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</row>
    <row r="1137" spans="1:8" x14ac:dyDescent="0.25">
      <c r="A1137" s="63">
        <v>36997</v>
      </c>
      <c r="B1137">
        <v>9.0000000000000011E-3</v>
      </c>
      <c r="C1137">
        <v>1.1399999999999999E-2</v>
      </c>
      <c r="D1137">
        <v>1.6E-2</v>
      </c>
      <c r="E1137">
        <v>2.4700000000000003E-2</v>
      </c>
      <c r="F1137">
        <v>4.1599999999999998E-2</v>
      </c>
      <c r="G1137">
        <v>8.6999999999999994E-2</v>
      </c>
      <c r="H1137">
        <v>0.20780000000000001</v>
      </c>
    </row>
    <row r="1138" spans="1:8" x14ac:dyDescent="0.25">
      <c r="A1138" s="63">
        <v>36998</v>
      </c>
      <c r="B1138">
        <v>9.0000000000000011E-3</v>
      </c>
      <c r="C1138">
        <v>1.1399999999999999E-2</v>
      </c>
      <c r="D1138">
        <v>1.6E-2</v>
      </c>
      <c r="E1138">
        <v>2.4799999999999999E-2</v>
      </c>
      <c r="F1138">
        <v>4.2199999999999994E-2</v>
      </c>
      <c r="G1138">
        <v>8.8200000000000001E-2</v>
      </c>
      <c r="H1138">
        <v>0.21030000000000001</v>
      </c>
    </row>
    <row r="1139" spans="1:8" x14ac:dyDescent="0.25">
      <c r="A1139" s="63">
        <v>36999</v>
      </c>
      <c r="B1139">
        <v>9.0000000000000011E-3</v>
      </c>
      <c r="C1139">
        <v>1.1599999999999999E-2</v>
      </c>
      <c r="D1139">
        <v>1.6E-2</v>
      </c>
      <c r="E1139">
        <v>2.5000000000000001E-2</v>
      </c>
      <c r="F1139">
        <v>4.2800000000000005E-2</v>
      </c>
      <c r="G1139">
        <v>8.8800000000000004E-2</v>
      </c>
      <c r="H1139">
        <v>0.21079999999999999</v>
      </c>
    </row>
    <row r="1140" spans="1:8" x14ac:dyDescent="0.25">
      <c r="A1140" s="63">
        <v>37000</v>
      </c>
      <c r="B1140">
        <v>8.8999999999999999E-3</v>
      </c>
      <c r="C1140">
        <v>1.1399999999999999E-2</v>
      </c>
      <c r="D1140">
        <v>1.5800000000000002E-2</v>
      </c>
      <c r="E1140">
        <v>2.4399999999999998E-2</v>
      </c>
      <c r="F1140">
        <v>4.3499999999999997E-2</v>
      </c>
      <c r="G1140">
        <v>8.7599999999999997E-2</v>
      </c>
      <c r="H1140">
        <v>0.22829999999999998</v>
      </c>
    </row>
    <row r="1141" spans="1:8" x14ac:dyDescent="0.25">
      <c r="A1141" s="63">
        <v>37001</v>
      </c>
      <c r="B1141">
        <v>9.0000000000000011E-3</v>
      </c>
      <c r="C1141">
        <v>1.1399999999999999E-2</v>
      </c>
      <c r="D1141">
        <v>1.5600000000000001E-2</v>
      </c>
      <c r="E1141">
        <v>2.4399999999999998E-2</v>
      </c>
      <c r="F1141">
        <v>4.36E-2</v>
      </c>
      <c r="G1141">
        <v>8.7400000000000005E-2</v>
      </c>
      <c r="H1141">
        <v>0.23120000000000002</v>
      </c>
    </row>
    <row r="1142" spans="1:8" x14ac:dyDescent="0.25">
      <c r="A1142" s="63">
        <v>37004</v>
      </c>
      <c r="B1142">
        <v>9.0000000000000011E-3</v>
      </c>
      <c r="C1142">
        <v>1.1399999999999999E-2</v>
      </c>
      <c r="D1142">
        <v>1.5600000000000001E-2</v>
      </c>
      <c r="E1142">
        <v>2.46E-2</v>
      </c>
      <c r="F1142">
        <v>4.4500000000000005E-2</v>
      </c>
      <c r="G1142">
        <v>8.8399999999999992E-2</v>
      </c>
      <c r="H1142">
        <v>0.24789999999999998</v>
      </c>
    </row>
    <row r="1143" spans="1:8" x14ac:dyDescent="0.25">
      <c r="A1143" s="63">
        <v>37005</v>
      </c>
      <c r="B1143">
        <v>9.0000000000000011E-3</v>
      </c>
      <c r="C1143">
        <v>1.1299999999999999E-2</v>
      </c>
      <c r="D1143">
        <v>1.5600000000000001E-2</v>
      </c>
      <c r="E1143">
        <v>2.46E-2</v>
      </c>
      <c r="F1143">
        <v>4.4699999999999997E-2</v>
      </c>
      <c r="G1143">
        <v>8.8499999999999995E-2</v>
      </c>
      <c r="H1143">
        <v>0.25780000000000003</v>
      </c>
    </row>
    <row r="1144" spans="1:8" x14ac:dyDescent="0.25">
      <c r="A1144" s="63">
        <v>37006</v>
      </c>
      <c r="B1144">
        <v>8.5000000000000006E-3</v>
      </c>
      <c r="C1144">
        <v>1.09E-2</v>
      </c>
      <c r="D1144">
        <v>1.5100000000000001E-2</v>
      </c>
      <c r="E1144">
        <v>2.5499999999999998E-2</v>
      </c>
      <c r="F1144">
        <v>4.0300000000000002E-2</v>
      </c>
      <c r="G1144">
        <v>8.7300000000000003E-2</v>
      </c>
      <c r="H1144">
        <v>0.20879999999999999</v>
      </c>
    </row>
    <row r="1145" spans="1:8" x14ac:dyDescent="0.25">
      <c r="A1145" s="63">
        <v>37007</v>
      </c>
      <c r="B1145">
        <v>8.5000000000000006E-3</v>
      </c>
      <c r="C1145">
        <v>1.0800000000000001E-2</v>
      </c>
      <c r="D1145">
        <v>1.4999999999999999E-2</v>
      </c>
      <c r="E1145">
        <v>2.5899999999999999E-2</v>
      </c>
      <c r="F1145">
        <v>4.0599999999999997E-2</v>
      </c>
      <c r="G1145">
        <v>8.77E-2</v>
      </c>
      <c r="H1145">
        <v>0.2084</v>
      </c>
    </row>
    <row r="1146" spans="1:8" x14ac:dyDescent="0.25">
      <c r="A1146" s="63">
        <v>37008</v>
      </c>
      <c r="B1146">
        <v>8.5000000000000006E-3</v>
      </c>
      <c r="C1146">
        <v>1.0700000000000001E-2</v>
      </c>
      <c r="D1146">
        <v>1.4800000000000001E-2</v>
      </c>
      <c r="E1146">
        <v>2.63E-2</v>
      </c>
      <c r="F1146">
        <v>3.95E-2</v>
      </c>
      <c r="G1146">
        <v>8.6199999999999999E-2</v>
      </c>
      <c r="H1146">
        <v>0.20800000000000002</v>
      </c>
    </row>
    <row r="1147" spans="1:8" x14ac:dyDescent="0.25">
      <c r="A1147" s="63">
        <v>37011</v>
      </c>
      <c r="B1147">
        <v>8.3000000000000001E-3</v>
      </c>
      <c r="C1147">
        <v>1.0500000000000001E-2</v>
      </c>
      <c r="D1147">
        <v>1.4499999999999999E-2</v>
      </c>
      <c r="E1147">
        <v>2.1899999999999999E-2</v>
      </c>
      <c r="F1147">
        <v>4.2099999999999999E-2</v>
      </c>
      <c r="G1147">
        <v>8.09E-2</v>
      </c>
      <c r="H1147">
        <v>0.2034</v>
      </c>
    </row>
    <row r="1148" spans="1:8" x14ac:dyDescent="0.25">
      <c r="A1148" s="63">
        <v>37012</v>
      </c>
      <c r="B1148">
        <v>8.3000000000000001E-3</v>
      </c>
      <c r="C1148">
        <v>1.04E-2</v>
      </c>
      <c r="D1148">
        <v>1.44E-2</v>
      </c>
      <c r="E1148">
        <v>2.18E-2</v>
      </c>
      <c r="F1148">
        <v>4.1900000000000007E-2</v>
      </c>
      <c r="G1148">
        <v>0.08</v>
      </c>
      <c r="H1148">
        <v>0.19820000000000002</v>
      </c>
    </row>
    <row r="1149" spans="1:8" x14ac:dyDescent="0.25">
      <c r="A1149" s="63">
        <v>37013</v>
      </c>
      <c r="B1149">
        <v>8.3000000000000001E-3</v>
      </c>
      <c r="C1149">
        <v>1.0500000000000001E-2</v>
      </c>
      <c r="D1149">
        <v>1.4199999999999999E-2</v>
      </c>
      <c r="E1149">
        <v>2.1700000000000001E-2</v>
      </c>
      <c r="F1149">
        <v>4.1100000000000005E-2</v>
      </c>
      <c r="G1149">
        <v>7.8E-2</v>
      </c>
      <c r="H1149">
        <v>0.19589999999999999</v>
      </c>
    </row>
    <row r="1150" spans="1:8" x14ac:dyDescent="0.25">
      <c r="A1150" s="63">
        <v>37014</v>
      </c>
      <c r="B1150">
        <v>8.3999999999999995E-3</v>
      </c>
      <c r="C1150">
        <v>1.0500000000000001E-2</v>
      </c>
      <c r="D1150">
        <v>1.44E-2</v>
      </c>
      <c r="E1150">
        <v>2.1700000000000001E-2</v>
      </c>
      <c r="F1150">
        <v>4.1299999999999996E-2</v>
      </c>
      <c r="G1150">
        <v>7.8700000000000006E-2</v>
      </c>
      <c r="H1150">
        <v>0.1948</v>
      </c>
    </row>
    <row r="1151" spans="1:8" x14ac:dyDescent="0.25">
      <c r="A1151" s="63">
        <v>37015</v>
      </c>
      <c r="B1151">
        <v>8.3999999999999995E-3</v>
      </c>
      <c r="C1151">
        <v>1.06E-2</v>
      </c>
      <c r="D1151">
        <v>1.46E-2</v>
      </c>
      <c r="E1151">
        <v>2.1700000000000001E-2</v>
      </c>
      <c r="F1151">
        <v>4.1500000000000002E-2</v>
      </c>
      <c r="G1151">
        <v>7.9000000000000001E-2</v>
      </c>
      <c r="H1151">
        <v>0.1953</v>
      </c>
    </row>
    <row r="1152" spans="1:8" x14ac:dyDescent="0.25">
      <c r="A1152" s="63">
        <v>37018</v>
      </c>
      <c r="B1152">
        <v>8.3000000000000001E-3</v>
      </c>
      <c r="C1152">
        <v>1.06E-2</v>
      </c>
      <c r="D1152">
        <v>1.4499999999999999E-2</v>
      </c>
      <c r="E1152">
        <v>2.1600000000000001E-2</v>
      </c>
      <c r="F1152">
        <v>4.1200000000000001E-2</v>
      </c>
      <c r="G1152">
        <v>7.9000000000000001E-2</v>
      </c>
      <c r="H1152">
        <v>0.19420000000000001</v>
      </c>
    </row>
    <row r="1153" spans="1:8" x14ac:dyDescent="0.25">
      <c r="A1153" s="63">
        <v>37019</v>
      </c>
      <c r="B1153">
        <v>8.3000000000000001E-3</v>
      </c>
      <c r="C1153">
        <v>1.0500000000000001E-2</v>
      </c>
      <c r="D1153">
        <v>1.46E-2</v>
      </c>
      <c r="E1153">
        <v>2.1600000000000001E-2</v>
      </c>
      <c r="F1153">
        <v>4.1200000000000001E-2</v>
      </c>
      <c r="G1153">
        <v>7.8899999999999998E-2</v>
      </c>
      <c r="H1153">
        <v>0.19359999999999999</v>
      </c>
    </row>
    <row r="1154" spans="1:8" x14ac:dyDescent="0.25">
      <c r="A1154" s="63">
        <v>37020</v>
      </c>
      <c r="B1154">
        <v>8.3000000000000001E-3</v>
      </c>
      <c r="C1154">
        <v>1.0500000000000001E-2</v>
      </c>
      <c r="D1154">
        <v>1.4499999999999999E-2</v>
      </c>
      <c r="E1154">
        <v>2.1600000000000001E-2</v>
      </c>
      <c r="F1154">
        <v>4.1299999999999996E-2</v>
      </c>
      <c r="G1154">
        <v>7.9399999999999998E-2</v>
      </c>
      <c r="H1154">
        <v>0.19500000000000001</v>
      </c>
    </row>
    <row r="1155" spans="1:8" x14ac:dyDescent="0.25">
      <c r="A1155" s="63">
        <v>37021</v>
      </c>
      <c r="B1155">
        <v>8.3000000000000001E-3</v>
      </c>
      <c r="C1155">
        <v>1.0500000000000001E-2</v>
      </c>
      <c r="D1155">
        <v>1.46E-2</v>
      </c>
      <c r="E1155">
        <v>2.1600000000000001E-2</v>
      </c>
      <c r="F1155">
        <v>4.0800000000000003E-2</v>
      </c>
      <c r="G1155">
        <v>7.8600000000000003E-2</v>
      </c>
      <c r="H1155">
        <v>0.19260000000000002</v>
      </c>
    </row>
    <row r="1156" spans="1:8" x14ac:dyDescent="0.25">
      <c r="A1156" s="63">
        <v>37022</v>
      </c>
      <c r="B1156">
        <v>8.199999999999999E-3</v>
      </c>
      <c r="C1156">
        <v>1.0500000000000001E-2</v>
      </c>
      <c r="D1156">
        <v>1.44E-2</v>
      </c>
      <c r="E1156">
        <v>2.1499999999999998E-2</v>
      </c>
      <c r="F1156">
        <v>3.9E-2</v>
      </c>
      <c r="G1156">
        <v>7.6600000000000001E-2</v>
      </c>
      <c r="H1156">
        <v>0.18989999999999999</v>
      </c>
    </row>
    <row r="1157" spans="1:8" x14ac:dyDescent="0.25">
      <c r="A1157" s="63">
        <v>37025</v>
      </c>
      <c r="B1157">
        <v>8.3000000000000001E-3</v>
      </c>
      <c r="C1157">
        <v>1.04E-2</v>
      </c>
      <c r="D1157">
        <v>1.44E-2</v>
      </c>
      <c r="E1157">
        <v>2.1499999999999998E-2</v>
      </c>
      <c r="F1157">
        <v>3.95E-2</v>
      </c>
      <c r="G1157">
        <v>7.7800000000000008E-2</v>
      </c>
      <c r="H1157">
        <v>0.19190000000000002</v>
      </c>
    </row>
    <row r="1158" spans="1:8" x14ac:dyDescent="0.25">
      <c r="A1158" s="63">
        <v>37026</v>
      </c>
      <c r="B1158">
        <v>8.199999999999999E-3</v>
      </c>
      <c r="C1158">
        <v>1.04E-2</v>
      </c>
      <c r="D1158">
        <v>1.4199999999999999E-2</v>
      </c>
      <c r="E1158">
        <v>2.1400000000000002E-2</v>
      </c>
      <c r="F1158">
        <v>3.85E-2</v>
      </c>
      <c r="G1158">
        <v>7.7100000000000002E-2</v>
      </c>
      <c r="H1158">
        <v>0.1905</v>
      </c>
    </row>
    <row r="1159" spans="1:8" x14ac:dyDescent="0.25">
      <c r="A1159" s="63">
        <v>37027</v>
      </c>
      <c r="B1159">
        <v>8.199999999999999E-3</v>
      </c>
      <c r="C1159">
        <v>1.03E-2</v>
      </c>
      <c r="D1159">
        <v>1.3899999999999999E-2</v>
      </c>
      <c r="E1159">
        <v>2.1299999999999999E-2</v>
      </c>
      <c r="F1159">
        <v>3.85E-2</v>
      </c>
      <c r="G1159">
        <v>7.7899999999999997E-2</v>
      </c>
      <c r="H1159">
        <v>0.1923</v>
      </c>
    </row>
    <row r="1160" spans="1:8" x14ac:dyDescent="0.25">
      <c r="A1160" s="63">
        <v>37028</v>
      </c>
      <c r="B1160">
        <v>8.1000000000000013E-3</v>
      </c>
      <c r="C1160">
        <v>1.0200000000000001E-2</v>
      </c>
      <c r="D1160">
        <v>1.3600000000000001E-2</v>
      </c>
      <c r="E1160">
        <v>2.12E-2</v>
      </c>
      <c r="F1160">
        <v>3.8300000000000001E-2</v>
      </c>
      <c r="G1160">
        <v>7.8299999999999995E-2</v>
      </c>
      <c r="H1160">
        <v>0.19010000000000002</v>
      </c>
    </row>
    <row r="1161" spans="1:8" x14ac:dyDescent="0.25">
      <c r="A1161" s="63">
        <v>37029</v>
      </c>
      <c r="B1161">
        <v>8.1000000000000013E-3</v>
      </c>
      <c r="C1161">
        <v>1.03E-2</v>
      </c>
      <c r="D1161">
        <v>1.3899999999999999E-2</v>
      </c>
      <c r="E1161">
        <v>2.12E-2</v>
      </c>
      <c r="F1161">
        <v>3.8199999999999998E-2</v>
      </c>
      <c r="G1161">
        <v>7.8100000000000003E-2</v>
      </c>
      <c r="H1161">
        <v>0.18969999999999998</v>
      </c>
    </row>
    <row r="1162" spans="1:8" x14ac:dyDescent="0.25">
      <c r="A1162" s="63">
        <v>37032</v>
      </c>
      <c r="B1162">
        <v>8.1000000000000013E-3</v>
      </c>
      <c r="C1162">
        <v>1.01E-2</v>
      </c>
      <c r="D1162">
        <v>1.38E-2</v>
      </c>
      <c r="E1162">
        <v>2.1000000000000001E-2</v>
      </c>
      <c r="F1162">
        <v>3.8100000000000002E-2</v>
      </c>
      <c r="G1162">
        <v>7.8100000000000003E-2</v>
      </c>
      <c r="H1162">
        <v>0.18719999999999998</v>
      </c>
    </row>
    <row r="1163" spans="1:8" x14ac:dyDescent="0.25">
      <c r="A1163" s="63">
        <v>37033</v>
      </c>
      <c r="B1163">
        <v>8.1000000000000013E-3</v>
      </c>
      <c r="C1163">
        <v>1.01E-2</v>
      </c>
      <c r="D1163">
        <v>1.3899999999999999E-2</v>
      </c>
      <c r="E1163">
        <v>2.0899999999999998E-2</v>
      </c>
      <c r="F1163">
        <v>3.8199999999999998E-2</v>
      </c>
      <c r="G1163">
        <v>7.7899999999999997E-2</v>
      </c>
      <c r="H1163">
        <v>0.1885</v>
      </c>
    </row>
    <row r="1164" spans="1:8" x14ac:dyDescent="0.25">
      <c r="A1164" s="63">
        <v>37034</v>
      </c>
      <c r="B1164">
        <v>8.1000000000000013E-3</v>
      </c>
      <c r="C1164">
        <v>1.01E-2</v>
      </c>
      <c r="D1164">
        <v>1.3899999999999999E-2</v>
      </c>
      <c r="E1164">
        <v>2.1000000000000001E-2</v>
      </c>
      <c r="F1164">
        <v>3.8100000000000002E-2</v>
      </c>
      <c r="G1164">
        <v>7.8200000000000006E-2</v>
      </c>
      <c r="H1164">
        <v>0.18920000000000001</v>
      </c>
    </row>
    <row r="1165" spans="1:8" x14ac:dyDescent="0.25">
      <c r="A1165" s="63">
        <v>37035</v>
      </c>
      <c r="B1165">
        <v>8.0000000000000002E-3</v>
      </c>
      <c r="C1165">
        <v>1.01E-2</v>
      </c>
      <c r="D1165">
        <v>1.3899999999999999E-2</v>
      </c>
      <c r="E1165">
        <v>2.0899999999999998E-2</v>
      </c>
      <c r="F1165">
        <v>3.7400000000000003E-2</v>
      </c>
      <c r="G1165">
        <v>7.6999999999999999E-2</v>
      </c>
      <c r="H1165">
        <v>0.18859999999999999</v>
      </c>
    </row>
    <row r="1166" spans="1:8" x14ac:dyDescent="0.25">
      <c r="A1166" s="63">
        <v>37036</v>
      </c>
      <c r="B1166">
        <v>8.0000000000000002E-3</v>
      </c>
      <c r="C1166">
        <v>0.01</v>
      </c>
      <c r="D1166">
        <v>1.38E-2</v>
      </c>
      <c r="E1166">
        <v>2.0799999999999999E-2</v>
      </c>
      <c r="F1166">
        <v>3.7400000000000003E-2</v>
      </c>
      <c r="G1166">
        <v>7.6999999999999999E-2</v>
      </c>
      <c r="H1166">
        <v>0.18920000000000001</v>
      </c>
    </row>
    <row r="1167" spans="1:8" x14ac:dyDescent="0.25">
      <c r="A1167" s="63">
        <v>37039</v>
      </c>
      <c r="B1167">
        <v>8.0000000000000002E-3</v>
      </c>
      <c r="C1167">
        <v>0.01</v>
      </c>
      <c r="D1167">
        <v>1.38E-2</v>
      </c>
      <c r="E1167">
        <v>2.0799999999999999E-2</v>
      </c>
      <c r="F1167">
        <v>3.7400000000000003E-2</v>
      </c>
      <c r="G1167">
        <v>7.7100000000000002E-2</v>
      </c>
      <c r="H1167">
        <v>0.19030000000000002</v>
      </c>
    </row>
    <row r="1168" spans="1:8" x14ac:dyDescent="0.25">
      <c r="A1168" s="63">
        <v>37040</v>
      </c>
      <c r="B1168">
        <v>8.0000000000000002E-3</v>
      </c>
      <c r="C1168">
        <v>0.01</v>
      </c>
      <c r="D1168">
        <v>1.37E-2</v>
      </c>
      <c r="E1168">
        <v>2.07E-2</v>
      </c>
      <c r="F1168">
        <v>3.7200000000000004E-2</v>
      </c>
      <c r="G1168">
        <v>7.6999999999999999E-2</v>
      </c>
      <c r="H1168">
        <v>0.18840000000000001</v>
      </c>
    </row>
    <row r="1169" spans="1:8" x14ac:dyDescent="0.25">
      <c r="A1169" s="63">
        <v>37041</v>
      </c>
      <c r="B1169">
        <v>8.0000000000000002E-3</v>
      </c>
      <c r="C1169">
        <v>0.01</v>
      </c>
      <c r="D1169">
        <v>1.37E-2</v>
      </c>
      <c r="E1169">
        <v>2.06E-2</v>
      </c>
      <c r="F1169">
        <v>3.7599999999999995E-2</v>
      </c>
      <c r="G1169">
        <v>7.7100000000000002E-2</v>
      </c>
      <c r="H1169">
        <v>0.19059999999999999</v>
      </c>
    </row>
    <row r="1170" spans="1:8" x14ac:dyDescent="0.25">
      <c r="A1170" s="63">
        <v>37042</v>
      </c>
      <c r="B1170">
        <v>7.8000000000000005E-3</v>
      </c>
      <c r="C1170">
        <v>0.01</v>
      </c>
      <c r="D1170">
        <v>1.38E-2</v>
      </c>
      <c r="E1170">
        <v>2.06E-2</v>
      </c>
      <c r="F1170">
        <v>3.6000000000000004E-2</v>
      </c>
      <c r="G1170">
        <v>7.9299999999999995E-2</v>
      </c>
      <c r="H1170">
        <v>0.19440000000000002</v>
      </c>
    </row>
    <row r="1171" spans="1:8" x14ac:dyDescent="0.25">
      <c r="A1171" s="63">
        <v>37043</v>
      </c>
      <c r="B1171">
        <v>7.8000000000000005E-3</v>
      </c>
      <c r="C1171">
        <v>0.01</v>
      </c>
      <c r="D1171">
        <v>1.37E-2</v>
      </c>
      <c r="E1171">
        <v>2.0499999999999997E-2</v>
      </c>
      <c r="F1171">
        <v>3.5900000000000001E-2</v>
      </c>
      <c r="G1171">
        <v>7.9199999999999993E-2</v>
      </c>
      <c r="H1171">
        <v>0.19289999999999999</v>
      </c>
    </row>
    <row r="1172" spans="1:8" x14ac:dyDescent="0.25">
      <c r="A1172" s="63">
        <v>37046</v>
      </c>
      <c r="B1172">
        <v>7.8000000000000005E-3</v>
      </c>
      <c r="C1172">
        <v>9.8999999999999991E-3</v>
      </c>
      <c r="D1172">
        <v>1.3600000000000001E-2</v>
      </c>
      <c r="E1172">
        <v>2.0499999999999997E-2</v>
      </c>
      <c r="F1172">
        <v>3.6200000000000003E-2</v>
      </c>
      <c r="G1172">
        <v>7.9500000000000001E-2</v>
      </c>
      <c r="H1172">
        <v>0.19440000000000002</v>
      </c>
    </row>
    <row r="1173" spans="1:8" x14ac:dyDescent="0.25">
      <c r="A1173" s="63">
        <v>37047</v>
      </c>
      <c r="B1173">
        <v>7.7000000000000002E-3</v>
      </c>
      <c r="C1173">
        <v>9.7999999999999997E-3</v>
      </c>
      <c r="D1173">
        <v>1.3500000000000002E-2</v>
      </c>
      <c r="E1173">
        <v>2.0400000000000001E-2</v>
      </c>
      <c r="F1173">
        <v>3.6699999999999997E-2</v>
      </c>
      <c r="G1173">
        <v>8.0399999999999985E-2</v>
      </c>
      <c r="H1173">
        <v>0.19589999999999999</v>
      </c>
    </row>
    <row r="1174" spans="1:8" x14ac:dyDescent="0.25">
      <c r="A1174" s="63">
        <v>37048</v>
      </c>
      <c r="B1174">
        <v>7.6E-3</v>
      </c>
      <c r="C1174">
        <v>9.7000000000000003E-3</v>
      </c>
      <c r="D1174">
        <v>1.34E-2</v>
      </c>
      <c r="E1174">
        <v>2.0299999999999999E-2</v>
      </c>
      <c r="F1174">
        <v>3.6400000000000002E-2</v>
      </c>
      <c r="G1174">
        <v>8.0100000000000005E-2</v>
      </c>
      <c r="H1174">
        <v>0.1971</v>
      </c>
    </row>
    <row r="1175" spans="1:8" x14ac:dyDescent="0.25">
      <c r="A1175" s="63">
        <v>37049</v>
      </c>
      <c r="B1175">
        <v>7.4999999999999997E-3</v>
      </c>
      <c r="C1175">
        <v>9.7000000000000003E-3</v>
      </c>
      <c r="D1175">
        <v>1.34E-2</v>
      </c>
      <c r="E1175">
        <v>2.0199999999999999E-2</v>
      </c>
      <c r="F1175">
        <v>3.61E-2</v>
      </c>
      <c r="G1175">
        <v>7.9600000000000004E-2</v>
      </c>
      <c r="H1175">
        <v>0.19649999999999998</v>
      </c>
    </row>
    <row r="1176" spans="1:8" x14ac:dyDescent="0.25">
      <c r="A1176" s="63">
        <v>37050</v>
      </c>
      <c r="B1176">
        <v>7.6E-3</v>
      </c>
      <c r="C1176">
        <v>9.7000000000000003E-3</v>
      </c>
      <c r="D1176">
        <v>1.3500000000000002E-2</v>
      </c>
      <c r="E1176">
        <v>2.0199999999999999E-2</v>
      </c>
      <c r="F1176">
        <v>3.5900000000000001E-2</v>
      </c>
      <c r="G1176">
        <v>7.9199999999999993E-2</v>
      </c>
      <c r="H1176">
        <v>0.1953</v>
      </c>
    </row>
    <row r="1177" spans="1:8" x14ac:dyDescent="0.25">
      <c r="A1177" s="63">
        <v>37053</v>
      </c>
      <c r="B1177">
        <v>7.4999999999999997E-3</v>
      </c>
      <c r="C1177">
        <v>9.7000000000000003E-3</v>
      </c>
      <c r="D1177">
        <v>1.3500000000000002E-2</v>
      </c>
      <c r="E1177">
        <v>2.0199999999999999E-2</v>
      </c>
      <c r="F1177">
        <v>3.6200000000000003E-2</v>
      </c>
      <c r="G1177">
        <v>7.9899999999999999E-2</v>
      </c>
      <c r="H1177">
        <v>0.19500000000000001</v>
      </c>
    </row>
    <row r="1178" spans="1:8" x14ac:dyDescent="0.25">
      <c r="A1178" s="63">
        <v>37054</v>
      </c>
      <c r="B1178">
        <v>7.4999999999999997E-3</v>
      </c>
      <c r="C1178">
        <v>9.5999999999999992E-3</v>
      </c>
      <c r="D1178">
        <v>1.3500000000000002E-2</v>
      </c>
      <c r="E1178">
        <v>2.0199999999999999E-2</v>
      </c>
      <c r="F1178">
        <v>3.6600000000000001E-2</v>
      </c>
      <c r="G1178">
        <v>8.09E-2</v>
      </c>
      <c r="H1178">
        <v>0.19489999999999999</v>
      </c>
    </row>
    <row r="1179" spans="1:8" x14ac:dyDescent="0.25">
      <c r="A1179" s="63">
        <v>37055</v>
      </c>
      <c r="B1179">
        <v>7.4999999999999997E-3</v>
      </c>
      <c r="C1179">
        <v>9.7000000000000003E-3</v>
      </c>
      <c r="D1179">
        <v>1.3600000000000001E-2</v>
      </c>
      <c r="E1179">
        <v>2.0299999999999999E-2</v>
      </c>
      <c r="F1179">
        <v>3.6900000000000002E-2</v>
      </c>
      <c r="G1179">
        <v>8.2200000000000009E-2</v>
      </c>
      <c r="H1179">
        <v>0.19519999999999998</v>
      </c>
    </row>
    <row r="1180" spans="1:8" x14ac:dyDescent="0.25">
      <c r="A1180" s="63">
        <v>37056</v>
      </c>
      <c r="B1180">
        <v>7.4000000000000003E-3</v>
      </c>
      <c r="C1180">
        <v>9.5999999999999992E-3</v>
      </c>
      <c r="D1180">
        <v>1.3500000000000002E-2</v>
      </c>
      <c r="E1180">
        <v>2.0199999999999999E-2</v>
      </c>
      <c r="F1180">
        <v>3.78E-2</v>
      </c>
      <c r="G1180">
        <v>8.6099999999999996E-2</v>
      </c>
      <c r="H1180">
        <v>0.1966</v>
      </c>
    </row>
    <row r="1181" spans="1:8" x14ac:dyDescent="0.25">
      <c r="A1181" s="63">
        <v>37057</v>
      </c>
      <c r="B1181">
        <v>7.6E-3</v>
      </c>
      <c r="C1181">
        <v>9.7999999999999997E-3</v>
      </c>
      <c r="D1181">
        <v>1.37E-2</v>
      </c>
      <c r="E1181">
        <v>2.0299999999999999E-2</v>
      </c>
      <c r="F1181">
        <v>3.7999999999999999E-2</v>
      </c>
      <c r="G1181">
        <v>8.4900000000000003E-2</v>
      </c>
      <c r="H1181">
        <v>0.1966</v>
      </c>
    </row>
    <row r="1182" spans="1:8" x14ac:dyDescent="0.25">
      <c r="A1182" s="63">
        <v>37060</v>
      </c>
      <c r="B1182">
        <v>7.4999999999999997E-3</v>
      </c>
      <c r="C1182">
        <v>9.8999999999999991E-3</v>
      </c>
      <c r="D1182">
        <v>1.3899999999999999E-2</v>
      </c>
      <c r="E1182">
        <v>2.0299999999999999E-2</v>
      </c>
      <c r="F1182">
        <v>3.8699999999999998E-2</v>
      </c>
      <c r="G1182">
        <v>8.6999999999999994E-2</v>
      </c>
      <c r="H1182">
        <v>0.19879999999999998</v>
      </c>
    </row>
    <row r="1183" spans="1:8" x14ac:dyDescent="0.25">
      <c r="A1183" s="63">
        <v>37061</v>
      </c>
      <c r="B1183">
        <v>7.8000000000000005E-3</v>
      </c>
      <c r="C1183">
        <v>9.8999999999999991E-3</v>
      </c>
      <c r="D1183">
        <v>1.3899999999999999E-2</v>
      </c>
      <c r="E1183">
        <v>2.0499999999999997E-2</v>
      </c>
      <c r="F1183">
        <v>3.9300000000000002E-2</v>
      </c>
      <c r="G1183">
        <v>8.8300000000000003E-2</v>
      </c>
      <c r="H1183">
        <v>0.20010000000000003</v>
      </c>
    </row>
    <row r="1184" spans="1:8" x14ac:dyDescent="0.25">
      <c r="A1184" s="63">
        <v>37062</v>
      </c>
      <c r="B1184">
        <v>7.9000000000000008E-3</v>
      </c>
      <c r="C1184">
        <v>0.01</v>
      </c>
      <c r="D1184">
        <v>1.3999999999999999E-2</v>
      </c>
      <c r="E1184">
        <v>2.07E-2</v>
      </c>
      <c r="F1184">
        <v>3.9800000000000002E-2</v>
      </c>
      <c r="G1184">
        <v>8.9700000000000002E-2</v>
      </c>
      <c r="H1184">
        <v>0.20230000000000001</v>
      </c>
    </row>
    <row r="1185" spans="1:8" x14ac:dyDescent="0.25">
      <c r="A1185" s="63">
        <v>37063</v>
      </c>
      <c r="B1185">
        <v>7.9000000000000008E-3</v>
      </c>
      <c r="C1185">
        <v>0.01</v>
      </c>
      <c r="D1185">
        <v>1.3999999999999999E-2</v>
      </c>
      <c r="E1185">
        <v>2.07E-2</v>
      </c>
      <c r="F1185">
        <v>3.9800000000000002E-2</v>
      </c>
      <c r="G1185">
        <v>9.01E-2</v>
      </c>
      <c r="H1185">
        <v>0.20309999999999997</v>
      </c>
    </row>
    <row r="1186" spans="1:8" x14ac:dyDescent="0.25">
      <c r="A1186" s="63">
        <v>37064</v>
      </c>
      <c r="B1186">
        <v>7.9000000000000008E-3</v>
      </c>
      <c r="C1186">
        <v>0.01</v>
      </c>
      <c r="D1186">
        <v>1.3999999999999999E-2</v>
      </c>
      <c r="E1186">
        <v>2.0799999999999999E-2</v>
      </c>
      <c r="F1186">
        <v>4.0399999999999998E-2</v>
      </c>
      <c r="G1186">
        <v>9.06E-2</v>
      </c>
      <c r="H1186">
        <v>0.20499999999999999</v>
      </c>
    </row>
    <row r="1187" spans="1:8" x14ac:dyDescent="0.25">
      <c r="A1187" s="63">
        <v>37067</v>
      </c>
      <c r="B1187">
        <v>7.9000000000000008E-3</v>
      </c>
      <c r="C1187">
        <v>9.8999999999999991E-3</v>
      </c>
      <c r="D1187">
        <v>1.3899999999999999E-2</v>
      </c>
      <c r="E1187">
        <v>2.0799999999999999E-2</v>
      </c>
      <c r="F1187">
        <v>4.0199999999999993E-2</v>
      </c>
      <c r="G1187">
        <v>9.01E-2</v>
      </c>
      <c r="H1187">
        <v>0.20660000000000001</v>
      </c>
    </row>
    <row r="1188" spans="1:8" x14ac:dyDescent="0.25">
      <c r="A1188" s="63">
        <v>37068</v>
      </c>
      <c r="B1188">
        <v>7.9000000000000008E-3</v>
      </c>
      <c r="C1188">
        <v>9.8999999999999991E-3</v>
      </c>
      <c r="D1188">
        <v>1.3899999999999999E-2</v>
      </c>
      <c r="E1188">
        <v>2.0799999999999999E-2</v>
      </c>
      <c r="F1188">
        <v>3.9800000000000002E-2</v>
      </c>
      <c r="G1188">
        <v>8.9600000000000013E-2</v>
      </c>
      <c r="H1188">
        <v>0.20649999999999999</v>
      </c>
    </row>
    <row r="1189" spans="1:8" x14ac:dyDescent="0.25">
      <c r="A1189" s="63">
        <v>37069</v>
      </c>
      <c r="B1189">
        <v>7.7000000000000002E-3</v>
      </c>
      <c r="C1189">
        <v>9.7999999999999997E-3</v>
      </c>
      <c r="D1189">
        <v>1.37E-2</v>
      </c>
      <c r="E1189">
        <v>2.06E-2</v>
      </c>
      <c r="F1189">
        <v>3.9300000000000002E-2</v>
      </c>
      <c r="G1189">
        <v>8.900000000000001E-2</v>
      </c>
      <c r="H1189">
        <v>0.20530000000000001</v>
      </c>
    </row>
    <row r="1190" spans="1:8" x14ac:dyDescent="0.25">
      <c r="A1190" s="63">
        <v>37070</v>
      </c>
      <c r="B1190">
        <v>7.9000000000000008E-3</v>
      </c>
      <c r="C1190">
        <v>9.8999999999999991E-3</v>
      </c>
      <c r="D1190">
        <v>1.38E-2</v>
      </c>
      <c r="E1190">
        <v>2.06E-2</v>
      </c>
      <c r="F1190">
        <v>3.8699999999999998E-2</v>
      </c>
      <c r="G1190">
        <v>8.8000000000000009E-2</v>
      </c>
      <c r="H1190">
        <v>0.20649999999999999</v>
      </c>
    </row>
    <row r="1191" spans="1:8" x14ac:dyDescent="0.25">
      <c r="A1191" s="63">
        <v>37071</v>
      </c>
      <c r="B1191">
        <v>8.0000000000000002E-3</v>
      </c>
      <c r="C1191">
        <v>0.01</v>
      </c>
      <c r="D1191">
        <v>1.38E-2</v>
      </c>
      <c r="E1191">
        <v>2.07E-2</v>
      </c>
      <c r="F1191">
        <v>3.8399999999999997E-2</v>
      </c>
      <c r="G1191">
        <v>8.539999999999999E-2</v>
      </c>
      <c r="H1191">
        <v>0.20780000000000001</v>
      </c>
    </row>
    <row r="1192" spans="1:8" x14ac:dyDescent="0.25">
      <c r="A1192" s="63">
        <v>37072</v>
      </c>
      <c r="B1192">
        <v>8.1000000000000013E-3</v>
      </c>
      <c r="C1192">
        <v>0.01</v>
      </c>
      <c r="D1192">
        <v>1.37E-2</v>
      </c>
      <c r="E1192">
        <v>2.0799999999999999E-2</v>
      </c>
      <c r="F1192">
        <v>3.9100000000000003E-2</v>
      </c>
      <c r="G1192">
        <v>8.0600000000000005E-2</v>
      </c>
      <c r="H1192">
        <v>0.2109</v>
      </c>
    </row>
    <row r="1193" spans="1:8" x14ac:dyDescent="0.25">
      <c r="A1193" s="63">
        <v>37074</v>
      </c>
      <c r="B1193">
        <v>8.3999999999999995E-3</v>
      </c>
      <c r="C1193">
        <v>1.01E-2</v>
      </c>
      <c r="D1193">
        <v>1.38E-2</v>
      </c>
      <c r="E1193">
        <v>2.0799999999999999E-2</v>
      </c>
      <c r="F1193">
        <v>3.9599999999999996E-2</v>
      </c>
      <c r="G1193">
        <v>8.0799999999999997E-2</v>
      </c>
      <c r="H1193">
        <v>0.20910000000000001</v>
      </c>
    </row>
    <row r="1194" spans="1:8" x14ac:dyDescent="0.25">
      <c r="A1194" s="63">
        <v>37075</v>
      </c>
      <c r="B1194">
        <v>8.0000000000000002E-3</v>
      </c>
      <c r="C1194">
        <v>9.7999999999999997E-3</v>
      </c>
      <c r="D1194">
        <v>1.3500000000000002E-2</v>
      </c>
      <c r="E1194">
        <v>2.0499999999999997E-2</v>
      </c>
      <c r="F1194">
        <v>3.9300000000000002E-2</v>
      </c>
      <c r="G1194">
        <v>7.980000000000001E-2</v>
      </c>
      <c r="H1194">
        <v>0.20749999999999999</v>
      </c>
    </row>
    <row r="1195" spans="1:8" x14ac:dyDescent="0.25">
      <c r="A1195" s="63">
        <v>37076</v>
      </c>
      <c r="B1195">
        <v>8.0000000000000002E-3</v>
      </c>
      <c r="C1195">
        <v>9.7999999999999997E-3</v>
      </c>
      <c r="D1195">
        <v>1.34E-2</v>
      </c>
      <c r="E1195">
        <v>2.0499999999999997E-2</v>
      </c>
      <c r="F1195">
        <v>3.9300000000000002E-2</v>
      </c>
      <c r="G1195">
        <v>7.9899999999999999E-2</v>
      </c>
      <c r="H1195">
        <v>0.20760000000000001</v>
      </c>
    </row>
    <row r="1196" spans="1:8" x14ac:dyDescent="0.25">
      <c r="A1196" s="63">
        <v>37077</v>
      </c>
      <c r="B1196">
        <v>8.3000000000000001E-3</v>
      </c>
      <c r="C1196">
        <v>9.8999999999999991E-3</v>
      </c>
      <c r="D1196">
        <v>1.3600000000000001E-2</v>
      </c>
      <c r="E1196">
        <v>2.0899999999999998E-2</v>
      </c>
      <c r="F1196">
        <v>3.9100000000000003E-2</v>
      </c>
      <c r="G1196">
        <v>7.9199999999999993E-2</v>
      </c>
      <c r="H1196">
        <v>0.2079</v>
      </c>
    </row>
    <row r="1197" spans="1:8" x14ac:dyDescent="0.25">
      <c r="A1197" s="63">
        <v>37078</v>
      </c>
      <c r="B1197">
        <v>8.199999999999999E-3</v>
      </c>
      <c r="C1197">
        <v>9.8999999999999991E-3</v>
      </c>
      <c r="D1197">
        <v>1.3600000000000001E-2</v>
      </c>
      <c r="E1197">
        <v>2.1000000000000001E-2</v>
      </c>
      <c r="F1197">
        <v>3.95E-2</v>
      </c>
      <c r="G1197">
        <v>7.9899999999999999E-2</v>
      </c>
      <c r="H1197">
        <v>0.2089</v>
      </c>
    </row>
    <row r="1198" spans="1:8" x14ac:dyDescent="0.25">
      <c r="A1198" s="63">
        <v>37081</v>
      </c>
      <c r="B1198">
        <v>8.1000000000000013E-3</v>
      </c>
      <c r="C1198">
        <v>9.8999999999999991E-3</v>
      </c>
      <c r="D1198">
        <v>1.3500000000000002E-2</v>
      </c>
      <c r="E1198">
        <v>2.06E-2</v>
      </c>
      <c r="F1198">
        <v>3.9599999999999996E-2</v>
      </c>
      <c r="G1198">
        <v>8.0399999999999985E-2</v>
      </c>
      <c r="H1198">
        <v>0.20780000000000001</v>
      </c>
    </row>
    <row r="1199" spans="1:8" x14ac:dyDescent="0.25">
      <c r="A1199" s="63">
        <v>37082</v>
      </c>
      <c r="B1199">
        <v>8.199999999999999E-3</v>
      </c>
      <c r="C1199">
        <v>9.8999999999999991E-3</v>
      </c>
      <c r="D1199">
        <v>1.3600000000000001E-2</v>
      </c>
      <c r="E1199">
        <v>2.07E-2</v>
      </c>
      <c r="F1199">
        <v>4.0199999999999993E-2</v>
      </c>
      <c r="G1199">
        <v>8.1199999999999994E-2</v>
      </c>
      <c r="H1199">
        <v>0.20929999999999999</v>
      </c>
    </row>
    <row r="1200" spans="1:8" x14ac:dyDescent="0.25">
      <c r="A1200" s="63">
        <v>37083</v>
      </c>
      <c r="B1200">
        <v>8.1000000000000013E-3</v>
      </c>
      <c r="C1200">
        <v>9.8999999999999991E-3</v>
      </c>
      <c r="D1200">
        <v>1.3600000000000001E-2</v>
      </c>
      <c r="E1200">
        <v>2.07E-2</v>
      </c>
      <c r="F1200">
        <v>3.9900000000000005E-2</v>
      </c>
      <c r="G1200">
        <v>8.1500000000000003E-2</v>
      </c>
      <c r="H1200">
        <v>0.21</v>
      </c>
    </row>
    <row r="1201" spans="1:8" x14ac:dyDescent="0.25">
      <c r="A1201" s="63">
        <v>37084</v>
      </c>
      <c r="B1201">
        <v>8.199999999999999E-3</v>
      </c>
      <c r="C1201">
        <v>1.01E-2</v>
      </c>
      <c r="D1201">
        <v>1.37E-2</v>
      </c>
      <c r="E1201">
        <v>2.0799999999999999E-2</v>
      </c>
      <c r="F1201">
        <v>4.0099999999999997E-2</v>
      </c>
      <c r="G1201">
        <v>8.2299999999999998E-2</v>
      </c>
      <c r="H1201">
        <v>0.21249999999999999</v>
      </c>
    </row>
    <row r="1202" spans="1:8" x14ac:dyDescent="0.25">
      <c r="A1202" s="63">
        <v>37085</v>
      </c>
      <c r="B1202">
        <v>8.199999999999999E-3</v>
      </c>
      <c r="C1202">
        <v>9.8999999999999991E-3</v>
      </c>
      <c r="D1202">
        <v>1.3600000000000001E-2</v>
      </c>
      <c r="E1202">
        <v>2.07E-2</v>
      </c>
      <c r="F1202">
        <v>3.9900000000000005E-2</v>
      </c>
      <c r="G1202">
        <v>8.2500000000000004E-2</v>
      </c>
      <c r="H1202">
        <v>0.21199999999999999</v>
      </c>
    </row>
    <row r="1203" spans="1:8" x14ac:dyDescent="0.25">
      <c r="A1203" s="63">
        <v>37088</v>
      </c>
      <c r="B1203">
        <v>8.199999999999999E-3</v>
      </c>
      <c r="C1203">
        <v>9.8999999999999991E-3</v>
      </c>
      <c r="D1203">
        <v>1.3500000000000002E-2</v>
      </c>
      <c r="E1203">
        <v>2.07E-2</v>
      </c>
      <c r="F1203">
        <v>3.9900000000000005E-2</v>
      </c>
      <c r="G1203">
        <v>8.2899999999999988E-2</v>
      </c>
      <c r="H1203">
        <v>0.21079999999999999</v>
      </c>
    </row>
    <row r="1204" spans="1:8" x14ac:dyDescent="0.25">
      <c r="A1204" s="63">
        <v>37089</v>
      </c>
      <c r="B1204">
        <v>8.199999999999999E-3</v>
      </c>
      <c r="C1204">
        <v>9.8999999999999991E-3</v>
      </c>
      <c r="D1204">
        <v>1.3500000000000002E-2</v>
      </c>
      <c r="E1204">
        <v>2.07E-2</v>
      </c>
      <c r="F1204">
        <v>3.9900000000000005E-2</v>
      </c>
      <c r="G1204">
        <v>8.3299999999999999E-2</v>
      </c>
      <c r="H1204">
        <v>0.21239999999999998</v>
      </c>
    </row>
    <row r="1205" spans="1:8" x14ac:dyDescent="0.25">
      <c r="A1205" s="63">
        <v>37090</v>
      </c>
      <c r="B1205">
        <v>8.3000000000000001E-3</v>
      </c>
      <c r="C1205">
        <v>0.01</v>
      </c>
      <c r="D1205">
        <v>1.3500000000000002E-2</v>
      </c>
      <c r="E1205">
        <v>2.0799999999999999E-2</v>
      </c>
      <c r="F1205">
        <v>4.0800000000000003E-2</v>
      </c>
      <c r="G1205">
        <v>8.5000000000000006E-2</v>
      </c>
      <c r="H1205">
        <v>0.2147</v>
      </c>
    </row>
    <row r="1206" spans="1:8" x14ac:dyDescent="0.25">
      <c r="A1206" s="63">
        <v>37091</v>
      </c>
      <c r="B1206">
        <v>8.199999999999999E-3</v>
      </c>
      <c r="C1206">
        <v>9.8999999999999991E-3</v>
      </c>
      <c r="D1206">
        <v>1.3500000000000002E-2</v>
      </c>
      <c r="E1206">
        <v>2.0799999999999999E-2</v>
      </c>
      <c r="F1206">
        <v>4.0300000000000002E-2</v>
      </c>
      <c r="G1206">
        <v>8.4900000000000003E-2</v>
      </c>
      <c r="H1206">
        <v>0.2147</v>
      </c>
    </row>
    <row r="1207" spans="1:8" x14ac:dyDescent="0.25">
      <c r="A1207" s="63">
        <v>37092</v>
      </c>
      <c r="B1207">
        <v>8.199999999999999E-3</v>
      </c>
      <c r="C1207">
        <v>9.7999999999999997E-3</v>
      </c>
      <c r="D1207">
        <v>1.3300000000000001E-2</v>
      </c>
      <c r="E1207">
        <v>2.07E-2</v>
      </c>
      <c r="F1207">
        <v>4.0300000000000002E-2</v>
      </c>
      <c r="G1207">
        <v>8.5000000000000006E-2</v>
      </c>
      <c r="H1207">
        <v>0.21149999999999999</v>
      </c>
    </row>
    <row r="1208" spans="1:8" x14ac:dyDescent="0.25">
      <c r="A1208" s="63">
        <v>37095</v>
      </c>
      <c r="B1208">
        <v>7.8000000000000005E-3</v>
      </c>
      <c r="C1208">
        <v>9.7000000000000003E-3</v>
      </c>
      <c r="D1208">
        <v>1.32E-2</v>
      </c>
      <c r="E1208">
        <v>2.06E-2</v>
      </c>
      <c r="F1208">
        <v>4.0099999999999997E-2</v>
      </c>
      <c r="G1208">
        <v>8.4700000000000011E-2</v>
      </c>
      <c r="H1208">
        <v>0.21059999999999998</v>
      </c>
    </row>
    <row r="1209" spans="1:8" x14ac:dyDescent="0.25">
      <c r="A1209" s="63">
        <v>37096</v>
      </c>
      <c r="B1209">
        <v>7.9000000000000008E-3</v>
      </c>
      <c r="C1209">
        <v>9.7000000000000003E-3</v>
      </c>
      <c r="D1209">
        <v>1.3100000000000001E-2</v>
      </c>
      <c r="E1209">
        <v>2.0499999999999997E-2</v>
      </c>
      <c r="F1209">
        <v>4.0399999999999998E-2</v>
      </c>
      <c r="G1209">
        <v>8.4399999999999989E-2</v>
      </c>
      <c r="H1209">
        <v>0.21030000000000001</v>
      </c>
    </row>
    <row r="1210" spans="1:8" x14ac:dyDescent="0.25">
      <c r="A1210" s="63">
        <v>37097</v>
      </c>
      <c r="B1210">
        <v>7.8000000000000005E-3</v>
      </c>
      <c r="C1210">
        <v>9.7000000000000003E-3</v>
      </c>
      <c r="D1210">
        <v>1.32E-2</v>
      </c>
      <c r="E1210">
        <v>2.0499999999999997E-2</v>
      </c>
      <c r="F1210">
        <v>4.0300000000000002E-2</v>
      </c>
      <c r="G1210">
        <v>8.3599999999999994E-2</v>
      </c>
      <c r="H1210">
        <v>0.20829999999999999</v>
      </c>
    </row>
    <row r="1211" spans="1:8" x14ac:dyDescent="0.25">
      <c r="A1211" s="63">
        <v>37098</v>
      </c>
      <c r="B1211">
        <v>7.9000000000000008E-3</v>
      </c>
      <c r="C1211">
        <v>9.7999999999999997E-3</v>
      </c>
      <c r="D1211">
        <v>1.32E-2</v>
      </c>
      <c r="E1211">
        <v>2.0499999999999997E-2</v>
      </c>
      <c r="F1211">
        <v>4.0300000000000002E-2</v>
      </c>
      <c r="G1211">
        <v>8.3699999999999997E-2</v>
      </c>
      <c r="H1211">
        <v>0.20559999999999998</v>
      </c>
    </row>
    <row r="1212" spans="1:8" x14ac:dyDescent="0.25">
      <c r="A1212" s="63">
        <v>37099</v>
      </c>
      <c r="B1212">
        <v>7.9000000000000008E-3</v>
      </c>
      <c r="C1212">
        <v>9.7999999999999997E-3</v>
      </c>
      <c r="D1212">
        <v>1.32E-2</v>
      </c>
      <c r="E1212">
        <v>2.0499999999999997E-2</v>
      </c>
      <c r="F1212">
        <v>4.0500000000000001E-2</v>
      </c>
      <c r="G1212">
        <v>8.3900000000000002E-2</v>
      </c>
      <c r="H1212">
        <v>0.20399999999999999</v>
      </c>
    </row>
    <row r="1213" spans="1:8" x14ac:dyDescent="0.25">
      <c r="A1213" s="63">
        <v>37102</v>
      </c>
      <c r="B1213">
        <v>7.9000000000000008E-3</v>
      </c>
      <c r="C1213">
        <v>9.7000000000000003E-3</v>
      </c>
      <c r="D1213">
        <v>1.3100000000000001E-2</v>
      </c>
      <c r="E1213">
        <v>2.0299999999999999E-2</v>
      </c>
      <c r="F1213">
        <v>4.0500000000000001E-2</v>
      </c>
      <c r="G1213">
        <v>8.3499999999999991E-2</v>
      </c>
      <c r="H1213">
        <v>0.20749999999999999</v>
      </c>
    </row>
    <row r="1214" spans="1:8" x14ac:dyDescent="0.25">
      <c r="A1214" s="63">
        <v>37103</v>
      </c>
      <c r="B1214">
        <v>7.8000000000000005E-3</v>
      </c>
      <c r="C1214">
        <v>9.5999999999999992E-3</v>
      </c>
      <c r="D1214">
        <v>1.3000000000000001E-2</v>
      </c>
      <c r="E1214">
        <v>2.0499999999999997E-2</v>
      </c>
      <c r="F1214">
        <v>4.1299999999999996E-2</v>
      </c>
      <c r="G1214">
        <v>8.3100000000000007E-2</v>
      </c>
      <c r="H1214">
        <v>0.21129999999999999</v>
      </c>
    </row>
    <row r="1215" spans="1:8" x14ac:dyDescent="0.25">
      <c r="A1215" s="63">
        <v>37104</v>
      </c>
      <c r="B1215">
        <v>7.8000000000000005E-3</v>
      </c>
      <c r="C1215">
        <v>9.5999999999999992E-3</v>
      </c>
      <c r="D1215">
        <v>1.29E-2</v>
      </c>
      <c r="E1215">
        <v>2.0299999999999999E-2</v>
      </c>
      <c r="F1215">
        <v>4.07E-2</v>
      </c>
      <c r="G1215">
        <v>8.1500000000000003E-2</v>
      </c>
      <c r="H1215">
        <v>0.20499999999999999</v>
      </c>
    </row>
    <row r="1216" spans="1:8" x14ac:dyDescent="0.25">
      <c r="A1216" s="63">
        <v>37105</v>
      </c>
      <c r="B1216">
        <v>7.7000000000000002E-3</v>
      </c>
      <c r="C1216">
        <v>9.4999999999999998E-3</v>
      </c>
      <c r="D1216">
        <v>1.2800000000000001E-2</v>
      </c>
      <c r="E1216">
        <v>2.0299999999999999E-2</v>
      </c>
      <c r="F1216">
        <v>0.04</v>
      </c>
      <c r="G1216">
        <v>8.0100000000000005E-2</v>
      </c>
      <c r="H1216">
        <v>0.20120000000000002</v>
      </c>
    </row>
    <row r="1217" spans="1:8" x14ac:dyDescent="0.25">
      <c r="A1217" s="63">
        <v>37106</v>
      </c>
      <c r="B1217">
        <v>7.7000000000000002E-3</v>
      </c>
      <c r="C1217">
        <v>9.4999999999999998E-3</v>
      </c>
      <c r="D1217">
        <v>1.2800000000000001E-2</v>
      </c>
      <c r="E1217">
        <v>2.0299999999999999E-2</v>
      </c>
      <c r="F1217">
        <v>3.9900000000000005E-2</v>
      </c>
      <c r="G1217">
        <v>7.9699999999999993E-2</v>
      </c>
      <c r="H1217">
        <v>0.20019999999999999</v>
      </c>
    </row>
    <row r="1218" spans="1:8" x14ac:dyDescent="0.25">
      <c r="A1218" s="63">
        <v>37109</v>
      </c>
      <c r="B1218">
        <v>7.8000000000000005E-3</v>
      </c>
      <c r="C1218">
        <v>9.4999999999999998E-3</v>
      </c>
      <c r="D1218">
        <v>1.2800000000000001E-2</v>
      </c>
      <c r="E1218">
        <v>2.0299999999999999E-2</v>
      </c>
      <c r="F1218">
        <v>3.9800000000000002E-2</v>
      </c>
      <c r="G1218">
        <v>7.9500000000000001E-2</v>
      </c>
      <c r="H1218">
        <v>0.20079999999999998</v>
      </c>
    </row>
    <row r="1219" spans="1:8" x14ac:dyDescent="0.25">
      <c r="A1219" s="63">
        <v>37110</v>
      </c>
      <c r="B1219">
        <v>7.7000000000000002E-3</v>
      </c>
      <c r="C1219">
        <v>9.5999999999999992E-3</v>
      </c>
      <c r="D1219">
        <v>1.2800000000000001E-2</v>
      </c>
      <c r="E1219">
        <v>2.0299999999999999E-2</v>
      </c>
      <c r="F1219">
        <v>3.9599999999999996E-2</v>
      </c>
      <c r="G1219">
        <v>7.9000000000000001E-2</v>
      </c>
      <c r="H1219">
        <v>0.19949999999999998</v>
      </c>
    </row>
    <row r="1220" spans="1:8" x14ac:dyDescent="0.25">
      <c r="A1220" s="63">
        <v>37111</v>
      </c>
      <c r="B1220">
        <v>7.7000000000000002E-3</v>
      </c>
      <c r="C1220">
        <v>9.5999999999999992E-3</v>
      </c>
      <c r="D1220">
        <v>1.2800000000000001E-2</v>
      </c>
      <c r="E1220">
        <v>2.0299999999999999E-2</v>
      </c>
      <c r="F1220">
        <v>4.0099999999999997E-2</v>
      </c>
      <c r="G1220">
        <v>0.08</v>
      </c>
      <c r="H1220">
        <v>0.19969999999999999</v>
      </c>
    </row>
    <row r="1221" spans="1:8" x14ac:dyDescent="0.25">
      <c r="A1221" s="63">
        <v>37112</v>
      </c>
      <c r="B1221">
        <v>7.8000000000000005E-3</v>
      </c>
      <c r="C1221">
        <v>9.5999999999999992E-3</v>
      </c>
      <c r="D1221">
        <v>1.2800000000000001E-2</v>
      </c>
      <c r="E1221">
        <v>2.0400000000000001E-2</v>
      </c>
      <c r="F1221">
        <v>3.9900000000000005E-2</v>
      </c>
      <c r="G1221">
        <v>7.9899999999999999E-2</v>
      </c>
      <c r="H1221">
        <v>0.19980000000000001</v>
      </c>
    </row>
    <row r="1222" spans="1:8" x14ac:dyDescent="0.25">
      <c r="A1222" s="63">
        <v>37113</v>
      </c>
      <c r="B1222">
        <v>7.7000000000000002E-3</v>
      </c>
      <c r="C1222">
        <v>9.4999999999999998E-3</v>
      </c>
      <c r="D1222">
        <v>1.2800000000000001E-2</v>
      </c>
      <c r="E1222">
        <v>2.0400000000000001E-2</v>
      </c>
      <c r="F1222">
        <v>4.0199999999999993E-2</v>
      </c>
      <c r="G1222">
        <v>8.09E-2</v>
      </c>
      <c r="H1222">
        <v>0.2</v>
      </c>
    </row>
    <row r="1223" spans="1:8" x14ac:dyDescent="0.25">
      <c r="A1223" s="63">
        <v>37116</v>
      </c>
      <c r="B1223">
        <v>7.8000000000000005E-3</v>
      </c>
      <c r="C1223">
        <v>9.5999999999999992E-3</v>
      </c>
      <c r="D1223">
        <v>1.29E-2</v>
      </c>
      <c r="E1223">
        <v>2.06E-2</v>
      </c>
      <c r="F1223">
        <v>4.0599999999999997E-2</v>
      </c>
      <c r="G1223">
        <v>8.199999999999999E-2</v>
      </c>
      <c r="H1223">
        <v>0.20069999999999999</v>
      </c>
    </row>
    <row r="1224" spans="1:8" x14ac:dyDescent="0.25">
      <c r="A1224" s="63">
        <v>37117</v>
      </c>
      <c r="B1224">
        <v>7.7000000000000002E-3</v>
      </c>
      <c r="C1224">
        <v>9.5999999999999992E-3</v>
      </c>
      <c r="D1224">
        <v>1.29E-2</v>
      </c>
      <c r="E1224">
        <v>2.06E-2</v>
      </c>
      <c r="F1224">
        <v>4.0300000000000002E-2</v>
      </c>
      <c r="G1224">
        <v>8.1699999999999995E-2</v>
      </c>
      <c r="H1224">
        <v>0.20039999999999999</v>
      </c>
    </row>
    <row r="1225" spans="1:8" x14ac:dyDescent="0.25">
      <c r="A1225" s="63">
        <v>37118</v>
      </c>
      <c r="B1225">
        <v>7.8000000000000005E-3</v>
      </c>
      <c r="C1225">
        <v>9.5999999999999992E-3</v>
      </c>
      <c r="D1225">
        <v>1.3100000000000001E-2</v>
      </c>
      <c r="E1225">
        <v>2.06E-2</v>
      </c>
      <c r="F1225">
        <v>3.9800000000000002E-2</v>
      </c>
      <c r="G1225">
        <v>8.1099999999999992E-2</v>
      </c>
      <c r="H1225">
        <v>0.19820000000000002</v>
      </c>
    </row>
    <row r="1226" spans="1:8" x14ac:dyDescent="0.25">
      <c r="A1226" s="63">
        <v>37119</v>
      </c>
      <c r="B1226">
        <v>7.8000000000000005E-3</v>
      </c>
      <c r="C1226">
        <v>9.7000000000000003E-3</v>
      </c>
      <c r="D1226">
        <v>1.32E-2</v>
      </c>
      <c r="E1226">
        <v>2.07E-2</v>
      </c>
      <c r="F1226">
        <v>4.0199999999999993E-2</v>
      </c>
      <c r="G1226">
        <v>8.1699999999999995E-2</v>
      </c>
      <c r="H1226">
        <v>0.19839999999999999</v>
      </c>
    </row>
    <row r="1227" spans="1:8" x14ac:dyDescent="0.25">
      <c r="A1227" s="63">
        <v>37120</v>
      </c>
      <c r="B1227">
        <v>7.8000000000000005E-3</v>
      </c>
      <c r="C1227">
        <v>9.7000000000000003E-3</v>
      </c>
      <c r="D1227">
        <v>1.34E-2</v>
      </c>
      <c r="E1227">
        <v>2.0799999999999999E-2</v>
      </c>
      <c r="F1227">
        <v>4.07E-2</v>
      </c>
      <c r="G1227">
        <v>8.3100000000000007E-2</v>
      </c>
      <c r="H1227">
        <v>0.20010000000000003</v>
      </c>
    </row>
    <row r="1228" spans="1:8" x14ac:dyDescent="0.25">
      <c r="A1228" s="63">
        <v>37123</v>
      </c>
      <c r="B1228">
        <v>7.8000000000000005E-3</v>
      </c>
      <c r="C1228">
        <v>9.7000000000000003E-3</v>
      </c>
      <c r="D1228">
        <v>1.3500000000000002E-2</v>
      </c>
      <c r="E1228">
        <v>2.0799999999999999E-2</v>
      </c>
      <c r="F1228">
        <v>4.0199999999999993E-2</v>
      </c>
      <c r="G1228">
        <v>8.2400000000000001E-2</v>
      </c>
      <c r="H1228">
        <v>0.20120000000000002</v>
      </c>
    </row>
    <row r="1229" spans="1:8" x14ac:dyDescent="0.25">
      <c r="A1229" s="63">
        <v>37124</v>
      </c>
      <c r="B1229">
        <v>7.8000000000000005E-3</v>
      </c>
      <c r="C1229">
        <v>9.7000000000000003E-3</v>
      </c>
      <c r="D1229">
        <v>1.3500000000000002E-2</v>
      </c>
      <c r="E1229">
        <v>2.1000000000000001E-2</v>
      </c>
      <c r="F1229">
        <v>4.0399999999999998E-2</v>
      </c>
      <c r="G1229">
        <v>8.3199999999999996E-2</v>
      </c>
      <c r="H1229">
        <v>0.2024</v>
      </c>
    </row>
    <row r="1230" spans="1:8" x14ac:dyDescent="0.25">
      <c r="A1230" s="63">
        <v>37125</v>
      </c>
      <c r="B1230">
        <v>7.7000000000000002E-3</v>
      </c>
      <c r="C1230">
        <v>9.4999999999999998E-3</v>
      </c>
      <c r="D1230">
        <v>1.3300000000000001E-2</v>
      </c>
      <c r="E1230">
        <v>2.0899999999999998E-2</v>
      </c>
      <c r="F1230">
        <v>4.0099999999999997E-2</v>
      </c>
      <c r="G1230">
        <v>8.3299999999999999E-2</v>
      </c>
      <c r="H1230">
        <v>0.2029</v>
      </c>
    </row>
    <row r="1231" spans="1:8" x14ac:dyDescent="0.25">
      <c r="A1231" s="63">
        <v>37126</v>
      </c>
      <c r="B1231">
        <v>7.7000000000000002E-3</v>
      </c>
      <c r="C1231">
        <v>9.4999999999999998E-3</v>
      </c>
      <c r="D1231">
        <v>1.3300000000000001E-2</v>
      </c>
      <c r="E1231">
        <v>2.0899999999999998E-2</v>
      </c>
      <c r="F1231">
        <v>4.0199999999999993E-2</v>
      </c>
      <c r="G1231">
        <v>8.3900000000000002E-2</v>
      </c>
      <c r="H1231">
        <v>0.2041</v>
      </c>
    </row>
    <row r="1232" spans="1:8" x14ac:dyDescent="0.25">
      <c r="A1232" s="63">
        <v>37127</v>
      </c>
      <c r="B1232">
        <v>7.7000000000000002E-3</v>
      </c>
      <c r="C1232">
        <v>9.4999999999999998E-3</v>
      </c>
      <c r="D1232">
        <v>1.3300000000000001E-2</v>
      </c>
      <c r="E1232">
        <v>2.0899999999999998E-2</v>
      </c>
      <c r="F1232">
        <v>4.0099999999999997E-2</v>
      </c>
      <c r="G1232">
        <v>8.3599999999999994E-2</v>
      </c>
      <c r="H1232">
        <v>0.2046</v>
      </c>
    </row>
    <row r="1233" spans="1:8" x14ac:dyDescent="0.25">
      <c r="A1233" s="63">
        <v>37130</v>
      </c>
      <c r="B1233">
        <v>7.7000000000000002E-3</v>
      </c>
      <c r="C1233">
        <v>9.4999999999999998E-3</v>
      </c>
      <c r="D1233">
        <v>1.3300000000000001E-2</v>
      </c>
      <c r="E1233">
        <v>2.0899999999999998E-2</v>
      </c>
      <c r="F1233">
        <v>4.0099999999999997E-2</v>
      </c>
      <c r="G1233">
        <v>8.3599999999999994E-2</v>
      </c>
      <c r="H1233">
        <v>0.20440000000000003</v>
      </c>
    </row>
    <row r="1234" spans="1:8" x14ac:dyDescent="0.25">
      <c r="A1234" s="63">
        <v>37131</v>
      </c>
      <c r="B1234">
        <v>7.6E-3</v>
      </c>
      <c r="C1234">
        <v>9.3999999999999986E-3</v>
      </c>
      <c r="D1234">
        <v>1.32E-2</v>
      </c>
      <c r="E1234">
        <v>2.0799999999999999E-2</v>
      </c>
      <c r="F1234">
        <v>4.0500000000000001E-2</v>
      </c>
      <c r="G1234">
        <v>8.4199999999999997E-2</v>
      </c>
      <c r="H1234">
        <v>0.20499999999999999</v>
      </c>
    </row>
    <row r="1235" spans="1:8" x14ac:dyDescent="0.25">
      <c r="A1235" s="63">
        <v>37132</v>
      </c>
      <c r="B1235">
        <v>7.7000000000000002E-3</v>
      </c>
      <c r="C1235">
        <v>9.4999999999999998E-3</v>
      </c>
      <c r="D1235">
        <v>1.32E-2</v>
      </c>
      <c r="E1235">
        <v>2.0799999999999999E-2</v>
      </c>
      <c r="F1235">
        <v>4.0800000000000003E-2</v>
      </c>
      <c r="G1235">
        <v>8.4700000000000011E-2</v>
      </c>
      <c r="H1235">
        <v>0.20620000000000002</v>
      </c>
    </row>
    <row r="1236" spans="1:8" x14ac:dyDescent="0.25">
      <c r="A1236" s="63">
        <v>37133</v>
      </c>
      <c r="B1236">
        <v>7.6E-3</v>
      </c>
      <c r="C1236">
        <v>9.3999999999999986E-3</v>
      </c>
      <c r="D1236">
        <v>1.32E-2</v>
      </c>
      <c r="E1236">
        <v>2.07E-2</v>
      </c>
      <c r="F1236">
        <v>4.07E-2</v>
      </c>
      <c r="G1236">
        <v>8.4700000000000011E-2</v>
      </c>
      <c r="H1236">
        <v>0.20620000000000002</v>
      </c>
    </row>
    <row r="1237" spans="1:8" x14ac:dyDescent="0.25">
      <c r="A1237" s="63">
        <v>37134</v>
      </c>
      <c r="B1237">
        <v>7.6E-3</v>
      </c>
      <c r="C1237">
        <v>9.5999999999999992E-3</v>
      </c>
      <c r="D1237">
        <v>1.3300000000000001E-2</v>
      </c>
      <c r="E1237">
        <v>2.0899999999999998E-2</v>
      </c>
      <c r="F1237">
        <v>4.0899999999999999E-2</v>
      </c>
      <c r="G1237">
        <v>7.6299999999999993E-2</v>
      </c>
      <c r="H1237">
        <v>0.20550000000000002</v>
      </c>
    </row>
    <row r="1238" spans="1:8" x14ac:dyDescent="0.25">
      <c r="A1238" s="63">
        <v>37137</v>
      </c>
      <c r="B1238">
        <v>7.6E-3</v>
      </c>
      <c r="C1238">
        <v>9.5999999999999992E-3</v>
      </c>
      <c r="D1238">
        <v>1.3300000000000001E-2</v>
      </c>
      <c r="E1238">
        <v>2.0899999999999998E-2</v>
      </c>
      <c r="F1238">
        <v>4.0999999999999995E-2</v>
      </c>
      <c r="G1238">
        <v>7.6200000000000004E-2</v>
      </c>
      <c r="H1238">
        <v>0.2051</v>
      </c>
    </row>
    <row r="1239" spans="1:8" x14ac:dyDescent="0.25">
      <c r="A1239" s="63">
        <v>37138</v>
      </c>
      <c r="B1239">
        <v>7.4000000000000003E-3</v>
      </c>
      <c r="C1239">
        <v>9.4999999999999998E-3</v>
      </c>
      <c r="D1239">
        <v>1.3300000000000001E-2</v>
      </c>
      <c r="E1239">
        <v>2.0899999999999998E-2</v>
      </c>
      <c r="F1239">
        <v>3.9599999999999996E-2</v>
      </c>
      <c r="G1239">
        <v>7.4299999999999991E-2</v>
      </c>
      <c r="H1239">
        <v>0.20250000000000001</v>
      </c>
    </row>
    <row r="1240" spans="1:8" x14ac:dyDescent="0.25">
      <c r="A1240" s="63">
        <v>37139</v>
      </c>
      <c r="B1240">
        <v>7.6E-3</v>
      </c>
      <c r="C1240">
        <v>9.5999999999999992E-3</v>
      </c>
      <c r="D1240">
        <v>1.34E-2</v>
      </c>
      <c r="E1240">
        <v>2.1000000000000001E-2</v>
      </c>
      <c r="F1240">
        <v>4.0199999999999993E-2</v>
      </c>
      <c r="G1240">
        <v>7.4999999999999997E-2</v>
      </c>
      <c r="H1240">
        <v>0.2041</v>
      </c>
    </row>
    <row r="1241" spans="1:8" x14ac:dyDescent="0.25">
      <c r="A1241" s="63">
        <v>37140</v>
      </c>
      <c r="B1241">
        <v>7.6E-3</v>
      </c>
      <c r="C1241">
        <v>9.7000000000000003E-3</v>
      </c>
      <c r="D1241">
        <v>1.3500000000000002E-2</v>
      </c>
      <c r="E1241">
        <v>2.1099999999999997E-2</v>
      </c>
      <c r="F1241">
        <v>4.1200000000000001E-2</v>
      </c>
      <c r="G1241">
        <v>7.6399999999999996E-2</v>
      </c>
      <c r="H1241">
        <v>0.20749999999999999</v>
      </c>
    </row>
    <row r="1242" spans="1:8" x14ac:dyDescent="0.25">
      <c r="A1242" s="63">
        <v>37141</v>
      </c>
      <c r="B1242">
        <v>7.6E-3</v>
      </c>
      <c r="C1242">
        <v>9.7000000000000003E-3</v>
      </c>
      <c r="D1242">
        <v>1.37E-2</v>
      </c>
      <c r="E1242">
        <v>2.1400000000000002E-2</v>
      </c>
      <c r="F1242">
        <v>4.2199999999999994E-2</v>
      </c>
      <c r="G1242">
        <v>7.8E-2</v>
      </c>
      <c r="H1242">
        <v>0.20960000000000001</v>
      </c>
    </row>
    <row r="1243" spans="1:8" x14ac:dyDescent="0.25">
      <c r="A1243" s="63">
        <v>37144</v>
      </c>
      <c r="B1243">
        <v>7.4999999999999997E-3</v>
      </c>
      <c r="C1243">
        <v>9.7000000000000003E-3</v>
      </c>
      <c r="D1243">
        <v>1.38E-2</v>
      </c>
      <c r="E1243">
        <v>2.1700000000000001E-2</v>
      </c>
      <c r="F1243">
        <v>4.2000000000000003E-2</v>
      </c>
      <c r="G1243">
        <v>7.8100000000000003E-2</v>
      </c>
      <c r="H1243">
        <v>0.2097</v>
      </c>
    </row>
    <row r="1244" spans="1:8" x14ac:dyDescent="0.25">
      <c r="A1244" s="63">
        <v>37145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</row>
    <row r="1245" spans="1:8" x14ac:dyDescent="0.25">
      <c r="A1245" s="63">
        <v>37146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</row>
    <row r="1246" spans="1:8" x14ac:dyDescent="0.25">
      <c r="A1246" s="63">
        <v>37147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</row>
    <row r="1247" spans="1:8" x14ac:dyDescent="0.25">
      <c r="A1247" s="63">
        <v>37148</v>
      </c>
      <c r="B1247">
        <v>9.8999999999999991E-3</v>
      </c>
      <c r="C1247">
        <v>1.2E-2</v>
      </c>
      <c r="D1247">
        <v>1.5900000000000001E-2</v>
      </c>
      <c r="E1247">
        <v>2.3900000000000001E-2</v>
      </c>
      <c r="F1247">
        <v>5.1399999999999994E-2</v>
      </c>
      <c r="G1247">
        <v>9.1300000000000006E-2</v>
      </c>
      <c r="H1247">
        <v>0.22920000000000001</v>
      </c>
    </row>
    <row r="1248" spans="1:8" x14ac:dyDescent="0.25">
      <c r="A1248" s="63">
        <v>37151</v>
      </c>
      <c r="B1248">
        <v>1.03E-2</v>
      </c>
      <c r="C1248">
        <v>1.1899999999999999E-2</v>
      </c>
      <c r="D1248">
        <v>1.6200000000000003E-2</v>
      </c>
      <c r="E1248">
        <v>2.41E-2</v>
      </c>
      <c r="F1248">
        <v>5.33E-2</v>
      </c>
      <c r="G1248">
        <v>9.3599999999999989E-2</v>
      </c>
      <c r="H1248">
        <v>0.2293</v>
      </c>
    </row>
    <row r="1249" spans="1:8" x14ac:dyDescent="0.25">
      <c r="A1249" s="63">
        <v>37152</v>
      </c>
      <c r="B1249">
        <v>1.09E-2</v>
      </c>
      <c r="C1249">
        <v>1.23E-2</v>
      </c>
      <c r="D1249">
        <v>1.6799999999999999E-2</v>
      </c>
      <c r="E1249">
        <v>2.46E-2</v>
      </c>
      <c r="F1249">
        <v>5.28E-2</v>
      </c>
      <c r="G1249">
        <v>9.2699999999999991E-2</v>
      </c>
      <c r="H1249">
        <v>0.2288</v>
      </c>
    </row>
    <row r="1250" spans="1:8" x14ac:dyDescent="0.25">
      <c r="A1250" s="63">
        <v>37153</v>
      </c>
      <c r="B1250">
        <v>0.01</v>
      </c>
      <c r="C1250">
        <v>1.1699999999999999E-2</v>
      </c>
      <c r="D1250">
        <v>1.6200000000000003E-2</v>
      </c>
      <c r="E1250">
        <v>2.41E-2</v>
      </c>
      <c r="F1250">
        <v>5.3899999999999997E-2</v>
      </c>
      <c r="G1250">
        <v>9.3299999999999994E-2</v>
      </c>
      <c r="H1250">
        <v>0.2296</v>
      </c>
    </row>
    <row r="1251" spans="1:8" x14ac:dyDescent="0.25">
      <c r="A1251" s="63">
        <v>37154</v>
      </c>
      <c r="B1251">
        <v>9.0000000000000011E-3</v>
      </c>
      <c r="C1251">
        <v>1.1699999999999999E-2</v>
      </c>
      <c r="D1251">
        <v>1.6500000000000001E-2</v>
      </c>
      <c r="E1251">
        <v>2.4300000000000002E-2</v>
      </c>
      <c r="F1251">
        <v>5.4800000000000001E-2</v>
      </c>
      <c r="G1251">
        <v>9.3800000000000008E-2</v>
      </c>
      <c r="H1251">
        <v>0.23199999999999998</v>
      </c>
    </row>
    <row r="1252" spans="1:8" x14ac:dyDescent="0.25">
      <c r="A1252" s="63">
        <v>37155</v>
      </c>
      <c r="B1252">
        <v>9.1000000000000004E-3</v>
      </c>
      <c r="C1252">
        <v>1.2199999999999999E-2</v>
      </c>
      <c r="D1252">
        <v>1.6899999999999998E-2</v>
      </c>
      <c r="E1252">
        <v>2.46E-2</v>
      </c>
      <c r="F1252">
        <v>5.6399999999999999E-2</v>
      </c>
      <c r="G1252">
        <v>9.5500000000000002E-2</v>
      </c>
      <c r="H1252">
        <v>0.23649999999999999</v>
      </c>
    </row>
    <row r="1253" spans="1:8" x14ac:dyDescent="0.25">
      <c r="A1253" s="63">
        <v>37158</v>
      </c>
      <c r="B1253">
        <v>1.0700000000000001E-2</v>
      </c>
      <c r="C1253">
        <v>1.38E-2</v>
      </c>
      <c r="D1253">
        <v>1.84E-2</v>
      </c>
      <c r="E1253">
        <v>2.63E-2</v>
      </c>
      <c r="F1253">
        <v>5.7099999999999998E-2</v>
      </c>
      <c r="G1253">
        <v>9.6600000000000005E-2</v>
      </c>
      <c r="H1253">
        <v>0.2346</v>
      </c>
    </row>
    <row r="1254" spans="1:8" x14ac:dyDescent="0.25">
      <c r="A1254" s="63">
        <v>37159</v>
      </c>
      <c r="B1254">
        <v>9.1999999999999998E-3</v>
      </c>
      <c r="C1254">
        <v>1.23E-2</v>
      </c>
      <c r="D1254">
        <v>1.6799999999999999E-2</v>
      </c>
      <c r="E1254">
        <v>2.4799999999999999E-2</v>
      </c>
      <c r="F1254">
        <v>5.57E-2</v>
      </c>
      <c r="G1254">
        <v>9.6000000000000002E-2</v>
      </c>
      <c r="H1254">
        <v>0.23710000000000001</v>
      </c>
    </row>
    <row r="1255" spans="1:8" x14ac:dyDescent="0.25">
      <c r="A1255" s="63">
        <v>37160</v>
      </c>
      <c r="B1255">
        <v>9.0000000000000011E-3</v>
      </c>
      <c r="C1255">
        <v>1.21E-2</v>
      </c>
      <c r="D1255">
        <v>1.6899999999999998E-2</v>
      </c>
      <c r="E1255">
        <v>2.4700000000000003E-2</v>
      </c>
      <c r="F1255">
        <v>5.6500000000000002E-2</v>
      </c>
      <c r="G1255">
        <v>9.69E-2</v>
      </c>
      <c r="H1255">
        <v>0.23879999999999998</v>
      </c>
    </row>
    <row r="1256" spans="1:8" x14ac:dyDescent="0.25">
      <c r="A1256" s="63">
        <v>37161</v>
      </c>
      <c r="B1256">
        <v>9.3999999999999986E-3</v>
      </c>
      <c r="C1256">
        <v>1.23E-2</v>
      </c>
      <c r="D1256">
        <v>1.6899999999999998E-2</v>
      </c>
      <c r="E1256">
        <v>2.52E-2</v>
      </c>
      <c r="F1256">
        <v>5.7099999999999998E-2</v>
      </c>
      <c r="G1256">
        <v>9.820000000000001E-2</v>
      </c>
      <c r="H1256">
        <v>0.24079999999999999</v>
      </c>
    </row>
    <row r="1257" spans="1:8" x14ac:dyDescent="0.25">
      <c r="A1257" s="63">
        <v>37162</v>
      </c>
      <c r="B1257">
        <v>9.0000000000000011E-3</v>
      </c>
      <c r="C1257">
        <v>1.1699999999999999E-2</v>
      </c>
      <c r="D1257">
        <v>1.6399999999999998E-2</v>
      </c>
      <c r="E1257">
        <v>2.4900000000000002E-2</v>
      </c>
      <c r="F1257">
        <v>5.8299999999999998E-2</v>
      </c>
      <c r="G1257">
        <v>9.9900000000000003E-2</v>
      </c>
      <c r="H1257">
        <v>0.24679999999999999</v>
      </c>
    </row>
    <row r="1258" spans="1:8" x14ac:dyDescent="0.25">
      <c r="A1258" s="63">
        <v>37164</v>
      </c>
      <c r="B1258">
        <v>9.0000000000000011E-3</v>
      </c>
      <c r="C1258">
        <v>1.1000000000000001E-2</v>
      </c>
      <c r="D1258">
        <v>1.66E-2</v>
      </c>
      <c r="E1258">
        <v>2.46E-2</v>
      </c>
      <c r="F1258">
        <v>5.8899999999999994E-2</v>
      </c>
      <c r="G1258">
        <v>9.9600000000000008E-2</v>
      </c>
      <c r="H1258">
        <v>0.2452</v>
      </c>
    </row>
    <row r="1259" spans="1:8" x14ac:dyDescent="0.25">
      <c r="A1259" s="63">
        <v>37165</v>
      </c>
      <c r="B1259">
        <v>9.1000000000000004E-3</v>
      </c>
      <c r="C1259">
        <v>1.11E-2</v>
      </c>
      <c r="D1259">
        <v>1.66E-2</v>
      </c>
      <c r="E1259">
        <v>2.4700000000000003E-2</v>
      </c>
      <c r="F1259">
        <v>5.8799999999999998E-2</v>
      </c>
      <c r="G1259">
        <v>9.9499999999999991E-2</v>
      </c>
      <c r="H1259">
        <v>0.24420000000000003</v>
      </c>
    </row>
    <row r="1260" spans="1:8" x14ac:dyDescent="0.25">
      <c r="A1260" s="63">
        <v>37166</v>
      </c>
      <c r="B1260">
        <v>9.1000000000000004E-3</v>
      </c>
      <c r="C1260">
        <v>1.1000000000000001E-2</v>
      </c>
      <c r="D1260">
        <v>1.66E-2</v>
      </c>
      <c r="E1260">
        <v>2.4700000000000003E-2</v>
      </c>
      <c r="F1260">
        <v>5.8799999999999998E-2</v>
      </c>
      <c r="G1260">
        <v>0.1</v>
      </c>
      <c r="H1260">
        <v>0.24480000000000002</v>
      </c>
    </row>
    <row r="1261" spans="1:8" x14ac:dyDescent="0.25">
      <c r="A1261" s="63">
        <v>37167</v>
      </c>
      <c r="B1261">
        <v>9.1999999999999998E-3</v>
      </c>
      <c r="C1261">
        <v>1.11E-2</v>
      </c>
      <c r="D1261">
        <v>1.66E-2</v>
      </c>
      <c r="E1261">
        <v>2.46E-2</v>
      </c>
      <c r="F1261">
        <v>5.8499999999999996E-2</v>
      </c>
      <c r="G1261">
        <v>0.10009999999999999</v>
      </c>
      <c r="H1261">
        <v>0.2429</v>
      </c>
    </row>
    <row r="1262" spans="1:8" x14ac:dyDescent="0.25">
      <c r="A1262" s="63">
        <v>37168</v>
      </c>
      <c r="B1262">
        <v>9.1999999999999998E-3</v>
      </c>
      <c r="C1262">
        <v>1.0800000000000001E-2</v>
      </c>
      <c r="D1262">
        <v>1.6500000000000001E-2</v>
      </c>
      <c r="E1262">
        <v>2.46E-2</v>
      </c>
      <c r="F1262">
        <v>5.8700000000000002E-2</v>
      </c>
      <c r="G1262">
        <v>9.9199999999999997E-2</v>
      </c>
      <c r="H1262">
        <v>0.24149999999999999</v>
      </c>
    </row>
    <row r="1263" spans="1:8" x14ac:dyDescent="0.25">
      <c r="A1263" s="63">
        <v>37169</v>
      </c>
      <c r="B1263">
        <v>9.0000000000000011E-3</v>
      </c>
      <c r="C1263">
        <v>1.0800000000000001E-2</v>
      </c>
      <c r="D1263">
        <v>1.66E-2</v>
      </c>
      <c r="E1263">
        <v>2.46E-2</v>
      </c>
      <c r="F1263">
        <v>5.8400000000000001E-2</v>
      </c>
      <c r="G1263">
        <v>9.9100000000000008E-2</v>
      </c>
      <c r="H1263">
        <v>0.2455</v>
      </c>
    </row>
    <row r="1264" spans="1:8" x14ac:dyDescent="0.25">
      <c r="A1264" s="63">
        <v>37172</v>
      </c>
      <c r="B1264">
        <v>9.0000000000000011E-3</v>
      </c>
      <c r="C1264">
        <v>1.0800000000000001E-2</v>
      </c>
      <c r="D1264">
        <v>1.6500000000000001E-2</v>
      </c>
      <c r="E1264">
        <v>2.46E-2</v>
      </c>
      <c r="F1264">
        <v>5.8200000000000002E-2</v>
      </c>
      <c r="G1264">
        <v>9.8299999999999998E-2</v>
      </c>
      <c r="H1264">
        <v>0.2457</v>
      </c>
    </row>
    <row r="1265" spans="1:8" x14ac:dyDescent="0.25">
      <c r="A1265" s="63">
        <v>37173</v>
      </c>
      <c r="B1265">
        <v>9.0000000000000011E-3</v>
      </c>
      <c r="C1265">
        <v>1.0800000000000001E-2</v>
      </c>
      <c r="D1265">
        <v>1.66E-2</v>
      </c>
      <c r="E1265">
        <v>2.4700000000000003E-2</v>
      </c>
      <c r="F1265">
        <v>5.79E-2</v>
      </c>
      <c r="G1265">
        <v>9.74E-2</v>
      </c>
      <c r="H1265">
        <v>0.2445</v>
      </c>
    </row>
    <row r="1266" spans="1:8" x14ac:dyDescent="0.25">
      <c r="A1266" s="63">
        <v>37174</v>
      </c>
      <c r="B1266">
        <v>9.1000000000000004E-3</v>
      </c>
      <c r="C1266">
        <v>1.11E-2</v>
      </c>
      <c r="D1266">
        <v>1.6799999999999999E-2</v>
      </c>
      <c r="E1266">
        <v>2.4700000000000003E-2</v>
      </c>
      <c r="F1266">
        <v>5.7200000000000001E-2</v>
      </c>
      <c r="G1266">
        <v>9.6699999999999994E-2</v>
      </c>
      <c r="H1266">
        <v>0.24390000000000001</v>
      </c>
    </row>
    <row r="1267" spans="1:8" x14ac:dyDescent="0.25">
      <c r="A1267" s="63">
        <v>37175</v>
      </c>
      <c r="B1267">
        <v>9.0000000000000011E-3</v>
      </c>
      <c r="C1267">
        <v>1.1000000000000001E-2</v>
      </c>
      <c r="D1267">
        <v>1.66E-2</v>
      </c>
      <c r="E1267">
        <v>2.46E-2</v>
      </c>
      <c r="F1267">
        <v>5.6399999999999999E-2</v>
      </c>
      <c r="G1267">
        <v>9.5299999999999996E-2</v>
      </c>
      <c r="H1267">
        <v>0.24199999999999999</v>
      </c>
    </row>
    <row r="1268" spans="1:8" x14ac:dyDescent="0.25">
      <c r="A1268" s="63">
        <v>37176</v>
      </c>
      <c r="B1268">
        <v>9.0000000000000011E-3</v>
      </c>
      <c r="C1268">
        <v>1.09E-2</v>
      </c>
      <c r="D1268">
        <v>1.66E-2</v>
      </c>
      <c r="E1268">
        <v>2.4500000000000001E-2</v>
      </c>
      <c r="F1268">
        <v>5.62E-2</v>
      </c>
      <c r="G1268">
        <v>9.4700000000000006E-2</v>
      </c>
      <c r="H1268">
        <v>0.24170000000000003</v>
      </c>
    </row>
    <row r="1269" spans="1:8" x14ac:dyDescent="0.25">
      <c r="A1269" s="63">
        <v>37179</v>
      </c>
      <c r="B1269">
        <v>9.0000000000000011E-3</v>
      </c>
      <c r="C1269">
        <v>1.09E-2</v>
      </c>
      <c r="D1269">
        <v>1.67E-2</v>
      </c>
      <c r="E1269">
        <v>2.4399999999999998E-2</v>
      </c>
      <c r="F1269">
        <v>5.5599999999999997E-2</v>
      </c>
      <c r="G1269">
        <v>9.3100000000000002E-2</v>
      </c>
      <c r="H1269">
        <v>0.23860000000000001</v>
      </c>
    </row>
    <row r="1270" spans="1:8" x14ac:dyDescent="0.25">
      <c r="A1270" s="63">
        <v>37180</v>
      </c>
      <c r="B1270">
        <v>9.1000000000000004E-3</v>
      </c>
      <c r="C1270">
        <v>1.09E-2</v>
      </c>
      <c r="D1270">
        <v>1.6799999999999999E-2</v>
      </c>
      <c r="E1270">
        <v>2.4399999999999998E-2</v>
      </c>
      <c r="F1270">
        <v>5.5199999999999999E-2</v>
      </c>
      <c r="G1270">
        <v>9.3200000000000005E-2</v>
      </c>
      <c r="H1270">
        <v>0.23870000000000002</v>
      </c>
    </row>
    <row r="1271" spans="1:8" x14ac:dyDescent="0.25">
      <c r="A1271" s="63">
        <v>37181</v>
      </c>
      <c r="B1271">
        <v>9.0000000000000011E-3</v>
      </c>
      <c r="C1271">
        <v>1.0700000000000001E-2</v>
      </c>
      <c r="D1271">
        <v>1.66E-2</v>
      </c>
      <c r="E1271">
        <v>2.4199999999999999E-2</v>
      </c>
      <c r="F1271">
        <v>5.5199999999999999E-2</v>
      </c>
      <c r="G1271">
        <v>9.2799999999999994E-2</v>
      </c>
      <c r="H1271">
        <v>0.23649999999999999</v>
      </c>
    </row>
    <row r="1272" spans="1:8" x14ac:dyDescent="0.25">
      <c r="A1272" s="63">
        <v>37182</v>
      </c>
      <c r="B1272">
        <v>9.0000000000000011E-3</v>
      </c>
      <c r="C1272">
        <v>1.0700000000000001E-2</v>
      </c>
      <c r="D1272">
        <v>1.6799999999999999E-2</v>
      </c>
      <c r="E1272">
        <v>2.4199999999999999E-2</v>
      </c>
      <c r="F1272">
        <v>5.5099999999999996E-2</v>
      </c>
      <c r="G1272">
        <v>9.2899999999999996E-2</v>
      </c>
      <c r="H1272">
        <v>0.23699999999999999</v>
      </c>
    </row>
    <row r="1273" spans="1:8" x14ac:dyDescent="0.25">
      <c r="A1273" s="63">
        <v>37183</v>
      </c>
      <c r="B1273">
        <v>9.0000000000000011E-3</v>
      </c>
      <c r="C1273">
        <v>1.0500000000000001E-2</v>
      </c>
      <c r="D1273">
        <v>1.66E-2</v>
      </c>
      <c r="E1273">
        <v>2.4199999999999999E-2</v>
      </c>
      <c r="F1273">
        <v>5.4900000000000004E-2</v>
      </c>
      <c r="G1273">
        <v>9.2899999999999996E-2</v>
      </c>
      <c r="H1273">
        <v>0.2369</v>
      </c>
    </row>
    <row r="1274" spans="1:8" x14ac:dyDescent="0.25">
      <c r="A1274" s="63">
        <v>37186</v>
      </c>
      <c r="B1274">
        <v>9.1000000000000004E-3</v>
      </c>
      <c r="C1274">
        <v>1.06E-2</v>
      </c>
      <c r="D1274">
        <v>1.66E-2</v>
      </c>
      <c r="E1274">
        <v>2.4399999999999998E-2</v>
      </c>
      <c r="F1274">
        <v>5.45E-2</v>
      </c>
      <c r="G1274">
        <v>9.3000000000000013E-2</v>
      </c>
      <c r="H1274">
        <v>0.23769999999999999</v>
      </c>
    </row>
    <row r="1275" spans="1:8" x14ac:dyDescent="0.25">
      <c r="A1275" s="63">
        <v>37187</v>
      </c>
      <c r="B1275">
        <v>8.8999999999999999E-3</v>
      </c>
      <c r="C1275">
        <v>1.0500000000000001E-2</v>
      </c>
      <c r="D1275">
        <v>1.66E-2</v>
      </c>
      <c r="E1275">
        <v>2.4399999999999998E-2</v>
      </c>
      <c r="F1275">
        <v>5.4199999999999998E-2</v>
      </c>
      <c r="G1275">
        <v>9.2899999999999996E-2</v>
      </c>
      <c r="H1275">
        <v>0.2359</v>
      </c>
    </row>
    <row r="1276" spans="1:8" x14ac:dyDescent="0.25">
      <c r="A1276" s="63">
        <v>37188</v>
      </c>
      <c r="B1276">
        <v>9.0000000000000011E-3</v>
      </c>
      <c r="C1276">
        <v>1.0500000000000001E-2</v>
      </c>
      <c r="D1276">
        <v>1.67E-2</v>
      </c>
      <c r="E1276">
        <v>2.4500000000000001E-2</v>
      </c>
      <c r="F1276">
        <v>5.4400000000000004E-2</v>
      </c>
      <c r="G1276">
        <v>9.3399999999999997E-2</v>
      </c>
      <c r="H1276">
        <v>0.23739999999999997</v>
      </c>
    </row>
    <row r="1277" spans="1:8" x14ac:dyDescent="0.25">
      <c r="A1277" s="63">
        <v>37189</v>
      </c>
      <c r="B1277">
        <v>8.6999999999999994E-3</v>
      </c>
      <c r="C1277">
        <v>1.0500000000000001E-2</v>
      </c>
      <c r="D1277">
        <v>1.67E-2</v>
      </c>
      <c r="E1277">
        <v>2.46E-2</v>
      </c>
      <c r="F1277">
        <v>5.4600000000000003E-2</v>
      </c>
      <c r="G1277">
        <v>9.3399999999999997E-2</v>
      </c>
      <c r="H1277">
        <v>0.23769999999999999</v>
      </c>
    </row>
    <row r="1278" spans="1:8" x14ac:dyDescent="0.25">
      <c r="A1278" s="63">
        <v>37190</v>
      </c>
      <c r="B1278">
        <v>8.6999999999999994E-3</v>
      </c>
      <c r="C1278">
        <v>1.06E-2</v>
      </c>
      <c r="D1278">
        <v>1.6899999999999998E-2</v>
      </c>
      <c r="E1278">
        <v>2.4799999999999999E-2</v>
      </c>
      <c r="F1278">
        <v>5.4699999999999999E-2</v>
      </c>
      <c r="G1278">
        <v>9.3399999999999997E-2</v>
      </c>
      <c r="H1278">
        <v>0.2369</v>
      </c>
    </row>
    <row r="1279" spans="1:8" x14ac:dyDescent="0.25">
      <c r="A1279" s="63">
        <v>37193</v>
      </c>
      <c r="B1279">
        <v>8.6999999999999994E-3</v>
      </c>
      <c r="C1279">
        <v>1.06E-2</v>
      </c>
      <c r="D1279">
        <v>1.7000000000000001E-2</v>
      </c>
      <c r="E1279">
        <v>2.4799999999999999E-2</v>
      </c>
      <c r="F1279">
        <v>5.4900000000000004E-2</v>
      </c>
      <c r="G1279">
        <v>9.3299999999999994E-2</v>
      </c>
      <c r="H1279">
        <v>0.23730000000000001</v>
      </c>
    </row>
    <row r="1280" spans="1:8" x14ac:dyDescent="0.25">
      <c r="A1280" s="63">
        <v>37194</v>
      </c>
      <c r="B1280">
        <v>8.6E-3</v>
      </c>
      <c r="C1280">
        <v>1.0500000000000001E-2</v>
      </c>
      <c r="D1280">
        <v>1.7299999999999999E-2</v>
      </c>
      <c r="E1280">
        <v>2.52E-2</v>
      </c>
      <c r="F1280">
        <v>5.5500000000000001E-2</v>
      </c>
      <c r="G1280">
        <v>9.4399999999999998E-2</v>
      </c>
      <c r="H1280">
        <v>0.23949999999999999</v>
      </c>
    </row>
    <row r="1281" spans="1:8" x14ac:dyDescent="0.25">
      <c r="A1281" s="63">
        <v>37195</v>
      </c>
      <c r="B1281">
        <v>8.8000000000000005E-3</v>
      </c>
      <c r="C1281">
        <v>1.0800000000000001E-2</v>
      </c>
      <c r="D1281">
        <v>1.7399999999999999E-2</v>
      </c>
      <c r="E1281">
        <v>2.5699999999999997E-2</v>
      </c>
      <c r="F1281">
        <v>5.3099999999999994E-2</v>
      </c>
      <c r="G1281">
        <v>9.5799999999999996E-2</v>
      </c>
      <c r="H1281">
        <v>0.23579999999999998</v>
      </c>
    </row>
    <row r="1282" spans="1:8" x14ac:dyDescent="0.25">
      <c r="A1282" s="63">
        <v>37196</v>
      </c>
      <c r="B1282">
        <v>8.8000000000000005E-3</v>
      </c>
      <c r="C1282">
        <v>1.0800000000000001E-2</v>
      </c>
      <c r="D1282">
        <v>1.7299999999999999E-2</v>
      </c>
      <c r="E1282">
        <v>2.5699999999999997E-2</v>
      </c>
      <c r="F1282">
        <v>5.2999999999999999E-2</v>
      </c>
      <c r="G1282">
        <v>9.5399999999999985E-2</v>
      </c>
      <c r="H1282">
        <v>0.23329999999999998</v>
      </c>
    </row>
    <row r="1283" spans="1:8" x14ac:dyDescent="0.25">
      <c r="A1283" s="63">
        <v>37197</v>
      </c>
      <c r="B1283">
        <v>8.8999999999999999E-3</v>
      </c>
      <c r="C1283">
        <v>1.09E-2</v>
      </c>
      <c r="D1283">
        <v>1.7500000000000002E-2</v>
      </c>
      <c r="E1283">
        <v>2.58E-2</v>
      </c>
      <c r="F1283">
        <v>5.2199999999999996E-2</v>
      </c>
      <c r="G1283">
        <v>9.4200000000000006E-2</v>
      </c>
      <c r="H1283">
        <v>0.23180000000000001</v>
      </c>
    </row>
    <row r="1284" spans="1:8" x14ac:dyDescent="0.25">
      <c r="A1284" s="63">
        <v>37200</v>
      </c>
      <c r="B1284">
        <v>8.8000000000000005E-3</v>
      </c>
      <c r="C1284">
        <v>1.0700000000000001E-2</v>
      </c>
      <c r="D1284">
        <v>1.7399999999999999E-2</v>
      </c>
      <c r="E1284">
        <v>2.5899999999999999E-2</v>
      </c>
      <c r="F1284">
        <v>5.2499999999999998E-2</v>
      </c>
      <c r="G1284">
        <v>9.4200000000000006E-2</v>
      </c>
      <c r="H1284">
        <v>0.23199999999999998</v>
      </c>
    </row>
    <row r="1285" spans="1:8" x14ac:dyDescent="0.25">
      <c r="A1285" s="63">
        <v>37201</v>
      </c>
      <c r="B1285">
        <v>8.6999999999999994E-3</v>
      </c>
      <c r="C1285">
        <v>1.06E-2</v>
      </c>
      <c r="D1285">
        <v>1.72E-2</v>
      </c>
      <c r="E1285">
        <v>2.58E-2</v>
      </c>
      <c r="F1285">
        <v>5.2699999999999997E-2</v>
      </c>
      <c r="G1285">
        <v>9.4499999999999987E-2</v>
      </c>
      <c r="H1285">
        <v>0.23280000000000001</v>
      </c>
    </row>
    <row r="1286" spans="1:8" x14ac:dyDescent="0.25">
      <c r="A1286" s="63">
        <v>37202</v>
      </c>
      <c r="B1286">
        <v>8.8000000000000005E-3</v>
      </c>
      <c r="C1286">
        <v>1.06E-2</v>
      </c>
      <c r="D1286">
        <v>1.72E-2</v>
      </c>
      <c r="E1286">
        <v>2.6099999999999998E-2</v>
      </c>
      <c r="F1286">
        <v>5.2999999999999999E-2</v>
      </c>
      <c r="G1286">
        <v>9.4800000000000009E-2</v>
      </c>
      <c r="H1286">
        <v>0.23329999999999998</v>
      </c>
    </row>
    <row r="1287" spans="1:8" x14ac:dyDescent="0.25">
      <c r="A1287" s="63">
        <v>37203</v>
      </c>
      <c r="B1287">
        <v>8.8999999999999999E-3</v>
      </c>
      <c r="C1287">
        <v>1.0500000000000001E-2</v>
      </c>
      <c r="D1287">
        <v>1.7000000000000001E-2</v>
      </c>
      <c r="E1287">
        <v>2.5899999999999999E-2</v>
      </c>
      <c r="F1287">
        <v>5.1900000000000002E-2</v>
      </c>
      <c r="G1287">
        <v>9.2200000000000004E-2</v>
      </c>
      <c r="H1287">
        <v>0.2321</v>
      </c>
    </row>
    <row r="1288" spans="1:8" x14ac:dyDescent="0.25">
      <c r="A1288" s="63">
        <v>37204</v>
      </c>
      <c r="B1288">
        <v>8.8000000000000005E-3</v>
      </c>
      <c r="C1288">
        <v>1.04E-2</v>
      </c>
      <c r="D1288">
        <v>1.6899999999999998E-2</v>
      </c>
      <c r="E1288">
        <v>2.5699999999999997E-2</v>
      </c>
      <c r="F1288">
        <v>5.1200000000000002E-2</v>
      </c>
      <c r="G1288">
        <v>9.1499999999999998E-2</v>
      </c>
      <c r="H1288">
        <v>0.23170000000000002</v>
      </c>
    </row>
    <row r="1289" spans="1:8" x14ac:dyDescent="0.25">
      <c r="A1289" s="63">
        <v>37207</v>
      </c>
      <c r="B1289">
        <v>8.8000000000000005E-3</v>
      </c>
      <c r="C1289">
        <v>1.03E-2</v>
      </c>
      <c r="D1289">
        <v>1.6899999999999998E-2</v>
      </c>
      <c r="E1289">
        <v>2.5699999999999997E-2</v>
      </c>
      <c r="F1289">
        <v>5.1200000000000002E-2</v>
      </c>
      <c r="G1289">
        <v>9.1600000000000001E-2</v>
      </c>
      <c r="H1289">
        <v>0.2321</v>
      </c>
    </row>
    <row r="1290" spans="1:8" x14ac:dyDescent="0.25">
      <c r="A1290" s="63">
        <v>37208</v>
      </c>
      <c r="B1290">
        <v>8.8000000000000005E-3</v>
      </c>
      <c r="C1290">
        <v>1.04E-2</v>
      </c>
      <c r="D1290">
        <v>1.6799999999999999E-2</v>
      </c>
      <c r="E1290">
        <v>2.5499999999999998E-2</v>
      </c>
      <c r="F1290">
        <v>5.0700000000000002E-2</v>
      </c>
      <c r="G1290">
        <v>9.0800000000000006E-2</v>
      </c>
      <c r="H1290">
        <v>0.23129999999999998</v>
      </c>
    </row>
    <row r="1291" spans="1:8" x14ac:dyDescent="0.25">
      <c r="A1291" s="63">
        <v>37209</v>
      </c>
      <c r="B1291">
        <v>8.6999999999999994E-3</v>
      </c>
      <c r="C1291">
        <v>1.01E-2</v>
      </c>
      <c r="D1291">
        <v>1.6399999999999998E-2</v>
      </c>
      <c r="E1291">
        <v>2.52E-2</v>
      </c>
      <c r="F1291">
        <v>4.9299999999999997E-2</v>
      </c>
      <c r="G1291">
        <v>8.8800000000000004E-2</v>
      </c>
      <c r="H1291">
        <v>0.22750000000000001</v>
      </c>
    </row>
    <row r="1292" spans="1:8" x14ac:dyDescent="0.25">
      <c r="A1292" s="63">
        <v>37210</v>
      </c>
      <c r="B1292">
        <v>8.5000000000000006E-3</v>
      </c>
      <c r="C1292">
        <v>9.8999999999999991E-3</v>
      </c>
      <c r="D1292">
        <v>1.6200000000000003E-2</v>
      </c>
      <c r="E1292">
        <v>2.4799999999999999E-2</v>
      </c>
      <c r="F1292">
        <v>4.6699999999999998E-2</v>
      </c>
      <c r="G1292">
        <v>8.3599999999999994E-2</v>
      </c>
      <c r="H1292">
        <v>0.2177</v>
      </c>
    </row>
    <row r="1293" spans="1:8" x14ac:dyDescent="0.25">
      <c r="A1293" s="63">
        <v>37211</v>
      </c>
      <c r="B1293">
        <v>8.3999999999999995E-3</v>
      </c>
      <c r="C1293">
        <v>9.7999999999999997E-3</v>
      </c>
      <c r="D1293">
        <v>1.6E-2</v>
      </c>
      <c r="E1293">
        <v>2.4500000000000001E-2</v>
      </c>
      <c r="F1293">
        <v>4.4500000000000005E-2</v>
      </c>
      <c r="G1293">
        <v>8.1099999999999992E-2</v>
      </c>
      <c r="H1293">
        <v>0.21390000000000001</v>
      </c>
    </row>
    <row r="1294" spans="1:8" x14ac:dyDescent="0.25">
      <c r="A1294" s="63">
        <v>37214</v>
      </c>
      <c r="B1294">
        <v>8.3999999999999995E-3</v>
      </c>
      <c r="C1294">
        <v>9.7999999999999997E-3</v>
      </c>
      <c r="D1294">
        <v>1.5900000000000001E-2</v>
      </c>
      <c r="E1294">
        <v>2.4500000000000001E-2</v>
      </c>
      <c r="F1294">
        <v>4.53E-2</v>
      </c>
      <c r="G1294">
        <v>8.2200000000000009E-2</v>
      </c>
      <c r="H1294">
        <v>0.21530000000000002</v>
      </c>
    </row>
    <row r="1295" spans="1:8" x14ac:dyDescent="0.25">
      <c r="A1295" s="63">
        <v>37215</v>
      </c>
      <c r="B1295">
        <v>8.3000000000000001E-3</v>
      </c>
      <c r="C1295">
        <v>9.7999999999999997E-3</v>
      </c>
      <c r="D1295">
        <v>1.5800000000000002E-2</v>
      </c>
      <c r="E1295">
        <v>2.4500000000000001E-2</v>
      </c>
      <c r="F1295">
        <v>4.4500000000000005E-2</v>
      </c>
      <c r="G1295">
        <v>8.1000000000000003E-2</v>
      </c>
      <c r="H1295">
        <v>0.21350000000000002</v>
      </c>
    </row>
    <row r="1296" spans="1:8" x14ac:dyDescent="0.25">
      <c r="A1296" s="63">
        <v>37216</v>
      </c>
      <c r="B1296">
        <v>8.3000000000000001E-3</v>
      </c>
      <c r="C1296">
        <v>9.7000000000000003E-3</v>
      </c>
      <c r="D1296">
        <v>1.5600000000000001E-2</v>
      </c>
      <c r="E1296">
        <v>2.41E-2</v>
      </c>
      <c r="F1296">
        <v>4.3099999999999999E-2</v>
      </c>
      <c r="G1296">
        <v>7.9899999999999999E-2</v>
      </c>
      <c r="H1296">
        <v>0.21239999999999998</v>
      </c>
    </row>
    <row r="1297" spans="1:8" x14ac:dyDescent="0.25">
      <c r="A1297" s="63">
        <v>37217</v>
      </c>
      <c r="B1297">
        <v>8.199999999999999E-3</v>
      </c>
      <c r="C1297">
        <v>9.7000000000000003E-3</v>
      </c>
      <c r="D1297">
        <v>1.5600000000000001E-2</v>
      </c>
      <c r="E1297">
        <v>2.41E-2</v>
      </c>
      <c r="F1297">
        <v>4.2999999999999997E-2</v>
      </c>
      <c r="G1297">
        <v>7.9899999999999999E-2</v>
      </c>
      <c r="H1297">
        <v>0.21260000000000001</v>
      </c>
    </row>
    <row r="1298" spans="1:8" x14ac:dyDescent="0.25">
      <c r="A1298" s="63">
        <v>37218</v>
      </c>
      <c r="B1298">
        <v>8.1000000000000013E-3</v>
      </c>
      <c r="C1298">
        <v>9.4999999999999998E-3</v>
      </c>
      <c r="D1298">
        <v>1.5300000000000001E-2</v>
      </c>
      <c r="E1298">
        <v>2.3700000000000002E-2</v>
      </c>
      <c r="F1298">
        <v>4.2000000000000003E-2</v>
      </c>
      <c r="G1298">
        <v>7.9000000000000001E-2</v>
      </c>
      <c r="H1298">
        <v>0.21170000000000003</v>
      </c>
    </row>
    <row r="1299" spans="1:8" x14ac:dyDescent="0.25">
      <c r="A1299" s="63">
        <v>37221</v>
      </c>
      <c r="B1299">
        <v>8.1000000000000013E-3</v>
      </c>
      <c r="C1299">
        <v>9.300000000000001E-3</v>
      </c>
      <c r="D1299">
        <v>1.5100000000000001E-2</v>
      </c>
      <c r="E1299">
        <v>2.3700000000000002E-2</v>
      </c>
      <c r="F1299">
        <v>4.1900000000000007E-2</v>
      </c>
      <c r="G1299">
        <v>7.9100000000000004E-2</v>
      </c>
      <c r="H1299">
        <v>0.21340000000000001</v>
      </c>
    </row>
    <row r="1300" spans="1:8" x14ac:dyDescent="0.25">
      <c r="A1300" s="63">
        <v>37222</v>
      </c>
      <c r="B1300">
        <v>8.1000000000000013E-3</v>
      </c>
      <c r="C1300">
        <v>9.1000000000000004E-3</v>
      </c>
      <c r="D1300">
        <v>1.4800000000000001E-2</v>
      </c>
      <c r="E1300">
        <v>2.3300000000000001E-2</v>
      </c>
      <c r="F1300">
        <v>4.2000000000000003E-2</v>
      </c>
      <c r="G1300">
        <v>7.9299999999999995E-2</v>
      </c>
      <c r="H1300">
        <v>0.21350000000000002</v>
      </c>
    </row>
    <row r="1301" spans="1:8" x14ac:dyDescent="0.25">
      <c r="A1301" s="63">
        <v>37223</v>
      </c>
      <c r="B1301">
        <v>7.4000000000000003E-3</v>
      </c>
      <c r="C1301">
        <v>9.1999999999999998E-3</v>
      </c>
      <c r="D1301">
        <v>1.49E-2</v>
      </c>
      <c r="E1301">
        <v>2.3399999999999997E-2</v>
      </c>
      <c r="F1301">
        <v>4.1700000000000001E-2</v>
      </c>
      <c r="G1301">
        <v>7.8600000000000003E-2</v>
      </c>
      <c r="H1301">
        <v>0.21299999999999999</v>
      </c>
    </row>
    <row r="1302" spans="1:8" x14ac:dyDescent="0.25">
      <c r="A1302" s="63">
        <v>37224</v>
      </c>
      <c r="B1302">
        <v>7.3000000000000001E-3</v>
      </c>
      <c r="C1302">
        <v>9.1999999999999998E-3</v>
      </c>
      <c r="D1302">
        <v>1.49E-2</v>
      </c>
      <c r="E1302">
        <v>2.3399999999999997E-2</v>
      </c>
      <c r="F1302">
        <v>4.2999999999999997E-2</v>
      </c>
      <c r="G1302">
        <v>8.1000000000000003E-2</v>
      </c>
      <c r="H1302">
        <v>0.2167</v>
      </c>
    </row>
    <row r="1303" spans="1:8" x14ac:dyDescent="0.25">
      <c r="A1303" s="63">
        <v>37225</v>
      </c>
      <c r="B1303">
        <v>7.3000000000000001E-3</v>
      </c>
      <c r="C1303">
        <v>9.3999999999999986E-3</v>
      </c>
      <c r="D1303">
        <v>1.46E-2</v>
      </c>
      <c r="E1303">
        <v>2.3399999999999997E-2</v>
      </c>
      <c r="F1303">
        <v>4.5499999999999999E-2</v>
      </c>
      <c r="G1303">
        <v>7.3499999999999996E-2</v>
      </c>
      <c r="H1303">
        <v>0.22870000000000001</v>
      </c>
    </row>
    <row r="1304" spans="1:8" x14ac:dyDescent="0.25">
      <c r="A1304" s="63">
        <v>37228</v>
      </c>
      <c r="B1304">
        <v>7.3000000000000001E-3</v>
      </c>
      <c r="C1304">
        <v>9.5999999999999992E-3</v>
      </c>
      <c r="D1304">
        <v>1.5100000000000001E-2</v>
      </c>
      <c r="E1304">
        <v>2.35E-2</v>
      </c>
      <c r="F1304">
        <v>4.5199999999999997E-2</v>
      </c>
      <c r="G1304">
        <v>7.3800000000000004E-2</v>
      </c>
      <c r="H1304">
        <v>0.22829999999999998</v>
      </c>
    </row>
    <row r="1305" spans="1:8" x14ac:dyDescent="0.25">
      <c r="A1305" s="63">
        <v>37229</v>
      </c>
      <c r="B1305">
        <v>7.4000000000000003E-3</v>
      </c>
      <c r="C1305">
        <v>9.5999999999999992E-3</v>
      </c>
      <c r="D1305">
        <v>1.49E-2</v>
      </c>
      <c r="E1305">
        <v>2.3599999999999999E-2</v>
      </c>
      <c r="F1305">
        <v>4.58E-2</v>
      </c>
      <c r="G1305">
        <v>7.4900000000000008E-2</v>
      </c>
      <c r="H1305">
        <v>0.22839999999999999</v>
      </c>
    </row>
    <row r="1306" spans="1:8" x14ac:dyDescent="0.25">
      <c r="A1306" s="63">
        <v>37230</v>
      </c>
      <c r="B1306">
        <v>7.3000000000000001E-3</v>
      </c>
      <c r="C1306">
        <v>9.4999999999999998E-3</v>
      </c>
      <c r="D1306">
        <v>1.4800000000000001E-2</v>
      </c>
      <c r="E1306">
        <v>2.3399999999999997E-2</v>
      </c>
      <c r="F1306">
        <v>4.4000000000000004E-2</v>
      </c>
      <c r="G1306">
        <v>7.2300000000000003E-2</v>
      </c>
      <c r="H1306">
        <v>0.2266</v>
      </c>
    </row>
    <row r="1307" spans="1:8" x14ac:dyDescent="0.25">
      <c r="A1307" s="63">
        <v>37231</v>
      </c>
      <c r="B1307">
        <v>7.0999999999999995E-3</v>
      </c>
      <c r="C1307">
        <v>9.1000000000000004E-3</v>
      </c>
      <c r="D1307">
        <v>1.44E-2</v>
      </c>
      <c r="E1307">
        <v>2.29E-2</v>
      </c>
      <c r="F1307">
        <v>4.3099999999999999E-2</v>
      </c>
      <c r="G1307">
        <v>7.0699999999999999E-2</v>
      </c>
      <c r="H1307">
        <v>0.22469999999999998</v>
      </c>
    </row>
    <row r="1308" spans="1:8" x14ac:dyDescent="0.25">
      <c r="A1308" s="63">
        <v>37232</v>
      </c>
      <c r="B1308">
        <v>6.9999999999999993E-3</v>
      </c>
      <c r="C1308">
        <v>9.0000000000000011E-3</v>
      </c>
      <c r="D1308">
        <v>1.43E-2</v>
      </c>
      <c r="E1308">
        <v>2.2799999999999997E-2</v>
      </c>
      <c r="F1308">
        <v>4.2199999999999994E-2</v>
      </c>
      <c r="G1308">
        <v>6.93E-2</v>
      </c>
      <c r="H1308">
        <v>0.223</v>
      </c>
    </row>
    <row r="1309" spans="1:8" x14ac:dyDescent="0.25">
      <c r="A1309" s="63">
        <v>37235</v>
      </c>
      <c r="B1309">
        <v>6.9999999999999993E-3</v>
      </c>
      <c r="C1309">
        <v>9.0000000000000011E-3</v>
      </c>
      <c r="D1309">
        <v>1.44E-2</v>
      </c>
      <c r="E1309">
        <v>2.3099999999999999E-2</v>
      </c>
      <c r="F1309">
        <v>4.4400000000000002E-2</v>
      </c>
      <c r="G1309">
        <v>7.0099999999999996E-2</v>
      </c>
      <c r="H1309">
        <v>0.22550000000000001</v>
      </c>
    </row>
    <row r="1310" spans="1:8" x14ac:dyDescent="0.25">
      <c r="A1310" s="63">
        <v>37236</v>
      </c>
      <c r="B1310">
        <v>7.0999999999999995E-3</v>
      </c>
      <c r="C1310">
        <v>9.1000000000000004E-3</v>
      </c>
      <c r="D1310">
        <v>1.47E-2</v>
      </c>
      <c r="E1310">
        <v>2.3599999999999999E-2</v>
      </c>
      <c r="F1310">
        <v>4.5499999999999999E-2</v>
      </c>
      <c r="G1310">
        <v>7.1399999999999991E-2</v>
      </c>
      <c r="H1310">
        <v>0.2266</v>
      </c>
    </row>
    <row r="1311" spans="1:8" x14ac:dyDescent="0.25">
      <c r="A1311" s="63">
        <v>37237</v>
      </c>
      <c r="B1311">
        <v>7.1999999999999998E-3</v>
      </c>
      <c r="C1311">
        <v>9.1000000000000004E-3</v>
      </c>
      <c r="D1311">
        <v>1.47E-2</v>
      </c>
      <c r="E1311">
        <v>2.3599999999999999E-2</v>
      </c>
      <c r="F1311">
        <v>4.6900000000000004E-2</v>
      </c>
      <c r="G1311">
        <v>7.2499999999999995E-2</v>
      </c>
      <c r="H1311">
        <v>0.2261</v>
      </c>
    </row>
    <row r="1312" spans="1:8" x14ac:dyDescent="0.25">
      <c r="A1312" s="63">
        <v>37238</v>
      </c>
      <c r="B1312">
        <v>7.9000000000000008E-3</v>
      </c>
      <c r="C1312">
        <v>9.300000000000001E-3</v>
      </c>
      <c r="D1312">
        <v>1.49E-2</v>
      </c>
      <c r="E1312">
        <v>2.35E-2</v>
      </c>
      <c r="F1312">
        <v>4.5400000000000003E-2</v>
      </c>
      <c r="G1312">
        <v>7.2099999999999997E-2</v>
      </c>
      <c r="H1312">
        <v>0.2268</v>
      </c>
    </row>
    <row r="1313" spans="1:8" x14ac:dyDescent="0.25">
      <c r="A1313" s="63">
        <v>37239</v>
      </c>
      <c r="B1313">
        <v>7.6E-3</v>
      </c>
      <c r="C1313">
        <v>9.1000000000000004E-3</v>
      </c>
      <c r="D1313">
        <v>1.4800000000000001E-2</v>
      </c>
      <c r="E1313">
        <v>2.3399999999999997E-2</v>
      </c>
      <c r="F1313">
        <v>4.5599999999999995E-2</v>
      </c>
      <c r="G1313">
        <v>7.1599999999999997E-2</v>
      </c>
      <c r="H1313">
        <v>0.2278</v>
      </c>
    </row>
    <row r="1314" spans="1:8" x14ac:dyDescent="0.25">
      <c r="A1314" s="63">
        <v>37242</v>
      </c>
      <c r="B1314">
        <v>6.6E-3</v>
      </c>
      <c r="C1314">
        <v>8.1000000000000013E-3</v>
      </c>
      <c r="D1314">
        <v>1.3899999999999999E-2</v>
      </c>
      <c r="E1314">
        <v>2.2400000000000003E-2</v>
      </c>
      <c r="F1314">
        <v>4.4299999999999999E-2</v>
      </c>
      <c r="G1314">
        <v>7.0199999999999999E-2</v>
      </c>
      <c r="H1314">
        <v>0.22460000000000002</v>
      </c>
    </row>
    <row r="1315" spans="1:8" x14ac:dyDescent="0.25">
      <c r="A1315" s="63">
        <v>37243</v>
      </c>
      <c r="B1315">
        <v>7.6E-3</v>
      </c>
      <c r="C1315">
        <v>9.1000000000000004E-3</v>
      </c>
      <c r="D1315">
        <v>1.5100000000000001E-2</v>
      </c>
      <c r="E1315">
        <v>2.3399999999999997E-2</v>
      </c>
      <c r="F1315">
        <v>4.5499999999999999E-2</v>
      </c>
      <c r="G1315">
        <v>7.2099999999999997E-2</v>
      </c>
      <c r="H1315">
        <v>0.2266</v>
      </c>
    </row>
    <row r="1316" spans="1:8" x14ac:dyDescent="0.25">
      <c r="A1316" s="63">
        <v>37244</v>
      </c>
      <c r="B1316">
        <v>7.6E-3</v>
      </c>
      <c r="C1316">
        <v>9.1000000000000004E-3</v>
      </c>
      <c r="D1316">
        <v>1.4999999999999999E-2</v>
      </c>
      <c r="E1316">
        <v>2.3399999999999997E-2</v>
      </c>
      <c r="F1316">
        <v>4.6100000000000002E-2</v>
      </c>
      <c r="G1316">
        <v>7.3200000000000001E-2</v>
      </c>
      <c r="H1316">
        <v>0.22750000000000001</v>
      </c>
    </row>
    <row r="1317" spans="1:8" x14ac:dyDescent="0.25">
      <c r="A1317" s="63">
        <v>37245</v>
      </c>
      <c r="B1317">
        <v>7.6E-3</v>
      </c>
      <c r="C1317">
        <v>9.1000000000000004E-3</v>
      </c>
      <c r="D1317">
        <v>1.49E-2</v>
      </c>
      <c r="E1317">
        <v>2.3300000000000001E-2</v>
      </c>
      <c r="F1317">
        <v>4.5700000000000005E-2</v>
      </c>
      <c r="G1317">
        <v>7.2800000000000004E-2</v>
      </c>
      <c r="H1317">
        <v>0.22690000000000002</v>
      </c>
    </row>
    <row r="1318" spans="1:8" x14ac:dyDescent="0.25">
      <c r="A1318" s="63">
        <v>37246</v>
      </c>
      <c r="B1318">
        <v>7.4000000000000003E-3</v>
      </c>
      <c r="C1318">
        <v>8.8000000000000005E-3</v>
      </c>
      <c r="D1318">
        <v>1.47E-2</v>
      </c>
      <c r="E1318">
        <v>2.3099999999999999E-2</v>
      </c>
      <c r="F1318">
        <v>4.5199999999999997E-2</v>
      </c>
      <c r="G1318">
        <v>7.2300000000000003E-2</v>
      </c>
      <c r="H1318">
        <v>0.22600000000000001</v>
      </c>
    </row>
    <row r="1319" spans="1:8" x14ac:dyDescent="0.25">
      <c r="A1319" s="63">
        <v>37249</v>
      </c>
      <c r="B1319">
        <v>7.4999999999999997E-3</v>
      </c>
      <c r="C1319">
        <v>8.8999999999999999E-3</v>
      </c>
      <c r="D1319">
        <v>1.47E-2</v>
      </c>
      <c r="E1319">
        <v>2.3199999999999998E-2</v>
      </c>
      <c r="F1319">
        <v>4.4900000000000002E-2</v>
      </c>
      <c r="G1319">
        <v>7.2000000000000008E-2</v>
      </c>
      <c r="H1319">
        <v>0.22620000000000001</v>
      </c>
    </row>
    <row r="1320" spans="1:8" x14ac:dyDescent="0.25">
      <c r="A1320" s="63">
        <v>37250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</row>
    <row r="1321" spans="1:8" x14ac:dyDescent="0.25">
      <c r="A1321" s="63">
        <v>37251</v>
      </c>
      <c r="B1321">
        <v>7.4999999999999997E-3</v>
      </c>
      <c r="C1321">
        <v>8.8000000000000005E-3</v>
      </c>
      <c r="D1321">
        <v>1.47E-2</v>
      </c>
      <c r="E1321">
        <v>2.3099999999999999E-2</v>
      </c>
      <c r="F1321">
        <v>4.4500000000000005E-2</v>
      </c>
      <c r="G1321">
        <v>7.1500000000000008E-2</v>
      </c>
      <c r="H1321">
        <v>0.22600000000000001</v>
      </c>
    </row>
    <row r="1322" spans="1:8" x14ac:dyDescent="0.25">
      <c r="A1322" s="63">
        <v>37252</v>
      </c>
      <c r="B1322">
        <v>7.4000000000000003E-3</v>
      </c>
      <c r="C1322">
        <v>8.6E-3</v>
      </c>
      <c r="D1322">
        <v>1.4499999999999999E-2</v>
      </c>
      <c r="E1322">
        <v>2.29E-2</v>
      </c>
      <c r="F1322">
        <v>4.4699999999999997E-2</v>
      </c>
      <c r="G1322">
        <v>7.2700000000000001E-2</v>
      </c>
      <c r="H1322">
        <v>0.22699999999999998</v>
      </c>
    </row>
    <row r="1323" spans="1:8" x14ac:dyDescent="0.25">
      <c r="A1323" s="63">
        <v>37253</v>
      </c>
      <c r="B1323">
        <v>6.8999999999999999E-3</v>
      </c>
      <c r="C1323">
        <v>8.6E-3</v>
      </c>
      <c r="D1323">
        <v>1.4499999999999999E-2</v>
      </c>
      <c r="E1323">
        <v>2.3E-2</v>
      </c>
      <c r="F1323">
        <v>4.4800000000000006E-2</v>
      </c>
      <c r="G1323">
        <v>7.2499999999999995E-2</v>
      </c>
      <c r="H1323">
        <v>0.22820000000000001</v>
      </c>
    </row>
    <row r="1324" spans="1:8" x14ac:dyDescent="0.25">
      <c r="A1324" s="63">
        <v>37256</v>
      </c>
      <c r="B1324">
        <v>6.9999999999999993E-3</v>
      </c>
      <c r="C1324">
        <v>8.6E-3</v>
      </c>
      <c r="D1324">
        <v>1.44E-2</v>
      </c>
      <c r="E1324">
        <v>2.2200000000000001E-2</v>
      </c>
      <c r="F1324">
        <v>4.4400000000000002E-2</v>
      </c>
      <c r="G1324">
        <v>6.9000000000000006E-2</v>
      </c>
      <c r="H1324">
        <v>0.2291</v>
      </c>
    </row>
    <row r="1325" spans="1:8" x14ac:dyDescent="0.25">
      <c r="A1325" s="63">
        <v>37257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</row>
    <row r="1326" spans="1:8" x14ac:dyDescent="0.25">
      <c r="A1326" s="63">
        <v>37258</v>
      </c>
      <c r="B1326">
        <v>6.9999999999999993E-3</v>
      </c>
      <c r="C1326">
        <v>8.6E-3</v>
      </c>
      <c r="D1326">
        <v>1.44E-2</v>
      </c>
      <c r="E1326">
        <v>2.2000000000000002E-2</v>
      </c>
      <c r="F1326">
        <v>4.36E-2</v>
      </c>
      <c r="G1326">
        <v>6.7299999999999999E-2</v>
      </c>
      <c r="H1326">
        <v>0.22739999999999999</v>
      </c>
    </row>
    <row r="1327" spans="1:8" x14ac:dyDescent="0.25">
      <c r="A1327" s="63">
        <v>37259</v>
      </c>
      <c r="B1327">
        <v>7.0999999999999995E-3</v>
      </c>
      <c r="C1327">
        <v>8.5000000000000006E-3</v>
      </c>
      <c r="D1327">
        <v>1.43E-2</v>
      </c>
      <c r="E1327">
        <v>2.18E-2</v>
      </c>
      <c r="F1327">
        <v>4.3099999999999999E-2</v>
      </c>
      <c r="G1327">
        <v>6.6500000000000004E-2</v>
      </c>
      <c r="H1327">
        <v>0.22460000000000002</v>
      </c>
    </row>
    <row r="1328" spans="1:8" x14ac:dyDescent="0.25">
      <c r="A1328" s="63">
        <v>37260</v>
      </c>
      <c r="B1328">
        <v>6.8999999999999999E-3</v>
      </c>
      <c r="C1328">
        <v>8.5000000000000006E-3</v>
      </c>
      <c r="D1328">
        <v>1.4199999999999999E-2</v>
      </c>
      <c r="E1328">
        <v>2.1600000000000001E-2</v>
      </c>
      <c r="F1328">
        <v>4.2800000000000005E-2</v>
      </c>
      <c r="G1328">
        <v>6.6000000000000003E-2</v>
      </c>
      <c r="H1328">
        <v>0.22270000000000001</v>
      </c>
    </row>
    <row r="1329" spans="1:8" x14ac:dyDescent="0.25">
      <c r="A1329" s="63">
        <v>37263</v>
      </c>
      <c r="B1329">
        <v>6.8999999999999999E-3</v>
      </c>
      <c r="C1329">
        <v>8.6E-3</v>
      </c>
      <c r="D1329">
        <v>1.43E-2</v>
      </c>
      <c r="E1329">
        <v>2.18E-2</v>
      </c>
      <c r="F1329">
        <v>4.3400000000000001E-2</v>
      </c>
      <c r="G1329">
        <v>6.6799999999999998E-2</v>
      </c>
      <c r="H1329">
        <v>0.22339999999999999</v>
      </c>
    </row>
    <row r="1330" spans="1:8" x14ac:dyDescent="0.25">
      <c r="A1330" s="63">
        <v>37264</v>
      </c>
      <c r="B1330">
        <v>7.0999999999999995E-3</v>
      </c>
      <c r="C1330">
        <v>8.8000000000000005E-3</v>
      </c>
      <c r="D1330">
        <v>1.4499999999999999E-2</v>
      </c>
      <c r="E1330">
        <v>2.18E-2</v>
      </c>
      <c r="F1330">
        <v>4.3299999999999998E-2</v>
      </c>
      <c r="G1330">
        <v>6.6699999999999995E-2</v>
      </c>
      <c r="H1330">
        <v>0.22320000000000001</v>
      </c>
    </row>
    <row r="1331" spans="1:8" x14ac:dyDescent="0.25">
      <c r="A1331" s="63">
        <v>37265</v>
      </c>
      <c r="B1331">
        <v>6.8999999999999999E-3</v>
      </c>
      <c r="C1331">
        <v>8.6999999999999994E-3</v>
      </c>
      <c r="D1331">
        <v>1.44E-2</v>
      </c>
      <c r="E1331">
        <v>2.18E-2</v>
      </c>
      <c r="F1331">
        <v>4.3200000000000002E-2</v>
      </c>
      <c r="G1331">
        <v>6.6600000000000006E-2</v>
      </c>
      <c r="H1331">
        <v>0.22270000000000001</v>
      </c>
    </row>
    <row r="1332" spans="1:8" x14ac:dyDescent="0.25">
      <c r="A1332" s="63">
        <v>37266</v>
      </c>
      <c r="B1332">
        <v>6.9999999999999993E-3</v>
      </c>
      <c r="C1332">
        <v>8.8000000000000005E-3</v>
      </c>
      <c r="D1332">
        <v>1.44E-2</v>
      </c>
      <c r="E1332">
        <v>2.2000000000000002E-2</v>
      </c>
      <c r="F1332">
        <v>4.36E-2</v>
      </c>
      <c r="G1332">
        <v>6.7199999999999996E-2</v>
      </c>
      <c r="H1332">
        <v>0.22219999999999998</v>
      </c>
    </row>
    <row r="1333" spans="1:8" x14ac:dyDescent="0.25">
      <c r="A1333" s="63">
        <v>37267</v>
      </c>
      <c r="B1333">
        <v>6.8999999999999999E-3</v>
      </c>
      <c r="C1333">
        <v>8.5000000000000006E-3</v>
      </c>
      <c r="D1333">
        <v>1.44E-2</v>
      </c>
      <c r="E1333">
        <v>2.2200000000000001E-2</v>
      </c>
      <c r="F1333">
        <v>4.4500000000000005E-2</v>
      </c>
      <c r="G1333">
        <v>6.83E-2</v>
      </c>
      <c r="H1333">
        <v>0.22309999999999999</v>
      </c>
    </row>
    <row r="1334" spans="1:8" x14ac:dyDescent="0.25">
      <c r="A1334" s="63">
        <v>37270</v>
      </c>
      <c r="B1334">
        <v>6.8999999999999999E-3</v>
      </c>
      <c r="C1334">
        <v>8.6E-3</v>
      </c>
      <c r="D1334">
        <v>1.44E-2</v>
      </c>
      <c r="E1334">
        <v>2.2099999999999998E-2</v>
      </c>
      <c r="F1334">
        <v>4.4600000000000001E-2</v>
      </c>
      <c r="G1334">
        <v>6.8000000000000005E-2</v>
      </c>
      <c r="H1334">
        <v>0.2235</v>
      </c>
    </row>
    <row r="1335" spans="1:8" x14ac:dyDescent="0.25">
      <c r="A1335" s="63">
        <v>37271</v>
      </c>
      <c r="B1335">
        <v>6.9999999999999993E-3</v>
      </c>
      <c r="C1335">
        <v>8.6E-3</v>
      </c>
      <c r="D1335">
        <v>1.44E-2</v>
      </c>
      <c r="E1335">
        <v>2.2099999999999998E-2</v>
      </c>
      <c r="F1335">
        <v>4.4900000000000002E-2</v>
      </c>
      <c r="G1335">
        <v>6.8900000000000003E-2</v>
      </c>
      <c r="H1335">
        <v>0.2271</v>
      </c>
    </row>
    <row r="1336" spans="1:8" x14ac:dyDescent="0.25">
      <c r="A1336" s="63">
        <v>37272</v>
      </c>
      <c r="B1336">
        <v>6.9999999999999993E-3</v>
      </c>
      <c r="C1336">
        <v>8.6999999999999994E-3</v>
      </c>
      <c r="D1336">
        <v>1.4499999999999999E-2</v>
      </c>
      <c r="E1336">
        <v>2.2200000000000001E-2</v>
      </c>
      <c r="F1336">
        <v>4.4999999999999998E-2</v>
      </c>
      <c r="G1336">
        <v>6.88E-2</v>
      </c>
      <c r="H1336">
        <v>0.22839999999999999</v>
      </c>
    </row>
    <row r="1337" spans="1:8" x14ac:dyDescent="0.25">
      <c r="A1337" s="63">
        <v>37273</v>
      </c>
      <c r="B1337">
        <v>7.0999999999999995E-3</v>
      </c>
      <c r="C1337">
        <v>8.6999999999999994E-3</v>
      </c>
      <c r="D1337">
        <v>1.47E-2</v>
      </c>
      <c r="E1337">
        <v>2.2200000000000001E-2</v>
      </c>
      <c r="F1337">
        <v>4.4699999999999997E-2</v>
      </c>
      <c r="G1337">
        <v>6.7900000000000002E-2</v>
      </c>
      <c r="H1337">
        <v>0.2286</v>
      </c>
    </row>
    <row r="1338" spans="1:8" x14ac:dyDescent="0.25">
      <c r="A1338" s="63">
        <v>37274</v>
      </c>
      <c r="B1338">
        <v>6.9999999999999993E-3</v>
      </c>
      <c r="C1338">
        <v>8.5000000000000006E-3</v>
      </c>
      <c r="D1338">
        <v>1.4499999999999999E-2</v>
      </c>
      <c r="E1338">
        <v>2.23E-2</v>
      </c>
      <c r="F1338">
        <v>4.5199999999999997E-2</v>
      </c>
      <c r="G1338">
        <v>6.8499999999999991E-2</v>
      </c>
      <c r="H1338">
        <v>0.22949999999999998</v>
      </c>
    </row>
    <row r="1339" spans="1:8" x14ac:dyDescent="0.25">
      <c r="A1339" s="63">
        <v>37277</v>
      </c>
      <c r="B1339">
        <v>6.8999999999999999E-3</v>
      </c>
      <c r="C1339">
        <v>8.5000000000000006E-3</v>
      </c>
      <c r="D1339">
        <v>1.4499999999999999E-2</v>
      </c>
      <c r="E1339">
        <v>2.23E-2</v>
      </c>
      <c r="F1339">
        <v>4.5199999999999997E-2</v>
      </c>
      <c r="G1339">
        <v>6.8499999999999991E-2</v>
      </c>
      <c r="H1339">
        <v>0.22989999999999999</v>
      </c>
    </row>
    <row r="1340" spans="1:8" x14ac:dyDescent="0.25">
      <c r="A1340" s="63">
        <v>37278</v>
      </c>
      <c r="B1340">
        <v>6.9999999999999993E-3</v>
      </c>
      <c r="C1340">
        <v>8.5000000000000006E-3</v>
      </c>
      <c r="D1340">
        <v>1.44E-2</v>
      </c>
      <c r="E1340">
        <v>2.23E-2</v>
      </c>
      <c r="F1340">
        <v>4.5199999999999997E-2</v>
      </c>
      <c r="G1340">
        <v>6.8199999999999997E-2</v>
      </c>
      <c r="H1340">
        <v>0.2293</v>
      </c>
    </row>
    <row r="1341" spans="1:8" x14ac:dyDescent="0.25">
      <c r="A1341" s="63">
        <v>37279</v>
      </c>
      <c r="B1341">
        <v>6.9999999999999993E-3</v>
      </c>
      <c r="C1341">
        <v>8.5000000000000006E-3</v>
      </c>
      <c r="D1341">
        <v>1.44E-2</v>
      </c>
      <c r="E1341">
        <v>2.2400000000000003E-2</v>
      </c>
      <c r="F1341">
        <v>4.4800000000000006E-2</v>
      </c>
      <c r="G1341">
        <v>6.7599999999999993E-2</v>
      </c>
      <c r="H1341">
        <v>0.22820000000000001</v>
      </c>
    </row>
    <row r="1342" spans="1:8" x14ac:dyDescent="0.25">
      <c r="A1342" s="63">
        <v>37280</v>
      </c>
      <c r="B1342">
        <v>6.9999999999999993E-3</v>
      </c>
      <c r="C1342">
        <v>8.199999999999999E-3</v>
      </c>
      <c r="D1342">
        <v>1.3999999999999999E-2</v>
      </c>
      <c r="E1342">
        <v>2.2099999999999998E-2</v>
      </c>
      <c r="F1342">
        <v>4.4699999999999997E-2</v>
      </c>
      <c r="G1342">
        <v>6.6900000000000001E-2</v>
      </c>
      <c r="H1342">
        <v>0.22760000000000002</v>
      </c>
    </row>
    <row r="1343" spans="1:8" x14ac:dyDescent="0.25">
      <c r="A1343" s="63">
        <v>37281</v>
      </c>
      <c r="B1343">
        <v>6.9999999999999993E-3</v>
      </c>
      <c r="C1343">
        <v>8.199999999999999E-3</v>
      </c>
      <c r="D1343">
        <v>1.3999999999999999E-2</v>
      </c>
      <c r="E1343">
        <v>2.2000000000000002E-2</v>
      </c>
      <c r="F1343">
        <v>4.4400000000000002E-2</v>
      </c>
      <c r="G1343">
        <v>6.6199999999999995E-2</v>
      </c>
      <c r="H1343">
        <v>0.2268</v>
      </c>
    </row>
    <row r="1344" spans="1:8" x14ac:dyDescent="0.25">
      <c r="A1344" s="63">
        <v>37284</v>
      </c>
      <c r="B1344">
        <v>6.9999999999999993E-3</v>
      </c>
      <c r="C1344">
        <v>8.199999999999999E-3</v>
      </c>
      <c r="D1344">
        <v>1.3999999999999999E-2</v>
      </c>
      <c r="E1344">
        <v>2.1899999999999999E-2</v>
      </c>
      <c r="F1344">
        <v>4.4400000000000002E-2</v>
      </c>
      <c r="G1344">
        <v>6.6100000000000006E-2</v>
      </c>
      <c r="H1344">
        <v>0.2248</v>
      </c>
    </row>
    <row r="1345" spans="1:8" x14ac:dyDescent="0.25">
      <c r="A1345" s="63">
        <v>37285</v>
      </c>
      <c r="B1345">
        <v>7.0999999999999995E-3</v>
      </c>
      <c r="C1345">
        <v>8.3000000000000001E-3</v>
      </c>
      <c r="D1345">
        <v>1.43E-2</v>
      </c>
      <c r="E1345">
        <v>2.2099999999999998E-2</v>
      </c>
      <c r="F1345">
        <v>4.58E-2</v>
      </c>
      <c r="G1345">
        <v>6.7599999999999993E-2</v>
      </c>
      <c r="H1345">
        <v>0.22739999999999999</v>
      </c>
    </row>
    <row r="1346" spans="1:8" x14ac:dyDescent="0.25">
      <c r="A1346" s="63">
        <v>37286</v>
      </c>
      <c r="B1346">
        <v>7.6E-3</v>
      </c>
      <c r="C1346">
        <v>9.0000000000000011E-3</v>
      </c>
      <c r="D1346">
        <v>1.54E-2</v>
      </c>
      <c r="E1346">
        <v>2.2799999999999997E-2</v>
      </c>
      <c r="F1346">
        <v>4.5999999999999999E-2</v>
      </c>
      <c r="G1346">
        <v>6.8000000000000005E-2</v>
      </c>
      <c r="H1346">
        <v>0.22829999999999998</v>
      </c>
    </row>
    <row r="1347" spans="1:8" x14ac:dyDescent="0.25">
      <c r="A1347" s="63">
        <v>37287</v>
      </c>
      <c r="B1347">
        <v>7.6E-3</v>
      </c>
      <c r="C1347">
        <v>8.8999999999999999E-3</v>
      </c>
      <c r="D1347">
        <v>1.41E-2</v>
      </c>
      <c r="E1347">
        <v>2.3E-2</v>
      </c>
      <c r="F1347">
        <v>4.3200000000000002E-2</v>
      </c>
      <c r="G1347">
        <v>6.6600000000000006E-2</v>
      </c>
      <c r="H1347">
        <v>0.2165</v>
      </c>
    </row>
    <row r="1348" spans="1:8" x14ac:dyDescent="0.25">
      <c r="A1348" s="63">
        <v>37288</v>
      </c>
      <c r="B1348">
        <v>7.6E-3</v>
      </c>
      <c r="C1348">
        <v>8.8999999999999999E-3</v>
      </c>
      <c r="D1348">
        <v>1.41E-2</v>
      </c>
      <c r="E1348">
        <v>2.3E-2</v>
      </c>
      <c r="F1348">
        <v>4.3400000000000001E-2</v>
      </c>
      <c r="G1348">
        <v>6.6299999999999998E-2</v>
      </c>
      <c r="H1348">
        <v>0.21190000000000001</v>
      </c>
    </row>
    <row r="1349" spans="1:8" x14ac:dyDescent="0.25">
      <c r="A1349" s="63">
        <v>37291</v>
      </c>
      <c r="B1349">
        <v>7.6E-3</v>
      </c>
      <c r="C1349">
        <v>9.0000000000000011E-3</v>
      </c>
      <c r="D1349">
        <v>1.47E-2</v>
      </c>
      <c r="E1349">
        <v>2.3599999999999999E-2</v>
      </c>
      <c r="F1349">
        <v>4.4400000000000002E-2</v>
      </c>
      <c r="G1349">
        <v>6.7299999999999999E-2</v>
      </c>
      <c r="H1349">
        <v>0.21390000000000001</v>
      </c>
    </row>
    <row r="1350" spans="1:8" x14ac:dyDescent="0.25">
      <c r="A1350" s="63">
        <v>37292</v>
      </c>
      <c r="B1350">
        <v>7.7000000000000002E-3</v>
      </c>
      <c r="C1350">
        <v>9.1000000000000004E-3</v>
      </c>
      <c r="D1350">
        <v>1.5300000000000001E-2</v>
      </c>
      <c r="E1350">
        <v>2.4799999999999999E-2</v>
      </c>
      <c r="F1350">
        <v>4.4999999999999998E-2</v>
      </c>
      <c r="G1350">
        <v>6.8000000000000005E-2</v>
      </c>
      <c r="H1350">
        <v>0.2137</v>
      </c>
    </row>
    <row r="1351" spans="1:8" x14ac:dyDescent="0.25">
      <c r="A1351" s="63">
        <v>37293</v>
      </c>
      <c r="B1351">
        <v>7.7000000000000002E-3</v>
      </c>
      <c r="C1351">
        <v>9.1000000000000004E-3</v>
      </c>
      <c r="D1351">
        <v>1.5800000000000002E-2</v>
      </c>
      <c r="E1351">
        <v>2.5099999999999997E-2</v>
      </c>
      <c r="F1351">
        <v>4.5599999999999995E-2</v>
      </c>
      <c r="G1351">
        <v>6.8199999999999997E-2</v>
      </c>
      <c r="H1351">
        <v>0.2145</v>
      </c>
    </row>
    <row r="1352" spans="1:8" x14ac:dyDescent="0.25">
      <c r="A1352" s="63">
        <v>37294</v>
      </c>
      <c r="B1352">
        <v>7.6E-3</v>
      </c>
      <c r="C1352">
        <v>9.0000000000000011E-3</v>
      </c>
      <c r="D1352">
        <v>1.5800000000000002E-2</v>
      </c>
      <c r="E1352">
        <v>2.5099999999999997E-2</v>
      </c>
      <c r="F1352">
        <v>4.5199999999999997E-2</v>
      </c>
      <c r="G1352">
        <v>6.8600000000000008E-2</v>
      </c>
      <c r="H1352">
        <v>0.21429999999999999</v>
      </c>
    </row>
    <row r="1353" spans="1:8" x14ac:dyDescent="0.25">
      <c r="A1353" s="63">
        <v>37295</v>
      </c>
      <c r="B1353">
        <v>7.7000000000000002E-3</v>
      </c>
      <c r="C1353">
        <v>8.8999999999999999E-3</v>
      </c>
      <c r="D1353">
        <v>1.5300000000000001E-2</v>
      </c>
      <c r="E1353">
        <v>2.4799999999999999E-2</v>
      </c>
      <c r="F1353">
        <v>4.58E-2</v>
      </c>
      <c r="G1353">
        <v>6.9099999999999995E-2</v>
      </c>
      <c r="H1353">
        <v>0.21489999999999998</v>
      </c>
    </row>
    <row r="1354" spans="1:8" x14ac:dyDescent="0.25">
      <c r="A1354" s="63">
        <v>37298</v>
      </c>
      <c r="B1354">
        <v>7.7000000000000002E-3</v>
      </c>
      <c r="C1354">
        <v>9.0000000000000011E-3</v>
      </c>
      <c r="D1354">
        <v>1.54E-2</v>
      </c>
      <c r="E1354">
        <v>2.5099999999999997E-2</v>
      </c>
      <c r="F1354">
        <v>4.5700000000000005E-2</v>
      </c>
      <c r="G1354">
        <v>6.9099999999999995E-2</v>
      </c>
      <c r="H1354">
        <v>0.21609999999999999</v>
      </c>
    </row>
    <row r="1355" spans="1:8" x14ac:dyDescent="0.25">
      <c r="A1355" s="63">
        <v>37299</v>
      </c>
      <c r="B1355">
        <v>7.6E-3</v>
      </c>
      <c r="C1355">
        <v>8.8999999999999999E-3</v>
      </c>
      <c r="D1355">
        <v>1.5100000000000001E-2</v>
      </c>
      <c r="E1355">
        <v>2.5000000000000001E-2</v>
      </c>
      <c r="F1355">
        <v>4.5199999999999997E-2</v>
      </c>
      <c r="G1355">
        <v>6.8400000000000002E-2</v>
      </c>
      <c r="H1355">
        <v>0.2157</v>
      </c>
    </row>
    <row r="1356" spans="1:8" x14ac:dyDescent="0.25">
      <c r="A1356" s="63">
        <v>37300</v>
      </c>
      <c r="B1356">
        <v>7.7000000000000002E-3</v>
      </c>
      <c r="C1356">
        <v>8.8999999999999999E-3</v>
      </c>
      <c r="D1356">
        <v>1.5100000000000001E-2</v>
      </c>
      <c r="E1356">
        <v>2.4900000000000002E-2</v>
      </c>
      <c r="F1356">
        <v>4.4999999999999998E-2</v>
      </c>
      <c r="G1356">
        <v>6.7799999999999999E-2</v>
      </c>
      <c r="H1356">
        <v>0.21600000000000003</v>
      </c>
    </row>
    <row r="1357" spans="1:8" x14ac:dyDescent="0.25">
      <c r="A1357" s="63">
        <v>37301</v>
      </c>
      <c r="B1357">
        <v>7.7000000000000002E-3</v>
      </c>
      <c r="C1357">
        <v>8.8999999999999999E-3</v>
      </c>
      <c r="D1357">
        <v>1.5100000000000001E-2</v>
      </c>
      <c r="E1357">
        <v>2.46E-2</v>
      </c>
      <c r="F1357">
        <v>4.5199999999999997E-2</v>
      </c>
      <c r="G1357">
        <v>6.88E-2</v>
      </c>
      <c r="H1357">
        <v>0.2167</v>
      </c>
    </row>
    <row r="1358" spans="1:8" x14ac:dyDescent="0.25">
      <c r="A1358" s="63">
        <v>37302</v>
      </c>
      <c r="B1358">
        <v>7.8000000000000005E-3</v>
      </c>
      <c r="C1358">
        <v>8.8999999999999999E-3</v>
      </c>
      <c r="D1358">
        <v>1.5300000000000001E-2</v>
      </c>
      <c r="E1358">
        <v>2.5099999999999997E-2</v>
      </c>
      <c r="F1358">
        <v>4.58E-2</v>
      </c>
      <c r="G1358">
        <v>6.9400000000000003E-2</v>
      </c>
      <c r="H1358">
        <v>0.21719999999999998</v>
      </c>
    </row>
    <row r="1359" spans="1:8" x14ac:dyDescent="0.25">
      <c r="A1359" s="63">
        <v>37305</v>
      </c>
      <c r="B1359">
        <v>7.8000000000000005E-3</v>
      </c>
      <c r="C1359">
        <v>8.8999999999999999E-3</v>
      </c>
      <c r="D1359">
        <v>1.5300000000000001E-2</v>
      </c>
      <c r="E1359">
        <v>2.5099999999999997E-2</v>
      </c>
      <c r="F1359">
        <v>4.58E-2</v>
      </c>
      <c r="G1359">
        <v>6.9500000000000006E-2</v>
      </c>
      <c r="H1359">
        <v>0.21760000000000002</v>
      </c>
    </row>
    <row r="1360" spans="1:8" x14ac:dyDescent="0.25">
      <c r="A1360" s="63">
        <v>37306</v>
      </c>
      <c r="B1360">
        <v>7.7000000000000002E-3</v>
      </c>
      <c r="C1360">
        <v>8.8000000000000005E-3</v>
      </c>
      <c r="D1360">
        <v>1.54E-2</v>
      </c>
      <c r="E1360">
        <v>2.53E-2</v>
      </c>
      <c r="F1360">
        <v>4.5999999999999999E-2</v>
      </c>
      <c r="G1360">
        <v>6.93E-2</v>
      </c>
      <c r="H1360">
        <v>0.21710000000000002</v>
      </c>
    </row>
    <row r="1361" spans="1:8" x14ac:dyDescent="0.25">
      <c r="A1361" s="63">
        <v>37307</v>
      </c>
      <c r="B1361">
        <v>7.7000000000000002E-3</v>
      </c>
      <c r="C1361">
        <v>8.8999999999999999E-3</v>
      </c>
      <c r="D1361">
        <v>1.55E-2</v>
      </c>
      <c r="E1361">
        <v>2.5600000000000001E-2</v>
      </c>
      <c r="F1361">
        <v>4.6900000000000004E-2</v>
      </c>
      <c r="G1361">
        <v>6.9699999999999998E-2</v>
      </c>
      <c r="H1361">
        <v>0.21809999999999999</v>
      </c>
    </row>
    <row r="1362" spans="1:8" x14ac:dyDescent="0.25">
      <c r="A1362" s="63">
        <v>37308</v>
      </c>
      <c r="B1362">
        <v>7.7000000000000002E-3</v>
      </c>
      <c r="C1362">
        <v>8.8999999999999999E-3</v>
      </c>
      <c r="D1362">
        <v>1.5300000000000001E-2</v>
      </c>
      <c r="E1362">
        <v>2.5600000000000001E-2</v>
      </c>
      <c r="F1362">
        <v>4.6900000000000004E-2</v>
      </c>
      <c r="G1362">
        <v>6.9800000000000001E-2</v>
      </c>
      <c r="H1362">
        <v>0.21909999999999999</v>
      </c>
    </row>
    <row r="1363" spans="1:8" x14ac:dyDescent="0.25">
      <c r="A1363" s="63">
        <v>37309</v>
      </c>
      <c r="B1363">
        <v>7.6E-3</v>
      </c>
      <c r="C1363">
        <v>8.8999999999999999E-3</v>
      </c>
      <c r="D1363">
        <v>1.5300000000000001E-2</v>
      </c>
      <c r="E1363">
        <v>2.5600000000000001E-2</v>
      </c>
      <c r="F1363">
        <v>4.7500000000000001E-2</v>
      </c>
      <c r="G1363">
        <v>7.0699999999999999E-2</v>
      </c>
      <c r="H1363">
        <v>0.2208</v>
      </c>
    </row>
    <row r="1364" spans="1:8" x14ac:dyDescent="0.25">
      <c r="A1364" s="63">
        <v>37312</v>
      </c>
      <c r="B1364">
        <v>7.6E-3</v>
      </c>
      <c r="C1364">
        <v>8.8000000000000005E-3</v>
      </c>
      <c r="D1364">
        <v>1.52E-2</v>
      </c>
      <c r="E1364">
        <v>2.52E-2</v>
      </c>
      <c r="F1364">
        <v>4.7599999999999996E-2</v>
      </c>
      <c r="G1364">
        <v>7.0900000000000005E-2</v>
      </c>
      <c r="H1364">
        <v>0.22239999999999999</v>
      </c>
    </row>
    <row r="1365" spans="1:8" x14ac:dyDescent="0.25">
      <c r="A1365" s="63">
        <v>37313</v>
      </c>
      <c r="B1365">
        <v>7.6E-3</v>
      </c>
      <c r="C1365">
        <v>8.8000000000000005E-3</v>
      </c>
      <c r="D1365">
        <v>1.49E-2</v>
      </c>
      <c r="E1365">
        <v>2.5000000000000001E-2</v>
      </c>
      <c r="F1365">
        <v>4.6500000000000007E-2</v>
      </c>
      <c r="G1365">
        <v>7.0599999999999996E-2</v>
      </c>
      <c r="H1365">
        <v>0.22309999999999999</v>
      </c>
    </row>
    <row r="1366" spans="1:8" x14ac:dyDescent="0.25">
      <c r="A1366" s="63">
        <v>37314</v>
      </c>
      <c r="B1366">
        <v>7.6E-3</v>
      </c>
      <c r="C1366">
        <v>8.6999999999999994E-3</v>
      </c>
      <c r="D1366">
        <v>1.49E-2</v>
      </c>
      <c r="E1366">
        <v>2.4900000000000002E-2</v>
      </c>
      <c r="F1366">
        <v>4.6600000000000003E-2</v>
      </c>
      <c r="G1366">
        <v>7.1599999999999997E-2</v>
      </c>
      <c r="H1366">
        <v>0.2248</v>
      </c>
    </row>
    <row r="1367" spans="1:8" x14ac:dyDescent="0.25">
      <c r="A1367" s="63">
        <v>37315</v>
      </c>
      <c r="B1367">
        <v>7.9000000000000008E-3</v>
      </c>
      <c r="C1367">
        <v>8.8000000000000005E-3</v>
      </c>
      <c r="D1367">
        <v>1.43E-2</v>
      </c>
      <c r="E1367">
        <v>2.4900000000000002E-2</v>
      </c>
      <c r="F1367">
        <v>4.9000000000000002E-2</v>
      </c>
      <c r="G1367">
        <v>7.1599999999999997E-2</v>
      </c>
      <c r="H1367">
        <v>0.22149999999999997</v>
      </c>
    </row>
    <row r="1368" spans="1:8" x14ac:dyDescent="0.25">
      <c r="A1368" s="63">
        <v>37316</v>
      </c>
      <c r="B1368">
        <v>7.6E-3</v>
      </c>
      <c r="C1368">
        <v>8.5000000000000006E-3</v>
      </c>
      <c r="D1368">
        <v>1.41E-2</v>
      </c>
      <c r="E1368">
        <v>2.4500000000000001E-2</v>
      </c>
      <c r="F1368">
        <v>4.7899999999999998E-2</v>
      </c>
      <c r="G1368">
        <v>6.9199999999999998E-2</v>
      </c>
      <c r="H1368">
        <v>0.21760000000000002</v>
      </c>
    </row>
    <row r="1369" spans="1:8" x14ac:dyDescent="0.25">
      <c r="A1369" s="63">
        <v>37319</v>
      </c>
      <c r="B1369">
        <v>7.7000000000000002E-3</v>
      </c>
      <c r="C1369">
        <v>8.6E-3</v>
      </c>
      <c r="D1369">
        <v>1.41E-2</v>
      </c>
      <c r="E1369">
        <v>2.4500000000000001E-2</v>
      </c>
      <c r="F1369">
        <v>4.7400000000000005E-2</v>
      </c>
      <c r="G1369">
        <v>6.83E-2</v>
      </c>
      <c r="H1369">
        <v>0.2167</v>
      </c>
    </row>
    <row r="1370" spans="1:8" x14ac:dyDescent="0.25">
      <c r="A1370" s="63">
        <v>37320</v>
      </c>
      <c r="B1370">
        <v>7.7000000000000002E-3</v>
      </c>
      <c r="C1370">
        <v>8.5000000000000006E-3</v>
      </c>
      <c r="D1370">
        <v>1.3999999999999999E-2</v>
      </c>
      <c r="E1370">
        <v>2.4399999999999998E-2</v>
      </c>
      <c r="F1370">
        <v>4.6399999999999997E-2</v>
      </c>
      <c r="G1370">
        <v>6.7799999999999999E-2</v>
      </c>
      <c r="H1370">
        <v>0.21489999999999998</v>
      </c>
    </row>
    <row r="1371" spans="1:8" x14ac:dyDescent="0.25">
      <c r="A1371" s="63">
        <v>37321</v>
      </c>
      <c r="B1371">
        <v>7.4999999999999997E-3</v>
      </c>
      <c r="C1371">
        <v>8.3999999999999995E-3</v>
      </c>
      <c r="D1371">
        <v>1.3999999999999999E-2</v>
      </c>
      <c r="E1371">
        <v>2.4199999999999999E-2</v>
      </c>
      <c r="F1371">
        <v>4.5400000000000003E-2</v>
      </c>
      <c r="G1371">
        <v>6.7900000000000002E-2</v>
      </c>
      <c r="H1371">
        <v>0.2132</v>
      </c>
    </row>
    <row r="1372" spans="1:8" x14ac:dyDescent="0.25">
      <c r="A1372" s="63">
        <v>37322</v>
      </c>
      <c r="B1372">
        <v>7.4000000000000003E-3</v>
      </c>
      <c r="C1372">
        <v>8.3000000000000001E-3</v>
      </c>
      <c r="D1372">
        <v>1.37E-2</v>
      </c>
      <c r="E1372">
        <v>2.3799999999999998E-2</v>
      </c>
      <c r="F1372">
        <v>4.3299999999999998E-2</v>
      </c>
      <c r="G1372">
        <v>6.4899999999999999E-2</v>
      </c>
      <c r="H1372">
        <v>0.20929999999999999</v>
      </c>
    </row>
    <row r="1373" spans="1:8" x14ac:dyDescent="0.25">
      <c r="A1373" s="63">
        <v>37323</v>
      </c>
      <c r="B1373">
        <v>7.3000000000000001E-3</v>
      </c>
      <c r="C1373">
        <v>8.199999999999999E-3</v>
      </c>
      <c r="D1373">
        <v>1.3500000000000002E-2</v>
      </c>
      <c r="E1373">
        <v>2.35E-2</v>
      </c>
      <c r="F1373">
        <v>4.1900000000000007E-2</v>
      </c>
      <c r="G1373">
        <v>6.3200000000000006E-2</v>
      </c>
      <c r="H1373">
        <v>0.20699999999999999</v>
      </c>
    </row>
    <row r="1374" spans="1:8" x14ac:dyDescent="0.25">
      <c r="A1374" s="63">
        <v>37326</v>
      </c>
      <c r="B1374">
        <v>7.1999999999999998E-3</v>
      </c>
      <c r="C1374">
        <v>8.199999999999999E-3</v>
      </c>
      <c r="D1374">
        <v>1.34E-2</v>
      </c>
      <c r="E1374">
        <v>2.35E-2</v>
      </c>
      <c r="F1374">
        <v>4.2000000000000003E-2</v>
      </c>
      <c r="G1374">
        <v>6.2899999999999998E-2</v>
      </c>
      <c r="H1374">
        <v>0.20530000000000001</v>
      </c>
    </row>
    <row r="1375" spans="1:8" x14ac:dyDescent="0.25">
      <c r="A1375" s="63">
        <v>37327</v>
      </c>
      <c r="B1375">
        <v>7.3000000000000001E-3</v>
      </c>
      <c r="C1375">
        <v>8.199999999999999E-3</v>
      </c>
      <c r="D1375">
        <v>1.34E-2</v>
      </c>
      <c r="E1375">
        <v>2.3599999999999999E-2</v>
      </c>
      <c r="F1375">
        <v>4.1900000000000007E-2</v>
      </c>
      <c r="G1375">
        <v>6.2899999999999998E-2</v>
      </c>
      <c r="H1375">
        <v>0.20550000000000002</v>
      </c>
    </row>
    <row r="1376" spans="1:8" x14ac:dyDescent="0.25">
      <c r="A1376" s="63">
        <v>37328</v>
      </c>
      <c r="B1376">
        <v>7.1999999999999998E-3</v>
      </c>
      <c r="C1376">
        <v>8.199999999999999E-3</v>
      </c>
      <c r="D1376">
        <v>1.34E-2</v>
      </c>
      <c r="E1376">
        <v>2.3799999999999998E-2</v>
      </c>
      <c r="F1376">
        <v>4.2000000000000003E-2</v>
      </c>
      <c r="G1376">
        <v>6.3500000000000001E-2</v>
      </c>
      <c r="H1376">
        <v>0.20519999999999999</v>
      </c>
    </row>
    <row r="1377" spans="1:8" x14ac:dyDescent="0.25">
      <c r="A1377" s="63">
        <v>37329</v>
      </c>
      <c r="B1377">
        <v>6.9999999999999993E-3</v>
      </c>
      <c r="C1377">
        <v>8.1000000000000013E-3</v>
      </c>
      <c r="D1377">
        <v>1.3300000000000001E-2</v>
      </c>
      <c r="E1377">
        <v>2.3599999999999999E-2</v>
      </c>
      <c r="F1377">
        <v>4.0999999999999995E-2</v>
      </c>
      <c r="G1377">
        <v>6.1500000000000006E-2</v>
      </c>
      <c r="H1377">
        <v>0.20300000000000001</v>
      </c>
    </row>
    <row r="1378" spans="1:8" x14ac:dyDescent="0.25">
      <c r="A1378" s="63">
        <v>37330</v>
      </c>
      <c r="B1378">
        <v>7.0999999999999995E-3</v>
      </c>
      <c r="C1378">
        <v>8.1000000000000013E-3</v>
      </c>
      <c r="D1378">
        <v>1.3100000000000001E-2</v>
      </c>
      <c r="E1378">
        <v>2.35E-2</v>
      </c>
      <c r="F1378">
        <v>4.0800000000000003E-2</v>
      </c>
      <c r="G1378">
        <v>6.1600000000000002E-2</v>
      </c>
      <c r="H1378">
        <v>0.20180000000000001</v>
      </c>
    </row>
    <row r="1379" spans="1:8" x14ac:dyDescent="0.25">
      <c r="A1379" s="63">
        <v>37333</v>
      </c>
      <c r="B1379">
        <v>7.1999999999999998E-3</v>
      </c>
      <c r="C1379">
        <v>8.199999999999999E-3</v>
      </c>
      <c r="D1379">
        <v>1.3100000000000001E-2</v>
      </c>
      <c r="E1379">
        <v>2.3599999999999999E-2</v>
      </c>
      <c r="F1379">
        <v>4.07E-2</v>
      </c>
      <c r="G1379">
        <v>6.2E-2</v>
      </c>
      <c r="H1379">
        <v>0.20230000000000001</v>
      </c>
    </row>
    <row r="1380" spans="1:8" x14ac:dyDescent="0.25">
      <c r="A1380" s="63">
        <v>37334</v>
      </c>
      <c r="B1380">
        <v>7.1999999999999998E-3</v>
      </c>
      <c r="C1380">
        <v>8.199999999999999E-3</v>
      </c>
      <c r="D1380">
        <v>1.3100000000000001E-2</v>
      </c>
      <c r="E1380">
        <v>2.3700000000000002E-2</v>
      </c>
      <c r="F1380">
        <v>4.0399999999999998E-2</v>
      </c>
      <c r="G1380">
        <v>6.1900000000000004E-2</v>
      </c>
      <c r="H1380">
        <v>0.20350000000000001</v>
      </c>
    </row>
    <row r="1381" spans="1:8" x14ac:dyDescent="0.25">
      <c r="A1381" s="63">
        <v>37335</v>
      </c>
      <c r="B1381">
        <v>7.1999999999999998E-3</v>
      </c>
      <c r="C1381">
        <v>8.199999999999999E-3</v>
      </c>
      <c r="D1381">
        <v>1.3000000000000001E-2</v>
      </c>
      <c r="E1381">
        <v>2.35E-2</v>
      </c>
      <c r="F1381">
        <v>3.95E-2</v>
      </c>
      <c r="G1381">
        <v>6.0700000000000004E-2</v>
      </c>
      <c r="H1381">
        <v>0.20269999999999999</v>
      </c>
    </row>
    <row r="1382" spans="1:8" x14ac:dyDescent="0.25">
      <c r="A1382" s="63">
        <v>37336</v>
      </c>
      <c r="B1382">
        <v>7.4999999999999997E-3</v>
      </c>
      <c r="C1382">
        <v>8.199999999999999E-3</v>
      </c>
      <c r="D1382">
        <v>1.3000000000000001E-2</v>
      </c>
      <c r="E1382">
        <v>2.35E-2</v>
      </c>
      <c r="F1382">
        <v>3.9699999999999999E-2</v>
      </c>
      <c r="G1382">
        <v>6.0999999999999999E-2</v>
      </c>
      <c r="H1382">
        <v>0.20300000000000001</v>
      </c>
    </row>
    <row r="1383" spans="1:8" x14ac:dyDescent="0.25">
      <c r="A1383" s="63">
        <v>37337</v>
      </c>
      <c r="B1383">
        <v>7.4000000000000003E-3</v>
      </c>
      <c r="C1383">
        <v>8.1000000000000013E-3</v>
      </c>
      <c r="D1383">
        <v>1.2800000000000001E-2</v>
      </c>
      <c r="E1383">
        <v>2.3300000000000001E-2</v>
      </c>
      <c r="F1383">
        <v>3.9399999999999998E-2</v>
      </c>
      <c r="G1383">
        <v>6.0899999999999996E-2</v>
      </c>
      <c r="H1383">
        <v>0.2026</v>
      </c>
    </row>
    <row r="1384" spans="1:8" x14ac:dyDescent="0.25">
      <c r="A1384" s="63">
        <v>37340</v>
      </c>
      <c r="B1384">
        <v>7.4000000000000003E-3</v>
      </c>
      <c r="C1384">
        <v>8.1000000000000013E-3</v>
      </c>
      <c r="D1384">
        <v>1.2800000000000001E-2</v>
      </c>
      <c r="E1384">
        <v>2.3399999999999997E-2</v>
      </c>
      <c r="F1384">
        <v>3.9199999999999999E-2</v>
      </c>
      <c r="G1384">
        <v>6.0599999999999994E-2</v>
      </c>
      <c r="H1384">
        <v>0.20269999999999999</v>
      </c>
    </row>
    <row r="1385" spans="1:8" x14ac:dyDescent="0.25">
      <c r="A1385" s="63">
        <v>37341</v>
      </c>
      <c r="B1385">
        <v>7.4000000000000003E-3</v>
      </c>
      <c r="C1385">
        <v>8.199999999999999E-3</v>
      </c>
      <c r="D1385">
        <v>1.29E-2</v>
      </c>
      <c r="E1385">
        <v>2.35E-2</v>
      </c>
      <c r="F1385">
        <v>4.0199999999999993E-2</v>
      </c>
      <c r="G1385">
        <v>6.1500000000000006E-2</v>
      </c>
      <c r="H1385">
        <v>0.20100000000000001</v>
      </c>
    </row>
    <row r="1386" spans="1:8" x14ac:dyDescent="0.25">
      <c r="A1386" s="63">
        <v>37342</v>
      </c>
      <c r="B1386">
        <v>7.4000000000000003E-3</v>
      </c>
      <c r="C1386">
        <v>8.199999999999999E-3</v>
      </c>
      <c r="D1386">
        <v>1.29E-2</v>
      </c>
      <c r="E1386">
        <v>2.3799999999999998E-2</v>
      </c>
      <c r="F1386">
        <v>0.04</v>
      </c>
      <c r="G1386">
        <v>6.1799999999999994E-2</v>
      </c>
      <c r="H1386">
        <v>0.2011</v>
      </c>
    </row>
    <row r="1387" spans="1:8" x14ac:dyDescent="0.25">
      <c r="A1387" s="63">
        <v>37343</v>
      </c>
      <c r="B1387">
        <v>7.4000000000000003E-3</v>
      </c>
      <c r="C1387">
        <v>8.199999999999999E-3</v>
      </c>
      <c r="D1387">
        <v>1.3000000000000001E-2</v>
      </c>
      <c r="E1387">
        <v>2.3900000000000001E-2</v>
      </c>
      <c r="F1387">
        <v>3.9699999999999999E-2</v>
      </c>
      <c r="G1387">
        <v>6.2E-2</v>
      </c>
      <c r="H1387">
        <v>0.19940000000000002</v>
      </c>
    </row>
    <row r="1388" spans="1:8" x14ac:dyDescent="0.25">
      <c r="A1388" s="63">
        <v>37344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</row>
    <row r="1389" spans="1:8" x14ac:dyDescent="0.25">
      <c r="A1389" s="63">
        <v>37346</v>
      </c>
      <c r="B1389">
        <v>7.9000000000000008E-3</v>
      </c>
      <c r="C1389">
        <v>8.199999999999999E-3</v>
      </c>
      <c r="D1389">
        <v>1.3000000000000001E-2</v>
      </c>
      <c r="E1389">
        <v>2.3900000000000001E-2</v>
      </c>
      <c r="F1389">
        <v>3.7599999999999995E-2</v>
      </c>
      <c r="G1389">
        <v>6.0700000000000004E-2</v>
      </c>
      <c r="H1389">
        <v>0.20180000000000001</v>
      </c>
    </row>
    <row r="1390" spans="1:8" x14ac:dyDescent="0.25">
      <c r="A1390" s="63">
        <v>37347</v>
      </c>
      <c r="B1390">
        <v>7.9000000000000008E-3</v>
      </c>
      <c r="C1390">
        <v>8.199999999999999E-3</v>
      </c>
      <c r="D1390">
        <v>1.29E-2</v>
      </c>
      <c r="E1390">
        <v>2.3799999999999998E-2</v>
      </c>
      <c r="F1390">
        <v>3.7200000000000004E-2</v>
      </c>
      <c r="G1390">
        <v>6.0599999999999994E-2</v>
      </c>
      <c r="H1390">
        <v>0.19769999999999999</v>
      </c>
    </row>
    <row r="1391" spans="1:8" x14ac:dyDescent="0.25">
      <c r="A1391" s="63">
        <v>37348</v>
      </c>
      <c r="B1391">
        <v>7.8000000000000005E-3</v>
      </c>
      <c r="C1391">
        <v>8.3000000000000001E-3</v>
      </c>
      <c r="D1391">
        <v>1.3000000000000001E-2</v>
      </c>
      <c r="E1391">
        <v>2.3900000000000001E-2</v>
      </c>
      <c r="F1391">
        <v>3.7699999999999997E-2</v>
      </c>
      <c r="G1391">
        <v>6.1500000000000006E-2</v>
      </c>
      <c r="H1391">
        <v>0.19800000000000001</v>
      </c>
    </row>
    <row r="1392" spans="1:8" x14ac:dyDescent="0.25">
      <c r="A1392" s="63">
        <v>37349</v>
      </c>
      <c r="B1392">
        <v>7.8000000000000005E-3</v>
      </c>
      <c r="C1392">
        <v>8.1000000000000013E-3</v>
      </c>
      <c r="D1392">
        <v>1.29E-2</v>
      </c>
      <c r="E1392">
        <v>2.3799999999999998E-2</v>
      </c>
      <c r="F1392">
        <v>3.8300000000000001E-2</v>
      </c>
      <c r="G1392">
        <v>6.2600000000000003E-2</v>
      </c>
      <c r="H1392">
        <v>0.1991</v>
      </c>
    </row>
    <row r="1393" spans="1:8" x14ac:dyDescent="0.25">
      <c r="A1393" s="63">
        <v>37350</v>
      </c>
      <c r="B1393">
        <v>7.9000000000000008E-3</v>
      </c>
      <c r="C1393">
        <v>8.199999999999999E-3</v>
      </c>
      <c r="D1393">
        <v>1.3000000000000001E-2</v>
      </c>
      <c r="E1393">
        <v>2.4E-2</v>
      </c>
      <c r="F1393">
        <v>3.8300000000000001E-2</v>
      </c>
      <c r="G1393">
        <v>6.2600000000000003E-2</v>
      </c>
      <c r="H1393">
        <v>0.19940000000000002</v>
      </c>
    </row>
    <row r="1394" spans="1:8" x14ac:dyDescent="0.25">
      <c r="A1394" s="63">
        <v>37351</v>
      </c>
      <c r="B1394">
        <v>7.8000000000000005E-3</v>
      </c>
      <c r="C1394">
        <v>8.199999999999999E-3</v>
      </c>
      <c r="D1394">
        <v>1.3000000000000001E-2</v>
      </c>
      <c r="E1394">
        <v>2.41E-2</v>
      </c>
      <c r="F1394">
        <v>3.8699999999999998E-2</v>
      </c>
      <c r="G1394">
        <v>6.3399999999999998E-2</v>
      </c>
      <c r="H1394">
        <v>0.19980000000000001</v>
      </c>
    </row>
    <row r="1395" spans="1:8" x14ac:dyDescent="0.25">
      <c r="A1395" s="63">
        <v>37354</v>
      </c>
      <c r="B1395">
        <v>7.8000000000000005E-3</v>
      </c>
      <c r="C1395">
        <v>8.199999999999999E-3</v>
      </c>
      <c r="D1395">
        <v>1.29E-2</v>
      </c>
      <c r="E1395">
        <v>2.41E-2</v>
      </c>
      <c r="F1395">
        <v>3.8599999999999995E-2</v>
      </c>
      <c r="G1395">
        <v>6.3E-2</v>
      </c>
      <c r="H1395">
        <v>0.19829999999999998</v>
      </c>
    </row>
    <row r="1396" spans="1:8" x14ac:dyDescent="0.25">
      <c r="A1396" s="63">
        <v>37355</v>
      </c>
      <c r="B1396">
        <v>7.8000000000000005E-3</v>
      </c>
      <c r="C1396">
        <v>8.199999999999999E-3</v>
      </c>
      <c r="D1396">
        <v>1.29E-2</v>
      </c>
      <c r="E1396">
        <v>2.4199999999999999E-2</v>
      </c>
      <c r="F1396">
        <v>3.8800000000000001E-2</v>
      </c>
      <c r="G1396">
        <v>6.3299999999999995E-2</v>
      </c>
      <c r="H1396">
        <v>0.1978</v>
      </c>
    </row>
    <row r="1397" spans="1:8" x14ac:dyDescent="0.25">
      <c r="A1397" s="63">
        <v>37356</v>
      </c>
      <c r="B1397">
        <v>7.8000000000000005E-3</v>
      </c>
      <c r="C1397">
        <v>8.199999999999999E-3</v>
      </c>
      <c r="D1397">
        <v>1.3000000000000001E-2</v>
      </c>
      <c r="E1397">
        <v>2.4199999999999999E-2</v>
      </c>
      <c r="F1397">
        <v>3.8399999999999997E-2</v>
      </c>
      <c r="G1397">
        <v>6.3099999999999989E-2</v>
      </c>
      <c r="H1397">
        <v>0.19579999999999997</v>
      </c>
    </row>
    <row r="1398" spans="1:8" x14ac:dyDescent="0.25">
      <c r="A1398" s="63">
        <v>37357</v>
      </c>
      <c r="B1398">
        <v>7.9000000000000008E-3</v>
      </c>
      <c r="C1398">
        <v>8.199999999999999E-3</v>
      </c>
      <c r="D1398">
        <v>1.3000000000000001E-2</v>
      </c>
      <c r="E1398">
        <v>2.4700000000000003E-2</v>
      </c>
      <c r="F1398">
        <v>3.85E-2</v>
      </c>
      <c r="G1398">
        <v>6.3200000000000006E-2</v>
      </c>
      <c r="H1398">
        <v>0.19620000000000001</v>
      </c>
    </row>
    <row r="1399" spans="1:8" x14ac:dyDescent="0.25">
      <c r="A1399" s="63">
        <v>37358</v>
      </c>
      <c r="B1399">
        <v>7.9000000000000008E-3</v>
      </c>
      <c r="C1399">
        <v>8.199999999999999E-3</v>
      </c>
      <c r="D1399">
        <v>1.29E-2</v>
      </c>
      <c r="E1399">
        <v>2.4700000000000003E-2</v>
      </c>
      <c r="F1399">
        <v>3.8900000000000004E-2</v>
      </c>
      <c r="G1399">
        <v>6.4600000000000005E-2</v>
      </c>
      <c r="H1399">
        <v>0.1973</v>
      </c>
    </row>
    <row r="1400" spans="1:8" x14ac:dyDescent="0.25">
      <c r="A1400" s="63">
        <v>37361</v>
      </c>
      <c r="B1400">
        <v>7.8000000000000005E-3</v>
      </c>
      <c r="C1400">
        <v>8.199999999999999E-3</v>
      </c>
      <c r="D1400">
        <v>1.29E-2</v>
      </c>
      <c r="E1400">
        <v>2.46E-2</v>
      </c>
      <c r="F1400">
        <v>3.9199999999999999E-2</v>
      </c>
      <c r="G1400">
        <v>6.4699999999999994E-2</v>
      </c>
      <c r="H1400">
        <v>0.1968</v>
      </c>
    </row>
    <row r="1401" spans="1:8" x14ac:dyDescent="0.25">
      <c r="A1401" s="63">
        <v>37362</v>
      </c>
      <c r="B1401">
        <v>8.5000000000000006E-3</v>
      </c>
      <c r="C1401">
        <v>8.3000000000000001E-3</v>
      </c>
      <c r="D1401">
        <v>1.3000000000000001E-2</v>
      </c>
      <c r="E1401">
        <v>2.4700000000000003E-2</v>
      </c>
      <c r="F1401">
        <v>3.9E-2</v>
      </c>
      <c r="G1401">
        <v>6.3799999999999996E-2</v>
      </c>
      <c r="H1401">
        <v>0.1953</v>
      </c>
    </row>
    <row r="1402" spans="1:8" x14ac:dyDescent="0.25">
      <c r="A1402" s="63">
        <v>37363</v>
      </c>
      <c r="B1402">
        <v>8.3999999999999995E-3</v>
      </c>
      <c r="C1402">
        <v>8.199999999999999E-3</v>
      </c>
      <c r="D1402">
        <v>1.29E-2</v>
      </c>
      <c r="E1402">
        <v>2.4199999999999999E-2</v>
      </c>
      <c r="F1402">
        <v>3.8399999999999997E-2</v>
      </c>
      <c r="G1402">
        <v>6.3099999999999989E-2</v>
      </c>
      <c r="H1402">
        <v>0.19309999999999999</v>
      </c>
    </row>
    <row r="1403" spans="1:8" x14ac:dyDescent="0.25">
      <c r="A1403" s="63">
        <v>37364</v>
      </c>
      <c r="B1403">
        <v>8.3999999999999995E-3</v>
      </c>
      <c r="C1403">
        <v>8.199999999999999E-3</v>
      </c>
      <c r="D1403">
        <v>1.2800000000000001E-2</v>
      </c>
      <c r="E1403">
        <v>2.3900000000000001E-2</v>
      </c>
      <c r="F1403">
        <v>3.8599999999999995E-2</v>
      </c>
      <c r="G1403">
        <v>6.2899999999999998E-2</v>
      </c>
      <c r="H1403">
        <v>0.19320000000000001</v>
      </c>
    </row>
    <row r="1404" spans="1:8" x14ac:dyDescent="0.25">
      <c r="A1404" s="63">
        <v>37365</v>
      </c>
      <c r="B1404">
        <v>8.3000000000000001E-3</v>
      </c>
      <c r="C1404">
        <v>8.1000000000000013E-3</v>
      </c>
      <c r="D1404">
        <v>1.2699999999999999E-2</v>
      </c>
      <c r="E1404">
        <v>2.4E-2</v>
      </c>
      <c r="F1404">
        <v>3.8699999999999998E-2</v>
      </c>
      <c r="G1404">
        <v>6.3099999999999989E-2</v>
      </c>
      <c r="H1404">
        <v>0.1923</v>
      </c>
    </row>
    <row r="1405" spans="1:8" x14ac:dyDescent="0.25">
      <c r="A1405" s="63">
        <v>37368</v>
      </c>
      <c r="B1405">
        <v>8.3000000000000001E-3</v>
      </c>
      <c r="C1405">
        <v>8.0000000000000002E-3</v>
      </c>
      <c r="D1405">
        <v>1.2699999999999999E-2</v>
      </c>
      <c r="E1405">
        <v>2.5099999999999997E-2</v>
      </c>
      <c r="F1405">
        <v>3.8900000000000004E-2</v>
      </c>
      <c r="G1405">
        <v>6.3799999999999996E-2</v>
      </c>
      <c r="H1405">
        <v>0.19260000000000002</v>
      </c>
    </row>
    <row r="1406" spans="1:8" x14ac:dyDescent="0.25">
      <c r="A1406" s="63">
        <v>37369</v>
      </c>
      <c r="B1406">
        <v>8.199999999999999E-3</v>
      </c>
      <c r="C1406">
        <v>8.1000000000000013E-3</v>
      </c>
      <c r="D1406">
        <v>1.2699999999999999E-2</v>
      </c>
      <c r="E1406">
        <v>2.5699999999999997E-2</v>
      </c>
      <c r="F1406">
        <v>3.8599999999999995E-2</v>
      </c>
      <c r="G1406">
        <v>6.3899999999999998E-2</v>
      </c>
      <c r="H1406">
        <v>0.1925</v>
      </c>
    </row>
    <row r="1407" spans="1:8" x14ac:dyDescent="0.25">
      <c r="A1407" s="63">
        <v>37370</v>
      </c>
      <c r="B1407">
        <v>8.3000000000000001E-3</v>
      </c>
      <c r="C1407">
        <v>8.1000000000000013E-3</v>
      </c>
      <c r="D1407">
        <v>1.2699999999999999E-2</v>
      </c>
      <c r="E1407">
        <v>2.5899999999999999E-2</v>
      </c>
      <c r="F1407">
        <v>3.8900000000000004E-2</v>
      </c>
      <c r="G1407">
        <v>6.4399999999999999E-2</v>
      </c>
      <c r="H1407">
        <v>0.19309999999999999</v>
      </c>
    </row>
    <row r="1408" spans="1:8" x14ac:dyDescent="0.25">
      <c r="A1408" s="63">
        <v>37371</v>
      </c>
      <c r="B1408">
        <v>8.3000000000000001E-3</v>
      </c>
      <c r="C1408">
        <v>8.199999999999999E-3</v>
      </c>
      <c r="D1408">
        <v>1.2800000000000001E-2</v>
      </c>
      <c r="E1408">
        <v>2.63E-2</v>
      </c>
      <c r="F1408">
        <v>3.9100000000000003E-2</v>
      </c>
      <c r="G1408">
        <v>6.4699999999999994E-2</v>
      </c>
      <c r="H1408">
        <v>0.1928</v>
      </c>
    </row>
    <row r="1409" spans="1:8" x14ac:dyDescent="0.25">
      <c r="A1409" s="63">
        <v>37372</v>
      </c>
      <c r="B1409">
        <v>8.3000000000000001E-3</v>
      </c>
      <c r="C1409">
        <v>8.6E-3</v>
      </c>
      <c r="D1409">
        <v>1.3000000000000001E-2</v>
      </c>
      <c r="E1409">
        <v>2.6200000000000001E-2</v>
      </c>
      <c r="F1409">
        <v>3.9300000000000002E-2</v>
      </c>
      <c r="G1409">
        <v>6.4899999999999999E-2</v>
      </c>
      <c r="H1409">
        <v>0.19269999999999998</v>
      </c>
    </row>
    <row r="1410" spans="1:8" x14ac:dyDescent="0.25">
      <c r="A1410" s="63">
        <v>37375</v>
      </c>
      <c r="B1410">
        <v>8.3000000000000001E-3</v>
      </c>
      <c r="C1410">
        <v>8.6999999999999994E-3</v>
      </c>
      <c r="D1410">
        <v>1.3100000000000001E-2</v>
      </c>
      <c r="E1410">
        <v>2.7300000000000001E-2</v>
      </c>
      <c r="F1410">
        <v>3.9100000000000003E-2</v>
      </c>
      <c r="G1410">
        <v>6.4299999999999996E-2</v>
      </c>
      <c r="H1410">
        <v>0.192</v>
      </c>
    </row>
    <row r="1411" spans="1:8" x14ac:dyDescent="0.25">
      <c r="A1411" s="63">
        <v>37376</v>
      </c>
      <c r="B1411">
        <v>8.6E-3</v>
      </c>
      <c r="C1411">
        <v>9.1999999999999998E-3</v>
      </c>
      <c r="D1411">
        <v>1.32E-2</v>
      </c>
      <c r="E1411">
        <v>2.7099999999999999E-2</v>
      </c>
      <c r="F1411">
        <v>3.9199999999999999E-2</v>
      </c>
      <c r="G1411">
        <v>6.2100000000000002E-2</v>
      </c>
      <c r="H1411">
        <v>0.1663</v>
      </c>
    </row>
    <row r="1412" spans="1:8" x14ac:dyDescent="0.25">
      <c r="A1412" s="63">
        <v>37377</v>
      </c>
      <c r="B1412">
        <v>8.6E-3</v>
      </c>
      <c r="C1412">
        <v>9.1000000000000004E-3</v>
      </c>
      <c r="D1412">
        <v>1.32E-2</v>
      </c>
      <c r="E1412">
        <v>2.7999999999999997E-2</v>
      </c>
      <c r="F1412">
        <v>3.9300000000000002E-2</v>
      </c>
      <c r="G1412">
        <v>6.2199999999999998E-2</v>
      </c>
      <c r="H1412">
        <v>0.16600000000000001</v>
      </c>
    </row>
    <row r="1413" spans="1:8" x14ac:dyDescent="0.25">
      <c r="A1413" s="63">
        <v>37378</v>
      </c>
      <c r="B1413">
        <v>8.5000000000000006E-3</v>
      </c>
      <c r="C1413">
        <v>9.1000000000000004E-3</v>
      </c>
      <c r="D1413">
        <v>1.3100000000000001E-2</v>
      </c>
      <c r="E1413">
        <v>2.7999999999999997E-2</v>
      </c>
      <c r="F1413">
        <v>3.9300000000000002E-2</v>
      </c>
      <c r="G1413">
        <v>6.2E-2</v>
      </c>
      <c r="H1413">
        <v>0.16539999999999999</v>
      </c>
    </row>
    <row r="1414" spans="1:8" x14ac:dyDescent="0.25">
      <c r="A1414" s="63">
        <v>37379</v>
      </c>
      <c r="B1414">
        <v>8.3999999999999995E-3</v>
      </c>
      <c r="C1414">
        <v>9.0000000000000011E-3</v>
      </c>
      <c r="D1414">
        <v>1.3000000000000001E-2</v>
      </c>
      <c r="E1414">
        <v>2.7699999999999999E-2</v>
      </c>
      <c r="F1414">
        <v>3.9900000000000005E-2</v>
      </c>
      <c r="G1414">
        <v>6.2699999999999992E-2</v>
      </c>
      <c r="H1414">
        <v>0.16620000000000001</v>
      </c>
    </row>
    <row r="1415" spans="1:8" x14ac:dyDescent="0.25">
      <c r="A1415" s="63">
        <v>37382</v>
      </c>
      <c r="B1415">
        <v>8.5000000000000006E-3</v>
      </c>
      <c r="C1415">
        <v>8.8999999999999999E-3</v>
      </c>
      <c r="D1415">
        <v>1.3000000000000001E-2</v>
      </c>
      <c r="E1415">
        <v>2.7999999999999997E-2</v>
      </c>
      <c r="F1415">
        <v>0.04</v>
      </c>
      <c r="G1415">
        <v>6.2800000000000009E-2</v>
      </c>
      <c r="H1415">
        <v>0.16719999999999999</v>
      </c>
    </row>
    <row r="1416" spans="1:8" x14ac:dyDescent="0.25">
      <c r="A1416" s="63">
        <v>37383</v>
      </c>
      <c r="B1416">
        <v>8.3999999999999995E-3</v>
      </c>
      <c r="C1416">
        <v>9.300000000000001E-3</v>
      </c>
      <c r="D1416">
        <v>1.3100000000000001E-2</v>
      </c>
      <c r="E1416">
        <v>2.8199999999999999E-2</v>
      </c>
      <c r="F1416">
        <v>4.0500000000000001E-2</v>
      </c>
      <c r="G1416">
        <v>6.3500000000000001E-2</v>
      </c>
      <c r="H1416">
        <v>0.16800000000000001</v>
      </c>
    </row>
    <row r="1417" spans="1:8" x14ac:dyDescent="0.25">
      <c r="A1417" s="63">
        <v>37384</v>
      </c>
      <c r="B1417">
        <v>8.3000000000000001E-3</v>
      </c>
      <c r="C1417">
        <v>9.0000000000000011E-3</v>
      </c>
      <c r="D1417">
        <v>1.3000000000000001E-2</v>
      </c>
      <c r="E1417">
        <v>2.76E-2</v>
      </c>
      <c r="F1417">
        <v>3.95E-2</v>
      </c>
      <c r="G1417">
        <v>6.1900000000000004E-2</v>
      </c>
      <c r="H1417">
        <v>0.16649999999999998</v>
      </c>
    </row>
    <row r="1418" spans="1:8" x14ac:dyDescent="0.25">
      <c r="A1418" s="63">
        <v>37385</v>
      </c>
      <c r="B1418">
        <v>8.3000000000000001E-3</v>
      </c>
      <c r="C1418">
        <v>8.8999999999999999E-3</v>
      </c>
      <c r="D1418">
        <v>1.3100000000000001E-2</v>
      </c>
      <c r="E1418">
        <v>2.76E-2</v>
      </c>
      <c r="F1418">
        <v>3.95E-2</v>
      </c>
      <c r="G1418">
        <v>6.2E-2</v>
      </c>
      <c r="H1418">
        <v>0.1666</v>
      </c>
    </row>
    <row r="1419" spans="1:8" x14ac:dyDescent="0.25">
      <c r="A1419" s="63">
        <v>37386</v>
      </c>
      <c r="B1419">
        <v>8.3000000000000001E-3</v>
      </c>
      <c r="C1419">
        <v>8.8999999999999999E-3</v>
      </c>
      <c r="D1419">
        <v>1.3000000000000001E-2</v>
      </c>
      <c r="E1419">
        <v>2.7699999999999999E-2</v>
      </c>
      <c r="F1419">
        <v>3.9900000000000005E-2</v>
      </c>
      <c r="G1419">
        <v>6.2899999999999998E-2</v>
      </c>
      <c r="H1419">
        <v>0.1681</v>
      </c>
    </row>
    <row r="1420" spans="1:8" x14ac:dyDescent="0.25">
      <c r="A1420" s="63">
        <v>37389</v>
      </c>
      <c r="B1420">
        <v>8.3000000000000001E-3</v>
      </c>
      <c r="C1420">
        <v>8.8999999999999999E-3</v>
      </c>
      <c r="D1420">
        <v>1.3000000000000001E-2</v>
      </c>
      <c r="E1420">
        <v>2.7699999999999999E-2</v>
      </c>
      <c r="F1420">
        <v>3.9900000000000005E-2</v>
      </c>
      <c r="G1420">
        <v>6.2400000000000004E-2</v>
      </c>
      <c r="H1420">
        <v>0.1691</v>
      </c>
    </row>
    <row r="1421" spans="1:8" x14ac:dyDescent="0.25">
      <c r="A1421" s="63">
        <v>37390</v>
      </c>
      <c r="B1421">
        <v>8.199999999999999E-3</v>
      </c>
      <c r="C1421">
        <v>8.8000000000000005E-3</v>
      </c>
      <c r="D1421">
        <v>1.29E-2</v>
      </c>
      <c r="E1421">
        <v>2.7799999999999998E-2</v>
      </c>
      <c r="F1421">
        <v>3.9300000000000002E-2</v>
      </c>
      <c r="G1421">
        <v>6.1600000000000002E-2</v>
      </c>
      <c r="H1421">
        <v>0.16839999999999999</v>
      </c>
    </row>
    <row r="1422" spans="1:8" x14ac:dyDescent="0.25">
      <c r="A1422" s="63">
        <v>37391</v>
      </c>
      <c r="B1422">
        <v>8.199999999999999E-3</v>
      </c>
      <c r="C1422">
        <v>8.8000000000000005E-3</v>
      </c>
      <c r="D1422">
        <v>1.29E-2</v>
      </c>
      <c r="E1422">
        <v>2.75E-2</v>
      </c>
      <c r="F1422">
        <v>3.9399999999999998E-2</v>
      </c>
      <c r="G1422">
        <v>6.1500000000000006E-2</v>
      </c>
      <c r="H1422">
        <v>0.1726</v>
      </c>
    </row>
    <row r="1423" spans="1:8" x14ac:dyDescent="0.25">
      <c r="A1423" s="63">
        <v>37392</v>
      </c>
      <c r="B1423">
        <v>8.1000000000000013E-3</v>
      </c>
      <c r="C1423">
        <v>8.8000000000000005E-3</v>
      </c>
      <c r="D1423">
        <v>1.29E-2</v>
      </c>
      <c r="E1423">
        <v>2.7699999999999999E-2</v>
      </c>
      <c r="F1423">
        <v>4.0099999999999997E-2</v>
      </c>
      <c r="G1423">
        <v>6.2899999999999998E-2</v>
      </c>
      <c r="H1423">
        <v>0.1759</v>
      </c>
    </row>
    <row r="1424" spans="1:8" x14ac:dyDescent="0.25">
      <c r="A1424" s="63">
        <v>37393</v>
      </c>
      <c r="B1424">
        <v>8.0000000000000002E-3</v>
      </c>
      <c r="C1424">
        <v>8.6999999999999994E-3</v>
      </c>
      <c r="D1424">
        <v>1.2800000000000001E-2</v>
      </c>
      <c r="E1424">
        <v>2.7699999999999999E-2</v>
      </c>
      <c r="F1424">
        <v>0.04</v>
      </c>
      <c r="G1424">
        <v>6.2400000000000004E-2</v>
      </c>
      <c r="H1424">
        <v>0.17430000000000001</v>
      </c>
    </row>
    <row r="1425" spans="1:8" x14ac:dyDescent="0.25">
      <c r="A1425" s="63">
        <v>37396</v>
      </c>
      <c r="B1425">
        <v>8.1000000000000013E-3</v>
      </c>
      <c r="C1425">
        <v>8.6999999999999994E-3</v>
      </c>
      <c r="D1425">
        <v>1.2800000000000001E-2</v>
      </c>
      <c r="E1425">
        <v>2.7699999999999999E-2</v>
      </c>
      <c r="F1425">
        <v>4.0599999999999997E-2</v>
      </c>
      <c r="G1425">
        <v>6.3E-2</v>
      </c>
      <c r="H1425">
        <v>0.17460000000000001</v>
      </c>
    </row>
    <row r="1426" spans="1:8" x14ac:dyDescent="0.25">
      <c r="A1426" s="63">
        <v>37397</v>
      </c>
      <c r="B1426">
        <v>8.0000000000000002E-3</v>
      </c>
      <c r="C1426">
        <v>8.3999999999999995E-3</v>
      </c>
      <c r="D1426">
        <v>1.2699999999999999E-2</v>
      </c>
      <c r="E1426">
        <v>2.76E-2</v>
      </c>
      <c r="F1426">
        <v>4.0899999999999999E-2</v>
      </c>
      <c r="G1426">
        <v>6.3600000000000004E-2</v>
      </c>
      <c r="H1426">
        <v>0.17489999999999997</v>
      </c>
    </row>
    <row r="1427" spans="1:8" x14ac:dyDescent="0.25">
      <c r="A1427" s="63">
        <v>37398</v>
      </c>
      <c r="B1427">
        <v>8.0000000000000002E-3</v>
      </c>
      <c r="C1427">
        <v>8.5000000000000006E-3</v>
      </c>
      <c r="D1427">
        <v>1.2699999999999999E-2</v>
      </c>
      <c r="E1427">
        <v>2.76E-2</v>
      </c>
      <c r="F1427">
        <v>4.1200000000000001E-2</v>
      </c>
      <c r="G1427">
        <v>6.4299999999999996E-2</v>
      </c>
      <c r="H1427">
        <v>0.17449999999999999</v>
      </c>
    </row>
    <row r="1428" spans="1:8" x14ac:dyDescent="0.25">
      <c r="A1428" s="63">
        <v>37399</v>
      </c>
      <c r="B1428">
        <v>8.0000000000000002E-3</v>
      </c>
      <c r="C1428">
        <v>8.5000000000000006E-3</v>
      </c>
      <c r="D1428">
        <v>1.2699999999999999E-2</v>
      </c>
      <c r="E1428">
        <v>2.7300000000000001E-2</v>
      </c>
      <c r="F1428">
        <v>4.0599999999999997E-2</v>
      </c>
      <c r="G1428">
        <v>6.3700000000000007E-2</v>
      </c>
      <c r="H1428">
        <v>0.17469999999999999</v>
      </c>
    </row>
    <row r="1429" spans="1:8" x14ac:dyDescent="0.25">
      <c r="A1429" s="63">
        <v>37400</v>
      </c>
      <c r="B1429">
        <v>8.0000000000000002E-3</v>
      </c>
      <c r="C1429">
        <v>8.3999999999999995E-3</v>
      </c>
      <c r="D1429">
        <v>1.26E-2</v>
      </c>
      <c r="E1429">
        <v>2.7099999999999999E-2</v>
      </c>
      <c r="F1429">
        <v>4.0599999999999997E-2</v>
      </c>
      <c r="G1429">
        <v>6.3600000000000004E-2</v>
      </c>
      <c r="H1429">
        <v>0.17379999999999998</v>
      </c>
    </row>
    <row r="1430" spans="1:8" x14ac:dyDescent="0.25">
      <c r="A1430" s="63">
        <v>37403</v>
      </c>
      <c r="B1430">
        <v>8.0000000000000002E-3</v>
      </c>
      <c r="C1430">
        <v>8.3000000000000001E-3</v>
      </c>
      <c r="D1430">
        <v>1.26E-2</v>
      </c>
      <c r="E1430">
        <v>2.7099999999999999E-2</v>
      </c>
      <c r="F1430">
        <v>4.0599999999999997E-2</v>
      </c>
      <c r="G1430">
        <v>6.3600000000000004E-2</v>
      </c>
      <c r="H1430">
        <v>0.17399999999999999</v>
      </c>
    </row>
    <row r="1431" spans="1:8" x14ac:dyDescent="0.25">
      <c r="A1431" s="63">
        <v>37404</v>
      </c>
      <c r="B1431">
        <v>8.1000000000000013E-3</v>
      </c>
      <c r="C1431">
        <v>8.3999999999999995E-3</v>
      </c>
      <c r="D1431">
        <v>1.26E-2</v>
      </c>
      <c r="E1431">
        <v>2.6699999999999998E-2</v>
      </c>
      <c r="F1431">
        <v>4.0800000000000003E-2</v>
      </c>
      <c r="G1431">
        <v>6.3500000000000001E-2</v>
      </c>
      <c r="H1431">
        <v>0.17489999999999997</v>
      </c>
    </row>
    <row r="1432" spans="1:8" x14ac:dyDescent="0.25">
      <c r="A1432" s="63">
        <v>37405</v>
      </c>
      <c r="B1432">
        <v>8.3999999999999995E-3</v>
      </c>
      <c r="C1432">
        <v>8.3000000000000001E-3</v>
      </c>
      <c r="D1432">
        <v>1.26E-2</v>
      </c>
      <c r="E1432">
        <v>2.6699999999999998E-2</v>
      </c>
      <c r="F1432">
        <v>4.1100000000000005E-2</v>
      </c>
      <c r="G1432">
        <v>6.4399999999999999E-2</v>
      </c>
      <c r="H1432">
        <v>0.17649999999999999</v>
      </c>
    </row>
    <row r="1433" spans="1:8" x14ac:dyDescent="0.25">
      <c r="A1433" s="63">
        <v>37406</v>
      </c>
      <c r="B1433">
        <v>8.6999999999999994E-3</v>
      </c>
      <c r="C1433">
        <v>8.199999999999999E-3</v>
      </c>
      <c r="D1433">
        <v>1.2500000000000001E-2</v>
      </c>
      <c r="E1433">
        <v>2.6800000000000001E-2</v>
      </c>
      <c r="F1433">
        <v>4.1399999999999999E-2</v>
      </c>
      <c r="G1433">
        <v>6.5099999999999991E-2</v>
      </c>
      <c r="H1433">
        <v>0.17809999999999998</v>
      </c>
    </row>
    <row r="1434" spans="1:8" x14ac:dyDescent="0.25">
      <c r="A1434" s="63">
        <v>37407</v>
      </c>
      <c r="B1434">
        <v>8.8000000000000005E-3</v>
      </c>
      <c r="C1434">
        <v>8.3000000000000001E-3</v>
      </c>
      <c r="D1434">
        <v>1.24E-2</v>
      </c>
      <c r="E1434">
        <v>2.2599999999999999E-2</v>
      </c>
      <c r="F1434">
        <v>5.3800000000000001E-2</v>
      </c>
      <c r="G1434">
        <v>6.5099999999999991E-2</v>
      </c>
      <c r="H1434">
        <v>0.16329999999999997</v>
      </c>
    </row>
    <row r="1435" spans="1:8" x14ac:dyDescent="0.25">
      <c r="A1435" s="63">
        <v>37410</v>
      </c>
      <c r="B1435">
        <v>8.6999999999999994E-3</v>
      </c>
      <c r="C1435">
        <v>8.199999999999999E-3</v>
      </c>
      <c r="D1435">
        <v>1.2500000000000001E-2</v>
      </c>
      <c r="E1435">
        <v>2.2700000000000001E-2</v>
      </c>
      <c r="F1435">
        <v>5.3699999999999998E-2</v>
      </c>
      <c r="G1435">
        <v>6.5299999999999997E-2</v>
      </c>
      <c r="H1435">
        <v>0.16269999999999998</v>
      </c>
    </row>
    <row r="1436" spans="1:8" x14ac:dyDescent="0.25">
      <c r="A1436" s="63">
        <v>37411</v>
      </c>
      <c r="B1436">
        <v>8.6999999999999994E-3</v>
      </c>
      <c r="C1436">
        <v>8.199999999999999E-3</v>
      </c>
      <c r="D1436">
        <v>1.24E-2</v>
      </c>
      <c r="E1436">
        <v>2.2599999999999999E-2</v>
      </c>
      <c r="F1436">
        <v>5.4400000000000004E-2</v>
      </c>
      <c r="G1436">
        <v>6.6100000000000006E-2</v>
      </c>
      <c r="H1436">
        <v>0.16399999999999998</v>
      </c>
    </row>
    <row r="1437" spans="1:8" x14ac:dyDescent="0.25">
      <c r="A1437" s="63">
        <v>37412</v>
      </c>
      <c r="B1437">
        <v>8.6E-3</v>
      </c>
      <c r="C1437">
        <v>8.199999999999999E-3</v>
      </c>
      <c r="D1437">
        <v>1.23E-2</v>
      </c>
      <c r="E1437">
        <v>2.2499999999999999E-2</v>
      </c>
      <c r="F1437">
        <v>5.3800000000000001E-2</v>
      </c>
      <c r="G1437">
        <v>6.5799999999999997E-2</v>
      </c>
      <c r="H1437">
        <v>0.16420000000000001</v>
      </c>
    </row>
    <row r="1438" spans="1:8" x14ac:dyDescent="0.25">
      <c r="A1438" s="63">
        <v>37413</v>
      </c>
      <c r="B1438">
        <v>8.5000000000000006E-3</v>
      </c>
      <c r="C1438">
        <v>8.199999999999999E-3</v>
      </c>
      <c r="D1438">
        <v>1.23E-2</v>
      </c>
      <c r="E1438">
        <v>2.2599999999999999E-2</v>
      </c>
      <c r="F1438">
        <v>5.4000000000000006E-2</v>
      </c>
      <c r="G1438">
        <v>6.6500000000000004E-2</v>
      </c>
      <c r="H1438">
        <v>0.16500000000000001</v>
      </c>
    </row>
    <row r="1439" spans="1:8" x14ac:dyDescent="0.25">
      <c r="A1439" s="63">
        <v>37414</v>
      </c>
      <c r="B1439">
        <v>8.5000000000000006E-3</v>
      </c>
      <c r="C1439">
        <v>8.199999999999999E-3</v>
      </c>
      <c r="D1439">
        <v>1.2500000000000001E-2</v>
      </c>
      <c r="E1439">
        <v>2.3E-2</v>
      </c>
      <c r="F1439">
        <v>5.3800000000000001E-2</v>
      </c>
      <c r="G1439">
        <v>6.7199999999999996E-2</v>
      </c>
      <c r="H1439">
        <v>0.17010000000000003</v>
      </c>
    </row>
    <row r="1440" spans="1:8" x14ac:dyDescent="0.25">
      <c r="A1440" s="63">
        <v>37417</v>
      </c>
      <c r="B1440">
        <v>8.6E-3</v>
      </c>
      <c r="C1440">
        <v>8.199999999999999E-3</v>
      </c>
      <c r="D1440">
        <v>1.26E-2</v>
      </c>
      <c r="E1440">
        <v>2.29E-2</v>
      </c>
      <c r="F1440">
        <v>5.4299999999999994E-2</v>
      </c>
      <c r="G1440">
        <v>6.7599999999999993E-2</v>
      </c>
      <c r="H1440">
        <v>0.1729</v>
      </c>
    </row>
    <row r="1441" spans="1:8" x14ac:dyDescent="0.25">
      <c r="A1441" s="63">
        <v>37418</v>
      </c>
      <c r="B1441">
        <v>8.3999999999999995E-3</v>
      </c>
      <c r="C1441">
        <v>8.1000000000000013E-3</v>
      </c>
      <c r="D1441">
        <v>1.2800000000000001E-2</v>
      </c>
      <c r="E1441">
        <v>2.3199999999999998E-2</v>
      </c>
      <c r="F1441">
        <v>5.5099999999999996E-2</v>
      </c>
      <c r="G1441">
        <v>6.8600000000000008E-2</v>
      </c>
      <c r="H1441">
        <v>0.17519999999999999</v>
      </c>
    </row>
    <row r="1442" spans="1:8" x14ac:dyDescent="0.25">
      <c r="A1442" s="63">
        <v>37419</v>
      </c>
      <c r="B1442">
        <v>8.3000000000000001E-3</v>
      </c>
      <c r="C1442">
        <v>8.199999999999999E-3</v>
      </c>
      <c r="D1442">
        <v>1.29E-2</v>
      </c>
      <c r="E1442">
        <v>2.35E-2</v>
      </c>
      <c r="F1442">
        <v>5.6100000000000004E-2</v>
      </c>
      <c r="G1442">
        <v>7.0000000000000007E-2</v>
      </c>
      <c r="H1442">
        <v>0.17699999999999999</v>
      </c>
    </row>
    <row r="1443" spans="1:8" x14ac:dyDescent="0.25">
      <c r="A1443" s="63">
        <v>37420</v>
      </c>
      <c r="B1443">
        <v>8.199999999999999E-3</v>
      </c>
      <c r="C1443">
        <v>8.3000000000000001E-3</v>
      </c>
      <c r="D1443">
        <v>1.2699999999999999E-2</v>
      </c>
      <c r="E1443">
        <v>2.35E-2</v>
      </c>
      <c r="F1443">
        <v>5.6299999999999996E-2</v>
      </c>
      <c r="G1443">
        <v>7.0999999999999994E-2</v>
      </c>
      <c r="H1443">
        <v>0.1777</v>
      </c>
    </row>
    <row r="1444" spans="1:8" x14ac:dyDescent="0.25">
      <c r="A1444" s="63">
        <v>37421</v>
      </c>
      <c r="B1444">
        <v>8.6E-3</v>
      </c>
      <c r="C1444">
        <v>8.3999999999999995E-3</v>
      </c>
      <c r="D1444">
        <v>1.2699999999999999E-2</v>
      </c>
      <c r="E1444">
        <v>2.3799999999999998E-2</v>
      </c>
      <c r="F1444">
        <v>5.7800000000000004E-2</v>
      </c>
      <c r="G1444">
        <v>7.2800000000000004E-2</v>
      </c>
      <c r="H1444">
        <v>0.17960000000000001</v>
      </c>
    </row>
    <row r="1445" spans="1:8" x14ac:dyDescent="0.25">
      <c r="A1445" s="63">
        <v>37424</v>
      </c>
      <c r="B1445">
        <v>8.5000000000000006E-3</v>
      </c>
      <c r="C1445">
        <v>8.3999999999999995E-3</v>
      </c>
      <c r="D1445">
        <v>1.2699999999999999E-2</v>
      </c>
      <c r="E1445">
        <v>2.3700000000000002E-2</v>
      </c>
      <c r="F1445">
        <v>5.7500000000000002E-2</v>
      </c>
      <c r="G1445">
        <v>7.2099999999999997E-2</v>
      </c>
      <c r="H1445">
        <v>0.1782</v>
      </c>
    </row>
    <row r="1446" spans="1:8" x14ac:dyDescent="0.25">
      <c r="A1446" s="63">
        <v>37425</v>
      </c>
      <c r="B1446">
        <v>8.5000000000000006E-3</v>
      </c>
      <c r="C1446">
        <v>8.3999999999999995E-3</v>
      </c>
      <c r="D1446">
        <v>1.26E-2</v>
      </c>
      <c r="E1446">
        <v>2.3799999999999998E-2</v>
      </c>
      <c r="F1446">
        <v>5.7699999999999994E-2</v>
      </c>
      <c r="G1446">
        <v>7.1800000000000003E-2</v>
      </c>
      <c r="H1446">
        <v>0.17809999999999998</v>
      </c>
    </row>
    <row r="1447" spans="1:8" x14ac:dyDescent="0.25">
      <c r="A1447" s="63">
        <v>37426</v>
      </c>
      <c r="B1447">
        <v>8.5000000000000006E-3</v>
      </c>
      <c r="C1447">
        <v>8.3999999999999995E-3</v>
      </c>
      <c r="D1447">
        <v>1.2699999999999999E-2</v>
      </c>
      <c r="E1447">
        <v>2.41E-2</v>
      </c>
      <c r="F1447">
        <v>5.9000000000000004E-2</v>
      </c>
      <c r="G1447">
        <v>7.2800000000000004E-2</v>
      </c>
      <c r="H1447">
        <v>0.18</v>
      </c>
    </row>
    <row r="1448" spans="1:8" x14ac:dyDescent="0.25">
      <c r="A1448" s="63">
        <v>37427</v>
      </c>
      <c r="B1448">
        <v>8.5000000000000006E-3</v>
      </c>
      <c r="C1448">
        <v>8.6E-3</v>
      </c>
      <c r="D1448">
        <v>1.2800000000000001E-2</v>
      </c>
      <c r="E1448">
        <v>2.4399999999999998E-2</v>
      </c>
      <c r="F1448">
        <v>5.8700000000000002E-2</v>
      </c>
      <c r="G1448">
        <v>7.2700000000000001E-2</v>
      </c>
      <c r="H1448">
        <v>0.17929999999999999</v>
      </c>
    </row>
    <row r="1449" spans="1:8" x14ac:dyDescent="0.25">
      <c r="A1449" s="63">
        <v>37428</v>
      </c>
      <c r="B1449">
        <v>8.5000000000000006E-3</v>
      </c>
      <c r="C1449">
        <v>8.5000000000000006E-3</v>
      </c>
      <c r="D1449">
        <v>1.2699999999999999E-2</v>
      </c>
      <c r="E1449">
        <v>2.46E-2</v>
      </c>
      <c r="F1449">
        <v>6.0599999999999994E-2</v>
      </c>
      <c r="G1449">
        <v>7.4499999999999997E-2</v>
      </c>
      <c r="H1449">
        <v>0.18140000000000001</v>
      </c>
    </row>
    <row r="1450" spans="1:8" x14ac:dyDescent="0.25">
      <c r="A1450" s="63">
        <v>37431</v>
      </c>
      <c r="B1450">
        <v>8.5000000000000006E-3</v>
      </c>
      <c r="C1450">
        <v>8.8000000000000005E-3</v>
      </c>
      <c r="D1450">
        <v>1.3100000000000001E-2</v>
      </c>
      <c r="E1450">
        <v>2.5099999999999997E-2</v>
      </c>
      <c r="F1450">
        <v>6.13E-2</v>
      </c>
      <c r="G1450">
        <v>7.46E-2</v>
      </c>
      <c r="H1450">
        <v>0.182</v>
      </c>
    </row>
    <row r="1451" spans="1:8" x14ac:dyDescent="0.25">
      <c r="A1451" s="63">
        <v>37432</v>
      </c>
      <c r="B1451">
        <v>8.5000000000000006E-3</v>
      </c>
      <c r="C1451">
        <v>8.8000000000000005E-3</v>
      </c>
      <c r="D1451">
        <v>1.3100000000000001E-2</v>
      </c>
      <c r="E1451">
        <v>2.4900000000000002E-2</v>
      </c>
      <c r="F1451">
        <v>6.1900000000000004E-2</v>
      </c>
      <c r="G1451">
        <v>7.5600000000000001E-2</v>
      </c>
      <c r="H1451">
        <v>0.18350000000000002</v>
      </c>
    </row>
    <row r="1452" spans="1:8" x14ac:dyDescent="0.25">
      <c r="A1452" s="63">
        <v>37433</v>
      </c>
      <c r="B1452">
        <v>8.6E-3</v>
      </c>
      <c r="C1452">
        <v>9.300000000000001E-3</v>
      </c>
      <c r="D1452">
        <v>1.3500000000000002E-2</v>
      </c>
      <c r="E1452">
        <v>2.6800000000000001E-2</v>
      </c>
      <c r="F1452">
        <v>7.1800000000000003E-2</v>
      </c>
      <c r="G1452">
        <v>8.1000000000000003E-2</v>
      </c>
      <c r="H1452">
        <v>0.18920000000000001</v>
      </c>
    </row>
    <row r="1453" spans="1:8" x14ac:dyDescent="0.25">
      <c r="A1453" s="63">
        <v>37434</v>
      </c>
      <c r="B1453">
        <v>8.1000000000000013E-3</v>
      </c>
      <c r="C1453">
        <v>9.300000000000001E-3</v>
      </c>
      <c r="D1453">
        <v>1.3600000000000001E-2</v>
      </c>
      <c r="E1453">
        <v>2.6699999999999998E-2</v>
      </c>
      <c r="F1453">
        <v>7.3399999999999993E-2</v>
      </c>
      <c r="G1453">
        <v>8.0799999999999997E-2</v>
      </c>
      <c r="H1453">
        <v>0.18940000000000001</v>
      </c>
    </row>
    <row r="1454" spans="1:8" x14ac:dyDescent="0.25">
      <c r="A1454" s="63">
        <v>37435</v>
      </c>
      <c r="B1454">
        <v>8.6E-3</v>
      </c>
      <c r="C1454">
        <v>9.7000000000000003E-3</v>
      </c>
      <c r="D1454">
        <v>1.3999999999999999E-2</v>
      </c>
      <c r="E1454">
        <v>2.7099999999999999E-2</v>
      </c>
      <c r="F1454">
        <v>7.400000000000001E-2</v>
      </c>
      <c r="G1454">
        <v>8.1900000000000001E-2</v>
      </c>
      <c r="H1454">
        <v>0.19089999999999999</v>
      </c>
    </row>
    <row r="1455" spans="1:8" x14ac:dyDescent="0.25">
      <c r="A1455" s="63">
        <v>37437</v>
      </c>
      <c r="B1455">
        <v>8.6E-3</v>
      </c>
      <c r="C1455">
        <v>9.7000000000000003E-3</v>
      </c>
      <c r="D1455">
        <v>1.41E-2</v>
      </c>
      <c r="E1455">
        <v>2.6499999999999999E-2</v>
      </c>
      <c r="F1455">
        <v>5.5099999999999996E-2</v>
      </c>
      <c r="G1455">
        <v>9.6199999999999994E-2</v>
      </c>
      <c r="H1455">
        <v>0.19109999999999999</v>
      </c>
    </row>
    <row r="1456" spans="1:8" x14ac:dyDescent="0.25">
      <c r="A1456" s="63">
        <v>37438</v>
      </c>
      <c r="B1456">
        <v>8.8000000000000005E-3</v>
      </c>
      <c r="C1456">
        <v>9.3999999999999986E-3</v>
      </c>
      <c r="D1456">
        <v>1.3600000000000001E-2</v>
      </c>
      <c r="E1456">
        <v>2.6499999999999999E-2</v>
      </c>
      <c r="F1456">
        <v>5.3899999999999997E-2</v>
      </c>
      <c r="G1456">
        <v>9.6000000000000002E-2</v>
      </c>
      <c r="H1456">
        <v>0.1913</v>
      </c>
    </row>
    <row r="1457" spans="1:8" x14ac:dyDescent="0.25">
      <c r="A1457" s="63">
        <v>37439</v>
      </c>
      <c r="B1457">
        <v>8.8999999999999999E-3</v>
      </c>
      <c r="C1457">
        <v>9.3999999999999986E-3</v>
      </c>
      <c r="D1457">
        <v>1.38E-2</v>
      </c>
      <c r="E1457">
        <v>2.76E-2</v>
      </c>
      <c r="F1457">
        <v>5.62E-2</v>
      </c>
      <c r="G1457">
        <v>9.849999999999999E-2</v>
      </c>
      <c r="H1457">
        <v>0.193</v>
      </c>
    </row>
    <row r="1458" spans="1:8" x14ac:dyDescent="0.25">
      <c r="A1458" s="63">
        <v>37440</v>
      </c>
      <c r="B1458">
        <v>9.7000000000000003E-3</v>
      </c>
      <c r="C1458">
        <v>9.4999999999999998E-3</v>
      </c>
      <c r="D1458">
        <v>1.3899999999999999E-2</v>
      </c>
      <c r="E1458">
        <v>2.7799999999999998E-2</v>
      </c>
      <c r="F1458">
        <v>5.6900000000000006E-2</v>
      </c>
      <c r="G1458">
        <v>9.9600000000000008E-2</v>
      </c>
      <c r="H1458">
        <v>0.19350000000000001</v>
      </c>
    </row>
    <row r="1459" spans="1:8" x14ac:dyDescent="0.25">
      <c r="A1459" s="63">
        <v>37441</v>
      </c>
      <c r="B1459">
        <v>9.7000000000000003E-3</v>
      </c>
      <c r="C1459">
        <v>9.4999999999999998E-3</v>
      </c>
      <c r="D1459">
        <v>1.3899999999999999E-2</v>
      </c>
      <c r="E1459">
        <v>2.7799999999999998E-2</v>
      </c>
      <c r="F1459">
        <v>5.6799999999999996E-2</v>
      </c>
      <c r="G1459">
        <v>9.9700000000000011E-2</v>
      </c>
      <c r="H1459">
        <v>0.19359999999999999</v>
      </c>
    </row>
    <row r="1460" spans="1:8" x14ac:dyDescent="0.25">
      <c r="A1460" s="63">
        <v>37442</v>
      </c>
      <c r="B1460">
        <v>9.4999999999999998E-3</v>
      </c>
      <c r="C1460">
        <v>9.300000000000001E-3</v>
      </c>
      <c r="D1460">
        <v>1.3600000000000001E-2</v>
      </c>
      <c r="E1460">
        <v>2.75E-2</v>
      </c>
      <c r="F1460">
        <v>5.6299999999999996E-2</v>
      </c>
      <c r="G1460">
        <v>9.8900000000000002E-2</v>
      </c>
      <c r="H1460">
        <v>0.19370000000000001</v>
      </c>
    </row>
    <row r="1461" spans="1:8" x14ac:dyDescent="0.25">
      <c r="A1461" s="63">
        <v>37445</v>
      </c>
      <c r="B1461">
        <v>9.7000000000000003E-3</v>
      </c>
      <c r="C1461">
        <v>9.300000000000001E-3</v>
      </c>
      <c r="D1461">
        <v>1.3600000000000001E-2</v>
      </c>
      <c r="E1461">
        <v>2.7400000000000001E-2</v>
      </c>
      <c r="F1461">
        <v>5.6799999999999996E-2</v>
      </c>
      <c r="G1461">
        <v>9.9000000000000005E-2</v>
      </c>
      <c r="H1461">
        <v>0.19329999999999997</v>
      </c>
    </row>
    <row r="1462" spans="1:8" x14ac:dyDescent="0.25">
      <c r="A1462" s="63">
        <v>37446</v>
      </c>
      <c r="B1462">
        <v>9.7000000000000003E-3</v>
      </c>
      <c r="C1462">
        <v>9.1999999999999998E-3</v>
      </c>
      <c r="D1462">
        <v>1.37E-2</v>
      </c>
      <c r="E1462">
        <v>2.7099999999999999E-2</v>
      </c>
      <c r="F1462">
        <v>5.62E-2</v>
      </c>
      <c r="G1462">
        <v>9.9399999999999988E-2</v>
      </c>
      <c r="H1462">
        <v>0.1938</v>
      </c>
    </row>
    <row r="1463" spans="1:8" x14ac:dyDescent="0.25">
      <c r="A1463" s="63">
        <v>37447</v>
      </c>
      <c r="B1463">
        <v>9.7000000000000003E-3</v>
      </c>
      <c r="C1463">
        <v>9.300000000000001E-3</v>
      </c>
      <c r="D1463">
        <v>1.37E-2</v>
      </c>
      <c r="E1463">
        <v>2.7099999999999999E-2</v>
      </c>
      <c r="F1463">
        <v>5.7300000000000004E-2</v>
      </c>
      <c r="G1463">
        <v>9.9700000000000011E-2</v>
      </c>
      <c r="H1463">
        <v>0.19469999999999998</v>
      </c>
    </row>
    <row r="1464" spans="1:8" x14ac:dyDescent="0.25">
      <c r="A1464" s="63">
        <v>37448</v>
      </c>
      <c r="B1464">
        <v>9.7999999999999997E-3</v>
      </c>
      <c r="C1464">
        <v>9.5999999999999992E-3</v>
      </c>
      <c r="D1464">
        <v>1.3899999999999999E-2</v>
      </c>
      <c r="E1464">
        <v>2.7799999999999998E-2</v>
      </c>
      <c r="F1464">
        <v>0.06</v>
      </c>
      <c r="G1464">
        <v>0.10060000000000001</v>
      </c>
      <c r="H1464">
        <v>0.19539999999999999</v>
      </c>
    </row>
    <row r="1465" spans="1:8" x14ac:dyDescent="0.25">
      <c r="A1465" s="63">
        <v>37449</v>
      </c>
      <c r="B1465">
        <v>9.7000000000000003E-3</v>
      </c>
      <c r="C1465">
        <v>9.4999999999999998E-3</v>
      </c>
      <c r="D1465">
        <v>1.3899999999999999E-2</v>
      </c>
      <c r="E1465">
        <v>2.7799999999999998E-2</v>
      </c>
      <c r="F1465">
        <v>5.9900000000000002E-2</v>
      </c>
      <c r="G1465">
        <v>0.10039999999999999</v>
      </c>
      <c r="H1465">
        <v>0.19850000000000001</v>
      </c>
    </row>
    <row r="1466" spans="1:8" x14ac:dyDescent="0.25">
      <c r="A1466" s="63">
        <v>37452</v>
      </c>
      <c r="B1466">
        <v>9.7000000000000003E-3</v>
      </c>
      <c r="C1466">
        <v>9.4999999999999998E-3</v>
      </c>
      <c r="D1466">
        <v>1.41E-2</v>
      </c>
      <c r="E1466">
        <v>2.8399999999999998E-2</v>
      </c>
      <c r="F1466">
        <v>5.9500000000000004E-2</v>
      </c>
      <c r="G1466">
        <v>0.10009999999999999</v>
      </c>
      <c r="H1466">
        <v>0.19469999999999998</v>
      </c>
    </row>
    <row r="1467" spans="1:8" x14ac:dyDescent="0.25">
      <c r="A1467" s="63">
        <v>37453</v>
      </c>
      <c r="B1467">
        <v>9.7000000000000003E-3</v>
      </c>
      <c r="C1467">
        <v>9.4999999999999998E-3</v>
      </c>
      <c r="D1467">
        <v>1.4199999999999999E-2</v>
      </c>
      <c r="E1467">
        <v>2.87E-2</v>
      </c>
      <c r="F1467">
        <v>5.9500000000000004E-2</v>
      </c>
      <c r="G1467">
        <v>9.8800000000000013E-2</v>
      </c>
      <c r="H1467">
        <v>0.1938</v>
      </c>
    </row>
    <row r="1468" spans="1:8" x14ac:dyDescent="0.25">
      <c r="A1468" s="63">
        <v>37454</v>
      </c>
      <c r="B1468">
        <v>1.04E-2</v>
      </c>
      <c r="C1468">
        <v>0.01</v>
      </c>
      <c r="D1468">
        <v>1.47E-2</v>
      </c>
      <c r="E1468">
        <v>2.87E-2</v>
      </c>
      <c r="F1468">
        <v>6.0199999999999997E-2</v>
      </c>
      <c r="G1468">
        <v>9.9299999999999999E-2</v>
      </c>
      <c r="H1468">
        <v>0.19399999999999998</v>
      </c>
    </row>
    <row r="1469" spans="1:8" x14ac:dyDescent="0.25">
      <c r="A1469" s="63">
        <v>37455</v>
      </c>
      <c r="B1469">
        <v>9.7999999999999997E-3</v>
      </c>
      <c r="C1469">
        <v>9.5999999999999992E-3</v>
      </c>
      <c r="D1469">
        <v>1.44E-2</v>
      </c>
      <c r="E1469">
        <v>2.8799999999999999E-2</v>
      </c>
      <c r="F1469">
        <v>0.06</v>
      </c>
      <c r="G1469">
        <v>0.1011</v>
      </c>
      <c r="H1469">
        <v>0.1961</v>
      </c>
    </row>
    <row r="1470" spans="1:8" x14ac:dyDescent="0.25">
      <c r="A1470" s="63">
        <v>37456</v>
      </c>
      <c r="B1470">
        <v>9.8999999999999991E-3</v>
      </c>
      <c r="C1470">
        <v>9.7000000000000003E-3</v>
      </c>
      <c r="D1470">
        <v>1.47E-2</v>
      </c>
      <c r="E1470">
        <v>2.9700000000000001E-2</v>
      </c>
      <c r="F1470">
        <v>6.0700000000000004E-2</v>
      </c>
      <c r="G1470">
        <v>0.1027</v>
      </c>
      <c r="H1470">
        <v>0.19640000000000002</v>
      </c>
    </row>
    <row r="1471" spans="1:8" x14ac:dyDescent="0.25">
      <c r="A1471" s="63">
        <v>37459</v>
      </c>
      <c r="B1471">
        <v>9.7999999999999997E-3</v>
      </c>
      <c r="C1471">
        <v>9.8999999999999991E-3</v>
      </c>
      <c r="D1471">
        <v>1.47E-2</v>
      </c>
      <c r="E1471">
        <v>3.0499999999999999E-2</v>
      </c>
      <c r="F1471">
        <v>6.2600000000000003E-2</v>
      </c>
      <c r="G1471">
        <v>0.10279999999999999</v>
      </c>
      <c r="H1471">
        <v>0.19889999999999999</v>
      </c>
    </row>
    <row r="1472" spans="1:8" x14ac:dyDescent="0.25">
      <c r="A1472" s="63">
        <v>37460</v>
      </c>
      <c r="B1472">
        <v>9.7999999999999997E-3</v>
      </c>
      <c r="C1472">
        <v>1.09E-2</v>
      </c>
      <c r="D1472">
        <v>1.52E-2</v>
      </c>
      <c r="E1472">
        <v>3.15E-2</v>
      </c>
      <c r="F1472">
        <v>6.4399999999999999E-2</v>
      </c>
      <c r="G1472">
        <v>0.10539999999999999</v>
      </c>
      <c r="H1472">
        <v>0.20129999999999998</v>
      </c>
    </row>
    <row r="1473" spans="1:8" x14ac:dyDescent="0.25">
      <c r="A1473" s="63">
        <v>37461</v>
      </c>
      <c r="B1473">
        <v>1.11E-2</v>
      </c>
      <c r="C1473">
        <v>1.23E-2</v>
      </c>
      <c r="D1473">
        <v>1.6500000000000001E-2</v>
      </c>
      <c r="E1473">
        <v>3.3500000000000002E-2</v>
      </c>
      <c r="F1473">
        <v>6.6500000000000004E-2</v>
      </c>
      <c r="G1473">
        <v>0.1082</v>
      </c>
      <c r="H1473">
        <v>0.2036</v>
      </c>
    </row>
    <row r="1474" spans="1:8" x14ac:dyDescent="0.25">
      <c r="A1474" s="63">
        <v>37462</v>
      </c>
      <c r="B1474">
        <v>1.1000000000000001E-2</v>
      </c>
      <c r="C1474">
        <v>1.21E-2</v>
      </c>
      <c r="D1474">
        <v>1.6200000000000003E-2</v>
      </c>
      <c r="E1474">
        <v>3.3799999999999997E-2</v>
      </c>
      <c r="F1474">
        <v>6.6600000000000006E-2</v>
      </c>
      <c r="G1474">
        <v>0.1085</v>
      </c>
      <c r="H1474">
        <v>0.20469999999999999</v>
      </c>
    </row>
    <row r="1475" spans="1:8" x14ac:dyDescent="0.25">
      <c r="A1475" s="63">
        <v>37463</v>
      </c>
      <c r="B1475">
        <v>1.1200000000000002E-2</v>
      </c>
      <c r="C1475">
        <v>1.2500000000000001E-2</v>
      </c>
      <c r="D1475">
        <v>1.6899999999999998E-2</v>
      </c>
      <c r="E1475">
        <v>3.4799999999999998E-2</v>
      </c>
      <c r="F1475">
        <v>6.7699999999999996E-2</v>
      </c>
      <c r="G1475">
        <v>0.1103</v>
      </c>
      <c r="H1475">
        <v>0.20699999999999999</v>
      </c>
    </row>
    <row r="1476" spans="1:8" x14ac:dyDescent="0.25">
      <c r="A1476" s="63">
        <v>37466</v>
      </c>
      <c r="B1476">
        <v>1.11E-2</v>
      </c>
      <c r="C1476">
        <v>1.23E-2</v>
      </c>
      <c r="D1476">
        <v>1.6899999999999998E-2</v>
      </c>
      <c r="E1476">
        <v>3.5000000000000003E-2</v>
      </c>
      <c r="F1476">
        <v>6.6699999999999995E-2</v>
      </c>
      <c r="G1476">
        <v>0.10859999999999999</v>
      </c>
      <c r="H1476">
        <v>0.2059</v>
      </c>
    </row>
    <row r="1477" spans="1:8" x14ac:dyDescent="0.25">
      <c r="A1477" s="63">
        <v>37467</v>
      </c>
      <c r="B1477">
        <v>1.1299999999999999E-2</v>
      </c>
      <c r="C1477">
        <v>1.2199999999999999E-2</v>
      </c>
      <c r="D1477">
        <v>1.6799999999999999E-2</v>
      </c>
      <c r="E1477">
        <v>3.4700000000000002E-2</v>
      </c>
      <c r="F1477">
        <v>6.6500000000000004E-2</v>
      </c>
      <c r="G1477">
        <v>0.1081</v>
      </c>
      <c r="H1477">
        <v>0.20670000000000002</v>
      </c>
    </row>
    <row r="1478" spans="1:8" x14ac:dyDescent="0.25">
      <c r="A1478" s="63">
        <v>37468</v>
      </c>
      <c r="B1478">
        <v>1.1299999999999999E-2</v>
      </c>
      <c r="C1478">
        <v>1.1899999999999999E-2</v>
      </c>
      <c r="D1478">
        <v>1.66E-2</v>
      </c>
      <c r="E1478">
        <v>3.2899999999999999E-2</v>
      </c>
      <c r="F1478">
        <v>6.3E-2</v>
      </c>
      <c r="G1478">
        <v>0.1024</v>
      </c>
      <c r="H1478">
        <v>0.21109999999999998</v>
      </c>
    </row>
    <row r="1479" spans="1:8" x14ac:dyDescent="0.25">
      <c r="A1479" s="63">
        <v>37469</v>
      </c>
      <c r="B1479">
        <v>1.1399999999999999E-2</v>
      </c>
      <c r="C1479">
        <v>1.1899999999999999E-2</v>
      </c>
      <c r="D1479">
        <v>1.67E-2</v>
      </c>
      <c r="E1479">
        <v>3.2500000000000001E-2</v>
      </c>
      <c r="F1479">
        <v>6.3E-2</v>
      </c>
      <c r="G1479">
        <v>9.9199999999999997E-2</v>
      </c>
      <c r="H1479">
        <v>0.2082</v>
      </c>
    </row>
    <row r="1480" spans="1:8" x14ac:dyDescent="0.25">
      <c r="A1480" s="63">
        <v>37470</v>
      </c>
      <c r="B1480">
        <v>1.0500000000000001E-2</v>
      </c>
      <c r="C1480">
        <v>1.1899999999999999E-2</v>
      </c>
      <c r="D1480">
        <v>1.66E-2</v>
      </c>
      <c r="E1480">
        <v>3.3399999999999999E-2</v>
      </c>
      <c r="F1480">
        <v>6.4199999999999993E-2</v>
      </c>
      <c r="G1480">
        <v>0.1024</v>
      </c>
      <c r="H1480">
        <v>0.21050000000000002</v>
      </c>
    </row>
    <row r="1481" spans="1:8" x14ac:dyDescent="0.25">
      <c r="A1481" s="63">
        <v>37473</v>
      </c>
      <c r="B1481">
        <v>1.0500000000000001E-2</v>
      </c>
      <c r="C1481">
        <v>1.23E-2</v>
      </c>
      <c r="D1481">
        <v>1.72E-2</v>
      </c>
      <c r="E1481">
        <v>3.49E-2</v>
      </c>
      <c r="F1481">
        <v>6.5199999999999994E-2</v>
      </c>
      <c r="G1481">
        <v>0.10439999999999999</v>
      </c>
      <c r="H1481">
        <v>0.21179999999999999</v>
      </c>
    </row>
    <row r="1482" spans="1:8" x14ac:dyDescent="0.25">
      <c r="A1482" s="63">
        <v>37474</v>
      </c>
      <c r="B1482">
        <v>1.0700000000000001E-2</v>
      </c>
      <c r="C1482">
        <v>1.2500000000000001E-2</v>
      </c>
      <c r="D1482">
        <v>1.7500000000000002E-2</v>
      </c>
      <c r="E1482">
        <v>3.5000000000000003E-2</v>
      </c>
      <c r="F1482">
        <v>6.4899999999999999E-2</v>
      </c>
      <c r="G1482">
        <v>0.1027</v>
      </c>
      <c r="H1482">
        <v>0.21079999999999999</v>
      </c>
    </row>
    <row r="1483" spans="1:8" x14ac:dyDescent="0.25">
      <c r="A1483" s="63">
        <v>37475</v>
      </c>
      <c r="B1483">
        <v>1.06E-2</v>
      </c>
      <c r="C1483">
        <v>1.23E-2</v>
      </c>
      <c r="D1483">
        <v>1.7299999999999999E-2</v>
      </c>
      <c r="E1483">
        <v>3.4799999999999998E-2</v>
      </c>
      <c r="F1483">
        <v>6.54E-2</v>
      </c>
      <c r="G1483">
        <v>0.1036</v>
      </c>
      <c r="H1483">
        <v>0.21170000000000003</v>
      </c>
    </row>
    <row r="1484" spans="1:8" x14ac:dyDescent="0.25">
      <c r="A1484" s="63">
        <v>37476</v>
      </c>
      <c r="B1484">
        <v>1.06E-2</v>
      </c>
      <c r="C1484">
        <v>1.23E-2</v>
      </c>
      <c r="D1484">
        <v>1.7399999999999999E-2</v>
      </c>
      <c r="E1484">
        <v>3.4799999999999998E-2</v>
      </c>
      <c r="F1484">
        <v>6.5299999999999997E-2</v>
      </c>
      <c r="G1484">
        <v>0.10279999999999999</v>
      </c>
      <c r="H1484">
        <v>0.2127</v>
      </c>
    </row>
    <row r="1485" spans="1:8" x14ac:dyDescent="0.25">
      <c r="A1485" s="63">
        <v>37477</v>
      </c>
      <c r="B1485">
        <v>1.0500000000000001E-2</v>
      </c>
      <c r="C1485">
        <v>1.2199999999999999E-2</v>
      </c>
      <c r="D1485">
        <v>1.7500000000000002E-2</v>
      </c>
      <c r="E1485">
        <v>3.5499999999999997E-2</v>
      </c>
      <c r="F1485">
        <v>6.6100000000000006E-2</v>
      </c>
      <c r="G1485">
        <v>0.1033</v>
      </c>
      <c r="H1485">
        <v>0.21359999999999998</v>
      </c>
    </row>
    <row r="1486" spans="1:8" x14ac:dyDescent="0.25">
      <c r="A1486" s="63">
        <v>37480</v>
      </c>
      <c r="B1486">
        <v>1.0500000000000001E-2</v>
      </c>
      <c r="C1486">
        <v>1.24E-2</v>
      </c>
      <c r="D1486">
        <v>1.77E-2</v>
      </c>
      <c r="E1486">
        <v>3.5499999999999997E-2</v>
      </c>
      <c r="F1486">
        <v>6.6699999999999995E-2</v>
      </c>
      <c r="G1486">
        <v>0.1041</v>
      </c>
      <c r="H1486">
        <v>0.21559999999999999</v>
      </c>
    </row>
    <row r="1487" spans="1:8" x14ac:dyDescent="0.25">
      <c r="A1487" s="63">
        <v>37481</v>
      </c>
      <c r="B1487">
        <v>1.0500000000000001E-2</v>
      </c>
      <c r="C1487">
        <v>1.24E-2</v>
      </c>
      <c r="D1487">
        <v>1.8000000000000002E-2</v>
      </c>
      <c r="E1487">
        <v>3.56E-2</v>
      </c>
      <c r="F1487">
        <v>6.8000000000000005E-2</v>
      </c>
      <c r="G1487">
        <v>0.1056</v>
      </c>
      <c r="H1487">
        <v>0.21809999999999999</v>
      </c>
    </row>
    <row r="1488" spans="1:8" x14ac:dyDescent="0.25">
      <c r="A1488" s="63">
        <v>37482</v>
      </c>
      <c r="B1488">
        <v>1.0200000000000001E-2</v>
      </c>
      <c r="C1488">
        <v>1.2199999999999999E-2</v>
      </c>
      <c r="D1488">
        <v>1.78E-2</v>
      </c>
      <c r="E1488">
        <v>3.5200000000000002E-2</v>
      </c>
      <c r="F1488">
        <v>6.8900000000000003E-2</v>
      </c>
      <c r="G1488">
        <v>0.1056</v>
      </c>
      <c r="H1488">
        <v>0.22</v>
      </c>
    </row>
    <row r="1489" spans="1:8" x14ac:dyDescent="0.25">
      <c r="A1489" s="63">
        <v>37483</v>
      </c>
      <c r="B1489">
        <v>1.04E-2</v>
      </c>
      <c r="C1489">
        <v>1.21E-2</v>
      </c>
      <c r="D1489">
        <v>1.7600000000000001E-2</v>
      </c>
      <c r="E1489">
        <v>3.4599999999999999E-2</v>
      </c>
      <c r="F1489">
        <v>6.7599999999999993E-2</v>
      </c>
      <c r="G1489">
        <v>0.1033</v>
      </c>
      <c r="H1489">
        <v>0.21850000000000003</v>
      </c>
    </row>
    <row r="1490" spans="1:8" x14ac:dyDescent="0.25">
      <c r="A1490" s="63">
        <v>37484</v>
      </c>
      <c r="B1490">
        <v>1.04E-2</v>
      </c>
      <c r="C1490">
        <v>1.21E-2</v>
      </c>
      <c r="D1490">
        <v>1.72E-2</v>
      </c>
      <c r="E1490">
        <v>3.4500000000000003E-2</v>
      </c>
      <c r="F1490">
        <v>6.6799999999999998E-2</v>
      </c>
      <c r="G1490">
        <v>0.10210000000000001</v>
      </c>
      <c r="H1490">
        <v>0.21899999999999997</v>
      </c>
    </row>
    <row r="1491" spans="1:8" x14ac:dyDescent="0.25">
      <c r="A1491" s="63">
        <v>37487</v>
      </c>
      <c r="B1491">
        <v>1.04E-2</v>
      </c>
      <c r="C1491">
        <v>1.1899999999999999E-2</v>
      </c>
      <c r="D1491">
        <v>1.7100000000000001E-2</v>
      </c>
      <c r="E1491">
        <v>3.4099999999999998E-2</v>
      </c>
      <c r="F1491">
        <v>6.7000000000000004E-2</v>
      </c>
      <c r="G1491">
        <v>0.10199999999999999</v>
      </c>
      <c r="H1491">
        <v>0.21929999999999999</v>
      </c>
    </row>
    <row r="1492" spans="1:8" x14ac:dyDescent="0.25">
      <c r="A1492" s="63">
        <v>37488</v>
      </c>
      <c r="B1492">
        <v>1.03E-2</v>
      </c>
      <c r="C1492">
        <v>1.18E-2</v>
      </c>
      <c r="D1492">
        <v>1.7000000000000001E-2</v>
      </c>
      <c r="E1492">
        <v>3.32E-2</v>
      </c>
      <c r="F1492">
        <v>6.7199999999999996E-2</v>
      </c>
      <c r="G1492">
        <v>0.1017</v>
      </c>
      <c r="H1492">
        <v>0.2208</v>
      </c>
    </row>
    <row r="1493" spans="1:8" x14ac:dyDescent="0.25">
      <c r="A1493" s="63">
        <v>37489</v>
      </c>
      <c r="B1493">
        <v>1.0200000000000001E-2</v>
      </c>
      <c r="C1493">
        <v>1.1699999999999999E-2</v>
      </c>
      <c r="D1493">
        <v>1.6899999999999998E-2</v>
      </c>
      <c r="E1493">
        <v>3.2799999999999996E-2</v>
      </c>
      <c r="F1493">
        <v>6.6299999999999998E-2</v>
      </c>
      <c r="G1493">
        <v>0.10150000000000001</v>
      </c>
      <c r="H1493">
        <v>0.22020000000000001</v>
      </c>
    </row>
    <row r="1494" spans="1:8" x14ac:dyDescent="0.25">
      <c r="A1494" s="63">
        <v>37490</v>
      </c>
      <c r="B1494">
        <v>1.0200000000000001E-2</v>
      </c>
      <c r="C1494">
        <v>1.18E-2</v>
      </c>
      <c r="D1494">
        <v>1.6799999999999999E-2</v>
      </c>
      <c r="E1494">
        <v>3.2300000000000002E-2</v>
      </c>
      <c r="F1494">
        <v>6.4500000000000002E-2</v>
      </c>
      <c r="G1494">
        <v>9.8299999999999998E-2</v>
      </c>
      <c r="H1494">
        <v>0.2198</v>
      </c>
    </row>
    <row r="1495" spans="1:8" x14ac:dyDescent="0.25">
      <c r="A1495" s="63">
        <v>37491</v>
      </c>
      <c r="B1495">
        <v>1.0200000000000001E-2</v>
      </c>
      <c r="C1495">
        <v>1.1699999999999999E-2</v>
      </c>
      <c r="D1495">
        <v>1.67E-2</v>
      </c>
      <c r="E1495">
        <v>3.2300000000000002E-2</v>
      </c>
      <c r="F1495">
        <v>6.4500000000000002E-2</v>
      </c>
      <c r="G1495">
        <v>9.7500000000000003E-2</v>
      </c>
      <c r="H1495">
        <v>0.22030000000000002</v>
      </c>
    </row>
    <row r="1496" spans="1:8" x14ac:dyDescent="0.25">
      <c r="A1496" s="63">
        <v>37494</v>
      </c>
      <c r="B1496">
        <v>1.01E-2</v>
      </c>
      <c r="C1496">
        <v>1.1599999999999999E-2</v>
      </c>
      <c r="D1496">
        <v>1.66E-2</v>
      </c>
      <c r="E1496">
        <v>3.2099999999999997E-2</v>
      </c>
      <c r="F1496">
        <v>6.3899999999999998E-2</v>
      </c>
      <c r="G1496">
        <v>9.6500000000000002E-2</v>
      </c>
      <c r="H1496">
        <v>0.2208</v>
      </c>
    </row>
    <row r="1497" spans="1:8" x14ac:dyDescent="0.25">
      <c r="A1497" s="63">
        <v>37495</v>
      </c>
      <c r="B1497">
        <v>1.0200000000000001E-2</v>
      </c>
      <c r="C1497">
        <v>1.1599999999999999E-2</v>
      </c>
      <c r="D1497">
        <v>1.66E-2</v>
      </c>
      <c r="E1497">
        <v>3.1800000000000002E-2</v>
      </c>
      <c r="F1497">
        <v>6.3099999999999989E-2</v>
      </c>
      <c r="G1497">
        <v>9.5199999999999993E-2</v>
      </c>
      <c r="H1497">
        <v>0.21969999999999998</v>
      </c>
    </row>
    <row r="1498" spans="1:8" x14ac:dyDescent="0.25">
      <c r="A1498" s="63">
        <v>37496</v>
      </c>
      <c r="B1498">
        <v>1.0200000000000001E-2</v>
      </c>
      <c r="C1498">
        <v>1.1699999999999999E-2</v>
      </c>
      <c r="D1498">
        <v>1.66E-2</v>
      </c>
      <c r="E1498">
        <v>3.1899999999999998E-2</v>
      </c>
      <c r="F1498">
        <v>6.3200000000000006E-2</v>
      </c>
      <c r="G1498">
        <v>9.5799999999999996E-2</v>
      </c>
      <c r="H1498">
        <v>0.2205</v>
      </c>
    </row>
    <row r="1499" spans="1:8" x14ac:dyDescent="0.25">
      <c r="A1499" s="63">
        <v>37497</v>
      </c>
      <c r="B1499">
        <v>1.01E-2</v>
      </c>
      <c r="C1499">
        <v>1.1599999999999999E-2</v>
      </c>
      <c r="D1499">
        <v>1.67E-2</v>
      </c>
      <c r="E1499">
        <v>3.2000000000000001E-2</v>
      </c>
      <c r="F1499">
        <v>6.3500000000000001E-2</v>
      </c>
      <c r="G1499">
        <v>9.5899999999999999E-2</v>
      </c>
      <c r="H1499">
        <v>0.22159999999999999</v>
      </c>
    </row>
    <row r="1500" spans="1:8" x14ac:dyDescent="0.25">
      <c r="A1500" s="63">
        <v>37498</v>
      </c>
      <c r="B1500">
        <v>1.01E-2</v>
      </c>
      <c r="C1500">
        <v>1.1599999999999999E-2</v>
      </c>
      <c r="D1500">
        <v>1.66E-2</v>
      </c>
      <c r="E1500">
        <v>3.2000000000000001E-2</v>
      </c>
      <c r="F1500">
        <v>6.3600000000000004E-2</v>
      </c>
      <c r="G1500">
        <v>9.5600000000000004E-2</v>
      </c>
      <c r="H1500">
        <v>0.22219999999999998</v>
      </c>
    </row>
    <row r="1501" spans="1:8" x14ac:dyDescent="0.25">
      <c r="A1501" s="63">
        <v>37499</v>
      </c>
      <c r="B1501">
        <v>1.0200000000000001E-2</v>
      </c>
      <c r="C1501">
        <v>1.1699999999999999E-2</v>
      </c>
      <c r="D1501">
        <v>1.66E-2</v>
      </c>
      <c r="E1501">
        <v>3.1800000000000002E-2</v>
      </c>
      <c r="F1501">
        <v>6.3099999999999989E-2</v>
      </c>
      <c r="G1501">
        <v>9.6999999999999989E-2</v>
      </c>
      <c r="H1501">
        <v>0.22760000000000002</v>
      </c>
    </row>
    <row r="1502" spans="1:8" x14ac:dyDescent="0.25">
      <c r="A1502" s="63">
        <v>37501</v>
      </c>
      <c r="B1502">
        <v>1.0200000000000001E-2</v>
      </c>
      <c r="C1502">
        <v>1.1699999999999999E-2</v>
      </c>
      <c r="D1502">
        <v>1.66E-2</v>
      </c>
      <c r="E1502">
        <v>3.1699999999999999E-2</v>
      </c>
      <c r="F1502">
        <v>6.3099999999999989E-2</v>
      </c>
      <c r="G1502">
        <v>9.6999999999999989E-2</v>
      </c>
      <c r="H1502">
        <v>0.2268</v>
      </c>
    </row>
    <row r="1503" spans="1:8" x14ac:dyDescent="0.25">
      <c r="A1503" s="63">
        <v>37502</v>
      </c>
      <c r="B1503">
        <v>1.0700000000000001E-2</v>
      </c>
      <c r="C1503">
        <v>1.18E-2</v>
      </c>
      <c r="D1503">
        <v>1.6799999999999999E-2</v>
      </c>
      <c r="E1503">
        <v>3.2599999999999997E-2</v>
      </c>
      <c r="F1503">
        <v>6.4100000000000004E-2</v>
      </c>
      <c r="G1503">
        <v>9.9100000000000008E-2</v>
      </c>
      <c r="H1503">
        <v>0.22870000000000001</v>
      </c>
    </row>
    <row r="1504" spans="1:8" x14ac:dyDescent="0.25">
      <c r="A1504" s="63">
        <v>37503</v>
      </c>
      <c r="B1504">
        <v>1.06E-2</v>
      </c>
      <c r="C1504">
        <v>1.18E-2</v>
      </c>
      <c r="D1504">
        <v>1.6899999999999998E-2</v>
      </c>
      <c r="E1504">
        <v>3.2899999999999999E-2</v>
      </c>
      <c r="F1504">
        <v>6.4199999999999993E-2</v>
      </c>
      <c r="G1504">
        <v>9.8699999999999996E-2</v>
      </c>
      <c r="H1504">
        <v>0.22870000000000001</v>
      </c>
    </row>
    <row r="1505" spans="1:8" x14ac:dyDescent="0.25">
      <c r="A1505" s="63">
        <v>37504</v>
      </c>
      <c r="B1505">
        <v>1.0700000000000001E-2</v>
      </c>
      <c r="C1505">
        <v>1.1899999999999999E-2</v>
      </c>
      <c r="D1505">
        <v>1.7000000000000001E-2</v>
      </c>
      <c r="E1505">
        <v>3.2899999999999999E-2</v>
      </c>
      <c r="F1505">
        <v>6.4500000000000002E-2</v>
      </c>
      <c r="G1505">
        <v>9.98E-2</v>
      </c>
      <c r="H1505">
        <v>0.2293</v>
      </c>
    </row>
    <row r="1506" spans="1:8" x14ac:dyDescent="0.25">
      <c r="A1506" s="63">
        <v>37505</v>
      </c>
      <c r="B1506">
        <v>1.0800000000000001E-2</v>
      </c>
      <c r="C1506">
        <v>1.18E-2</v>
      </c>
      <c r="D1506">
        <v>1.6899999999999998E-2</v>
      </c>
      <c r="E1506">
        <v>3.2799999999999996E-2</v>
      </c>
      <c r="F1506">
        <v>6.3600000000000004E-2</v>
      </c>
      <c r="G1506">
        <v>9.8000000000000004E-2</v>
      </c>
      <c r="H1506">
        <v>0.2278</v>
      </c>
    </row>
    <row r="1507" spans="1:8" x14ac:dyDescent="0.25">
      <c r="A1507" s="63">
        <v>37508</v>
      </c>
      <c r="B1507">
        <v>1.0700000000000001E-2</v>
      </c>
      <c r="C1507">
        <v>1.1699999999999999E-2</v>
      </c>
      <c r="D1507">
        <v>1.6899999999999998E-2</v>
      </c>
      <c r="E1507">
        <v>3.2799999999999996E-2</v>
      </c>
      <c r="F1507">
        <v>6.3399999999999998E-2</v>
      </c>
      <c r="G1507">
        <v>9.8100000000000007E-2</v>
      </c>
      <c r="H1507">
        <v>0.22839999999999999</v>
      </c>
    </row>
    <row r="1508" spans="1:8" x14ac:dyDescent="0.25">
      <c r="A1508" s="63">
        <v>37509</v>
      </c>
      <c r="B1508">
        <v>1.0800000000000001E-2</v>
      </c>
      <c r="C1508">
        <v>1.1599999999999999E-2</v>
      </c>
      <c r="D1508">
        <v>1.6799999999999999E-2</v>
      </c>
      <c r="E1508">
        <v>3.2599999999999997E-2</v>
      </c>
      <c r="F1508">
        <v>6.3600000000000004E-2</v>
      </c>
      <c r="G1508">
        <v>9.8000000000000004E-2</v>
      </c>
      <c r="H1508">
        <v>0.22920000000000001</v>
      </c>
    </row>
    <row r="1509" spans="1:8" x14ac:dyDescent="0.25">
      <c r="A1509" s="63">
        <v>37510</v>
      </c>
      <c r="B1509">
        <v>1.0700000000000001E-2</v>
      </c>
      <c r="C1509">
        <v>1.1599999999999999E-2</v>
      </c>
      <c r="D1509">
        <v>1.6799999999999999E-2</v>
      </c>
      <c r="E1509">
        <v>3.2500000000000001E-2</v>
      </c>
      <c r="F1509">
        <v>6.2699999999999992E-2</v>
      </c>
      <c r="G1509">
        <v>9.6699999999999994E-2</v>
      </c>
      <c r="H1509">
        <v>0.2281</v>
      </c>
    </row>
    <row r="1510" spans="1:8" x14ac:dyDescent="0.25">
      <c r="A1510" s="63">
        <v>37511</v>
      </c>
      <c r="B1510">
        <v>1.0700000000000001E-2</v>
      </c>
      <c r="C1510">
        <v>1.15E-2</v>
      </c>
      <c r="D1510">
        <v>1.66E-2</v>
      </c>
      <c r="E1510">
        <v>3.2099999999999997E-2</v>
      </c>
      <c r="F1510">
        <v>6.3299999999999995E-2</v>
      </c>
      <c r="G1510">
        <v>9.69E-2</v>
      </c>
      <c r="H1510">
        <v>0.22889999999999999</v>
      </c>
    </row>
    <row r="1511" spans="1:8" x14ac:dyDescent="0.25">
      <c r="A1511" s="63">
        <v>37512</v>
      </c>
      <c r="B1511">
        <v>1.0700000000000001E-2</v>
      </c>
      <c r="C1511">
        <v>1.15E-2</v>
      </c>
      <c r="D1511">
        <v>1.66E-2</v>
      </c>
      <c r="E1511">
        <v>3.2099999999999997E-2</v>
      </c>
      <c r="F1511">
        <v>6.3099999999999989E-2</v>
      </c>
      <c r="G1511">
        <v>9.74E-2</v>
      </c>
      <c r="H1511">
        <v>0.22989999999999999</v>
      </c>
    </row>
    <row r="1512" spans="1:8" x14ac:dyDescent="0.25">
      <c r="A1512" s="63">
        <v>37515</v>
      </c>
      <c r="B1512">
        <v>1.06E-2</v>
      </c>
      <c r="C1512">
        <v>1.1399999999999999E-2</v>
      </c>
      <c r="D1512">
        <v>1.6399999999999998E-2</v>
      </c>
      <c r="E1512">
        <v>3.1800000000000002E-2</v>
      </c>
      <c r="F1512">
        <v>6.3299999999999995E-2</v>
      </c>
      <c r="G1512">
        <v>9.69E-2</v>
      </c>
      <c r="H1512">
        <v>0.2268</v>
      </c>
    </row>
    <row r="1513" spans="1:8" x14ac:dyDescent="0.25">
      <c r="A1513" s="63">
        <v>37516</v>
      </c>
      <c r="B1513">
        <v>1.0700000000000001E-2</v>
      </c>
      <c r="C1513">
        <v>1.1399999999999999E-2</v>
      </c>
      <c r="D1513">
        <v>1.6399999999999998E-2</v>
      </c>
      <c r="E1513">
        <v>3.1600000000000003E-2</v>
      </c>
      <c r="F1513">
        <v>6.3099999999999989E-2</v>
      </c>
      <c r="G1513">
        <v>9.69E-2</v>
      </c>
      <c r="H1513">
        <v>0.22690000000000002</v>
      </c>
    </row>
    <row r="1514" spans="1:8" x14ac:dyDescent="0.25">
      <c r="A1514" s="63">
        <v>37517</v>
      </c>
      <c r="B1514">
        <v>1.06E-2</v>
      </c>
      <c r="C1514">
        <v>1.15E-2</v>
      </c>
      <c r="D1514">
        <v>1.6500000000000001E-2</v>
      </c>
      <c r="E1514">
        <v>3.1600000000000003E-2</v>
      </c>
      <c r="F1514">
        <v>6.3399999999999998E-2</v>
      </c>
      <c r="G1514">
        <v>9.7599999999999992E-2</v>
      </c>
      <c r="H1514">
        <v>0.22789999999999999</v>
      </c>
    </row>
    <row r="1515" spans="1:8" x14ac:dyDescent="0.25">
      <c r="A1515" s="63">
        <v>37518</v>
      </c>
      <c r="B1515">
        <v>1.06E-2</v>
      </c>
      <c r="C1515">
        <v>1.1399999999999999E-2</v>
      </c>
      <c r="D1515">
        <v>1.66E-2</v>
      </c>
      <c r="E1515">
        <v>3.2099999999999997E-2</v>
      </c>
      <c r="F1515">
        <v>6.4699999999999994E-2</v>
      </c>
      <c r="G1515">
        <v>9.98E-2</v>
      </c>
      <c r="H1515">
        <v>0.22899999999999998</v>
      </c>
    </row>
    <row r="1516" spans="1:8" x14ac:dyDescent="0.25">
      <c r="A1516" s="63">
        <v>37519</v>
      </c>
      <c r="B1516">
        <v>1.0700000000000001E-2</v>
      </c>
      <c r="C1516">
        <v>1.15E-2</v>
      </c>
      <c r="D1516">
        <v>1.6899999999999998E-2</v>
      </c>
      <c r="E1516">
        <v>3.2500000000000001E-2</v>
      </c>
      <c r="F1516">
        <v>6.54E-2</v>
      </c>
      <c r="G1516">
        <v>0.1008</v>
      </c>
      <c r="H1516">
        <v>0.2306</v>
      </c>
    </row>
    <row r="1517" spans="1:8" x14ac:dyDescent="0.25">
      <c r="A1517" s="63">
        <v>37522</v>
      </c>
      <c r="B1517">
        <v>1.0700000000000001E-2</v>
      </c>
      <c r="C1517">
        <v>1.1599999999999999E-2</v>
      </c>
      <c r="D1517">
        <v>1.7000000000000001E-2</v>
      </c>
      <c r="E1517">
        <v>3.3099999999999997E-2</v>
      </c>
      <c r="F1517">
        <v>6.7000000000000004E-2</v>
      </c>
      <c r="G1517">
        <v>0.1033</v>
      </c>
      <c r="H1517">
        <v>0.23319999999999999</v>
      </c>
    </row>
    <row r="1518" spans="1:8" x14ac:dyDescent="0.25">
      <c r="A1518" s="63">
        <v>37523</v>
      </c>
      <c r="B1518">
        <v>1.0800000000000001E-2</v>
      </c>
      <c r="C1518">
        <v>1.18E-2</v>
      </c>
      <c r="D1518">
        <v>1.7399999999999999E-2</v>
      </c>
      <c r="E1518">
        <v>3.4000000000000002E-2</v>
      </c>
      <c r="F1518">
        <v>6.7799999999999999E-2</v>
      </c>
      <c r="G1518">
        <v>0.105</v>
      </c>
      <c r="H1518">
        <v>0.2351</v>
      </c>
    </row>
    <row r="1519" spans="1:8" x14ac:dyDescent="0.25">
      <c r="A1519" s="63">
        <v>37524</v>
      </c>
      <c r="B1519">
        <v>1.0800000000000001E-2</v>
      </c>
      <c r="C1519">
        <v>1.18E-2</v>
      </c>
      <c r="D1519">
        <v>1.7299999999999999E-2</v>
      </c>
      <c r="E1519">
        <v>3.3700000000000001E-2</v>
      </c>
      <c r="F1519">
        <v>6.7000000000000004E-2</v>
      </c>
      <c r="G1519">
        <v>0.1042</v>
      </c>
      <c r="H1519">
        <v>0.23499999999999999</v>
      </c>
    </row>
    <row r="1520" spans="1:8" x14ac:dyDescent="0.25">
      <c r="A1520" s="63">
        <v>37525</v>
      </c>
      <c r="B1520">
        <v>1.09E-2</v>
      </c>
      <c r="C1520">
        <v>1.18E-2</v>
      </c>
      <c r="D1520">
        <v>1.7399999999999999E-2</v>
      </c>
      <c r="E1520">
        <v>3.3399999999999999E-2</v>
      </c>
      <c r="F1520">
        <v>6.7000000000000004E-2</v>
      </c>
      <c r="G1520">
        <v>0.1038</v>
      </c>
      <c r="H1520">
        <v>0.23519999999999999</v>
      </c>
    </row>
    <row r="1521" spans="1:8" x14ac:dyDescent="0.25">
      <c r="A1521" s="63">
        <v>37526</v>
      </c>
      <c r="B1521">
        <v>1.15E-2</v>
      </c>
      <c r="C1521">
        <v>1.18E-2</v>
      </c>
      <c r="D1521">
        <v>1.7500000000000002E-2</v>
      </c>
      <c r="E1521">
        <v>3.3500000000000002E-2</v>
      </c>
      <c r="F1521">
        <v>6.7900000000000002E-2</v>
      </c>
      <c r="G1521">
        <v>0.10529999999999999</v>
      </c>
      <c r="H1521">
        <v>0.23769999999999999</v>
      </c>
    </row>
    <row r="1522" spans="1:8" x14ac:dyDescent="0.25">
      <c r="A1522" s="63">
        <v>37529</v>
      </c>
      <c r="B1522">
        <v>1.1599999999999999E-2</v>
      </c>
      <c r="C1522">
        <v>1.15E-2</v>
      </c>
      <c r="D1522">
        <v>1.7500000000000002E-2</v>
      </c>
      <c r="E1522">
        <v>3.4700000000000002E-2</v>
      </c>
      <c r="F1522">
        <v>6.7099999999999993E-2</v>
      </c>
      <c r="G1522">
        <v>0.10099999999999999</v>
      </c>
      <c r="H1522">
        <v>0.23370000000000002</v>
      </c>
    </row>
    <row r="1523" spans="1:8" x14ac:dyDescent="0.25">
      <c r="A1523" s="63">
        <v>37530</v>
      </c>
      <c r="B1523">
        <v>1.15E-2</v>
      </c>
      <c r="C1523">
        <v>1.15E-2</v>
      </c>
      <c r="D1523">
        <v>1.7500000000000002E-2</v>
      </c>
      <c r="E1523">
        <v>3.44E-2</v>
      </c>
      <c r="F1523">
        <v>6.6600000000000006E-2</v>
      </c>
      <c r="G1523">
        <v>9.8900000000000002E-2</v>
      </c>
      <c r="H1523">
        <v>0.23260000000000003</v>
      </c>
    </row>
    <row r="1524" spans="1:8" x14ac:dyDescent="0.25">
      <c r="A1524" s="63">
        <v>37531</v>
      </c>
      <c r="B1524">
        <v>1.1599999999999999E-2</v>
      </c>
      <c r="C1524">
        <v>1.1599999999999999E-2</v>
      </c>
      <c r="D1524">
        <v>1.7600000000000001E-2</v>
      </c>
      <c r="E1524">
        <v>3.4200000000000001E-2</v>
      </c>
      <c r="F1524">
        <v>6.7199999999999996E-2</v>
      </c>
      <c r="G1524">
        <v>0.1014</v>
      </c>
      <c r="H1524">
        <v>0.23280000000000001</v>
      </c>
    </row>
    <row r="1525" spans="1:8" x14ac:dyDescent="0.25">
      <c r="A1525" s="63">
        <v>37532</v>
      </c>
      <c r="B1525">
        <v>1.1599999999999999E-2</v>
      </c>
      <c r="C1525">
        <v>1.1599999999999999E-2</v>
      </c>
      <c r="D1525">
        <v>1.7600000000000001E-2</v>
      </c>
      <c r="E1525">
        <v>3.4500000000000003E-2</v>
      </c>
      <c r="F1525">
        <v>6.8600000000000008E-2</v>
      </c>
      <c r="G1525">
        <v>0.10289999999999999</v>
      </c>
      <c r="H1525">
        <v>0.2329</v>
      </c>
    </row>
    <row r="1526" spans="1:8" x14ac:dyDescent="0.25">
      <c r="A1526" s="63">
        <v>37533</v>
      </c>
      <c r="B1526">
        <v>1.18E-2</v>
      </c>
      <c r="C1526">
        <v>1.1899999999999999E-2</v>
      </c>
      <c r="D1526">
        <v>1.78E-2</v>
      </c>
      <c r="E1526">
        <v>3.5499999999999997E-2</v>
      </c>
      <c r="F1526">
        <v>6.9099999999999995E-2</v>
      </c>
      <c r="G1526">
        <v>0.1036</v>
      </c>
      <c r="H1526">
        <v>0.23469999999999999</v>
      </c>
    </row>
    <row r="1527" spans="1:8" x14ac:dyDescent="0.25">
      <c r="A1527" s="63">
        <v>37536</v>
      </c>
      <c r="B1527">
        <v>1.1899999999999999E-2</v>
      </c>
      <c r="C1527">
        <v>1.21E-2</v>
      </c>
      <c r="D1527">
        <v>1.8100000000000002E-2</v>
      </c>
      <c r="E1527">
        <v>3.6499999999999998E-2</v>
      </c>
      <c r="F1527">
        <v>7.0400000000000004E-2</v>
      </c>
      <c r="G1527">
        <v>0.105</v>
      </c>
      <c r="H1527">
        <v>0.23929999999999998</v>
      </c>
    </row>
    <row r="1528" spans="1:8" x14ac:dyDescent="0.25">
      <c r="A1528" s="63">
        <v>37537</v>
      </c>
      <c r="B1528">
        <v>1.2E-2</v>
      </c>
      <c r="C1528">
        <v>1.2199999999999999E-2</v>
      </c>
      <c r="D1528">
        <v>1.8799999999999997E-2</v>
      </c>
      <c r="E1528">
        <v>3.8100000000000002E-2</v>
      </c>
      <c r="F1528">
        <v>7.17E-2</v>
      </c>
      <c r="G1528">
        <v>0.1066</v>
      </c>
      <c r="H1528">
        <v>0.24160000000000001</v>
      </c>
    </row>
    <row r="1529" spans="1:8" x14ac:dyDescent="0.25">
      <c r="A1529" s="63">
        <v>37538</v>
      </c>
      <c r="B1529">
        <v>1.21E-2</v>
      </c>
      <c r="C1529">
        <v>1.26E-2</v>
      </c>
      <c r="D1529">
        <v>1.9400000000000001E-2</v>
      </c>
      <c r="E1529">
        <v>3.9900000000000005E-2</v>
      </c>
      <c r="F1529">
        <v>7.3800000000000004E-2</v>
      </c>
      <c r="G1529">
        <v>0.1105</v>
      </c>
      <c r="H1529">
        <v>0.2455</v>
      </c>
    </row>
    <row r="1530" spans="1:8" x14ac:dyDescent="0.25">
      <c r="A1530" s="63">
        <v>37539</v>
      </c>
      <c r="B1530">
        <v>1.34E-2</v>
      </c>
      <c r="C1530">
        <v>1.29E-2</v>
      </c>
      <c r="D1530">
        <v>2.0099999999999996E-2</v>
      </c>
      <c r="E1530">
        <v>4.0300000000000002E-2</v>
      </c>
      <c r="F1530">
        <v>7.4099999999999999E-2</v>
      </c>
      <c r="G1530">
        <v>0.11070000000000001</v>
      </c>
      <c r="H1530">
        <v>0.24579999999999999</v>
      </c>
    </row>
    <row r="1531" spans="1:8" x14ac:dyDescent="0.25">
      <c r="A1531" s="63">
        <v>37540</v>
      </c>
      <c r="B1531">
        <v>1.29E-2</v>
      </c>
      <c r="C1531">
        <v>1.2800000000000001E-2</v>
      </c>
      <c r="D1531">
        <v>1.9599999999999999E-2</v>
      </c>
      <c r="E1531">
        <v>3.9100000000000003E-2</v>
      </c>
      <c r="F1531">
        <v>7.3099999999999998E-2</v>
      </c>
      <c r="G1531">
        <v>0.109</v>
      </c>
      <c r="H1531">
        <v>0.245</v>
      </c>
    </row>
    <row r="1532" spans="1:8" x14ac:dyDescent="0.25">
      <c r="A1532" s="63">
        <v>37543</v>
      </c>
      <c r="B1532">
        <v>1.29E-2</v>
      </c>
      <c r="C1532">
        <v>1.2800000000000001E-2</v>
      </c>
      <c r="D1532">
        <v>1.9599999999999999E-2</v>
      </c>
      <c r="E1532">
        <v>3.9100000000000003E-2</v>
      </c>
      <c r="F1532">
        <v>7.3200000000000001E-2</v>
      </c>
      <c r="G1532">
        <v>0.10920000000000001</v>
      </c>
      <c r="H1532">
        <v>0.24559999999999998</v>
      </c>
    </row>
    <row r="1533" spans="1:8" x14ac:dyDescent="0.25">
      <c r="A1533" s="63">
        <v>37544</v>
      </c>
      <c r="B1533">
        <v>1.2800000000000001E-2</v>
      </c>
      <c r="C1533">
        <v>1.24E-2</v>
      </c>
      <c r="D1533">
        <v>1.9199999999999998E-2</v>
      </c>
      <c r="E1533">
        <v>3.7999999999999999E-2</v>
      </c>
      <c r="F1533">
        <v>7.0599999999999996E-2</v>
      </c>
      <c r="G1533">
        <v>0.105</v>
      </c>
      <c r="H1533">
        <v>0.2394</v>
      </c>
    </row>
    <row r="1534" spans="1:8" x14ac:dyDescent="0.25">
      <c r="A1534" s="63">
        <v>37545</v>
      </c>
      <c r="B1534">
        <v>1.2800000000000001E-2</v>
      </c>
      <c r="C1534">
        <v>1.24E-2</v>
      </c>
      <c r="D1534">
        <v>1.9599999999999999E-2</v>
      </c>
      <c r="E1534">
        <v>3.8399999999999997E-2</v>
      </c>
      <c r="F1534">
        <v>7.0300000000000001E-2</v>
      </c>
      <c r="G1534">
        <v>0.1051</v>
      </c>
      <c r="H1534">
        <v>0.2407</v>
      </c>
    </row>
    <row r="1535" spans="1:8" x14ac:dyDescent="0.25">
      <c r="A1535" s="63">
        <v>37546</v>
      </c>
      <c r="B1535">
        <v>1.2699999999999999E-2</v>
      </c>
      <c r="C1535">
        <v>1.2199999999999999E-2</v>
      </c>
      <c r="D1535">
        <v>1.9599999999999999E-2</v>
      </c>
      <c r="E1535">
        <v>3.8300000000000001E-2</v>
      </c>
      <c r="F1535">
        <v>6.9800000000000001E-2</v>
      </c>
      <c r="G1535">
        <v>0.10390000000000001</v>
      </c>
      <c r="H1535">
        <v>0.2389</v>
      </c>
    </row>
    <row r="1536" spans="1:8" x14ac:dyDescent="0.25">
      <c r="A1536" s="63">
        <v>37547</v>
      </c>
      <c r="B1536">
        <v>1.2800000000000001E-2</v>
      </c>
      <c r="C1536">
        <v>1.23E-2</v>
      </c>
      <c r="D1536">
        <v>1.9699999999999999E-2</v>
      </c>
      <c r="E1536">
        <v>3.8300000000000001E-2</v>
      </c>
      <c r="F1536">
        <v>7.0400000000000004E-2</v>
      </c>
      <c r="G1536">
        <v>0.1038</v>
      </c>
      <c r="H1536">
        <v>0.2379</v>
      </c>
    </row>
    <row r="1537" spans="1:8" x14ac:dyDescent="0.25">
      <c r="A1537" s="63">
        <v>37550</v>
      </c>
      <c r="B1537">
        <v>1.2699999999999999E-2</v>
      </c>
      <c r="C1537">
        <v>1.21E-2</v>
      </c>
      <c r="D1537">
        <v>1.95E-2</v>
      </c>
      <c r="E1537">
        <v>3.8100000000000002E-2</v>
      </c>
      <c r="F1537">
        <v>6.9500000000000006E-2</v>
      </c>
      <c r="G1537">
        <v>0.1024</v>
      </c>
      <c r="H1537">
        <v>0.23629999999999998</v>
      </c>
    </row>
    <row r="1538" spans="1:8" x14ac:dyDescent="0.25">
      <c r="A1538" s="63">
        <v>37551</v>
      </c>
      <c r="B1538">
        <v>1.2699999999999999E-2</v>
      </c>
      <c r="C1538">
        <v>1.2E-2</v>
      </c>
      <c r="D1538">
        <v>1.95E-2</v>
      </c>
      <c r="E1538">
        <v>3.7900000000000003E-2</v>
      </c>
      <c r="F1538">
        <v>6.9199999999999998E-2</v>
      </c>
      <c r="G1538">
        <v>0.1023</v>
      </c>
      <c r="H1538">
        <v>0.2369</v>
      </c>
    </row>
    <row r="1539" spans="1:8" x14ac:dyDescent="0.25">
      <c r="A1539" s="63">
        <v>37552</v>
      </c>
      <c r="B1539">
        <v>1.2699999999999999E-2</v>
      </c>
      <c r="C1539">
        <v>1.2E-2</v>
      </c>
      <c r="D1539">
        <v>1.9699999999999999E-2</v>
      </c>
      <c r="E1539">
        <v>3.7900000000000003E-2</v>
      </c>
      <c r="F1539">
        <v>6.93E-2</v>
      </c>
      <c r="G1539">
        <v>0.1026</v>
      </c>
      <c r="H1539">
        <v>0.23559999999999998</v>
      </c>
    </row>
    <row r="1540" spans="1:8" x14ac:dyDescent="0.25">
      <c r="A1540" s="63">
        <v>37553</v>
      </c>
      <c r="B1540">
        <v>1.26E-2</v>
      </c>
      <c r="C1540">
        <v>1.2E-2</v>
      </c>
      <c r="D1540">
        <v>1.9900000000000001E-2</v>
      </c>
      <c r="E1540">
        <v>3.73E-2</v>
      </c>
      <c r="F1540">
        <v>6.9199999999999998E-2</v>
      </c>
      <c r="G1540">
        <v>0.10249999999999999</v>
      </c>
      <c r="H1540">
        <v>0.2366</v>
      </c>
    </row>
    <row r="1541" spans="1:8" x14ac:dyDescent="0.25">
      <c r="A1541" s="63">
        <v>37554</v>
      </c>
      <c r="B1541">
        <v>1.2699999999999999E-2</v>
      </c>
      <c r="C1541">
        <v>1.2E-2</v>
      </c>
      <c r="D1541">
        <v>1.9900000000000001E-2</v>
      </c>
      <c r="E1541">
        <v>3.7100000000000001E-2</v>
      </c>
      <c r="F1541">
        <v>6.9599999999999995E-2</v>
      </c>
      <c r="G1541">
        <v>0.10279999999999999</v>
      </c>
      <c r="H1541">
        <v>0.23749999999999999</v>
      </c>
    </row>
    <row r="1542" spans="1:8" x14ac:dyDescent="0.25">
      <c r="A1542" s="63">
        <v>37557</v>
      </c>
      <c r="B1542">
        <v>1.2E-2</v>
      </c>
      <c r="C1542">
        <v>1.18E-2</v>
      </c>
      <c r="D1542">
        <v>1.9699999999999999E-2</v>
      </c>
      <c r="E1542">
        <v>3.6699999999999997E-2</v>
      </c>
      <c r="F1542">
        <v>6.9199999999999998E-2</v>
      </c>
      <c r="G1542">
        <v>0.1033</v>
      </c>
      <c r="H1542">
        <v>0.2349</v>
      </c>
    </row>
    <row r="1543" spans="1:8" x14ac:dyDescent="0.25">
      <c r="A1543" s="63">
        <v>37558</v>
      </c>
      <c r="B1543">
        <v>1.2199999999999999E-2</v>
      </c>
      <c r="C1543">
        <v>1.1899999999999999E-2</v>
      </c>
      <c r="D1543">
        <v>1.9900000000000001E-2</v>
      </c>
      <c r="E1543">
        <v>3.6600000000000001E-2</v>
      </c>
      <c r="F1543">
        <v>7.0300000000000001E-2</v>
      </c>
      <c r="G1543">
        <v>0.10490000000000001</v>
      </c>
      <c r="H1543">
        <v>0.23449999999999999</v>
      </c>
    </row>
    <row r="1544" spans="1:8" x14ac:dyDescent="0.25">
      <c r="A1544" s="63">
        <v>37559</v>
      </c>
      <c r="B1544">
        <v>1.21E-2</v>
      </c>
      <c r="C1544">
        <v>1.1899999999999999E-2</v>
      </c>
      <c r="D1544">
        <v>1.9900000000000001E-2</v>
      </c>
      <c r="E1544">
        <v>3.6600000000000001E-2</v>
      </c>
      <c r="F1544">
        <v>7.0000000000000007E-2</v>
      </c>
      <c r="G1544">
        <v>0.1043</v>
      </c>
      <c r="H1544">
        <v>0.23399999999999999</v>
      </c>
    </row>
    <row r="1545" spans="1:8" x14ac:dyDescent="0.25">
      <c r="A1545" s="63">
        <v>37560</v>
      </c>
      <c r="B1545">
        <v>1.1399999999999999E-2</v>
      </c>
      <c r="C1545">
        <v>1.0700000000000001E-2</v>
      </c>
      <c r="D1545">
        <v>1.77E-2</v>
      </c>
      <c r="E1545">
        <v>3.5299999999999998E-2</v>
      </c>
      <c r="F1545">
        <v>6.8600000000000008E-2</v>
      </c>
      <c r="G1545">
        <v>0.10529999999999999</v>
      </c>
      <c r="H1545">
        <v>0.23019999999999999</v>
      </c>
    </row>
    <row r="1546" spans="1:8" x14ac:dyDescent="0.25">
      <c r="A1546" s="63">
        <v>37561</v>
      </c>
      <c r="B1546">
        <v>1.1399999999999999E-2</v>
      </c>
      <c r="C1546">
        <v>1.0800000000000001E-2</v>
      </c>
      <c r="D1546">
        <v>1.7899999999999999E-2</v>
      </c>
      <c r="E1546">
        <v>3.5099999999999999E-2</v>
      </c>
      <c r="F1546">
        <v>6.7699999999999996E-2</v>
      </c>
      <c r="G1546">
        <v>0.1038</v>
      </c>
      <c r="H1546">
        <v>0.22820000000000001</v>
      </c>
    </row>
    <row r="1547" spans="1:8" x14ac:dyDescent="0.25">
      <c r="A1547" s="63">
        <v>37564</v>
      </c>
      <c r="B1547">
        <v>1.1399999999999999E-2</v>
      </c>
      <c r="C1547">
        <v>1.0700000000000001E-2</v>
      </c>
      <c r="D1547">
        <v>1.77E-2</v>
      </c>
      <c r="E1547">
        <v>3.4300000000000004E-2</v>
      </c>
      <c r="F1547">
        <v>6.6799999999999998E-2</v>
      </c>
      <c r="G1547">
        <v>0.1018</v>
      </c>
      <c r="H1547">
        <v>0.22440000000000002</v>
      </c>
    </row>
    <row r="1548" spans="1:8" x14ac:dyDescent="0.25">
      <c r="A1548" s="63">
        <v>37565</v>
      </c>
      <c r="B1548">
        <v>1.1399999999999999E-2</v>
      </c>
      <c r="C1548">
        <v>1.06E-2</v>
      </c>
      <c r="D1548">
        <v>1.7500000000000002E-2</v>
      </c>
      <c r="E1548">
        <v>3.3799999999999997E-2</v>
      </c>
      <c r="F1548">
        <v>6.6000000000000003E-2</v>
      </c>
      <c r="G1548">
        <v>0.1003</v>
      </c>
      <c r="H1548">
        <v>0.22339999999999999</v>
      </c>
    </row>
    <row r="1549" spans="1:8" x14ac:dyDescent="0.25">
      <c r="A1549" s="63">
        <v>37566</v>
      </c>
      <c r="B1549">
        <v>1.1299999999999999E-2</v>
      </c>
      <c r="C1549">
        <v>1.0200000000000001E-2</v>
      </c>
      <c r="D1549">
        <v>1.6899999999999998E-2</v>
      </c>
      <c r="E1549">
        <v>3.3099999999999997E-2</v>
      </c>
      <c r="F1549">
        <v>6.5099999999999991E-2</v>
      </c>
      <c r="G1549">
        <v>9.9700000000000011E-2</v>
      </c>
      <c r="H1549">
        <v>0.22030000000000002</v>
      </c>
    </row>
    <row r="1550" spans="1:8" x14ac:dyDescent="0.25">
      <c r="A1550" s="63">
        <v>37567</v>
      </c>
      <c r="B1550">
        <v>1.1299999999999999E-2</v>
      </c>
      <c r="C1550">
        <v>9.7999999999999997E-3</v>
      </c>
      <c r="D1550">
        <v>1.6399999999999998E-2</v>
      </c>
      <c r="E1550">
        <v>3.2799999999999996E-2</v>
      </c>
      <c r="F1550">
        <v>6.5500000000000003E-2</v>
      </c>
      <c r="G1550">
        <v>0.1</v>
      </c>
      <c r="H1550">
        <v>0.2198</v>
      </c>
    </row>
    <row r="1551" spans="1:8" x14ac:dyDescent="0.25">
      <c r="A1551" s="63">
        <v>37568</v>
      </c>
      <c r="B1551">
        <v>1.1399999999999999E-2</v>
      </c>
      <c r="C1551">
        <v>1.01E-2</v>
      </c>
      <c r="D1551">
        <v>1.6500000000000001E-2</v>
      </c>
      <c r="E1551">
        <v>3.3000000000000002E-2</v>
      </c>
      <c r="F1551">
        <v>6.59E-2</v>
      </c>
      <c r="G1551">
        <v>0.10039999999999999</v>
      </c>
      <c r="H1551">
        <v>0.22030000000000002</v>
      </c>
    </row>
    <row r="1552" spans="1:8" x14ac:dyDescent="0.25">
      <c r="A1552" s="63">
        <v>37571</v>
      </c>
      <c r="B1552">
        <v>1.1399999999999999E-2</v>
      </c>
      <c r="C1552">
        <v>0.01</v>
      </c>
      <c r="D1552">
        <v>1.6399999999999998E-2</v>
      </c>
      <c r="E1552">
        <v>3.3000000000000002E-2</v>
      </c>
      <c r="F1552">
        <v>6.59E-2</v>
      </c>
      <c r="G1552">
        <v>0.10050000000000001</v>
      </c>
      <c r="H1552">
        <v>0.22070000000000001</v>
      </c>
    </row>
    <row r="1553" spans="1:8" x14ac:dyDescent="0.25">
      <c r="A1553" s="63">
        <v>37572</v>
      </c>
      <c r="B1553">
        <v>1.06E-2</v>
      </c>
      <c r="C1553">
        <v>9.8999999999999991E-3</v>
      </c>
      <c r="D1553">
        <v>1.6399999999999998E-2</v>
      </c>
      <c r="E1553">
        <v>3.3300000000000003E-2</v>
      </c>
      <c r="F1553">
        <v>6.59E-2</v>
      </c>
      <c r="G1553">
        <v>0.1</v>
      </c>
      <c r="H1553">
        <v>0.2198</v>
      </c>
    </row>
    <row r="1554" spans="1:8" x14ac:dyDescent="0.25">
      <c r="A1554" s="63">
        <v>37573</v>
      </c>
      <c r="B1554">
        <v>1.0700000000000001E-2</v>
      </c>
      <c r="C1554">
        <v>0.01</v>
      </c>
      <c r="D1554">
        <v>1.6399999999999998E-2</v>
      </c>
      <c r="E1554">
        <v>3.32E-2</v>
      </c>
      <c r="F1554">
        <v>6.5700000000000008E-2</v>
      </c>
      <c r="G1554">
        <v>9.9499999999999991E-2</v>
      </c>
      <c r="H1554">
        <v>0.21920000000000001</v>
      </c>
    </row>
    <row r="1555" spans="1:8" x14ac:dyDescent="0.25">
      <c r="A1555" s="63">
        <v>37574</v>
      </c>
      <c r="B1555">
        <v>1.06E-2</v>
      </c>
      <c r="C1555">
        <v>9.7999999999999997E-3</v>
      </c>
      <c r="D1555">
        <v>1.55E-2</v>
      </c>
      <c r="E1555">
        <v>3.2199999999999999E-2</v>
      </c>
      <c r="F1555">
        <v>6.4100000000000004E-2</v>
      </c>
      <c r="G1555">
        <v>9.74E-2</v>
      </c>
      <c r="H1555">
        <v>0.2175</v>
      </c>
    </row>
    <row r="1556" spans="1:8" x14ac:dyDescent="0.25">
      <c r="A1556" s="63">
        <v>37575</v>
      </c>
      <c r="B1556">
        <v>1.04E-2</v>
      </c>
      <c r="C1556">
        <v>9.7999999999999997E-3</v>
      </c>
      <c r="D1556">
        <v>1.54E-2</v>
      </c>
      <c r="E1556">
        <v>3.1300000000000001E-2</v>
      </c>
      <c r="F1556">
        <v>6.3099999999999989E-2</v>
      </c>
      <c r="G1556">
        <v>9.5799999999999996E-2</v>
      </c>
      <c r="H1556">
        <v>0.2147</v>
      </c>
    </row>
    <row r="1557" spans="1:8" x14ac:dyDescent="0.25">
      <c r="A1557" s="63">
        <v>37578</v>
      </c>
      <c r="B1557">
        <v>1.03E-2</v>
      </c>
      <c r="C1557">
        <v>9.5999999999999992E-3</v>
      </c>
      <c r="D1557">
        <v>1.4999999999999999E-2</v>
      </c>
      <c r="E1557">
        <v>3.0499999999999999E-2</v>
      </c>
      <c r="F1557">
        <v>6.2100000000000002E-2</v>
      </c>
      <c r="G1557">
        <v>9.4800000000000009E-2</v>
      </c>
      <c r="H1557">
        <v>0.21489999999999998</v>
      </c>
    </row>
    <row r="1558" spans="1:8" x14ac:dyDescent="0.25">
      <c r="A1558" s="63">
        <v>37579</v>
      </c>
      <c r="B1558">
        <v>1.01E-2</v>
      </c>
      <c r="C1558">
        <v>9.5999999999999992E-3</v>
      </c>
      <c r="D1558">
        <v>1.47E-2</v>
      </c>
      <c r="E1558">
        <v>3.0200000000000001E-2</v>
      </c>
      <c r="F1558">
        <v>6.1500000000000006E-2</v>
      </c>
      <c r="G1558">
        <v>9.3699999999999992E-2</v>
      </c>
      <c r="H1558">
        <v>0.21429999999999999</v>
      </c>
    </row>
    <row r="1559" spans="1:8" x14ac:dyDescent="0.25">
      <c r="A1559" s="63">
        <v>37580</v>
      </c>
      <c r="B1559">
        <v>0.01</v>
      </c>
      <c r="C1559">
        <v>9.5999999999999992E-3</v>
      </c>
      <c r="D1559">
        <v>1.43E-2</v>
      </c>
      <c r="E1559">
        <v>2.9700000000000001E-2</v>
      </c>
      <c r="F1559">
        <v>6.0199999999999997E-2</v>
      </c>
      <c r="G1559">
        <v>9.1300000000000006E-2</v>
      </c>
      <c r="H1559">
        <v>0.20809999999999998</v>
      </c>
    </row>
    <row r="1560" spans="1:8" x14ac:dyDescent="0.25">
      <c r="A1560" s="63">
        <v>37581</v>
      </c>
      <c r="B1560">
        <v>0.01</v>
      </c>
      <c r="C1560">
        <v>9.4999999999999998E-3</v>
      </c>
      <c r="D1560">
        <v>1.3999999999999999E-2</v>
      </c>
      <c r="E1560">
        <v>2.8900000000000002E-2</v>
      </c>
      <c r="F1560">
        <v>5.8299999999999998E-2</v>
      </c>
      <c r="G1560">
        <v>8.8599999999999998E-2</v>
      </c>
      <c r="H1560">
        <v>0.2046</v>
      </c>
    </row>
    <row r="1561" spans="1:8" x14ac:dyDescent="0.25">
      <c r="A1561" s="63">
        <v>37582</v>
      </c>
      <c r="B1561">
        <v>9.7999999999999997E-3</v>
      </c>
      <c r="C1561">
        <v>9.3999999999999986E-3</v>
      </c>
      <c r="D1561">
        <v>1.3999999999999999E-2</v>
      </c>
      <c r="E1561">
        <v>2.87E-2</v>
      </c>
      <c r="F1561">
        <v>5.7200000000000001E-2</v>
      </c>
      <c r="G1561">
        <v>8.7499999999999994E-2</v>
      </c>
      <c r="H1561">
        <v>0.20329999999999998</v>
      </c>
    </row>
    <row r="1562" spans="1:8" x14ac:dyDescent="0.25">
      <c r="A1562" s="63">
        <v>37585</v>
      </c>
      <c r="B1562">
        <v>9.8999999999999991E-3</v>
      </c>
      <c r="C1562">
        <v>9.3999999999999986E-3</v>
      </c>
      <c r="D1562">
        <v>1.3999999999999999E-2</v>
      </c>
      <c r="E1562">
        <v>2.87E-2</v>
      </c>
      <c r="F1562">
        <v>5.7300000000000004E-2</v>
      </c>
      <c r="G1562">
        <v>8.6699999999999999E-2</v>
      </c>
      <c r="H1562">
        <v>0.20309999999999997</v>
      </c>
    </row>
    <row r="1563" spans="1:8" x14ac:dyDescent="0.25">
      <c r="A1563" s="63">
        <v>37586</v>
      </c>
      <c r="B1563">
        <v>9.8999999999999991E-3</v>
      </c>
      <c r="C1563">
        <v>9.4999999999999998E-3</v>
      </c>
      <c r="D1563">
        <v>1.41E-2</v>
      </c>
      <c r="E1563">
        <v>2.9100000000000001E-2</v>
      </c>
      <c r="F1563">
        <v>5.8200000000000002E-2</v>
      </c>
      <c r="G1563">
        <v>8.8000000000000009E-2</v>
      </c>
      <c r="H1563">
        <v>0.20569999999999999</v>
      </c>
    </row>
    <row r="1564" spans="1:8" x14ac:dyDescent="0.25">
      <c r="A1564" s="63">
        <v>37587</v>
      </c>
      <c r="B1564">
        <v>9.3999999999999986E-3</v>
      </c>
      <c r="C1564">
        <v>9.1000000000000004E-3</v>
      </c>
      <c r="D1564">
        <v>1.37E-2</v>
      </c>
      <c r="E1564">
        <v>2.86E-2</v>
      </c>
      <c r="F1564">
        <v>5.6600000000000004E-2</v>
      </c>
      <c r="G1564">
        <v>8.5900000000000004E-2</v>
      </c>
      <c r="H1564">
        <v>0.20219999999999999</v>
      </c>
    </row>
    <row r="1565" spans="1:8" x14ac:dyDescent="0.25">
      <c r="A1565" s="63">
        <v>37588</v>
      </c>
      <c r="B1565">
        <v>9.3999999999999986E-3</v>
      </c>
      <c r="C1565">
        <v>9.1000000000000004E-3</v>
      </c>
      <c r="D1565">
        <v>1.37E-2</v>
      </c>
      <c r="E1565">
        <v>2.86E-2</v>
      </c>
      <c r="F1565">
        <v>5.6600000000000004E-2</v>
      </c>
      <c r="G1565">
        <v>8.5900000000000004E-2</v>
      </c>
      <c r="H1565">
        <v>0.20230000000000001</v>
      </c>
    </row>
    <row r="1566" spans="1:8" x14ac:dyDescent="0.25">
      <c r="A1566" s="63">
        <v>37589</v>
      </c>
      <c r="B1566">
        <v>9.7999999999999997E-3</v>
      </c>
      <c r="C1566">
        <v>9.300000000000001E-3</v>
      </c>
      <c r="D1566">
        <v>1.38E-2</v>
      </c>
      <c r="E1566">
        <v>2.8799999999999999E-2</v>
      </c>
      <c r="F1566">
        <v>5.7099999999999998E-2</v>
      </c>
      <c r="G1566">
        <v>8.6500000000000007E-2</v>
      </c>
      <c r="H1566">
        <v>0.20430000000000001</v>
      </c>
    </row>
    <row r="1567" spans="1:8" x14ac:dyDescent="0.25">
      <c r="A1567" s="63">
        <v>37590</v>
      </c>
      <c r="B1567">
        <v>9.8999999999999991E-3</v>
      </c>
      <c r="C1567">
        <v>8.6E-3</v>
      </c>
      <c r="D1567">
        <v>1.3999999999999999E-2</v>
      </c>
      <c r="E1567">
        <v>2.8300000000000002E-2</v>
      </c>
      <c r="F1567">
        <v>5.8700000000000002E-2</v>
      </c>
      <c r="G1567">
        <v>8.2699999999999996E-2</v>
      </c>
      <c r="H1567">
        <v>0.19879999999999998</v>
      </c>
    </row>
    <row r="1568" spans="1:8" x14ac:dyDescent="0.25">
      <c r="A1568" s="63">
        <v>37592</v>
      </c>
      <c r="B1568">
        <v>9.7999999999999997E-3</v>
      </c>
      <c r="C1568">
        <v>8.5000000000000006E-3</v>
      </c>
      <c r="D1568">
        <v>1.3899999999999999E-2</v>
      </c>
      <c r="E1568">
        <v>2.7400000000000001E-2</v>
      </c>
      <c r="F1568">
        <v>5.7500000000000002E-2</v>
      </c>
      <c r="G1568">
        <v>8.1500000000000003E-2</v>
      </c>
      <c r="H1568">
        <v>0.19420000000000001</v>
      </c>
    </row>
    <row r="1569" spans="1:8" x14ac:dyDescent="0.25">
      <c r="A1569" s="63">
        <v>37593</v>
      </c>
      <c r="B1569">
        <v>9.8999999999999991E-3</v>
      </c>
      <c r="C1569">
        <v>8.5000000000000006E-3</v>
      </c>
      <c r="D1569">
        <v>1.3999999999999999E-2</v>
      </c>
      <c r="E1569">
        <v>2.7900000000000001E-2</v>
      </c>
      <c r="F1569">
        <v>5.74E-2</v>
      </c>
      <c r="G1569">
        <v>8.1600000000000006E-2</v>
      </c>
      <c r="H1569">
        <v>0.19339999999999999</v>
      </c>
    </row>
    <row r="1570" spans="1:8" x14ac:dyDescent="0.25">
      <c r="A1570" s="63">
        <v>37594</v>
      </c>
      <c r="B1570">
        <v>1.0200000000000001E-2</v>
      </c>
      <c r="C1570">
        <v>8.5000000000000006E-3</v>
      </c>
      <c r="D1570">
        <v>1.3999999999999999E-2</v>
      </c>
      <c r="E1570">
        <v>2.8199999999999999E-2</v>
      </c>
      <c r="F1570">
        <v>5.8400000000000001E-2</v>
      </c>
      <c r="G1570">
        <v>8.3299999999999999E-2</v>
      </c>
      <c r="H1570">
        <v>0.19510000000000002</v>
      </c>
    </row>
    <row r="1571" spans="1:8" x14ac:dyDescent="0.25">
      <c r="A1571" s="63">
        <v>37595</v>
      </c>
      <c r="B1571">
        <v>1.01E-2</v>
      </c>
      <c r="C1571">
        <v>8.6E-3</v>
      </c>
      <c r="D1571">
        <v>1.3999999999999999E-2</v>
      </c>
      <c r="E1571">
        <v>2.8199999999999999E-2</v>
      </c>
      <c r="F1571">
        <v>5.9200000000000003E-2</v>
      </c>
      <c r="G1571">
        <v>8.4000000000000005E-2</v>
      </c>
      <c r="H1571">
        <v>0.19670000000000001</v>
      </c>
    </row>
    <row r="1572" spans="1:8" x14ac:dyDescent="0.25">
      <c r="A1572" s="63">
        <v>37596</v>
      </c>
      <c r="B1572">
        <v>1.01E-2</v>
      </c>
      <c r="C1572">
        <v>8.6E-3</v>
      </c>
      <c r="D1572">
        <v>1.3999999999999999E-2</v>
      </c>
      <c r="E1572">
        <v>2.8300000000000002E-2</v>
      </c>
      <c r="F1572">
        <v>0.06</v>
      </c>
      <c r="G1572">
        <v>8.5299999999999987E-2</v>
      </c>
      <c r="H1572">
        <v>0.1986</v>
      </c>
    </row>
    <row r="1573" spans="1:8" x14ac:dyDescent="0.25">
      <c r="A1573" s="63">
        <v>37599</v>
      </c>
      <c r="B1573">
        <v>1.01E-2</v>
      </c>
      <c r="C1573">
        <v>8.6E-3</v>
      </c>
      <c r="D1573">
        <v>1.38E-2</v>
      </c>
      <c r="E1573">
        <v>2.86E-2</v>
      </c>
      <c r="F1573">
        <v>6.0499999999999998E-2</v>
      </c>
      <c r="G1573">
        <v>8.6400000000000005E-2</v>
      </c>
      <c r="H1573">
        <v>0.19940000000000002</v>
      </c>
    </row>
    <row r="1574" spans="1:8" x14ac:dyDescent="0.25">
      <c r="A1574" s="63">
        <v>37600</v>
      </c>
      <c r="B1574">
        <v>1.01E-2</v>
      </c>
      <c r="C1574">
        <v>8.6E-3</v>
      </c>
      <c r="D1574">
        <v>1.3899999999999999E-2</v>
      </c>
      <c r="E1574">
        <v>2.87E-2</v>
      </c>
      <c r="F1574">
        <v>6.0199999999999997E-2</v>
      </c>
      <c r="G1574">
        <v>8.5999999999999993E-2</v>
      </c>
      <c r="H1574">
        <v>0.19899999999999998</v>
      </c>
    </row>
    <row r="1575" spans="1:8" x14ac:dyDescent="0.25">
      <c r="A1575" s="63">
        <v>37601</v>
      </c>
      <c r="B1575">
        <v>0.01</v>
      </c>
      <c r="C1575">
        <v>8.5000000000000006E-3</v>
      </c>
      <c r="D1575">
        <v>1.3899999999999999E-2</v>
      </c>
      <c r="E1575">
        <v>2.8399999999999998E-2</v>
      </c>
      <c r="F1575">
        <v>6.0499999999999998E-2</v>
      </c>
      <c r="G1575">
        <v>8.6599999999999996E-2</v>
      </c>
      <c r="H1575">
        <v>0.19870000000000002</v>
      </c>
    </row>
    <row r="1576" spans="1:8" x14ac:dyDescent="0.25">
      <c r="A1576" s="63">
        <v>37602</v>
      </c>
      <c r="B1576">
        <v>0.01</v>
      </c>
      <c r="C1576">
        <v>8.5000000000000006E-3</v>
      </c>
      <c r="D1576">
        <v>1.38E-2</v>
      </c>
      <c r="E1576">
        <v>2.8199999999999999E-2</v>
      </c>
      <c r="F1576">
        <v>6.0400000000000002E-2</v>
      </c>
      <c r="G1576">
        <v>8.6199999999999999E-2</v>
      </c>
      <c r="H1576">
        <v>0.19850000000000001</v>
      </c>
    </row>
    <row r="1577" spans="1:8" x14ac:dyDescent="0.25">
      <c r="A1577" s="63">
        <v>37603</v>
      </c>
      <c r="B1577">
        <v>0.01</v>
      </c>
      <c r="C1577">
        <v>8.5000000000000006E-3</v>
      </c>
      <c r="D1577">
        <v>1.38E-2</v>
      </c>
      <c r="E1577">
        <v>2.81E-2</v>
      </c>
      <c r="F1577">
        <v>5.9900000000000002E-2</v>
      </c>
      <c r="G1577">
        <v>8.5199999999999998E-2</v>
      </c>
      <c r="H1577">
        <v>0.19800000000000001</v>
      </c>
    </row>
    <row r="1578" spans="1:8" x14ac:dyDescent="0.25">
      <c r="A1578" s="63">
        <v>37606</v>
      </c>
      <c r="B1578">
        <v>9.8999999999999991E-3</v>
      </c>
      <c r="C1578">
        <v>8.3000000000000001E-3</v>
      </c>
      <c r="D1578">
        <v>1.3600000000000001E-2</v>
      </c>
      <c r="E1578">
        <v>2.7699999999999999E-2</v>
      </c>
      <c r="F1578">
        <v>5.9200000000000003E-2</v>
      </c>
      <c r="G1578">
        <v>8.4199999999999997E-2</v>
      </c>
      <c r="H1578">
        <v>0.19489999999999999</v>
      </c>
    </row>
    <row r="1579" spans="1:8" x14ac:dyDescent="0.25">
      <c r="A1579" s="63">
        <v>37607</v>
      </c>
      <c r="B1579">
        <v>9.8999999999999991E-3</v>
      </c>
      <c r="C1579">
        <v>8.1000000000000013E-3</v>
      </c>
      <c r="D1579">
        <v>1.3500000000000002E-2</v>
      </c>
      <c r="E1579">
        <v>2.7099999999999999E-2</v>
      </c>
      <c r="F1579">
        <v>5.9400000000000001E-2</v>
      </c>
      <c r="G1579">
        <v>8.4499999999999992E-2</v>
      </c>
      <c r="H1579">
        <v>0.1946</v>
      </c>
    </row>
    <row r="1580" spans="1:8" x14ac:dyDescent="0.25">
      <c r="A1580" s="63">
        <v>37608</v>
      </c>
      <c r="B1580">
        <v>9.8999999999999991E-3</v>
      </c>
      <c r="C1580">
        <v>8.199999999999999E-3</v>
      </c>
      <c r="D1580">
        <v>1.34E-2</v>
      </c>
      <c r="E1580">
        <v>2.7099999999999999E-2</v>
      </c>
      <c r="F1580">
        <v>0.06</v>
      </c>
      <c r="G1580">
        <v>8.5099999999999995E-2</v>
      </c>
      <c r="H1580">
        <v>0.19320000000000001</v>
      </c>
    </row>
    <row r="1581" spans="1:8" x14ac:dyDescent="0.25">
      <c r="A1581" s="63">
        <v>37609</v>
      </c>
      <c r="B1581">
        <v>9.8999999999999991E-3</v>
      </c>
      <c r="C1581">
        <v>8.3000000000000001E-3</v>
      </c>
      <c r="D1581">
        <v>1.34E-2</v>
      </c>
      <c r="E1581">
        <v>2.7200000000000002E-2</v>
      </c>
      <c r="F1581">
        <v>6.0700000000000004E-2</v>
      </c>
      <c r="G1581">
        <v>8.6199999999999999E-2</v>
      </c>
      <c r="H1581">
        <v>0.19370000000000001</v>
      </c>
    </row>
    <row r="1582" spans="1:8" x14ac:dyDescent="0.25">
      <c r="A1582" s="63">
        <v>37610</v>
      </c>
      <c r="B1582">
        <v>9.8999999999999991E-3</v>
      </c>
      <c r="C1582">
        <v>8.199999999999999E-3</v>
      </c>
      <c r="D1582">
        <v>1.3300000000000001E-2</v>
      </c>
      <c r="E1582">
        <v>2.7200000000000002E-2</v>
      </c>
      <c r="F1582">
        <v>6.0499999999999998E-2</v>
      </c>
      <c r="G1582">
        <v>8.5800000000000001E-2</v>
      </c>
      <c r="H1582">
        <v>0.1925</v>
      </c>
    </row>
    <row r="1583" spans="1:8" x14ac:dyDescent="0.25">
      <c r="A1583" s="63">
        <v>37613</v>
      </c>
      <c r="B1583">
        <v>9.8999999999999991E-3</v>
      </c>
      <c r="C1583">
        <v>8.3000000000000001E-3</v>
      </c>
      <c r="D1583">
        <v>1.34E-2</v>
      </c>
      <c r="E1583">
        <v>2.7200000000000002E-2</v>
      </c>
      <c r="F1583">
        <v>6.0499999999999998E-2</v>
      </c>
      <c r="G1583">
        <v>8.6300000000000002E-2</v>
      </c>
      <c r="H1583">
        <v>0.19140000000000001</v>
      </c>
    </row>
    <row r="1584" spans="1:8" x14ac:dyDescent="0.25">
      <c r="A1584" s="63">
        <v>37614</v>
      </c>
      <c r="B1584">
        <v>9.8999999999999991E-3</v>
      </c>
      <c r="C1584">
        <v>8.3000000000000001E-3</v>
      </c>
      <c r="D1584">
        <v>1.34E-2</v>
      </c>
      <c r="E1584">
        <v>2.7200000000000002E-2</v>
      </c>
      <c r="F1584">
        <v>6.0599999999999994E-2</v>
      </c>
      <c r="G1584">
        <v>8.6300000000000002E-2</v>
      </c>
      <c r="H1584">
        <v>0.19120000000000001</v>
      </c>
    </row>
    <row r="1585" spans="1:8" x14ac:dyDescent="0.25">
      <c r="A1585" s="63">
        <v>37615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</row>
    <row r="1586" spans="1:8" x14ac:dyDescent="0.25">
      <c r="A1586" s="63">
        <v>37616</v>
      </c>
      <c r="B1586">
        <v>9.8999999999999991E-3</v>
      </c>
      <c r="C1586">
        <v>8.3000000000000001E-3</v>
      </c>
      <c r="D1586">
        <v>1.34E-2</v>
      </c>
      <c r="E1586">
        <v>2.7200000000000002E-2</v>
      </c>
      <c r="F1586">
        <v>6.0700000000000004E-2</v>
      </c>
      <c r="G1586">
        <v>8.6500000000000007E-2</v>
      </c>
      <c r="H1586">
        <v>0.19109999999999999</v>
      </c>
    </row>
    <row r="1587" spans="1:8" x14ac:dyDescent="0.25">
      <c r="A1587" s="63">
        <v>37617</v>
      </c>
      <c r="B1587">
        <v>9.8999999999999991E-3</v>
      </c>
      <c r="C1587">
        <v>8.199999999999999E-3</v>
      </c>
      <c r="D1587">
        <v>1.34E-2</v>
      </c>
      <c r="E1587">
        <v>2.7300000000000001E-2</v>
      </c>
      <c r="F1587">
        <v>6.1500000000000006E-2</v>
      </c>
      <c r="G1587">
        <v>8.7499999999999994E-2</v>
      </c>
      <c r="H1587">
        <v>0.19219999999999998</v>
      </c>
    </row>
    <row r="1588" spans="1:8" x14ac:dyDescent="0.25">
      <c r="A1588" s="63">
        <v>37620</v>
      </c>
      <c r="B1588">
        <v>9.8999999999999991E-3</v>
      </c>
      <c r="C1588">
        <v>8.1000000000000013E-3</v>
      </c>
      <c r="D1588">
        <v>1.3300000000000001E-2</v>
      </c>
      <c r="E1588">
        <v>2.7300000000000001E-2</v>
      </c>
      <c r="F1588">
        <v>6.1600000000000002E-2</v>
      </c>
      <c r="G1588">
        <v>8.77E-2</v>
      </c>
      <c r="H1588">
        <v>0.19309999999999999</v>
      </c>
    </row>
    <row r="1589" spans="1:8" x14ac:dyDescent="0.25">
      <c r="A1589" s="63">
        <v>37621</v>
      </c>
      <c r="B1589">
        <v>1.0200000000000001E-2</v>
      </c>
      <c r="C1589">
        <v>8.1000000000000013E-3</v>
      </c>
      <c r="D1589">
        <v>1.3300000000000001E-2</v>
      </c>
      <c r="E1589">
        <v>2.7000000000000003E-2</v>
      </c>
      <c r="F1589">
        <v>6.1699999999999998E-2</v>
      </c>
      <c r="G1589">
        <v>8.1799999999999998E-2</v>
      </c>
      <c r="H1589">
        <v>0.192</v>
      </c>
    </row>
    <row r="1590" spans="1:8" x14ac:dyDescent="0.25">
      <c r="A1590" s="63">
        <v>37622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</row>
    <row r="1591" spans="1:8" x14ac:dyDescent="0.25">
      <c r="A1591" s="63">
        <v>37623</v>
      </c>
      <c r="B1591">
        <v>1.01E-2</v>
      </c>
      <c r="C1591">
        <v>7.9000000000000008E-3</v>
      </c>
      <c r="D1591">
        <v>1.32E-2</v>
      </c>
      <c r="E1591">
        <v>2.6699999999999998E-2</v>
      </c>
      <c r="F1591">
        <v>5.9699999999999996E-2</v>
      </c>
      <c r="G1591">
        <v>7.9100000000000004E-2</v>
      </c>
      <c r="H1591">
        <v>0.1883</v>
      </c>
    </row>
    <row r="1592" spans="1:8" x14ac:dyDescent="0.25">
      <c r="A1592" s="63">
        <v>37624</v>
      </c>
      <c r="B1592">
        <v>1.01E-2</v>
      </c>
      <c r="C1592">
        <v>8.0000000000000002E-3</v>
      </c>
      <c r="D1592">
        <v>1.32E-2</v>
      </c>
      <c r="E1592">
        <v>2.64E-2</v>
      </c>
      <c r="F1592">
        <v>5.9299999999999999E-2</v>
      </c>
      <c r="G1592">
        <v>7.8E-2</v>
      </c>
      <c r="H1592">
        <v>0.18609999999999999</v>
      </c>
    </row>
    <row r="1593" spans="1:8" x14ac:dyDescent="0.25">
      <c r="A1593" s="63">
        <v>37627</v>
      </c>
      <c r="B1593">
        <v>9.8999999999999991E-3</v>
      </c>
      <c r="C1593">
        <v>7.8000000000000005E-3</v>
      </c>
      <c r="D1593">
        <v>1.3000000000000001E-2</v>
      </c>
      <c r="E1593">
        <v>2.6099999999999998E-2</v>
      </c>
      <c r="F1593">
        <v>5.8200000000000002E-2</v>
      </c>
      <c r="G1593">
        <v>7.6399999999999996E-2</v>
      </c>
      <c r="H1593">
        <v>0.1825</v>
      </c>
    </row>
    <row r="1594" spans="1:8" x14ac:dyDescent="0.25">
      <c r="A1594" s="63">
        <v>37628</v>
      </c>
      <c r="B1594">
        <v>9.7000000000000003E-3</v>
      </c>
      <c r="C1594">
        <v>7.8000000000000005E-3</v>
      </c>
      <c r="D1594">
        <v>1.29E-2</v>
      </c>
      <c r="E1594">
        <v>2.58E-2</v>
      </c>
      <c r="F1594">
        <v>5.7200000000000001E-2</v>
      </c>
      <c r="G1594">
        <v>7.51E-2</v>
      </c>
      <c r="H1594">
        <v>0.17739999999999997</v>
      </c>
    </row>
    <row r="1595" spans="1:8" x14ac:dyDescent="0.25">
      <c r="A1595" s="63">
        <v>37629</v>
      </c>
      <c r="B1595">
        <v>9.5999999999999992E-3</v>
      </c>
      <c r="C1595">
        <v>7.7000000000000002E-3</v>
      </c>
      <c r="D1595">
        <v>1.29E-2</v>
      </c>
      <c r="E1595">
        <v>2.5699999999999997E-2</v>
      </c>
      <c r="F1595">
        <v>5.6600000000000004E-2</v>
      </c>
      <c r="G1595">
        <v>7.4200000000000002E-2</v>
      </c>
      <c r="H1595">
        <v>0.1764</v>
      </c>
    </row>
    <row r="1596" spans="1:8" x14ac:dyDescent="0.25">
      <c r="A1596" s="63">
        <v>37630</v>
      </c>
      <c r="B1596">
        <v>9.4999999999999998E-3</v>
      </c>
      <c r="C1596">
        <v>7.6E-3</v>
      </c>
      <c r="D1596">
        <v>1.2800000000000001E-2</v>
      </c>
      <c r="E1596">
        <v>2.53E-2</v>
      </c>
      <c r="F1596">
        <v>5.4600000000000003E-2</v>
      </c>
      <c r="G1596">
        <v>7.1900000000000006E-2</v>
      </c>
      <c r="H1596">
        <v>0.1729</v>
      </c>
    </row>
    <row r="1597" spans="1:8" x14ac:dyDescent="0.25">
      <c r="A1597" s="63">
        <v>37631</v>
      </c>
      <c r="B1597">
        <v>9.4999999999999998E-3</v>
      </c>
      <c r="C1597">
        <v>7.6E-3</v>
      </c>
      <c r="D1597">
        <v>1.26E-2</v>
      </c>
      <c r="E1597">
        <v>2.4799999999999999E-2</v>
      </c>
      <c r="F1597">
        <v>5.3800000000000001E-2</v>
      </c>
      <c r="G1597">
        <v>7.2000000000000008E-2</v>
      </c>
      <c r="H1597">
        <v>0.17280000000000001</v>
      </c>
    </row>
    <row r="1598" spans="1:8" x14ac:dyDescent="0.25">
      <c r="A1598" s="63">
        <v>37634</v>
      </c>
      <c r="B1598">
        <v>9.300000000000001E-3</v>
      </c>
      <c r="C1598">
        <v>7.4000000000000003E-3</v>
      </c>
      <c r="D1598">
        <v>1.24E-2</v>
      </c>
      <c r="E1598">
        <v>2.46E-2</v>
      </c>
      <c r="F1598">
        <v>5.3899999999999997E-2</v>
      </c>
      <c r="G1598">
        <v>7.1800000000000003E-2</v>
      </c>
      <c r="H1598">
        <v>0.17249999999999999</v>
      </c>
    </row>
    <row r="1599" spans="1:8" x14ac:dyDescent="0.25">
      <c r="A1599" s="63">
        <v>37635</v>
      </c>
      <c r="B1599">
        <v>9.300000000000001E-3</v>
      </c>
      <c r="C1599">
        <v>7.4000000000000003E-3</v>
      </c>
      <c r="D1599">
        <v>1.23E-2</v>
      </c>
      <c r="E1599">
        <v>2.4700000000000003E-2</v>
      </c>
      <c r="F1599">
        <v>5.4199999999999998E-2</v>
      </c>
      <c r="G1599">
        <v>7.2400000000000006E-2</v>
      </c>
      <c r="H1599">
        <v>0.17269999999999999</v>
      </c>
    </row>
    <row r="1600" spans="1:8" x14ac:dyDescent="0.25">
      <c r="A1600" s="63">
        <v>37636</v>
      </c>
      <c r="B1600">
        <v>9.300000000000001E-3</v>
      </c>
      <c r="C1600">
        <v>7.4000000000000003E-3</v>
      </c>
      <c r="D1600">
        <v>1.23E-2</v>
      </c>
      <c r="E1600">
        <v>2.4799999999999999E-2</v>
      </c>
      <c r="F1600">
        <v>5.4400000000000004E-2</v>
      </c>
      <c r="G1600">
        <v>7.2400000000000006E-2</v>
      </c>
      <c r="H1600">
        <v>0.17199999999999999</v>
      </c>
    </row>
    <row r="1601" spans="1:8" x14ac:dyDescent="0.25">
      <c r="A1601" s="63">
        <v>37637</v>
      </c>
      <c r="B1601">
        <v>9.300000000000001E-3</v>
      </c>
      <c r="C1601">
        <v>7.4000000000000003E-3</v>
      </c>
      <c r="D1601">
        <v>1.23E-2</v>
      </c>
      <c r="E1601">
        <v>2.5099999999999997E-2</v>
      </c>
      <c r="F1601">
        <v>5.4600000000000003E-2</v>
      </c>
      <c r="G1601">
        <v>7.2700000000000001E-2</v>
      </c>
      <c r="H1601">
        <v>0.17280000000000001</v>
      </c>
    </row>
    <row r="1602" spans="1:8" x14ac:dyDescent="0.25">
      <c r="A1602" s="63">
        <v>37638</v>
      </c>
      <c r="B1602">
        <v>9.1999999999999998E-3</v>
      </c>
      <c r="C1602">
        <v>7.4000000000000003E-3</v>
      </c>
      <c r="D1602">
        <v>1.23E-2</v>
      </c>
      <c r="E1602">
        <v>2.53E-2</v>
      </c>
      <c r="F1602">
        <v>5.5300000000000002E-2</v>
      </c>
      <c r="G1602">
        <v>7.4099999999999999E-2</v>
      </c>
      <c r="H1602">
        <v>0.1744</v>
      </c>
    </row>
    <row r="1603" spans="1:8" x14ac:dyDescent="0.25">
      <c r="A1603" s="63">
        <v>37641</v>
      </c>
      <c r="B1603">
        <v>9.1999999999999998E-3</v>
      </c>
      <c r="C1603">
        <v>7.3000000000000001E-3</v>
      </c>
      <c r="D1603">
        <v>1.23E-2</v>
      </c>
      <c r="E1603">
        <v>2.53E-2</v>
      </c>
      <c r="F1603">
        <v>5.5300000000000002E-2</v>
      </c>
      <c r="G1603">
        <v>7.4200000000000002E-2</v>
      </c>
      <c r="H1603">
        <v>0.17469999999999999</v>
      </c>
    </row>
    <row r="1604" spans="1:8" x14ac:dyDescent="0.25">
      <c r="A1604" s="63">
        <v>37642</v>
      </c>
      <c r="B1604">
        <v>9.5999999999999992E-3</v>
      </c>
      <c r="C1604">
        <v>7.4000000000000003E-3</v>
      </c>
      <c r="D1604">
        <v>1.23E-2</v>
      </c>
      <c r="E1604">
        <v>2.53E-2</v>
      </c>
      <c r="F1604">
        <v>5.5599999999999997E-2</v>
      </c>
      <c r="G1604">
        <v>7.4299999999999991E-2</v>
      </c>
      <c r="H1604">
        <v>0.17469999999999999</v>
      </c>
    </row>
    <row r="1605" spans="1:8" x14ac:dyDescent="0.25">
      <c r="A1605" s="63">
        <v>37643</v>
      </c>
      <c r="B1605">
        <v>9.7999999999999997E-3</v>
      </c>
      <c r="C1605">
        <v>7.4000000000000003E-3</v>
      </c>
      <c r="D1605">
        <v>1.24E-2</v>
      </c>
      <c r="E1605">
        <v>2.5600000000000001E-2</v>
      </c>
      <c r="F1605">
        <v>5.6500000000000002E-2</v>
      </c>
      <c r="G1605">
        <v>7.5399999999999995E-2</v>
      </c>
      <c r="H1605">
        <v>0.17579999999999998</v>
      </c>
    </row>
    <row r="1606" spans="1:8" x14ac:dyDescent="0.25">
      <c r="A1606" s="63">
        <v>37644</v>
      </c>
      <c r="B1606">
        <v>9.7000000000000003E-3</v>
      </c>
      <c r="C1606">
        <v>7.4000000000000003E-3</v>
      </c>
      <c r="D1606">
        <v>1.23E-2</v>
      </c>
      <c r="E1606">
        <v>2.53E-2</v>
      </c>
      <c r="F1606">
        <v>5.62E-2</v>
      </c>
      <c r="G1606">
        <v>7.4700000000000003E-2</v>
      </c>
      <c r="H1606">
        <v>0.17370000000000002</v>
      </c>
    </row>
    <row r="1607" spans="1:8" x14ac:dyDescent="0.25">
      <c r="A1607" s="63">
        <v>37645</v>
      </c>
      <c r="B1607">
        <v>9.5999999999999992E-3</v>
      </c>
      <c r="C1607">
        <v>7.4000000000000003E-3</v>
      </c>
      <c r="D1607">
        <v>1.2199999999999999E-2</v>
      </c>
      <c r="E1607">
        <v>2.5399999999999999E-2</v>
      </c>
      <c r="F1607">
        <v>5.6500000000000002E-2</v>
      </c>
      <c r="G1607">
        <v>7.5399999999999995E-2</v>
      </c>
      <c r="H1607">
        <v>0.17420000000000002</v>
      </c>
    </row>
    <row r="1608" spans="1:8" x14ac:dyDescent="0.25">
      <c r="A1608" s="63">
        <v>37648</v>
      </c>
      <c r="B1608">
        <v>9.7999999999999997E-3</v>
      </c>
      <c r="C1608">
        <v>7.3000000000000001E-3</v>
      </c>
      <c r="D1608">
        <v>1.2199999999999999E-2</v>
      </c>
      <c r="E1608">
        <v>2.5600000000000001E-2</v>
      </c>
      <c r="F1608">
        <v>5.6900000000000006E-2</v>
      </c>
      <c r="G1608">
        <v>7.6299999999999993E-2</v>
      </c>
      <c r="H1608">
        <v>0.17600000000000002</v>
      </c>
    </row>
    <row r="1609" spans="1:8" x14ac:dyDescent="0.25">
      <c r="A1609" s="63">
        <v>37649</v>
      </c>
      <c r="B1609">
        <v>9.7000000000000003E-3</v>
      </c>
      <c r="C1609">
        <v>7.3000000000000001E-3</v>
      </c>
      <c r="D1609">
        <v>1.21E-2</v>
      </c>
      <c r="E1609">
        <v>2.53E-2</v>
      </c>
      <c r="F1609">
        <v>5.6799999999999996E-2</v>
      </c>
      <c r="G1609">
        <v>7.5700000000000003E-2</v>
      </c>
      <c r="H1609">
        <v>0.17510000000000001</v>
      </c>
    </row>
    <row r="1610" spans="1:8" x14ac:dyDescent="0.25">
      <c r="A1610" s="63">
        <v>37650</v>
      </c>
      <c r="B1610">
        <v>9.7000000000000003E-3</v>
      </c>
      <c r="C1610">
        <v>7.3000000000000001E-3</v>
      </c>
      <c r="D1610">
        <v>1.2199999999999999E-2</v>
      </c>
      <c r="E1610">
        <v>2.5399999999999999E-2</v>
      </c>
      <c r="F1610">
        <v>5.6600000000000004E-2</v>
      </c>
      <c r="G1610">
        <v>7.5600000000000001E-2</v>
      </c>
      <c r="H1610">
        <v>0.17499999999999999</v>
      </c>
    </row>
    <row r="1611" spans="1:8" x14ac:dyDescent="0.25">
      <c r="A1611" s="63">
        <v>37651</v>
      </c>
      <c r="B1611">
        <v>9.5999999999999992E-3</v>
      </c>
      <c r="C1611">
        <v>7.3000000000000001E-3</v>
      </c>
      <c r="D1611">
        <v>1.21E-2</v>
      </c>
      <c r="E1611">
        <v>2.52E-2</v>
      </c>
      <c r="F1611">
        <v>5.7000000000000002E-2</v>
      </c>
      <c r="G1611">
        <v>7.5600000000000001E-2</v>
      </c>
      <c r="H1611">
        <v>0.17430000000000001</v>
      </c>
    </row>
    <row r="1612" spans="1:8" x14ac:dyDescent="0.25">
      <c r="A1612" s="63">
        <v>37652</v>
      </c>
      <c r="B1612">
        <v>9.5999999999999992E-3</v>
      </c>
      <c r="C1612">
        <v>7.3000000000000001E-3</v>
      </c>
      <c r="D1612">
        <v>1.2199999999999999E-2</v>
      </c>
      <c r="E1612">
        <v>2.5099999999999997E-2</v>
      </c>
      <c r="F1612">
        <v>5.7200000000000001E-2</v>
      </c>
      <c r="G1612">
        <v>7.6200000000000004E-2</v>
      </c>
      <c r="H1612">
        <v>0.17829999999999999</v>
      </c>
    </row>
    <row r="1613" spans="1:8" x14ac:dyDescent="0.25">
      <c r="A1613" s="63">
        <v>37655</v>
      </c>
      <c r="B1613">
        <v>9.3999999999999986E-3</v>
      </c>
      <c r="C1613">
        <v>7.0999999999999995E-3</v>
      </c>
      <c r="D1613">
        <v>1.2E-2</v>
      </c>
      <c r="E1613">
        <v>2.4799999999999999E-2</v>
      </c>
      <c r="F1613">
        <v>5.6799999999999996E-2</v>
      </c>
      <c r="G1613">
        <v>7.5399999999999995E-2</v>
      </c>
      <c r="H1613">
        <v>0.17620000000000002</v>
      </c>
    </row>
    <row r="1614" spans="1:8" x14ac:dyDescent="0.25">
      <c r="A1614" s="63">
        <v>37656</v>
      </c>
      <c r="B1614">
        <v>9.300000000000001E-3</v>
      </c>
      <c r="C1614">
        <v>6.9999999999999993E-3</v>
      </c>
      <c r="D1614">
        <v>1.1899999999999999E-2</v>
      </c>
      <c r="E1614">
        <v>2.4900000000000002E-2</v>
      </c>
      <c r="F1614">
        <v>5.7300000000000004E-2</v>
      </c>
      <c r="G1614">
        <v>7.6299999999999993E-2</v>
      </c>
      <c r="H1614">
        <v>0.17710000000000001</v>
      </c>
    </row>
    <row r="1615" spans="1:8" x14ac:dyDescent="0.25">
      <c r="A1615" s="63">
        <v>37657</v>
      </c>
      <c r="B1615">
        <v>9.1999999999999998E-3</v>
      </c>
      <c r="C1615">
        <v>6.8999999999999999E-3</v>
      </c>
      <c r="D1615">
        <v>1.18E-2</v>
      </c>
      <c r="E1615">
        <v>2.46E-2</v>
      </c>
      <c r="F1615">
        <v>5.6900000000000006E-2</v>
      </c>
      <c r="G1615">
        <v>7.5800000000000006E-2</v>
      </c>
      <c r="H1615">
        <v>0.17699999999999999</v>
      </c>
    </row>
    <row r="1616" spans="1:8" x14ac:dyDescent="0.25">
      <c r="A1616" s="63">
        <v>37658</v>
      </c>
      <c r="B1616">
        <v>9.0000000000000011E-3</v>
      </c>
      <c r="C1616">
        <v>6.9999999999999993E-3</v>
      </c>
      <c r="D1616">
        <v>1.18E-2</v>
      </c>
      <c r="E1616">
        <v>2.4799999999999999E-2</v>
      </c>
      <c r="F1616">
        <v>5.7999999999999996E-2</v>
      </c>
      <c r="G1616">
        <v>7.690000000000001E-2</v>
      </c>
      <c r="H1616">
        <v>0.17859999999999998</v>
      </c>
    </row>
    <row r="1617" spans="1:8" x14ac:dyDescent="0.25">
      <c r="A1617" s="63">
        <v>37659</v>
      </c>
      <c r="B1617">
        <v>9.1000000000000004E-3</v>
      </c>
      <c r="C1617">
        <v>6.9999999999999993E-3</v>
      </c>
      <c r="D1617">
        <v>1.18E-2</v>
      </c>
      <c r="E1617">
        <v>2.4700000000000003E-2</v>
      </c>
      <c r="F1617">
        <v>5.8400000000000001E-2</v>
      </c>
      <c r="G1617">
        <v>7.7300000000000008E-2</v>
      </c>
      <c r="H1617">
        <v>0.17829999999999999</v>
      </c>
    </row>
    <row r="1618" spans="1:8" x14ac:dyDescent="0.25">
      <c r="A1618" s="63">
        <v>37662</v>
      </c>
      <c r="B1618">
        <v>9.0000000000000011E-3</v>
      </c>
      <c r="C1618">
        <v>6.8000000000000005E-3</v>
      </c>
      <c r="D1618">
        <v>1.1699999999999999E-2</v>
      </c>
      <c r="E1618">
        <v>2.46E-2</v>
      </c>
      <c r="F1618">
        <v>5.7999999999999996E-2</v>
      </c>
      <c r="G1618">
        <v>7.6799999999999993E-2</v>
      </c>
      <c r="H1618">
        <v>0.17829999999999999</v>
      </c>
    </row>
    <row r="1619" spans="1:8" x14ac:dyDescent="0.25">
      <c r="A1619" s="63">
        <v>37663</v>
      </c>
      <c r="B1619">
        <v>9.0000000000000011E-3</v>
      </c>
      <c r="C1619">
        <v>6.8999999999999999E-3</v>
      </c>
      <c r="D1619">
        <v>1.18E-2</v>
      </c>
      <c r="E1619">
        <v>2.4500000000000001E-2</v>
      </c>
      <c r="F1619">
        <v>5.7999999999999996E-2</v>
      </c>
      <c r="G1619">
        <v>7.7100000000000002E-2</v>
      </c>
      <c r="H1619">
        <v>0.17879999999999999</v>
      </c>
    </row>
    <row r="1620" spans="1:8" x14ac:dyDescent="0.25">
      <c r="A1620" s="63">
        <v>37664</v>
      </c>
      <c r="B1620">
        <v>9.300000000000001E-3</v>
      </c>
      <c r="C1620">
        <v>6.9999999999999993E-3</v>
      </c>
      <c r="D1620">
        <v>1.18E-2</v>
      </c>
      <c r="E1620">
        <v>2.46E-2</v>
      </c>
      <c r="F1620">
        <v>5.9299999999999999E-2</v>
      </c>
      <c r="G1620">
        <v>7.8399999999999997E-2</v>
      </c>
      <c r="H1620">
        <v>0.18030000000000002</v>
      </c>
    </row>
    <row r="1621" spans="1:8" x14ac:dyDescent="0.25">
      <c r="A1621" s="63">
        <v>37665</v>
      </c>
      <c r="B1621">
        <v>9.4999999999999998E-3</v>
      </c>
      <c r="C1621">
        <v>6.9999999999999993E-3</v>
      </c>
      <c r="D1621">
        <v>1.1899999999999999E-2</v>
      </c>
      <c r="E1621">
        <v>2.5000000000000001E-2</v>
      </c>
      <c r="F1621">
        <v>6.0899999999999996E-2</v>
      </c>
      <c r="G1621">
        <v>8.0299999999999996E-2</v>
      </c>
      <c r="H1621">
        <v>0.18260000000000001</v>
      </c>
    </row>
    <row r="1622" spans="1:8" x14ac:dyDescent="0.25">
      <c r="A1622" s="63">
        <v>37666</v>
      </c>
      <c r="B1622">
        <v>9.4999999999999998E-3</v>
      </c>
      <c r="C1622">
        <v>6.8999999999999999E-3</v>
      </c>
      <c r="D1622">
        <v>1.1899999999999999E-2</v>
      </c>
      <c r="E1622">
        <v>2.5000000000000001E-2</v>
      </c>
      <c r="F1622">
        <v>6.0199999999999997E-2</v>
      </c>
      <c r="G1622">
        <v>7.9699999999999993E-2</v>
      </c>
      <c r="H1622">
        <v>0.182</v>
      </c>
    </row>
    <row r="1623" spans="1:8" x14ac:dyDescent="0.25">
      <c r="A1623" s="63">
        <v>37669</v>
      </c>
      <c r="B1623">
        <v>9.3999999999999986E-3</v>
      </c>
      <c r="C1623">
        <v>6.8000000000000005E-3</v>
      </c>
      <c r="D1623">
        <v>1.18E-2</v>
      </c>
      <c r="E1623">
        <v>2.4900000000000002E-2</v>
      </c>
      <c r="F1623">
        <v>0.06</v>
      </c>
      <c r="G1623">
        <v>7.9299999999999995E-2</v>
      </c>
      <c r="H1623">
        <v>0.18109999999999998</v>
      </c>
    </row>
    <row r="1624" spans="1:8" x14ac:dyDescent="0.25">
      <c r="A1624" s="63">
        <v>37670</v>
      </c>
      <c r="B1624">
        <v>9.300000000000001E-3</v>
      </c>
      <c r="C1624">
        <v>6.8999999999999999E-3</v>
      </c>
      <c r="D1624">
        <v>1.18E-2</v>
      </c>
      <c r="E1624">
        <v>2.4799999999999999E-2</v>
      </c>
      <c r="F1624">
        <v>5.9900000000000002E-2</v>
      </c>
      <c r="G1624">
        <v>7.9000000000000001E-2</v>
      </c>
      <c r="H1624">
        <v>0.18059999999999998</v>
      </c>
    </row>
    <row r="1625" spans="1:8" x14ac:dyDescent="0.25">
      <c r="A1625" s="63">
        <v>37671</v>
      </c>
      <c r="B1625">
        <v>9.3999999999999986E-3</v>
      </c>
      <c r="C1625">
        <v>6.8999999999999999E-3</v>
      </c>
      <c r="D1625">
        <v>1.18E-2</v>
      </c>
      <c r="E1625">
        <v>2.4700000000000003E-2</v>
      </c>
      <c r="F1625">
        <v>5.9800000000000006E-2</v>
      </c>
      <c r="G1625">
        <v>7.8700000000000006E-2</v>
      </c>
      <c r="H1625">
        <v>0.17989999999999998</v>
      </c>
    </row>
    <row r="1626" spans="1:8" x14ac:dyDescent="0.25">
      <c r="A1626" s="63">
        <v>37672</v>
      </c>
      <c r="B1626">
        <v>9.3999999999999986E-3</v>
      </c>
      <c r="C1626">
        <v>6.8999999999999999E-3</v>
      </c>
      <c r="D1626">
        <v>1.18E-2</v>
      </c>
      <c r="E1626">
        <v>2.46E-2</v>
      </c>
      <c r="F1626">
        <v>0.06</v>
      </c>
      <c r="G1626">
        <v>7.8E-2</v>
      </c>
      <c r="H1626">
        <v>0.17929999999999999</v>
      </c>
    </row>
    <row r="1627" spans="1:8" x14ac:dyDescent="0.25">
      <c r="A1627" s="63">
        <v>37673</v>
      </c>
      <c r="B1627">
        <v>9.300000000000001E-3</v>
      </c>
      <c r="C1627">
        <v>6.7000000000000002E-3</v>
      </c>
      <c r="D1627">
        <v>1.1699999999999999E-2</v>
      </c>
      <c r="E1627">
        <v>2.4500000000000001E-2</v>
      </c>
      <c r="F1627">
        <v>5.91E-2</v>
      </c>
      <c r="G1627">
        <v>7.7100000000000002E-2</v>
      </c>
      <c r="H1627">
        <v>0.17859999999999998</v>
      </c>
    </row>
    <row r="1628" spans="1:8" x14ac:dyDescent="0.25">
      <c r="A1628" s="63">
        <v>37676</v>
      </c>
      <c r="B1628">
        <v>9.1999999999999998E-3</v>
      </c>
      <c r="C1628">
        <v>6.5000000000000006E-3</v>
      </c>
      <c r="D1628">
        <v>1.1599999999999999E-2</v>
      </c>
      <c r="E1628">
        <v>2.4399999999999998E-2</v>
      </c>
      <c r="F1628">
        <v>5.91E-2</v>
      </c>
      <c r="G1628">
        <v>7.7100000000000002E-2</v>
      </c>
      <c r="H1628">
        <v>0.1779</v>
      </c>
    </row>
    <row r="1629" spans="1:8" x14ac:dyDescent="0.25">
      <c r="A1629" s="63">
        <v>37677</v>
      </c>
      <c r="B1629">
        <v>9.300000000000001E-3</v>
      </c>
      <c r="C1629">
        <v>6.7000000000000002E-3</v>
      </c>
      <c r="D1629">
        <v>1.18E-2</v>
      </c>
      <c r="E1629">
        <v>2.4700000000000003E-2</v>
      </c>
      <c r="F1629">
        <v>5.9200000000000003E-2</v>
      </c>
      <c r="G1629">
        <v>7.7600000000000002E-2</v>
      </c>
      <c r="H1629">
        <v>0.17879999999999999</v>
      </c>
    </row>
    <row r="1630" spans="1:8" x14ac:dyDescent="0.25">
      <c r="A1630" s="63">
        <v>37678</v>
      </c>
      <c r="B1630">
        <v>9.1999999999999998E-3</v>
      </c>
      <c r="C1630">
        <v>6.6E-3</v>
      </c>
      <c r="D1630">
        <v>1.1599999999999999E-2</v>
      </c>
      <c r="E1630">
        <v>2.4500000000000001E-2</v>
      </c>
      <c r="F1630">
        <v>5.9500000000000004E-2</v>
      </c>
      <c r="G1630">
        <v>7.7100000000000002E-2</v>
      </c>
      <c r="H1630">
        <v>0.17800000000000002</v>
      </c>
    </row>
    <row r="1631" spans="1:8" x14ac:dyDescent="0.25">
      <c r="A1631" s="63">
        <v>37679</v>
      </c>
      <c r="B1631">
        <v>9.1000000000000004E-3</v>
      </c>
      <c r="C1631">
        <v>6.6E-3</v>
      </c>
      <c r="D1631">
        <v>1.1599999999999999E-2</v>
      </c>
      <c r="E1631">
        <v>2.4500000000000001E-2</v>
      </c>
      <c r="F1631">
        <v>5.9200000000000003E-2</v>
      </c>
      <c r="G1631">
        <v>7.6799999999999993E-2</v>
      </c>
      <c r="H1631">
        <v>0.1772</v>
      </c>
    </row>
    <row r="1632" spans="1:8" x14ac:dyDescent="0.25">
      <c r="A1632" s="63">
        <v>37680</v>
      </c>
      <c r="B1632">
        <v>9.0000000000000011E-3</v>
      </c>
      <c r="C1632">
        <v>6.7000000000000002E-3</v>
      </c>
      <c r="D1632">
        <v>1.1399999999999999E-2</v>
      </c>
      <c r="E1632">
        <v>2.4399999999999998E-2</v>
      </c>
      <c r="F1632">
        <v>5.6299999999999996E-2</v>
      </c>
      <c r="G1632">
        <v>7.6799999999999993E-2</v>
      </c>
      <c r="H1632">
        <v>0.18230000000000002</v>
      </c>
    </row>
    <row r="1633" spans="1:8" x14ac:dyDescent="0.25">
      <c r="A1633" s="63">
        <v>37683</v>
      </c>
      <c r="B1633">
        <v>8.8999999999999999E-3</v>
      </c>
      <c r="C1633">
        <v>6.5000000000000006E-3</v>
      </c>
      <c r="D1633">
        <v>1.11E-2</v>
      </c>
      <c r="E1633">
        <v>2.4E-2</v>
      </c>
      <c r="F1633">
        <v>5.57E-2</v>
      </c>
      <c r="G1633">
        <v>7.5600000000000001E-2</v>
      </c>
      <c r="H1633">
        <v>0.18109999999999998</v>
      </c>
    </row>
    <row r="1634" spans="1:8" x14ac:dyDescent="0.25">
      <c r="A1634" s="63">
        <v>37684</v>
      </c>
      <c r="B1634">
        <v>9.0000000000000011E-3</v>
      </c>
      <c r="C1634">
        <v>6.5000000000000006E-3</v>
      </c>
      <c r="D1634">
        <v>1.11E-2</v>
      </c>
      <c r="E1634">
        <v>2.4399999999999998E-2</v>
      </c>
      <c r="F1634">
        <v>5.5999999999999994E-2</v>
      </c>
      <c r="G1634">
        <v>7.5800000000000006E-2</v>
      </c>
      <c r="H1634">
        <v>0.18079999999999999</v>
      </c>
    </row>
    <row r="1635" spans="1:8" x14ac:dyDescent="0.25">
      <c r="A1635" s="63">
        <v>37685</v>
      </c>
      <c r="B1635">
        <v>9.0000000000000011E-3</v>
      </c>
      <c r="C1635">
        <v>6.5000000000000006E-3</v>
      </c>
      <c r="D1635">
        <v>1.11E-2</v>
      </c>
      <c r="E1635">
        <v>2.4799999999999999E-2</v>
      </c>
      <c r="F1635">
        <v>5.5999999999999994E-2</v>
      </c>
      <c r="G1635">
        <v>7.6299999999999993E-2</v>
      </c>
      <c r="H1635">
        <v>0.18100000000000002</v>
      </c>
    </row>
    <row r="1636" spans="1:8" x14ac:dyDescent="0.25">
      <c r="A1636" s="63">
        <v>37686</v>
      </c>
      <c r="B1636">
        <v>8.8999999999999999E-3</v>
      </c>
      <c r="C1636">
        <v>6.5000000000000006E-3</v>
      </c>
      <c r="D1636">
        <v>1.1200000000000002E-2</v>
      </c>
      <c r="E1636">
        <v>2.4900000000000002E-2</v>
      </c>
      <c r="F1636">
        <v>5.5800000000000002E-2</v>
      </c>
      <c r="G1636">
        <v>7.5999999999999998E-2</v>
      </c>
      <c r="H1636">
        <v>0.18090000000000001</v>
      </c>
    </row>
    <row r="1637" spans="1:8" x14ac:dyDescent="0.25">
      <c r="A1637" s="63">
        <v>37687</v>
      </c>
      <c r="B1637">
        <v>8.8999999999999999E-3</v>
      </c>
      <c r="C1637">
        <v>6.6E-3</v>
      </c>
      <c r="D1637">
        <v>1.1200000000000002E-2</v>
      </c>
      <c r="E1637">
        <v>2.53E-2</v>
      </c>
      <c r="F1637">
        <v>5.62E-2</v>
      </c>
      <c r="G1637">
        <v>7.6200000000000004E-2</v>
      </c>
      <c r="H1637">
        <v>0.18059999999999998</v>
      </c>
    </row>
    <row r="1638" spans="1:8" x14ac:dyDescent="0.25">
      <c r="A1638" s="63">
        <v>37690</v>
      </c>
      <c r="B1638">
        <v>9.1000000000000004E-3</v>
      </c>
      <c r="C1638">
        <v>6.5000000000000006E-3</v>
      </c>
      <c r="D1638">
        <v>1.1200000000000002E-2</v>
      </c>
      <c r="E1638">
        <v>2.5499999999999998E-2</v>
      </c>
      <c r="F1638">
        <v>5.6600000000000004E-2</v>
      </c>
      <c r="G1638">
        <v>7.6399999999999996E-2</v>
      </c>
      <c r="H1638">
        <v>0.18170000000000003</v>
      </c>
    </row>
    <row r="1639" spans="1:8" x14ac:dyDescent="0.25">
      <c r="A1639" s="63">
        <v>37691</v>
      </c>
      <c r="B1639">
        <v>9.1000000000000004E-3</v>
      </c>
      <c r="C1639">
        <v>6.4000000000000003E-3</v>
      </c>
      <c r="D1639">
        <v>1.1200000000000002E-2</v>
      </c>
      <c r="E1639">
        <v>2.5699999999999997E-2</v>
      </c>
      <c r="F1639">
        <v>5.62E-2</v>
      </c>
      <c r="G1639">
        <v>7.5800000000000006E-2</v>
      </c>
      <c r="H1639">
        <v>0.18129999999999999</v>
      </c>
    </row>
    <row r="1640" spans="1:8" x14ac:dyDescent="0.25">
      <c r="A1640" s="63">
        <v>37692</v>
      </c>
      <c r="B1640">
        <v>9.1000000000000004E-3</v>
      </c>
      <c r="C1640">
        <v>6.4000000000000003E-3</v>
      </c>
      <c r="D1640">
        <v>1.1200000000000002E-2</v>
      </c>
      <c r="E1640">
        <v>2.5899999999999999E-2</v>
      </c>
      <c r="F1640">
        <v>5.6299999999999996E-2</v>
      </c>
      <c r="G1640">
        <v>7.5700000000000003E-2</v>
      </c>
      <c r="H1640">
        <v>0.18109999999999998</v>
      </c>
    </row>
    <row r="1641" spans="1:8" x14ac:dyDescent="0.25">
      <c r="A1641" s="63">
        <v>37693</v>
      </c>
      <c r="B1641">
        <v>8.8999999999999999E-3</v>
      </c>
      <c r="C1641">
        <v>6.1999999999999998E-3</v>
      </c>
      <c r="D1641">
        <v>1.11E-2</v>
      </c>
      <c r="E1641">
        <v>2.53E-2</v>
      </c>
      <c r="F1641">
        <v>5.4800000000000001E-2</v>
      </c>
      <c r="G1641">
        <v>7.3800000000000004E-2</v>
      </c>
      <c r="H1641">
        <v>0.1794</v>
      </c>
    </row>
    <row r="1642" spans="1:8" x14ac:dyDescent="0.25">
      <c r="A1642" s="63">
        <v>37694</v>
      </c>
      <c r="B1642">
        <v>8.8999999999999999E-3</v>
      </c>
      <c r="C1642">
        <v>6.3E-3</v>
      </c>
      <c r="D1642">
        <v>1.11E-2</v>
      </c>
      <c r="E1642">
        <v>2.52E-2</v>
      </c>
      <c r="F1642">
        <v>5.5E-2</v>
      </c>
      <c r="G1642">
        <v>7.400000000000001E-2</v>
      </c>
      <c r="H1642">
        <v>0.17859999999999998</v>
      </c>
    </row>
    <row r="1643" spans="1:8" x14ac:dyDescent="0.25">
      <c r="A1643" s="63">
        <v>37697</v>
      </c>
      <c r="B1643">
        <v>8.6999999999999994E-3</v>
      </c>
      <c r="C1643">
        <v>6.0999999999999995E-3</v>
      </c>
      <c r="D1643">
        <v>1.1000000000000001E-2</v>
      </c>
      <c r="E1643">
        <v>2.5099999999999997E-2</v>
      </c>
      <c r="F1643">
        <v>5.4100000000000002E-2</v>
      </c>
      <c r="G1643">
        <v>7.2700000000000001E-2</v>
      </c>
      <c r="H1643">
        <v>0.17649999999999999</v>
      </c>
    </row>
    <row r="1644" spans="1:8" x14ac:dyDescent="0.25">
      <c r="A1644" s="63">
        <v>37698</v>
      </c>
      <c r="B1644">
        <v>8.8000000000000005E-3</v>
      </c>
      <c r="C1644">
        <v>6.3E-3</v>
      </c>
      <c r="D1644">
        <v>1.1000000000000001E-2</v>
      </c>
      <c r="E1644">
        <v>2.4799999999999999E-2</v>
      </c>
      <c r="F1644">
        <v>5.3200000000000004E-2</v>
      </c>
      <c r="G1644">
        <v>7.1300000000000002E-2</v>
      </c>
      <c r="H1644">
        <v>0.17430000000000001</v>
      </c>
    </row>
    <row r="1645" spans="1:8" x14ac:dyDescent="0.25">
      <c r="A1645" s="63">
        <v>37699</v>
      </c>
      <c r="B1645">
        <v>8.6999999999999994E-3</v>
      </c>
      <c r="C1645">
        <v>6.1999999999999998E-3</v>
      </c>
      <c r="D1645">
        <v>1.1000000000000001E-2</v>
      </c>
      <c r="E1645">
        <v>2.4700000000000003E-2</v>
      </c>
      <c r="F1645">
        <v>5.3600000000000002E-2</v>
      </c>
      <c r="G1645">
        <v>7.0300000000000001E-2</v>
      </c>
      <c r="H1645">
        <v>0.17319999999999999</v>
      </c>
    </row>
    <row r="1646" spans="1:8" x14ac:dyDescent="0.25">
      <c r="A1646" s="63">
        <v>37700</v>
      </c>
      <c r="B1646">
        <v>8.6999999999999994E-3</v>
      </c>
      <c r="C1646">
        <v>6.1999999999999998E-3</v>
      </c>
      <c r="D1646">
        <v>1.1000000000000001E-2</v>
      </c>
      <c r="E1646">
        <v>2.4700000000000003E-2</v>
      </c>
      <c r="F1646">
        <v>5.33E-2</v>
      </c>
      <c r="G1646">
        <v>6.9800000000000001E-2</v>
      </c>
      <c r="H1646">
        <v>0.1734</v>
      </c>
    </row>
    <row r="1647" spans="1:8" x14ac:dyDescent="0.25">
      <c r="A1647" s="63">
        <v>37701</v>
      </c>
      <c r="B1647">
        <v>8.5000000000000006E-3</v>
      </c>
      <c r="C1647">
        <v>6.0999999999999995E-3</v>
      </c>
      <c r="D1647">
        <v>1.0800000000000001E-2</v>
      </c>
      <c r="E1647">
        <v>2.41E-2</v>
      </c>
      <c r="F1647">
        <v>5.21E-2</v>
      </c>
      <c r="G1647">
        <v>6.7900000000000002E-2</v>
      </c>
      <c r="H1647">
        <v>0.17180000000000001</v>
      </c>
    </row>
    <row r="1648" spans="1:8" x14ac:dyDescent="0.25">
      <c r="A1648" s="63">
        <v>37704</v>
      </c>
      <c r="B1648">
        <v>8.5000000000000006E-3</v>
      </c>
      <c r="C1648">
        <v>6.0999999999999995E-3</v>
      </c>
      <c r="D1648">
        <v>1.0800000000000001E-2</v>
      </c>
      <c r="E1648">
        <v>2.4199999999999999E-2</v>
      </c>
      <c r="F1648">
        <v>5.33E-2</v>
      </c>
      <c r="G1648">
        <v>6.9199999999999998E-2</v>
      </c>
      <c r="H1648">
        <v>0.17269999999999999</v>
      </c>
    </row>
    <row r="1649" spans="1:8" x14ac:dyDescent="0.25">
      <c r="A1649" s="63">
        <v>37705</v>
      </c>
      <c r="B1649">
        <v>8.5000000000000006E-3</v>
      </c>
      <c r="C1649">
        <v>6.0000000000000001E-3</v>
      </c>
      <c r="D1649">
        <v>1.0800000000000001E-2</v>
      </c>
      <c r="E1649">
        <v>2.4199999999999999E-2</v>
      </c>
      <c r="F1649">
        <v>5.3200000000000004E-2</v>
      </c>
      <c r="G1649">
        <v>6.9000000000000006E-2</v>
      </c>
      <c r="H1649">
        <v>0.1729</v>
      </c>
    </row>
    <row r="1650" spans="1:8" x14ac:dyDescent="0.25">
      <c r="A1650" s="63">
        <v>37706</v>
      </c>
      <c r="B1650">
        <v>8.5000000000000006E-3</v>
      </c>
      <c r="C1650">
        <v>6.0999999999999995E-3</v>
      </c>
      <c r="D1650">
        <v>1.09E-2</v>
      </c>
      <c r="E1650">
        <v>2.3799999999999998E-2</v>
      </c>
      <c r="F1650">
        <v>5.3099999999999994E-2</v>
      </c>
      <c r="G1650">
        <v>6.8900000000000003E-2</v>
      </c>
      <c r="H1650">
        <v>0.17230000000000001</v>
      </c>
    </row>
    <row r="1651" spans="1:8" x14ac:dyDescent="0.25">
      <c r="A1651" s="63">
        <v>37707</v>
      </c>
      <c r="B1651">
        <v>8.5000000000000006E-3</v>
      </c>
      <c r="C1651">
        <v>6.0000000000000001E-3</v>
      </c>
      <c r="D1651">
        <v>1.0700000000000001E-2</v>
      </c>
      <c r="E1651">
        <v>2.3599999999999999E-2</v>
      </c>
      <c r="F1651">
        <v>5.28E-2</v>
      </c>
      <c r="G1651">
        <v>6.8900000000000003E-2</v>
      </c>
      <c r="H1651">
        <v>0.1714</v>
      </c>
    </row>
    <row r="1652" spans="1:8" x14ac:dyDescent="0.25">
      <c r="A1652" s="63">
        <v>37708</v>
      </c>
      <c r="B1652">
        <v>8.3999999999999995E-3</v>
      </c>
      <c r="C1652">
        <v>6.0000000000000001E-3</v>
      </c>
      <c r="D1652">
        <v>1.0700000000000001E-2</v>
      </c>
      <c r="E1652">
        <v>2.35E-2</v>
      </c>
      <c r="F1652">
        <v>5.28E-2</v>
      </c>
      <c r="G1652">
        <v>6.8699999999999997E-2</v>
      </c>
      <c r="H1652">
        <v>0.1709</v>
      </c>
    </row>
    <row r="1653" spans="1:8" x14ac:dyDescent="0.25">
      <c r="A1653" s="63">
        <v>37711</v>
      </c>
      <c r="B1653">
        <v>8.5000000000000006E-3</v>
      </c>
      <c r="C1653">
        <v>6.0000000000000001E-3</v>
      </c>
      <c r="D1653">
        <v>1.0700000000000001E-2</v>
      </c>
      <c r="E1653">
        <v>2.35E-2</v>
      </c>
      <c r="F1653">
        <v>5.0199999999999995E-2</v>
      </c>
      <c r="G1653">
        <v>7.0499999999999993E-2</v>
      </c>
      <c r="H1653">
        <v>0.17</v>
      </c>
    </row>
    <row r="1654" spans="1:8" x14ac:dyDescent="0.25">
      <c r="A1654" s="63">
        <v>37712</v>
      </c>
      <c r="B1654">
        <v>8.3999999999999995E-3</v>
      </c>
      <c r="C1654">
        <v>5.8999999999999999E-3</v>
      </c>
      <c r="D1654">
        <v>1.0700000000000001E-2</v>
      </c>
      <c r="E1654">
        <v>2.3300000000000001E-2</v>
      </c>
      <c r="F1654">
        <v>4.9699999999999994E-2</v>
      </c>
      <c r="G1654">
        <v>6.9599999999999995E-2</v>
      </c>
      <c r="H1654">
        <v>0.16489999999999999</v>
      </c>
    </row>
    <row r="1655" spans="1:8" x14ac:dyDescent="0.25">
      <c r="A1655" s="63">
        <v>37713</v>
      </c>
      <c r="B1655">
        <v>8.3999999999999995E-3</v>
      </c>
      <c r="C1655">
        <v>5.8999999999999999E-3</v>
      </c>
      <c r="D1655">
        <v>1.0700000000000001E-2</v>
      </c>
      <c r="E1655">
        <v>2.29E-2</v>
      </c>
      <c r="F1655">
        <v>4.8099999999999997E-2</v>
      </c>
      <c r="G1655">
        <v>6.6699999999999995E-2</v>
      </c>
      <c r="H1655">
        <v>0.1613</v>
      </c>
    </row>
    <row r="1656" spans="1:8" x14ac:dyDescent="0.25">
      <c r="A1656" s="63">
        <v>37714</v>
      </c>
      <c r="B1656">
        <v>8.3999999999999995E-3</v>
      </c>
      <c r="C1656">
        <v>5.8999999999999999E-3</v>
      </c>
      <c r="D1656">
        <v>1.06E-2</v>
      </c>
      <c r="E1656">
        <v>2.2599999999999999E-2</v>
      </c>
      <c r="F1656">
        <v>4.7300000000000002E-2</v>
      </c>
      <c r="G1656">
        <v>6.6699999999999995E-2</v>
      </c>
      <c r="H1656">
        <v>0.159</v>
      </c>
    </row>
    <row r="1657" spans="1:8" x14ac:dyDescent="0.25">
      <c r="A1657" s="63">
        <v>37715</v>
      </c>
      <c r="B1657">
        <v>8.199999999999999E-3</v>
      </c>
      <c r="C1657">
        <v>5.8999999999999999E-3</v>
      </c>
      <c r="D1657">
        <v>1.0700000000000001E-2</v>
      </c>
      <c r="E1657">
        <v>2.2799999999999997E-2</v>
      </c>
      <c r="F1657">
        <v>4.6799999999999994E-2</v>
      </c>
      <c r="G1657">
        <v>6.59E-2</v>
      </c>
      <c r="H1657">
        <v>0.15810000000000002</v>
      </c>
    </row>
    <row r="1658" spans="1:8" x14ac:dyDescent="0.25">
      <c r="A1658" s="63">
        <v>37718</v>
      </c>
      <c r="B1658">
        <v>8.199999999999999E-3</v>
      </c>
      <c r="C1658">
        <v>5.8999999999999999E-3</v>
      </c>
      <c r="D1658">
        <v>1.06E-2</v>
      </c>
      <c r="E1658">
        <v>2.23E-2</v>
      </c>
      <c r="F1658">
        <v>4.5899999999999996E-2</v>
      </c>
      <c r="G1658">
        <v>6.4600000000000005E-2</v>
      </c>
      <c r="H1658">
        <v>0.1552</v>
      </c>
    </row>
    <row r="1659" spans="1:8" x14ac:dyDescent="0.25">
      <c r="A1659" s="63">
        <v>37719</v>
      </c>
      <c r="B1659">
        <v>8.199999999999999E-3</v>
      </c>
      <c r="C1659">
        <v>5.8999999999999999E-3</v>
      </c>
      <c r="D1659">
        <v>1.06E-2</v>
      </c>
      <c r="E1659">
        <v>2.2599999999999999E-2</v>
      </c>
      <c r="F1659">
        <v>4.6500000000000007E-2</v>
      </c>
      <c r="G1659">
        <v>6.5799999999999997E-2</v>
      </c>
      <c r="H1659">
        <v>0.1573</v>
      </c>
    </row>
    <row r="1660" spans="1:8" x14ac:dyDescent="0.25">
      <c r="A1660" s="63">
        <v>37720</v>
      </c>
      <c r="B1660">
        <v>8.199999999999999E-3</v>
      </c>
      <c r="C1660">
        <v>5.8999999999999999E-3</v>
      </c>
      <c r="D1660">
        <v>1.0500000000000001E-2</v>
      </c>
      <c r="E1660">
        <v>2.2599999999999999E-2</v>
      </c>
      <c r="F1660">
        <v>4.7100000000000003E-2</v>
      </c>
      <c r="G1660">
        <v>6.7099999999999993E-2</v>
      </c>
      <c r="H1660">
        <v>0.1585</v>
      </c>
    </row>
    <row r="1661" spans="1:8" x14ac:dyDescent="0.25">
      <c r="A1661" s="63">
        <v>37721</v>
      </c>
      <c r="B1661">
        <v>8.199999999999999E-3</v>
      </c>
      <c r="C1661">
        <v>5.7999999999999996E-3</v>
      </c>
      <c r="D1661">
        <v>1.0500000000000001E-2</v>
      </c>
      <c r="E1661">
        <v>2.2700000000000001E-2</v>
      </c>
      <c r="F1661">
        <v>4.7E-2</v>
      </c>
      <c r="G1661">
        <v>6.6699999999999995E-2</v>
      </c>
      <c r="H1661">
        <v>0.15770000000000001</v>
      </c>
    </row>
    <row r="1662" spans="1:8" x14ac:dyDescent="0.25">
      <c r="A1662" s="63">
        <v>37722</v>
      </c>
      <c r="B1662">
        <v>8.1000000000000013E-3</v>
      </c>
      <c r="C1662">
        <v>5.8999999999999999E-3</v>
      </c>
      <c r="D1662">
        <v>1.0500000000000001E-2</v>
      </c>
      <c r="E1662">
        <v>2.2599999999999999E-2</v>
      </c>
      <c r="F1662">
        <v>4.6600000000000003E-2</v>
      </c>
      <c r="G1662">
        <v>6.6000000000000003E-2</v>
      </c>
      <c r="H1662">
        <v>0.156</v>
      </c>
    </row>
    <row r="1663" spans="1:8" x14ac:dyDescent="0.25">
      <c r="A1663" s="63">
        <v>37725</v>
      </c>
      <c r="B1663">
        <v>8.1000000000000013E-3</v>
      </c>
      <c r="C1663">
        <v>5.7999999999999996E-3</v>
      </c>
      <c r="D1663">
        <v>1.04E-2</v>
      </c>
      <c r="E1663">
        <v>2.2700000000000001E-2</v>
      </c>
      <c r="F1663">
        <v>4.5899999999999996E-2</v>
      </c>
      <c r="G1663">
        <v>6.5000000000000002E-2</v>
      </c>
      <c r="H1663">
        <v>0.15439999999999998</v>
      </c>
    </row>
    <row r="1664" spans="1:8" x14ac:dyDescent="0.25">
      <c r="A1664" s="63">
        <v>37726</v>
      </c>
      <c r="B1664">
        <v>8.199999999999999E-3</v>
      </c>
      <c r="C1664">
        <v>5.8999999999999999E-3</v>
      </c>
      <c r="D1664">
        <v>1.0200000000000001E-2</v>
      </c>
      <c r="E1664">
        <v>2.2000000000000002E-2</v>
      </c>
      <c r="F1664">
        <v>4.58E-2</v>
      </c>
      <c r="G1664">
        <v>6.4699999999999994E-2</v>
      </c>
      <c r="H1664">
        <v>0.15140000000000001</v>
      </c>
    </row>
    <row r="1665" spans="1:8" x14ac:dyDescent="0.25">
      <c r="A1665" s="63">
        <v>37727</v>
      </c>
      <c r="B1665">
        <v>8.1000000000000013E-3</v>
      </c>
      <c r="C1665">
        <v>5.7999999999999996E-3</v>
      </c>
      <c r="D1665">
        <v>1.01E-2</v>
      </c>
      <c r="E1665">
        <v>2.1600000000000001E-2</v>
      </c>
      <c r="F1665">
        <v>4.5599999999999995E-2</v>
      </c>
      <c r="G1665">
        <v>6.4500000000000002E-2</v>
      </c>
      <c r="H1665">
        <v>0.151</v>
      </c>
    </row>
    <row r="1666" spans="1:8" x14ac:dyDescent="0.25">
      <c r="A1666" s="63">
        <v>37728</v>
      </c>
      <c r="B1666">
        <v>7.9000000000000008E-3</v>
      </c>
      <c r="C1666">
        <v>5.6999999999999993E-3</v>
      </c>
      <c r="D1666">
        <v>9.8999999999999991E-3</v>
      </c>
      <c r="E1666">
        <v>2.1299999999999999E-2</v>
      </c>
      <c r="F1666">
        <v>4.5100000000000001E-2</v>
      </c>
      <c r="G1666">
        <v>6.3600000000000004E-2</v>
      </c>
      <c r="H1666">
        <v>0.15010000000000001</v>
      </c>
    </row>
    <row r="1667" spans="1:8" x14ac:dyDescent="0.25">
      <c r="A1667" s="63">
        <v>37729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</row>
    <row r="1668" spans="1:8" x14ac:dyDescent="0.25">
      <c r="A1668" s="63">
        <v>37732</v>
      </c>
      <c r="B1668">
        <v>7.7000000000000002E-3</v>
      </c>
      <c r="C1668">
        <v>5.5000000000000005E-3</v>
      </c>
      <c r="D1668">
        <v>9.7000000000000003E-3</v>
      </c>
      <c r="E1668">
        <v>2.1000000000000001E-2</v>
      </c>
      <c r="F1668">
        <v>4.4600000000000001E-2</v>
      </c>
      <c r="G1668">
        <v>6.3E-2</v>
      </c>
      <c r="H1668">
        <v>0.14949999999999999</v>
      </c>
    </row>
    <row r="1669" spans="1:8" x14ac:dyDescent="0.25">
      <c r="A1669" s="63">
        <v>37733</v>
      </c>
      <c r="B1669">
        <v>7.7000000000000002E-3</v>
      </c>
      <c r="C1669">
        <v>5.5000000000000005E-3</v>
      </c>
      <c r="D1669">
        <v>9.7000000000000003E-3</v>
      </c>
      <c r="E1669">
        <v>2.06E-2</v>
      </c>
      <c r="F1669">
        <v>4.4400000000000002E-2</v>
      </c>
      <c r="G1669">
        <v>6.2300000000000001E-2</v>
      </c>
      <c r="H1669">
        <v>0.14829999999999999</v>
      </c>
    </row>
    <row r="1670" spans="1:8" x14ac:dyDescent="0.25">
      <c r="A1670" s="63">
        <v>37734</v>
      </c>
      <c r="B1670">
        <v>7.8000000000000005E-3</v>
      </c>
      <c r="C1670">
        <v>5.6000000000000008E-3</v>
      </c>
      <c r="D1670">
        <v>9.5999999999999992E-3</v>
      </c>
      <c r="E1670">
        <v>2.0199999999999999E-2</v>
      </c>
      <c r="F1670">
        <v>4.3499999999999997E-2</v>
      </c>
      <c r="G1670">
        <v>6.08E-2</v>
      </c>
      <c r="H1670">
        <v>0.1447</v>
      </c>
    </row>
    <row r="1671" spans="1:8" x14ac:dyDescent="0.25">
      <c r="A1671" s="63">
        <v>37735</v>
      </c>
      <c r="B1671">
        <v>7.6E-3</v>
      </c>
      <c r="C1671">
        <v>5.6000000000000008E-3</v>
      </c>
      <c r="D1671">
        <v>9.4999999999999998E-3</v>
      </c>
      <c r="E1671">
        <v>0.02</v>
      </c>
      <c r="F1671">
        <v>4.36E-2</v>
      </c>
      <c r="G1671">
        <v>6.0299999999999999E-2</v>
      </c>
      <c r="H1671">
        <v>0.1447</v>
      </c>
    </row>
    <row r="1672" spans="1:8" x14ac:dyDescent="0.25">
      <c r="A1672" s="63">
        <v>37736</v>
      </c>
      <c r="B1672">
        <v>7.6E-3</v>
      </c>
      <c r="C1672">
        <v>5.6000000000000008E-3</v>
      </c>
      <c r="D1672">
        <v>9.4999999999999998E-3</v>
      </c>
      <c r="E1672">
        <v>0.02</v>
      </c>
      <c r="F1672">
        <v>4.3700000000000003E-2</v>
      </c>
      <c r="G1672">
        <v>6.0199999999999997E-2</v>
      </c>
      <c r="H1672">
        <v>0.14400000000000002</v>
      </c>
    </row>
    <row r="1673" spans="1:8" x14ac:dyDescent="0.25">
      <c r="A1673" s="63">
        <v>37739</v>
      </c>
      <c r="B1673">
        <v>7.4999999999999997E-3</v>
      </c>
      <c r="C1673">
        <v>5.4000000000000003E-3</v>
      </c>
      <c r="D1673">
        <v>9.3999999999999986E-3</v>
      </c>
      <c r="E1673">
        <v>1.9900000000000001E-2</v>
      </c>
      <c r="F1673">
        <v>4.3200000000000002E-2</v>
      </c>
      <c r="G1673">
        <v>5.9699999999999996E-2</v>
      </c>
      <c r="H1673">
        <v>0.1434</v>
      </c>
    </row>
    <row r="1674" spans="1:8" x14ac:dyDescent="0.25">
      <c r="A1674" s="63">
        <v>37740</v>
      </c>
      <c r="B1674">
        <v>7.6E-3</v>
      </c>
      <c r="C1674">
        <v>5.4000000000000003E-3</v>
      </c>
      <c r="D1674">
        <v>9.300000000000001E-3</v>
      </c>
      <c r="E1674">
        <v>1.9699999999999999E-2</v>
      </c>
      <c r="F1674">
        <v>4.24E-2</v>
      </c>
      <c r="G1674">
        <v>5.8899999999999994E-2</v>
      </c>
      <c r="H1674">
        <v>0.14169999999999999</v>
      </c>
    </row>
    <row r="1675" spans="1:8" x14ac:dyDescent="0.25">
      <c r="A1675" s="63">
        <v>37741</v>
      </c>
      <c r="B1675">
        <v>7.7000000000000002E-3</v>
      </c>
      <c r="C1675">
        <v>5.4000000000000003E-3</v>
      </c>
      <c r="D1675">
        <v>8.8999999999999999E-3</v>
      </c>
      <c r="E1675">
        <v>1.9699999999999999E-2</v>
      </c>
      <c r="F1675">
        <v>4.1100000000000005E-2</v>
      </c>
      <c r="G1675">
        <v>5.9200000000000003E-2</v>
      </c>
      <c r="H1675">
        <v>0.13830000000000001</v>
      </c>
    </row>
    <row r="1676" spans="1:8" x14ac:dyDescent="0.25">
      <c r="A1676" s="63">
        <v>37742</v>
      </c>
      <c r="B1676">
        <v>7.7000000000000002E-3</v>
      </c>
      <c r="C1676">
        <v>5.3E-3</v>
      </c>
      <c r="D1676">
        <v>8.8000000000000005E-3</v>
      </c>
      <c r="E1676">
        <v>1.95E-2</v>
      </c>
      <c r="F1676">
        <v>4.0399999999999998E-2</v>
      </c>
      <c r="G1676">
        <v>5.8799999999999998E-2</v>
      </c>
      <c r="H1676">
        <v>0.1366</v>
      </c>
    </row>
    <row r="1677" spans="1:8" x14ac:dyDescent="0.25">
      <c r="A1677" s="63">
        <v>37743</v>
      </c>
      <c r="B1677">
        <v>7.6E-3</v>
      </c>
      <c r="C1677">
        <v>5.1999999999999998E-3</v>
      </c>
      <c r="D1677">
        <v>8.6999999999999994E-3</v>
      </c>
      <c r="E1677">
        <v>1.9099999999999999E-2</v>
      </c>
      <c r="F1677">
        <v>3.95E-2</v>
      </c>
      <c r="G1677">
        <v>5.7599999999999998E-2</v>
      </c>
      <c r="H1677">
        <v>0.13449999999999998</v>
      </c>
    </row>
    <row r="1678" spans="1:8" x14ac:dyDescent="0.25">
      <c r="A1678" s="63">
        <v>37746</v>
      </c>
      <c r="B1678">
        <v>7.4999999999999997E-3</v>
      </c>
      <c r="C1678">
        <v>5.1999999999999998E-3</v>
      </c>
      <c r="D1678">
        <v>8.6E-3</v>
      </c>
      <c r="E1678">
        <v>1.89E-2</v>
      </c>
      <c r="F1678">
        <v>3.95E-2</v>
      </c>
      <c r="G1678">
        <v>5.7500000000000002E-2</v>
      </c>
      <c r="H1678">
        <v>0.1338</v>
      </c>
    </row>
    <row r="1679" spans="1:8" x14ac:dyDescent="0.25">
      <c r="A1679" s="63">
        <v>37747</v>
      </c>
      <c r="B1679">
        <v>7.7000000000000002E-3</v>
      </c>
      <c r="C1679">
        <v>5.1999999999999998E-3</v>
      </c>
      <c r="D1679">
        <v>8.5000000000000006E-3</v>
      </c>
      <c r="E1679">
        <v>1.8700000000000001E-2</v>
      </c>
      <c r="F1679">
        <v>4.0099999999999997E-2</v>
      </c>
      <c r="G1679">
        <v>5.8899999999999994E-2</v>
      </c>
      <c r="H1679">
        <v>0.1346</v>
      </c>
    </row>
    <row r="1680" spans="1:8" x14ac:dyDescent="0.25">
      <c r="A1680" s="63">
        <v>37748</v>
      </c>
      <c r="B1680">
        <v>7.7000000000000002E-3</v>
      </c>
      <c r="C1680">
        <v>5.1000000000000004E-3</v>
      </c>
      <c r="D1680">
        <v>8.5000000000000006E-3</v>
      </c>
      <c r="E1680">
        <v>1.8700000000000001E-2</v>
      </c>
      <c r="F1680">
        <v>4.0899999999999999E-2</v>
      </c>
      <c r="G1680">
        <v>6.0499999999999998E-2</v>
      </c>
      <c r="H1680">
        <v>0.1353</v>
      </c>
    </row>
    <row r="1681" spans="1:8" x14ac:dyDescent="0.25">
      <c r="A1681" s="63">
        <v>37749</v>
      </c>
      <c r="B1681">
        <v>7.9000000000000008E-3</v>
      </c>
      <c r="C1681">
        <v>5.1000000000000004E-3</v>
      </c>
      <c r="D1681">
        <v>8.5000000000000006E-3</v>
      </c>
      <c r="E1681">
        <v>1.8799999999999997E-2</v>
      </c>
      <c r="F1681">
        <v>4.1399999999999999E-2</v>
      </c>
      <c r="G1681">
        <v>6.1500000000000006E-2</v>
      </c>
      <c r="H1681">
        <v>0.13739999999999999</v>
      </c>
    </row>
    <row r="1682" spans="1:8" x14ac:dyDescent="0.25">
      <c r="A1682" s="63">
        <v>37750</v>
      </c>
      <c r="B1682">
        <v>8.0000000000000002E-3</v>
      </c>
      <c r="C1682">
        <v>5.1999999999999998E-3</v>
      </c>
      <c r="D1682">
        <v>8.5000000000000006E-3</v>
      </c>
      <c r="E1682">
        <v>1.8799999999999997E-2</v>
      </c>
      <c r="F1682">
        <v>4.0999999999999995E-2</v>
      </c>
      <c r="G1682">
        <v>6.13E-2</v>
      </c>
      <c r="H1682">
        <v>0.13739999999999999</v>
      </c>
    </row>
    <row r="1683" spans="1:8" x14ac:dyDescent="0.25">
      <c r="A1683" s="63">
        <v>37753</v>
      </c>
      <c r="B1683">
        <v>7.9000000000000008E-3</v>
      </c>
      <c r="C1683">
        <v>5.1999999999999998E-3</v>
      </c>
      <c r="D1683">
        <v>8.6E-3</v>
      </c>
      <c r="E1683">
        <v>1.89E-2</v>
      </c>
      <c r="F1683">
        <v>4.1299999999999996E-2</v>
      </c>
      <c r="G1683">
        <v>6.1100000000000002E-2</v>
      </c>
      <c r="H1683">
        <v>0.1368</v>
      </c>
    </row>
    <row r="1684" spans="1:8" x14ac:dyDescent="0.25">
      <c r="A1684" s="63">
        <v>37754</v>
      </c>
      <c r="B1684">
        <v>8.0000000000000002E-3</v>
      </c>
      <c r="C1684">
        <v>5.3E-3</v>
      </c>
      <c r="D1684">
        <v>8.6E-3</v>
      </c>
      <c r="E1684">
        <v>1.9199999999999998E-2</v>
      </c>
      <c r="F1684">
        <v>4.1500000000000002E-2</v>
      </c>
      <c r="G1684">
        <v>6.1200000000000004E-2</v>
      </c>
      <c r="H1684">
        <v>0.1363</v>
      </c>
    </row>
    <row r="1685" spans="1:8" x14ac:dyDescent="0.25">
      <c r="A1685" s="63">
        <v>37755</v>
      </c>
      <c r="B1685">
        <v>8.0000000000000002E-3</v>
      </c>
      <c r="C1685">
        <v>5.4000000000000003E-3</v>
      </c>
      <c r="D1685">
        <v>8.6999999999999994E-3</v>
      </c>
      <c r="E1685">
        <v>1.9400000000000001E-2</v>
      </c>
      <c r="F1685">
        <v>4.2099999999999999E-2</v>
      </c>
      <c r="G1685">
        <v>6.25E-2</v>
      </c>
      <c r="H1685">
        <v>0.1368</v>
      </c>
    </row>
    <row r="1686" spans="1:8" x14ac:dyDescent="0.25">
      <c r="A1686" s="63">
        <v>37756</v>
      </c>
      <c r="B1686">
        <v>8.199999999999999E-3</v>
      </c>
      <c r="C1686">
        <v>5.4000000000000003E-3</v>
      </c>
      <c r="D1686">
        <v>8.8000000000000005E-3</v>
      </c>
      <c r="E1686">
        <v>1.95E-2</v>
      </c>
      <c r="F1686">
        <v>4.1599999999999998E-2</v>
      </c>
      <c r="G1686">
        <v>6.1900000000000004E-2</v>
      </c>
      <c r="H1686">
        <v>0.13519999999999999</v>
      </c>
    </row>
    <row r="1687" spans="1:8" x14ac:dyDescent="0.25">
      <c r="A1687" s="63">
        <v>37757</v>
      </c>
      <c r="B1687">
        <v>8.3000000000000001E-3</v>
      </c>
      <c r="C1687">
        <v>5.5000000000000005E-3</v>
      </c>
      <c r="D1687">
        <v>8.8000000000000005E-3</v>
      </c>
      <c r="E1687">
        <v>1.95E-2</v>
      </c>
      <c r="F1687">
        <v>4.2300000000000004E-2</v>
      </c>
      <c r="G1687">
        <v>6.2800000000000009E-2</v>
      </c>
      <c r="H1687">
        <v>0.13570000000000002</v>
      </c>
    </row>
    <row r="1688" spans="1:8" x14ac:dyDescent="0.25">
      <c r="A1688" s="63">
        <v>37760</v>
      </c>
      <c r="B1688">
        <v>8.199999999999999E-3</v>
      </c>
      <c r="C1688">
        <v>5.4000000000000003E-3</v>
      </c>
      <c r="D1688">
        <v>8.6999999999999994E-3</v>
      </c>
      <c r="E1688">
        <v>1.9599999999999999E-2</v>
      </c>
      <c r="F1688">
        <v>4.2300000000000004E-2</v>
      </c>
      <c r="G1688">
        <v>6.3299999999999995E-2</v>
      </c>
      <c r="H1688">
        <v>0.13619999999999999</v>
      </c>
    </row>
    <row r="1689" spans="1:8" x14ac:dyDescent="0.25">
      <c r="A1689" s="63">
        <v>37761</v>
      </c>
      <c r="B1689">
        <v>8.3999999999999995E-3</v>
      </c>
      <c r="C1689">
        <v>5.6000000000000008E-3</v>
      </c>
      <c r="D1689">
        <v>8.8000000000000005E-3</v>
      </c>
      <c r="E1689">
        <v>1.9799999999999998E-2</v>
      </c>
      <c r="F1689">
        <v>4.3400000000000001E-2</v>
      </c>
      <c r="G1689">
        <v>6.4600000000000005E-2</v>
      </c>
      <c r="H1689">
        <v>0.13720000000000002</v>
      </c>
    </row>
    <row r="1690" spans="1:8" x14ac:dyDescent="0.25">
      <c r="A1690" s="63">
        <v>37762</v>
      </c>
      <c r="B1690">
        <v>8.3999999999999995E-3</v>
      </c>
      <c r="C1690">
        <v>5.6000000000000008E-3</v>
      </c>
      <c r="D1690">
        <v>8.8999999999999999E-3</v>
      </c>
      <c r="E1690">
        <v>1.9900000000000001E-2</v>
      </c>
      <c r="F1690">
        <v>4.3499999999999997E-2</v>
      </c>
      <c r="G1690">
        <v>6.4699999999999994E-2</v>
      </c>
      <c r="H1690">
        <v>0.13869999999999999</v>
      </c>
    </row>
    <row r="1691" spans="1:8" x14ac:dyDescent="0.25">
      <c r="A1691" s="63">
        <v>37763</v>
      </c>
      <c r="B1691">
        <v>8.5000000000000006E-3</v>
      </c>
      <c r="C1691">
        <v>5.7999999999999996E-3</v>
      </c>
      <c r="D1691">
        <v>9.0000000000000011E-3</v>
      </c>
      <c r="E1691">
        <v>1.9799999999999998E-2</v>
      </c>
      <c r="F1691">
        <v>4.4000000000000004E-2</v>
      </c>
      <c r="G1691">
        <v>6.5500000000000003E-2</v>
      </c>
      <c r="H1691">
        <v>0.1384</v>
      </c>
    </row>
    <row r="1692" spans="1:8" x14ac:dyDescent="0.25">
      <c r="A1692" s="63">
        <v>37764</v>
      </c>
      <c r="B1692">
        <v>8.3999999999999995E-3</v>
      </c>
      <c r="C1692">
        <v>5.6999999999999993E-3</v>
      </c>
      <c r="D1692">
        <v>8.8999999999999999E-3</v>
      </c>
      <c r="E1692">
        <v>1.9599999999999999E-2</v>
      </c>
      <c r="F1692">
        <v>4.41E-2</v>
      </c>
      <c r="G1692">
        <v>6.5599999999999992E-2</v>
      </c>
      <c r="H1692">
        <v>0.1381</v>
      </c>
    </row>
    <row r="1693" spans="1:8" x14ac:dyDescent="0.25">
      <c r="A1693" s="63">
        <v>37767</v>
      </c>
      <c r="B1693">
        <v>8.3999999999999995E-3</v>
      </c>
      <c r="C1693">
        <v>5.6000000000000008E-3</v>
      </c>
      <c r="D1693">
        <v>8.8000000000000005E-3</v>
      </c>
      <c r="E1693">
        <v>1.9599999999999999E-2</v>
      </c>
      <c r="F1693">
        <v>4.41E-2</v>
      </c>
      <c r="G1693">
        <v>6.5599999999999992E-2</v>
      </c>
      <c r="H1693">
        <v>0.1384</v>
      </c>
    </row>
    <row r="1694" spans="1:8" x14ac:dyDescent="0.25">
      <c r="A1694" s="63">
        <v>37768</v>
      </c>
      <c r="B1694">
        <v>8.3000000000000001E-3</v>
      </c>
      <c r="C1694">
        <v>5.5000000000000005E-3</v>
      </c>
      <c r="D1694">
        <v>8.8000000000000005E-3</v>
      </c>
      <c r="E1694">
        <v>1.9400000000000001E-2</v>
      </c>
      <c r="F1694">
        <v>4.4199999999999996E-2</v>
      </c>
      <c r="G1694">
        <v>6.5599999999999992E-2</v>
      </c>
      <c r="H1694">
        <v>0.1386</v>
      </c>
    </row>
    <row r="1695" spans="1:8" x14ac:dyDescent="0.25">
      <c r="A1695" s="63">
        <v>37769</v>
      </c>
      <c r="B1695">
        <v>8.3000000000000001E-3</v>
      </c>
      <c r="C1695">
        <v>5.6000000000000008E-3</v>
      </c>
      <c r="D1695">
        <v>8.8999999999999999E-3</v>
      </c>
      <c r="E1695">
        <v>1.9299999999999998E-2</v>
      </c>
      <c r="F1695">
        <v>4.4400000000000002E-2</v>
      </c>
      <c r="G1695">
        <v>6.5799999999999997E-2</v>
      </c>
      <c r="H1695">
        <v>0.1384</v>
      </c>
    </row>
    <row r="1696" spans="1:8" x14ac:dyDescent="0.25">
      <c r="A1696" s="63">
        <v>37770</v>
      </c>
      <c r="B1696">
        <v>8.3000000000000001E-3</v>
      </c>
      <c r="C1696">
        <v>5.6000000000000008E-3</v>
      </c>
      <c r="D1696">
        <v>8.8000000000000005E-3</v>
      </c>
      <c r="E1696">
        <v>1.9199999999999998E-2</v>
      </c>
      <c r="F1696">
        <v>4.4500000000000005E-2</v>
      </c>
      <c r="G1696">
        <v>6.5500000000000003E-2</v>
      </c>
      <c r="H1696">
        <v>0.13699999999999998</v>
      </c>
    </row>
    <row r="1697" spans="1:8" x14ac:dyDescent="0.25">
      <c r="A1697" s="63">
        <v>37771</v>
      </c>
      <c r="B1697">
        <v>8.3000000000000001E-3</v>
      </c>
      <c r="C1697">
        <v>5.6000000000000008E-3</v>
      </c>
      <c r="D1697">
        <v>8.8000000000000005E-3</v>
      </c>
      <c r="E1697">
        <v>1.9199999999999998E-2</v>
      </c>
      <c r="F1697">
        <v>4.41E-2</v>
      </c>
      <c r="G1697">
        <v>6.4899999999999999E-2</v>
      </c>
      <c r="H1697">
        <v>0.13589999999999999</v>
      </c>
    </row>
    <row r="1698" spans="1:8" x14ac:dyDescent="0.25">
      <c r="A1698" s="63">
        <v>37772</v>
      </c>
      <c r="B1698">
        <v>8.199999999999999E-3</v>
      </c>
      <c r="C1698">
        <v>5.6000000000000008E-3</v>
      </c>
      <c r="D1698">
        <v>8.8000000000000005E-3</v>
      </c>
      <c r="E1698">
        <v>1.9199999999999998E-2</v>
      </c>
      <c r="F1698">
        <v>4.36E-2</v>
      </c>
      <c r="G1698">
        <v>6.5000000000000002E-2</v>
      </c>
      <c r="H1698">
        <v>0.13390000000000002</v>
      </c>
    </row>
    <row r="1699" spans="1:8" x14ac:dyDescent="0.25">
      <c r="A1699" s="63">
        <v>37774</v>
      </c>
      <c r="B1699">
        <v>8.199999999999999E-3</v>
      </c>
      <c r="C1699">
        <v>5.6000000000000008E-3</v>
      </c>
      <c r="D1699">
        <v>8.6999999999999994E-3</v>
      </c>
      <c r="E1699">
        <v>1.9E-2</v>
      </c>
      <c r="F1699">
        <v>4.2699999999999995E-2</v>
      </c>
      <c r="G1699">
        <v>6.3899999999999998E-2</v>
      </c>
      <c r="H1699">
        <v>0.13070000000000001</v>
      </c>
    </row>
    <row r="1700" spans="1:8" x14ac:dyDescent="0.25">
      <c r="A1700" s="63">
        <v>37775</v>
      </c>
      <c r="B1700">
        <v>8.3000000000000001E-3</v>
      </c>
      <c r="C1700">
        <v>5.6999999999999993E-3</v>
      </c>
      <c r="D1700">
        <v>8.8000000000000005E-3</v>
      </c>
      <c r="E1700">
        <v>1.9099999999999999E-2</v>
      </c>
      <c r="F1700">
        <v>4.3400000000000001E-2</v>
      </c>
      <c r="G1700">
        <v>6.4899999999999999E-2</v>
      </c>
      <c r="H1700">
        <v>0.13109999999999999</v>
      </c>
    </row>
    <row r="1701" spans="1:8" x14ac:dyDescent="0.25">
      <c r="A1701" s="63">
        <v>37776</v>
      </c>
      <c r="B1701">
        <v>8.3000000000000001E-3</v>
      </c>
      <c r="C1701">
        <v>5.6999999999999993E-3</v>
      </c>
      <c r="D1701">
        <v>8.8000000000000005E-3</v>
      </c>
      <c r="E1701">
        <v>1.9199999999999998E-2</v>
      </c>
      <c r="F1701">
        <v>4.3200000000000002E-2</v>
      </c>
      <c r="G1701">
        <v>6.4299999999999996E-2</v>
      </c>
      <c r="H1701">
        <v>0.13059999999999999</v>
      </c>
    </row>
    <row r="1702" spans="1:8" x14ac:dyDescent="0.25">
      <c r="A1702" s="63">
        <v>37777</v>
      </c>
      <c r="B1702">
        <v>8.199999999999999E-3</v>
      </c>
      <c r="C1702">
        <v>5.6999999999999993E-3</v>
      </c>
      <c r="D1702">
        <v>8.6999999999999994E-3</v>
      </c>
      <c r="E1702">
        <v>1.9E-2</v>
      </c>
      <c r="F1702">
        <v>4.2300000000000004E-2</v>
      </c>
      <c r="G1702">
        <v>6.3099999999999989E-2</v>
      </c>
      <c r="H1702">
        <v>0.12890000000000001</v>
      </c>
    </row>
    <row r="1703" spans="1:8" x14ac:dyDescent="0.25">
      <c r="A1703" s="63">
        <v>37778</v>
      </c>
      <c r="B1703">
        <v>8.199999999999999E-3</v>
      </c>
      <c r="C1703">
        <v>5.6000000000000008E-3</v>
      </c>
      <c r="D1703">
        <v>8.6E-3</v>
      </c>
      <c r="E1703">
        <v>1.8799999999999997E-2</v>
      </c>
      <c r="F1703">
        <v>4.1500000000000002E-2</v>
      </c>
      <c r="G1703">
        <v>6.1799999999999994E-2</v>
      </c>
      <c r="H1703">
        <v>0.1283</v>
      </c>
    </row>
    <row r="1704" spans="1:8" x14ac:dyDescent="0.25">
      <c r="A1704" s="63">
        <v>37781</v>
      </c>
      <c r="B1704">
        <v>8.1000000000000013E-3</v>
      </c>
      <c r="C1704">
        <v>5.5000000000000005E-3</v>
      </c>
      <c r="D1704">
        <v>8.6E-3</v>
      </c>
      <c r="E1704">
        <v>1.8700000000000001E-2</v>
      </c>
      <c r="F1704">
        <v>4.1900000000000007E-2</v>
      </c>
      <c r="G1704">
        <v>6.2199999999999998E-2</v>
      </c>
      <c r="H1704">
        <v>0.12809999999999999</v>
      </c>
    </row>
    <row r="1705" spans="1:8" x14ac:dyDescent="0.25">
      <c r="A1705" s="63">
        <v>37782</v>
      </c>
      <c r="B1705">
        <v>8.1000000000000013E-3</v>
      </c>
      <c r="C1705">
        <v>5.5000000000000005E-3</v>
      </c>
      <c r="D1705">
        <v>8.5000000000000006E-3</v>
      </c>
      <c r="E1705">
        <v>1.8700000000000001E-2</v>
      </c>
      <c r="F1705">
        <v>4.24E-2</v>
      </c>
      <c r="G1705">
        <v>6.2899999999999998E-2</v>
      </c>
      <c r="H1705">
        <v>0.1288</v>
      </c>
    </row>
    <row r="1706" spans="1:8" x14ac:dyDescent="0.25">
      <c r="A1706" s="63">
        <v>37783</v>
      </c>
      <c r="B1706">
        <v>8.1000000000000013E-3</v>
      </c>
      <c r="C1706">
        <v>5.5000000000000005E-3</v>
      </c>
      <c r="D1706">
        <v>8.5000000000000006E-3</v>
      </c>
      <c r="E1706">
        <v>1.8600000000000002E-2</v>
      </c>
      <c r="F1706">
        <v>4.1799999999999997E-2</v>
      </c>
      <c r="G1706">
        <v>6.2E-2</v>
      </c>
      <c r="H1706">
        <v>0.12839999999999999</v>
      </c>
    </row>
    <row r="1707" spans="1:8" x14ac:dyDescent="0.25">
      <c r="A1707" s="63">
        <v>37784</v>
      </c>
      <c r="B1707">
        <v>8.1000000000000013E-3</v>
      </c>
      <c r="C1707">
        <v>5.5000000000000005E-3</v>
      </c>
      <c r="D1707">
        <v>8.5000000000000006E-3</v>
      </c>
      <c r="E1707">
        <v>1.8600000000000002E-2</v>
      </c>
      <c r="F1707">
        <v>4.1700000000000001E-2</v>
      </c>
      <c r="G1707">
        <v>6.1699999999999998E-2</v>
      </c>
      <c r="H1707">
        <v>0.12770000000000001</v>
      </c>
    </row>
    <row r="1708" spans="1:8" x14ac:dyDescent="0.25">
      <c r="A1708" s="63">
        <v>37785</v>
      </c>
      <c r="B1708">
        <v>8.199999999999999E-3</v>
      </c>
      <c r="C1708">
        <v>5.5000000000000005E-3</v>
      </c>
      <c r="D1708">
        <v>8.3999999999999995E-3</v>
      </c>
      <c r="E1708">
        <v>1.8600000000000002E-2</v>
      </c>
      <c r="F1708">
        <v>4.1700000000000001E-2</v>
      </c>
      <c r="G1708">
        <v>6.1500000000000006E-2</v>
      </c>
      <c r="H1708">
        <v>0.127</v>
      </c>
    </row>
    <row r="1709" spans="1:8" x14ac:dyDescent="0.25">
      <c r="A1709" s="63">
        <v>37788</v>
      </c>
      <c r="B1709">
        <v>8.0000000000000002E-3</v>
      </c>
      <c r="C1709">
        <v>5.3E-3</v>
      </c>
      <c r="D1709">
        <v>8.199999999999999E-3</v>
      </c>
      <c r="E1709">
        <v>1.83E-2</v>
      </c>
      <c r="F1709">
        <v>4.0500000000000001E-2</v>
      </c>
      <c r="G1709">
        <v>5.9900000000000002E-2</v>
      </c>
      <c r="H1709">
        <v>0.125</v>
      </c>
    </row>
    <row r="1710" spans="1:8" x14ac:dyDescent="0.25">
      <c r="A1710" s="63">
        <v>37789</v>
      </c>
      <c r="B1710">
        <v>7.8000000000000005E-3</v>
      </c>
      <c r="C1710">
        <v>5.1999999999999998E-3</v>
      </c>
      <c r="D1710">
        <v>8.1000000000000013E-3</v>
      </c>
      <c r="E1710">
        <v>1.7899999999999999E-2</v>
      </c>
      <c r="F1710">
        <v>3.9199999999999999E-2</v>
      </c>
      <c r="G1710">
        <v>5.79E-2</v>
      </c>
      <c r="H1710">
        <v>0.1229</v>
      </c>
    </row>
    <row r="1711" spans="1:8" x14ac:dyDescent="0.25">
      <c r="A1711" s="63">
        <v>37790</v>
      </c>
      <c r="B1711">
        <v>7.8000000000000005E-3</v>
      </c>
      <c r="C1711">
        <v>5.1999999999999998E-3</v>
      </c>
      <c r="D1711">
        <v>8.1000000000000013E-3</v>
      </c>
      <c r="E1711">
        <v>1.78E-2</v>
      </c>
      <c r="F1711">
        <v>3.85E-2</v>
      </c>
      <c r="G1711">
        <v>5.67E-2</v>
      </c>
      <c r="H1711">
        <v>0.122</v>
      </c>
    </row>
    <row r="1712" spans="1:8" x14ac:dyDescent="0.25">
      <c r="A1712" s="63">
        <v>37791</v>
      </c>
      <c r="B1712">
        <v>7.8000000000000005E-3</v>
      </c>
      <c r="C1712">
        <v>5.1999999999999998E-3</v>
      </c>
      <c r="D1712">
        <v>8.1000000000000013E-3</v>
      </c>
      <c r="E1712">
        <v>1.7899999999999999E-2</v>
      </c>
      <c r="F1712">
        <v>3.8900000000000004E-2</v>
      </c>
      <c r="G1712">
        <v>5.74E-2</v>
      </c>
      <c r="H1712">
        <v>0.12189999999999999</v>
      </c>
    </row>
    <row r="1713" spans="1:8" x14ac:dyDescent="0.25">
      <c r="A1713" s="63">
        <v>37792</v>
      </c>
      <c r="B1713">
        <v>7.8000000000000005E-3</v>
      </c>
      <c r="C1713">
        <v>5.1999999999999998E-3</v>
      </c>
      <c r="D1713">
        <v>8.1000000000000013E-3</v>
      </c>
      <c r="E1713">
        <v>1.8000000000000002E-2</v>
      </c>
      <c r="F1713">
        <v>3.8699999999999998E-2</v>
      </c>
      <c r="G1713">
        <v>5.74E-2</v>
      </c>
      <c r="H1713">
        <v>0.12130000000000001</v>
      </c>
    </row>
    <row r="1714" spans="1:8" x14ac:dyDescent="0.25">
      <c r="A1714" s="63">
        <v>37795</v>
      </c>
      <c r="B1714">
        <v>7.8000000000000005E-3</v>
      </c>
      <c r="C1714">
        <v>5.1999999999999998E-3</v>
      </c>
      <c r="D1714">
        <v>8.0000000000000002E-3</v>
      </c>
      <c r="E1714">
        <v>1.8100000000000002E-2</v>
      </c>
      <c r="F1714">
        <v>3.9800000000000002E-2</v>
      </c>
      <c r="G1714">
        <v>5.8899999999999994E-2</v>
      </c>
      <c r="H1714">
        <v>0.1231</v>
      </c>
    </row>
    <row r="1715" spans="1:8" x14ac:dyDescent="0.25">
      <c r="A1715" s="63">
        <v>37796</v>
      </c>
      <c r="B1715">
        <v>7.9000000000000008E-3</v>
      </c>
      <c r="C1715">
        <v>5.1999999999999998E-3</v>
      </c>
      <c r="D1715">
        <v>8.0000000000000002E-3</v>
      </c>
      <c r="E1715">
        <v>1.8200000000000001E-2</v>
      </c>
      <c r="F1715">
        <v>4.0300000000000002E-2</v>
      </c>
      <c r="G1715">
        <v>5.9699999999999996E-2</v>
      </c>
      <c r="H1715">
        <v>0.12429999999999999</v>
      </c>
    </row>
    <row r="1716" spans="1:8" x14ac:dyDescent="0.25">
      <c r="A1716" s="63">
        <v>37797</v>
      </c>
      <c r="B1716">
        <v>7.8000000000000005E-3</v>
      </c>
      <c r="C1716">
        <v>5.1000000000000004E-3</v>
      </c>
      <c r="D1716">
        <v>8.0000000000000002E-3</v>
      </c>
      <c r="E1716">
        <v>1.8000000000000002E-2</v>
      </c>
      <c r="F1716">
        <v>3.9E-2</v>
      </c>
      <c r="G1716">
        <v>5.8299999999999998E-2</v>
      </c>
      <c r="H1716">
        <v>0.12300000000000001</v>
      </c>
    </row>
    <row r="1717" spans="1:8" x14ac:dyDescent="0.25">
      <c r="A1717" s="63">
        <v>37798</v>
      </c>
      <c r="B1717">
        <v>7.7000000000000002E-3</v>
      </c>
      <c r="C1717">
        <v>5.1000000000000004E-3</v>
      </c>
      <c r="D1717">
        <v>8.0000000000000002E-3</v>
      </c>
      <c r="E1717">
        <v>1.8000000000000002E-2</v>
      </c>
      <c r="F1717">
        <v>3.78E-2</v>
      </c>
      <c r="G1717">
        <v>5.6799999999999996E-2</v>
      </c>
      <c r="H1717">
        <v>0.12230000000000001</v>
      </c>
    </row>
    <row r="1718" spans="1:8" x14ac:dyDescent="0.25">
      <c r="A1718" s="63">
        <v>37799</v>
      </c>
      <c r="B1718">
        <v>7.7000000000000002E-3</v>
      </c>
      <c r="C1718">
        <v>5.1000000000000004E-3</v>
      </c>
      <c r="D1718">
        <v>8.0000000000000002E-3</v>
      </c>
      <c r="E1718">
        <v>1.7899999999999999E-2</v>
      </c>
      <c r="F1718">
        <v>3.78E-2</v>
      </c>
      <c r="G1718">
        <v>5.6900000000000006E-2</v>
      </c>
      <c r="H1718">
        <v>0.1226</v>
      </c>
    </row>
    <row r="1719" spans="1:8" x14ac:dyDescent="0.25">
      <c r="A1719" s="63">
        <v>37802</v>
      </c>
      <c r="B1719">
        <v>7.7000000000000002E-3</v>
      </c>
      <c r="C1719">
        <v>5.1999999999999998E-3</v>
      </c>
      <c r="D1719">
        <v>8.0000000000000002E-3</v>
      </c>
      <c r="E1719">
        <v>1.7899999999999999E-2</v>
      </c>
      <c r="F1719">
        <v>3.85E-2</v>
      </c>
      <c r="G1719">
        <v>5.79E-2</v>
      </c>
      <c r="H1719">
        <v>0.1231</v>
      </c>
    </row>
    <row r="1720" spans="1:8" x14ac:dyDescent="0.25">
      <c r="A1720" s="63">
        <v>37803</v>
      </c>
      <c r="B1720">
        <v>7.8000000000000005E-3</v>
      </c>
      <c r="C1720">
        <v>5.1999999999999998E-3</v>
      </c>
      <c r="D1720">
        <v>8.1000000000000013E-3</v>
      </c>
      <c r="E1720">
        <v>1.8100000000000002E-2</v>
      </c>
      <c r="F1720">
        <v>3.8800000000000001E-2</v>
      </c>
      <c r="G1720">
        <v>5.8099999999999999E-2</v>
      </c>
      <c r="H1720">
        <v>0.1226</v>
      </c>
    </row>
    <row r="1721" spans="1:8" x14ac:dyDescent="0.25">
      <c r="A1721" s="63">
        <v>37804</v>
      </c>
      <c r="B1721">
        <v>7.7000000000000002E-3</v>
      </c>
      <c r="C1721">
        <v>5.1999999999999998E-3</v>
      </c>
      <c r="D1721">
        <v>8.1000000000000013E-3</v>
      </c>
      <c r="E1721">
        <v>1.8100000000000002E-2</v>
      </c>
      <c r="F1721">
        <v>3.9100000000000003E-2</v>
      </c>
      <c r="G1721">
        <v>5.8400000000000001E-2</v>
      </c>
      <c r="H1721">
        <v>0.12279999999999999</v>
      </c>
    </row>
    <row r="1722" spans="1:8" x14ac:dyDescent="0.25">
      <c r="A1722" s="63">
        <v>37805</v>
      </c>
      <c r="B1722">
        <v>7.7000000000000002E-3</v>
      </c>
      <c r="C1722">
        <v>5.1999999999999998E-3</v>
      </c>
      <c r="D1722">
        <v>8.1000000000000013E-3</v>
      </c>
      <c r="E1722">
        <v>1.7899999999999999E-2</v>
      </c>
      <c r="F1722">
        <v>3.8399999999999997E-2</v>
      </c>
      <c r="G1722">
        <v>5.7599999999999998E-2</v>
      </c>
      <c r="H1722">
        <v>0.1226</v>
      </c>
    </row>
    <row r="1723" spans="1:8" x14ac:dyDescent="0.25">
      <c r="A1723" s="63">
        <v>37806</v>
      </c>
      <c r="B1723">
        <v>7.7000000000000002E-3</v>
      </c>
      <c r="C1723">
        <v>5.1999999999999998E-3</v>
      </c>
      <c r="D1723">
        <v>8.1000000000000013E-3</v>
      </c>
      <c r="E1723">
        <v>1.78E-2</v>
      </c>
      <c r="F1723">
        <v>3.8399999999999997E-2</v>
      </c>
      <c r="G1723">
        <v>5.7500000000000002E-2</v>
      </c>
      <c r="H1723">
        <v>0.12269999999999999</v>
      </c>
    </row>
    <row r="1724" spans="1:8" x14ac:dyDescent="0.25">
      <c r="A1724" s="63">
        <v>37809</v>
      </c>
      <c r="B1724">
        <v>7.6E-3</v>
      </c>
      <c r="C1724">
        <v>5.1000000000000004E-3</v>
      </c>
      <c r="D1724">
        <v>8.0000000000000002E-3</v>
      </c>
      <c r="E1724">
        <v>1.77E-2</v>
      </c>
      <c r="F1724">
        <v>3.7900000000000003E-2</v>
      </c>
      <c r="G1724">
        <v>5.6900000000000006E-2</v>
      </c>
      <c r="H1724">
        <v>0.12189999999999999</v>
      </c>
    </row>
    <row r="1725" spans="1:8" x14ac:dyDescent="0.25">
      <c r="A1725" s="63">
        <v>37810</v>
      </c>
      <c r="B1725">
        <v>7.6E-3</v>
      </c>
      <c r="C1725">
        <v>5.1000000000000004E-3</v>
      </c>
      <c r="D1725">
        <v>8.0000000000000002E-3</v>
      </c>
      <c r="E1725">
        <v>1.7600000000000001E-2</v>
      </c>
      <c r="F1725">
        <v>3.7499999999999999E-2</v>
      </c>
      <c r="G1725">
        <v>5.5899999999999998E-2</v>
      </c>
      <c r="H1725">
        <v>0.1206</v>
      </c>
    </row>
    <row r="1726" spans="1:8" x14ac:dyDescent="0.25">
      <c r="A1726" s="63">
        <v>37811</v>
      </c>
      <c r="B1726">
        <v>7.6E-3</v>
      </c>
      <c r="C1726">
        <v>5.1000000000000004E-3</v>
      </c>
      <c r="D1726">
        <v>8.0000000000000002E-3</v>
      </c>
      <c r="E1726">
        <v>1.7500000000000002E-2</v>
      </c>
      <c r="F1726">
        <v>3.7699999999999997E-2</v>
      </c>
      <c r="G1726">
        <v>5.57E-2</v>
      </c>
      <c r="H1726">
        <v>0.12</v>
      </c>
    </row>
    <row r="1727" spans="1:8" x14ac:dyDescent="0.25">
      <c r="A1727" s="63">
        <v>37812</v>
      </c>
      <c r="B1727">
        <v>7.6E-3</v>
      </c>
      <c r="C1727">
        <v>5.1000000000000004E-3</v>
      </c>
      <c r="D1727">
        <v>8.0000000000000002E-3</v>
      </c>
      <c r="E1727">
        <v>1.7500000000000002E-2</v>
      </c>
      <c r="F1727">
        <v>3.8100000000000002E-2</v>
      </c>
      <c r="G1727">
        <v>5.62E-2</v>
      </c>
      <c r="H1727">
        <v>0.1195</v>
      </c>
    </row>
    <row r="1728" spans="1:8" x14ac:dyDescent="0.25">
      <c r="A1728" s="63">
        <v>37813</v>
      </c>
      <c r="B1728">
        <v>7.6E-3</v>
      </c>
      <c r="C1728">
        <v>5.1999999999999998E-3</v>
      </c>
      <c r="D1728">
        <v>8.1000000000000013E-3</v>
      </c>
      <c r="E1728">
        <v>1.77E-2</v>
      </c>
      <c r="F1728">
        <v>3.8599999999999995E-2</v>
      </c>
      <c r="G1728">
        <v>5.6900000000000006E-2</v>
      </c>
      <c r="H1728">
        <v>0.1195</v>
      </c>
    </row>
    <row r="1729" spans="1:8" x14ac:dyDescent="0.25">
      <c r="A1729" s="63">
        <v>37816</v>
      </c>
      <c r="B1729">
        <v>7.4999999999999997E-3</v>
      </c>
      <c r="C1729">
        <v>5.0000000000000001E-3</v>
      </c>
      <c r="D1729">
        <v>7.9000000000000008E-3</v>
      </c>
      <c r="E1729">
        <v>1.7399999999999999E-2</v>
      </c>
      <c r="F1729">
        <v>3.7599999999999995E-2</v>
      </c>
      <c r="G1729">
        <v>5.5800000000000002E-2</v>
      </c>
      <c r="H1729">
        <v>0.11800000000000001</v>
      </c>
    </row>
    <row r="1730" spans="1:8" x14ac:dyDescent="0.25">
      <c r="A1730" s="63">
        <v>37817</v>
      </c>
      <c r="B1730">
        <v>7.4999999999999997E-3</v>
      </c>
      <c r="C1730">
        <v>5.0000000000000001E-3</v>
      </c>
      <c r="D1730">
        <v>7.9000000000000008E-3</v>
      </c>
      <c r="E1730">
        <v>1.72E-2</v>
      </c>
      <c r="F1730">
        <v>3.6000000000000004E-2</v>
      </c>
      <c r="G1730">
        <v>5.3800000000000001E-2</v>
      </c>
      <c r="H1730">
        <v>0.1144</v>
      </c>
    </row>
    <row r="1731" spans="1:8" x14ac:dyDescent="0.25">
      <c r="A1731" s="63">
        <v>37818</v>
      </c>
      <c r="B1731">
        <v>7.4999999999999997E-3</v>
      </c>
      <c r="C1731">
        <v>5.1000000000000004E-3</v>
      </c>
      <c r="D1731">
        <v>7.9000000000000008E-3</v>
      </c>
      <c r="E1731">
        <v>1.7100000000000001E-2</v>
      </c>
      <c r="F1731">
        <v>3.6499999999999998E-2</v>
      </c>
      <c r="G1731">
        <v>5.4000000000000006E-2</v>
      </c>
      <c r="H1731">
        <v>0.1142</v>
      </c>
    </row>
    <row r="1732" spans="1:8" x14ac:dyDescent="0.25">
      <c r="A1732" s="63">
        <v>37819</v>
      </c>
      <c r="B1732">
        <v>7.4000000000000003E-3</v>
      </c>
      <c r="C1732">
        <v>5.0000000000000001E-3</v>
      </c>
      <c r="D1732">
        <v>7.9000000000000008E-3</v>
      </c>
      <c r="E1732">
        <v>1.7100000000000001E-2</v>
      </c>
      <c r="F1732">
        <v>3.6499999999999998E-2</v>
      </c>
      <c r="G1732">
        <v>5.3800000000000001E-2</v>
      </c>
      <c r="H1732">
        <v>0.11410000000000001</v>
      </c>
    </row>
    <row r="1733" spans="1:8" x14ac:dyDescent="0.25">
      <c r="A1733" s="63">
        <v>37820</v>
      </c>
      <c r="B1733">
        <v>7.4000000000000003E-3</v>
      </c>
      <c r="C1733">
        <v>5.0000000000000001E-3</v>
      </c>
      <c r="D1733">
        <v>7.9000000000000008E-3</v>
      </c>
      <c r="E1733">
        <v>1.6899999999999998E-2</v>
      </c>
      <c r="F1733">
        <v>3.6400000000000002E-2</v>
      </c>
      <c r="G1733">
        <v>5.3800000000000001E-2</v>
      </c>
      <c r="H1733">
        <v>0.115</v>
      </c>
    </row>
    <row r="1734" spans="1:8" x14ac:dyDescent="0.25">
      <c r="A1734" s="63">
        <v>37823</v>
      </c>
      <c r="B1734">
        <v>7.3000000000000001E-3</v>
      </c>
      <c r="C1734">
        <v>4.8999999999999998E-3</v>
      </c>
      <c r="D1734">
        <v>7.8000000000000005E-3</v>
      </c>
      <c r="E1734">
        <v>1.6799999999999999E-2</v>
      </c>
      <c r="F1734">
        <v>3.4799999999999998E-2</v>
      </c>
      <c r="G1734">
        <v>5.1900000000000002E-2</v>
      </c>
      <c r="H1734">
        <v>0.1137</v>
      </c>
    </row>
    <row r="1735" spans="1:8" x14ac:dyDescent="0.25">
      <c r="A1735" s="63">
        <v>37824</v>
      </c>
      <c r="B1735">
        <v>7.1999999999999998E-3</v>
      </c>
      <c r="C1735">
        <v>4.8999999999999998E-3</v>
      </c>
      <c r="D1735">
        <v>7.8000000000000005E-3</v>
      </c>
      <c r="E1735">
        <v>1.66E-2</v>
      </c>
      <c r="F1735">
        <v>3.5400000000000001E-2</v>
      </c>
      <c r="G1735">
        <v>5.2900000000000003E-2</v>
      </c>
      <c r="H1735">
        <v>0.1139</v>
      </c>
    </row>
    <row r="1736" spans="1:8" x14ac:dyDescent="0.25">
      <c r="A1736" s="63">
        <v>37825</v>
      </c>
      <c r="B1736">
        <v>7.3000000000000001E-3</v>
      </c>
      <c r="C1736">
        <v>5.0000000000000001E-3</v>
      </c>
      <c r="D1736">
        <v>7.9000000000000008E-3</v>
      </c>
      <c r="E1736">
        <v>1.67E-2</v>
      </c>
      <c r="F1736">
        <v>3.5900000000000001E-2</v>
      </c>
      <c r="G1736">
        <v>5.3600000000000002E-2</v>
      </c>
      <c r="H1736">
        <v>0.11449999999999999</v>
      </c>
    </row>
    <row r="1737" spans="1:8" x14ac:dyDescent="0.25">
      <c r="A1737" s="63">
        <v>37826</v>
      </c>
      <c r="B1737">
        <v>7.3000000000000001E-3</v>
      </c>
      <c r="C1737">
        <v>5.0000000000000001E-3</v>
      </c>
      <c r="D1737">
        <v>7.8000000000000005E-3</v>
      </c>
      <c r="E1737">
        <v>1.6500000000000001E-2</v>
      </c>
      <c r="F1737">
        <v>3.5699999999999996E-2</v>
      </c>
      <c r="G1737">
        <v>5.33E-2</v>
      </c>
      <c r="H1737">
        <v>0.11449999999999999</v>
      </c>
    </row>
    <row r="1738" spans="1:8" x14ac:dyDescent="0.25">
      <c r="A1738" s="63">
        <v>37827</v>
      </c>
      <c r="B1738">
        <v>7.3000000000000001E-3</v>
      </c>
      <c r="C1738">
        <v>5.0000000000000001E-3</v>
      </c>
      <c r="D1738">
        <v>7.8000000000000005E-3</v>
      </c>
      <c r="E1738">
        <v>1.6500000000000001E-2</v>
      </c>
      <c r="F1738">
        <v>3.5799999999999998E-2</v>
      </c>
      <c r="G1738">
        <v>5.3600000000000002E-2</v>
      </c>
      <c r="H1738">
        <v>0.1153</v>
      </c>
    </row>
    <row r="1739" spans="1:8" x14ac:dyDescent="0.25">
      <c r="A1739" s="63">
        <v>37830</v>
      </c>
      <c r="B1739">
        <v>7.1999999999999998E-3</v>
      </c>
      <c r="C1739">
        <v>5.0000000000000001E-3</v>
      </c>
      <c r="D1739">
        <v>7.9000000000000008E-3</v>
      </c>
      <c r="E1739">
        <v>1.6500000000000001E-2</v>
      </c>
      <c r="F1739">
        <v>3.5000000000000003E-2</v>
      </c>
      <c r="G1739">
        <v>5.2600000000000001E-2</v>
      </c>
      <c r="H1739">
        <v>0.115</v>
      </c>
    </row>
    <row r="1740" spans="1:8" x14ac:dyDescent="0.25">
      <c r="A1740" s="63">
        <v>37831</v>
      </c>
      <c r="B1740">
        <v>7.0999999999999995E-3</v>
      </c>
      <c r="C1740">
        <v>4.8999999999999998E-3</v>
      </c>
      <c r="D1740">
        <v>7.8000000000000005E-3</v>
      </c>
      <c r="E1740">
        <v>1.6500000000000001E-2</v>
      </c>
      <c r="F1740">
        <v>3.44E-2</v>
      </c>
      <c r="G1740">
        <v>5.28E-2</v>
      </c>
      <c r="H1740">
        <v>0.115</v>
      </c>
    </row>
    <row r="1741" spans="1:8" x14ac:dyDescent="0.25">
      <c r="A1741" s="63">
        <v>37832</v>
      </c>
      <c r="B1741">
        <v>7.3000000000000001E-3</v>
      </c>
      <c r="C1741">
        <v>5.1999999999999998E-3</v>
      </c>
      <c r="D1741">
        <v>7.9000000000000008E-3</v>
      </c>
      <c r="E1741">
        <v>1.6799999999999999E-2</v>
      </c>
      <c r="F1741">
        <v>3.6000000000000004E-2</v>
      </c>
      <c r="G1741">
        <v>5.4800000000000001E-2</v>
      </c>
      <c r="H1741">
        <v>0.11749999999999999</v>
      </c>
    </row>
    <row r="1742" spans="1:8" x14ac:dyDescent="0.25">
      <c r="A1742" s="63">
        <v>37833</v>
      </c>
      <c r="B1742">
        <v>7.3000000000000001E-3</v>
      </c>
      <c r="C1742">
        <v>5.3E-3</v>
      </c>
      <c r="D1742">
        <v>7.9000000000000008E-3</v>
      </c>
      <c r="E1742">
        <v>1.72E-2</v>
      </c>
      <c r="F1742">
        <v>3.5499999999999997E-2</v>
      </c>
      <c r="G1742">
        <v>5.5E-2</v>
      </c>
      <c r="H1742">
        <v>0.1115</v>
      </c>
    </row>
    <row r="1743" spans="1:8" x14ac:dyDescent="0.25">
      <c r="A1743" s="63">
        <v>37834</v>
      </c>
      <c r="B1743">
        <v>7.1999999999999998E-3</v>
      </c>
      <c r="C1743">
        <v>5.4000000000000003E-3</v>
      </c>
      <c r="D1743">
        <v>8.0000000000000002E-3</v>
      </c>
      <c r="E1743">
        <v>1.72E-2</v>
      </c>
      <c r="F1743">
        <v>3.6299999999999999E-2</v>
      </c>
      <c r="G1743">
        <v>5.6299999999999996E-2</v>
      </c>
      <c r="H1743">
        <v>0.1119</v>
      </c>
    </row>
    <row r="1744" spans="1:8" x14ac:dyDescent="0.25">
      <c r="A1744" s="63">
        <v>37837</v>
      </c>
      <c r="B1744">
        <v>7.4999999999999997E-3</v>
      </c>
      <c r="C1744">
        <v>5.5000000000000005E-3</v>
      </c>
      <c r="D1744">
        <v>8.0000000000000002E-3</v>
      </c>
      <c r="E1744">
        <v>1.72E-2</v>
      </c>
      <c r="F1744">
        <v>3.7200000000000004E-2</v>
      </c>
      <c r="G1744">
        <v>5.7200000000000001E-2</v>
      </c>
      <c r="H1744">
        <v>0.1114</v>
      </c>
    </row>
    <row r="1745" spans="1:8" x14ac:dyDescent="0.25">
      <c r="A1745" s="63">
        <v>37838</v>
      </c>
      <c r="B1745">
        <v>7.3000000000000001E-3</v>
      </c>
      <c r="C1745">
        <v>5.6000000000000008E-3</v>
      </c>
      <c r="D1745">
        <v>8.199999999999999E-3</v>
      </c>
      <c r="E1745">
        <v>1.72E-2</v>
      </c>
      <c r="F1745">
        <v>3.6799999999999999E-2</v>
      </c>
      <c r="G1745">
        <v>5.6799999999999996E-2</v>
      </c>
      <c r="H1745">
        <v>0.1108</v>
      </c>
    </row>
    <row r="1746" spans="1:8" x14ac:dyDescent="0.25">
      <c r="A1746" s="63">
        <v>37839</v>
      </c>
      <c r="B1746">
        <v>7.6E-3</v>
      </c>
      <c r="C1746">
        <v>5.7999999999999996E-3</v>
      </c>
      <c r="D1746">
        <v>8.3000000000000001E-3</v>
      </c>
      <c r="E1746">
        <v>1.7500000000000002E-2</v>
      </c>
      <c r="F1746">
        <v>3.8900000000000004E-2</v>
      </c>
      <c r="G1746">
        <v>5.9699999999999996E-2</v>
      </c>
      <c r="H1746">
        <v>0.1143</v>
      </c>
    </row>
    <row r="1747" spans="1:8" x14ac:dyDescent="0.25">
      <c r="A1747" s="63">
        <v>37840</v>
      </c>
      <c r="B1747">
        <v>7.6E-3</v>
      </c>
      <c r="C1747">
        <v>5.6999999999999993E-3</v>
      </c>
      <c r="D1747">
        <v>8.3000000000000001E-3</v>
      </c>
      <c r="E1747">
        <v>1.7600000000000001E-2</v>
      </c>
      <c r="F1747">
        <v>3.9300000000000002E-2</v>
      </c>
      <c r="G1747">
        <v>6.0700000000000004E-2</v>
      </c>
      <c r="H1747">
        <v>0.1157</v>
      </c>
    </row>
    <row r="1748" spans="1:8" x14ac:dyDescent="0.25">
      <c r="A1748" s="63">
        <v>37841</v>
      </c>
      <c r="B1748">
        <v>7.4999999999999997E-3</v>
      </c>
      <c r="C1748">
        <v>5.6000000000000008E-3</v>
      </c>
      <c r="D1748">
        <v>8.3000000000000001E-3</v>
      </c>
      <c r="E1748">
        <v>1.7399999999999999E-2</v>
      </c>
      <c r="F1748">
        <v>3.95E-2</v>
      </c>
      <c r="G1748">
        <v>6.0499999999999998E-2</v>
      </c>
      <c r="H1748">
        <v>0.115</v>
      </c>
    </row>
    <row r="1749" spans="1:8" x14ac:dyDescent="0.25">
      <c r="A1749" s="63">
        <v>37844</v>
      </c>
      <c r="B1749">
        <v>7.4000000000000003E-3</v>
      </c>
      <c r="C1749">
        <v>5.6999999999999993E-3</v>
      </c>
      <c r="D1749">
        <v>8.199999999999999E-3</v>
      </c>
      <c r="E1749">
        <v>1.7399999999999999E-2</v>
      </c>
      <c r="F1749">
        <v>3.9E-2</v>
      </c>
      <c r="G1749">
        <v>5.9900000000000002E-2</v>
      </c>
      <c r="H1749">
        <v>0.1144</v>
      </c>
    </row>
    <row r="1750" spans="1:8" x14ac:dyDescent="0.25">
      <c r="A1750" s="63">
        <v>37845</v>
      </c>
      <c r="B1750">
        <v>7.4999999999999997E-3</v>
      </c>
      <c r="C1750">
        <v>5.7999999999999996E-3</v>
      </c>
      <c r="D1750">
        <v>8.3000000000000001E-3</v>
      </c>
      <c r="E1750">
        <v>1.7600000000000001E-2</v>
      </c>
      <c r="F1750">
        <v>3.9399999999999998E-2</v>
      </c>
      <c r="G1750">
        <v>6.0400000000000002E-2</v>
      </c>
      <c r="H1750">
        <v>0.11509999999999999</v>
      </c>
    </row>
    <row r="1751" spans="1:8" x14ac:dyDescent="0.25">
      <c r="A1751" s="63">
        <v>37846</v>
      </c>
      <c r="B1751">
        <v>7.6E-3</v>
      </c>
      <c r="C1751">
        <v>5.8999999999999999E-3</v>
      </c>
      <c r="D1751">
        <v>8.3999999999999995E-3</v>
      </c>
      <c r="E1751">
        <v>1.7600000000000001E-2</v>
      </c>
      <c r="F1751">
        <v>3.8300000000000001E-2</v>
      </c>
      <c r="G1751">
        <v>5.8899999999999994E-2</v>
      </c>
      <c r="H1751">
        <v>0.11310000000000001</v>
      </c>
    </row>
    <row r="1752" spans="1:8" x14ac:dyDescent="0.25">
      <c r="A1752" s="63">
        <v>37847</v>
      </c>
      <c r="B1752">
        <v>7.8000000000000005E-3</v>
      </c>
      <c r="C1752">
        <v>5.8999999999999999E-3</v>
      </c>
      <c r="D1752">
        <v>8.3999999999999995E-3</v>
      </c>
      <c r="E1752">
        <v>1.7600000000000001E-2</v>
      </c>
      <c r="F1752">
        <v>3.8800000000000001E-2</v>
      </c>
      <c r="G1752">
        <v>5.9500000000000004E-2</v>
      </c>
      <c r="H1752">
        <v>0.1144</v>
      </c>
    </row>
    <row r="1753" spans="1:8" x14ac:dyDescent="0.25">
      <c r="A1753" s="63">
        <v>37848</v>
      </c>
      <c r="B1753">
        <v>7.7000000000000002E-3</v>
      </c>
      <c r="C1753">
        <v>5.7999999999999996E-3</v>
      </c>
      <c r="D1753">
        <v>8.3000000000000001E-3</v>
      </c>
      <c r="E1753">
        <v>1.7500000000000002E-2</v>
      </c>
      <c r="F1753">
        <v>3.9E-2</v>
      </c>
      <c r="G1753">
        <v>5.9699999999999996E-2</v>
      </c>
      <c r="H1753">
        <v>0.11470000000000001</v>
      </c>
    </row>
    <row r="1754" spans="1:8" x14ac:dyDescent="0.25">
      <c r="A1754" s="63">
        <v>37851</v>
      </c>
      <c r="B1754">
        <v>7.4999999999999997E-3</v>
      </c>
      <c r="C1754">
        <v>5.6999999999999993E-3</v>
      </c>
      <c r="D1754">
        <v>8.3000000000000001E-3</v>
      </c>
      <c r="E1754">
        <v>1.7500000000000002E-2</v>
      </c>
      <c r="F1754">
        <v>3.9E-2</v>
      </c>
      <c r="G1754">
        <v>5.9500000000000004E-2</v>
      </c>
      <c r="H1754">
        <v>0.11410000000000001</v>
      </c>
    </row>
    <row r="1755" spans="1:8" x14ac:dyDescent="0.25">
      <c r="A1755" s="63">
        <v>37852</v>
      </c>
      <c r="B1755">
        <v>7.6E-3</v>
      </c>
      <c r="C1755">
        <v>5.6999999999999993E-3</v>
      </c>
      <c r="D1755">
        <v>8.199999999999999E-3</v>
      </c>
      <c r="E1755">
        <v>1.7299999999999999E-2</v>
      </c>
      <c r="F1755">
        <v>3.8599999999999995E-2</v>
      </c>
      <c r="G1755">
        <v>5.8499999999999996E-2</v>
      </c>
      <c r="H1755">
        <v>0.113</v>
      </c>
    </row>
    <row r="1756" spans="1:8" x14ac:dyDescent="0.25">
      <c r="A1756" s="63">
        <v>37853</v>
      </c>
      <c r="B1756">
        <v>7.4000000000000003E-3</v>
      </c>
      <c r="C1756">
        <v>5.6999999999999993E-3</v>
      </c>
      <c r="D1756">
        <v>8.199999999999999E-3</v>
      </c>
      <c r="E1756">
        <v>1.72E-2</v>
      </c>
      <c r="F1756">
        <v>3.7499999999999999E-2</v>
      </c>
      <c r="G1756">
        <v>5.6600000000000004E-2</v>
      </c>
      <c r="H1756">
        <v>0.1106</v>
      </c>
    </row>
    <row r="1757" spans="1:8" x14ac:dyDescent="0.25">
      <c r="A1757" s="63">
        <v>37854</v>
      </c>
      <c r="B1757">
        <v>7.3000000000000001E-3</v>
      </c>
      <c r="C1757">
        <v>5.5000000000000005E-3</v>
      </c>
      <c r="D1757">
        <v>8.1000000000000013E-3</v>
      </c>
      <c r="E1757">
        <v>1.6899999999999998E-2</v>
      </c>
      <c r="F1757">
        <v>3.5900000000000001E-2</v>
      </c>
      <c r="G1757">
        <v>5.4400000000000004E-2</v>
      </c>
      <c r="H1757">
        <v>0.1079</v>
      </c>
    </row>
    <row r="1758" spans="1:8" x14ac:dyDescent="0.25">
      <c r="A1758" s="63">
        <v>37855</v>
      </c>
      <c r="B1758">
        <v>7.3000000000000001E-3</v>
      </c>
      <c r="C1758">
        <v>5.5000000000000005E-3</v>
      </c>
      <c r="D1758">
        <v>8.1000000000000013E-3</v>
      </c>
      <c r="E1758">
        <v>1.6899999999999998E-2</v>
      </c>
      <c r="F1758">
        <v>3.6000000000000004E-2</v>
      </c>
      <c r="G1758">
        <v>5.4400000000000004E-2</v>
      </c>
      <c r="H1758">
        <v>0.1079</v>
      </c>
    </row>
    <row r="1759" spans="1:8" x14ac:dyDescent="0.25">
      <c r="A1759" s="63">
        <v>37858</v>
      </c>
      <c r="B1759">
        <v>7.1999999999999998E-3</v>
      </c>
      <c r="C1759">
        <v>5.4000000000000003E-3</v>
      </c>
      <c r="D1759">
        <v>8.0000000000000002E-3</v>
      </c>
      <c r="E1759">
        <v>1.6899999999999998E-2</v>
      </c>
      <c r="F1759">
        <v>3.5099999999999999E-2</v>
      </c>
      <c r="G1759">
        <v>5.3399999999999996E-2</v>
      </c>
      <c r="H1759">
        <v>0.1075</v>
      </c>
    </row>
    <row r="1760" spans="1:8" x14ac:dyDescent="0.25">
      <c r="A1760" s="63">
        <v>37859</v>
      </c>
      <c r="B1760">
        <v>7.3000000000000001E-3</v>
      </c>
      <c r="C1760">
        <v>5.4000000000000003E-3</v>
      </c>
      <c r="D1760">
        <v>8.0000000000000002E-3</v>
      </c>
      <c r="E1760">
        <v>1.6799999999999999E-2</v>
      </c>
      <c r="F1760">
        <v>3.5400000000000001E-2</v>
      </c>
      <c r="G1760">
        <v>5.3600000000000002E-2</v>
      </c>
      <c r="H1760">
        <v>0.1079</v>
      </c>
    </row>
    <row r="1761" spans="1:8" x14ac:dyDescent="0.25">
      <c r="A1761" s="63">
        <v>37860</v>
      </c>
      <c r="B1761">
        <v>7.3000000000000001E-3</v>
      </c>
      <c r="C1761">
        <v>5.5000000000000005E-3</v>
      </c>
      <c r="D1761">
        <v>8.1000000000000013E-3</v>
      </c>
      <c r="E1761">
        <v>1.6799999999999999E-2</v>
      </c>
      <c r="F1761">
        <v>3.4599999999999999E-2</v>
      </c>
      <c r="G1761">
        <v>5.2499999999999998E-2</v>
      </c>
      <c r="H1761">
        <v>0.10619999999999999</v>
      </c>
    </row>
    <row r="1762" spans="1:8" x14ac:dyDescent="0.25">
      <c r="A1762" s="63">
        <v>37861</v>
      </c>
      <c r="B1762">
        <v>7.3000000000000001E-3</v>
      </c>
      <c r="C1762">
        <v>5.5000000000000005E-3</v>
      </c>
      <c r="D1762">
        <v>8.1000000000000013E-3</v>
      </c>
      <c r="E1762">
        <v>1.6799999999999999E-2</v>
      </c>
      <c r="F1762">
        <v>3.5099999999999999E-2</v>
      </c>
      <c r="G1762">
        <v>5.3099999999999994E-2</v>
      </c>
      <c r="H1762">
        <v>0.1069</v>
      </c>
    </row>
    <row r="1763" spans="1:8" x14ac:dyDescent="0.25">
      <c r="A1763" s="63">
        <v>37862</v>
      </c>
      <c r="B1763">
        <v>7.1999999999999998E-3</v>
      </c>
      <c r="C1763">
        <v>5.4000000000000003E-3</v>
      </c>
      <c r="D1763">
        <v>8.0000000000000002E-3</v>
      </c>
      <c r="E1763">
        <v>1.66E-2</v>
      </c>
      <c r="F1763">
        <v>3.4500000000000003E-2</v>
      </c>
      <c r="G1763">
        <v>5.21E-2</v>
      </c>
      <c r="H1763">
        <v>0.10640000000000001</v>
      </c>
    </row>
    <row r="1764" spans="1:8" x14ac:dyDescent="0.25">
      <c r="A1764" s="63">
        <v>37864</v>
      </c>
      <c r="B1764">
        <v>7.0999999999999995E-3</v>
      </c>
      <c r="C1764">
        <v>5.4000000000000003E-3</v>
      </c>
      <c r="D1764">
        <v>8.0000000000000002E-3</v>
      </c>
      <c r="E1764">
        <v>1.67E-2</v>
      </c>
      <c r="F1764">
        <v>3.49E-2</v>
      </c>
      <c r="G1764">
        <v>5.2400000000000002E-2</v>
      </c>
      <c r="H1764">
        <v>0.1096</v>
      </c>
    </row>
    <row r="1765" spans="1:8" x14ac:dyDescent="0.25">
      <c r="A1765" s="63">
        <v>37865</v>
      </c>
      <c r="B1765">
        <v>7.0999999999999995E-3</v>
      </c>
      <c r="C1765">
        <v>5.4000000000000003E-3</v>
      </c>
      <c r="D1765">
        <v>8.0000000000000002E-3</v>
      </c>
      <c r="E1765">
        <v>1.67E-2</v>
      </c>
      <c r="F1765">
        <v>3.49E-2</v>
      </c>
      <c r="G1765">
        <v>5.2400000000000002E-2</v>
      </c>
      <c r="H1765">
        <v>0.10929999999999999</v>
      </c>
    </row>
    <row r="1766" spans="1:8" x14ac:dyDescent="0.25">
      <c r="A1766" s="63">
        <v>37866</v>
      </c>
      <c r="B1766">
        <v>6.8999999999999999E-3</v>
      </c>
      <c r="C1766">
        <v>5.3E-3</v>
      </c>
      <c r="D1766">
        <v>7.9000000000000008E-3</v>
      </c>
      <c r="E1766">
        <v>1.6299999999999999E-2</v>
      </c>
      <c r="F1766">
        <v>3.2799999999999996E-2</v>
      </c>
      <c r="G1766">
        <v>4.9500000000000002E-2</v>
      </c>
      <c r="H1766">
        <v>0.10580000000000001</v>
      </c>
    </row>
    <row r="1767" spans="1:8" x14ac:dyDescent="0.25">
      <c r="A1767" s="63">
        <v>37867</v>
      </c>
      <c r="B1767">
        <v>6.8999999999999999E-3</v>
      </c>
      <c r="C1767">
        <v>5.4000000000000003E-3</v>
      </c>
      <c r="D1767">
        <v>8.0000000000000002E-3</v>
      </c>
      <c r="E1767">
        <v>1.6299999999999999E-2</v>
      </c>
      <c r="F1767">
        <v>3.2599999999999997E-2</v>
      </c>
      <c r="G1767">
        <v>4.9200000000000001E-2</v>
      </c>
      <c r="H1767">
        <v>0.105</v>
      </c>
    </row>
    <row r="1768" spans="1:8" x14ac:dyDescent="0.25">
      <c r="A1768" s="63">
        <v>37868</v>
      </c>
      <c r="B1768">
        <v>6.9999999999999993E-3</v>
      </c>
      <c r="C1768">
        <v>5.4000000000000003E-3</v>
      </c>
      <c r="D1768">
        <v>8.0000000000000002E-3</v>
      </c>
      <c r="E1768">
        <v>1.6500000000000001E-2</v>
      </c>
      <c r="F1768">
        <v>3.32E-2</v>
      </c>
      <c r="G1768">
        <v>5.0300000000000004E-2</v>
      </c>
      <c r="H1768">
        <v>0.10550000000000001</v>
      </c>
    </row>
    <row r="1769" spans="1:8" x14ac:dyDescent="0.25">
      <c r="A1769" s="63">
        <v>37869</v>
      </c>
      <c r="B1769">
        <v>7.1999999999999998E-3</v>
      </c>
      <c r="C1769">
        <v>5.5000000000000005E-3</v>
      </c>
      <c r="D1769">
        <v>8.1000000000000013E-3</v>
      </c>
      <c r="E1769">
        <v>1.6500000000000001E-2</v>
      </c>
      <c r="F1769">
        <v>3.4700000000000002E-2</v>
      </c>
      <c r="G1769">
        <v>5.2199999999999996E-2</v>
      </c>
      <c r="H1769">
        <v>0.1072</v>
      </c>
    </row>
    <row r="1770" spans="1:8" x14ac:dyDescent="0.25">
      <c r="A1770" s="63">
        <v>37872</v>
      </c>
      <c r="B1770">
        <v>7.1999999999999998E-3</v>
      </c>
      <c r="C1770">
        <v>5.5000000000000005E-3</v>
      </c>
      <c r="D1770">
        <v>8.0000000000000002E-3</v>
      </c>
      <c r="E1770">
        <v>1.66E-2</v>
      </c>
      <c r="F1770">
        <v>3.4099999999999998E-2</v>
      </c>
      <c r="G1770">
        <v>5.1500000000000004E-2</v>
      </c>
      <c r="H1770">
        <v>0.1066</v>
      </c>
    </row>
    <row r="1771" spans="1:8" x14ac:dyDescent="0.25">
      <c r="A1771" s="63">
        <v>37873</v>
      </c>
      <c r="B1771">
        <v>7.3000000000000001E-3</v>
      </c>
      <c r="C1771">
        <v>5.5000000000000005E-3</v>
      </c>
      <c r="D1771">
        <v>8.0000000000000002E-3</v>
      </c>
      <c r="E1771">
        <v>1.6500000000000001E-2</v>
      </c>
      <c r="F1771">
        <v>3.4099999999999998E-2</v>
      </c>
      <c r="G1771">
        <v>5.1399999999999994E-2</v>
      </c>
      <c r="H1771">
        <v>0.10589999999999999</v>
      </c>
    </row>
    <row r="1772" spans="1:8" x14ac:dyDescent="0.25">
      <c r="A1772" s="63">
        <v>37874</v>
      </c>
      <c r="B1772">
        <v>7.3000000000000001E-3</v>
      </c>
      <c r="C1772">
        <v>5.5000000000000005E-3</v>
      </c>
      <c r="D1772">
        <v>8.1000000000000013E-3</v>
      </c>
      <c r="E1772">
        <v>1.6500000000000001E-2</v>
      </c>
      <c r="F1772">
        <v>3.4799999999999998E-2</v>
      </c>
      <c r="G1772">
        <v>5.2300000000000006E-2</v>
      </c>
      <c r="H1772">
        <v>0.1067</v>
      </c>
    </row>
    <row r="1773" spans="1:8" x14ac:dyDescent="0.25">
      <c r="A1773" s="63">
        <v>37875</v>
      </c>
      <c r="B1773">
        <v>7.1999999999999998E-3</v>
      </c>
      <c r="C1773">
        <v>5.4000000000000003E-3</v>
      </c>
      <c r="D1773">
        <v>8.0000000000000002E-3</v>
      </c>
      <c r="E1773">
        <v>1.6399999999999998E-2</v>
      </c>
      <c r="F1773">
        <v>3.4099999999999998E-2</v>
      </c>
      <c r="G1773">
        <v>5.1799999999999999E-2</v>
      </c>
      <c r="H1773">
        <v>0.10589999999999999</v>
      </c>
    </row>
    <row r="1774" spans="1:8" x14ac:dyDescent="0.25">
      <c r="A1774" s="63">
        <v>37876</v>
      </c>
      <c r="B1774">
        <v>7.1999999999999998E-3</v>
      </c>
      <c r="C1774">
        <v>5.4000000000000003E-3</v>
      </c>
      <c r="D1774">
        <v>8.0000000000000002E-3</v>
      </c>
      <c r="E1774">
        <v>1.6299999999999999E-2</v>
      </c>
      <c r="F1774">
        <v>3.4700000000000002E-2</v>
      </c>
      <c r="G1774">
        <v>5.2400000000000002E-2</v>
      </c>
      <c r="H1774">
        <v>0.10710000000000001</v>
      </c>
    </row>
    <row r="1775" spans="1:8" x14ac:dyDescent="0.25">
      <c r="A1775" s="63">
        <v>37879</v>
      </c>
      <c r="B1775">
        <v>7.0999999999999995E-3</v>
      </c>
      <c r="C1775">
        <v>5.3E-3</v>
      </c>
      <c r="D1775">
        <v>7.9000000000000008E-3</v>
      </c>
      <c r="E1775">
        <v>1.6299999999999999E-2</v>
      </c>
      <c r="F1775">
        <v>3.49E-2</v>
      </c>
      <c r="G1775">
        <v>5.2400000000000002E-2</v>
      </c>
      <c r="H1775">
        <v>0.1069</v>
      </c>
    </row>
    <row r="1776" spans="1:8" x14ac:dyDescent="0.25">
      <c r="A1776" s="63">
        <v>37880</v>
      </c>
      <c r="B1776">
        <v>7.1999999999999998E-3</v>
      </c>
      <c r="C1776">
        <v>5.3E-3</v>
      </c>
      <c r="D1776">
        <v>7.9000000000000008E-3</v>
      </c>
      <c r="E1776">
        <v>1.6200000000000003E-2</v>
      </c>
      <c r="F1776">
        <v>3.44E-2</v>
      </c>
      <c r="G1776">
        <v>5.2199999999999996E-2</v>
      </c>
      <c r="H1776">
        <v>0.1061</v>
      </c>
    </row>
    <row r="1777" spans="1:8" x14ac:dyDescent="0.25">
      <c r="A1777" s="63">
        <v>37881</v>
      </c>
      <c r="B1777">
        <v>7.1999999999999998E-3</v>
      </c>
      <c r="C1777">
        <v>5.4000000000000003E-3</v>
      </c>
      <c r="D1777">
        <v>8.0000000000000002E-3</v>
      </c>
      <c r="E1777">
        <v>1.6E-2</v>
      </c>
      <c r="F1777">
        <v>3.4500000000000003E-2</v>
      </c>
      <c r="G1777">
        <v>5.2400000000000002E-2</v>
      </c>
      <c r="H1777">
        <v>0.10679999999999999</v>
      </c>
    </row>
    <row r="1778" spans="1:8" x14ac:dyDescent="0.25">
      <c r="A1778" s="63">
        <v>37882</v>
      </c>
      <c r="B1778">
        <v>7.0999999999999995E-3</v>
      </c>
      <c r="C1778">
        <v>5.3E-3</v>
      </c>
      <c r="D1778">
        <v>7.8000000000000005E-3</v>
      </c>
      <c r="E1778">
        <v>1.5800000000000002E-2</v>
      </c>
      <c r="F1778">
        <v>3.3700000000000001E-2</v>
      </c>
      <c r="G1778">
        <v>5.1299999999999998E-2</v>
      </c>
      <c r="H1778">
        <v>0.10580000000000001</v>
      </c>
    </row>
    <row r="1779" spans="1:8" x14ac:dyDescent="0.25">
      <c r="A1779" s="63">
        <v>37883</v>
      </c>
      <c r="B1779">
        <v>6.9999999999999993E-3</v>
      </c>
      <c r="C1779">
        <v>5.1999999999999998E-3</v>
      </c>
      <c r="D1779">
        <v>7.7000000000000002E-3</v>
      </c>
      <c r="E1779">
        <v>1.5700000000000002E-2</v>
      </c>
      <c r="F1779">
        <v>3.3599999999999998E-2</v>
      </c>
      <c r="G1779">
        <v>5.0999999999999997E-2</v>
      </c>
      <c r="H1779">
        <v>0.1032</v>
      </c>
    </row>
    <row r="1780" spans="1:8" x14ac:dyDescent="0.25">
      <c r="A1780" s="63">
        <v>37886</v>
      </c>
      <c r="B1780">
        <v>6.8999999999999999E-3</v>
      </c>
      <c r="C1780">
        <v>5.1999999999999998E-3</v>
      </c>
      <c r="D1780">
        <v>7.7000000000000002E-3</v>
      </c>
      <c r="E1780">
        <v>1.5800000000000002E-2</v>
      </c>
      <c r="F1780">
        <v>3.3399999999999999E-2</v>
      </c>
      <c r="G1780">
        <v>5.0999999999999997E-2</v>
      </c>
      <c r="H1780">
        <v>0.1048</v>
      </c>
    </row>
    <row r="1781" spans="1:8" x14ac:dyDescent="0.25">
      <c r="A1781" s="63">
        <v>37887</v>
      </c>
      <c r="B1781">
        <v>6.9999999999999993E-3</v>
      </c>
      <c r="C1781">
        <v>5.1999999999999998E-3</v>
      </c>
      <c r="D1781">
        <v>7.8000000000000005E-3</v>
      </c>
      <c r="E1781">
        <v>1.5900000000000001E-2</v>
      </c>
      <c r="F1781">
        <v>3.4000000000000002E-2</v>
      </c>
      <c r="G1781">
        <v>5.16E-2</v>
      </c>
      <c r="H1781">
        <v>0.1056</v>
      </c>
    </row>
    <row r="1782" spans="1:8" x14ac:dyDescent="0.25">
      <c r="A1782" s="63">
        <v>37888</v>
      </c>
      <c r="B1782">
        <v>6.9999999999999993E-3</v>
      </c>
      <c r="C1782">
        <v>5.1999999999999998E-3</v>
      </c>
      <c r="D1782">
        <v>7.7000000000000002E-3</v>
      </c>
      <c r="E1782">
        <v>1.5900000000000001E-2</v>
      </c>
      <c r="F1782">
        <v>3.4200000000000001E-2</v>
      </c>
      <c r="G1782">
        <v>5.1799999999999999E-2</v>
      </c>
      <c r="H1782">
        <v>0.1057</v>
      </c>
    </row>
    <row r="1783" spans="1:8" x14ac:dyDescent="0.25">
      <c r="A1783" s="63">
        <v>37889</v>
      </c>
      <c r="B1783">
        <v>7.0999999999999995E-3</v>
      </c>
      <c r="C1783">
        <v>5.1999999999999998E-3</v>
      </c>
      <c r="D1783">
        <v>7.7000000000000002E-3</v>
      </c>
      <c r="E1783">
        <v>1.5800000000000002E-2</v>
      </c>
      <c r="F1783">
        <v>3.4099999999999998E-2</v>
      </c>
      <c r="G1783">
        <v>5.2000000000000005E-2</v>
      </c>
      <c r="H1783">
        <v>0.1061</v>
      </c>
    </row>
    <row r="1784" spans="1:8" x14ac:dyDescent="0.25">
      <c r="A1784" s="63">
        <v>37890</v>
      </c>
      <c r="B1784">
        <v>7.0999999999999995E-3</v>
      </c>
      <c r="C1784">
        <v>5.1999999999999998E-3</v>
      </c>
      <c r="D1784">
        <v>7.6E-3</v>
      </c>
      <c r="E1784">
        <v>1.5900000000000001E-2</v>
      </c>
      <c r="F1784">
        <v>3.4700000000000002E-2</v>
      </c>
      <c r="G1784">
        <v>5.2900000000000003E-2</v>
      </c>
      <c r="H1784">
        <v>0.10710000000000001</v>
      </c>
    </row>
    <row r="1785" spans="1:8" x14ac:dyDescent="0.25">
      <c r="A1785" s="63">
        <v>37893</v>
      </c>
      <c r="B1785">
        <v>7.0999999999999995E-3</v>
      </c>
      <c r="C1785">
        <v>5.1999999999999998E-3</v>
      </c>
      <c r="D1785">
        <v>7.7000000000000002E-3</v>
      </c>
      <c r="E1785">
        <v>1.5900000000000001E-2</v>
      </c>
      <c r="F1785">
        <v>3.4200000000000001E-2</v>
      </c>
      <c r="G1785">
        <v>5.2300000000000006E-2</v>
      </c>
      <c r="H1785">
        <v>0.10679999999999999</v>
      </c>
    </row>
    <row r="1786" spans="1:8" x14ac:dyDescent="0.25">
      <c r="A1786" s="63">
        <v>37894</v>
      </c>
      <c r="B1786">
        <v>7.1999999999999998E-3</v>
      </c>
      <c r="C1786">
        <v>5.3E-3</v>
      </c>
      <c r="D1786">
        <v>7.7000000000000002E-3</v>
      </c>
      <c r="E1786">
        <v>1.5900000000000001E-2</v>
      </c>
      <c r="F1786">
        <v>3.6000000000000004E-2</v>
      </c>
      <c r="G1786">
        <v>5.4000000000000006E-2</v>
      </c>
      <c r="H1786">
        <v>0.1051</v>
      </c>
    </row>
    <row r="1787" spans="1:8" x14ac:dyDescent="0.25">
      <c r="A1787" s="63">
        <v>37895</v>
      </c>
      <c r="B1787">
        <v>7.0999999999999995E-3</v>
      </c>
      <c r="C1787">
        <v>5.3E-3</v>
      </c>
      <c r="D1787">
        <v>7.7000000000000002E-3</v>
      </c>
      <c r="E1787">
        <v>1.5900000000000001E-2</v>
      </c>
      <c r="F1787">
        <v>3.5699999999999996E-2</v>
      </c>
      <c r="G1787">
        <v>5.3499999999999999E-2</v>
      </c>
      <c r="H1787">
        <v>0.1045</v>
      </c>
    </row>
    <row r="1788" spans="1:8" x14ac:dyDescent="0.25">
      <c r="A1788" s="63">
        <v>37896</v>
      </c>
      <c r="B1788">
        <v>7.0999999999999995E-3</v>
      </c>
      <c r="C1788">
        <v>5.1999999999999998E-3</v>
      </c>
      <c r="D1788">
        <v>7.7000000000000002E-3</v>
      </c>
      <c r="E1788">
        <v>1.5800000000000002E-2</v>
      </c>
      <c r="F1788">
        <v>3.49E-2</v>
      </c>
      <c r="G1788">
        <v>5.2400000000000002E-2</v>
      </c>
      <c r="H1788">
        <v>0.1032</v>
      </c>
    </row>
    <row r="1789" spans="1:8" x14ac:dyDescent="0.25">
      <c r="A1789" s="63">
        <v>37897</v>
      </c>
      <c r="B1789">
        <v>6.9999999999999993E-3</v>
      </c>
      <c r="C1789">
        <v>5.1000000000000004E-3</v>
      </c>
      <c r="D1789">
        <v>7.6E-3</v>
      </c>
      <c r="E1789">
        <v>1.5800000000000002E-2</v>
      </c>
      <c r="F1789">
        <v>3.3399999999999999E-2</v>
      </c>
      <c r="G1789">
        <v>5.04E-2</v>
      </c>
      <c r="H1789">
        <v>0.1009</v>
      </c>
    </row>
    <row r="1790" spans="1:8" x14ac:dyDescent="0.25">
      <c r="A1790" s="63">
        <v>37900</v>
      </c>
      <c r="B1790">
        <v>7.0999999999999995E-3</v>
      </c>
      <c r="C1790">
        <v>5.1999999999999998E-3</v>
      </c>
      <c r="D1790">
        <v>7.7000000000000002E-3</v>
      </c>
      <c r="E1790">
        <v>1.5800000000000002E-2</v>
      </c>
      <c r="F1790">
        <v>3.4000000000000002E-2</v>
      </c>
      <c r="G1790">
        <v>5.1100000000000007E-2</v>
      </c>
      <c r="H1790">
        <v>0.1017</v>
      </c>
    </row>
    <row r="1791" spans="1:8" x14ac:dyDescent="0.25">
      <c r="A1791" s="63">
        <v>37901</v>
      </c>
      <c r="B1791">
        <v>6.9999999999999993E-3</v>
      </c>
      <c r="C1791">
        <v>5.1000000000000004E-3</v>
      </c>
      <c r="D1791">
        <v>7.6E-3</v>
      </c>
      <c r="E1791">
        <v>1.5700000000000002E-2</v>
      </c>
      <c r="F1791">
        <v>3.3099999999999997E-2</v>
      </c>
      <c r="G1791">
        <v>4.99E-2</v>
      </c>
      <c r="H1791">
        <v>9.9700000000000011E-2</v>
      </c>
    </row>
    <row r="1792" spans="1:8" x14ac:dyDescent="0.25">
      <c r="A1792" s="63">
        <v>37902</v>
      </c>
      <c r="B1792">
        <v>6.9999999999999993E-3</v>
      </c>
      <c r="C1792">
        <v>5.1000000000000004E-3</v>
      </c>
      <c r="D1792">
        <v>7.7000000000000002E-3</v>
      </c>
      <c r="E1792">
        <v>1.5700000000000002E-2</v>
      </c>
      <c r="F1792">
        <v>3.3000000000000002E-2</v>
      </c>
      <c r="G1792">
        <v>4.9400000000000006E-2</v>
      </c>
      <c r="H1792">
        <v>9.9299999999999999E-2</v>
      </c>
    </row>
    <row r="1793" spans="1:8" x14ac:dyDescent="0.25">
      <c r="A1793" s="63">
        <v>37903</v>
      </c>
      <c r="B1793">
        <v>6.8999999999999999E-3</v>
      </c>
      <c r="C1793">
        <v>5.1000000000000004E-3</v>
      </c>
      <c r="D1793">
        <v>7.6E-3</v>
      </c>
      <c r="E1793">
        <v>1.54E-2</v>
      </c>
      <c r="F1793">
        <v>3.2500000000000001E-2</v>
      </c>
      <c r="G1793">
        <v>4.8399999999999999E-2</v>
      </c>
      <c r="H1793">
        <v>9.8299999999999998E-2</v>
      </c>
    </row>
    <row r="1794" spans="1:8" x14ac:dyDescent="0.25">
      <c r="A1794" s="63">
        <v>37904</v>
      </c>
      <c r="B1794">
        <v>6.8000000000000005E-3</v>
      </c>
      <c r="C1794">
        <v>5.0000000000000001E-3</v>
      </c>
      <c r="D1794">
        <v>7.6E-3</v>
      </c>
      <c r="E1794">
        <v>1.54E-2</v>
      </c>
      <c r="F1794">
        <v>3.2599999999999997E-2</v>
      </c>
      <c r="G1794">
        <v>4.8399999999999999E-2</v>
      </c>
      <c r="H1794">
        <v>9.8100000000000007E-2</v>
      </c>
    </row>
    <row r="1795" spans="1:8" x14ac:dyDescent="0.25">
      <c r="A1795" s="63">
        <v>37907</v>
      </c>
      <c r="B1795">
        <v>6.8000000000000005E-3</v>
      </c>
      <c r="C1795">
        <v>5.0000000000000001E-3</v>
      </c>
      <c r="D1795">
        <v>7.4999999999999997E-3</v>
      </c>
      <c r="E1795">
        <v>1.5300000000000001E-2</v>
      </c>
      <c r="F1795">
        <v>3.2500000000000001E-2</v>
      </c>
      <c r="G1795">
        <v>4.8300000000000003E-2</v>
      </c>
      <c r="H1795">
        <v>9.820000000000001E-2</v>
      </c>
    </row>
    <row r="1796" spans="1:8" x14ac:dyDescent="0.25">
      <c r="A1796" s="63">
        <v>37908</v>
      </c>
      <c r="B1796">
        <v>6.7000000000000002E-3</v>
      </c>
      <c r="C1796">
        <v>5.0000000000000001E-3</v>
      </c>
      <c r="D1796">
        <v>7.4999999999999997E-3</v>
      </c>
      <c r="E1796">
        <v>1.5300000000000001E-2</v>
      </c>
      <c r="F1796">
        <v>3.1400000000000004E-2</v>
      </c>
      <c r="G1796">
        <v>4.7E-2</v>
      </c>
      <c r="H1796">
        <v>9.6199999999999994E-2</v>
      </c>
    </row>
    <row r="1797" spans="1:8" x14ac:dyDescent="0.25">
      <c r="A1797" s="63">
        <v>37909</v>
      </c>
      <c r="B1797">
        <v>6.5000000000000006E-3</v>
      </c>
      <c r="C1797">
        <v>4.8999999999999998E-3</v>
      </c>
      <c r="D1797">
        <v>7.4000000000000003E-3</v>
      </c>
      <c r="E1797">
        <v>1.4999999999999999E-2</v>
      </c>
      <c r="F1797">
        <v>3.04E-2</v>
      </c>
      <c r="G1797">
        <v>4.5400000000000003E-2</v>
      </c>
      <c r="H1797">
        <v>9.4200000000000006E-2</v>
      </c>
    </row>
    <row r="1798" spans="1:8" x14ac:dyDescent="0.25">
      <c r="A1798" s="63">
        <v>37910</v>
      </c>
      <c r="B1798">
        <v>6.5000000000000006E-3</v>
      </c>
      <c r="C1798">
        <v>4.8999999999999998E-3</v>
      </c>
      <c r="D1798">
        <v>7.4000000000000003E-3</v>
      </c>
      <c r="E1798">
        <v>1.4800000000000001E-2</v>
      </c>
      <c r="F1798">
        <v>2.9300000000000003E-2</v>
      </c>
      <c r="G1798">
        <v>4.4199999999999996E-2</v>
      </c>
      <c r="H1798">
        <v>9.2899999999999996E-2</v>
      </c>
    </row>
    <row r="1799" spans="1:8" x14ac:dyDescent="0.25">
      <c r="A1799" s="63">
        <v>37911</v>
      </c>
      <c r="B1799">
        <v>6.4000000000000003E-3</v>
      </c>
      <c r="C1799">
        <v>4.8999999999999998E-3</v>
      </c>
      <c r="D1799">
        <v>7.3000000000000001E-3</v>
      </c>
      <c r="E1799">
        <v>1.46E-2</v>
      </c>
      <c r="F1799">
        <v>2.9700000000000001E-2</v>
      </c>
      <c r="G1799">
        <v>4.4800000000000006E-2</v>
      </c>
      <c r="H1799">
        <v>9.3699999999999992E-2</v>
      </c>
    </row>
    <row r="1800" spans="1:8" x14ac:dyDescent="0.25">
      <c r="A1800" s="63">
        <v>37914</v>
      </c>
      <c r="B1800">
        <v>6.3E-3</v>
      </c>
      <c r="C1800">
        <v>4.7999999999999996E-3</v>
      </c>
      <c r="D1800">
        <v>7.1999999999999998E-3</v>
      </c>
      <c r="E1800">
        <v>1.4499999999999999E-2</v>
      </c>
      <c r="F1800">
        <v>2.9600000000000001E-2</v>
      </c>
      <c r="G1800">
        <v>4.5100000000000001E-2</v>
      </c>
      <c r="H1800">
        <v>9.35E-2</v>
      </c>
    </row>
    <row r="1801" spans="1:8" x14ac:dyDescent="0.25">
      <c r="A1801" s="63">
        <v>37915</v>
      </c>
      <c r="B1801">
        <v>6.3E-3</v>
      </c>
      <c r="C1801">
        <v>4.7999999999999996E-3</v>
      </c>
      <c r="D1801">
        <v>7.3000000000000001E-3</v>
      </c>
      <c r="E1801">
        <v>1.4800000000000001E-2</v>
      </c>
      <c r="F1801">
        <v>2.9399999999999999E-2</v>
      </c>
      <c r="G1801">
        <v>4.5199999999999997E-2</v>
      </c>
      <c r="H1801">
        <v>9.3399999999999997E-2</v>
      </c>
    </row>
    <row r="1802" spans="1:8" x14ac:dyDescent="0.25">
      <c r="A1802" s="63">
        <v>37916</v>
      </c>
      <c r="B1802">
        <v>6.5000000000000006E-3</v>
      </c>
      <c r="C1802">
        <v>4.7999999999999996E-3</v>
      </c>
      <c r="D1802">
        <v>7.3000000000000001E-3</v>
      </c>
      <c r="E1802">
        <v>1.5100000000000001E-2</v>
      </c>
      <c r="F1802">
        <v>3.04E-2</v>
      </c>
      <c r="G1802">
        <v>4.6699999999999998E-2</v>
      </c>
      <c r="H1802">
        <v>9.5199999999999993E-2</v>
      </c>
    </row>
    <row r="1803" spans="1:8" x14ac:dyDescent="0.25">
      <c r="A1803" s="63">
        <v>37917</v>
      </c>
      <c r="B1803">
        <v>6.5000000000000006E-3</v>
      </c>
      <c r="C1803">
        <v>4.7999999999999996E-3</v>
      </c>
      <c r="D1803">
        <v>7.3000000000000001E-3</v>
      </c>
      <c r="E1803">
        <v>1.5100000000000001E-2</v>
      </c>
      <c r="F1803">
        <v>3.0499999999999999E-2</v>
      </c>
      <c r="G1803">
        <v>4.6900000000000004E-2</v>
      </c>
      <c r="H1803">
        <v>9.5100000000000004E-2</v>
      </c>
    </row>
    <row r="1804" spans="1:8" x14ac:dyDescent="0.25">
      <c r="A1804" s="63">
        <v>37918</v>
      </c>
      <c r="B1804">
        <v>6.5000000000000006E-3</v>
      </c>
      <c r="C1804">
        <v>4.7999999999999996E-3</v>
      </c>
      <c r="D1804">
        <v>7.3000000000000001E-3</v>
      </c>
      <c r="E1804">
        <v>1.5100000000000001E-2</v>
      </c>
      <c r="F1804">
        <v>3.1099999999999999E-2</v>
      </c>
      <c r="G1804">
        <v>4.7500000000000001E-2</v>
      </c>
      <c r="H1804">
        <v>9.6099999999999991E-2</v>
      </c>
    </row>
    <row r="1805" spans="1:8" x14ac:dyDescent="0.25">
      <c r="A1805" s="63">
        <v>37921</v>
      </c>
      <c r="B1805">
        <v>6.5000000000000006E-3</v>
      </c>
      <c r="C1805">
        <v>4.7999999999999996E-3</v>
      </c>
      <c r="D1805">
        <v>7.1999999999999998E-3</v>
      </c>
      <c r="E1805">
        <v>1.5100000000000001E-2</v>
      </c>
      <c r="F1805">
        <v>3.0299999999999997E-2</v>
      </c>
      <c r="G1805">
        <v>4.6600000000000003E-2</v>
      </c>
      <c r="H1805">
        <v>9.5299999999999996E-2</v>
      </c>
    </row>
    <row r="1806" spans="1:8" x14ac:dyDescent="0.25">
      <c r="A1806" s="63">
        <v>37922</v>
      </c>
      <c r="B1806">
        <v>6.6E-3</v>
      </c>
      <c r="C1806">
        <v>4.7999999999999996E-3</v>
      </c>
      <c r="D1806">
        <v>7.1999999999999998E-3</v>
      </c>
      <c r="E1806">
        <v>1.4999999999999999E-2</v>
      </c>
      <c r="F1806">
        <v>3.0899999999999997E-2</v>
      </c>
      <c r="G1806">
        <v>4.7300000000000002E-2</v>
      </c>
      <c r="H1806">
        <v>9.6000000000000002E-2</v>
      </c>
    </row>
    <row r="1807" spans="1:8" x14ac:dyDescent="0.25">
      <c r="A1807" s="63">
        <v>37923</v>
      </c>
      <c r="B1807">
        <v>6.6E-3</v>
      </c>
      <c r="C1807">
        <v>4.7999999999999996E-3</v>
      </c>
      <c r="D1807">
        <v>7.1999999999999998E-3</v>
      </c>
      <c r="E1807">
        <v>1.4999999999999999E-2</v>
      </c>
      <c r="F1807">
        <v>0.03</v>
      </c>
      <c r="G1807">
        <v>4.6199999999999998E-2</v>
      </c>
      <c r="H1807">
        <v>9.4700000000000006E-2</v>
      </c>
    </row>
    <row r="1808" spans="1:8" x14ac:dyDescent="0.25">
      <c r="A1808" s="63">
        <v>37924</v>
      </c>
      <c r="B1808">
        <v>6.5000000000000006E-3</v>
      </c>
      <c r="C1808">
        <v>4.7999999999999996E-3</v>
      </c>
      <c r="D1808">
        <v>7.1999999999999998E-3</v>
      </c>
      <c r="E1808">
        <v>1.4800000000000001E-2</v>
      </c>
      <c r="F1808">
        <v>2.9100000000000001E-2</v>
      </c>
      <c r="G1808">
        <v>4.53E-2</v>
      </c>
      <c r="H1808">
        <v>9.3599999999999989E-2</v>
      </c>
    </row>
    <row r="1809" spans="1:8" x14ac:dyDescent="0.25">
      <c r="A1809" s="63">
        <v>37925</v>
      </c>
      <c r="B1809">
        <v>6.3E-3</v>
      </c>
      <c r="C1809">
        <v>4.7999999999999996E-3</v>
      </c>
      <c r="D1809">
        <v>7.1999999999999998E-3</v>
      </c>
      <c r="E1809">
        <v>1.49E-2</v>
      </c>
      <c r="F1809">
        <v>2.92E-2</v>
      </c>
      <c r="G1809">
        <v>4.4400000000000002E-2</v>
      </c>
      <c r="H1809">
        <v>9.7100000000000006E-2</v>
      </c>
    </row>
    <row r="1810" spans="1:8" x14ac:dyDescent="0.25">
      <c r="A1810" s="63">
        <v>37928</v>
      </c>
      <c r="B1810">
        <v>6.3E-3</v>
      </c>
      <c r="C1810">
        <v>5.0000000000000001E-3</v>
      </c>
      <c r="D1810">
        <v>7.3000000000000001E-3</v>
      </c>
      <c r="E1810">
        <v>1.49E-2</v>
      </c>
      <c r="F1810">
        <v>2.86E-2</v>
      </c>
      <c r="G1810">
        <v>4.3499999999999997E-2</v>
      </c>
      <c r="H1810">
        <v>9.6000000000000002E-2</v>
      </c>
    </row>
    <row r="1811" spans="1:8" x14ac:dyDescent="0.25">
      <c r="A1811" s="63">
        <v>37929</v>
      </c>
      <c r="B1811">
        <v>6.4000000000000003E-3</v>
      </c>
      <c r="C1811">
        <v>4.8999999999999998E-3</v>
      </c>
      <c r="D1811">
        <v>7.1999999999999998E-3</v>
      </c>
      <c r="E1811">
        <v>1.4999999999999999E-2</v>
      </c>
      <c r="F1811">
        <v>2.8900000000000002E-2</v>
      </c>
      <c r="G1811">
        <v>4.3899999999999995E-2</v>
      </c>
      <c r="H1811">
        <v>9.6099999999999991E-2</v>
      </c>
    </row>
    <row r="1812" spans="1:8" x14ac:dyDescent="0.25">
      <c r="A1812" s="63">
        <v>37930</v>
      </c>
      <c r="B1812">
        <v>6.4000000000000003E-3</v>
      </c>
      <c r="C1812">
        <v>4.8999999999999998E-3</v>
      </c>
      <c r="D1812">
        <v>7.3000000000000001E-3</v>
      </c>
      <c r="E1812">
        <v>1.52E-2</v>
      </c>
      <c r="F1812">
        <v>2.8399999999999998E-2</v>
      </c>
      <c r="G1812">
        <v>4.3200000000000002E-2</v>
      </c>
      <c r="H1812">
        <v>9.5899999999999999E-2</v>
      </c>
    </row>
    <row r="1813" spans="1:8" x14ac:dyDescent="0.25">
      <c r="A1813" s="63">
        <v>37931</v>
      </c>
      <c r="B1813">
        <v>6.3E-3</v>
      </c>
      <c r="C1813">
        <v>4.8999999999999998E-3</v>
      </c>
      <c r="D1813">
        <v>7.3000000000000001E-3</v>
      </c>
      <c r="E1813">
        <v>1.52E-2</v>
      </c>
      <c r="F1813">
        <v>2.7900000000000001E-2</v>
      </c>
      <c r="G1813">
        <v>4.2500000000000003E-2</v>
      </c>
      <c r="H1813">
        <v>9.4600000000000004E-2</v>
      </c>
    </row>
    <row r="1814" spans="1:8" x14ac:dyDescent="0.25">
      <c r="A1814" s="63">
        <v>37932</v>
      </c>
      <c r="B1814">
        <v>6.1999999999999998E-3</v>
      </c>
      <c r="C1814">
        <v>4.8999999999999998E-3</v>
      </c>
      <c r="D1814">
        <v>7.1999999999999998E-3</v>
      </c>
      <c r="E1814">
        <v>1.4999999999999999E-2</v>
      </c>
      <c r="F1814">
        <v>2.76E-2</v>
      </c>
      <c r="G1814">
        <v>4.2199999999999994E-2</v>
      </c>
      <c r="H1814">
        <v>9.4E-2</v>
      </c>
    </row>
    <row r="1815" spans="1:8" x14ac:dyDescent="0.25">
      <c r="A1815" s="63">
        <v>37935</v>
      </c>
      <c r="B1815">
        <v>6.3E-3</v>
      </c>
      <c r="C1815">
        <v>4.8999999999999998E-3</v>
      </c>
      <c r="D1815">
        <v>7.1999999999999998E-3</v>
      </c>
      <c r="E1815">
        <v>1.4999999999999999E-2</v>
      </c>
      <c r="F1815">
        <v>2.7400000000000001E-2</v>
      </c>
      <c r="G1815">
        <v>4.2000000000000003E-2</v>
      </c>
      <c r="H1815">
        <v>9.3299999999999994E-2</v>
      </c>
    </row>
    <row r="1816" spans="1:8" x14ac:dyDescent="0.25">
      <c r="A1816" s="63">
        <v>37936</v>
      </c>
      <c r="B1816">
        <v>6.3E-3</v>
      </c>
      <c r="C1816">
        <v>4.8999999999999998E-3</v>
      </c>
      <c r="D1816">
        <v>7.1999999999999998E-3</v>
      </c>
      <c r="E1816">
        <v>1.4999999999999999E-2</v>
      </c>
      <c r="F1816">
        <v>2.7400000000000001E-2</v>
      </c>
      <c r="G1816">
        <v>4.2000000000000003E-2</v>
      </c>
      <c r="H1816">
        <v>9.3299999999999994E-2</v>
      </c>
    </row>
    <row r="1817" spans="1:8" x14ac:dyDescent="0.25">
      <c r="A1817" s="63">
        <v>37937</v>
      </c>
      <c r="B1817">
        <v>6.3E-3</v>
      </c>
      <c r="C1817">
        <v>5.0000000000000001E-3</v>
      </c>
      <c r="D1817">
        <v>7.1999999999999998E-3</v>
      </c>
      <c r="E1817">
        <v>1.4499999999999999E-2</v>
      </c>
      <c r="F1817">
        <v>2.7799999999999998E-2</v>
      </c>
      <c r="G1817">
        <v>4.2599999999999999E-2</v>
      </c>
      <c r="H1817">
        <v>9.4200000000000006E-2</v>
      </c>
    </row>
    <row r="1818" spans="1:8" x14ac:dyDescent="0.25">
      <c r="A1818" s="63">
        <v>37938</v>
      </c>
      <c r="B1818">
        <v>6.4000000000000003E-3</v>
      </c>
      <c r="C1818">
        <v>5.0000000000000001E-3</v>
      </c>
      <c r="D1818">
        <v>7.1999999999999998E-3</v>
      </c>
      <c r="E1818">
        <v>1.44E-2</v>
      </c>
      <c r="F1818">
        <v>2.8799999999999999E-2</v>
      </c>
      <c r="G1818">
        <v>4.4000000000000004E-2</v>
      </c>
      <c r="H1818">
        <v>9.6600000000000005E-2</v>
      </c>
    </row>
    <row r="1819" spans="1:8" x14ac:dyDescent="0.25">
      <c r="A1819" s="63">
        <v>37939</v>
      </c>
      <c r="B1819">
        <v>6.4000000000000003E-3</v>
      </c>
      <c r="C1819">
        <v>5.0000000000000001E-3</v>
      </c>
      <c r="D1819">
        <v>7.1999999999999998E-3</v>
      </c>
      <c r="E1819">
        <v>1.44E-2</v>
      </c>
      <c r="F1819">
        <v>2.92E-2</v>
      </c>
      <c r="G1819">
        <v>4.4500000000000005E-2</v>
      </c>
      <c r="H1819">
        <v>9.7299999999999998E-2</v>
      </c>
    </row>
    <row r="1820" spans="1:8" x14ac:dyDescent="0.25">
      <c r="A1820" s="63">
        <v>37942</v>
      </c>
      <c r="B1820">
        <v>6.3E-3</v>
      </c>
      <c r="C1820">
        <v>4.8999999999999998E-3</v>
      </c>
      <c r="D1820">
        <v>7.0999999999999995E-3</v>
      </c>
      <c r="E1820">
        <v>1.43E-2</v>
      </c>
      <c r="F1820">
        <v>2.9300000000000003E-2</v>
      </c>
      <c r="G1820">
        <v>4.4600000000000001E-2</v>
      </c>
      <c r="H1820">
        <v>9.74E-2</v>
      </c>
    </row>
    <row r="1821" spans="1:8" x14ac:dyDescent="0.25">
      <c r="A1821" s="63">
        <v>37943</v>
      </c>
      <c r="B1821">
        <v>6.3E-3</v>
      </c>
      <c r="C1821">
        <v>5.0000000000000001E-3</v>
      </c>
      <c r="D1821">
        <v>7.0999999999999995E-3</v>
      </c>
      <c r="E1821">
        <v>1.43E-2</v>
      </c>
      <c r="F1821">
        <v>2.9100000000000001E-2</v>
      </c>
      <c r="G1821">
        <v>4.4500000000000005E-2</v>
      </c>
      <c r="H1821">
        <v>9.69E-2</v>
      </c>
    </row>
    <row r="1822" spans="1:8" x14ac:dyDescent="0.25">
      <c r="A1822" s="63">
        <v>37944</v>
      </c>
      <c r="B1822">
        <v>6.3E-3</v>
      </c>
      <c r="C1822">
        <v>5.0000000000000001E-3</v>
      </c>
      <c r="D1822">
        <v>7.0999999999999995E-3</v>
      </c>
      <c r="E1822">
        <v>1.43E-2</v>
      </c>
      <c r="F1822">
        <v>2.8399999999999998E-2</v>
      </c>
      <c r="G1822">
        <v>4.3799999999999999E-2</v>
      </c>
      <c r="H1822">
        <v>9.5399999999999985E-2</v>
      </c>
    </row>
    <row r="1823" spans="1:8" x14ac:dyDescent="0.25">
      <c r="A1823" s="63">
        <v>37945</v>
      </c>
      <c r="B1823">
        <v>6.3E-3</v>
      </c>
      <c r="C1823">
        <v>5.0000000000000001E-3</v>
      </c>
      <c r="D1823">
        <v>7.0999999999999995E-3</v>
      </c>
      <c r="E1823">
        <v>1.44E-2</v>
      </c>
      <c r="F1823">
        <v>2.9100000000000001E-2</v>
      </c>
      <c r="G1823">
        <v>4.5400000000000003E-2</v>
      </c>
      <c r="H1823">
        <v>9.6699999999999994E-2</v>
      </c>
    </row>
    <row r="1824" spans="1:8" x14ac:dyDescent="0.25">
      <c r="A1824" s="63">
        <v>37946</v>
      </c>
      <c r="B1824">
        <v>6.3E-3</v>
      </c>
      <c r="C1824">
        <v>5.0000000000000001E-3</v>
      </c>
      <c r="D1824">
        <v>7.0999999999999995E-3</v>
      </c>
      <c r="E1824">
        <v>1.44E-2</v>
      </c>
      <c r="F1824">
        <v>2.8999999999999998E-2</v>
      </c>
      <c r="G1824">
        <v>4.5199999999999997E-2</v>
      </c>
      <c r="H1824">
        <v>9.6600000000000005E-2</v>
      </c>
    </row>
    <row r="1825" spans="1:8" x14ac:dyDescent="0.25">
      <c r="A1825" s="63">
        <v>37949</v>
      </c>
      <c r="B1825">
        <v>6.3E-3</v>
      </c>
      <c r="C1825">
        <v>5.0000000000000001E-3</v>
      </c>
      <c r="D1825">
        <v>7.0999999999999995E-3</v>
      </c>
      <c r="E1825">
        <v>1.43E-2</v>
      </c>
      <c r="F1825">
        <v>2.8199999999999999E-2</v>
      </c>
      <c r="G1825">
        <v>4.4500000000000005E-2</v>
      </c>
      <c r="H1825">
        <v>9.5100000000000004E-2</v>
      </c>
    </row>
    <row r="1826" spans="1:8" x14ac:dyDescent="0.25">
      <c r="A1826" s="63">
        <v>37950</v>
      </c>
      <c r="B1826">
        <v>6.4000000000000003E-3</v>
      </c>
      <c r="C1826">
        <v>5.0000000000000001E-3</v>
      </c>
      <c r="D1826">
        <v>7.0999999999999995E-3</v>
      </c>
      <c r="E1826">
        <v>1.4199999999999999E-2</v>
      </c>
      <c r="F1826">
        <v>2.8300000000000002E-2</v>
      </c>
      <c r="G1826">
        <v>4.3499999999999997E-2</v>
      </c>
      <c r="H1826">
        <v>9.4899999999999998E-2</v>
      </c>
    </row>
    <row r="1827" spans="1:8" x14ac:dyDescent="0.25">
      <c r="A1827" s="63">
        <v>37951</v>
      </c>
      <c r="B1827">
        <v>6.1999999999999998E-3</v>
      </c>
      <c r="C1827">
        <v>4.8999999999999998E-3</v>
      </c>
      <c r="D1827">
        <v>6.9999999999999993E-3</v>
      </c>
      <c r="E1827">
        <v>1.41E-2</v>
      </c>
      <c r="F1827">
        <v>2.76E-2</v>
      </c>
      <c r="G1827">
        <v>4.2699999999999995E-2</v>
      </c>
      <c r="H1827">
        <v>9.4E-2</v>
      </c>
    </row>
    <row r="1828" spans="1:8" x14ac:dyDescent="0.25">
      <c r="A1828" s="63">
        <v>37952</v>
      </c>
      <c r="B1828">
        <v>6.1999999999999998E-3</v>
      </c>
      <c r="C1828">
        <v>4.8999999999999998E-3</v>
      </c>
      <c r="D1828">
        <v>6.9999999999999993E-3</v>
      </c>
      <c r="E1828">
        <v>1.41E-2</v>
      </c>
      <c r="F1828">
        <v>2.76E-2</v>
      </c>
      <c r="G1828">
        <v>4.2699999999999995E-2</v>
      </c>
      <c r="H1828">
        <v>9.4E-2</v>
      </c>
    </row>
    <row r="1829" spans="1:8" x14ac:dyDescent="0.25">
      <c r="A1829" s="63">
        <v>37953</v>
      </c>
      <c r="B1829">
        <v>6.1999999999999998E-3</v>
      </c>
      <c r="C1829">
        <v>4.8999999999999998E-3</v>
      </c>
      <c r="D1829">
        <v>6.9999999999999993E-3</v>
      </c>
      <c r="E1829">
        <v>1.41E-2</v>
      </c>
      <c r="F1829">
        <v>2.69E-2</v>
      </c>
      <c r="G1829">
        <v>4.1700000000000001E-2</v>
      </c>
      <c r="H1829">
        <v>9.2899999999999996E-2</v>
      </c>
    </row>
    <row r="1830" spans="1:8" x14ac:dyDescent="0.25">
      <c r="A1830" s="63">
        <v>37955</v>
      </c>
      <c r="B1830">
        <v>6.3E-3</v>
      </c>
      <c r="C1830">
        <v>4.8999999999999998E-3</v>
      </c>
      <c r="D1830">
        <v>6.9999999999999993E-3</v>
      </c>
      <c r="E1830">
        <v>1.4199999999999999E-2</v>
      </c>
      <c r="F1830">
        <v>2.6000000000000002E-2</v>
      </c>
      <c r="G1830">
        <v>4.2199999999999994E-2</v>
      </c>
      <c r="H1830">
        <v>9.4E-2</v>
      </c>
    </row>
    <row r="1831" spans="1:8" x14ac:dyDescent="0.25">
      <c r="A1831" s="63">
        <v>37956</v>
      </c>
      <c r="B1831">
        <v>6.1999999999999998E-3</v>
      </c>
      <c r="C1831">
        <v>4.8999999999999998E-3</v>
      </c>
      <c r="D1831">
        <v>6.8999999999999999E-3</v>
      </c>
      <c r="E1831">
        <v>1.3999999999999999E-2</v>
      </c>
      <c r="F1831">
        <v>2.5399999999999999E-2</v>
      </c>
      <c r="G1831">
        <v>4.0899999999999999E-2</v>
      </c>
      <c r="H1831">
        <v>9.2100000000000015E-2</v>
      </c>
    </row>
    <row r="1832" spans="1:8" x14ac:dyDescent="0.25">
      <c r="A1832" s="63">
        <v>37957</v>
      </c>
      <c r="B1832">
        <v>6.0999999999999995E-3</v>
      </c>
      <c r="C1832">
        <v>4.8999999999999998E-3</v>
      </c>
      <c r="D1832">
        <v>6.8999999999999999E-3</v>
      </c>
      <c r="E1832">
        <v>1.3899999999999999E-2</v>
      </c>
      <c r="F1832">
        <v>2.5399999999999999E-2</v>
      </c>
      <c r="G1832">
        <v>4.0599999999999997E-2</v>
      </c>
      <c r="H1832">
        <v>9.1499999999999998E-2</v>
      </c>
    </row>
    <row r="1833" spans="1:8" x14ac:dyDescent="0.25">
      <c r="A1833" s="63">
        <v>37958</v>
      </c>
      <c r="B1833">
        <v>6.1999999999999998E-3</v>
      </c>
      <c r="C1833">
        <v>4.8999999999999998E-3</v>
      </c>
      <c r="D1833">
        <v>6.9999999999999993E-3</v>
      </c>
      <c r="E1833">
        <v>1.37E-2</v>
      </c>
      <c r="F1833">
        <v>2.4799999999999999E-2</v>
      </c>
      <c r="G1833">
        <v>3.9699999999999999E-2</v>
      </c>
      <c r="H1833">
        <v>9.0200000000000002E-2</v>
      </c>
    </row>
    <row r="1834" spans="1:8" x14ac:dyDescent="0.25">
      <c r="A1834" s="63">
        <v>37959</v>
      </c>
      <c r="B1834">
        <v>6.1999999999999998E-3</v>
      </c>
      <c r="C1834">
        <v>4.8999999999999998E-3</v>
      </c>
      <c r="D1834">
        <v>6.8999999999999999E-3</v>
      </c>
      <c r="E1834">
        <v>1.3600000000000001E-2</v>
      </c>
      <c r="F1834">
        <v>2.4900000000000002E-2</v>
      </c>
      <c r="G1834">
        <v>3.95E-2</v>
      </c>
      <c r="H1834">
        <v>9.0500000000000011E-2</v>
      </c>
    </row>
    <row r="1835" spans="1:8" x14ac:dyDescent="0.25">
      <c r="A1835" s="63">
        <v>37960</v>
      </c>
      <c r="B1835">
        <v>6.3E-3</v>
      </c>
      <c r="C1835">
        <v>5.0000000000000001E-3</v>
      </c>
      <c r="D1835">
        <v>6.9999999999999993E-3</v>
      </c>
      <c r="E1835">
        <v>1.37E-2</v>
      </c>
      <c r="F1835">
        <v>2.6099999999999998E-2</v>
      </c>
      <c r="G1835">
        <v>4.0800000000000003E-2</v>
      </c>
      <c r="H1835">
        <v>9.1499999999999998E-2</v>
      </c>
    </row>
    <row r="1836" spans="1:8" x14ac:dyDescent="0.25">
      <c r="A1836" s="63">
        <v>37963</v>
      </c>
      <c r="B1836">
        <v>6.1999999999999998E-3</v>
      </c>
      <c r="C1836">
        <v>4.8999999999999998E-3</v>
      </c>
      <c r="D1836">
        <v>6.8999999999999999E-3</v>
      </c>
      <c r="E1836">
        <v>1.3600000000000001E-2</v>
      </c>
      <c r="F1836">
        <v>2.5399999999999999E-2</v>
      </c>
      <c r="G1836">
        <v>3.9699999999999999E-2</v>
      </c>
      <c r="H1836">
        <v>9.0299999999999991E-2</v>
      </c>
    </row>
    <row r="1837" spans="1:8" x14ac:dyDescent="0.25">
      <c r="A1837" s="63">
        <v>37964</v>
      </c>
      <c r="B1837">
        <v>6.0999999999999995E-3</v>
      </c>
      <c r="C1837">
        <v>4.7999999999999996E-3</v>
      </c>
      <c r="D1837">
        <v>6.8999999999999999E-3</v>
      </c>
      <c r="E1837">
        <v>1.3500000000000002E-2</v>
      </c>
      <c r="F1837">
        <v>2.4500000000000001E-2</v>
      </c>
      <c r="G1837">
        <v>3.8699999999999998E-2</v>
      </c>
      <c r="H1837">
        <v>8.929999999999999E-2</v>
      </c>
    </row>
    <row r="1838" spans="1:8" x14ac:dyDescent="0.25">
      <c r="A1838" s="63">
        <v>37965</v>
      </c>
      <c r="B1838">
        <v>6.1999999999999998E-3</v>
      </c>
      <c r="C1838">
        <v>4.8999999999999998E-3</v>
      </c>
      <c r="D1838">
        <v>6.8999999999999999E-3</v>
      </c>
      <c r="E1838">
        <v>1.3500000000000002E-2</v>
      </c>
      <c r="F1838">
        <v>2.4799999999999999E-2</v>
      </c>
      <c r="G1838">
        <v>3.8900000000000004E-2</v>
      </c>
      <c r="H1838">
        <v>8.9600000000000013E-2</v>
      </c>
    </row>
    <row r="1839" spans="1:8" x14ac:dyDescent="0.25">
      <c r="A1839" s="63">
        <v>37966</v>
      </c>
      <c r="B1839">
        <v>6.4000000000000003E-3</v>
      </c>
      <c r="C1839">
        <v>4.8999999999999998E-3</v>
      </c>
      <c r="D1839">
        <v>6.9999999999999993E-3</v>
      </c>
      <c r="E1839">
        <v>1.38E-2</v>
      </c>
      <c r="F1839">
        <v>2.58E-2</v>
      </c>
      <c r="G1839">
        <v>4.0599999999999997E-2</v>
      </c>
      <c r="H1839">
        <v>9.0700000000000003E-2</v>
      </c>
    </row>
    <row r="1840" spans="1:8" x14ac:dyDescent="0.25">
      <c r="A1840" s="63">
        <v>37967</v>
      </c>
      <c r="B1840">
        <v>6.3E-3</v>
      </c>
      <c r="C1840">
        <v>4.8999999999999998E-3</v>
      </c>
      <c r="D1840">
        <v>6.9999999999999993E-3</v>
      </c>
      <c r="E1840">
        <v>1.37E-2</v>
      </c>
      <c r="F1840">
        <v>2.5699999999999997E-2</v>
      </c>
      <c r="G1840">
        <v>4.0399999999999998E-2</v>
      </c>
      <c r="H1840">
        <v>9.06E-2</v>
      </c>
    </row>
    <row r="1841" spans="1:8" x14ac:dyDescent="0.25">
      <c r="A1841" s="63">
        <v>37970</v>
      </c>
      <c r="B1841">
        <v>6.1999999999999998E-3</v>
      </c>
      <c r="C1841">
        <v>4.8999999999999998E-3</v>
      </c>
      <c r="D1841">
        <v>6.8999999999999999E-3</v>
      </c>
      <c r="E1841">
        <v>1.3500000000000002E-2</v>
      </c>
      <c r="F1841">
        <v>2.52E-2</v>
      </c>
      <c r="G1841">
        <v>3.95E-2</v>
      </c>
      <c r="H1841">
        <v>0.09</v>
      </c>
    </row>
    <row r="1842" spans="1:8" x14ac:dyDescent="0.25">
      <c r="A1842" s="63">
        <v>37971</v>
      </c>
      <c r="B1842">
        <v>6.3E-3</v>
      </c>
      <c r="C1842">
        <v>4.8999999999999998E-3</v>
      </c>
      <c r="D1842">
        <v>6.8999999999999999E-3</v>
      </c>
      <c r="E1842">
        <v>1.37E-2</v>
      </c>
      <c r="F1842">
        <v>2.5600000000000001E-2</v>
      </c>
      <c r="G1842">
        <v>3.9800000000000002E-2</v>
      </c>
      <c r="H1842">
        <v>9.0299999999999991E-2</v>
      </c>
    </row>
    <row r="1843" spans="1:8" x14ac:dyDescent="0.25">
      <c r="A1843" s="63">
        <v>37972</v>
      </c>
      <c r="B1843">
        <v>6.3E-3</v>
      </c>
      <c r="C1843">
        <v>4.8999999999999998E-3</v>
      </c>
      <c r="D1843">
        <v>6.8999999999999999E-3</v>
      </c>
      <c r="E1843">
        <v>1.3600000000000001E-2</v>
      </c>
      <c r="F1843">
        <v>2.58E-2</v>
      </c>
      <c r="G1843">
        <v>4.0099999999999997E-2</v>
      </c>
      <c r="H1843">
        <v>9.0999999999999998E-2</v>
      </c>
    </row>
    <row r="1844" spans="1:8" x14ac:dyDescent="0.25">
      <c r="A1844" s="63">
        <v>37973</v>
      </c>
      <c r="B1844">
        <v>6.3E-3</v>
      </c>
      <c r="C1844">
        <v>4.8999999999999998E-3</v>
      </c>
      <c r="D1844">
        <v>6.8999999999999999E-3</v>
      </c>
      <c r="E1844">
        <v>1.3500000000000002E-2</v>
      </c>
      <c r="F1844">
        <v>2.5699999999999997E-2</v>
      </c>
      <c r="G1844">
        <v>4.0199999999999993E-2</v>
      </c>
      <c r="H1844">
        <v>9.0800000000000006E-2</v>
      </c>
    </row>
    <row r="1845" spans="1:8" x14ac:dyDescent="0.25">
      <c r="A1845" s="63">
        <v>37974</v>
      </c>
      <c r="B1845">
        <v>6.3E-3</v>
      </c>
      <c r="C1845">
        <v>4.7999999999999996E-3</v>
      </c>
      <c r="D1845">
        <v>6.8999999999999999E-3</v>
      </c>
      <c r="E1845">
        <v>1.3300000000000001E-2</v>
      </c>
      <c r="F1845">
        <v>2.5699999999999997E-2</v>
      </c>
      <c r="G1845">
        <v>4.0099999999999997E-2</v>
      </c>
      <c r="H1845">
        <v>9.0899999999999995E-2</v>
      </c>
    </row>
    <row r="1846" spans="1:8" x14ac:dyDescent="0.25">
      <c r="A1846" s="63">
        <v>37977</v>
      </c>
      <c r="B1846">
        <v>6.1999999999999998E-3</v>
      </c>
      <c r="C1846">
        <v>4.8999999999999998E-3</v>
      </c>
      <c r="D1846">
        <v>6.8000000000000005E-3</v>
      </c>
      <c r="E1846">
        <v>1.3300000000000001E-2</v>
      </c>
      <c r="F1846">
        <v>2.53E-2</v>
      </c>
      <c r="G1846">
        <v>3.9599999999999996E-2</v>
      </c>
      <c r="H1846">
        <v>9.0200000000000002E-2</v>
      </c>
    </row>
    <row r="1847" spans="1:8" x14ac:dyDescent="0.25">
      <c r="A1847" s="63">
        <v>37978</v>
      </c>
      <c r="B1847">
        <v>6.1999999999999998E-3</v>
      </c>
      <c r="C1847">
        <v>4.8999999999999998E-3</v>
      </c>
      <c r="D1847">
        <v>6.8000000000000005E-3</v>
      </c>
      <c r="E1847">
        <v>1.32E-2</v>
      </c>
      <c r="F1847">
        <v>2.4199999999999999E-2</v>
      </c>
      <c r="G1847">
        <v>3.8300000000000001E-2</v>
      </c>
      <c r="H1847">
        <v>8.900000000000001E-2</v>
      </c>
    </row>
    <row r="1848" spans="1:8" x14ac:dyDescent="0.25">
      <c r="A1848" s="63">
        <v>37979</v>
      </c>
      <c r="B1848">
        <v>6.3E-3</v>
      </c>
      <c r="C1848">
        <v>5.0000000000000001E-3</v>
      </c>
      <c r="D1848">
        <v>6.8999999999999999E-3</v>
      </c>
      <c r="E1848">
        <v>1.3300000000000001E-2</v>
      </c>
      <c r="F1848">
        <v>2.5000000000000001E-2</v>
      </c>
      <c r="G1848">
        <v>3.9199999999999999E-2</v>
      </c>
      <c r="H1848">
        <v>0.09</v>
      </c>
    </row>
    <row r="1849" spans="1:8" x14ac:dyDescent="0.25">
      <c r="A1849" s="63">
        <v>37980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</row>
    <row r="1850" spans="1:8" x14ac:dyDescent="0.25">
      <c r="A1850" s="63">
        <v>37981</v>
      </c>
      <c r="B1850">
        <v>6.1999999999999998E-3</v>
      </c>
      <c r="C1850">
        <v>4.8999999999999998E-3</v>
      </c>
      <c r="D1850">
        <v>6.8000000000000005E-3</v>
      </c>
      <c r="E1850">
        <v>1.32E-2</v>
      </c>
      <c r="F1850">
        <v>2.52E-2</v>
      </c>
      <c r="G1850">
        <v>3.9599999999999996E-2</v>
      </c>
      <c r="H1850">
        <v>9.0399999999999994E-2</v>
      </c>
    </row>
    <row r="1851" spans="1:8" x14ac:dyDescent="0.25">
      <c r="A1851" s="63">
        <v>37984</v>
      </c>
      <c r="B1851">
        <v>6.0999999999999995E-3</v>
      </c>
      <c r="C1851">
        <v>4.7999999999999996E-3</v>
      </c>
      <c r="D1851">
        <v>6.8000000000000005E-3</v>
      </c>
      <c r="E1851">
        <v>1.3100000000000001E-2</v>
      </c>
      <c r="F1851">
        <v>2.46E-2</v>
      </c>
      <c r="G1851">
        <v>3.8900000000000004E-2</v>
      </c>
      <c r="H1851">
        <v>8.9700000000000002E-2</v>
      </c>
    </row>
    <row r="1852" spans="1:8" x14ac:dyDescent="0.25">
      <c r="A1852" s="63">
        <v>37985</v>
      </c>
      <c r="B1852">
        <v>6.1999999999999998E-3</v>
      </c>
      <c r="C1852">
        <v>4.7999999999999996E-3</v>
      </c>
      <c r="D1852">
        <v>6.8000000000000005E-3</v>
      </c>
      <c r="E1852">
        <v>1.32E-2</v>
      </c>
      <c r="F1852">
        <v>2.4300000000000002E-2</v>
      </c>
      <c r="G1852">
        <v>3.8399999999999997E-2</v>
      </c>
      <c r="H1852">
        <v>8.8900000000000007E-2</v>
      </c>
    </row>
    <row r="1853" spans="1:8" x14ac:dyDescent="0.25">
      <c r="A1853" s="63">
        <v>37986</v>
      </c>
      <c r="B1853">
        <v>6.0999999999999995E-3</v>
      </c>
      <c r="C1853">
        <v>4.7999999999999996E-3</v>
      </c>
      <c r="D1853">
        <v>6.8000000000000005E-3</v>
      </c>
      <c r="E1853">
        <v>1.3000000000000001E-2</v>
      </c>
      <c r="F1853">
        <v>2.53E-2</v>
      </c>
      <c r="G1853">
        <v>3.8800000000000001E-2</v>
      </c>
      <c r="H1853">
        <v>8.3699999999999997E-2</v>
      </c>
    </row>
    <row r="1854" spans="1:8" x14ac:dyDescent="0.25">
      <c r="A1854" s="63">
        <v>37987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</row>
    <row r="1855" spans="1:8" x14ac:dyDescent="0.25">
      <c r="A1855" s="63">
        <v>37988</v>
      </c>
      <c r="B1855">
        <v>6.0000000000000001E-3</v>
      </c>
      <c r="C1855">
        <v>4.7999999999999996E-3</v>
      </c>
      <c r="D1855">
        <v>6.8999999999999999E-3</v>
      </c>
      <c r="E1855">
        <v>1.29E-2</v>
      </c>
      <c r="F1855">
        <v>2.4500000000000001E-2</v>
      </c>
      <c r="G1855">
        <v>3.7599999999999995E-2</v>
      </c>
      <c r="H1855">
        <v>8.2500000000000004E-2</v>
      </c>
    </row>
    <row r="1856" spans="1:8" x14ac:dyDescent="0.25">
      <c r="A1856" s="63">
        <v>37991</v>
      </c>
      <c r="B1856">
        <v>5.8999999999999999E-3</v>
      </c>
      <c r="C1856">
        <v>4.7999999999999996E-3</v>
      </c>
      <c r="D1856">
        <v>6.8000000000000005E-3</v>
      </c>
      <c r="E1856">
        <v>1.2699999999999999E-2</v>
      </c>
      <c r="F1856">
        <v>2.4E-2</v>
      </c>
      <c r="G1856">
        <v>3.6699999999999997E-2</v>
      </c>
      <c r="H1856">
        <v>7.9600000000000004E-2</v>
      </c>
    </row>
    <row r="1857" spans="1:8" x14ac:dyDescent="0.25">
      <c r="A1857" s="63">
        <v>37992</v>
      </c>
      <c r="B1857">
        <v>6.0000000000000001E-3</v>
      </c>
      <c r="C1857">
        <v>4.8999999999999998E-3</v>
      </c>
      <c r="D1857">
        <v>6.8000000000000005E-3</v>
      </c>
      <c r="E1857">
        <v>1.2699999999999999E-2</v>
      </c>
      <c r="F1857">
        <v>2.4199999999999999E-2</v>
      </c>
      <c r="G1857">
        <v>3.7000000000000005E-2</v>
      </c>
      <c r="H1857">
        <v>7.8399999999999997E-2</v>
      </c>
    </row>
    <row r="1858" spans="1:8" x14ac:dyDescent="0.25">
      <c r="A1858" s="63">
        <v>37993</v>
      </c>
      <c r="B1858">
        <v>6.0000000000000001E-3</v>
      </c>
      <c r="C1858">
        <v>4.8999999999999998E-3</v>
      </c>
      <c r="D1858">
        <v>6.8000000000000005E-3</v>
      </c>
      <c r="E1858">
        <v>1.2699999999999999E-2</v>
      </c>
      <c r="F1858">
        <v>2.3900000000000001E-2</v>
      </c>
      <c r="G1858">
        <v>3.6400000000000002E-2</v>
      </c>
      <c r="H1858">
        <v>7.7399999999999997E-2</v>
      </c>
    </row>
    <row r="1859" spans="1:8" x14ac:dyDescent="0.25">
      <c r="A1859" s="63">
        <v>37994</v>
      </c>
      <c r="B1859">
        <v>6.0000000000000001E-3</v>
      </c>
      <c r="C1859">
        <v>4.8999999999999998E-3</v>
      </c>
      <c r="D1859">
        <v>6.8000000000000005E-3</v>
      </c>
      <c r="E1859">
        <v>1.26E-2</v>
      </c>
      <c r="F1859">
        <v>2.3700000000000002E-2</v>
      </c>
      <c r="G1859">
        <v>3.5900000000000001E-2</v>
      </c>
      <c r="H1859">
        <v>7.6299999999999993E-2</v>
      </c>
    </row>
    <row r="1860" spans="1:8" x14ac:dyDescent="0.25">
      <c r="A1860" s="63">
        <v>37995</v>
      </c>
      <c r="B1860">
        <v>6.0999999999999995E-3</v>
      </c>
      <c r="C1860">
        <v>4.8999999999999998E-3</v>
      </c>
      <c r="D1860">
        <v>6.8000000000000005E-3</v>
      </c>
      <c r="E1860">
        <v>1.2699999999999999E-2</v>
      </c>
      <c r="F1860">
        <v>2.4799999999999999E-2</v>
      </c>
      <c r="G1860">
        <v>3.73E-2</v>
      </c>
      <c r="H1860">
        <v>7.8E-2</v>
      </c>
    </row>
    <row r="1861" spans="1:8" x14ac:dyDescent="0.25">
      <c r="A1861" s="63">
        <v>37998</v>
      </c>
      <c r="B1861">
        <v>6.0999999999999995E-3</v>
      </c>
      <c r="C1861">
        <v>4.8999999999999998E-3</v>
      </c>
      <c r="D1861">
        <v>6.8000000000000005E-3</v>
      </c>
      <c r="E1861">
        <v>1.2800000000000001E-2</v>
      </c>
      <c r="F1861">
        <v>2.46E-2</v>
      </c>
      <c r="G1861">
        <v>3.73E-2</v>
      </c>
      <c r="H1861">
        <v>7.7899999999999997E-2</v>
      </c>
    </row>
    <row r="1862" spans="1:8" x14ac:dyDescent="0.25">
      <c r="A1862" s="63">
        <v>37999</v>
      </c>
      <c r="B1862">
        <v>6.0999999999999995E-3</v>
      </c>
      <c r="C1862">
        <v>4.8999999999999998E-3</v>
      </c>
      <c r="D1862">
        <v>6.7000000000000002E-3</v>
      </c>
      <c r="E1862">
        <v>1.2699999999999999E-2</v>
      </c>
      <c r="F1862">
        <v>2.5000000000000001E-2</v>
      </c>
      <c r="G1862">
        <v>3.7900000000000003E-2</v>
      </c>
      <c r="H1862">
        <v>7.8399999999999997E-2</v>
      </c>
    </row>
    <row r="1863" spans="1:8" x14ac:dyDescent="0.25">
      <c r="A1863" s="63">
        <v>38000</v>
      </c>
      <c r="B1863">
        <v>6.0999999999999995E-3</v>
      </c>
      <c r="C1863">
        <v>4.8999999999999998E-3</v>
      </c>
      <c r="D1863">
        <v>6.8000000000000005E-3</v>
      </c>
      <c r="E1863">
        <v>1.2800000000000001E-2</v>
      </c>
      <c r="F1863">
        <v>2.5000000000000001E-2</v>
      </c>
      <c r="G1863">
        <v>3.7900000000000003E-2</v>
      </c>
      <c r="H1863">
        <v>7.8299999999999995E-2</v>
      </c>
    </row>
    <row r="1864" spans="1:8" x14ac:dyDescent="0.25">
      <c r="A1864" s="63">
        <v>38001</v>
      </c>
      <c r="B1864">
        <v>6.0999999999999995E-3</v>
      </c>
      <c r="C1864">
        <v>4.8999999999999998E-3</v>
      </c>
      <c r="D1864">
        <v>6.7000000000000002E-3</v>
      </c>
      <c r="E1864">
        <v>1.2699999999999999E-2</v>
      </c>
      <c r="F1864">
        <v>2.4500000000000001E-2</v>
      </c>
      <c r="G1864">
        <v>3.73E-2</v>
      </c>
      <c r="H1864">
        <v>7.7100000000000002E-2</v>
      </c>
    </row>
    <row r="1865" spans="1:8" x14ac:dyDescent="0.25">
      <c r="A1865" s="63">
        <v>38002</v>
      </c>
      <c r="B1865">
        <v>6.0999999999999995E-3</v>
      </c>
      <c r="C1865">
        <v>4.8999999999999998E-3</v>
      </c>
      <c r="D1865">
        <v>6.7000000000000002E-3</v>
      </c>
      <c r="E1865">
        <v>1.26E-2</v>
      </c>
      <c r="F1865">
        <v>2.4199999999999999E-2</v>
      </c>
      <c r="G1865">
        <v>3.6900000000000002E-2</v>
      </c>
      <c r="H1865">
        <v>7.6499999999999999E-2</v>
      </c>
    </row>
    <row r="1866" spans="1:8" x14ac:dyDescent="0.25">
      <c r="A1866" s="63">
        <v>38005</v>
      </c>
      <c r="B1866">
        <v>6.0999999999999995E-3</v>
      </c>
      <c r="C1866">
        <v>4.7999999999999996E-3</v>
      </c>
      <c r="D1866">
        <v>6.6E-3</v>
      </c>
      <c r="E1866">
        <v>1.26E-2</v>
      </c>
      <c r="F1866">
        <v>2.41E-2</v>
      </c>
      <c r="G1866">
        <v>3.6799999999999999E-2</v>
      </c>
      <c r="H1866">
        <v>7.6600000000000001E-2</v>
      </c>
    </row>
    <row r="1867" spans="1:8" x14ac:dyDescent="0.25">
      <c r="A1867" s="63">
        <v>38006</v>
      </c>
      <c r="B1867">
        <v>6.0000000000000001E-3</v>
      </c>
      <c r="C1867">
        <v>4.7999999999999996E-3</v>
      </c>
      <c r="D1867">
        <v>6.7000000000000002E-3</v>
      </c>
      <c r="E1867">
        <v>1.26E-2</v>
      </c>
      <c r="F1867">
        <v>2.3799999999999998E-2</v>
      </c>
      <c r="G1867">
        <v>3.6299999999999999E-2</v>
      </c>
      <c r="H1867">
        <v>7.5899999999999995E-2</v>
      </c>
    </row>
    <row r="1868" spans="1:8" x14ac:dyDescent="0.25">
      <c r="A1868" s="63">
        <v>38007</v>
      </c>
      <c r="B1868">
        <v>6.0000000000000001E-3</v>
      </c>
      <c r="C1868">
        <v>4.7999999999999996E-3</v>
      </c>
      <c r="D1868">
        <v>6.7000000000000002E-3</v>
      </c>
      <c r="E1868">
        <v>1.26E-2</v>
      </c>
      <c r="F1868">
        <v>2.3799999999999998E-2</v>
      </c>
      <c r="G1868">
        <v>3.6200000000000003E-2</v>
      </c>
      <c r="H1868">
        <v>7.51E-2</v>
      </c>
    </row>
    <row r="1869" spans="1:8" x14ac:dyDescent="0.25">
      <c r="A1869" s="63">
        <v>38008</v>
      </c>
      <c r="B1869">
        <v>6.0999999999999995E-3</v>
      </c>
      <c r="C1869">
        <v>4.7999999999999996E-3</v>
      </c>
      <c r="D1869">
        <v>6.7000000000000002E-3</v>
      </c>
      <c r="E1869">
        <v>1.2500000000000001E-2</v>
      </c>
      <c r="F1869">
        <v>2.41E-2</v>
      </c>
      <c r="G1869">
        <v>3.6499999999999998E-2</v>
      </c>
      <c r="H1869">
        <v>7.4999999999999997E-2</v>
      </c>
    </row>
    <row r="1870" spans="1:8" x14ac:dyDescent="0.25">
      <c r="A1870" s="63">
        <v>38009</v>
      </c>
      <c r="B1870">
        <v>6.0000000000000001E-3</v>
      </c>
      <c r="C1870">
        <v>4.7999999999999996E-3</v>
      </c>
      <c r="D1870">
        <v>6.6E-3</v>
      </c>
      <c r="E1870">
        <v>1.24E-2</v>
      </c>
      <c r="F1870">
        <v>2.3199999999999998E-2</v>
      </c>
      <c r="G1870">
        <v>3.5299999999999998E-2</v>
      </c>
      <c r="H1870">
        <v>7.3800000000000004E-2</v>
      </c>
    </row>
    <row r="1871" spans="1:8" x14ac:dyDescent="0.25">
      <c r="A1871" s="63">
        <v>38012</v>
      </c>
      <c r="B1871">
        <v>6.0000000000000001E-3</v>
      </c>
      <c r="C1871">
        <v>4.6999999999999993E-3</v>
      </c>
      <c r="D1871">
        <v>6.6E-3</v>
      </c>
      <c r="E1871">
        <v>1.24E-2</v>
      </c>
      <c r="F1871">
        <v>2.2799999999999997E-2</v>
      </c>
      <c r="G1871">
        <v>3.5000000000000003E-2</v>
      </c>
      <c r="H1871">
        <v>7.4099999999999999E-2</v>
      </c>
    </row>
    <row r="1872" spans="1:8" x14ac:dyDescent="0.25">
      <c r="A1872" s="63">
        <v>38013</v>
      </c>
      <c r="B1872">
        <v>6.0999999999999995E-3</v>
      </c>
      <c r="C1872">
        <v>4.7999999999999996E-3</v>
      </c>
      <c r="D1872">
        <v>6.6E-3</v>
      </c>
      <c r="E1872">
        <v>1.2500000000000001E-2</v>
      </c>
      <c r="F1872">
        <v>2.3599999999999999E-2</v>
      </c>
      <c r="G1872">
        <v>3.6200000000000003E-2</v>
      </c>
      <c r="H1872">
        <v>7.5700000000000003E-2</v>
      </c>
    </row>
    <row r="1873" spans="1:8" x14ac:dyDescent="0.25">
      <c r="A1873" s="63">
        <v>38014</v>
      </c>
      <c r="B1873">
        <v>6.0000000000000001E-3</v>
      </c>
      <c r="C1873">
        <v>4.6999999999999993E-3</v>
      </c>
      <c r="D1873">
        <v>6.6E-3</v>
      </c>
      <c r="E1873">
        <v>1.24E-2</v>
      </c>
      <c r="F1873">
        <v>2.29E-2</v>
      </c>
      <c r="G1873">
        <v>3.56E-2</v>
      </c>
      <c r="H1873">
        <v>7.5399999999999995E-2</v>
      </c>
    </row>
    <row r="1874" spans="1:8" x14ac:dyDescent="0.25">
      <c r="A1874" s="63">
        <v>38015</v>
      </c>
      <c r="B1874">
        <v>5.8999999999999999E-3</v>
      </c>
      <c r="C1874">
        <v>4.6999999999999993E-3</v>
      </c>
      <c r="D1874">
        <v>6.6E-3</v>
      </c>
      <c r="E1874">
        <v>1.26E-2</v>
      </c>
      <c r="F1874">
        <v>2.3300000000000001E-2</v>
      </c>
      <c r="G1874">
        <v>3.6699999999999997E-2</v>
      </c>
      <c r="H1874">
        <v>7.7399999999999997E-2</v>
      </c>
    </row>
    <row r="1875" spans="1:8" x14ac:dyDescent="0.25">
      <c r="A1875" s="63">
        <v>38016</v>
      </c>
      <c r="B1875">
        <v>6.0000000000000001E-3</v>
      </c>
      <c r="C1875">
        <v>4.6999999999999993E-3</v>
      </c>
      <c r="D1875">
        <v>6.6E-3</v>
      </c>
      <c r="E1875">
        <v>1.2699999999999999E-2</v>
      </c>
      <c r="F1875">
        <v>2.4300000000000002E-2</v>
      </c>
      <c r="G1875">
        <v>3.7999999999999999E-2</v>
      </c>
      <c r="H1875">
        <v>7.8200000000000006E-2</v>
      </c>
    </row>
    <row r="1876" spans="1:8" x14ac:dyDescent="0.25">
      <c r="A1876" s="63">
        <v>38017</v>
      </c>
      <c r="B1876">
        <v>6.0000000000000001E-3</v>
      </c>
      <c r="C1876">
        <v>4.6999999999999993E-3</v>
      </c>
      <c r="D1876">
        <v>6.7000000000000002E-3</v>
      </c>
      <c r="E1876">
        <v>1.2800000000000001E-2</v>
      </c>
      <c r="F1876">
        <v>2.4500000000000001E-2</v>
      </c>
      <c r="G1876">
        <v>3.8300000000000001E-2</v>
      </c>
      <c r="H1876">
        <v>7.8399999999999997E-2</v>
      </c>
    </row>
    <row r="1877" spans="1:8" x14ac:dyDescent="0.25">
      <c r="A1877" s="63">
        <v>38019</v>
      </c>
      <c r="B1877">
        <v>6.0000000000000001E-3</v>
      </c>
      <c r="C1877">
        <v>4.6999999999999993E-3</v>
      </c>
      <c r="D1877">
        <v>6.7000000000000002E-3</v>
      </c>
      <c r="E1877">
        <v>1.2800000000000001E-2</v>
      </c>
      <c r="F1877">
        <v>2.4500000000000001E-2</v>
      </c>
      <c r="G1877">
        <v>3.8199999999999998E-2</v>
      </c>
      <c r="H1877">
        <v>7.9000000000000001E-2</v>
      </c>
    </row>
    <row r="1878" spans="1:8" x14ac:dyDescent="0.25">
      <c r="A1878" s="63">
        <v>38020</v>
      </c>
      <c r="B1878">
        <v>6.0000000000000001E-3</v>
      </c>
      <c r="C1878">
        <v>4.6999999999999993E-3</v>
      </c>
      <c r="D1878">
        <v>6.7000000000000002E-3</v>
      </c>
      <c r="E1878">
        <v>1.29E-2</v>
      </c>
      <c r="F1878">
        <v>2.5399999999999999E-2</v>
      </c>
      <c r="G1878">
        <v>3.9399999999999998E-2</v>
      </c>
      <c r="H1878">
        <v>8.0500000000000002E-2</v>
      </c>
    </row>
    <row r="1879" spans="1:8" x14ac:dyDescent="0.25">
      <c r="A1879" s="63">
        <v>38021</v>
      </c>
      <c r="B1879">
        <v>6.0999999999999995E-3</v>
      </c>
      <c r="C1879">
        <v>4.7999999999999996E-3</v>
      </c>
      <c r="D1879">
        <v>6.8000000000000005E-3</v>
      </c>
      <c r="E1879">
        <v>1.29E-2</v>
      </c>
      <c r="F1879">
        <v>2.5499999999999998E-2</v>
      </c>
      <c r="G1879">
        <v>3.9699999999999999E-2</v>
      </c>
      <c r="H1879">
        <v>8.1099999999999992E-2</v>
      </c>
    </row>
    <row r="1880" spans="1:8" x14ac:dyDescent="0.25">
      <c r="A1880" s="63">
        <v>38022</v>
      </c>
      <c r="B1880">
        <v>6.0999999999999995E-3</v>
      </c>
      <c r="C1880">
        <v>4.6999999999999993E-3</v>
      </c>
      <c r="D1880">
        <v>6.7000000000000002E-3</v>
      </c>
      <c r="E1880">
        <v>1.29E-2</v>
      </c>
      <c r="F1880">
        <v>2.5399999999999999E-2</v>
      </c>
      <c r="G1880">
        <v>3.9800000000000002E-2</v>
      </c>
      <c r="H1880">
        <v>8.2299999999999998E-2</v>
      </c>
    </row>
    <row r="1881" spans="1:8" x14ac:dyDescent="0.25">
      <c r="A1881" s="63">
        <v>38023</v>
      </c>
      <c r="B1881">
        <v>6.0999999999999995E-3</v>
      </c>
      <c r="C1881">
        <v>4.6999999999999993E-3</v>
      </c>
      <c r="D1881">
        <v>6.7000000000000002E-3</v>
      </c>
      <c r="E1881">
        <v>1.29E-2</v>
      </c>
      <c r="F1881">
        <v>2.63E-2</v>
      </c>
      <c r="G1881">
        <v>4.0999999999999995E-2</v>
      </c>
      <c r="H1881">
        <v>8.3900000000000002E-2</v>
      </c>
    </row>
    <row r="1882" spans="1:8" x14ac:dyDescent="0.25">
      <c r="A1882" s="63">
        <v>38026</v>
      </c>
      <c r="B1882">
        <v>6.0999999999999995E-3</v>
      </c>
      <c r="C1882">
        <v>4.6999999999999993E-3</v>
      </c>
      <c r="D1882">
        <v>6.7000000000000002E-3</v>
      </c>
      <c r="E1882">
        <v>1.2800000000000001E-2</v>
      </c>
      <c r="F1882">
        <v>2.6000000000000002E-2</v>
      </c>
      <c r="G1882">
        <v>4.0399999999999998E-2</v>
      </c>
      <c r="H1882">
        <v>8.2599999999999993E-2</v>
      </c>
    </row>
    <row r="1883" spans="1:8" x14ac:dyDescent="0.25">
      <c r="A1883" s="63">
        <v>38027</v>
      </c>
      <c r="B1883">
        <v>6.0999999999999995E-3</v>
      </c>
      <c r="C1883">
        <v>4.6999999999999993E-3</v>
      </c>
      <c r="D1883">
        <v>6.7000000000000002E-3</v>
      </c>
      <c r="E1883">
        <v>1.2800000000000001E-2</v>
      </c>
      <c r="F1883">
        <v>2.5499999999999998E-2</v>
      </c>
      <c r="G1883">
        <v>0.04</v>
      </c>
      <c r="H1883">
        <v>8.2699999999999996E-2</v>
      </c>
    </row>
    <row r="1884" spans="1:8" x14ac:dyDescent="0.25">
      <c r="A1884" s="63">
        <v>38028</v>
      </c>
      <c r="B1884">
        <v>6.3E-3</v>
      </c>
      <c r="C1884">
        <v>4.7999999999999996E-3</v>
      </c>
      <c r="D1884">
        <v>6.8999999999999999E-3</v>
      </c>
      <c r="E1884">
        <v>1.29E-2</v>
      </c>
      <c r="F1884">
        <v>2.6200000000000001E-2</v>
      </c>
      <c r="G1884">
        <v>4.0800000000000003E-2</v>
      </c>
      <c r="H1884">
        <v>8.3199999999999996E-2</v>
      </c>
    </row>
    <row r="1885" spans="1:8" x14ac:dyDescent="0.25">
      <c r="A1885" s="63">
        <v>38029</v>
      </c>
      <c r="B1885">
        <v>6.1999999999999998E-3</v>
      </c>
      <c r="C1885">
        <v>4.7999999999999996E-3</v>
      </c>
      <c r="D1885">
        <v>6.8999999999999999E-3</v>
      </c>
      <c r="E1885">
        <v>1.2800000000000001E-2</v>
      </c>
      <c r="F1885">
        <v>2.5499999999999998E-2</v>
      </c>
      <c r="G1885">
        <v>3.9800000000000002E-2</v>
      </c>
      <c r="H1885">
        <v>8.0100000000000005E-2</v>
      </c>
    </row>
    <row r="1886" spans="1:8" x14ac:dyDescent="0.25">
      <c r="A1886" s="63">
        <v>38030</v>
      </c>
      <c r="B1886">
        <v>6.1999999999999998E-3</v>
      </c>
      <c r="C1886">
        <v>4.7999999999999996E-3</v>
      </c>
      <c r="D1886">
        <v>6.8999999999999999E-3</v>
      </c>
      <c r="E1886">
        <v>1.29E-2</v>
      </c>
      <c r="F1886">
        <v>2.5899999999999999E-2</v>
      </c>
      <c r="G1886">
        <v>4.0500000000000001E-2</v>
      </c>
      <c r="H1886">
        <v>8.1199999999999994E-2</v>
      </c>
    </row>
    <row r="1887" spans="1:8" x14ac:dyDescent="0.25">
      <c r="A1887" s="63">
        <v>38033</v>
      </c>
      <c r="B1887">
        <v>6.1999999999999998E-3</v>
      </c>
      <c r="C1887">
        <v>4.6999999999999993E-3</v>
      </c>
      <c r="D1887">
        <v>6.8000000000000005E-3</v>
      </c>
      <c r="E1887">
        <v>1.2800000000000001E-2</v>
      </c>
      <c r="F1887">
        <v>2.58E-2</v>
      </c>
      <c r="G1887">
        <v>4.0199999999999993E-2</v>
      </c>
      <c r="H1887">
        <v>8.1000000000000003E-2</v>
      </c>
    </row>
    <row r="1888" spans="1:8" x14ac:dyDescent="0.25">
      <c r="A1888" s="63">
        <v>38034</v>
      </c>
      <c r="B1888">
        <v>6.1999999999999998E-3</v>
      </c>
      <c r="C1888">
        <v>4.6999999999999993E-3</v>
      </c>
      <c r="D1888">
        <v>6.8000000000000005E-3</v>
      </c>
      <c r="E1888">
        <v>1.2800000000000001E-2</v>
      </c>
      <c r="F1888">
        <v>2.5499999999999998E-2</v>
      </c>
      <c r="G1888">
        <v>4.0099999999999997E-2</v>
      </c>
      <c r="H1888">
        <v>8.0700000000000008E-2</v>
      </c>
    </row>
    <row r="1889" spans="1:8" x14ac:dyDescent="0.25">
      <c r="A1889" s="63">
        <v>38035</v>
      </c>
      <c r="B1889">
        <v>6.1999999999999998E-3</v>
      </c>
      <c r="C1889">
        <v>4.7999999999999996E-3</v>
      </c>
      <c r="D1889">
        <v>6.8999999999999999E-3</v>
      </c>
      <c r="E1889">
        <v>1.2800000000000001E-2</v>
      </c>
      <c r="F1889">
        <v>2.5499999999999998E-2</v>
      </c>
      <c r="G1889">
        <v>4.0099999999999997E-2</v>
      </c>
      <c r="H1889">
        <v>8.1500000000000003E-2</v>
      </c>
    </row>
    <row r="1890" spans="1:8" x14ac:dyDescent="0.25">
      <c r="A1890" s="63">
        <v>38036</v>
      </c>
      <c r="B1890">
        <v>6.1999999999999998E-3</v>
      </c>
      <c r="C1890">
        <v>4.7999999999999996E-3</v>
      </c>
      <c r="D1890">
        <v>6.8999999999999999E-3</v>
      </c>
      <c r="E1890">
        <v>1.2800000000000001E-2</v>
      </c>
      <c r="F1890">
        <v>2.5399999999999999E-2</v>
      </c>
      <c r="G1890">
        <v>4.0199999999999993E-2</v>
      </c>
      <c r="H1890">
        <v>8.2299999999999998E-2</v>
      </c>
    </row>
    <row r="1891" spans="1:8" x14ac:dyDescent="0.25">
      <c r="A1891" s="63">
        <v>38037</v>
      </c>
      <c r="B1891">
        <v>6.1999999999999998E-3</v>
      </c>
      <c r="C1891">
        <v>4.7999999999999996E-3</v>
      </c>
      <c r="D1891">
        <v>6.8999999999999999E-3</v>
      </c>
      <c r="E1891">
        <v>1.29E-2</v>
      </c>
      <c r="F1891">
        <v>2.52E-2</v>
      </c>
      <c r="G1891">
        <v>3.9800000000000002E-2</v>
      </c>
      <c r="H1891">
        <v>8.2799999999999999E-2</v>
      </c>
    </row>
    <row r="1892" spans="1:8" x14ac:dyDescent="0.25">
      <c r="A1892" s="63">
        <v>38040</v>
      </c>
      <c r="B1892">
        <v>6.0999999999999995E-3</v>
      </c>
      <c r="C1892">
        <v>4.6999999999999993E-3</v>
      </c>
      <c r="D1892">
        <v>6.8000000000000005E-3</v>
      </c>
      <c r="E1892">
        <v>1.2800000000000001E-2</v>
      </c>
      <c r="F1892">
        <v>2.5499999999999998E-2</v>
      </c>
      <c r="G1892">
        <v>4.07E-2</v>
      </c>
      <c r="H1892">
        <v>8.4700000000000011E-2</v>
      </c>
    </row>
    <row r="1893" spans="1:8" x14ac:dyDescent="0.25">
      <c r="A1893" s="63">
        <v>38041</v>
      </c>
      <c r="B1893">
        <v>6.1999999999999998E-3</v>
      </c>
      <c r="C1893">
        <v>4.7999999999999996E-3</v>
      </c>
      <c r="D1893">
        <v>6.8000000000000005E-3</v>
      </c>
      <c r="E1893">
        <v>1.3000000000000001E-2</v>
      </c>
      <c r="F1893">
        <v>2.5899999999999999E-2</v>
      </c>
      <c r="G1893">
        <v>4.1399999999999999E-2</v>
      </c>
      <c r="H1893">
        <v>8.6400000000000005E-2</v>
      </c>
    </row>
    <row r="1894" spans="1:8" x14ac:dyDescent="0.25">
      <c r="A1894" s="63">
        <v>38042</v>
      </c>
      <c r="B1894">
        <v>6.3E-3</v>
      </c>
      <c r="C1894">
        <v>4.7999999999999996E-3</v>
      </c>
      <c r="D1894">
        <v>6.8999999999999999E-3</v>
      </c>
      <c r="E1894">
        <v>1.3100000000000001E-2</v>
      </c>
      <c r="F1894">
        <v>2.58E-2</v>
      </c>
      <c r="G1894">
        <v>4.1299999999999996E-2</v>
      </c>
      <c r="H1894">
        <v>8.5699999999999998E-2</v>
      </c>
    </row>
    <row r="1895" spans="1:8" x14ac:dyDescent="0.25">
      <c r="A1895" s="63">
        <v>38043</v>
      </c>
      <c r="B1895">
        <v>6.3E-3</v>
      </c>
      <c r="C1895">
        <v>4.8999999999999998E-3</v>
      </c>
      <c r="D1895">
        <v>6.8999999999999999E-3</v>
      </c>
      <c r="E1895">
        <v>1.3000000000000001E-2</v>
      </c>
      <c r="F1895">
        <v>2.5399999999999999E-2</v>
      </c>
      <c r="G1895">
        <v>4.0800000000000003E-2</v>
      </c>
      <c r="H1895">
        <v>8.5600000000000009E-2</v>
      </c>
    </row>
    <row r="1896" spans="1:8" x14ac:dyDescent="0.25">
      <c r="A1896" s="63">
        <v>38044</v>
      </c>
      <c r="B1896">
        <v>6.3E-3</v>
      </c>
      <c r="C1896">
        <v>4.8999999999999998E-3</v>
      </c>
      <c r="D1896">
        <v>6.8999999999999999E-3</v>
      </c>
      <c r="E1896">
        <v>1.3000000000000001E-2</v>
      </c>
      <c r="F1896">
        <v>2.5600000000000001E-2</v>
      </c>
      <c r="G1896">
        <v>4.1100000000000005E-2</v>
      </c>
      <c r="H1896">
        <v>8.5299999999999987E-2</v>
      </c>
    </row>
    <row r="1897" spans="1:8" x14ac:dyDescent="0.25">
      <c r="A1897" s="63">
        <v>38046</v>
      </c>
      <c r="B1897">
        <v>6.1999999999999998E-3</v>
      </c>
      <c r="C1897">
        <v>4.7999999999999996E-3</v>
      </c>
      <c r="D1897">
        <v>6.8999999999999999E-3</v>
      </c>
      <c r="E1897">
        <v>1.3100000000000001E-2</v>
      </c>
      <c r="F1897">
        <v>2.5099999999999997E-2</v>
      </c>
      <c r="G1897">
        <v>4.1200000000000001E-2</v>
      </c>
      <c r="H1897">
        <v>8.4399999999999989E-2</v>
      </c>
    </row>
    <row r="1898" spans="1:8" x14ac:dyDescent="0.25">
      <c r="A1898" s="63">
        <v>38047</v>
      </c>
      <c r="B1898">
        <v>6.0999999999999995E-3</v>
      </c>
      <c r="C1898">
        <v>4.7999999999999996E-3</v>
      </c>
      <c r="D1898">
        <v>6.8000000000000005E-3</v>
      </c>
      <c r="E1898">
        <v>1.3000000000000001E-2</v>
      </c>
      <c r="F1898">
        <v>2.4700000000000003E-2</v>
      </c>
      <c r="G1898">
        <v>4.0599999999999997E-2</v>
      </c>
      <c r="H1898">
        <v>8.3599999999999994E-2</v>
      </c>
    </row>
    <row r="1899" spans="1:8" x14ac:dyDescent="0.25">
      <c r="A1899" s="63">
        <v>38048</v>
      </c>
      <c r="B1899">
        <v>6.0000000000000001E-3</v>
      </c>
      <c r="C1899">
        <v>4.6999999999999993E-3</v>
      </c>
      <c r="D1899">
        <v>6.8000000000000005E-3</v>
      </c>
      <c r="E1899">
        <v>1.3000000000000001E-2</v>
      </c>
      <c r="F1899">
        <v>2.41E-2</v>
      </c>
      <c r="G1899">
        <v>3.9900000000000005E-2</v>
      </c>
      <c r="H1899">
        <v>8.2799999999999999E-2</v>
      </c>
    </row>
    <row r="1900" spans="1:8" x14ac:dyDescent="0.25">
      <c r="A1900" s="63">
        <v>38049</v>
      </c>
      <c r="B1900">
        <v>6.0000000000000001E-3</v>
      </c>
      <c r="C1900">
        <v>4.8999999999999998E-3</v>
      </c>
      <c r="D1900">
        <v>6.8000000000000005E-3</v>
      </c>
      <c r="E1900">
        <v>1.3100000000000001E-2</v>
      </c>
      <c r="F1900">
        <v>2.41E-2</v>
      </c>
      <c r="G1900">
        <v>3.9900000000000005E-2</v>
      </c>
      <c r="H1900">
        <v>8.2500000000000004E-2</v>
      </c>
    </row>
    <row r="1901" spans="1:8" x14ac:dyDescent="0.25">
      <c r="A1901" s="63">
        <v>38050</v>
      </c>
      <c r="B1901">
        <v>6.0000000000000001E-3</v>
      </c>
      <c r="C1901">
        <v>4.7999999999999996E-3</v>
      </c>
      <c r="D1901">
        <v>6.8000000000000005E-3</v>
      </c>
      <c r="E1901">
        <v>1.3000000000000001E-2</v>
      </c>
      <c r="F1901">
        <v>2.4199999999999999E-2</v>
      </c>
      <c r="G1901">
        <v>4.0099999999999997E-2</v>
      </c>
      <c r="H1901">
        <v>8.3299999999999999E-2</v>
      </c>
    </row>
    <row r="1902" spans="1:8" x14ac:dyDescent="0.25">
      <c r="A1902" s="63">
        <v>38051</v>
      </c>
      <c r="B1902">
        <v>6.0999999999999995E-3</v>
      </c>
      <c r="C1902">
        <v>4.8999999999999998E-3</v>
      </c>
      <c r="D1902">
        <v>6.8000000000000005E-3</v>
      </c>
      <c r="E1902">
        <v>1.3100000000000001E-2</v>
      </c>
      <c r="F1902">
        <v>2.4900000000000002E-2</v>
      </c>
      <c r="G1902">
        <v>4.1500000000000002E-2</v>
      </c>
      <c r="H1902">
        <v>8.4600000000000009E-2</v>
      </c>
    </row>
    <row r="1903" spans="1:8" x14ac:dyDescent="0.25">
      <c r="A1903" s="63">
        <v>38054</v>
      </c>
      <c r="B1903">
        <v>6.0999999999999995E-3</v>
      </c>
      <c r="C1903">
        <v>4.7999999999999996E-3</v>
      </c>
      <c r="D1903">
        <v>6.8000000000000005E-3</v>
      </c>
      <c r="E1903">
        <v>1.3100000000000001E-2</v>
      </c>
      <c r="F1903">
        <v>2.5099999999999997E-2</v>
      </c>
      <c r="G1903">
        <v>4.1799999999999997E-2</v>
      </c>
      <c r="H1903">
        <v>8.4499999999999992E-2</v>
      </c>
    </row>
    <row r="1904" spans="1:8" x14ac:dyDescent="0.25">
      <c r="A1904" s="63">
        <v>38055</v>
      </c>
      <c r="B1904">
        <v>6.1999999999999998E-3</v>
      </c>
      <c r="C1904">
        <v>4.7999999999999996E-3</v>
      </c>
      <c r="D1904">
        <v>6.8000000000000005E-3</v>
      </c>
      <c r="E1904">
        <v>1.32E-2</v>
      </c>
      <c r="F1904">
        <v>2.52E-2</v>
      </c>
      <c r="G1904">
        <v>4.2099999999999999E-2</v>
      </c>
      <c r="H1904">
        <v>8.5199999999999998E-2</v>
      </c>
    </row>
    <row r="1905" spans="1:8" x14ac:dyDescent="0.25">
      <c r="A1905" s="63">
        <v>38056</v>
      </c>
      <c r="B1905">
        <v>6.1999999999999998E-3</v>
      </c>
      <c r="C1905">
        <v>4.7999999999999996E-3</v>
      </c>
      <c r="D1905">
        <v>6.8000000000000005E-3</v>
      </c>
      <c r="E1905">
        <v>1.3300000000000001E-2</v>
      </c>
      <c r="F1905">
        <v>2.4900000000000002E-2</v>
      </c>
      <c r="G1905">
        <v>4.1700000000000001E-2</v>
      </c>
      <c r="H1905">
        <v>8.5600000000000009E-2</v>
      </c>
    </row>
    <row r="1906" spans="1:8" x14ac:dyDescent="0.25">
      <c r="A1906" s="63">
        <v>38057</v>
      </c>
      <c r="B1906">
        <v>6.1999999999999998E-3</v>
      </c>
      <c r="C1906">
        <v>4.8999999999999998E-3</v>
      </c>
      <c r="D1906">
        <v>6.8000000000000005E-3</v>
      </c>
      <c r="E1906">
        <v>1.34E-2</v>
      </c>
      <c r="F1906">
        <v>2.52E-2</v>
      </c>
      <c r="G1906">
        <v>4.2000000000000003E-2</v>
      </c>
      <c r="H1906">
        <v>8.6500000000000007E-2</v>
      </c>
    </row>
    <row r="1907" spans="1:8" x14ac:dyDescent="0.25">
      <c r="A1907" s="63">
        <v>38058</v>
      </c>
      <c r="B1907">
        <v>6.1999999999999998E-3</v>
      </c>
      <c r="C1907">
        <v>4.7999999999999996E-3</v>
      </c>
      <c r="D1907">
        <v>6.8000000000000005E-3</v>
      </c>
      <c r="E1907">
        <v>1.34E-2</v>
      </c>
      <c r="F1907">
        <v>2.4900000000000002E-2</v>
      </c>
      <c r="G1907">
        <v>4.1700000000000001E-2</v>
      </c>
      <c r="H1907">
        <v>8.6599999999999996E-2</v>
      </c>
    </row>
    <row r="1908" spans="1:8" x14ac:dyDescent="0.25">
      <c r="A1908" s="63">
        <v>38061</v>
      </c>
      <c r="B1908">
        <v>6.1999999999999998E-3</v>
      </c>
      <c r="C1908">
        <v>4.7999999999999996E-3</v>
      </c>
      <c r="D1908">
        <v>6.8000000000000005E-3</v>
      </c>
      <c r="E1908">
        <v>1.34E-2</v>
      </c>
      <c r="F1908">
        <v>2.4799999999999999E-2</v>
      </c>
      <c r="G1908">
        <v>4.1799999999999997E-2</v>
      </c>
      <c r="H1908">
        <v>8.7799999999999989E-2</v>
      </c>
    </row>
    <row r="1909" spans="1:8" x14ac:dyDescent="0.25">
      <c r="A1909" s="63">
        <v>38062</v>
      </c>
      <c r="B1909">
        <v>6.1999999999999998E-3</v>
      </c>
      <c r="C1909">
        <v>4.7999999999999996E-3</v>
      </c>
      <c r="D1909">
        <v>6.8000000000000005E-3</v>
      </c>
      <c r="E1909">
        <v>1.3500000000000002E-2</v>
      </c>
      <c r="F1909">
        <v>2.5600000000000001E-2</v>
      </c>
      <c r="G1909">
        <v>4.2999999999999997E-2</v>
      </c>
      <c r="H1909">
        <v>0.09</v>
      </c>
    </row>
    <row r="1910" spans="1:8" x14ac:dyDescent="0.25">
      <c r="A1910" s="63">
        <v>38063</v>
      </c>
      <c r="B1910">
        <v>6.3E-3</v>
      </c>
      <c r="C1910">
        <v>4.8999999999999998E-3</v>
      </c>
      <c r="D1910">
        <v>6.8000000000000005E-3</v>
      </c>
      <c r="E1910">
        <v>1.34E-2</v>
      </c>
      <c r="F1910">
        <v>2.5600000000000001E-2</v>
      </c>
      <c r="G1910">
        <v>4.2599999999999999E-2</v>
      </c>
      <c r="H1910">
        <v>8.929999999999999E-2</v>
      </c>
    </row>
    <row r="1911" spans="1:8" x14ac:dyDescent="0.25">
      <c r="A1911" s="63">
        <v>38064</v>
      </c>
      <c r="B1911">
        <v>6.1999999999999998E-3</v>
      </c>
      <c r="C1911">
        <v>4.7999999999999996E-3</v>
      </c>
      <c r="D1911">
        <v>6.8000000000000005E-3</v>
      </c>
      <c r="E1911">
        <v>1.34E-2</v>
      </c>
      <c r="F1911">
        <v>2.5000000000000001E-2</v>
      </c>
      <c r="G1911">
        <v>4.2300000000000004E-2</v>
      </c>
      <c r="H1911">
        <v>8.9099999999999999E-2</v>
      </c>
    </row>
    <row r="1912" spans="1:8" x14ac:dyDescent="0.25">
      <c r="A1912" s="63">
        <v>38065</v>
      </c>
      <c r="B1912">
        <v>6.1999999999999998E-3</v>
      </c>
      <c r="C1912">
        <v>4.7999999999999996E-3</v>
      </c>
      <c r="D1912">
        <v>6.8000000000000005E-3</v>
      </c>
      <c r="E1912">
        <v>1.3300000000000001E-2</v>
      </c>
      <c r="F1912">
        <v>2.4799999999999999E-2</v>
      </c>
      <c r="G1912">
        <v>4.1900000000000007E-2</v>
      </c>
      <c r="H1912">
        <v>8.8800000000000004E-2</v>
      </c>
    </row>
    <row r="1913" spans="1:8" x14ac:dyDescent="0.25">
      <c r="A1913" s="63">
        <v>38068</v>
      </c>
      <c r="B1913">
        <v>6.3E-3</v>
      </c>
      <c r="C1913">
        <v>4.7999999999999996E-3</v>
      </c>
      <c r="D1913">
        <v>6.8000000000000005E-3</v>
      </c>
      <c r="E1913">
        <v>1.34E-2</v>
      </c>
      <c r="F1913">
        <v>2.53E-2</v>
      </c>
      <c r="G1913">
        <v>4.2800000000000005E-2</v>
      </c>
      <c r="H1913">
        <v>9.0399999999999994E-2</v>
      </c>
    </row>
    <row r="1914" spans="1:8" x14ac:dyDescent="0.25">
      <c r="A1914" s="63">
        <v>38069</v>
      </c>
      <c r="B1914">
        <v>6.3E-3</v>
      </c>
      <c r="C1914">
        <v>4.7999999999999996E-3</v>
      </c>
      <c r="D1914">
        <v>6.8000000000000005E-3</v>
      </c>
      <c r="E1914">
        <v>1.34E-2</v>
      </c>
      <c r="F1914">
        <v>2.5399999999999999E-2</v>
      </c>
      <c r="G1914">
        <v>4.2999999999999997E-2</v>
      </c>
      <c r="H1914">
        <v>9.0999999999999998E-2</v>
      </c>
    </row>
    <row r="1915" spans="1:8" x14ac:dyDescent="0.25">
      <c r="A1915" s="63">
        <v>38070</v>
      </c>
      <c r="B1915">
        <v>6.4000000000000003E-3</v>
      </c>
      <c r="C1915">
        <v>4.8999999999999998E-3</v>
      </c>
      <c r="D1915">
        <v>6.8999999999999999E-3</v>
      </c>
      <c r="E1915">
        <v>1.3500000000000002E-2</v>
      </c>
      <c r="F1915">
        <v>2.5600000000000001E-2</v>
      </c>
      <c r="G1915">
        <v>4.3200000000000002E-2</v>
      </c>
      <c r="H1915">
        <v>9.1300000000000006E-2</v>
      </c>
    </row>
    <row r="1916" spans="1:8" x14ac:dyDescent="0.25">
      <c r="A1916" s="63">
        <v>38071</v>
      </c>
      <c r="B1916">
        <v>6.3E-3</v>
      </c>
      <c r="C1916">
        <v>4.7999999999999996E-3</v>
      </c>
      <c r="D1916">
        <v>6.8999999999999999E-3</v>
      </c>
      <c r="E1916">
        <v>1.3500000000000002E-2</v>
      </c>
      <c r="F1916">
        <v>2.5399999999999999E-2</v>
      </c>
      <c r="G1916">
        <v>4.2900000000000001E-2</v>
      </c>
      <c r="H1916">
        <v>9.0800000000000006E-2</v>
      </c>
    </row>
    <row r="1917" spans="1:8" x14ac:dyDescent="0.25">
      <c r="A1917" s="63">
        <v>38072</v>
      </c>
      <c r="B1917">
        <v>6.1999999999999998E-3</v>
      </c>
      <c r="C1917">
        <v>4.7999999999999996E-3</v>
      </c>
      <c r="D1917">
        <v>6.8999999999999999E-3</v>
      </c>
      <c r="E1917">
        <v>1.34E-2</v>
      </c>
      <c r="F1917">
        <v>2.46E-2</v>
      </c>
      <c r="G1917">
        <v>4.1799999999999997E-2</v>
      </c>
      <c r="H1917">
        <v>8.900000000000001E-2</v>
      </c>
    </row>
    <row r="1918" spans="1:8" x14ac:dyDescent="0.25">
      <c r="A1918" s="63">
        <v>38075</v>
      </c>
      <c r="B1918">
        <v>6.0999999999999995E-3</v>
      </c>
      <c r="C1918">
        <v>4.6999999999999993E-3</v>
      </c>
      <c r="D1918">
        <v>6.8999999999999999E-3</v>
      </c>
      <c r="E1918">
        <v>1.32E-2</v>
      </c>
      <c r="F1918">
        <v>2.4E-2</v>
      </c>
      <c r="G1918">
        <v>4.0899999999999999E-2</v>
      </c>
      <c r="H1918">
        <v>8.7599999999999997E-2</v>
      </c>
    </row>
    <row r="1919" spans="1:8" x14ac:dyDescent="0.25">
      <c r="A1919" s="63">
        <v>38076</v>
      </c>
      <c r="B1919">
        <v>6.0999999999999995E-3</v>
      </c>
      <c r="C1919">
        <v>4.7999999999999996E-3</v>
      </c>
      <c r="D1919">
        <v>6.8999999999999999E-3</v>
      </c>
      <c r="E1919">
        <v>1.32E-2</v>
      </c>
      <c r="F1919">
        <v>2.3900000000000001E-2</v>
      </c>
      <c r="G1919">
        <v>4.0599999999999997E-2</v>
      </c>
      <c r="H1919">
        <v>8.8000000000000009E-2</v>
      </c>
    </row>
    <row r="1920" spans="1:8" x14ac:dyDescent="0.25">
      <c r="A1920" s="63">
        <v>38077</v>
      </c>
      <c r="B1920">
        <v>6.0000000000000001E-3</v>
      </c>
      <c r="C1920">
        <v>4.7999999999999996E-3</v>
      </c>
      <c r="D1920">
        <v>6.9999999999999993E-3</v>
      </c>
      <c r="E1920">
        <v>1.3300000000000001E-2</v>
      </c>
      <c r="F1920">
        <v>2.4700000000000003E-2</v>
      </c>
      <c r="G1920">
        <v>4.2300000000000004E-2</v>
      </c>
      <c r="H1920">
        <v>8.7300000000000003E-2</v>
      </c>
    </row>
    <row r="1921" spans="1:8" x14ac:dyDescent="0.25">
      <c r="A1921" s="63">
        <v>38078</v>
      </c>
      <c r="B1921">
        <v>5.8999999999999999E-3</v>
      </c>
      <c r="C1921">
        <v>4.7999999999999996E-3</v>
      </c>
      <c r="D1921">
        <v>6.8999999999999999E-3</v>
      </c>
      <c r="E1921">
        <v>1.3300000000000001E-2</v>
      </c>
      <c r="F1921">
        <v>2.41E-2</v>
      </c>
      <c r="G1921">
        <v>4.1399999999999999E-2</v>
      </c>
      <c r="H1921">
        <v>8.5800000000000001E-2</v>
      </c>
    </row>
    <row r="1922" spans="1:8" x14ac:dyDescent="0.25">
      <c r="A1922" s="63">
        <v>38079</v>
      </c>
      <c r="B1922">
        <v>5.6999999999999993E-3</v>
      </c>
      <c r="C1922">
        <v>4.6999999999999993E-3</v>
      </c>
      <c r="D1922">
        <v>6.8000000000000005E-3</v>
      </c>
      <c r="E1922">
        <v>1.3100000000000001E-2</v>
      </c>
      <c r="F1922">
        <v>2.3E-2</v>
      </c>
      <c r="G1922">
        <v>3.9599999999999996E-2</v>
      </c>
      <c r="H1922">
        <v>8.3100000000000007E-2</v>
      </c>
    </row>
    <row r="1923" spans="1:8" x14ac:dyDescent="0.25">
      <c r="A1923" s="63">
        <v>38082</v>
      </c>
      <c r="B1923">
        <v>5.6999999999999993E-3</v>
      </c>
      <c r="C1923">
        <v>4.6999999999999993E-3</v>
      </c>
      <c r="D1923">
        <v>6.8000000000000005E-3</v>
      </c>
      <c r="E1923">
        <v>1.3000000000000001E-2</v>
      </c>
      <c r="F1923">
        <v>2.2700000000000001E-2</v>
      </c>
      <c r="G1923">
        <v>3.8900000000000004E-2</v>
      </c>
      <c r="H1923">
        <v>8.2599999999999993E-2</v>
      </c>
    </row>
    <row r="1924" spans="1:8" x14ac:dyDescent="0.25">
      <c r="A1924" s="63">
        <v>38083</v>
      </c>
      <c r="B1924">
        <v>5.7999999999999996E-3</v>
      </c>
      <c r="C1924">
        <v>4.7999999999999996E-3</v>
      </c>
      <c r="D1924">
        <v>6.8999999999999999E-3</v>
      </c>
      <c r="E1924">
        <v>1.29E-2</v>
      </c>
      <c r="F1924">
        <v>2.3099999999999999E-2</v>
      </c>
      <c r="G1924">
        <v>3.9300000000000002E-2</v>
      </c>
      <c r="H1924">
        <v>8.2500000000000004E-2</v>
      </c>
    </row>
    <row r="1925" spans="1:8" x14ac:dyDescent="0.25">
      <c r="A1925" s="63">
        <v>38084</v>
      </c>
      <c r="B1925">
        <v>5.7999999999999996E-3</v>
      </c>
      <c r="C1925">
        <v>4.6999999999999993E-3</v>
      </c>
      <c r="D1925">
        <v>6.8999999999999999E-3</v>
      </c>
      <c r="E1925">
        <v>1.2800000000000001E-2</v>
      </c>
      <c r="F1925">
        <v>2.29E-2</v>
      </c>
      <c r="G1925">
        <v>3.9E-2</v>
      </c>
      <c r="H1925">
        <v>8.1900000000000001E-2</v>
      </c>
    </row>
    <row r="1926" spans="1:8" x14ac:dyDescent="0.25">
      <c r="A1926" s="63">
        <v>38085</v>
      </c>
      <c r="B1926">
        <v>5.6999999999999993E-3</v>
      </c>
      <c r="C1926">
        <v>4.5999999999999999E-3</v>
      </c>
      <c r="D1926">
        <v>6.8000000000000005E-3</v>
      </c>
      <c r="E1926">
        <v>1.2699999999999999E-2</v>
      </c>
      <c r="F1926">
        <v>2.2599999999999999E-2</v>
      </c>
      <c r="G1926">
        <v>3.8399999999999997E-2</v>
      </c>
      <c r="H1926">
        <v>8.1199999999999994E-2</v>
      </c>
    </row>
    <row r="1927" spans="1:8" x14ac:dyDescent="0.25">
      <c r="A1927" s="63">
        <v>38086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</row>
    <row r="1928" spans="1:8" x14ac:dyDescent="0.25">
      <c r="A1928" s="63">
        <v>38089</v>
      </c>
      <c r="B1928">
        <v>5.6999999999999993E-3</v>
      </c>
      <c r="C1928">
        <v>4.5999999999999999E-3</v>
      </c>
      <c r="D1928">
        <v>6.8000000000000005E-3</v>
      </c>
      <c r="E1928">
        <v>1.2699999999999999E-2</v>
      </c>
      <c r="F1928">
        <v>2.23E-2</v>
      </c>
      <c r="G1928">
        <v>3.7999999999999999E-2</v>
      </c>
      <c r="H1928">
        <v>8.0600000000000005E-2</v>
      </c>
    </row>
    <row r="1929" spans="1:8" x14ac:dyDescent="0.25">
      <c r="A1929" s="63">
        <v>38090</v>
      </c>
      <c r="B1929">
        <v>5.6000000000000008E-3</v>
      </c>
      <c r="C1929">
        <v>4.5999999999999999E-3</v>
      </c>
      <c r="D1929">
        <v>6.7000000000000002E-3</v>
      </c>
      <c r="E1929">
        <v>1.26E-2</v>
      </c>
      <c r="F1929">
        <v>2.1899999999999999E-2</v>
      </c>
      <c r="G1929">
        <v>3.7400000000000003E-2</v>
      </c>
      <c r="H1929">
        <v>7.9699999999999993E-2</v>
      </c>
    </row>
    <row r="1930" spans="1:8" x14ac:dyDescent="0.25">
      <c r="A1930" s="63">
        <v>38091</v>
      </c>
      <c r="B1930">
        <v>5.6000000000000008E-3</v>
      </c>
      <c r="C1930">
        <v>4.5999999999999999E-3</v>
      </c>
      <c r="D1930">
        <v>6.7000000000000002E-3</v>
      </c>
      <c r="E1930">
        <v>1.26E-2</v>
      </c>
      <c r="F1930">
        <v>2.2000000000000002E-2</v>
      </c>
      <c r="G1930">
        <v>3.7400000000000003E-2</v>
      </c>
      <c r="H1930">
        <v>8.0100000000000005E-2</v>
      </c>
    </row>
    <row r="1931" spans="1:8" x14ac:dyDescent="0.25">
      <c r="A1931" s="63">
        <v>38092</v>
      </c>
      <c r="B1931">
        <v>5.5000000000000005E-3</v>
      </c>
      <c r="C1931">
        <v>4.5999999999999999E-3</v>
      </c>
      <c r="D1931">
        <v>6.6E-3</v>
      </c>
      <c r="E1931">
        <v>1.23E-2</v>
      </c>
      <c r="F1931">
        <v>2.1899999999999999E-2</v>
      </c>
      <c r="G1931">
        <v>3.7100000000000001E-2</v>
      </c>
      <c r="H1931">
        <v>7.9699999999999993E-2</v>
      </c>
    </row>
    <row r="1932" spans="1:8" x14ac:dyDescent="0.25">
      <c r="A1932" s="63">
        <v>38093</v>
      </c>
      <c r="B1932">
        <v>5.5000000000000005E-3</v>
      </c>
      <c r="C1932">
        <v>4.5000000000000005E-3</v>
      </c>
      <c r="D1932">
        <v>6.6E-3</v>
      </c>
      <c r="E1932">
        <v>1.23E-2</v>
      </c>
      <c r="F1932">
        <v>2.2099999999999998E-2</v>
      </c>
      <c r="G1932">
        <v>3.7499999999999999E-2</v>
      </c>
      <c r="H1932">
        <v>7.9000000000000001E-2</v>
      </c>
    </row>
    <row r="1933" spans="1:8" x14ac:dyDescent="0.25">
      <c r="A1933" s="63">
        <v>38096</v>
      </c>
      <c r="B1933">
        <v>5.6000000000000008E-3</v>
      </c>
      <c r="C1933">
        <v>4.5999999999999999E-3</v>
      </c>
      <c r="D1933">
        <v>6.9999999999999993E-3</v>
      </c>
      <c r="E1933">
        <v>1.2800000000000001E-2</v>
      </c>
      <c r="F1933">
        <v>2.2000000000000002E-2</v>
      </c>
      <c r="G1933">
        <v>3.7000000000000005E-2</v>
      </c>
      <c r="H1933">
        <v>7.9500000000000001E-2</v>
      </c>
    </row>
    <row r="1934" spans="1:8" x14ac:dyDescent="0.25">
      <c r="A1934" s="63">
        <v>38097</v>
      </c>
      <c r="B1934">
        <v>5.6000000000000008E-3</v>
      </c>
      <c r="C1934">
        <v>4.5999999999999999E-3</v>
      </c>
      <c r="D1934">
        <v>6.9999999999999993E-3</v>
      </c>
      <c r="E1934">
        <v>1.2800000000000001E-2</v>
      </c>
      <c r="F1934">
        <v>2.1700000000000001E-2</v>
      </c>
      <c r="G1934">
        <v>3.6499999999999998E-2</v>
      </c>
      <c r="H1934">
        <v>7.9299999999999995E-2</v>
      </c>
    </row>
    <row r="1935" spans="1:8" x14ac:dyDescent="0.25">
      <c r="A1935" s="63">
        <v>38098</v>
      </c>
      <c r="B1935">
        <v>5.5000000000000005E-3</v>
      </c>
      <c r="C1935">
        <v>4.5999999999999999E-3</v>
      </c>
      <c r="D1935">
        <v>6.7000000000000002E-3</v>
      </c>
      <c r="E1935">
        <v>1.26E-2</v>
      </c>
      <c r="F1935">
        <v>2.1700000000000001E-2</v>
      </c>
      <c r="G1935">
        <v>3.6499999999999998E-2</v>
      </c>
      <c r="H1935">
        <v>7.980000000000001E-2</v>
      </c>
    </row>
    <row r="1936" spans="1:8" x14ac:dyDescent="0.25">
      <c r="A1936" s="63">
        <v>38099</v>
      </c>
      <c r="B1936">
        <v>5.5000000000000005E-3</v>
      </c>
      <c r="C1936">
        <v>4.5999999999999999E-3</v>
      </c>
      <c r="D1936">
        <v>6.7000000000000002E-3</v>
      </c>
      <c r="E1936">
        <v>1.2500000000000001E-2</v>
      </c>
      <c r="F1936">
        <v>2.2000000000000002E-2</v>
      </c>
      <c r="G1936">
        <v>3.6699999999999997E-2</v>
      </c>
      <c r="H1936">
        <v>7.9500000000000001E-2</v>
      </c>
    </row>
    <row r="1937" spans="1:8" x14ac:dyDescent="0.25">
      <c r="A1937" s="63">
        <v>38100</v>
      </c>
      <c r="B1937">
        <v>5.3E-3</v>
      </c>
      <c r="C1937">
        <v>4.4000000000000003E-3</v>
      </c>
      <c r="D1937">
        <v>6.5000000000000006E-3</v>
      </c>
      <c r="E1937">
        <v>1.1899999999999999E-2</v>
      </c>
      <c r="F1937">
        <v>2.1000000000000001E-2</v>
      </c>
      <c r="G1937">
        <v>3.5699999999999996E-2</v>
      </c>
      <c r="H1937">
        <v>7.7199999999999991E-2</v>
      </c>
    </row>
    <row r="1938" spans="1:8" x14ac:dyDescent="0.25">
      <c r="A1938" s="63">
        <v>38103</v>
      </c>
      <c r="B1938">
        <v>5.3E-3</v>
      </c>
      <c r="C1938">
        <v>4.4000000000000003E-3</v>
      </c>
      <c r="D1938">
        <v>6.6E-3</v>
      </c>
      <c r="E1938">
        <v>1.2199999999999999E-2</v>
      </c>
      <c r="F1938">
        <v>2.1000000000000001E-2</v>
      </c>
      <c r="G1938">
        <v>3.56E-2</v>
      </c>
      <c r="H1938">
        <v>7.8600000000000003E-2</v>
      </c>
    </row>
    <row r="1939" spans="1:8" x14ac:dyDescent="0.25">
      <c r="A1939" s="63">
        <v>38104</v>
      </c>
      <c r="B1939">
        <v>5.3E-3</v>
      </c>
      <c r="C1939">
        <v>4.4000000000000003E-3</v>
      </c>
      <c r="D1939">
        <v>6.6E-3</v>
      </c>
      <c r="E1939">
        <v>1.2199999999999999E-2</v>
      </c>
      <c r="F1939">
        <v>2.1400000000000002E-2</v>
      </c>
      <c r="G1939">
        <v>3.5799999999999998E-2</v>
      </c>
      <c r="H1939">
        <v>7.8700000000000006E-2</v>
      </c>
    </row>
    <row r="1940" spans="1:8" x14ac:dyDescent="0.25">
      <c r="A1940" s="63">
        <v>38105</v>
      </c>
      <c r="B1940">
        <v>5.5000000000000005E-3</v>
      </c>
      <c r="C1940">
        <v>4.5000000000000005E-3</v>
      </c>
      <c r="D1940">
        <v>6.6E-3</v>
      </c>
      <c r="E1940">
        <v>1.23E-2</v>
      </c>
      <c r="F1940">
        <v>2.1099999999999997E-2</v>
      </c>
      <c r="G1940">
        <v>3.5299999999999998E-2</v>
      </c>
      <c r="H1940">
        <v>7.8700000000000006E-2</v>
      </c>
    </row>
    <row r="1941" spans="1:8" x14ac:dyDescent="0.25">
      <c r="A1941" s="63">
        <v>38106</v>
      </c>
      <c r="B1941">
        <v>5.4000000000000003E-3</v>
      </c>
      <c r="C1941">
        <v>4.5000000000000005E-3</v>
      </c>
      <c r="D1941">
        <v>6.7000000000000002E-3</v>
      </c>
      <c r="E1941">
        <v>1.24E-2</v>
      </c>
      <c r="F1941">
        <v>2.12E-2</v>
      </c>
      <c r="G1941">
        <v>3.5499999999999997E-2</v>
      </c>
      <c r="H1941">
        <v>7.9000000000000001E-2</v>
      </c>
    </row>
    <row r="1942" spans="1:8" x14ac:dyDescent="0.25">
      <c r="A1942" s="63">
        <v>38107</v>
      </c>
      <c r="B1942">
        <v>5.6000000000000008E-3</v>
      </c>
      <c r="C1942">
        <v>4.5000000000000005E-3</v>
      </c>
      <c r="D1942">
        <v>6.8000000000000005E-3</v>
      </c>
      <c r="E1942">
        <v>1.2500000000000001E-2</v>
      </c>
      <c r="F1942">
        <v>2.1899999999999999E-2</v>
      </c>
      <c r="G1942">
        <v>3.6200000000000003E-2</v>
      </c>
      <c r="H1942">
        <v>8.09E-2</v>
      </c>
    </row>
    <row r="1943" spans="1:8" x14ac:dyDescent="0.25">
      <c r="A1943" s="63">
        <v>38110</v>
      </c>
      <c r="B1943">
        <v>5.6000000000000008E-3</v>
      </c>
      <c r="C1943">
        <v>4.5000000000000005E-3</v>
      </c>
      <c r="D1943">
        <v>6.7000000000000002E-3</v>
      </c>
      <c r="E1943">
        <v>1.2500000000000001E-2</v>
      </c>
      <c r="F1943">
        <v>2.2000000000000002E-2</v>
      </c>
      <c r="G1943">
        <v>3.6400000000000002E-2</v>
      </c>
      <c r="H1943">
        <v>8.1500000000000003E-2</v>
      </c>
    </row>
    <row r="1944" spans="1:8" x14ac:dyDescent="0.25">
      <c r="A1944" s="63">
        <v>38111</v>
      </c>
      <c r="B1944">
        <v>5.5000000000000005E-3</v>
      </c>
      <c r="C1944">
        <v>4.5999999999999999E-3</v>
      </c>
      <c r="D1944">
        <v>6.8000000000000005E-3</v>
      </c>
      <c r="E1944">
        <v>1.26E-2</v>
      </c>
      <c r="F1944">
        <v>2.23E-2</v>
      </c>
      <c r="G1944">
        <v>3.7000000000000005E-2</v>
      </c>
      <c r="H1944">
        <v>8.2400000000000001E-2</v>
      </c>
    </row>
    <row r="1945" spans="1:8" x14ac:dyDescent="0.25">
      <c r="A1945" s="63">
        <v>38112</v>
      </c>
      <c r="B1945">
        <v>5.8999999999999999E-3</v>
      </c>
      <c r="C1945">
        <v>4.6999999999999993E-3</v>
      </c>
      <c r="D1945">
        <v>6.9999999999999993E-3</v>
      </c>
      <c r="E1945">
        <v>1.2800000000000001E-2</v>
      </c>
      <c r="F1945">
        <v>2.23E-2</v>
      </c>
      <c r="G1945">
        <v>3.6900000000000002E-2</v>
      </c>
      <c r="H1945">
        <v>8.1799999999999998E-2</v>
      </c>
    </row>
    <row r="1946" spans="1:8" x14ac:dyDescent="0.25">
      <c r="A1946" s="63">
        <v>38113</v>
      </c>
      <c r="B1946">
        <v>5.8999999999999999E-3</v>
      </c>
      <c r="C1946">
        <v>4.8999999999999998E-3</v>
      </c>
      <c r="D1946">
        <v>7.0999999999999995E-3</v>
      </c>
      <c r="E1946">
        <v>1.3000000000000001E-2</v>
      </c>
      <c r="F1946">
        <v>2.29E-2</v>
      </c>
      <c r="G1946">
        <v>3.7699999999999997E-2</v>
      </c>
      <c r="H1946">
        <v>8.3000000000000004E-2</v>
      </c>
    </row>
    <row r="1947" spans="1:8" x14ac:dyDescent="0.25">
      <c r="A1947" s="63">
        <v>38114</v>
      </c>
      <c r="B1947">
        <v>5.7999999999999996E-3</v>
      </c>
      <c r="C1947">
        <v>4.8999999999999998E-3</v>
      </c>
      <c r="D1947">
        <v>6.9999999999999993E-3</v>
      </c>
      <c r="E1947">
        <v>1.29E-2</v>
      </c>
      <c r="F1947">
        <v>2.2499999999999999E-2</v>
      </c>
      <c r="G1947">
        <v>3.6900000000000002E-2</v>
      </c>
      <c r="H1947">
        <v>8.2299999999999998E-2</v>
      </c>
    </row>
    <row r="1948" spans="1:8" x14ac:dyDescent="0.25">
      <c r="A1948" s="63">
        <v>38117</v>
      </c>
      <c r="B1948">
        <v>5.8999999999999999E-3</v>
      </c>
      <c r="C1948">
        <v>5.1000000000000004E-3</v>
      </c>
      <c r="D1948">
        <v>7.1999999999999998E-3</v>
      </c>
      <c r="E1948">
        <v>1.32E-2</v>
      </c>
      <c r="F1948">
        <v>2.41E-2</v>
      </c>
      <c r="G1948">
        <v>3.9199999999999999E-2</v>
      </c>
      <c r="H1948">
        <v>8.5900000000000004E-2</v>
      </c>
    </row>
    <row r="1949" spans="1:8" x14ac:dyDescent="0.25">
      <c r="A1949" s="63">
        <v>38118</v>
      </c>
      <c r="B1949">
        <v>5.8999999999999999E-3</v>
      </c>
      <c r="C1949">
        <v>5.0000000000000001E-3</v>
      </c>
      <c r="D1949">
        <v>7.1999999999999998E-3</v>
      </c>
      <c r="E1949">
        <v>1.32E-2</v>
      </c>
      <c r="F1949">
        <v>2.4500000000000001E-2</v>
      </c>
      <c r="G1949">
        <v>3.9399999999999998E-2</v>
      </c>
      <c r="H1949">
        <v>8.6199999999999999E-2</v>
      </c>
    </row>
    <row r="1950" spans="1:8" x14ac:dyDescent="0.25">
      <c r="A1950" s="63">
        <v>38119</v>
      </c>
      <c r="B1950">
        <v>6.0000000000000001E-3</v>
      </c>
      <c r="C1950">
        <v>5.1000000000000004E-3</v>
      </c>
      <c r="D1950">
        <v>7.3000000000000001E-3</v>
      </c>
      <c r="E1950">
        <v>1.34E-2</v>
      </c>
      <c r="F1950">
        <v>2.5099999999999997E-2</v>
      </c>
      <c r="G1950">
        <v>4.0099999999999997E-2</v>
      </c>
      <c r="H1950">
        <v>8.7499999999999994E-2</v>
      </c>
    </row>
    <row r="1951" spans="1:8" x14ac:dyDescent="0.25">
      <c r="A1951" s="63">
        <v>38120</v>
      </c>
      <c r="B1951">
        <v>6.0000000000000001E-3</v>
      </c>
      <c r="C1951">
        <v>5.1000000000000004E-3</v>
      </c>
      <c r="D1951">
        <v>7.4000000000000003E-3</v>
      </c>
      <c r="E1951">
        <v>1.34E-2</v>
      </c>
      <c r="F1951">
        <v>2.5399999999999999E-2</v>
      </c>
      <c r="G1951">
        <v>4.0800000000000003E-2</v>
      </c>
      <c r="H1951">
        <v>8.8300000000000003E-2</v>
      </c>
    </row>
    <row r="1952" spans="1:8" x14ac:dyDescent="0.25">
      <c r="A1952" s="63">
        <v>38121</v>
      </c>
      <c r="B1952">
        <v>6.0999999999999995E-3</v>
      </c>
      <c r="C1952">
        <v>5.1000000000000004E-3</v>
      </c>
      <c r="D1952">
        <v>7.4000000000000003E-3</v>
      </c>
      <c r="E1952">
        <v>1.34E-2</v>
      </c>
      <c r="F1952">
        <v>2.6099999999999998E-2</v>
      </c>
      <c r="G1952">
        <v>4.2000000000000003E-2</v>
      </c>
      <c r="H1952">
        <v>8.9700000000000002E-2</v>
      </c>
    </row>
    <row r="1953" spans="1:8" x14ac:dyDescent="0.25">
      <c r="A1953" s="63">
        <v>38124</v>
      </c>
      <c r="B1953">
        <v>6.1999999999999998E-3</v>
      </c>
      <c r="C1953">
        <v>5.1999999999999998E-3</v>
      </c>
      <c r="D1953">
        <v>7.4000000000000003E-3</v>
      </c>
      <c r="E1953">
        <v>1.3500000000000002E-2</v>
      </c>
      <c r="F1953">
        <v>2.6499999999999999E-2</v>
      </c>
      <c r="G1953">
        <v>4.2900000000000001E-2</v>
      </c>
      <c r="H1953">
        <v>9.1300000000000006E-2</v>
      </c>
    </row>
    <row r="1954" spans="1:8" x14ac:dyDescent="0.25">
      <c r="A1954" s="63">
        <v>38125</v>
      </c>
      <c r="B1954">
        <v>6.1999999999999998E-3</v>
      </c>
      <c r="C1954">
        <v>5.1999999999999998E-3</v>
      </c>
      <c r="D1954">
        <v>7.4000000000000003E-3</v>
      </c>
      <c r="E1954">
        <v>1.34E-2</v>
      </c>
      <c r="F1954">
        <v>2.5699999999999997E-2</v>
      </c>
      <c r="G1954">
        <v>4.1900000000000007E-2</v>
      </c>
      <c r="H1954">
        <v>8.9800000000000005E-2</v>
      </c>
    </row>
    <row r="1955" spans="1:8" x14ac:dyDescent="0.25">
      <c r="A1955" s="63">
        <v>38126</v>
      </c>
      <c r="B1955">
        <v>6.0999999999999995E-3</v>
      </c>
      <c r="C1955">
        <v>5.1999999999999998E-3</v>
      </c>
      <c r="D1955">
        <v>7.4000000000000003E-3</v>
      </c>
      <c r="E1955">
        <v>1.3300000000000001E-2</v>
      </c>
      <c r="F1955">
        <v>2.4900000000000002E-2</v>
      </c>
      <c r="G1955">
        <v>4.0300000000000002E-2</v>
      </c>
      <c r="H1955">
        <v>8.7499999999999994E-2</v>
      </c>
    </row>
    <row r="1956" spans="1:8" x14ac:dyDescent="0.25">
      <c r="A1956" s="63">
        <v>38127</v>
      </c>
      <c r="B1956">
        <v>6.0999999999999995E-3</v>
      </c>
      <c r="C1956">
        <v>5.1999999999999998E-3</v>
      </c>
      <c r="D1956">
        <v>7.4000000000000003E-3</v>
      </c>
      <c r="E1956">
        <v>1.34E-2</v>
      </c>
      <c r="F1956">
        <v>2.5499999999999998E-2</v>
      </c>
      <c r="G1956">
        <v>4.1200000000000001E-2</v>
      </c>
      <c r="H1956">
        <v>8.8599999999999998E-2</v>
      </c>
    </row>
    <row r="1957" spans="1:8" x14ac:dyDescent="0.25">
      <c r="A1957" s="63">
        <v>38128</v>
      </c>
      <c r="B1957">
        <v>6.0000000000000001E-3</v>
      </c>
      <c r="C1957">
        <v>5.1000000000000004E-3</v>
      </c>
      <c r="D1957">
        <v>7.4000000000000003E-3</v>
      </c>
      <c r="E1957">
        <v>1.34E-2</v>
      </c>
      <c r="F1957">
        <v>2.5000000000000001E-2</v>
      </c>
      <c r="G1957">
        <v>4.0599999999999997E-2</v>
      </c>
      <c r="H1957">
        <v>8.6800000000000002E-2</v>
      </c>
    </row>
    <row r="1958" spans="1:8" x14ac:dyDescent="0.25">
      <c r="A1958" s="63">
        <v>38131</v>
      </c>
      <c r="B1958">
        <v>6.0000000000000001E-3</v>
      </c>
      <c r="C1958">
        <v>5.1000000000000004E-3</v>
      </c>
      <c r="D1958">
        <v>7.4000000000000003E-3</v>
      </c>
      <c r="E1958">
        <v>1.3300000000000001E-2</v>
      </c>
      <c r="F1958">
        <v>2.5000000000000001E-2</v>
      </c>
      <c r="G1958">
        <v>4.0300000000000002E-2</v>
      </c>
      <c r="H1958">
        <v>8.5699999999999998E-2</v>
      </c>
    </row>
    <row r="1959" spans="1:8" x14ac:dyDescent="0.25">
      <c r="A1959" s="63">
        <v>38132</v>
      </c>
      <c r="B1959">
        <v>6.0000000000000001E-3</v>
      </c>
      <c r="C1959">
        <v>5.1000000000000004E-3</v>
      </c>
      <c r="D1959">
        <v>7.3000000000000001E-3</v>
      </c>
      <c r="E1959">
        <v>1.34E-2</v>
      </c>
      <c r="F1959">
        <v>2.4900000000000002E-2</v>
      </c>
      <c r="G1959">
        <v>4.0199999999999993E-2</v>
      </c>
      <c r="H1959">
        <v>8.539999999999999E-2</v>
      </c>
    </row>
    <row r="1960" spans="1:8" x14ac:dyDescent="0.25">
      <c r="A1960" s="63">
        <v>38133</v>
      </c>
      <c r="B1960">
        <v>6.0999999999999995E-3</v>
      </c>
      <c r="C1960">
        <v>5.1999999999999998E-3</v>
      </c>
      <c r="D1960">
        <v>7.4000000000000003E-3</v>
      </c>
      <c r="E1960">
        <v>1.34E-2</v>
      </c>
      <c r="F1960">
        <v>2.52E-2</v>
      </c>
      <c r="G1960">
        <v>4.0199999999999993E-2</v>
      </c>
      <c r="H1960">
        <v>8.4900000000000003E-2</v>
      </c>
    </row>
    <row r="1961" spans="1:8" x14ac:dyDescent="0.25">
      <c r="A1961" s="63">
        <v>38134</v>
      </c>
      <c r="B1961">
        <v>6.0999999999999995E-3</v>
      </c>
      <c r="C1961">
        <v>5.1999999999999998E-3</v>
      </c>
      <c r="D1961">
        <v>7.4000000000000003E-3</v>
      </c>
      <c r="E1961">
        <v>1.34E-2</v>
      </c>
      <c r="F1961">
        <v>2.5499999999999998E-2</v>
      </c>
      <c r="G1961">
        <v>4.0500000000000001E-2</v>
      </c>
      <c r="H1961">
        <v>8.5500000000000007E-2</v>
      </c>
    </row>
    <row r="1962" spans="1:8" x14ac:dyDescent="0.25">
      <c r="A1962" s="63">
        <v>38135</v>
      </c>
      <c r="B1962">
        <v>6.1999999999999998E-3</v>
      </c>
      <c r="C1962">
        <v>5.1000000000000004E-3</v>
      </c>
      <c r="D1962">
        <v>7.3000000000000001E-3</v>
      </c>
      <c r="E1962">
        <v>1.32E-2</v>
      </c>
      <c r="F1962">
        <v>2.4799999999999999E-2</v>
      </c>
      <c r="G1962">
        <v>3.95E-2</v>
      </c>
      <c r="H1962">
        <v>8.5099999999999995E-2</v>
      </c>
    </row>
    <row r="1963" spans="1:8" x14ac:dyDescent="0.25">
      <c r="A1963" s="63">
        <v>38138</v>
      </c>
      <c r="B1963">
        <v>6.1999999999999998E-3</v>
      </c>
      <c r="C1963">
        <v>5.1999999999999998E-3</v>
      </c>
      <c r="D1963">
        <v>7.4000000000000003E-3</v>
      </c>
      <c r="E1963">
        <v>1.3300000000000001E-2</v>
      </c>
      <c r="F1963">
        <v>2.5499999999999998E-2</v>
      </c>
      <c r="G1963">
        <v>0.04</v>
      </c>
      <c r="H1963">
        <v>8.48E-2</v>
      </c>
    </row>
    <row r="1964" spans="1:8" x14ac:dyDescent="0.25">
      <c r="A1964" s="63">
        <v>38139</v>
      </c>
      <c r="B1964">
        <v>6.1999999999999998E-3</v>
      </c>
      <c r="C1964">
        <v>5.3E-3</v>
      </c>
      <c r="D1964">
        <v>7.4999999999999997E-3</v>
      </c>
      <c r="E1964">
        <v>1.34E-2</v>
      </c>
      <c r="F1964">
        <v>2.52E-2</v>
      </c>
      <c r="G1964">
        <v>3.9800000000000002E-2</v>
      </c>
      <c r="H1964">
        <v>8.4499999999999992E-2</v>
      </c>
    </row>
    <row r="1965" spans="1:8" x14ac:dyDescent="0.25">
      <c r="A1965" s="63">
        <v>38140</v>
      </c>
      <c r="B1965">
        <v>6.3E-3</v>
      </c>
      <c r="C1965">
        <v>5.3E-3</v>
      </c>
      <c r="D1965">
        <v>7.6E-3</v>
      </c>
      <c r="E1965">
        <v>1.34E-2</v>
      </c>
      <c r="F1965">
        <v>2.5000000000000001E-2</v>
      </c>
      <c r="G1965">
        <v>3.95E-2</v>
      </c>
      <c r="H1965">
        <v>8.4100000000000008E-2</v>
      </c>
    </row>
    <row r="1966" spans="1:8" x14ac:dyDescent="0.25">
      <c r="A1966" s="63">
        <v>38141</v>
      </c>
      <c r="B1966">
        <v>6.3E-3</v>
      </c>
      <c r="C1966">
        <v>5.3E-3</v>
      </c>
      <c r="D1966">
        <v>7.6E-3</v>
      </c>
      <c r="E1966">
        <v>1.34E-2</v>
      </c>
      <c r="F1966">
        <v>2.52E-2</v>
      </c>
      <c r="G1966">
        <v>3.9699999999999999E-2</v>
      </c>
      <c r="H1966">
        <v>8.4199999999999997E-2</v>
      </c>
    </row>
    <row r="1967" spans="1:8" x14ac:dyDescent="0.25">
      <c r="A1967" s="63">
        <v>38142</v>
      </c>
      <c r="B1967">
        <v>6.1999999999999998E-3</v>
      </c>
      <c r="C1967">
        <v>5.3E-3</v>
      </c>
      <c r="D1967">
        <v>7.6E-3</v>
      </c>
      <c r="E1967">
        <v>1.34E-2</v>
      </c>
      <c r="F1967">
        <v>2.4500000000000001E-2</v>
      </c>
      <c r="G1967">
        <v>3.8900000000000004E-2</v>
      </c>
      <c r="H1967">
        <v>8.2599999999999993E-2</v>
      </c>
    </row>
    <row r="1968" spans="1:8" x14ac:dyDescent="0.25">
      <c r="A1968" s="63">
        <v>38145</v>
      </c>
      <c r="B1968">
        <v>6.3E-3</v>
      </c>
      <c r="C1968">
        <v>5.3E-3</v>
      </c>
      <c r="D1968">
        <v>7.6E-3</v>
      </c>
      <c r="E1968">
        <v>1.3300000000000001E-2</v>
      </c>
      <c r="F1968">
        <v>2.4700000000000003E-2</v>
      </c>
      <c r="G1968">
        <v>3.8900000000000004E-2</v>
      </c>
      <c r="H1968">
        <v>8.2400000000000001E-2</v>
      </c>
    </row>
    <row r="1969" spans="1:8" x14ac:dyDescent="0.25">
      <c r="A1969" s="63">
        <v>38146</v>
      </c>
      <c r="B1969">
        <v>6.1999999999999998E-3</v>
      </c>
      <c r="C1969">
        <v>5.1999999999999998E-3</v>
      </c>
      <c r="D1969">
        <v>7.4999999999999997E-3</v>
      </c>
      <c r="E1969">
        <v>1.32E-2</v>
      </c>
      <c r="F1969">
        <v>2.4300000000000002E-2</v>
      </c>
      <c r="G1969">
        <v>3.8199999999999998E-2</v>
      </c>
      <c r="H1969">
        <v>8.1600000000000006E-2</v>
      </c>
    </row>
    <row r="1970" spans="1:8" x14ac:dyDescent="0.25">
      <c r="A1970" s="63">
        <v>38147</v>
      </c>
      <c r="B1970">
        <v>6.0999999999999995E-3</v>
      </c>
      <c r="C1970">
        <v>5.1999999999999998E-3</v>
      </c>
      <c r="D1970">
        <v>7.4999999999999997E-3</v>
      </c>
      <c r="E1970">
        <v>1.32E-2</v>
      </c>
      <c r="F1970">
        <v>2.4E-2</v>
      </c>
      <c r="G1970">
        <v>3.7699999999999997E-2</v>
      </c>
      <c r="H1970">
        <v>8.0399999999999985E-2</v>
      </c>
    </row>
    <row r="1971" spans="1:8" x14ac:dyDescent="0.25">
      <c r="A1971" s="63">
        <v>38148</v>
      </c>
      <c r="B1971">
        <v>6.0999999999999995E-3</v>
      </c>
      <c r="C1971">
        <v>5.3E-3</v>
      </c>
      <c r="D1971">
        <v>7.4999999999999997E-3</v>
      </c>
      <c r="E1971">
        <v>1.32E-2</v>
      </c>
      <c r="F1971">
        <v>2.41E-2</v>
      </c>
      <c r="G1971">
        <v>3.78E-2</v>
      </c>
      <c r="H1971">
        <v>8.0399999999999985E-2</v>
      </c>
    </row>
    <row r="1972" spans="1:8" x14ac:dyDescent="0.25">
      <c r="A1972" s="63">
        <v>38149</v>
      </c>
      <c r="B1972">
        <v>6.0999999999999995E-3</v>
      </c>
      <c r="C1972">
        <v>5.3E-3</v>
      </c>
      <c r="D1972">
        <v>7.4999999999999997E-3</v>
      </c>
      <c r="E1972">
        <v>1.32E-2</v>
      </c>
      <c r="F1972">
        <v>2.4E-2</v>
      </c>
      <c r="G1972">
        <v>3.7699999999999997E-2</v>
      </c>
      <c r="H1972">
        <v>8.0500000000000002E-2</v>
      </c>
    </row>
    <row r="1973" spans="1:8" x14ac:dyDescent="0.25">
      <c r="A1973" s="63">
        <v>38152</v>
      </c>
      <c r="B1973">
        <v>6.0999999999999995E-3</v>
      </c>
      <c r="C1973">
        <v>5.3E-3</v>
      </c>
      <c r="D1973">
        <v>7.4999999999999997E-3</v>
      </c>
      <c r="E1973">
        <v>1.32E-2</v>
      </c>
      <c r="F1973">
        <v>2.3599999999999999E-2</v>
      </c>
      <c r="G1973">
        <v>3.7100000000000001E-2</v>
      </c>
      <c r="H1973">
        <v>7.9899999999999999E-2</v>
      </c>
    </row>
    <row r="1974" spans="1:8" x14ac:dyDescent="0.25">
      <c r="A1974" s="63">
        <v>38153</v>
      </c>
      <c r="B1974">
        <v>6.1999999999999998E-3</v>
      </c>
      <c r="C1974">
        <v>5.3E-3</v>
      </c>
      <c r="D1974">
        <v>7.4999999999999997E-3</v>
      </c>
      <c r="E1974">
        <v>1.3100000000000001E-2</v>
      </c>
      <c r="F1974">
        <v>2.4500000000000001E-2</v>
      </c>
      <c r="G1974">
        <v>3.8599999999999995E-2</v>
      </c>
      <c r="H1974">
        <v>8.1199999999999994E-2</v>
      </c>
    </row>
    <row r="1975" spans="1:8" x14ac:dyDescent="0.25">
      <c r="A1975" s="63">
        <v>38154</v>
      </c>
      <c r="B1975">
        <v>6.0999999999999995E-3</v>
      </c>
      <c r="C1975">
        <v>5.3E-3</v>
      </c>
      <c r="D1975">
        <v>7.4000000000000003E-3</v>
      </c>
      <c r="E1975">
        <v>1.3100000000000001E-2</v>
      </c>
      <c r="F1975">
        <v>2.4E-2</v>
      </c>
      <c r="G1975">
        <v>3.7900000000000003E-2</v>
      </c>
      <c r="H1975">
        <v>7.9500000000000001E-2</v>
      </c>
    </row>
    <row r="1976" spans="1:8" x14ac:dyDescent="0.25">
      <c r="A1976" s="63">
        <v>38155</v>
      </c>
      <c r="B1976">
        <v>6.0999999999999995E-3</v>
      </c>
      <c r="C1976">
        <v>5.3E-3</v>
      </c>
      <c r="D1976">
        <v>7.4000000000000003E-3</v>
      </c>
      <c r="E1976">
        <v>1.3100000000000001E-2</v>
      </c>
      <c r="F1976">
        <v>2.4199999999999999E-2</v>
      </c>
      <c r="G1976">
        <v>3.7999999999999999E-2</v>
      </c>
      <c r="H1976">
        <v>7.9299999999999995E-2</v>
      </c>
    </row>
    <row r="1977" spans="1:8" x14ac:dyDescent="0.25">
      <c r="A1977" s="63">
        <v>38156</v>
      </c>
      <c r="B1977">
        <v>6.0999999999999995E-3</v>
      </c>
      <c r="C1977">
        <v>5.1999999999999998E-3</v>
      </c>
      <c r="D1977">
        <v>7.4000000000000003E-3</v>
      </c>
      <c r="E1977">
        <v>1.3100000000000001E-2</v>
      </c>
      <c r="F1977">
        <v>2.4E-2</v>
      </c>
      <c r="G1977">
        <v>3.7699999999999997E-2</v>
      </c>
      <c r="H1977">
        <v>7.8600000000000003E-2</v>
      </c>
    </row>
    <row r="1978" spans="1:8" x14ac:dyDescent="0.25">
      <c r="A1978" s="63">
        <v>38159</v>
      </c>
      <c r="B1978">
        <v>6.0999999999999995E-3</v>
      </c>
      <c r="C1978">
        <v>5.1999999999999998E-3</v>
      </c>
      <c r="D1978">
        <v>7.4000000000000003E-3</v>
      </c>
      <c r="E1978">
        <v>1.3100000000000001E-2</v>
      </c>
      <c r="F1978">
        <v>2.4E-2</v>
      </c>
      <c r="G1978">
        <v>3.7699999999999997E-2</v>
      </c>
      <c r="H1978">
        <v>7.85E-2</v>
      </c>
    </row>
    <row r="1979" spans="1:8" x14ac:dyDescent="0.25">
      <c r="A1979" s="63">
        <v>38160</v>
      </c>
      <c r="B1979">
        <v>6.0999999999999995E-3</v>
      </c>
      <c r="C1979">
        <v>5.1000000000000004E-3</v>
      </c>
      <c r="D1979">
        <v>7.4000000000000003E-3</v>
      </c>
      <c r="E1979">
        <v>1.3000000000000001E-2</v>
      </c>
      <c r="F1979">
        <v>2.3799999999999998E-2</v>
      </c>
      <c r="G1979">
        <v>3.7200000000000004E-2</v>
      </c>
      <c r="H1979">
        <v>7.7899999999999997E-2</v>
      </c>
    </row>
    <row r="1980" spans="1:8" x14ac:dyDescent="0.25">
      <c r="A1980" s="63">
        <v>38161</v>
      </c>
      <c r="B1980">
        <v>6.0999999999999995E-3</v>
      </c>
      <c r="C1980">
        <v>5.1999999999999998E-3</v>
      </c>
      <c r="D1980">
        <v>7.4000000000000003E-3</v>
      </c>
      <c r="E1980">
        <v>1.3000000000000001E-2</v>
      </c>
      <c r="F1980">
        <v>2.3700000000000002E-2</v>
      </c>
      <c r="G1980">
        <v>3.7200000000000004E-2</v>
      </c>
      <c r="H1980">
        <v>7.8E-2</v>
      </c>
    </row>
    <row r="1981" spans="1:8" x14ac:dyDescent="0.25">
      <c r="A1981" s="63">
        <v>38162</v>
      </c>
      <c r="B1981">
        <v>6.1999999999999998E-3</v>
      </c>
      <c r="C1981">
        <v>5.1999999999999998E-3</v>
      </c>
      <c r="D1981">
        <v>7.4999999999999997E-3</v>
      </c>
      <c r="E1981">
        <v>1.3100000000000001E-2</v>
      </c>
      <c r="F1981">
        <v>2.3900000000000001E-2</v>
      </c>
      <c r="G1981">
        <v>3.7599999999999995E-2</v>
      </c>
      <c r="H1981">
        <v>7.85E-2</v>
      </c>
    </row>
    <row r="1982" spans="1:8" x14ac:dyDescent="0.25">
      <c r="A1982" s="63">
        <v>38163</v>
      </c>
      <c r="B1982">
        <v>6.1999999999999998E-3</v>
      </c>
      <c r="C1982">
        <v>5.1999999999999998E-3</v>
      </c>
      <c r="D1982">
        <v>7.4999999999999997E-3</v>
      </c>
      <c r="E1982">
        <v>1.3100000000000001E-2</v>
      </c>
      <c r="F1982">
        <v>2.3700000000000002E-2</v>
      </c>
      <c r="G1982">
        <v>3.7599999999999995E-2</v>
      </c>
      <c r="H1982">
        <v>7.8299999999999995E-2</v>
      </c>
    </row>
    <row r="1983" spans="1:8" x14ac:dyDescent="0.25">
      <c r="A1983" s="63">
        <v>38166</v>
      </c>
      <c r="B1983">
        <v>6.0999999999999995E-3</v>
      </c>
      <c r="C1983">
        <v>5.1000000000000004E-3</v>
      </c>
      <c r="D1983">
        <v>7.4000000000000003E-3</v>
      </c>
      <c r="E1983">
        <v>1.3100000000000001E-2</v>
      </c>
      <c r="F1983">
        <v>2.3099999999999999E-2</v>
      </c>
      <c r="G1983">
        <v>3.6400000000000002E-2</v>
      </c>
      <c r="H1983">
        <v>7.7199999999999991E-2</v>
      </c>
    </row>
    <row r="1984" spans="1:8" x14ac:dyDescent="0.25">
      <c r="A1984" s="63">
        <v>38167</v>
      </c>
      <c r="B1984">
        <v>6.0999999999999995E-3</v>
      </c>
      <c r="C1984">
        <v>5.1999999999999998E-3</v>
      </c>
      <c r="D1984">
        <v>7.4999999999999997E-3</v>
      </c>
      <c r="E1984">
        <v>1.3100000000000001E-2</v>
      </c>
      <c r="F1984">
        <v>2.3300000000000001E-2</v>
      </c>
      <c r="G1984">
        <v>3.7000000000000005E-2</v>
      </c>
      <c r="H1984">
        <v>7.9000000000000001E-2</v>
      </c>
    </row>
    <row r="1985" spans="1:8" x14ac:dyDescent="0.25">
      <c r="A1985" s="63">
        <v>38168</v>
      </c>
      <c r="B1985">
        <v>6.3E-3</v>
      </c>
      <c r="C1985">
        <v>5.4000000000000003E-3</v>
      </c>
      <c r="D1985">
        <v>7.6E-3</v>
      </c>
      <c r="E1985">
        <v>1.3300000000000001E-2</v>
      </c>
      <c r="F1985">
        <v>2.4900000000000002E-2</v>
      </c>
      <c r="G1985">
        <v>3.8800000000000001E-2</v>
      </c>
      <c r="H1985">
        <v>8.09E-2</v>
      </c>
    </row>
    <row r="1986" spans="1:8" x14ac:dyDescent="0.25">
      <c r="A1986" s="63">
        <v>38169</v>
      </c>
      <c r="B1986">
        <v>6.4000000000000003E-3</v>
      </c>
      <c r="C1986">
        <v>5.4000000000000003E-3</v>
      </c>
      <c r="D1986">
        <v>7.7000000000000002E-3</v>
      </c>
      <c r="E1986">
        <v>1.3300000000000001E-2</v>
      </c>
      <c r="F1986">
        <v>2.52E-2</v>
      </c>
      <c r="G1986">
        <v>3.9100000000000003E-2</v>
      </c>
      <c r="H1986">
        <v>8.14E-2</v>
      </c>
    </row>
    <row r="1987" spans="1:8" x14ac:dyDescent="0.25">
      <c r="A1987" s="63">
        <v>38170</v>
      </c>
      <c r="B1987">
        <v>6.4000000000000003E-3</v>
      </c>
      <c r="C1987">
        <v>5.5000000000000005E-3</v>
      </c>
      <c r="D1987">
        <v>7.7000000000000002E-3</v>
      </c>
      <c r="E1987">
        <v>1.34E-2</v>
      </c>
      <c r="F1987">
        <v>2.5600000000000001E-2</v>
      </c>
      <c r="G1987">
        <v>3.9599999999999996E-2</v>
      </c>
      <c r="H1987">
        <v>8.1799999999999998E-2</v>
      </c>
    </row>
    <row r="1988" spans="1:8" x14ac:dyDescent="0.25">
      <c r="A1988" s="63">
        <v>38173</v>
      </c>
      <c r="B1988">
        <v>6.4000000000000003E-3</v>
      </c>
      <c r="C1988">
        <v>5.4000000000000003E-3</v>
      </c>
      <c r="D1988">
        <v>7.7000000000000002E-3</v>
      </c>
      <c r="E1988">
        <v>1.3300000000000001E-2</v>
      </c>
      <c r="F1988">
        <v>2.5600000000000001E-2</v>
      </c>
      <c r="G1988">
        <v>3.9599999999999996E-2</v>
      </c>
      <c r="H1988">
        <v>8.1799999999999998E-2</v>
      </c>
    </row>
    <row r="1989" spans="1:8" x14ac:dyDescent="0.25">
      <c r="A1989" s="63">
        <v>38174</v>
      </c>
      <c r="B1989">
        <v>6.4000000000000003E-3</v>
      </c>
      <c r="C1989">
        <v>5.3E-3</v>
      </c>
      <c r="D1989">
        <v>7.6E-3</v>
      </c>
      <c r="E1989">
        <v>1.3300000000000001E-2</v>
      </c>
      <c r="F1989">
        <v>2.52E-2</v>
      </c>
      <c r="G1989">
        <v>3.8900000000000004E-2</v>
      </c>
      <c r="H1989">
        <v>8.199999999999999E-2</v>
      </c>
    </row>
    <row r="1990" spans="1:8" x14ac:dyDescent="0.25">
      <c r="A1990" s="63">
        <v>38175</v>
      </c>
      <c r="B1990">
        <v>6.4000000000000003E-3</v>
      </c>
      <c r="C1990">
        <v>5.3E-3</v>
      </c>
      <c r="D1990">
        <v>7.6E-3</v>
      </c>
      <c r="E1990">
        <v>1.3300000000000001E-2</v>
      </c>
      <c r="F1990">
        <v>2.5099999999999997E-2</v>
      </c>
      <c r="G1990">
        <v>3.8699999999999998E-2</v>
      </c>
      <c r="H1990">
        <v>8.199999999999999E-2</v>
      </c>
    </row>
    <row r="1991" spans="1:8" x14ac:dyDescent="0.25">
      <c r="A1991" s="63">
        <v>38176</v>
      </c>
      <c r="B1991">
        <v>6.4000000000000003E-3</v>
      </c>
      <c r="C1991">
        <v>5.3E-3</v>
      </c>
      <c r="D1991">
        <v>7.6E-3</v>
      </c>
      <c r="E1991">
        <v>1.34E-2</v>
      </c>
      <c r="F1991">
        <v>2.5000000000000001E-2</v>
      </c>
      <c r="G1991">
        <v>3.85E-2</v>
      </c>
      <c r="H1991">
        <v>8.1799999999999998E-2</v>
      </c>
    </row>
    <row r="1992" spans="1:8" x14ac:dyDescent="0.25">
      <c r="A1992" s="63">
        <v>38177</v>
      </c>
      <c r="B1992">
        <v>6.3E-3</v>
      </c>
      <c r="C1992">
        <v>5.3E-3</v>
      </c>
      <c r="D1992">
        <v>7.6E-3</v>
      </c>
      <c r="E1992">
        <v>1.34E-2</v>
      </c>
      <c r="F1992">
        <v>2.4799999999999999E-2</v>
      </c>
      <c r="G1992">
        <v>3.8399999999999997E-2</v>
      </c>
      <c r="H1992">
        <v>8.1600000000000006E-2</v>
      </c>
    </row>
    <row r="1993" spans="1:8" x14ac:dyDescent="0.25">
      <c r="A1993" s="63">
        <v>38180</v>
      </c>
      <c r="B1993">
        <v>6.4000000000000003E-3</v>
      </c>
      <c r="C1993">
        <v>5.3E-3</v>
      </c>
      <c r="D1993">
        <v>7.6E-3</v>
      </c>
      <c r="E1993">
        <v>1.3300000000000001E-2</v>
      </c>
      <c r="F1993">
        <v>2.4700000000000003E-2</v>
      </c>
      <c r="G1993">
        <v>3.8399999999999997E-2</v>
      </c>
      <c r="H1993">
        <v>8.1500000000000003E-2</v>
      </c>
    </row>
    <row r="1994" spans="1:8" x14ac:dyDescent="0.25">
      <c r="A1994" s="63">
        <v>38181</v>
      </c>
      <c r="B1994">
        <v>6.3E-3</v>
      </c>
      <c r="C1994">
        <v>5.1999999999999998E-3</v>
      </c>
      <c r="D1994">
        <v>7.6E-3</v>
      </c>
      <c r="E1994">
        <v>1.32E-2</v>
      </c>
      <c r="F1994">
        <v>2.4300000000000002E-2</v>
      </c>
      <c r="G1994">
        <v>3.7699999999999997E-2</v>
      </c>
      <c r="H1994">
        <v>8.09E-2</v>
      </c>
    </row>
    <row r="1995" spans="1:8" x14ac:dyDescent="0.25">
      <c r="A1995" s="63">
        <v>38182</v>
      </c>
      <c r="B1995">
        <v>6.3E-3</v>
      </c>
      <c r="C1995">
        <v>5.3E-3</v>
      </c>
      <c r="D1995">
        <v>7.6E-3</v>
      </c>
      <c r="E1995">
        <v>1.32E-2</v>
      </c>
      <c r="F1995">
        <v>2.4E-2</v>
      </c>
      <c r="G1995">
        <v>3.7200000000000004E-2</v>
      </c>
      <c r="H1995">
        <v>8.0399999999999985E-2</v>
      </c>
    </row>
    <row r="1996" spans="1:8" x14ac:dyDescent="0.25">
      <c r="A1996" s="63">
        <v>38183</v>
      </c>
      <c r="B1996">
        <v>6.3E-3</v>
      </c>
      <c r="C1996">
        <v>5.3E-3</v>
      </c>
      <c r="D1996">
        <v>7.4999999999999997E-3</v>
      </c>
      <c r="E1996">
        <v>1.3100000000000001E-2</v>
      </c>
      <c r="F1996">
        <v>2.3799999999999998E-2</v>
      </c>
      <c r="G1996">
        <v>3.6799999999999999E-2</v>
      </c>
      <c r="H1996">
        <v>7.980000000000001E-2</v>
      </c>
    </row>
    <row r="1997" spans="1:8" x14ac:dyDescent="0.25">
      <c r="A1997" s="63">
        <v>38184</v>
      </c>
      <c r="B1997">
        <v>6.3E-3</v>
      </c>
      <c r="C1997">
        <v>5.3E-3</v>
      </c>
      <c r="D1997">
        <v>7.4999999999999997E-3</v>
      </c>
      <c r="E1997">
        <v>1.3000000000000001E-2</v>
      </c>
      <c r="F1997">
        <v>2.4399999999999998E-2</v>
      </c>
      <c r="G1997">
        <v>3.7699999999999997E-2</v>
      </c>
      <c r="H1997">
        <v>8.09E-2</v>
      </c>
    </row>
    <row r="1998" spans="1:8" x14ac:dyDescent="0.25">
      <c r="A1998" s="63">
        <v>38187</v>
      </c>
      <c r="B1998">
        <v>6.1999999999999998E-3</v>
      </c>
      <c r="C1998">
        <v>5.1999999999999998E-3</v>
      </c>
      <c r="D1998">
        <v>7.4000000000000003E-3</v>
      </c>
      <c r="E1998">
        <v>1.29E-2</v>
      </c>
      <c r="F1998">
        <v>2.4E-2</v>
      </c>
      <c r="G1998">
        <v>3.7200000000000004E-2</v>
      </c>
      <c r="H1998">
        <v>8.0700000000000008E-2</v>
      </c>
    </row>
    <row r="1999" spans="1:8" x14ac:dyDescent="0.25">
      <c r="A1999" s="63">
        <v>38188</v>
      </c>
      <c r="B1999">
        <v>6.0999999999999995E-3</v>
      </c>
      <c r="C1999">
        <v>5.1000000000000004E-3</v>
      </c>
      <c r="D1999">
        <v>7.3000000000000001E-3</v>
      </c>
      <c r="E1999">
        <v>1.29E-2</v>
      </c>
      <c r="F1999">
        <v>2.3099999999999999E-2</v>
      </c>
      <c r="G1999">
        <v>3.5799999999999998E-2</v>
      </c>
      <c r="H1999">
        <v>7.9299999999999995E-2</v>
      </c>
    </row>
    <row r="2000" spans="1:8" x14ac:dyDescent="0.25">
      <c r="A2000" s="63">
        <v>38189</v>
      </c>
      <c r="B2000">
        <v>6.1999999999999998E-3</v>
      </c>
      <c r="C2000">
        <v>5.1999999999999998E-3</v>
      </c>
      <c r="D2000">
        <v>7.4000000000000003E-3</v>
      </c>
      <c r="E2000">
        <v>1.29E-2</v>
      </c>
      <c r="F2000">
        <v>2.29E-2</v>
      </c>
      <c r="G2000">
        <v>3.5699999999999996E-2</v>
      </c>
      <c r="H2000">
        <v>7.9000000000000001E-2</v>
      </c>
    </row>
    <row r="2001" spans="1:8" x14ac:dyDescent="0.25">
      <c r="A2001" s="63">
        <v>38190</v>
      </c>
      <c r="B2001">
        <v>6.1999999999999998E-3</v>
      </c>
      <c r="C2001">
        <v>5.1999999999999998E-3</v>
      </c>
      <c r="D2001">
        <v>7.4000000000000003E-3</v>
      </c>
      <c r="E2001">
        <v>1.29E-2</v>
      </c>
      <c r="F2001">
        <v>2.3199999999999998E-2</v>
      </c>
      <c r="G2001">
        <v>3.6400000000000002E-2</v>
      </c>
      <c r="H2001">
        <v>8.0199999999999994E-2</v>
      </c>
    </row>
    <row r="2002" spans="1:8" x14ac:dyDescent="0.25">
      <c r="A2002" s="63">
        <v>38191</v>
      </c>
      <c r="B2002">
        <v>6.1999999999999998E-3</v>
      </c>
      <c r="C2002">
        <v>5.1999999999999998E-3</v>
      </c>
      <c r="D2002">
        <v>7.4000000000000003E-3</v>
      </c>
      <c r="E2002">
        <v>1.29E-2</v>
      </c>
      <c r="F2002">
        <v>2.35E-2</v>
      </c>
      <c r="G2002">
        <v>3.6900000000000002E-2</v>
      </c>
      <c r="H2002">
        <v>8.0700000000000008E-2</v>
      </c>
    </row>
    <row r="2003" spans="1:8" x14ac:dyDescent="0.25">
      <c r="A2003" s="63">
        <v>38194</v>
      </c>
      <c r="B2003">
        <v>6.0999999999999995E-3</v>
      </c>
      <c r="C2003">
        <v>5.1999999999999998E-3</v>
      </c>
      <c r="D2003">
        <v>7.4000000000000003E-3</v>
      </c>
      <c r="E2003">
        <v>1.29E-2</v>
      </c>
      <c r="F2003">
        <v>2.3199999999999998E-2</v>
      </c>
      <c r="G2003">
        <v>3.6900000000000002E-2</v>
      </c>
      <c r="H2003">
        <v>8.1600000000000006E-2</v>
      </c>
    </row>
    <row r="2004" spans="1:8" x14ac:dyDescent="0.25">
      <c r="A2004" s="63">
        <v>38195</v>
      </c>
      <c r="B2004">
        <v>6.0999999999999995E-3</v>
      </c>
      <c r="C2004">
        <v>5.1000000000000004E-3</v>
      </c>
      <c r="D2004">
        <v>7.3000000000000001E-3</v>
      </c>
      <c r="E2004">
        <v>1.2800000000000001E-2</v>
      </c>
      <c r="F2004">
        <v>2.3E-2</v>
      </c>
      <c r="G2004">
        <v>3.6499999999999998E-2</v>
      </c>
      <c r="H2004">
        <v>8.14E-2</v>
      </c>
    </row>
    <row r="2005" spans="1:8" x14ac:dyDescent="0.25">
      <c r="A2005" s="63">
        <v>38196</v>
      </c>
      <c r="B2005">
        <v>6.0999999999999995E-3</v>
      </c>
      <c r="C2005">
        <v>5.1999999999999998E-3</v>
      </c>
      <c r="D2005">
        <v>7.4000000000000003E-3</v>
      </c>
      <c r="E2005">
        <v>1.29E-2</v>
      </c>
      <c r="F2005">
        <v>2.3399999999999997E-2</v>
      </c>
      <c r="G2005">
        <v>3.7000000000000005E-2</v>
      </c>
      <c r="H2005">
        <v>8.1600000000000006E-2</v>
      </c>
    </row>
    <row r="2006" spans="1:8" x14ac:dyDescent="0.25">
      <c r="A2006" s="63">
        <v>38197</v>
      </c>
      <c r="B2006">
        <v>6.0999999999999995E-3</v>
      </c>
      <c r="C2006">
        <v>5.1999999999999998E-3</v>
      </c>
      <c r="D2006">
        <v>7.4000000000000003E-3</v>
      </c>
      <c r="E2006">
        <v>1.2800000000000001E-2</v>
      </c>
      <c r="F2006">
        <v>2.3300000000000001E-2</v>
      </c>
      <c r="G2006">
        <v>3.6600000000000001E-2</v>
      </c>
      <c r="H2006">
        <v>8.1500000000000003E-2</v>
      </c>
    </row>
    <row r="2007" spans="1:8" x14ac:dyDescent="0.25">
      <c r="A2007" s="63">
        <v>38198</v>
      </c>
      <c r="B2007">
        <v>6.0999999999999995E-3</v>
      </c>
      <c r="C2007">
        <v>5.1999999999999998E-3</v>
      </c>
      <c r="D2007">
        <v>7.4000000000000003E-3</v>
      </c>
      <c r="E2007">
        <v>1.2800000000000001E-2</v>
      </c>
      <c r="F2007">
        <v>2.3799999999999998E-2</v>
      </c>
      <c r="G2007">
        <v>3.7100000000000001E-2</v>
      </c>
      <c r="H2007">
        <v>8.2200000000000009E-2</v>
      </c>
    </row>
    <row r="2008" spans="1:8" x14ac:dyDescent="0.25">
      <c r="A2008" s="63">
        <v>38199</v>
      </c>
      <c r="B2008">
        <v>6.3E-3</v>
      </c>
      <c r="C2008">
        <v>5.1999999999999998E-3</v>
      </c>
      <c r="D2008">
        <v>7.4000000000000003E-3</v>
      </c>
      <c r="E2008">
        <v>1.29E-2</v>
      </c>
      <c r="F2008">
        <v>2.41E-2</v>
      </c>
      <c r="G2008">
        <v>3.8300000000000001E-2</v>
      </c>
      <c r="H2008">
        <v>8.2599999999999993E-2</v>
      </c>
    </row>
    <row r="2009" spans="1:8" x14ac:dyDescent="0.25">
      <c r="A2009" s="63">
        <v>38201</v>
      </c>
      <c r="B2009">
        <v>6.4000000000000003E-3</v>
      </c>
      <c r="C2009">
        <v>5.5000000000000005E-3</v>
      </c>
      <c r="D2009">
        <v>7.7000000000000002E-3</v>
      </c>
      <c r="E2009">
        <v>1.32E-2</v>
      </c>
      <c r="F2009">
        <v>2.4300000000000002E-2</v>
      </c>
      <c r="G2009">
        <v>3.8399999999999997E-2</v>
      </c>
      <c r="H2009">
        <v>8.3000000000000004E-2</v>
      </c>
    </row>
    <row r="2010" spans="1:8" x14ac:dyDescent="0.25">
      <c r="A2010" s="63">
        <v>38202</v>
      </c>
      <c r="B2010">
        <v>6.4000000000000003E-3</v>
      </c>
      <c r="C2010">
        <v>5.5000000000000005E-3</v>
      </c>
      <c r="D2010">
        <v>7.6E-3</v>
      </c>
      <c r="E2010">
        <v>1.3100000000000001E-2</v>
      </c>
      <c r="F2010">
        <v>2.4399999999999998E-2</v>
      </c>
      <c r="G2010">
        <v>3.8599999999999995E-2</v>
      </c>
      <c r="H2010">
        <v>8.3299999999999999E-2</v>
      </c>
    </row>
    <row r="2011" spans="1:8" x14ac:dyDescent="0.25">
      <c r="A2011" s="63">
        <v>38203</v>
      </c>
      <c r="B2011">
        <v>6.4000000000000003E-3</v>
      </c>
      <c r="C2011">
        <v>5.5000000000000005E-3</v>
      </c>
      <c r="D2011">
        <v>7.6E-3</v>
      </c>
      <c r="E2011">
        <v>1.32E-2</v>
      </c>
      <c r="F2011">
        <v>2.4399999999999998E-2</v>
      </c>
      <c r="G2011">
        <v>3.85E-2</v>
      </c>
      <c r="H2011">
        <v>8.3900000000000002E-2</v>
      </c>
    </row>
    <row r="2012" spans="1:8" x14ac:dyDescent="0.25">
      <c r="A2012" s="63">
        <v>38204</v>
      </c>
      <c r="B2012">
        <v>6.4000000000000003E-3</v>
      </c>
      <c r="C2012">
        <v>5.5000000000000005E-3</v>
      </c>
      <c r="D2012">
        <v>7.6E-3</v>
      </c>
      <c r="E2012">
        <v>1.32E-2</v>
      </c>
      <c r="F2012">
        <v>2.4399999999999998E-2</v>
      </c>
      <c r="G2012">
        <v>3.85E-2</v>
      </c>
      <c r="H2012">
        <v>8.3800000000000013E-2</v>
      </c>
    </row>
    <row r="2013" spans="1:8" x14ac:dyDescent="0.25">
      <c r="A2013" s="63">
        <v>38205</v>
      </c>
      <c r="B2013">
        <v>6.5000000000000006E-3</v>
      </c>
      <c r="C2013">
        <v>5.5000000000000005E-3</v>
      </c>
      <c r="D2013">
        <v>7.6E-3</v>
      </c>
      <c r="E2013">
        <v>1.3300000000000001E-2</v>
      </c>
      <c r="F2013">
        <v>2.5499999999999998E-2</v>
      </c>
      <c r="G2013">
        <v>3.9900000000000005E-2</v>
      </c>
      <c r="H2013">
        <v>8.5800000000000001E-2</v>
      </c>
    </row>
    <row r="2014" spans="1:8" x14ac:dyDescent="0.25">
      <c r="A2014" s="63">
        <v>38208</v>
      </c>
      <c r="B2014">
        <v>6.4000000000000003E-3</v>
      </c>
      <c r="C2014">
        <v>5.4000000000000003E-3</v>
      </c>
      <c r="D2014">
        <v>7.6E-3</v>
      </c>
      <c r="E2014">
        <v>1.3300000000000001E-2</v>
      </c>
      <c r="F2014">
        <v>2.5099999999999997E-2</v>
      </c>
      <c r="G2014">
        <v>3.9599999999999996E-2</v>
      </c>
      <c r="H2014">
        <v>8.5699999999999998E-2</v>
      </c>
    </row>
    <row r="2015" spans="1:8" x14ac:dyDescent="0.25">
      <c r="A2015" s="63">
        <v>38209</v>
      </c>
      <c r="B2015">
        <v>6.3E-3</v>
      </c>
      <c r="C2015">
        <v>5.4000000000000003E-3</v>
      </c>
      <c r="D2015">
        <v>7.6E-3</v>
      </c>
      <c r="E2015">
        <v>1.3300000000000001E-2</v>
      </c>
      <c r="F2015">
        <v>2.4799999999999999E-2</v>
      </c>
      <c r="G2015">
        <v>3.8800000000000001E-2</v>
      </c>
      <c r="H2015">
        <v>8.6199999999999999E-2</v>
      </c>
    </row>
    <row r="2016" spans="1:8" x14ac:dyDescent="0.25">
      <c r="A2016" s="63">
        <v>38210</v>
      </c>
      <c r="B2016">
        <v>6.3E-3</v>
      </c>
      <c r="C2016">
        <v>5.4000000000000003E-3</v>
      </c>
      <c r="D2016">
        <v>7.6E-3</v>
      </c>
      <c r="E2016">
        <v>1.3300000000000001E-2</v>
      </c>
      <c r="F2016">
        <v>2.4799999999999999E-2</v>
      </c>
      <c r="G2016">
        <v>3.8800000000000001E-2</v>
      </c>
      <c r="H2016">
        <v>8.5900000000000004E-2</v>
      </c>
    </row>
    <row r="2017" spans="1:8" x14ac:dyDescent="0.25">
      <c r="A2017" s="63">
        <v>38211</v>
      </c>
      <c r="B2017">
        <v>6.4000000000000003E-3</v>
      </c>
      <c r="C2017">
        <v>5.4000000000000003E-3</v>
      </c>
      <c r="D2017">
        <v>7.6E-3</v>
      </c>
      <c r="E2017">
        <v>1.3300000000000001E-2</v>
      </c>
      <c r="F2017">
        <v>2.52E-2</v>
      </c>
      <c r="G2017">
        <v>3.9399999999999998E-2</v>
      </c>
      <c r="H2017">
        <v>8.7100000000000011E-2</v>
      </c>
    </row>
    <row r="2018" spans="1:8" x14ac:dyDescent="0.25">
      <c r="A2018" s="63">
        <v>38212</v>
      </c>
      <c r="B2018">
        <v>6.4000000000000003E-3</v>
      </c>
      <c r="C2018">
        <v>5.4000000000000003E-3</v>
      </c>
      <c r="D2018">
        <v>7.6E-3</v>
      </c>
      <c r="E2018">
        <v>1.3300000000000001E-2</v>
      </c>
      <c r="F2018">
        <v>2.5499999999999998E-2</v>
      </c>
      <c r="G2018">
        <v>3.9699999999999999E-2</v>
      </c>
      <c r="H2018">
        <v>8.7400000000000005E-2</v>
      </c>
    </row>
    <row r="2019" spans="1:8" x14ac:dyDescent="0.25">
      <c r="A2019" s="63">
        <v>38215</v>
      </c>
      <c r="B2019">
        <v>6.4000000000000003E-3</v>
      </c>
      <c r="C2019">
        <v>5.4000000000000003E-3</v>
      </c>
      <c r="D2019">
        <v>7.6E-3</v>
      </c>
      <c r="E2019">
        <v>1.3300000000000001E-2</v>
      </c>
      <c r="F2019">
        <v>2.52E-2</v>
      </c>
      <c r="G2019">
        <v>3.9199999999999999E-2</v>
      </c>
      <c r="H2019">
        <v>8.6899999999999991E-2</v>
      </c>
    </row>
    <row r="2020" spans="1:8" x14ac:dyDescent="0.25">
      <c r="A2020" s="63">
        <v>38216</v>
      </c>
      <c r="B2020">
        <v>6.4000000000000003E-3</v>
      </c>
      <c r="C2020">
        <v>5.4000000000000003E-3</v>
      </c>
      <c r="D2020">
        <v>7.6E-3</v>
      </c>
      <c r="E2020">
        <v>1.32E-2</v>
      </c>
      <c r="F2020">
        <v>2.53E-2</v>
      </c>
      <c r="G2020">
        <v>3.9699999999999999E-2</v>
      </c>
      <c r="H2020">
        <v>8.6699999999999999E-2</v>
      </c>
    </row>
    <row r="2021" spans="1:8" x14ac:dyDescent="0.25">
      <c r="A2021" s="63">
        <v>38217</v>
      </c>
      <c r="B2021">
        <v>6.4000000000000003E-3</v>
      </c>
      <c r="C2021">
        <v>5.4000000000000003E-3</v>
      </c>
      <c r="D2021">
        <v>7.6E-3</v>
      </c>
      <c r="E2021">
        <v>1.32E-2</v>
      </c>
      <c r="F2021">
        <v>2.4900000000000002E-2</v>
      </c>
      <c r="G2021">
        <v>3.9100000000000003E-2</v>
      </c>
      <c r="H2021">
        <v>8.5500000000000007E-2</v>
      </c>
    </row>
    <row r="2022" spans="1:8" x14ac:dyDescent="0.25">
      <c r="A2022" s="63">
        <v>38218</v>
      </c>
      <c r="B2022">
        <v>6.4000000000000003E-3</v>
      </c>
      <c r="C2022">
        <v>5.4000000000000003E-3</v>
      </c>
      <c r="D2022">
        <v>7.6E-3</v>
      </c>
      <c r="E2022">
        <v>1.3100000000000001E-2</v>
      </c>
      <c r="F2022">
        <v>2.5000000000000001E-2</v>
      </c>
      <c r="G2022">
        <v>3.8800000000000001E-2</v>
      </c>
      <c r="H2022">
        <v>8.539999999999999E-2</v>
      </c>
    </row>
    <row r="2023" spans="1:8" x14ac:dyDescent="0.25">
      <c r="A2023" s="63">
        <v>38219</v>
      </c>
      <c r="B2023">
        <v>6.3E-3</v>
      </c>
      <c r="C2023">
        <v>5.3E-3</v>
      </c>
      <c r="D2023">
        <v>7.4999999999999997E-3</v>
      </c>
      <c r="E2023">
        <v>1.3100000000000001E-2</v>
      </c>
      <c r="F2023">
        <v>2.4500000000000001E-2</v>
      </c>
      <c r="G2023">
        <v>3.8399999999999997E-2</v>
      </c>
      <c r="H2023">
        <v>8.4900000000000003E-2</v>
      </c>
    </row>
    <row r="2024" spans="1:8" x14ac:dyDescent="0.25">
      <c r="A2024" s="63">
        <v>38222</v>
      </c>
      <c r="B2024">
        <v>6.3E-3</v>
      </c>
      <c r="C2024">
        <v>5.3E-3</v>
      </c>
      <c r="D2024">
        <v>7.4999999999999997E-3</v>
      </c>
      <c r="E2024">
        <v>1.3100000000000001E-2</v>
      </c>
      <c r="F2024">
        <v>2.41E-2</v>
      </c>
      <c r="G2024">
        <v>3.78E-2</v>
      </c>
      <c r="H2024">
        <v>8.4000000000000005E-2</v>
      </c>
    </row>
    <row r="2025" spans="1:8" x14ac:dyDescent="0.25">
      <c r="A2025" s="63">
        <v>38223</v>
      </c>
      <c r="B2025">
        <v>6.3E-3</v>
      </c>
      <c r="C2025">
        <v>5.3E-3</v>
      </c>
      <c r="D2025">
        <v>7.4999999999999997E-3</v>
      </c>
      <c r="E2025">
        <v>1.3000000000000001E-2</v>
      </c>
      <c r="F2025">
        <v>2.41E-2</v>
      </c>
      <c r="G2025">
        <v>3.7499999999999999E-2</v>
      </c>
      <c r="H2025">
        <v>8.3800000000000013E-2</v>
      </c>
    </row>
    <row r="2026" spans="1:8" x14ac:dyDescent="0.25">
      <c r="A2026" s="63">
        <v>38224</v>
      </c>
      <c r="B2026">
        <v>6.1999999999999998E-3</v>
      </c>
      <c r="C2026">
        <v>5.3E-3</v>
      </c>
      <c r="D2026">
        <v>7.4000000000000003E-3</v>
      </c>
      <c r="E2026">
        <v>1.3000000000000001E-2</v>
      </c>
      <c r="F2026">
        <v>2.3900000000000001E-2</v>
      </c>
      <c r="G2026">
        <v>3.73E-2</v>
      </c>
      <c r="H2026">
        <v>8.3199999999999996E-2</v>
      </c>
    </row>
    <row r="2027" spans="1:8" x14ac:dyDescent="0.25">
      <c r="A2027" s="63">
        <v>38225</v>
      </c>
      <c r="B2027">
        <v>6.1999999999999998E-3</v>
      </c>
      <c r="C2027">
        <v>5.3E-3</v>
      </c>
      <c r="D2027">
        <v>7.4000000000000003E-3</v>
      </c>
      <c r="E2027">
        <v>1.29E-2</v>
      </c>
      <c r="F2027">
        <v>2.41E-2</v>
      </c>
      <c r="G2027">
        <v>3.7599999999999995E-2</v>
      </c>
      <c r="H2027">
        <v>8.2899999999999988E-2</v>
      </c>
    </row>
    <row r="2028" spans="1:8" x14ac:dyDescent="0.25">
      <c r="A2028" s="63">
        <v>38226</v>
      </c>
      <c r="B2028">
        <v>6.0999999999999995E-3</v>
      </c>
      <c r="C2028">
        <v>5.1999999999999998E-3</v>
      </c>
      <c r="D2028">
        <v>7.3000000000000001E-3</v>
      </c>
      <c r="E2028">
        <v>1.2800000000000001E-2</v>
      </c>
      <c r="F2028">
        <v>2.4E-2</v>
      </c>
      <c r="G2028">
        <v>3.7400000000000003E-2</v>
      </c>
      <c r="H2028">
        <v>8.2599999999999993E-2</v>
      </c>
    </row>
    <row r="2029" spans="1:8" x14ac:dyDescent="0.25">
      <c r="A2029" s="63">
        <v>38229</v>
      </c>
      <c r="B2029">
        <v>6.0000000000000001E-3</v>
      </c>
      <c r="C2029">
        <v>5.1999999999999998E-3</v>
      </c>
      <c r="D2029">
        <v>7.3000000000000001E-3</v>
      </c>
      <c r="E2029">
        <v>1.2800000000000001E-2</v>
      </c>
      <c r="F2029">
        <v>2.4E-2</v>
      </c>
      <c r="G2029">
        <v>3.7499999999999999E-2</v>
      </c>
      <c r="H2029">
        <v>8.2799999999999999E-2</v>
      </c>
    </row>
    <row r="2030" spans="1:8" x14ac:dyDescent="0.25">
      <c r="A2030" s="63">
        <v>38230</v>
      </c>
      <c r="B2030">
        <v>6.1999999999999998E-3</v>
      </c>
      <c r="C2030">
        <v>5.1999999999999998E-3</v>
      </c>
      <c r="D2030">
        <v>7.4000000000000003E-3</v>
      </c>
      <c r="E2030">
        <v>1.2699999999999999E-2</v>
      </c>
      <c r="F2030">
        <v>2.53E-2</v>
      </c>
      <c r="G2030">
        <v>3.8300000000000001E-2</v>
      </c>
      <c r="H2030">
        <v>8.4600000000000009E-2</v>
      </c>
    </row>
    <row r="2031" spans="1:8" x14ac:dyDescent="0.25">
      <c r="A2031" s="63">
        <v>38231</v>
      </c>
      <c r="B2031">
        <v>6.3E-3</v>
      </c>
      <c r="C2031">
        <v>5.3E-3</v>
      </c>
      <c r="D2031">
        <v>7.4999999999999997E-3</v>
      </c>
      <c r="E2031">
        <v>1.2800000000000001E-2</v>
      </c>
      <c r="F2031">
        <v>2.5399999999999999E-2</v>
      </c>
      <c r="G2031">
        <v>3.8399999999999997E-2</v>
      </c>
      <c r="H2031">
        <v>8.4399999999999989E-2</v>
      </c>
    </row>
    <row r="2032" spans="1:8" x14ac:dyDescent="0.25">
      <c r="A2032" s="63">
        <v>38232</v>
      </c>
      <c r="B2032">
        <v>6.1999999999999998E-3</v>
      </c>
      <c r="C2032">
        <v>5.1999999999999998E-3</v>
      </c>
      <c r="D2032">
        <v>7.4000000000000003E-3</v>
      </c>
      <c r="E2032">
        <v>1.2699999999999999E-2</v>
      </c>
      <c r="F2032">
        <v>2.46E-2</v>
      </c>
      <c r="G2032">
        <v>3.7599999999999995E-2</v>
      </c>
      <c r="H2032">
        <v>8.3499999999999991E-2</v>
      </c>
    </row>
    <row r="2033" spans="1:8" x14ac:dyDescent="0.25">
      <c r="A2033" s="63">
        <v>38233</v>
      </c>
      <c r="B2033">
        <v>6.0999999999999995E-3</v>
      </c>
      <c r="C2033">
        <v>5.1000000000000004E-3</v>
      </c>
      <c r="D2033">
        <v>7.4000000000000003E-3</v>
      </c>
      <c r="E2033">
        <v>1.26E-2</v>
      </c>
      <c r="F2033">
        <v>2.3799999999999998E-2</v>
      </c>
      <c r="G2033">
        <v>3.6600000000000001E-2</v>
      </c>
      <c r="H2033">
        <v>8.2299999999999998E-2</v>
      </c>
    </row>
    <row r="2034" spans="1:8" x14ac:dyDescent="0.25">
      <c r="A2034" s="63">
        <v>38236</v>
      </c>
      <c r="B2034">
        <v>6.0999999999999995E-3</v>
      </c>
      <c r="C2034">
        <v>5.1000000000000004E-3</v>
      </c>
      <c r="D2034">
        <v>7.3000000000000001E-3</v>
      </c>
      <c r="E2034">
        <v>1.26E-2</v>
      </c>
      <c r="F2034">
        <v>2.3700000000000002E-2</v>
      </c>
      <c r="G2034">
        <v>3.6600000000000001E-2</v>
      </c>
      <c r="H2034">
        <v>8.2299999999999998E-2</v>
      </c>
    </row>
    <row r="2035" spans="1:8" x14ac:dyDescent="0.25">
      <c r="A2035" s="63">
        <v>38237</v>
      </c>
      <c r="B2035">
        <v>6.0999999999999995E-3</v>
      </c>
      <c r="C2035">
        <v>5.1000000000000004E-3</v>
      </c>
      <c r="D2035">
        <v>7.3000000000000001E-3</v>
      </c>
      <c r="E2035">
        <v>1.2500000000000001E-2</v>
      </c>
      <c r="F2035">
        <v>2.4399999999999998E-2</v>
      </c>
      <c r="G2035">
        <v>3.7000000000000005E-2</v>
      </c>
      <c r="H2035">
        <v>8.2299999999999998E-2</v>
      </c>
    </row>
    <row r="2036" spans="1:8" x14ac:dyDescent="0.25">
      <c r="A2036" s="63">
        <v>38238</v>
      </c>
      <c r="B2036">
        <v>6.1999999999999998E-3</v>
      </c>
      <c r="C2036">
        <v>5.1000000000000004E-3</v>
      </c>
      <c r="D2036">
        <v>7.3000000000000001E-3</v>
      </c>
      <c r="E2036">
        <v>1.2500000000000001E-2</v>
      </c>
      <c r="F2036">
        <v>2.4500000000000001E-2</v>
      </c>
      <c r="G2036">
        <v>3.73E-2</v>
      </c>
      <c r="H2036">
        <v>8.2400000000000001E-2</v>
      </c>
    </row>
    <row r="2037" spans="1:8" x14ac:dyDescent="0.25">
      <c r="A2037" s="63">
        <v>38239</v>
      </c>
      <c r="B2037">
        <v>6.1999999999999998E-3</v>
      </c>
      <c r="C2037">
        <v>5.1000000000000004E-3</v>
      </c>
      <c r="D2037">
        <v>7.3000000000000001E-3</v>
      </c>
      <c r="E2037">
        <v>1.26E-2</v>
      </c>
      <c r="F2037">
        <v>2.3900000000000001E-2</v>
      </c>
      <c r="G2037">
        <v>3.6600000000000001E-2</v>
      </c>
      <c r="H2037">
        <v>8.1799999999999998E-2</v>
      </c>
    </row>
    <row r="2038" spans="1:8" x14ac:dyDescent="0.25">
      <c r="A2038" s="63">
        <v>38240</v>
      </c>
      <c r="B2038">
        <v>6.0999999999999995E-3</v>
      </c>
      <c r="C2038">
        <v>5.1000000000000004E-3</v>
      </c>
      <c r="D2038">
        <v>7.3000000000000001E-3</v>
      </c>
      <c r="E2038">
        <v>1.2500000000000001E-2</v>
      </c>
      <c r="F2038">
        <v>2.3799999999999998E-2</v>
      </c>
      <c r="G2038">
        <v>3.6600000000000001E-2</v>
      </c>
      <c r="H2038">
        <v>8.14E-2</v>
      </c>
    </row>
    <row r="2039" spans="1:8" x14ac:dyDescent="0.25">
      <c r="A2039" s="63">
        <v>38243</v>
      </c>
      <c r="B2039">
        <v>6.0999999999999995E-3</v>
      </c>
      <c r="C2039">
        <v>5.1000000000000004E-3</v>
      </c>
      <c r="D2039">
        <v>7.1999999999999998E-3</v>
      </c>
      <c r="E2039">
        <v>1.24E-2</v>
      </c>
      <c r="F2039">
        <v>2.3900000000000001E-2</v>
      </c>
      <c r="G2039">
        <v>3.6299999999999999E-2</v>
      </c>
      <c r="H2039">
        <v>8.0700000000000008E-2</v>
      </c>
    </row>
    <row r="2040" spans="1:8" x14ac:dyDescent="0.25">
      <c r="A2040" s="63">
        <v>38244</v>
      </c>
      <c r="B2040">
        <v>6.0999999999999995E-3</v>
      </c>
      <c r="C2040">
        <v>5.0000000000000001E-3</v>
      </c>
      <c r="D2040">
        <v>7.1999999999999998E-3</v>
      </c>
      <c r="E2040">
        <v>1.23E-2</v>
      </c>
      <c r="F2040">
        <v>2.3799999999999998E-2</v>
      </c>
      <c r="G2040">
        <v>3.6299999999999999E-2</v>
      </c>
      <c r="H2040">
        <v>8.0299999999999996E-2</v>
      </c>
    </row>
    <row r="2041" spans="1:8" x14ac:dyDescent="0.25">
      <c r="A2041" s="63">
        <v>38245</v>
      </c>
      <c r="B2041">
        <v>6.0999999999999995E-3</v>
      </c>
      <c r="C2041">
        <v>5.0000000000000001E-3</v>
      </c>
      <c r="D2041">
        <v>7.1999999999999998E-3</v>
      </c>
      <c r="E2041">
        <v>1.23E-2</v>
      </c>
      <c r="F2041">
        <v>2.35E-2</v>
      </c>
      <c r="G2041">
        <v>3.61E-2</v>
      </c>
      <c r="H2041">
        <v>8.0100000000000005E-2</v>
      </c>
    </row>
    <row r="2042" spans="1:8" x14ac:dyDescent="0.25">
      <c r="A2042" s="63">
        <v>38246</v>
      </c>
      <c r="B2042">
        <v>6.0999999999999995E-3</v>
      </c>
      <c r="C2042">
        <v>5.0000000000000001E-3</v>
      </c>
      <c r="D2042">
        <v>7.1999999999999998E-3</v>
      </c>
      <c r="E2042">
        <v>1.24E-2</v>
      </c>
      <c r="F2042">
        <v>2.4300000000000002E-2</v>
      </c>
      <c r="G2042">
        <v>3.7400000000000003E-2</v>
      </c>
      <c r="H2042">
        <v>8.0799999999999997E-2</v>
      </c>
    </row>
    <row r="2043" spans="1:8" x14ac:dyDescent="0.25">
      <c r="A2043" s="63">
        <v>38247</v>
      </c>
      <c r="B2043">
        <v>6.0000000000000001E-3</v>
      </c>
      <c r="C2043">
        <v>5.0000000000000001E-3</v>
      </c>
      <c r="D2043">
        <v>7.0999999999999995E-3</v>
      </c>
      <c r="E2043">
        <v>1.23E-2</v>
      </c>
      <c r="F2043">
        <v>2.3399999999999997E-2</v>
      </c>
      <c r="G2043">
        <v>3.6000000000000004E-2</v>
      </c>
      <c r="H2043">
        <v>8.0700000000000008E-2</v>
      </c>
    </row>
    <row r="2044" spans="1:8" x14ac:dyDescent="0.25">
      <c r="A2044" s="63">
        <v>38250</v>
      </c>
      <c r="B2044">
        <v>6.0999999999999995E-3</v>
      </c>
      <c r="C2044">
        <v>5.0000000000000001E-3</v>
      </c>
      <c r="D2044">
        <v>7.0999999999999995E-3</v>
      </c>
      <c r="E2044">
        <v>1.23E-2</v>
      </c>
      <c r="F2044">
        <v>2.3799999999999998E-2</v>
      </c>
      <c r="G2044">
        <v>3.6600000000000001E-2</v>
      </c>
      <c r="H2044">
        <v>8.1900000000000001E-2</v>
      </c>
    </row>
    <row r="2045" spans="1:8" x14ac:dyDescent="0.25">
      <c r="A2045" s="63">
        <v>38251</v>
      </c>
      <c r="B2045">
        <v>5.8999999999999999E-3</v>
      </c>
      <c r="C2045">
        <v>4.8999999999999998E-3</v>
      </c>
      <c r="D2045">
        <v>6.9999999999999993E-3</v>
      </c>
      <c r="E2045">
        <v>1.2199999999999999E-2</v>
      </c>
      <c r="F2045">
        <v>2.35E-2</v>
      </c>
      <c r="G2045">
        <v>3.6400000000000002E-2</v>
      </c>
      <c r="H2045">
        <v>8.1199999999999994E-2</v>
      </c>
    </row>
    <row r="2046" spans="1:8" x14ac:dyDescent="0.25">
      <c r="A2046" s="63">
        <v>38252</v>
      </c>
      <c r="B2046">
        <v>6.0000000000000001E-3</v>
      </c>
      <c r="C2046">
        <v>5.0000000000000001E-3</v>
      </c>
      <c r="D2046">
        <v>7.0999999999999995E-3</v>
      </c>
      <c r="E2046">
        <v>1.23E-2</v>
      </c>
      <c r="F2046">
        <v>2.3599999999999999E-2</v>
      </c>
      <c r="G2046">
        <v>3.6499999999999998E-2</v>
      </c>
      <c r="H2046">
        <v>8.1600000000000006E-2</v>
      </c>
    </row>
    <row r="2047" spans="1:8" x14ac:dyDescent="0.25">
      <c r="A2047" s="63">
        <v>38253</v>
      </c>
      <c r="B2047">
        <v>5.8999999999999999E-3</v>
      </c>
      <c r="C2047">
        <v>4.8999999999999998E-3</v>
      </c>
      <c r="D2047">
        <v>6.9999999999999993E-3</v>
      </c>
      <c r="E2047">
        <v>1.23E-2</v>
      </c>
      <c r="F2047">
        <v>2.2599999999999999E-2</v>
      </c>
      <c r="G2047">
        <v>3.56E-2</v>
      </c>
      <c r="H2047">
        <v>8.0600000000000005E-2</v>
      </c>
    </row>
    <row r="2048" spans="1:8" x14ac:dyDescent="0.25">
      <c r="A2048" s="63">
        <v>38254</v>
      </c>
      <c r="B2048">
        <v>5.8999999999999999E-3</v>
      </c>
      <c r="C2048">
        <v>4.8999999999999998E-3</v>
      </c>
      <c r="D2048">
        <v>6.9999999999999993E-3</v>
      </c>
      <c r="E2048">
        <v>1.23E-2</v>
      </c>
      <c r="F2048">
        <v>2.2700000000000001E-2</v>
      </c>
      <c r="G2048">
        <v>3.5699999999999996E-2</v>
      </c>
      <c r="H2048">
        <v>8.0799999999999997E-2</v>
      </c>
    </row>
    <row r="2049" spans="1:8" x14ac:dyDescent="0.25">
      <c r="A2049" s="63">
        <v>38257</v>
      </c>
      <c r="B2049">
        <v>5.8999999999999999E-3</v>
      </c>
      <c r="C2049">
        <v>4.8999999999999998E-3</v>
      </c>
      <c r="D2049">
        <v>6.9999999999999993E-3</v>
      </c>
      <c r="E2049">
        <v>1.23E-2</v>
      </c>
      <c r="F2049">
        <v>2.3199999999999998E-2</v>
      </c>
      <c r="G2049">
        <v>3.6000000000000004E-2</v>
      </c>
      <c r="H2049">
        <v>8.1799999999999998E-2</v>
      </c>
    </row>
    <row r="2050" spans="1:8" x14ac:dyDescent="0.25">
      <c r="A2050" s="63">
        <v>38258</v>
      </c>
      <c r="B2050">
        <v>6.0000000000000001E-3</v>
      </c>
      <c r="C2050">
        <v>4.8999999999999998E-3</v>
      </c>
      <c r="D2050">
        <v>7.0999999999999995E-3</v>
      </c>
      <c r="E2050">
        <v>1.23E-2</v>
      </c>
      <c r="F2050">
        <v>2.3099999999999999E-2</v>
      </c>
      <c r="G2050">
        <v>3.6200000000000003E-2</v>
      </c>
      <c r="H2050">
        <v>8.14E-2</v>
      </c>
    </row>
    <row r="2051" spans="1:8" x14ac:dyDescent="0.25">
      <c r="A2051" s="63">
        <v>38259</v>
      </c>
      <c r="B2051">
        <v>6.0000000000000001E-3</v>
      </c>
      <c r="C2051">
        <v>4.8999999999999998E-3</v>
      </c>
      <c r="D2051">
        <v>7.0999999999999995E-3</v>
      </c>
      <c r="E2051">
        <v>1.23E-2</v>
      </c>
      <c r="F2051">
        <v>2.2799999999999997E-2</v>
      </c>
      <c r="G2051">
        <v>3.5699999999999996E-2</v>
      </c>
      <c r="H2051">
        <v>8.1099999999999992E-2</v>
      </c>
    </row>
    <row r="2052" spans="1:8" x14ac:dyDescent="0.25">
      <c r="A2052" s="63">
        <v>38260</v>
      </c>
      <c r="B2052">
        <v>6.0000000000000001E-3</v>
      </c>
      <c r="C2052">
        <v>5.0000000000000001E-3</v>
      </c>
      <c r="D2052">
        <v>7.1999999999999998E-3</v>
      </c>
      <c r="E2052">
        <v>1.23E-2</v>
      </c>
      <c r="F2052">
        <v>2.3099999999999999E-2</v>
      </c>
      <c r="G2052">
        <v>3.5799999999999998E-2</v>
      </c>
      <c r="H2052">
        <v>8.3299999999999999E-2</v>
      </c>
    </row>
    <row r="2053" spans="1:8" x14ac:dyDescent="0.25">
      <c r="A2053" s="63">
        <v>38261</v>
      </c>
      <c r="B2053">
        <v>6.0000000000000001E-3</v>
      </c>
      <c r="C2053">
        <v>5.0000000000000001E-3</v>
      </c>
      <c r="D2053">
        <v>7.0999999999999995E-3</v>
      </c>
      <c r="E2053">
        <v>1.2199999999999999E-2</v>
      </c>
      <c r="F2053">
        <v>2.3E-2</v>
      </c>
      <c r="G2053">
        <v>3.5099999999999999E-2</v>
      </c>
      <c r="H2053">
        <v>8.2200000000000009E-2</v>
      </c>
    </row>
    <row r="2054" spans="1:8" x14ac:dyDescent="0.25">
      <c r="A2054" s="63">
        <v>38264</v>
      </c>
      <c r="B2054">
        <v>5.8999999999999999E-3</v>
      </c>
      <c r="C2054">
        <v>5.0000000000000001E-3</v>
      </c>
      <c r="D2054">
        <v>7.0999999999999995E-3</v>
      </c>
      <c r="E2054">
        <v>1.21E-2</v>
      </c>
      <c r="F2054">
        <v>2.3E-2</v>
      </c>
      <c r="G2054">
        <v>3.5200000000000002E-2</v>
      </c>
      <c r="H2054">
        <v>8.1900000000000001E-2</v>
      </c>
    </row>
    <row r="2055" spans="1:8" x14ac:dyDescent="0.25">
      <c r="A2055" s="63">
        <v>38265</v>
      </c>
      <c r="B2055">
        <v>5.8999999999999999E-3</v>
      </c>
      <c r="C2055">
        <v>4.8999999999999998E-3</v>
      </c>
      <c r="D2055">
        <v>7.0999999999999995E-3</v>
      </c>
      <c r="E2055">
        <v>1.21E-2</v>
      </c>
      <c r="F2055">
        <v>2.3E-2</v>
      </c>
      <c r="G2055">
        <v>3.5299999999999998E-2</v>
      </c>
      <c r="H2055">
        <v>8.1699999999999995E-2</v>
      </c>
    </row>
    <row r="2056" spans="1:8" x14ac:dyDescent="0.25">
      <c r="A2056" s="63">
        <v>38266</v>
      </c>
      <c r="B2056">
        <v>5.8999999999999999E-3</v>
      </c>
      <c r="C2056">
        <v>4.8999999999999998E-3</v>
      </c>
      <c r="D2056">
        <v>7.0999999999999995E-3</v>
      </c>
      <c r="E2056">
        <v>1.21E-2</v>
      </c>
      <c r="F2056">
        <v>2.23E-2</v>
      </c>
      <c r="G2056">
        <v>3.44E-2</v>
      </c>
      <c r="H2056">
        <v>8.0700000000000008E-2</v>
      </c>
    </row>
    <row r="2057" spans="1:8" x14ac:dyDescent="0.25">
      <c r="A2057" s="63">
        <v>38267</v>
      </c>
      <c r="B2057">
        <v>5.8999999999999999E-3</v>
      </c>
      <c r="C2057">
        <v>4.8999999999999998E-3</v>
      </c>
      <c r="D2057">
        <v>7.0999999999999995E-3</v>
      </c>
      <c r="E2057">
        <v>1.21E-2</v>
      </c>
      <c r="F2057">
        <v>2.2099999999999998E-2</v>
      </c>
      <c r="G2057">
        <v>3.39E-2</v>
      </c>
      <c r="H2057">
        <v>0.08</v>
      </c>
    </row>
    <row r="2058" spans="1:8" x14ac:dyDescent="0.25">
      <c r="A2058" s="63">
        <v>38268</v>
      </c>
      <c r="B2058">
        <v>6.0000000000000001E-3</v>
      </c>
      <c r="C2058">
        <v>5.0000000000000001E-3</v>
      </c>
      <c r="D2058">
        <v>7.0999999999999995E-3</v>
      </c>
      <c r="E2058">
        <v>1.21E-2</v>
      </c>
      <c r="F2058">
        <v>2.2799999999999997E-2</v>
      </c>
      <c r="G2058">
        <v>3.4700000000000002E-2</v>
      </c>
      <c r="H2058">
        <v>8.0600000000000005E-2</v>
      </c>
    </row>
    <row r="2059" spans="1:8" x14ac:dyDescent="0.25">
      <c r="A2059" s="63">
        <v>38271</v>
      </c>
      <c r="B2059">
        <v>6.0000000000000001E-3</v>
      </c>
      <c r="C2059">
        <v>4.8999999999999998E-3</v>
      </c>
      <c r="D2059">
        <v>6.9999999999999993E-3</v>
      </c>
      <c r="E2059">
        <v>1.21E-2</v>
      </c>
      <c r="F2059">
        <v>2.2700000000000001E-2</v>
      </c>
      <c r="G2059">
        <v>3.4599999999999999E-2</v>
      </c>
      <c r="H2059">
        <v>8.0700000000000008E-2</v>
      </c>
    </row>
    <row r="2060" spans="1:8" x14ac:dyDescent="0.25">
      <c r="A2060" s="63">
        <v>38272</v>
      </c>
      <c r="B2060">
        <v>5.8999999999999999E-3</v>
      </c>
      <c r="C2060">
        <v>4.8999999999999998E-3</v>
      </c>
      <c r="D2060">
        <v>6.9999999999999993E-3</v>
      </c>
      <c r="E2060">
        <v>1.21E-2</v>
      </c>
      <c r="F2060">
        <v>2.2700000000000001E-2</v>
      </c>
      <c r="G2060">
        <v>3.4700000000000002E-2</v>
      </c>
      <c r="H2060">
        <v>8.1300000000000011E-2</v>
      </c>
    </row>
    <row r="2061" spans="1:8" x14ac:dyDescent="0.25">
      <c r="A2061" s="63">
        <v>38273</v>
      </c>
      <c r="B2061">
        <v>5.8999999999999999E-3</v>
      </c>
      <c r="C2061">
        <v>5.0000000000000001E-3</v>
      </c>
      <c r="D2061">
        <v>6.9999999999999993E-3</v>
      </c>
      <c r="E2061">
        <v>1.21E-2</v>
      </c>
      <c r="F2061">
        <v>2.3E-2</v>
      </c>
      <c r="G2061">
        <v>3.4599999999999999E-2</v>
      </c>
      <c r="H2061">
        <v>8.1699999999999995E-2</v>
      </c>
    </row>
    <row r="2062" spans="1:8" x14ac:dyDescent="0.25">
      <c r="A2062" s="63">
        <v>38274</v>
      </c>
      <c r="B2062">
        <v>6.0000000000000001E-3</v>
      </c>
      <c r="C2062">
        <v>5.0000000000000001E-3</v>
      </c>
      <c r="D2062">
        <v>7.0999999999999995E-3</v>
      </c>
      <c r="E2062">
        <v>1.21E-2</v>
      </c>
      <c r="F2062">
        <v>2.3300000000000001E-2</v>
      </c>
      <c r="G2062">
        <v>3.5200000000000002E-2</v>
      </c>
      <c r="H2062">
        <v>8.1699999999999995E-2</v>
      </c>
    </row>
    <row r="2063" spans="1:8" x14ac:dyDescent="0.25">
      <c r="A2063" s="63">
        <v>38275</v>
      </c>
      <c r="B2063">
        <v>6.0000000000000001E-3</v>
      </c>
      <c r="C2063">
        <v>4.8999999999999998E-3</v>
      </c>
      <c r="D2063">
        <v>7.0999999999999995E-3</v>
      </c>
      <c r="E2063">
        <v>1.21E-2</v>
      </c>
      <c r="F2063">
        <v>2.3099999999999999E-2</v>
      </c>
      <c r="G2063">
        <v>3.4500000000000003E-2</v>
      </c>
      <c r="H2063">
        <v>8.1000000000000003E-2</v>
      </c>
    </row>
    <row r="2064" spans="1:8" x14ac:dyDescent="0.25">
      <c r="A2064" s="63">
        <v>38278</v>
      </c>
      <c r="B2064">
        <v>6.0000000000000001E-3</v>
      </c>
      <c r="C2064">
        <v>4.8999999999999998E-3</v>
      </c>
      <c r="D2064">
        <v>6.9999999999999993E-3</v>
      </c>
      <c r="E2064">
        <v>1.21E-2</v>
      </c>
      <c r="F2064">
        <v>2.3300000000000001E-2</v>
      </c>
      <c r="G2064">
        <v>3.4700000000000002E-2</v>
      </c>
      <c r="H2064">
        <v>8.199999999999999E-2</v>
      </c>
    </row>
    <row r="2065" spans="1:8" x14ac:dyDescent="0.25">
      <c r="A2065" s="63">
        <v>38279</v>
      </c>
      <c r="B2065">
        <v>5.8999999999999999E-3</v>
      </c>
      <c r="C2065">
        <v>4.7999999999999996E-3</v>
      </c>
      <c r="D2065">
        <v>6.9999999999999993E-3</v>
      </c>
      <c r="E2065">
        <v>1.2199999999999999E-2</v>
      </c>
      <c r="F2065">
        <v>2.3399999999999997E-2</v>
      </c>
      <c r="G2065">
        <v>3.4799999999999998E-2</v>
      </c>
      <c r="H2065">
        <v>8.2100000000000006E-2</v>
      </c>
    </row>
    <row r="2066" spans="1:8" x14ac:dyDescent="0.25">
      <c r="A2066" s="63">
        <v>38280</v>
      </c>
      <c r="B2066">
        <v>6.1999999999999998E-3</v>
      </c>
      <c r="C2066">
        <v>5.0000000000000001E-3</v>
      </c>
      <c r="D2066">
        <v>7.1999999999999998E-3</v>
      </c>
      <c r="E2066">
        <v>1.2500000000000001E-2</v>
      </c>
      <c r="F2066">
        <v>2.3900000000000001E-2</v>
      </c>
      <c r="G2066">
        <v>3.5499999999999997E-2</v>
      </c>
      <c r="H2066">
        <v>8.2799999999999999E-2</v>
      </c>
    </row>
    <row r="2067" spans="1:8" x14ac:dyDescent="0.25">
      <c r="A2067" s="63">
        <v>38281</v>
      </c>
      <c r="B2067">
        <v>6.0999999999999995E-3</v>
      </c>
      <c r="C2067">
        <v>4.8999999999999998E-3</v>
      </c>
      <c r="D2067">
        <v>7.1999999999999998E-3</v>
      </c>
      <c r="E2067">
        <v>1.24E-2</v>
      </c>
      <c r="F2067">
        <v>2.35E-2</v>
      </c>
      <c r="G2067">
        <v>3.4799999999999998E-2</v>
      </c>
      <c r="H2067">
        <v>8.1799999999999998E-2</v>
      </c>
    </row>
    <row r="2068" spans="1:8" x14ac:dyDescent="0.25">
      <c r="A2068" s="63">
        <v>38282</v>
      </c>
      <c r="B2068">
        <v>6.0999999999999995E-3</v>
      </c>
      <c r="C2068">
        <v>5.0000000000000001E-3</v>
      </c>
      <c r="D2068">
        <v>7.3000000000000001E-3</v>
      </c>
      <c r="E2068">
        <v>1.24E-2</v>
      </c>
      <c r="F2068">
        <v>2.3399999999999997E-2</v>
      </c>
      <c r="G2068">
        <v>3.4799999999999998E-2</v>
      </c>
      <c r="H2068">
        <v>8.1699999999999995E-2</v>
      </c>
    </row>
    <row r="2069" spans="1:8" x14ac:dyDescent="0.25">
      <c r="A2069" s="63">
        <v>38285</v>
      </c>
      <c r="B2069">
        <v>6.0999999999999995E-3</v>
      </c>
      <c r="C2069">
        <v>4.8999999999999998E-3</v>
      </c>
      <c r="D2069">
        <v>7.1999999999999998E-3</v>
      </c>
      <c r="E2069">
        <v>1.2500000000000001E-2</v>
      </c>
      <c r="F2069">
        <v>2.3300000000000001E-2</v>
      </c>
      <c r="G2069">
        <v>3.4700000000000002E-2</v>
      </c>
      <c r="H2069">
        <v>8.14E-2</v>
      </c>
    </row>
    <row r="2070" spans="1:8" x14ac:dyDescent="0.25">
      <c r="A2070" s="63">
        <v>38286</v>
      </c>
      <c r="B2070">
        <v>6.0999999999999995E-3</v>
      </c>
      <c r="C2070">
        <v>4.8999999999999998E-3</v>
      </c>
      <c r="D2070">
        <v>7.1999999999999998E-3</v>
      </c>
      <c r="E2070">
        <v>1.24E-2</v>
      </c>
      <c r="F2070">
        <v>2.3099999999999999E-2</v>
      </c>
      <c r="G2070">
        <v>3.4300000000000004E-2</v>
      </c>
      <c r="H2070">
        <v>8.0199999999999994E-2</v>
      </c>
    </row>
    <row r="2071" spans="1:8" x14ac:dyDescent="0.25">
      <c r="A2071" s="63">
        <v>38287</v>
      </c>
      <c r="B2071">
        <v>6.0999999999999995E-3</v>
      </c>
      <c r="C2071">
        <v>4.8999999999999998E-3</v>
      </c>
      <c r="D2071">
        <v>7.1999999999999998E-3</v>
      </c>
      <c r="E2071">
        <v>1.2199999999999999E-2</v>
      </c>
      <c r="F2071">
        <v>2.2099999999999998E-2</v>
      </c>
      <c r="G2071">
        <v>3.3000000000000002E-2</v>
      </c>
      <c r="H2071">
        <v>7.9500000000000001E-2</v>
      </c>
    </row>
    <row r="2072" spans="1:8" x14ac:dyDescent="0.25">
      <c r="A2072" s="63">
        <v>38288</v>
      </c>
      <c r="B2072">
        <v>6.0999999999999995E-3</v>
      </c>
      <c r="C2072">
        <v>4.8999999999999998E-3</v>
      </c>
      <c r="D2072">
        <v>7.0999999999999995E-3</v>
      </c>
      <c r="E2072">
        <v>1.2199999999999999E-2</v>
      </c>
      <c r="F2072">
        <v>2.2099999999999998E-2</v>
      </c>
      <c r="G2072">
        <v>3.2799999999999996E-2</v>
      </c>
      <c r="H2072">
        <v>7.8100000000000003E-2</v>
      </c>
    </row>
    <row r="2073" spans="1:8" x14ac:dyDescent="0.25">
      <c r="A2073" s="63">
        <v>38289</v>
      </c>
      <c r="B2073">
        <v>6.0000000000000001E-3</v>
      </c>
      <c r="C2073">
        <v>4.7999999999999996E-3</v>
      </c>
      <c r="D2073">
        <v>6.9999999999999993E-3</v>
      </c>
      <c r="E2073">
        <v>1.21E-2</v>
      </c>
      <c r="F2073">
        <v>2.1899999999999999E-2</v>
      </c>
      <c r="G2073">
        <v>3.27E-2</v>
      </c>
      <c r="H2073">
        <v>7.7199999999999991E-2</v>
      </c>
    </row>
    <row r="2074" spans="1:8" x14ac:dyDescent="0.25">
      <c r="A2074" s="63">
        <v>38291</v>
      </c>
      <c r="B2074">
        <v>6.0999999999999995E-3</v>
      </c>
      <c r="C2074">
        <v>4.7999999999999996E-3</v>
      </c>
      <c r="D2074">
        <v>6.9999999999999993E-3</v>
      </c>
      <c r="E2074">
        <v>1.2199999999999999E-2</v>
      </c>
      <c r="F2074">
        <v>2.1899999999999999E-2</v>
      </c>
      <c r="G2074">
        <v>3.32E-2</v>
      </c>
      <c r="H2074">
        <v>7.85E-2</v>
      </c>
    </row>
    <row r="2075" spans="1:8" x14ac:dyDescent="0.25">
      <c r="A2075" s="63">
        <v>38292</v>
      </c>
      <c r="B2075">
        <v>6.0999999999999995E-3</v>
      </c>
      <c r="C2075">
        <v>4.8999999999999998E-3</v>
      </c>
      <c r="D2075">
        <v>7.0999999999999995E-3</v>
      </c>
      <c r="E2075">
        <v>1.2199999999999999E-2</v>
      </c>
      <c r="F2075">
        <v>2.1499999999999998E-2</v>
      </c>
      <c r="G2075">
        <v>3.2599999999999997E-2</v>
      </c>
      <c r="H2075">
        <v>7.7199999999999991E-2</v>
      </c>
    </row>
    <row r="2076" spans="1:8" x14ac:dyDescent="0.25">
      <c r="A2076" s="63">
        <v>38293</v>
      </c>
      <c r="B2076">
        <v>6.1999999999999998E-3</v>
      </c>
      <c r="C2076">
        <v>4.8999999999999998E-3</v>
      </c>
      <c r="D2076">
        <v>7.0999999999999995E-3</v>
      </c>
      <c r="E2076">
        <v>1.2199999999999999E-2</v>
      </c>
      <c r="F2076">
        <v>2.1400000000000002E-2</v>
      </c>
      <c r="G2076">
        <v>3.2400000000000005E-2</v>
      </c>
      <c r="H2076">
        <v>7.6700000000000004E-2</v>
      </c>
    </row>
    <row r="2077" spans="1:8" x14ac:dyDescent="0.25">
      <c r="A2077" s="63">
        <v>38294</v>
      </c>
      <c r="B2077">
        <v>6.1999999999999998E-3</v>
      </c>
      <c r="C2077">
        <v>5.0000000000000001E-3</v>
      </c>
      <c r="D2077">
        <v>7.0999999999999995E-3</v>
      </c>
      <c r="E2077">
        <v>1.21E-2</v>
      </c>
      <c r="F2077">
        <v>2.1099999999999997E-2</v>
      </c>
      <c r="G2077">
        <v>3.1800000000000002E-2</v>
      </c>
      <c r="H2077">
        <v>7.5800000000000006E-2</v>
      </c>
    </row>
    <row r="2078" spans="1:8" x14ac:dyDescent="0.25">
      <c r="A2078" s="63">
        <v>38295</v>
      </c>
      <c r="B2078">
        <v>6.0999999999999995E-3</v>
      </c>
      <c r="C2078">
        <v>4.8999999999999998E-3</v>
      </c>
      <c r="D2078">
        <v>6.9999999999999993E-3</v>
      </c>
      <c r="E2078">
        <v>1.2E-2</v>
      </c>
      <c r="F2078">
        <v>2.07E-2</v>
      </c>
      <c r="G2078">
        <v>3.1200000000000002E-2</v>
      </c>
      <c r="H2078">
        <v>7.4800000000000005E-2</v>
      </c>
    </row>
    <row r="2079" spans="1:8" x14ac:dyDescent="0.25">
      <c r="A2079" s="63">
        <v>38296</v>
      </c>
      <c r="B2079">
        <v>6.0000000000000001E-3</v>
      </c>
      <c r="C2079">
        <v>4.7999999999999996E-3</v>
      </c>
      <c r="D2079">
        <v>6.8999999999999999E-3</v>
      </c>
      <c r="E2079">
        <v>1.18E-2</v>
      </c>
      <c r="F2079">
        <v>1.9799999999999998E-2</v>
      </c>
      <c r="G2079">
        <v>2.9600000000000001E-2</v>
      </c>
      <c r="H2079">
        <v>7.2700000000000001E-2</v>
      </c>
    </row>
    <row r="2080" spans="1:8" x14ac:dyDescent="0.25">
      <c r="A2080" s="63">
        <v>38299</v>
      </c>
      <c r="B2080">
        <v>6.0000000000000001E-3</v>
      </c>
      <c r="C2080">
        <v>4.7999999999999996E-3</v>
      </c>
      <c r="D2080">
        <v>6.8999999999999999E-3</v>
      </c>
      <c r="E2080">
        <v>1.18E-2</v>
      </c>
      <c r="F2080">
        <v>1.9699999999999999E-2</v>
      </c>
      <c r="G2080">
        <v>2.9500000000000002E-2</v>
      </c>
      <c r="H2080">
        <v>7.2400000000000006E-2</v>
      </c>
    </row>
    <row r="2081" spans="1:8" x14ac:dyDescent="0.25">
      <c r="A2081" s="63">
        <v>38300</v>
      </c>
      <c r="B2081">
        <v>6.0999999999999995E-3</v>
      </c>
      <c r="C2081">
        <v>4.7999999999999996E-3</v>
      </c>
      <c r="D2081">
        <v>6.8999999999999999E-3</v>
      </c>
      <c r="E2081">
        <v>1.18E-2</v>
      </c>
      <c r="F2081">
        <v>1.9799999999999998E-2</v>
      </c>
      <c r="G2081">
        <v>2.9500000000000002E-2</v>
      </c>
      <c r="H2081">
        <v>7.2800000000000004E-2</v>
      </c>
    </row>
    <row r="2082" spans="1:8" x14ac:dyDescent="0.25">
      <c r="A2082" s="63">
        <v>38301</v>
      </c>
      <c r="B2082">
        <v>6.0999999999999995E-3</v>
      </c>
      <c r="C2082">
        <v>4.7999999999999996E-3</v>
      </c>
      <c r="D2082">
        <v>6.8999999999999999E-3</v>
      </c>
      <c r="E2082">
        <v>1.1699999999999999E-2</v>
      </c>
      <c r="F2082">
        <v>1.9599999999999999E-2</v>
      </c>
      <c r="G2082">
        <v>2.9500000000000002E-2</v>
      </c>
      <c r="H2082">
        <v>7.2300000000000003E-2</v>
      </c>
    </row>
    <row r="2083" spans="1:8" x14ac:dyDescent="0.25">
      <c r="A2083" s="63">
        <v>38302</v>
      </c>
      <c r="B2083">
        <v>6.0999999999999995E-3</v>
      </c>
      <c r="C2083">
        <v>4.7999999999999996E-3</v>
      </c>
      <c r="D2083">
        <v>6.8999999999999999E-3</v>
      </c>
      <c r="E2083">
        <v>1.1699999999999999E-2</v>
      </c>
      <c r="F2083">
        <v>1.9599999999999999E-2</v>
      </c>
      <c r="G2083">
        <v>2.9399999999999999E-2</v>
      </c>
      <c r="H2083">
        <v>7.2300000000000003E-2</v>
      </c>
    </row>
    <row r="2084" spans="1:8" x14ac:dyDescent="0.25">
      <c r="A2084" s="63">
        <v>38303</v>
      </c>
      <c r="B2084">
        <v>6.0999999999999995E-3</v>
      </c>
      <c r="C2084">
        <v>4.7999999999999996E-3</v>
      </c>
      <c r="D2084">
        <v>6.8000000000000005E-3</v>
      </c>
      <c r="E2084">
        <v>1.1599999999999999E-2</v>
      </c>
      <c r="F2084">
        <v>1.9799999999999998E-2</v>
      </c>
      <c r="G2084">
        <v>0.03</v>
      </c>
      <c r="H2084">
        <v>7.2400000000000006E-2</v>
      </c>
    </row>
    <row r="2085" spans="1:8" x14ac:dyDescent="0.25">
      <c r="A2085" s="63">
        <v>38306</v>
      </c>
      <c r="B2085">
        <v>6.0000000000000001E-3</v>
      </c>
      <c r="C2085">
        <v>4.7999999999999996E-3</v>
      </c>
      <c r="D2085">
        <v>6.8000000000000005E-3</v>
      </c>
      <c r="E2085">
        <v>1.1599999999999999E-2</v>
      </c>
      <c r="F2085">
        <v>1.9699999999999999E-2</v>
      </c>
      <c r="G2085">
        <v>2.9900000000000003E-2</v>
      </c>
      <c r="H2085">
        <v>7.1500000000000008E-2</v>
      </c>
    </row>
    <row r="2086" spans="1:8" x14ac:dyDescent="0.25">
      <c r="A2086" s="63">
        <v>38307</v>
      </c>
      <c r="B2086">
        <v>6.0000000000000001E-3</v>
      </c>
      <c r="C2086">
        <v>4.7999999999999996E-3</v>
      </c>
      <c r="D2086">
        <v>6.8000000000000005E-3</v>
      </c>
      <c r="E2086">
        <v>1.1599999999999999E-2</v>
      </c>
      <c r="F2086">
        <v>1.9599999999999999E-2</v>
      </c>
      <c r="G2086">
        <v>2.98E-2</v>
      </c>
      <c r="H2086">
        <v>7.0400000000000004E-2</v>
      </c>
    </row>
    <row r="2087" spans="1:8" x14ac:dyDescent="0.25">
      <c r="A2087" s="63">
        <v>38308</v>
      </c>
      <c r="B2087">
        <v>6.0999999999999995E-3</v>
      </c>
      <c r="C2087">
        <v>4.7999999999999996E-3</v>
      </c>
      <c r="D2087">
        <v>6.8000000000000005E-3</v>
      </c>
      <c r="E2087">
        <v>1.1599999999999999E-2</v>
      </c>
      <c r="F2087">
        <v>2.0099999999999996E-2</v>
      </c>
      <c r="G2087">
        <v>3.04E-2</v>
      </c>
      <c r="H2087">
        <v>7.1199999999999999E-2</v>
      </c>
    </row>
    <row r="2088" spans="1:8" x14ac:dyDescent="0.25">
      <c r="A2088" s="63">
        <v>38309</v>
      </c>
      <c r="B2088">
        <v>6.0000000000000001E-3</v>
      </c>
      <c r="C2088">
        <v>4.7999999999999996E-3</v>
      </c>
      <c r="D2088">
        <v>6.8000000000000005E-3</v>
      </c>
      <c r="E2088">
        <v>1.1599999999999999E-2</v>
      </c>
      <c r="F2088">
        <v>1.9900000000000001E-2</v>
      </c>
      <c r="G2088">
        <v>3.0200000000000001E-2</v>
      </c>
      <c r="H2088">
        <v>7.0599999999999996E-2</v>
      </c>
    </row>
    <row r="2089" spans="1:8" x14ac:dyDescent="0.25">
      <c r="A2089" s="63">
        <v>38310</v>
      </c>
      <c r="B2089">
        <v>6.0000000000000001E-3</v>
      </c>
      <c r="C2089">
        <v>4.6999999999999993E-3</v>
      </c>
      <c r="D2089">
        <v>6.7000000000000002E-3</v>
      </c>
      <c r="E2089">
        <v>1.15E-2</v>
      </c>
      <c r="F2089">
        <v>1.9099999999999999E-2</v>
      </c>
      <c r="G2089">
        <v>2.9300000000000003E-2</v>
      </c>
      <c r="H2089">
        <v>6.9599999999999995E-2</v>
      </c>
    </row>
    <row r="2090" spans="1:8" x14ac:dyDescent="0.25">
      <c r="A2090" s="63">
        <v>38313</v>
      </c>
      <c r="B2090">
        <v>6.0000000000000001E-3</v>
      </c>
      <c r="C2090">
        <v>4.6999999999999993E-3</v>
      </c>
      <c r="D2090">
        <v>6.7000000000000002E-3</v>
      </c>
      <c r="E2090">
        <v>1.15E-2</v>
      </c>
      <c r="F2090">
        <v>1.9400000000000001E-2</v>
      </c>
      <c r="G2090">
        <v>2.9700000000000001E-2</v>
      </c>
      <c r="H2090">
        <v>7.0000000000000007E-2</v>
      </c>
    </row>
    <row r="2091" spans="1:8" x14ac:dyDescent="0.25">
      <c r="A2091" s="63">
        <v>38314</v>
      </c>
      <c r="B2091">
        <v>6.0000000000000001E-3</v>
      </c>
      <c r="C2091">
        <v>4.6999999999999993E-3</v>
      </c>
      <c r="D2091">
        <v>6.7000000000000002E-3</v>
      </c>
      <c r="E2091">
        <v>1.15E-2</v>
      </c>
      <c r="F2091">
        <v>1.9199999999999998E-2</v>
      </c>
      <c r="G2091">
        <v>2.9399999999999999E-2</v>
      </c>
      <c r="H2091">
        <v>6.9599999999999995E-2</v>
      </c>
    </row>
    <row r="2092" spans="1:8" x14ac:dyDescent="0.25">
      <c r="A2092" s="63">
        <v>38315</v>
      </c>
      <c r="B2092">
        <v>6.0000000000000001E-3</v>
      </c>
      <c r="C2092">
        <v>4.6999999999999993E-3</v>
      </c>
      <c r="D2092">
        <v>6.7000000000000002E-3</v>
      </c>
      <c r="E2092">
        <v>1.1399999999999999E-2</v>
      </c>
      <c r="F2092">
        <v>1.9099999999999999E-2</v>
      </c>
      <c r="G2092">
        <v>2.92E-2</v>
      </c>
      <c r="H2092">
        <v>6.9099999999999995E-2</v>
      </c>
    </row>
    <row r="2093" spans="1:8" x14ac:dyDescent="0.25">
      <c r="A2093" s="63">
        <v>38316</v>
      </c>
      <c r="B2093">
        <v>5.8999999999999999E-3</v>
      </c>
      <c r="C2093">
        <v>4.6999999999999993E-3</v>
      </c>
      <c r="D2093">
        <v>6.6E-3</v>
      </c>
      <c r="E2093">
        <v>1.1200000000000002E-2</v>
      </c>
      <c r="F2093">
        <v>1.9099999999999999E-2</v>
      </c>
      <c r="G2093">
        <v>2.9700000000000001E-2</v>
      </c>
      <c r="H2093">
        <v>6.8400000000000002E-2</v>
      </c>
    </row>
    <row r="2094" spans="1:8" x14ac:dyDescent="0.25">
      <c r="A2094" s="63">
        <v>38317</v>
      </c>
      <c r="B2094">
        <v>6.0000000000000001E-3</v>
      </c>
      <c r="C2094">
        <v>4.6999999999999993E-3</v>
      </c>
      <c r="D2094">
        <v>6.7000000000000002E-3</v>
      </c>
      <c r="E2094">
        <v>1.1399999999999999E-2</v>
      </c>
      <c r="F2094">
        <v>1.8799999999999997E-2</v>
      </c>
      <c r="G2094">
        <v>2.8799999999999999E-2</v>
      </c>
      <c r="H2094">
        <v>6.8600000000000008E-2</v>
      </c>
    </row>
    <row r="2095" spans="1:8" x14ac:dyDescent="0.25">
      <c r="A2095" s="63">
        <v>38320</v>
      </c>
      <c r="B2095">
        <v>5.7999999999999996E-3</v>
      </c>
      <c r="C2095">
        <v>4.5999999999999999E-3</v>
      </c>
      <c r="D2095">
        <v>6.6E-3</v>
      </c>
      <c r="E2095">
        <v>1.1299999999999999E-2</v>
      </c>
      <c r="F2095">
        <v>1.8600000000000002E-2</v>
      </c>
      <c r="G2095">
        <v>2.8500000000000001E-2</v>
      </c>
      <c r="H2095">
        <v>6.7699999999999996E-2</v>
      </c>
    </row>
    <row r="2096" spans="1:8" x14ac:dyDescent="0.25">
      <c r="A2096" s="63">
        <v>38321</v>
      </c>
      <c r="B2096">
        <v>5.6999999999999993E-3</v>
      </c>
      <c r="C2096">
        <v>4.6999999999999993E-3</v>
      </c>
      <c r="D2096">
        <v>6.7000000000000002E-3</v>
      </c>
      <c r="E2096">
        <v>1.15E-2</v>
      </c>
      <c r="F2096">
        <v>1.9400000000000001E-2</v>
      </c>
      <c r="G2096">
        <v>2.9100000000000001E-2</v>
      </c>
      <c r="H2096">
        <v>6.8000000000000005E-2</v>
      </c>
    </row>
    <row r="2097" spans="1:8" x14ac:dyDescent="0.25">
      <c r="A2097" s="63">
        <v>38322</v>
      </c>
      <c r="B2097">
        <v>5.6999999999999993E-3</v>
      </c>
      <c r="C2097">
        <v>4.6999999999999993E-3</v>
      </c>
      <c r="D2097">
        <v>6.7000000000000002E-3</v>
      </c>
      <c r="E2097">
        <v>1.15E-2</v>
      </c>
      <c r="F2097">
        <v>1.9400000000000001E-2</v>
      </c>
      <c r="G2097">
        <v>2.8900000000000002E-2</v>
      </c>
      <c r="H2097">
        <v>6.7299999999999999E-2</v>
      </c>
    </row>
    <row r="2098" spans="1:8" x14ac:dyDescent="0.25">
      <c r="A2098" s="63">
        <v>38323</v>
      </c>
      <c r="B2098">
        <v>5.6999999999999993E-3</v>
      </c>
      <c r="C2098">
        <v>4.6999999999999993E-3</v>
      </c>
      <c r="D2098">
        <v>6.6E-3</v>
      </c>
      <c r="E2098">
        <v>1.1399999999999999E-2</v>
      </c>
      <c r="F2098">
        <v>1.9299999999999998E-2</v>
      </c>
      <c r="G2098">
        <v>2.8799999999999999E-2</v>
      </c>
      <c r="H2098">
        <v>6.6799999999999998E-2</v>
      </c>
    </row>
    <row r="2099" spans="1:8" x14ac:dyDescent="0.25">
      <c r="A2099" s="63">
        <v>38324</v>
      </c>
      <c r="B2099">
        <v>5.7999999999999996E-3</v>
      </c>
      <c r="C2099">
        <v>4.6999999999999993E-3</v>
      </c>
      <c r="D2099">
        <v>6.6E-3</v>
      </c>
      <c r="E2099">
        <v>1.1399999999999999E-2</v>
      </c>
      <c r="F2099">
        <v>1.9900000000000001E-2</v>
      </c>
      <c r="G2099">
        <v>2.9600000000000001E-2</v>
      </c>
      <c r="H2099">
        <v>6.7699999999999996E-2</v>
      </c>
    </row>
    <row r="2100" spans="1:8" x14ac:dyDescent="0.25">
      <c r="A2100" s="63">
        <v>38327</v>
      </c>
      <c r="B2100">
        <v>5.7999999999999996E-3</v>
      </c>
      <c r="C2100">
        <v>4.6999999999999993E-3</v>
      </c>
      <c r="D2100">
        <v>6.6E-3</v>
      </c>
      <c r="E2100">
        <v>1.1299999999999999E-2</v>
      </c>
      <c r="F2100">
        <v>1.9900000000000001E-2</v>
      </c>
      <c r="G2100">
        <v>2.9600000000000001E-2</v>
      </c>
      <c r="H2100">
        <v>6.7900000000000002E-2</v>
      </c>
    </row>
    <row r="2101" spans="1:8" x14ac:dyDescent="0.25">
      <c r="A2101" s="63">
        <v>38328</v>
      </c>
      <c r="B2101">
        <v>5.7999999999999996E-3</v>
      </c>
      <c r="C2101">
        <v>4.6999999999999993E-3</v>
      </c>
      <c r="D2101">
        <v>6.6E-3</v>
      </c>
      <c r="E2101">
        <v>1.1299999999999999E-2</v>
      </c>
      <c r="F2101">
        <v>1.9699999999999999E-2</v>
      </c>
      <c r="G2101">
        <v>2.9399999999999999E-2</v>
      </c>
      <c r="H2101">
        <v>6.7199999999999996E-2</v>
      </c>
    </row>
    <row r="2102" spans="1:8" x14ac:dyDescent="0.25">
      <c r="A2102" s="63">
        <v>38329</v>
      </c>
      <c r="B2102">
        <v>5.8999999999999999E-3</v>
      </c>
      <c r="C2102">
        <v>4.6999999999999993E-3</v>
      </c>
      <c r="D2102">
        <v>6.5000000000000006E-3</v>
      </c>
      <c r="E2102">
        <v>1.1299999999999999E-2</v>
      </c>
      <c r="F2102">
        <v>2.0099999999999996E-2</v>
      </c>
      <c r="G2102">
        <v>0.03</v>
      </c>
      <c r="H2102">
        <v>6.7500000000000004E-2</v>
      </c>
    </row>
    <row r="2103" spans="1:8" x14ac:dyDescent="0.25">
      <c r="A2103" s="63">
        <v>38330</v>
      </c>
      <c r="B2103">
        <v>5.7999999999999996E-3</v>
      </c>
      <c r="C2103">
        <v>4.6999999999999993E-3</v>
      </c>
      <c r="D2103">
        <v>6.5000000000000006E-3</v>
      </c>
      <c r="E2103">
        <v>1.1399999999999999E-2</v>
      </c>
      <c r="F2103">
        <v>1.9799999999999998E-2</v>
      </c>
      <c r="G2103">
        <v>2.9600000000000001E-2</v>
      </c>
      <c r="H2103">
        <v>6.6600000000000006E-2</v>
      </c>
    </row>
    <row r="2104" spans="1:8" x14ac:dyDescent="0.25">
      <c r="A2104" s="63">
        <v>38331</v>
      </c>
      <c r="B2104">
        <v>5.7999999999999996E-3</v>
      </c>
      <c r="C2104">
        <v>4.6999999999999993E-3</v>
      </c>
      <c r="D2104">
        <v>6.5000000000000006E-3</v>
      </c>
      <c r="E2104">
        <v>1.1399999999999999E-2</v>
      </c>
      <c r="F2104">
        <v>1.9699999999999999E-2</v>
      </c>
      <c r="G2104">
        <v>2.9600000000000001E-2</v>
      </c>
      <c r="H2104">
        <v>6.6199999999999995E-2</v>
      </c>
    </row>
    <row r="2105" spans="1:8" x14ac:dyDescent="0.25">
      <c r="A2105" s="63">
        <v>38334</v>
      </c>
      <c r="B2105">
        <v>5.7999999999999996E-3</v>
      </c>
      <c r="C2105">
        <v>4.6999999999999993E-3</v>
      </c>
      <c r="D2105">
        <v>6.5000000000000006E-3</v>
      </c>
      <c r="E2105">
        <v>1.1399999999999999E-2</v>
      </c>
      <c r="F2105">
        <v>1.9599999999999999E-2</v>
      </c>
      <c r="G2105">
        <v>2.9300000000000003E-2</v>
      </c>
      <c r="H2105">
        <v>6.5799999999999997E-2</v>
      </c>
    </row>
    <row r="2106" spans="1:8" x14ac:dyDescent="0.25">
      <c r="A2106" s="63">
        <v>38335</v>
      </c>
      <c r="B2106">
        <v>5.7999999999999996E-3</v>
      </c>
      <c r="C2106">
        <v>4.5999999999999999E-3</v>
      </c>
      <c r="D2106">
        <v>6.4000000000000003E-3</v>
      </c>
      <c r="E2106">
        <v>1.1399999999999999E-2</v>
      </c>
      <c r="F2106">
        <v>1.9699999999999999E-2</v>
      </c>
      <c r="G2106">
        <v>2.9399999999999999E-2</v>
      </c>
      <c r="H2106">
        <v>6.5500000000000003E-2</v>
      </c>
    </row>
    <row r="2107" spans="1:8" x14ac:dyDescent="0.25">
      <c r="A2107" s="63">
        <v>38336</v>
      </c>
      <c r="B2107">
        <v>5.7999999999999996E-3</v>
      </c>
      <c r="C2107">
        <v>4.6999999999999993E-3</v>
      </c>
      <c r="D2107">
        <v>6.4000000000000003E-3</v>
      </c>
      <c r="E2107">
        <v>1.1299999999999999E-2</v>
      </c>
      <c r="F2107">
        <v>1.9699999999999999E-2</v>
      </c>
      <c r="G2107">
        <v>2.9500000000000002E-2</v>
      </c>
      <c r="H2107">
        <v>6.5099999999999991E-2</v>
      </c>
    </row>
    <row r="2108" spans="1:8" x14ac:dyDescent="0.25">
      <c r="A2108" s="63">
        <v>38337</v>
      </c>
      <c r="B2108">
        <v>5.7999999999999996E-3</v>
      </c>
      <c r="C2108">
        <v>4.5999999999999999E-3</v>
      </c>
      <c r="D2108">
        <v>6.4000000000000003E-3</v>
      </c>
      <c r="E2108">
        <v>1.1299999999999999E-2</v>
      </c>
      <c r="F2108">
        <v>1.9099999999999999E-2</v>
      </c>
      <c r="G2108">
        <v>2.8500000000000001E-2</v>
      </c>
      <c r="H2108">
        <v>6.3700000000000007E-2</v>
      </c>
    </row>
    <row r="2109" spans="1:8" x14ac:dyDescent="0.25">
      <c r="A2109" s="63">
        <v>38338</v>
      </c>
      <c r="B2109">
        <v>5.7999999999999996E-3</v>
      </c>
      <c r="C2109">
        <v>4.5999999999999999E-3</v>
      </c>
      <c r="D2109">
        <v>6.5000000000000006E-3</v>
      </c>
      <c r="E2109">
        <v>1.1299999999999999E-2</v>
      </c>
      <c r="F2109">
        <v>1.9E-2</v>
      </c>
      <c r="G2109">
        <v>2.8500000000000001E-2</v>
      </c>
      <c r="H2109">
        <v>6.3899999999999998E-2</v>
      </c>
    </row>
    <row r="2110" spans="1:8" x14ac:dyDescent="0.25">
      <c r="A2110" s="63">
        <v>38341</v>
      </c>
      <c r="B2110">
        <v>5.6999999999999993E-3</v>
      </c>
      <c r="C2110">
        <v>4.5999999999999999E-3</v>
      </c>
      <c r="D2110">
        <v>6.5000000000000006E-3</v>
      </c>
      <c r="E2110">
        <v>1.11E-2</v>
      </c>
      <c r="F2110">
        <v>1.9099999999999999E-2</v>
      </c>
      <c r="G2110">
        <v>2.8300000000000002E-2</v>
      </c>
      <c r="H2110">
        <v>6.3799999999999996E-2</v>
      </c>
    </row>
    <row r="2111" spans="1:8" x14ac:dyDescent="0.25">
      <c r="A2111" s="63">
        <v>38342</v>
      </c>
      <c r="B2111">
        <v>5.6999999999999993E-3</v>
      </c>
      <c r="C2111">
        <v>4.5999999999999999E-3</v>
      </c>
      <c r="D2111">
        <v>6.4000000000000003E-3</v>
      </c>
      <c r="E2111">
        <v>1.11E-2</v>
      </c>
      <c r="F2111">
        <v>1.9299999999999998E-2</v>
      </c>
      <c r="G2111">
        <v>2.86E-2</v>
      </c>
      <c r="H2111">
        <v>6.3600000000000004E-2</v>
      </c>
    </row>
    <row r="2112" spans="1:8" x14ac:dyDescent="0.25">
      <c r="A2112" s="63">
        <v>38343</v>
      </c>
      <c r="B2112">
        <v>5.7999999999999996E-3</v>
      </c>
      <c r="C2112">
        <v>4.5999999999999999E-3</v>
      </c>
      <c r="D2112">
        <v>6.5000000000000006E-3</v>
      </c>
      <c r="E2112">
        <v>1.1200000000000002E-2</v>
      </c>
      <c r="F2112">
        <v>1.9199999999999998E-2</v>
      </c>
      <c r="G2112">
        <v>2.8300000000000002E-2</v>
      </c>
      <c r="H2112">
        <v>6.3299999999999995E-2</v>
      </c>
    </row>
    <row r="2113" spans="1:8" x14ac:dyDescent="0.25">
      <c r="A2113" s="63">
        <v>38344</v>
      </c>
      <c r="B2113">
        <v>5.6999999999999993E-3</v>
      </c>
      <c r="C2113">
        <v>4.5999999999999999E-3</v>
      </c>
      <c r="D2113">
        <v>6.4000000000000003E-3</v>
      </c>
      <c r="E2113">
        <v>1.11E-2</v>
      </c>
      <c r="F2113">
        <v>1.9099999999999999E-2</v>
      </c>
      <c r="G2113">
        <v>2.8300000000000002E-2</v>
      </c>
      <c r="H2113">
        <v>6.3200000000000006E-2</v>
      </c>
    </row>
    <row r="2114" spans="1:8" x14ac:dyDescent="0.25">
      <c r="A2114" s="63">
        <v>38345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</row>
    <row r="2115" spans="1:8" x14ac:dyDescent="0.25">
      <c r="A2115" s="63">
        <v>38348</v>
      </c>
      <c r="B2115">
        <v>5.6999999999999993E-3</v>
      </c>
      <c r="C2115">
        <v>4.5000000000000005E-3</v>
      </c>
      <c r="D2115">
        <v>6.4000000000000003E-3</v>
      </c>
      <c r="E2115">
        <v>1.11E-2</v>
      </c>
      <c r="F2115">
        <v>1.8700000000000001E-2</v>
      </c>
      <c r="G2115">
        <v>2.7699999999999999E-2</v>
      </c>
      <c r="H2115">
        <v>6.25E-2</v>
      </c>
    </row>
    <row r="2116" spans="1:8" x14ac:dyDescent="0.25">
      <c r="A2116" s="63">
        <v>38349</v>
      </c>
      <c r="B2116">
        <v>5.6999999999999993E-3</v>
      </c>
      <c r="C2116">
        <v>4.5000000000000005E-3</v>
      </c>
      <c r="D2116">
        <v>6.4000000000000003E-3</v>
      </c>
      <c r="E2116">
        <v>1.11E-2</v>
      </c>
      <c r="F2116">
        <v>1.8799999999999997E-2</v>
      </c>
      <c r="G2116">
        <v>2.7699999999999999E-2</v>
      </c>
      <c r="H2116">
        <v>6.2E-2</v>
      </c>
    </row>
    <row r="2117" spans="1:8" x14ac:dyDescent="0.25">
      <c r="A2117" s="63">
        <v>38350</v>
      </c>
      <c r="B2117">
        <v>5.6000000000000008E-3</v>
      </c>
      <c r="C2117">
        <v>4.5000000000000005E-3</v>
      </c>
      <c r="D2117">
        <v>6.4000000000000003E-3</v>
      </c>
      <c r="E2117">
        <v>1.1000000000000001E-2</v>
      </c>
      <c r="F2117">
        <v>1.8500000000000003E-2</v>
      </c>
      <c r="G2117">
        <v>2.7300000000000001E-2</v>
      </c>
      <c r="H2117">
        <v>6.1699999999999998E-2</v>
      </c>
    </row>
    <row r="2118" spans="1:8" x14ac:dyDescent="0.25">
      <c r="A2118" s="63">
        <v>38351</v>
      </c>
      <c r="B2118">
        <v>5.6999999999999993E-3</v>
      </c>
      <c r="C2118">
        <v>4.5000000000000005E-3</v>
      </c>
      <c r="D2118">
        <v>6.4000000000000003E-3</v>
      </c>
      <c r="E2118">
        <v>1.1000000000000001E-2</v>
      </c>
      <c r="F2118">
        <v>1.8799999999999997E-2</v>
      </c>
      <c r="G2118">
        <v>2.7699999999999999E-2</v>
      </c>
      <c r="H2118">
        <v>6.2E-2</v>
      </c>
    </row>
    <row r="2119" spans="1:8" x14ac:dyDescent="0.25">
      <c r="A2119" s="63">
        <v>38352</v>
      </c>
      <c r="B2119">
        <v>5.5000000000000005E-3</v>
      </c>
      <c r="C2119">
        <v>5.4000000000000003E-3</v>
      </c>
      <c r="D2119">
        <v>6.8000000000000005E-3</v>
      </c>
      <c r="E2119">
        <v>1.1299999999999999E-2</v>
      </c>
      <c r="F2119">
        <v>2.0199999999999999E-2</v>
      </c>
      <c r="G2119">
        <v>2.92E-2</v>
      </c>
      <c r="H2119">
        <v>6.3600000000000004E-2</v>
      </c>
    </row>
    <row r="2120" spans="1:8" x14ac:dyDescent="0.25">
      <c r="A2120" s="63">
        <v>38355</v>
      </c>
      <c r="B2120">
        <v>5.4000000000000003E-3</v>
      </c>
      <c r="C2120">
        <v>5.5000000000000005E-3</v>
      </c>
      <c r="D2120">
        <v>6.8000000000000005E-3</v>
      </c>
      <c r="E2120">
        <v>1.1299999999999999E-2</v>
      </c>
      <c r="F2120">
        <v>1.9900000000000001E-2</v>
      </c>
      <c r="G2120">
        <v>2.8799999999999999E-2</v>
      </c>
      <c r="H2120">
        <v>6.3E-2</v>
      </c>
    </row>
    <row r="2121" spans="1:8" x14ac:dyDescent="0.25">
      <c r="A2121" s="63">
        <v>38356</v>
      </c>
      <c r="B2121">
        <v>5.4000000000000003E-3</v>
      </c>
      <c r="C2121">
        <v>5.4000000000000003E-3</v>
      </c>
      <c r="D2121">
        <v>6.8000000000000005E-3</v>
      </c>
      <c r="E2121">
        <v>1.1299999999999999E-2</v>
      </c>
      <c r="F2121">
        <v>1.9199999999999998E-2</v>
      </c>
      <c r="G2121">
        <v>2.7799999999999998E-2</v>
      </c>
      <c r="H2121">
        <v>6.2199999999999998E-2</v>
      </c>
    </row>
    <row r="2122" spans="1:8" x14ac:dyDescent="0.25">
      <c r="A2122" s="63">
        <v>38357</v>
      </c>
      <c r="B2122">
        <v>5.4000000000000003E-3</v>
      </c>
      <c r="C2122">
        <v>5.4000000000000003E-3</v>
      </c>
      <c r="D2122">
        <v>6.8000000000000005E-3</v>
      </c>
      <c r="E2122">
        <v>1.1399999999999999E-2</v>
      </c>
      <c r="F2122">
        <v>1.9699999999999999E-2</v>
      </c>
      <c r="G2122">
        <v>2.86E-2</v>
      </c>
      <c r="H2122">
        <v>6.3E-2</v>
      </c>
    </row>
    <row r="2123" spans="1:8" x14ac:dyDescent="0.25">
      <c r="A2123" s="63">
        <v>38358</v>
      </c>
      <c r="B2123">
        <v>5.5000000000000005E-3</v>
      </c>
      <c r="C2123">
        <v>5.5000000000000005E-3</v>
      </c>
      <c r="D2123">
        <v>6.8000000000000005E-3</v>
      </c>
      <c r="E2123">
        <v>1.15E-2</v>
      </c>
      <c r="F2123">
        <v>0.02</v>
      </c>
      <c r="G2123">
        <v>2.92E-2</v>
      </c>
      <c r="H2123">
        <v>6.3399999999999998E-2</v>
      </c>
    </row>
    <row r="2124" spans="1:8" x14ac:dyDescent="0.25">
      <c r="A2124" s="63">
        <v>38359</v>
      </c>
      <c r="B2124">
        <v>5.4000000000000003E-3</v>
      </c>
      <c r="C2124">
        <v>5.4000000000000003E-3</v>
      </c>
      <c r="D2124">
        <v>6.8000000000000005E-3</v>
      </c>
      <c r="E2124">
        <v>1.15E-2</v>
      </c>
      <c r="F2124">
        <v>1.9900000000000001E-2</v>
      </c>
      <c r="G2124">
        <v>2.8900000000000002E-2</v>
      </c>
      <c r="H2124">
        <v>6.3200000000000006E-2</v>
      </c>
    </row>
    <row r="2125" spans="1:8" x14ac:dyDescent="0.25">
      <c r="A2125" s="63">
        <v>38362</v>
      </c>
      <c r="B2125">
        <v>5.4000000000000003E-3</v>
      </c>
      <c r="C2125">
        <v>5.4000000000000003E-3</v>
      </c>
      <c r="D2125">
        <v>6.8000000000000005E-3</v>
      </c>
      <c r="E2125">
        <v>1.15E-2</v>
      </c>
      <c r="F2125">
        <v>2.0099999999999996E-2</v>
      </c>
      <c r="G2125">
        <v>2.92E-2</v>
      </c>
      <c r="H2125">
        <v>6.4000000000000001E-2</v>
      </c>
    </row>
    <row r="2126" spans="1:8" x14ac:dyDescent="0.25">
      <c r="A2126" s="63">
        <v>38363</v>
      </c>
      <c r="B2126">
        <v>5.4000000000000003E-3</v>
      </c>
      <c r="C2126">
        <v>5.4000000000000003E-3</v>
      </c>
      <c r="D2126">
        <v>6.8000000000000005E-3</v>
      </c>
      <c r="E2126">
        <v>1.15E-2</v>
      </c>
      <c r="F2126">
        <v>2.07E-2</v>
      </c>
      <c r="G2126">
        <v>3.0099999999999998E-2</v>
      </c>
      <c r="H2126">
        <v>6.5500000000000003E-2</v>
      </c>
    </row>
    <row r="2127" spans="1:8" x14ac:dyDescent="0.25">
      <c r="A2127" s="63">
        <v>38364</v>
      </c>
      <c r="B2127">
        <v>5.5000000000000005E-3</v>
      </c>
      <c r="C2127">
        <v>5.5000000000000005E-3</v>
      </c>
      <c r="D2127">
        <v>6.8000000000000005E-3</v>
      </c>
      <c r="E2127">
        <v>1.1599999999999999E-2</v>
      </c>
      <c r="F2127">
        <v>2.0799999999999999E-2</v>
      </c>
      <c r="G2127">
        <v>3.0299999999999997E-2</v>
      </c>
      <c r="H2127">
        <v>6.5500000000000003E-2</v>
      </c>
    </row>
    <row r="2128" spans="1:8" x14ac:dyDescent="0.25">
      <c r="A2128" s="63">
        <v>38365</v>
      </c>
      <c r="B2128">
        <v>5.5000000000000005E-3</v>
      </c>
      <c r="C2128">
        <v>5.5000000000000005E-3</v>
      </c>
      <c r="D2128">
        <v>6.8000000000000005E-3</v>
      </c>
      <c r="E2128">
        <v>1.1599999999999999E-2</v>
      </c>
      <c r="F2128">
        <v>2.12E-2</v>
      </c>
      <c r="G2128">
        <v>3.0699999999999998E-2</v>
      </c>
      <c r="H2128">
        <v>6.6199999999999995E-2</v>
      </c>
    </row>
    <row r="2129" spans="1:8" x14ac:dyDescent="0.25">
      <c r="A2129" s="63">
        <v>38366</v>
      </c>
      <c r="B2129">
        <v>5.4000000000000003E-3</v>
      </c>
      <c r="C2129">
        <v>5.4000000000000003E-3</v>
      </c>
      <c r="D2129">
        <v>6.8000000000000005E-3</v>
      </c>
      <c r="E2129">
        <v>1.1699999999999999E-2</v>
      </c>
      <c r="F2129">
        <v>2.1000000000000001E-2</v>
      </c>
      <c r="G2129">
        <v>3.0600000000000002E-2</v>
      </c>
      <c r="H2129">
        <v>6.6000000000000003E-2</v>
      </c>
    </row>
    <row r="2130" spans="1:8" x14ac:dyDescent="0.25">
      <c r="A2130" s="63">
        <v>38369</v>
      </c>
      <c r="B2130">
        <v>5.4000000000000003E-3</v>
      </c>
      <c r="C2130">
        <v>5.4000000000000003E-3</v>
      </c>
      <c r="D2130">
        <v>6.8000000000000005E-3</v>
      </c>
      <c r="E2130">
        <v>1.1599999999999999E-2</v>
      </c>
      <c r="F2130">
        <v>2.0899999999999998E-2</v>
      </c>
      <c r="G2130">
        <v>3.04E-2</v>
      </c>
      <c r="H2130">
        <v>6.5700000000000008E-2</v>
      </c>
    </row>
    <row r="2131" spans="1:8" x14ac:dyDescent="0.25">
      <c r="A2131" s="63">
        <v>38370</v>
      </c>
      <c r="B2131">
        <v>5.5000000000000005E-3</v>
      </c>
      <c r="C2131">
        <v>5.4000000000000003E-3</v>
      </c>
      <c r="D2131">
        <v>6.7000000000000002E-3</v>
      </c>
      <c r="E2131">
        <v>1.1699999999999999E-2</v>
      </c>
      <c r="F2131">
        <v>2.12E-2</v>
      </c>
      <c r="G2131">
        <v>3.0699999999999998E-2</v>
      </c>
      <c r="H2131">
        <v>6.6199999999999995E-2</v>
      </c>
    </row>
    <row r="2132" spans="1:8" x14ac:dyDescent="0.25">
      <c r="A2132" s="63">
        <v>38371</v>
      </c>
      <c r="B2132">
        <v>5.5000000000000005E-3</v>
      </c>
      <c r="C2132">
        <v>5.4000000000000003E-3</v>
      </c>
      <c r="D2132">
        <v>6.7000000000000002E-3</v>
      </c>
      <c r="E2132">
        <v>1.18E-2</v>
      </c>
      <c r="F2132">
        <v>2.12E-2</v>
      </c>
      <c r="G2132">
        <v>3.0699999999999998E-2</v>
      </c>
      <c r="H2132">
        <v>6.6400000000000001E-2</v>
      </c>
    </row>
    <row r="2133" spans="1:8" x14ac:dyDescent="0.25">
      <c r="A2133" s="63">
        <v>38372</v>
      </c>
      <c r="B2133">
        <v>5.5000000000000005E-3</v>
      </c>
      <c r="C2133">
        <v>5.5000000000000005E-3</v>
      </c>
      <c r="D2133">
        <v>6.8000000000000005E-3</v>
      </c>
      <c r="E2133">
        <v>1.2199999999999999E-2</v>
      </c>
      <c r="F2133">
        <v>2.1700000000000001E-2</v>
      </c>
      <c r="G2133">
        <v>3.1600000000000003E-2</v>
      </c>
      <c r="H2133">
        <v>6.8000000000000005E-2</v>
      </c>
    </row>
    <row r="2134" spans="1:8" x14ac:dyDescent="0.25">
      <c r="A2134" s="63">
        <v>38373</v>
      </c>
      <c r="B2134">
        <v>5.5000000000000005E-3</v>
      </c>
      <c r="C2134">
        <v>5.5000000000000005E-3</v>
      </c>
      <c r="D2134">
        <v>6.8000000000000005E-3</v>
      </c>
      <c r="E2134">
        <v>1.2199999999999999E-2</v>
      </c>
      <c r="F2134">
        <v>2.18E-2</v>
      </c>
      <c r="G2134">
        <v>3.2300000000000002E-2</v>
      </c>
      <c r="H2134">
        <v>6.8499999999999991E-2</v>
      </c>
    </row>
    <row r="2135" spans="1:8" x14ac:dyDescent="0.25">
      <c r="A2135" s="63">
        <v>38376</v>
      </c>
      <c r="B2135">
        <v>5.5000000000000005E-3</v>
      </c>
      <c r="C2135">
        <v>5.4000000000000003E-3</v>
      </c>
      <c r="D2135">
        <v>6.7000000000000002E-3</v>
      </c>
      <c r="E2135">
        <v>1.1899999999999999E-2</v>
      </c>
      <c r="F2135">
        <v>2.1700000000000001E-2</v>
      </c>
      <c r="G2135">
        <v>3.2300000000000002E-2</v>
      </c>
      <c r="H2135">
        <v>6.8600000000000008E-2</v>
      </c>
    </row>
    <row r="2136" spans="1:8" x14ac:dyDescent="0.25">
      <c r="A2136" s="63">
        <v>38377</v>
      </c>
      <c r="B2136">
        <v>5.5000000000000005E-3</v>
      </c>
      <c r="C2136">
        <v>5.4000000000000003E-3</v>
      </c>
      <c r="D2136">
        <v>6.8000000000000005E-3</v>
      </c>
      <c r="E2136">
        <v>1.18E-2</v>
      </c>
      <c r="F2136">
        <v>2.1099999999999997E-2</v>
      </c>
      <c r="G2136">
        <v>3.15E-2</v>
      </c>
      <c r="H2136">
        <v>6.7500000000000004E-2</v>
      </c>
    </row>
    <row r="2137" spans="1:8" x14ac:dyDescent="0.25">
      <c r="A2137" s="63">
        <v>38378</v>
      </c>
      <c r="B2137">
        <v>5.5000000000000005E-3</v>
      </c>
      <c r="C2137">
        <v>5.3E-3</v>
      </c>
      <c r="D2137">
        <v>6.7000000000000002E-3</v>
      </c>
      <c r="E2137">
        <v>1.1699999999999999E-2</v>
      </c>
      <c r="F2137">
        <v>2.1000000000000001E-2</v>
      </c>
      <c r="G2137">
        <v>3.1300000000000001E-2</v>
      </c>
      <c r="H2137">
        <v>6.7000000000000004E-2</v>
      </c>
    </row>
    <row r="2138" spans="1:8" x14ac:dyDescent="0.25">
      <c r="A2138" s="63">
        <v>38379</v>
      </c>
      <c r="B2138">
        <v>5.5000000000000005E-3</v>
      </c>
      <c r="C2138">
        <v>5.3E-3</v>
      </c>
      <c r="D2138">
        <v>6.7000000000000002E-3</v>
      </c>
      <c r="E2138">
        <v>1.1599999999999999E-2</v>
      </c>
      <c r="F2138">
        <v>2.07E-2</v>
      </c>
      <c r="G2138">
        <v>3.0800000000000001E-2</v>
      </c>
      <c r="H2138">
        <v>6.6199999999999995E-2</v>
      </c>
    </row>
    <row r="2139" spans="1:8" x14ac:dyDescent="0.25">
      <c r="A2139" s="63">
        <v>38380</v>
      </c>
      <c r="B2139">
        <v>5.5000000000000005E-3</v>
      </c>
      <c r="C2139">
        <v>5.3E-3</v>
      </c>
      <c r="D2139">
        <v>6.7000000000000002E-3</v>
      </c>
      <c r="E2139">
        <v>1.1699999999999999E-2</v>
      </c>
      <c r="F2139">
        <v>2.1000000000000001E-2</v>
      </c>
      <c r="G2139">
        <v>3.1200000000000002E-2</v>
      </c>
      <c r="H2139">
        <v>6.6799999999999998E-2</v>
      </c>
    </row>
    <row r="2140" spans="1:8" x14ac:dyDescent="0.25">
      <c r="A2140" s="63">
        <v>38383</v>
      </c>
      <c r="B2140">
        <v>5.5000000000000005E-3</v>
      </c>
      <c r="C2140">
        <v>5.3E-3</v>
      </c>
      <c r="D2140">
        <v>6.8000000000000005E-3</v>
      </c>
      <c r="E2140">
        <v>1.1699999999999999E-2</v>
      </c>
      <c r="F2140">
        <v>2.0899999999999998E-2</v>
      </c>
      <c r="G2140">
        <v>3.1300000000000001E-2</v>
      </c>
      <c r="H2140">
        <v>6.8199999999999997E-2</v>
      </c>
    </row>
    <row r="2141" spans="1:8" x14ac:dyDescent="0.25">
      <c r="A2141" s="63">
        <v>38384</v>
      </c>
      <c r="B2141">
        <v>5.5000000000000005E-3</v>
      </c>
      <c r="C2141">
        <v>5.4000000000000003E-3</v>
      </c>
      <c r="D2141">
        <v>6.8000000000000005E-3</v>
      </c>
      <c r="E2141">
        <v>1.1699999999999999E-2</v>
      </c>
      <c r="F2141">
        <v>2.07E-2</v>
      </c>
      <c r="G2141">
        <v>3.1E-2</v>
      </c>
      <c r="H2141">
        <v>6.7500000000000004E-2</v>
      </c>
    </row>
    <row r="2142" spans="1:8" x14ac:dyDescent="0.25">
      <c r="A2142" s="63">
        <v>38385</v>
      </c>
      <c r="B2142">
        <v>5.5000000000000005E-3</v>
      </c>
      <c r="C2142">
        <v>5.4000000000000003E-3</v>
      </c>
      <c r="D2142">
        <v>6.7000000000000002E-3</v>
      </c>
      <c r="E2142">
        <v>1.1599999999999999E-2</v>
      </c>
      <c r="F2142">
        <v>2.0400000000000001E-2</v>
      </c>
      <c r="G2142">
        <v>3.04E-2</v>
      </c>
      <c r="H2142">
        <v>6.6299999999999998E-2</v>
      </c>
    </row>
    <row r="2143" spans="1:8" x14ac:dyDescent="0.25">
      <c r="A2143" s="63">
        <v>38386</v>
      </c>
      <c r="B2143">
        <v>5.5000000000000005E-3</v>
      </c>
      <c r="C2143">
        <v>5.3E-3</v>
      </c>
      <c r="D2143">
        <v>6.7000000000000002E-3</v>
      </c>
      <c r="E2143">
        <v>1.1599999999999999E-2</v>
      </c>
      <c r="F2143">
        <v>0.02</v>
      </c>
      <c r="G2143">
        <v>2.9900000000000003E-2</v>
      </c>
      <c r="H2143">
        <v>6.5199999999999994E-2</v>
      </c>
    </row>
    <row r="2144" spans="1:8" x14ac:dyDescent="0.25">
      <c r="A2144" s="63">
        <v>38387</v>
      </c>
      <c r="B2144">
        <v>5.5000000000000005E-3</v>
      </c>
      <c r="C2144">
        <v>5.3E-3</v>
      </c>
      <c r="D2144">
        <v>6.6E-3</v>
      </c>
      <c r="E2144">
        <v>1.15E-2</v>
      </c>
      <c r="F2144">
        <v>2.0400000000000001E-2</v>
      </c>
      <c r="G2144">
        <v>3.0299999999999997E-2</v>
      </c>
      <c r="H2144">
        <v>6.5599999999999992E-2</v>
      </c>
    </row>
    <row r="2145" spans="1:8" x14ac:dyDescent="0.25">
      <c r="A2145" s="63">
        <v>38390</v>
      </c>
      <c r="B2145">
        <v>5.5000000000000005E-3</v>
      </c>
      <c r="C2145">
        <v>5.3E-3</v>
      </c>
      <c r="D2145">
        <v>6.5000000000000006E-3</v>
      </c>
      <c r="E2145">
        <v>1.1399999999999999E-2</v>
      </c>
      <c r="F2145">
        <v>2.0199999999999999E-2</v>
      </c>
      <c r="G2145">
        <v>3.0200000000000001E-2</v>
      </c>
      <c r="H2145">
        <v>6.54E-2</v>
      </c>
    </row>
    <row r="2146" spans="1:8" x14ac:dyDescent="0.25">
      <c r="A2146" s="63">
        <v>38391</v>
      </c>
      <c r="B2146">
        <v>5.5000000000000005E-3</v>
      </c>
      <c r="C2146">
        <v>5.3E-3</v>
      </c>
      <c r="D2146">
        <v>6.5000000000000006E-3</v>
      </c>
      <c r="E2146">
        <v>1.1399999999999999E-2</v>
      </c>
      <c r="F2146">
        <v>0.02</v>
      </c>
      <c r="G2146">
        <v>2.9700000000000001E-2</v>
      </c>
      <c r="H2146">
        <v>6.54E-2</v>
      </c>
    </row>
    <row r="2147" spans="1:8" x14ac:dyDescent="0.25">
      <c r="A2147" s="63">
        <v>38392</v>
      </c>
      <c r="B2147">
        <v>5.6999999999999993E-3</v>
      </c>
      <c r="C2147">
        <v>5.5000000000000005E-3</v>
      </c>
      <c r="D2147">
        <v>6.8000000000000005E-3</v>
      </c>
      <c r="E2147">
        <v>1.1599999999999999E-2</v>
      </c>
      <c r="F2147">
        <v>2.0499999999999997E-2</v>
      </c>
      <c r="G2147">
        <v>3.0499999999999999E-2</v>
      </c>
      <c r="H2147">
        <v>6.7000000000000004E-2</v>
      </c>
    </row>
    <row r="2148" spans="1:8" x14ac:dyDescent="0.25">
      <c r="A2148" s="63">
        <v>38393</v>
      </c>
      <c r="B2148">
        <v>5.6000000000000008E-3</v>
      </c>
      <c r="C2148">
        <v>5.4000000000000003E-3</v>
      </c>
      <c r="D2148">
        <v>6.8000000000000005E-3</v>
      </c>
      <c r="E2148">
        <v>1.1599999999999999E-2</v>
      </c>
      <c r="F2148">
        <v>1.9799999999999998E-2</v>
      </c>
      <c r="G2148">
        <v>2.98E-2</v>
      </c>
      <c r="H2148">
        <v>6.6900000000000001E-2</v>
      </c>
    </row>
    <row r="2149" spans="1:8" x14ac:dyDescent="0.25">
      <c r="A2149" s="63">
        <v>38394</v>
      </c>
      <c r="B2149">
        <v>5.5000000000000005E-3</v>
      </c>
      <c r="C2149">
        <v>5.4000000000000003E-3</v>
      </c>
      <c r="D2149">
        <v>6.8000000000000005E-3</v>
      </c>
      <c r="E2149">
        <v>1.15E-2</v>
      </c>
      <c r="F2149">
        <v>1.95E-2</v>
      </c>
      <c r="G2149">
        <v>2.9399999999999999E-2</v>
      </c>
      <c r="H2149">
        <v>6.6699999999999995E-2</v>
      </c>
    </row>
    <row r="2150" spans="1:8" x14ac:dyDescent="0.25">
      <c r="A2150" s="63">
        <v>38397</v>
      </c>
      <c r="B2150">
        <v>5.5000000000000005E-3</v>
      </c>
      <c r="C2150">
        <v>5.4000000000000003E-3</v>
      </c>
      <c r="D2150">
        <v>6.7000000000000002E-3</v>
      </c>
      <c r="E2150">
        <v>1.15E-2</v>
      </c>
      <c r="F2150">
        <v>1.9400000000000001E-2</v>
      </c>
      <c r="G2150">
        <v>2.9100000000000001E-2</v>
      </c>
      <c r="H2150">
        <v>6.6400000000000001E-2</v>
      </c>
    </row>
    <row r="2151" spans="1:8" x14ac:dyDescent="0.25">
      <c r="A2151" s="63">
        <v>38398</v>
      </c>
      <c r="B2151">
        <v>5.5000000000000005E-3</v>
      </c>
      <c r="C2151">
        <v>5.4000000000000003E-3</v>
      </c>
      <c r="D2151">
        <v>6.8000000000000005E-3</v>
      </c>
      <c r="E2151">
        <v>1.15E-2</v>
      </c>
      <c r="F2151">
        <v>1.9199999999999998E-2</v>
      </c>
      <c r="G2151">
        <v>2.86E-2</v>
      </c>
      <c r="H2151">
        <v>6.5799999999999997E-2</v>
      </c>
    </row>
    <row r="2152" spans="1:8" x14ac:dyDescent="0.25">
      <c r="A2152" s="63">
        <v>38399</v>
      </c>
      <c r="B2152">
        <v>5.5000000000000005E-3</v>
      </c>
      <c r="C2152">
        <v>5.4000000000000003E-3</v>
      </c>
      <c r="D2152">
        <v>6.7000000000000002E-3</v>
      </c>
      <c r="E2152">
        <v>1.1399999999999999E-2</v>
      </c>
      <c r="F2152">
        <v>1.8600000000000002E-2</v>
      </c>
      <c r="G2152">
        <v>2.7799999999999998E-2</v>
      </c>
      <c r="H2152">
        <v>6.4899999999999999E-2</v>
      </c>
    </row>
    <row r="2153" spans="1:8" x14ac:dyDescent="0.25">
      <c r="A2153" s="63">
        <v>38400</v>
      </c>
      <c r="B2153">
        <v>5.5000000000000005E-3</v>
      </c>
      <c r="C2153">
        <v>5.4000000000000003E-3</v>
      </c>
      <c r="D2153">
        <v>6.7000000000000002E-3</v>
      </c>
      <c r="E2153">
        <v>1.1399999999999999E-2</v>
      </c>
      <c r="F2153">
        <v>1.8600000000000002E-2</v>
      </c>
      <c r="G2153">
        <v>2.7799999999999998E-2</v>
      </c>
      <c r="H2153">
        <v>6.4600000000000005E-2</v>
      </c>
    </row>
    <row r="2154" spans="1:8" x14ac:dyDescent="0.25">
      <c r="A2154" s="63">
        <v>38401</v>
      </c>
      <c r="B2154">
        <v>5.4000000000000003E-3</v>
      </c>
      <c r="C2154">
        <v>5.3E-3</v>
      </c>
      <c r="D2154">
        <v>6.7000000000000002E-3</v>
      </c>
      <c r="E2154">
        <v>1.1299999999999999E-2</v>
      </c>
      <c r="F2154">
        <v>1.8000000000000002E-2</v>
      </c>
      <c r="G2154">
        <v>2.7099999999999999E-2</v>
      </c>
      <c r="H2154">
        <v>6.4000000000000001E-2</v>
      </c>
    </row>
    <row r="2155" spans="1:8" x14ac:dyDescent="0.25">
      <c r="A2155" s="63">
        <v>38404</v>
      </c>
      <c r="B2155">
        <v>5.4000000000000003E-3</v>
      </c>
      <c r="C2155">
        <v>5.3E-3</v>
      </c>
      <c r="D2155">
        <v>6.7000000000000002E-3</v>
      </c>
      <c r="E2155">
        <v>1.1299999999999999E-2</v>
      </c>
      <c r="F2155">
        <v>1.8000000000000002E-2</v>
      </c>
      <c r="G2155">
        <v>2.7099999999999999E-2</v>
      </c>
      <c r="H2155">
        <v>6.4000000000000001E-2</v>
      </c>
    </row>
    <row r="2156" spans="1:8" x14ac:dyDescent="0.25">
      <c r="A2156" s="63">
        <v>38405</v>
      </c>
      <c r="B2156">
        <v>5.3E-3</v>
      </c>
      <c r="C2156">
        <v>5.3E-3</v>
      </c>
      <c r="D2156">
        <v>6.7000000000000002E-3</v>
      </c>
      <c r="E2156">
        <v>1.1200000000000002E-2</v>
      </c>
      <c r="F2156">
        <v>1.8100000000000002E-2</v>
      </c>
      <c r="G2156">
        <v>2.7200000000000002E-2</v>
      </c>
      <c r="H2156">
        <v>6.3700000000000007E-2</v>
      </c>
    </row>
    <row r="2157" spans="1:8" x14ac:dyDescent="0.25">
      <c r="A2157" s="63">
        <v>38406</v>
      </c>
      <c r="B2157">
        <v>5.3E-3</v>
      </c>
      <c r="C2157">
        <v>5.3E-3</v>
      </c>
      <c r="D2157">
        <v>6.6E-3</v>
      </c>
      <c r="E2157">
        <v>1.1200000000000002E-2</v>
      </c>
      <c r="F2157">
        <v>1.8000000000000002E-2</v>
      </c>
      <c r="G2157">
        <v>2.7200000000000002E-2</v>
      </c>
      <c r="H2157">
        <v>6.3700000000000007E-2</v>
      </c>
    </row>
    <row r="2158" spans="1:8" x14ac:dyDescent="0.25">
      <c r="A2158" s="63">
        <v>38407</v>
      </c>
      <c r="B2158">
        <v>5.1999999999999998E-3</v>
      </c>
      <c r="C2158">
        <v>5.3E-3</v>
      </c>
      <c r="D2158">
        <v>6.6E-3</v>
      </c>
      <c r="E2158">
        <v>1.11E-2</v>
      </c>
      <c r="F2158">
        <v>1.78E-2</v>
      </c>
      <c r="G2158">
        <v>2.6699999999999998E-2</v>
      </c>
      <c r="H2158">
        <v>6.3E-2</v>
      </c>
    </row>
    <row r="2159" spans="1:8" x14ac:dyDescent="0.25">
      <c r="A2159" s="63">
        <v>38408</v>
      </c>
      <c r="B2159">
        <v>5.1999999999999998E-3</v>
      </c>
      <c r="C2159">
        <v>5.1999999999999998E-3</v>
      </c>
      <c r="D2159">
        <v>6.5000000000000006E-3</v>
      </c>
      <c r="E2159">
        <v>1.11E-2</v>
      </c>
      <c r="F2159">
        <v>1.7600000000000001E-2</v>
      </c>
      <c r="G2159">
        <v>2.63E-2</v>
      </c>
      <c r="H2159">
        <v>6.2600000000000003E-2</v>
      </c>
    </row>
    <row r="2160" spans="1:8" x14ac:dyDescent="0.25">
      <c r="A2160" s="63">
        <v>38411</v>
      </c>
      <c r="B2160">
        <v>5.1999999999999998E-3</v>
      </c>
      <c r="C2160">
        <v>5.1999999999999998E-3</v>
      </c>
      <c r="D2160">
        <v>6.7000000000000002E-3</v>
      </c>
      <c r="E2160">
        <v>1.1200000000000002E-2</v>
      </c>
      <c r="F2160">
        <v>1.7399999999999999E-2</v>
      </c>
      <c r="G2160">
        <v>2.6200000000000001E-2</v>
      </c>
      <c r="H2160">
        <v>6.25E-2</v>
      </c>
    </row>
    <row r="2161" spans="1:8" x14ac:dyDescent="0.25">
      <c r="A2161" s="63">
        <v>38412</v>
      </c>
      <c r="B2161">
        <v>5.0000000000000001E-3</v>
      </c>
      <c r="C2161">
        <v>5.1000000000000004E-3</v>
      </c>
      <c r="D2161">
        <v>6.5000000000000006E-3</v>
      </c>
      <c r="E2161">
        <v>1.1000000000000001E-2</v>
      </c>
      <c r="F2161">
        <v>1.7399999999999999E-2</v>
      </c>
      <c r="G2161">
        <v>2.6000000000000002E-2</v>
      </c>
      <c r="H2161">
        <v>6.2199999999999998E-2</v>
      </c>
    </row>
    <row r="2162" spans="1:8" x14ac:dyDescent="0.25">
      <c r="A2162" s="63">
        <v>38413</v>
      </c>
      <c r="B2162">
        <v>5.0000000000000001E-3</v>
      </c>
      <c r="C2162">
        <v>5.0000000000000001E-3</v>
      </c>
      <c r="D2162">
        <v>6.5000000000000006E-3</v>
      </c>
      <c r="E2162">
        <v>1.1000000000000001E-2</v>
      </c>
      <c r="F2162">
        <v>1.7500000000000002E-2</v>
      </c>
      <c r="G2162">
        <v>2.63E-2</v>
      </c>
      <c r="H2162">
        <v>6.2699999999999992E-2</v>
      </c>
    </row>
    <row r="2163" spans="1:8" x14ac:dyDescent="0.25">
      <c r="A2163" s="63">
        <v>38414</v>
      </c>
      <c r="B2163">
        <v>5.0000000000000001E-3</v>
      </c>
      <c r="C2163">
        <v>5.1000000000000004E-3</v>
      </c>
      <c r="D2163">
        <v>6.5000000000000006E-3</v>
      </c>
      <c r="E2163">
        <v>1.1000000000000001E-2</v>
      </c>
      <c r="F2163">
        <v>1.7399999999999999E-2</v>
      </c>
      <c r="G2163">
        <v>2.63E-2</v>
      </c>
      <c r="H2163">
        <v>6.2600000000000003E-2</v>
      </c>
    </row>
    <row r="2164" spans="1:8" x14ac:dyDescent="0.25">
      <c r="A2164" s="63">
        <v>38415</v>
      </c>
      <c r="B2164">
        <v>5.0000000000000001E-3</v>
      </c>
      <c r="C2164">
        <v>5.1000000000000004E-3</v>
      </c>
      <c r="D2164">
        <v>6.4000000000000003E-3</v>
      </c>
      <c r="E2164">
        <v>1.1000000000000001E-2</v>
      </c>
      <c r="F2164">
        <v>1.77E-2</v>
      </c>
      <c r="G2164">
        <v>2.6600000000000002E-2</v>
      </c>
      <c r="H2164">
        <v>6.2699999999999992E-2</v>
      </c>
    </row>
    <row r="2165" spans="1:8" x14ac:dyDescent="0.25">
      <c r="A2165" s="63">
        <v>38418</v>
      </c>
      <c r="B2165">
        <v>5.0000000000000001E-3</v>
      </c>
      <c r="C2165">
        <v>5.0000000000000001E-3</v>
      </c>
      <c r="D2165">
        <v>6.4000000000000003E-3</v>
      </c>
      <c r="E2165">
        <v>1.1000000000000001E-2</v>
      </c>
      <c r="F2165">
        <v>1.7399999999999999E-2</v>
      </c>
      <c r="G2165">
        <v>2.6099999999999998E-2</v>
      </c>
      <c r="H2165">
        <v>6.2199999999999998E-2</v>
      </c>
    </row>
    <row r="2166" spans="1:8" x14ac:dyDescent="0.25">
      <c r="A2166" s="63">
        <v>38419</v>
      </c>
      <c r="B2166">
        <v>4.8999999999999998E-3</v>
      </c>
      <c r="C2166">
        <v>5.1000000000000004E-3</v>
      </c>
      <c r="D2166">
        <v>6.4000000000000003E-3</v>
      </c>
      <c r="E2166">
        <v>1.1000000000000001E-2</v>
      </c>
      <c r="F2166">
        <v>1.7000000000000001E-2</v>
      </c>
      <c r="G2166">
        <v>2.5399999999999999E-2</v>
      </c>
      <c r="H2166">
        <v>6.1500000000000006E-2</v>
      </c>
    </row>
    <row r="2167" spans="1:8" x14ac:dyDescent="0.25">
      <c r="A2167" s="63">
        <v>38420</v>
      </c>
      <c r="B2167">
        <v>4.8999999999999998E-3</v>
      </c>
      <c r="C2167">
        <v>5.1000000000000004E-3</v>
      </c>
      <c r="D2167">
        <v>6.4000000000000003E-3</v>
      </c>
      <c r="E2167">
        <v>1.1000000000000001E-2</v>
      </c>
      <c r="F2167">
        <v>1.6500000000000001E-2</v>
      </c>
      <c r="G2167">
        <v>2.4900000000000002E-2</v>
      </c>
      <c r="H2167">
        <v>6.0999999999999999E-2</v>
      </c>
    </row>
    <row r="2168" spans="1:8" x14ac:dyDescent="0.25">
      <c r="A2168" s="63">
        <v>38421</v>
      </c>
      <c r="B2168">
        <v>4.8999999999999998E-3</v>
      </c>
      <c r="C2168">
        <v>5.1000000000000004E-3</v>
      </c>
      <c r="D2168">
        <v>6.4000000000000003E-3</v>
      </c>
      <c r="E2168">
        <v>1.1000000000000001E-2</v>
      </c>
      <c r="F2168">
        <v>1.72E-2</v>
      </c>
      <c r="G2168">
        <v>2.5499999999999998E-2</v>
      </c>
      <c r="H2168">
        <v>6.1600000000000002E-2</v>
      </c>
    </row>
    <row r="2169" spans="1:8" x14ac:dyDescent="0.25">
      <c r="A2169" s="63">
        <v>38422</v>
      </c>
      <c r="B2169">
        <v>4.8999999999999998E-3</v>
      </c>
      <c r="C2169">
        <v>5.0000000000000001E-3</v>
      </c>
      <c r="D2169">
        <v>6.4000000000000003E-3</v>
      </c>
      <c r="E2169">
        <v>1.1000000000000001E-2</v>
      </c>
      <c r="F2169">
        <v>1.67E-2</v>
      </c>
      <c r="G2169">
        <v>2.5099999999999997E-2</v>
      </c>
      <c r="H2169">
        <v>6.0999999999999999E-2</v>
      </c>
    </row>
    <row r="2170" spans="1:8" x14ac:dyDescent="0.25">
      <c r="A2170" s="63">
        <v>38425</v>
      </c>
      <c r="B2170">
        <v>4.8999999999999998E-3</v>
      </c>
      <c r="C2170">
        <v>5.1000000000000004E-3</v>
      </c>
      <c r="D2170">
        <v>6.4000000000000003E-3</v>
      </c>
      <c r="E2170">
        <v>1.11E-2</v>
      </c>
      <c r="F2170">
        <v>1.72E-2</v>
      </c>
      <c r="G2170">
        <v>2.5399999999999999E-2</v>
      </c>
      <c r="H2170">
        <v>6.1699999999999998E-2</v>
      </c>
    </row>
    <row r="2171" spans="1:8" x14ac:dyDescent="0.25">
      <c r="A2171" s="63">
        <v>38426</v>
      </c>
      <c r="B2171">
        <v>4.8999999999999998E-3</v>
      </c>
      <c r="C2171">
        <v>5.1000000000000004E-3</v>
      </c>
      <c r="D2171">
        <v>6.4000000000000003E-3</v>
      </c>
      <c r="E2171">
        <v>1.1200000000000002E-2</v>
      </c>
      <c r="F2171">
        <v>1.72E-2</v>
      </c>
      <c r="G2171">
        <v>2.52E-2</v>
      </c>
      <c r="H2171">
        <v>6.1900000000000004E-2</v>
      </c>
    </row>
    <row r="2172" spans="1:8" x14ac:dyDescent="0.25">
      <c r="A2172" s="63">
        <v>38427</v>
      </c>
      <c r="B2172">
        <v>5.1000000000000004E-3</v>
      </c>
      <c r="C2172">
        <v>5.3E-3</v>
      </c>
      <c r="D2172">
        <v>6.5000000000000006E-3</v>
      </c>
      <c r="E2172">
        <v>1.18E-2</v>
      </c>
      <c r="F2172">
        <v>1.8100000000000002E-2</v>
      </c>
      <c r="G2172">
        <v>2.6600000000000002E-2</v>
      </c>
      <c r="H2172">
        <v>6.3700000000000007E-2</v>
      </c>
    </row>
    <row r="2173" spans="1:8" x14ac:dyDescent="0.25">
      <c r="A2173" s="63">
        <v>38428</v>
      </c>
      <c r="B2173">
        <v>5.1000000000000004E-3</v>
      </c>
      <c r="C2173">
        <v>5.3E-3</v>
      </c>
      <c r="D2173">
        <v>6.6E-3</v>
      </c>
      <c r="E2173">
        <v>1.21E-2</v>
      </c>
      <c r="F2173">
        <v>1.9E-2</v>
      </c>
      <c r="G2173">
        <v>2.7799999999999998E-2</v>
      </c>
      <c r="H2173">
        <v>6.5000000000000002E-2</v>
      </c>
    </row>
    <row r="2174" spans="1:8" x14ac:dyDescent="0.25">
      <c r="A2174" s="63">
        <v>38429</v>
      </c>
      <c r="B2174">
        <v>5.0000000000000001E-3</v>
      </c>
      <c r="C2174">
        <v>5.3E-3</v>
      </c>
      <c r="D2174">
        <v>6.6E-3</v>
      </c>
      <c r="E2174">
        <v>1.21E-2</v>
      </c>
      <c r="F2174">
        <v>1.8700000000000001E-2</v>
      </c>
      <c r="G2174">
        <v>2.7699999999999999E-2</v>
      </c>
      <c r="H2174">
        <v>6.4600000000000005E-2</v>
      </c>
    </row>
    <row r="2175" spans="1:8" x14ac:dyDescent="0.25">
      <c r="A2175" s="63">
        <v>38432</v>
      </c>
      <c r="B2175">
        <v>5.1000000000000004E-3</v>
      </c>
      <c r="C2175">
        <v>5.3E-3</v>
      </c>
      <c r="D2175">
        <v>6.6E-3</v>
      </c>
      <c r="E2175">
        <v>1.26E-2</v>
      </c>
      <c r="F2175">
        <v>1.9299999999999998E-2</v>
      </c>
      <c r="G2175">
        <v>2.8900000000000002E-2</v>
      </c>
      <c r="H2175">
        <v>6.6000000000000003E-2</v>
      </c>
    </row>
    <row r="2176" spans="1:8" x14ac:dyDescent="0.25">
      <c r="A2176" s="63">
        <v>38433</v>
      </c>
      <c r="B2176">
        <v>5.0000000000000001E-3</v>
      </c>
      <c r="C2176">
        <v>5.3E-3</v>
      </c>
      <c r="D2176">
        <v>6.7000000000000002E-3</v>
      </c>
      <c r="E2176">
        <v>1.2699999999999999E-2</v>
      </c>
      <c r="F2176">
        <v>1.9299999999999998E-2</v>
      </c>
      <c r="G2176">
        <v>2.8900000000000002E-2</v>
      </c>
      <c r="H2176">
        <v>6.6299999999999998E-2</v>
      </c>
    </row>
    <row r="2177" spans="1:8" x14ac:dyDescent="0.25">
      <c r="A2177" s="63">
        <v>38434</v>
      </c>
      <c r="B2177">
        <v>5.1999999999999998E-3</v>
      </c>
      <c r="C2177">
        <v>5.4000000000000003E-3</v>
      </c>
      <c r="D2177">
        <v>6.8000000000000005E-3</v>
      </c>
      <c r="E2177">
        <v>1.2800000000000001E-2</v>
      </c>
      <c r="F2177">
        <v>2.0400000000000001E-2</v>
      </c>
      <c r="G2177">
        <v>0.03</v>
      </c>
      <c r="H2177">
        <v>6.7799999999999999E-2</v>
      </c>
    </row>
    <row r="2178" spans="1:8" x14ac:dyDescent="0.25">
      <c r="A2178" s="63">
        <v>38435</v>
      </c>
      <c r="B2178">
        <v>5.1999999999999998E-3</v>
      </c>
      <c r="C2178">
        <v>5.4000000000000003E-3</v>
      </c>
      <c r="D2178">
        <v>6.8000000000000005E-3</v>
      </c>
      <c r="E2178">
        <v>1.2699999999999999E-2</v>
      </c>
      <c r="F2178">
        <v>2.0400000000000001E-2</v>
      </c>
      <c r="G2178">
        <v>2.9900000000000003E-2</v>
      </c>
      <c r="H2178">
        <v>6.7099999999999993E-2</v>
      </c>
    </row>
    <row r="2179" spans="1:8" x14ac:dyDescent="0.25">
      <c r="A2179" s="63">
        <v>38436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</row>
    <row r="2180" spans="1:8" x14ac:dyDescent="0.25">
      <c r="A2180" s="63">
        <v>38439</v>
      </c>
      <c r="B2180">
        <v>5.1999999999999998E-3</v>
      </c>
      <c r="C2180">
        <v>5.4000000000000003E-3</v>
      </c>
      <c r="D2180">
        <v>6.8000000000000005E-3</v>
      </c>
      <c r="E2180">
        <v>1.2699999999999999E-2</v>
      </c>
      <c r="F2180">
        <v>2.0499999999999997E-2</v>
      </c>
      <c r="G2180">
        <v>0.03</v>
      </c>
      <c r="H2180">
        <v>6.7099999999999993E-2</v>
      </c>
    </row>
    <row r="2181" spans="1:8" x14ac:dyDescent="0.25">
      <c r="A2181" s="63">
        <v>38440</v>
      </c>
      <c r="B2181">
        <v>5.1999999999999998E-3</v>
      </c>
      <c r="C2181">
        <v>5.5000000000000005E-3</v>
      </c>
      <c r="D2181">
        <v>6.8999999999999999E-3</v>
      </c>
      <c r="E2181">
        <v>1.29E-2</v>
      </c>
      <c r="F2181">
        <v>2.1299999999999999E-2</v>
      </c>
      <c r="G2181">
        <v>3.0899999999999997E-2</v>
      </c>
      <c r="H2181">
        <v>6.8000000000000005E-2</v>
      </c>
    </row>
    <row r="2182" spans="1:8" x14ac:dyDescent="0.25">
      <c r="A2182" s="63">
        <v>38441</v>
      </c>
      <c r="B2182">
        <v>5.3E-3</v>
      </c>
      <c r="C2182">
        <v>5.5000000000000005E-3</v>
      </c>
      <c r="D2182">
        <v>7.0999999999999995E-3</v>
      </c>
      <c r="E2182">
        <v>1.3100000000000001E-2</v>
      </c>
      <c r="F2182">
        <v>2.2099999999999998E-2</v>
      </c>
      <c r="G2182">
        <v>3.2000000000000001E-2</v>
      </c>
      <c r="H2182">
        <v>6.9599999999999995E-2</v>
      </c>
    </row>
    <row r="2183" spans="1:8" x14ac:dyDescent="0.25">
      <c r="A2183" s="63">
        <v>38442</v>
      </c>
      <c r="B2183">
        <v>5.6999999999999993E-3</v>
      </c>
      <c r="C2183">
        <v>5.7999999999999996E-3</v>
      </c>
      <c r="D2183">
        <v>7.3000000000000001E-3</v>
      </c>
      <c r="E2183">
        <v>1.3300000000000001E-2</v>
      </c>
      <c r="F2183">
        <v>2.3399999999999997E-2</v>
      </c>
      <c r="G2183">
        <v>3.3000000000000002E-2</v>
      </c>
      <c r="H2183">
        <v>7.3300000000000004E-2</v>
      </c>
    </row>
    <row r="2184" spans="1:8" x14ac:dyDescent="0.25">
      <c r="A2184" s="63">
        <v>38443</v>
      </c>
      <c r="B2184">
        <v>5.6999999999999993E-3</v>
      </c>
      <c r="C2184">
        <v>5.7999999999999996E-3</v>
      </c>
      <c r="D2184">
        <v>7.1999999999999998E-3</v>
      </c>
      <c r="E2184">
        <v>1.3500000000000002E-2</v>
      </c>
      <c r="F2184">
        <v>2.3799999999999998E-2</v>
      </c>
      <c r="G2184">
        <v>3.3399999999999999E-2</v>
      </c>
      <c r="H2184">
        <v>7.3399999999999993E-2</v>
      </c>
    </row>
    <row r="2185" spans="1:8" x14ac:dyDescent="0.25">
      <c r="A2185" s="63">
        <v>38446</v>
      </c>
      <c r="B2185">
        <v>5.8999999999999999E-3</v>
      </c>
      <c r="C2185">
        <v>5.8999999999999999E-3</v>
      </c>
      <c r="D2185">
        <v>7.4000000000000003E-3</v>
      </c>
      <c r="E2185">
        <v>1.38E-2</v>
      </c>
      <c r="F2185">
        <v>2.4E-2</v>
      </c>
      <c r="G2185">
        <v>3.3700000000000001E-2</v>
      </c>
      <c r="H2185">
        <v>7.4200000000000002E-2</v>
      </c>
    </row>
    <row r="2186" spans="1:8" x14ac:dyDescent="0.25">
      <c r="A2186" s="63">
        <v>38447</v>
      </c>
      <c r="B2186">
        <v>5.7999999999999996E-3</v>
      </c>
      <c r="C2186">
        <v>5.7999999999999996E-3</v>
      </c>
      <c r="D2186">
        <v>7.3000000000000001E-3</v>
      </c>
      <c r="E2186">
        <v>1.38E-2</v>
      </c>
      <c r="F2186">
        <v>2.35E-2</v>
      </c>
      <c r="G2186">
        <v>3.3099999999999997E-2</v>
      </c>
      <c r="H2186">
        <v>7.3599999999999999E-2</v>
      </c>
    </row>
    <row r="2187" spans="1:8" x14ac:dyDescent="0.25">
      <c r="A2187" s="63">
        <v>38448</v>
      </c>
      <c r="B2187">
        <v>5.8999999999999999E-3</v>
      </c>
      <c r="C2187">
        <v>5.7999999999999996E-3</v>
      </c>
      <c r="D2187">
        <v>7.3000000000000001E-3</v>
      </c>
      <c r="E2187">
        <v>1.37E-2</v>
      </c>
      <c r="F2187">
        <v>2.3099999999999999E-2</v>
      </c>
      <c r="G2187">
        <v>3.2599999999999997E-2</v>
      </c>
      <c r="H2187">
        <v>7.2900000000000006E-2</v>
      </c>
    </row>
    <row r="2188" spans="1:8" x14ac:dyDescent="0.25">
      <c r="A2188" s="63">
        <v>38449</v>
      </c>
      <c r="B2188">
        <v>5.8999999999999999E-3</v>
      </c>
      <c r="C2188">
        <v>5.7999999999999996E-3</v>
      </c>
      <c r="D2188">
        <v>7.3000000000000001E-3</v>
      </c>
      <c r="E2188">
        <v>1.3600000000000001E-2</v>
      </c>
      <c r="F2188">
        <v>2.2400000000000003E-2</v>
      </c>
      <c r="G2188">
        <v>3.1800000000000002E-2</v>
      </c>
      <c r="H2188">
        <v>7.1800000000000003E-2</v>
      </c>
    </row>
    <row r="2189" spans="1:8" x14ac:dyDescent="0.25">
      <c r="A2189" s="63">
        <v>38450</v>
      </c>
      <c r="B2189">
        <v>5.8999999999999999E-3</v>
      </c>
      <c r="C2189">
        <v>5.7999999999999996E-3</v>
      </c>
      <c r="D2189">
        <v>7.1999999999999998E-3</v>
      </c>
      <c r="E2189">
        <v>1.37E-2</v>
      </c>
      <c r="F2189">
        <v>2.23E-2</v>
      </c>
      <c r="G2189">
        <v>3.15E-2</v>
      </c>
      <c r="H2189">
        <v>7.1800000000000003E-2</v>
      </c>
    </row>
    <row r="2190" spans="1:8" x14ac:dyDescent="0.25">
      <c r="A2190" s="63">
        <v>38453</v>
      </c>
      <c r="B2190">
        <v>6.0000000000000001E-3</v>
      </c>
      <c r="C2190">
        <v>5.7999999999999996E-3</v>
      </c>
      <c r="D2190">
        <v>7.1999999999999998E-3</v>
      </c>
      <c r="E2190">
        <v>1.44E-2</v>
      </c>
      <c r="F2190">
        <v>2.3099999999999999E-2</v>
      </c>
      <c r="G2190">
        <v>3.2300000000000002E-2</v>
      </c>
      <c r="H2190">
        <v>7.2599999999999998E-2</v>
      </c>
    </row>
    <row r="2191" spans="1:8" x14ac:dyDescent="0.25">
      <c r="A2191" s="63">
        <v>38454</v>
      </c>
      <c r="B2191">
        <v>6.0000000000000001E-3</v>
      </c>
      <c r="C2191">
        <v>5.7999999999999996E-3</v>
      </c>
      <c r="D2191">
        <v>7.1999999999999998E-3</v>
      </c>
      <c r="E2191">
        <v>1.44E-2</v>
      </c>
      <c r="F2191">
        <v>2.3700000000000002E-2</v>
      </c>
      <c r="G2191">
        <v>3.3599999999999998E-2</v>
      </c>
      <c r="H2191">
        <v>7.4499999999999997E-2</v>
      </c>
    </row>
    <row r="2192" spans="1:8" x14ac:dyDescent="0.25">
      <c r="A2192" s="63">
        <v>38455</v>
      </c>
      <c r="B2192">
        <v>6.0000000000000001E-3</v>
      </c>
      <c r="C2192">
        <v>5.8999999999999999E-3</v>
      </c>
      <c r="D2192">
        <v>7.3000000000000001E-3</v>
      </c>
      <c r="E2192">
        <v>1.46E-2</v>
      </c>
      <c r="F2192">
        <v>2.41E-2</v>
      </c>
      <c r="G2192">
        <v>3.4000000000000002E-2</v>
      </c>
      <c r="H2192">
        <v>7.46E-2</v>
      </c>
    </row>
    <row r="2193" spans="1:8" x14ac:dyDescent="0.25">
      <c r="A2193" s="63">
        <v>38456</v>
      </c>
      <c r="B2193">
        <v>6.0999999999999995E-3</v>
      </c>
      <c r="C2193">
        <v>5.8999999999999999E-3</v>
      </c>
      <c r="D2193">
        <v>7.4000000000000003E-3</v>
      </c>
      <c r="E2193">
        <v>1.4999999999999999E-2</v>
      </c>
      <c r="F2193">
        <v>2.52E-2</v>
      </c>
      <c r="G2193">
        <v>3.5299999999999998E-2</v>
      </c>
      <c r="H2193">
        <v>7.6799999999999993E-2</v>
      </c>
    </row>
    <row r="2194" spans="1:8" x14ac:dyDescent="0.25">
      <c r="A2194" s="63">
        <v>38457</v>
      </c>
      <c r="B2194">
        <v>6.3E-3</v>
      </c>
      <c r="C2194">
        <v>6.0000000000000001E-3</v>
      </c>
      <c r="D2194">
        <v>7.4999999999999997E-3</v>
      </c>
      <c r="E2194">
        <v>1.55E-2</v>
      </c>
      <c r="F2194">
        <v>2.63E-2</v>
      </c>
      <c r="G2194">
        <v>3.6799999999999999E-2</v>
      </c>
      <c r="H2194">
        <v>7.9299999999999995E-2</v>
      </c>
    </row>
    <row r="2195" spans="1:8" x14ac:dyDescent="0.25">
      <c r="A2195" s="63">
        <v>38460</v>
      </c>
      <c r="B2195">
        <v>6.3E-3</v>
      </c>
      <c r="C2195">
        <v>6.0999999999999995E-3</v>
      </c>
      <c r="D2195">
        <v>7.6E-3</v>
      </c>
      <c r="E2195">
        <v>1.5900000000000001E-2</v>
      </c>
      <c r="F2195">
        <v>2.69E-2</v>
      </c>
      <c r="G2195">
        <v>3.78E-2</v>
      </c>
      <c r="H2195">
        <v>8.0700000000000008E-2</v>
      </c>
    </row>
    <row r="2196" spans="1:8" x14ac:dyDescent="0.25">
      <c r="A2196" s="63">
        <v>38461</v>
      </c>
      <c r="B2196">
        <v>6.1999999999999998E-3</v>
      </c>
      <c r="C2196">
        <v>6.0999999999999995E-3</v>
      </c>
      <c r="D2196">
        <v>7.4999999999999997E-3</v>
      </c>
      <c r="E2196">
        <v>1.5800000000000002E-2</v>
      </c>
      <c r="F2196">
        <v>2.69E-2</v>
      </c>
      <c r="G2196">
        <v>3.8100000000000002E-2</v>
      </c>
      <c r="H2196">
        <v>8.0799999999999997E-2</v>
      </c>
    </row>
    <row r="2197" spans="1:8" x14ac:dyDescent="0.25">
      <c r="A2197" s="63">
        <v>38462</v>
      </c>
      <c r="B2197">
        <v>6.3E-3</v>
      </c>
      <c r="C2197">
        <v>6.0000000000000001E-3</v>
      </c>
      <c r="D2197">
        <v>7.4999999999999997E-3</v>
      </c>
      <c r="E2197">
        <v>1.54E-2</v>
      </c>
      <c r="F2197">
        <v>2.64E-2</v>
      </c>
      <c r="G2197">
        <v>3.7499999999999999E-2</v>
      </c>
      <c r="H2197">
        <v>8.0199999999999994E-2</v>
      </c>
    </row>
    <row r="2198" spans="1:8" x14ac:dyDescent="0.25">
      <c r="A2198" s="63">
        <v>38463</v>
      </c>
      <c r="B2198">
        <v>6.3E-3</v>
      </c>
      <c r="C2198">
        <v>6.0000000000000001E-3</v>
      </c>
      <c r="D2198">
        <v>7.4999999999999997E-3</v>
      </c>
      <c r="E2198">
        <v>1.4999999999999999E-2</v>
      </c>
      <c r="F2198">
        <v>2.52E-2</v>
      </c>
      <c r="G2198">
        <v>3.6299999999999999E-2</v>
      </c>
      <c r="H2198">
        <v>7.9399999999999998E-2</v>
      </c>
    </row>
    <row r="2199" spans="1:8" x14ac:dyDescent="0.25">
      <c r="A2199" s="63">
        <v>38464</v>
      </c>
      <c r="B2199">
        <v>6.3E-3</v>
      </c>
      <c r="C2199">
        <v>6.0000000000000001E-3</v>
      </c>
      <c r="D2199">
        <v>7.4999999999999997E-3</v>
      </c>
      <c r="E2199">
        <v>1.47E-2</v>
      </c>
      <c r="F2199">
        <v>2.53E-2</v>
      </c>
      <c r="G2199">
        <v>3.6600000000000001E-2</v>
      </c>
      <c r="H2199">
        <v>8.0600000000000005E-2</v>
      </c>
    </row>
    <row r="2200" spans="1:8" x14ac:dyDescent="0.25">
      <c r="A2200" s="63">
        <v>38467</v>
      </c>
      <c r="B2200">
        <v>6.3E-3</v>
      </c>
      <c r="C2200">
        <v>6.0000000000000001E-3</v>
      </c>
      <c r="D2200">
        <v>7.4999999999999997E-3</v>
      </c>
      <c r="E2200">
        <v>1.49E-2</v>
      </c>
      <c r="F2200">
        <v>2.53E-2</v>
      </c>
      <c r="G2200">
        <v>3.6699999999999997E-2</v>
      </c>
      <c r="H2200">
        <v>8.1699999999999995E-2</v>
      </c>
    </row>
    <row r="2201" spans="1:8" x14ac:dyDescent="0.25">
      <c r="A2201" s="63">
        <v>38468</v>
      </c>
      <c r="B2201">
        <v>6.1999999999999998E-3</v>
      </c>
      <c r="C2201">
        <v>6.0000000000000001E-3</v>
      </c>
      <c r="D2201">
        <v>7.4999999999999997E-3</v>
      </c>
      <c r="E2201">
        <v>1.4999999999999999E-2</v>
      </c>
      <c r="F2201">
        <v>2.5399999999999999E-2</v>
      </c>
      <c r="G2201">
        <v>3.7200000000000004E-2</v>
      </c>
      <c r="H2201">
        <v>8.2799999999999999E-2</v>
      </c>
    </row>
    <row r="2202" spans="1:8" x14ac:dyDescent="0.25">
      <c r="A2202" s="63">
        <v>38469</v>
      </c>
      <c r="B2202">
        <v>6.1999999999999998E-3</v>
      </c>
      <c r="C2202">
        <v>6.0000000000000001E-3</v>
      </c>
      <c r="D2202">
        <v>7.4999999999999997E-3</v>
      </c>
      <c r="E2202">
        <v>1.4999999999999999E-2</v>
      </c>
      <c r="F2202">
        <v>2.6200000000000001E-2</v>
      </c>
      <c r="G2202">
        <v>3.85E-2</v>
      </c>
      <c r="H2202">
        <v>8.5500000000000007E-2</v>
      </c>
    </row>
    <row r="2203" spans="1:8" x14ac:dyDescent="0.25">
      <c r="A2203" s="63">
        <v>38470</v>
      </c>
      <c r="B2203">
        <v>6.3E-3</v>
      </c>
      <c r="C2203">
        <v>6.0999999999999995E-3</v>
      </c>
      <c r="D2203">
        <v>7.6E-3</v>
      </c>
      <c r="E2203">
        <v>1.52E-2</v>
      </c>
      <c r="F2203">
        <v>2.6800000000000001E-2</v>
      </c>
      <c r="G2203">
        <v>3.9699999999999999E-2</v>
      </c>
      <c r="H2203">
        <v>8.8399999999999992E-2</v>
      </c>
    </row>
    <row r="2204" spans="1:8" x14ac:dyDescent="0.25">
      <c r="A2204" s="63">
        <v>38471</v>
      </c>
      <c r="B2204">
        <v>6.3E-3</v>
      </c>
      <c r="C2204">
        <v>6.0000000000000001E-3</v>
      </c>
      <c r="D2204">
        <v>7.6E-3</v>
      </c>
      <c r="E2204">
        <v>1.5300000000000001E-2</v>
      </c>
      <c r="F2204">
        <v>2.69E-2</v>
      </c>
      <c r="G2204">
        <v>3.9599999999999996E-2</v>
      </c>
      <c r="H2204">
        <v>8.8100000000000012E-2</v>
      </c>
    </row>
    <row r="2205" spans="1:8" x14ac:dyDescent="0.25">
      <c r="A2205" s="63">
        <v>38472</v>
      </c>
      <c r="B2205">
        <v>6.1999999999999998E-3</v>
      </c>
      <c r="C2205">
        <v>6.0999999999999995E-3</v>
      </c>
      <c r="D2205">
        <v>7.7000000000000002E-3</v>
      </c>
      <c r="E2205">
        <v>1.54E-2</v>
      </c>
      <c r="F2205">
        <v>2.69E-2</v>
      </c>
      <c r="G2205">
        <v>4.0199999999999993E-2</v>
      </c>
      <c r="H2205">
        <v>8.8499999999999995E-2</v>
      </c>
    </row>
    <row r="2206" spans="1:8" x14ac:dyDescent="0.25">
      <c r="A2206" s="63">
        <v>38474</v>
      </c>
      <c r="B2206">
        <v>6.1999999999999998E-3</v>
      </c>
      <c r="C2206">
        <v>6.1999999999999998E-3</v>
      </c>
      <c r="D2206">
        <v>7.7000000000000002E-3</v>
      </c>
      <c r="E2206">
        <v>1.54E-2</v>
      </c>
      <c r="F2206">
        <v>2.7000000000000003E-2</v>
      </c>
      <c r="G2206">
        <v>0.04</v>
      </c>
      <c r="H2206">
        <v>8.7300000000000003E-2</v>
      </c>
    </row>
    <row r="2207" spans="1:8" x14ac:dyDescent="0.25">
      <c r="A2207" s="63">
        <v>38475</v>
      </c>
      <c r="B2207">
        <v>6.1999999999999998E-3</v>
      </c>
      <c r="C2207">
        <v>6.0999999999999995E-3</v>
      </c>
      <c r="D2207">
        <v>7.7000000000000002E-3</v>
      </c>
      <c r="E2207">
        <v>1.55E-2</v>
      </c>
      <c r="F2207">
        <v>2.6800000000000001E-2</v>
      </c>
      <c r="G2207">
        <v>3.9699999999999999E-2</v>
      </c>
      <c r="H2207">
        <v>8.6500000000000007E-2</v>
      </c>
    </row>
    <row r="2208" spans="1:8" x14ac:dyDescent="0.25">
      <c r="A2208" s="63">
        <v>38476</v>
      </c>
      <c r="B2208">
        <v>6.3E-3</v>
      </c>
      <c r="C2208">
        <v>6.1999999999999998E-3</v>
      </c>
      <c r="D2208">
        <v>7.9000000000000008E-3</v>
      </c>
      <c r="E2208">
        <v>1.5300000000000001E-2</v>
      </c>
      <c r="F2208">
        <v>2.6699999999999998E-2</v>
      </c>
      <c r="G2208">
        <v>3.95E-2</v>
      </c>
      <c r="H2208">
        <v>8.6500000000000007E-2</v>
      </c>
    </row>
    <row r="2209" spans="1:8" x14ac:dyDescent="0.25">
      <c r="A2209" s="63">
        <v>38477</v>
      </c>
      <c r="B2209">
        <v>6.3E-3</v>
      </c>
      <c r="C2209">
        <v>6.1999999999999998E-3</v>
      </c>
      <c r="D2209">
        <v>7.9000000000000008E-3</v>
      </c>
      <c r="E2209">
        <v>1.5800000000000002E-2</v>
      </c>
      <c r="F2209">
        <v>2.6600000000000002E-2</v>
      </c>
      <c r="G2209">
        <v>3.9699999999999999E-2</v>
      </c>
      <c r="H2209">
        <v>8.6999999999999994E-2</v>
      </c>
    </row>
    <row r="2210" spans="1:8" x14ac:dyDescent="0.25">
      <c r="A2210" s="63">
        <v>38478</v>
      </c>
      <c r="B2210">
        <v>6.3E-3</v>
      </c>
      <c r="C2210">
        <v>6.0999999999999995E-3</v>
      </c>
      <c r="D2210">
        <v>7.9000000000000008E-3</v>
      </c>
      <c r="E2210">
        <v>1.6299999999999999E-2</v>
      </c>
      <c r="F2210">
        <v>2.6099999999999998E-2</v>
      </c>
      <c r="G2210">
        <v>3.8800000000000001E-2</v>
      </c>
      <c r="H2210">
        <v>8.6599999999999996E-2</v>
      </c>
    </row>
    <row r="2211" spans="1:8" x14ac:dyDescent="0.25">
      <c r="A2211" s="63">
        <v>38481</v>
      </c>
      <c r="B2211">
        <v>6.1999999999999998E-3</v>
      </c>
      <c r="C2211">
        <v>6.0999999999999995E-3</v>
      </c>
      <c r="D2211">
        <v>7.8000000000000005E-3</v>
      </c>
      <c r="E2211">
        <v>1.61E-2</v>
      </c>
      <c r="F2211">
        <v>2.6099999999999998E-2</v>
      </c>
      <c r="G2211">
        <v>3.8599999999999995E-2</v>
      </c>
      <c r="H2211">
        <v>8.5800000000000001E-2</v>
      </c>
    </row>
    <row r="2212" spans="1:8" x14ac:dyDescent="0.25">
      <c r="A2212" s="63">
        <v>38482</v>
      </c>
      <c r="B2212">
        <v>6.1999999999999998E-3</v>
      </c>
      <c r="C2212">
        <v>6.0999999999999995E-3</v>
      </c>
      <c r="D2212">
        <v>7.8000000000000005E-3</v>
      </c>
      <c r="E2212">
        <v>1.61E-2</v>
      </c>
      <c r="F2212">
        <v>2.6699999999999998E-2</v>
      </c>
      <c r="G2212">
        <v>3.95E-2</v>
      </c>
      <c r="H2212">
        <v>8.7300000000000003E-2</v>
      </c>
    </row>
    <row r="2213" spans="1:8" x14ac:dyDescent="0.25">
      <c r="A2213" s="63">
        <v>38483</v>
      </c>
      <c r="B2213">
        <v>6.1999999999999998E-3</v>
      </c>
      <c r="C2213">
        <v>6.1999999999999998E-3</v>
      </c>
      <c r="D2213">
        <v>7.9000000000000008E-3</v>
      </c>
      <c r="E2213">
        <v>1.6299999999999999E-2</v>
      </c>
      <c r="F2213">
        <v>2.7400000000000001E-2</v>
      </c>
      <c r="G2213">
        <v>4.0399999999999998E-2</v>
      </c>
      <c r="H2213">
        <v>8.9399999999999993E-2</v>
      </c>
    </row>
    <row r="2214" spans="1:8" x14ac:dyDescent="0.25">
      <c r="A2214" s="63">
        <v>38484</v>
      </c>
      <c r="B2214">
        <v>6.3E-3</v>
      </c>
      <c r="C2214">
        <v>6.1999999999999998E-3</v>
      </c>
      <c r="D2214">
        <v>7.9000000000000008E-3</v>
      </c>
      <c r="E2214">
        <v>1.6500000000000001E-2</v>
      </c>
      <c r="F2214">
        <v>2.7699999999999999E-2</v>
      </c>
      <c r="G2214">
        <v>4.0800000000000003E-2</v>
      </c>
      <c r="H2214">
        <v>9.0700000000000003E-2</v>
      </c>
    </row>
    <row r="2215" spans="1:8" x14ac:dyDescent="0.25">
      <c r="A2215" s="63">
        <v>38485</v>
      </c>
      <c r="B2215">
        <v>6.4000000000000003E-3</v>
      </c>
      <c r="C2215">
        <v>6.4000000000000003E-3</v>
      </c>
      <c r="D2215">
        <v>8.0000000000000002E-3</v>
      </c>
      <c r="E2215">
        <v>1.6799999999999999E-2</v>
      </c>
      <c r="F2215">
        <v>2.86E-2</v>
      </c>
      <c r="G2215">
        <v>4.2000000000000003E-2</v>
      </c>
      <c r="H2215">
        <v>9.2799999999999994E-2</v>
      </c>
    </row>
    <row r="2216" spans="1:8" x14ac:dyDescent="0.25">
      <c r="A2216" s="63">
        <v>38488</v>
      </c>
      <c r="B2216">
        <v>6.3E-3</v>
      </c>
      <c r="C2216">
        <v>6.5000000000000006E-3</v>
      </c>
      <c r="D2216">
        <v>8.1000000000000013E-3</v>
      </c>
      <c r="E2216">
        <v>1.6899999999999998E-2</v>
      </c>
      <c r="F2216">
        <v>2.8999999999999998E-2</v>
      </c>
      <c r="G2216">
        <v>4.3299999999999998E-2</v>
      </c>
      <c r="H2216">
        <v>9.5000000000000001E-2</v>
      </c>
    </row>
    <row r="2217" spans="1:8" x14ac:dyDescent="0.25">
      <c r="A2217" s="63">
        <v>38489</v>
      </c>
      <c r="B2217">
        <v>6.3E-3</v>
      </c>
      <c r="C2217">
        <v>6.5000000000000006E-3</v>
      </c>
      <c r="D2217">
        <v>8.1000000000000013E-3</v>
      </c>
      <c r="E2217">
        <v>1.7100000000000001E-2</v>
      </c>
      <c r="F2217">
        <v>2.9600000000000001E-2</v>
      </c>
      <c r="G2217">
        <v>4.4299999999999999E-2</v>
      </c>
      <c r="H2217">
        <v>9.6199999999999994E-2</v>
      </c>
    </row>
    <row r="2218" spans="1:8" x14ac:dyDescent="0.25">
      <c r="A2218" s="63">
        <v>38490</v>
      </c>
      <c r="B2218">
        <v>6.3E-3</v>
      </c>
      <c r="C2218">
        <v>6.5000000000000006E-3</v>
      </c>
      <c r="D2218">
        <v>8.1000000000000013E-3</v>
      </c>
      <c r="E2218">
        <v>1.7100000000000001E-2</v>
      </c>
      <c r="F2218">
        <v>2.9500000000000002E-2</v>
      </c>
      <c r="G2218">
        <v>4.4199999999999996E-2</v>
      </c>
      <c r="H2218">
        <v>9.4700000000000006E-2</v>
      </c>
    </row>
    <row r="2219" spans="1:8" x14ac:dyDescent="0.25">
      <c r="A2219" s="63">
        <v>38491</v>
      </c>
      <c r="B2219">
        <v>6.1999999999999998E-3</v>
      </c>
      <c r="C2219">
        <v>6.4000000000000003E-3</v>
      </c>
      <c r="D2219">
        <v>8.0000000000000002E-3</v>
      </c>
      <c r="E2219">
        <v>1.6899999999999998E-2</v>
      </c>
      <c r="F2219">
        <v>2.8199999999999999E-2</v>
      </c>
      <c r="G2219">
        <v>4.24E-2</v>
      </c>
      <c r="H2219">
        <v>9.3200000000000005E-2</v>
      </c>
    </row>
    <row r="2220" spans="1:8" x14ac:dyDescent="0.25">
      <c r="A2220" s="63">
        <v>38492</v>
      </c>
      <c r="B2220">
        <v>6.3E-3</v>
      </c>
      <c r="C2220">
        <v>6.4000000000000003E-3</v>
      </c>
      <c r="D2220">
        <v>8.1000000000000013E-3</v>
      </c>
      <c r="E2220">
        <v>1.67E-2</v>
      </c>
      <c r="F2220">
        <v>2.7699999999999999E-2</v>
      </c>
      <c r="G2220">
        <v>4.1700000000000001E-2</v>
      </c>
      <c r="H2220">
        <v>9.2100000000000015E-2</v>
      </c>
    </row>
    <row r="2221" spans="1:8" x14ac:dyDescent="0.25">
      <c r="A2221" s="63">
        <v>38495</v>
      </c>
      <c r="B2221">
        <v>6.3E-3</v>
      </c>
      <c r="C2221">
        <v>6.4000000000000003E-3</v>
      </c>
      <c r="D2221">
        <v>8.0000000000000002E-3</v>
      </c>
      <c r="E2221">
        <v>1.6500000000000001E-2</v>
      </c>
      <c r="F2221">
        <v>2.7400000000000001E-2</v>
      </c>
      <c r="G2221">
        <v>4.1299999999999996E-2</v>
      </c>
      <c r="H2221">
        <v>9.1700000000000004E-2</v>
      </c>
    </row>
    <row r="2222" spans="1:8" x14ac:dyDescent="0.25">
      <c r="A2222" s="63">
        <v>38496</v>
      </c>
      <c r="B2222">
        <v>6.3E-3</v>
      </c>
      <c r="C2222">
        <v>6.3E-3</v>
      </c>
      <c r="D2222">
        <v>8.0000000000000002E-3</v>
      </c>
      <c r="E2222">
        <v>1.67E-2</v>
      </c>
      <c r="F2222">
        <v>2.7300000000000001E-2</v>
      </c>
      <c r="G2222">
        <v>4.1100000000000005E-2</v>
      </c>
      <c r="H2222">
        <v>9.1799999999999993E-2</v>
      </c>
    </row>
    <row r="2223" spans="1:8" x14ac:dyDescent="0.25">
      <c r="A2223" s="63">
        <v>38497</v>
      </c>
      <c r="B2223">
        <v>6.3E-3</v>
      </c>
      <c r="C2223">
        <v>6.4000000000000003E-3</v>
      </c>
      <c r="D2223">
        <v>8.1000000000000013E-3</v>
      </c>
      <c r="E2223">
        <v>1.6399999999999998E-2</v>
      </c>
      <c r="F2223">
        <v>2.64E-2</v>
      </c>
      <c r="G2223">
        <v>3.9699999999999999E-2</v>
      </c>
      <c r="H2223">
        <v>8.9499999999999996E-2</v>
      </c>
    </row>
    <row r="2224" spans="1:8" x14ac:dyDescent="0.25">
      <c r="A2224" s="63">
        <v>38498</v>
      </c>
      <c r="B2224">
        <v>6.3E-3</v>
      </c>
      <c r="C2224">
        <v>6.3E-3</v>
      </c>
      <c r="D2224">
        <v>8.1000000000000013E-3</v>
      </c>
      <c r="E2224">
        <v>1.6E-2</v>
      </c>
      <c r="F2224">
        <v>2.58E-2</v>
      </c>
      <c r="G2224">
        <v>3.8900000000000004E-2</v>
      </c>
      <c r="H2224">
        <v>8.8100000000000012E-2</v>
      </c>
    </row>
    <row r="2225" spans="1:8" x14ac:dyDescent="0.25">
      <c r="A2225" s="63">
        <v>38499</v>
      </c>
      <c r="B2225">
        <v>6.1999999999999998E-3</v>
      </c>
      <c r="C2225">
        <v>6.3E-3</v>
      </c>
      <c r="D2225">
        <v>8.1000000000000013E-3</v>
      </c>
      <c r="E2225">
        <v>1.55E-2</v>
      </c>
      <c r="F2225">
        <v>2.5399999999999999E-2</v>
      </c>
      <c r="G2225">
        <v>3.8300000000000001E-2</v>
      </c>
      <c r="H2225">
        <v>8.7400000000000005E-2</v>
      </c>
    </row>
    <row r="2226" spans="1:8" x14ac:dyDescent="0.25">
      <c r="A2226" s="63">
        <v>38502</v>
      </c>
      <c r="B2226">
        <v>6.1999999999999998E-3</v>
      </c>
      <c r="C2226">
        <v>6.3E-3</v>
      </c>
      <c r="D2226">
        <v>8.1000000000000013E-3</v>
      </c>
      <c r="E2226">
        <v>1.55E-2</v>
      </c>
      <c r="F2226">
        <v>2.5399999999999999E-2</v>
      </c>
      <c r="G2226">
        <v>3.8300000000000001E-2</v>
      </c>
      <c r="H2226">
        <v>8.7400000000000005E-2</v>
      </c>
    </row>
    <row r="2227" spans="1:8" x14ac:dyDescent="0.25">
      <c r="A2227" s="63">
        <v>38503</v>
      </c>
      <c r="B2227">
        <v>6.1999999999999998E-3</v>
      </c>
      <c r="C2227">
        <v>6.1999999999999998E-3</v>
      </c>
      <c r="D2227">
        <v>8.0000000000000002E-3</v>
      </c>
      <c r="E2227">
        <v>1.3600000000000001E-2</v>
      </c>
      <c r="F2227">
        <v>2.9500000000000002E-2</v>
      </c>
      <c r="G2227">
        <v>3.9399999999999998E-2</v>
      </c>
      <c r="H2227">
        <v>8.4399999999999989E-2</v>
      </c>
    </row>
    <row r="2228" spans="1:8" x14ac:dyDescent="0.25">
      <c r="A2228" s="63">
        <v>38504</v>
      </c>
      <c r="B2228">
        <v>6.1999999999999998E-3</v>
      </c>
      <c r="C2228">
        <v>6.1999999999999998E-3</v>
      </c>
      <c r="D2228">
        <v>8.0000000000000002E-3</v>
      </c>
      <c r="E2228">
        <v>1.3600000000000001E-2</v>
      </c>
      <c r="F2228">
        <v>2.9500000000000002E-2</v>
      </c>
      <c r="G2228">
        <v>3.95E-2</v>
      </c>
      <c r="H2228">
        <v>8.4600000000000009E-2</v>
      </c>
    </row>
    <row r="2229" spans="1:8" x14ac:dyDescent="0.25">
      <c r="A2229" s="63">
        <v>38505</v>
      </c>
      <c r="B2229">
        <v>6.1999999999999998E-3</v>
      </c>
      <c r="C2229">
        <v>6.1999999999999998E-3</v>
      </c>
      <c r="D2229">
        <v>7.9000000000000008E-3</v>
      </c>
      <c r="E2229">
        <v>1.32E-2</v>
      </c>
      <c r="F2229">
        <v>2.8199999999999999E-2</v>
      </c>
      <c r="G2229">
        <v>3.8399999999999997E-2</v>
      </c>
      <c r="H2229">
        <v>8.2500000000000004E-2</v>
      </c>
    </row>
    <row r="2230" spans="1:8" x14ac:dyDescent="0.25">
      <c r="A2230" s="63">
        <v>38506</v>
      </c>
      <c r="B2230">
        <v>6.1999999999999998E-3</v>
      </c>
      <c r="C2230">
        <v>6.1999999999999998E-3</v>
      </c>
      <c r="D2230">
        <v>7.9000000000000008E-3</v>
      </c>
      <c r="E2230">
        <v>1.3100000000000001E-2</v>
      </c>
      <c r="F2230">
        <v>2.7400000000000001E-2</v>
      </c>
      <c r="G2230">
        <v>3.7100000000000001E-2</v>
      </c>
      <c r="H2230">
        <v>8.1199999999999994E-2</v>
      </c>
    </row>
    <row r="2231" spans="1:8" x14ac:dyDescent="0.25">
      <c r="A2231" s="63">
        <v>38509</v>
      </c>
      <c r="B2231">
        <v>6.1999999999999998E-3</v>
      </c>
      <c r="C2231">
        <v>6.1999999999999998E-3</v>
      </c>
      <c r="D2231">
        <v>7.9000000000000008E-3</v>
      </c>
      <c r="E2231">
        <v>1.3100000000000001E-2</v>
      </c>
      <c r="F2231">
        <v>2.81E-2</v>
      </c>
      <c r="G2231">
        <v>3.8100000000000002E-2</v>
      </c>
      <c r="H2231">
        <v>8.2599999999999993E-2</v>
      </c>
    </row>
    <row r="2232" spans="1:8" x14ac:dyDescent="0.25">
      <c r="A2232" s="63">
        <v>38510</v>
      </c>
      <c r="B2232">
        <v>6.0999999999999995E-3</v>
      </c>
      <c r="C2232">
        <v>6.1999999999999998E-3</v>
      </c>
      <c r="D2232">
        <v>7.9000000000000008E-3</v>
      </c>
      <c r="E2232">
        <v>1.3100000000000001E-2</v>
      </c>
      <c r="F2232">
        <v>2.8199999999999999E-2</v>
      </c>
      <c r="G2232">
        <v>3.7999999999999999E-2</v>
      </c>
      <c r="H2232">
        <v>8.2899999999999988E-2</v>
      </c>
    </row>
    <row r="2233" spans="1:8" x14ac:dyDescent="0.25">
      <c r="A2233" s="63">
        <v>38511</v>
      </c>
      <c r="B2233">
        <v>6.0999999999999995E-3</v>
      </c>
      <c r="C2233">
        <v>6.3E-3</v>
      </c>
      <c r="D2233">
        <v>8.0000000000000002E-3</v>
      </c>
      <c r="E2233">
        <v>1.32E-2</v>
      </c>
      <c r="F2233">
        <v>2.81E-2</v>
      </c>
      <c r="G2233">
        <v>3.7900000000000003E-2</v>
      </c>
      <c r="H2233">
        <v>8.2899999999999988E-2</v>
      </c>
    </row>
    <row r="2234" spans="1:8" x14ac:dyDescent="0.25">
      <c r="A2234" s="63">
        <v>38512</v>
      </c>
      <c r="B2234">
        <v>6.3E-3</v>
      </c>
      <c r="C2234">
        <v>6.4000000000000003E-3</v>
      </c>
      <c r="D2234">
        <v>8.1000000000000013E-3</v>
      </c>
      <c r="E2234">
        <v>1.3300000000000001E-2</v>
      </c>
      <c r="F2234">
        <v>2.8399999999999998E-2</v>
      </c>
      <c r="G2234">
        <v>3.7999999999999999E-2</v>
      </c>
      <c r="H2234">
        <v>8.3299999999999999E-2</v>
      </c>
    </row>
    <row r="2235" spans="1:8" x14ac:dyDescent="0.25">
      <c r="A2235" s="63">
        <v>38513</v>
      </c>
      <c r="B2235">
        <v>6.1999999999999998E-3</v>
      </c>
      <c r="C2235">
        <v>6.3E-3</v>
      </c>
      <c r="D2235">
        <v>8.1000000000000013E-3</v>
      </c>
      <c r="E2235">
        <v>1.3300000000000001E-2</v>
      </c>
      <c r="F2235">
        <v>2.75E-2</v>
      </c>
      <c r="G2235">
        <v>3.7000000000000005E-2</v>
      </c>
      <c r="H2235">
        <v>8.1900000000000001E-2</v>
      </c>
    </row>
    <row r="2236" spans="1:8" x14ac:dyDescent="0.25">
      <c r="A2236" s="63">
        <v>38516</v>
      </c>
      <c r="B2236">
        <v>6.0999999999999995E-3</v>
      </c>
      <c r="C2236">
        <v>6.1999999999999998E-3</v>
      </c>
      <c r="D2236">
        <v>8.1000000000000013E-3</v>
      </c>
      <c r="E2236">
        <v>1.32E-2</v>
      </c>
      <c r="F2236">
        <v>2.7200000000000002E-2</v>
      </c>
      <c r="G2236">
        <v>3.6699999999999997E-2</v>
      </c>
      <c r="H2236">
        <v>8.1600000000000006E-2</v>
      </c>
    </row>
    <row r="2237" spans="1:8" x14ac:dyDescent="0.25">
      <c r="A2237" s="63">
        <v>38517</v>
      </c>
      <c r="B2237">
        <v>6.1999999999999998E-3</v>
      </c>
      <c r="C2237">
        <v>6.1999999999999998E-3</v>
      </c>
      <c r="D2237">
        <v>8.1000000000000013E-3</v>
      </c>
      <c r="E2237">
        <v>1.3100000000000001E-2</v>
      </c>
      <c r="F2237">
        <v>2.6600000000000002E-2</v>
      </c>
      <c r="G2237">
        <v>3.6400000000000002E-2</v>
      </c>
      <c r="H2237">
        <v>8.0700000000000008E-2</v>
      </c>
    </row>
    <row r="2238" spans="1:8" x14ac:dyDescent="0.25">
      <c r="A2238" s="63">
        <v>38518</v>
      </c>
      <c r="B2238">
        <v>6.0999999999999995E-3</v>
      </c>
      <c r="C2238">
        <v>6.0999999999999995E-3</v>
      </c>
      <c r="D2238">
        <v>8.0000000000000002E-3</v>
      </c>
      <c r="E2238">
        <v>1.3000000000000001E-2</v>
      </c>
      <c r="F2238">
        <v>2.64E-2</v>
      </c>
      <c r="G2238">
        <v>3.6000000000000004E-2</v>
      </c>
      <c r="H2238">
        <v>7.9100000000000004E-2</v>
      </c>
    </row>
    <row r="2239" spans="1:8" x14ac:dyDescent="0.25">
      <c r="A2239" s="63">
        <v>38519</v>
      </c>
      <c r="B2239">
        <v>6.0999999999999995E-3</v>
      </c>
      <c r="C2239">
        <v>6.0999999999999995E-3</v>
      </c>
      <c r="D2239">
        <v>8.0000000000000002E-3</v>
      </c>
      <c r="E2239">
        <v>1.3100000000000001E-2</v>
      </c>
      <c r="F2239">
        <v>2.6800000000000001E-2</v>
      </c>
      <c r="G2239">
        <v>3.6499999999999998E-2</v>
      </c>
      <c r="H2239">
        <v>7.9500000000000001E-2</v>
      </c>
    </row>
    <row r="2240" spans="1:8" x14ac:dyDescent="0.25">
      <c r="A2240" s="63">
        <v>38520</v>
      </c>
      <c r="B2240">
        <v>6.0999999999999995E-3</v>
      </c>
      <c r="C2240">
        <v>6.0999999999999995E-3</v>
      </c>
      <c r="D2240">
        <v>8.0000000000000002E-3</v>
      </c>
      <c r="E2240">
        <v>1.3100000000000001E-2</v>
      </c>
      <c r="F2240">
        <v>2.6699999999999998E-2</v>
      </c>
      <c r="G2240">
        <v>3.6200000000000003E-2</v>
      </c>
      <c r="H2240">
        <v>7.9600000000000004E-2</v>
      </c>
    </row>
    <row r="2241" spans="1:8" x14ac:dyDescent="0.25">
      <c r="A2241" s="63">
        <v>38523</v>
      </c>
      <c r="B2241">
        <v>6.0999999999999995E-3</v>
      </c>
      <c r="C2241">
        <v>6.0999999999999995E-3</v>
      </c>
      <c r="D2241">
        <v>7.9000000000000008E-3</v>
      </c>
      <c r="E2241">
        <v>1.3100000000000001E-2</v>
      </c>
      <c r="F2241">
        <v>2.6800000000000001E-2</v>
      </c>
      <c r="G2241">
        <v>3.6200000000000003E-2</v>
      </c>
      <c r="H2241">
        <v>7.9100000000000004E-2</v>
      </c>
    </row>
    <row r="2242" spans="1:8" x14ac:dyDescent="0.25">
      <c r="A2242" s="63">
        <v>38524</v>
      </c>
      <c r="B2242">
        <v>6.0999999999999995E-3</v>
      </c>
      <c r="C2242">
        <v>6.0999999999999995E-3</v>
      </c>
      <c r="D2242">
        <v>7.9000000000000008E-3</v>
      </c>
      <c r="E2242">
        <v>1.3100000000000001E-2</v>
      </c>
      <c r="F2242">
        <v>2.6800000000000001E-2</v>
      </c>
      <c r="G2242">
        <v>3.6299999999999999E-2</v>
      </c>
      <c r="H2242">
        <v>7.9399999999999998E-2</v>
      </c>
    </row>
    <row r="2243" spans="1:8" x14ac:dyDescent="0.25">
      <c r="A2243" s="63">
        <v>38525</v>
      </c>
      <c r="B2243">
        <v>6.0999999999999995E-3</v>
      </c>
      <c r="C2243">
        <v>6.0999999999999995E-3</v>
      </c>
      <c r="D2243">
        <v>8.0000000000000002E-3</v>
      </c>
      <c r="E2243">
        <v>1.34E-2</v>
      </c>
      <c r="F2243">
        <v>2.7699999999999999E-2</v>
      </c>
      <c r="G2243">
        <v>3.7000000000000005E-2</v>
      </c>
      <c r="H2243">
        <v>8.0100000000000005E-2</v>
      </c>
    </row>
    <row r="2244" spans="1:8" x14ac:dyDescent="0.25">
      <c r="A2244" s="63">
        <v>38526</v>
      </c>
      <c r="B2244">
        <v>6.0999999999999995E-3</v>
      </c>
      <c r="C2244">
        <v>6.0999999999999995E-3</v>
      </c>
      <c r="D2244">
        <v>8.0000000000000002E-3</v>
      </c>
      <c r="E2244">
        <v>1.34E-2</v>
      </c>
      <c r="F2244">
        <v>2.7699999999999999E-2</v>
      </c>
      <c r="G2244">
        <v>3.6699999999999997E-2</v>
      </c>
      <c r="H2244">
        <v>0.08</v>
      </c>
    </row>
    <row r="2245" spans="1:8" x14ac:dyDescent="0.25">
      <c r="A2245" s="63">
        <v>38527</v>
      </c>
      <c r="B2245">
        <v>6.0999999999999995E-3</v>
      </c>
      <c r="C2245">
        <v>6.0999999999999995E-3</v>
      </c>
      <c r="D2245">
        <v>8.0000000000000002E-3</v>
      </c>
      <c r="E2245">
        <v>1.3500000000000002E-2</v>
      </c>
      <c r="F2245">
        <v>2.81E-2</v>
      </c>
      <c r="G2245">
        <v>3.7200000000000004E-2</v>
      </c>
      <c r="H2245">
        <v>8.0700000000000008E-2</v>
      </c>
    </row>
    <row r="2246" spans="1:8" x14ac:dyDescent="0.25">
      <c r="A2246" s="63">
        <v>38530</v>
      </c>
      <c r="B2246">
        <v>6.0999999999999995E-3</v>
      </c>
      <c r="C2246">
        <v>6.0999999999999995E-3</v>
      </c>
      <c r="D2246">
        <v>8.0000000000000002E-3</v>
      </c>
      <c r="E2246">
        <v>1.3500000000000002E-2</v>
      </c>
      <c r="F2246">
        <v>2.8300000000000002E-2</v>
      </c>
      <c r="G2246">
        <v>3.7499999999999999E-2</v>
      </c>
      <c r="H2246">
        <v>8.1199999999999994E-2</v>
      </c>
    </row>
    <row r="2247" spans="1:8" x14ac:dyDescent="0.25">
      <c r="A2247" s="63">
        <v>38531</v>
      </c>
      <c r="B2247">
        <v>6.0999999999999995E-3</v>
      </c>
      <c r="C2247">
        <v>6.0000000000000001E-3</v>
      </c>
      <c r="D2247">
        <v>7.9000000000000008E-3</v>
      </c>
      <c r="E2247">
        <v>1.3300000000000001E-2</v>
      </c>
      <c r="F2247">
        <v>2.7400000000000001E-2</v>
      </c>
      <c r="G2247">
        <v>3.6400000000000002E-2</v>
      </c>
      <c r="H2247">
        <v>0.08</v>
      </c>
    </row>
    <row r="2248" spans="1:8" x14ac:dyDescent="0.25">
      <c r="A2248" s="63">
        <v>38532</v>
      </c>
      <c r="B2248">
        <v>6.1999999999999998E-3</v>
      </c>
      <c r="C2248">
        <v>6.0000000000000001E-3</v>
      </c>
      <c r="D2248">
        <v>8.0000000000000002E-3</v>
      </c>
      <c r="E2248">
        <v>1.3300000000000001E-2</v>
      </c>
      <c r="F2248">
        <v>2.7000000000000003E-2</v>
      </c>
      <c r="G2248">
        <v>3.5900000000000001E-2</v>
      </c>
      <c r="H2248">
        <v>7.9299999999999995E-2</v>
      </c>
    </row>
    <row r="2249" spans="1:8" x14ac:dyDescent="0.25">
      <c r="A2249" s="63">
        <v>38533</v>
      </c>
      <c r="B2249">
        <v>6.1999999999999998E-3</v>
      </c>
      <c r="C2249">
        <v>6.0999999999999995E-3</v>
      </c>
      <c r="D2249">
        <v>8.0000000000000002E-3</v>
      </c>
      <c r="E2249">
        <v>1.34E-2</v>
      </c>
      <c r="F2249">
        <v>2.7400000000000001E-2</v>
      </c>
      <c r="G2249">
        <v>3.5200000000000002E-2</v>
      </c>
      <c r="H2249">
        <v>8.4100000000000008E-2</v>
      </c>
    </row>
    <row r="2250" spans="1:8" x14ac:dyDescent="0.25">
      <c r="A2250" s="63">
        <v>38534</v>
      </c>
      <c r="B2250">
        <v>6.1999999999999998E-3</v>
      </c>
      <c r="C2250">
        <v>6.0000000000000001E-3</v>
      </c>
      <c r="D2250">
        <v>7.9000000000000008E-3</v>
      </c>
      <c r="E2250">
        <v>1.32E-2</v>
      </c>
      <c r="F2250">
        <v>2.6699999999999998E-2</v>
      </c>
      <c r="G2250">
        <v>3.4099999999999998E-2</v>
      </c>
      <c r="H2250">
        <v>8.2899999999999988E-2</v>
      </c>
    </row>
    <row r="2251" spans="1:8" x14ac:dyDescent="0.25">
      <c r="A2251" s="63">
        <v>38537</v>
      </c>
      <c r="B2251">
        <v>6.1999999999999998E-3</v>
      </c>
      <c r="C2251">
        <v>6.0000000000000001E-3</v>
      </c>
      <c r="D2251">
        <v>7.9000000000000008E-3</v>
      </c>
      <c r="E2251">
        <v>1.32E-2</v>
      </c>
      <c r="F2251">
        <v>2.6699999999999998E-2</v>
      </c>
      <c r="G2251">
        <v>3.4099999999999998E-2</v>
      </c>
      <c r="H2251">
        <v>8.2899999999999988E-2</v>
      </c>
    </row>
    <row r="2252" spans="1:8" x14ac:dyDescent="0.25">
      <c r="A2252" s="63">
        <v>38538</v>
      </c>
      <c r="B2252">
        <v>6.0999999999999995E-3</v>
      </c>
      <c r="C2252">
        <v>5.8999999999999999E-3</v>
      </c>
      <c r="D2252">
        <v>7.8000000000000005E-3</v>
      </c>
      <c r="E2252">
        <v>1.3100000000000001E-2</v>
      </c>
      <c r="F2252">
        <v>2.6200000000000001E-2</v>
      </c>
      <c r="G2252">
        <v>3.3599999999999998E-2</v>
      </c>
      <c r="H2252">
        <v>8.2699999999999996E-2</v>
      </c>
    </row>
    <row r="2253" spans="1:8" x14ac:dyDescent="0.25">
      <c r="A2253" s="63">
        <v>38539</v>
      </c>
      <c r="B2253">
        <v>6.0999999999999995E-3</v>
      </c>
      <c r="C2253">
        <v>6.0000000000000001E-3</v>
      </c>
      <c r="D2253">
        <v>7.9000000000000008E-3</v>
      </c>
      <c r="E2253">
        <v>1.3300000000000001E-2</v>
      </c>
      <c r="F2253">
        <v>2.6800000000000001E-2</v>
      </c>
      <c r="G2253">
        <v>3.39E-2</v>
      </c>
      <c r="H2253">
        <v>8.2799999999999999E-2</v>
      </c>
    </row>
    <row r="2254" spans="1:8" x14ac:dyDescent="0.25">
      <c r="A2254" s="63">
        <v>38540</v>
      </c>
      <c r="B2254">
        <v>6.0999999999999995E-3</v>
      </c>
      <c r="C2254">
        <v>6.0000000000000001E-3</v>
      </c>
      <c r="D2254">
        <v>7.8000000000000005E-3</v>
      </c>
      <c r="E2254">
        <v>1.3300000000000001E-2</v>
      </c>
      <c r="F2254">
        <v>2.69E-2</v>
      </c>
      <c r="G2254">
        <v>3.4300000000000004E-2</v>
      </c>
      <c r="H2254">
        <v>8.3199999999999996E-2</v>
      </c>
    </row>
    <row r="2255" spans="1:8" x14ac:dyDescent="0.25">
      <c r="A2255" s="63">
        <v>38541</v>
      </c>
      <c r="B2255">
        <v>6.0999999999999995E-3</v>
      </c>
      <c r="C2255">
        <v>5.8999999999999999E-3</v>
      </c>
      <c r="D2255">
        <v>7.8000000000000005E-3</v>
      </c>
      <c r="E2255">
        <v>1.32E-2</v>
      </c>
      <c r="F2255">
        <v>2.6099999999999998E-2</v>
      </c>
      <c r="G2255">
        <v>3.3099999999999997E-2</v>
      </c>
      <c r="H2255">
        <v>8.1600000000000006E-2</v>
      </c>
    </row>
    <row r="2256" spans="1:8" x14ac:dyDescent="0.25">
      <c r="A2256" s="63">
        <v>38544</v>
      </c>
      <c r="B2256">
        <v>6.0999999999999995E-3</v>
      </c>
      <c r="C2256">
        <v>5.8999999999999999E-3</v>
      </c>
      <c r="D2256">
        <v>7.7000000000000002E-3</v>
      </c>
      <c r="E2256">
        <v>1.3000000000000001E-2</v>
      </c>
      <c r="F2256">
        <v>2.5600000000000001E-2</v>
      </c>
      <c r="G2256">
        <v>3.2500000000000001E-2</v>
      </c>
      <c r="H2256">
        <v>8.0600000000000005E-2</v>
      </c>
    </row>
    <row r="2257" spans="1:8" x14ac:dyDescent="0.25">
      <c r="A2257" s="63">
        <v>38545</v>
      </c>
      <c r="B2257">
        <v>6.0999999999999995E-3</v>
      </c>
      <c r="C2257">
        <v>5.8999999999999999E-3</v>
      </c>
      <c r="D2257">
        <v>7.7000000000000002E-3</v>
      </c>
      <c r="E2257">
        <v>1.29E-2</v>
      </c>
      <c r="F2257">
        <v>2.5000000000000001E-2</v>
      </c>
      <c r="G2257">
        <v>3.1600000000000003E-2</v>
      </c>
      <c r="H2257">
        <v>8.0100000000000005E-2</v>
      </c>
    </row>
    <row r="2258" spans="1:8" x14ac:dyDescent="0.25">
      <c r="A2258" s="63">
        <v>38546</v>
      </c>
      <c r="B2258">
        <v>6.0000000000000001E-3</v>
      </c>
      <c r="C2258">
        <v>5.8999999999999999E-3</v>
      </c>
      <c r="D2258">
        <v>7.7000000000000002E-3</v>
      </c>
      <c r="E2258">
        <v>1.29E-2</v>
      </c>
      <c r="F2258">
        <v>2.4700000000000003E-2</v>
      </c>
      <c r="G2258">
        <v>3.1400000000000004E-2</v>
      </c>
      <c r="H2258">
        <v>7.9500000000000001E-2</v>
      </c>
    </row>
    <row r="2259" spans="1:8" x14ac:dyDescent="0.25">
      <c r="A2259" s="63">
        <v>38547</v>
      </c>
      <c r="B2259">
        <v>6.0000000000000001E-3</v>
      </c>
      <c r="C2259">
        <v>5.7999999999999996E-3</v>
      </c>
      <c r="D2259">
        <v>7.7000000000000002E-3</v>
      </c>
      <c r="E2259">
        <v>1.2699999999999999E-2</v>
      </c>
      <c r="F2259">
        <v>2.4199999999999999E-2</v>
      </c>
      <c r="G2259">
        <v>3.1E-2</v>
      </c>
      <c r="H2259">
        <v>7.8600000000000003E-2</v>
      </c>
    </row>
    <row r="2260" spans="1:8" x14ac:dyDescent="0.25">
      <c r="A2260" s="63">
        <v>38548</v>
      </c>
      <c r="B2260">
        <v>6.0000000000000001E-3</v>
      </c>
      <c r="C2260">
        <v>5.7999999999999996E-3</v>
      </c>
      <c r="D2260">
        <v>7.6E-3</v>
      </c>
      <c r="E2260">
        <v>1.2699999999999999E-2</v>
      </c>
      <c r="F2260">
        <v>2.4E-2</v>
      </c>
      <c r="G2260">
        <v>3.0699999999999998E-2</v>
      </c>
      <c r="H2260">
        <v>7.7899999999999997E-2</v>
      </c>
    </row>
    <row r="2261" spans="1:8" x14ac:dyDescent="0.25">
      <c r="A2261" s="63">
        <v>38551</v>
      </c>
      <c r="B2261">
        <v>5.8999999999999999E-3</v>
      </c>
      <c r="C2261">
        <v>5.7999999999999996E-3</v>
      </c>
      <c r="D2261">
        <v>7.6E-3</v>
      </c>
      <c r="E2261">
        <v>1.26E-2</v>
      </c>
      <c r="F2261">
        <v>2.3700000000000002E-2</v>
      </c>
      <c r="G2261">
        <v>3.04E-2</v>
      </c>
      <c r="H2261">
        <v>7.7499999999999999E-2</v>
      </c>
    </row>
    <row r="2262" spans="1:8" x14ac:dyDescent="0.25">
      <c r="A2262" s="63">
        <v>38552</v>
      </c>
      <c r="B2262">
        <v>5.7999999999999996E-3</v>
      </c>
      <c r="C2262">
        <v>5.7999999999999996E-3</v>
      </c>
      <c r="D2262">
        <v>7.4999999999999997E-3</v>
      </c>
      <c r="E2262">
        <v>1.26E-2</v>
      </c>
      <c r="F2262">
        <v>2.4E-2</v>
      </c>
      <c r="G2262">
        <v>3.0800000000000001E-2</v>
      </c>
      <c r="H2262">
        <v>7.7800000000000008E-2</v>
      </c>
    </row>
    <row r="2263" spans="1:8" x14ac:dyDescent="0.25">
      <c r="A2263" s="63">
        <v>38553</v>
      </c>
      <c r="B2263">
        <v>5.8999999999999999E-3</v>
      </c>
      <c r="C2263">
        <v>5.7999999999999996E-3</v>
      </c>
      <c r="D2263">
        <v>7.6E-3</v>
      </c>
      <c r="E2263">
        <v>1.26E-2</v>
      </c>
      <c r="F2263">
        <v>2.41E-2</v>
      </c>
      <c r="G2263">
        <v>3.0699999999999998E-2</v>
      </c>
      <c r="H2263">
        <v>7.7899999999999997E-2</v>
      </c>
    </row>
    <row r="2264" spans="1:8" x14ac:dyDescent="0.25">
      <c r="A2264" s="63">
        <v>38554</v>
      </c>
      <c r="B2264">
        <v>5.7999999999999996E-3</v>
      </c>
      <c r="C2264">
        <v>5.6000000000000008E-3</v>
      </c>
      <c r="D2264">
        <v>7.4000000000000003E-3</v>
      </c>
      <c r="E2264">
        <v>1.2500000000000001E-2</v>
      </c>
      <c r="F2264">
        <v>2.3399999999999997E-2</v>
      </c>
      <c r="G2264">
        <v>2.9900000000000003E-2</v>
      </c>
      <c r="H2264">
        <v>7.690000000000001E-2</v>
      </c>
    </row>
    <row r="2265" spans="1:8" x14ac:dyDescent="0.25">
      <c r="A2265" s="63">
        <v>38555</v>
      </c>
      <c r="B2265">
        <v>5.7999999999999996E-3</v>
      </c>
      <c r="C2265">
        <v>5.6999999999999993E-3</v>
      </c>
      <c r="D2265">
        <v>7.4000000000000003E-3</v>
      </c>
      <c r="E2265">
        <v>1.24E-2</v>
      </c>
      <c r="F2265">
        <v>2.3599999999999999E-2</v>
      </c>
      <c r="G2265">
        <v>3.0499999999999999E-2</v>
      </c>
      <c r="H2265">
        <v>7.7199999999999991E-2</v>
      </c>
    </row>
    <row r="2266" spans="1:8" x14ac:dyDescent="0.25">
      <c r="A2266" s="63">
        <v>38558</v>
      </c>
      <c r="B2266">
        <v>5.7999999999999996E-3</v>
      </c>
      <c r="C2266">
        <v>5.6999999999999993E-3</v>
      </c>
      <c r="D2266">
        <v>7.4000000000000003E-3</v>
      </c>
      <c r="E2266">
        <v>1.24E-2</v>
      </c>
      <c r="F2266">
        <v>2.3399999999999997E-2</v>
      </c>
      <c r="G2266">
        <v>3.0099999999999998E-2</v>
      </c>
      <c r="H2266">
        <v>7.6499999999999999E-2</v>
      </c>
    </row>
    <row r="2267" spans="1:8" x14ac:dyDescent="0.25">
      <c r="A2267" s="63">
        <v>38559</v>
      </c>
      <c r="B2267">
        <v>5.7999999999999996E-3</v>
      </c>
      <c r="C2267">
        <v>5.6999999999999993E-3</v>
      </c>
      <c r="D2267">
        <v>7.4000000000000003E-3</v>
      </c>
      <c r="E2267">
        <v>1.23E-2</v>
      </c>
      <c r="F2267">
        <v>2.3300000000000001E-2</v>
      </c>
      <c r="G2267">
        <v>3.0099999999999998E-2</v>
      </c>
      <c r="H2267">
        <v>7.6299999999999993E-2</v>
      </c>
    </row>
    <row r="2268" spans="1:8" x14ac:dyDescent="0.25">
      <c r="A2268" s="63">
        <v>38560</v>
      </c>
      <c r="B2268">
        <v>5.7999999999999996E-3</v>
      </c>
      <c r="C2268">
        <v>5.6999999999999993E-3</v>
      </c>
      <c r="D2268">
        <v>7.4000000000000003E-3</v>
      </c>
      <c r="E2268">
        <v>1.2199999999999999E-2</v>
      </c>
      <c r="F2268">
        <v>2.2799999999999997E-2</v>
      </c>
      <c r="G2268">
        <v>2.98E-2</v>
      </c>
      <c r="H2268">
        <v>7.5600000000000001E-2</v>
      </c>
    </row>
    <row r="2269" spans="1:8" x14ac:dyDescent="0.25">
      <c r="A2269" s="63">
        <v>38561</v>
      </c>
      <c r="B2269">
        <v>5.7999999999999996E-3</v>
      </c>
      <c r="C2269">
        <v>5.6999999999999993E-3</v>
      </c>
      <c r="D2269">
        <v>7.4000000000000003E-3</v>
      </c>
      <c r="E2269">
        <v>1.21E-2</v>
      </c>
      <c r="F2269">
        <v>2.3099999999999999E-2</v>
      </c>
      <c r="G2269">
        <v>3.0099999999999998E-2</v>
      </c>
      <c r="H2269">
        <v>7.5700000000000003E-2</v>
      </c>
    </row>
    <row r="2270" spans="1:8" x14ac:dyDescent="0.25">
      <c r="A2270" s="63">
        <v>38562</v>
      </c>
      <c r="B2270">
        <v>5.7999999999999996E-3</v>
      </c>
      <c r="C2270">
        <v>5.6000000000000008E-3</v>
      </c>
      <c r="D2270">
        <v>7.3000000000000001E-3</v>
      </c>
      <c r="E2270">
        <v>1.2E-2</v>
      </c>
      <c r="F2270">
        <v>2.2400000000000003E-2</v>
      </c>
      <c r="G2270">
        <v>2.9100000000000001E-2</v>
      </c>
      <c r="H2270">
        <v>7.4400000000000008E-2</v>
      </c>
    </row>
    <row r="2271" spans="1:8" x14ac:dyDescent="0.25">
      <c r="A2271" s="63">
        <v>38564</v>
      </c>
      <c r="B2271">
        <v>5.8999999999999999E-3</v>
      </c>
      <c r="C2271">
        <v>5.6999999999999993E-3</v>
      </c>
      <c r="D2271">
        <v>7.4000000000000003E-3</v>
      </c>
      <c r="E2271">
        <v>1.2199999999999999E-2</v>
      </c>
      <c r="F2271">
        <v>2.2400000000000003E-2</v>
      </c>
      <c r="G2271">
        <v>2.9600000000000001E-2</v>
      </c>
      <c r="H2271">
        <v>7.6200000000000004E-2</v>
      </c>
    </row>
    <row r="2272" spans="1:8" x14ac:dyDescent="0.25">
      <c r="A2272" s="63">
        <v>38565</v>
      </c>
      <c r="B2272">
        <v>5.8999999999999999E-3</v>
      </c>
      <c r="C2272">
        <v>5.6999999999999993E-3</v>
      </c>
      <c r="D2272">
        <v>7.4000000000000003E-3</v>
      </c>
      <c r="E2272">
        <v>1.21E-2</v>
      </c>
      <c r="F2272">
        <v>2.2499999999999999E-2</v>
      </c>
      <c r="G2272">
        <v>2.9500000000000002E-2</v>
      </c>
      <c r="H2272">
        <v>7.5700000000000003E-2</v>
      </c>
    </row>
    <row r="2273" spans="1:8" x14ac:dyDescent="0.25">
      <c r="A2273" s="63">
        <v>38566</v>
      </c>
      <c r="B2273">
        <v>5.8999999999999999E-3</v>
      </c>
      <c r="C2273">
        <v>5.6999999999999993E-3</v>
      </c>
      <c r="D2273">
        <v>7.4000000000000003E-3</v>
      </c>
      <c r="E2273">
        <v>1.21E-2</v>
      </c>
      <c r="F2273">
        <v>2.2499999999999999E-2</v>
      </c>
      <c r="G2273">
        <v>2.9500000000000002E-2</v>
      </c>
      <c r="H2273">
        <v>7.5600000000000001E-2</v>
      </c>
    </row>
    <row r="2274" spans="1:8" x14ac:dyDescent="0.25">
      <c r="A2274" s="63">
        <v>38567</v>
      </c>
      <c r="B2274">
        <v>5.8999999999999999E-3</v>
      </c>
      <c r="C2274">
        <v>5.6999999999999993E-3</v>
      </c>
      <c r="D2274">
        <v>7.4000000000000003E-3</v>
      </c>
      <c r="E2274">
        <v>1.2199999999999999E-2</v>
      </c>
      <c r="F2274">
        <v>2.29E-2</v>
      </c>
      <c r="G2274">
        <v>2.9700000000000001E-2</v>
      </c>
      <c r="H2274">
        <v>7.6100000000000001E-2</v>
      </c>
    </row>
    <row r="2275" spans="1:8" x14ac:dyDescent="0.25">
      <c r="A2275" s="63">
        <v>38568</v>
      </c>
      <c r="B2275">
        <v>5.8999999999999999E-3</v>
      </c>
      <c r="C2275">
        <v>5.6999999999999993E-3</v>
      </c>
      <c r="D2275">
        <v>7.4000000000000003E-3</v>
      </c>
      <c r="E2275">
        <v>1.2199999999999999E-2</v>
      </c>
      <c r="F2275">
        <v>2.2799999999999997E-2</v>
      </c>
      <c r="G2275">
        <v>2.9500000000000002E-2</v>
      </c>
      <c r="H2275">
        <v>7.6200000000000004E-2</v>
      </c>
    </row>
    <row r="2276" spans="1:8" x14ac:dyDescent="0.25">
      <c r="A2276" s="63">
        <v>38569</v>
      </c>
      <c r="B2276">
        <v>5.8999999999999999E-3</v>
      </c>
      <c r="C2276">
        <v>5.6999999999999993E-3</v>
      </c>
      <c r="D2276">
        <v>7.3000000000000001E-3</v>
      </c>
      <c r="E2276">
        <v>1.2199999999999999E-2</v>
      </c>
      <c r="F2276">
        <v>2.2799999999999997E-2</v>
      </c>
      <c r="G2276">
        <v>2.9100000000000001E-2</v>
      </c>
      <c r="H2276">
        <v>7.6100000000000001E-2</v>
      </c>
    </row>
    <row r="2277" spans="1:8" x14ac:dyDescent="0.25">
      <c r="A2277" s="63">
        <v>38572</v>
      </c>
      <c r="B2277">
        <v>5.7999999999999996E-3</v>
      </c>
      <c r="C2277">
        <v>5.6999999999999993E-3</v>
      </c>
      <c r="D2277">
        <v>7.3000000000000001E-3</v>
      </c>
      <c r="E2277">
        <v>1.23E-2</v>
      </c>
      <c r="F2277">
        <v>2.3099999999999999E-2</v>
      </c>
      <c r="G2277">
        <v>2.9300000000000003E-2</v>
      </c>
      <c r="H2277">
        <v>7.6299999999999993E-2</v>
      </c>
    </row>
    <row r="2278" spans="1:8" x14ac:dyDescent="0.25">
      <c r="A2278" s="63">
        <v>38573</v>
      </c>
      <c r="B2278">
        <v>5.8999999999999999E-3</v>
      </c>
      <c r="C2278">
        <v>5.6999999999999993E-3</v>
      </c>
      <c r="D2278">
        <v>7.4000000000000003E-3</v>
      </c>
      <c r="E2278">
        <v>1.23E-2</v>
      </c>
      <c r="F2278">
        <v>2.3199999999999998E-2</v>
      </c>
      <c r="G2278">
        <v>2.9399999999999999E-2</v>
      </c>
      <c r="H2278">
        <v>7.690000000000001E-2</v>
      </c>
    </row>
    <row r="2279" spans="1:8" x14ac:dyDescent="0.25">
      <c r="A2279" s="63">
        <v>38574</v>
      </c>
      <c r="B2279">
        <v>5.8999999999999999E-3</v>
      </c>
      <c r="C2279">
        <v>5.6999999999999993E-3</v>
      </c>
      <c r="D2279">
        <v>7.4000000000000003E-3</v>
      </c>
      <c r="E2279">
        <v>1.23E-2</v>
      </c>
      <c r="F2279">
        <v>2.3099999999999999E-2</v>
      </c>
      <c r="G2279">
        <v>2.9300000000000003E-2</v>
      </c>
      <c r="H2279">
        <v>7.690000000000001E-2</v>
      </c>
    </row>
    <row r="2280" spans="1:8" x14ac:dyDescent="0.25">
      <c r="A2280" s="63">
        <v>38575</v>
      </c>
      <c r="B2280">
        <v>5.8999999999999999E-3</v>
      </c>
      <c r="C2280">
        <v>5.7999999999999996E-3</v>
      </c>
      <c r="D2280">
        <v>7.4000000000000003E-3</v>
      </c>
      <c r="E2280">
        <v>1.23E-2</v>
      </c>
      <c r="F2280">
        <v>2.35E-2</v>
      </c>
      <c r="G2280">
        <v>2.98E-2</v>
      </c>
      <c r="H2280">
        <v>7.8100000000000003E-2</v>
      </c>
    </row>
    <row r="2281" spans="1:8" x14ac:dyDescent="0.25">
      <c r="A2281" s="63">
        <v>38576</v>
      </c>
      <c r="B2281">
        <v>6.0000000000000001E-3</v>
      </c>
      <c r="C2281">
        <v>5.8999999999999999E-3</v>
      </c>
      <c r="D2281">
        <v>7.4000000000000003E-3</v>
      </c>
      <c r="E2281">
        <v>1.24E-2</v>
      </c>
      <c r="F2281">
        <v>2.3900000000000001E-2</v>
      </c>
      <c r="G2281">
        <v>3.0200000000000001E-2</v>
      </c>
      <c r="H2281">
        <v>7.8799999999999995E-2</v>
      </c>
    </row>
    <row r="2282" spans="1:8" x14ac:dyDescent="0.25">
      <c r="A2282" s="63">
        <v>38579</v>
      </c>
      <c r="B2282">
        <v>5.8999999999999999E-3</v>
      </c>
      <c r="C2282">
        <v>5.7999999999999996E-3</v>
      </c>
      <c r="D2282">
        <v>7.3000000000000001E-3</v>
      </c>
      <c r="E2282">
        <v>1.23E-2</v>
      </c>
      <c r="F2282">
        <v>2.3599999999999999E-2</v>
      </c>
      <c r="G2282">
        <v>2.9600000000000001E-2</v>
      </c>
      <c r="H2282">
        <v>7.8100000000000003E-2</v>
      </c>
    </row>
    <row r="2283" spans="1:8" x14ac:dyDescent="0.25">
      <c r="A2283" s="63">
        <v>38580</v>
      </c>
      <c r="B2283">
        <v>5.8999999999999999E-3</v>
      </c>
      <c r="C2283">
        <v>5.7999999999999996E-3</v>
      </c>
      <c r="D2283">
        <v>7.3000000000000001E-3</v>
      </c>
      <c r="E2283">
        <v>1.23E-2</v>
      </c>
      <c r="F2283">
        <v>2.3900000000000001E-2</v>
      </c>
      <c r="G2283">
        <v>3.0200000000000001E-2</v>
      </c>
      <c r="H2283">
        <v>7.8100000000000003E-2</v>
      </c>
    </row>
    <row r="2284" spans="1:8" x14ac:dyDescent="0.25">
      <c r="A2284" s="63">
        <v>38581</v>
      </c>
      <c r="B2284">
        <v>5.7999999999999996E-3</v>
      </c>
      <c r="C2284">
        <v>5.7999999999999996E-3</v>
      </c>
      <c r="D2284">
        <v>7.3000000000000001E-3</v>
      </c>
      <c r="E2284">
        <v>1.23E-2</v>
      </c>
      <c r="F2284">
        <v>2.3599999999999999E-2</v>
      </c>
      <c r="G2284">
        <v>2.9700000000000001E-2</v>
      </c>
      <c r="H2284">
        <v>7.7600000000000002E-2</v>
      </c>
    </row>
    <row r="2285" spans="1:8" x14ac:dyDescent="0.25">
      <c r="A2285" s="63">
        <v>38582</v>
      </c>
      <c r="B2285">
        <v>5.8999999999999999E-3</v>
      </c>
      <c r="C2285">
        <v>5.7999999999999996E-3</v>
      </c>
      <c r="D2285">
        <v>7.3000000000000001E-3</v>
      </c>
      <c r="E2285">
        <v>1.23E-2</v>
      </c>
      <c r="F2285">
        <v>2.3900000000000001E-2</v>
      </c>
      <c r="G2285">
        <v>3.0299999999999997E-2</v>
      </c>
      <c r="H2285">
        <v>7.7899999999999997E-2</v>
      </c>
    </row>
    <row r="2286" spans="1:8" x14ac:dyDescent="0.25">
      <c r="A2286" s="63">
        <v>38583</v>
      </c>
      <c r="B2286">
        <v>5.7999999999999996E-3</v>
      </c>
      <c r="C2286">
        <v>5.7999999999999996E-3</v>
      </c>
      <c r="D2286">
        <v>7.3000000000000001E-3</v>
      </c>
      <c r="E2286">
        <v>1.2199999999999999E-2</v>
      </c>
      <c r="F2286">
        <v>2.3700000000000002E-2</v>
      </c>
      <c r="G2286">
        <v>0.03</v>
      </c>
      <c r="H2286">
        <v>7.7800000000000008E-2</v>
      </c>
    </row>
    <row r="2287" spans="1:8" x14ac:dyDescent="0.25">
      <c r="A2287" s="63">
        <v>38586</v>
      </c>
      <c r="B2287">
        <v>5.8999999999999999E-3</v>
      </c>
      <c r="C2287">
        <v>5.6999999999999993E-3</v>
      </c>
      <c r="D2287">
        <v>7.3000000000000001E-3</v>
      </c>
      <c r="E2287">
        <v>1.2199999999999999E-2</v>
      </c>
      <c r="F2287">
        <v>2.3700000000000002E-2</v>
      </c>
      <c r="G2287">
        <v>0.03</v>
      </c>
      <c r="H2287">
        <v>7.8E-2</v>
      </c>
    </row>
    <row r="2288" spans="1:8" x14ac:dyDescent="0.25">
      <c r="A2288" s="63">
        <v>38587</v>
      </c>
      <c r="B2288">
        <v>5.8999999999999999E-3</v>
      </c>
      <c r="C2288">
        <v>5.7999999999999996E-3</v>
      </c>
      <c r="D2288">
        <v>7.3000000000000001E-3</v>
      </c>
      <c r="E2288">
        <v>1.2199999999999999E-2</v>
      </c>
      <c r="F2288">
        <v>2.3799999999999998E-2</v>
      </c>
      <c r="G2288">
        <v>3.0200000000000001E-2</v>
      </c>
      <c r="H2288">
        <v>7.7899999999999997E-2</v>
      </c>
    </row>
    <row r="2289" spans="1:8" x14ac:dyDescent="0.25">
      <c r="A2289" s="63">
        <v>38588</v>
      </c>
      <c r="B2289">
        <v>5.8999999999999999E-3</v>
      </c>
      <c r="C2289">
        <v>5.7999999999999996E-3</v>
      </c>
      <c r="D2289">
        <v>7.3000000000000001E-3</v>
      </c>
      <c r="E2289">
        <v>1.2199999999999999E-2</v>
      </c>
      <c r="F2289">
        <v>2.3700000000000002E-2</v>
      </c>
      <c r="G2289">
        <v>3.0099999999999998E-2</v>
      </c>
      <c r="H2289">
        <v>7.6700000000000004E-2</v>
      </c>
    </row>
    <row r="2290" spans="1:8" x14ac:dyDescent="0.25">
      <c r="A2290" s="63">
        <v>38589</v>
      </c>
      <c r="B2290">
        <v>5.8999999999999999E-3</v>
      </c>
      <c r="C2290">
        <v>5.7999999999999996E-3</v>
      </c>
      <c r="D2290">
        <v>7.3000000000000001E-3</v>
      </c>
      <c r="E2290">
        <v>1.2199999999999999E-2</v>
      </c>
      <c r="F2290">
        <v>2.3799999999999998E-2</v>
      </c>
      <c r="G2290">
        <v>0.03</v>
      </c>
      <c r="H2290">
        <v>7.6499999999999999E-2</v>
      </c>
    </row>
    <row r="2291" spans="1:8" x14ac:dyDescent="0.25">
      <c r="A2291" s="63">
        <v>38590</v>
      </c>
      <c r="B2291">
        <v>5.7999999999999996E-3</v>
      </c>
      <c r="C2291">
        <v>5.7999999999999996E-3</v>
      </c>
      <c r="D2291">
        <v>7.3000000000000001E-3</v>
      </c>
      <c r="E2291">
        <v>1.2199999999999999E-2</v>
      </c>
      <c r="F2291">
        <v>2.35E-2</v>
      </c>
      <c r="G2291">
        <v>2.9600000000000001E-2</v>
      </c>
      <c r="H2291">
        <v>7.5999999999999998E-2</v>
      </c>
    </row>
    <row r="2292" spans="1:8" x14ac:dyDescent="0.25">
      <c r="A2292" s="63">
        <v>38593</v>
      </c>
      <c r="B2292">
        <v>5.7999999999999996E-3</v>
      </c>
      <c r="C2292">
        <v>5.6999999999999993E-3</v>
      </c>
      <c r="D2292">
        <v>7.1999999999999998E-3</v>
      </c>
      <c r="E2292">
        <v>1.21E-2</v>
      </c>
      <c r="F2292">
        <v>2.3700000000000002E-2</v>
      </c>
      <c r="G2292">
        <v>0.03</v>
      </c>
      <c r="H2292">
        <v>7.6200000000000004E-2</v>
      </c>
    </row>
    <row r="2293" spans="1:8" x14ac:dyDescent="0.25">
      <c r="A2293" s="63">
        <v>38594</v>
      </c>
      <c r="B2293">
        <v>5.7999999999999996E-3</v>
      </c>
      <c r="C2293">
        <v>5.7999999999999996E-3</v>
      </c>
      <c r="D2293">
        <v>7.3000000000000001E-3</v>
      </c>
      <c r="E2293">
        <v>1.23E-2</v>
      </c>
      <c r="F2293">
        <v>2.4500000000000001E-2</v>
      </c>
      <c r="G2293">
        <v>3.1200000000000002E-2</v>
      </c>
      <c r="H2293">
        <v>7.7600000000000002E-2</v>
      </c>
    </row>
    <row r="2294" spans="1:8" x14ac:dyDescent="0.25">
      <c r="A2294" s="63">
        <v>38595</v>
      </c>
      <c r="B2294">
        <v>6.0000000000000001E-3</v>
      </c>
      <c r="C2294">
        <v>6.0999999999999995E-3</v>
      </c>
      <c r="D2294">
        <v>7.4999999999999997E-3</v>
      </c>
      <c r="E2294">
        <v>1.21E-2</v>
      </c>
      <c r="F2294">
        <v>2.6600000000000002E-2</v>
      </c>
      <c r="G2294">
        <v>3.2400000000000005E-2</v>
      </c>
      <c r="H2294">
        <v>7.8299999999999995E-2</v>
      </c>
    </row>
    <row r="2295" spans="1:8" x14ac:dyDescent="0.25">
      <c r="A2295" s="63">
        <v>38596</v>
      </c>
      <c r="B2295">
        <v>6.0000000000000001E-3</v>
      </c>
      <c r="C2295">
        <v>6.1999999999999998E-3</v>
      </c>
      <c r="D2295">
        <v>7.4999999999999997E-3</v>
      </c>
      <c r="E2295">
        <v>1.2199999999999999E-2</v>
      </c>
      <c r="F2295">
        <v>2.7000000000000003E-2</v>
      </c>
      <c r="G2295">
        <v>3.27E-2</v>
      </c>
      <c r="H2295">
        <v>7.9299999999999995E-2</v>
      </c>
    </row>
    <row r="2296" spans="1:8" x14ac:dyDescent="0.25">
      <c r="A2296" s="63">
        <v>38597</v>
      </c>
      <c r="B2296">
        <v>6.0000000000000001E-3</v>
      </c>
      <c r="C2296">
        <v>6.1999999999999998E-3</v>
      </c>
      <c r="D2296">
        <v>7.4999999999999997E-3</v>
      </c>
      <c r="E2296">
        <v>1.23E-2</v>
      </c>
      <c r="F2296">
        <v>2.7000000000000003E-2</v>
      </c>
      <c r="G2296">
        <v>3.2599999999999997E-2</v>
      </c>
      <c r="H2296">
        <v>7.9399999999999998E-2</v>
      </c>
    </row>
    <row r="2297" spans="1:8" x14ac:dyDescent="0.25">
      <c r="A2297" s="63">
        <v>38600</v>
      </c>
      <c r="B2297">
        <v>6.0000000000000001E-3</v>
      </c>
      <c r="C2297">
        <v>6.1999999999999998E-3</v>
      </c>
      <c r="D2297">
        <v>7.4999999999999997E-3</v>
      </c>
      <c r="E2297">
        <v>1.23E-2</v>
      </c>
      <c r="F2297">
        <v>2.7000000000000003E-2</v>
      </c>
      <c r="G2297">
        <v>3.2599999999999997E-2</v>
      </c>
      <c r="H2297">
        <v>7.9500000000000001E-2</v>
      </c>
    </row>
    <row r="2298" spans="1:8" x14ac:dyDescent="0.25">
      <c r="A2298" s="63">
        <v>38601</v>
      </c>
      <c r="B2298">
        <v>5.8999999999999999E-3</v>
      </c>
      <c r="C2298">
        <v>6.0999999999999995E-3</v>
      </c>
      <c r="D2298">
        <v>7.4999999999999997E-3</v>
      </c>
      <c r="E2298">
        <v>1.23E-2</v>
      </c>
      <c r="F2298">
        <v>2.6499999999999999E-2</v>
      </c>
      <c r="G2298">
        <v>3.1899999999999998E-2</v>
      </c>
      <c r="H2298">
        <v>7.9000000000000001E-2</v>
      </c>
    </row>
    <row r="2299" spans="1:8" x14ac:dyDescent="0.25">
      <c r="A2299" s="63">
        <v>38602</v>
      </c>
      <c r="B2299">
        <v>6.0000000000000001E-3</v>
      </c>
      <c r="C2299">
        <v>6.0999999999999995E-3</v>
      </c>
      <c r="D2299">
        <v>7.4999999999999997E-3</v>
      </c>
      <c r="E2299">
        <v>1.23E-2</v>
      </c>
      <c r="F2299">
        <v>2.6200000000000001E-2</v>
      </c>
      <c r="G2299">
        <v>3.15E-2</v>
      </c>
      <c r="H2299">
        <v>7.8600000000000003E-2</v>
      </c>
    </row>
    <row r="2300" spans="1:8" x14ac:dyDescent="0.25">
      <c r="A2300" s="63">
        <v>38603</v>
      </c>
      <c r="B2300">
        <v>6.0000000000000001E-3</v>
      </c>
      <c r="C2300">
        <v>6.0999999999999995E-3</v>
      </c>
      <c r="D2300">
        <v>7.4999999999999997E-3</v>
      </c>
      <c r="E2300">
        <v>1.23E-2</v>
      </c>
      <c r="F2300">
        <v>2.6099999999999998E-2</v>
      </c>
      <c r="G2300">
        <v>3.1300000000000001E-2</v>
      </c>
      <c r="H2300">
        <v>7.8299999999999995E-2</v>
      </c>
    </row>
    <row r="2301" spans="1:8" x14ac:dyDescent="0.25">
      <c r="A2301" s="63">
        <v>38604</v>
      </c>
      <c r="B2301">
        <v>6.0000000000000001E-3</v>
      </c>
      <c r="C2301">
        <v>6.0999999999999995E-3</v>
      </c>
      <c r="D2301">
        <v>7.4999999999999997E-3</v>
      </c>
      <c r="E2301">
        <v>1.23E-2</v>
      </c>
      <c r="F2301">
        <v>2.6099999999999998E-2</v>
      </c>
      <c r="G2301">
        <v>3.1300000000000001E-2</v>
      </c>
      <c r="H2301">
        <v>7.85E-2</v>
      </c>
    </row>
    <row r="2302" spans="1:8" x14ac:dyDescent="0.25">
      <c r="A2302" s="63">
        <v>38607</v>
      </c>
      <c r="B2302">
        <v>5.8999999999999999E-3</v>
      </c>
      <c r="C2302">
        <v>6.0999999999999995E-3</v>
      </c>
      <c r="D2302">
        <v>7.4999999999999997E-3</v>
      </c>
      <c r="E2302">
        <v>1.2199999999999999E-2</v>
      </c>
      <c r="F2302">
        <v>2.5699999999999997E-2</v>
      </c>
      <c r="G2302">
        <v>3.1E-2</v>
      </c>
      <c r="H2302">
        <v>7.7600000000000002E-2</v>
      </c>
    </row>
    <row r="2303" spans="1:8" x14ac:dyDescent="0.25">
      <c r="A2303" s="63">
        <v>38608</v>
      </c>
      <c r="B2303">
        <v>6.0000000000000001E-3</v>
      </c>
      <c r="C2303">
        <v>6.0999999999999995E-3</v>
      </c>
      <c r="D2303">
        <v>7.4999999999999997E-3</v>
      </c>
      <c r="E2303">
        <v>1.2199999999999999E-2</v>
      </c>
      <c r="F2303">
        <v>2.5899999999999999E-2</v>
      </c>
      <c r="G2303">
        <v>3.1400000000000004E-2</v>
      </c>
      <c r="H2303">
        <v>7.7899999999999997E-2</v>
      </c>
    </row>
    <row r="2304" spans="1:8" x14ac:dyDescent="0.25">
      <c r="A2304" s="63">
        <v>38609</v>
      </c>
      <c r="B2304">
        <v>6.0000000000000001E-3</v>
      </c>
      <c r="C2304">
        <v>6.0999999999999995E-3</v>
      </c>
      <c r="D2304">
        <v>7.4999999999999997E-3</v>
      </c>
      <c r="E2304">
        <v>1.2199999999999999E-2</v>
      </c>
      <c r="F2304">
        <v>2.5699999999999997E-2</v>
      </c>
      <c r="G2304">
        <v>3.1400000000000004E-2</v>
      </c>
      <c r="H2304">
        <v>7.7699999999999991E-2</v>
      </c>
    </row>
    <row r="2305" spans="1:8" x14ac:dyDescent="0.25">
      <c r="A2305" s="63">
        <v>38610</v>
      </c>
      <c r="B2305">
        <v>5.8999999999999999E-3</v>
      </c>
      <c r="C2305">
        <v>6.0000000000000001E-3</v>
      </c>
      <c r="D2305">
        <v>7.4999999999999997E-3</v>
      </c>
      <c r="E2305">
        <v>1.2199999999999999E-2</v>
      </c>
      <c r="F2305">
        <v>2.5600000000000001E-2</v>
      </c>
      <c r="G2305">
        <v>3.1400000000000004E-2</v>
      </c>
      <c r="H2305">
        <v>7.6799999999999993E-2</v>
      </c>
    </row>
    <row r="2306" spans="1:8" x14ac:dyDescent="0.25">
      <c r="A2306" s="63">
        <v>38611</v>
      </c>
      <c r="B2306">
        <v>5.8999999999999999E-3</v>
      </c>
      <c r="C2306">
        <v>6.0000000000000001E-3</v>
      </c>
      <c r="D2306">
        <v>7.4999999999999997E-3</v>
      </c>
      <c r="E2306">
        <v>1.23E-2</v>
      </c>
      <c r="F2306">
        <v>2.5499999999999998E-2</v>
      </c>
      <c r="G2306">
        <v>3.1300000000000001E-2</v>
      </c>
      <c r="H2306">
        <v>7.690000000000001E-2</v>
      </c>
    </row>
    <row r="2307" spans="1:8" x14ac:dyDescent="0.25">
      <c r="A2307" s="63">
        <v>38614</v>
      </c>
      <c r="B2307">
        <v>5.8999999999999999E-3</v>
      </c>
      <c r="C2307">
        <v>6.0000000000000001E-3</v>
      </c>
      <c r="D2307">
        <v>7.4999999999999997E-3</v>
      </c>
      <c r="E2307">
        <v>1.23E-2</v>
      </c>
      <c r="F2307">
        <v>2.6099999999999998E-2</v>
      </c>
      <c r="G2307">
        <v>3.2000000000000001E-2</v>
      </c>
      <c r="H2307">
        <v>7.7699999999999991E-2</v>
      </c>
    </row>
    <row r="2308" spans="1:8" x14ac:dyDescent="0.25">
      <c r="A2308" s="63">
        <v>38615</v>
      </c>
      <c r="B2308">
        <v>5.8999999999999999E-3</v>
      </c>
      <c r="C2308">
        <v>6.0000000000000001E-3</v>
      </c>
      <c r="D2308">
        <v>7.4999999999999997E-3</v>
      </c>
      <c r="E2308">
        <v>1.23E-2</v>
      </c>
      <c r="F2308">
        <v>2.64E-2</v>
      </c>
      <c r="G2308">
        <v>3.2300000000000002E-2</v>
      </c>
      <c r="H2308">
        <v>7.9100000000000004E-2</v>
      </c>
    </row>
    <row r="2309" spans="1:8" x14ac:dyDescent="0.25">
      <c r="A2309" s="63">
        <v>38616</v>
      </c>
      <c r="B2309">
        <v>6.0000000000000001E-3</v>
      </c>
      <c r="C2309">
        <v>6.0999999999999995E-3</v>
      </c>
      <c r="D2309">
        <v>7.4999999999999997E-3</v>
      </c>
      <c r="E2309">
        <v>1.24E-2</v>
      </c>
      <c r="F2309">
        <v>2.7000000000000003E-2</v>
      </c>
      <c r="G2309">
        <v>3.3399999999999999E-2</v>
      </c>
      <c r="H2309">
        <v>8.0799999999999997E-2</v>
      </c>
    </row>
    <row r="2310" spans="1:8" x14ac:dyDescent="0.25">
      <c r="A2310" s="63">
        <v>38617</v>
      </c>
      <c r="B2310">
        <v>5.8999999999999999E-3</v>
      </c>
      <c r="C2310">
        <v>6.0999999999999995E-3</v>
      </c>
      <c r="D2310">
        <v>7.4999999999999997E-3</v>
      </c>
      <c r="E2310">
        <v>1.2500000000000001E-2</v>
      </c>
      <c r="F2310">
        <v>2.7400000000000001E-2</v>
      </c>
      <c r="G2310">
        <v>3.4000000000000002E-2</v>
      </c>
      <c r="H2310">
        <v>8.2299999999999998E-2</v>
      </c>
    </row>
    <row r="2311" spans="1:8" x14ac:dyDescent="0.25">
      <c r="A2311" s="63">
        <v>38618</v>
      </c>
      <c r="B2311">
        <v>5.8999999999999999E-3</v>
      </c>
      <c r="C2311">
        <v>6.0000000000000001E-3</v>
      </c>
      <c r="D2311">
        <v>7.4999999999999997E-3</v>
      </c>
      <c r="E2311">
        <v>1.2500000000000001E-2</v>
      </c>
      <c r="F2311">
        <v>2.6699999999999998E-2</v>
      </c>
      <c r="G2311">
        <v>3.2899999999999999E-2</v>
      </c>
      <c r="H2311">
        <v>8.1000000000000003E-2</v>
      </c>
    </row>
    <row r="2312" spans="1:8" x14ac:dyDescent="0.25">
      <c r="A2312" s="63">
        <v>38621</v>
      </c>
      <c r="B2312">
        <v>5.8999999999999999E-3</v>
      </c>
      <c r="C2312">
        <v>6.0000000000000001E-3</v>
      </c>
      <c r="D2312">
        <v>7.4999999999999997E-3</v>
      </c>
      <c r="E2312">
        <v>1.24E-2</v>
      </c>
      <c r="F2312">
        <v>2.6200000000000001E-2</v>
      </c>
      <c r="G2312">
        <v>3.2199999999999999E-2</v>
      </c>
      <c r="H2312">
        <v>8.0299999999999996E-2</v>
      </c>
    </row>
    <row r="2313" spans="1:8" x14ac:dyDescent="0.25">
      <c r="A2313" s="63">
        <v>38622</v>
      </c>
      <c r="B2313">
        <v>5.8999999999999999E-3</v>
      </c>
      <c r="C2313">
        <v>6.0000000000000001E-3</v>
      </c>
      <c r="D2313">
        <v>7.4999999999999997E-3</v>
      </c>
      <c r="E2313">
        <v>1.24E-2</v>
      </c>
      <c r="F2313">
        <v>2.63E-2</v>
      </c>
      <c r="G2313">
        <v>3.1899999999999998E-2</v>
      </c>
      <c r="H2313">
        <v>8.0799999999999997E-2</v>
      </c>
    </row>
    <row r="2314" spans="1:8" x14ac:dyDescent="0.25">
      <c r="A2314" s="63">
        <v>38623</v>
      </c>
      <c r="B2314">
        <v>5.8999999999999999E-3</v>
      </c>
      <c r="C2314">
        <v>6.0000000000000001E-3</v>
      </c>
      <c r="D2314">
        <v>7.4999999999999997E-3</v>
      </c>
      <c r="E2314">
        <v>1.24E-2</v>
      </c>
      <c r="F2314">
        <v>2.6699999999999998E-2</v>
      </c>
      <c r="G2314">
        <v>3.2199999999999999E-2</v>
      </c>
      <c r="H2314">
        <v>8.1000000000000003E-2</v>
      </c>
    </row>
    <row r="2315" spans="1:8" x14ac:dyDescent="0.25">
      <c r="A2315" s="63">
        <v>38624</v>
      </c>
      <c r="B2315">
        <v>5.7999999999999996E-3</v>
      </c>
      <c r="C2315">
        <v>6.0000000000000001E-3</v>
      </c>
      <c r="D2315">
        <v>7.4999999999999997E-3</v>
      </c>
      <c r="E2315">
        <v>1.24E-2</v>
      </c>
      <c r="F2315">
        <v>2.6499999999999999E-2</v>
      </c>
      <c r="G2315">
        <v>3.2099999999999997E-2</v>
      </c>
      <c r="H2315">
        <v>8.0600000000000005E-2</v>
      </c>
    </row>
    <row r="2316" spans="1:8" x14ac:dyDescent="0.25">
      <c r="A2316" s="63">
        <v>38625</v>
      </c>
      <c r="B2316">
        <v>5.7999999999999996E-3</v>
      </c>
      <c r="C2316">
        <v>6.0000000000000001E-3</v>
      </c>
      <c r="D2316">
        <v>7.4999999999999997E-3</v>
      </c>
      <c r="E2316">
        <v>1.24E-2</v>
      </c>
      <c r="F2316">
        <v>2.6600000000000002E-2</v>
      </c>
      <c r="G2316">
        <v>3.1400000000000004E-2</v>
      </c>
      <c r="H2316">
        <v>7.3800000000000004E-2</v>
      </c>
    </row>
    <row r="2317" spans="1:8" x14ac:dyDescent="0.25">
      <c r="A2317" s="63">
        <v>38628</v>
      </c>
      <c r="B2317">
        <v>5.7999999999999996E-3</v>
      </c>
      <c r="C2317">
        <v>5.8999999999999999E-3</v>
      </c>
      <c r="D2317">
        <v>7.4999999999999997E-3</v>
      </c>
      <c r="E2317">
        <v>1.23E-2</v>
      </c>
      <c r="F2317">
        <v>2.6200000000000001E-2</v>
      </c>
      <c r="G2317">
        <v>3.0600000000000002E-2</v>
      </c>
      <c r="H2317">
        <v>7.2800000000000004E-2</v>
      </c>
    </row>
    <row r="2318" spans="1:8" x14ac:dyDescent="0.25">
      <c r="A2318" s="63">
        <v>38629</v>
      </c>
      <c r="B2318">
        <v>5.7999999999999996E-3</v>
      </c>
      <c r="C2318">
        <v>5.8999999999999999E-3</v>
      </c>
      <c r="D2318">
        <v>7.4999999999999997E-3</v>
      </c>
      <c r="E2318">
        <v>1.23E-2</v>
      </c>
      <c r="F2318">
        <v>2.63E-2</v>
      </c>
      <c r="G2318">
        <v>3.0800000000000001E-2</v>
      </c>
      <c r="H2318">
        <v>7.2599999999999998E-2</v>
      </c>
    </row>
    <row r="2319" spans="1:8" x14ac:dyDescent="0.25">
      <c r="A2319" s="63">
        <v>38630</v>
      </c>
      <c r="B2319">
        <v>5.7999999999999996E-3</v>
      </c>
      <c r="C2319">
        <v>5.8999999999999999E-3</v>
      </c>
      <c r="D2319">
        <v>7.4999999999999997E-3</v>
      </c>
      <c r="E2319">
        <v>1.23E-2</v>
      </c>
      <c r="F2319">
        <v>2.6499999999999999E-2</v>
      </c>
      <c r="G2319">
        <v>3.0899999999999997E-2</v>
      </c>
      <c r="H2319">
        <v>7.3499999999999996E-2</v>
      </c>
    </row>
    <row r="2320" spans="1:8" x14ac:dyDescent="0.25">
      <c r="A2320" s="63">
        <v>38631</v>
      </c>
      <c r="B2320">
        <v>5.6999999999999993E-3</v>
      </c>
      <c r="C2320">
        <v>5.8999999999999999E-3</v>
      </c>
      <c r="D2320">
        <v>7.4999999999999997E-3</v>
      </c>
      <c r="E2320">
        <v>1.24E-2</v>
      </c>
      <c r="F2320">
        <v>2.6800000000000001E-2</v>
      </c>
      <c r="G2320">
        <v>3.1400000000000004E-2</v>
      </c>
      <c r="H2320">
        <v>7.3800000000000004E-2</v>
      </c>
    </row>
    <row r="2321" spans="1:8" x14ac:dyDescent="0.25">
      <c r="A2321" s="63">
        <v>38632</v>
      </c>
      <c r="B2321">
        <v>5.7999999999999996E-3</v>
      </c>
      <c r="C2321">
        <v>6.0000000000000001E-3</v>
      </c>
      <c r="D2321">
        <v>7.6E-3</v>
      </c>
      <c r="E2321">
        <v>1.2500000000000001E-2</v>
      </c>
      <c r="F2321">
        <v>2.7099999999999999E-2</v>
      </c>
      <c r="G2321">
        <v>3.1800000000000002E-2</v>
      </c>
      <c r="H2321">
        <v>7.46E-2</v>
      </c>
    </row>
    <row r="2322" spans="1:8" x14ac:dyDescent="0.25">
      <c r="A2322" s="63">
        <v>38635</v>
      </c>
      <c r="B2322">
        <v>5.7999999999999996E-3</v>
      </c>
      <c r="C2322">
        <v>6.0000000000000001E-3</v>
      </c>
      <c r="D2322">
        <v>7.6E-3</v>
      </c>
      <c r="E2322">
        <v>1.2500000000000001E-2</v>
      </c>
      <c r="F2322">
        <v>2.7099999999999999E-2</v>
      </c>
      <c r="G2322">
        <v>3.1800000000000002E-2</v>
      </c>
      <c r="H2322">
        <v>7.4700000000000003E-2</v>
      </c>
    </row>
    <row r="2323" spans="1:8" x14ac:dyDescent="0.25">
      <c r="A2323" s="63">
        <v>38636</v>
      </c>
      <c r="B2323">
        <v>5.6999999999999993E-3</v>
      </c>
      <c r="C2323">
        <v>5.8999999999999999E-3</v>
      </c>
      <c r="D2323">
        <v>7.4999999999999997E-3</v>
      </c>
      <c r="E2323">
        <v>1.2500000000000001E-2</v>
      </c>
      <c r="F2323">
        <v>2.7900000000000001E-2</v>
      </c>
      <c r="G2323">
        <v>3.2199999999999999E-2</v>
      </c>
      <c r="H2323">
        <v>7.5899999999999995E-2</v>
      </c>
    </row>
    <row r="2324" spans="1:8" x14ac:dyDescent="0.25">
      <c r="A2324" s="63">
        <v>38637</v>
      </c>
      <c r="B2324">
        <v>5.6999999999999993E-3</v>
      </c>
      <c r="C2324">
        <v>5.8999999999999999E-3</v>
      </c>
      <c r="D2324">
        <v>7.6E-3</v>
      </c>
      <c r="E2324">
        <v>1.2800000000000001E-2</v>
      </c>
      <c r="F2324">
        <v>2.86E-2</v>
      </c>
      <c r="G2324">
        <v>3.2599999999999997E-2</v>
      </c>
      <c r="H2324">
        <v>7.7199999999999991E-2</v>
      </c>
    </row>
    <row r="2325" spans="1:8" x14ac:dyDescent="0.25">
      <c r="A2325" s="63">
        <v>38638</v>
      </c>
      <c r="B2325">
        <v>5.7999999999999996E-3</v>
      </c>
      <c r="C2325">
        <v>5.8999999999999999E-3</v>
      </c>
      <c r="D2325">
        <v>7.7000000000000002E-3</v>
      </c>
      <c r="E2325">
        <v>1.3000000000000001E-2</v>
      </c>
      <c r="F2325">
        <v>2.8999999999999998E-2</v>
      </c>
      <c r="G2325">
        <v>3.32E-2</v>
      </c>
      <c r="H2325">
        <v>7.7699999999999991E-2</v>
      </c>
    </row>
    <row r="2326" spans="1:8" x14ac:dyDescent="0.25">
      <c r="A2326" s="63">
        <v>38639</v>
      </c>
      <c r="B2326">
        <v>5.6999999999999993E-3</v>
      </c>
      <c r="C2326">
        <v>6.0000000000000001E-3</v>
      </c>
      <c r="D2326">
        <v>7.7000000000000002E-3</v>
      </c>
      <c r="E2326">
        <v>1.3000000000000001E-2</v>
      </c>
      <c r="F2326">
        <v>2.8500000000000001E-2</v>
      </c>
      <c r="G2326">
        <v>3.27E-2</v>
      </c>
      <c r="H2326">
        <v>7.7100000000000002E-2</v>
      </c>
    </row>
    <row r="2327" spans="1:8" x14ac:dyDescent="0.25">
      <c r="A2327" s="63">
        <v>38642</v>
      </c>
      <c r="B2327">
        <v>5.6999999999999993E-3</v>
      </c>
      <c r="C2327">
        <v>5.8999999999999999E-3</v>
      </c>
      <c r="D2327">
        <v>7.6E-3</v>
      </c>
      <c r="E2327">
        <v>1.26E-2</v>
      </c>
      <c r="F2327">
        <v>2.7000000000000003E-2</v>
      </c>
      <c r="G2327">
        <v>3.2199999999999999E-2</v>
      </c>
      <c r="H2327">
        <v>7.5700000000000003E-2</v>
      </c>
    </row>
    <row r="2328" spans="1:8" x14ac:dyDescent="0.25">
      <c r="A2328" s="63">
        <v>38643</v>
      </c>
      <c r="B2328">
        <v>5.6999999999999993E-3</v>
      </c>
      <c r="C2328">
        <v>5.8999999999999999E-3</v>
      </c>
      <c r="D2328">
        <v>7.6E-3</v>
      </c>
      <c r="E2328">
        <v>1.24E-2</v>
      </c>
      <c r="F2328">
        <v>2.63E-2</v>
      </c>
      <c r="G2328">
        <v>3.1899999999999998E-2</v>
      </c>
      <c r="H2328">
        <v>7.5499999999999998E-2</v>
      </c>
    </row>
    <row r="2329" spans="1:8" x14ac:dyDescent="0.25">
      <c r="A2329" s="63">
        <v>38644</v>
      </c>
      <c r="B2329">
        <v>5.6999999999999993E-3</v>
      </c>
      <c r="C2329">
        <v>5.8999999999999999E-3</v>
      </c>
      <c r="D2329">
        <v>7.6E-3</v>
      </c>
      <c r="E2329">
        <v>1.2500000000000001E-2</v>
      </c>
      <c r="F2329">
        <v>2.6699999999999998E-2</v>
      </c>
      <c r="G2329">
        <v>3.2099999999999997E-2</v>
      </c>
      <c r="H2329">
        <v>7.6499999999999999E-2</v>
      </c>
    </row>
    <row r="2330" spans="1:8" x14ac:dyDescent="0.25">
      <c r="A2330" s="63">
        <v>38645</v>
      </c>
      <c r="B2330">
        <v>5.6999999999999993E-3</v>
      </c>
      <c r="C2330">
        <v>5.8999999999999999E-3</v>
      </c>
      <c r="D2330">
        <v>7.6E-3</v>
      </c>
      <c r="E2330">
        <v>1.2500000000000001E-2</v>
      </c>
      <c r="F2330">
        <v>2.63E-2</v>
      </c>
      <c r="G2330">
        <v>3.2000000000000001E-2</v>
      </c>
      <c r="H2330">
        <v>7.6200000000000004E-2</v>
      </c>
    </row>
    <row r="2331" spans="1:8" x14ac:dyDescent="0.25">
      <c r="A2331" s="63">
        <v>38646</v>
      </c>
      <c r="B2331">
        <v>5.6999999999999993E-3</v>
      </c>
      <c r="C2331">
        <v>5.8999999999999999E-3</v>
      </c>
      <c r="D2331">
        <v>7.6E-3</v>
      </c>
      <c r="E2331">
        <v>1.24E-2</v>
      </c>
      <c r="F2331">
        <v>2.6200000000000001E-2</v>
      </c>
      <c r="G2331">
        <v>3.2400000000000005E-2</v>
      </c>
      <c r="H2331">
        <v>7.6499999999999999E-2</v>
      </c>
    </row>
    <row r="2332" spans="1:8" x14ac:dyDescent="0.25">
      <c r="A2332" s="63">
        <v>38649</v>
      </c>
      <c r="B2332">
        <v>5.6999999999999993E-3</v>
      </c>
      <c r="C2332">
        <v>5.8999999999999999E-3</v>
      </c>
      <c r="D2332">
        <v>7.6E-3</v>
      </c>
      <c r="E2332">
        <v>1.24E-2</v>
      </c>
      <c r="F2332">
        <v>2.5699999999999997E-2</v>
      </c>
      <c r="G2332">
        <v>3.2000000000000001E-2</v>
      </c>
      <c r="H2332">
        <v>7.5899999999999995E-2</v>
      </c>
    </row>
    <row r="2333" spans="1:8" x14ac:dyDescent="0.25">
      <c r="A2333" s="63">
        <v>38650</v>
      </c>
      <c r="B2333">
        <v>5.6999999999999993E-3</v>
      </c>
      <c r="C2333">
        <v>5.8999999999999999E-3</v>
      </c>
      <c r="D2333">
        <v>7.6E-3</v>
      </c>
      <c r="E2333">
        <v>1.24E-2</v>
      </c>
      <c r="F2333">
        <v>2.5399999999999999E-2</v>
      </c>
      <c r="G2333">
        <v>3.1400000000000004E-2</v>
      </c>
      <c r="H2333">
        <v>7.4900000000000008E-2</v>
      </c>
    </row>
    <row r="2334" spans="1:8" x14ac:dyDescent="0.25">
      <c r="A2334" s="63">
        <v>38651</v>
      </c>
      <c r="B2334">
        <v>5.6999999999999993E-3</v>
      </c>
      <c r="C2334">
        <v>5.8999999999999999E-3</v>
      </c>
      <c r="D2334">
        <v>7.7000000000000002E-3</v>
      </c>
      <c r="E2334">
        <v>1.26E-2</v>
      </c>
      <c r="F2334">
        <v>2.5399999999999999E-2</v>
      </c>
      <c r="G2334">
        <v>3.1200000000000002E-2</v>
      </c>
      <c r="H2334">
        <v>7.5399999999999995E-2</v>
      </c>
    </row>
    <row r="2335" spans="1:8" x14ac:dyDescent="0.25">
      <c r="A2335" s="63">
        <v>38652</v>
      </c>
      <c r="B2335">
        <v>5.7999999999999996E-3</v>
      </c>
      <c r="C2335">
        <v>6.0000000000000001E-3</v>
      </c>
      <c r="D2335">
        <v>7.7000000000000002E-3</v>
      </c>
      <c r="E2335">
        <v>1.2699999999999999E-2</v>
      </c>
      <c r="F2335">
        <v>2.63E-2</v>
      </c>
      <c r="G2335">
        <v>3.1899999999999998E-2</v>
      </c>
      <c r="H2335">
        <v>7.6299999999999993E-2</v>
      </c>
    </row>
    <row r="2336" spans="1:8" x14ac:dyDescent="0.25">
      <c r="A2336" s="63">
        <v>38653</v>
      </c>
      <c r="B2336">
        <v>5.7999999999999996E-3</v>
      </c>
      <c r="C2336">
        <v>6.0000000000000001E-3</v>
      </c>
      <c r="D2336">
        <v>7.7000000000000002E-3</v>
      </c>
      <c r="E2336">
        <v>1.2699999999999999E-2</v>
      </c>
      <c r="F2336">
        <v>2.64E-2</v>
      </c>
      <c r="G2336">
        <v>3.1899999999999998E-2</v>
      </c>
      <c r="H2336">
        <v>7.6600000000000001E-2</v>
      </c>
    </row>
    <row r="2337" spans="1:8" x14ac:dyDescent="0.25">
      <c r="A2337" s="63">
        <v>38656</v>
      </c>
      <c r="B2337">
        <v>5.7999999999999996E-3</v>
      </c>
      <c r="C2337">
        <v>6.0999999999999995E-3</v>
      </c>
      <c r="D2337">
        <v>7.8000000000000005E-3</v>
      </c>
      <c r="E2337">
        <v>1.29E-2</v>
      </c>
      <c r="F2337">
        <v>2.6600000000000002E-2</v>
      </c>
      <c r="G2337">
        <v>3.2500000000000001E-2</v>
      </c>
      <c r="H2337">
        <v>7.6499999999999999E-2</v>
      </c>
    </row>
    <row r="2338" spans="1:8" x14ac:dyDescent="0.25">
      <c r="A2338" s="63">
        <v>38657</v>
      </c>
      <c r="B2338">
        <v>5.8999999999999999E-3</v>
      </c>
      <c r="C2338">
        <v>6.0999999999999995E-3</v>
      </c>
      <c r="D2338">
        <v>7.8000000000000005E-3</v>
      </c>
      <c r="E2338">
        <v>1.29E-2</v>
      </c>
      <c r="F2338">
        <v>2.63E-2</v>
      </c>
      <c r="G2338">
        <v>3.2199999999999999E-2</v>
      </c>
      <c r="H2338">
        <v>7.5499999999999998E-2</v>
      </c>
    </row>
    <row r="2339" spans="1:8" x14ac:dyDescent="0.25">
      <c r="A2339" s="63">
        <v>38658</v>
      </c>
      <c r="B2339">
        <v>5.8999999999999999E-3</v>
      </c>
      <c r="C2339">
        <v>6.0999999999999995E-3</v>
      </c>
      <c r="D2339">
        <v>7.8000000000000005E-3</v>
      </c>
      <c r="E2339">
        <v>1.29E-2</v>
      </c>
      <c r="F2339">
        <v>2.6099999999999998E-2</v>
      </c>
      <c r="G2339">
        <v>3.1800000000000002E-2</v>
      </c>
      <c r="H2339">
        <v>7.51E-2</v>
      </c>
    </row>
    <row r="2340" spans="1:8" x14ac:dyDescent="0.25">
      <c r="A2340" s="63">
        <v>38659</v>
      </c>
      <c r="B2340">
        <v>5.7999999999999996E-3</v>
      </c>
      <c r="C2340">
        <v>6.0999999999999995E-3</v>
      </c>
      <c r="D2340">
        <v>7.8000000000000005E-3</v>
      </c>
      <c r="E2340">
        <v>1.2800000000000001E-2</v>
      </c>
      <c r="F2340">
        <v>2.5600000000000001E-2</v>
      </c>
      <c r="G2340">
        <v>3.1099999999999999E-2</v>
      </c>
      <c r="H2340">
        <v>7.4400000000000008E-2</v>
      </c>
    </row>
    <row r="2341" spans="1:8" x14ac:dyDescent="0.25">
      <c r="A2341" s="63">
        <v>38660</v>
      </c>
      <c r="B2341">
        <v>5.7999999999999996E-3</v>
      </c>
      <c r="C2341">
        <v>6.0999999999999995E-3</v>
      </c>
      <c r="D2341">
        <v>7.8000000000000005E-3</v>
      </c>
      <c r="E2341">
        <v>1.2800000000000001E-2</v>
      </c>
      <c r="F2341">
        <v>2.5600000000000001E-2</v>
      </c>
      <c r="G2341">
        <v>3.1E-2</v>
      </c>
      <c r="H2341">
        <v>7.4900000000000008E-2</v>
      </c>
    </row>
    <row r="2342" spans="1:8" x14ac:dyDescent="0.25">
      <c r="A2342" s="63">
        <v>38663</v>
      </c>
      <c r="B2342">
        <v>5.7999999999999996E-3</v>
      </c>
      <c r="C2342">
        <v>6.0999999999999995E-3</v>
      </c>
      <c r="D2342">
        <v>7.7000000000000002E-3</v>
      </c>
      <c r="E2342">
        <v>1.2800000000000001E-2</v>
      </c>
      <c r="F2342">
        <v>2.5699999999999997E-2</v>
      </c>
      <c r="G2342">
        <v>3.1099999999999999E-2</v>
      </c>
      <c r="H2342">
        <v>7.4800000000000005E-2</v>
      </c>
    </row>
    <row r="2343" spans="1:8" x14ac:dyDescent="0.25">
      <c r="A2343" s="63">
        <v>38664</v>
      </c>
      <c r="B2343">
        <v>5.8999999999999999E-3</v>
      </c>
      <c r="C2343">
        <v>6.0999999999999995E-3</v>
      </c>
      <c r="D2343">
        <v>7.8000000000000005E-3</v>
      </c>
      <c r="E2343">
        <v>1.29E-2</v>
      </c>
      <c r="F2343">
        <v>2.63E-2</v>
      </c>
      <c r="G2343">
        <v>3.1600000000000003E-2</v>
      </c>
      <c r="H2343">
        <v>7.5300000000000006E-2</v>
      </c>
    </row>
    <row r="2344" spans="1:8" x14ac:dyDescent="0.25">
      <c r="A2344" s="63">
        <v>38665</v>
      </c>
      <c r="B2344">
        <v>5.7999999999999996E-3</v>
      </c>
      <c r="C2344">
        <v>6.0999999999999995E-3</v>
      </c>
      <c r="D2344">
        <v>7.8000000000000005E-3</v>
      </c>
      <c r="E2344">
        <v>1.29E-2</v>
      </c>
      <c r="F2344">
        <v>2.6000000000000002E-2</v>
      </c>
      <c r="G2344">
        <v>3.1099999999999999E-2</v>
      </c>
      <c r="H2344">
        <v>7.4800000000000005E-2</v>
      </c>
    </row>
    <row r="2345" spans="1:8" x14ac:dyDescent="0.25">
      <c r="A2345" s="63">
        <v>38666</v>
      </c>
      <c r="B2345">
        <v>5.8999999999999999E-3</v>
      </c>
      <c r="C2345">
        <v>6.1999999999999998E-3</v>
      </c>
      <c r="D2345">
        <v>7.8000000000000005E-3</v>
      </c>
      <c r="E2345">
        <v>1.3000000000000001E-2</v>
      </c>
      <c r="F2345">
        <v>2.6699999999999998E-2</v>
      </c>
      <c r="G2345">
        <v>3.1800000000000002E-2</v>
      </c>
      <c r="H2345">
        <v>7.5399999999999995E-2</v>
      </c>
    </row>
    <row r="2346" spans="1:8" x14ac:dyDescent="0.25">
      <c r="A2346" s="63">
        <v>38667</v>
      </c>
      <c r="B2346">
        <v>5.8999999999999999E-3</v>
      </c>
      <c r="C2346">
        <v>6.1999999999999998E-3</v>
      </c>
      <c r="D2346">
        <v>7.8000000000000005E-3</v>
      </c>
      <c r="E2346">
        <v>1.3000000000000001E-2</v>
      </c>
      <c r="F2346">
        <v>2.6699999999999998E-2</v>
      </c>
      <c r="G2346">
        <v>3.1600000000000003E-2</v>
      </c>
      <c r="H2346">
        <v>7.5300000000000006E-2</v>
      </c>
    </row>
    <row r="2347" spans="1:8" x14ac:dyDescent="0.25">
      <c r="A2347" s="63">
        <v>38670</v>
      </c>
      <c r="B2347">
        <v>5.7999999999999996E-3</v>
      </c>
      <c r="C2347">
        <v>6.0999999999999995E-3</v>
      </c>
      <c r="D2347">
        <v>7.7000000000000002E-3</v>
      </c>
      <c r="E2347">
        <v>1.3100000000000001E-2</v>
      </c>
      <c r="F2347">
        <v>2.7200000000000002E-2</v>
      </c>
      <c r="G2347">
        <v>3.1200000000000002E-2</v>
      </c>
      <c r="H2347">
        <v>7.5600000000000001E-2</v>
      </c>
    </row>
    <row r="2348" spans="1:8" x14ac:dyDescent="0.25">
      <c r="A2348" s="63">
        <v>38671</v>
      </c>
      <c r="B2348">
        <v>5.7999999999999996E-3</v>
      </c>
      <c r="C2348">
        <v>6.0999999999999995E-3</v>
      </c>
      <c r="D2348">
        <v>7.8000000000000005E-3</v>
      </c>
      <c r="E2348">
        <v>1.3100000000000001E-2</v>
      </c>
      <c r="F2348">
        <v>2.7699999999999999E-2</v>
      </c>
      <c r="G2348">
        <v>3.1600000000000003E-2</v>
      </c>
      <c r="H2348">
        <v>7.5700000000000003E-2</v>
      </c>
    </row>
    <row r="2349" spans="1:8" x14ac:dyDescent="0.25">
      <c r="A2349" s="63">
        <v>38672</v>
      </c>
      <c r="B2349">
        <v>5.8999999999999999E-3</v>
      </c>
      <c r="C2349">
        <v>6.1999999999999998E-3</v>
      </c>
      <c r="D2349">
        <v>7.9000000000000008E-3</v>
      </c>
      <c r="E2349">
        <v>1.34E-2</v>
      </c>
      <c r="F2349">
        <v>2.8900000000000002E-2</v>
      </c>
      <c r="G2349">
        <v>3.2400000000000005E-2</v>
      </c>
      <c r="H2349">
        <v>7.6700000000000004E-2</v>
      </c>
    </row>
    <row r="2350" spans="1:8" x14ac:dyDescent="0.25">
      <c r="A2350" s="63">
        <v>38673</v>
      </c>
      <c r="B2350">
        <v>5.8999999999999999E-3</v>
      </c>
      <c r="C2350">
        <v>6.1999999999999998E-3</v>
      </c>
      <c r="D2350">
        <v>7.9000000000000008E-3</v>
      </c>
      <c r="E2350">
        <v>1.3600000000000001E-2</v>
      </c>
      <c r="F2350">
        <v>2.9600000000000001E-2</v>
      </c>
      <c r="G2350">
        <v>3.2799999999999996E-2</v>
      </c>
      <c r="H2350">
        <v>7.7699999999999991E-2</v>
      </c>
    </row>
    <row r="2351" spans="1:8" x14ac:dyDescent="0.25">
      <c r="A2351" s="63">
        <v>38674</v>
      </c>
      <c r="B2351">
        <v>5.7999999999999996E-3</v>
      </c>
      <c r="C2351">
        <v>6.1999999999999998E-3</v>
      </c>
      <c r="D2351">
        <v>7.9000000000000008E-3</v>
      </c>
      <c r="E2351">
        <v>1.3500000000000002E-2</v>
      </c>
      <c r="F2351">
        <v>2.86E-2</v>
      </c>
      <c r="G2351">
        <v>3.2099999999999997E-2</v>
      </c>
      <c r="H2351">
        <v>7.6299999999999993E-2</v>
      </c>
    </row>
    <row r="2352" spans="1:8" x14ac:dyDescent="0.25">
      <c r="A2352" s="63">
        <v>38677</v>
      </c>
      <c r="B2352">
        <v>5.8999999999999999E-3</v>
      </c>
      <c r="C2352">
        <v>6.3E-3</v>
      </c>
      <c r="D2352">
        <v>7.9000000000000008E-3</v>
      </c>
      <c r="E2352">
        <v>1.34E-2</v>
      </c>
      <c r="F2352">
        <v>2.8799999999999999E-2</v>
      </c>
      <c r="G2352">
        <v>3.2500000000000001E-2</v>
      </c>
      <c r="H2352">
        <v>7.6399999999999996E-2</v>
      </c>
    </row>
    <row r="2353" spans="1:8" x14ac:dyDescent="0.25">
      <c r="A2353" s="63">
        <v>38678</v>
      </c>
      <c r="B2353">
        <v>5.8999999999999999E-3</v>
      </c>
      <c r="C2353">
        <v>6.3E-3</v>
      </c>
      <c r="D2353">
        <v>8.0000000000000002E-3</v>
      </c>
      <c r="E2353">
        <v>1.3500000000000002E-2</v>
      </c>
      <c r="F2353">
        <v>2.8999999999999998E-2</v>
      </c>
      <c r="G2353">
        <v>3.2799999999999996E-2</v>
      </c>
      <c r="H2353">
        <v>7.690000000000001E-2</v>
      </c>
    </row>
    <row r="2354" spans="1:8" x14ac:dyDescent="0.25">
      <c r="A2354" s="63">
        <v>38679</v>
      </c>
      <c r="B2354">
        <v>5.8999999999999999E-3</v>
      </c>
      <c r="C2354">
        <v>6.1999999999999998E-3</v>
      </c>
      <c r="D2354">
        <v>7.9000000000000008E-3</v>
      </c>
      <c r="E2354">
        <v>1.3500000000000002E-2</v>
      </c>
      <c r="F2354">
        <v>2.87E-2</v>
      </c>
      <c r="G2354">
        <v>3.2099999999999997E-2</v>
      </c>
      <c r="H2354">
        <v>7.6200000000000004E-2</v>
      </c>
    </row>
    <row r="2355" spans="1:8" x14ac:dyDescent="0.25">
      <c r="A2355" s="63">
        <v>38680</v>
      </c>
      <c r="B2355">
        <v>5.8999999999999999E-3</v>
      </c>
      <c r="C2355">
        <v>6.1999999999999998E-3</v>
      </c>
      <c r="D2355">
        <v>7.9000000000000008E-3</v>
      </c>
      <c r="E2355">
        <v>1.3500000000000002E-2</v>
      </c>
      <c r="F2355">
        <v>2.86E-2</v>
      </c>
      <c r="G2355">
        <v>3.2099999999999997E-2</v>
      </c>
      <c r="H2355">
        <v>7.6200000000000004E-2</v>
      </c>
    </row>
    <row r="2356" spans="1:8" x14ac:dyDescent="0.25">
      <c r="A2356" s="63">
        <v>38681</v>
      </c>
      <c r="B2356">
        <v>5.8999999999999999E-3</v>
      </c>
      <c r="C2356">
        <v>6.1999999999999998E-3</v>
      </c>
      <c r="D2356">
        <v>7.9000000000000008E-3</v>
      </c>
      <c r="E2356">
        <v>1.3500000000000002E-2</v>
      </c>
      <c r="F2356">
        <v>2.8900000000000002E-2</v>
      </c>
      <c r="G2356">
        <v>3.2400000000000005E-2</v>
      </c>
      <c r="H2356">
        <v>7.6600000000000001E-2</v>
      </c>
    </row>
    <row r="2357" spans="1:8" x14ac:dyDescent="0.25">
      <c r="A2357" s="63">
        <v>38684</v>
      </c>
      <c r="B2357">
        <v>5.8999999999999999E-3</v>
      </c>
      <c r="C2357">
        <v>6.3E-3</v>
      </c>
      <c r="D2357">
        <v>7.9000000000000008E-3</v>
      </c>
      <c r="E2357">
        <v>1.3500000000000002E-2</v>
      </c>
      <c r="F2357">
        <v>2.8900000000000002E-2</v>
      </c>
      <c r="G2357">
        <v>3.2400000000000005E-2</v>
      </c>
      <c r="H2357">
        <v>7.6399999999999996E-2</v>
      </c>
    </row>
    <row r="2358" spans="1:8" x14ac:dyDescent="0.25">
      <c r="A2358" s="63">
        <v>38685</v>
      </c>
      <c r="B2358">
        <v>5.8999999999999999E-3</v>
      </c>
      <c r="C2358">
        <v>6.1999999999999998E-3</v>
      </c>
      <c r="D2358">
        <v>7.9000000000000008E-3</v>
      </c>
      <c r="E2358">
        <v>1.3300000000000001E-2</v>
      </c>
      <c r="F2358">
        <v>2.7999999999999997E-2</v>
      </c>
      <c r="G2358">
        <v>3.1200000000000002E-2</v>
      </c>
      <c r="H2358">
        <v>7.5999999999999998E-2</v>
      </c>
    </row>
    <row r="2359" spans="1:8" x14ac:dyDescent="0.25">
      <c r="A2359" s="63">
        <v>38686</v>
      </c>
      <c r="B2359">
        <v>6.0000000000000001E-3</v>
      </c>
      <c r="C2359">
        <v>6.1999999999999998E-3</v>
      </c>
      <c r="D2359">
        <v>8.1000000000000013E-3</v>
      </c>
      <c r="E2359">
        <v>1.3600000000000001E-2</v>
      </c>
      <c r="F2359">
        <v>2.6600000000000002E-2</v>
      </c>
      <c r="G2359">
        <v>3.3300000000000003E-2</v>
      </c>
      <c r="H2359">
        <v>7.7100000000000002E-2</v>
      </c>
    </row>
    <row r="2360" spans="1:8" x14ac:dyDescent="0.25">
      <c r="A2360" s="63">
        <v>38687</v>
      </c>
      <c r="B2360">
        <v>6.0000000000000001E-3</v>
      </c>
      <c r="C2360">
        <v>6.1999999999999998E-3</v>
      </c>
      <c r="D2360">
        <v>8.1000000000000013E-3</v>
      </c>
      <c r="E2360">
        <v>1.3600000000000001E-2</v>
      </c>
      <c r="F2360">
        <v>2.6200000000000001E-2</v>
      </c>
      <c r="G2360">
        <v>3.27E-2</v>
      </c>
      <c r="H2360">
        <v>7.6399999999999996E-2</v>
      </c>
    </row>
    <row r="2361" spans="1:8" x14ac:dyDescent="0.25">
      <c r="A2361" s="63">
        <v>38688</v>
      </c>
      <c r="B2361">
        <v>6.0999999999999995E-3</v>
      </c>
      <c r="C2361">
        <v>6.3E-3</v>
      </c>
      <c r="D2361">
        <v>8.199999999999999E-3</v>
      </c>
      <c r="E2361">
        <v>1.3600000000000001E-2</v>
      </c>
      <c r="F2361">
        <v>2.63E-2</v>
      </c>
      <c r="G2361">
        <v>3.2899999999999999E-2</v>
      </c>
      <c r="H2361">
        <v>7.6499999999999999E-2</v>
      </c>
    </row>
    <row r="2362" spans="1:8" x14ac:dyDescent="0.25">
      <c r="A2362" s="63">
        <v>38691</v>
      </c>
      <c r="B2362">
        <v>6.0000000000000001E-3</v>
      </c>
      <c r="C2362">
        <v>6.3E-3</v>
      </c>
      <c r="D2362">
        <v>8.199999999999999E-3</v>
      </c>
      <c r="E2362">
        <v>1.37E-2</v>
      </c>
      <c r="F2362">
        <v>2.6499999999999999E-2</v>
      </c>
      <c r="G2362">
        <v>3.2500000000000001E-2</v>
      </c>
      <c r="H2362">
        <v>7.5999999999999998E-2</v>
      </c>
    </row>
    <row r="2363" spans="1:8" x14ac:dyDescent="0.25">
      <c r="A2363" s="63">
        <v>38692</v>
      </c>
      <c r="B2363">
        <v>6.0000000000000001E-3</v>
      </c>
      <c r="C2363">
        <v>6.3E-3</v>
      </c>
      <c r="D2363">
        <v>8.199999999999999E-3</v>
      </c>
      <c r="E2363">
        <v>1.38E-2</v>
      </c>
      <c r="F2363">
        <v>2.7200000000000002E-2</v>
      </c>
      <c r="G2363">
        <v>3.32E-2</v>
      </c>
      <c r="H2363">
        <v>7.6600000000000001E-2</v>
      </c>
    </row>
    <row r="2364" spans="1:8" x14ac:dyDescent="0.25">
      <c r="A2364" s="63">
        <v>38693</v>
      </c>
      <c r="B2364">
        <v>6.0000000000000001E-3</v>
      </c>
      <c r="C2364">
        <v>6.3E-3</v>
      </c>
      <c r="D2364">
        <v>8.199999999999999E-3</v>
      </c>
      <c r="E2364">
        <v>1.3899999999999999E-2</v>
      </c>
      <c r="F2364">
        <v>2.7000000000000003E-2</v>
      </c>
      <c r="G2364">
        <v>3.2799999999999996E-2</v>
      </c>
      <c r="H2364">
        <v>7.6399999999999996E-2</v>
      </c>
    </row>
    <row r="2365" spans="1:8" x14ac:dyDescent="0.25">
      <c r="A2365" s="63">
        <v>38694</v>
      </c>
      <c r="B2365">
        <v>6.0999999999999995E-3</v>
      </c>
      <c r="C2365">
        <v>6.3E-3</v>
      </c>
      <c r="D2365">
        <v>8.3000000000000001E-3</v>
      </c>
      <c r="E2365">
        <v>1.3899999999999999E-2</v>
      </c>
      <c r="F2365">
        <v>2.7300000000000001E-2</v>
      </c>
      <c r="G2365">
        <v>3.3399999999999999E-2</v>
      </c>
      <c r="H2365">
        <v>7.7199999999999991E-2</v>
      </c>
    </row>
    <row r="2366" spans="1:8" x14ac:dyDescent="0.25">
      <c r="A2366" s="63">
        <v>38695</v>
      </c>
      <c r="B2366">
        <v>6.0000000000000001E-3</v>
      </c>
      <c r="C2366">
        <v>6.3E-3</v>
      </c>
      <c r="D2366">
        <v>8.3000000000000001E-3</v>
      </c>
      <c r="E2366">
        <v>1.37E-2</v>
      </c>
      <c r="F2366">
        <v>2.63E-2</v>
      </c>
      <c r="G2366">
        <v>3.2400000000000005E-2</v>
      </c>
      <c r="H2366">
        <v>7.6299999999999993E-2</v>
      </c>
    </row>
    <row r="2367" spans="1:8" x14ac:dyDescent="0.25">
      <c r="A2367" s="63">
        <v>38698</v>
      </c>
      <c r="B2367">
        <v>6.0000000000000001E-3</v>
      </c>
      <c r="C2367">
        <v>6.3E-3</v>
      </c>
      <c r="D2367">
        <v>8.199999999999999E-3</v>
      </c>
      <c r="E2367">
        <v>1.37E-2</v>
      </c>
      <c r="F2367">
        <v>2.5899999999999999E-2</v>
      </c>
      <c r="G2367">
        <v>3.2400000000000005E-2</v>
      </c>
      <c r="H2367">
        <v>7.6499999999999999E-2</v>
      </c>
    </row>
    <row r="2368" spans="1:8" x14ac:dyDescent="0.25">
      <c r="A2368" s="63">
        <v>38699</v>
      </c>
      <c r="B2368">
        <v>6.0000000000000001E-3</v>
      </c>
      <c r="C2368">
        <v>6.3E-3</v>
      </c>
      <c r="D2368">
        <v>8.3000000000000001E-3</v>
      </c>
      <c r="E2368">
        <v>1.37E-2</v>
      </c>
      <c r="F2368">
        <v>2.5899999999999999E-2</v>
      </c>
      <c r="G2368">
        <v>3.2500000000000001E-2</v>
      </c>
      <c r="H2368">
        <v>7.6600000000000001E-2</v>
      </c>
    </row>
    <row r="2369" spans="1:8" x14ac:dyDescent="0.25">
      <c r="A2369" s="63">
        <v>38700</v>
      </c>
      <c r="B2369">
        <v>6.0000000000000001E-3</v>
      </c>
      <c r="C2369">
        <v>6.3E-3</v>
      </c>
      <c r="D2369">
        <v>8.3000000000000001E-3</v>
      </c>
      <c r="E2369">
        <v>1.38E-2</v>
      </c>
      <c r="F2369">
        <v>2.6499999999999999E-2</v>
      </c>
      <c r="G2369">
        <v>3.3099999999999997E-2</v>
      </c>
      <c r="H2369">
        <v>7.7600000000000002E-2</v>
      </c>
    </row>
    <row r="2370" spans="1:8" x14ac:dyDescent="0.25">
      <c r="A2370" s="63">
        <v>38701</v>
      </c>
      <c r="B2370">
        <v>6.0000000000000001E-3</v>
      </c>
      <c r="C2370">
        <v>6.3E-3</v>
      </c>
      <c r="D2370">
        <v>8.3000000000000001E-3</v>
      </c>
      <c r="E2370">
        <v>1.38E-2</v>
      </c>
      <c r="F2370">
        <v>2.64E-2</v>
      </c>
      <c r="G2370">
        <v>3.2899999999999999E-2</v>
      </c>
      <c r="H2370">
        <v>7.7100000000000002E-2</v>
      </c>
    </row>
    <row r="2371" spans="1:8" x14ac:dyDescent="0.25">
      <c r="A2371" s="63">
        <v>38702</v>
      </c>
      <c r="B2371">
        <v>6.0999999999999995E-3</v>
      </c>
      <c r="C2371">
        <v>6.3E-3</v>
      </c>
      <c r="D2371">
        <v>8.3000000000000001E-3</v>
      </c>
      <c r="E2371">
        <v>1.38E-2</v>
      </c>
      <c r="F2371">
        <v>2.64E-2</v>
      </c>
      <c r="G2371">
        <v>3.3099999999999997E-2</v>
      </c>
      <c r="H2371">
        <v>7.7399999999999997E-2</v>
      </c>
    </row>
    <row r="2372" spans="1:8" x14ac:dyDescent="0.25">
      <c r="A2372" s="63">
        <v>38705</v>
      </c>
      <c r="B2372">
        <v>6.0999999999999995E-3</v>
      </c>
      <c r="C2372">
        <v>6.3E-3</v>
      </c>
      <c r="D2372">
        <v>8.3000000000000001E-3</v>
      </c>
      <c r="E2372">
        <v>1.38E-2</v>
      </c>
      <c r="F2372">
        <v>2.6499999999999999E-2</v>
      </c>
      <c r="G2372">
        <v>3.3099999999999997E-2</v>
      </c>
      <c r="H2372">
        <v>7.7600000000000002E-2</v>
      </c>
    </row>
    <row r="2373" spans="1:8" x14ac:dyDescent="0.25">
      <c r="A2373" s="63">
        <v>38706</v>
      </c>
      <c r="B2373">
        <v>6.0999999999999995E-3</v>
      </c>
      <c r="C2373">
        <v>6.3E-3</v>
      </c>
      <c r="D2373">
        <v>8.3000000000000001E-3</v>
      </c>
      <c r="E2373">
        <v>1.3899999999999999E-2</v>
      </c>
      <c r="F2373">
        <v>2.6600000000000002E-2</v>
      </c>
      <c r="G2373">
        <v>3.2899999999999999E-2</v>
      </c>
      <c r="H2373">
        <v>7.7100000000000002E-2</v>
      </c>
    </row>
    <row r="2374" spans="1:8" x14ac:dyDescent="0.25">
      <c r="A2374" s="63">
        <v>38707</v>
      </c>
      <c r="B2374">
        <v>6.0999999999999995E-3</v>
      </c>
      <c r="C2374">
        <v>6.3E-3</v>
      </c>
      <c r="D2374">
        <v>8.3000000000000001E-3</v>
      </c>
      <c r="E2374">
        <v>1.3899999999999999E-2</v>
      </c>
      <c r="F2374">
        <v>2.6200000000000001E-2</v>
      </c>
      <c r="G2374">
        <v>3.2599999999999997E-2</v>
      </c>
      <c r="H2374">
        <v>7.6499999999999999E-2</v>
      </c>
    </row>
    <row r="2375" spans="1:8" x14ac:dyDescent="0.25">
      <c r="A2375" s="63">
        <v>38708</v>
      </c>
      <c r="B2375">
        <v>6.0999999999999995E-3</v>
      </c>
      <c r="C2375">
        <v>6.3E-3</v>
      </c>
      <c r="D2375">
        <v>8.3999999999999995E-3</v>
      </c>
      <c r="E2375">
        <v>1.3899999999999999E-2</v>
      </c>
      <c r="F2375">
        <v>2.6699999999999998E-2</v>
      </c>
      <c r="G2375">
        <v>3.3099999999999997E-2</v>
      </c>
      <c r="H2375">
        <v>7.6799999999999993E-2</v>
      </c>
    </row>
    <row r="2376" spans="1:8" x14ac:dyDescent="0.25">
      <c r="A2376" s="63">
        <v>38709</v>
      </c>
      <c r="B2376">
        <v>6.0999999999999995E-3</v>
      </c>
      <c r="C2376">
        <v>6.4000000000000003E-3</v>
      </c>
      <c r="D2376">
        <v>8.3999999999999995E-3</v>
      </c>
      <c r="E2376">
        <v>1.3899999999999999E-2</v>
      </c>
      <c r="F2376">
        <v>2.7200000000000002E-2</v>
      </c>
      <c r="G2376">
        <v>3.3599999999999998E-2</v>
      </c>
      <c r="H2376">
        <v>7.7199999999999991E-2</v>
      </c>
    </row>
    <row r="2377" spans="1:8" x14ac:dyDescent="0.25">
      <c r="A2377" s="63">
        <v>38712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</row>
    <row r="2378" spans="1:8" x14ac:dyDescent="0.25">
      <c r="A2378" s="63">
        <v>38713</v>
      </c>
      <c r="B2378">
        <v>6.1999999999999998E-3</v>
      </c>
      <c r="C2378">
        <v>6.3E-3</v>
      </c>
      <c r="D2378">
        <v>8.3999999999999995E-3</v>
      </c>
      <c r="E2378">
        <v>1.3899999999999999E-2</v>
      </c>
      <c r="F2378">
        <v>2.7400000000000001E-2</v>
      </c>
      <c r="G2378">
        <v>3.3799999999999997E-2</v>
      </c>
      <c r="H2378">
        <v>7.7699999999999991E-2</v>
      </c>
    </row>
    <row r="2379" spans="1:8" x14ac:dyDescent="0.25">
      <c r="A2379" s="63">
        <v>38714</v>
      </c>
      <c r="B2379">
        <v>6.1999999999999998E-3</v>
      </c>
      <c r="C2379">
        <v>6.3E-3</v>
      </c>
      <c r="D2379">
        <v>8.3999999999999995E-3</v>
      </c>
      <c r="E2379">
        <v>1.3899999999999999E-2</v>
      </c>
      <c r="F2379">
        <v>2.7099999999999999E-2</v>
      </c>
      <c r="G2379">
        <v>3.32E-2</v>
      </c>
      <c r="H2379">
        <v>7.6999999999999999E-2</v>
      </c>
    </row>
    <row r="2380" spans="1:8" x14ac:dyDescent="0.25">
      <c r="A2380" s="63">
        <v>38715</v>
      </c>
      <c r="B2380">
        <v>6.1999999999999998E-3</v>
      </c>
      <c r="C2380">
        <v>6.4000000000000003E-3</v>
      </c>
      <c r="D2380">
        <v>8.3999999999999995E-3</v>
      </c>
      <c r="E2380">
        <v>1.41E-2</v>
      </c>
      <c r="F2380">
        <v>2.7099999999999999E-2</v>
      </c>
      <c r="G2380">
        <v>3.32E-2</v>
      </c>
      <c r="H2380">
        <v>7.690000000000001E-2</v>
      </c>
    </row>
    <row r="2381" spans="1:8" x14ac:dyDescent="0.25">
      <c r="A2381" s="63">
        <v>38716</v>
      </c>
      <c r="B2381">
        <v>6.1999999999999998E-3</v>
      </c>
      <c r="C2381">
        <v>6.4000000000000003E-3</v>
      </c>
      <c r="D2381">
        <v>8.3000000000000001E-3</v>
      </c>
      <c r="E2381">
        <v>1.3999999999999999E-2</v>
      </c>
      <c r="F2381">
        <v>2.69E-2</v>
      </c>
      <c r="G2381">
        <v>3.2799999999999996E-2</v>
      </c>
      <c r="H2381">
        <v>7.6299999999999993E-2</v>
      </c>
    </row>
    <row r="2382" spans="1:8" x14ac:dyDescent="0.25">
      <c r="A2382" s="63">
        <v>38717</v>
      </c>
      <c r="B2382">
        <v>6.0999999999999995E-3</v>
      </c>
      <c r="C2382">
        <v>6.4000000000000003E-3</v>
      </c>
      <c r="D2382">
        <v>8.3999999999999995E-3</v>
      </c>
      <c r="E2382">
        <v>1.21E-2</v>
      </c>
      <c r="F2382">
        <v>2.98E-2</v>
      </c>
      <c r="G2382">
        <v>3.39E-2</v>
      </c>
      <c r="H2382">
        <v>7.1099999999999997E-2</v>
      </c>
    </row>
    <row r="2383" spans="1:8" x14ac:dyDescent="0.25">
      <c r="A2383" s="63">
        <v>38719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</row>
    <row r="2384" spans="1:8" x14ac:dyDescent="0.25">
      <c r="A2384" s="63">
        <v>38720</v>
      </c>
      <c r="B2384">
        <v>6.0999999999999995E-3</v>
      </c>
      <c r="C2384">
        <v>6.4000000000000003E-3</v>
      </c>
      <c r="D2384">
        <v>8.3999999999999995E-3</v>
      </c>
      <c r="E2384">
        <v>1.21E-2</v>
      </c>
      <c r="F2384">
        <v>0.03</v>
      </c>
      <c r="G2384">
        <v>3.4099999999999998E-2</v>
      </c>
      <c r="H2384">
        <v>7.1399999999999991E-2</v>
      </c>
    </row>
    <row r="2385" spans="1:8" x14ac:dyDescent="0.25">
      <c r="A2385" s="63">
        <v>38721</v>
      </c>
      <c r="B2385">
        <v>6.1999999999999998E-3</v>
      </c>
      <c r="C2385">
        <v>6.5000000000000006E-3</v>
      </c>
      <c r="D2385">
        <v>8.3999999999999995E-3</v>
      </c>
      <c r="E2385">
        <v>1.21E-2</v>
      </c>
      <c r="F2385">
        <v>2.9300000000000003E-2</v>
      </c>
      <c r="G2385">
        <v>3.4000000000000002E-2</v>
      </c>
      <c r="H2385">
        <v>7.0999999999999994E-2</v>
      </c>
    </row>
    <row r="2386" spans="1:8" x14ac:dyDescent="0.25">
      <c r="A2386" s="63">
        <v>38722</v>
      </c>
      <c r="B2386">
        <v>6.0999999999999995E-3</v>
      </c>
      <c r="C2386">
        <v>6.5000000000000006E-3</v>
      </c>
      <c r="D2386">
        <v>8.3999999999999995E-3</v>
      </c>
      <c r="E2386">
        <v>1.21E-2</v>
      </c>
      <c r="F2386">
        <v>2.8799999999999999E-2</v>
      </c>
      <c r="G2386">
        <v>3.3500000000000002E-2</v>
      </c>
      <c r="H2386">
        <v>7.0199999999999999E-2</v>
      </c>
    </row>
    <row r="2387" spans="1:8" x14ac:dyDescent="0.25">
      <c r="A2387" s="63">
        <v>38723</v>
      </c>
      <c r="B2387">
        <v>6.0999999999999995E-3</v>
      </c>
      <c r="C2387">
        <v>6.5000000000000006E-3</v>
      </c>
      <c r="D2387">
        <v>8.3999999999999995E-3</v>
      </c>
      <c r="E2387">
        <v>1.21E-2</v>
      </c>
      <c r="F2387">
        <v>2.7699999999999999E-2</v>
      </c>
      <c r="G2387">
        <v>3.3000000000000002E-2</v>
      </c>
      <c r="H2387">
        <v>6.93E-2</v>
      </c>
    </row>
    <row r="2388" spans="1:8" x14ac:dyDescent="0.25">
      <c r="A2388" s="63">
        <v>38726</v>
      </c>
      <c r="B2388">
        <v>6.0999999999999995E-3</v>
      </c>
      <c r="C2388">
        <v>6.5000000000000006E-3</v>
      </c>
      <c r="D2388">
        <v>8.3999999999999995E-3</v>
      </c>
      <c r="E2388">
        <v>1.2E-2</v>
      </c>
      <c r="F2388">
        <v>2.69E-2</v>
      </c>
      <c r="G2388">
        <v>3.27E-2</v>
      </c>
      <c r="H2388">
        <v>6.9099999999999995E-2</v>
      </c>
    </row>
    <row r="2389" spans="1:8" x14ac:dyDescent="0.25">
      <c r="A2389" s="63">
        <v>38727</v>
      </c>
      <c r="B2389">
        <v>6.0999999999999995E-3</v>
      </c>
      <c r="C2389">
        <v>6.5000000000000006E-3</v>
      </c>
      <c r="D2389">
        <v>8.3999999999999995E-3</v>
      </c>
      <c r="E2389">
        <v>1.2E-2</v>
      </c>
      <c r="F2389">
        <v>2.69E-2</v>
      </c>
      <c r="G2389">
        <v>3.2599999999999997E-2</v>
      </c>
      <c r="H2389">
        <v>6.8900000000000003E-2</v>
      </c>
    </row>
    <row r="2390" spans="1:8" x14ac:dyDescent="0.25">
      <c r="A2390" s="63">
        <v>38728</v>
      </c>
      <c r="B2390">
        <v>6.0999999999999995E-3</v>
      </c>
      <c r="C2390">
        <v>6.5000000000000006E-3</v>
      </c>
      <c r="D2390">
        <v>8.3999999999999995E-3</v>
      </c>
      <c r="E2390">
        <v>1.2E-2</v>
      </c>
      <c r="F2390">
        <v>2.6499999999999999E-2</v>
      </c>
      <c r="G2390">
        <v>3.2300000000000002E-2</v>
      </c>
      <c r="H2390">
        <v>6.88E-2</v>
      </c>
    </row>
    <row r="2391" spans="1:8" x14ac:dyDescent="0.25">
      <c r="A2391" s="63">
        <v>38729</v>
      </c>
      <c r="B2391">
        <v>6.0999999999999995E-3</v>
      </c>
      <c r="C2391">
        <v>6.5000000000000006E-3</v>
      </c>
      <c r="D2391">
        <v>8.3999999999999995E-3</v>
      </c>
      <c r="E2391">
        <v>1.2E-2</v>
      </c>
      <c r="F2391">
        <v>2.7099999999999999E-2</v>
      </c>
      <c r="G2391">
        <v>3.2899999999999999E-2</v>
      </c>
      <c r="H2391">
        <v>6.9800000000000001E-2</v>
      </c>
    </row>
    <row r="2392" spans="1:8" x14ac:dyDescent="0.25">
      <c r="A2392" s="63">
        <v>38730</v>
      </c>
      <c r="B2392">
        <v>6.1999999999999998E-3</v>
      </c>
      <c r="C2392">
        <v>6.5000000000000006E-3</v>
      </c>
      <c r="D2392">
        <v>8.5000000000000006E-3</v>
      </c>
      <c r="E2392">
        <v>1.21E-2</v>
      </c>
      <c r="F2392">
        <v>2.8199999999999999E-2</v>
      </c>
      <c r="G2392">
        <v>3.3500000000000002E-2</v>
      </c>
      <c r="H2392">
        <v>7.0400000000000004E-2</v>
      </c>
    </row>
    <row r="2393" spans="1:8" x14ac:dyDescent="0.25">
      <c r="A2393" s="63">
        <v>38733</v>
      </c>
      <c r="B2393">
        <v>6.1999999999999998E-3</v>
      </c>
      <c r="C2393">
        <v>6.5000000000000006E-3</v>
      </c>
      <c r="D2393">
        <v>8.5000000000000006E-3</v>
      </c>
      <c r="E2393">
        <v>1.2E-2</v>
      </c>
      <c r="F2393">
        <v>2.81E-2</v>
      </c>
      <c r="G2393">
        <v>3.32E-2</v>
      </c>
      <c r="H2393">
        <v>7.0199999999999999E-2</v>
      </c>
    </row>
    <row r="2394" spans="1:8" x14ac:dyDescent="0.25">
      <c r="A2394" s="63">
        <v>38734</v>
      </c>
      <c r="B2394">
        <v>6.0999999999999995E-3</v>
      </c>
      <c r="C2394">
        <v>6.5000000000000006E-3</v>
      </c>
      <c r="D2394">
        <v>8.3999999999999995E-3</v>
      </c>
      <c r="E2394">
        <v>1.24E-2</v>
      </c>
      <c r="F2394">
        <v>2.87E-2</v>
      </c>
      <c r="G2394">
        <v>3.3599999999999998E-2</v>
      </c>
      <c r="H2394">
        <v>7.0499999999999993E-2</v>
      </c>
    </row>
    <row r="2395" spans="1:8" x14ac:dyDescent="0.25">
      <c r="A2395" s="63">
        <v>38735</v>
      </c>
      <c r="B2395">
        <v>6.0999999999999995E-3</v>
      </c>
      <c r="C2395">
        <v>6.5000000000000006E-3</v>
      </c>
      <c r="D2395">
        <v>8.5000000000000006E-3</v>
      </c>
      <c r="E2395">
        <v>1.2E-2</v>
      </c>
      <c r="F2395">
        <v>2.8500000000000001E-2</v>
      </c>
      <c r="G2395">
        <v>3.3700000000000001E-2</v>
      </c>
      <c r="H2395">
        <v>7.0599999999999996E-2</v>
      </c>
    </row>
    <row r="2396" spans="1:8" x14ac:dyDescent="0.25">
      <c r="A2396" s="63">
        <v>38736</v>
      </c>
      <c r="B2396">
        <v>6.0999999999999995E-3</v>
      </c>
      <c r="C2396">
        <v>6.5000000000000006E-3</v>
      </c>
      <c r="D2396">
        <v>8.5000000000000006E-3</v>
      </c>
      <c r="E2396">
        <v>1.2E-2</v>
      </c>
      <c r="F2396">
        <v>2.7900000000000001E-2</v>
      </c>
      <c r="G2396">
        <v>3.32E-2</v>
      </c>
      <c r="H2396">
        <v>6.9800000000000001E-2</v>
      </c>
    </row>
    <row r="2397" spans="1:8" x14ac:dyDescent="0.25">
      <c r="A2397" s="63">
        <v>38737</v>
      </c>
      <c r="B2397">
        <v>6.0999999999999995E-3</v>
      </c>
      <c r="C2397">
        <v>6.5000000000000006E-3</v>
      </c>
      <c r="D2397">
        <v>8.3999999999999995E-3</v>
      </c>
      <c r="E2397">
        <v>1.1899999999999999E-2</v>
      </c>
      <c r="F2397">
        <v>2.8199999999999999E-2</v>
      </c>
      <c r="G2397">
        <v>3.3399999999999999E-2</v>
      </c>
      <c r="H2397">
        <v>6.9900000000000004E-2</v>
      </c>
    </row>
    <row r="2398" spans="1:8" x14ac:dyDescent="0.25">
      <c r="A2398" s="63">
        <v>38740</v>
      </c>
      <c r="B2398">
        <v>6.0999999999999995E-3</v>
      </c>
      <c r="C2398">
        <v>6.4000000000000003E-3</v>
      </c>
      <c r="D2398">
        <v>8.3999999999999995E-3</v>
      </c>
      <c r="E2398">
        <v>1.1899999999999999E-2</v>
      </c>
      <c r="F2398">
        <v>2.7900000000000001E-2</v>
      </c>
      <c r="G2398">
        <v>3.3399999999999999E-2</v>
      </c>
      <c r="H2398">
        <v>7.0099999999999996E-2</v>
      </c>
    </row>
    <row r="2399" spans="1:8" x14ac:dyDescent="0.25">
      <c r="A2399" s="63">
        <v>38741</v>
      </c>
      <c r="B2399">
        <v>6.0000000000000001E-3</v>
      </c>
      <c r="C2399">
        <v>6.4000000000000003E-3</v>
      </c>
      <c r="D2399">
        <v>8.3999999999999995E-3</v>
      </c>
      <c r="E2399">
        <v>1.1899999999999999E-2</v>
      </c>
      <c r="F2399">
        <v>2.7200000000000002E-2</v>
      </c>
      <c r="G2399">
        <v>3.2899999999999999E-2</v>
      </c>
      <c r="H2399">
        <v>6.9599999999999995E-2</v>
      </c>
    </row>
    <row r="2400" spans="1:8" x14ac:dyDescent="0.25">
      <c r="A2400" s="63">
        <v>38742</v>
      </c>
      <c r="B2400">
        <v>6.0000000000000001E-3</v>
      </c>
      <c r="C2400">
        <v>6.4000000000000003E-3</v>
      </c>
      <c r="D2400">
        <v>8.3999999999999995E-3</v>
      </c>
      <c r="E2400">
        <v>1.18E-2</v>
      </c>
      <c r="F2400">
        <v>2.64E-2</v>
      </c>
      <c r="G2400">
        <v>3.1800000000000002E-2</v>
      </c>
      <c r="H2400">
        <v>6.8699999999999997E-2</v>
      </c>
    </row>
    <row r="2401" spans="1:8" x14ac:dyDescent="0.25">
      <c r="A2401" s="63">
        <v>38743</v>
      </c>
      <c r="B2401">
        <v>5.8999999999999999E-3</v>
      </c>
      <c r="C2401">
        <v>6.4000000000000003E-3</v>
      </c>
      <c r="D2401">
        <v>8.3000000000000001E-3</v>
      </c>
      <c r="E2401">
        <v>1.1699999999999999E-2</v>
      </c>
      <c r="F2401">
        <v>2.64E-2</v>
      </c>
      <c r="G2401">
        <v>3.15E-2</v>
      </c>
      <c r="H2401">
        <v>6.8099999999999994E-2</v>
      </c>
    </row>
    <row r="2402" spans="1:8" x14ac:dyDescent="0.25">
      <c r="A2402" s="63">
        <v>38744</v>
      </c>
      <c r="B2402">
        <v>5.8999999999999999E-3</v>
      </c>
      <c r="C2402">
        <v>6.3E-3</v>
      </c>
      <c r="D2402">
        <v>8.3000000000000001E-3</v>
      </c>
      <c r="E2402">
        <v>1.1699999999999999E-2</v>
      </c>
      <c r="F2402">
        <v>2.6099999999999998E-2</v>
      </c>
      <c r="G2402">
        <v>3.1300000000000001E-2</v>
      </c>
      <c r="H2402">
        <v>6.8099999999999994E-2</v>
      </c>
    </row>
    <row r="2403" spans="1:8" x14ac:dyDescent="0.25">
      <c r="A2403" s="63">
        <v>38747</v>
      </c>
      <c r="B2403">
        <v>5.8999999999999999E-3</v>
      </c>
      <c r="C2403">
        <v>6.3E-3</v>
      </c>
      <c r="D2403">
        <v>8.3000000000000001E-3</v>
      </c>
      <c r="E2403">
        <v>1.1699999999999999E-2</v>
      </c>
      <c r="F2403">
        <v>2.5399999999999999E-2</v>
      </c>
      <c r="G2403">
        <v>3.0800000000000001E-2</v>
      </c>
      <c r="H2403">
        <v>6.7599999999999993E-2</v>
      </c>
    </row>
    <row r="2404" spans="1:8" x14ac:dyDescent="0.25">
      <c r="A2404" s="63">
        <v>38748</v>
      </c>
      <c r="B2404">
        <v>6.0000000000000001E-3</v>
      </c>
      <c r="C2404">
        <v>6.4000000000000003E-3</v>
      </c>
      <c r="D2404">
        <v>8.3000000000000001E-3</v>
      </c>
      <c r="E2404">
        <v>1.1599999999999999E-2</v>
      </c>
      <c r="F2404">
        <v>2.5399999999999999E-2</v>
      </c>
      <c r="G2404">
        <v>3.2199999999999999E-2</v>
      </c>
      <c r="H2404">
        <v>6.9000000000000006E-2</v>
      </c>
    </row>
    <row r="2405" spans="1:8" x14ac:dyDescent="0.25">
      <c r="A2405" s="63">
        <v>38749</v>
      </c>
      <c r="B2405">
        <v>6.0000000000000001E-3</v>
      </c>
      <c r="C2405">
        <v>6.4000000000000003E-3</v>
      </c>
      <c r="D2405">
        <v>8.3000000000000001E-3</v>
      </c>
      <c r="E2405">
        <v>1.1599999999999999E-2</v>
      </c>
      <c r="F2405">
        <v>2.4900000000000002E-2</v>
      </c>
      <c r="G2405">
        <v>3.1600000000000003E-2</v>
      </c>
      <c r="H2405">
        <v>6.8000000000000005E-2</v>
      </c>
    </row>
    <row r="2406" spans="1:8" x14ac:dyDescent="0.25">
      <c r="A2406" s="63">
        <v>38750</v>
      </c>
      <c r="B2406">
        <v>6.0000000000000001E-3</v>
      </c>
      <c r="C2406">
        <v>6.3E-3</v>
      </c>
      <c r="D2406">
        <v>8.199999999999999E-3</v>
      </c>
      <c r="E2406">
        <v>1.15E-2</v>
      </c>
      <c r="F2406">
        <v>2.5099999999999997E-2</v>
      </c>
      <c r="G2406">
        <v>3.1400000000000004E-2</v>
      </c>
      <c r="H2406">
        <v>6.7799999999999999E-2</v>
      </c>
    </row>
    <row r="2407" spans="1:8" x14ac:dyDescent="0.25">
      <c r="A2407" s="63">
        <v>38751</v>
      </c>
      <c r="B2407">
        <v>6.0000000000000001E-3</v>
      </c>
      <c r="C2407">
        <v>6.3E-3</v>
      </c>
      <c r="D2407">
        <v>8.3000000000000001E-3</v>
      </c>
      <c r="E2407">
        <v>1.1599999999999999E-2</v>
      </c>
      <c r="F2407">
        <v>2.5399999999999999E-2</v>
      </c>
      <c r="G2407">
        <v>3.1600000000000003E-2</v>
      </c>
      <c r="H2407">
        <v>6.8199999999999997E-2</v>
      </c>
    </row>
    <row r="2408" spans="1:8" x14ac:dyDescent="0.25">
      <c r="A2408" s="63">
        <v>38754</v>
      </c>
      <c r="B2408">
        <v>6.0000000000000001E-3</v>
      </c>
      <c r="C2408">
        <v>6.3E-3</v>
      </c>
      <c r="D2408">
        <v>8.3000000000000001E-3</v>
      </c>
      <c r="E2408">
        <v>1.15E-2</v>
      </c>
      <c r="F2408">
        <v>2.5399999999999999E-2</v>
      </c>
      <c r="G2408">
        <v>3.1600000000000003E-2</v>
      </c>
      <c r="H2408">
        <v>6.8199999999999997E-2</v>
      </c>
    </row>
    <row r="2409" spans="1:8" x14ac:dyDescent="0.25">
      <c r="A2409" s="63">
        <v>38755</v>
      </c>
      <c r="B2409">
        <v>6.0000000000000001E-3</v>
      </c>
      <c r="C2409">
        <v>6.4000000000000003E-3</v>
      </c>
      <c r="D2409">
        <v>8.3000000000000001E-3</v>
      </c>
      <c r="E2409">
        <v>1.1599999999999999E-2</v>
      </c>
      <c r="F2409">
        <v>2.5600000000000001E-2</v>
      </c>
      <c r="G2409">
        <v>3.1699999999999999E-2</v>
      </c>
      <c r="H2409">
        <v>6.7900000000000002E-2</v>
      </c>
    </row>
    <row r="2410" spans="1:8" x14ac:dyDescent="0.25">
      <c r="A2410" s="63">
        <v>38756</v>
      </c>
      <c r="B2410">
        <v>6.0000000000000001E-3</v>
      </c>
      <c r="C2410">
        <v>6.4000000000000003E-3</v>
      </c>
      <c r="D2410">
        <v>8.3000000000000001E-3</v>
      </c>
      <c r="E2410">
        <v>1.1599999999999999E-2</v>
      </c>
      <c r="F2410">
        <v>2.5600000000000001E-2</v>
      </c>
      <c r="G2410">
        <v>3.1600000000000003E-2</v>
      </c>
      <c r="H2410">
        <v>6.7699999999999996E-2</v>
      </c>
    </row>
    <row r="2411" spans="1:8" x14ac:dyDescent="0.25">
      <c r="A2411" s="63">
        <v>38757</v>
      </c>
      <c r="B2411">
        <v>6.0000000000000001E-3</v>
      </c>
      <c r="C2411">
        <v>6.4000000000000003E-3</v>
      </c>
      <c r="D2411">
        <v>8.3000000000000001E-3</v>
      </c>
      <c r="E2411">
        <v>1.15E-2</v>
      </c>
      <c r="F2411">
        <v>2.5699999999999997E-2</v>
      </c>
      <c r="G2411">
        <v>3.1600000000000003E-2</v>
      </c>
      <c r="H2411">
        <v>6.7400000000000002E-2</v>
      </c>
    </row>
    <row r="2412" spans="1:8" x14ac:dyDescent="0.25">
      <c r="A2412" s="63">
        <v>38758</v>
      </c>
      <c r="B2412">
        <v>5.8999999999999999E-3</v>
      </c>
      <c r="C2412">
        <v>6.3E-3</v>
      </c>
      <c r="D2412">
        <v>8.199999999999999E-3</v>
      </c>
      <c r="E2412">
        <v>1.15E-2</v>
      </c>
      <c r="F2412">
        <v>2.5399999999999999E-2</v>
      </c>
      <c r="G2412">
        <v>3.1200000000000002E-2</v>
      </c>
      <c r="H2412">
        <v>6.6900000000000001E-2</v>
      </c>
    </row>
    <row r="2413" spans="1:8" x14ac:dyDescent="0.25">
      <c r="A2413" s="63">
        <v>38761</v>
      </c>
      <c r="B2413">
        <v>5.8999999999999999E-3</v>
      </c>
      <c r="C2413">
        <v>6.3E-3</v>
      </c>
      <c r="D2413">
        <v>8.199999999999999E-3</v>
      </c>
      <c r="E2413">
        <v>1.1399999999999999E-2</v>
      </c>
      <c r="F2413">
        <v>2.5699999999999997E-2</v>
      </c>
      <c r="G2413">
        <v>3.1400000000000004E-2</v>
      </c>
      <c r="H2413">
        <v>6.7000000000000004E-2</v>
      </c>
    </row>
    <row r="2414" spans="1:8" x14ac:dyDescent="0.25">
      <c r="A2414" s="63">
        <v>38762</v>
      </c>
      <c r="B2414">
        <v>5.8999999999999999E-3</v>
      </c>
      <c r="C2414">
        <v>6.3E-3</v>
      </c>
      <c r="D2414">
        <v>8.199999999999999E-3</v>
      </c>
      <c r="E2414">
        <v>1.1399999999999999E-2</v>
      </c>
      <c r="F2414">
        <v>2.5699999999999997E-2</v>
      </c>
      <c r="G2414">
        <v>3.1099999999999999E-2</v>
      </c>
      <c r="H2414">
        <v>6.6699999999999995E-2</v>
      </c>
    </row>
    <row r="2415" spans="1:8" x14ac:dyDescent="0.25">
      <c r="A2415" s="63">
        <v>38763</v>
      </c>
      <c r="B2415">
        <v>5.8999999999999999E-3</v>
      </c>
      <c r="C2415">
        <v>6.3E-3</v>
      </c>
      <c r="D2415">
        <v>8.199999999999999E-3</v>
      </c>
      <c r="E2415">
        <v>1.1399999999999999E-2</v>
      </c>
      <c r="F2415">
        <v>2.53E-2</v>
      </c>
      <c r="G2415">
        <v>3.0800000000000001E-2</v>
      </c>
      <c r="H2415">
        <v>6.6600000000000006E-2</v>
      </c>
    </row>
    <row r="2416" spans="1:8" x14ac:dyDescent="0.25">
      <c r="A2416" s="63">
        <v>38764</v>
      </c>
      <c r="B2416">
        <v>5.8999999999999999E-3</v>
      </c>
      <c r="C2416">
        <v>6.1999999999999998E-3</v>
      </c>
      <c r="D2416">
        <v>8.199999999999999E-3</v>
      </c>
      <c r="E2416">
        <v>1.1399999999999999E-2</v>
      </c>
      <c r="F2416">
        <v>2.5099999999999997E-2</v>
      </c>
      <c r="G2416">
        <v>3.0499999999999999E-2</v>
      </c>
      <c r="H2416">
        <v>6.6000000000000003E-2</v>
      </c>
    </row>
    <row r="2417" spans="1:8" x14ac:dyDescent="0.25">
      <c r="A2417" s="63">
        <v>38765</v>
      </c>
      <c r="B2417">
        <v>5.8999999999999999E-3</v>
      </c>
      <c r="C2417">
        <v>6.0999999999999995E-3</v>
      </c>
      <c r="D2417">
        <v>8.199999999999999E-3</v>
      </c>
      <c r="E2417">
        <v>1.1299999999999999E-2</v>
      </c>
      <c r="F2417">
        <v>2.5099999999999997E-2</v>
      </c>
      <c r="G2417">
        <v>3.0699999999999998E-2</v>
      </c>
      <c r="H2417">
        <v>6.6299999999999998E-2</v>
      </c>
    </row>
    <row r="2418" spans="1:8" x14ac:dyDescent="0.25">
      <c r="A2418" s="63">
        <v>38768</v>
      </c>
      <c r="B2418">
        <v>5.8999999999999999E-3</v>
      </c>
      <c r="C2418">
        <v>6.0999999999999995E-3</v>
      </c>
      <c r="D2418">
        <v>8.1000000000000013E-3</v>
      </c>
      <c r="E2418">
        <v>1.1299999999999999E-2</v>
      </c>
      <c r="F2418">
        <v>2.5099999999999997E-2</v>
      </c>
      <c r="G2418">
        <v>3.0600000000000002E-2</v>
      </c>
      <c r="H2418">
        <v>6.6299999999999998E-2</v>
      </c>
    </row>
    <row r="2419" spans="1:8" x14ac:dyDescent="0.25">
      <c r="A2419" s="63">
        <v>38769</v>
      </c>
      <c r="B2419">
        <v>5.8999999999999999E-3</v>
      </c>
      <c r="C2419">
        <v>6.1999999999999998E-3</v>
      </c>
      <c r="D2419">
        <v>8.1000000000000013E-3</v>
      </c>
      <c r="E2419">
        <v>1.1299999999999999E-2</v>
      </c>
      <c r="F2419">
        <v>2.5399999999999999E-2</v>
      </c>
      <c r="G2419">
        <v>3.0200000000000001E-2</v>
      </c>
      <c r="H2419">
        <v>6.5700000000000008E-2</v>
      </c>
    </row>
    <row r="2420" spans="1:8" x14ac:dyDescent="0.25">
      <c r="A2420" s="63">
        <v>38770</v>
      </c>
      <c r="B2420">
        <v>6.0000000000000001E-3</v>
      </c>
      <c r="C2420">
        <v>6.1999999999999998E-3</v>
      </c>
      <c r="D2420">
        <v>8.199999999999999E-3</v>
      </c>
      <c r="E2420">
        <v>1.1299999999999999E-2</v>
      </c>
      <c r="F2420">
        <v>2.58E-2</v>
      </c>
      <c r="G2420">
        <v>3.0299999999999997E-2</v>
      </c>
      <c r="H2420">
        <v>6.5599999999999992E-2</v>
      </c>
    </row>
    <row r="2421" spans="1:8" x14ac:dyDescent="0.25">
      <c r="A2421" s="63">
        <v>38771</v>
      </c>
      <c r="B2421">
        <v>5.8999999999999999E-3</v>
      </c>
      <c r="C2421">
        <v>6.1999999999999998E-3</v>
      </c>
      <c r="D2421">
        <v>8.1000000000000013E-3</v>
      </c>
      <c r="E2421">
        <v>1.1200000000000002E-2</v>
      </c>
      <c r="F2421">
        <v>2.5600000000000001E-2</v>
      </c>
      <c r="G2421">
        <v>2.98E-2</v>
      </c>
      <c r="H2421">
        <v>6.5000000000000002E-2</v>
      </c>
    </row>
    <row r="2422" spans="1:8" x14ac:dyDescent="0.25">
      <c r="A2422" s="63">
        <v>38772</v>
      </c>
      <c r="B2422">
        <v>5.8999999999999999E-3</v>
      </c>
      <c r="C2422">
        <v>6.1999999999999998E-3</v>
      </c>
      <c r="D2422">
        <v>8.199999999999999E-3</v>
      </c>
      <c r="E2422">
        <v>1.1200000000000002E-2</v>
      </c>
      <c r="F2422">
        <v>2.5699999999999997E-2</v>
      </c>
      <c r="G2422">
        <v>0.03</v>
      </c>
      <c r="H2422">
        <v>6.4899999999999999E-2</v>
      </c>
    </row>
    <row r="2423" spans="1:8" x14ac:dyDescent="0.25">
      <c r="A2423" s="63">
        <v>38775</v>
      </c>
      <c r="B2423">
        <v>5.8999999999999999E-3</v>
      </c>
      <c r="C2423">
        <v>6.0999999999999995E-3</v>
      </c>
      <c r="D2423">
        <v>8.1000000000000013E-3</v>
      </c>
      <c r="E2423">
        <v>1.1200000000000002E-2</v>
      </c>
      <c r="F2423">
        <v>2.58E-2</v>
      </c>
      <c r="G2423">
        <v>2.9900000000000003E-2</v>
      </c>
      <c r="H2423">
        <v>6.480000000000001E-2</v>
      </c>
    </row>
    <row r="2424" spans="1:8" x14ac:dyDescent="0.25">
      <c r="A2424" s="63">
        <v>38776</v>
      </c>
      <c r="B2424">
        <v>6.0000000000000001E-3</v>
      </c>
      <c r="C2424">
        <v>6.1999999999999998E-3</v>
      </c>
      <c r="D2424">
        <v>8.199999999999999E-3</v>
      </c>
      <c r="E2424">
        <v>1.1699999999999999E-2</v>
      </c>
      <c r="F2424">
        <v>2.63E-2</v>
      </c>
      <c r="G2424">
        <v>3.1E-2</v>
      </c>
      <c r="H2424">
        <v>6.5299999999999997E-2</v>
      </c>
    </row>
    <row r="2425" spans="1:8" x14ac:dyDescent="0.25">
      <c r="A2425" s="63">
        <v>38777</v>
      </c>
      <c r="B2425">
        <v>5.7999999999999996E-3</v>
      </c>
      <c r="C2425">
        <v>6.0999999999999995E-3</v>
      </c>
      <c r="D2425">
        <v>8.1000000000000013E-3</v>
      </c>
      <c r="E2425">
        <v>1.1299999999999999E-2</v>
      </c>
      <c r="F2425">
        <v>2.6099999999999998E-2</v>
      </c>
      <c r="G2425">
        <v>3.0499999999999999E-2</v>
      </c>
      <c r="H2425">
        <v>6.480000000000001E-2</v>
      </c>
    </row>
    <row r="2426" spans="1:8" x14ac:dyDescent="0.25">
      <c r="A2426" s="63">
        <v>38778</v>
      </c>
      <c r="B2426">
        <v>5.7999999999999996E-3</v>
      </c>
      <c r="C2426">
        <v>6.0999999999999995E-3</v>
      </c>
      <c r="D2426">
        <v>8.1000000000000013E-3</v>
      </c>
      <c r="E2426">
        <v>1.1299999999999999E-2</v>
      </c>
      <c r="F2426">
        <v>2.6099999999999998E-2</v>
      </c>
      <c r="G2426">
        <v>3.0099999999999998E-2</v>
      </c>
      <c r="H2426">
        <v>6.4899999999999999E-2</v>
      </c>
    </row>
    <row r="2427" spans="1:8" x14ac:dyDescent="0.25">
      <c r="A2427" s="63">
        <v>38779</v>
      </c>
      <c r="B2427">
        <v>5.7999999999999996E-3</v>
      </c>
      <c r="C2427">
        <v>6.0999999999999995E-3</v>
      </c>
      <c r="D2427">
        <v>8.0000000000000002E-3</v>
      </c>
      <c r="E2427">
        <v>1.1299999999999999E-2</v>
      </c>
      <c r="F2427">
        <v>2.6000000000000002E-2</v>
      </c>
      <c r="G2427">
        <v>2.98E-2</v>
      </c>
      <c r="H2427">
        <v>6.4299999999999996E-2</v>
      </c>
    </row>
    <row r="2428" spans="1:8" x14ac:dyDescent="0.25">
      <c r="A2428" s="63">
        <v>38782</v>
      </c>
      <c r="B2428">
        <v>5.7999999999999996E-3</v>
      </c>
      <c r="C2428">
        <v>6.0999999999999995E-3</v>
      </c>
      <c r="D2428">
        <v>8.0000000000000002E-3</v>
      </c>
      <c r="E2428">
        <v>1.1299999999999999E-2</v>
      </c>
      <c r="F2428">
        <v>2.5600000000000001E-2</v>
      </c>
      <c r="G2428">
        <v>2.9500000000000002E-2</v>
      </c>
      <c r="H2428">
        <v>6.4299999999999996E-2</v>
      </c>
    </row>
    <row r="2429" spans="1:8" x14ac:dyDescent="0.25">
      <c r="A2429" s="63">
        <v>38783</v>
      </c>
      <c r="B2429">
        <v>5.7999999999999996E-3</v>
      </c>
      <c r="C2429">
        <v>6.0999999999999995E-3</v>
      </c>
      <c r="D2429">
        <v>8.1000000000000013E-3</v>
      </c>
      <c r="E2429">
        <v>1.1299999999999999E-2</v>
      </c>
      <c r="F2429">
        <v>2.58E-2</v>
      </c>
      <c r="G2429">
        <v>0.03</v>
      </c>
      <c r="H2429">
        <v>6.5099999999999991E-2</v>
      </c>
    </row>
    <row r="2430" spans="1:8" x14ac:dyDescent="0.25">
      <c r="A2430" s="63">
        <v>38784</v>
      </c>
      <c r="B2430">
        <v>5.6999999999999993E-3</v>
      </c>
      <c r="C2430">
        <v>6.0999999999999995E-3</v>
      </c>
      <c r="D2430">
        <v>8.1000000000000013E-3</v>
      </c>
      <c r="E2430">
        <v>1.1399999999999999E-2</v>
      </c>
      <c r="F2430">
        <v>2.5699999999999997E-2</v>
      </c>
      <c r="G2430">
        <v>3.0200000000000001E-2</v>
      </c>
      <c r="H2430">
        <v>6.5599999999999992E-2</v>
      </c>
    </row>
    <row r="2431" spans="1:8" x14ac:dyDescent="0.25">
      <c r="A2431" s="63">
        <v>38785</v>
      </c>
      <c r="B2431">
        <v>5.6999999999999993E-3</v>
      </c>
      <c r="C2431">
        <v>6.0999999999999995E-3</v>
      </c>
      <c r="D2431">
        <v>8.1000000000000013E-3</v>
      </c>
      <c r="E2431">
        <v>1.1399999999999999E-2</v>
      </c>
      <c r="F2431">
        <v>2.58E-2</v>
      </c>
      <c r="G2431">
        <v>3.0299999999999997E-2</v>
      </c>
      <c r="H2431">
        <v>6.59E-2</v>
      </c>
    </row>
    <row r="2432" spans="1:8" x14ac:dyDescent="0.25">
      <c r="A2432" s="63">
        <v>38786</v>
      </c>
      <c r="B2432">
        <v>5.6999999999999993E-3</v>
      </c>
      <c r="C2432">
        <v>6.0999999999999995E-3</v>
      </c>
      <c r="D2432">
        <v>8.1000000000000013E-3</v>
      </c>
      <c r="E2432">
        <v>1.1399999999999999E-2</v>
      </c>
      <c r="F2432">
        <v>2.5600000000000001E-2</v>
      </c>
      <c r="G2432">
        <v>0.03</v>
      </c>
      <c r="H2432">
        <v>6.5599999999999992E-2</v>
      </c>
    </row>
    <row r="2433" spans="1:8" x14ac:dyDescent="0.25">
      <c r="A2433" s="63">
        <v>38789</v>
      </c>
      <c r="B2433">
        <v>5.6999999999999993E-3</v>
      </c>
      <c r="C2433">
        <v>6.0999999999999995E-3</v>
      </c>
      <c r="D2433">
        <v>8.1000000000000013E-3</v>
      </c>
      <c r="E2433">
        <v>1.1399999999999999E-2</v>
      </c>
      <c r="F2433">
        <v>2.52E-2</v>
      </c>
      <c r="G2433">
        <v>2.98E-2</v>
      </c>
      <c r="H2433">
        <v>6.5500000000000003E-2</v>
      </c>
    </row>
    <row r="2434" spans="1:8" x14ac:dyDescent="0.25">
      <c r="A2434" s="63">
        <v>38790</v>
      </c>
      <c r="B2434">
        <v>5.7999999999999996E-3</v>
      </c>
      <c r="C2434">
        <v>6.0999999999999995E-3</v>
      </c>
      <c r="D2434">
        <v>8.1000000000000013E-3</v>
      </c>
      <c r="E2434">
        <v>1.1399999999999999E-2</v>
      </c>
      <c r="F2434">
        <v>2.58E-2</v>
      </c>
      <c r="G2434">
        <v>3.0600000000000002E-2</v>
      </c>
      <c r="H2434">
        <v>6.6199999999999995E-2</v>
      </c>
    </row>
    <row r="2435" spans="1:8" x14ac:dyDescent="0.25">
      <c r="A2435" s="63">
        <v>38791</v>
      </c>
      <c r="B2435">
        <v>5.6999999999999993E-3</v>
      </c>
      <c r="C2435">
        <v>6.0999999999999995E-3</v>
      </c>
      <c r="D2435">
        <v>8.1000000000000013E-3</v>
      </c>
      <c r="E2435">
        <v>1.1299999999999999E-2</v>
      </c>
      <c r="F2435">
        <v>2.5399999999999999E-2</v>
      </c>
      <c r="G2435">
        <v>3.0099999999999998E-2</v>
      </c>
      <c r="H2435">
        <v>6.5199999999999994E-2</v>
      </c>
    </row>
    <row r="2436" spans="1:8" x14ac:dyDescent="0.25">
      <c r="A2436" s="63">
        <v>38792</v>
      </c>
      <c r="B2436">
        <v>5.7999999999999996E-3</v>
      </c>
      <c r="C2436">
        <v>6.1999999999999998E-3</v>
      </c>
      <c r="D2436">
        <v>8.199999999999999E-3</v>
      </c>
      <c r="E2436">
        <v>1.1399999999999999E-2</v>
      </c>
      <c r="F2436">
        <v>2.5899999999999999E-2</v>
      </c>
      <c r="G2436">
        <v>3.0699999999999998E-2</v>
      </c>
      <c r="H2436">
        <v>6.5700000000000008E-2</v>
      </c>
    </row>
    <row r="2437" spans="1:8" x14ac:dyDescent="0.25">
      <c r="A2437" s="63">
        <v>38793</v>
      </c>
      <c r="B2437">
        <v>5.7999999999999996E-3</v>
      </c>
      <c r="C2437">
        <v>6.0999999999999995E-3</v>
      </c>
      <c r="D2437">
        <v>8.1000000000000013E-3</v>
      </c>
      <c r="E2437">
        <v>1.1299999999999999E-2</v>
      </c>
      <c r="F2437">
        <v>2.58E-2</v>
      </c>
      <c r="G2437">
        <v>3.0299999999999997E-2</v>
      </c>
      <c r="H2437">
        <v>6.5099999999999991E-2</v>
      </c>
    </row>
    <row r="2438" spans="1:8" x14ac:dyDescent="0.25">
      <c r="A2438" s="63">
        <v>38796</v>
      </c>
      <c r="B2438">
        <v>5.7999999999999996E-3</v>
      </c>
      <c r="C2438">
        <v>6.1999999999999998E-3</v>
      </c>
      <c r="D2438">
        <v>8.1000000000000013E-3</v>
      </c>
      <c r="E2438">
        <v>1.1299999999999999E-2</v>
      </c>
      <c r="F2438">
        <v>2.5600000000000001E-2</v>
      </c>
      <c r="G2438">
        <v>3.0200000000000001E-2</v>
      </c>
      <c r="H2438">
        <v>6.5000000000000002E-2</v>
      </c>
    </row>
    <row r="2439" spans="1:8" x14ac:dyDescent="0.25">
      <c r="A2439" s="63">
        <v>38797</v>
      </c>
      <c r="B2439">
        <v>5.6999999999999993E-3</v>
      </c>
      <c r="C2439">
        <v>6.1999999999999998E-3</v>
      </c>
      <c r="D2439">
        <v>8.1000000000000013E-3</v>
      </c>
      <c r="E2439">
        <v>1.1299999999999999E-2</v>
      </c>
      <c r="F2439">
        <v>2.4900000000000002E-2</v>
      </c>
      <c r="G2439">
        <v>2.92E-2</v>
      </c>
      <c r="H2439">
        <v>6.3700000000000007E-2</v>
      </c>
    </row>
    <row r="2440" spans="1:8" x14ac:dyDescent="0.25">
      <c r="A2440" s="63">
        <v>38798</v>
      </c>
      <c r="B2440">
        <v>5.6999999999999993E-3</v>
      </c>
      <c r="C2440">
        <v>6.1999999999999998E-3</v>
      </c>
      <c r="D2440">
        <v>8.1000000000000013E-3</v>
      </c>
      <c r="E2440">
        <v>1.1299999999999999E-2</v>
      </c>
      <c r="F2440">
        <v>2.4900000000000002E-2</v>
      </c>
      <c r="G2440">
        <v>2.9100000000000001E-2</v>
      </c>
      <c r="H2440">
        <v>6.3399999999999998E-2</v>
      </c>
    </row>
    <row r="2441" spans="1:8" x14ac:dyDescent="0.25">
      <c r="A2441" s="63">
        <v>38799</v>
      </c>
      <c r="B2441">
        <v>5.6999999999999993E-3</v>
      </c>
      <c r="C2441">
        <v>6.1999999999999998E-3</v>
      </c>
      <c r="D2441">
        <v>8.1000000000000013E-3</v>
      </c>
      <c r="E2441">
        <v>1.1299999999999999E-2</v>
      </c>
      <c r="F2441">
        <v>2.4900000000000002E-2</v>
      </c>
      <c r="G2441">
        <v>2.8799999999999999E-2</v>
      </c>
      <c r="H2441">
        <v>6.2899999999999998E-2</v>
      </c>
    </row>
    <row r="2442" spans="1:8" x14ac:dyDescent="0.25">
      <c r="A2442" s="63">
        <v>38800</v>
      </c>
      <c r="B2442">
        <v>5.7999999999999996E-3</v>
      </c>
      <c r="C2442">
        <v>6.1999999999999998E-3</v>
      </c>
      <c r="D2442">
        <v>8.199999999999999E-3</v>
      </c>
      <c r="E2442">
        <v>1.1399999999999999E-2</v>
      </c>
      <c r="F2442">
        <v>2.52E-2</v>
      </c>
      <c r="G2442">
        <v>2.9399999999999999E-2</v>
      </c>
      <c r="H2442">
        <v>6.3299999999999995E-2</v>
      </c>
    </row>
    <row r="2443" spans="1:8" x14ac:dyDescent="0.25">
      <c r="A2443" s="63">
        <v>38803</v>
      </c>
      <c r="B2443">
        <v>5.7999999999999996E-3</v>
      </c>
      <c r="C2443">
        <v>6.1999999999999998E-3</v>
      </c>
      <c r="D2443">
        <v>8.199999999999999E-3</v>
      </c>
      <c r="E2443">
        <v>1.1399999999999999E-2</v>
      </c>
      <c r="F2443">
        <v>2.4900000000000002E-2</v>
      </c>
      <c r="G2443">
        <v>2.8900000000000002E-2</v>
      </c>
      <c r="H2443">
        <v>6.2899999999999998E-2</v>
      </c>
    </row>
    <row r="2444" spans="1:8" x14ac:dyDescent="0.25">
      <c r="A2444" s="63">
        <v>38804</v>
      </c>
      <c r="B2444">
        <v>5.6999999999999993E-3</v>
      </c>
      <c r="C2444">
        <v>6.1999999999999998E-3</v>
      </c>
      <c r="D2444">
        <v>8.199999999999999E-3</v>
      </c>
      <c r="E2444">
        <v>1.1299999999999999E-2</v>
      </c>
      <c r="F2444">
        <v>2.4500000000000001E-2</v>
      </c>
      <c r="G2444">
        <v>2.7999999999999997E-2</v>
      </c>
      <c r="H2444">
        <v>6.1699999999999998E-2</v>
      </c>
    </row>
    <row r="2445" spans="1:8" x14ac:dyDescent="0.25">
      <c r="A2445" s="63">
        <v>38805</v>
      </c>
      <c r="B2445">
        <v>5.6999999999999993E-3</v>
      </c>
      <c r="C2445">
        <v>6.1999999999999998E-3</v>
      </c>
      <c r="D2445">
        <v>8.199999999999999E-3</v>
      </c>
      <c r="E2445">
        <v>1.1399999999999999E-2</v>
      </c>
      <c r="F2445">
        <v>2.4700000000000003E-2</v>
      </c>
      <c r="G2445">
        <v>2.8199999999999999E-2</v>
      </c>
      <c r="H2445">
        <v>6.2E-2</v>
      </c>
    </row>
    <row r="2446" spans="1:8" x14ac:dyDescent="0.25">
      <c r="A2446" s="63">
        <v>38806</v>
      </c>
      <c r="B2446">
        <v>5.6999999999999993E-3</v>
      </c>
      <c r="C2446">
        <v>6.1999999999999998E-3</v>
      </c>
      <c r="D2446">
        <v>8.199999999999999E-3</v>
      </c>
      <c r="E2446">
        <v>1.1399999999999999E-2</v>
      </c>
      <c r="F2446">
        <v>2.4300000000000002E-2</v>
      </c>
      <c r="G2446">
        <v>2.81E-2</v>
      </c>
      <c r="H2446">
        <v>6.1799999999999994E-2</v>
      </c>
    </row>
    <row r="2447" spans="1:8" x14ac:dyDescent="0.25">
      <c r="A2447" s="63">
        <v>38807</v>
      </c>
      <c r="B2447">
        <v>5.7999999999999996E-3</v>
      </c>
      <c r="C2447">
        <v>6.3E-3</v>
      </c>
      <c r="D2447">
        <v>8.3000000000000001E-3</v>
      </c>
      <c r="E2447">
        <v>1.1599999999999999E-2</v>
      </c>
      <c r="F2447">
        <v>2.4300000000000002E-2</v>
      </c>
      <c r="G2447">
        <v>2.8399999999999998E-2</v>
      </c>
      <c r="H2447">
        <v>6.1600000000000002E-2</v>
      </c>
    </row>
    <row r="2448" spans="1:8" x14ac:dyDescent="0.25">
      <c r="A2448" s="63">
        <v>38810</v>
      </c>
      <c r="B2448">
        <v>5.8999999999999999E-3</v>
      </c>
      <c r="C2448">
        <v>6.3E-3</v>
      </c>
      <c r="D2448">
        <v>8.3000000000000001E-3</v>
      </c>
      <c r="E2448">
        <v>1.1599999999999999E-2</v>
      </c>
      <c r="F2448">
        <v>2.3900000000000001E-2</v>
      </c>
      <c r="G2448">
        <v>2.8199999999999999E-2</v>
      </c>
      <c r="H2448">
        <v>6.0299999999999999E-2</v>
      </c>
    </row>
    <row r="2449" spans="1:8" x14ac:dyDescent="0.25">
      <c r="A2449" s="63">
        <v>38811</v>
      </c>
      <c r="B2449">
        <v>5.7999999999999996E-3</v>
      </c>
      <c r="C2449">
        <v>6.3E-3</v>
      </c>
      <c r="D2449">
        <v>8.3000000000000001E-3</v>
      </c>
      <c r="E2449">
        <v>1.1599999999999999E-2</v>
      </c>
      <c r="F2449">
        <v>2.41E-2</v>
      </c>
      <c r="G2449">
        <v>2.8300000000000002E-2</v>
      </c>
      <c r="H2449">
        <v>6.0599999999999994E-2</v>
      </c>
    </row>
    <row r="2450" spans="1:8" x14ac:dyDescent="0.25">
      <c r="A2450" s="63">
        <v>38812</v>
      </c>
      <c r="B2450">
        <v>5.7999999999999996E-3</v>
      </c>
      <c r="C2450">
        <v>6.3E-3</v>
      </c>
      <c r="D2450">
        <v>8.3000000000000001E-3</v>
      </c>
      <c r="E2450">
        <v>1.1599999999999999E-2</v>
      </c>
      <c r="F2450">
        <v>2.4500000000000001E-2</v>
      </c>
      <c r="G2450">
        <v>2.8399999999999998E-2</v>
      </c>
      <c r="H2450">
        <v>6.0599999999999994E-2</v>
      </c>
    </row>
    <row r="2451" spans="1:8" x14ac:dyDescent="0.25">
      <c r="A2451" s="63">
        <v>38813</v>
      </c>
      <c r="B2451">
        <v>5.7999999999999996E-3</v>
      </c>
      <c r="C2451">
        <v>6.3E-3</v>
      </c>
      <c r="D2451">
        <v>8.3000000000000001E-3</v>
      </c>
      <c r="E2451">
        <v>1.1599999999999999E-2</v>
      </c>
      <c r="F2451">
        <v>2.46E-2</v>
      </c>
      <c r="G2451">
        <v>2.8199999999999999E-2</v>
      </c>
      <c r="H2451">
        <v>6.0199999999999997E-2</v>
      </c>
    </row>
    <row r="2452" spans="1:8" x14ac:dyDescent="0.25">
      <c r="A2452" s="63">
        <v>38814</v>
      </c>
      <c r="B2452">
        <v>5.6999999999999993E-3</v>
      </c>
      <c r="C2452">
        <v>6.1999999999999998E-3</v>
      </c>
      <c r="D2452">
        <v>8.199999999999999E-3</v>
      </c>
      <c r="E2452">
        <v>1.15E-2</v>
      </c>
      <c r="F2452">
        <v>2.4199999999999999E-2</v>
      </c>
      <c r="G2452">
        <v>2.76E-2</v>
      </c>
      <c r="H2452">
        <v>5.9500000000000004E-2</v>
      </c>
    </row>
    <row r="2453" spans="1:8" x14ac:dyDescent="0.25">
      <c r="A2453" s="63">
        <v>38817</v>
      </c>
      <c r="B2453">
        <v>5.7999999999999996E-3</v>
      </c>
      <c r="C2453">
        <v>6.3E-3</v>
      </c>
      <c r="D2453">
        <v>8.3000000000000001E-3</v>
      </c>
      <c r="E2453">
        <v>1.15E-2</v>
      </c>
      <c r="F2453">
        <v>2.46E-2</v>
      </c>
      <c r="G2453">
        <v>2.7900000000000001E-2</v>
      </c>
      <c r="H2453">
        <v>5.9699999999999996E-2</v>
      </c>
    </row>
    <row r="2454" spans="1:8" x14ac:dyDescent="0.25">
      <c r="A2454" s="63">
        <v>38818</v>
      </c>
      <c r="B2454">
        <v>5.7999999999999996E-3</v>
      </c>
      <c r="C2454">
        <v>6.3E-3</v>
      </c>
      <c r="D2454">
        <v>8.3000000000000001E-3</v>
      </c>
      <c r="E2454">
        <v>1.1599999999999999E-2</v>
      </c>
      <c r="F2454">
        <v>2.46E-2</v>
      </c>
      <c r="G2454">
        <v>2.8199999999999999E-2</v>
      </c>
      <c r="H2454">
        <v>5.9699999999999996E-2</v>
      </c>
    </row>
    <row r="2455" spans="1:8" x14ac:dyDescent="0.25">
      <c r="A2455" s="63">
        <v>38819</v>
      </c>
      <c r="B2455">
        <v>5.7999999999999996E-3</v>
      </c>
      <c r="C2455">
        <v>6.1999999999999998E-3</v>
      </c>
      <c r="D2455">
        <v>8.199999999999999E-3</v>
      </c>
      <c r="E2455">
        <v>1.15E-2</v>
      </c>
      <c r="F2455">
        <v>2.4199999999999999E-2</v>
      </c>
      <c r="G2455">
        <v>2.7699999999999999E-2</v>
      </c>
      <c r="H2455">
        <v>5.91E-2</v>
      </c>
    </row>
    <row r="2456" spans="1:8" x14ac:dyDescent="0.25">
      <c r="A2456" s="63">
        <v>38820</v>
      </c>
      <c r="B2456">
        <v>5.7999999999999996E-3</v>
      </c>
      <c r="C2456">
        <v>6.1999999999999998E-3</v>
      </c>
      <c r="D2456">
        <v>8.199999999999999E-3</v>
      </c>
      <c r="E2456">
        <v>1.15E-2</v>
      </c>
      <c r="F2456">
        <v>2.41E-2</v>
      </c>
      <c r="G2456">
        <v>2.75E-2</v>
      </c>
      <c r="H2456">
        <v>5.8899999999999994E-2</v>
      </c>
    </row>
    <row r="2457" spans="1:8" x14ac:dyDescent="0.25">
      <c r="A2457" s="63">
        <v>38821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</row>
    <row r="2458" spans="1:8" x14ac:dyDescent="0.25">
      <c r="A2458" s="63">
        <v>38824</v>
      </c>
      <c r="B2458">
        <v>5.7999999999999996E-3</v>
      </c>
      <c r="C2458">
        <v>6.3E-3</v>
      </c>
      <c r="D2458">
        <v>8.199999999999999E-3</v>
      </c>
      <c r="E2458">
        <v>1.15E-2</v>
      </c>
      <c r="F2458">
        <v>2.4300000000000002E-2</v>
      </c>
      <c r="G2458">
        <v>2.7900000000000001E-2</v>
      </c>
      <c r="H2458">
        <v>5.9299999999999999E-2</v>
      </c>
    </row>
    <row r="2459" spans="1:8" x14ac:dyDescent="0.25">
      <c r="A2459" s="63">
        <v>38825</v>
      </c>
      <c r="B2459">
        <v>5.8999999999999999E-3</v>
      </c>
      <c r="C2459">
        <v>6.3E-3</v>
      </c>
      <c r="D2459">
        <v>8.3000000000000001E-3</v>
      </c>
      <c r="E2459">
        <v>1.1599999999999999E-2</v>
      </c>
      <c r="F2459">
        <v>2.46E-2</v>
      </c>
      <c r="G2459">
        <v>2.8199999999999999E-2</v>
      </c>
      <c r="H2459">
        <v>5.9400000000000001E-2</v>
      </c>
    </row>
    <row r="2460" spans="1:8" x14ac:dyDescent="0.25">
      <c r="A2460" s="63">
        <v>38826</v>
      </c>
      <c r="B2460">
        <v>5.7999999999999996E-3</v>
      </c>
      <c r="C2460">
        <v>6.3E-3</v>
      </c>
      <c r="D2460">
        <v>8.199999999999999E-3</v>
      </c>
      <c r="E2460">
        <v>1.15E-2</v>
      </c>
      <c r="F2460">
        <v>2.4399999999999998E-2</v>
      </c>
      <c r="G2460">
        <v>2.7699999999999999E-2</v>
      </c>
      <c r="H2460">
        <v>5.8799999999999998E-2</v>
      </c>
    </row>
    <row r="2461" spans="1:8" x14ac:dyDescent="0.25">
      <c r="A2461" s="63">
        <v>38827</v>
      </c>
      <c r="B2461">
        <v>5.7999999999999996E-3</v>
      </c>
      <c r="C2461">
        <v>6.3E-3</v>
      </c>
      <c r="D2461">
        <v>8.3000000000000001E-3</v>
      </c>
      <c r="E2461">
        <v>1.15E-2</v>
      </c>
      <c r="F2461">
        <v>2.4199999999999999E-2</v>
      </c>
      <c r="G2461">
        <v>2.7400000000000001E-2</v>
      </c>
      <c r="H2461">
        <v>5.8200000000000002E-2</v>
      </c>
    </row>
    <row r="2462" spans="1:8" x14ac:dyDescent="0.25">
      <c r="A2462" s="63">
        <v>38828</v>
      </c>
      <c r="B2462">
        <v>5.7999999999999996E-3</v>
      </c>
      <c r="C2462">
        <v>6.3E-3</v>
      </c>
      <c r="D2462">
        <v>8.3000000000000001E-3</v>
      </c>
      <c r="E2462">
        <v>1.15E-2</v>
      </c>
      <c r="F2462">
        <v>2.4199999999999999E-2</v>
      </c>
      <c r="G2462">
        <v>2.7400000000000001E-2</v>
      </c>
      <c r="H2462">
        <v>5.7999999999999996E-2</v>
      </c>
    </row>
    <row r="2463" spans="1:8" x14ac:dyDescent="0.25">
      <c r="A2463" s="63">
        <v>38831</v>
      </c>
      <c r="B2463">
        <v>5.8999999999999999E-3</v>
      </c>
      <c r="C2463">
        <v>6.3E-3</v>
      </c>
      <c r="D2463">
        <v>8.199999999999999E-3</v>
      </c>
      <c r="E2463">
        <v>1.1399999999999999E-2</v>
      </c>
      <c r="F2463">
        <v>2.4500000000000001E-2</v>
      </c>
      <c r="G2463">
        <v>2.76E-2</v>
      </c>
      <c r="H2463">
        <v>5.7999999999999996E-2</v>
      </c>
    </row>
    <row r="2464" spans="1:8" x14ac:dyDescent="0.25">
      <c r="A2464" s="63">
        <v>38832</v>
      </c>
      <c r="B2464">
        <v>5.7999999999999996E-3</v>
      </c>
      <c r="C2464">
        <v>6.1999999999999998E-3</v>
      </c>
      <c r="D2464">
        <v>8.199999999999999E-3</v>
      </c>
      <c r="E2464">
        <v>1.1299999999999999E-2</v>
      </c>
      <c r="F2464">
        <v>2.3900000000000001E-2</v>
      </c>
      <c r="G2464">
        <v>2.6800000000000001E-2</v>
      </c>
      <c r="H2464">
        <v>5.67E-2</v>
      </c>
    </row>
    <row r="2465" spans="1:8" x14ac:dyDescent="0.25">
      <c r="A2465" s="63">
        <v>38833</v>
      </c>
      <c r="B2465">
        <v>5.7999999999999996E-3</v>
      </c>
      <c r="C2465">
        <v>6.1999999999999998E-3</v>
      </c>
      <c r="D2465">
        <v>8.199999999999999E-3</v>
      </c>
      <c r="E2465">
        <v>1.1299999999999999E-2</v>
      </c>
      <c r="F2465">
        <v>2.4E-2</v>
      </c>
      <c r="G2465">
        <v>2.6800000000000001E-2</v>
      </c>
      <c r="H2465">
        <v>5.5899999999999998E-2</v>
      </c>
    </row>
    <row r="2466" spans="1:8" x14ac:dyDescent="0.25">
      <c r="A2466" s="63">
        <v>38834</v>
      </c>
      <c r="B2466">
        <v>5.7999999999999996E-3</v>
      </c>
      <c r="C2466">
        <v>6.3E-3</v>
      </c>
      <c r="D2466">
        <v>8.199999999999999E-3</v>
      </c>
      <c r="E2466">
        <v>1.1299999999999999E-2</v>
      </c>
      <c r="F2466">
        <v>2.41E-2</v>
      </c>
      <c r="G2466">
        <v>2.7200000000000002E-2</v>
      </c>
      <c r="H2466">
        <v>5.6100000000000004E-2</v>
      </c>
    </row>
    <row r="2467" spans="1:8" x14ac:dyDescent="0.25">
      <c r="A2467" s="63">
        <v>38835</v>
      </c>
      <c r="B2467">
        <v>5.7999999999999996E-3</v>
      </c>
      <c r="C2467">
        <v>6.3E-3</v>
      </c>
      <c r="D2467">
        <v>8.199999999999999E-3</v>
      </c>
      <c r="E2467">
        <v>1.1299999999999999E-2</v>
      </c>
      <c r="F2467">
        <v>2.4199999999999999E-2</v>
      </c>
      <c r="G2467">
        <v>2.7200000000000002E-2</v>
      </c>
      <c r="H2467">
        <v>5.5800000000000002E-2</v>
      </c>
    </row>
    <row r="2468" spans="1:8" x14ac:dyDescent="0.25">
      <c r="A2468" s="63">
        <v>38837</v>
      </c>
      <c r="B2468">
        <v>5.7999999999999996E-3</v>
      </c>
      <c r="C2468">
        <v>6.3E-3</v>
      </c>
      <c r="D2468">
        <v>8.199999999999999E-3</v>
      </c>
      <c r="E2468">
        <v>1.1299999999999999E-2</v>
      </c>
      <c r="F2468">
        <v>2.4199999999999999E-2</v>
      </c>
      <c r="G2468">
        <v>2.76E-2</v>
      </c>
      <c r="H2468">
        <v>5.7200000000000001E-2</v>
      </c>
    </row>
    <row r="2469" spans="1:8" x14ac:dyDescent="0.25">
      <c r="A2469" s="63">
        <v>38838</v>
      </c>
      <c r="B2469">
        <v>5.6999999999999993E-3</v>
      </c>
      <c r="C2469">
        <v>6.1999999999999998E-3</v>
      </c>
      <c r="D2469">
        <v>8.1000000000000013E-3</v>
      </c>
      <c r="E2469">
        <v>1.1200000000000002E-2</v>
      </c>
      <c r="F2469">
        <v>2.3700000000000002E-2</v>
      </c>
      <c r="G2469">
        <v>2.6800000000000001E-2</v>
      </c>
      <c r="H2469">
        <v>5.5999999999999994E-2</v>
      </c>
    </row>
    <row r="2470" spans="1:8" x14ac:dyDescent="0.25">
      <c r="A2470" s="63">
        <v>38839</v>
      </c>
      <c r="B2470">
        <v>5.7999999999999996E-3</v>
      </c>
      <c r="C2470">
        <v>6.1999999999999998E-3</v>
      </c>
      <c r="D2470">
        <v>8.1000000000000013E-3</v>
      </c>
      <c r="E2470">
        <v>1.11E-2</v>
      </c>
      <c r="F2470">
        <v>2.3700000000000002E-2</v>
      </c>
      <c r="G2470">
        <v>2.69E-2</v>
      </c>
      <c r="H2470">
        <v>5.5800000000000002E-2</v>
      </c>
    </row>
    <row r="2471" spans="1:8" x14ac:dyDescent="0.25">
      <c r="A2471" s="63">
        <v>38840</v>
      </c>
      <c r="B2471">
        <v>5.6999999999999993E-3</v>
      </c>
      <c r="C2471">
        <v>6.1999999999999998E-3</v>
      </c>
      <c r="D2471">
        <v>8.0000000000000002E-3</v>
      </c>
      <c r="E2471">
        <v>1.11E-2</v>
      </c>
      <c r="F2471">
        <v>2.3599999999999999E-2</v>
      </c>
      <c r="G2471">
        <v>2.6600000000000002E-2</v>
      </c>
      <c r="H2471">
        <v>5.5199999999999999E-2</v>
      </c>
    </row>
    <row r="2472" spans="1:8" x14ac:dyDescent="0.25">
      <c r="A2472" s="63">
        <v>38841</v>
      </c>
      <c r="B2472">
        <v>5.6999999999999993E-3</v>
      </c>
      <c r="C2472">
        <v>6.1999999999999998E-3</v>
      </c>
      <c r="D2472">
        <v>8.0000000000000002E-3</v>
      </c>
      <c r="E2472">
        <v>1.11E-2</v>
      </c>
      <c r="F2472">
        <v>2.3700000000000002E-2</v>
      </c>
      <c r="G2472">
        <v>2.64E-2</v>
      </c>
      <c r="H2472">
        <v>5.4800000000000001E-2</v>
      </c>
    </row>
    <row r="2473" spans="1:8" x14ac:dyDescent="0.25">
      <c r="A2473" s="63">
        <v>38842</v>
      </c>
      <c r="B2473">
        <v>5.6999999999999993E-3</v>
      </c>
      <c r="C2473">
        <v>6.1999999999999998E-3</v>
      </c>
      <c r="D2473">
        <v>8.1000000000000013E-3</v>
      </c>
      <c r="E2473">
        <v>1.11E-2</v>
      </c>
      <c r="F2473">
        <v>2.41E-2</v>
      </c>
      <c r="G2473">
        <v>2.6699999999999998E-2</v>
      </c>
      <c r="H2473">
        <v>5.5E-2</v>
      </c>
    </row>
    <row r="2474" spans="1:8" x14ac:dyDescent="0.25">
      <c r="A2474" s="63">
        <v>38845</v>
      </c>
      <c r="B2474">
        <v>5.7999999999999996E-3</v>
      </c>
      <c r="C2474">
        <v>6.1999999999999998E-3</v>
      </c>
      <c r="D2474">
        <v>8.1000000000000013E-3</v>
      </c>
      <c r="E2474">
        <v>1.11E-2</v>
      </c>
      <c r="F2474">
        <v>2.4E-2</v>
      </c>
      <c r="G2474">
        <v>2.64E-2</v>
      </c>
      <c r="H2474">
        <v>5.45E-2</v>
      </c>
    </row>
    <row r="2475" spans="1:8" x14ac:dyDescent="0.25">
      <c r="A2475" s="63">
        <v>38846</v>
      </c>
      <c r="B2475">
        <v>5.7999999999999996E-3</v>
      </c>
      <c r="C2475">
        <v>6.1999999999999998E-3</v>
      </c>
      <c r="D2475">
        <v>8.1000000000000013E-3</v>
      </c>
      <c r="E2475">
        <v>1.11E-2</v>
      </c>
      <c r="F2475">
        <v>2.3799999999999998E-2</v>
      </c>
      <c r="G2475">
        <v>2.63E-2</v>
      </c>
      <c r="H2475">
        <v>5.4299999999999994E-2</v>
      </c>
    </row>
    <row r="2476" spans="1:8" x14ac:dyDescent="0.25">
      <c r="A2476" s="63">
        <v>38847</v>
      </c>
      <c r="B2476">
        <v>5.7999999999999996E-3</v>
      </c>
      <c r="C2476">
        <v>6.1999999999999998E-3</v>
      </c>
      <c r="D2476">
        <v>8.1000000000000013E-3</v>
      </c>
      <c r="E2476">
        <v>1.11E-2</v>
      </c>
      <c r="F2476">
        <v>2.3599999999999999E-2</v>
      </c>
      <c r="G2476">
        <v>2.6099999999999998E-2</v>
      </c>
      <c r="H2476">
        <v>5.3699999999999998E-2</v>
      </c>
    </row>
    <row r="2477" spans="1:8" x14ac:dyDescent="0.25">
      <c r="A2477" s="63">
        <v>38848</v>
      </c>
      <c r="B2477">
        <v>5.7999999999999996E-3</v>
      </c>
      <c r="C2477">
        <v>6.1999999999999998E-3</v>
      </c>
      <c r="D2477">
        <v>8.1000000000000013E-3</v>
      </c>
      <c r="E2477">
        <v>1.11E-2</v>
      </c>
      <c r="F2477">
        <v>2.35E-2</v>
      </c>
      <c r="G2477">
        <v>2.5899999999999999E-2</v>
      </c>
      <c r="H2477">
        <v>5.3399999999999996E-2</v>
      </c>
    </row>
    <row r="2478" spans="1:8" x14ac:dyDescent="0.25">
      <c r="A2478" s="63">
        <v>38849</v>
      </c>
      <c r="B2478">
        <v>5.6999999999999993E-3</v>
      </c>
      <c r="C2478">
        <v>6.1999999999999998E-3</v>
      </c>
      <c r="D2478">
        <v>8.1000000000000013E-3</v>
      </c>
      <c r="E2478">
        <v>1.11E-2</v>
      </c>
      <c r="F2478">
        <v>2.3399999999999997E-2</v>
      </c>
      <c r="G2478">
        <v>2.5899999999999999E-2</v>
      </c>
      <c r="H2478">
        <v>5.3399999999999996E-2</v>
      </c>
    </row>
    <row r="2479" spans="1:8" x14ac:dyDescent="0.25">
      <c r="A2479" s="63">
        <v>38852</v>
      </c>
      <c r="B2479">
        <v>5.7999999999999996E-3</v>
      </c>
      <c r="C2479">
        <v>6.1999999999999998E-3</v>
      </c>
      <c r="D2479">
        <v>8.1000000000000013E-3</v>
      </c>
      <c r="E2479">
        <v>1.11E-2</v>
      </c>
      <c r="F2479">
        <v>2.3599999999999999E-2</v>
      </c>
      <c r="G2479">
        <v>2.64E-2</v>
      </c>
      <c r="H2479">
        <v>5.4000000000000006E-2</v>
      </c>
    </row>
    <row r="2480" spans="1:8" x14ac:dyDescent="0.25">
      <c r="A2480" s="63">
        <v>38853</v>
      </c>
      <c r="B2480">
        <v>5.7999999999999996E-3</v>
      </c>
      <c r="C2480">
        <v>6.1999999999999998E-3</v>
      </c>
      <c r="D2480">
        <v>8.1000000000000013E-3</v>
      </c>
      <c r="E2480">
        <v>1.1200000000000002E-2</v>
      </c>
      <c r="F2480">
        <v>2.4199999999999999E-2</v>
      </c>
      <c r="G2480">
        <v>2.7099999999999999E-2</v>
      </c>
      <c r="H2480">
        <v>5.4900000000000004E-2</v>
      </c>
    </row>
    <row r="2481" spans="1:8" x14ac:dyDescent="0.25">
      <c r="A2481" s="63">
        <v>38854</v>
      </c>
      <c r="B2481">
        <v>6.0000000000000001E-3</v>
      </c>
      <c r="C2481">
        <v>6.4000000000000003E-3</v>
      </c>
      <c r="D2481">
        <v>8.3000000000000001E-3</v>
      </c>
      <c r="E2481">
        <v>1.1299999999999999E-2</v>
      </c>
      <c r="F2481">
        <v>2.4500000000000001E-2</v>
      </c>
      <c r="G2481">
        <v>2.76E-2</v>
      </c>
      <c r="H2481">
        <v>5.57E-2</v>
      </c>
    </row>
    <row r="2482" spans="1:8" x14ac:dyDescent="0.25">
      <c r="A2482" s="63">
        <v>38855</v>
      </c>
      <c r="B2482">
        <v>6.0000000000000001E-3</v>
      </c>
      <c r="C2482">
        <v>6.4000000000000003E-3</v>
      </c>
      <c r="D2482">
        <v>8.3000000000000001E-3</v>
      </c>
      <c r="E2482">
        <v>1.1399999999999999E-2</v>
      </c>
      <c r="F2482">
        <v>2.5000000000000001E-2</v>
      </c>
      <c r="G2482">
        <v>2.8300000000000002E-2</v>
      </c>
      <c r="H2482">
        <v>5.6299999999999996E-2</v>
      </c>
    </row>
    <row r="2483" spans="1:8" x14ac:dyDescent="0.25">
      <c r="A2483" s="63">
        <v>38856</v>
      </c>
      <c r="B2483">
        <v>6.0000000000000001E-3</v>
      </c>
      <c r="C2483">
        <v>6.4000000000000003E-3</v>
      </c>
      <c r="D2483">
        <v>8.3000000000000001E-3</v>
      </c>
      <c r="E2483">
        <v>1.1399999999999999E-2</v>
      </c>
      <c r="F2483">
        <v>2.5000000000000001E-2</v>
      </c>
      <c r="G2483">
        <v>2.81E-2</v>
      </c>
      <c r="H2483">
        <v>5.5999999999999994E-2</v>
      </c>
    </row>
    <row r="2484" spans="1:8" x14ac:dyDescent="0.25">
      <c r="A2484" s="63">
        <v>38859</v>
      </c>
      <c r="B2484">
        <v>5.8999999999999999E-3</v>
      </c>
      <c r="C2484">
        <v>6.5000000000000006E-3</v>
      </c>
      <c r="D2484">
        <v>8.3999999999999995E-3</v>
      </c>
      <c r="E2484">
        <v>1.15E-2</v>
      </c>
      <c r="F2484">
        <v>2.5600000000000001E-2</v>
      </c>
      <c r="G2484">
        <v>2.8799999999999999E-2</v>
      </c>
      <c r="H2484">
        <v>5.7099999999999998E-2</v>
      </c>
    </row>
    <row r="2485" spans="1:8" x14ac:dyDescent="0.25">
      <c r="A2485" s="63">
        <v>38860</v>
      </c>
      <c r="B2485">
        <v>5.8999999999999999E-3</v>
      </c>
      <c r="C2485">
        <v>6.5000000000000006E-3</v>
      </c>
      <c r="D2485">
        <v>8.3000000000000001E-3</v>
      </c>
      <c r="E2485">
        <v>1.15E-2</v>
      </c>
      <c r="F2485">
        <v>2.5399999999999999E-2</v>
      </c>
      <c r="G2485">
        <v>2.8500000000000001E-2</v>
      </c>
      <c r="H2485">
        <v>5.67E-2</v>
      </c>
    </row>
    <row r="2486" spans="1:8" x14ac:dyDescent="0.25">
      <c r="A2486" s="63">
        <v>38861</v>
      </c>
      <c r="B2486">
        <v>5.8999999999999999E-3</v>
      </c>
      <c r="C2486">
        <v>6.5000000000000006E-3</v>
      </c>
      <c r="D2486">
        <v>8.3999999999999995E-3</v>
      </c>
      <c r="E2486">
        <v>1.1599999999999999E-2</v>
      </c>
      <c r="F2486">
        <v>2.58E-2</v>
      </c>
      <c r="G2486">
        <v>2.92E-2</v>
      </c>
      <c r="H2486">
        <v>5.7500000000000002E-2</v>
      </c>
    </row>
    <row r="2487" spans="1:8" x14ac:dyDescent="0.25">
      <c r="A2487" s="63">
        <v>38862</v>
      </c>
      <c r="B2487">
        <v>5.8999999999999999E-3</v>
      </c>
      <c r="C2487">
        <v>6.5000000000000006E-3</v>
      </c>
      <c r="D2487">
        <v>8.3999999999999995E-3</v>
      </c>
      <c r="E2487">
        <v>1.1599999999999999E-2</v>
      </c>
      <c r="F2487">
        <v>2.5399999999999999E-2</v>
      </c>
      <c r="G2487">
        <v>2.87E-2</v>
      </c>
      <c r="H2487">
        <v>5.6799999999999996E-2</v>
      </c>
    </row>
    <row r="2488" spans="1:8" x14ac:dyDescent="0.25">
      <c r="A2488" s="63">
        <v>38863</v>
      </c>
      <c r="B2488">
        <v>5.8999999999999999E-3</v>
      </c>
      <c r="C2488">
        <v>6.5000000000000006E-3</v>
      </c>
      <c r="D2488">
        <v>8.3999999999999995E-3</v>
      </c>
      <c r="E2488">
        <v>1.1599999999999999E-2</v>
      </c>
      <c r="F2488">
        <v>2.53E-2</v>
      </c>
      <c r="G2488">
        <v>2.86E-2</v>
      </c>
      <c r="H2488">
        <v>5.6900000000000006E-2</v>
      </c>
    </row>
    <row r="2489" spans="1:8" x14ac:dyDescent="0.25">
      <c r="A2489" s="63">
        <v>38866</v>
      </c>
      <c r="B2489">
        <v>5.8999999999999999E-3</v>
      </c>
      <c r="C2489">
        <v>6.5000000000000006E-3</v>
      </c>
      <c r="D2489">
        <v>8.3999999999999995E-3</v>
      </c>
      <c r="E2489">
        <v>1.1599999999999999E-2</v>
      </c>
      <c r="F2489">
        <v>2.52E-2</v>
      </c>
      <c r="G2489">
        <v>2.8500000000000001E-2</v>
      </c>
      <c r="H2489">
        <v>5.6900000000000006E-2</v>
      </c>
    </row>
    <row r="2490" spans="1:8" x14ac:dyDescent="0.25">
      <c r="A2490" s="63">
        <v>38867</v>
      </c>
      <c r="B2490">
        <v>5.8999999999999999E-3</v>
      </c>
      <c r="C2490">
        <v>6.4000000000000003E-3</v>
      </c>
      <c r="D2490">
        <v>8.3999999999999995E-3</v>
      </c>
      <c r="E2490">
        <v>1.1599999999999999E-2</v>
      </c>
      <c r="F2490">
        <v>2.5000000000000001E-2</v>
      </c>
      <c r="G2490">
        <v>2.8300000000000002E-2</v>
      </c>
      <c r="H2490">
        <v>5.6900000000000006E-2</v>
      </c>
    </row>
    <row r="2491" spans="1:8" x14ac:dyDescent="0.25">
      <c r="A2491" s="63">
        <v>38868</v>
      </c>
      <c r="B2491">
        <v>5.8999999999999999E-3</v>
      </c>
      <c r="C2491">
        <v>6.5000000000000006E-3</v>
      </c>
      <c r="D2491">
        <v>8.3999999999999995E-3</v>
      </c>
      <c r="E2491">
        <v>1.1899999999999999E-2</v>
      </c>
      <c r="F2491">
        <v>2.52E-2</v>
      </c>
      <c r="G2491">
        <v>2.8399999999999998E-2</v>
      </c>
      <c r="H2491">
        <v>5.6799999999999996E-2</v>
      </c>
    </row>
    <row r="2492" spans="1:8" x14ac:dyDescent="0.25">
      <c r="A2492" s="63">
        <v>38869</v>
      </c>
      <c r="B2492">
        <v>5.8999999999999999E-3</v>
      </c>
      <c r="C2492">
        <v>6.5000000000000006E-3</v>
      </c>
      <c r="D2492">
        <v>8.5000000000000006E-3</v>
      </c>
      <c r="E2492">
        <v>1.2E-2</v>
      </c>
      <c r="F2492">
        <v>2.5399999999999999E-2</v>
      </c>
      <c r="G2492">
        <v>2.86E-2</v>
      </c>
      <c r="H2492">
        <v>5.67E-2</v>
      </c>
    </row>
    <row r="2493" spans="1:8" x14ac:dyDescent="0.25">
      <c r="A2493" s="63">
        <v>38870</v>
      </c>
      <c r="B2493">
        <v>6.0000000000000001E-3</v>
      </c>
      <c r="C2493">
        <v>6.6E-3</v>
      </c>
      <c r="D2493">
        <v>8.6E-3</v>
      </c>
      <c r="E2493">
        <v>1.2E-2</v>
      </c>
      <c r="F2493">
        <v>2.6099999999999998E-2</v>
      </c>
      <c r="G2493">
        <v>2.9600000000000001E-2</v>
      </c>
      <c r="H2493">
        <v>5.7699999999999994E-2</v>
      </c>
    </row>
    <row r="2494" spans="1:8" x14ac:dyDescent="0.25">
      <c r="A2494" s="63">
        <v>38873</v>
      </c>
      <c r="B2494">
        <v>6.0000000000000001E-3</v>
      </c>
      <c r="C2494">
        <v>6.5000000000000006E-3</v>
      </c>
      <c r="D2494">
        <v>8.5000000000000006E-3</v>
      </c>
      <c r="E2494">
        <v>1.2E-2</v>
      </c>
      <c r="F2494">
        <v>2.6000000000000002E-2</v>
      </c>
      <c r="G2494">
        <v>2.9300000000000003E-2</v>
      </c>
      <c r="H2494">
        <v>5.7200000000000001E-2</v>
      </c>
    </row>
    <row r="2495" spans="1:8" x14ac:dyDescent="0.25">
      <c r="A2495" s="63">
        <v>38874</v>
      </c>
      <c r="B2495">
        <v>6.0000000000000001E-3</v>
      </c>
      <c r="C2495">
        <v>6.5000000000000006E-3</v>
      </c>
      <c r="D2495">
        <v>8.6E-3</v>
      </c>
      <c r="E2495">
        <v>1.2199999999999999E-2</v>
      </c>
      <c r="F2495">
        <v>2.64E-2</v>
      </c>
      <c r="G2495">
        <v>2.9700000000000001E-2</v>
      </c>
      <c r="H2495">
        <v>5.8099999999999999E-2</v>
      </c>
    </row>
    <row r="2496" spans="1:8" x14ac:dyDescent="0.25">
      <c r="A2496" s="63">
        <v>38875</v>
      </c>
      <c r="B2496">
        <v>6.0000000000000001E-3</v>
      </c>
      <c r="C2496">
        <v>6.5000000000000006E-3</v>
      </c>
      <c r="D2496">
        <v>8.6E-3</v>
      </c>
      <c r="E2496">
        <v>1.2199999999999999E-2</v>
      </c>
      <c r="F2496">
        <v>2.6200000000000001E-2</v>
      </c>
      <c r="G2496">
        <v>2.9399999999999999E-2</v>
      </c>
      <c r="H2496">
        <v>5.7800000000000004E-2</v>
      </c>
    </row>
    <row r="2497" spans="1:8" x14ac:dyDescent="0.25">
      <c r="A2497" s="63">
        <v>38876</v>
      </c>
      <c r="B2497">
        <v>6.0999999999999995E-3</v>
      </c>
      <c r="C2497">
        <v>6.6E-3</v>
      </c>
      <c r="D2497">
        <v>8.6999999999999994E-3</v>
      </c>
      <c r="E2497">
        <v>1.23E-2</v>
      </c>
      <c r="F2497">
        <v>2.6600000000000002E-2</v>
      </c>
      <c r="G2497">
        <v>2.9900000000000003E-2</v>
      </c>
      <c r="H2497">
        <v>5.8499999999999996E-2</v>
      </c>
    </row>
    <row r="2498" spans="1:8" x14ac:dyDescent="0.25">
      <c r="A2498" s="63">
        <v>38877</v>
      </c>
      <c r="B2498">
        <v>6.0999999999999995E-3</v>
      </c>
      <c r="C2498">
        <v>6.6E-3</v>
      </c>
      <c r="D2498">
        <v>8.6999999999999994E-3</v>
      </c>
      <c r="E2498">
        <v>1.23E-2</v>
      </c>
      <c r="F2498">
        <v>2.6499999999999999E-2</v>
      </c>
      <c r="G2498">
        <v>3.0099999999999998E-2</v>
      </c>
      <c r="H2498">
        <v>5.8299999999999998E-2</v>
      </c>
    </row>
    <row r="2499" spans="1:8" x14ac:dyDescent="0.25">
      <c r="A2499" s="63">
        <v>38880</v>
      </c>
      <c r="B2499">
        <v>6.0999999999999995E-3</v>
      </c>
      <c r="C2499">
        <v>6.6E-3</v>
      </c>
      <c r="D2499">
        <v>8.6999999999999994E-3</v>
      </c>
      <c r="E2499">
        <v>1.23E-2</v>
      </c>
      <c r="F2499">
        <v>2.6200000000000001E-2</v>
      </c>
      <c r="G2499">
        <v>2.9900000000000003E-2</v>
      </c>
      <c r="H2499">
        <v>5.8600000000000006E-2</v>
      </c>
    </row>
    <row r="2500" spans="1:8" x14ac:dyDescent="0.25">
      <c r="A2500" s="63">
        <v>38881</v>
      </c>
      <c r="B2500">
        <v>6.0999999999999995E-3</v>
      </c>
      <c r="C2500">
        <v>6.6E-3</v>
      </c>
      <c r="D2500">
        <v>8.6999999999999994E-3</v>
      </c>
      <c r="E2500">
        <v>1.24E-2</v>
      </c>
      <c r="F2500">
        <v>2.6600000000000002E-2</v>
      </c>
      <c r="G2500">
        <v>3.0699999999999998E-2</v>
      </c>
      <c r="H2500">
        <v>5.9800000000000006E-2</v>
      </c>
    </row>
    <row r="2501" spans="1:8" x14ac:dyDescent="0.25">
      <c r="A2501" s="63">
        <v>38882</v>
      </c>
      <c r="B2501">
        <v>6.0999999999999995E-3</v>
      </c>
      <c r="C2501">
        <v>6.7000000000000002E-3</v>
      </c>
      <c r="D2501">
        <v>8.8000000000000005E-3</v>
      </c>
      <c r="E2501">
        <v>1.2500000000000001E-2</v>
      </c>
      <c r="F2501">
        <v>2.6600000000000002E-2</v>
      </c>
      <c r="G2501">
        <v>3.0499999999999999E-2</v>
      </c>
      <c r="H2501">
        <v>6.0299999999999999E-2</v>
      </c>
    </row>
    <row r="2502" spans="1:8" x14ac:dyDescent="0.25">
      <c r="A2502" s="63">
        <v>38883</v>
      </c>
      <c r="B2502">
        <v>6.0999999999999995E-3</v>
      </c>
      <c r="C2502">
        <v>6.7000000000000002E-3</v>
      </c>
      <c r="D2502">
        <v>8.8000000000000005E-3</v>
      </c>
      <c r="E2502">
        <v>1.24E-2</v>
      </c>
      <c r="F2502">
        <v>2.64E-2</v>
      </c>
      <c r="G2502">
        <v>3.04E-2</v>
      </c>
      <c r="H2502">
        <v>5.9800000000000006E-2</v>
      </c>
    </row>
    <row r="2503" spans="1:8" x14ac:dyDescent="0.25">
      <c r="A2503" s="63">
        <v>38884</v>
      </c>
      <c r="B2503">
        <v>6.0000000000000001E-3</v>
      </c>
      <c r="C2503">
        <v>6.7000000000000002E-3</v>
      </c>
      <c r="D2503">
        <v>8.8000000000000005E-3</v>
      </c>
      <c r="E2503">
        <v>1.24E-2</v>
      </c>
      <c r="F2503">
        <v>2.6200000000000001E-2</v>
      </c>
      <c r="G2503">
        <v>0.03</v>
      </c>
      <c r="H2503">
        <v>5.9299999999999999E-2</v>
      </c>
    </row>
    <row r="2504" spans="1:8" x14ac:dyDescent="0.25">
      <c r="A2504" s="63">
        <v>38887</v>
      </c>
      <c r="B2504">
        <v>6.0999999999999995E-3</v>
      </c>
      <c r="C2504">
        <v>6.7000000000000002E-3</v>
      </c>
      <c r="D2504">
        <v>8.8000000000000005E-3</v>
      </c>
      <c r="E2504">
        <v>1.24E-2</v>
      </c>
      <c r="F2504">
        <v>2.6099999999999998E-2</v>
      </c>
      <c r="G2504">
        <v>0.03</v>
      </c>
      <c r="H2504">
        <v>5.9000000000000004E-2</v>
      </c>
    </row>
    <row r="2505" spans="1:8" x14ac:dyDescent="0.25">
      <c r="A2505" s="63">
        <v>38888</v>
      </c>
      <c r="B2505">
        <v>6.0999999999999995E-3</v>
      </c>
      <c r="C2505">
        <v>6.7000000000000002E-3</v>
      </c>
      <c r="D2505">
        <v>8.8000000000000005E-3</v>
      </c>
      <c r="E2505">
        <v>1.2500000000000001E-2</v>
      </c>
      <c r="F2505">
        <v>2.63E-2</v>
      </c>
      <c r="G2505">
        <v>3.0200000000000001E-2</v>
      </c>
      <c r="H2505">
        <v>5.96E-2</v>
      </c>
    </row>
    <row r="2506" spans="1:8" x14ac:dyDescent="0.25">
      <c r="A2506" s="63">
        <v>38889</v>
      </c>
      <c r="B2506">
        <v>6.0999999999999995E-3</v>
      </c>
      <c r="C2506">
        <v>6.7000000000000002E-3</v>
      </c>
      <c r="D2506">
        <v>8.8000000000000005E-3</v>
      </c>
      <c r="E2506">
        <v>1.2500000000000001E-2</v>
      </c>
      <c r="F2506">
        <v>2.69E-2</v>
      </c>
      <c r="G2506">
        <v>3.0899999999999997E-2</v>
      </c>
      <c r="H2506">
        <v>6.0299999999999999E-2</v>
      </c>
    </row>
    <row r="2507" spans="1:8" x14ac:dyDescent="0.25">
      <c r="A2507" s="63">
        <v>38890</v>
      </c>
      <c r="B2507">
        <v>6.0000000000000001E-3</v>
      </c>
      <c r="C2507">
        <v>6.8000000000000005E-3</v>
      </c>
      <c r="D2507">
        <v>8.8999999999999999E-3</v>
      </c>
      <c r="E2507">
        <v>1.26E-2</v>
      </c>
      <c r="F2507">
        <v>2.6699999999999998E-2</v>
      </c>
      <c r="G2507">
        <v>3.0600000000000002E-2</v>
      </c>
      <c r="H2507">
        <v>0.06</v>
      </c>
    </row>
    <row r="2508" spans="1:8" x14ac:dyDescent="0.25">
      <c r="A2508" s="63">
        <v>38891</v>
      </c>
      <c r="B2508">
        <v>6.0000000000000001E-3</v>
      </c>
      <c r="C2508">
        <v>6.7000000000000002E-3</v>
      </c>
      <c r="D2508">
        <v>8.8000000000000005E-3</v>
      </c>
      <c r="E2508">
        <v>1.26E-2</v>
      </c>
      <c r="F2508">
        <v>2.6699999999999998E-2</v>
      </c>
      <c r="G2508">
        <v>3.0499999999999999E-2</v>
      </c>
      <c r="H2508">
        <v>5.9900000000000002E-2</v>
      </c>
    </row>
    <row r="2509" spans="1:8" x14ac:dyDescent="0.25">
      <c r="A2509" s="63">
        <v>38894</v>
      </c>
      <c r="B2509">
        <v>6.0999999999999995E-3</v>
      </c>
      <c r="C2509">
        <v>6.8000000000000005E-3</v>
      </c>
      <c r="D2509">
        <v>8.8999999999999999E-3</v>
      </c>
      <c r="E2509">
        <v>1.2699999999999999E-2</v>
      </c>
      <c r="F2509">
        <v>2.7000000000000003E-2</v>
      </c>
      <c r="G2509">
        <v>3.0699999999999998E-2</v>
      </c>
      <c r="H2509">
        <v>6.0100000000000001E-2</v>
      </c>
    </row>
    <row r="2510" spans="1:8" x14ac:dyDescent="0.25">
      <c r="A2510" s="63">
        <v>38895</v>
      </c>
      <c r="B2510">
        <v>6.0999999999999995E-3</v>
      </c>
      <c r="C2510">
        <v>6.8000000000000005E-3</v>
      </c>
      <c r="D2510">
        <v>8.8999999999999999E-3</v>
      </c>
      <c r="E2510">
        <v>1.2699999999999999E-2</v>
      </c>
      <c r="F2510">
        <v>2.7099999999999999E-2</v>
      </c>
      <c r="G2510">
        <v>3.1E-2</v>
      </c>
      <c r="H2510">
        <v>6.0299999999999999E-2</v>
      </c>
    </row>
    <row r="2511" spans="1:8" x14ac:dyDescent="0.25">
      <c r="A2511" s="63">
        <v>38896</v>
      </c>
      <c r="B2511">
        <v>6.0999999999999995E-3</v>
      </c>
      <c r="C2511">
        <v>6.8000000000000005E-3</v>
      </c>
      <c r="D2511">
        <v>8.8999999999999999E-3</v>
      </c>
      <c r="E2511">
        <v>1.2699999999999999E-2</v>
      </c>
      <c r="F2511">
        <v>2.69E-2</v>
      </c>
      <c r="G2511">
        <v>3.0699999999999998E-2</v>
      </c>
      <c r="H2511">
        <v>6.0100000000000001E-2</v>
      </c>
    </row>
    <row r="2512" spans="1:8" x14ac:dyDescent="0.25">
      <c r="A2512" s="63">
        <v>38897</v>
      </c>
      <c r="B2512">
        <v>6.0999999999999995E-3</v>
      </c>
      <c r="C2512">
        <v>6.7000000000000002E-3</v>
      </c>
      <c r="D2512">
        <v>8.8999999999999999E-3</v>
      </c>
      <c r="E2512">
        <v>1.2699999999999999E-2</v>
      </c>
      <c r="F2512">
        <v>2.69E-2</v>
      </c>
      <c r="G2512">
        <v>3.0699999999999998E-2</v>
      </c>
      <c r="H2512">
        <v>5.9800000000000006E-2</v>
      </c>
    </row>
    <row r="2513" spans="1:8" x14ac:dyDescent="0.25">
      <c r="A2513" s="63">
        <v>38898</v>
      </c>
      <c r="B2513">
        <v>6.0999999999999995E-3</v>
      </c>
      <c r="C2513">
        <v>6.8000000000000005E-3</v>
      </c>
      <c r="D2513">
        <v>9.0000000000000011E-3</v>
      </c>
      <c r="E2513">
        <v>1.2699999999999999E-2</v>
      </c>
      <c r="F2513">
        <v>2.6499999999999999E-2</v>
      </c>
      <c r="G2513">
        <v>3.1300000000000001E-2</v>
      </c>
      <c r="H2513">
        <v>6.3899999999999998E-2</v>
      </c>
    </row>
    <row r="2514" spans="1:8" x14ac:dyDescent="0.25">
      <c r="A2514" s="63">
        <v>38901</v>
      </c>
      <c r="B2514">
        <v>6.0999999999999995E-3</v>
      </c>
      <c r="C2514">
        <v>6.7000000000000002E-3</v>
      </c>
      <c r="D2514">
        <v>9.0000000000000011E-3</v>
      </c>
      <c r="E2514">
        <v>1.2699999999999999E-2</v>
      </c>
      <c r="F2514">
        <v>2.63E-2</v>
      </c>
      <c r="G2514">
        <v>3.0899999999999997E-2</v>
      </c>
      <c r="H2514">
        <v>6.3700000000000007E-2</v>
      </c>
    </row>
    <row r="2515" spans="1:8" x14ac:dyDescent="0.25">
      <c r="A2515" s="63">
        <v>38902</v>
      </c>
      <c r="B2515">
        <v>6.0999999999999995E-3</v>
      </c>
      <c r="C2515">
        <v>6.7000000000000002E-3</v>
      </c>
      <c r="D2515">
        <v>9.0000000000000011E-3</v>
      </c>
      <c r="E2515">
        <v>1.2699999999999999E-2</v>
      </c>
      <c r="F2515">
        <v>2.63E-2</v>
      </c>
      <c r="G2515">
        <v>3.0899999999999997E-2</v>
      </c>
      <c r="H2515">
        <v>6.3700000000000007E-2</v>
      </c>
    </row>
    <row r="2516" spans="1:8" x14ac:dyDescent="0.25">
      <c r="A2516" s="63">
        <v>38903</v>
      </c>
      <c r="B2516">
        <v>6.0999999999999995E-3</v>
      </c>
      <c r="C2516">
        <v>6.7000000000000002E-3</v>
      </c>
      <c r="D2516">
        <v>9.0000000000000011E-3</v>
      </c>
      <c r="E2516">
        <v>1.26E-2</v>
      </c>
      <c r="F2516">
        <v>2.58E-2</v>
      </c>
      <c r="G2516">
        <v>3.04E-2</v>
      </c>
      <c r="H2516">
        <v>6.3099999999999989E-2</v>
      </c>
    </row>
    <row r="2517" spans="1:8" x14ac:dyDescent="0.25">
      <c r="A2517" s="63">
        <v>38904</v>
      </c>
      <c r="B2517">
        <v>6.0999999999999995E-3</v>
      </c>
      <c r="C2517">
        <v>6.7000000000000002E-3</v>
      </c>
      <c r="D2517">
        <v>9.0000000000000011E-3</v>
      </c>
      <c r="E2517">
        <v>1.26E-2</v>
      </c>
      <c r="F2517">
        <v>2.6099999999999998E-2</v>
      </c>
      <c r="G2517">
        <v>3.0800000000000001E-2</v>
      </c>
      <c r="H2517">
        <v>6.3399999999999998E-2</v>
      </c>
    </row>
    <row r="2518" spans="1:8" x14ac:dyDescent="0.25">
      <c r="A2518" s="63">
        <v>38905</v>
      </c>
      <c r="B2518">
        <v>6.0999999999999995E-3</v>
      </c>
      <c r="C2518">
        <v>6.7000000000000002E-3</v>
      </c>
      <c r="D2518">
        <v>9.0000000000000011E-3</v>
      </c>
      <c r="E2518">
        <v>1.26E-2</v>
      </c>
      <c r="F2518">
        <v>2.63E-2</v>
      </c>
      <c r="G2518">
        <v>3.1099999999999999E-2</v>
      </c>
      <c r="H2518">
        <v>6.3299999999999995E-2</v>
      </c>
    </row>
    <row r="2519" spans="1:8" x14ac:dyDescent="0.25">
      <c r="A2519" s="63">
        <v>38908</v>
      </c>
      <c r="B2519">
        <v>6.0999999999999995E-3</v>
      </c>
      <c r="C2519">
        <v>6.7000000000000002E-3</v>
      </c>
      <c r="D2519">
        <v>9.0000000000000011E-3</v>
      </c>
      <c r="E2519">
        <v>1.26E-2</v>
      </c>
      <c r="F2519">
        <v>2.6000000000000002E-2</v>
      </c>
      <c r="G2519">
        <v>3.0899999999999997E-2</v>
      </c>
      <c r="H2519">
        <v>6.3E-2</v>
      </c>
    </row>
    <row r="2520" spans="1:8" x14ac:dyDescent="0.25">
      <c r="A2520" s="63">
        <v>38909</v>
      </c>
      <c r="B2520">
        <v>6.0999999999999995E-3</v>
      </c>
      <c r="C2520">
        <v>6.7000000000000002E-3</v>
      </c>
      <c r="D2520">
        <v>9.0000000000000011E-3</v>
      </c>
      <c r="E2520">
        <v>1.26E-2</v>
      </c>
      <c r="F2520">
        <v>2.6099999999999998E-2</v>
      </c>
      <c r="G2520">
        <v>3.1300000000000001E-2</v>
      </c>
      <c r="H2520">
        <v>6.3399999999999998E-2</v>
      </c>
    </row>
    <row r="2521" spans="1:8" x14ac:dyDescent="0.25">
      <c r="A2521" s="63">
        <v>38910</v>
      </c>
      <c r="B2521">
        <v>6.0999999999999995E-3</v>
      </c>
      <c r="C2521">
        <v>6.7000000000000002E-3</v>
      </c>
      <c r="D2521">
        <v>9.0000000000000011E-3</v>
      </c>
      <c r="E2521">
        <v>1.26E-2</v>
      </c>
      <c r="F2521">
        <v>2.6099999999999998E-2</v>
      </c>
      <c r="G2521">
        <v>3.1300000000000001E-2</v>
      </c>
      <c r="H2521">
        <v>6.3200000000000006E-2</v>
      </c>
    </row>
    <row r="2522" spans="1:8" x14ac:dyDescent="0.25">
      <c r="A2522" s="63">
        <v>38911</v>
      </c>
      <c r="B2522">
        <v>6.0999999999999995E-3</v>
      </c>
      <c r="C2522">
        <v>6.7000000000000002E-3</v>
      </c>
      <c r="D2522">
        <v>9.0000000000000011E-3</v>
      </c>
      <c r="E2522">
        <v>1.2699999999999999E-2</v>
      </c>
      <c r="F2522">
        <v>2.6499999999999999E-2</v>
      </c>
      <c r="G2522">
        <v>3.2000000000000001E-2</v>
      </c>
      <c r="H2522">
        <v>6.4299999999999996E-2</v>
      </c>
    </row>
    <row r="2523" spans="1:8" x14ac:dyDescent="0.25">
      <c r="A2523" s="63">
        <v>38912</v>
      </c>
      <c r="B2523">
        <v>6.0999999999999995E-3</v>
      </c>
      <c r="C2523">
        <v>6.7000000000000002E-3</v>
      </c>
      <c r="D2523">
        <v>9.1000000000000004E-3</v>
      </c>
      <c r="E2523">
        <v>1.2800000000000001E-2</v>
      </c>
      <c r="F2523">
        <v>2.7099999999999999E-2</v>
      </c>
      <c r="G2523">
        <v>3.2500000000000001E-2</v>
      </c>
      <c r="H2523">
        <v>6.480000000000001E-2</v>
      </c>
    </row>
    <row r="2524" spans="1:8" x14ac:dyDescent="0.25">
      <c r="A2524" s="63">
        <v>38915</v>
      </c>
      <c r="B2524">
        <v>6.0999999999999995E-3</v>
      </c>
      <c r="C2524">
        <v>6.7000000000000002E-3</v>
      </c>
      <c r="D2524">
        <v>9.1000000000000004E-3</v>
      </c>
      <c r="E2524">
        <v>1.2800000000000001E-2</v>
      </c>
      <c r="F2524">
        <v>2.7000000000000003E-2</v>
      </c>
      <c r="G2524">
        <v>3.2300000000000002E-2</v>
      </c>
      <c r="H2524">
        <v>6.4500000000000002E-2</v>
      </c>
    </row>
    <row r="2525" spans="1:8" x14ac:dyDescent="0.25">
      <c r="A2525" s="63">
        <v>38916</v>
      </c>
      <c r="B2525">
        <v>6.0000000000000001E-3</v>
      </c>
      <c r="C2525">
        <v>6.7000000000000002E-3</v>
      </c>
      <c r="D2525">
        <v>9.0000000000000011E-3</v>
      </c>
      <c r="E2525">
        <v>1.2699999999999999E-2</v>
      </c>
      <c r="F2525">
        <v>2.6499999999999999E-2</v>
      </c>
      <c r="G2525">
        <v>3.1699999999999999E-2</v>
      </c>
      <c r="H2525">
        <v>6.3899999999999998E-2</v>
      </c>
    </row>
    <row r="2526" spans="1:8" x14ac:dyDescent="0.25">
      <c r="A2526" s="63">
        <v>38917</v>
      </c>
      <c r="B2526">
        <v>6.0999999999999995E-3</v>
      </c>
      <c r="C2526">
        <v>6.7000000000000002E-3</v>
      </c>
      <c r="D2526">
        <v>9.0000000000000011E-3</v>
      </c>
      <c r="E2526">
        <v>1.2800000000000001E-2</v>
      </c>
      <c r="F2526">
        <v>2.7000000000000003E-2</v>
      </c>
      <c r="G2526">
        <v>3.2400000000000005E-2</v>
      </c>
      <c r="H2526">
        <v>6.4399999999999999E-2</v>
      </c>
    </row>
    <row r="2527" spans="1:8" x14ac:dyDescent="0.25">
      <c r="A2527" s="63">
        <v>38918</v>
      </c>
      <c r="B2527">
        <v>6.0999999999999995E-3</v>
      </c>
      <c r="C2527">
        <v>6.7000000000000002E-3</v>
      </c>
      <c r="D2527">
        <v>9.0000000000000011E-3</v>
      </c>
      <c r="E2527">
        <v>1.2699999999999999E-2</v>
      </c>
      <c r="F2527">
        <v>2.7000000000000003E-2</v>
      </c>
      <c r="G2527">
        <v>3.2400000000000005E-2</v>
      </c>
      <c r="H2527">
        <v>6.4500000000000002E-2</v>
      </c>
    </row>
    <row r="2528" spans="1:8" x14ac:dyDescent="0.25">
      <c r="A2528" s="63">
        <v>38919</v>
      </c>
      <c r="B2528">
        <v>6.0999999999999995E-3</v>
      </c>
      <c r="C2528">
        <v>6.7000000000000002E-3</v>
      </c>
      <c r="D2528">
        <v>9.0000000000000011E-3</v>
      </c>
      <c r="E2528">
        <v>1.2699999999999999E-2</v>
      </c>
      <c r="F2528">
        <v>2.6699999999999998E-2</v>
      </c>
      <c r="G2528">
        <v>3.2199999999999999E-2</v>
      </c>
      <c r="H2528">
        <v>6.4500000000000002E-2</v>
      </c>
    </row>
    <row r="2529" spans="1:8" x14ac:dyDescent="0.25">
      <c r="A2529" s="63">
        <v>38922</v>
      </c>
      <c r="B2529">
        <v>6.0999999999999995E-3</v>
      </c>
      <c r="C2529">
        <v>6.7000000000000002E-3</v>
      </c>
      <c r="D2529">
        <v>9.0000000000000011E-3</v>
      </c>
      <c r="E2529">
        <v>1.2699999999999999E-2</v>
      </c>
      <c r="F2529">
        <v>2.6800000000000001E-2</v>
      </c>
      <c r="G2529">
        <v>3.2300000000000002E-2</v>
      </c>
      <c r="H2529">
        <v>6.4600000000000005E-2</v>
      </c>
    </row>
    <row r="2530" spans="1:8" x14ac:dyDescent="0.25">
      <c r="A2530" s="63">
        <v>38923</v>
      </c>
      <c r="B2530">
        <v>6.0999999999999995E-3</v>
      </c>
      <c r="C2530">
        <v>6.7000000000000002E-3</v>
      </c>
      <c r="D2530">
        <v>9.0000000000000011E-3</v>
      </c>
      <c r="E2530">
        <v>1.2699999999999999E-2</v>
      </c>
      <c r="F2530">
        <v>2.64E-2</v>
      </c>
      <c r="G2530">
        <v>3.2000000000000001E-2</v>
      </c>
      <c r="H2530">
        <v>6.3899999999999998E-2</v>
      </c>
    </row>
    <row r="2531" spans="1:8" x14ac:dyDescent="0.25">
      <c r="A2531" s="63">
        <v>38924</v>
      </c>
      <c r="B2531">
        <v>6.0999999999999995E-3</v>
      </c>
      <c r="C2531">
        <v>6.7000000000000002E-3</v>
      </c>
      <c r="D2531">
        <v>9.0000000000000011E-3</v>
      </c>
      <c r="E2531">
        <v>1.2699999999999999E-2</v>
      </c>
      <c r="F2531">
        <v>2.64E-2</v>
      </c>
      <c r="G2531">
        <v>3.2099999999999997E-2</v>
      </c>
      <c r="H2531">
        <v>6.3600000000000004E-2</v>
      </c>
    </row>
    <row r="2532" spans="1:8" x14ac:dyDescent="0.25">
      <c r="A2532" s="63">
        <v>38925</v>
      </c>
      <c r="B2532">
        <v>6.0999999999999995E-3</v>
      </c>
      <c r="C2532">
        <v>6.7000000000000002E-3</v>
      </c>
      <c r="D2532">
        <v>9.0000000000000011E-3</v>
      </c>
      <c r="E2532">
        <v>1.26E-2</v>
      </c>
      <c r="F2532">
        <v>2.6200000000000001E-2</v>
      </c>
      <c r="G2532">
        <v>3.2000000000000001E-2</v>
      </c>
      <c r="H2532">
        <v>6.3299999999999995E-2</v>
      </c>
    </row>
    <row r="2533" spans="1:8" x14ac:dyDescent="0.25">
      <c r="A2533" s="63">
        <v>38926</v>
      </c>
      <c r="B2533">
        <v>6.0999999999999995E-3</v>
      </c>
      <c r="C2533">
        <v>6.7000000000000002E-3</v>
      </c>
      <c r="D2533">
        <v>9.0000000000000011E-3</v>
      </c>
      <c r="E2533">
        <v>1.2699999999999999E-2</v>
      </c>
      <c r="F2533">
        <v>2.64E-2</v>
      </c>
      <c r="G2533">
        <v>3.2599999999999997E-2</v>
      </c>
      <c r="H2533">
        <v>6.4000000000000001E-2</v>
      </c>
    </row>
    <row r="2534" spans="1:8" x14ac:dyDescent="0.25">
      <c r="A2534" s="63">
        <v>38929</v>
      </c>
      <c r="B2534">
        <v>6.1999999999999998E-3</v>
      </c>
      <c r="C2534">
        <v>6.7000000000000002E-3</v>
      </c>
      <c r="D2534">
        <v>9.0000000000000011E-3</v>
      </c>
      <c r="E2534">
        <v>1.2699999999999999E-2</v>
      </c>
      <c r="F2534">
        <v>2.5899999999999999E-2</v>
      </c>
      <c r="G2534">
        <v>3.39E-2</v>
      </c>
      <c r="H2534">
        <v>6.4899999999999999E-2</v>
      </c>
    </row>
    <row r="2535" spans="1:8" x14ac:dyDescent="0.25">
      <c r="A2535" s="63">
        <v>38930</v>
      </c>
      <c r="B2535">
        <v>6.1999999999999998E-3</v>
      </c>
      <c r="C2535">
        <v>6.8000000000000005E-3</v>
      </c>
      <c r="D2535">
        <v>9.0000000000000011E-3</v>
      </c>
      <c r="E2535">
        <v>1.2699999999999999E-2</v>
      </c>
      <c r="F2535">
        <v>2.5699999999999997E-2</v>
      </c>
      <c r="G2535">
        <v>3.39E-2</v>
      </c>
      <c r="H2535">
        <v>6.4899999999999999E-2</v>
      </c>
    </row>
    <row r="2536" spans="1:8" x14ac:dyDescent="0.25">
      <c r="A2536" s="63">
        <v>38931</v>
      </c>
      <c r="B2536">
        <v>6.1999999999999998E-3</v>
      </c>
      <c r="C2536">
        <v>6.7000000000000002E-3</v>
      </c>
      <c r="D2536">
        <v>9.0000000000000011E-3</v>
      </c>
      <c r="E2536">
        <v>1.2699999999999999E-2</v>
      </c>
      <c r="F2536">
        <v>2.5399999999999999E-2</v>
      </c>
      <c r="G2536">
        <v>3.3599999999999998E-2</v>
      </c>
      <c r="H2536">
        <v>6.480000000000001E-2</v>
      </c>
    </row>
    <row r="2537" spans="1:8" x14ac:dyDescent="0.25">
      <c r="A2537" s="63">
        <v>38932</v>
      </c>
      <c r="B2537">
        <v>6.1999999999999998E-3</v>
      </c>
      <c r="C2537">
        <v>6.7000000000000002E-3</v>
      </c>
      <c r="D2537">
        <v>9.0000000000000011E-3</v>
      </c>
      <c r="E2537">
        <v>1.2699999999999999E-2</v>
      </c>
      <c r="F2537">
        <v>2.5399999999999999E-2</v>
      </c>
      <c r="G2537">
        <v>3.3700000000000001E-2</v>
      </c>
      <c r="H2537">
        <v>6.4600000000000005E-2</v>
      </c>
    </row>
    <row r="2538" spans="1:8" x14ac:dyDescent="0.25">
      <c r="A2538" s="63">
        <v>38933</v>
      </c>
      <c r="B2538">
        <v>6.1999999999999998E-3</v>
      </c>
      <c r="C2538">
        <v>6.8000000000000005E-3</v>
      </c>
      <c r="D2538">
        <v>9.1000000000000004E-3</v>
      </c>
      <c r="E2538">
        <v>1.2699999999999999E-2</v>
      </c>
      <c r="F2538">
        <v>2.5600000000000001E-2</v>
      </c>
      <c r="G2538">
        <v>3.4000000000000002E-2</v>
      </c>
      <c r="H2538">
        <v>6.480000000000001E-2</v>
      </c>
    </row>
    <row r="2539" spans="1:8" x14ac:dyDescent="0.25">
      <c r="A2539" s="63">
        <v>38936</v>
      </c>
      <c r="B2539">
        <v>6.1999999999999998E-3</v>
      </c>
      <c r="C2539">
        <v>6.8000000000000005E-3</v>
      </c>
      <c r="D2539">
        <v>9.0000000000000011E-3</v>
      </c>
      <c r="E2539">
        <v>1.2699999999999999E-2</v>
      </c>
      <c r="F2539">
        <v>2.53E-2</v>
      </c>
      <c r="G2539">
        <v>3.3599999999999998E-2</v>
      </c>
      <c r="H2539">
        <v>6.480000000000001E-2</v>
      </c>
    </row>
    <row r="2540" spans="1:8" x14ac:dyDescent="0.25">
      <c r="A2540" s="63">
        <v>38937</v>
      </c>
      <c r="B2540">
        <v>6.1999999999999998E-3</v>
      </c>
      <c r="C2540">
        <v>6.8000000000000005E-3</v>
      </c>
      <c r="D2540">
        <v>9.1000000000000004E-3</v>
      </c>
      <c r="E2540">
        <v>1.2800000000000001E-2</v>
      </c>
      <c r="F2540">
        <v>2.52E-2</v>
      </c>
      <c r="G2540">
        <v>3.3700000000000001E-2</v>
      </c>
      <c r="H2540">
        <v>6.4699999999999994E-2</v>
      </c>
    </row>
    <row r="2541" spans="1:8" x14ac:dyDescent="0.25">
      <c r="A2541" s="63">
        <v>38938</v>
      </c>
      <c r="B2541">
        <v>6.1999999999999998E-3</v>
      </c>
      <c r="C2541">
        <v>6.8000000000000005E-3</v>
      </c>
      <c r="D2541">
        <v>9.1000000000000004E-3</v>
      </c>
      <c r="E2541">
        <v>1.2800000000000001E-2</v>
      </c>
      <c r="F2541">
        <v>2.5099999999999997E-2</v>
      </c>
      <c r="G2541">
        <v>3.3700000000000001E-2</v>
      </c>
      <c r="H2541">
        <v>6.4899999999999999E-2</v>
      </c>
    </row>
    <row r="2542" spans="1:8" x14ac:dyDescent="0.25">
      <c r="A2542" s="63">
        <v>38939</v>
      </c>
      <c r="B2542">
        <v>6.1999999999999998E-3</v>
      </c>
      <c r="C2542">
        <v>6.8000000000000005E-3</v>
      </c>
      <c r="D2542">
        <v>9.1000000000000004E-3</v>
      </c>
      <c r="E2542">
        <v>1.2800000000000001E-2</v>
      </c>
      <c r="F2542">
        <v>2.53E-2</v>
      </c>
      <c r="G2542">
        <v>3.3599999999999998E-2</v>
      </c>
      <c r="H2542">
        <v>6.5299999999999997E-2</v>
      </c>
    </row>
    <row r="2543" spans="1:8" x14ac:dyDescent="0.25">
      <c r="A2543" s="63">
        <v>38940</v>
      </c>
      <c r="B2543">
        <v>6.1999999999999998E-3</v>
      </c>
      <c r="C2543">
        <v>6.8000000000000005E-3</v>
      </c>
      <c r="D2543">
        <v>9.0000000000000011E-3</v>
      </c>
      <c r="E2543">
        <v>1.2800000000000001E-2</v>
      </c>
      <c r="F2543">
        <v>2.5000000000000001E-2</v>
      </c>
      <c r="G2543">
        <v>3.3300000000000003E-2</v>
      </c>
      <c r="H2543">
        <v>6.5199999999999994E-2</v>
      </c>
    </row>
    <row r="2544" spans="1:8" x14ac:dyDescent="0.25">
      <c r="A2544" s="63">
        <v>38943</v>
      </c>
      <c r="B2544">
        <v>6.0999999999999995E-3</v>
      </c>
      <c r="C2544">
        <v>6.7000000000000002E-3</v>
      </c>
      <c r="D2544">
        <v>8.8999999999999999E-3</v>
      </c>
      <c r="E2544">
        <v>1.2699999999999999E-2</v>
      </c>
      <c r="F2544">
        <v>2.4700000000000003E-2</v>
      </c>
      <c r="G2544">
        <v>3.2899999999999999E-2</v>
      </c>
      <c r="H2544">
        <v>6.4600000000000005E-2</v>
      </c>
    </row>
    <row r="2545" spans="1:8" x14ac:dyDescent="0.25">
      <c r="A2545" s="63">
        <v>38944</v>
      </c>
      <c r="B2545">
        <v>6.0999999999999995E-3</v>
      </c>
      <c r="C2545">
        <v>6.7000000000000002E-3</v>
      </c>
      <c r="D2545">
        <v>8.8999999999999999E-3</v>
      </c>
      <c r="E2545">
        <v>1.2699999999999999E-2</v>
      </c>
      <c r="F2545">
        <v>2.5099999999999997E-2</v>
      </c>
      <c r="G2545">
        <v>3.3300000000000003E-2</v>
      </c>
      <c r="H2545">
        <v>6.5099999999999991E-2</v>
      </c>
    </row>
    <row r="2546" spans="1:8" x14ac:dyDescent="0.25">
      <c r="A2546" s="63">
        <v>38945</v>
      </c>
      <c r="B2546">
        <v>6.0999999999999995E-3</v>
      </c>
      <c r="C2546">
        <v>6.7000000000000002E-3</v>
      </c>
      <c r="D2546">
        <v>9.0000000000000011E-3</v>
      </c>
      <c r="E2546">
        <v>1.2699999999999999E-2</v>
      </c>
      <c r="F2546">
        <v>2.53E-2</v>
      </c>
      <c r="G2546">
        <v>3.3500000000000002E-2</v>
      </c>
      <c r="H2546">
        <v>6.54E-2</v>
      </c>
    </row>
    <row r="2547" spans="1:8" x14ac:dyDescent="0.25">
      <c r="A2547" s="63">
        <v>38946</v>
      </c>
      <c r="B2547">
        <v>6.0999999999999995E-3</v>
      </c>
      <c r="C2547">
        <v>6.7000000000000002E-3</v>
      </c>
      <c r="D2547">
        <v>8.8999999999999999E-3</v>
      </c>
      <c r="E2547">
        <v>1.2699999999999999E-2</v>
      </c>
      <c r="F2547">
        <v>2.5099999999999997E-2</v>
      </c>
      <c r="G2547">
        <v>3.3099999999999997E-2</v>
      </c>
      <c r="H2547">
        <v>6.4899999999999999E-2</v>
      </c>
    </row>
    <row r="2548" spans="1:8" x14ac:dyDescent="0.25">
      <c r="A2548" s="63">
        <v>38947</v>
      </c>
      <c r="B2548">
        <v>6.0999999999999995E-3</v>
      </c>
      <c r="C2548">
        <v>6.7000000000000002E-3</v>
      </c>
      <c r="D2548">
        <v>8.8999999999999999E-3</v>
      </c>
      <c r="E2548">
        <v>1.2699999999999999E-2</v>
      </c>
      <c r="F2548">
        <v>2.52E-2</v>
      </c>
      <c r="G2548">
        <v>3.3500000000000002E-2</v>
      </c>
      <c r="H2548">
        <v>6.5299999999999997E-2</v>
      </c>
    </row>
    <row r="2549" spans="1:8" x14ac:dyDescent="0.25">
      <c r="A2549" s="63">
        <v>38950</v>
      </c>
      <c r="B2549">
        <v>6.0999999999999995E-3</v>
      </c>
      <c r="C2549">
        <v>6.7000000000000002E-3</v>
      </c>
      <c r="D2549">
        <v>8.8999999999999999E-3</v>
      </c>
      <c r="E2549">
        <v>1.2699999999999999E-2</v>
      </c>
      <c r="F2549">
        <v>2.5499999999999998E-2</v>
      </c>
      <c r="G2549">
        <v>3.3700000000000001E-2</v>
      </c>
      <c r="H2549">
        <v>6.54E-2</v>
      </c>
    </row>
    <row r="2550" spans="1:8" x14ac:dyDescent="0.25">
      <c r="A2550" s="63">
        <v>38951</v>
      </c>
      <c r="B2550">
        <v>6.0999999999999995E-3</v>
      </c>
      <c r="C2550">
        <v>6.6E-3</v>
      </c>
      <c r="D2550">
        <v>8.8999999999999999E-3</v>
      </c>
      <c r="E2550">
        <v>1.2699999999999999E-2</v>
      </c>
      <c r="F2550">
        <v>2.5499999999999998E-2</v>
      </c>
      <c r="G2550">
        <v>3.3700000000000001E-2</v>
      </c>
      <c r="H2550">
        <v>6.5599999999999992E-2</v>
      </c>
    </row>
    <row r="2551" spans="1:8" x14ac:dyDescent="0.25">
      <c r="A2551" s="63">
        <v>38952</v>
      </c>
      <c r="B2551">
        <v>6.0999999999999995E-3</v>
      </c>
      <c r="C2551">
        <v>6.6E-3</v>
      </c>
      <c r="D2551">
        <v>8.8999999999999999E-3</v>
      </c>
      <c r="E2551">
        <v>1.2699999999999999E-2</v>
      </c>
      <c r="F2551">
        <v>2.5499999999999998E-2</v>
      </c>
      <c r="G2551">
        <v>3.3599999999999998E-2</v>
      </c>
      <c r="H2551">
        <v>6.5599999999999992E-2</v>
      </c>
    </row>
    <row r="2552" spans="1:8" x14ac:dyDescent="0.25">
      <c r="A2552" s="63">
        <v>38953</v>
      </c>
      <c r="B2552">
        <v>6.0999999999999995E-3</v>
      </c>
      <c r="C2552">
        <v>6.6E-3</v>
      </c>
      <c r="D2552">
        <v>8.8999999999999999E-3</v>
      </c>
      <c r="E2552">
        <v>1.2699999999999999E-2</v>
      </c>
      <c r="F2552">
        <v>2.5499999999999998E-2</v>
      </c>
      <c r="G2552">
        <v>3.3500000000000002E-2</v>
      </c>
      <c r="H2552">
        <v>6.59E-2</v>
      </c>
    </row>
    <row r="2553" spans="1:8" x14ac:dyDescent="0.25">
      <c r="A2553" s="63">
        <v>38954</v>
      </c>
      <c r="B2553">
        <v>6.0999999999999995E-3</v>
      </c>
      <c r="C2553">
        <v>6.6E-3</v>
      </c>
      <c r="D2553">
        <v>8.8999999999999999E-3</v>
      </c>
      <c r="E2553">
        <v>1.2699999999999999E-2</v>
      </c>
      <c r="F2553">
        <v>2.5499999999999998E-2</v>
      </c>
      <c r="G2553">
        <v>3.3700000000000001E-2</v>
      </c>
      <c r="H2553">
        <v>6.6100000000000006E-2</v>
      </c>
    </row>
    <row r="2554" spans="1:8" x14ac:dyDescent="0.25">
      <c r="A2554" s="63">
        <v>38957</v>
      </c>
      <c r="B2554">
        <v>6.0999999999999995E-3</v>
      </c>
      <c r="C2554">
        <v>6.6E-3</v>
      </c>
      <c r="D2554">
        <v>8.8999999999999999E-3</v>
      </c>
      <c r="E2554">
        <v>1.2699999999999999E-2</v>
      </c>
      <c r="F2554">
        <v>2.5000000000000001E-2</v>
      </c>
      <c r="G2554">
        <v>3.3500000000000002E-2</v>
      </c>
      <c r="H2554">
        <v>6.6100000000000006E-2</v>
      </c>
    </row>
    <row r="2555" spans="1:8" x14ac:dyDescent="0.25">
      <c r="A2555" s="63">
        <v>38958</v>
      </c>
      <c r="B2555">
        <v>6.0999999999999995E-3</v>
      </c>
      <c r="C2555">
        <v>6.6E-3</v>
      </c>
      <c r="D2555">
        <v>8.8999999999999999E-3</v>
      </c>
      <c r="E2555">
        <v>1.2699999999999999E-2</v>
      </c>
      <c r="F2555">
        <v>2.4900000000000002E-2</v>
      </c>
      <c r="G2555">
        <v>3.3599999999999998E-2</v>
      </c>
      <c r="H2555">
        <v>6.6100000000000006E-2</v>
      </c>
    </row>
    <row r="2556" spans="1:8" x14ac:dyDescent="0.25">
      <c r="A2556" s="63">
        <v>38959</v>
      </c>
      <c r="B2556">
        <v>6.0000000000000001E-3</v>
      </c>
      <c r="C2556">
        <v>6.6E-3</v>
      </c>
      <c r="D2556">
        <v>8.8999999999999999E-3</v>
      </c>
      <c r="E2556">
        <v>1.2699999999999999E-2</v>
      </c>
      <c r="F2556">
        <v>2.4900000000000002E-2</v>
      </c>
      <c r="G2556">
        <v>3.3799999999999997E-2</v>
      </c>
      <c r="H2556">
        <v>6.6199999999999995E-2</v>
      </c>
    </row>
    <row r="2557" spans="1:8" x14ac:dyDescent="0.25">
      <c r="A2557" s="63">
        <v>38960</v>
      </c>
      <c r="B2557">
        <v>6.0999999999999995E-3</v>
      </c>
      <c r="C2557">
        <v>6.7000000000000002E-3</v>
      </c>
      <c r="D2557">
        <v>9.0000000000000011E-3</v>
      </c>
      <c r="E2557">
        <v>1.2800000000000001E-2</v>
      </c>
      <c r="F2557">
        <v>2.5399999999999999E-2</v>
      </c>
      <c r="G2557">
        <v>3.4599999999999999E-2</v>
      </c>
      <c r="H2557">
        <v>6.6400000000000001E-2</v>
      </c>
    </row>
    <row r="2558" spans="1:8" x14ac:dyDescent="0.25">
      <c r="A2558" s="63">
        <v>38961</v>
      </c>
      <c r="B2558">
        <v>6.0999999999999995E-3</v>
      </c>
      <c r="C2558">
        <v>6.8000000000000005E-3</v>
      </c>
      <c r="D2558">
        <v>9.0000000000000011E-3</v>
      </c>
      <c r="E2558">
        <v>1.2800000000000001E-2</v>
      </c>
      <c r="F2558">
        <v>2.5499999999999998E-2</v>
      </c>
      <c r="G2558">
        <v>3.4599999999999999E-2</v>
      </c>
      <c r="H2558">
        <v>6.6199999999999995E-2</v>
      </c>
    </row>
    <row r="2559" spans="1:8" x14ac:dyDescent="0.25">
      <c r="A2559" s="63">
        <v>38964</v>
      </c>
      <c r="B2559">
        <v>6.0999999999999995E-3</v>
      </c>
      <c r="C2559">
        <v>6.8000000000000005E-3</v>
      </c>
      <c r="D2559">
        <v>9.0000000000000011E-3</v>
      </c>
      <c r="E2559">
        <v>1.2800000000000001E-2</v>
      </c>
      <c r="F2559">
        <v>2.5499999999999998E-2</v>
      </c>
      <c r="G2559">
        <v>3.4599999999999999E-2</v>
      </c>
      <c r="H2559">
        <v>6.6299999999999998E-2</v>
      </c>
    </row>
    <row r="2560" spans="1:8" x14ac:dyDescent="0.25">
      <c r="A2560" s="63">
        <v>38965</v>
      </c>
      <c r="B2560">
        <v>6.0999999999999995E-3</v>
      </c>
      <c r="C2560">
        <v>6.7000000000000002E-3</v>
      </c>
      <c r="D2560">
        <v>8.8999999999999999E-3</v>
      </c>
      <c r="E2560">
        <v>1.2699999999999999E-2</v>
      </c>
      <c r="F2560">
        <v>2.5000000000000001E-2</v>
      </c>
      <c r="G2560">
        <v>3.4000000000000002E-2</v>
      </c>
      <c r="H2560">
        <v>6.5500000000000003E-2</v>
      </c>
    </row>
    <row r="2561" spans="1:8" x14ac:dyDescent="0.25">
      <c r="A2561" s="63">
        <v>38966</v>
      </c>
      <c r="B2561">
        <v>6.0999999999999995E-3</v>
      </c>
      <c r="C2561">
        <v>6.7000000000000002E-3</v>
      </c>
      <c r="D2561">
        <v>8.8999999999999999E-3</v>
      </c>
      <c r="E2561">
        <v>1.2800000000000001E-2</v>
      </c>
      <c r="F2561">
        <v>2.46E-2</v>
      </c>
      <c r="G2561">
        <v>3.3799999999999997E-2</v>
      </c>
      <c r="H2561">
        <v>6.54E-2</v>
      </c>
    </row>
    <row r="2562" spans="1:8" x14ac:dyDescent="0.25">
      <c r="A2562" s="63">
        <v>38967</v>
      </c>
      <c r="B2562">
        <v>6.0999999999999995E-3</v>
      </c>
      <c r="C2562">
        <v>6.7000000000000002E-3</v>
      </c>
      <c r="D2562">
        <v>8.8999999999999999E-3</v>
      </c>
      <c r="E2562">
        <v>1.2699999999999999E-2</v>
      </c>
      <c r="F2562">
        <v>2.4700000000000003E-2</v>
      </c>
      <c r="G2562">
        <v>3.3799999999999997E-2</v>
      </c>
      <c r="H2562">
        <v>6.54E-2</v>
      </c>
    </row>
    <row r="2563" spans="1:8" x14ac:dyDescent="0.25">
      <c r="A2563" s="63">
        <v>38968</v>
      </c>
      <c r="B2563">
        <v>6.0999999999999995E-3</v>
      </c>
      <c r="C2563">
        <v>6.7000000000000002E-3</v>
      </c>
      <c r="D2563">
        <v>8.8999999999999999E-3</v>
      </c>
      <c r="E2563">
        <v>1.2699999999999999E-2</v>
      </c>
      <c r="F2563">
        <v>2.4900000000000002E-2</v>
      </c>
      <c r="G2563">
        <v>3.39E-2</v>
      </c>
      <c r="H2563">
        <v>6.5500000000000003E-2</v>
      </c>
    </row>
    <row r="2564" spans="1:8" x14ac:dyDescent="0.25">
      <c r="A2564" s="63">
        <v>38971</v>
      </c>
      <c r="B2564">
        <v>6.0999999999999995E-3</v>
      </c>
      <c r="C2564">
        <v>6.7000000000000002E-3</v>
      </c>
      <c r="D2564">
        <v>8.8999999999999999E-3</v>
      </c>
      <c r="E2564">
        <v>1.2699999999999999E-2</v>
      </c>
      <c r="F2564">
        <v>2.46E-2</v>
      </c>
      <c r="G2564">
        <v>3.3599999999999998E-2</v>
      </c>
      <c r="H2564">
        <v>6.4899999999999999E-2</v>
      </c>
    </row>
    <row r="2565" spans="1:8" x14ac:dyDescent="0.25">
      <c r="A2565" s="63">
        <v>38972</v>
      </c>
      <c r="B2565">
        <v>6.0999999999999995E-3</v>
      </c>
      <c r="C2565">
        <v>6.7000000000000002E-3</v>
      </c>
      <c r="D2565">
        <v>8.8999999999999999E-3</v>
      </c>
      <c r="E2565">
        <v>1.2699999999999999E-2</v>
      </c>
      <c r="F2565">
        <v>2.4799999999999999E-2</v>
      </c>
      <c r="G2565">
        <v>3.3599999999999998E-2</v>
      </c>
      <c r="H2565">
        <v>6.5199999999999994E-2</v>
      </c>
    </row>
    <row r="2566" spans="1:8" x14ac:dyDescent="0.25">
      <c r="A2566" s="63">
        <v>38973</v>
      </c>
      <c r="B2566">
        <v>6.0999999999999995E-3</v>
      </c>
      <c r="C2566">
        <v>6.7000000000000002E-3</v>
      </c>
      <c r="D2566">
        <v>8.8999999999999999E-3</v>
      </c>
      <c r="E2566">
        <v>1.2699999999999999E-2</v>
      </c>
      <c r="F2566">
        <v>2.4700000000000003E-2</v>
      </c>
      <c r="G2566">
        <v>3.3300000000000003E-2</v>
      </c>
      <c r="H2566">
        <v>6.4600000000000005E-2</v>
      </c>
    </row>
    <row r="2567" spans="1:8" x14ac:dyDescent="0.25">
      <c r="A2567" s="63">
        <v>38974</v>
      </c>
      <c r="B2567">
        <v>6.0999999999999995E-3</v>
      </c>
      <c r="C2567">
        <v>6.7000000000000002E-3</v>
      </c>
      <c r="D2567">
        <v>8.8999999999999999E-3</v>
      </c>
      <c r="E2567">
        <v>1.2699999999999999E-2</v>
      </c>
      <c r="F2567">
        <v>2.4500000000000001E-2</v>
      </c>
      <c r="G2567">
        <v>3.2899999999999999E-2</v>
      </c>
      <c r="H2567">
        <v>6.4199999999999993E-2</v>
      </c>
    </row>
    <row r="2568" spans="1:8" x14ac:dyDescent="0.25">
      <c r="A2568" s="63">
        <v>38975</v>
      </c>
      <c r="B2568">
        <v>6.0000000000000001E-3</v>
      </c>
      <c r="C2568">
        <v>6.7000000000000002E-3</v>
      </c>
      <c r="D2568">
        <v>8.8000000000000005E-3</v>
      </c>
      <c r="E2568">
        <v>1.26E-2</v>
      </c>
      <c r="F2568">
        <v>2.4500000000000001E-2</v>
      </c>
      <c r="G2568">
        <v>3.27E-2</v>
      </c>
      <c r="H2568">
        <v>6.3600000000000004E-2</v>
      </c>
    </row>
    <row r="2569" spans="1:8" x14ac:dyDescent="0.25">
      <c r="A2569" s="63">
        <v>38978</v>
      </c>
      <c r="B2569">
        <v>6.0000000000000001E-3</v>
      </c>
      <c r="C2569">
        <v>6.7000000000000002E-3</v>
      </c>
      <c r="D2569">
        <v>8.8000000000000005E-3</v>
      </c>
      <c r="E2569">
        <v>1.26E-2</v>
      </c>
      <c r="F2569">
        <v>2.4500000000000001E-2</v>
      </c>
      <c r="G2569">
        <v>3.2599999999999997E-2</v>
      </c>
      <c r="H2569">
        <v>6.3700000000000007E-2</v>
      </c>
    </row>
    <row r="2570" spans="1:8" x14ac:dyDescent="0.25">
      <c r="A2570" s="63">
        <v>38979</v>
      </c>
      <c r="B2570">
        <v>6.0999999999999995E-3</v>
      </c>
      <c r="C2570">
        <v>6.8000000000000005E-3</v>
      </c>
      <c r="D2570">
        <v>8.8999999999999999E-3</v>
      </c>
      <c r="E2570">
        <v>1.2699999999999999E-2</v>
      </c>
      <c r="F2570">
        <v>2.5000000000000001E-2</v>
      </c>
      <c r="G2570">
        <v>3.3500000000000002E-2</v>
      </c>
      <c r="H2570">
        <v>6.4699999999999994E-2</v>
      </c>
    </row>
    <row r="2571" spans="1:8" x14ac:dyDescent="0.25">
      <c r="A2571" s="63">
        <v>38980</v>
      </c>
      <c r="B2571">
        <v>6.0000000000000001E-3</v>
      </c>
      <c r="C2571">
        <v>6.7000000000000002E-3</v>
      </c>
      <c r="D2571">
        <v>8.8000000000000005E-3</v>
      </c>
      <c r="E2571">
        <v>1.2699999999999999E-2</v>
      </c>
      <c r="F2571">
        <v>2.4900000000000002E-2</v>
      </c>
      <c r="G2571">
        <v>3.3399999999999999E-2</v>
      </c>
      <c r="H2571">
        <v>6.4600000000000005E-2</v>
      </c>
    </row>
    <row r="2572" spans="1:8" x14ac:dyDescent="0.25">
      <c r="A2572" s="63">
        <v>38981</v>
      </c>
      <c r="B2572">
        <v>6.0999999999999995E-3</v>
      </c>
      <c r="C2572">
        <v>6.8000000000000005E-3</v>
      </c>
      <c r="D2572">
        <v>8.8999999999999999E-3</v>
      </c>
      <c r="E2572">
        <v>1.2800000000000001E-2</v>
      </c>
      <c r="F2572">
        <v>2.5600000000000001E-2</v>
      </c>
      <c r="G2572">
        <v>3.44E-2</v>
      </c>
      <c r="H2572">
        <v>6.5599999999999992E-2</v>
      </c>
    </row>
    <row r="2573" spans="1:8" x14ac:dyDescent="0.25">
      <c r="A2573" s="63">
        <v>38982</v>
      </c>
      <c r="B2573">
        <v>6.1999999999999998E-3</v>
      </c>
      <c r="C2573">
        <v>6.8000000000000005E-3</v>
      </c>
      <c r="D2573">
        <v>8.8999999999999999E-3</v>
      </c>
      <c r="E2573">
        <v>1.2800000000000001E-2</v>
      </c>
      <c r="F2573">
        <v>2.6099999999999998E-2</v>
      </c>
      <c r="G2573">
        <v>3.49E-2</v>
      </c>
      <c r="H2573">
        <v>6.6400000000000001E-2</v>
      </c>
    </row>
    <row r="2574" spans="1:8" x14ac:dyDescent="0.25">
      <c r="A2574" s="63">
        <v>38985</v>
      </c>
      <c r="B2574">
        <v>6.0999999999999995E-3</v>
      </c>
      <c r="C2574">
        <v>6.7000000000000002E-3</v>
      </c>
      <c r="D2574">
        <v>8.8999999999999999E-3</v>
      </c>
      <c r="E2574">
        <v>1.2800000000000001E-2</v>
      </c>
      <c r="F2574">
        <v>2.6099999999999998E-2</v>
      </c>
      <c r="G2574">
        <v>3.5200000000000002E-2</v>
      </c>
      <c r="H2574">
        <v>6.6900000000000001E-2</v>
      </c>
    </row>
    <row r="2575" spans="1:8" x14ac:dyDescent="0.25">
      <c r="A2575" s="63">
        <v>38986</v>
      </c>
      <c r="B2575">
        <v>6.0999999999999995E-3</v>
      </c>
      <c r="C2575">
        <v>6.7000000000000002E-3</v>
      </c>
      <c r="D2575">
        <v>8.8000000000000005E-3</v>
      </c>
      <c r="E2575">
        <v>1.2800000000000001E-2</v>
      </c>
      <c r="F2575">
        <v>2.5600000000000001E-2</v>
      </c>
      <c r="G2575">
        <v>3.4700000000000002E-2</v>
      </c>
      <c r="H2575">
        <v>6.6600000000000006E-2</v>
      </c>
    </row>
    <row r="2576" spans="1:8" x14ac:dyDescent="0.25">
      <c r="A2576" s="63">
        <v>38987</v>
      </c>
      <c r="B2576">
        <v>6.0000000000000001E-3</v>
      </c>
      <c r="C2576">
        <v>6.7000000000000002E-3</v>
      </c>
      <c r="D2576">
        <v>8.8999999999999999E-3</v>
      </c>
      <c r="E2576">
        <v>1.2800000000000001E-2</v>
      </c>
      <c r="F2576">
        <v>2.5399999999999999E-2</v>
      </c>
      <c r="G2576">
        <v>3.4300000000000004E-2</v>
      </c>
      <c r="H2576">
        <v>6.59E-2</v>
      </c>
    </row>
    <row r="2577" spans="1:8" x14ac:dyDescent="0.25">
      <c r="A2577" s="63">
        <v>38988</v>
      </c>
      <c r="B2577">
        <v>6.0000000000000001E-3</v>
      </c>
      <c r="C2577">
        <v>6.7000000000000002E-3</v>
      </c>
      <c r="D2577">
        <v>8.8999999999999999E-3</v>
      </c>
      <c r="E2577">
        <v>1.2800000000000001E-2</v>
      </c>
      <c r="F2577">
        <v>2.5099999999999997E-2</v>
      </c>
      <c r="G2577">
        <v>3.4099999999999998E-2</v>
      </c>
      <c r="H2577">
        <v>6.5599999999999992E-2</v>
      </c>
    </row>
    <row r="2578" spans="1:8" x14ac:dyDescent="0.25">
      <c r="A2578" s="63">
        <v>38989</v>
      </c>
      <c r="B2578">
        <v>6.0000000000000001E-3</v>
      </c>
      <c r="C2578">
        <v>6.7000000000000002E-3</v>
      </c>
      <c r="D2578">
        <v>8.8000000000000005E-3</v>
      </c>
      <c r="E2578">
        <v>1.2800000000000001E-2</v>
      </c>
      <c r="F2578">
        <v>2.5000000000000001E-2</v>
      </c>
      <c r="G2578">
        <v>3.3799999999999997E-2</v>
      </c>
      <c r="H2578">
        <v>6.54E-2</v>
      </c>
    </row>
    <row r="2579" spans="1:8" x14ac:dyDescent="0.25">
      <c r="A2579" s="63">
        <v>38990</v>
      </c>
      <c r="B2579">
        <v>6.0000000000000001E-3</v>
      </c>
      <c r="C2579">
        <v>6.8000000000000005E-3</v>
      </c>
      <c r="D2579">
        <v>8.8999999999999999E-3</v>
      </c>
      <c r="E2579">
        <v>1.29E-2</v>
      </c>
      <c r="F2579">
        <v>2.3900000000000001E-2</v>
      </c>
      <c r="G2579">
        <v>3.4500000000000003E-2</v>
      </c>
      <c r="H2579">
        <v>6.6100000000000006E-2</v>
      </c>
    </row>
    <row r="2580" spans="1:8" x14ac:dyDescent="0.25">
      <c r="A2580" s="63">
        <v>38992</v>
      </c>
      <c r="B2580">
        <v>6.0000000000000001E-3</v>
      </c>
      <c r="C2580">
        <v>6.7000000000000002E-3</v>
      </c>
      <c r="D2580">
        <v>8.8999999999999999E-3</v>
      </c>
      <c r="E2580">
        <v>1.29E-2</v>
      </c>
      <c r="F2580">
        <v>2.3900000000000001E-2</v>
      </c>
      <c r="G2580">
        <v>3.4500000000000003E-2</v>
      </c>
      <c r="H2580">
        <v>6.5799999999999997E-2</v>
      </c>
    </row>
    <row r="2581" spans="1:8" x14ac:dyDescent="0.25">
      <c r="A2581" s="63">
        <v>38993</v>
      </c>
      <c r="B2581">
        <v>6.0000000000000001E-3</v>
      </c>
      <c r="C2581">
        <v>6.7000000000000002E-3</v>
      </c>
      <c r="D2581">
        <v>8.8999999999999999E-3</v>
      </c>
      <c r="E2581">
        <v>1.29E-2</v>
      </c>
      <c r="F2581">
        <v>2.3900000000000001E-2</v>
      </c>
      <c r="G2581">
        <v>3.4500000000000003E-2</v>
      </c>
      <c r="H2581">
        <v>6.5599999999999992E-2</v>
      </c>
    </row>
    <row r="2582" spans="1:8" x14ac:dyDescent="0.25">
      <c r="A2582" s="63">
        <v>38994</v>
      </c>
      <c r="B2582">
        <v>6.0000000000000001E-3</v>
      </c>
      <c r="C2582">
        <v>6.7000000000000002E-3</v>
      </c>
      <c r="D2582">
        <v>8.8999999999999999E-3</v>
      </c>
      <c r="E2582">
        <v>1.3000000000000001E-2</v>
      </c>
      <c r="F2582">
        <v>2.41E-2</v>
      </c>
      <c r="G2582">
        <v>3.4700000000000002E-2</v>
      </c>
      <c r="H2582">
        <v>6.54E-2</v>
      </c>
    </row>
    <row r="2583" spans="1:8" x14ac:dyDescent="0.25">
      <c r="A2583" s="63">
        <v>38995</v>
      </c>
      <c r="B2583">
        <v>6.0000000000000001E-3</v>
      </c>
      <c r="C2583">
        <v>6.7000000000000002E-3</v>
      </c>
      <c r="D2583">
        <v>8.8999999999999999E-3</v>
      </c>
      <c r="E2583">
        <v>1.29E-2</v>
      </c>
      <c r="F2583">
        <v>2.3700000000000002E-2</v>
      </c>
      <c r="G2583">
        <v>3.4000000000000002E-2</v>
      </c>
      <c r="H2583">
        <v>6.4699999999999994E-2</v>
      </c>
    </row>
    <row r="2584" spans="1:8" x14ac:dyDescent="0.25">
      <c r="A2584" s="63">
        <v>38996</v>
      </c>
      <c r="B2584">
        <v>6.0000000000000001E-3</v>
      </c>
      <c r="C2584">
        <v>6.6E-3</v>
      </c>
      <c r="D2584">
        <v>8.8000000000000005E-3</v>
      </c>
      <c r="E2584">
        <v>1.2800000000000001E-2</v>
      </c>
      <c r="F2584">
        <v>2.3099999999999999E-2</v>
      </c>
      <c r="G2584">
        <v>3.32E-2</v>
      </c>
      <c r="H2584">
        <v>6.3500000000000001E-2</v>
      </c>
    </row>
    <row r="2585" spans="1:8" x14ac:dyDescent="0.25">
      <c r="A2585" s="63">
        <v>38999</v>
      </c>
      <c r="B2585">
        <v>6.0000000000000001E-3</v>
      </c>
      <c r="C2585">
        <v>6.6E-3</v>
      </c>
      <c r="D2585">
        <v>8.8000000000000005E-3</v>
      </c>
      <c r="E2585">
        <v>1.2800000000000001E-2</v>
      </c>
      <c r="F2585">
        <v>2.3E-2</v>
      </c>
      <c r="G2585">
        <v>3.32E-2</v>
      </c>
      <c r="H2585">
        <v>6.3500000000000001E-2</v>
      </c>
    </row>
    <row r="2586" spans="1:8" x14ac:dyDescent="0.25">
      <c r="A2586" s="63">
        <v>39000</v>
      </c>
      <c r="B2586">
        <v>6.0000000000000001E-3</v>
      </c>
      <c r="C2586">
        <v>6.6E-3</v>
      </c>
      <c r="D2586">
        <v>8.8000000000000005E-3</v>
      </c>
      <c r="E2586">
        <v>1.2800000000000001E-2</v>
      </c>
      <c r="F2586">
        <v>2.2599999999999999E-2</v>
      </c>
      <c r="G2586">
        <v>3.27E-2</v>
      </c>
      <c r="H2586">
        <v>6.2899999999999998E-2</v>
      </c>
    </row>
    <row r="2587" spans="1:8" x14ac:dyDescent="0.25">
      <c r="A2587" s="63">
        <v>39001</v>
      </c>
      <c r="B2587">
        <v>5.8999999999999999E-3</v>
      </c>
      <c r="C2587">
        <v>6.6E-3</v>
      </c>
      <c r="D2587">
        <v>8.8000000000000005E-3</v>
      </c>
      <c r="E2587">
        <v>1.2800000000000001E-2</v>
      </c>
      <c r="F2587">
        <v>2.23E-2</v>
      </c>
      <c r="G2587">
        <v>3.2500000000000001E-2</v>
      </c>
      <c r="H2587">
        <v>6.2300000000000001E-2</v>
      </c>
    </row>
    <row r="2588" spans="1:8" x14ac:dyDescent="0.25">
      <c r="A2588" s="63">
        <v>39002</v>
      </c>
      <c r="B2588">
        <v>5.8999999999999999E-3</v>
      </c>
      <c r="C2588">
        <v>6.6E-3</v>
      </c>
      <c r="D2588">
        <v>8.6999999999999994E-3</v>
      </c>
      <c r="E2588">
        <v>1.2699999999999999E-2</v>
      </c>
      <c r="F2588">
        <v>2.23E-2</v>
      </c>
      <c r="G2588">
        <v>3.2199999999999999E-2</v>
      </c>
      <c r="H2588">
        <v>6.1900000000000004E-2</v>
      </c>
    </row>
    <row r="2589" spans="1:8" x14ac:dyDescent="0.25">
      <c r="A2589" s="63">
        <v>39003</v>
      </c>
      <c r="B2589">
        <v>5.8999999999999999E-3</v>
      </c>
      <c r="C2589">
        <v>6.6E-3</v>
      </c>
      <c r="D2589">
        <v>8.6999999999999994E-3</v>
      </c>
      <c r="E2589">
        <v>1.2699999999999999E-2</v>
      </c>
      <c r="F2589">
        <v>2.2000000000000002E-2</v>
      </c>
      <c r="G2589">
        <v>3.1899999999999998E-2</v>
      </c>
      <c r="H2589">
        <v>6.1699999999999998E-2</v>
      </c>
    </row>
    <row r="2590" spans="1:8" x14ac:dyDescent="0.25">
      <c r="A2590" s="63">
        <v>39006</v>
      </c>
      <c r="B2590">
        <v>6.0000000000000001E-3</v>
      </c>
      <c r="C2590">
        <v>6.6E-3</v>
      </c>
      <c r="D2590">
        <v>8.6999999999999994E-3</v>
      </c>
      <c r="E2590">
        <v>1.2699999999999999E-2</v>
      </c>
      <c r="F2590">
        <v>2.2099999999999998E-2</v>
      </c>
      <c r="G2590">
        <v>3.1899999999999998E-2</v>
      </c>
      <c r="H2590">
        <v>6.0599999999999994E-2</v>
      </c>
    </row>
    <row r="2591" spans="1:8" x14ac:dyDescent="0.25">
      <c r="A2591" s="63">
        <v>39007</v>
      </c>
      <c r="B2591">
        <v>6.0000000000000001E-3</v>
      </c>
      <c r="C2591">
        <v>6.6E-3</v>
      </c>
      <c r="D2591">
        <v>8.6999999999999994E-3</v>
      </c>
      <c r="E2591">
        <v>1.2699999999999999E-2</v>
      </c>
      <c r="F2591">
        <v>2.2200000000000001E-2</v>
      </c>
      <c r="G2591">
        <v>3.2099999999999997E-2</v>
      </c>
      <c r="H2591">
        <v>6.1100000000000002E-2</v>
      </c>
    </row>
    <row r="2592" spans="1:8" x14ac:dyDescent="0.25">
      <c r="A2592" s="63">
        <v>39008</v>
      </c>
      <c r="B2592">
        <v>6.0000000000000001E-3</v>
      </c>
      <c r="C2592">
        <v>6.6E-3</v>
      </c>
      <c r="D2592">
        <v>8.6999999999999994E-3</v>
      </c>
      <c r="E2592">
        <v>1.26E-2</v>
      </c>
      <c r="F2592">
        <v>2.2099999999999998E-2</v>
      </c>
      <c r="G2592">
        <v>3.2000000000000001E-2</v>
      </c>
      <c r="H2592">
        <v>6.08E-2</v>
      </c>
    </row>
    <row r="2593" spans="1:8" x14ac:dyDescent="0.25">
      <c r="A2593" s="63">
        <v>39009</v>
      </c>
      <c r="B2593">
        <v>6.0000000000000001E-3</v>
      </c>
      <c r="C2593">
        <v>6.6E-3</v>
      </c>
      <c r="D2593">
        <v>8.6999999999999994E-3</v>
      </c>
      <c r="E2593">
        <v>1.26E-2</v>
      </c>
      <c r="F2593">
        <v>2.1899999999999999E-2</v>
      </c>
      <c r="G2593">
        <v>3.1899999999999998E-2</v>
      </c>
      <c r="H2593">
        <v>6.0700000000000004E-2</v>
      </c>
    </row>
    <row r="2594" spans="1:8" x14ac:dyDescent="0.25">
      <c r="A2594" s="63">
        <v>39010</v>
      </c>
      <c r="B2594">
        <v>5.8999999999999999E-3</v>
      </c>
      <c r="C2594">
        <v>6.6E-3</v>
      </c>
      <c r="D2594">
        <v>8.6E-3</v>
      </c>
      <c r="E2594">
        <v>1.2500000000000001E-2</v>
      </c>
      <c r="F2594">
        <v>2.1899999999999999E-2</v>
      </c>
      <c r="G2594">
        <v>3.1899999999999998E-2</v>
      </c>
      <c r="H2594">
        <v>6.08E-2</v>
      </c>
    </row>
    <row r="2595" spans="1:8" x14ac:dyDescent="0.25">
      <c r="A2595" s="63">
        <v>39013</v>
      </c>
      <c r="B2595">
        <v>5.8999999999999999E-3</v>
      </c>
      <c r="C2595">
        <v>6.6E-3</v>
      </c>
      <c r="D2595">
        <v>8.6E-3</v>
      </c>
      <c r="E2595">
        <v>1.2500000000000001E-2</v>
      </c>
      <c r="F2595">
        <v>2.1700000000000001E-2</v>
      </c>
      <c r="G2595">
        <v>3.1600000000000003E-2</v>
      </c>
      <c r="H2595">
        <v>6.0299999999999999E-2</v>
      </c>
    </row>
    <row r="2596" spans="1:8" x14ac:dyDescent="0.25">
      <c r="A2596" s="63">
        <v>39014</v>
      </c>
      <c r="B2596">
        <v>6.0000000000000001E-3</v>
      </c>
      <c r="C2596">
        <v>6.5000000000000006E-3</v>
      </c>
      <c r="D2596">
        <v>8.6E-3</v>
      </c>
      <c r="E2596">
        <v>1.2500000000000001E-2</v>
      </c>
      <c r="F2596">
        <v>2.1700000000000001E-2</v>
      </c>
      <c r="G2596">
        <v>3.1600000000000003E-2</v>
      </c>
      <c r="H2596">
        <v>6.0499999999999998E-2</v>
      </c>
    </row>
    <row r="2597" spans="1:8" x14ac:dyDescent="0.25">
      <c r="A2597" s="63">
        <v>39015</v>
      </c>
      <c r="B2597">
        <v>6.0000000000000001E-3</v>
      </c>
      <c r="C2597">
        <v>6.6E-3</v>
      </c>
      <c r="D2597">
        <v>8.6E-3</v>
      </c>
      <c r="E2597">
        <v>1.2500000000000001E-2</v>
      </c>
      <c r="F2597">
        <v>2.2000000000000002E-2</v>
      </c>
      <c r="G2597">
        <v>3.2099999999999997E-2</v>
      </c>
      <c r="H2597">
        <v>6.0899999999999996E-2</v>
      </c>
    </row>
    <row r="2598" spans="1:8" x14ac:dyDescent="0.25">
      <c r="A2598" s="63">
        <v>39016</v>
      </c>
      <c r="B2598">
        <v>6.0000000000000001E-3</v>
      </c>
      <c r="C2598">
        <v>6.6E-3</v>
      </c>
      <c r="D2598">
        <v>8.6E-3</v>
      </c>
      <c r="E2598">
        <v>1.2500000000000001E-2</v>
      </c>
      <c r="F2598">
        <v>2.2200000000000001E-2</v>
      </c>
      <c r="G2598">
        <v>3.2400000000000005E-2</v>
      </c>
      <c r="H2598">
        <v>6.1100000000000002E-2</v>
      </c>
    </row>
    <row r="2599" spans="1:8" x14ac:dyDescent="0.25">
      <c r="A2599" s="63">
        <v>39017</v>
      </c>
      <c r="B2599">
        <v>6.0000000000000001E-3</v>
      </c>
      <c r="C2599">
        <v>6.6E-3</v>
      </c>
      <c r="D2599">
        <v>8.6E-3</v>
      </c>
      <c r="E2599">
        <v>1.2500000000000001E-2</v>
      </c>
      <c r="F2599">
        <v>2.2400000000000003E-2</v>
      </c>
      <c r="G2599">
        <v>3.2599999999999997E-2</v>
      </c>
      <c r="H2599">
        <v>6.1100000000000002E-2</v>
      </c>
    </row>
    <row r="2600" spans="1:8" x14ac:dyDescent="0.25">
      <c r="A2600" s="63">
        <v>39020</v>
      </c>
      <c r="B2600">
        <v>5.8999999999999999E-3</v>
      </c>
      <c r="C2600">
        <v>6.5000000000000006E-3</v>
      </c>
      <c r="D2600">
        <v>8.6E-3</v>
      </c>
      <c r="E2600">
        <v>1.2500000000000001E-2</v>
      </c>
      <c r="F2600">
        <v>2.2200000000000001E-2</v>
      </c>
      <c r="G2600">
        <v>3.2400000000000005E-2</v>
      </c>
      <c r="H2600">
        <v>6.0999999999999999E-2</v>
      </c>
    </row>
    <row r="2601" spans="1:8" x14ac:dyDescent="0.25">
      <c r="A2601" s="63">
        <v>39021</v>
      </c>
      <c r="B2601">
        <v>6.0000000000000001E-3</v>
      </c>
      <c r="C2601">
        <v>6.6E-3</v>
      </c>
      <c r="D2601">
        <v>8.6999999999999994E-3</v>
      </c>
      <c r="E2601">
        <v>1.26E-2</v>
      </c>
      <c r="F2601">
        <v>2.29E-2</v>
      </c>
      <c r="G2601">
        <v>3.32E-2</v>
      </c>
      <c r="H2601">
        <v>6.1100000000000002E-2</v>
      </c>
    </row>
    <row r="2602" spans="1:8" x14ac:dyDescent="0.25">
      <c r="A2602" s="63">
        <v>39022</v>
      </c>
      <c r="B2602">
        <v>6.0000000000000001E-3</v>
      </c>
      <c r="C2602">
        <v>6.7000000000000002E-3</v>
      </c>
      <c r="D2602">
        <v>8.6999999999999994E-3</v>
      </c>
      <c r="E2602">
        <v>1.26E-2</v>
      </c>
      <c r="F2602">
        <v>2.3E-2</v>
      </c>
      <c r="G2602">
        <v>3.32E-2</v>
      </c>
      <c r="H2602">
        <v>6.1200000000000004E-2</v>
      </c>
    </row>
    <row r="2603" spans="1:8" x14ac:dyDescent="0.25">
      <c r="A2603" s="63">
        <v>39023</v>
      </c>
      <c r="B2603">
        <v>6.0000000000000001E-3</v>
      </c>
      <c r="C2603">
        <v>6.6E-3</v>
      </c>
      <c r="D2603">
        <v>8.6999999999999994E-3</v>
      </c>
      <c r="E2603">
        <v>1.2500000000000001E-2</v>
      </c>
      <c r="F2603">
        <v>2.2499999999999999E-2</v>
      </c>
      <c r="G2603">
        <v>3.2599999999999997E-2</v>
      </c>
      <c r="H2603">
        <v>6.0599999999999994E-2</v>
      </c>
    </row>
    <row r="2604" spans="1:8" x14ac:dyDescent="0.25">
      <c r="A2604" s="63">
        <v>39024</v>
      </c>
      <c r="B2604">
        <v>5.8999999999999999E-3</v>
      </c>
      <c r="C2604">
        <v>6.5000000000000006E-3</v>
      </c>
      <c r="D2604">
        <v>8.6E-3</v>
      </c>
      <c r="E2604">
        <v>1.23E-2</v>
      </c>
      <c r="F2604">
        <v>2.1499999999999998E-2</v>
      </c>
      <c r="G2604">
        <v>3.1300000000000001E-2</v>
      </c>
      <c r="H2604">
        <v>5.8899999999999994E-2</v>
      </c>
    </row>
    <row r="2605" spans="1:8" x14ac:dyDescent="0.25">
      <c r="A2605" s="63">
        <v>39027</v>
      </c>
      <c r="B2605">
        <v>5.8999999999999999E-3</v>
      </c>
      <c r="C2605">
        <v>6.5000000000000006E-3</v>
      </c>
      <c r="D2605">
        <v>8.6E-3</v>
      </c>
      <c r="E2605">
        <v>1.23E-2</v>
      </c>
      <c r="F2605">
        <v>2.1600000000000001E-2</v>
      </c>
      <c r="G2605">
        <v>3.1400000000000004E-2</v>
      </c>
      <c r="H2605">
        <v>5.9000000000000004E-2</v>
      </c>
    </row>
    <row r="2606" spans="1:8" x14ac:dyDescent="0.25">
      <c r="A2606" s="63">
        <v>39028</v>
      </c>
      <c r="B2606">
        <v>5.8999999999999999E-3</v>
      </c>
      <c r="C2606">
        <v>6.6E-3</v>
      </c>
      <c r="D2606">
        <v>8.6E-3</v>
      </c>
      <c r="E2606">
        <v>1.23E-2</v>
      </c>
      <c r="F2606">
        <v>2.1700000000000001E-2</v>
      </c>
      <c r="G2606">
        <v>3.1600000000000003E-2</v>
      </c>
      <c r="H2606">
        <v>5.9000000000000004E-2</v>
      </c>
    </row>
    <row r="2607" spans="1:8" x14ac:dyDescent="0.25">
      <c r="A2607" s="63">
        <v>39029</v>
      </c>
      <c r="B2607">
        <v>5.8999999999999999E-3</v>
      </c>
      <c r="C2607">
        <v>6.5000000000000006E-3</v>
      </c>
      <c r="D2607">
        <v>8.6E-3</v>
      </c>
      <c r="E2607">
        <v>1.23E-2</v>
      </c>
      <c r="F2607">
        <v>2.1700000000000001E-2</v>
      </c>
      <c r="G2607">
        <v>3.1699999999999999E-2</v>
      </c>
      <c r="H2607">
        <v>5.9299999999999999E-2</v>
      </c>
    </row>
    <row r="2608" spans="1:8" x14ac:dyDescent="0.25">
      <c r="A2608" s="63">
        <v>39030</v>
      </c>
      <c r="B2608">
        <v>5.8999999999999999E-3</v>
      </c>
      <c r="C2608">
        <v>6.5000000000000006E-3</v>
      </c>
      <c r="D2608">
        <v>8.6E-3</v>
      </c>
      <c r="E2608">
        <v>1.2199999999999999E-2</v>
      </c>
      <c r="F2608">
        <v>2.1499999999999998E-2</v>
      </c>
      <c r="G2608">
        <v>3.15E-2</v>
      </c>
      <c r="H2608">
        <v>5.8700000000000002E-2</v>
      </c>
    </row>
    <row r="2609" spans="1:8" x14ac:dyDescent="0.25">
      <c r="A2609" s="63">
        <v>39031</v>
      </c>
      <c r="B2609">
        <v>5.8999999999999999E-3</v>
      </c>
      <c r="C2609">
        <v>6.6E-3</v>
      </c>
      <c r="D2609">
        <v>8.5000000000000006E-3</v>
      </c>
      <c r="E2609">
        <v>1.2199999999999999E-2</v>
      </c>
      <c r="F2609">
        <v>2.1700000000000001E-2</v>
      </c>
      <c r="G2609">
        <v>3.1699999999999999E-2</v>
      </c>
      <c r="H2609">
        <v>5.9200000000000003E-2</v>
      </c>
    </row>
    <row r="2610" spans="1:8" x14ac:dyDescent="0.25">
      <c r="A2610" s="63">
        <v>39034</v>
      </c>
      <c r="B2610">
        <v>5.8999999999999999E-3</v>
      </c>
      <c r="C2610">
        <v>6.5000000000000006E-3</v>
      </c>
      <c r="D2610">
        <v>8.5000000000000006E-3</v>
      </c>
      <c r="E2610">
        <v>1.2199999999999999E-2</v>
      </c>
      <c r="F2610">
        <v>2.1499999999999998E-2</v>
      </c>
      <c r="G2610">
        <v>3.1300000000000001E-2</v>
      </c>
      <c r="H2610">
        <v>5.8799999999999998E-2</v>
      </c>
    </row>
    <row r="2611" spans="1:8" x14ac:dyDescent="0.25">
      <c r="A2611" s="63">
        <v>39035</v>
      </c>
      <c r="B2611">
        <v>5.8999999999999999E-3</v>
      </c>
      <c r="C2611">
        <v>6.5000000000000006E-3</v>
      </c>
      <c r="D2611">
        <v>8.5000000000000006E-3</v>
      </c>
      <c r="E2611">
        <v>1.2199999999999999E-2</v>
      </c>
      <c r="F2611">
        <v>2.1499999999999998E-2</v>
      </c>
      <c r="G2611">
        <v>3.1400000000000004E-2</v>
      </c>
      <c r="H2611">
        <v>5.8799999999999998E-2</v>
      </c>
    </row>
    <row r="2612" spans="1:8" x14ac:dyDescent="0.25">
      <c r="A2612" s="63">
        <v>39036</v>
      </c>
      <c r="B2612">
        <v>5.8999999999999999E-3</v>
      </c>
      <c r="C2612">
        <v>6.5000000000000006E-3</v>
      </c>
      <c r="D2612">
        <v>8.3999999999999995E-3</v>
      </c>
      <c r="E2612">
        <v>1.21E-2</v>
      </c>
      <c r="F2612">
        <v>2.1000000000000001E-2</v>
      </c>
      <c r="G2612">
        <v>3.0499999999999999E-2</v>
      </c>
      <c r="H2612">
        <v>5.7699999999999994E-2</v>
      </c>
    </row>
    <row r="2613" spans="1:8" x14ac:dyDescent="0.25">
      <c r="A2613" s="63">
        <v>39037</v>
      </c>
      <c r="B2613">
        <v>5.7999999999999996E-3</v>
      </c>
      <c r="C2613">
        <v>6.5000000000000006E-3</v>
      </c>
      <c r="D2613">
        <v>8.3999999999999995E-3</v>
      </c>
      <c r="E2613">
        <v>1.21E-2</v>
      </c>
      <c r="F2613">
        <v>2.0499999999999997E-2</v>
      </c>
      <c r="G2613">
        <v>2.9900000000000003E-2</v>
      </c>
      <c r="H2613">
        <v>5.7200000000000001E-2</v>
      </c>
    </row>
    <row r="2614" spans="1:8" x14ac:dyDescent="0.25">
      <c r="A2614" s="63">
        <v>39038</v>
      </c>
      <c r="B2614">
        <v>5.8999999999999999E-3</v>
      </c>
      <c r="C2614">
        <v>6.5000000000000006E-3</v>
      </c>
      <c r="D2614">
        <v>8.5000000000000006E-3</v>
      </c>
      <c r="E2614">
        <v>1.2199999999999999E-2</v>
      </c>
      <c r="F2614">
        <v>2.1000000000000001E-2</v>
      </c>
      <c r="G2614">
        <v>3.0600000000000002E-2</v>
      </c>
      <c r="H2614">
        <v>5.79E-2</v>
      </c>
    </row>
    <row r="2615" spans="1:8" x14ac:dyDescent="0.25">
      <c r="A2615" s="63">
        <v>39041</v>
      </c>
      <c r="B2615">
        <v>5.8999999999999999E-3</v>
      </c>
      <c r="C2615">
        <v>6.5000000000000006E-3</v>
      </c>
      <c r="D2615">
        <v>8.3999999999999995E-3</v>
      </c>
      <c r="E2615">
        <v>1.21E-2</v>
      </c>
      <c r="F2615">
        <v>2.1099999999999997E-2</v>
      </c>
      <c r="G2615">
        <v>3.0800000000000001E-2</v>
      </c>
      <c r="H2615">
        <v>5.8099999999999999E-2</v>
      </c>
    </row>
    <row r="2616" spans="1:8" x14ac:dyDescent="0.25">
      <c r="A2616" s="63">
        <v>39042</v>
      </c>
      <c r="B2616">
        <v>5.8999999999999999E-3</v>
      </c>
      <c r="C2616">
        <v>6.5000000000000006E-3</v>
      </c>
      <c r="D2616">
        <v>8.3999999999999995E-3</v>
      </c>
      <c r="E2616">
        <v>1.21E-2</v>
      </c>
      <c r="F2616">
        <v>2.1400000000000002E-2</v>
      </c>
      <c r="G2616">
        <v>3.15E-2</v>
      </c>
      <c r="H2616">
        <v>5.8799999999999998E-2</v>
      </c>
    </row>
    <row r="2617" spans="1:8" x14ac:dyDescent="0.25">
      <c r="A2617" s="63">
        <v>39043</v>
      </c>
      <c r="B2617">
        <v>5.8999999999999999E-3</v>
      </c>
      <c r="C2617">
        <v>6.5000000000000006E-3</v>
      </c>
      <c r="D2617">
        <v>8.5000000000000006E-3</v>
      </c>
      <c r="E2617">
        <v>1.2199999999999999E-2</v>
      </c>
      <c r="F2617">
        <v>2.1600000000000001E-2</v>
      </c>
      <c r="G2617">
        <v>3.1699999999999999E-2</v>
      </c>
      <c r="H2617">
        <v>5.91E-2</v>
      </c>
    </row>
    <row r="2618" spans="1:8" x14ac:dyDescent="0.25">
      <c r="A2618" s="63">
        <v>39044</v>
      </c>
      <c r="B2618">
        <v>5.8999999999999999E-3</v>
      </c>
      <c r="C2618">
        <v>6.5000000000000006E-3</v>
      </c>
      <c r="D2618">
        <v>8.3999999999999995E-3</v>
      </c>
      <c r="E2618">
        <v>1.2199999999999999E-2</v>
      </c>
      <c r="F2618">
        <v>2.1499999999999998E-2</v>
      </c>
      <c r="G2618">
        <v>3.1600000000000003E-2</v>
      </c>
      <c r="H2618">
        <v>5.9000000000000004E-2</v>
      </c>
    </row>
    <row r="2619" spans="1:8" x14ac:dyDescent="0.25">
      <c r="A2619" s="63">
        <v>39045</v>
      </c>
      <c r="B2619">
        <v>5.8999999999999999E-3</v>
      </c>
      <c r="C2619">
        <v>6.5000000000000006E-3</v>
      </c>
      <c r="D2619">
        <v>8.3999999999999995E-3</v>
      </c>
      <c r="E2619">
        <v>1.2199999999999999E-2</v>
      </c>
      <c r="F2619">
        <v>2.1600000000000001E-2</v>
      </c>
      <c r="G2619">
        <v>3.1800000000000002E-2</v>
      </c>
      <c r="H2619">
        <v>5.9200000000000003E-2</v>
      </c>
    </row>
    <row r="2620" spans="1:8" x14ac:dyDescent="0.25">
      <c r="A2620" s="63">
        <v>39048</v>
      </c>
      <c r="B2620">
        <v>5.8999999999999999E-3</v>
      </c>
      <c r="C2620">
        <v>6.5000000000000006E-3</v>
      </c>
      <c r="D2620">
        <v>8.5000000000000006E-3</v>
      </c>
      <c r="E2620">
        <v>1.2199999999999999E-2</v>
      </c>
      <c r="F2620">
        <v>2.18E-2</v>
      </c>
      <c r="G2620">
        <v>3.1899999999999998E-2</v>
      </c>
      <c r="H2620">
        <v>5.9500000000000004E-2</v>
      </c>
    </row>
    <row r="2621" spans="1:8" x14ac:dyDescent="0.25">
      <c r="A2621" s="63">
        <v>39049</v>
      </c>
      <c r="B2621">
        <v>5.7999999999999996E-3</v>
      </c>
      <c r="C2621">
        <v>6.5000000000000006E-3</v>
      </c>
      <c r="D2621">
        <v>8.5000000000000006E-3</v>
      </c>
      <c r="E2621">
        <v>1.2199999999999999E-2</v>
      </c>
      <c r="F2621">
        <v>2.2099999999999998E-2</v>
      </c>
      <c r="G2621">
        <v>3.2400000000000005E-2</v>
      </c>
      <c r="H2621">
        <v>6.0400000000000002E-2</v>
      </c>
    </row>
    <row r="2622" spans="1:8" x14ac:dyDescent="0.25">
      <c r="A2622" s="63">
        <v>39050</v>
      </c>
      <c r="B2622">
        <v>5.7999999999999996E-3</v>
      </c>
      <c r="C2622">
        <v>6.4000000000000003E-3</v>
      </c>
      <c r="D2622">
        <v>8.5000000000000006E-3</v>
      </c>
      <c r="E2622">
        <v>1.2199999999999999E-2</v>
      </c>
      <c r="F2622">
        <v>2.1600000000000001E-2</v>
      </c>
      <c r="G2622">
        <v>3.1699999999999999E-2</v>
      </c>
      <c r="H2622">
        <v>5.9200000000000003E-2</v>
      </c>
    </row>
    <row r="2623" spans="1:8" x14ac:dyDescent="0.25">
      <c r="A2623" s="63">
        <v>39051</v>
      </c>
      <c r="B2623">
        <v>5.7999999999999996E-3</v>
      </c>
      <c r="C2623">
        <v>6.5000000000000006E-3</v>
      </c>
      <c r="D2623">
        <v>8.6E-3</v>
      </c>
      <c r="E2623">
        <v>1.23E-2</v>
      </c>
      <c r="F2623">
        <v>2.1600000000000001E-2</v>
      </c>
      <c r="G2623">
        <v>3.2199999999999999E-2</v>
      </c>
      <c r="H2623">
        <v>5.8400000000000001E-2</v>
      </c>
    </row>
    <row r="2624" spans="1:8" x14ac:dyDescent="0.25">
      <c r="A2624" s="63">
        <v>39052</v>
      </c>
      <c r="B2624">
        <v>5.7999999999999996E-3</v>
      </c>
      <c r="C2624">
        <v>6.5000000000000006E-3</v>
      </c>
      <c r="D2624">
        <v>8.6E-3</v>
      </c>
      <c r="E2624">
        <v>1.24E-2</v>
      </c>
      <c r="F2624">
        <v>2.1700000000000001E-2</v>
      </c>
      <c r="G2624">
        <v>3.2400000000000005E-2</v>
      </c>
      <c r="H2624">
        <v>5.8299999999999998E-2</v>
      </c>
    </row>
    <row r="2625" spans="1:8" x14ac:dyDescent="0.25">
      <c r="A2625" s="63">
        <v>39055</v>
      </c>
      <c r="B2625">
        <v>5.6999999999999993E-3</v>
      </c>
      <c r="C2625">
        <v>6.4000000000000003E-3</v>
      </c>
      <c r="D2625">
        <v>8.5000000000000006E-3</v>
      </c>
      <c r="E2625">
        <v>1.23E-2</v>
      </c>
      <c r="F2625">
        <v>2.1600000000000001E-2</v>
      </c>
      <c r="G2625">
        <v>3.2300000000000002E-2</v>
      </c>
      <c r="H2625">
        <v>5.7999999999999996E-2</v>
      </c>
    </row>
    <row r="2626" spans="1:8" x14ac:dyDescent="0.25">
      <c r="A2626" s="63">
        <v>39056</v>
      </c>
      <c r="B2626">
        <v>5.6999999999999993E-3</v>
      </c>
      <c r="C2626">
        <v>6.4000000000000003E-3</v>
      </c>
      <c r="D2626">
        <v>8.5000000000000006E-3</v>
      </c>
      <c r="E2626">
        <v>1.23E-2</v>
      </c>
      <c r="F2626">
        <v>2.1099999999999997E-2</v>
      </c>
      <c r="G2626">
        <v>3.1600000000000003E-2</v>
      </c>
      <c r="H2626">
        <v>5.7300000000000004E-2</v>
      </c>
    </row>
    <row r="2627" spans="1:8" x14ac:dyDescent="0.25">
      <c r="A2627" s="63">
        <v>39057</v>
      </c>
      <c r="B2627">
        <v>5.6999999999999993E-3</v>
      </c>
      <c r="C2627">
        <v>6.3E-3</v>
      </c>
      <c r="D2627">
        <v>8.5000000000000006E-3</v>
      </c>
      <c r="E2627">
        <v>1.2199999999999999E-2</v>
      </c>
      <c r="F2627">
        <v>2.06E-2</v>
      </c>
      <c r="G2627">
        <v>3.0899999999999997E-2</v>
      </c>
      <c r="H2627">
        <v>5.6100000000000004E-2</v>
      </c>
    </row>
    <row r="2628" spans="1:8" x14ac:dyDescent="0.25">
      <c r="A2628" s="63">
        <v>39058</v>
      </c>
      <c r="B2628">
        <v>5.6000000000000008E-3</v>
      </c>
      <c r="C2628">
        <v>6.3E-3</v>
      </c>
      <c r="D2628">
        <v>8.3999999999999995E-3</v>
      </c>
      <c r="E2628">
        <v>1.21E-2</v>
      </c>
      <c r="F2628">
        <v>2.06E-2</v>
      </c>
      <c r="G2628">
        <v>3.0800000000000001E-2</v>
      </c>
      <c r="H2628">
        <v>5.5399999999999998E-2</v>
      </c>
    </row>
    <row r="2629" spans="1:8" x14ac:dyDescent="0.25">
      <c r="A2629" s="63">
        <v>39059</v>
      </c>
      <c r="B2629">
        <v>5.6000000000000008E-3</v>
      </c>
      <c r="C2629">
        <v>6.3E-3</v>
      </c>
      <c r="D2629">
        <v>8.3999999999999995E-3</v>
      </c>
      <c r="E2629">
        <v>1.21E-2</v>
      </c>
      <c r="F2629">
        <v>2.0199999999999999E-2</v>
      </c>
      <c r="G2629">
        <v>3.0200000000000001E-2</v>
      </c>
      <c r="H2629">
        <v>5.4800000000000001E-2</v>
      </c>
    </row>
    <row r="2630" spans="1:8" x14ac:dyDescent="0.25">
      <c r="A2630" s="63">
        <v>39062</v>
      </c>
      <c r="B2630">
        <v>5.6999999999999993E-3</v>
      </c>
      <c r="C2630">
        <v>6.3E-3</v>
      </c>
      <c r="D2630">
        <v>8.3999999999999995E-3</v>
      </c>
      <c r="E2630">
        <v>1.21E-2</v>
      </c>
      <c r="F2630">
        <v>2.0400000000000001E-2</v>
      </c>
      <c r="G2630">
        <v>3.04E-2</v>
      </c>
      <c r="H2630">
        <v>5.5E-2</v>
      </c>
    </row>
    <row r="2631" spans="1:8" x14ac:dyDescent="0.25">
      <c r="A2631" s="63">
        <v>39063</v>
      </c>
      <c r="B2631">
        <v>5.6999999999999993E-3</v>
      </c>
      <c r="C2631">
        <v>6.3E-3</v>
      </c>
      <c r="D2631">
        <v>8.5000000000000006E-3</v>
      </c>
      <c r="E2631">
        <v>1.2199999999999999E-2</v>
      </c>
      <c r="F2631">
        <v>2.07E-2</v>
      </c>
      <c r="G2631">
        <v>3.0800000000000001E-2</v>
      </c>
      <c r="H2631">
        <v>5.57E-2</v>
      </c>
    </row>
    <row r="2632" spans="1:8" x14ac:dyDescent="0.25">
      <c r="A2632" s="63">
        <v>39064</v>
      </c>
      <c r="B2632">
        <v>5.6000000000000008E-3</v>
      </c>
      <c r="C2632">
        <v>6.1999999999999998E-3</v>
      </c>
      <c r="D2632">
        <v>8.3999999999999995E-3</v>
      </c>
      <c r="E2632">
        <v>1.21E-2</v>
      </c>
      <c r="F2632">
        <v>2.0199999999999999E-2</v>
      </c>
      <c r="G2632">
        <v>3.0200000000000001E-2</v>
      </c>
      <c r="H2632">
        <v>5.4800000000000001E-2</v>
      </c>
    </row>
    <row r="2633" spans="1:8" x14ac:dyDescent="0.25">
      <c r="A2633" s="63">
        <v>39065</v>
      </c>
      <c r="B2633">
        <v>5.6999999999999993E-3</v>
      </c>
      <c r="C2633">
        <v>6.3E-3</v>
      </c>
      <c r="D2633">
        <v>8.5000000000000006E-3</v>
      </c>
      <c r="E2633">
        <v>1.2199999999999999E-2</v>
      </c>
      <c r="F2633">
        <v>2.0199999999999999E-2</v>
      </c>
      <c r="G2633">
        <v>3.0299999999999997E-2</v>
      </c>
      <c r="H2633">
        <v>5.4900000000000004E-2</v>
      </c>
    </row>
    <row r="2634" spans="1:8" x14ac:dyDescent="0.25">
      <c r="A2634" s="63">
        <v>39066</v>
      </c>
      <c r="B2634">
        <v>5.6999999999999993E-3</v>
      </c>
      <c r="C2634">
        <v>6.3E-3</v>
      </c>
      <c r="D2634">
        <v>8.5000000000000006E-3</v>
      </c>
      <c r="E2634">
        <v>1.2199999999999999E-2</v>
      </c>
      <c r="F2634">
        <v>0.02</v>
      </c>
      <c r="G2634">
        <v>0.03</v>
      </c>
      <c r="H2634">
        <v>5.4400000000000004E-2</v>
      </c>
    </row>
    <row r="2635" spans="1:8" x14ac:dyDescent="0.25">
      <c r="A2635" s="63">
        <v>39069</v>
      </c>
      <c r="B2635">
        <v>5.6999999999999993E-3</v>
      </c>
      <c r="C2635">
        <v>6.3E-3</v>
      </c>
      <c r="D2635">
        <v>8.3999999999999995E-3</v>
      </c>
      <c r="E2635">
        <v>1.2199999999999999E-2</v>
      </c>
      <c r="F2635">
        <v>0.02</v>
      </c>
      <c r="G2635">
        <v>3.0099999999999998E-2</v>
      </c>
      <c r="H2635">
        <v>5.45E-2</v>
      </c>
    </row>
    <row r="2636" spans="1:8" x14ac:dyDescent="0.25">
      <c r="A2636" s="63">
        <v>39070</v>
      </c>
      <c r="B2636">
        <v>5.6999999999999993E-3</v>
      </c>
      <c r="C2636">
        <v>6.3E-3</v>
      </c>
      <c r="D2636">
        <v>8.3999999999999995E-3</v>
      </c>
      <c r="E2636">
        <v>1.2199999999999999E-2</v>
      </c>
      <c r="F2636">
        <v>1.9900000000000001E-2</v>
      </c>
      <c r="G2636">
        <v>3.0099999999999998E-2</v>
      </c>
      <c r="H2636">
        <v>5.4199999999999998E-2</v>
      </c>
    </row>
    <row r="2637" spans="1:8" x14ac:dyDescent="0.25">
      <c r="A2637" s="63">
        <v>39071</v>
      </c>
      <c r="B2637">
        <v>5.6999999999999993E-3</v>
      </c>
      <c r="C2637">
        <v>6.3E-3</v>
      </c>
      <c r="D2637">
        <v>8.3999999999999995E-3</v>
      </c>
      <c r="E2637">
        <v>1.2199999999999999E-2</v>
      </c>
      <c r="F2637">
        <v>1.9900000000000001E-2</v>
      </c>
      <c r="G2637">
        <v>0.03</v>
      </c>
      <c r="H2637">
        <v>5.3899999999999997E-2</v>
      </c>
    </row>
    <row r="2638" spans="1:8" x14ac:dyDescent="0.25">
      <c r="A2638" s="63">
        <v>39072</v>
      </c>
      <c r="B2638">
        <v>5.6999999999999993E-3</v>
      </c>
      <c r="C2638">
        <v>6.3E-3</v>
      </c>
      <c r="D2638">
        <v>8.3999999999999995E-3</v>
      </c>
      <c r="E2638">
        <v>1.2199999999999999E-2</v>
      </c>
      <c r="F2638">
        <v>2.0099999999999996E-2</v>
      </c>
      <c r="G2638">
        <v>3.0299999999999997E-2</v>
      </c>
      <c r="H2638">
        <v>5.4299999999999994E-2</v>
      </c>
    </row>
    <row r="2639" spans="1:8" x14ac:dyDescent="0.25">
      <c r="A2639" s="63">
        <v>39073</v>
      </c>
      <c r="B2639">
        <v>5.6000000000000008E-3</v>
      </c>
      <c r="C2639">
        <v>6.1999999999999998E-3</v>
      </c>
      <c r="D2639">
        <v>8.3999999999999995E-3</v>
      </c>
      <c r="E2639">
        <v>1.21E-2</v>
      </c>
      <c r="F2639">
        <v>1.9599999999999999E-2</v>
      </c>
      <c r="G2639">
        <v>2.9500000000000002E-2</v>
      </c>
      <c r="H2639">
        <v>5.3499999999999999E-2</v>
      </c>
    </row>
    <row r="2640" spans="1:8" x14ac:dyDescent="0.25">
      <c r="A2640" s="63">
        <v>39076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</row>
    <row r="2641" spans="1:8" x14ac:dyDescent="0.25">
      <c r="A2641" s="63">
        <v>39077</v>
      </c>
      <c r="B2641">
        <v>5.6000000000000008E-3</v>
      </c>
      <c r="C2641">
        <v>6.1999999999999998E-3</v>
      </c>
      <c r="D2641">
        <v>8.3999999999999995E-3</v>
      </c>
      <c r="E2641">
        <v>1.21E-2</v>
      </c>
      <c r="F2641">
        <v>1.9599999999999999E-2</v>
      </c>
      <c r="G2641">
        <v>2.9500000000000002E-2</v>
      </c>
      <c r="H2641">
        <v>5.3600000000000002E-2</v>
      </c>
    </row>
    <row r="2642" spans="1:8" x14ac:dyDescent="0.25">
      <c r="A2642" s="63">
        <v>39078</v>
      </c>
      <c r="B2642">
        <v>5.6000000000000008E-3</v>
      </c>
      <c r="C2642">
        <v>6.1999999999999998E-3</v>
      </c>
      <c r="D2642">
        <v>8.3000000000000001E-3</v>
      </c>
      <c r="E2642">
        <v>1.21E-2</v>
      </c>
      <c r="F2642">
        <v>1.9199999999999998E-2</v>
      </c>
      <c r="G2642">
        <v>2.8799999999999999E-2</v>
      </c>
      <c r="H2642">
        <v>5.2900000000000003E-2</v>
      </c>
    </row>
    <row r="2643" spans="1:8" x14ac:dyDescent="0.25">
      <c r="A2643" s="63">
        <v>39079</v>
      </c>
      <c r="B2643">
        <v>5.5000000000000005E-3</v>
      </c>
      <c r="C2643">
        <v>6.0999999999999995E-3</v>
      </c>
      <c r="D2643">
        <v>8.3000000000000001E-3</v>
      </c>
      <c r="E2643">
        <v>1.2E-2</v>
      </c>
      <c r="F2643">
        <v>1.89E-2</v>
      </c>
      <c r="G2643">
        <v>2.8399999999999998E-2</v>
      </c>
      <c r="H2643">
        <v>5.2400000000000002E-2</v>
      </c>
    </row>
    <row r="2644" spans="1:8" x14ac:dyDescent="0.25">
      <c r="A2644" s="63">
        <v>39080</v>
      </c>
      <c r="B2644">
        <v>5.5000000000000005E-3</v>
      </c>
      <c r="C2644">
        <v>6.0999999999999995E-3</v>
      </c>
      <c r="D2644">
        <v>8.3000000000000001E-3</v>
      </c>
      <c r="E2644">
        <v>1.2E-2</v>
      </c>
      <c r="F2644">
        <v>1.8799999999999997E-2</v>
      </c>
      <c r="G2644">
        <v>2.8199999999999999E-2</v>
      </c>
      <c r="H2644">
        <v>5.2300000000000006E-2</v>
      </c>
    </row>
    <row r="2645" spans="1:8" x14ac:dyDescent="0.25">
      <c r="A2645" s="63">
        <v>39082</v>
      </c>
      <c r="B2645">
        <v>5.6000000000000008E-3</v>
      </c>
      <c r="C2645">
        <v>6.0999999999999995E-3</v>
      </c>
      <c r="D2645">
        <v>8.3999999999999995E-3</v>
      </c>
      <c r="E2645">
        <v>1.2199999999999999E-2</v>
      </c>
      <c r="F2645">
        <v>1.9400000000000001E-2</v>
      </c>
      <c r="G2645">
        <v>2.86E-2</v>
      </c>
      <c r="H2645">
        <v>5.28E-2</v>
      </c>
    </row>
    <row r="2646" spans="1:8" x14ac:dyDescent="0.25">
      <c r="A2646" s="63">
        <v>39083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</row>
    <row r="2647" spans="1:8" x14ac:dyDescent="0.25">
      <c r="A2647" s="63">
        <v>39084</v>
      </c>
      <c r="B2647">
        <v>5.6999999999999993E-3</v>
      </c>
      <c r="C2647">
        <v>6.1999999999999998E-3</v>
      </c>
      <c r="D2647">
        <v>8.3999999999999995E-3</v>
      </c>
      <c r="E2647">
        <v>1.2199999999999999E-2</v>
      </c>
      <c r="F2647">
        <v>1.9599999999999999E-2</v>
      </c>
      <c r="G2647">
        <v>2.8799999999999999E-2</v>
      </c>
      <c r="H2647">
        <v>5.2900000000000003E-2</v>
      </c>
    </row>
    <row r="2648" spans="1:8" x14ac:dyDescent="0.25">
      <c r="A2648" s="63">
        <v>39085</v>
      </c>
      <c r="B2648">
        <v>5.6000000000000008E-3</v>
      </c>
      <c r="C2648">
        <v>6.1999999999999998E-3</v>
      </c>
      <c r="D2648">
        <v>8.3999999999999995E-3</v>
      </c>
      <c r="E2648">
        <v>1.2199999999999999E-2</v>
      </c>
      <c r="F2648">
        <v>1.9699999999999999E-2</v>
      </c>
      <c r="G2648">
        <v>2.8900000000000002E-2</v>
      </c>
      <c r="H2648">
        <v>5.28E-2</v>
      </c>
    </row>
    <row r="2649" spans="1:8" x14ac:dyDescent="0.25">
      <c r="A2649" s="63">
        <v>39086</v>
      </c>
      <c r="B2649">
        <v>5.6000000000000008E-3</v>
      </c>
      <c r="C2649">
        <v>6.0999999999999995E-3</v>
      </c>
      <c r="D2649">
        <v>8.3999999999999995E-3</v>
      </c>
      <c r="E2649">
        <v>1.21E-2</v>
      </c>
      <c r="F2649">
        <v>0.02</v>
      </c>
      <c r="G2649">
        <v>2.9399999999999999E-2</v>
      </c>
      <c r="H2649">
        <v>5.3099999999999994E-2</v>
      </c>
    </row>
    <row r="2650" spans="1:8" x14ac:dyDescent="0.25">
      <c r="A2650" s="63">
        <v>39087</v>
      </c>
      <c r="B2650">
        <v>5.5000000000000005E-3</v>
      </c>
      <c r="C2650">
        <v>6.0999999999999995E-3</v>
      </c>
      <c r="D2650">
        <v>8.3999999999999995E-3</v>
      </c>
      <c r="E2650">
        <v>1.21E-2</v>
      </c>
      <c r="F2650">
        <v>1.9900000000000001E-2</v>
      </c>
      <c r="G2650">
        <v>2.9100000000000001E-2</v>
      </c>
      <c r="H2650">
        <v>5.2600000000000001E-2</v>
      </c>
    </row>
    <row r="2651" spans="1:8" x14ac:dyDescent="0.25">
      <c r="A2651" s="63">
        <v>39090</v>
      </c>
      <c r="B2651">
        <v>5.5000000000000005E-3</v>
      </c>
      <c r="C2651">
        <v>6.0999999999999995E-3</v>
      </c>
      <c r="D2651">
        <v>8.3000000000000001E-3</v>
      </c>
      <c r="E2651">
        <v>1.21E-2</v>
      </c>
      <c r="F2651">
        <v>1.9900000000000001E-2</v>
      </c>
      <c r="G2651">
        <v>2.8999999999999998E-2</v>
      </c>
      <c r="H2651">
        <v>5.2199999999999996E-2</v>
      </c>
    </row>
    <row r="2652" spans="1:8" x14ac:dyDescent="0.25">
      <c r="A2652" s="63">
        <v>39091</v>
      </c>
      <c r="B2652">
        <v>5.5000000000000005E-3</v>
      </c>
      <c r="C2652">
        <v>6.0999999999999995E-3</v>
      </c>
      <c r="D2652">
        <v>8.3999999999999995E-3</v>
      </c>
      <c r="E2652">
        <v>1.21E-2</v>
      </c>
      <c r="F2652">
        <v>1.9900000000000001E-2</v>
      </c>
      <c r="G2652">
        <v>2.87E-2</v>
      </c>
      <c r="H2652">
        <v>5.1699999999999996E-2</v>
      </c>
    </row>
    <row r="2653" spans="1:8" x14ac:dyDescent="0.25">
      <c r="A2653" s="63">
        <v>39092</v>
      </c>
      <c r="B2653">
        <v>5.5000000000000005E-3</v>
      </c>
      <c r="C2653">
        <v>6.0000000000000001E-3</v>
      </c>
      <c r="D2653">
        <v>8.3000000000000001E-3</v>
      </c>
      <c r="E2653">
        <v>1.21E-2</v>
      </c>
      <c r="F2653">
        <v>1.9699999999999999E-2</v>
      </c>
      <c r="G2653">
        <v>2.8500000000000001E-2</v>
      </c>
      <c r="H2653">
        <v>5.1200000000000002E-2</v>
      </c>
    </row>
    <row r="2654" spans="1:8" x14ac:dyDescent="0.25">
      <c r="A2654" s="63">
        <v>39093</v>
      </c>
      <c r="B2654">
        <v>5.5000000000000005E-3</v>
      </c>
      <c r="C2654">
        <v>6.0000000000000001E-3</v>
      </c>
      <c r="D2654">
        <v>8.3000000000000001E-3</v>
      </c>
      <c r="E2654">
        <v>1.2E-2</v>
      </c>
      <c r="F2654">
        <v>1.9400000000000001E-2</v>
      </c>
      <c r="G2654">
        <v>2.7900000000000001E-2</v>
      </c>
      <c r="H2654">
        <v>5.0300000000000004E-2</v>
      </c>
    </row>
    <row r="2655" spans="1:8" x14ac:dyDescent="0.25">
      <c r="A2655" s="63">
        <v>39094</v>
      </c>
      <c r="B2655">
        <v>5.5000000000000005E-3</v>
      </c>
      <c r="C2655">
        <v>6.0000000000000001E-3</v>
      </c>
      <c r="D2655">
        <v>8.3000000000000001E-3</v>
      </c>
      <c r="E2655">
        <v>1.2E-2</v>
      </c>
      <c r="F2655">
        <v>1.9299999999999998E-2</v>
      </c>
      <c r="G2655">
        <v>2.7699999999999999E-2</v>
      </c>
      <c r="H2655">
        <v>4.99E-2</v>
      </c>
    </row>
    <row r="2656" spans="1:8" x14ac:dyDescent="0.25">
      <c r="A2656" s="63">
        <v>39097</v>
      </c>
      <c r="B2656">
        <v>5.5000000000000005E-3</v>
      </c>
      <c r="C2656">
        <v>6.0000000000000001E-3</v>
      </c>
      <c r="D2656">
        <v>8.3000000000000001E-3</v>
      </c>
      <c r="E2656">
        <v>1.1899999999999999E-2</v>
      </c>
      <c r="F2656">
        <v>1.9199999999999998E-2</v>
      </c>
      <c r="G2656">
        <v>2.75E-2</v>
      </c>
      <c r="H2656">
        <v>4.9699999999999994E-2</v>
      </c>
    </row>
    <row r="2657" spans="1:8" x14ac:dyDescent="0.25">
      <c r="A2657" s="63">
        <v>39098</v>
      </c>
      <c r="B2657">
        <v>5.5000000000000005E-3</v>
      </c>
      <c r="C2657">
        <v>6.0000000000000001E-3</v>
      </c>
      <c r="D2657">
        <v>8.3000000000000001E-3</v>
      </c>
      <c r="E2657">
        <v>1.1899999999999999E-2</v>
      </c>
      <c r="F2657">
        <v>1.9199999999999998E-2</v>
      </c>
      <c r="G2657">
        <v>2.7400000000000001E-2</v>
      </c>
      <c r="H2657">
        <v>4.9500000000000002E-2</v>
      </c>
    </row>
    <row r="2658" spans="1:8" x14ac:dyDescent="0.25">
      <c r="A2658" s="63">
        <v>39099</v>
      </c>
      <c r="B2658">
        <v>5.5000000000000005E-3</v>
      </c>
      <c r="C2658">
        <v>6.0000000000000001E-3</v>
      </c>
      <c r="D2658">
        <v>8.199999999999999E-3</v>
      </c>
      <c r="E2658">
        <v>1.18E-2</v>
      </c>
      <c r="F2658">
        <v>1.8799999999999997E-2</v>
      </c>
      <c r="G2658">
        <v>2.6699999999999998E-2</v>
      </c>
      <c r="H2658">
        <v>4.8399999999999999E-2</v>
      </c>
    </row>
    <row r="2659" spans="1:8" x14ac:dyDescent="0.25">
      <c r="A2659" s="63">
        <v>39100</v>
      </c>
      <c r="B2659">
        <v>5.5000000000000005E-3</v>
      </c>
      <c r="C2659">
        <v>6.0000000000000001E-3</v>
      </c>
      <c r="D2659">
        <v>8.199999999999999E-3</v>
      </c>
      <c r="E2659">
        <v>1.18E-2</v>
      </c>
      <c r="F2659">
        <v>1.89E-2</v>
      </c>
      <c r="G2659">
        <v>2.69E-2</v>
      </c>
      <c r="H2659">
        <v>4.8499999999999995E-2</v>
      </c>
    </row>
    <row r="2660" spans="1:8" x14ac:dyDescent="0.25">
      <c r="A2660" s="63">
        <v>39101</v>
      </c>
      <c r="B2660">
        <v>5.5000000000000005E-3</v>
      </c>
      <c r="C2660">
        <v>6.0000000000000001E-3</v>
      </c>
      <c r="D2660">
        <v>8.199999999999999E-3</v>
      </c>
      <c r="E2660">
        <v>1.18E-2</v>
      </c>
      <c r="F2660">
        <v>1.8600000000000002E-2</v>
      </c>
      <c r="G2660">
        <v>2.6600000000000002E-2</v>
      </c>
      <c r="H2660">
        <v>4.82E-2</v>
      </c>
    </row>
    <row r="2661" spans="1:8" x14ac:dyDescent="0.25">
      <c r="A2661" s="63">
        <v>39104</v>
      </c>
      <c r="B2661">
        <v>5.5000000000000005E-3</v>
      </c>
      <c r="C2661">
        <v>6.0000000000000001E-3</v>
      </c>
      <c r="D2661">
        <v>8.199999999999999E-3</v>
      </c>
      <c r="E2661">
        <v>1.18E-2</v>
      </c>
      <c r="F2661">
        <v>1.8600000000000002E-2</v>
      </c>
      <c r="G2661">
        <v>2.6600000000000002E-2</v>
      </c>
      <c r="H2661">
        <v>4.7800000000000002E-2</v>
      </c>
    </row>
    <row r="2662" spans="1:8" x14ac:dyDescent="0.25">
      <c r="A2662" s="63">
        <v>39105</v>
      </c>
      <c r="B2662">
        <v>5.5000000000000005E-3</v>
      </c>
      <c r="C2662">
        <v>5.8999999999999999E-3</v>
      </c>
      <c r="D2662">
        <v>8.1000000000000013E-3</v>
      </c>
      <c r="E2662">
        <v>1.1699999999999999E-2</v>
      </c>
      <c r="F2662">
        <v>1.83E-2</v>
      </c>
      <c r="G2662">
        <v>2.6099999999999998E-2</v>
      </c>
      <c r="H2662">
        <v>4.7100000000000003E-2</v>
      </c>
    </row>
    <row r="2663" spans="1:8" x14ac:dyDescent="0.25">
      <c r="A2663" s="63">
        <v>39106</v>
      </c>
      <c r="B2663">
        <v>5.5000000000000005E-3</v>
      </c>
      <c r="C2663">
        <v>6.0000000000000001E-3</v>
      </c>
      <c r="D2663">
        <v>8.1000000000000013E-3</v>
      </c>
      <c r="E2663">
        <v>1.1599999999999999E-2</v>
      </c>
      <c r="F2663">
        <v>1.8200000000000001E-2</v>
      </c>
      <c r="G2663">
        <v>2.5899999999999999E-2</v>
      </c>
      <c r="H2663">
        <v>4.6799999999999994E-2</v>
      </c>
    </row>
    <row r="2664" spans="1:8" x14ac:dyDescent="0.25">
      <c r="A2664" s="63">
        <v>39107</v>
      </c>
      <c r="B2664">
        <v>5.5000000000000005E-3</v>
      </c>
      <c r="C2664">
        <v>5.8999999999999999E-3</v>
      </c>
      <c r="D2664">
        <v>8.1000000000000013E-3</v>
      </c>
      <c r="E2664">
        <v>1.15E-2</v>
      </c>
      <c r="F2664">
        <v>1.78E-2</v>
      </c>
      <c r="G2664">
        <v>2.52E-2</v>
      </c>
      <c r="H2664">
        <v>4.5899999999999996E-2</v>
      </c>
    </row>
    <row r="2665" spans="1:8" x14ac:dyDescent="0.25">
      <c r="A2665" s="63">
        <v>39108</v>
      </c>
      <c r="B2665">
        <v>5.5000000000000005E-3</v>
      </c>
      <c r="C2665">
        <v>5.8999999999999999E-3</v>
      </c>
      <c r="D2665">
        <v>8.1000000000000013E-3</v>
      </c>
      <c r="E2665">
        <v>1.15E-2</v>
      </c>
      <c r="F2665">
        <v>1.8000000000000002E-2</v>
      </c>
      <c r="G2665">
        <v>2.53E-2</v>
      </c>
      <c r="H2665">
        <v>4.6300000000000001E-2</v>
      </c>
    </row>
    <row r="2666" spans="1:8" x14ac:dyDescent="0.25">
      <c r="A2666" s="63">
        <v>39111</v>
      </c>
      <c r="B2666">
        <v>5.4000000000000003E-3</v>
      </c>
      <c r="C2666">
        <v>5.8999999999999999E-3</v>
      </c>
      <c r="D2666">
        <v>8.0000000000000002E-3</v>
      </c>
      <c r="E2666">
        <v>1.15E-2</v>
      </c>
      <c r="F2666">
        <v>1.7899999999999999E-2</v>
      </c>
      <c r="G2666">
        <v>2.5099999999999997E-2</v>
      </c>
      <c r="H2666">
        <v>4.6300000000000001E-2</v>
      </c>
    </row>
    <row r="2667" spans="1:8" x14ac:dyDescent="0.25">
      <c r="A2667" s="63">
        <v>39112</v>
      </c>
      <c r="B2667">
        <v>5.4000000000000003E-3</v>
      </c>
      <c r="C2667">
        <v>5.8999999999999999E-3</v>
      </c>
      <c r="D2667">
        <v>8.0000000000000002E-3</v>
      </c>
      <c r="E2667">
        <v>1.15E-2</v>
      </c>
      <c r="F2667">
        <v>1.8200000000000001E-2</v>
      </c>
      <c r="G2667">
        <v>2.5600000000000001E-2</v>
      </c>
      <c r="H2667">
        <v>4.7100000000000003E-2</v>
      </c>
    </row>
    <row r="2668" spans="1:8" x14ac:dyDescent="0.25">
      <c r="A2668" s="63">
        <v>39113</v>
      </c>
      <c r="B2668">
        <v>5.6000000000000008E-3</v>
      </c>
      <c r="C2668">
        <v>6.0999999999999995E-3</v>
      </c>
      <c r="D2668">
        <v>8.199999999999999E-3</v>
      </c>
      <c r="E2668">
        <v>1.1699999999999999E-2</v>
      </c>
      <c r="F2668">
        <v>1.8799999999999997E-2</v>
      </c>
      <c r="G2668">
        <v>2.7000000000000003E-2</v>
      </c>
      <c r="H2668">
        <v>4.7800000000000002E-2</v>
      </c>
    </row>
    <row r="2669" spans="1:8" x14ac:dyDescent="0.25">
      <c r="A2669" s="63">
        <v>39114</v>
      </c>
      <c r="B2669">
        <v>5.5000000000000005E-3</v>
      </c>
      <c r="C2669">
        <v>6.0000000000000001E-3</v>
      </c>
      <c r="D2669">
        <v>8.199999999999999E-3</v>
      </c>
      <c r="E2669">
        <v>1.1599999999999999E-2</v>
      </c>
      <c r="F2669">
        <v>1.84E-2</v>
      </c>
      <c r="G2669">
        <v>2.64E-2</v>
      </c>
      <c r="H2669">
        <v>4.6900000000000004E-2</v>
      </c>
    </row>
    <row r="2670" spans="1:8" x14ac:dyDescent="0.25">
      <c r="A2670" s="63">
        <v>39115</v>
      </c>
      <c r="B2670">
        <v>5.6000000000000008E-3</v>
      </c>
      <c r="C2670">
        <v>6.0000000000000001E-3</v>
      </c>
      <c r="D2670">
        <v>8.199999999999999E-3</v>
      </c>
      <c r="E2670">
        <v>1.1599999999999999E-2</v>
      </c>
      <c r="F2670">
        <v>1.8500000000000003E-2</v>
      </c>
      <c r="G2670">
        <v>2.64E-2</v>
      </c>
      <c r="H2670">
        <v>4.6900000000000004E-2</v>
      </c>
    </row>
    <row r="2671" spans="1:8" x14ac:dyDescent="0.25">
      <c r="A2671" s="63">
        <v>39118</v>
      </c>
      <c r="B2671">
        <v>5.6000000000000008E-3</v>
      </c>
      <c r="C2671">
        <v>6.0000000000000001E-3</v>
      </c>
      <c r="D2671">
        <v>8.1000000000000013E-3</v>
      </c>
      <c r="E2671">
        <v>1.15E-2</v>
      </c>
      <c r="F2671">
        <v>1.8600000000000002E-2</v>
      </c>
      <c r="G2671">
        <v>2.6499999999999999E-2</v>
      </c>
      <c r="H2671">
        <v>4.6699999999999998E-2</v>
      </c>
    </row>
    <row r="2672" spans="1:8" x14ac:dyDescent="0.25">
      <c r="A2672" s="63">
        <v>39119</v>
      </c>
      <c r="B2672">
        <v>5.6000000000000008E-3</v>
      </c>
      <c r="C2672">
        <v>6.0000000000000001E-3</v>
      </c>
      <c r="D2672">
        <v>8.1000000000000013E-3</v>
      </c>
      <c r="E2672">
        <v>1.15E-2</v>
      </c>
      <c r="F2672">
        <v>1.8600000000000002E-2</v>
      </c>
      <c r="G2672">
        <v>2.6499999999999999E-2</v>
      </c>
      <c r="H2672">
        <v>4.6600000000000003E-2</v>
      </c>
    </row>
    <row r="2673" spans="1:8" x14ac:dyDescent="0.25">
      <c r="A2673" s="63">
        <v>39120</v>
      </c>
      <c r="B2673">
        <v>5.6000000000000008E-3</v>
      </c>
      <c r="C2673">
        <v>6.0000000000000001E-3</v>
      </c>
      <c r="D2673">
        <v>8.1000000000000013E-3</v>
      </c>
      <c r="E2673">
        <v>1.15E-2</v>
      </c>
      <c r="F2673">
        <v>1.8500000000000003E-2</v>
      </c>
      <c r="G2673">
        <v>2.63E-2</v>
      </c>
      <c r="H2673">
        <v>4.6199999999999998E-2</v>
      </c>
    </row>
    <row r="2674" spans="1:8" x14ac:dyDescent="0.25">
      <c r="A2674" s="63">
        <v>39121</v>
      </c>
      <c r="B2674">
        <v>5.5000000000000005E-3</v>
      </c>
      <c r="C2674">
        <v>6.0000000000000001E-3</v>
      </c>
      <c r="D2674">
        <v>8.1000000000000013E-3</v>
      </c>
      <c r="E2674">
        <v>1.1399999999999999E-2</v>
      </c>
      <c r="F2674">
        <v>1.8500000000000003E-2</v>
      </c>
      <c r="G2674">
        <v>2.6200000000000001E-2</v>
      </c>
      <c r="H2674">
        <v>4.6300000000000001E-2</v>
      </c>
    </row>
    <row r="2675" spans="1:8" x14ac:dyDescent="0.25">
      <c r="A2675" s="63">
        <v>39122</v>
      </c>
      <c r="B2675">
        <v>5.5000000000000005E-3</v>
      </c>
      <c r="C2675">
        <v>6.0000000000000001E-3</v>
      </c>
      <c r="D2675">
        <v>8.1000000000000013E-3</v>
      </c>
      <c r="E2675">
        <v>1.1399999999999999E-2</v>
      </c>
      <c r="F2675">
        <v>1.8100000000000002E-2</v>
      </c>
      <c r="G2675">
        <v>2.5600000000000001E-2</v>
      </c>
      <c r="H2675">
        <v>4.5199999999999997E-2</v>
      </c>
    </row>
    <row r="2676" spans="1:8" x14ac:dyDescent="0.25">
      <c r="A2676" s="63">
        <v>39125</v>
      </c>
      <c r="B2676">
        <v>5.5000000000000005E-3</v>
      </c>
      <c r="C2676">
        <v>6.0000000000000001E-3</v>
      </c>
      <c r="D2676">
        <v>8.0000000000000002E-3</v>
      </c>
      <c r="E2676">
        <v>1.1399999999999999E-2</v>
      </c>
      <c r="F2676">
        <v>1.8100000000000002E-2</v>
      </c>
      <c r="G2676">
        <v>2.5600000000000001E-2</v>
      </c>
      <c r="H2676">
        <v>4.5199999999999997E-2</v>
      </c>
    </row>
    <row r="2677" spans="1:8" x14ac:dyDescent="0.25">
      <c r="A2677" s="63">
        <v>39126</v>
      </c>
      <c r="B2677">
        <v>5.5000000000000005E-3</v>
      </c>
      <c r="C2677">
        <v>6.0000000000000001E-3</v>
      </c>
      <c r="D2677">
        <v>8.0000000000000002E-3</v>
      </c>
      <c r="E2677">
        <v>1.1399999999999999E-2</v>
      </c>
      <c r="F2677">
        <v>1.8000000000000002E-2</v>
      </c>
      <c r="G2677">
        <v>2.5399999999999999E-2</v>
      </c>
      <c r="H2677">
        <v>4.4900000000000002E-2</v>
      </c>
    </row>
    <row r="2678" spans="1:8" x14ac:dyDescent="0.25">
      <c r="A2678" s="63">
        <v>39127</v>
      </c>
      <c r="B2678">
        <v>5.5000000000000005E-3</v>
      </c>
      <c r="C2678">
        <v>6.0000000000000001E-3</v>
      </c>
      <c r="D2678">
        <v>8.0000000000000002E-3</v>
      </c>
      <c r="E2678">
        <v>1.1399999999999999E-2</v>
      </c>
      <c r="F2678">
        <v>1.84E-2</v>
      </c>
      <c r="G2678">
        <v>2.58E-2</v>
      </c>
      <c r="H2678">
        <v>4.5499999999999999E-2</v>
      </c>
    </row>
    <row r="2679" spans="1:8" x14ac:dyDescent="0.25">
      <c r="A2679" s="63">
        <v>39128</v>
      </c>
      <c r="B2679">
        <v>5.5000000000000005E-3</v>
      </c>
      <c r="C2679">
        <v>6.0000000000000001E-3</v>
      </c>
      <c r="D2679">
        <v>8.0000000000000002E-3</v>
      </c>
      <c r="E2679">
        <v>1.1299999999999999E-2</v>
      </c>
      <c r="F2679">
        <v>1.83E-2</v>
      </c>
      <c r="G2679">
        <v>2.5600000000000001E-2</v>
      </c>
      <c r="H2679">
        <v>4.4999999999999998E-2</v>
      </c>
    </row>
    <row r="2680" spans="1:8" x14ac:dyDescent="0.25">
      <c r="A2680" s="63">
        <v>39129</v>
      </c>
      <c r="B2680">
        <v>5.5000000000000005E-3</v>
      </c>
      <c r="C2680">
        <v>6.0000000000000001E-3</v>
      </c>
      <c r="D2680">
        <v>8.0000000000000002E-3</v>
      </c>
      <c r="E2680">
        <v>1.1299999999999999E-2</v>
      </c>
      <c r="F2680">
        <v>1.8200000000000001E-2</v>
      </c>
      <c r="G2680">
        <v>2.5399999999999999E-2</v>
      </c>
      <c r="H2680">
        <v>4.4600000000000001E-2</v>
      </c>
    </row>
    <row r="2681" spans="1:8" x14ac:dyDescent="0.25">
      <c r="A2681" s="63">
        <v>39132</v>
      </c>
      <c r="B2681">
        <v>5.4000000000000003E-3</v>
      </c>
      <c r="C2681">
        <v>6.0000000000000001E-3</v>
      </c>
      <c r="D2681">
        <v>8.0000000000000002E-3</v>
      </c>
      <c r="E2681">
        <v>1.1299999999999999E-2</v>
      </c>
      <c r="F2681">
        <v>1.8100000000000002E-2</v>
      </c>
      <c r="G2681">
        <v>2.53E-2</v>
      </c>
      <c r="H2681">
        <v>4.4600000000000001E-2</v>
      </c>
    </row>
    <row r="2682" spans="1:8" x14ac:dyDescent="0.25">
      <c r="A2682" s="63">
        <v>39133</v>
      </c>
      <c r="B2682">
        <v>5.5000000000000005E-3</v>
      </c>
      <c r="C2682">
        <v>6.0000000000000001E-3</v>
      </c>
      <c r="D2682">
        <v>8.0000000000000002E-3</v>
      </c>
      <c r="E2682">
        <v>1.1200000000000002E-2</v>
      </c>
      <c r="F2682">
        <v>1.8200000000000001E-2</v>
      </c>
      <c r="G2682">
        <v>2.53E-2</v>
      </c>
      <c r="H2682">
        <v>4.4500000000000005E-2</v>
      </c>
    </row>
    <row r="2683" spans="1:8" x14ac:dyDescent="0.25">
      <c r="A2683" s="63">
        <v>39134</v>
      </c>
      <c r="B2683">
        <v>5.5000000000000005E-3</v>
      </c>
      <c r="C2683">
        <v>6.0000000000000001E-3</v>
      </c>
      <c r="D2683">
        <v>7.9000000000000008E-3</v>
      </c>
      <c r="E2683">
        <v>1.1200000000000002E-2</v>
      </c>
      <c r="F2683">
        <v>1.8000000000000002E-2</v>
      </c>
      <c r="G2683">
        <v>2.4900000000000002E-2</v>
      </c>
      <c r="H2683">
        <v>4.3899999999999995E-2</v>
      </c>
    </row>
    <row r="2684" spans="1:8" x14ac:dyDescent="0.25">
      <c r="A2684" s="63">
        <v>39135</v>
      </c>
      <c r="B2684">
        <v>5.5000000000000005E-3</v>
      </c>
      <c r="C2684">
        <v>6.0000000000000001E-3</v>
      </c>
      <c r="D2684">
        <v>7.9000000000000008E-3</v>
      </c>
      <c r="E2684">
        <v>1.1200000000000002E-2</v>
      </c>
      <c r="F2684">
        <v>1.77E-2</v>
      </c>
      <c r="G2684">
        <v>2.4500000000000001E-2</v>
      </c>
      <c r="H2684">
        <v>4.3099999999999999E-2</v>
      </c>
    </row>
    <row r="2685" spans="1:8" x14ac:dyDescent="0.25">
      <c r="A2685" s="63">
        <v>39136</v>
      </c>
      <c r="B2685">
        <v>5.5000000000000005E-3</v>
      </c>
      <c r="C2685">
        <v>6.0000000000000001E-3</v>
      </c>
      <c r="D2685">
        <v>8.0000000000000002E-3</v>
      </c>
      <c r="E2685">
        <v>1.1200000000000002E-2</v>
      </c>
      <c r="F2685">
        <v>1.83E-2</v>
      </c>
      <c r="G2685">
        <v>2.5099999999999997E-2</v>
      </c>
      <c r="H2685">
        <v>4.4000000000000004E-2</v>
      </c>
    </row>
    <row r="2686" spans="1:8" x14ac:dyDescent="0.25">
      <c r="A2686" s="63">
        <v>39139</v>
      </c>
      <c r="B2686">
        <v>5.5000000000000005E-3</v>
      </c>
      <c r="C2686">
        <v>6.0000000000000001E-3</v>
      </c>
      <c r="D2686">
        <v>7.9000000000000008E-3</v>
      </c>
      <c r="E2686">
        <v>1.1200000000000002E-2</v>
      </c>
      <c r="F2686">
        <v>1.8500000000000003E-2</v>
      </c>
      <c r="G2686">
        <v>2.5399999999999999E-2</v>
      </c>
      <c r="H2686">
        <v>4.4299999999999999E-2</v>
      </c>
    </row>
    <row r="2687" spans="1:8" x14ac:dyDescent="0.25">
      <c r="A2687" s="63">
        <v>39140</v>
      </c>
      <c r="B2687">
        <v>5.6999999999999993E-3</v>
      </c>
      <c r="C2687">
        <v>6.1999999999999998E-3</v>
      </c>
      <c r="D2687">
        <v>8.199999999999999E-3</v>
      </c>
      <c r="E2687">
        <v>1.15E-2</v>
      </c>
      <c r="F2687">
        <v>0.02</v>
      </c>
      <c r="G2687">
        <v>2.7699999999999999E-2</v>
      </c>
      <c r="H2687">
        <v>4.7199999999999999E-2</v>
      </c>
    </row>
    <row r="2688" spans="1:8" x14ac:dyDescent="0.25">
      <c r="A2688" s="63">
        <v>39141</v>
      </c>
      <c r="B2688">
        <v>5.7999999999999996E-3</v>
      </c>
      <c r="C2688">
        <v>6.4000000000000003E-3</v>
      </c>
      <c r="D2688">
        <v>8.3000000000000001E-3</v>
      </c>
      <c r="E2688">
        <v>1.1599999999999999E-2</v>
      </c>
      <c r="F2688">
        <v>2.0199999999999999E-2</v>
      </c>
      <c r="G2688">
        <v>2.7799999999999998E-2</v>
      </c>
      <c r="H2688">
        <v>4.7800000000000002E-2</v>
      </c>
    </row>
    <row r="2689" spans="1:8" x14ac:dyDescent="0.25">
      <c r="A2689" s="63">
        <v>39142</v>
      </c>
      <c r="B2689">
        <v>5.6999999999999993E-3</v>
      </c>
      <c r="C2689">
        <v>6.3E-3</v>
      </c>
      <c r="D2689">
        <v>8.3000000000000001E-3</v>
      </c>
      <c r="E2689">
        <v>1.1599999999999999E-2</v>
      </c>
      <c r="F2689">
        <v>2.0099999999999996E-2</v>
      </c>
      <c r="G2689">
        <v>2.7999999999999997E-2</v>
      </c>
      <c r="H2689">
        <v>4.8399999999999999E-2</v>
      </c>
    </row>
    <row r="2690" spans="1:8" x14ac:dyDescent="0.25">
      <c r="A2690" s="63">
        <v>39143</v>
      </c>
      <c r="B2690">
        <v>5.7999999999999996E-3</v>
      </c>
      <c r="C2690">
        <v>6.4000000000000003E-3</v>
      </c>
      <c r="D2690">
        <v>8.3000000000000001E-3</v>
      </c>
      <c r="E2690">
        <v>1.1699999999999999E-2</v>
      </c>
      <c r="F2690">
        <v>2.06E-2</v>
      </c>
      <c r="G2690">
        <v>2.8799999999999999E-2</v>
      </c>
      <c r="H2690">
        <v>4.9800000000000004E-2</v>
      </c>
    </row>
    <row r="2691" spans="1:8" x14ac:dyDescent="0.25">
      <c r="A2691" s="63">
        <v>39146</v>
      </c>
      <c r="B2691">
        <v>5.8999999999999999E-3</v>
      </c>
      <c r="C2691">
        <v>6.5000000000000006E-3</v>
      </c>
      <c r="D2691">
        <v>8.5000000000000006E-3</v>
      </c>
      <c r="E2691">
        <v>1.1899999999999999E-2</v>
      </c>
      <c r="F2691">
        <v>2.12E-2</v>
      </c>
      <c r="G2691">
        <v>2.98E-2</v>
      </c>
      <c r="H2691">
        <v>5.0499999999999996E-2</v>
      </c>
    </row>
    <row r="2692" spans="1:8" x14ac:dyDescent="0.25">
      <c r="A2692" s="63">
        <v>39147</v>
      </c>
      <c r="B2692">
        <v>5.8999999999999999E-3</v>
      </c>
      <c r="C2692">
        <v>6.5000000000000006E-3</v>
      </c>
      <c r="D2692">
        <v>8.5000000000000006E-3</v>
      </c>
      <c r="E2692">
        <v>1.1899999999999999E-2</v>
      </c>
      <c r="F2692">
        <v>2.0899999999999998E-2</v>
      </c>
      <c r="G2692">
        <v>2.92E-2</v>
      </c>
      <c r="H2692">
        <v>4.9500000000000002E-2</v>
      </c>
    </row>
    <row r="2693" spans="1:8" x14ac:dyDescent="0.25">
      <c r="A2693" s="63">
        <v>39148</v>
      </c>
      <c r="B2693">
        <v>5.8999999999999999E-3</v>
      </c>
      <c r="C2693">
        <v>6.5000000000000006E-3</v>
      </c>
      <c r="D2693">
        <v>8.5000000000000006E-3</v>
      </c>
      <c r="E2693">
        <v>1.1899999999999999E-2</v>
      </c>
      <c r="F2693">
        <v>2.0799999999999999E-2</v>
      </c>
      <c r="G2693">
        <v>2.8900000000000002E-2</v>
      </c>
      <c r="H2693">
        <v>4.8799999999999996E-2</v>
      </c>
    </row>
    <row r="2694" spans="1:8" x14ac:dyDescent="0.25">
      <c r="A2694" s="63">
        <v>39149</v>
      </c>
      <c r="B2694">
        <v>5.8999999999999999E-3</v>
      </c>
      <c r="C2694">
        <v>6.6E-3</v>
      </c>
      <c r="D2694">
        <v>8.3999999999999995E-3</v>
      </c>
      <c r="E2694">
        <v>1.18E-2</v>
      </c>
      <c r="F2694">
        <v>2.0400000000000001E-2</v>
      </c>
      <c r="G2694">
        <v>2.8199999999999999E-2</v>
      </c>
      <c r="H2694">
        <v>4.7899999999999998E-2</v>
      </c>
    </row>
    <row r="2695" spans="1:8" x14ac:dyDescent="0.25">
      <c r="A2695" s="63">
        <v>39150</v>
      </c>
      <c r="B2695">
        <v>5.7999999999999996E-3</v>
      </c>
      <c r="C2695">
        <v>6.5000000000000006E-3</v>
      </c>
      <c r="D2695">
        <v>8.3999999999999995E-3</v>
      </c>
      <c r="E2695">
        <v>1.1699999999999999E-2</v>
      </c>
      <c r="F2695">
        <v>1.9599999999999999E-2</v>
      </c>
      <c r="G2695">
        <v>2.7099999999999999E-2</v>
      </c>
      <c r="H2695">
        <v>4.6900000000000004E-2</v>
      </c>
    </row>
    <row r="2696" spans="1:8" x14ac:dyDescent="0.25">
      <c r="A2696" s="63">
        <v>39153</v>
      </c>
      <c r="B2696">
        <v>5.8999999999999999E-3</v>
      </c>
      <c r="C2696">
        <v>6.5000000000000006E-3</v>
      </c>
      <c r="D2696">
        <v>8.3999999999999995E-3</v>
      </c>
      <c r="E2696">
        <v>1.18E-2</v>
      </c>
      <c r="F2696">
        <v>2.0099999999999996E-2</v>
      </c>
      <c r="G2696">
        <v>2.7699999999999999E-2</v>
      </c>
      <c r="H2696">
        <v>4.7500000000000001E-2</v>
      </c>
    </row>
    <row r="2697" spans="1:8" x14ac:dyDescent="0.25">
      <c r="A2697" s="63">
        <v>39154</v>
      </c>
      <c r="B2697">
        <v>6.0000000000000001E-3</v>
      </c>
      <c r="C2697">
        <v>6.7000000000000002E-3</v>
      </c>
      <c r="D2697">
        <v>8.5000000000000006E-3</v>
      </c>
      <c r="E2697">
        <v>1.2E-2</v>
      </c>
      <c r="F2697">
        <v>2.0799999999999999E-2</v>
      </c>
      <c r="G2697">
        <v>2.8999999999999998E-2</v>
      </c>
      <c r="H2697">
        <v>4.9500000000000002E-2</v>
      </c>
    </row>
    <row r="2698" spans="1:8" x14ac:dyDescent="0.25">
      <c r="A2698" s="63">
        <v>39155</v>
      </c>
      <c r="B2698">
        <v>5.8999999999999999E-3</v>
      </c>
      <c r="C2698">
        <v>6.7000000000000002E-3</v>
      </c>
      <c r="D2698">
        <v>8.6E-3</v>
      </c>
      <c r="E2698">
        <v>1.2E-2</v>
      </c>
      <c r="F2698">
        <v>2.0799999999999999E-2</v>
      </c>
      <c r="G2698">
        <v>2.92E-2</v>
      </c>
      <c r="H2698">
        <v>4.9800000000000004E-2</v>
      </c>
    </row>
    <row r="2699" spans="1:8" x14ac:dyDescent="0.25">
      <c r="A2699" s="63">
        <v>39156</v>
      </c>
      <c r="B2699">
        <v>6.0000000000000001E-3</v>
      </c>
      <c r="C2699">
        <v>6.7000000000000002E-3</v>
      </c>
      <c r="D2699">
        <v>8.5000000000000006E-3</v>
      </c>
      <c r="E2699">
        <v>1.2E-2</v>
      </c>
      <c r="F2699">
        <v>2.0499999999999997E-2</v>
      </c>
      <c r="G2699">
        <v>2.86E-2</v>
      </c>
      <c r="H2699">
        <v>4.8799999999999996E-2</v>
      </c>
    </row>
    <row r="2700" spans="1:8" x14ac:dyDescent="0.25">
      <c r="A2700" s="63">
        <v>39157</v>
      </c>
      <c r="B2700">
        <v>6.0000000000000001E-3</v>
      </c>
      <c r="C2700">
        <v>6.8000000000000005E-3</v>
      </c>
      <c r="D2700">
        <v>8.6E-3</v>
      </c>
      <c r="E2700">
        <v>1.2E-2</v>
      </c>
      <c r="F2700">
        <v>2.0499999999999997E-2</v>
      </c>
      <c r="G2700">
        <v>2.86E-2</v>
      </c>
      <c r="H2700">
        <v>4.87E-2</v>
      </c>
    </row>
    <row r="2701" spans="1:8" x14ac:dyDescent="0.25">
      <c r="A2701" s="63">
        <v>39160</v>
      </c>
      <c r="B2701">
        <v>6.0000000000000001E-3</v>
      </c>
      <c r="C2701">
        <v>6.8000000000000005E-3</v>
      </c>
      <c r="D2701">
        <v>8.6E-3</v>
      </c>
      <c r="E2701">
        <v>1.2E-2</v>
      </c>
      <c r="F2701">
        <v>2.0199999999999999E-2</v>
      </c>
      <c r="G2701">
        <v>2.8300000000000002E-2</v>
      </c>
      <c r="H2701">
        <v>4.8300000000000003E-2</v>
      </c>
    </row>
    <row r="2702" spans="1:8" x14ac:dyDescent="0.25">
      <c r="A2702" s="63">
        <v>39161</v>
      </c>
      <c r="B2702">
        <v>6.0000000000000001E-3</v>
      </c>
      <c r="C2702">
        <v>6.8999999999999999E-3</v>
      </c>
      <c r="D2702">
        <v>8.6999999999999994E-3</v>
      </c>
      <c r="E2702">
        <v>1.2E-2</v>
      </c>
      <c r="F2702">
        <v>2.0499999999999997E-2</v>
      </c>
      <c r="G2702">
        <v>2.86E-2</v>
      </c>
      <c r="H2702">
        <v>4.87E-2</v>
      </c>
    </row>
    <row r="2703" spans="1:8" x14ac:dyDescent="0.25">
      <c r="A2703" s="63">
        <v>39162</v>
      </c>
      <c r="B2703">
        <v>6.0999999999999995E-3</v>
      </c>
      <c r="C2703">
        <v>6.8999999999999999E-3</v>
      </c>
      <c r="D2703">
        <v>8.6999999999999994E-3</v>
      </c>
      <c r="E2703">
        <v>1.21E-2</v>
      </c>
      <c r="F2703">
        <v>2.07E-2</v>
      </c>
      <c r="G2703">
        <v>2.8900000000000002E-2</v>
      </c>
      <c r="H2703">
        <v>4.8799999999999996E-2</v>
      </c>
    </row>
    <row r="2704" spans="1:8" x14ac:dyDescent="0.25">
      <c r="A2704" s="63">
        <v>39163</v>
      </c>
      <c r="B2704">
        <v>6.0000000000000001E-3</v>
      </c>
      <c r="C2704">
        <v>6.8000000000000005E-3</v>
      </c>
      <c r="D2704">
        <v>8.6E-3</v>
      </c>
      <c r="E2704">
        <v>1.2E-2</v>
      </c>
      <c r="F2704">
        <v>2.0099999999999996E-2</v>
      </c>
      <c r="G2704">
        <v>2.7699999999999999E-2</v>
      </c>
      <c r="H2704">
        <v>4.7800000000000002E-2</v>
      </c>
    </row>
    <row r="2705" spans="1:8" x14ac:dyDescent="0.25">
      <c r="A2705" s="63">
        <v>39164</v>
      </c>
      <c r="B2705">
        <v>6.0000000000000001E-3</v>
      </c>
      <c r="C2705">
        <v>6.8000000000000005E-3</v>
      </c>
      <c r="D2705">
        <v>8.6E-3</v>
      </c>
      <c r="E2705">
        <v>1.2E-2</v>
      </c>
      <c r="F2705">
        <v>1.9900000000000001E-2</v>
      </c>
      <c r="G2705">
        <v>2.75E-2</v>
      </c>
      <c r="H2705">
        <v>4.7699999999999992E-2</v>
      </c>
    </row>
    <row r="2706" spans="1:8" x14ac:dyDescent="0.25">
      <c r="A2706" s="63">
        <v>39167</v>
      </c>
      <c r="B2706">
        <v>6.0000000000000001E-3</v>
      </c>
      <c r="C2706">
        <v>6.8000000000000005E-3</v>
      </c>
      <c r="D2706">
        <v>8.6E-3</v>
      </c>
      <c r="E2706">
        <v>1.2E-2</v>
      </c>
      <c r="F2706">
        <v>0.02</v>
      </c>
      <c r="G2706">
        <v>2.7799999999999998E-2</v>
      </c>
      <c r="H2706">
        <v>4.8099999999999997E-2</v>
      </c>
    </row>
    <row r="2707" spans="1:8" x14ac:dyDescent="0.25">
      <c r="A2707" s="63">
        <v>39168</v>
      </c>
      <c r="B2707">
        <v>6.0000000000000001E-3</v>
      </c>
      <c r="C2707">
        <v>6.8000000000000005E-3</v>
      </c>
      <c r="D2707">
        <v>8.6E-3</v>
      </c>
      <c r="E2707">
        <v>1.2E-2</v>
      </c>
      <c r="F2707">
        <v>0.02</v>
      </c>
      <c r="G2707">
        <v>2.7699999999999999E-2</v>
      </c>
      <c r="H2707">
        <v>4.82E-2</v>
      </c>
    </row>
    <row r="2708" spans="1:8" x14ac:dyDescent="0.25">
      <c r="A2708" s="63">
        <v>39169</v>
      </c>
      <c r="B2708">
        <v>5.8999999999999999E-3</v>
      </c>
      <c r="C2708">
        <v>6.8000000000000005E-3</v>
      </c>
      <c r="D2708">
        <v>8.6E-3</v>
      </c>
      <c r="E2708">
        <v>1.21E-2</v>
      </c>
      <c r="F2708">
        <v>2.0299999999999999E-2</v>
      </c>
      <c r="G2708">
        <v>2.7999999999999997E-2</v>
      </c>
      <c r="H2708">
        <v>4.8499999999999995E-2</v>
      </c>
    </row>
    <row r="2709" spans="1:8" x14ac:dyDescent="0.25">
      <c r="A2709" s="63">
        <v>39170</v>
      </c>
      <c r="B2709">
        <v>5.8999999999999999E-3</v>
      </c>
      <c r="C2709">
        <v>6.8000000000000005E-3</v>
      </c>
      <c r="D2709">
        <v>8.6E-3</v>
      </c>
      <c r="E2709">
        <v>1.21E-2</v>
      </c>
      <c r="F2709">
        <v>2.0099999999999996E-2</v>
      </c>
      <c r="G2709">
        <v>2.7799999999999998E-2</v>
      </c>
      <c r="H2709">
        <v>4.8099999999999997E-2</v>
      </c>
    </row>
    <row r="2710" spans="1:8" x14ac:dyDescent="0.25">
      <c r="A2710" s="63">
        <v>39171</v>
      </c>
      <c r="B2710">
        <v>5.8999999999999999E-3</v>
      </c>
      <c r="C2710">
        <v>6.8000000000000005E-3</v>
      </c>
      <c r="D2710">
        <v>8.6E-3</v>
      </c>
      <c r="E2710">
        <v>1.2E-2</v>
      </c>
      <c r="F2710">
        <v>2.0099999999999996E-2</v>
      </c>
      <c r="G2710">
        <v>2.75E-2</v>
      </c>
      <c r="H2710">
        <v>4.7699999999999992E-2</v>
      </c>
    </row>
    <row r="2711" spans="1:8" x14ac:dyDescent="0.25">
      <c r="A2711" s="63">
        <v>39172</v>
      </c>
      <c r="B2711">
        <v>6.0000000000000001E-3</v>
      </c>
      <c r="C2711">
        <v>6.8999999999999999E-3</v>
      </c>
      <c r="D2711">
        <v>8.6999999999999994E-3</v>
      </c>
      <c r="E2711">
        <v>1.2199999999999999E-2</v>
      </c>
      <c r="F2711">
        <v>2.0400000000000001E-2</v>
      </c>
      <c r="G2711">
        <v>2.8500000000000001E-2</v>
      </c>
      <c r="H2711">
        <v>4.8600000000000004E-2</v>
      </c>
    </row>
    <row r="2712" spans="1:8" x14ac:dyDescent="0.25">
      <c r="A2712" s="63">
        <v>39174</v>
      </c>
      <c r="B2712">
        <v>6.0000000000000001E-3</v>
      </c>
      <c r="C2712">
        <v>6.8999999999999999E-3</v>
      </c>
      <c r="D2712">
        <v>8.6999999999999994E-3</v>
      </c>
      <c r="E2712">
        <v>1.2199999999999999E-2</v>
      </c>
      <c r="F2712">
        <v>2.0400000000000001E-2</v>
      </c>
      <c r="G2712">
        <v>2.86E-2</v>
      </c>
      <c r="H2712">
        <v>4.8499999999999995E-2</v>
      </c>
    </row>
    <row r="2713" spans="1:8" x14ac:dyDescent="0.25">
      <c r="A2713" s="63">
        <v>39175</v>
      </c>
      <c r="B2713">
        <v>6.0000000000000001E-3</v>
      </c>
      <c r="C2713">
        <v>6.8999999999999999E-3</v>
      </c>
      <c r="D2713">
        <v>8.6999999999999994E-3</v>
      </c>
      <c r="E2713">
        <v>1.2199999999999999E-2</v>
      </c>
      <c r="F2713">
        <v>2.0199999999999999E-2</v>
      </c>
      <c r="G2713">
        <v>2.8399999999999998E-2</v>
      </c>
      <c r="H2713">
        <v>4.8399999999999999E-2</v>
      </c>
    </row>
    <row r="2714" spans="1:8" x14ac:dyDescent="0.25">
      <c r="A2714" s="63">
        <v>39176</v>
      </c>
      <c r="B2714">
        <v>6.0000000000000001E-3</v>
      </c>
      <c r="C2714">
        <v>6.8999999999999999E-3</v>
      </c>
      <c r="D2714">
        <v>8.6999999999999994E-3</v>
      </c>
      <c r="E2714">
        <v>1.23E-2</v>
      </c>
      <c r="F2714">
        <v>2.0400000000000001E-2</v>
      </c>
      <c r="G2714">
        <v>2.8900000000000002E-2</v>
      </c>
      <c r="H2714">
        <v>4.8799999999999996E-2</v>
      </c>
    </row>
    <row r="2715" spans="1:8" x14ac:dyDescent="0.25">
      <c r="A2715" s="63">
        <v>39177</v>
      </c>
      <c r="B2715">
        <v>6.0000000000000001E-3</v>
      </c>
      <c r="C2715">
        <v>6.8999999999999999E-3</v>
      </c>
      <c r="D2715">
        <v>8.6999999999999994E-3</v>
      </c>
      <c r="E2715">
        <v>1.23E-2</v>
      </c>
      <c r="F2715">
        <v>2.0199999999999999E-2</v>
      </c>
      <c r="G2715">
        <v>2.86E-2</v>
      </c>
      <c r="H2715">
        <v>4.8499999999999995E-2</v>
      </c>
    </row>
    <row r="2716" spans="1:8" x14ac:dyDescent="0.25">
      <c r="A2716" s="63">
        <v>39178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</row>
    <row r="2717" spans="1:8" x14ac:dyDescent="0.25">
      <c r="A2717" s="63">
        <v>39181</v>
      </c>
      <c r="B2717">
        <v>6.0000000000000001E-3</v>
      </c>
      <c r="C2717">
        <v>6.8000000000000005E-3</v>
      </c>
      <c r="D2717">
        <v>8.6999999999999994E-3</v>
      </c>
      <c r="E2717">
        <v>1.2199999999999999E-2</v>
      </c>
      <c r="F2717">
        <v>1.95E-2</v>
      </c>
      <c r="G2717">
        <v>2.76E-2</v>
      </c>
      <c r="H2717">
        <v>4.7500000000000001E-2</v>
      </c>
    </row>
    <row r="2718" spans="1:8" x14ac:dyDescent="0.25">
      <c r="A2718" s="63">
        <v>39182</v>
      </c>
      <c r="B2718">
        <v>6.0000000000000001E-3</v>
      </c>
      <c r="C2718">
        <v>6.8000000000000005E-3</v>
      </c>
      <c r="D2718">
        <v>8.6999999999999994E-3</v>
      </c>
      <c r="E2718">
        <v>1.21E-2</v>
      </c>
      <c r="F2718">
        <v>1.9699999999999999E-2</v>
      </c>
      <c r="G2718">
        <v>2.7799999999999998E-2</v>
      </c>
      <c r="H2718">
        <v>4.7699999999999992E-2</v>
      </c>
    </row>
    <row r="2719" spans="1:8" x14ac:dyDescent="0.25">
      <c r="A2719" s="63">
        <v>39183</v>
      </c>
      <c r="B2719">
        <v>5.8999999999999999E-3</v>
      </c>
      <c r="C2719">
        <v>6.8000000000000005E-3</v>
      </c>
      <c r="D2719">
        <v>8.6E-3</v>
      </c>
      <c r="E2719">
        <v>1.21E-2</v>
      </c>
      <c r="F2719">
        <v>1.9599999999999999E-2</v>
      </c>
      <c r="G2719">
        <v>2.75E-2</v>
      </c>
      <c r="H2719">
        <v>4.7300000000000002E-2</v>
      </c>
    </row>
    <row r="2720" spans="1:8" x14ac:dyDescent="0.25">
      <c r="A2720" s="63">
        <v>39184</v>
      </c>
      <c r="B2720">
        <v>6.0000000000000001E-3</v>
      </c>
      <c r="C2720">
        <v>6.8000000000000005E-3</v>
      </c>
      <c r="D2720">
        <v>8.6E-3</v>
      </c>
      <c r="E2720">
        <v>1.21E-2</v>
      </c>
      <c r="F2720">
        <v>1.9599999999999999E-2</v>
      </c>
      <c r="G2720">
        <v>2.7400000000000001E-2</v>
      </c>
      <c r="H2720">
        <v>4.7199999999999999E-2</v>
      </c>
    </row>
    <row r="2721" spans="1:8" x14ac:dyDescent="0.25">
      <c r="A2721" s="63">
        <v>39185</v>
      </c>
      <c r="B2721">
        <v>5.8999999999999999E-3</v>
      </c>
      <c r="C2721">
        <v>6.8000000000000005E-3</v>
      </c>
      <c r="D2721">
        <v>8.6999999999999994E-3</v>
      </c>
      <c r="E2721">
        <v>1.2E-2</v>
      </c>
      <c r="F2721">
        <v>1.9400000000000001E-2</v>
      </c>
      <c r="G2721">
        <v>2.7099999999999999E-2</v>
      </c>
      <c r="H2721">
        <v>4.6500000000000007E-2</v>
      </c>
    </row>
    <row r="2722" spans="1:8" x14ac:dyDescent="0.25">
      <c r="A2722" s="63">
        <v>39188</v>
      </c>
      <c r="B2722">
        <v>6.0000000000000001E-3</v>
      </c>
      <c r="C2722">
        <v>6.8000000000000005E-3</v>
      </c>
      <c r="D2722">
        <v>8.6999999999999994E-3</v>
      </c>
      <c r="E2722">
        <v>1.2E-2</v>
      </c>
      <c r="F2722">
        <v>1.9400000000000001E-2</v>
      </c>
      <c r="G2722">
        <v>2.69E-2</v>
      </c>
      <c r="H2722">
        <v>4.5999999999999999E-2</v>
      </c>
    </row>
    <row r="2723" spans="1:8" x14ac:dyDescent="0.25">
      <c r="A2723" s="63">
        <v>39189</v>
      </c>
      <c r="B2723">
        <v>6.0000000000000001E-3</v>
      </c>
      <c r="C2723">
        <v>6.8000000000000005E-3</v>
      </c>
      <c r="D2723">
        <v>8.8000000000000005E-3</v>
      </c>
      <c r="E2723">
        <v>1.2E-2</v>
      </c>
      <c r="F2723">
        <v>1.9599999999999999E-2</v>
      </c>
      <c r="G2723">
        <v>2.7099999999999999E-2</v>
      </c>
      <c r="H2723">
        <v>4.6300000000000001E-2</v>
      </c>
    </row>
    <row r="2724" spans="1:8" x14ac:dyDescent="0.25">
      <c r="A2724" s="63">
        <v>39190</v>
      </c>
      <c r="B2724">
        <v>6.0000000000000001E-3</v>
      </c>
      <c r="C2724">
        <v>6.8000000000000005E-3</v>
      </c>
      <c r="D2724">
        <v>8.8000000000000005E-3</v>
      </c>
      <c r="E2724">
        <v>1.2E-2</v>
      </c>
      <c r="F2724">
        <v>1.9699999999999999E-2</v>
      </c>
      <c r="G2724">
        <v>2.7300000000000001E-2</v>
      </c>
      <c r="H2724">
        <v>4.6300000000000001E-2</v>
      </c>
    </row>
    <row r="2725" spans="1:8" x14ac:dyDescent="0.25">
      <c r="A2725" s="63">
        <v>39191</v>
      </c>
      <c r="B2725">
        <v>6.0000000000000001E-3</v>
      </c>
      <c r="C2725">
        <v>6.8000000000000005E-3</v>
      </c>
      <c r="D2725">
        <v>8.8000000000000005E-3</v>
      </c>
      <c r="E2725">
        <v>1.2E-2</v>
      </c>
      <c r="F2725">
        <v>1.95E-2</v>
      </c>
      <c r="G2725">
        <v>2.7000000000000003E-2</v>
      </c>
      <c r="H2725">
        <v>4.6100000000000002E-2</v>
      </c>
    </row>
    <row r="2726" spans="1:8" x14ac:dyDescent="0.25">
      <c r="A2726" s="63">
        <v>39192</v>
      </c>
      <c r="B2726">
        <v>5.8999999999999999E-3</v>
      </c>
      <c r="C2726">
        <v>6.7000000000000002E-3</v>
      </c>
      <c r="D2726">
        <v>8.8000000000000005E-3</v>
      </c>
      <c r="E2726">
        <v>1.2E-2</v>
      </c>
      <c r="F2726">
        <v>1.9299999999999998E-2</v>
      </c>
      <c r="G2726">
        <v>2.6699999999999998E-2</v>
      </c>
      <c r="H2726">
        <v>4.5599999999999995E-2</v>
      </c>
    </row>
    <row r="2727" spans="1:8" x14ac:dyDescent="0.25">
      <c r="A2727" s="63">
        <v>39195</v>
      </c>
      <c r="B2727">
        <v>6.0000000000000001E-3</v>
      </c>
      <c r="C2727">
        <v>6.8000000000000005E-3</v>
      </c>
      <c r="D2727">
        <v>8.8000000000000005E-3</v>
      </c>
      <c r="E2727">
        <v>1.2E-2</v>
      </c>
      <c r="F2727">
        <v>1.9299999999999998E-2</v>
      </c>
      <c r="G2727">
        <v>2.6699999999999998E-2</v>
      </c>
      <c r="H2727">
        <v>4.5599999999999995E-2</v>
      </c>
    </row>
    <row r="2728" spans="1:8" x14ac:dyDescent="0.25">
      <c r="A2728" s="63">
        <v>39196</v>
      </c>
      <c r="B2728">
        <v>6.0000000000000001E-3</v>
      </c>
      <c r="C2728">
        <v>6.8000000000000005E-3</v>
      </c>
      <c r="D2728">
        <v>8.8000000000000005E-3</v>
      </c>
      <c r="E2728">
        <v>1.2E-2</v>
      </c>
      <c r="F2728">
        <v>1.9400000000000001E-2</v>
      </c>
      <c r="G2728">
        <v>2.69E-2</v>
      </c>
      <c r="H2728">
        <v>4.5899999999999996E-2</v>
      </c>
    </row>
    <row r="2729" spans="1:8" x14ac:dyDescent="0.25">
      <c r="A2729" s="63">
        <v>39197</v>
      </c>
      <c r="B2729">
        <v>5.8999999999999999E-3</v>
      </c>
      <c r="C2729">
        <v>6.8000000000000005E-3</v>
      </c>
      <c r="D2729">
        <v>8.6999999999999994E-3</v>
      </c>
      <c r="E2729">
        <v>1.2E-2</v>
      </c>
      <c r="F2729">
        <v>1.9199999999999998E-2</v>
      </c>
      <c r="G2729">
        <v>2.6600000000000002E-2</v>
      </c>
      <c r="H2729">
        <v>4.5499999999999999E-2</v>
      </c>
    </row>
    <row r="2730" spans="1:8" x14ac:dyDescent="0.25">
      <c r="A2730" s="63">
        <v>39198</v>
      </c>
      <c r="B2730">
        <v>5.8999999999999999E-3</v>
      </c>
      <c r="C2730">
        <v>6.8000000000000005E-3</v>
      </c>
      <c r="D2730">
        <v>8.6999999999999994E-3</v>
      </c>
      <c r="E2730">
        <v>1.2E-2</v>
      </c>
      <c r="F2730">
        <v>1.8799999999999997E-2</v>
      </c>
      <c r="G2730">
        <v>2.6099999999999998E-2</v>
      </c>
      <c r="H2730">
        <v>4.4900000000000002E-2</v>
      </c>
    </row>
    <row r="2731" spans="1:8" x14ac:dyDescent="0.25">
      <c r="A2731" s="63">
        <v>39199</v>
      </c>
      <c r="B2731">
        <v>6.0000000000000001E-3</v>
      </c>
      <c r="C2731">
        <v>6.8000000000000005E-3</v>
      </c>
      <c r="D2731">
        <v>8.8000000000000005E-3</v>
      </c>
      <c r="E2731">
        <v>1.2E-2</v>
      </c>
      <c r="F2731">
        <v>1.8799999999999997E-2</v>
      </c>
      <c r="G2731">
        <v>2.6200000000000001E-2</v>
      </c>
      <c r="H2731">
        <v>4.5100000000000001E-2</v>
      </c>
    </row>
    <row r="2732" spans="1:8" x14ac:dyDescent="0.25">
      <c r="A2732" s="63">
        <v>39202</v>
      </c>
      <c r="B2732">
        <v>6.0999999999999995E-3</v>
      </c>
      <c r="C2732">
        <v>6.8999999999999999E-3</v>
      </c>
      <c r="D2732">
        <v>8.8000000000000005E-3</v>
      </c>
      <c r="E2732">
        <v>1.2E-2</v>
      </c>
      <c r="F2732">
        <v>1.95E-2</v>
      </c>
      <c r="G2732">
        <v>2.7200000000000002E-2</v>
      </c>
      <c r="H2732">
        <v>4.6399999999999997E-2</v>
      </c>
    </row>
    <row r="2733" spans="1:8" x14ac:dyDescent="0.25">
      <c r="A2733" s="63">
        <v>39203</v>
      </c>
      <c r="B2733">
        <v>6.0000000000000001E-3</v>
      </c>
      <c r="C2733">
        <v>6.8999999999999999E-3</v>
      </c>
      <c r="D2733">
        <v>8.8000000000000005E-3</v>
      </c>
      <c r="E2733">
        <v>1.2E-2</v>
      </c>
      <c r="F2733">
        <v>1.9400000000000001E-2</v>
      </c>
      <c r="G2733">
        <v>2.7400000000000001E-2</v>
      </c>
      <c r="H2733">
        <v>4.6500000000000007E-2</v>
      </c>
    </row>
    <row r="2734" spans="1:8" x14ac:dyDescent="0.25">
      <c r="A2734" s="63">
        <v>39204</v>
      </c>
      <c r="B2734">
        <v>6.0999999999999995E-3</v>
      </c>
      <c r="C2734">
        <v>6.8999999999999999E-3</v>
      </c>
      <c r="D2734">
        <v>8.8999999999999999E-3</v>
      </c>
      <c r="E2734">
        <v>1.2E-2</v>
      </c>
      <c r="F2734">
        <v>1.9199999999999998E-2</v>
      </c>
      <c r="G2734">
        <v>2.7099999999999999E-2</v>
      </c>
      <c r="H2734">
        <v>4.6100000000000002E-2</v>
      </c>
    </row>
    <row r="2735" spans="1:8" x14ac:dyDescent="0.25">
      <c r="A2735" s="63">
        <v>39205</v>
      </c>
      <c r="B2735">
        <v>6.0000000000000001E-3</v>
      </c>
      <c r="C2735">
        <v>6.8000000000000005E-3</v>
      </c>
      <c r="D2735">
        <v>8.8000000000000005E-3</v>
      </c>
      <c r="E2735">
        <v>1.2E-2</v>
      </c>
      <c r="F2735">
        <v>1.9E-2</v>
      </c>
      <c r="G2735">
        <v>2.6600000000000002E-2</v>
      </c>
      <c r="H2735">
        <v>4.53E-2</v>
      </c>
    </row>
    <row r="2736" spans="1:8" x14ac:dyDescent="0.25">
      <c r="A2736" s="63">
        <v>39206</v>
      </c>
      <c r="B2736">
        <v>6.0000000000000001E-3</v>
      </c>
      <c r="C2736">
        <v>6.8000000000000005E-3</v>
      </c>
      <c r="D2736">
        <v>8.8000000000000005E-3</v>
      </c>
      <c r="E2736">
        <v>1.2E-2</v>
      </c>
      <c r="F2736">
        <v>1.9199999999999998E-2</v>
      </c>
      <c r="G2736">
        <v>2.6800000000000001E-2</v>
      </c>
      <c r="H2736">
        <v>4.5499999999999999E-2</v>
      </c>
    </row>
    <row r="2737" spans="1:8" x14ac:dyDescent="0.25">
      <c r="A2737" s="63">
        <v>39209</v>
      </c>
      <c r="B2737">
        <v>6.0000000000000001E-3</v>
      </c>
      <c r="C2737">
        <v>6.8999999999999999E-3</v>
      </c>
      <c r="D2737">
        <v>8.8999999999999999E-3</v>
      </c>
      <c r="E2737">
        <v>1.1899999999999999E-2</v>
      </c>
      <c r="F2737">
        <v>1.9099999999999999E-2</v>
      </c>
      <c r="G2737">
        <v>2.6699999999999998E-2</v>
      </c>
      <c r="H2737">
        <v>4.5499999999999999E-2</v>
      </c>
    </row>
    <row r="2738" spans="1:8" x14ac:dyDescent="0.25">
      <c r="A2738" s="63">
        <v>39210</v>
      </c>
      <c r="B2738">
        <v>6.0999999999999995E-3</v>
      </c>
      <c r="C2738">
        <v>6.8000000000000005E-3</v>
      </c>
      <c r="D2738">
        <v>8.8000000000000005E-3</v>
      </c>
      <c r="E2738">
        <v>1.1899999999999999E-2</v>
      </c>
      <c r="F2738">
        <v>1.9099999999999999E-2</v>
      </c>
      <c r="G2738">
        <v>2.6699999999999998E-2</v>
      </c>
      <c r="H2738">
        <v>4.5400000000000003E-2</v>
      </c>
    </row>
    <row r="2739" spans="1:8" x14ac:dyDescent="0.25">
      <c r="A2739" s="63">
        <v>39211</v>
      </c>
      <c r="B2739">
        <v>6.0000000000000001E-3</v>
      </c>
      <c r="C2739">
        <v>6.8000000000000005E-3</v>
      </c>
      <c r="D2739">
        <v>8.8000000000000005E-3</v>
      </c>
      <c r="E2739">
        <v>1.1899999999999999E-2</v>
      </c>
      <c r="F2739">
        <v>1.8700000000000001E-2</v>
      </c>
      <c r="G2739">
        <v>2.6200000000000001E-2</v>
      </c>
      <c r="H2739">
        <v>4.4699999999999997E-2</v>
      </c>
    </row>
    <row r="2740" spans="1:8" x14ac:dyDescent="0.25">
      <c r="A2740" s="63">
        <v>39212</v>
      </c>
      <c r="B2740">
        <v>6.0000000000000001E-3</v>
      </c>
      <c r="C2740">
        <v>6.8000000000000005E-3</v>
      </c>
      <c r="D2740">
        <v>8.8999999999999999E-3</v>
      </c>
      <c r="E2740">
        <v>1.1899999999999999E-2</v>
      </c>
      <c r="F2740">
        <v>1.8799999999999997E-2</v>
      </c>
      <c r="G2740">
        <v>2.63E-2</v>
      </c>
      <c r="H2740">
        <v>4.4800000000000006E-2</v>
      </c>
    </row>
    <row r="2741" spans="1:8" x14ac:dyDescent="0.25">
      <c r="A2741" s="63">
        <v>39213</v>
      </c>
      <c r="B2741">
        <v>6.0000000000000001E-3</v>
      </c>
      <c r="C2741">
        <v>6.8000000000000005E-3</v>
      </c>
      <c r="D2741">
        <v>8.8000000000000005E-3</v>
      </c>
      <c r="E2741">
        <v>1.1899999999999999E-2</v>
      </c>
      <c r="F2741">
        <v>1.8700000000000001E-2</v>
      </c>
      <c r="G2741">
        <v>2.6099999999999998E-2</v>
      </c>
      <c r="H2741">
        <v>4.4600000000000001E-2</v>
      </c>
    </row>
    <row r="2742" spans="1:8" x14ac:dyDescent="0.25">
      <c r="A2742" s="63">
        <v>39216</v>
      </c>
      <c r="B2742">
        <v>6.0000000000000001E-3</v>
      </c>
      <c r="C2742">
        <v>6.8000000000000005E-3</v>
      </c>
      <c r="D2742">
        <v>8.8000000000000005E-3</v>
      </c>
      <c r="E2742">
        <v>1.18E-2</v>
      </c>
      <c r="F2742">
        <v>1.8500000000000003E-2</v>
      </c>
      <c r="G2742">
        <v>2.5899999999999999E-2</v>
      </c>
      <c r="H2742">
        <v>4.4299999999999999E-2</v>
      </c>
    </row>
    <row r="2743" spans="1:8" x14ac:dyDescent="0.25">
      <c r="A2743" s="63">
        <v>39217</v>
      </c>
      <c r="B2743">
        <v>6.0000000000000001E-3</v>
      </c>
      <c r="C2743">
        <v>6.8000000000000005E-3</v>
      </c>
      <c r="D2743">
        <v>8.8000000000000005E-3</v>
      </c>
      <c r="E2743">
        <v>1.1699999999999999E-2</v>
      </c>
      <c r="F2743">
        <v>1.83E-2</v>
      </c>
      <c r="G2743">
        <v>2.53E-2</v>
      </c>
      <c r="H2743">
        <v>4.3899999999999995E-2</v>
      </c>
    </row>
    <row r="2744" spans="1:8" x14ac:dyDescent="0.25">
      <c r="A2744" s="63">
        <v>39218</v>
      </c>
      <c r="B2744">
        <v>6.0000000000000001E-3</v>
      </c>
      <c r="C2744">
        <v>6.8000000000000005E-3</v>
      </c>
      <c r="D2744">
        <v>8.8000000000000005E-3</v>
      </c>
      <c r="E2744">
        <v>1.1699999999999999E-2</v>
      </c>
      <c r="F2744">
        <v>1.83E-2</v>
      </c>
      <c r="G2744">
        <v>2.5499999999999998E-2</v>
      </c>
      <c r="H2744">
        <v>4.4199999999999996E-2</v>
      </c>
    </row>
    <row r="2745" spans="1:8" x14ac:dyDescent="0.25">
      <c r="A2745" s="63">
        <v>39219</v>
      </c>
      <c r="B2745">
        <v>6.0000000000000001E-3</v>
      </c>
      <c r="C2745">
        <v>6.8000000000000005E-3</v>
      </c>
      <c r="D2745">
        <v>8.8000000000000005E-3</v>
      </c>
      <c r="E2745">
        <v>1.1699999999999999E-2</v>
      </c>
      <c r="F2745">
        <v>1.8100000000000002E-2</v>
      </c>
      <c r="G2745">
        <v>2.5099999999999997E-2</v>
      </c>
      <c r="H2745">
        <v>4.3499999999999997E-2</v>
      </c>
    </row>
    <row r="2746" spans="1:8" x14ac:dyDescent="0.25">
      <c r="A2746" s="63">
        <v>39220</v>
      </c>
      <c r="B2746">
        <v>6.0000000000000001E-3</v>
      </c>
      <c r="C2746">
        <v>6.8000000000000005E-3</v>
      </c>
      <c r="D2746">
        <v>8.6999999999999994E-3</v>
      </c>
      <c r="E2746">
        <v>1.1699999999999999E-2</v>
      </c>
      <c r="F2746">
        <v>1.78E-2</v>
      </c>
      <c r="G2746">
        <v>2.46E-2</v>
      </c>
      <c r="H2746">
        <v>4.2999999999999997E-2</v>
      </c>
    </row>
    <row r="2747" spans="1:8" x14ac:dyDescent="0.25">
      <c r="A2747" s="63">
        <v>39223</v>
      </c>
      <c r="B2747">
        <v>6.0000000000000001E-3</v>
      </c>
      <c r="C2747">
        <v>6.8000000000000005E-3</v>
      </c>
      <c r="D2747">
        <v>8.8000000000000005E-3</v>
      </c>
      <c r="E2747">
        <v>1.1699999999999999E-2</v>
      </c>
      <c r="F2747">
        <v>1.77E-2</v>
      </c>
      <c r="G2747">
        <v>2.4500000000000001E-2</v>
      </c>
      <c r="H2747">
        <v>4.3099999999999999E-2</v>
      </c>
    </row>
    <row r="2748" spans="1:8" x14ac:dyDescent="0.25">
      <c r="A2748" s="63">
        <v>39224</v>
      </c>
      <c r="B2748">
        <v>6.0000000000000001E-3</v>
      </c>
      <c r="C2748">
        <v>6.8000000000000005E-3</v>
      </c>
      <c r="D2748">
        <v>8.8000000000000005E-3</v>
      </c>
      <c r="E2748">
        <v>1.1599999999999999E-2</v>
      </c>
      <c r="F2748">
        <v>1.7399999999999999E-2</v>
      </c>
      <c r="G2748">
        <v>2.4199999999999999E-2</v>
      </c>
      <c r="H2748">
        <v>4.2300000000000004E-2</v>
      </c>
    </row>
    <row r="2749" spans="1:8" x14ac:dyDescent="0.25">
      <c r="A2749" s="63">
        <v>39225</v>
      </c>
      <c r="B2749">
        <v>6.0000000000000001E-3</v>
      </c>
      <c r="C2749">
        <v>6.8000000000000005E-3</v>
      </c>
      <c r="D2749">
        <v>8.6999999999999994E-3</v>
      </c>
      <c r="E2749">
        <v>1.1599999999999999E-2</v>
      </c>
      <c r="F2749">
        <v>1.7299999999999999E-2</v>
      </c>
      <c r="G2749">
        <v>2.4E-2</v>
      </c>
      <c r="H2749">
        <v>4.2000000000000003E-2</v>
      </c>
    </row>
    <row r="2750" spans="1:8" x14ac:dyDescent="0.25">
      <c r="A2750" s="63">
        <v>39226</v>
      </c>
      <c r="B2750">
        <v>6.0000000000000001E-3</v>
      </c>
      <c r="C2750">
        <v>6.8000000000000005E-3</v>
      </c>
      <c r="D2750">
        <v>8.6999999999999994E-3</v>
      </c>
      <c r="E2750">
        <v>1.1599999999999999E-2</v>
      </c>
      <c r="F2750">
        <v>1.7399999999999999E-2</v>
      </c>
      <c r="G2750">
        <v>2.4E-2</v>
      </c>
      <c r="H2750">
        <v>4.2099999999999999E-2</v>
      </c>
    </row>
    <row r="2751" spans="1:8" x14ac:dyDescent="0.25">
      <c r="A2751" s="63">
        <v>39227</v>
      </c>
      <c r="B2751">
        <v>6.0000000000000001E-3</v>
      </c>
      <c r="C2751">
        <v>6.7000000000000002E-3</v>
      </c>
      <c r="D2751">
        <v>8.6999999999999994E-3</v>
      </c>
      <c r="E2751">
        <v>1.1599999999999999E-2</v>
      </c>
      <c r="F2751">
        <v>1.7299999999999999E-2</v>
      </c>
      <c r="G2751">
        <v>2.4E-2</v>
      </c>
      <c r="H2751">
        <v>4.2099999999999999E-2</v>
      </c>
    </row>
    <row r="2752" spans="1:8" x14ac:dyDescent="0.25">
      <c r="A2752" s="63">
        <v>39230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</row>
    <row r="2753" spans="1:8" x14ac:dyDescent="0.25">
      <c r="A2753" s="63">
        <v>39231</v>
      </c>
      <c r="B2753">
        <v>6.0999999999999995E-3</v>
      </c>
      <c r="C2753">
        <v>6.8000000000000005E-3</v>
      </c>
      <c r="D2753">
        <v>8.8000000000000005E-3</v>
      </c>
      <c r="E2753">
        <v>1.1599999999999999E-2</v>
      </c>
      <c r="F2753">
        <v>1.7100000000000001E-2</v>
      </c>
      <c r="G2753">
        <v>2.3799999999999998E-2</v>
      </c>
      <c r="H2753">
        <v>4.1799999999999997E-2</v>
      </c>
    </row>
    <row r="2754" spans="1:8" x14ac:dyDescent="0.25">
      <c r="A2754" s="63">
        <v>39232</v>
      </c>
      <c r="B2754">
        <v>6.0999999999999995E-3</v>
      </c>
      <c r="C2754">
        <v>6.8000000000000005E-3</v>
      </c>
      <c r="D2754">
        <v>8.8000000000000005E-3</v>
      </c>
      <c r="E2754">
        <v>1.1699999999999999E-2</v>
      </c>
      <c r="F2754">
        <v>1.72E-2</v>
      </c>
      <c r="G2754">
        <v>2.41E-2</v>
      </c>
      <c r="H2754">
        <v>4.1900000000000007E-2</v>
      </c>
    </row>
    <row r="2755" spans="1:8" x14ac:dyDescent="0.25">
      <c r="A2755" s="63">
        <v>39233</v>
      </c>
      <c r="B2755">
        <v>6.1999999999999998E-3</v>
      </c>
      <c r="C2755">
        <v>6.8000000000000005E-3</v>
      </c>
      <c r="D2755">
        <v>8.8999999999999999E-3</v>
      </c>
      <c r="E2755">
        <v>1.2E-2</v>
      </c>
      <c r="F2755">
        <v>1.7500000000000002E-2</v>
      </c>
      <c r="G2755">
        <v>2.41E-2</v>
      </c>
      <c r="H2755">
        <v>4.2300000000000004E-2</v>
      </c>
    </row>
    <row r="2756" spans="1:8" x14ac:dyDescent="0.25">
      <c r="A2756" s="63">
        <v>39234</v>
      </c>
      <c r="B2756">
        <v>6.1999999999999998E-3</v>
      </c>
      <c r="C2756">
        <v>6.8999999999999999E-3</v>
      </c>
      <c r="D2756">
        <v>8.8999999999999999E-3</v>
      </c>
      <c r="E2756">
        <v>1.1899999999999999E-2</v>
      </c>
      <c r="F2756">
        <v>1.72E-2</v>
      </c>
      <c r="G2756">
        <v>2.3599999999999999E-2</v>
      </c>
      <c r="H2756">
        <v>4.1599999999999998E-2</v>
      </c>
    </row>
    <row r="2757" spans="1:8" x14ac:dyDescent="0.25">
      <c r="A2757" s="63">
        <v>39237</v>
      </c>
      <c r="B2757">
        <v>6.1999999999999998E-3</v>
      </c>
      <c r="C2757">
        <v>6.8000000000000005E-3</v>
      </c>
      <c r="D2757">
        <v>8.8999999999999999E-3</v>
      </c>
      <c r="E2757">
        <v>1.1899999999999999E-2</v>
      </c>
      <c r="F2757">
        <v>1.7399999999999999E-2</v>
      </c>
      <c r="G2757">
        <v>2.3900000000000001E-2</v>
      </c>
      <c r="H2757">
        <v>4.1900000000000007E-2</v>
      </c>
    </row>
    <row r="2758" spans="1:8" x14ac:dyDescent="0.25">
      <c r="A2758" s="63">
        <v>39238</v>
      </c>
      <c r="B2758">
        <v>6.1999999999999998E-3</v>
      </c>
      <c r="C2758">
        <v>6.8000000000000005E-3</v>
      </c>
      <c r="D2758">
        <v>8.8999999999999999E-3</v>
      </c>
      <c r="E2758">
        <v>1.1899999999999999E-2</v>
      </c>
      <c r="F2758">
        <v>1.72E-2</v>
      </c>
      <c r="G2758">
        <v>2.3599999999999999E-2</v>
      </c>
      <c r="H2758">
        <v>4.1399999999999999E-2</v>
      </c>
    </row>
    <row r="2759" spans="1:8" x14ac:dyDescent="0.25">
      <c r="A2759" s="63">
        <v>39239</v>
      </c>
      <c r="B2759">
        <v>6.1999999999999998E-3</v>
      </c>
      <c r="C2759">
        <v>6.8000000000000005E-3</v>
      </c>
      <c r="D2759">
        <v>8.8999999999999999E-3</v>
      </c>
      <c r="E2759">
        <v>1.2E-2</v>
      </c>
      <c r="F2759">
        <v>1.78E-2</v>
      </c>
      <c r="G2759">
        <v>2.4300000000000002E-2</v>
      </c>
      <c r="H2759">
        <v>4.2300000000000004E-2</v>
      </c>
    </row>
    <row r="2760" spans="1:8" x14ac:dyDescent="0.25">
      <c r="A2760" s="63">
        <v>39240</v>
      </c>
      <c r="B2760">
        <v>6.1999999999999998E-3</v>
      </c>
      <c r="C2760">
        <v>6.8999999999999999E-3</v>
      </c>
      <c r="D2760">
        <v>9.0000000000000011E-3</v>
      </c>
      <c r="E2760">
        <v>1.21E-2</v>
      </c>
      <c r="F2760">
        <v>1.7600000000000001E-2</v>
      </c>
      <c r="G2760">
        <v>2.4399999999999998E-2</v>
      </c>
      <c r="H2760">
        <v>4.2300000000000004E-2</v>
      </c>
    </row>
    <row r="2761" spans="1:8" x14ac:dyDescent="0.25">
      <c r="A2761" s="63">
        <v>39241</v>
      </c>
      <c r="B2761">
        <v>6.1999999999999998E-3</v>
      </c>
      <c r="C2761">
        <v>6.9999999999999993E-3</v>
      </c>
      <c r="D2761">
        <v>9.1000000000000004E-3</v>
      </c>
      <c r="E2761">
        <v>1.2199999999999999E-2</v>
      </c>
      <c r="F2761">
        <v>1.8000000000000002E-2</v>
      </c>
      <c r="G2761">
        <v>2.4799999999999999E-2</v>
      </c>
      <c r="H2761">
        <v>4.2599999999999999E-2</v>
      </c>
    </row>
    <row r="2762" spans="1:8" x14ac:dyDescent="0.25">
      <c r="A2762" s="63">
        <v>39244</v>
      </c>
      <c r="B2762">
        <v>6.3E-3</v>
      </c>
      <c r="C2762">
        <v>6.9999999999999993E-3</v>
      </c>
      <c r="D2762">
        <v>9.1000000000000004E-3</v>
      </c>
      <c r="E2762">
        <v>1.2199999999999999E-2</v>
      </c>
      <c r="F2762">
        <v>1.8000000000000002E-2</v>
      </c>
      <c r="G2762">
        <v>2.46E-2</v>
      </c>
      <c r="H2762">
        <v>4.2300000000000004E-2</v>
      </c>
    </row>
    <row r="2763" spans="1:8" x14ac:dyDescent="0.25">
      <c r="A2763" s="63">
        <v>39245</v>
      </c>
      <c r="B2763">
        <v>6.1999999999999998E-3</v>
      </c>
      <c r="C2763">
        <v>6.9999999999999993E-3</v>
      </c>
      <c r="D2763">
        <v>9.1000000000000004E-3</v>
      </c>
      <c r="E2763">
        <v>1.2199999999999999E-2</v>
      </c>
      <c r="F2763">
        <v>1.7899999999999999E-2</v>
      </c>
      <c r="G2763">
        <v>2.4500000000000001E-2</v>
      </c>
      <c r="H2763">
        <v>4.2300000000000004E-2</v>
      </c>
    </row>
    <row r="2764" spans="1:8" x14ac:dyDescent="0.25">
      <c r="A2764" s="63">
        <v>39246</v>
      </c>
      <c r="B2764">
        <v>6.3E-3</v>
      </c>
      <c r="C2764">
        <v>6.9999999999999993E-3</v>
      </c>
      <c r="D2764">
        <v>9.1000000000000004E-3</v>
      </c>
      <c r="E2764">
        <v>1.2199999999999999E-2</v>
      </c>
      <c r="F2764">
        <v>1.8200000000000001E-2</v>
      </c>
      <c r="G2764">
        <v>2.4900000000000002E-2</v>
      </c>
      <c r="H2764">
        <v>4.2500000000000003E-2</v>
      </c>
    </row>
    <row r="2765" spans="1:8" x14ac:dyDescent="0.25">
      <c r="A2765" s="63">
        <v>39247</v>
      </c>
      <c r="B2765">
        <v>6.1999999999999998E-3</v>
      </c>
      <c r="C2765">
        <v>6.8999999999999999E-3</v>
      </c>
      <c r="D2765">
        <v>9.0000000000000011E-3</v>
      </c>
      <c r="E2765">
        <v>1.21E-2</v>
      </c>
      <c r="F2765">
        <v>1.8100000000000002E-2</v>
      </c>
      <c r="G2765">
        <v>2.4500000000000001E-2</v>
      </c>
      <c r="H2765">
        <v>4.2000000000000003E-2</v>
      </c>
    </row>
    <row r="2766" spans="1:8" x14ac:dyDescent="0.25">
      <c r="A2766" s="63">
        <v>39248</v>
      </c>
      <c r="B2766">
        <v>6.1999999999999998E-3</v>
      </c>
      <c r="C2766">
        <v>6.8999999999999999E-3</v>
      </c>
      <c r="D2766">
        <v>9.0000000000000011E-3</v>
      </c>
      <c r="E2766">
        <v>1.21E-2</v>
      </c>
      <c r="F2766">
        <v>1.83E-2</v>
      </c>
      <c r="G2766">
        <v>2.4700000000000003E-2</v>
      </c>
      <c r="H2766">
        <v>4.2000000000000003E-2</v>
      </c>
    </row>
    <row r="2767" spans="1:8" x14ac:dyDescent="0.25">
      <c r="A2767" s="63">
        <v>39251</v>
      </c>
      <c r="B2767">
        <v>6.1999999999999998E-3</v>
      </c>
      <c r="C2767">
        <v>6.8999999999999999E-3</v>
      </c>
      <c r="D2767">
        <v>9.0000000000000011E-3</v>
      </c>
      <c r="E2767">
        <v>1.21E-2</v>
      </c>
      <c r="F2767">
        <v>1.83E-2</v>
      </c>
      <c r="G2767">
        <v>2.4799999999999999E-2</v>
      </c>
      <c r="H2767">
        <v>4.2000000000000003E-2</v>
      </c>
    </row>
    <row r="2768" spans="1:8" x14ac:dyDescent="0.25">
      <c r="A2768" s="63">
        <v>39252</v>
      </c>
      <c r="B2768">
        <v>6.3E-3</v>
      </c>
      <c r="C2768">
        <v>6.8999999999999999E-3</v>
      </c>
      <c r="D2768">
        <v>9.0000000000000011E-3</v>
      </c>
      <c r="E2768">
        <v>1.21E-2</v>
      </c>
      <c r="F2768">
        <v>1.8799999999999997E-2</v>
      </c>
      <c r="G2768">
        <v>2.58E-2</v>
      </c>
      <c r="H2768">
        <v>4.3200000000000002E-2</v>
      </c>
    </row>
    <row r="2769" spans="1:8" x14ac:dyDescent="0.25">
      <c r="A2769" s="63">
        <v>39253</v>
      </c>
      <c r="B2769">
        <v>6.3E-3</v>
      </c>
      <c r="C2769">
        <v>6.8999999999999999E-3</v>
      </c>
      <c r="D2769">
        <v>9.1000000000000004E-3</v>
      </c>
      <c r="E2769">
        <v>1.21E-2</v>
      </c>
      <c r="F2769">
        <v>1.8700000000000001E-2</v>
      </c>
      <c r="G2769">
        <v>2.58E-2</v>
      </c>
      <c r="H2769">
        <v>4.3299999999999998E-2</v>
      </c>
    </row>
    <row r="2770" spans="1:8" x14ac:dyDescent="0.25">
      <c r="A2770" s="63">
        <v>39254</v>
      </c>
      <c r="B2770">
        <v>6.3E-3</v>
      </c>
      <c r="C2770">
        <v>6.8999999999999999E-3</v>
      </c>
      <c r="D2770">
        <v>9.1000000000000004E-3</v>
      </c>
      <c r="E2770">
        <v>1.2199999999999999E-2</v>
      </c>
      <c r="F2770">
        <v>1.9099999999999999E-2</v>
      </c>
      <c r="G2770">
        <v>2.64E-2</v>
      </c>
      <c r="H2770">
        <v>4.41E-2</v>
      </c>
    </row>
    <row r="2771" spans="1:8" x14ac:dyDescent="0.25">
      <c r="A2771" s="63">
        <v>39255</v>
      </c>
      <c r="B2771">
        <v>6.3E-3</v>
      </c>
      <c r="C2771">
        <v>6.9999999999999993E-3</v>
      </c>
      <c r="D2771">
        <v>9.1999999999999998E-3</v>
      </c>
      <c r="E2771">
        <v>1.23E-2</v>
      </c>
      <c r="F2771">
        <v>1.95E-2</v>
      </c>
      <c r="G2771">
        <v>2.6699999999999998E-2</v>
      </c>
      <c r="H2771">
        <v>4.4699999999999997E-2</v>
      </c>
    </row>
    <row r="2772" spans="1:8" x14ac:dyDescent="0.25">
      <c r="A2772" s="63">
        <v>39258</v>
      </c>
      <c r="B2772">
        <v>6.4000000000000003E-3</v>
      </c>
      <c r="C2772">
        <v>7.0999999999999995E-3</v>
      </c>
      <c r="D2772">
        <v>9.1999999999999998E-3</v>
      </c>
      <c r="E2772">
        <v>1.24E-2</v>
      </c>
      <c r="F2772">
        <v>2.0400000000000001E-2</v>
      </c>
      <c r="G2772">
        <v>2.7799999999999998E-2</v>
      </c>
      <c r="H2772">
        <v>4.5999999999999999E-2</v>
      </c>
    </row>
    <row r="2773" spans="1:8" x14ac:dyDescent="0.25">
      <c r="A2773" s="63">
        <v>39259</v>
      </c>
      <c r="B2773">
        <v>6.4000000000000003E-3</v>
      </c>
      <c r="C2773">
        <v>7.0999999999999995E-3</v>
      </c>
      <c r="D2773">
        <v>9.300000000000001E-3</v>
      </c>
      <c r="E2773">
        <v>1.24E-2</v>
      </c>
      <c r="F2773">
        <v>2.0199999999999999E-2</v>
      </c>
      <c r="G2773">
        <v>2.7900000000000001E-2</v>
      </c>
      <c r="H2773">
        <v>4.5899999999999996E-2</v>
      </c>
    </row>
    <row r="2774" spans="1:8" x14ac:dyDescent="0.25">
      <c r="A2774" s="63">
        <v>39260</v>
      </c>
      <c r="B2774">
        <v>6.4000000000000003E-3</v>
      </c>
      <c r="C2774">
        <v>7.0999999999999995E-3</v>
      </c>
      <c r="D2774">
        <v>9.300000000000001E-3</v>
      </c>
      <c r="E2774">
        <v>1.2500000000000001E-2</v>
      </c>
      <c r="F2774">
        <v>2.1099999999999997E-2</v>
      </c>
      <c r="G2774">
        <v>2.8799999999999999E-2</v>
      </c>
      <c r="H2774">
        <v>4.7E-2</v>
      </c>
    </row>
    <row r="2775" spans="1:8" x14ac:dyDescent="0.25">
      <c r="A2775" s="63">
        <v>39261</v>
      </c>
      <c r="B2775">
        <v>6.4000000000000003E-3</v>
      </c>
      <c r="C2775">
        <v>7.0999999999999995E-3</v>
      </c>
      <c r="D2775">
        <v>9.3999999999999986E-3</v>
      </c>
      <c r="E2775">
        <v>1.2500000000000001E-2</v>
      </c>
      <c r="F2775">
        <v>2.06E-2</v>
      </c>
      <c r="G2775">
        <v>2.81E-2</v>
      </c>
      <c r="H2775">
        <v>4.6500000000000007E-2</v>
      </c>
    </row>
    <row r="2776" spans="1:8" x14ac:dyDescent="0.25">
      <c r="A2776" s="63">
        <v>39262</v>
      </c>
      <c r="B2776">
        <v>6.4000000000000003E-3</v>
      </c>
      <c r="C2776">
        <v>7.0999999999999995E-3</v>
      </c>
      <c r="D2776">
        <v>9.3999999999999986E-3</v>
      </c>
      <c r="E2776">
        <v>1.26E-2</v>
      </c>
      <c r="F2776">
        <v>2.12E-2</v>
      </c>
      <c r="G2776">
        <v>2.8799999999999999E-2</v>
      </c>
      <c r="H2776">
        <v>4.7100000000000003E-2</v>
      </c>
    </row>
    <row r="2777" spans="1:8" x14ac:dyDescent="0.25">
      <c r="A2777" s="63">
        <v>39263</v>
      </c>
      <c r="B2777">
        <v>6.6E-3</v>
      </c>
      <c r="C2777">
        <v>7.1999999999999998E-3</v>
      </c>
      <c r="D2777">
        <v>9.4999999999999998E-3</v>
      </c>
      <c r="E2777">
        <v>1.2699999999999999E-2</v>
      </c>
      <c r="F2777">
        <v>2.18E-2</v>
      </c>
      <c r="G2777">
        <v>2.9600000000000001E-2</v>
      </c>
      <c r="H2777">
        <v>4.8000000000000001E-2</v>
      </c>
    </row>
    <row r="2778" spans="1:8" x14ac:dyDescent="0.25">
      <c r="A2778" s="63">
        <v>39265</v>
      </c>
      <c r="B2778">
        <v>6.7000000000000002E-3</v>
      </c>
      <c r="C2778">
        <v>7.3000000000000001E-3</v>
      </c>
      <c r="D2778">
        <v>9.5999999999999992E-3</v>
      </c>
      <c r="E2778">
        <v>1.2699999999999999E-2</v>
      </c>
      <c r="F2778">
        <v>2.2200000000000001E-2</v>
      </c>
      <c r="G2778">
        <v>3.0099999999999998E-2</v>
      </c>
      <c r="H2778">
        <v>4.87E-2</v>
      </c>
    </row>
    <row r="2779" spans="1:8" x14ac:dyDescent="0.25">
      <c r="A2779" s="63">
        <v>39266</v>
      </c>
      <c r="B2779">
        <v>6.7000000000000002E-3</v>
      </c>
      <c r="C2779">
        <v>7.3000000000000001E-3</v>
      </c>
      <c r="D2779">
        <v>9.5999999999999992E-3</v>
      </c>
      <c r="E2779">
        <v>1.2699999999999999E-2</v>
      </c>
      <c r="F2779">
        <v>2.1899999999999999E-2</v>
      </c>
      <c r="G2779">
        <v>2.9600000000000001E-2</v>
      </c>
      <c r="H2779">
        <v>4.8399999999999999E-2</v>
      </c>
    </row>
    <row r="2780" spans="1:8" x14ac:dyDescent="0.25">
      <c r="A2780" s="63">
        <v>39267</v>
      </c>
      <c r="B2780">
        <v>6.7000000000000002E-3</v>
      </c>
      <c r="C2780">
        <v>7.3000000000000001E-3</v>
      </c>
      <c r="D2780">
        <v>9.5999999999999992E-3</v>
      </c>
      <c r="E2780">
        <v>1.2699999999999999E-2</v>
      </c>
      <c r="F2780">
        <v>2.1899999999999999E-2</v>
      </c>
      <c r="G2780">
        <v>2.9600000000000001E-2</v>
      </c>
      <c r="H2780">
        <v>4.8399999999999999E-2</v>
      </c>
    </row>
    <row r="2781" spans="1:8" x14ac:dyDescent="0.25">
      <c r="A2781" s="63">
        <v>39268</v>
      </c>
      <c r="B2781">
        <v>6.7000000000000002E-3</v>
      </c>
      <c r="C2781">
        <v>7.3000000000000001E-3</v>
      </c>
      <c r="D2781">
        <v>9.5999999999999992E-3</v>
      </c>
      <c r="E2781">
        <v>1.2699999999999999E-2</v>
      </c>
      <c r="F2781">
        <v>2.1400000000000002E-2</v>
      </c>
      <c r="G2781">
        <v>2.8900000000000002E-2</v>
      </c>
      <c r="H2781">
        <v>4.7500000000000001E-2</v>
      </c>
    </row>
    <row r="2782" spans="1:8" x14ac:dyDescent="0.25">
      <c r="A2782" s="63">
        <v>39269</v>
      </c>
      <c r="B2782">
        <v>6.7000000000000002E-3</v>
      </c>
      <c r="C2782">
        <v>7.3000000000000001E-3</v>
      </c>
      <c r="D2782">
        <v>9.5999999999999992E-3</v>
      </c>
      <c r="E2782">
        <v>1.26E-2</v>
      </c>
      <c r="F2782">
        <v>2.12E-2</v>
      </c>
      <c r="G2782">
        <v>2.86E-2</v>
      </c>
      <c r="H2782">
        <v>4.7199999999999999E-2</v>
      </c>
    </row>
    <row r="2783" spans="1:8" x14ac:dyDescent="0.25">
      <c r="A2783" s="63">
        <v>39272</v>
      </c>
      <c r="B2783">
        <v>6.7000000000000002E-3</v>
      </c>
      <c r="C2783">
        <v>7.1999999999999998E-3</v>
      </c>
      <c r="D2783">
        <v>9.4999999999999998E-3</v>
      </c>
      <c r="E2783">
        <v>1.26E-2</v>
      </c>
      <c r="F2783">
        <v>2.1499999999999998E-2</v>
      </c>
      <c r="G2783">
        <v>2.8999999999999998E-2</v>
      </c>
      <c r="H2783">
        <v>4.7699999999999992E-2</v>
      </c>
    </row>
    <row r="2784" spans="1:8" x14ac:dyDescent="0.25">
      <c r="A2784" s="63">
        <v>39273</v>
      </c>
      <c r="B2784">
        <v>6.8999999999999999E-3</v>
      </c>
      <c r="C2784">
        <v>7.4000000000000003E-3</v>
      </c>
      <c r="D2784">
        <v>9.7000000000000003E-3</v>
      </c>
      <c r="E2784">
        <v>1.2800000000000001E-2</v>
      </c>
      <c r="F2784">
        <v>2.29E-2</v>
      </c>
      <c r="G2784">
        <v>3.0899999999999997E-2</v>
      </c>
      <c r="H2784">
        <v>5.0300000000000004E-2</v>
      </c>
    </row>
    <row r="2785" spans="1:8" x14ac:dyDescent="0.25">
      <c r="A2785" s="63">
        <v>39274</v>
      </c>
      <c r="B2785">
        <v>6.8000000000000005E-3</v>
      </c>
      <c r="C2785">
        <v>7.4999999999999997E-3</v>
      </c>
      <c r="D2785">
        <v>9.7000000000000003E-3</v>
      </c>
      <c r="E2785">
        <v>1.29E-2</v>
      </c>
      <c r="F2785">
        <v>2.3199999999999998E-2</v>
      </c>
      <c r="G2785">
        <v>3.1300000000000001E-2</v>
      </c>
      <c r="H2785">
        <v>5.1200000000000002E-2</v>
      </c>
    </row>
    <row r="2786" spans="1:8" x14ac:dyDescent="0.25">
      <c r="A2786" s="63">
        <v>39275</v>
      </c>
      <c r="B2786">
        <v>6.8000000000000005E-3</v>
      </c>
      <c r="C2786">
        <v>7.4999999999999997E-3</v>
      </c>
      <c r="D2786">
        <v>9.7000000000000003E-3</v>
      </c>
      <c r="E2786">
        <v>1.29E-2</v>
      </c>
      <c r="F2786">
        <v>2.2599999999999999E-2</v>
      </c>
      <c r="G2786">
        <v>3.04E-2</v>
      </c>
      <c r="H2786">
        <v>5.0099999999999999E-2</v>
      </c>
    </row>
    <row r="2787" spans="1:8" x14ac:dyDescent="0.25">
      <c r="A2787" s="63">
        <v>39276</v>
      </c>
      <c r="B2787">
        <v>6.8000000000000005E-3</v>
      </c>
      <c r="C2787">
        <v>7.4999999999999997E-3</v>
      </c>
      <c r="D2787">
        <v>9.7000000000000003E-3</v>
      </c>
      <c r="E2787">
        <v>1.29E-2</v>
      </c>
      <c r="F2787">
        <v>2.2400000000000003E-2</v>
      </c>
      <c r="G2787">
        <v>3.0200000000000001E-2</v>
      </c>
      <c r="H2787">
        <v>4.9599999999999998E-2</v>
      </c>
    </row>
    <row r="2788" spans="1:8" x14ac:dyDescent="0.25">
      <c r="A2788" s="63">
        <v>39279</v>
      </c>
      <c r="B2788">
        <v>6.8000000000000005E-3</v>
      </c>
      <c r="C2788">
        <v>7.4999999999999997E-3</v>
      </c>
      <c r="D2788">
        <v>9.7999999999999997E-3</v>
      </c>
      <c r="E2788">
        <v>1.29E-2</v>
      </c>
      <c r="F2788">
        <v>2.2599999999999999E-2</v>
      </c>
      <c r="G2788">
        <v>3.0299999999999997E-2</v>
      </c>
      <c r="H2788">
        <v>4.9699999999999994E-2</v>
      </c>
    </row>
    <row r="2789" spans="1:8" x14ac:dyDescent="0.25">
      <c r="A2789" s="63">
        <v>39280</v>
      </c>
      <c r="B2789">
        <v>6.8000000000000005E-3</v>
      </c>
      <c r="C2789">
        <v>7.6E-3</v>
      </c>
      <c r="D2789">
        <v>9.7999999999999997E-3</v>
      </c>
      <c r="E2789">
        <v>1.29E-2</v>
      </c>
      <c r="F2789">
        <v>2.2499999999999999E-2</v>
      </c>
      <c r="G2789">
        <v>0.03</v>
      </c>
      <c r="H2789">
        <v>4.9400000000000006E-2</v>
      </c>
    </row>
    <row r="2790" spans="1:8" x14ac:dyDescent="0.25">
      <c r="A2790" s="63">
        <v>39281</v>
      </c>
      <c r="B2790">
        <v>6.8999999999999999E-3</v>
      </c>
      <c r="C2790">
        <v>7.7000000000000002E-3</v>
      </c>
      <c r="D2790">
        <v>9.8999999999999991E-3</v>
      </c>
      <c r="E2790">
        <v>1.3100000000000001E-2</v>
      </c>
      <c r="F2790">
        <v>2.3700000000000002E-2</v>
      </c>
      <c r="G2790">
        <v>3.1600000000000003E-2</v>
      </c>
      <c r="H2790">
        <v>5.16E-2</v>
      </c>
    </row>
    <row r="2791" spans="1:8" x14ac:dyDescent="0.25">
      <c r="A2791" s="63">
        <v>39282</v>
      </c>
      <c r="B2791">
        <v>6.9999999999999993E-3</v>
      </c>
      <c r="C2791">
        <v>7.7000000000000002E-3</v>
      </c>
      <c r="D2791">
        <v>0.01</v>
      </c>
      <c r="E2791">
        <v>1.32E-2</v>
      </c>
      <c r="F2791">
        <v>2.3799999999999998E-2</v>
      </c>
      <c r="G2791">
        <v>3.15E-2</v>
      </c>
      <c r="H2791">
        <v>5.1399999999999994E-2</v>
      </c>
    </row>
    <row r="2792" spans="1:8" x14ac:dyDescent="0.25">
      <c r="A2792" s="63">
        <v>39283</v>
      </c>
      <c r="B2792">
        <v>7.0999999999999995E-3</v>
      </c>
      <c r="C2792">
        <v>8.1000000000000013E-3</v>
      </c>
      <c r="D2792">
        <v>1.0200000000000001E-2</v>
      </c>
      <c r="E2792">
        <v>1.3500000000000002E-2</v>
      </c>
      <c r="F2792">
        <v>2.52E-2</v>
      </c>
      <c r="G2792">
        <v>3.3399999999999999E-2</v>
      </c>
      <c r="H2792">
        <v>5.3399999999999996E-2</v>
      </c>
    </row>
    <row r="2793" spans="1:8" x14ac:dyDescent="0.25">
      <c r="A2793" s="63">
        <v>39286</v>
      </c>
      <c r="B2793">
        <v>7.1999999999999998E-3</v>
      </c>
      <c r="C2793">
        <v>8.199999999999999E-3</v>
      </c>
      <c r="D2793">
        <v>1.03E-2</v>
      </c>
      <c r="E2793">
        <v>1.3600000000000001E-2</v>
      </c>
      <c r="F2793">
        <v>2.5699999999999997E-2</v>
      </c>
      <c r="G2793">
        <v>3.4000000000000002E-2</v>
      </c>
      <c r="H2793">
        <v>5.4800000000000001E-2</v>
      </c>
    </row>
    <row r="2794" spans="1:8" x14ac:dyDescent="0.25">
      <c r="A2794" s="63">
        <v>39287</v>
      </c>
      <c r="B2794">
        <v>7.1999999999999998E-3</v>
      </c>
      <c r="C2794">
        <v>8.199999999999999E-3</v>
      </c>
      <c r="D2794">
        <v>1.04E-2</v>
      </c>
      <c r="E2794">
        <v>1.38E-2</v>
      </c>
      <c r="F2794">
        <v>2.7000000000000003E-2</v>
      </c>
      <c r="G2794">
        <v>3.5900000000000001E-2</v>
      </c>
      <c r="H2794">
        <v>5.74E-2</v>
      </c>
    </row>
    <row r="2795" spans="1:8" x14ac:dyDescent="0.25">
      <c r="A2795" s="63">
        <v>39288</v>
      </c>
      <c r="B2795">
        <v>7.3000000000000001E-3</v>
      </c>
      <c r="C2795">
        <v>8.3999999999999995E-3</v>
      </c>
      <c r="D2795">
        <v>1.06E-2</v>
      </c>
      <c r="E2795">
        <v>1.41E-2</v>
      </c>
      <c r="F2795">
        <v>2.7799999999999998E-2</v>
      </c>
      <c r="G2795">
        <v>3.6900000000000002E-2</v>
      </c>
      <c r="H2795">
        <v>5.8700000000000002E-2</v>
      </c>
    </row>
    <row r="2796" spans="1:8" x14ac:dyDescent="0.25">
      <c r="A2796" s="63">
        <v>39289</v>
      </c>
      <c r="B2796">
        <v>7.6E-3</v>
      </c>
      <c r="C2796">
        <v>9.5999999999999992E-3</v>
      </c>
      <c r="D2796">
        <v>1.18E-2</v>
      </c>
      <c r="E2796">
        <v>1.5600000000000001E-2</v>
      </c>
      <c r="F2796">
        <v>3.1099999999999999E-2</v>
      </c>
      <c r="G2796">
        <v>4.1200000000000001E-2</v>
      </c>
      <c r="H2796">
        <v>6.4699999999999994E-2</v>
      </c>
    </row>
    <row r="2797" spans="1:8" x14ac:dyDescent="0.25">
      <c r="A2797" s="63">
        <v>39290</v>
      </c>
      <c r="B2797">
        <v>7.9000000000000008E-3</v>
      </c>
      <c r="C2797">
        <v>9.7999999999999997E-3</v>
      </c>
      <c r="D2797">
        <v>1.2E-2</v>
      </c>
      <c r="E2797">
        <v>1.61E-2</v>
      </c>
      <c r="F2797">
        <v>3.2099999999999997E-2</v>
      </c>
      <c r="G2797">
        <v>4.2900000000000001E-2</v>
      </c>
      <c r="H2797">
        <v>6.7299999999999999E-2</v>
      </c>
    </row>
    <row r="2798" spans="1:8" x14ac:dyDescent="0.25">
      <c r="A2798" s="63">
        <v>39293</v>
      </c>
      <c r="B2798">
        <v>7.8000000000000005E-3</v>
      </c>
      <c r="C2798">
        <v>9.7999999999999997E-3</v>
      </c>
      <c r="D2798">
        <v>1.2199999999999999E-2</v>
      </c>
      <c r="E2798">
        <v>1.61E-2</v>
      </c>
      <c r="F2798">
        <v>3.1800000000000002E-2</v>
      </c>
      <c r="G2798">
        <v>4.2599999999999999E-2</v>
      </c>
      <c r="H2798">
        <v>6.6699999999999995E-2</v>
      </c>
    </row>
    <row r="2799" spans="1:8" x14ac:dyDescent="0.25">
      <c r="A2799" s="63">
        <v>39294</v>
      </c>
      <c r="B2799">
        <v>7.9000000000000008E-3</v>
      </c>
      <c r="C2799">
        <v>9.8999999999999991E-3</v>
      </c>
      <c r="D2799">
        <v>1.2E-2</v>
      </c>
      <c r="E2799">
        <v>1.6200000000000003E-2</v>
      </c>
      <c r="F2799">
        <v>3.1200000000000002E-2</v>
      </c>
      <c r="G2799">
        <v>4.2099999999999999E-2</v>
      </c>
      <c r="H2799">
        <v>6.6299999999999998E-2</v>
      </c>
    </row>
    <row r="2800" spans="1:8" x14ac:dyDescent="0.25">
      <c r="A2800" s="63">
        <v>39295</v>
      </c>
      <c r="B2800">
        <v>7.8000000000000005E-3</v>
      </c>
      <c r="C2800">
        <v>0.01</v>
      </c>
      <c r="D2800">
        <v>1.21E-2</v>
      </c>
      <c r="E2800">
        <v>1.6200000000000003E-2</v>
      </c>
      <c r="F2800">
        <v>3.1800000000000002E-2</v>
      </c>
      <c r="G2800">
        <v>4.2999999999999997E-2</v>
      </c>
      <c r="H2800">
        <v>6.7799999999999999E-2</v>
      </c>
    </row>
    <row r="2801" spans="1:8" x14ac:dyDescent="0.25">
      <c r="A2801" s="63">
        <v>39296</v>
      </c>
      <c r="B2801">
        <v>7.9000000000000008E-3</v>
      </c>
      <c r="C2801">
        <v>0.01</v>
      </c>
      <c r="D2801">
        <v>1.21E-2</v>
      </c>
      <c r="E2801">
        <v>1.61E-2</v>
      </c>
      <c r="F2801">
        <v>3.1200000000000002E-2</v>
      </c>
      <c r="G2801">
        <v>4.1900000000000007E-2</v>
      </c>
      <c r="H2801">
        <v>6.6400000000000001E-2</v>
      </c>
    </row>
    <row r="2802" spans="1:8" x14ac:dyDescent="0.25">
      <c r="A2802" s="63">
        <v>39297</v>
      </c>
      <c r="B2802">
        <v>8.199999999999999E-3</v>
      </c>
      <c r="C2802">
        <v>1.01E-2</v>
      </c>
      <c r="D2802">
        <v>1.2199999999999999E-2</v>
      </c>
      <c r="E2802">
        <v>1.6200000000000003E-2</v>
      </c>
      <c r="F2802">
        <v>3.1699999999999999E-2</v>
      </c>
      <c r="G2802">
        <v>4.2300000000000004E-2</v>
      </c>
      <c r="H2802">
        <v>6.7799999999999999E-2</v>
      </c>
    </row>
    <row r="2803" spans="1:8" x14ac:dyDescent="0.25">
      <c r="A2803" s="63">
        <v>39300</v>
      </c>
      <c r="B2803">
        <v>8.199999999999999E-3</v>
      </c>
      <c r="C2803">
        <v>1.0200000000000001E-2</v>
      </c>
      <c r="D2803">
        <v>1.2500000000000001E-2</v>
      </c>
      <c r="E2803">
        <v>1.6299999999999999E-2</v>
      </c>
      <c r="F2803">
        <v>3.1899999999999998E-2</v>
      </c>
      <c r="G2803">
        <v>4.2599999999999999E-2</v>
      </c>
      <c r="H2803">
        <v>6.8699999999999997E-2</v>
      </c>
    </row>
    <row r="2804" spans="1:8" x14ac:dyDescent="0.25">
      <c r="A2804" s="63">
        <v>39301</v>
      </c>
      <c r="B2804">
        <v>8.199999999999999E-3</v>
      </c>
      <c r="C2804">
        <v>1.0200000000000001E-2</v>
      </c>
      <c r="D2804">
        <v>1.2500000000000001E-2</v>
      </c>
      <c r="E2804">
        <v>1.6299999999999999E-2</v>
      </c>
      <c r="F2804">
        <v>3.1200000000000002E-2</v>
      </c>
      <c r="G2804">
        <v>4.1799999999999997E-2</v>
      </c>
      <c r="H2804">
        <v>6.7599999999999993E-2</v>
      </c>
    </row>
    <row r="2805" spans="1:8" x14ac:dyDescent="0.25">
      <c r="A2805" s="63">
        <v>39302</v>
      </c>
      <c r="B2805">
        <v>8.1000000000000013E-3</v>
      </c>
      <c r="C2805">
        <v>1.01E-2</v>
      </c>
      <c r="D2805">
        <v>1.24E-2</v>
      </c>
      <c r="E2805">
        <v>1.61E-2</v>
      </c>
      <c r="F2805">
        <v>2.8900000000000002E-2</v>
      </c>
      <c r="G2805">
        <v>3.9100000000000003E-2</v>
      </c>
      <c r="H2805">
        <v>6.3799999999999996E-2</v>
      </c>
    </row>
    <row r="2806" spans="1:8" x14ac:dyDescent="0.25">
      <c r="A2806" s="63">
        <v>39303</v>
      </c>
      <c r="B2806">
        <v>8.199999999999999E-3</v>
      </c>
      <c r="C2806">
        <v>1.0200000000000001E-2</v>
      </c>
      <c r="D2806">
        <v>1.24E-2</v>
      </c>
      <c r="E2806">
        <v>1.6E-2</v>
      </c>
      <c r="F2806">
        <v>2.98E-2</v>
      </c>
      <c r="G2806">
        <v>4.0199999999999993E-2</v>
      </c>
      <c r="H2806">
        <v>6.54E-2</v>
      </c>
    </row>
    <row r="2807" spans="1:8" x14ac:dyDescent="0.25">
      <c r="A2807" s="63">
        <v>39304</v>
      </c>
      <c r="B2807">
        <v>8.1000000000000013E-3</v>
      </c>
      <c r="C2807">
        <v>1.04E-2</v>
      </c>
      <c r="D2807">
        <v>1.26E-2</v>
      </c>
      <c r="E2807">
        <v>1.6200000000000003E-2</v>
      </c>
      <c r="F2807">
        <v>3.04E-2</v>
      </c>
      <c r="G2807">
        <v>4.0999999999999995E-2</v>
      </c>
      <c r="H2807">
        <v>6.7000000000000004E-2</v>
      </c>
    </row>
    <row r="2808" spans="1:8" x14ac:dyDescent="0.25">
      <c r="A2808" s="63">
        <v>39307</v>
      </c>
      <c r="B2808">
        <v>8.1000000000000013E-3</v>
      </c>
      <c r="C2808">
        <v>1.0200000000000001E-2</v>
      </c>
      <c r="D2808">
        <v>1.2500000000000001E-2</v>
      </c>
      <c r="E2808">
        <v>1.6200000000000003E-2</v>
      </c>
      <c r="F2808">
        <v>3.0200000000000001E-2</v>
      </c>
      <c r="G2808">
        <v>4.07E-2</v>
      </c>
      <c r="H2808">
        <v>6.6000000000000003E-2</v>
      </c>
    </row>
    <row r="2809" spans="1:8" x14ac:dyDescent="0.25">
      <c r="A2809" s="63">
        <v>39308</v>
      </c>
      <c r="B2809">
        <v>8.3000000000000001E-3</v>
      </c>
      <c r="C2809">
        <v>1.04E-2</v>
      </c>
      <c r="D2809">
        <v>1.29E-2</v>
      </c>
      <c r="E2809">
        <v>1.6299999999999999E-2</v>
      </c>
      <c r="F2809">
        <v>3.0899999999999997E-2</v>
      </c>
      <c r="G2809">
        <v>4.1399999999999999E-2</v>
      </c>
      <c r="H2809">
        <v>6.7199999999999996E-2</v>
      </c>
    </row>
    <row r="2810" spans="1:8" x14ac:dyDescent="0.25">
      <c r="A2810" s="63">
        <v>39309</v>
      </c>
      <c r="B2810">
        <v>8.3000000000000001E-3</v>
      </c>
      <c r="C2810">
        <v>1.0700000000000001E-2</v>
      </c>
      <c r="D2810">
        <v>1.3300000000000001E-2</v>
      </c>
      <c r="E2810">
        <v>1.6799999999999999E-2</v>
      </c>
      <c r="F2810">
        <v>3.1699999999999999E-2</v>
      </c>
      <c r="G2810">
        <v>4.2599999999999999E-2</v>
      </c>
      <c r="H2810">
        <v>6.8499999999999991E-2</v>
      </c>
    </row>
    <row r="2811" spans="1:8" x14ac:dyDescent="0.25">
      <c r="A2811" s="63">
        <v>39310</v>
      </c>
      <c r="B2811">
        <v>8.6999999999999994E-3</v>
      </c>
      <c r="C2811">
        <v>1.11E-2</v>
      </c>
      <c r="D2811">
        <v>1.3899999999999999E-2</v>
      </c>
      <c r="E2811">
        <v>1.7600000000000001E-2</v>
      </c>
      <c r="F2811">
        <v>3.44E-2</v>
      </c>
      <c r="G2811">
        <v>4.6100000000000002E-2</v>
      </c>
      <c r="H2811">
        <v>7.2300000000000003E-2</v>
      </c>
    </row>
    <row r="2812" spans="1:8" x14ac:dyDescent="0.25">
      <c r="A2812" s="63">
        <v>39311</v>
      </c>
      <c r="B2812">
        <v>8.6999999999999994E-3</v>
      </c>
      <c r="C2812">
        <v>1.11E-2</v>
      </c>
      <c r="D2812">
        <v>1.3999999999999999E-2</v>
      </c>
      <c r="E2812">
        <v>1.77E-2</v>
      </c>
      <c r="F2812">
        <v>3.3300000000000003E-2</v>
      </c>
      <c r="G2812">
        <v>4.4999999999999998E-2</v>
      </c>
      <c r="H2812">
        <v>7.0999999999999994E-2</v>
      </c>
    </row>
    <row r="2813" spans="1:8" x14ac:dyDescent="0.25">
      <c r="A2813" s="63">
        <v>39314</v>
      </c>
      <c r="B2813">
        <v>8.6999999999999994E-3</v>
      </c>
      <c r="C2813">
        <v>1.1200000000000002E-2</v>
      </c>
      <c r="D2813">
        <v>1.41E-2</v>
      </c>
      <c r="E2813">
        <v>1.78E-2</v>
      </c>
      <c r="F2813">
        <v>3.3599999999999998E-2</v>
      </c>
      <c r="G2813">
        <v>4.5199999999999997E-2</v>
      </c>
      <c r="H2813">
        <v>7.1099999999999997E-2</v>
      </c>
    </row>
    <row r="2814" spans="1:8" x14ac:dyDescent="0.25">
      <c r="A2814" s="63">
        <v>39315</v>
      </c>
      <c r="B2814">
        <v>8.8000000000000005E-3</v>
      </c>
      <c r="C2814">
        <v>1.1299999999999999E-2</v>
      </c>
      <c r="D2814">
        <v>1.4199999999999999E-2</v>
      </c>
      <c r="E2814">
        <v>1.7899999999999999E-2</v>
      </c>
      <c r="F2814">
        <v>3.4099999999999998E-2</v>
      </c>
      <c r="G2814">
        <v>4.53E-2</v>
      </c>
      <c r="H2814">
        <v>7.1599999999999997E-2</v>
      </c>
    </row>
    <row r="2815" spans="1:8" x14ac:dyDescent="0.25">
      <c r="A2815" s="63">
        <v>39316</v>
      </c>
      <c r="B2815">
        <v>8.8000000000000005E-3</v>
      </c>
      <c r="C2815">
        <v>1.1299999999999999E-2</v>
      </c>
      <c r="D2815">
        <v>1.4199999999999999E-2</v>
      </c>
      <c r="E2815">
        <v>1.7899999999999999E-2</v>
      </c>
      <c r="F2815">
        <v>3.3099999999999997E-2</v>
      </c>
      <c r="G2815">
        <v>4.4199999999999996E-2</v>
      </c>
      <c r="H2815">
        <v>7.0099999999999996E-2</v>
      </c>
    </row>
    <row r="2816" spans="1:8" x14ac:dyDescent="0.25">
      <c r="A2816" s="63">
        <v>39317</v>
      </c>
      <c r="B2816">
        <v>8.8999999999999999E-3</v>
      </c>
      <c r="C2816">
        <v>1.1299999999999999E-2</v>
      </c>
      <c r="D2816">
        <v>1.41E-2</v>
      </c>
      <c r="E2816">
        <v>1.7600000000000001E-2</v>
      </c>
      <c r="F2816">
        <v>3.2500000000000001E-2</v>
      </c>
      <c r="G2816">
        <v>4.3099999999999999E-2</v>
      </c>
      <c r="H2816">
        <v>6.93E-2</v>
      </c>
    </row>
    <row r="2817" spans="1:8" x14ac:dyDescent="0.25">
      <c r="A2817" s="63">
        <v>39318</v>
      </c>
      <c r="B2817">
        <v>8.8000000000000005E-3</v>
      </c>
      <c r="C2817">
        <v>1.1200000000000002E-2</v>
      </c>
      <c r="D2817">
        <v>1.3899999999999999E-2</v>
      </c>
      <c r="E2817">
        <v>1.7500000000000002E-2</v>
      </c>
      <c r="F2817">
        <v>3.2099999999999997E-2</v>
      </c>
      <c r="G2817">
        <v>4.2599999999999999E-2</v>
      </c>
      <c r="H2817">
        <v>6.8699999999999997E-2</v>
      </c>
    </row>
    <row r="2818" spans="1:8" x14ac:dyDescent="0.25">
      <c r="A2818" s="63">
        <v>39321</v>
      </c>
      <c r="B2818">
        <v>8.8000000000000005E-3</v>
      </c>
      <c r="C2818">
        <v>1.1299999999999999E-2</v>
      </c>
      <c r="D2818">
        <v>1.38E-2</v>
      </c>
      <c r="E2818">
        <v>1.7600000000000001E-2</v>
      </c>
      <c r="F2818">
        <v>3.2099999999999997E-2</v>
      </c>
      <c r="G2818">
        <v>4.2800000000000005E-2</v>
      </c>
      <c r="H2818">
        <v>6.9000000000000006E-2</v>
      </c>
    </row>
    <row r="2819" spans="1:8" x14ac:dyDescent="0.25">
      <c r="A2819" s="63">
        <v>39322</v>
      </c>
      <c r="B2819">
        <v>8.8999999999999999E-3</v>
      </c>
      <c r="C2819">
        <v>1.1399999999999999E-2</v>
      </c>
      <c r="D2819">
        <v>1.3899999999999999E-2</v>
      </c>
      <c r="E2819">
        <v>1.7899999999999999E-2</v>
      </c>
      <c r="F2819">
        <v>3.3300000000000003E-2</v>
      </c>
      <c r="G2819">
        <v>4.4299999999999999E-2</v>
      </c>
      <c r="H2819">
        <v>7.0499999999999993E-2</v>
      </c>
    </row>
    <row r="2820" spans="1:8" x14ac:dyDescent="0.25">
      <c r="A2820" s="63">
        <v>39323</v>
      </c>
      <c r="B2820">
        <v>8.8999999999999999E-3</v>
      </c>
      <c r="C2820">
        <v>1.1399999999999999E-2</v>
      </c>
      <c r="D2820">
        <v>1.3999999999999999E-2</v>
      </c>
      <c r="E2820">
        <v>1.8000000000000002E-2</v>
      </c>
      <c r="F2820">
        <v>3.32E-2</v>
      </c>
      <c r="G2820">
        <v>4.4299999999999999E-2</v>
      </c>
      <c r="H2820">
        <v>7.0499999999999993E-2</v>
      </c>
    </row>
    <row r="2821" spans="1:8" x14ac:dyDescent="0.25">
      <c r="A2821" s="63">
        <v>39324</v>
      </c>
      <c r="B2821">
        <v>9.0000000000000011E-3</v>
      </c>
      <c r="C2821">
        <v>1.1599999999999999E-2</v>
      </c>
      <c r="D2821">
        <v>1.41E-2</v>
      </c>
      <c r="E2821">
        <v>1.8100000000000002E-2</v>
      </c>
      <c r="F2821">
        <v>3.3599999999999998E-2</v>
      </c>
      <c r="G2821">
        <v>4.4699999999999997E-2</v>
      </c>
      <c r="H2821">
        <v>7.1099999999999997E-2</v>
      </c>
    </row>
    <row r="2822" spans="1:8" x14ac:dyDescent="0.25">
      <c r="A2822" s="63">
        <v>39325</v>
      </c>
      <c r="B2822">
        <v>9.0000000000000011E-3</v>
      </c>
      <c r="C2822">
        <v>1.1599999999999999E-2</v>
      </c>
      <c r="D2822">
        <v>1.3999999999999999E-2</v>
      </c>
      <c r="E2822">
        <v>1.7399999999999999E-2</v>
      </c>
      <c r="F2822">
        <v>3.5299999999999998E-2</v>
      </c>
      <c r="G2822">
        <v>4.4800000000000006E-2</v>
      </c>
      <c r="H2822">
        <v>7.1300000000000002E-2</v>
      </c>
    </row>
    <row r="2823" spans="1:8" x14ac:dyDescent="0.25">
      <c r="A2823" s="63">
        <v>39328</v>
      </c>
      <c r="B2823">
        <v>9.0000000000000011E-3</v>
      </c>
      <c r="C2823">
        <v>1.1699999999999999E-2</v>
      </c>
      <c r="D2823">
        <v>1.3999999999999999E-2</v>
      </c>
      <c r="E2823">
        <v>1.7399999999999999E-2</v>
      </c>
      <c r="F2823">
        <v>3.5299999999999998E-2</v>
      </c>
      <c r="G2823">
        <v>4.4800000000000006E-2</v>
      </c>
      <c r="H2823">
        <v>7.1300000000000002E-2</v>
      </c>
    </row>
    <row r="2824" spans="1:8" x14ac:dyDescent="0.25">
      <c r="A2824" s="63">
        <v>39329</v>
      </c>
      <c r="B2824">
        <v>9.1000000000000004E-3</v>
      </c>
      <c r="C2824">
        <v>1.18E-2</v>
      </c>
      <c r="D2824">
        <v>1.4199999999999999E-2</v>
      </c>
      <c r="E2824">
        <v>1.77E-2</v>
      </c>
      <c r="F2824">
        <v>3.5200000000000002E-2</v>
      </c>
      <c r="G2824">
        <v>4.4800000000000006E-2</v>
      </c>
      <c r="H2824">
        <v>7.0800000000000002E-2</v>
      </c>
    </row>
    <row r="2825" spans="1:8" x14ac:dyDescent="0.25">
      <c r="A2825" s="63">
        <v>39330</v>
      </c>
      <c r="B2825">
        <v>9.1999999999999998E-3</v>
      </c>
      <c r="C2825">
        <v>1.2E-2</v>
      </c>
      <c r="D2825">
        <v>1.43E-2</v>
      </c>
      <c r="E2825">
        <v>1.78E-2</v>
      </c>
      <c r="F2825">
        <v>3.5799999999999998E-2</v>
      </c>
      <c r="G2825">
        <v>4.5499999999999999E-2</v>
      </c>
      <c r="H2825">
        <v>7.1800000000000003E-2</v>
      </c>
    </row>
    <row r="2826" spans="1:8" x14ac:dyDescent="0.25">
      <c r="A2826" s="63">
        <v>39331</v>
      </c>
      <c r="B2826">
        <v>9.7999999999999997E-3</v>
      </c>
      <c r="C2826">
        <v>1.21E-2</v>
      </c>
      <c r="D2826">
        <v>1.44E-2</v>
      </c>
      <c r="E2826">
        <v>1.7899999999999999E-2</v>
      </c>
      <c r="F2826">
        <v>3.5499999999999997E-2</v>
      </c>
      <c r="G2826">
        <v>4.5100000000000001E-2</v>
      </c>
      <c r="H2826">
        <v>7.1099999999999997E-2</v>
      </c>
    </row>
    <row r="2827" spans="1:8" x14ac:dyDescent="0.25">
      <c r="A2827" s="63">
        <v>39332</v>
      </c>
      <c r="B2827">
        <v>1.01E-2</v>
      </c>
      <c r="C2827">
        <v>1.2699999999999999E-2</v>
      </c>
      <c r="D2827">
        <v>1.4800000000000001E-2</v>
      </c>
      <c r="E2827">
        <v>1.83E-2</v>
      </c>
      <c r="F2827">
        <v>3.6799999999999999E-2</v>
      </c>
      <c r="G2827">
        <v>4.6799999999999994E-2</v>
      </c>
      <c r="H2827">
        <v>7.3599999999999999E-2</v>
      </c>
    </row>
    <row r="2828" spans="1:8" x14ac:dyDescent="0.25">
      <c r="A2828" s="63">
        <v>39335</v>
      </c>
      <c r="B2828">
        <v>1.03E-2</v>
      </c>
      <c r="C2828">
        <v>1.3000000000000001E-2</v>
      </c>
      <c r="D2828">
        <v>1.4999999999999999E-2</v>
      </c>
      <c r="E2828">
        <v>1.8500000000000003E-2</v>
      </c>
      <c r="F2828">
        <v>3.7400000000000003E-2</v>
      </c>
      <c r="G2828">
        <v>4.7400000000000005E-2</v>
      </c>
      <c r="H2828">
        <v>7.4299999999999991E-2</v>
      </c>
    </row>
    <row r="2829" spans="1:8" x14ac:dyDescent="0.25">
      <c r="A2829" s="63">
        <v>39336</v>
      </c>
      <c r="B2829">
        <v>1.03E-2</v>
      </c>
      <c r="C2829">
        <v>1.3100000000000001E-2</v>
      </c>
      <c r="D2829">
        <v>1.52E-2</v>
      </c>
      <c r="E2829">
        <v>1.8600000000000002E-2</v>
      </c>
      <c r="F2829">
        <v>3.7100000000000001E-2</v>
      </c>
      <c r="G2829">
        <v>4.6799999999999994E-2</v>
      </c>
      <c r="H2829">
        <v>7.3800000000000004E-2</v>
      </c>
    </row>
    <row r="2830" spans="1:8" x14ac:dyDescent="0.25">
      <c r="A2830" s="63">
        <v>39337</v>
      </c>
      <c r="B2830">
        <v>1.03E-2</v>
      </c>
      <c r="C2830">
        <v>1.32E-2</v>
      </c>
      <c r="D2830">
        <v>1.5300000000000001E-2</v>
      </c>
      <c r="E2830">
        <v>1.8600000000000002E-2</v>
      </c>
      <c r="F2830">
        <v>3.6299999999999999E-2</v>
      </c>
      <c r="G2830">
        <v>4.6399999999999997E-2</v>
      </c>
      <c r="H2830">
        <v>7.3499999999999996E-2</v>
      </c>
    </row>
    <row r="2831" spans="1:8" x14ac:dyDescent="0.25">
      <c r="A2831" s="63">
        <v>39338</v>
      </c>
      <c r="B2831">
        <v>1.03E-2</v>
      </c>
      <c r="C2831">
        <v>1.32E-2</v>
      </c>
      <c r="D2831">
        <v>1.54E-2</v>
      </c>
      <c r="E2831">
        <v>1.8600000000000002E-2</v>
      </c>
      <c r="F2831">
        <v>3.5299999999999998E-2</v>
      </c>
      <c r="G2831">
        <v>4.5100000000000001E-2</v>
      </c>
      <c r="H2831">
        <v>7.2400000000000006E-2</v>
      </c>
    </row>
    <row r="2832" spans="1:8" x14ac:dyDescent="0.25">
      <c r="A2832" s="63">
        <v>39339</v>
      </c>
      <c r="B2832">
        <v>1.03E-2</v>
      </c>
      <c r="C2832">
        <v>1.32E-2</v>
      </c>
      <c r="D2832">
        <v>1.54E-2</v>
      </c>
      <c r="E2832">
        <v>1.8600000000000002E-2</v>
      </c>
      <c r="F2832">
        <v>3.5400000000000001E-2</v>
      </c>
      <c r="G2832">
        <v>4.5100000000000001E-2</v>
      </c>
      <c r="H2832">
        <v>7.2400000000000006E-2</v>
      </c>
    </row>
    <row r="2833" spans="1:8" x14ac:dyDescent="0.25">
      <c r="A2833" s="63">
        <v>39342</v>
      </c>
      <c r="B2833">
        <v>1.03E-2</v>
      </c>
      <c r="C2833">
        <v>1.3100000000000001E-2</v>
      </c>
      <c r="D2833">
        <v>1.5300000000000001E-2</v>
      </c>
      <c r="E2833">
        <v>1.8500000000000003E-2</v>
      </c>
      <c r="F2833">
        <v>3.49E-2</v>
      </c>
      <c r="G2833">
        <v>4.4500000000000005E-2</v>
      </c>
      <c r="H2833">
        <v>7.1500000000000008E-2</v>
      </c>
    </row>
    <row r="2834" spans="1:8" x14ac:dyDescent="0.25">
      <c r="A2834" s="63">
        <v>39343</v>
      </c>
      <c r="B2834">
        <v>1.03E-2</v>
      </c>
      <c r="C2834">
        <v>1.29E-2</v>
      </c>
      <c r="D2834">
        <v>1.5300000000000001E-2</v>
      </c>
      <c r="E2834">
        <v>1.8600000000000002E-2</v>
      </c>
      <c r="F2834">
        <v>3.4200000000000001E-2</v>
      </c>
      <c r="G2834">
        <v>4.4199999999999996E-2</v>
      </c>
      <c r="H2834">
        <v>7.0400000000000004E-2</v>
      </c>
    </row>
    <row r="2835" spans="1:8" x14ac:dyDescent="0.25">
      <c r="A2835" s="63">
        <v>39344</v>
      </c>
      <c r="B2835">
        <v>1.03E-2</v>
      </c>
      <c r="C2835">
        <v>1.2800000000000001E-2</v>
      </c>
      <c r="D2835">
        <v>1.52E-2</v>
      </c>
      <c r="E2835">
        <v>1.83E-2</v>
      </c>
      <c r="F2835">
        <v>3.3000000000000002E-2</v>
      </c>
      <c r="G2835">
        <v>4.2599999999999999E-2</v>
      </c>
      <c r="H2835">
        <v>6.7900000000000002E-2</v>
      </c>
    </row>
    <row r="2836" spans="1:8" x14ac:dyDescent="0.25">
      <c r="A2836" s="63">
        <v>39345</v>
      </c>
      <c r="B2836">
        <v>1.01E-2</v>
      </c>
      <c r="C2836">
        <v>1.2699999999999999E-2</v>
      </c>
      <c r="D2836">
        <v>1.49E-2</v>
      </c>
      <c r="E2836">
        <v>1.8000000000000002E-2</v>
      </c>
      <c r="F2836">
        <v>3.2199999999999999E-2</v>
      </c>
      <c r="G2836">
        <v>4.1500000000000002E-2</v>
      </c>
      <c r="H2836">
        <v>6.7099999999999993E-2</v>
      </c>
    </row>
    <row r="2837" spans="1:8" x14ac:dyDescent="0.25">
      <c r="A2837" s="63">
        <v>39346</v>
      </c>
      <c r="B2837">
        <v>9.8999999999999991E-3</v>
      </c>
      <c r="C2837">
        <v>1.24E-2</v>
      </c>
      <c r="D2837">
        <v>1.47E-2</v>
      </c>
      <c r="E2837">
        <v>1.78E-2</v>
      </c>
      <c r="F2837">
        <v>3.1899999999999998E-2</v>
      </c>
      <c r="G2837">
        <v>4.0800000000000003E-2</v>
      </c>
      <c r="H2837">
        <v>6.6699999999999995E-2</v>
      </c>
    </row>
    <row r="2838" spans="1:8" x14ac:dyDescent="0.25">
      <c r="A2838" s="63">
        <v>39349</v>
      </c>
      <c r="B2838">
        <v>9.8999999999999991E-3</v>
      </c>
      <c r="C2838">
        <v>1.2199999999999999E-2</v>
      </c>
      <c r="D2838">
        <v>1.4499999999999999E-2</v>
      </c>
      <c r="E2838">
        <v>1.77E-2</v>
      </c>
      <c r="F2838">
        <v>3.1200000000000002E-2</v>
      </c>
      <c r="G2838">
        <v>4.0399999999999998E-2</v>
      </c>
      <c r="H2838">
        <v>6.59E-2</v>
      </c>
    </row>
    <row r="2839" spans="1:8" x14ac:dyDescent="0.25">
      <c r="A2839" s="63">
        <v>39350</v>
      </c>
      <c r="B2839">
        <v>9.8999999999999991E-3</v>
      </c>
      <c r="C2839">
        <v>1.23E-2</v>
      </c>
      <c r="D2839">
        <v>1.4499999999999999E-2</v>
      </c>
      <c r="E2839">
        <v>1.78E-2</v>
      </c>
      <c r="F2839">
        <v>3.1800000000000002E-2</v>
      </c>
      <c r="G2839">
        <v>4.0899999999999999E-2</v>
      </c>
      <c r="H2839">
        <v>6.6799999999999998E-2</v>
      </c>
    </row>
    <row r="2840" spans="1:8" x14ac:dyDescent="0.25">
      <c r="A2840" s="63">
        <v>39351</v>
      </c>
      <c r="B2840">
        <v>9.7999999999999997E-3</v>
      </c>
      <c r="C2840">
        <v>1.2199999999999999E-2</v>
      </c>
      <c r="D2840">
        <v>1.44E-2</v>
      </c>
      <c r="E2840">
        <v>1.77E-2</v>
      </c>
      <c r="F2840">
        <v>3.1400000000000004E-2</v>
      </c>
      <c r="G2840">
        <v>4.07E-2</v>
      </c>
      <c r="H2840">
        <v>6.6699999999999995E-2</v>
      </c>
    </row>
    <row r="2841" spans="1:8" x14ac:dyDescent="0.25">
      <c r="A2841" s="63">
        <v>39352</v>
      </c>
      <c r="B2841">
        <v>9.7999999999999997E-3</v>
      </c>
      <c r="C2841">
        <v>1.2199999999999999E-2</v>
      </c>
      <c r="D2841">
        <v>1.44E-2</v>
      </c>
      <c r="E2841">
        <v>1.77E-2</v>
      </c>
      <c r="F2841">
        <v>3.1600000000000003E-2</v>
      </c>
      <c r="G2841">
        <v>4.0800000000000003E-2</v>
      </c>
      <c r="H2841">
        <v>6.7000000000000004E-2</v>
      </c>
    </row>
    <row r="2842" spans="1:8" x14ac:dyDescent="0.25">
      <c r="A2842" s="63">
        <v>39353</v>
      </c>
      <c r="B2842">
        <v>9.7000000000000003E-3</v>
      </c>
      <c r="C2842">
        <v>1.21E-2</v>
      </c>
      <c r="D2842">
        <v>1.43E-2</v>
      </c>
      <c r="E2842">
        <v>1.77E-2</v>
      </c>
      <c r="F2842">
        <v>3.1800000000000002E-2</v>
      </c>
      <c r="G2842">
        <v>4.0899999999999999E-2</v>
      </c>
      <c r="H2842">
        <v>6.7099999999999993E-2</v>
      </c>
    </row>
    <row r="2843" spans="1:8" x14ac:dyDescent="0.25">
      <c r="A2843" s="63">
        <v>39355</v>
      </c>
      <c r="B2843">
        <v>9.7000000000000003E-3</v>
      </c>
      <c r="C2843">
        <v>1.2199999999999999E-2</v>
      </c>
      <c r="D2843">
        <v>1.43E-2</v>
      </c>
      <c r="E2843">
        <v>1.78E-2</v>
      </c>
      <c r="F2843">
        <v>3.2000000000000001E-2</v>
      </c>
      <c r="G2843">
        <v>4.1200000000000001E-2</v>
      </c>
      <c r="H2843">
        <v>6.7599999999999993E-2</v>
      </c>
    </row>
    <row r="2844" spans="1:8" x14ac:dyDescent="0.25">
      <c r="A2844" s="63">
        <v>39356</v>
      </c>
      <c r="B2844">
        <v>9.7000000000000003E-3</v>
      </c>
      <c r="C2844">
        <v>1.21E-2</v>
      </c>
      <c r="D2844">
        <v>1.43E-2</v>
      </c>
      <c r="E2844">
        <v>1.78E-2</v>
      </c>
      <c r="F2844">
        <v>3.1899999999999998E-2</v>
      </c>
      <c r="G2844">
        <v>4.0999999999999995E-2</v>
      </c>
      <c r="H2844">
        <v>6.7799999999999999E-2</v>
      </c>
    </row>
    <row r="2845" spans="1:8" x14ac:dyDescent="0.25">
      <c r="A2845" s="63">
        <v>39357</v>
      </c>
      <c r="B2845">
        <v>9.7000000000000003E-3</v>
      </c>
      <c r="C2845">
        <v>1.21E-2</v>
      </c>
      <c r="D2845">
        <v>1.4199999999999999E-2</v>
      </c>
      <c r="E2845">
        <v>1.7899999999999999E-2</v>
      </c>
      <c r="F2845">
        <v>3.2099999999999997E-2</v>
      </c>
      <c r="G2845">
        <v>4.0999999999999995E-2</v>
      </c>
      <c r="H2845">
        <v>6.7799999999999999E-2</v>
      </c>
    </row>
    <row r="2846" spans="1:8" x14ac:dyDescent="0.25">
      <c r="A2846" s="63">
        <v>39358</v>
      </c>
      <c r="B2846">
        <v>9.4999999999999998E-3</v>
      </c>
      <c r="C2846">
        <v>1.2E-2</v>
      </c>
      <c r="D2846">
        <v>1.4199999999999999E-2</v>
      </c>
      <c r="E2846">
        <v>1.78E-2</v>
      </c>
      <c r="F2846">
        <v>3.1800000000000002E-2</v>
      </c>
      <c r="G2846">
        <v>4.0599999999999997E-2</v>
      </c>
      <c r="H2846">
        <v>6.7299999999999999E-2</v>
      </c>
    </row>
    <row r="2847" spans="1:8" x14ac:dyDescent="0.25">
      <c r="A2847" s="63">
        <v>39359</v>
      </c>
      <c r="B2847">
        <v>9.4999999999999998E-3</v>
      </c>
      <c r="C2847">
        <v>1.18E-2</v>
      </c>
      <c r="D2847">
        <v>1.3999999999999999E-2</v>
      </c>
      <c r="E2847">
        <v>1.77E-2</v>
      </c>
      <c r="F2847">
        <v>3.1899999999999998E-2</v>
      </c>
      <c r="G2847">
        <v>4.0300000000000002E-2</v>
      </c>
      <c r="H2847">
        <v>6.6799999999999998E-2</v>
      </c>
    </row>
    <row r="2848" spans="1:8" x14ac:dyDescent="0.25">
      <c r="A2848" s="63">
        <v>39360</v>
      </c>
      <c r="B2848">
        <v>9.3999999999999986E-3</v>
      </c>
      <c r="C2848">
        <v>1.1599999999999999E-2</v>
      </c>
      <c r="D2848">
        <v>1.38E-2</v>
      </c>
      <c r="E2848">
        <v>1.7600000000000001E-2</v>
      </c>
      <c r="F2848">
        <v>3.0899999999999997E-2</v>
      </c>
      <c r="G2848">
        <v>3.9E-2</v>
      </c>
      <c r="H2848">
        <v>6.5099999999999991E-2</v>
      </c>
    </row>
    <row r="2849" spans="1:8" x14ac:dyDescent="0.25">
      <c r="A2849" s="63">
        <v>39363</v>
      </c>
      <c r="B2849">
        <v>9.3999999999999986E-3</v>
      </c>
      <c r="C2849">
        <v>1.1599999999999999E-2</v>
      </c>
      <c r="D2849">
        <v>1.38E-2</v>
      </c>
      <c r="E2849">
        <v>1.7500000000000002E-2</v>
      </c>
      <c r="F2849">
        <v>3.0899999999999997E-2</v>
      </c>
      <c r="G2849">
        <v>3.9E-2</v>
      </c>
      <c r="H2849">
        <v>6.5099999999999991E-2</v>
      </c>
    </row>
    <row r="2850" spans="1:8" x14ac:dyDescent="0.25">
      <c r="A2850" s="63">
        <v>39364</v>
      </c>
      <c r="B2850">
        <v>9.3999999999999986E-3</v>
      </c>
      <c r="C2850">
        <v>1.1599999999999999E-2</v>
      </c>
      <c r="D2850">
        <v>1.37E-2</v>
      </c>
      <c r="E2850">
        <v>1.7399999999999999E-2</v>
      </c>
      <c r="F2850">
        <v>3.0299999999999997E-2</v>
      </c>
      <c r="G2850">
        <v>3.8199999999999998E-2</v>
      </c>
      <c r="H2850">
        <v>6.4100000000000004E-2</v>
      </c>
    </row>
    <row r="2851" spans="1:8" x14ac:dyDescent="0.25">
      <c r="A2851" s="63">
        <v>39365</v>
      </c>
      <c r="B2851">
        <v>9.300000000000001E-3</v>
      </c>
      <c r="C2851">
        <v>1.1399999999999999E-2</v>
      </c>
      <c r="D2851">
        <v>1.3600000000000001E-2</v>
      </c>
      <c r="E2851">
        <v>1.72E-2</v>
      </c>
      <c r="F2851">
        <v>0.03</v>
      </c>
      <c r="G2851">
        <v>3.7900000000000003E-2</v>
      </c>
      <c r="H2851">
        <v>6.3399999999999998E-2</v>
      </c>
    </row>
    <row r="2852" spans="1:8" x14ac:dyDescent="0.25">
      <c r="A2852" s="63">
        <v>39366</v>
      </c>
      <c r="B2852">
        <v>9.300000000000001E-3</v>
      </c>
      <c r="C2852">
        <v>1.1299999999999999E-2</v>
      </c>
      <c r="D2852">
        <v>1.34E-2</v>
      </c>
      <c r="E2852">
        <v>1.7000000000000001E-2</v>
      </c>
      <c r="F2852">
        <v>2.9600000000000001E-2</v>
      </c>
      <c r="G2852">
        <v>3.7400000000000003E-2</v>
      </c>
      <c r="H2852">
        <v>6.2699999999999992E-2</v>
      </c>
    </row>
    <row r="2853" spans="1:8" x14ac:dyDescent="0.25">
      <c r="A2853" s="63">
        <v>39367</v>
      </c>
      <c r="B2853">
        <v>9.1999999999999998E-3</v>
      </c>
      <c r="C2853">
        <v>1.1299999999999999E-2</v>
      </c>
      <c r="D2853">
        <v>1.3300000000000001E-2</v>
      </c>
      <c r="E2853">
        <v>1.6799999999999999E-2</v>
      </c>
      <c r="F2853">
        <v>2.9300000000000003E-2</v>
      </c>
      <c r="G2853">
        <v>3.7000000000000005E-2</v>
      </c>
      <c r="H2853">
        <v>6.2300000000000001E-2</v>
      </c>
    </row>
    <row r="2854" spans="1:8" x14ac:dyDescent="0.25">
      <c r="A2854" s="63">
        <v>39370</v>
      </c>
      <c r="B2854">
        <v>9.1999999999999998E-3</v>
      </c>
      <c r="C2854">
        <v>1.1200000000000002E-2</v>
      </c>
      <c r="D2854">
        <v>1.3300000000000001E-2</v>
      </c>
      <c r="E2854">
        <v>1.67E-2</v>
      </c>
      <c r="F2854">
        <v>2.9300000000000003E-2</v>
      </c>
      <c r="G2854">
        <v>3.6900000000000002E-2</v>
      </c>
      <c r="H2854">
        <v>6.1900000000000004E-2</v>
      </c>
    </row>
    <row r="2855" spans="1:8" x14ac:dyDescent="0.25">
      <c r="A2855" s="63">
        <v>39371</v>
      </c>
      <c r="B2855">
        <v>9.1999999999999998E-3</v>
      </c>
      <c r="C2855">
        <v>1.1299999999999999E-2</v>
      </c>
      <c r="D2855">
        <v>1.3300000000000001E-2</v>
      </c>
      <c r="E2855">
        <v>1.6799999999999999E-2</v>
      </c>
      <c r="F2855">
        <v>3.0099999999999998E-2</v>
      </c>
      <c r="G2855">
        <v>3.7900000000000003E-2</v>
      </c>
      <c r="H2855">
        <v>6.3E-2</v>
      </c>
    </row>
    <row r="2856" spans="1:8" x14ac:dyDescent="0.25">
      <c r="A2856" s="63">
        <v>39372</v>
      </c>
      <c r="B2856">
        <v>9.3999999999999986E-3</v>
      </c>
      <c r="C2856">
        <v>1.1699999999999999E-2</v>
      </c>
      <c r="D2856">
        <v>1.3500000000000002E-2</v>
      </c>
      <c r="E2856">
        <v>1.7000000000000001E-2</v>
      </c>
      <c r="F2856">
        <v>3.15E-2</v>
      </c>
      <c r="G2856">
        <v>3.95E-2</v>
      </c>
      <c r="H2856">
        <v>6.5000000000000002E-2</v>
      </c>
    </row>
    <row r="2857" spans="1:8" x14ac:dyDescent="0.25">
      <c r="A2857" s="63">
        <v>39373</v>
      </c>
      <c r="B2857">
        <v>9.4999999999999998E-3</v>
      </c>
      <c r="C2857">
        <v>1.1899999999999999E-2</v>
      </c>
      <c r="D2857">
        <v>1.3600000000000001E-2</v>
      </c>
      <c r="E2857">
        <v>1.72E-2</v>
      </c>
      <c r="F2857">
        <v>3.27E-2</v>
      </c>
      <c r="G2857">
        <v>4.0999999999999995E-2</v>
      </c>
      <c r="H2857">
        <v>6.6699999999999995E-2</v>
      </c>
    </row>
    <row r="2858" spans="1:8" x14ac:dyDescent="0.25">
      <c r="A2858" s="63">
        <v>39374</v>
      </c>
      <c r="B2858">
        <v>9.5999999999999992E-3</v>
      </c>
      <c r="C2858">
        <v>1.21E-2</v>
      </c>
      <c r="D2858">
        <v>1.37E-2</v>
      </c>
      <c r="E2858">
        <v>1.7399999999999999E-2</v>
      </c>
      <c r="F2858">
        <v>3.39E-2</v>
      </c>
      <c r="G2858">
        <v>4.2699999999999995E-2</v>
      </c>
      <c r="H2858">
        <v>6.8699999999999997E-2</v>
      </c>
    </row>
    <row r="2859" spans="1:8" x14ac:dyDescent="0.25">
      <c r="A2859" s="63">
        <v>39377</v>
      </c>
      <c r="B2859">
        <v>9.5999999999999992E-3</v>
      </c>
      <c r="C2859">
        <v>1.24E-2</v>
      </c>
      <c r="D2859">
        <v>1.38E-2</v>
      </c>
      <c r="E2859">
        <v>1.7500000000000002E-2</v>
      </c>
      <c r="F2859">
        <v>3.4099999999999998E-2</v>
      </c>
      <c r="G2859">
        <v>4.2999999999999997E-2</v>
      </c>
      <c r="H2859">
        <v>6.9199999999999998E-2</v>
      </c>
    </row>
    <row r="2860" spans="1:8" x14ac:dyDescent="0.25">
      <c r="A2860" s="63">
        <v>39378</v>
      </c>
      <c r="B2860">
        <v>9.5999999999999992E-3</v>
      </c>
      <c r="C2860">
        <v>1.2199999999999999E-2</v>
      </c>
      <c r="D2860">
        <v>1.38E-2</v>
      </c>
      <c r="E2860">
        <v>1.7500000000000002E-2</v>
      </c>
      <c r="F2860">
        <v>3.3700000000000001E-2</v>
      </c>
      <c r="G2860">
        <v>4.2500000000000003E-2</v>
      </c>
      <c r="H2860">
        <v>6.8400000000000002E-2</v>
      </c>
    </row>
    <row r="2861" spans="1:8" x14ac:dyDescent="0.25">
      <c r="A2861" s="63">
        <v>39379</v>
      </c>
      <c r="B2861">
        <v>9.5999999999999992E-3</v>
      </c>
      <c r="C2861">
        <v>1.2500000000000001E-2</v>
      </c>
      <c r="D2861">
        <v>1.3899999999999999E-2</v>
      </c>
      <c r="E2861">
        <v>1.77E-2</v>
      </c>
      <c r="F2861">
        <v>3.4500000000000003E-2</v>
      </c>
      <c r="G2861">
        <v>4.3299999999999998E-2</v>
      </c>
      <c r="H2861">
        <v>6.9599999999999995E-2</v>
      </c>
    </row>
    <row r="2862" spans="1:8" x14ac:dyDescent="0.25">
      <c r="A2862" s="63">
        <v>39380</v>
      </c>
      <c r="B2862">
        <v>9.4999999999999998E-3</v>
      </c>
      <c r="C2862">
        <v>1.24E-2</v>
      </c>
      <c r="D2862">
        <v>1.3999999999999999E-2</v>
      </c>
      <c r="E2862">
        <v>1.78E-2</v>
      </c>
      <c r="F2862">
        <v>3.44E-2</v>
      </c>
      <c r="G2862">
        <v>4.2900000000000001E-2</v>
      </c>
      <c r="H2862">
        <v>6.9500000000000006E-2</v>
      </c>
    </row>
    <row r="2863" spans="1:8" x14ac:dyDescent="0.25">
      <c r="A2863" s="63">
        <v>39381</v>
      </c>
      <c r="B2863">
        <v>9.5999999999999992E-3</v>
      </c>
      <c r="C2863">
        <v>1.24E-2</v>
      </c>
      <c r="D2863">
        <v>1.3999999999999999E-2</v>
      </c>
      <c r="E2863">
        <v>1.78E-2</v>
      </c>
      <c r="F2863">
        <v>3.4300000000000004E-2</v>
      </c>
      <c r="G2863">
        <v>4.2900000000000001E-2</v>
      </c>
      <c r="H2863">
        <v>6.93E-2</v>
      </c>
    </row>
    <row r="2864" spans="1:8" x14ac:dyDescent="0.25">
      <c r="A2864" s="63">
        <v>39384</v>
      </c>
      <c r="B2864">
        <v>9.5999999999999992E-3</v>
      </c>
      <c r="C2864">
        <v>1.24E-2</v>
      </c>
      <c r="D2864">
        <v>1.3999999999999999E-2</v>
      </c>
      <c r="E2864">
        <v>1.77E-2</v>
      </c>
      <c r="F2864">
        <v>3.4099999999999998E-2</v>
      </c>
      <c r="G2864">
        <v>4.2800000000000005E-2</v>
      </c>
      <c r="H2864">
        <v>6.93E-2</v>
      </c>
    </row>
    <row r="2865" spans="1:8" x14ac:dyDescent="0.25">
      <c r="A2865" s="63">
        <v>39385</v>
      </c>
      <c r="B2865">
        <v>9.5999999999999992E-3</v>
      </c>
      <c r="C2865">
        <v>1.24E-2</v>
      </c>
      <c r="D2865">
        <v>1.3999999999999999E-2</v>
      </c>
      <c r="E2865">
        <v>1.78E-2</v>
      </c>
      <c r="F2865">
        <v>3.4200000000000001E-2</v>
      </c>
      <c r="G2865">
        <v>4.2699999999999995E-2</v>
      </c>
      <c r="H2865">
        <v>6.9500000000000006E-2</v>
      </c>
    </row>
    <row r="2866" spans="1:8" x14ac:dyDescent="0.25">
      <c r="A2866" s="63">
        <v>39386</v>
      </c>
      <c r="B2866">
        <v>9.7000000000000003E-3</v>
      </c>
      <c r="C2866">
        <v>1.24E-2</v>
      </c>
      <c r="D2866">
        <v>1.4199999999999999E-2</v>
      </c>
      <c r="E2866">
        <v>1.83E-2</v>
      </c>
      <c r="F2866">
        <v>3.3700000000000001E-2</v>
      </c>
      <c r="G2866">
        <v>4.2500000000000003E-2</v>
      </c>
      <c r="H2866">
        <v>6.7599999999999993E-2</v>
      </c>
    </row>
    <row r="2867" spans="1:8" x14ac:dyDescent="0.25">
      <c r="A2867" s="63">
        <v>39387</v>
      </c>
      <c r="B2867">
        <v>9.8999999999999991E-3</v>
      </c>
      <c r="C2867">
        <v>1.29E-2</v>
      </c>
      <c r="D2867">
        <v>1.4499999999999999E-2</v>
      </c>
      <c r="E2867">
        <v>1.8600000000000002E-2</v>
      </c>
      <c r="F2867">
        <v>3.5000000000000003E-2</v>
      </c>
      <c r="G2867">
        <v>4.4199999999999996E-2</v>
      </c>
      <c r="H2867">
        <v>6.9800000000000001E-2</v>
      </c>
    </row>
    <row r="2868" spans="1:8" x14ac:dyDescent="0.25">
      <c r="A2868" s="63">
        <v>39388</v>
      </c>
      <c r="B2868">
        <v>1.01E-2</v>
      </c>
      <c r="C2868">
        <v>1.34E-2</v>
      </c>
      <c r="D2868">
        <v>1.4800000000000001E-2</v>
      </c>
      <c r="E2868">
        <v>1.9E-2</v>
      </c>
      <c r="F2868">
        <v>3.61E-2</v>
      </c>
      <c r="G2868">
        <v>4.5499999999999999E-2</v>
      </c>
      <c r="H2868">
        <v>7.1300000000000002E-2</v>
      </c>
    </row>
    <row r="2869" spans="1:8" x14ac:dyDescent="0.25">
      <c r="A2869" s="63">
        <v>39391</v>
      </c>
      <c r="B2869">
        <v>1.01E-2</v>
      </c>
      <c r="C2869">
        <v>1.41E-2</v>
      </c>
      <c r="D2869">
        <v>1.52E-2</v>
      </c>
      <c r="E2869">
        <v>1.9099999999999999E-2</v>
      </c>
      <c r="F2869">
        <v>3.6600000000000001E-2</v>
      </c>
      <c r="G2869">
        <v>4.58E-2</v>
      </c>
      <c r="H2869">
        <v>7.1800000000000003E-2</v>
      </c>
    </row>
    <row r="2870" spans="1:8" x14ac:dyDescent="0.25">
      <c r="A2870" s="63">
        <v>39392</v>
      </c>
      <c r="B2870">
        <v>0.01</v>
      </c>
      <c r="C2870">
        <v>1.4199999999999999E-2</v>
      </c>
      <c r="D2870">
        <v>1.5300000000000001E-2</v>
      </c>
      <c r="E2870">
        <v>1.9099999999999999E-2</v>
      </c>
      <c r="F2870">
        <v>3.6499999999999998E-2</v>
      </c>
      <c r="G2870">
        <v>4.53E-2</v>
      </c>
      <c r="H2870">
        <v>7.1300000000000002E-2</v>
      </c>
    </row>
    <row r="2871" spans="1:8" x14ac:dyDescent="0.25">
      <c r="A2871" s="63">
        <v>39393</v>
      </c>
      <c r="B2871">
        <v>1.01E-2</v>
      </c>
      <c r="C2871">
        <v>1.4800000000000001E-2</v>
      </c>
      <c r="D2871">
        <v>1.5700000000000002E-2</v>
      </c>
      <c r="E2871">
        <v>1.9400000000000001E-2</v>
      </c>
      <c r="F2871">
        <v>3.73E-2</v>
      </c>
      <c r="G2871">
        <v>4.6399999999999997E-2</v>
      </c>
      <c r="H2871">
        <v>7.2700000000000001E-2</v>
      </c>
    </row>
    <row r="2872" spans="1:8" x14ac:dyDescent="0.25">
      <c r="A2872" s="63">
        <v>39394</v>
      </c>
      <c r="B2872">
        <v>1.0200000000000001E-2</v>
      </c>
      <c r="C2872">
        <v>1.5100000000000001E-2</v>
      </c>
      <c r="D2872">
        <v>1.61E-2</v>
      </c>
      <c r="E2872">
        <v>1.9799999999999998E-2</v>
      </c>
      <c r="F2872">
        <v>3.85E-2</v>
      </c>
      <c r="G2872">
        <v>4.7699999999999992E-2</v>
      </c>
      <c r="H2872">
        <v>7.51E-2</v>
      </c>
    </row>
    <row r="2873" spans="1:8" x14ac:dyDescent="0.25">
      <c r="A2873" s="63">
        <v>39395</v>
      </c>
      <c r="B2873">
        <v>1.03E-2</v>
      </c>
      <c r="C2873">
        <v>1.5300000000000001E-2</v>
      </c>
      <c r="D2873">
        <v>1.6399999999999998E-2</v>
      </c>
      <c r="E2873">
        <v>2.0099999999999996E-2</v>
      </c>
      <c r="F2873">
        <v>3.9699999999999999E-2</v>
      </c>
      <c r="G2873">
        <v>4.8600000000000004E-2</v>
      </c>
      <c r="H2873">
        <v>7.6700000000000004E-2</v>
      </c>
    </row>
    <row r="2874" spans="1:8" x14ac:dyDescent="0.25">
      <c r="A2874" s="63">
        <v>39398</v>
      </c>
      <c r="B2874">
        <v>1.03E-2</v>
      </c>
      <c r="C2874">
        <v>1.5300000000000001E-2</v>
      </c>
      <c r="D2874">
        <v>1.6399999999999998E-2</v>
      </c>
      <c r="E2874">
        <v>2.0099999999999996E-2</v>
      </c>
      <c r="F2874">
        <v>3.9699999999999999E-2</v>
      </c>
      <c r="G2874">
        <v>4.8600000000000004E-2</v>
      </c>
      <c r="H2874">
        <v>7.6700000000000004E-2</v>
      </c>
    </row>
    <row r="2875" spans="1:8" x14ac:dyDescent="0.25">
      <c r="A2875" s="63">
        <v>39399</v>
      </c>
      <c r="B2875">
        <v>1.0500000000000001E-2</v>
      </c>
      <c r="C2875">
        <v>1.55E-2</v>
      </c>
      <c r="D2875">
        <v>1.67E-2</v>
      </c>
      <c r="E2875">
        <v>2.0400000000000001E-2</v>
      </c>
      <c r="F2875">
        <v>3.9900000000000005E-2</v>
      </c>
      <c r="G2875">
        <v>4.9299999999999997E-2</v>
      </c>
      <c r="H2875">
        <v>7.7399999999999997E-2</v>
      </c>
    </row>
    <row r="2876" spans="1:8" x14ac:dyDescent="0.25">
      <c r="A2876" s="63">
        <v>39400</v>
      </c>
      <c r="B2876">
        <v>1.04E-2</v>
      </c>
      <c r="C2876">
        <v>1.54E-2</v>
      </c>
      <c r="D2876">
        <v>1.66E-2</v>
      </c>
      <c r="E2876">
        <v>2.0499999999999997E-2</v>
      </c>
      <c r="F2876">
        <v>3.9800000000000002E-2</v>
      </c>
      <c r="G2876">
        <v>4.9000000000000002E-2</v>
      </c>
      <c r="H2876">
        <v>7.6600000000000001E-2</v>
      </c>
    </row>
    <row r="2877" spans="1:8" x14ac:dyDescent="0.25">
      <c r="A2877" s="63">
        <v>39401</v>
      </c>
      <c r="B2877">
        <v>1.0500000000000001E-2</v>
      </c>
      <c r="C2877">
        <v>1.5600000000000001E-2</v>
      </c>
      <c r="D2877">
        <v>1.6899999999999998E-2</v>
      </c>
      <c r="E2877">
        <v>2.0799999999999999E-2</v>
      </c>
      <c r="F2877">
        <v>4.1900000000000007E-2</v>
      </c>
      <c r="G2877">
        <v>5.1200000000000002E-2</v>
      </c>
      <c r="H2877">
        <v>7.8700000000000006E-2</v>
      </c>
    </row>
    <row r="2878" spans="1:8" x14ac:dyDescent="0.25">
      <c r="A2878" s="63">
        <v>39402</v>
      </c>
      <c r="B2878">
        <v>1.06E-2</v>
      </c>
      <c r="C2878">
        <v>1.5600000000000001E-2</v>
      </c>
      <c r="D2878">
        <v>1.7100000000000001E-2</v>
      </c>
      <c r="E2878">
        <v>2.12E-2</v>
      </c>
      <c r="F2878">
        <v>4.3200000000000002E-2</v>
      </c>
      <c r="G2878">
        <v>5.2199999999999996E-2</v>
      </c>
      <c r="H2878">
        <v>8.0399999999999985E-2</v>
      </c>
    </row>
    <row r="2879" spans="1:8" x14ac:dyDescent="0.25">
      <c r="A2879" s="63">
        <v>39405</v>
      </c>
      <c r="B2879">
        <v>1.0700000000000001E-2</v>
      </c>
      <c r="C2879">
        <v>1.6E-2</v>
      </c>
      <c r="D2879">
        <v>1.7399999999999999E-2</v>
      </c>
      <c r="E2879">
        <v>2.1700000000000001E-2</v>
      </c>
      <c r="F2879">
        <v>4.4800000000000006E-2</v>
      </c>
      <c r="G2879">
        <v>5.5099999999999996E-2</v>
      </c>
      <c r="H2879">
        <v>8.3299999999999999E-2</v>
      </c>
    </row>
    <row r="2880" spans="1:8" x14ac:dyDescent="0.25">
      <c r="A2880" s="63">
        <v>39406</v>
      </c>
      <c r="B2880">
        <v>1.06E-2</v>
      </c>
      <c r="C2880">
        <v>1.6200000000000003E-2</v>
      </c>
      <c r="D2880">
        <v>1.77E-2</v>
      </c>
      <c r="E2880">
        <v>2.1899999999999999E-2</v>
      </c>
      <c r="F2880">
        <v>4.58E-2</v>
      </c>
      <c r="G2880">
        <v>5.5899999999999998E-2</v>
      </c>
      <c r="H2880">
        <v>8.48E-2</v>
      </c>
    </row>
    <row r="2881" spans="1:8" x14ac:dyDescent="0.25">
      <c r="A2881" s="63">
        <v>39407</v>
      </c>
      <c r="B2881">
        <v>1.1000000000000001E-2</v>
      </c>
      <c r="C2881">
        <v>1.6500000000000001E-2</v>
      </c>
      <c r="D2881">
        <v>1.8000000000000002E-2</v>
      </c>
      <c r="E2881">
        <v>2.2400000000000003E-2</v>
      </c>
      <c r="F2881">
        <v>4.6699999999999998E-2</v>
      </c>
      <c r="G2881">
        <v>5.79E-2</v>
      </c>
      <c r="H2881">
        <v>8.7100000000000011E-2</v>
      </c>
    </row>
    <row r="2882" spans="1:8" x14ac:dyDescent="0.25">
      <c r="A2882" s="63">
        <v>39408</v>
      </c>
      <c r="B2882">
        <v>1.1000000000000001E-2</v>
      </c>
      <c r="C2882">
        <v>1.6500000000000001E-2</v>
      </c>
      <c r="D2882">
        <v>1.8000000000000002E-2</v>
      </c>
      <c r="E2882">
        <v>2.2400000000000003E-2</v>
      </c>
      <c r="F2882">
        <v>4.6699999999999998E-2</v>
      </c>
      <c r="G2882">
        <v>5.79E-2</v>
      </c>
      <c r="H2882">
        <v>8.7100000000000011E-2</v>
      </c>
    </row>
    <row r="2883" spans="1:8" x14ac:dyDescent="0.25">
      <c r="A2883" s="63">
        <v>39409</v>
      </c>
      <c r="B2883">
        <v>1.09E-2</v>
      </c>
      <c r="C2883">
        <v>1.6399999999999998E-2</v>
      </c>
      <c r="D2883">
        <v>1.7899999999999999E-2</v>
      </c>
      <c r="E2883">
        <v>2.23E-2</v>
      </c>
      <c r="F2883">
        <v>4.5499999999999999E-2</v>
      </c>
      <c r="G2883">
        <v>5.7500000000000002E-2</v>
      </c>
      <c r="H2883">
        <v>8.6800000000000002E-2</v>
      </c>
    </row>
    <row r="2884" spans="1:8" x14ac:dyDescent="0.25">
      <c r="A2884" s="63">
        <v>39412</v>
      </c>
      <c r="B2884">
        <v>1.11E-2</v>
      </c>
      <c r="C2884">
        <v>1.6799999999999999E-2</v>
      </c>
      <c r="D2884">
        <v>1.8200000000000001E-2</v>
      </c>
      <c r="E2884">
        <v>2.2700000000000001E-2</v>
      </c>
      <c r="F2884">
        <v>4.6600000000000003E-2</v>
      </c>
      <c r="G2884">
        <v>5.8899999999999994E-2</v>
      </c>
      <c r="H2884">
        <v>8.8000000000000009E-2</v>
      </c>
    </row>
    <row r="2885" spans="1:8" x14ac:dyDescent="0.25">
      <c r="A2885" s="63">
        <v>39413</v>
      </c>
      <c r="B2885">
        <v>1.11E-2</v>
      </c>
      <c r="C2885">
        <v>1.66E-2</v>
      </c>
      <c r="D2885">
        <v>1.84E-2</v>
      </c>
      <c r="E2885">
        <v>2.3E-2</v>
      </c>
      <c r="F2885">
        <v>4.6399999999999997E-2</v>
      </c>
      <c r="G2885">
        <v>5.8299999999999998E-2</v>
      </c>
      <c r="H2885">
        <v>8.7899999999999992E-2</v>
      </c>
    </row>
    <row r="2886" spans="1:8" x14ac:dyDescent="0.25">
      <c r="A2886" s="63">
        <v>39414</v>
      </c>
      <c r="B2886">
        <v>1.1200000000000002E-2</v>
      </c>
      <c r="C2886">
        <v>1.66E-2</v>
      </c>
      <c r="D2886">
        <v>1.8600000000000002E-2</v>
      </c>
      <c r="E2886">
        <v>2.3199999999999998E-2</v>
      </c>
      <c r="F2886">
        <v>4.5100000000000001E-2</v>
      </c>
      <c r="G2886">
        <v>5.6600000000000004E-2</v>
      </c>
      <c r="H2886">
        <v>8.5600000000000009E-2</v>
      </c>
    </row>
    <row r="2887" spans="1:8" x14ac:dyDescent="0.25">
      <c r="A2887" s="63">
        <v>39415</v>
      </c>
      <c r="B2887">
        <v>1.15E-2</v>
      </c>
      <c r="C2887">
        <v>1.6799999999999999E-2</v>
      </c>
      <c r="D2887">
        <v>1.8799999999999997E-2</v>
      </c>
      <c r="E2887">
        <v>2.35E-2</v>
      </c>
      <c r="F2887">
        <v>4.5100000000000001E-2</v>
      </c>
      <c r="G2887">
        <v>5.6799999999999996E-2</v>
      </c>
      <c r="H2887">
        <v>8.5699999999999998E-2</v>
      </c>
    </row>
    <row r="2888" spans="1:8" x14ac:dyDescent="0.25">
      <c r="A2888" s="63">
        <v>39416</v>
      </c>
      <c r="B2888">
        <v>1.1599999999999999E-2</v>
      </c>
      <c r="C2888">
        <v>1.67E-2</v>
      </c>
      <c r="D2888">
        <v>1.89E-2</v>
      </c>
      <c r="E2888">
        <v>2.3399999999999997E-2</v>
      </c>
      <c r="F2888">
        <v>4.4800000000000006E-2</v>
      </c>
      <c r="G2888">
        <v>5.5800000000000002E-2</v>
      </c>
      <c r="H2888">
        <v>8.8000000000000009E-2</v>
      </c>
    </row>
    <row r="2889" spans="1:8" x14ac:dyDescent="0.25">
      <c r="A2889" s="63">
        <v>39419</v>
      </c>
      <c r="B2889">
        <v>1.1599999999999999E-2</v>
      </c>
      <c r="C2889">
        <v>1.6799999999999999E-2</v>
      </c>
      <c r="D2889">
        <v>1.9099999999999999E-2</v>
      </c>
      <c r="E2889">
        <v>2.35E-2</v>
      </c>
      <c r="F2889">
        <v>4.53E-2</v>
      </c>
      <c r="G2889">
        <v>5.67E-2</v>
      </c>
      <c r="H2889">
        <v>8.8800000000000004E-2</v>
      </c>
    </row>
    <row r="2890" spans="1:8" x14ac:dyDescent="0.25">
      <c r="A2890" s="63">
        <v>39420</v>
      </c>
      <c r="B2890">
        <v>1.18E-2</v>
      </c>
      <c r="C2890">
        <v>1.7100000000000001E-2</v>
      </c>
      <c r="D2890">
        <v>1.9299999999999998E-2</v>
      </c>
      <c r="E2890">
        <v>2.3799999999999998E-2</v>
      </c>
      <c r="F2890">
        <v>4.5999999999999999E-2</v>
      </c>
      <c r="G2890">
        <v>5.74E-2</v>
      </c>
      <c r="H2890">
        <v>8.9600000000000013E-2</v>
      </c>
    </row>
    <row r="2891" spans="1:8" x14ac:dyDescent="0.25">
      <c r="A2891" s="63">
        <v>39421</v>
      </c>
      <c r="B2891">
        <v>1.1899999999999999E-2</v>
      </c>
      <c r="C2891">
        <v>1.7100000000000001E-2</v>
      </c>
      <c r="D2891">
        <v>1.95E-2</v>
      </c>
      <c r="E2891">
        <v>2.41E-2</v>
      </c>
      <c r="F2891">
        <v>4.5599999999999995E-2</v>
      </c>
      <c r="G2891">
        <v>5.7000000000000002E-2</v>
      </c>
      <c r="H2891">
        <v>8.9499999999999996E-2</v>
      </c>
    </row>
    <row r="2892" spans="1:8" x14ac:dyDescent="0.25">
      <c r="A2892" s="63">
        <v>39422</v>
      </c>
      <c r="B2892">
        <v>1.1899999999999999E-2</v>
      </c>
      <c r="C2892">
        <v>1.7100000000000001E-2</v>
      </c>
      <c r="D2892">
        <v>1.9699999999999999E-2</v>
      </c>
      <c r="E2892">
        <v>2.4399999999999998E-2</v>
      </c>
      <c r="F2892">
        <v>4.5199999999999997E-2</v>
      </c>
      <c r="G2892">
        <v>5.6100000000000004E-2</v>
      </c>
      <c r="H2892">
        <v>8.8599999999999998E-2</v>
      </c>
    </row>
    <row r="2893" spans="1:8" x14ac:dyDescent="0.25">
      <c r="A2893" s="63">
        <v>39423</v>
      </c>
      <c r="B2893">
        <v>1.18E-2</v>
      </c>
      <c r="C2893">
        <v>1.7100000000000001E-2</v>
      </c>
      <c r="D2893">
        <v>1.9599999999999999E-2</v>
      </c>
      <c r="E2893">
        <v>2.4300000000000002E-2</v>
      </c>
      <c r="F2893">
        <v>4.3700000000000003E-2</v>
      </c>
      <c r="G2893">
        <v>5.4400000000000004E-2</v>
      </c>
      <c r="H2893">
        <v>8.6899999999999991E-2</v>
      </c>
    </row>
    <row r="2894" spans="1:8" x14ac:dyDescent="0.25">
      <c r="A2894" s="63">
        <v>39426</v>
      </c>
      <c r="B2894">
        <v>1.18E-2</v>
      </c>
      <c r="C2894">
        <v>1.7100000000000001E-2</v>
      </c>
      <c r="D2894">
        <v>1.9699999999999999E-2</v>
      </c>
      <c r="E2894">
        <v>2.4300000000000002E-2</v>
      </c>
      <c r="F2894">
        <v>4.3099999999999999E-2</v>
      </c>
      <c r="G2894">
        <v>5.3699999999999998E-2</v>
      </c>
      <c r="H2894">
        <v>8.6099999999999996E-2</v>
      </c>
    </row>
    <row r="2895" spans="1:8" x14ac:dyDescent="0.25">
      <c r="A2895" s="63">
        <v>39427</v>
      </c>
      <c r="B2895">
        <v>1.21E-2</v>
      </c>
      <c r="C2895">
        <v>1.7100000000000001E-2</v>
      </c>
      <c r="D2895">
        <v>1.9799999999999998E-2</v>
      </c>
      <c r="E2895">
        <v>2.4500000000000001E-2</v>
      </c>
      <c r="F2895">
        <v>4.4199999999999996E-2</v>
      </c>
      <c r="G2895">
        <v>5.5E-2</v>
      </c>
      <c r="H2895">
        <v>8.7300000000000003E-2</v>
      </c>
    </row>
    <row r="2896" spans="1:8" x14ac:dyDescent="0.25">
      <c r="A2896" s="63">
        <v>39428</v>
      </c>
      <c r="B2896">
        <v>1.1899999999999999E-2</v>
      </c>
      <c r="C2896">
        <v>1.6899999999999998E-2</v>
      </c>
      <c r="D2896">
        <v>1.9699999999999999E-2</v>
      </c>
      <c r="E2896">
        <v>2.4399999999999998E-2</v>
      </c>
      <c r="F2896">
        <v>4.3499999999999997E-2</v>
      </c>
      <c r="G2896">
        <v>5.4199999999999998E-2</v>
      </c>
      <c r="H2896">
        <v>8.6999999999999994E-2</v>
      </c>
    </row>
    <row r="2897" spans="1:8" x14ac:dyDescent="0.25">
      <c r="A2897" s="63">
        <v>39429</v>
      </c>
      <c r="B2897">
        <v>1.1899999999999999E-2</v>
      </c>
      <c r="C2897">
        <v>1.6899999999999998E-2</v>
      </c>
      <c r="D2897">
        <v>1.9699999999999999E-2</v>
      </c>
      <c r="E2897">
        <v>2.4399999999999998E-2</v>
      </c>
      <c r="F2897">
        <v>4.2999999999999997E-2</v>
      </c>
      <c r="G2897">
        <v>5.4000000000000006E-2</v>
      </c>
      <c r="H2897">
        <v>8.7100000000000011E-2</v>
      </c>
    </row>
    <row r="2898" spans="1:8" x14ac:dyDescent="0.25">
      <c r="A2898" s="63">
        <v>39430</v>
      </c>
      <c r="B2898">
        <v>1.1899999999999999E-2</v>
      </c>
      <c r="C2898">
        <v>1.6899999999999998E-2</v>
      </c>
      <c r="D2898">
        <v>1.9699999999999999E-2</v>
      </c>
      <c r="E2898">
        <v>2.4399999999999998E-2</v>
      </c>
      <c r="F2898">
        <v>4.2599999999999999E-2</v>
      </c>
      <c r="G2898">
        <v>5.3499999999999999E-2</v>
      </c>
      <c r="H2898">
        <v>8.6699999999999999E-2</v>
      </c>
    </row>
    <row r="2899" spans="1:8" x14ac:dyDescent="0.25">
      <c r="A2899" s="63">
        <v>39433</v>
      </c>
      <c r="B2899">
        <v>1.1899999999999999E-2</v>
      </c>
      <c r="C2899">
        <v>1.6899999999999998E-2</v>
      </c>
      <c r="D2899">
        <v>1.9599999999999999E-2</v>
      </c>
      <c r="E2899">
        <v>2.4300000000000002E-2</v>
      </c>
      <c r="F2899">
        <v>4.3200000000000002E-2</v>
      </c>
      <c r="G2899">
        <v>5.3800000000000001E-2</v>
      </c>
      <c r="H2899">
        <v>8.6899999999999991E-2</v>
      </c>
    </row>
    <row r="2900" spans="1:8" x14ac:dyDescent="0.25">
      <c r="A2900" s="63">
        <v>39434</v>
      </c>
      <c r="B2900">
        <v>1.1899999999999999E-2</v>
      </c>
      <c r="C2900">
        <v>1.7000000000000001E-2</v>
      </c>
      <c r="D2900">
        <v>1.9599999999999999E-2</v>
      </c>
      <c r="E2900">
        <v>2.4300000000000002E-2</v>
      </c>
      <c r="F2900">
        <v>4.4000000000000004E-2</v>
      </c>
      <c r="G2900">
        <v>5.4600000000000003E-2</v>
      </c>
      <c r="H2900">
        <v>8.7899999999999992E-2</v>
      </c>
    </row>
    <row r="2901" spans="1:8" x14ac:dyDescent="0.25">
      <c r="A2901" s="63">
        <v>39435</v>
      </c>
      <c r="B2901">
        <v>1.1899999999999999E-2</v>
      </c>
      <c r="C2901">
        <v>1.6899999999999998E-2</v>
      </c>
      <c r="D2901">
        <v>1.9599999999999999E-2</v>
      </c>
      <c r="E2901">
        <v>2.4300000000000002E-2</v>
      </c>
      <c r="F2901">
        <v>4.4400000000000002E-2</v>
      </c>
      <c r="G2901">
        <v>5.5E-2</v>
      </c>
      <c r="H2901">
        <v>8.8499999999999995E-2</v>
      </c>
    </row>
    <row r="2902" spans="1:8" x14ac:dyDescent="0.25">
      <c r="A2902" s="63">
        <v>39436</v>
      </c>
      <c r="B2902">
        <v>1.21E-2</v>
      </c>
      <c r="C2902">
        <v>1.7000000000000001E-2</v>
      </c>
      <c r="D2902">
        <v>1.9699999999999999E-2</v>
      </c>
      <c r="E2902">
        <v>2.4399999999999998E-2</v>
      </c>
      <c r="F2902">
        <v>4.5400000000000003E-2</v>
      </c>
      <c r="G2902">
        <v>5.5800000000000002E-2</v>
      </c>
      <c r="H2902">
        <v>8.929999999999999E-2</v>
      </c>
    </row>
    <row r="2903" spans="1:8" x14ac:dyDescent="0.25">
      <c r="A2903" s="63">
        <v>39437</v>
      </c>
      <c r="B2903">
        <v>1.2E-2</v>
      </c>
      <c r="C2903">
        <v>1.7000000000000001E-2</v>
      </c>
      <c r="D2903">
        <v>1.9699999999999999E-2</v>
      </c>
      <c r="E2903">
        <v>2.4300000000000002E-2</v>
      </c>
      <c r="F2903">
        <v>4.4600000000000001E-2</v>
      </c>
      <c r="G2903">
        <v>5.45E-2</v>
      </c>
      <c r="H2903">
        <v>8.8000000000000009E-2</v>
      </c>
    </row>
    <row r="2904" spans="1:8" x14ac:dyDescent="0.25">
      <c r="A2904" s="63">
        <v>39440</v>
      </c>
      <c r="B2904">
        <v>1.2E-2</v>
      </c>
      <c r="C2904">
        <v>1.6899999999999998E-2</v>
      </c>
      <c r="D2904">
        <v>1.9599999999999999E-2</v>
      </c>
      <c r="E2904">
        <v>2.4199999999999999E-2</v>
      </c>
      <c r="F2904">
        <v>4.4299999999999999E-2</v>
      </c>
      <c r="G2904">
        <v>5.4100000000000002E-2</v>
      </c>
      <c r="H2904">
        <v>8.77E-2</v>
      </c>
    </row>
    <row r="2905" spans="1:8" x14ac:dyDescent="0.25">
      <c r="A2905" s="63">
        <v>39441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</row>
    <row r="2906" spans="1:8" x14ac:dyDescent="0.25">
      <c r="A2906" s="63">
        <v>39442</v>
      </c>
      <c r="B2906">
        <v>1.2E-2</v>
      </c>
      <c r="C2906">
        <v>1.6899999999999998E-2</v>
      </c>
      <c r="D2906">
        <v>1.9699999999999999E-2</v>
      </c>
      <c r="E2906">
        <v>2.4199999999999999E-2</v>
      </c>
      <c r="F2906">
        <v>4.3799999999999999E-2</v>
      </c>
      <c r="G2906">
        <v>5.3499999999999999E-2</v>
      </c>
      <c r="H2906">
        <v>8.6899999999999991E-2</v>
      </c>
    </row>
    <row r="2907" spans="1:8" x14ac:dyDescent="0.25">
      <c r="A2907" s="63">
        <v>39443</v>
      </c>
      <c r="B2907">
        <v>1.2E-2</v>
      </c>
      <c r="C2907">
        <v>1.6899999999999998E-2</v>
      </c>
      <c r="D2907">
        <v>1.9599999999999999E-2</v>
      </c>
      <c r="E2907">
        <v>2.4199999999999999E-2</v>
      </c>
      <c r="F2907">
        <v>4.4000000000000004E-2</v>
      </c>
      <c r="G2907">
        <v>5.4199999999999998E-2</v>
      </c>
      <c r="H2907">
        <v>8.77E-2</v>
      </c>
    </row>
    <row r="2908" spans="1:8" x14ac:dyDescent="0.25">
      <c r="A2908" s="63">
        <v>39444</v>
      </c>
      <c r="B2908">
        <v>1.2E-2</v>
      </c>
      <c r="C2908">
        <v>1.6799999999999999E-2</v>
      </c>
      <c r="D2908">
        <v>1.9599999999999999E-2</v>
      </c>
      <c r="E2908">
        <v>2.4300000000000002E-2</v>
      </c>
      <c r="F2908">
        <v>4.4699999999999997E-2</v>
      </c>
      <c r="G2908">
        <v>5.5199999999999999E-2</v>
      </c>
      <c r="H2908">
        <v>8.8800000000000004E-2</v>
      </c>
    </row>
    <row r="2909" spans="1:8" x14ac:dyDescent="0.25">
      <c r="A2909" s="63">
        <v>39447</v>
      </c>
      <c r="B2909">
        <v>1.2199999999999999E-2</v>
      </c>
      <c r="C2909">
        <v>1.6799999999999999E-2</v>
      </c>
      <c r="D2909">
        <v>1.9599999999999999E-2</v>
      </c>
      <c r="E2909">
        <v>2.4500000000000001E-2</v>
      </c>
      <c r="F2909">
        <v>4.5899999999999996E-2</v>
      </c>
      <c r="G2909">
        <v>5.7099999999999998E-2</v>
      </c>
      <c r="H2909">
        <v>9.11E-2</v>
      </c>
    </row>
    <row r="2910" spans="1:8" x14ac:dyDescent="0.25">
      <c r="A2910" s="63">
        <v>39448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</row>
    <row r="2911" spans="1:8" x14ac:dyDescent="0.25">
      <c r="A2911" s="63">
        <v>39449</v>
      </c>
      <c r="B2911">
        <v>1.23E-2</v>
      </c>
      <c r="C2911">
        <v>1.6899999999999998E-2</v>
      </c>
      <c r="D2911">
        <v>1.9699999999999999E-2</v>
      </c>
      <c r="E2911">
        <v>2.4700000000000003E-2</v>
      </c>
      <c r="F2911">
        <v>4.7500000000000001E-2</v>
      </c>
      <c r="G2911">
        <v>5.8799999999999998E-2</v>
      </c>
      <c r="H2911">
        <v>9.3299999999999994E-2</v>
      </c>
    </row>
    <row r="2912" spans="1:8" x14ac:dyDescent="0.25">
      <c r="A2912" s="63">
        <v>39450</v>
      </c>
      <c r="B2912">
        <v>1.23E-2</v>
      </c>
      <c r="C2912">
        <v>1.7000000000000001E-2</v>
      </c>
      <c r="D2912">
        <v>1.9799999999999998E-2</v>
      </c>
      <c r="E2912">
        <v>2.4900000000000002E-2</v>
      </c>
      <c r="F2912">
        <v>4.8000000000000001E-2</v>
      </c>
      <c r="G2912">
        <v>5.96E-2</v>
      </c>
      <c r="H2912">
        <v>9.4399999999999998E-2</v>
      </c>
    </row>
    <row r="2913" spans="1:8" x14ac:dyDescent="0.25">
      <c r="A2913" s="63">
        <v>39451</v>
      </c>
      <c r="B2913">
        <v>1.2500000000000001E-2</v>
      </c>
      <c r="C2913">
        <v>1.7299999999999999E-2</v>
      </c>
      <c r="D2913">
        <v>2.0099999999999996E-2</v>
      </c>
      <c r="E2913">
        <v>2.52E-2</v>
      </c>
      <c r="F2913">
        <v>4.9299999999999997E-2</v>
      </c>
      <c r="G2913">
        <v>6.1699999999999998E-2</v>
      </c>
      <c r="H2913">
        <v>9.7100000000000006E-2</v>
      </c>
    </row>
    <row r="2914" spans="1:8" x14ac:dyDescent="0.25">
      <c r="A2914" s="63">
        <v>39454</v>
      </c>
      <c r="B2914">
        <v>1.24E-2</v>
      </c>
      <c r="C2914">
        <v>1.7399999999999999E-2</v>
      </c>
      <c r="D2914">
        <v>2.0199999999999999E-2</v>
      </c>
      <c r="E2914">
        <v>2.5600000000000001E-2</v>
      </c>
      <c r="F2914">
        <v>0.05</v>
      </c>
      <c r="G2914">
        <v>6.2600000000000003E-2</v>
      </c>
      <c r="H2914">
        <v>9.8599999999999993E-2</v>
      </c>
    </row>
    <row r="2915" spans="1:8" x14ac:dyDescent="0.25">
      <c r="A2915" s="63">
        <v>39455</v>
      </c>
      <c r="B2915">
        <v>1.3000000000000001E-2</v>
      </c>
      <c r="C2915">
        <v>1.7299999999999999E-2</v>
      </c>
      <c r="D2915">
        <v>2.0199999999999999E-2</v>
      </c>
      <c r="E2915">
        <v>2.58E-2</v>
      </c>
      <c r="F2915">
        <v>5.0300000000000004E-2</v>
      </c>
      <c r="G2915">
        <v>6.3E-2</v>
      </c>
      <c r="H2915">
        <v>0.1003</v>
      </c>
    </row>
    <row r="2916" spans="1:8" x14ac:dyDescent="0.25">
      <c r="A2916" s="63">
        <v>39456</v>
      </c>
      <c r="B2916">
        <v>1.32E-2</v>
      </c>
      <c r="C2916">
        <v>1.77E-2</v>
      </c>
      <c r="D2916">
        <v>2.07E-2</v>
      </c>
      <c r="E2916">
        <v>2.64E-2</v>
      </c>
      <c r="F2916">
        <v>5.1699999999999996E-2</v>
      </c>
      <c r="G2916">
        <v>6.54E-2</v>
      </c>
      <c r="H2916">
        <v>0.10439999999999999</v>
      </c>
    </row>
    <row r="2917" spans="1:8" x14ac:dyDescent="0.25">
      <c r="A2917" s="63">
        <v>39457</v>
      </c>
      <c r="B2917">
        <v>1.32E-2</v>
      </c>
      <c r="C2917">
        <v>1.7899999999999999E-2</v>
      </c>
      <c r="D2917">
        <v>2.1000000000000001E-2</v>
      </c>
      <c r="E2917">
        <v>2.6200000000000001E-2</v>
      </c>
      <c r="F2917">
        <v>5.0900000000000001E-2</v>
      </c>
      <c r="G2917">
        <v>6.4299999999999996E-2</v>
      </c>
      <c r="H2917">
        <v>0.10300000000000001</v>
      </c>
    </row>
    <row r="2918" spans="1:8" x14ac:dyDescent="0.25">
      <c r="A2918" s="63">
        <v>39458</v>
      </c>
      <c r="B2918">
        <v>1.3300000000000001E-2</v>
      </c>
      <c r="C2918">
        <v>1.8100000000000002E-2</v>
      </c>
      <c r="D2918">
        <v>2.1099999999999997E-2</v>
      </c>
      <c r="E2918">
        <v>2.5699999999999997E-2</v>
      </c>
      <c r="F2918">
        <v>5.1299999999999998E-2</v>
      </c>
      <c r="G2918">
        <v>6.5000000000000002E-2</v>
      </c>
      <c r="H2918">
        <v>0.1036</v>
      </c>
    </row>
    <row r="2919" spans="1:8" x14ac:dyDescent="0.25">
      <c r="A2919" s="63">
        <v>39461</v>
      </c>
      <c r="B2919">
        <v>1.3100000000000001E-2</v>
      </c>
      <c r="C2919">
        <v>1.7899999999999999E-2</v>
      </c>
      <c r="D2919">
        <v>2.1099999999999997E-2</v>
      </c>
      <c r="E2919">
        <v>2.58E-2</v>
      </c>
      <c r="F2919">
        <v>5.1299999999999998E-2</v>
      </c>
      <c r="G2919">
        <v>6.4500000000000002E-2</v>
      </c>
      <c r="H2919">
        <v>0.1032</v>
      </c>
    </row>
    <row r="2920" spans="1:8" x14ac:dyDescent="0.25">
      <c r="A2920" s="63">
        <v>39462</v>
      </c>
      <c r="B2920">
        <v>1.32E-2</v>
      </c>
      <c r="C2920">
        <v>1.8000000000000002E-2</v>
      </c>
      <c r="D2920">
        <v>2.1299999999999999E-2</v>
      </c>
      <c r="E2920">
        <v>2.5899999999999999E-2</v>
      </c>
      <c r="F2920">
        <v>5.1900000000000002E-2</v>
      </c>
      <c r="G2920">
        <v>6.5199999999999994E-2</v>
      </c>
      <c r="H2920">
        <v>0.1047</v>
      </c>
    </row>
    <row r="2921" spans="1:8" x14ac:dyDescent="0.25">
      <c r="A2921" s="63">
        <v>39463</v>
      </c>
      <c r="B2921">
        <v>1.3300000000000001E-2</v>
      </c>
      <c r="C2921">
        <v>1.8100000000000002E-2</v>
      </c>
      <c r="D2921">
        <v>2.1400000000000002E-2</v>
      </c>
      <c r="E2921">
        <v>2.6000000000000002E-2</v>
      </c>
      <c r="F2921">
        <v>5.2600000000000001E-2</v>
      </c>
      <c r="G2921">
        <v>6.6299999999999998E-2</v>
      </c>
      <c r="H2921">
        <v>0.1061</v>
      </c>
    </row>
    <row r="2922" spans="1:8" x14ac:dyDescent="0.25">
      <c r="A2922" s="63">
        <v>39464</v>
      </c>
      <c r="B2922">
        <v>1.3600000000000001E-2</v>
      </c>
      <c r="C2922">
        <v>1.8500000000000003E-2</v>
      </c>
      <c r="D2922">
        <v>2.1700000000000001E-2</v>
      </c>
      <c r="E2922">
        <v>2.64E-2</v>
      </c>
      <c r="F2922">
        <v>5.3899999999999997E-2</v>
      </c>
      <c r="G2922">
        <v>6.7900000000000002E-2</v>
      </c>
      <c r="H2922">
        <v>0.10830000000000001</v>
      </c>
    </row>
    <row r="2923" spans="1:8" x14ac:dyDescent="0.25">
      <c r="A2923" s="63">
        <v>39465</v>
      </c>
      <c r="B2923">
        <v>1.37E-2</v>
      </c>
      <c r="C2923">
        <v>1.8600000000000002E-2</v>
      </c>
      <c r="D2923">
        <v>2.1899999999999999E-2</v>
      </c>
      <c r="E2923">
        <v>2.6600000000000002E-2</v>
      </c>
      <c r="F2923">
        <v>5.4100000000000002E-2</v>
      </c>
      <c r="G2923">
        <v>6.8600000000000008E-2</v>
      </c>
      <c r="H2923">
        <v>0.1094</v>
      </c>
    </row>
    <row r="2924" spans="1:8" x14ac:dyDescent="0.25">
      <c r="A2924" s="63">
        <v>39468</v>
      </c>
      <c r="B2924">
        <v>1.37E-2</v>
      </c>
      <c r="C2924">
        <v>1.8500000000000003E-2</v>
      </c>
      <c r="D2924">
        <v>2.1899999999999999E-2</v>
      </c>
      <c r="E2924">
        <v>2.6600000000000002E-2</v>
      </c>
      <c r="F2924">
        <v>5.4100000000000002E-2</v>
      </c>
      <c r="G2924">
        <v>6.8600000000000008E-2</v>
      </c>
      <c r="H2924">
        <v>0.10949999999999999</v>
      </c>
    </row>
    <row r="2925" spans="1:8" x14ac:dyDescent="0.25">
      <c r="A2925" s="63">
        <v>39469</v>
      </c>
      <c r="B2925">
        <v>1.43E-2</v>
      </c>
      <c r="C2925">
        <v>1.9199999999999998E-2</v>
      </c>
      <c r="D2925">
        <v>2.2499999999999999E-2</v>
      </c>
      <c r="E2925">
        <v>2.75E-2</v>
      </c>
      <c r="F2925">
        <v>5.6799999999999996E-2</v>
      </c>
      <c r="G2925">
        <v>7.22E-2</v>
      </c>
      <c r="H2925">
        <v>0.1143</v>
      </c>
    </row>
    <row r="2926" spans="1:8" x14ac:dyDescent="0.25">
      <c r="A2926" s="63">
        <v>39470</v>
      </c>
      <c r="B2926">
        <v>1.41E-2</v>
      </c>
      <c r="C2926">
        <v>1.9199999999999998E-2</v>
      </c>
      <c r="D2926">
        <v>2.2599999999999999E-2</v>
      </c>
      <c r="E2926">
        <v>2.7900000000000001E-2</v>
      </c>
      <c r="F2926">
        <v>5.7099999999999998E-2</v>
      </c>
      <c r="G2926">
        <v>7.3300000000000004E-2</v>
      </c>
      <c r="H2926">
        <v>0.1158</v>
      </c>
    </row>
    <row r="2927" spans="1:8" x14ac:dyDescent="0.25">
      <c r="A2927" s="63">
        <v>39471</v>
      </c>
      <c r="B2927">
        <v>1.38E-2</v>
      </c>
      <c r="C2927">
        <v>1.8500000000000003E-2</v>
      </c>
      <c r="D2927">
        <v>2.2499999999999999E-2</v>
      </c>
      <c r="E2927">
        <v>2.7699999999999999E-2</v>
      </c>
      <c r="F2927">
        <v>5.4100000000000002E-2</v>
      </c>
      <c r="G2927">
        <v>6.9800000000000001E-2</v>
      </c>
      <c r="H2927">
        <v>0.11119999999999999</v>
      </c>
    </row>
    <row r="2928" spans="1:8" x14ac:dyDescent="0.25">
      <c r="A2928" s="63">
        <v>39472</v>
      </c>
      <c r="B2928">
        <v>1.3899999999999999E-2</v>
      </c>
      <c r="C2928">
        <v>1.8500000000000003E-2</v>
      </c>
      <c r="D2928">
        <v>2.2499999999999999E-2</v>
      </c>
      <c r="E2928">
        <v>2.75E-2</v>
      </c>
      <c r="F2928">
        <v>5.33E-2</v>
      </c>
      <c r="G2928">
        <v>6.8000000000000005E-2</v>
      </c>
      <c r="H2928">
        <v>0.10970000000000001</v>
      </c>
    </row>
    <row r="2929" spans="1:8" x14ac:dyDescent="0.25">
      <c r="A2929" s="63">
        <v>39475</v>
      </c>
      <c r="B2929">
        <v>1.38E-2</v>
      </c>
      <c r="C2929">
        <v>1.84E-2</v>
      </c>
      <c r="D2929">
        <v>2.2499999999999999E-2</v>
      </c>
      <c r="E2929">
        <v>2.76E-2</v>
      </c>
      <c r="F2929">
        <v>5.3399999999999996E-2</v>
      </c>
      <c r="G2929">
        <v>6.8400000000000002E-2</v>
      </c>
      <c r="H2929">
        <v>0.11019999999999999</v>
      </c>
    </row>
    <row r="2930" spans="1:8" x14ac:dyDescent="0.25">
      <c r="A2930" s="63">
        <v>39476</v>
      </c>
      <c r="B2930">
        <v>1.38E-2</v>
      </c>
      <c r="C2930">
        <v>1.83E-2</v>
      </c>
      <c r="D2930">
        <v>2.2400000000000003E-2</v>
      </c>
      <c r="E2930">
        <v>2.75E-2</v>
      </c>
      <c r="F2930">
        <v>5.1900000000000002E-2</v>
      </c>
      <c r="G2930">
        <v>6.6600000000000006E-2</v>
      </c>
      <c r="H2930">
        <v>0.1081</v>
      </c>
    </row>
    <row r="2931" spans="1:8" x14ac:dyDescent="0.25">
      <c r="A2931" s="63">
        <v>39477</v>
      </c>
      <c r="B2931">
        <v>1.38E-2</v>
      </c>
      <c r="C2931">
        <v>1.83E-2</v>
      </c>
      <c r="D2931">
        <v>2.2499999999999999E-2</v>
      </c>
      <c r="E2931">
        <v>2.75E-2</v>
      </c>
      <c r="F2931">
        <v>5.1299999999999998E-2</v>
      </c>
      <c r="G2931">
        <v>6.5799999999999997E-2</v>
      </c>
      <c r="H2931">
        <v>0.1074</v>
      </c>
    </row>
    <row r="2932" spans="1:8" x14ac:dyDescent="0.25">
      <c r="A2932" s="63">
        <v>39478</v>
      </c>
      <c r="B2932">
        <v>1.3999999999999999E-2</v>
      </c>
      <c r="C2932">
        <v>1.8500000000000003E-2</v>
      </c>
      <c r="D2932">
        <v>2.2599999999999999E-2</v>
      </c>
      <c r="E2932">
        <v>2.7699999999999999E-2</v>
      </c>
      <c r="F2932">
        <v>5.1500000000000004E-2</v>
      </c>
      <c r="G2932">
        <v>6.7500000000000004E-2</v>
      </c>
      <c r="H2932">
        <v>0.11</v>
      </c>
    </row>
    <row r="2933" spans="1:8" x14ac:dyDescent="0.25">
      <c r="A2933" s="63">
        <v>39479</v>
      </c>
      <c r="B2933">
        <v>1.3899999999999999E-2</v>
      </c>
      <c r="C2933">
        <v>1.8500000000000003E-2</v>
      </c>
      <c r="D2933">
        <v>2.2599999999999999E-2</v>
      </c>
      <c r="E2933">
        <v>2.7799999999999998E-2</v>
      </c>
      <c r="F2933">
        <v>5.16E-2</v>
      </c>
      <c r="G2933">
        <v>6.7599999999999993E-2</v>
      </c>
      <c r="H2933">
        <v>0.1099</v>
      </c>
    </row>
    <row r="2934" spans="1:8" x14ac:dyDescent="0.25">
      <c r="A2934" s="63">
        <v>39482</v>
      </c>
      <c r="B2934">
        <v>1.41E-2</v>
      </c>
      <c r="C2934">
        <v>1.8600000000000002E-2</v>
      </c>
      <c r="D2934">
        <v>2.2599999999999999E-2</v>
      </c>
      <c r="E2934">
        <v>2.7799999999999998E-2</v>
      </c>
      <c r="F2934">
        <v>5.1200000000000002E-2</v>
      </c>
      <c r="G2934">
        <v>6.7199999999999996E-2</v>
      </c>
      <c r="H2934">
        <v>0.1096</v>
      </c>
    </row>
    <row r="2935" spans="1:8" x14ac:dyDescent="0.25">
      <c r="A2935" s="63">
        <v>39483</v>
      </c>
      <c r="B2935">
        <v>1.3999999999999999E-2</v>
      </c>
      <c r="C2935">
        <v>1.8600000000000002E-2</v>
      </c>
      <c r="D2935">
        <v>2.2599999999999999E-2</v>
      </c>
      <c r="E2935">
        <v>2.7900000000000001E-2</v>
      </c>
      <c r="F2935">
        <v>5.2499999999999998E-2</v>
      </c>
      <c r="G2935">
        <v>6.8600000000000008E-2</v>
      </c>
      <c r="H2935">
        <v>0.1116</v>
      </c>
    </row>
    <row r="2936" spans="1:8" x14ac:dyDescent="0.25">
      <c r="A2936" s="63">
        <v>39484</v>
      </c>
      <c r="B2936">
        <v>1.3999999999999999E-2</v>
      </c>
      <c r="C2936">
        <v>1.8500000000000003E-2</v>
      </c>
      <c r="D2936">
        <v>2.2599999999999999E-2</v>
      </c>
      <c r="E2936">
        <v>2.7999999999999997E-2</v>
      </c>
      <c r="F2936">
        <v>5.2400000000000002E-2</v>
      </c>
      <c r="G2936">
        <v>6.9000000000000006E-2</v>
      </c>
      <c r="H2936">
        <v>0.11220000000000001</v>
      </c>
    </row>
    <row r="2937" spans="1:8" x14ac:dyDescent="0.25">
      <c r="A2937" s="63">
        <v>39485</v>
      </c>
      <c r="B2937">
        <v>1.3999999999999999E-2</v>
      </c>
      <c r="C2937">
        <v>1.8600000000000002E-2</v>
      </c>
      <c r="D2937">
        <v>2.2799999999999997E-2</v>
      </c>
      <c r="E2937">
        <v>2.8199999999999999E-2</v>
      </c>
      <c r="F2937">
        <v>5.2499999999999998E-2</v>
      </c>
      <c r="G2937">
        <v>6.9000000000000006E-2</v>
      </c>
      <c r="H2937">
        <v>0.11269999999999999</v>
      </c>
    </row>
    <row r="2938" spans="1:8" x14ac:dyDescent="0.25">
      <c r="A2938" s="63">
        <v>39486</v>
      </c>
      <c r="B2938">
        <v>1.41E-2</v>
      </c>
      <c r="C2938">
        <v>1.8799999999999997E-2</v>
      </c>
      <c r="D2938">
        <v>2.29E-2</v>
      </c>
      <c r="E2938">
        <v>2.8300000000000002E-2</v>
      </c>
      <c r="F2938">
        <v>5.3499999999999999E-2</v>
      </c>
      <c r="G2938">
        <v>7.0800000000000002E-2</v>
      </c>
      <c r="H2938">
        <v>0.1149</v>
      </c>
    </row>
    <row r="2939" spans="1:8" x14ac:dyDescent="0.25">
      <c r="A2939" s="63">
        <v>39489</v>
      </c>
      <c r="B2939">
        <v>1.4199999999999999E-2</v>
      </c>
      <c r="C2939">
        <v>1.9E-2</v>
      </c>
      <c r="D2939">
        <v>2.3E-2</v>
      </c>
      <c r="E2939">
        <v>2.86E-2</v>
      </c>
      <c r="F2939">
        <v>5.4199999999999998E-2</v>
      </c>
      <c r="G2939">
        <v>7.2099999999999997E-2</v>
      </c>
      <c r="H2939">
        <v>0.1174</v>
      </c>
    </row>
    <row r="2940" spans="1:8" x14ac:dyDescent="0.25">
      <c r="A2940" s="63">
        <v>39490</v>
      </c>
      <c r="B2940">
        <v>1.43E-2</v>
      </c>
      <c r="C2940">
        <v>1.9E-2</v>
      </c>
      <c r="D2940">
        <v>2.3099999999999999E-2</v>
      </c>
      <c r="E2940">
        <v>2.87E-2</v>
      </c>
      <c r="F2940">
        <v>5.4000000000000006E-2</v>
      </c>
      <c r="G2940">
        <v>7.2099999999999997E-2</v>
      </c>
      <c r="H2940">
        <v>0.1174</v>
      </c>
    </row>
    <row r="2941" spans="1:8" x14ac:dyDescent="0.25">
      <c r="A2941" s="63">
        <v>39491</v>
      </c>
      <c r="B2941">
        <v>1.4199999999999999E-2</v>
      </c>
      <c r="C2941">
        <v>1.9099999999999999E-2</v>
      </c>
      <c r="D2941">
        <v>2.3199999999999998E-2</v>
      </c>
      <c r="E2941">
        <v>2.8799999999999999E-2</v>
      </c>
      <c r="F2941">
        <v>5.4199999999999998E-2</v>
      </c>
      <c r="G2941">
        <v>7.2300000000000003E-2</v>
      </c>
      <c r="H2941">
        <v>0.11710000000000001</v>
      </c>
    </row>
    <row r="2942" spans="1:8" x14ac:dyDescent="0.25">
      <c r="A2942" s="63">
        <v>39492</v>
      </c>
      <c r="B2942">
        <v>1.43E-2</v>
      </c>
      <c r="C2942">
        <v>1.9199999999999998E-2</v>
      </c>
      <c r="D2942">
        <v>2.3300000000000001E-2</v>
      </c>
      <c r="E2942">
        <v>2.8900000000000002E-2</v>
      </c>
      <c r="F2942">
        <v>5.33E-2</v>
      </c>
      <c r="G2942">
        <v>7.0699999999999999E-2</v>
      </c>
      <c r="H2942">
        <v>0.1157</v>
      </c>
    </row>
    <row r="2943" spans="1:8" x14ac:dyDescent="0.25">
      <c r="A2943" s="63">
        <v>39493</v>
      </c>
      <c r="B2943">
        <v>1.43E-2</v>
      </c>
      <c r="C2943">
        <v>1.9199999999999998E-2</v>
      </c>
      <c r="D2943">
        <v>2.3300000000000001E-2</v>
      </c>
      <c r="E2943">
        <v>2.8999999999999998E-2</v>
      </c>
      <c r="F2943">
        <v>5.3600000000000002E-2</v>
      </c>
      <c r="G2943">
        <v>7.1199999999999999E-2</v>
      </c>
      <c r="H2943">
        <v>0.1162</v>
      </c>
    </row>
    <row r="2944" spans="1:8" x14ac:dyDescent="0.25">
      <c r="A2944" s="63">
        <v>39496</v>
      </c>
      <c r="B2944">
        <v>1.4199999999999999E-2</v>
      </c>
      <c r="C2944">
        <v>1.9199999999999998E-2</v>
      </c>
      <c r="D2944">
        <v>2.3300000000000001E-2</v>
      </c>
      <c r="E2944">
        <v>2.8999999999999998E-2</v>
      </c>
      <c r="F2944">
        <v>5.3600000000000002E-2</v>
      </c>
      <c r="G2944">
        <v>7.1300000000000002E-2</v>
      </c>
      <c r="H2944">
        <v>0.11630000000000001</v>
      </c>
    </row>
    <row r="2945" spans="1:8" x14ac:dyDescent="0.25">
      <c r="A2945" s="63">
        <v>39497</v>
      </c>
      <c r="B2945">
        <v>1.4199999999999999E-2</v>
      </c>
      <c r="C2945">
        <v>1.9199999999999998E-2</v>
      </c>
      <c r="D2945">
        <v>2.3300000000000001E-2</v>
      </c>
      <c r="E2945">
        <v>2.8999999999999998E-2</v>
      </c>
      <c r="F2945">
        <v>5.33E-2</v>
      </c>
      <c r="G2945">
        <v>7.0699999999999999E-2</v>
      </c>
      <c r="H2945">
        <v>0.11539999999999999</v>
      </c>
    </row>
    <row r="2946" spans="1:8" x14ac:dyDescent="0.25">
      <c r="A2946" s="63">
        <v>39498</v>
      </c>
      <c r="B2946">
        <v>1.4199999999999999E-2</v>
      </c>
      <c r="C2946">
        <v>1.9299999999999998E-2</v>
      </c>
      <c r="D2946">
        <v>2.3399999999999997E-2</v>
      </c>
      <c r="E2946">
        <v>2.9100000000000001E-2</v>
      </c>
      <c r="F2946">
        <v>5.3200000000000004E-2</v>
      </c>
      <c r="G2946">
        <v>7.0699999999999999E-2</v>
      </c>
      <c r="H2946">
        <v>0.1159</v>
      </c>
    </row>
    <row r="2947" spans="1:8" x14ac:dyDescent="0.25">
      <c r="A2947" s="63">
        <v>39499</v>
      </c>
      <c r="B2947">
        <v>1.43E-2</v>
      </c>
      <c r="C2947">
        <v>1.9400000000000001E-2</v>
      </c>
      <c r="D2947">
        <v>2.35E-2</v>
      </c>
      <c r="E2947">
        <v>2.9300000000000003E-2</v>
      </c>
      <c r="F2947">
        <v>5.4199999999999998E-2</v>
      </c>
      <c r="G2947">
        <v>7.1599999999999997E-2</v>
      </c>
      <c r="H2947">
        <v>0.11710000000000001</v>
      </c>
    </row>
    <row r="2948" spans="1:8" x14ac:dyDescent="0.25">
      <c r="A2948" s="63">
        <v>39500</v>
      </c>
      <c r="B2948">
        <v>1.44E-2</v>
      </c>
      <c r="C2948">
        <v>1.9400000000000001E-2</v>
      </c>
      <c r="D2948">
        <v>2.3599999999999999E-2</v>
      </c>
      <c r="E2948">
        <v>2.9500000000000002E-2</v>
      </c>
      <c r="F2948">
        <v>5.4199999999999998E-2</v>
      </c>
      <c r="G2948">
        <v>7.1500000000000008E-2</v>
      </c>
      <c r="H2948">
        <v>0.11749999999999999</v>
      </c>
    </row>
    <row r="2949" spans="1:8" x14ac:dyDescent="0.25">
      <c r="A2949" s="63">
        <v>39503</v>
      </c>
      <c r="B2949">
        <v>1.44E-2</v>
      </c>
      <c r="C2949">
        <v>1.9400000000000001E-2</v>
      </c>
      <c r="D2949">
        <v>2.3599999999999999E-2</v>
      </c>
      <c r="E2949">
        <v>2.9500000000000002E-2</v>
      </c>
      <c r="F2949">
        <v>5.2900000000000003E-2</v>
      </c>
      <c r="G2949">
        <v>7.0000000000000007E-2</v>
      </c>
      <c r="H2949">
        <v>0.11560000000000001</v>
      </c>
    </row>
    <row r="2950" spans="1:8" x14ac:dyDescent="0.25">
      <c r="A2950" s="63">
        <v>39504</v>
      </c>
      <c r="B2950">
        <v>1.43E-2</v>
      </c>
      <c r="C2950">
        <v>1.95E-2</v>
      </c>
      <c r="D2950">
        <v>2.3700000000000002E-2</v>
      </c>
      <c r="E2950">
        <v>2.9600000000000001E-2</v>
      </c>
      <c r="F2950">
        <v>5.2999999999999999E-2</v>
      </c>
      <c r="G2950">
        <v>6.9400000000000003E-2</v>
      </c>
      <c r="H2950">
        <v>0.11470000000000001</v>
      </c>
    </row>
    <row r="2951" spans="1:8" x14ac:dyDescent="0.25">
      <c r="A2951" s="63">
        <v>39505</v>
      </c>
      <c r="B2951">
        <v>1.44E-2</v>
      </c>
      <c r="C2951">
        <v>1.9599999999999999E-2</v>
      </c>
      <c r="D2951">
        <v>2.3799999999999998E-2</v>
      </c>
      <c r="E2951">
        <v>2.9600000000000001E-2</v>
      </c>
      <c r="F2951">
        <v>5.3399999999999996E-2</v>
      </c>
      <c r="G2951">
        <v>6.9500000000000006E-2</v>
      </c>
      <c r="H2951">
        <v>0.11410000000000001</v>
      </c>
    </row>
    <row r="2952" spans="1:8" x14ac:dyDescent="0.25">
      <c r="A2952" s="63">
        <v>39506</v>
      </c>
      <c r="B2952">
        <v>1.46E-2</v>
      </c>
      <c r="C2952">
        <v>0.02</v>
      </c>
      <c r="D2952">
        <v>2.3900000000000001E-2</v>
      </c>
      <c r="E2952">
        <v>3.0200000000000001E-2</v>
      </c>
      <c r="F2952">
        <v>5.5099999999999996E-2</v>
      </c>
      <c r="G2952">
        <v>7.1500000000000008E-2</v>
      </c>
      <c r="H2952">
        <v>0.11599999999999999</v>
      </c>
    </row>
    <row r="2953" spans="1:8" x14ac:dyDescent="0.25">
      <c r="A2953" s="63">
        <v>39507</v>
      </c>
      <c r="B2953">
        <v>1.5100000000000001E-2</v>
      </c>
      <c r="C2953">
        <v>2.06E-2</v>
      </c>
      <c r="D2953">
        <v>2.4399999999999998E-2</v>
      </c>
      <c r="E2953">
        <v>3.0699999999999998E-2</v>
      </c>
      <c r="F2953">
        <v>5.3699999999999998E-2</v>
      </c>
      <c r="G2953">
        <v>7.9000000000000001E-2</v>
      </c>
      <c r="H2953">
        <v>0.1166</v>
      </c>
    </row>
    <row r="2954" spans="1:8" x14ac:dyDescent="0.25">
      <c r="A2954" s="63">
        <v>39510</v>
      </c>
      <c r="B2954">
        <v>1.5300000000000001E-2</v>
      </c>
      <c r="C2954">
        <v>2.0899999999999998E-2</v>
      </c>
      <c r="D2954">
        <v>2.46E-2</v>
      </c>
      <c r="E2954">
        <v>3.1E-2</v>
      </c>
      <c r="F2954">
        <v>5.4299999999999994E-2</v>
      </c>
      <c r="G2954">
        <v>7.9899999999999999E-2</v>
      </c>
      <c r="H2954">
        <v>0.11749999999999999</v>
      </c>
    </row>
    <row r="2955" spans="1:8" x14ac:dyDescent="0.25">
      <c r="A2955" s="63">
        <v>39511</v>
      </c>
      <c r="B2955">
        <v>1.5700000000000002E-2</v>
      </c>
      <c r="C2955">
        <v>2.1700000000000001E-2</v>
      </c>
      <c r="D2955">
        <v>2.5099999999999997E-2</v>
      </c>
      <c r="E2955">
        <v>3.15E-2</v>
      </c>
      <c r="F2955">
        <v>5.4299999999999994E-2</v>
      </c>
      <c r="G2955">
        <v>8.0100000000000005E-2</v>
      </c>
      <c r="H2955">
        <v>0.1177</v>
      </c>
    </row>
    <row r="2956" spans="1:8" x14ac:dyDescent="0.25">
      <c r="A2956" s="63">
        <v>39512</v>
      </c>
      <c r="B2956">
        <v>1.5900000000000001E-2</v>
      </c>
      <c r="C2956">
        <v>2.2099999999999998E-2</v>
      </c>
      <c r="D2956">
        <v>2.5499999999999998E-2</v>
      </c>
      <c r="E2956">
        <v>3.1800000000000002E-2</v>
      </c>
      <c r="F2956">
        <v>5.3800000000000001E-2</v>
      </c>
      <c r="G2956">
        <v>7.9000000000000001E-2</v>
      </c>
      <c r="H2956">
        <v>0.11699999999999999</v>
      </c>
    </row>
    <row r="2957" spans="1:8" x14ac:dyDescent="0.25">
      <c r="A2957" s="63">
        <v>39513</v>
      </c>
      <c r="B2957">
        <v>1.66E-2</v>
      </c>
      <c r="C2957">
        <v>2.29E-2</v>
      </c>
      <c r="D2957">
        <v>2.63E-2</v>
      </c>
      <c r="E2957">
        <v>3.2500000000000001E-2</v>
      </c>
      <c r="F2957">
        <v>5.4800000000000001E-2</v>
      </c>
      <c r="G2957">
        <v>8.0100000000000005E-2</v>
      </c>
      <c r="H2957">
        <v>0.11840000000000001</v>
      </c>
    </row>
    <row r="2958" spans="1:8" x14ac:dyDescent="0.25">
      <c r="A2958" s="63">
        <v>39514</v>
      </c>
      <c r="B2958">
        <v>1.6500000000000001E-2</v>
      </c>
      <c r="C2958">
        <v>2.3300000000000001E-2</v>
      </c>
      <c r="D2958">
        <v>2.6699999999999998E-2</v>
      </c>
      <c r="E2958">
        <v>3.2799999999999996E-2</v>
      </c>
      <c r="F2958">
        <v>5.57E-2</v>
      </c>
      <c r="G2958">
        <v>8.1699999999999995E-2</v>
      </c>
      <c r="H2958">
        <v>0.1201</v>
      </c>
    </row>
    <row r="2959" spans="1:8" x14ac:dyDescent="0.25">
      <c r="A2959" s="63">
        <v>39517</v>
      </c>
      <c r="B2959">
        <v>1.72E-2</v>
      </c>
      <c r="C2959">
        <v>2.3900000000000001E-2</v>
      </c>
      <c r="D2959">
        <v>2.7300000000000001E-2</v>
      </c>
      <c r="E2959">
        <v>3.32E-2</v>
      </c>
      <c r="F2959">
        <v>5.67E-2</v>
      </c>
      <c r="G2959">
        <v>8.3599999999999994E-2</v>
      </c>
      <c r="H2959">
        <v>0.1216</v>
      </c>
    </row>
    <row r="2960" spans="1:8" x14ac:dyDescent="0.25">
      <c r="A2960" s="63">
        <v>39518</v>
      </c>
      <c r="B2960">
        <v>1.72E-2</v>
      </c>
      <c r="C2960">
        <v>2.3900000000000001E-2</v>
      </c>
      <c r="D2960">
        <v>2.7999999999999997E-2</v>
      </c>
      <c r="E2960">
        <v>3.3500000000000002E-2</v>
      </c>
      <c r="F2960">
        <v>5.62E-2</v>
      </c>
      <c r="G2960">
        <v>8.199999999999999E-2</v>
      </c>
      <c r="H2960">
        <v>0.1197</v>
      </c>
    </row>
    <row r="2961" spans="1:8" x14ac:dyDescent="0.25">
      <c r="A2961" s="63">
        <v>39519</v>
      </c>
      <c r="B2961">
        <v>1.72E-2</v>
      </c>
      <c r="C2961">
        <v>2.4199999999999999E-2</v>
      </c>
      <c r="D2961">
        <v>2.81E-2</v>
      </c>
      <c r="E2961">
        <v>3.3799999999999997E-2</v>
      </c>
      <c r="F2961">
        <v>5.8200000000000002E-2</v>
      </c>
      <c r="G2961">
        <v>8.3599999999999994E-2</v>
      </c>
      <c r="H2961">
        <v>0.12130000000000001</v>
      </c>
    </row>
    <row r="2962" spans="1:8" x14ac:dyDescent="0.25">
      <c r="A2962" s="63">
        <v>39520</v>
      </c>
      <c r="B2962">
        <v>1.7399999999999999E-2</v>
      </c>
      <c r="C2962">
        <v>2.4799999999999999E-2</v>
      </c>
      <c r="D2962">
        <v>2.8799999999999999E-2</v>
      </c>
      <c r="E2962">
        <v>3.4300000000000004E-2</v>
      </c>
      <c r="F2962">
        <v>5.9200000000000003E-2</v>
      </c>
      <c r="G2962">
        <v>8.5299999999999987E-2</v>
      </c>
      <c r="H2962">
        <v>0.1229</v>
      </c>
    </row>
    <row r="2963" spans="1:8" x14ac:dyDescent="0.25">
      <c r="A2963" s="63">
        <v>39521</v>
      </c>
      <c r="B2963">
        <v>1.78E-2</v>
      </c>
      <c r="C2963">
        <v>2.5000000000000001E-2</v>
      </c>
      <c r="D2963">
        <v>2.9700000000000001E-2</v>
      </c>
      <c r="E2963">
        <v>3.4500000000000003E-2</v>
      </c>
      <c r="F2963">
        <v>5.9900000000000002E-2</v>
      </c>
      <c r="G2963">
        <v>8.6800000000000002E-2</v>
      </c>
      <c r="H2963">
        <v>0.1241</v>
      </c>
    </row>
    <row r="2964" spans="1:8" x14ac:dyDescent="0.25">
      <c r="A2964" s="63">
        <v>39524</v>
      </c>
      <c r="B2964">
        <v>1.8100000000000002E-2</v>
      </c>
      <c r="C2964">
        <v>2.5899999999999999E-2</v>
      </c>
      <c r="D2964">
        <v>0.03</v>
      </c>
      <c r="E2964">
        <v>3.5200000000000002E-2</v>
      </c>
      <c r="F2964">
        <v>6.2E-2</v>
      </c>
      <c r="G2964">
        <v>8.929999999999999E-2</v>
      </c>
      <c r="H2964">
        <v>0.127</v>
      </c>
    </row>
    <row r="2965" spans="1:8" x14ac:dyDescent="0.25">
      <c r="A2965" s="63">
        <v>39525</v>
      </c>
      <c r="B2965">
        <v>1.7600000000000001E-2</v>
      </c>
      <c r="C2965">
        <v>2.5499999999999998E-2</v>
      </c>
      <c r="D2965">
        <v>3.0099999999999998E-2</v>
      </c>
      <c r="E2965">
        <v>3.5200000000000002E-2</v>
      </c>
      <c r="F2965">
        <v>6.0299999999999999E-2</v>
      </c>
      <c r="G2965">
        <v>8.6800000000000002E-2</v>
      </c>
      <c r="H2965">
        <v>0.124</v>
      </c>
    </row>
    <row r="2966" spans="1:8" x14ac:dyDescent="0.25">
      <c r="A2966" s="63">
        <v>39526</v>
      </c>
      <c r="B2966">
        <v>1.7500000000000002E-2</v>
      </c>
      <c r="C2966">
        <v>2.53E-2</v>
      </c>
      <c r="D2966">
        <v>3.0299999999999997E-2</v>
      </c>
      <c r="E2966">
        <v>3.5400000000000001E-2</v>
      </c>
      <c r="F2966">
        <v>6.0199999999999997E-2</v>
      </c>
      <c r="G2966">
        <v>8.6300000000000002E-2</v>
      </c>
      <c r="H2966">
        <v>0.124</v>
      </c>
    </row>
    <row r="2967" spans="1:8" x14ac:dyDescent="0.25">
      <c r="A2967" s="63">
        <v>39527</v>
      </c>
      <c r="B2967">
        <v>1.7500000000000002E-2</v>
      </c>
      <c r="C2967">
        <v>2.53E-2</v>
      </c>
      <c r="D2967">
        <v>3.0899999999999997E-2</v>
      </c>
      <c r="E2967">
        <v>3.5400000000000001E-2</v>
      </c>
      <c r="F2967">
        <v>6.0400000000000002E-2</v>
      </c>
      <c r="G2967">
        <v>8.6500000000000007E-2</v>
      </c>
      <c r="H2967">
        <v>0.12480000000000001</v>
      </c>
    </row>
    <row r="2968" spans="1:8" x14ac:dyDescent="0.25">
      <c r="A2968" s="63">
        <v>39528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</row>
    <row r="2969" spans="1:8" x14ac:dyDescent="0.25">
      <c r="A2969" s="63">
        <v>39531</v>
      </c>
      <c r="B2969">
        <v>1.7299999999999999E-2</v>
      </c>
      <c r="C2969">
        <v>2.5099999999999997E-2</v>
      </c>
      <c r="D2969">
        <v>3.0099999999999998E-2</v>
      </c>
      <c r="E2969">
        <v>3.5099999999999999E-2</v>
      </c>
      <c r="F2969">
        <v>5.79E-2</v>
      </c>
      <c r="G2969">
        <v>8.2799999999999999E-2</v>
      </c>
      <c r="H2969">
        <v>0.1208</v>
      </c>
    </row>
    <row r="2970" spans="1:8" x14ac:dyDescent="0.25">
      <c r="A2970" s="63">
        <v>39532</v>
      </c>
      <c r="B2970">
        <v>1.7399999999999999E-2</v>
      </c>
      <c r="C2970">
        <v>2.5000000000000001E-2</v>
      </c>
      <c r="D2970">
        <v>2.98E-2</v>
      </c>
      <c r="E2970">
        <v>3.49E-2</v>
      </c>
      <c r="F2970">
        <v>5.7300000000000004E-2</v>
      </c>
      <c r="G2970">
        <v>8.14E-2</v>
      </c>
      <c r="H2970">
        <v>0.1198</v>
      </c>
    </row>
    <row r="2971" spans="1:8" x14ac:dyDescent="0.25">
      <c r="A2971" s="63">
        <v>39533</v>
      </c>
      <c r="B2971">
        <v>1.7399999999999999E-2</v>
      </c>
      <c r="C2971">
        <v>2.5000000000000001E-2</v>
      </c>
      <c r="D2971">
        <v>2.9700000000000001E-2</v>
      </c>
      <c r="E2971">
        <v>3.49E-2</v>
      </c>
      <c r="F2971">
        <v>5.7300000000000004E-2</v>
      </c>
      <c r="G2971">
        <v>8.1799999999999998E-2</v>
      </c>
      <c r="H2971">
        <v>0.11990000000000001</v>
      </c>
    </row>
    <row r="2972" spans="1:8" x14ac:dyDescent="0.25">
      <c r="A2972" s="63">
        <v>39534</v>
      </c>
      <c r="B2972">
        <v>1.7299999999999999E-2</v>
      </c>
      <c r="C2972">
        <v>2.5399999999999999E-2</v>
      </c>
      <c r="D2972">
        <v>2.9700000000000001E-2</v>
      </c>
      <c r="E2972">
        <v>3.49E-2</v>
      </c>
      <c r="F2972">
        <v>5.67E-2</v>
      </c>
      <c r="G2972">
        <v>8.1300000000000011E-2</v>
      </c>
      <c r="H2972">
        <v>0.1193</v>
      </c>
    </row>
    <row r="2973" spans="1:8" x14ac:dyDescent="0.25">
      <c r="A2973" s="63">
        <v>39535</v>
      </c>
      <c r="B2973">
        <v>1.7399999999999999E-2</v>
      </c>
      <c r="C2973">
        <v>2.5399999999999999E-2</v>
      </c>
      <c r="D2973">
        <v>2.9700000000000001E-2</v>
      </c>
      <c r="E2973">
        <v>3.49E-2</v>
      </c>
      <c r="F2973">
        <v>5.7200000000000001E-2</v>
      </c>
      <c r="G2973">
        <v>8.199999999999999E-2</v>
      </c>
      <c r="H2973">
        <v>0.1198</v>
      </c>
    </row>
    <row r="2974" spans="1:8" x14ac:dyDescent="0.25">
      <c r="A2974" s="63">
        <v>39538</v>
      </c>
      <c r="B2974">
        <v>1.7399999999999999E-2</v>
      </c>
      <c r="C2974">
        <v>2.5699999999999997E-2</v>
      </c>
      <c r="D2974">
        <v>2.9700000000000001E-2</v>
      </c>
      <c r="E2974">
        <v>3.4799999999999998E-2</v>
      </c>
      <c r="F2974">
        <v>6.0400000000000002E-2</v>
      </c>
      <c r="G2974">
        <v>8.48E-2</v>
      </c>
      <c r="H2974">
        <v>0.12670000000000001</v>
      </c>
    </row>
    <row r="2975" spans="1:8" x14ac:dyDescent="0.25">
      <c r="A2975" s="63">
        <v>39539</v>
      </c>
      <c r="B2975">
        <v>1.72E-2</v>
      </c>
      <c r="C2975">
        <v>2.5399999999999999E-2</v>
      </c>
      <c r="D2975">
        <v>2.9500000000000002E-2</v>
      </c>
      <c r="E2975">
        <v>3.4599999999999999E-2</v>
      </c>
      <c r="F2975">
        <v>5.8799999999999998E-2</v>
      </c>
      <c r="G2975">
        <v>8.2699999999999996E-2</v>
      </c>
      <c r="H2975">
        <v>0.1244</v>
      </c>
    </row>
    <row r="2976" spans="1:8" x14ac:dyDescent="0.25">
      <c r="A2976" s="63">
        <v>39540</v>
      </c>
      <c r="B2976">
        <v>1.72E-2</v>
      </c>
      <c r="C2976">
        <v>2.52E-2</v>
      </c>
      <c r="D2976">
        <v>2.92E-2</v>
      </c>
      <c r="E2976">
        <v>3.4000000000000002E-2</v>
      </c>
      <c r="F2976">
        <v>5.7699999999999994E-2</v>
      </c>
      <c r="G2976">
        <v>8.0500000000000002E-2</v>
      </c>
      <c r="H2976">
        <v>0.1226</v>
      </c>
    </row>
    <row r="2977" spans="1:8" x14ac:dyDescent="0.25">
      <c r="A2977" s="63">
        <v>39541</v>
      </c>
      <c r="B2977">
        <v>1.6899999999999998E-2</v>
      </c>
      <c r="C2977">
        <v>2.5099999999999997E-2</v>
      </c>
      <c r="D2977">
        <v>2.8999999999999998E-2</v>
      </c>
      <c r="E2977">
        <v>3.39E-2</v>
      </c>
      <c r="F2977">
        <v>5.7000000000000002E-2</v>
      </c>
      <c r="G2977">
        <v>7.9600000000000004E-2</v>
      </c>
      <c r="H2977">
        <v>0.12179999999999999</v>
      </c>
    </row>
    <row r="2978" spans="1:8" x14ac:dyDescent="0.25">
      <c r="A2978" s="63">
        <v>39542</v>
      </c>
      <c r="B2978">
        <v>1.67E-2</v>
      </c>
      <c r="C2978">
        <v>2.4700000000000003E-2</v>
      </c>
      <c r="D2978">
        <v>2.86E-2</v>
      </c>
      <c r="E2978">
        <v>3.3700000000000001E-2</v>
      </c>
      <c r="F2978">
        <v>5.6799999999999996E-2</v>
      </c>
      <c r="G2978">
        <v>7.9299999999999995E-2</v>
      </c>
      <c r="H2978">
        <v>0.12179999999999999</v>
      </c>
    </row>
    <row r="2979" spans="1:8" x14ac:dyDescent="0.25">
      <c r="A2979" s="63">
        <v>39545</v>
      </c>
      <c r="B2979">
        <v>1.6399999999999998E-2</v>
      </c>
      <c r="C2979">
        <v>2.4199999999999999E-2</v>
      </c>
      <c r="D2979">
        <v>2.8300000000000002E-2</v>
      </c>
      <c r="E2979">
        <v>3.3099999999999997E-2</v>
      </c>
      <c r="F2979">
        <v>5.4800000000000001E-2</v>
      </c>
      <c r="G2979">
        <v>7.7199999999999991E-2</v>
      </c>
      <c r="H2979">
        <v>0.11890000000000001</v>
      </c>
    </row>
    <row r="2980" spans="1:8" x14ac:dyDescent="0.25">
      <c r="A2980" s="63">
        <v>39546</v>
      </c>
      <c r="B2980">
        <v>1.6299999999999999E-2</v>
      </c>
      <c r="C2980">
        <v>2.4199999999999999E-2</v>
      </c>
      <c r="D2980">
        <v>2.8199999999999999E-2</v>
      </c>
      <c r="E2980">
        <v>3.3000000000000002E-2</v>
      </c>
      <c r="F2980">
        <v>5.4900000000000004E-2</v>
      </c>
      <c r="G2980">
        <v>7.7699999999999991E-2</v>
      </c>
      <c r="H2980">
        <v>0.1197</v>
      </c>
    </row>
    <row r="2981" spans="1:8" x14ac:dyDescent="0.25">
      <c r="A2981" s="63">
        <v>39547</v>
      </c>
      <c r="B2981">
        <v>1.6299999999999999E-2</v>
      </c>
      <c r="C2981">
        <v>2.4399999999999998E-2</v>
      </c>
      <c r="D2981">
        <v>2.8300000000000002E-2</v>
      </c>
      <c r="E2981">
        <v>3.32E-2</v>
      </c>
      <c r="F2981">
        <v>5.5999999999999994E-2</v>
      </c>
      <c r="G2981">
        <v>7.9199999999999993E-2</v>
      </c>
      <c r="H2981">
        <v>0.1211</v>
      </c>
    </row>
    <row r="2982" spans="1:8" x14ac:dyDescent="0.25">
      <c r="A2982" s="63">
        <v>39548</v>
      </c>
      <c r="B2982">
        <v>1.6500000000000001E-2</v>
      </c>
      <c r="C2982">
        <v>2.46E-2</v>
      </c>
      <c r="D2982">
        <v>2.8399999999999998E-2</v>
      </c>
      <c r="E2982">
        <v>3.32E-2</v>
      </c>
      <c r="F2982">
        <v>5.5899999999999998E-2</v>
      </c>
      <c r="G2982">
        <v>7.9100000000000004E-2</v>
      </c>
      <c r="H2982">
        <v>0.121</v>
      </c>
    </row>
    <row r="2983" spans="1:8" x14ac:dyDescent="0.25">
      <c r="A2983" s="63">
        <v>39549</v>
      </c>
      <c r="B2983">
        <v>1.6899999999999998E-2</v>
      </c>
      <c r="C2983">
        <v>2.4700000000000003E-2</v>
      </c>
      <c r="D2983">
        <v>2.8500000000000001E-2</v>
      </c>
      <c r="E2983">
        <v>3.3300000000000003E-2</v>
      </c>
      <c r="F2983">
        <v>5.6500000000000002E-2</v>
      </c>
      <c r="G2983">
        <v>7.9699999999999993E-2</v>
      </c>
      <c r="H2983">
        <v>0.12189999999999999</v>
      </c>
    </row>
    <row r="2984" spans="1:8" x14ac:dyDescent="0.25">
      <c r="A2984" s="63">
        <v>39552</v>
      </c>
      <c r="B2984">
        <v>1.6799999999999999E-2</v>
      </c>
      <c r="C2984">
        <v>2.46E-2</v>
      </c>
      <c r="D2984">
        <v>2.8399999999999998E-2</v>
      </c>
      <c r="E2984">
        <v>3.3300000000000003E-2</v>
      </c>
      <c r="F2984">
        <v>5.6299999999999996E-2</v>
      </c>
      <c r="G2984">
        <v>7.9600000000000004E-2</v>
      </c>
      <c r="H2984">
        <v>0.1215</v>
      </c>
    </row>
    <row r="2985" spans="1:8" x14ac:dyDescent="0.25">
      <c r="A2985" s="63">
        <v>39553</v>
      </c>
      <c r="B2985">
        <v>1.66E-2</v>
      </c>
      <c r="C2985">
        <v>2.4300000000000002E-2</v>
      </c>
      <c r="D2985">
        <v>2.8199999999999999E-2</v>
      </c>
      <c r="E2985">
        <v>3.3300000000000003E-2</v>
      </c>
      <c r="F2985">
        <v>5.5500000000000001E-2</v>
      </c>
      <c r="G2985">
        <v>7.8600000000000003E-2</v>
      </c>
      <c r="H2985">
        <v>0.1202</v>
      </c>
    </row>
    <row r="2986" spans="1:8" x14ac:dyDescent="0.25">
      <c r="A2986" s="63">
        <v>39554</v>
      </c>
      <c r="B2986">
        <v>1.67E-2</v>
      </c>
      <c r="C2986">
        <v>2.41E-2</v>
      </c>
      <c r="D2986">
        <v>2.7999999999999997E-2</v>
      </c>
      <c r="E2986">
        <v>3.3099999999999997E-2</v>
      </c>
      <c r="F2986">
        <v>5.3899999999999997E-2</v>
      </c>
      <c r="G2986">
        <v>7.6399999999999996E-2</v>
      </c>
      <c r="H2986">
        <v>0.11800000000000001</v>
      </c>
    </row>
    <row r="2987" spans="1:8" x14ac:dyDescent="0.25">
      <c r="A2987" s="63">
        <v>39555</v>
      </c>
      <c r="B2987">
        <v>1.6799999999999999E-2</v>
      </c>
      <c r="C2987">
        <v>2.3799999999999998E-2</v>
      </c>
      <c r="D2987">
        <v>2.7900000000000001E-2</v>
      </c>
      <c r="E2987">
        <v>3.2899999999999999E-2</v>
      </c>
      <c r="F2987">
        <v>5.3099999999999994E-2</v>
      </c>
      <c r="G2987">
        <v>7.5300000000000006E-2</v>
      </c>
      <c r="H2987">
        <v>0.11699999999999999</v>
      </c>
    </row>
    <row r="2988" spans="1:8" x14ac:dyDescent="0.25">
      <c r="A2988" s="63">
        <v>39556</v>
      </c>
      <c r="B2988">
        <v>1.6299999999999999E-2</v>
      </c>
      <c r="C2988">
        <v>2.3300000000000001E-2</v>
      </c>
      <c r="D2988">
        <v>2.7400000000000001E-2</v>
      </c>
      <c r="E2988">
        <v>3.2400000000000005E-2</v>
      </c>
      <c r="F2988">
        <v>5.1500000000000004E-2</v>
      </c>
      <c r="G2988">
        <v>7.2900000000000006E-2</v>
      </c>
      <c r="H2988">
        <v>0.1143</v>
      </c>
    </row>
    <row r="2989" spans="1:8" x14ac:dyDescent="0.25">
      <c r="A2989" s="63">
        <v>39559</v>
      </c>
      <c r="B2989">
        <v>1.6200000000000003E-2</v>
      </c>
      <c r="C2989">
        <v>2.3099999999999999E-2</v>
      </c>
      <c r="D2989">
        <v>2.7099999999999999E-2</v>
      </c>
      <c r="E2989">
        <v>3.2199999999999999E-2</v>
      </c>
      <c r="F2989">
        <v>5.1299999999999998E-2</v>
      </c>
      <c r="G2989">
        <v>7.2599999999999998E-2</v>
      </c>
      <c r="H2989">
        <v>0.1144</v>
      </c>
    </row>
    <row r="2990" spans="1:8" x14ac:dyDescent="0.25">
      <c r="A2990" s="63">
        <v>39560</v>
      </c>
      <c r="B2990">
        <v>1.6200000000000003E-2</v>
      </c>
      <c r="C2990">
        <v>2.29E-2</v>
      </c>
      <c r="D2990">
        <v>2.6800000000000001E-2</v>
      </c>
      <c r="E2990">
        <v>3.1800000000000002E-2</v>
      </c>
      <c r="F2990">
        <v>5.0900000000000001E-2</v>
      </c>
      <c r="G2990">
        <v>7.1800000000000003E-2</v>
      </c>
      <c r="H2990">
        <v>0.11380000000000001</v>
      </c>
    </row>
    <row r="2991" spans="1:8" x14ac:dyDescent="0.25">
      <c r="A2991" s="63">
        <v>39561</v>
      </c>
      <c r="B2991">
        <v>1.6200000000000003E-2</v>
      </c>
      <c r="C2991">
        <v>2.29E-2</v>
      </c>
      <c r="D2991">
        <v>2.6600000000000002E-2</v>
      </c>
      <c r="E2991">
        <v>3.1699999999999999E-2</v>
      </c>
      <c r="F2991">
        <v>5.0700000000000002E-2</v>
      </c>
      <c r="G2991">
        <v>7.1599999999999997E-2</v>
      </c>
      <c r="H2991">
        <v>0.1134</v>
      </c>
    </row>
    <row r="2992" spans="1:8" x14ac:dyDescent="0.25">
      <c r="A2992" s="63">
        <v>39562</v>
      </c>
      <c r="B2992">
        <v>1.61E-2</v>
      </c>
      <c r="C2992">
        <v>2.2799999999999997E-2</v>
      </c>
      <c r="D2992">
        <v>2.64E-2</v>
      </c>
      <c r="E2992">
        <v>3.1400000000000004E-2</v>
      </c>
      <c r="F2992">
        <v>4.9699999999999994E-2</v>
      </c>
      <c r="G2992">
        <v>7.0199999999999999E-2</v>
      </c>
      <c r="H2992">
        <v>0.1115</v>
      </c>
    </row>
    <row r="2993" spans="1:8" x14ac:dyDescent="0.25">
      <c r="A2993" s="63">
        <v>39563</v>
      </c>
      <c r="B2993">
        <v>1.61E-2</v>
      </c>
      <c r="C2993">
        <v>2.2700000000000001E-2</v>
      </c>
      <c r="D2993">
        <v>2.63E-2</v>
      </c>
      <c r="E2993">
        <v>3.1300000000000001E-2</v>
      </c>
      <c r="F2993">
        <v>4.9100000000000005E-2</v>
      </c>
      <c r="G2993">
        <v>6.9500000000000006E-2</v>
      </c>
      <c r="H2993">
        <v>0.11019999999999999</v>
      </c>
    </row>
    <row r="2994" spans="1:8" x14ac:dyDescent="0.25">
      <c r="A2994" s="63">
        <v>39566</v>
      </c>
      <c r="B2994">
        <v>1.6E-2</v>
      </c>
      <c r="C2994">
        <v>2.2499999999999999E-2</v>
      </c>
      <c r="D2994">
        <v>2.6099999999999998E-2</v>
      </c>
      <c r="E2994">
        <v>3.0800000000000001E-2</v>
      </c>
      <c r="F2994">
        <v>4.9400000000000006E-2</v>
      </c>
      <c r="G2994">
        <v>6.93E-2</v>
      </c>
      <c r="H2994">
        <v>0.11</v>
      </c>
    </row>
    <row r="2995" spans="1:8" x14ac:dyDescent="0.25">
      <c r="A2995" s="63">
        <v>39567</v>
      </c>
      <c r="B2995">
        <v>1.5800000000000002E-2</v>
      </c>
      <c r="C2995">
        <v>2.2499999999999999E-2</v>
      </c>
      <c r="D2995">
        <v>2.6000000000000002E-2</v>
      </c>
      <c r="E2995">
        <v>3.0699999999999998E-2</v>
      </c>
      <c r="F2995">
        <v>4.9599999999999998E-2</v>
      </c>
      <c r="G2995">
        <v>6.9500000000000006E-2</v>
      </c>
      <c r="H2995">
        <v>0.10949999999999999</v>
      </c>
    </row>
    <row r="2996" spans="1:8" x14ac:dyDescent="0.25">
      <c r="A2996" s="63">
        <v>39568</v>
      </c>
      <c r="B2996">
        <v>1.5700000000000002E-2</v>
      </c>
      <c r="C2996">
        <v>2.1299999999999999E-2</v>
      </c>
      <c r="D2996">
        <v>2.6000000000000002E-2</v>
      </c>
      <c r="E2996">
        <v>3.0299999999999997E-2</v>
      </c>
      <c r="F2996">
        <v>4.6199999999999998E-2</v>
      </c>
      <c r="G2996">
        <v>7.1800000000000003E-2</v>
      </c>
      <c r="H2996">
        <v>0.10880000000000001</v>
      </c>
    </row>
    <row r="2997" spans="1:8" x14ac:dyDescent="0.25">
      <c r="A2997" s="63">
        <v>39569</v>
      </c>
      <c r="B2997">
        <v>1.5700000000000002E-2</v>
      </c>
      <c r="C2997">
        <v>2.12E-2</v>
      </c>
      <c r="D2997">
        <v>2.58E-2</v>
      </c>
      <c r="E2997">
        <v>0.03</v>
      </c>
      <c r="F2997">
        <v>4.5899999999999996E-2</v>
      </c>
      <c r="G2997">
        <v>7.1199999999999999E-2</v>
      </c>
      <c r="H2997">
        <v>0.1074</v>
      </c>
    </row>
    <row r="2998" spans="1:8" x14ac:dyDescent="0.25">
      <c r="A2998" s="63">
        <v>39570</v>
      </c>
      <c r="B2998">
        <v>1.54E-2</v>
      </c>
      <c r="C2998">
        <v>2.07E-2</v>
      </c>
      <c r="D2998">
        <v>2.5399999999999999E-2</v>
      </c>
      <c r="E2998">
        <v>2.9500000000000002E-2</v>
      </c>
      <c r="F2998">
        <v>4.4900000000000002E-2</v>
      </c>
      <c r="G2998">
        <v>6.93E-2</v>
      </c>
      <c r="H2998">
        <v>0.1048</v>
      </c>
    </row>
    <row r="2999" spans="1:8" x14ac:dyDescent="0.25">
      <c r="A2999" s="63">
        <v>39573</v>
      </c>
      <c r="B2999">
        <v>1.54E-2</v>
      </c>
      <c r="C2999">
        <v>2.06E-2</v>
      </c>
      <c r="D2999">
        <v>2.52E-2</v>
      </c>
      <c r="E2999">
        <v>2.9500000000000002E-2</v>
      </c>
      <c r="F2999">
        <v>4.4900000000000002E-2</v>
      </c>
      <c r="G2999">
        <v>6.93E-2</v>
      </c>
      <c r="H2999">
        <v>0.105</v>
      </c>
    </row>
    <row r="3000" spans="1:8" x14ac:dyDescent="0.25">
      <c r="A3000" s="63">
        <v>39574</v>
      </c>
      <c r="B3000">
        <v>1.54E-2</v>
      </c>
      <c r="C3000">
        <v>2.06E-2</v>
      </c>
      <c r="D3000">
        <v>2.52E-2</v>
      </c>
      <c r="E3000">
        <v>2.9600000000000001E-2</v>
      </c>
      <c r="F3000">
        <v>4.5100000000000001E-2</v>
      </c>
      <c r="G3000">
        <v>7.0099999999999996E-2</v>
      </c>
      <c r="H3000">
        <v>0.10550000000000001</v>
      </c>
    </row>
    <row r="3001" spans="1:8" x14ac:dyDescent="0.25">
      <c r="A3001" s="63">
        <v>39575</v>
      </c>
      <c r="B3001">
        <v>1.54E-2</v>
      </c>
      <c r="C3001">
        <v>2.06E-2</v>
      </c>
      <c r="D3001">
        <v>2.52E-2</v>
      </c>
      <c r="E3001">
        <v>2.9500000000000002E-2</v>
      </c>
      <c r="F3001">
        <v>4.53E-2</v>
      </c>
      <c r="G3001">
        <v>7.0300000000000001E-2</v>
      </c>
      <c r="H3001">
        <v>0.10589999999999999</v>
      </c>
    </row>
    <row r="3002" spans="1:8" x14ac:dyDescent="0.25">
      <c r="A3002" s="63">
        <v>39576</v>
      </c>
      <c r="B3002">
        <v>1.5600000000000001E-2</v>
      </c>
      <c r="C3002">
        <v>2.06E-2</v>
      </c>
      <c r="D3002">
        <v>2.53E-2</v>
      </c>
      <c r="E3002">
        <v>2.9700000000000001E-2</v>
      </c>
      <c r="F3002">
        <v>4.6199999999999998E-2</v>
      </c>
      <c r="G3002">
        <v>7.1500000000000008E-2</v>
      </c>
      <c r="H3002">
        <v>0.1074</v>
      </c>
    </row>
    <row r="3003" spans="1:8" x14ac:dyDescent="0.25">
      <c r="A3003" s="63">
        <v>39577</v>
      </c>
      <c r="B3003">
        <v>1.5600000000000001E-2</v>
      </c>
      <c r="C3003">
        <v>2.06E-2</v>
      </c>
      <c r="D3003">
        <v>2.53E-2</v>
      </c>
      <c r="E3003">
        <v>2.9700000000000001E-2</v>
      </c>
      <c r="F3003">
        <v>4.6600000000000003E-2</v>
      </c>
      <c r="G3003">
        <v>7.2499999999999995E-2</v>
      </c>
      <c r="H3003">
        <v>0.10830000000000001</v>
      </c>
    </row>
    <row r="3004" spans="1:8" x14ac:dyDescent="0.25">
      <c r="A3004" s="63">
        <v>39580</v>
      </c>
      <c r="B3004">
        <v>1.54E-2</v>
      </c>
      <c r="C3004">
        <v>2.06E-2</v>
      </c>
      <c r="D3004">
        <v>2.52E-2</v>
      </c>
      <c r="E3004">
        <v>2.9700000000000001E-2</v>
      </c>
      <c r="F3004">
        <v>4.6600000000000003E-2</v>
      </c>
      <c r="G3004">
        <v>7.2300000000000003E-2</v>
      </c>
      <c r="H3004">
        <v>0.10830000000000001</v>
      </c>
    </row>
    <row r="3005" spans="1:8" x14ac:dyDescent="0.25">
      <c r="A3005" s="63">
        <v>39581</v>
      </c>
      <c r="B3005">
        <v>1.5300000000000001E-2</v>
      </c>
      <c r="C3005">
        <v>2.06E-2</v>
      </c>
      <c r="D3005">
        <v>2.5099999999999997E-2</v>
      </c>
      <c r="E3005">
        <v>2.9500000000000002E-2</v>
      </c>
      <c r="F3005">
        <v>4.5400000000000003E-2</v>
      </c>
      <c r="G3005">
        <v>7.0900000000000005E-2</v>
      </c>
      <c r="H3005">
        <v>0.1066</v>
      </c>
    </row>
    <row r="3006" spans="1:8" x14ac:dyDescent="0.25">
      <c r="A3006" s="63">
        <v>39582</v>
      </c>
      <c r="B3006">
        <v>1.52E-2</v>
      </c>
      <c r="C3006">
        <v>2.0499999999999997E-2</v>
      </c>
      <c r="D3006">
        <v>2.5000000000000001E-2</v>
      </c>
      <c r="E3006">
        <v>2.9300000000000003E-2</v>
      </c>
      <c r="F3006">
        <v>4.4600000000000001E-2</v>
      </c>
      <c r="G3006">
        <v>6.9699999999999998E-2</v>
      </c>
      <c r="H3006">
        <v>0.1047</v>
      </c>
    </row>
    <row r="3007" spans="1:8" x14ac:dyDescent="0.25">
      <c r="A3007" s="63">
        <v>39583</v>
      </c>
      <c r="B3007">
        <v>1.52E-2</v>
      </c>
      <c r="C3007">
        <v>2.0400000000000001E-2</v>
      </c>
      <c r="D3007">
        <v>2.5000000000000001E-2</v>
      </c>
      <c r="E3007">
        <v>2.9300000000000003E-2</v>
      </c>
      <c r="F3007">
        <v>4.53E-2</v>
      </c>
      <c r="G3007">
        <v>7.0000000000000007E-2</v>
      </c>
      <c r="H3007">
        <v>0.1048</v>
      </c>
    </row>
    <row r="3008" spans="1:8" x14ac:dyDescent="0.25">
      <c r="A3008" s="63">
        <v>39584</v>
      </c>
      <c r="B3008">
        <v>1.4999999999999999E-2</v>
      </c>
      <c r="C3008">
        <v>2.0400000000000001E-2</v>
      </c>
      <c r="D3008">
        <v>2.4900000000000002E-2</v>
      </c>
      <c r="E3008">
        <v>2.9100000000000001E-2</v>
      </c>
      <c r="F3008">
        <v>4.5100000000000001E-2</v>
      </c>
      <c r="G3008">
        <v>6.9099999999999995E-2</v>
      </c>
      <c r="H3008">
        <v>0.1041</v>
      </c>
    </row>
    <row r="3009" spans="1:8" x14ac:dyDescent="0.25">
      <c r="A3009" s="63">
        <v>39587</v>
      </c>
      <c r="B3009">
        <v>1.4999999999999999E-2</v>
      </c>
      <c r="C3009">
        <v>2.0400000000000001E-2</v>
      </c>
      <c r="D3009">
        <v>2.4900000000000002E-2</v>
      </c>
      <c r="E3009">
        <v>2.9100000000000001E-2</v>
      </c>
      <c r="F3009">
        <v>4.53E-2</v>
      </c>
      <c r="G3009">
        <v>6.8400000000000002E-2</v>
      </c>
      <c r="H3009">
        <v>0.1038</v>
      </c>
    </row>
    <row r="3010" spans="1:8" x14ac:dyDescent="0.25">
      <c r="A3010" s="63">
        <v>39588</v>
      </c>
      <c r="B3010">
        <v>1.52E-2</v>
      </c>
      <c r="C3010">
        <v>2.06E-2</v>
      </c>
      <c r="D3010">
        <v>2.4900000000000002E-2</v>
      </c>
      <c r="E3010">
        <v>2.92E-2</v>
      </c>
      <c r="F3010">
        <v>4.5899999999999996E-2</v>
      </c>
      <c r="G3010">
        <v>6.93E-2</v>
      </c>
      <c r="H3010">
        <v>0.1045</v>
      </c>
    </row>
    <row r="3011" spans="1:8" x14ac:dyDescent="0.25">
      <c r="A3011" s="63">
        <v>39589</v>
      </c>
      <c r="B3011">
        <v>1.52E-2</v>
      </c>
      <c r="C3011">
        <v>2.07E-2</v>
      </c>
      <c r="D3011">
        <v>2.5000000000000001E-2</v>
      </c>
      <c r="E3011">
        <v>2.92E-2</v>
      </c>
      <c r="F3011">
        <v>4.5599999999999995E-2</v>
      </c>
      <c r="G3011">
        <v>6.8900000000000003E-2</v>
      </c>
      <c r="H3011">
        <v>0.1042</v>
      </c>
    </row>
    <row r="3012" spans="1:8" x14ac:dyDescent="0.25">
      <c r="A3012" s="63">
        <v>39590</v>
      </c>
      <c r="B3012">
        <v>1.54E-2</v>
      </c>
      <c r="C3012">
        <v>2.0799999999999999E-2</v>
      </c>
      <c r="D3012">
        <v>2.5099999999999997E-2</v>
      </c>
      <c r="E3012">
        <v>2.92E-2</v>
      </c>
      <c r="F3012">
        <v>4.4999999999999998E-2</v>
      </c>
      <c r="G3012">
        <v>6.83E-2</v>
      </c>
      <c r="H3012">
        <v>0.10390000000000001</v>
      </c>
    </row>
    <row r="3013" spans="1:8" x14ac:dyDescent="0.25">
      <c r="A3013" s="63">
        <v>39591</v>
      </c>
      <c r="B3013">
        <v>1.55E-2</v>
      </c>
      <c r="C3013">
        <v>2.1000000000000001E-2</v>
      </c>
      <c r="D3013">
        <v>2.52E-2</v>
      </c>
      <c r="E3013">
        <v>2.9399999999999999E-2</v>
      </c>
      <c r="F3013">
        <v>4.5899999999999996E-2</v>
      </c>
      <c r="G3013">
        <v>6.9500000000000006E-2</v>
      </c>
      <c r="H3013">
        <v>0.10539999999999999</v>
      </c>
    </row>
    <row r="3014" spans="1:8" x14ac:dyDescent="0.25">
      <c r="A3014" s="63">
        <v>39594</v>
      </c>
      <c r="B3014">
        <v>1.55E-2</v>
      </c>
      <c r="C3014">
        <v>2.1000000000000001E-2</v>
      </c>
      <c r="D3014">
        <v>2.52E-2</v>
      </c>
      <c r="E3014">
        <v>2.9399999999999999E-2</v>
      </c>
      <c r="F3014">
        <v>4.5899999999999996E-2</v>
      </c>
      <c r="G3014">
        <v>6.9500000000000006E-2</v>
      </c>
      <c r="H3014">
        <v>0.10550000000000001</v>
      </c>
    </row>
    <row r="3015" spans="1:8" x14ac:dyDescent="0.25">
      <c r="A3015" s="63">
        <v>39595</v>
      </c>
      <c r="B3015">
        <v>1.55E-2</v>
      </c>
      <c r="C3015">
        <v>2.1099999999999997E-2</v>
      </c>
      <c r="D3015">
        <v>2.53E-2</v>
      </c>
      <c r="E3015">
        <v>2.9399999999999999E-2</v>
      </c>
      <c r="F3015">
        <v>4.5499999999999999E-2</v>
      </c>
      <c r="G3015">
        <v>7.0400000000000004E-2</v>
      </c>
      <c r="H3015">
        <v>0.105</v>
      </c>
    </row>
    <row r="3016" spans="1:8" x14ac:dyDescent="0.25">
      <c r="A3016" s="63">
        <v>39596</v>
      </c>
      <c r="B3016">
        <v>1.54E-2</v>
      </c>
      <c r="C3016">
        <v>2.0899999999999998E-2</v>
      </c>
      <c r="D3016">
        <v>2.52E-2</v>
      </c>
      <c r="E3016">
        <v>2.92E-2</v>
      </c>
      <c r="F3016">
        <v>4.4400000000000002E-2</v>
      </c>
      <c r="G3016">
        <v>6.9099999999999995E-2</v>
      </c>
      <c r="H3016">
        <v>0.1041</v>
      </c>
    </row>
    <row r="3017" spans="1:8" x14ac:dyDescent="0.25">
      <c r="A3017" s="63">
        <v>39597</v>
      </c>
      <c r="B3017">
        <v>1.52E-2</v>
      </c>
      <c r="C3017">
        <v>2.07E-2</v>
      </c>
      <c r="D3017">
        <v>2.52E-2</v>
      </c>
      <c r="E3017">
        <v>2.8999999999999998E-2</v>
      </c>
      <c r="F3017">
        <v>4.41E-2</v>
      </c>
      <c r="G3017">
        <v>6.8499999999999991E-2</v>
      </c>
      <c r="H3017">
        <v>0.1032</v>
      </c>
    </row>
    <row r="3018" spans="1:8" x14ac:dyDescent="0.25">
      <c r="A3018" s="63">
        <v>39598</v>
      </c>
      <c r="B3018">
        <v>1.52E-2</v>
      </c>
      <c r="C3018">
        <v>2.07E-2</v>
      </c>
      <c r="D3018">
        <v>2.5099999999999997E-2</v>
      </c>
      <c r="E3018">
        <v>2.8999999999999998E-2</v>
      </c>
      <c r="F3018">
        <v>4.4299999999999999E-2</v>
      </c>
      <c r="G3018">
        <v>6.8600000000000008E-2</v>
      </c>
      <c r="H3018">
        <v>0.10339999999999999</v>
      </c>
    </row>
    <row r="3019" spans="1:8" x14ac:dyDescent="0.25">
      <c r="A3019" s="63">
        <v>39599</v>
      </c>
      <c r="B3019">
        <v>1.5300000000000001E-2</v>
      </c>
      <c r="C3019">
        <v>2.0899999999999998E-2</v>
      </c>
      <c r="D3019">
        <v>2.52E-2</v>
      </c>
      <c r="E3019">
        <v>2.8300000000000002E-2</v>
      </c>
      <c r="F3019">
        <v>4.5499999999999999E-2</v>
      </c>
      <c r="G3019">
        <v>6.5099999999999991E-2</v>
      </c>
      <c r="H3019">
        <v>0.1115</v>
      </c>
    </row>
    <row r="3020" spans="1:8" x14ac:dyDescent="0.25">
      <c r="A3020" s="63">
        <v>39601</v>
      </c>
      <c r="B3020">
        <v>1.54E-2</v>
      </c>
      <c r="C3020">
        <v>2.0899999999999998E-2</v>
      </c>
      <c r="D3020">
        <v>2.53E-2</v>
      </c>
      <c r="E3020">
        <v>2.8399999999999998E-2</v>
      </c>
      <c r="F3020">
        <v>4.6500000000000007E-2</v>
      </c>
      <c r="G3020">
        <v>6.6699999999999995E-2</v>
      </c>
      <c r="H3020">
        <v>0.1134</v>
      </c>
    </row>
    <row r="3021" spans="1:8" x14ac:dyDescent="0.25">
      <c r="A3021" s="63">
        <v>39602</v>
      </c>
      <c r="B3021">
        <v>1.54E-2</v>
      </c>
      <c r="C3021">
        <v>2.0899999999999998E-2</v>
      </c>
      <c r="D3021">
        <v>2.5399999999999999E-2</v>
      </c>
      <c r="E3021">
        <v>2.8500000000000001E-2</v>
      </c>
      <c r="F3021">
        <v>4.7400000000000005E-2</v>
      </c>
      <c r="G3021">
        <v>6.8099999999999994E-2</v>
      </c>
      <c r="H3021">
        <v>0.11449999999999999</v>
      </c>
    </row>
    <row r="3022" spans="1:8" x14ac:dyDescent="0.25">
      <c r="A3022" s="63">
        <v>39603</v>
      </c>
      <c r="B3022">
        <v>1.55E-2</v>
      </c>
      <c r="C3022">
        <v>2.1099999999999997E-2</v>
      </c>
      <c r="D3022">
        <v>2.5600000000000001E-2</v>
      </c>
      <c r="E3022">
        <v>2.86E-2</v>
      </c>
      <c r="F3022">
        <v>4.7400000000000005E-2</v>
      </c>
      <c r="G3022">
        <v>6.8600000000000008E-2</v>
      </c>
      <c r="H3022">
        <v>0.11380000000000001</v>
      </c>
    </row>
    <row r="3023" spans="1:8" x14ac:dyDescent="0.25">
      <c r="A3023" s="63">
        <v>39604</v>
      </c>
      <c r="B3023">
        <v>1.54E-2</v>
      </c>
      <c r="C3023">
        <v>2.0899999999999998E-2</v>
      </c>
      <c r="D3023">
        <v>2.5499999999999998E-2</v>
      </c>
      <c r="E3023">
        <v>2.8399999999999998E-2</v>
      </c>
      <c r="F3023">
        <v>4.6199999999999998E-2</v>
      </c>
      <c r="G3023">
        <v>6.6900000000000001E-2</v>
      </c>
      <c r="H3023">
        <v>0.11119999999999999</v>
      </c>
    </row>
    <row r="3024" spans="1:8" x14ac:dyDescent="0.25">
      <c r="A3024" s="63">
        <v>39605</v>
      </c>
      <c r="B3024">
        <v>1.54E-2</v>
      </c>
      <c r="C3024">
        <v>2.0799999999999999E-2</v>
      </c>
      <c r="D3024">
        <v>2.5499999999999998E-2</v>
      </c>
      <c r="E3024">
        <v>2.8500000000000001E-2</v>
      </c>
      <c r="F3024">
        <v>4.6799999999999994E-2</v>
      </c>
      <c r="G3024">
        <v>6.7299999999999999E-2</v>
      </c>
      <c r="H3024">
        <v>0.1118</v>
      </c>
    </row>
    <row r="3025" spans="1:8" x14ac:dyDescent="0.25">
      <c r="A3025" s="63">
        <v>39608</v>
      </c>
      <c r="B3025">
        <v>1.52E-2</v>
      </c>
      <c r="C3025">
        <v>2.0799999999999999E-2</v>
      </c>
      <c r="D3025">
        <v>2.5399999999999999E-2</v>
      </c>
      <c r="E3025">
        <v>2.8300000000000002E-2</v>
      </c>
      <c r="F3025">
        <v>4.5700000000000005E-2</v>
      </c>
      <c r="G3025">
        <v>6.6400000000000001E-2</v>
      </c>
      <c r="H3025">
        <v>0.1105</v>
      </c>
    </row>
    <row r="3026" spans="1:8" x14ac:dyDescent="0.25">
      <c r="A3026" s="63">
        <v>39609</v>
      </c>
      <c r="B3026">
        <v>1.52E-2</v>
      </c>
      <c r="C3026">
        <v>2.1000000000000001E-2</v>
      </c>
      <c r="D3026">
        <v>2.5499999999999998E-2</v>
      </c>
      <c r="E3026">
        <v>2.8300000000000002E-2</v>
      </c>
      <c r="F3026">
        <v>4.4900000000000002E-2</v>
      </c>
      <c r="G3026">
        <v>6.5500000000000003E-2</v>
      </c>
      <c r="H3026">
        <v>0.1096</v>
      </c>
    </row>
    <row r="3027" spans="1:8" x14ac:dyDescent="0.25">
      <c r="A3027" s="63">
        <v>39610</v>
      </c>
      <c r="B3027">
        <v>1.5300000000000001E-2</v>
      </c>
      <c r="C3027">
        <v>2.1000000000000001E-2</v>
      </c>
      <c r="D3027">
        <v>2.5499999999999998E-2</v>
      </c>
      <c r="E3027">
        <v>2.8399999999999998E-2</v>
      </c>
      <c r="F3027">
        <v>4.5599999999999995E-2</v>
      </c>
      <c r="G3027">
        <v>6.6000000000000003E-2</v>
      </c>
      <c r="H3027">
        <v>0.1104</v>
      </c>
    </row>
    <row r="3028" spans="1:8" x14ac:dyDescent="0.25">
      <c r="A3028" s="63">
        <v>39611</v>
      </c>
      <c r="B3028">
        <v>1.5100000000000001E-2</v>
      </c>
      <c r="C3028">
        <v>2.1000000000000001E-2</v>
      </c>
      <c r="D3028">
        <v>2.5499999999999998E-2</v>
      </c>
      <c r="E3028">
        <v>2.8300000000000002E-2</v>
      </c>
      <c r="F3028">
        <v>4.4500000000000005E-2</v>
      </c>
      <c r="G3028">
        <v>6.4600000000000005E-2</v>
      </c>
      <c r="H3028">
        <v>0.10929999999999999</v>
      </c>
    </row>
    <row r="3029" spans="1:8" x14ac:dyDescent="0.25">
      <c r="A3029" s="63">
        <v>39612</v>
      </c>
      <c r="B3029">
        <v>1.5100000000000001E-2</v>
      </c>
      <c r="C3029">
        <v>2.1000000000000001E-2</v>
      </c>
      <c r="D3029">
        <v>2.5399999999999999E-2</v>
      </c>
      <c r="E3029">
        <v>2.8300000000000002E-2</v>
      </c>
      <c r="F3029">
        <v>4.4000000000000004E-2</v>
      </c>
      <c r="G3029">
        <v>6.4199999999999993E-2</v>
      </c>
      <c r="H3029">
        <v>0.1085</v>
      </c>
    </row>
    <row r="3030" spans="1:8" x14ac:dyDescent="0.25">
      <c r="A3030" s="63">
        <v>39615</v>
      </c>
      <c r="B3030">
        <v>1.49E-2</v>
      </c>
      <c r="C3030">
        <v>2.0899999999999998E-2</v>
      </c>
      <c r="D3030">
        <v>2.5399999999999999E-2</v>
      </c>
      <c r="E3030">
        <v>2.8199999999999999E-2</v>
      </c>
      <c r="F3030">
        <v>4.41E-2</v>
      </c>
      <c r="G3030">
        <v>6.4000000000000001E-2</v>
      </c>
      <c r="H3030">
        <v>0.1081</v>
      </c>
    </row>
    <row r="3031" spans="1:8" x14ac:dyDescent="0.25">
      <c r="A3031" s="63">
        <v>39616</v>
      </c>
      <c r="B3031">
        <v>1.49E-2</v>
      </c>
      <c r="C3031">
        <v>2.0799999999999999E-2</v>
      </c>
      <c r="D3031">
        <v>2.5399999999999999E-2</v>
      </c>
      <c r="E3031">
        <v>2.8199999999999999E-2</v>
      </c>
      <c r="F3031">
        <v>4.4500000000000005E-2</v>
      </c>
      <c r="G3031">
        <v>6.4100000000000004E-2</v>
      </c>
      <c r="H3031">
        <v>0.1082</v>
      </c>
    </row>
    <row r="3032" spans="1:8" x14ac:dyDescent="0.25">
      <c r="A3032" s="63">
        <v>39617</v>
      </c>
      <c r="B3032">
        <v>1.4800000000000001E-2</v>
      </c>
      <c r="C3032">
        <v>2.1000000000000001E-2</v>
      </c>
      <c r="D3032">
        <v>2.5499999999999998E-2</v>
      </c>
      <c r="E3032">
        <v>2.8399999999999998E-2</v>
      </c>
      <c r="F3032">
        <v>4.5499999999999999E-2</v>
      </c>
      <c r="G3032">
        <v>6.5700000000000008E-2</v>
      </c>
      <c r="H3032">
        <v>0.10970000000000001</v>
      </c>
    </row>
    <row r="3033" spans="1:8" x14ac:dyDescent="0.25">
      <c r="A3033" s="63">
        <v>39618</v>
      </c>
      <c r="B3033">
        <v>1.47E-2</v>
      </c>
      <c r="C3033">
        <v>2.1099999999999997E-2</v>
      </c>
      <c r="D3033">
        <v>2.5699999999999997E-2</v>
      </c>
      <c r="E3033">
        <v>2.8399999999999998E-2</v>
      </c>
      <c r="F3033">
        <v>4.5400000000000003E-2</v>
      </c>
      <c r="G3033">
        <v>6.5700000000000008E-2</v>
      </c>
      <c r="H3033">
        <v>0.10980000000000001</v>
      </c>
    </row>
    <row r="3034" spans="1:8" x14ac:dyDescent="0.25">
      <c r="A3034" s="63">
        <v>39619</v>
      </c>
      <c r="B3034">
        <v>1.4999999999999999E-2</v>
      </c>
      <c r="C3034">
        <v>2.1600000000000001E-2</v>
      </c>
      <c r="D3034">
        <v>2.6000000000000002E-2</v>
      </c>
      <c r="E3034">
        <v>2.86E-2</v>
      </c>
      <c r="F3034">
        <v>4.6500000000000007E-2</v>
      </c>
      <c r="G3034">
        <v>6.8000000000000005E-2</v>
      </c>
      <c r="H3034">
        <v>0.1118</v>
      </c>
    </row>
    <row r="3035" spans="1:8" x14ac:dyDescent="0.25">
      <c r="A3035" s="63">
        <v>39622</v>
      </c>
      <c r="B3035">
        <v>1.5100000000000001E-2</v>
      </c>
      <c r="C3035">
        <v>2.1899999999999999E-2</v>
      </c>
      <c r="D3035">
        <v>2.6099999999999998E-2</v>
      </c>
      <c r="E3035">
        <v>2.87E-2</v>
      </c>
      <c r="F3035">
        <v>4.6399999999999997E-2</v>
      </c>
      <c r="G3035">
        <v>6.9199999999999998E-2</v>
      </c>
      <c r="H3035">
        <v>0.11259999999999999</v>
      </c>
    </row>
    <row r="3036" spans="1:8" x14ac:dyDescent="0.25">
      <c r="A3036" s="63">
        <v>39623</v>
      </c>
      <c r="B3036">
        <v>1.52E-2</v>
      </c>
      <c r="C3036">
        <v>2.23E-2</v>
      </c>
      <c r="D3036">
        <v>2.64E-2</v>
      </c>
      <c r="E3036">
        <v>2.8900000000000002E-2</v>
      </c>
      <c r="F3036">
        <v>4.8000000000000001E-2</v>
      </c>
      <c r="G3036">
        <v>7.2499999999999995E-2</v>
      </c>
      <c r="H3036">
        <v>0.11550000000000001</v>
      </c>
    </row>
    <row r="3037" spans="1:8" x14ac:dyDescent="0.25">
      <c r="A3037" s="63">
        <v>39624</v>
      </c>
      <c r="B3037">
        <v>1.5300000000000001E-2</v>
      </c>
      <c r="C3037">
        <v>2.2200000000000001E-2</v>
      </c>
      <c r="D3037">
        <v>2.6600000000000002E-2</v>
      </c>
      <c r="E3037">
        <v>2.8999999999999998E-2</v>
      </c>
      <c r="F3037">
        <v>4.8099999999999997E-2</v>
      </c>
      <c r="G3037">
        <v>7.2400000000000006E-2</v>
      </c>
      <c r="H3037">
        <v>0.1164</v>
      </c>
    </row>
    <row r="3038" spans="1:8" x14ac:dyDescent="0.25">
      <c r="A3038" s="63">
        <v>39625</v>
      </c>
      <c r="B3038">
        <v>1.6E-2</v>
      </c>
      <c r="C3038">
        <v>2.3E-2</v>
      </c>
      <c r="D3038">
        <v>2.7300000000000001E-2</v>
      </c>
      <c r="E3038">
        <v>2.9700000000000001E-2</v>
      </c>
      <c r="F3038">
        <v>4.9800000000000004E-2</v>
      </c>
      <c r="G3038">
        <v>7.5300000000000006E-2</v>
      </c>
      <c r="H3038">
        <v>0.1201</v>
      </c>
    </row>
    <row r="3039" spans="1:8" x14ac:dyDescent="0.25">
      <c r="A3039" s="63">
        <v>39626</v>
      </c>
      <c r="B3039">
        <v>1.61E-2</v>
      </c>
      <c r="C3039">
        <v>2.3099999999999999E-2</v>
      </c>
      <c r="D3039">
        <v>2.75E-2</v>
      </c>
      <c r="E3039">
        <v>0.03</v>
      </c>
      <c r="F3039">
        <v>5.04E-2</v>
      </c>
      <c r="G3039">
        <v>7.7399999999999997E-2</v>
      </c>
      <c r="H3039">
        <v>0.12179999999999999</v>
      </c>
    </row>
    <row r="3040" spans="1:8" x14ac:dyDescent="0.25">
      <c r="A3040" s="63">
        <v>39629</v>
      </c>
      <c r="B3040">
        <v>1.5800000000000002E-2</v>
      </c>
      <c r="C3040">
        <v>2.3099999999999999E-2</v>
      </c>
      <c r="D3040">
        <v>2.8300000000000002E-2</v>
      </c>
      <c r="E3040">
        <v>3.0600000000000002E-2</v>
      </c>
      <c r="F3040">
        <v>5.0900000000000001E-2</v>
      </c>
      <c r="G3040">
        <v>7.7800000000000008E-2</v>
      </c>
      <c r="H3040">
        <v>0.1168</v>
      </c>
    </row>
    <row r="3041" spans="1:8" x14ac:dyDescent="0.25">
      <c r="A3041" s="63">
        <v>39630</v>
      </c>
      <c r="B3041">
        <v>1.61E-2</v>
      </c>
      <c r="C3041">
        <v>2.35E-2</v>
      </c>
      <c r="D3041">
        <v>2.86E-2</v>
      </c>
      <c r="E3041">
        <v>3.0899999999999997E-2</v>
      </c>
      <c r="F3041">
        <v>5.1399999999999994E-2</v>
      </c>
      <c r="G3041">
        <v>7.9699999999999993E-2</v>
      </c>
      <c r="H3041">
        <v>0.11849999999999999</v>
      </c>
    </row>
    <row r="3042" spans="1:8" x14ac:dyDescent="0.25">
      <c r="A3042" s="63">
        <v>39631</v>
      </c>
      <c r="B3042">
        <v>1.61E-2</v>
      </c>
      <c r="C3042">
        <v>2.35E-2</v>
      </c>
      <c r="D3042">
        <v>2.87E-2</v>
      </c>
      <c r="E3042">
        <v>3.0899999999999997E-2</v>
      </c>
      <c r="F3042">
        <v>5.1799999999999999E-2</v>
      </c>
      <c r="G3042">
        <v>8.0199999999999994E-2</v>
      </c>
      <c r="H3042">
        <v>0.1192</v>
      </c>
    </row>
    <row r="3043" spans="1:8" x14ac:dyDescent="0.25">
      <c r="A3043" s="63">
        <v>39632</v>
      </c>
      <c r="B3043">
        <v>1.6200000000000003E-2</v>
      </c>
      <c r="C3043">
        <v>2.35E-2</v>
      </c>
      <c r="D3043">
        <v>2.8799999999999999E-2</v>
      </c>
      <c r="E3043">
        <v>3.1099999999999999E-2</v>
      </c>
      <c r="F3043">
        <v>5.2300000000000006E-2</v>
      </c>
      <c r="G3043">
        <v>8.199999999999999E-2</v>
      </c>
      <c r="H3043">
        <v>0.11990000000000001</v>
      </c>
    </row>
    <row r="3044" spans="1:8" x14ac:dyDescent="0.25">
      <c r="A3044" s="63">
        <v>39633</v>
      </c>
      <c r="B3044">
        <v>1.6200000000000003E-2</v>
      </c>
      <c r="C3044">
        <v>2.35E-2</v>
      </c>
      <c r="D3044">
        <v>2.8900000000000002E-2</v>
      </c>
      <c r="E3044">
        <v>3.1099999999999999E-2</v>
      </c>
      <c r="F3044">
        <v>5.2300000000000006E-2</v>
      </c>
      <c r="G3044">
        <v>8.199999999999999E-2</v>
      </c>
      <c r="H3044">
        <v>0.11990000000000001</v>
      </c>
    </row>
    <row r="3045" spans="1:8" x14ac:dyDescent="0.25">
      <c r="A3045" s="63">
        <v>39636</v>
      </c>
      <c r="B3045">
        <v>1.61E-2</v>
      </c>
      <c r="C3045">
        <v>2.35E-2</v>
      </c>
      <c r="D3045">
        <v>2.8799999999999999E-2</v>
      </c>
      <c r="E3045">
        <v>3.1200000000000002E-2</v>
      </c>
      <c r="F3045">
        <v>5.3200000000000004E-2</v>
      </c>
      <c r="G3045">
        <v>8.3499999999999991E-2</v>
      </c>
      <c r="H3045">
        <v>0.12119999999999999</v>
      </c>
    </row>
    <row r="3046" spans="1:8" x14ac:dyDescent="0.25">
      <c r="A3046" s="63">
        <v>39637</v>
      </c>
      <c r="B3046">
        <v>1.6299999999999999E-2</v>
      </c>
      <c r="C3046">
        <v>2.3700000000000002E-2</v>
      </c>
      <c r="D3046">
        <v>2.92E-2</v>
      </c>
      <c r="E3046">
        <v>3.15E-2</v>
      </c>
      <c r="F3046">
        <v>5.4100000000000002E-2</v>
      </c>
      <c r="G3046">
        <v>8.48E-2</v>
      </c>
      <c r="H3046">
        <v>0.12269999999999999</v>
      </c>
    </row>
    <row r="3047" spans="1:8" x14ac:dyDescent="0.25">
      <c r="A3047" s="63">
        <v>39638</v>
      </c>
      <c r="B3047">
        <v>1.6399999999999998E-2</v>
      </c>
      <c r="C3047">
        <v>2.3900000000000001E-2</v>
      </c>
      <c r="D3047">
        <v>2.9399999999999999E-2</v>
      </c>
      <c r="E3047">
        <v>3.1699999999999999E-2</v>
      </c>
      <c r="F3047">
        <v>5.4400000000000004E-2</v>
      </c>
      <c r="G3047">
        <v>8.3299999999999999E-2</v>
      </c>
      <c r="H3047">
        <v>0.1225</v>
      </c>
    </row>
    <row r="3048" spans="1:8" x14ac:dyDescent="0.25">
      <c r="A3048" s="63">
        <v>39639</v>
      </c>
      <c r="B3048">
        <v>1.66E-2</v>
      </c>
      <c r="C3048">
        <v>2.3900000000000001E-2</v>
      </c>
      <c r="D3048">
        <v>2.9500000000000002E-2</v>
      </c>
      <c r="E3048">
        <v>3.1800000000000002E-2</v>
      </c>
      <c r="F3048">
        <v>5.4800000000000001E-2</v>
      </c>
      <c r="G3048">
        <v>8.43E-2</v>
      </c>
      <c r="H3048">
        <v>0.12390000000000001</v>
      </c>
    </row>
    <row r="3049" spans="1:8" x14ac:dyDescent="0.25">
      <c r="A3049" s="63">
        <v>39640</v>
      </c>
      <c r="B3049">
        <v>1.67E-2</v>
      </c>
      <c r="C3049">
        <v>2.4300000000000002E-2</v>
      </c>
      <c r="D3049">
        <v>2.9900000000000003E-2</v>
      </c>
      <c r="E3049">
        <v>3.1899999999999998E-2</v>
      </c>
      <c r="F3049">
        <v>5.4199999999999998E-2</v>
      </c>
      <c r="G3049">
        <v>8.4399999999999989E-2</v>
      </c>
      <c r="H3049">
        <v>0.1241</v>
      </c>
    </row>
    <row r="3050" spans="1:8" x14ac:dyDescent="0.25">
      <c r="A3050" s="63">
        <v>39643</v>
      </c>
      <c r="B3050">
        <v>1.67E-2</v>
      </c>
      <c r="C3050">
        <v>2.4300000000000002E-2</v>
      </c>
      <c r="D3050">
        <v>3.0099999999999998E-2</v>
      </c>
      <c r="E3050">
        <v>3.2000000000000001E-2</v>
      </c>
      <c r="F3050">
        <v>5.45E-2</v>
      </c>
      <c r="G3050">
        <v>8.4100000000000008E-2</v>
      </c>
      <c r="H3050">
        <v>0.12470000000000001</v>
      </c>
    </row>
    <row r="3051" spans="1:8" x14ac:dyDescent="0.25">
      <c r="A3051" s="63">
        <v>39644</v>
      </c>
      <c r="B3051">
        <v>1.6899999999999998E-2</v>
      </c>
      <c r="C3051">
        <v>2.5099999999999997E-2</v>
      </c>
      <c r="D3051">
        <v>3.0699999999999998E-2</v>
      </c>
      <c r="E3051">
        <v>3.2400000000000005E-2</v>
      </c>
      <c r="F3051">
        <v>5.5599999999999997E-2</v>
      </c>
      <c r="G3051">
        <v>8.6099999999999996E-2</v>
      </c>
      <c r="H3051">
        <v>0.1278</v>
      </c>
    </row>
    <row r="3052" spans="1:8" x14ac:dyDescent="0.25">
      <c r="A3052" s="63">
        <v>39645</v>
      </c>
      <c r="B3052">
        <v>1.6899999999999998E-2</v>
      </c>
      <c r="C3052">
        <v>2.53E-2</v>
      </c>
      <c r="D3052">
        <v>3.1300000000000001E-2</v>
      </c>
      <c r="E3052">
        <v>3.2500000000000001E-2</v>
      </c>
      <c r="F3052">
        <v>5.5199999999999999E-2</v>
      </c>
      <c r="G3052">
        <v>8.5600000000000009E-2</v>
      </c>
      <c r="H3052">
        <v>0.12710000000000002</v>
      </c>
    </row>
    <row r="3053" spans="1:8" x14ac:dyDescent="0.25">
      <c r="A3053" s="63">
        <v>39646</v>
      </c>
      <c r="B3053">
        <v>1.6799999999999999E-2</v>
      </c>
      <c r="C3053">
        <v>2.5399999999999999E-2</v>
      </c>
      <c r="D3053">
        <v>3.1099999999999999E-2</v>
      </c>
      <c r="E3053">
        <v>3.2599999999999997E-2</v>
      </c>
      <c r="F3053">
        <v>5.3699999999999998E-2</v>
      </c>
      <c r="G3053">
        <v>8.2699999999999996E-2</v>
      </c>
      <c r="H3053">
        <v>0.1249</v>
      </c>
    </row>
    <row r="3054" spans="1:8" x14ac:dyDescent="0.25">
      <c r="A3054" s="63">
        <v>39647</v>
      </c>
      <c r="B3054">
        <v>1.67E-2</v>
      </c>
      <c r="C3054">
        <v>2.5499999999999998E-2</v>
      </c>
      <c r="D3054">
        <v>3.1099999999999999E-2</v>
      </c>
      <c r="E3054">
        <v>3.2500000000000001E-2</v>
      </c>
      <c r="F3054">
        <v>5.3099999999999994E-2</v>
      </c>
      <c r="G3054">
        <v>8.09E-2</v>
      </c>
      <c r="H3054">
        <v>0.12300000000000001</v>
      </c>
    </row>
    <row r="3055" spans="1:8" x14ac:dyDescent="0.25">
      <c r="A3055" s="63">
        <v>39650</v>
      </c>
      <c r="B3055">
        <v>1.67E-2</v>
      </c>
      <c r="C3055">
        <v>2.5499999999999998E-2</v>
      </c>
      <c r="D3055">
        <v>3.1E-2</v>
      </c>
      <c r="E3055">
        <v>3.2400000000000005E-2</v>
      </c>
      <c r="F3055">
        <v>5.2900000000000003E-2</v>
      </c>
      <c r="G3055">
        <v>7.9299999999999995E-2</v>
      </c>
      <c r="H3055">
        <v>0.1225</v>
      </c>
    </row>
    <row r="3056" spans="1:8" x14ac:dyDescent="0.25">
      <c r="A3056" s="63">
        <v>39651</v>
      </c>
      <c r="B3056">
        <v>1.67E-2</v>
      </c>
      <c r="C3056">
        <v>2.5399999999999999E-2</v>
      </c>
      <c r="D3056">
        <v>3.1E-2</v>
      </c>
      <c r="E3056">
        <v>3.2599999999999997E-2</v>
      </c>
      <c r="F3056">
        <v>5.2699999999999997E-2</v>
      </c>
      <c r="G3056">
        <v>7.980000000000001E-2</v>
      </c>
      <c r="H3056">
        <v>0.12269999999999999</v>
      </c>
    </row>
    <row r="3057" spans="1:8" x14ac:dyDescent="0.25">
      <c r="A3057" s="63">
        <v>39652</v>
      </c>
      <c r="B3057">
        <v>1.6500000000000001E-2</v>
      </c>
      <c r="C3057">
        <v>2.5099999999999997E-2</v>
      </c>
      <c r="D3057">
        <v>3.0699999999999998E-2</v>
      </c>
      <c r="E3057">
        <v>3.2500000000000001E-2</v>
      </c>
      <c r="F3057">
        <v>5.1799999999999999E-2</v>
      </c>
      <c r="G3057">
        <v>7.7899999999999997E-2</v>
      </c>
      <c r="H3057">
        <v>0.12089999999999999</v>
      </c>
    </row>
    <row r="3058" spans="1:8" x14ac:dyDescent="0.25">
      <c r="A3058" s="63">
        <v>39653</v>
      </c>
      <c r="B3058">
        <v>1.6399999999999998E-2</v>
      </c>
      <c r="C3058">
        <v>2.52E-2</v>
      </c>
      <c r="D3058">
        <v>3.0800000000000001E-2</v>
      </c>
      <c r="E3058">
        <v>3.27E-2</v>
      </c>
      <c r="F3058">
        <v>5.3399999999999996E-2</v>
      </c>
      <c r="G3058">
        <v>7.9899999999999999E-2</v>
      </c>
      <c r="H3058">
        <v>0.1229</v>
      </c>
    </row>
    <row r="3059" spans="1:8" x14ac:dyDescent="0.25">
      <c r="A3059" s="63">
        <v>39654</v>
      </c>
      <c r="B3059">
        <v>1.6399999999999998E-2</v>
      </c>
      <c r="C3059">
        <v>2.5099999999999997E-2</v>
      </c>
      <c r="D3059">
        <v>3.0800000000000001E-2</v>
      </c>
      <c r="E3059">
        <v>3.2799999999999996E-2</v>
      </c>
      <c r="F3059">
        <v>5.2900000000000003E-2</v>
      </c>
      <c r="G3059">
        <v>7.9399999999999998E-2</v>
      </c>
      <c r="H3059">
        <v>0.1232</v>
      </c>
    </row>
    <row r="3060" spans="1:8" x14ac:dyDescent="0.25">
      <c r="A3060" s="63">
        <v>39657</v>
      </c>
      <c r="B3060">
        <v>1.6500000000000001E-2</v>
      </c>
      <c r="C3060">
        <v>2.53E-2</v>
      </c>
      <c r="D3060">
        <v>3.1E-2</v>
      </c>
      <c r="E3060">
        <v>3.3000000000000002E-2</v>
      </c>
      <c r="F3060">
        <v>5.4000000000000006E-2</v>
      </c>
      <c r="G3060">
        <v>8.2200000000000009E-2</v>
      </c>
      <c r="H3060">
        <v>0.12529999999999999</v>
      </c>
    </row>
    <row r="3061" spans="1:8" x14ac:dyDescent="0.25">
      <c r="A3061" s="63">
        <v>39658</v>
      </c>
      <c r="B3061">
        <v>1.6399999999999998E-2</v>
      </c>
      <c r="C3061">
        <v>2.53E-2</v>
      </c>
      <c r="D3061">
        <v>3.1099999999999999E-2</v>
      </c>
      <c r="E3061">
        <v>3.2899999999999999E-2</v>
      </c>
      <c r="F3061">
        <v>5.4000000000000006E-2</v>
      </c>
      <c r="G3061">
        <v>8.2899999999999988E-2</v>
      </c>
      <c r="H3061">
        <v>0.12520000000000001</v>
      </c>
    </row>
    <row r="3062" spans="1:8" x14ac:dyDescent="0.25">
      <c r="A3062" s="63">
        <v>39659</v>
      </c>
      <c r="B3062">
        <v>1.6399999999999998E-2</v>
      </c>
      <c r="C3062">
        <v>2.53E-2</v>
      </c>
      <c r="D3062">
        <v>3.1099999999999999E-2</v>
      </c>
      <c r="E3062">
        <v>3.3000000000000002E-2</v>
      </c>
      <c r="F3062">
        <v>5.3800000000000001E-2</v>
      </c>
      <c r="G3062">
        <v>8.2899999999999988E-2</v>
      </c>
      <c r="H3062">
        <v>0.12480000000000001</v>
      </c>
    </row>
    <row r="3063" spans="1:8" x14ac:dyDescent="0.25">
      <c r="A3063" s="63">
        <v>39660</v>
      </c>
      <c r="B3063">
        <v>1.6799999999999999E-2</v>
      </c>
      <c r="C3063">
        <v>2.5099999999999997E-2</v>
      </c>
      <c r="D3063">
        <v>3.1400000000000004E-2</v>
      </c>
      <c r="E3063">
        <v>3.3099999999999997E-2</v>
      </c>
      <c r="F3063">
        <v>5.5099999999999996E-2</v>
      </c>
      <c r="G3063">
        <v>8.5000000000000006E-2</v>
      </c>
      <c r="H3063">
        <v>0.12670000000000001</v>
      </c>
    </row>
    <row r="3064" spans="1:8" x14ac:dyDescent="0.25">
      <c r="A3064" s="63">
        <v>39661</v>
      </c>
      <c r="B3064">
        <v>1.67E-2</v>
      </c>
      <c r="C3064">
        <v>2.5099999999999997E-2</v>
      </c>
      <c r="D3064">
        <v>3.1400000000000004E-2</v>
      </c>
      <c r="E3064">
        <v>3.32E-2</v>
      </c>
      <c r="F3064">
        <v>5.5599999999999997E-2</v>
      </c>
      <c r="G3064">
        <v>8.7300000000000003E-2</v>
      </c>
      <c r="H3064">
        <v>0.12770000000000001</v>
      </c>
    </row>
    <row r="3065" spans="1:8" x14ac:dyDescent="0.25">
      <c r="A3065" s="63">
        <v>39664</v>
      </c>
      <c r="B3065">
        <v>1.67E-2</v>
      </c>
      <c r="C3065">
        <v>2.4900000000000002E-2</v>
      </c>
      <c r="D3065">
        <v>3.1400000000000004E-2</v>
      </c>
      <c r="E3065">
        <v>3.32E-2</v>
      </c>
      <c r="F3065">
        <v>5.5399999999999998E-2</v>
      </c>
      <c r="G3065">
        <v>8.77E-2</v>
      </c>
      <c r="H3065">
        <v>0.128</v>
      </c>
    </row>
    <row r="3066" spans="1:8" x14ac:dyDescent="0.25">
      <c r="A3066" s="63">
        <v>39665</v>
      </c>
      <c r="B3066">
        <v>1.67E-2</v>
      </c>
      <c r="C3066">
        <v>2.4799999999999999E-2</v>
      </c>
      <c r="D3066">
        <v>3.1400000000000004E-2</v>
      </c>
      <c r="E3066">
        <v>3.3300000000000003E-2</v>
      </c>
      <c r="F3066">
        <v>5.5099999999999996E-2</v>
      </c>
      <c r="G3066">
        <v>8.7400000000000005E-2</v>
      </c>
      <c r="H3066">
        <v>0.12789999999999999</v>
      </c>
    </row>
    <row r="3067" spans="1:8" x14ac:dyDescent="0.25">
      <c r="A3067" s="63">
        <v>39666</v>
      </c>
      <c r="B3067">
        <v>1.66E-2</v>
      </c>
      <c r="C3067">
        <v>2.4799999999999999E-2</v>
      </c>
      <c r="D3067">
        <v>3.1400000000000004E-2</v>
      </c>
      <c r="E3067">
        <v>3.3300000000000003E-2</v>
      </c>
      <c r="F3067">
        <v>5.4600000000000003E-2</v>
      </c>
      <c r="G3067">
        <v>8.6500000000000007E-2</v>
      </c>
      <c r="H3067">
        <v>0.1273</v>
      </c>
    </row>
    <row r="3068" spans="1:8" x14ac:dyDescent="0.25">
      <c r="A3068" s="63">
        <v>39667</v>
      </c>
      <c r="B3068">
        <v>1.67E-2</v>
      </c>
      <c r="C3068">
        <v>2.4900000000000002E-2</v>
      </c>
      <c r="D3068">
        <v>3.15E-2</v>
      </c>
      <c r="E3068">
        <v>3.3500000000000002E-2</v>
      </c>
      <c r="F3068">
        <v>5.5800000000000002E-2</v>
      </c>
      <c r="G3068">
        <v>8.7499999999999994E-2</v>
      </c>
      <c r="H3068">
        <v>0.12859999999999999</v>
      </c>
    </row>
    <row r="3069" spans="1:8" x14ac:dyDescent="0.25">
      <c r="A3069" s="63">
        <v>39668</v>
      </c>
      <c r="B3069">
        <v>1.66E-2</v>
      </c>
      <c r="C3069">
        <v>2.4799999999999999E-2</v>
      </c>
      <c r="D3069">
        <v>3.1400000000000004E-2</v>
      </c>
      <c r="E3069">
        <v>3.3500000000000002E-2</v>
      </c>
      <c r="F3069">
        <v>5.5599999999999997E-2</v>
      </c>
      <c r="G3069">
        <v>8.7300000000000003E-2</v>
      </c>
      <c r="H3069">
        <v>0.1288</v>
      </c>
    </row>
    <row r="3070" spans="1:8" x14ac:dyDescent="0.25">
      <c r="A3070" s="63">
        <v>39671</v>
      </c>
      <c r="B3070">
        <v>1.66E-2</v>
      </c>
      <c r="C3070">
        <v>2.4799999999999999E-2</v>
      </c>
      <c r="D3070">
        <v>3.15E-2</v>
      </c>
      <c r="E3070">
        <v>3.3500000000000002E-2</v>
      </c>
      <c r="F3070">
        <v>5.5099999999999996E-2</v>
      </c>
      <c r="G3070">
        <v>8.6300000000000002E-2</v>
      </c>
      <c r="H3070">
        <v>0.12809999999999999</v>
      </c>
    </row>
    <row r="3071" spans="1:8" x14ac:dyDescent="0.25">
      <c r="A3071" s="63">
        <v>39672</v>
      </c>
      <c r="B3071">
        <v>1.67E-2</v>
      </c>
      <c r="C3071">
        <v>2.52E-2</v>
      </c>
      <c r="D3071">
        <v>3.1600000000000003E-2</v>
      </c>
      <c r="E3071">
        <v>3.3599999999999998E-2</v>
      </c>
      <c r="F3071">
        <v>5.57E-2</v>
      </c>
      <c r="G3071">
        <v>8.6500000000000007E-2</v>
      </c>
      <c r="H3071">
        <v>0.12869999999999998</v>
      </c>
    </row>
    <row r="3072" spans="1:8" x14ac:dyDescent="0.25">
      <c r="A3072" s="63">
        <v>39673</v>
      </c>
      <c r="B3072">
        <v>1.6899999999999998E-2</v>
      </c>
      <c r="C3072">
        <v>2.5399999999999999E-2</v>
      </c>
      <c r="D3072">
        <v>3.1699999999999999E-2</v>
      </c>
      <c r="E3072">
        <v>3.3500000000000002E-2</v>
      </c>
      <c r="F3072">
        <v>5.5199999999999999E-2</v>
      </c>
      <c r="G3072">
        <v>8.6500000000000007E-2</v>
      </c>
      <c r="H3072">
        <v>0.12809999999999999</v>
      </c>
    </row>
    <row r="3073" spans="1:8" x14ac:dyDescent="0.25">
      <c r="A3073" s="63">
        <v>39674</v>
      </c>
      <c r="B3073">
        <v>1.6899999999999998E-2</v>
      </c>
      <c r="C3073">
        <v>2.5600000000000001E-2</v>
      </c>
      <c r="D3073">
        <v>3.1699999999999999E-2</v>
      </c>
      <c r="E3073">
        <v>3.3599999999999998E-2</v>
      </c>
      <c r="F3073">
        <v>5.5500000000000001E-2</v>
      </c>
      <c r="G3073">
        <v>8.6800000000000002E-2</v>
      </c>
      <c r="H3073">
        <v>0.12839999999999999</v>
      </c>
    </row>
    <row r="3074" spans="1:8" x14ac:dyDescent="0.25">
      <c r="A3074" s="63">
        <v>39675</v>
      </c>
      <c r="B3074">
        <v>1.6899999999999998E-2</v>
      </c>
      <c r="C3074">
        <v>2.5699999999999997E-2</v>
      </c>
      <c r="D3074">
        <v>3.1800000000000002E-2</v>
      </c>
      <c r="E3074">
        <v>3.3700000000000001E-2</v>
      </c>
      <c r="F3074">
        <v>5.57E-2</v>
      </c>
      <c r="G3074">
        <v>8.6599999999999996E-2</v>
      </c>
      <c r="H3074">
        <v>0.12890000000000001</v>
      </c>
    </row>
    <row r="3075" spans="1:8" x14ac:dyDescent="0.25">
      <c r="A3075" s="63">
        <v>39678</v>
      </c>
      <c r="B3075">
        <v>1.7000000000000001E-2</v>
      </c>
      <c r="C3075">
        <v>2.5899999999999999E-2</v>
      </c>
      <c r="D3075">
        <v>3.1899999999999998E-2</v>
      </c>
      <c r="E3075">
        <v>3.3799999999999997E-2</v>
      </c>
      <c r="F3075">
        <v>5.6100000000000004E-2</v>
      </c>
      <c r="G3075">
        <v>8.7100000000000011E-2</v>
      </c>
      <c r="H3075">
        <v>0.1295</v>
      </c>
    </row>
    <row r="3076" spans="1:8" x14ac:dyDescent="0.25">
      <c r="A3076" s="63">
        <v>39679</v>
      </c>
      <c r="B3076">
        <v>1.72E-2</v>
      </c>
      <c r="C3076">
        <v>2.6200000000000001E-2</v>
      </c>
      <c r="D3076">
        <v>3.2199999999999999E-2</v>
      </c>
      <c r="E3076">
        <v>3.39E-2</v>
      </c>
      <c r="F3076">
        <v>5.6299999999999996E-2</v>
      </c>
      <c r="G3076">
        <v>8.7899999999999992E-2</v>
      </c>
      <c r="H3076">
        <v>0.13039999999999999</v>
      </c>
    </row>
    <row r="3077" spans="1:8" x14ac:dyDescent="0.25">
      <c r="A3077" s="63">
        <v>39680</v>
      </c>
      <c r="B3077">
        <v>1.7399999999999999E-2</v>
      </c>
      <c r="C3077">
        <v>2.63E-2</v>
      </c>
      <c r="D3077">
        <v>3.2400000000000005E-2</v>
      </c>
      <c r="E3077">
        <v>3.4200000000000001E-2</v>
      </c>
      <c r="F3077">
        <v>5.7000000000000002E-2</v>
      </c>
      <c r="G3077">
        <v>8.8499999999999995E-2</v>
      </c>
      <c r="H3077">
        <v>0.13150000000000001</v>
      </c>
    </row>
    <row r="3078" spans="1:8" x14ac:dyDescent="0.25">
      <c r="A3078" s="63">
        <v>39681</v>
      </c>
      <c r="B3078">
        <v>1.7399999999999999E-2</v>
      </c>
      <c r="C3078">
        <v>2.6600000000000002E-2</v>
      </c>
      <c r="D3078">
        <v>3.2599999999999997E-2</v>
      </c>
      <c r="E3078">
        <v>3.4200000000000001E-2</v>
      </c>
      <c r="F3078">
        <v>5.67E-2</v>
      </c>
      <c r="G3078">
        <v>8.8699999999999987E-2</v>
      </c>
      <c r="H3078">
        <v>0.13150000000000001</v>
      </c>
    </row>
    <row r="3079" spans="1:8" x14ac:dyDescent="0.25">
      <c r="A3079" s="63">
        <v>39682</v>
      </c>
      <c r="B3079">
        <v>1.7500000000000002E-2</v>
      </c>
      <c r="C3079">
        <v>2.6600000000000002E-2</v>
      </c>
      <c r="D3079">
        <v>3.2599999999999997E-2</v>
      </c>
      <c r="E3079">
        <v>3.4300000000000004E-2</v>
      </c>
      <c r="F3079">
        <v>5.6299999999999996E-2</v>
      </c>
      <c r="G3079">
        <v>8.8300000000000003E-2</v>
      </c>
      <c r="H3079">
        <v>0.13100000000000001</v>
      </c>
    </row>
    <row r="3080" spans="1:8" x14ac:dyDescent="0.25">
      <c r="A3080" s="63">
        <v>39685</v>
      </c>
      <c r="B3080">
        <v>1.7399999999999999E-2</v>
      </c>
      <c r="C3080">
        <v>2.6800000000000001E-2</v>
      </c>
      <c r="D3080">
        <v>3.2799999999999996E-2</v>
      </c>
      <c r="E3080">
        <v>3.4500000000000003E-2</v>
      </c>
      <c r="F3080">
        <v>5.6900000000000006E-2</v>
      </c>
      <c r="G3080">
        <v>8.9099999999999999E-2</v>
      </c>
      <c r="H3080">
        <v>0.1321</v>
      </c>
    </row>
    <row r="3081" spans="1:8" x14ac:dyDescent="0.25">
      <c r="A3081" s="63">
        <v>39686</v>
      </c>
      <c r="B3081">
        <v>1.7500000000000002E-2</v>
      </c>
      <c r="C3081">
        <v>2.69E-2</v>
      </c>
      <c r="D3081">
        <v>3.2899999999999999E-2</v>
      </c>
      <c r="E3081">
        <v>3.4599999999999999E-2</v>
      </c>
      <c r="F3081">
        <v>5.6799999999999996E-2</v>
      </c>
      <c r="G3081">
        <v>8.900000000000001E-2</v>
      </c>
      <c r="H3081">
        <v>0.1323</v>
      </c>
    </row>
    <row r="3082" spans="1:8" x14ac:dyDescent="0.25">
      <c r="A3082" s="63">
        <v>39687</v>
      </c>
      <c r="B3082">
        <v>1.7500000000000002E-2</v>
      </c>
      <c r="C3082">
        <v>2.69E-2</v>
      </c>
      <c r="D3082">
        <v>3.3000000000000002E-2</v>
      </c>
      <c r="E3082">
        <v>3.4599999999999999E-2</v>
      </c>
      <c r="F3082">
        <v>5.6900000000000006E-2</v>
      </c>
      <c r="G3082">
        <v>8.9099999999999999E-2</v>
      </c>
      <c r="H3082">
        <v>0.13289999999999999</v>
      </c>
    </row>
    <row r="3083" spans="1:8" x14ac:dyDescent="0.25">
      <c r="A3083" s="63">
        <v>39688</v>
      </c>
      <c r="B3083">
        <v>1.7500000000000002E-2</v>
      </c>
      <c r="C3083">
        <v>2.69E-2</v>
      </c>
      <c r="D3083">
        <v>3.3000000000000002E-2</v>
      </c>
      <c r="E3083">
        <v>3.4700000000000002E-2</v>
      </c>
      <c r="F3083">
        <v>5.67E-2</v>
      </c>
      <c r="G3083">
        <v>8.8499999999999995E-2</v>
      </c>
      <c r="H3083">
        <v>0.13250000000000001</v>
      </c>
    </row>
    <row r="3084" spans="1:8" x14ac:dyDescent="0.25">
      <c r="A3084" s="63">
        <v>39689</v>
      </c>
      <c r="B3084">
        <v>1.7399999999999999E-2</v>
      </c>
      <c r="C3084">
        <v>2.69E-2</v>
      </c>
      <c r="D3084">
        <v>3.2899999999999999E-2</v>
      </c>
      <c r="E3084">
        <v>3.4799999999999998E-2</v>
      </c>
      <c r="F3084">
        <v>5.6500000000000002E-2</v>
      </c>
      <c r="G3084">
        <v>8.8300000000000003E-2</v>
      </c>
      <c r="H3084">
        <v>0.13239999999999999</v>
      </c>
    </row>
    <row r="3085" spans="1:8" x14ac:dyDescent="0.25">
      <c r="A3085" s="63">
        <v>39691</v>
      </c>
      <c r="B3085">
        <v>1.7500000000000002E-2</v>
      </c>
      <c r="C3085">
        <v>2.6600000000000002E-2</v>
      </c>
      <c r="D3085">
        <v>3.32E-2</v>
      </c>
      <c r="E3085">
        <v>3.4700000000000002E-2</v>
      </c>
      <c r="F3085">
        <v>5.6799999999999996E-2</v>
      </c>
      <c r="G3085">
        <v>8.5999999999999993E-2</v>
      </c>
      <c r="H3085">
        <v>0.13730000000000001</v>
      </c>
    </row>
    <row r="3086" spans="1:8" x14ac:dyDescent="0.25">
      <c r="A3086" s="63">
        <v>39692</v>
      </c>
      <c r="B3086">
        <v>1.7500000000000002E-2</v>
      </c>
      <c r="C3086">
        <v>2.6600000000000002E-2</v>
      </c>
      <c r="D3086">
        <v>3.32E-2</v>
      </c>
      <c r="E3086">
        <v>3.4700000000000002E-2</v>
      </c>
      <c r="F3086">
        <v>5.6799999999999996E-2</v>
      </c>
      <c r="G3086">
        <v>8.5999999999999993E-2</v>
      </c>
      <c r="H3086">
        <v>0.13739999999999999</v>
      </c>
    </row>
    <row r="3087" spans="1:8" x14ac:dyDescent="0.25">
      <c r="A3087" s="63">
        <v>39693</v>
      </c>
      <c r="B3087">
        <v>1.77E-2</v>
      </c>
      <c r="C3087">
        <v>2.6699999999999998E-2</v>
      </c>
      <c r="D3087">
        <v>3.3300000000000003E-2</v>
      </c>
      <c r="E3087">
        <v>3.49E-2</v>
      </c>
      <c r="F3087">
        <v>5.74E-2</v>
      </c>
      <c r="G3087">
        <v>8.6599999999999996E-2</v>
      </c>
      <c r="H3087">
        <v>0.1381</v>
      </c>
    </row>
    <row r="3088" spans="1:8" x14ac:dyDescent="0.25">
      <c r="A3088" s="63">
        <v>39694</v>
      </c>
      <c r="B3088">
        <v>1.78E-2</v>
      </c>
      <c r="C3088">
        <v>2.69E-2</v>
      </c>
      <c r="D3088">
        <v>3.3500000000000002E-2</v>
      </c>
      <c r="E3088">
        <v>3.5000000000000003E-2</v>
      </c>
      <c r="F3088">
        <v>5.7999999999999996E-2</v>
      </c>
      <c r="G3088">
        <v>8.7100000000000011E-2</v>
      </c>
      <c r="H3088">
        <v>0.1389</v>
      </c>
    </row>
    <row r="3089" spans="1:8" x14ac:dyDescent="0.25">
      <c r="A3089" s="63">
        <v>39695</v>
      </c>
      <c r="B3089">
        <v>1.7899999999999999E-2</v>
      </c>
      <c r="C3089">
        <v>2.7000000000000003E-2</v>
      </c>
      <c r="D3089">
        <v>3.3599999999999998E-2</v>
      </c>
      <c r="E3089">
        <v>3.5200000000000002E-2</v>
      </c>
      <c r="F3089">
        <v>5.8600000000000006E-2</v>
      </c>
      <c r="G3089">
        <v>8.7799999999999989E-2</v>
      </c>
      <c r="H3089">
        <v>0.1399</v>
      </c>
    </row>
    <row r="3090" spans="1:8" x14ac:dyDescent="0.25">
      <c r="A3090" s="63">
        <v>39696</v>
      </c>
      <c r="B3090">
        <v>1.7899999999999999E-2</v>
      </c>
      <c r="C3090">
        <v>2.7000000000000003E-2</v>
      </c>
      <c r="D3090">
        <v>3.3700000000000001E-2</v>
      </c>
      <c r="E3090">
        <v>3.5299999999999998E-2</v>
      </c>
      <c r="F3090">
        <v>5.8499999999999996E-2</v>
      </c>
      <c r="G3090">
        <v>8.7799999999999989E-2</v>
      </c>
      <c r="H3090">
        <v>0.1401</v>
      </c>
    </row>
    <row r="3091" spans="1:8" x14ac:dyDescent="0.25">
      <c r="A3091" s="63">
        <v>39699</v>
      </c>
      <c r="B3091">
        <v>1.77E-2</v>
      </c>
      <c r="C3091">
        <v>2.6600000000000002E-2</v>
      </c>
      <c r="D3091">
        <v>3.3599999999999998E-2</v>
      </c>
      <c r="E3091">
        <v>3.5299999999999998E-2</v>
      </c>
      <c r="F3091">
        <v>5.7999999999999996E-2</v>
      </c>
      <c r="G3091">
        <v>8.6599999999999996E-2</v>
      </c>
      <c r="H3091">
        <v>0.1386</v>
      </c>
    </row>
    <row r="3092" spans="1:8" x14ac:dyDescent="0.25">
      <c r="A3092" s="63">
        <v>39700</v>
      </c>
      <c r="B3092">
        <v>1.77E-2</v>
      </c>
      <c r="C3092">
        <v>2.69E-2</v>
      </c>
      <c r="D3092">
        <v>3.4000000000000002E-2</v>
      </c>
      <c r="E3092">
        <v>3.56E-2</v>
      </c>
      <c r="F3092">
        <v>5.8700000000000002E-2</v>
      </c>
      <c r="G3092">
        <v>8.7400000000000005E-2</v>
      </c>
      <c r="H3092">
        <v>0.13980000000000001</v>
      </c>
    </row>
    <row r="3093" spans="1:8" x14ac:dyDescent="0.25">
      <c r="A3093" s="63">
        <v>39701</v>
      </c>
      <c r="B3093">
        <v>1.77E-2</v>
      </c>
      <c r="C3093">
        <v>2.7099999999999999E-2</v>
      </c>
      <c r="D3093">
        <v>3.4599999999999999E-2</v>
      </c>
      <c r="E3093">
        <v>3.5900000000000001E-2</v>
      </c>
      <c r="F3093">
        <v>5.8899999999999994E-2</v>
      </c>
      <c r="G3093">
        <v>8.7400000000000005E-2</v>
      </c>
      <c r="H3093">
        <v>0.14000000000000001</v>
      </c>
    </row>
    <row r="3094" spans="1:8" x14ac:dyDescent="0.25">
      <c r="A3094" s="63">
        <v>39702</v>
      </c>
      <c r="B3094">
        <v>1.8200000000000001E-2</v>
      </c>
      <c r="C3094">
        <v>2.7799999999999998E-2</v>
      </c>
      <c r="D3094">
        <v>3.6299999999999999E-2</v>
      </c>
      <c r="E3094">
        <v>3.6400000000000002E-2</v>
      </c>
      <c r="F3094">
        <v>5.9800000000000006E-2</v>
      </c>
      <c r="G3094">
        <v>8.7899999999999992E-2</v>
      </c>
      <c r="H3094">
        <v>0.1406</v>
      </c>
    </row>
    <row r="3095" spans="1:8" x14ac:dyDescent="0.25">
      <c r="A3095" s="63">
        <v>39703</v>
      </c>
      <c r="B3095">
        <v>1.8700000000000001E-2</v>
      </c>
      <c r="C3095">
        <v>2.8399999999999998E-2</v>
      </c>
      <c r="D3095">
        <v>3.7000000000000005E-2</v>
      </c>
      <c r="E3095">
        <v>3.6600000000000001E-2</v>
      </c>
      <c r="F3095">
        <v>5.9299999999999999E-2</v>
      </c>
      <c r="G3095">
        <v>8.6699999999999999E-2</v>
      </c>
      <c r="H3095">
        <v>0.1394</v>
      </c>
    </row>
    <row r="3096" spans="1:8" x14ac:dyDescent="0.25">
      <c r="A3096" s="63">
        <v>39706</v>
      </c>
      <c r="B3096">
        <v>2.2099999999999998E-2</v>
      </c>
      <c r="C3096">
        <v>3.15E-2</v>
      </c>
      <c r="D3096">
        <v>4.2699999999999995E-2</v>
      </c>
      <c r="E3096">
        <v>3.7999999999999999E-2</v>
      </c>
      <c r="F3096">
        <v>6.3299999999999995E-2</v>
      </c>
      <c r="G3096">
        <v>9.2499999999999999E-2</v>
      </c>
      <c r="H3096">
        <v>0.1462</v>
      </c>
    </row>
    <row r="3097" spans="1:8" x14ac:dyDescent="0.25">
      <c r="A3097" s="63">
        <v>39707</v>
      </c>
      <c r="B3097">
        <v>2.5600000000000001E-2</v>
      </c>
      <c r="C3097">
        <v>3.7000000000000005E-2</v>
      </c>
      <c r="D3097">
        <v>4.6300000000000001E-2</v>
      </c>
      <c r="E3097">
        <v>3.9100000000000003E-2</v>
      </c>
      <c r="F3097">
        <v>6.480000000000001E-2</v>
      </c>
      <c r="G3097">
        <v>9.5000000000000001E-2</v>
      </c>
      <c r="H3097">
        <v>0.15060000000000001</v>
      </c>
    </row>
    <row r="3098" spans="1:8" x14ac:dyDescent="0.25">
      <c r="A3098" s="63">
        <v>39708</v>
      </c>
      <c r="B3098">
        <v>2.8900000000000002E-2</v>
      </c>
      <c r="C3098">
        <v>3.9199999999999999E-2</v>
      </c>
      <c r="D3098">
        <v>4.8099999999999997E-2</v>
      </c>
      <c r="E3098">
        <v>4.0300000000000002E-2</v>
      </c>
      <c r="F3098">
        <v>6.7699999999999996E-2</v>
      </c>
      <c r="G3098">
        <v>9.8699999999999996E-2</v>
      </c>
      <c r="H3098">
        <v>0.15560000000000002</v>
      </c>
    </row>
    <row r="3099" spans="1:8" x14ac:dyDescent="0.25">
      <c r="A3099" s="63">
        <v>39709</v>
      </c>
      <c r="B3099">
        <v>3.2899999999999999E-2</v>
      </c>
      <c r="C3099">
        <v>4.1200000000000001E-2</v>
      </c>
      <c r="D3099">
        <v>4.8899999999999999E-2</v>
      </c>
      <c r="E3099">
        <v>4.0999999999999995E-2</v>
      </c>
      <c r="F3099">
        <v>6.88E-2</v>
      </c>
      <c r="G3099">
        <v>0.1018</v>
      </c>
      <c r="H3099">
        <v>0.15640000000000001</v>
      </c>
    </row>
    <row r="3100" spans="1:8" x14ac:dyDescent="0.25">
      <c r="A3100" s="63">
        <v>39710</v>
      </c>
      <c r="B3100">
        <v>2.9300000000000003E-2</v>
      </c>
      <c r="C3100">
        <v>3.6600000000000001E-2</v>
      </c>
      <c r="D3100">
        <v>4.6100000000000002E-2</v>
      </c>
      <c r="E3100">
        <v>4.0199999999999993E-2</v>
      </c>
      <c r="F3100">
        <v>6.4399999999999999E-2</v>
      </c>
      <c r="G3100">
        <v>9.4800000000000009E-2</v>
      </c>
      <c r="H3100">
        <v>0.14699999999999999</v>
      </c>
    </row>
    <row r="3101" spans="1:8" x14ac:dyDescent="0.25">
      <c r="A3101" s="63">
        <v>39713</v>
      </c>
      <c r="B3101">
        <v>2.76E-2</v>
      </c>
      <c r="C3101">
        <v>3.6000000000000004E-2</v>
      </c>
      <c r="D3101">
        <v>4.5100000000000001E-2</v>
      </c>
      <c r="E3101">
        <v>4.0199999999999993E-2</v>
      </c>
      <c r="F3101">
        <v>6.4000000000000001E-2</v>
      </c>
      <c r="G3101">
        <v>9.5299999999999996E-2</v>
      </c>
      <c r="H3101">
        <v>0.1474</v>
      </c>
    </row>
    <row r="3102" spans="1:8" x14ac:dyDescent="0.25">
      <c r="A3102" s="63">
        <v>39714</v>
      </c>
      <c r="B3102">
        <v>2.8300000000000002E-2</v>
      </c>
      <c r="C3102">
        <v>3.6799999999999999E-2</v>
      </c>
      <c r="D3102">
        <v>4.6399999999999997E-2</v>
      </c>
      <c r="E3102">
        <v>4.0500000000000001E-2</v>
      </c>
      <c r="F3102">
        <v>6.480000000000001E-2</v>
      </c>
      <c r="G3102">
        <v>9.7599999999999992E-2</v>
      </c>
      <c r="H3102">
        <v>0.1502</v>
      </c>
    </row>
    <row r="3103" spans="1:8" x14ac:dyDescent="0.25">
      <c r="A3103" s="63">
        <v>39715</v>
      </c>
      <c r="B3103">
        <v>2.8500000000000001E-2</v>
      </c>
      <c r="C3103">
        <v>3.7000000000000005E-2</v>
      </c>
      <c r="D3103">
        <v>4.7699999999999992E-2</v>
      </c>
      <c r="E3103">
        <v>4.1299999999999996E-2</v>
      </c>
      <c r="F3103">
        <v>6.6600000000000006E-2</v>
      </c>
      <c r="G3103">
        <v>0.10099999999999999</v>
      </c>
      <c r="H3103">
        <v>0.154</v>
      </c>
    </row>
    <row r="3104" spans="1:8" x14ac:dyDescent="0.25">
      <c r="A3104" s="63">
        <v>39716</v>
      </c>
      <c r="B3104">
        <v>3.04E-2</v>
      </c>
      <c r="C3104">
        <v>3.7599999999999995E-2</v>
      </c>
      <c r="D3104">
        <v>4.8899999999999999E-2</v>
      </c>
      <c r="E3104">
        <v>4.2300000000000004E-2</v>
      </c>
      <c r="F3104">
        <v>6.7599999999999993E-2</v>
      </c>
      <c r="G3104">
        <v>0.10390000000000001</v>
      </c>
      <c r="H3104">
        <v>0.15640000000000001</v>
      </c>
    </row>
    <row r="3105" spans="1:8" x14ac:dyDescent="0.25">
      <c r="A3105" s="63">
        <v>39717</v>
      </c>
      <c r="B3105">
        <v>3.2799999999999996E-2</v>
      </c>
      <c r="C3105">
        <v>4.0599999999999997E-2</v>
      </c>
      <c r="D3105">
        <v>5.2300000000000006E-2</v>
      </c>
      <c r="E3105">
        <v>4.2900000000000001E-2</v>
      </c>
      <c r="F3105">
        <v>7.0000000000000007E-2</v>
      </c>
      <c r="G3105">
        <v>0.1085</v>
      </c>
      <c r="H3105">
        <v>0.16210000000000002</v>
      </c>
    </row>
    <row r="3106" spans="1:8" x14ac:dyDescent="0.25">
      <c r="A3106" s="63">
        <v>39720</v>
      </c>
      <c r="B3106">
        <v>3.4000000000000002E-2</v>
      </c>
      <c r="C3106">
        <v>4.1700000000000001E-2</v>
      </c>
      <c r="D3106">
        <v>5.21E-2</v>
      </c>
      <c r="E3106">
        <v>4.4000000000000004E-2</v>
      </c>
      <c r="F3106">
        <v>7.4299999999999991E-2</v>
      </c>
      <c r="G3106">
        <v>0.114</v>
      </c>
      <c r="H3106">
        <v>0.16760000000000003</v>
      </c>
    </row>
    <row r="3107" spans="1:8" x14ac:dyDescent="0.25">
      <c r="A3107" s="63">
        <v>39721</v>
      </c>
      <c r="B3107">
        <v>3.4099999999999998E-2</v>
      </c>
      <c r="C3107">
        <v>3.9800000000000002E-2</v>
      </c>
      <c r="D3107">
        <v>4.9100000000000005E-2</v>
      </c>
      <c r="E3107">
        <v>4.5599999999999995E-2</v>
      </c>
      <c r="F3107">
        <v>7.3099999999999998E-2</v>
      </c>
      <c r="G3107">
        <v>0.11599999999999999</v>
      </c>
      <c r="H3107">
        <v>0.1779</v>
      </c>
    </row>
    <row r="3108" spans="1:8" x14ac:dyDescent="0.25">
      <c r="A3108" s="63">
        <v>39722</v>
      </c>
      <c r="B3108">
        <v>3.5900000000000001E-2</v>
      </c>
      <c r="C3108">
        <v>3.9900000000000005E-2</v>
      </c>
      <c r="D3108">
        <v>4.9599999999999998E-2</v>
      </c>
      <c r="E3108">
        <v>4.6399999999999997E-2</v>
      </c>
      <c r="F3108">
        <v>7.5199999999999989E-2</v>
      </c>
      <c r="G3108">
        <v>0.11890000000000001</v>
      </c>
      <c r="H3108">
        <v>0.18239999999999998</v>
      </c>
    </row>
    <row r="3109" spans="1:8" x14ac:dyDescent="0.25">
      <c r="A3109" s="63">
        <v>39723</v>
      </c>
      <c r="B3109">
        <v>3.6000000000000004E-2</v>
      </c>
      <c r="C3109">
        <v>4.2599999999999999E-2</v>
      </c>
      <c r="D3109">
        <v>5.3099999999999994E-2</v>
      </c>
      <c r="E3109">
        <v>4.8399999999999999E-2</v>
      </c>
      <c r="F3109">
        <v>8.0100000000000005E-2</v>
      </c>
      <c r="G3109">
        <v>0.1283</v>
      </c>
      <c r="H3109">
        <v>0.19390000000000002</v>
      </c>
    </row>
    <row r="3110" spans="1:8" x14ac:dyDescent="0.25">
      <c r="A3110" s="63">
        <v>39724</v>
      </c>
      <c r="B3110">
        <v>3.6000000000000004E-2</v>
      </c>
      <c r="C3110">
        <v>4.2999999999999997E-2</v>
      </c>
      <c r="D3110">
        <v>5.3200000000000004E-2</v>
      </c>
      <c r="E3110">
        <v>4.9100000000000005E-2</v>
      </c>
      <c r="F3110">
        <v>8.1600000000000006E-2</v>
      </c>
      <c r="G3110">
        <v>0.13200000000000001</v>
      </c>
      <c r="H3110">
        <v>0.19589999999999999</v>
      </c>
    </row>
    <row r="3111" spans="1:8" x14ac:dyDescent="0.25">
      <c r="A3111" s="63">
        <v>39727</v>
      </c>
      <c r="B3111">
        <v>3.7599999999999995E-2</v>
      </c>
      <c r="C3111">
        <v>4.4699999999999997E-2</v>
      </c>
      <c r="D3111">
        <v>5.5099999999999996E-2</v>
      </c>
      <c r="E3111">
        <v>5.0599999999999999E-2</v>
      </c>
      <c r="F3111">
        <v>8.7599999999999997E-2</v>
      </c>
      <c r="G3111">
        <v>0.14169999999999999</v>
      </c>
      <c r="H3111">
        <v>0.2079</v>
      </c>
    </row>
    <row r="3112" spans="1:8" x14ac:dyDescent="0.25">
      <c r="A3112" s="63">
        <v>39728</v>
      </c>
      <c r="B3112">
        <v>3.6600000000000001E-2</v>
      </c>
      <c r="C3112">
        <v>4.4500000000000005E-2</v>
      </c>
      <c r="D3112">
        <v>5.5899999999999998E-2</v>
      </c>
      <c r="E3112">
        <v>5.1500000000000004E-2</v>
      </c>
      <c r="F3112">
        <v>8.8800000000000004E-2</v>
      </c>
      <c r="G3112">
        <v>0.1424</v>
      </c>
      <c r="H3112">
        <v>0.20949999999999999</v>
      </c>
    </row>
    <row r="3113" spans="1:8" x14ac:dyDescent="0.25">
      <c r="A3113" s="63">
        <v>39729</v>
      </c>
      <c r="B3113">
        <v>3.7100000000000001E-2</v>
      </c>
      <c r="C3113">
        <v>4.6199999999999998E-2</v>
      </c>
      <c r="D3113">
        <v>5.7300000000000004E-2</v>
      </c>
      <c r="E3113">
        <v>5.2499999999999998E-2</v>
      </c>
      <c r="F3113">
        <v>9.06E-2</v>
      </c>
      <c r="G3113">
        <v>0.1467</v>
      </c>
      <c r="H3113">
        <v>0.2157</v>
      </c>
    </row>
    <row r="3114" spans="1:8" x14ac:dyDescent="0.25">
      <c r="A3114" s="63">
        <v>39730</v>
      </c>
      <c r="B3114">
        <v>3.7200000000000004E-2</v>
      </c>
      <c r="C3114">
        <v>4.6799999999999994E-2</v>
      </c>
      <c r="D3114">
        <v>5.7999999999999996E-2</v>
      </c>
      <c r="E3114">
        <v>5.3699999999999998E-2</v>
      </c>
      <c r="F3114">
        <v>9.3000000000000013E-2</v>
      </c>
      <c r="G3114">
        <v>0.15090000000000001</v>
      </c>
      <c r="H3114">
        <v>0.22390000000000002</v>
      </c>
    </row>
    <row r="3115" spans="1:8" x14ac:dyDescent="0.25">
      <c r="A3115" s="63">
        <v>39731</v>
      </c>
      <c r="B3115">
        <v>4.0999999999999995E-2</v>
      </c>
      <c r="C3115">
        <v>5.0700000000000002E-2</v>
      </c>
      <c r="D3115">
        <v>6.3299999999999995E-2</v>
      </c>
      <c r="E3115">
        <v>5.8099999999999999E-2</v>
      </c>
      <c r="F3115">
        <v>0.1024</v>
      </c>
      <c r="G3115">
        <v>0.1696</v>
      </c>
      <c r="H3115">
        <v>0.24390000000000001</v>
      </c>
    </row>
    <row r="3116" spans="1:8" x14ac:dyDescent="0.25">
      <c r="A3116" s="63">
        <v>39734</v>
      </c>
      <c r="B3116">
        <v>4.0999999999999995E-2</v>
      </c>
      <c r="C3116">
        <v>5.0799999999999998E-2</v>
      </c>
      <c r="D3116">
        <v>6.3299999999999995E-2</v>
      </c>
      <c r="E3116">
        <v>5.8200000000000002E-2</v>
      </c>
      <c r="F3116">
        <v>0.10249999999999999</v>
      </c>
      <c r="G3116">
        <v>0.16980000000000001</v>
      </c>
      <c r="H3116">
        <v>0.24429999999999999</v>
      </c>
    </row>
    <row r="3117" spans="1:8" x14ac:dyDescent="0.25">
      <c r="A3117" s="63">
        <v>39735</v>
      </c>
      <c r="B3117">
        <v>3.8699999999999998E-2</v>
      </c>
      <c r="C3117">
        <v>4.4900000000000002E-2</v>
      </c>
      <c r="D3117">
        <v>5.8200000000000002E-2</v>
      </c>
      <c r="E3117">
        <v>5.8600000000000006E-2</v>
      </c>
      <c r="F3117">
        <v>9.69E-2</v>
      </c>
      <c r="G3117">
        <v>0.1588</v>
      </c>
      <c r="H3117">
        <v>0.23079999999999998</v>
      </c>
    </row>
    <row r="3118" spans="1:8" x14ac:dyDescent="0.25">
      <c r="A3118" s="63">
        <v>39736</v>
      </c>
      <c r="B3118">
        <v>3.78E-2</v>
      </c>
      <c r="C3118">
        <v>4.4600000000000001E-2</v>
      </c>
      <c r="D3118">
        <v>5.9000000000000004E-2</v>
      </c>
      <c r="E3118">
        <v>5.9699999999999996E-2</v>
      </c>
      <c r="F3118">
        <v>0.10220000000000001</v>
      </c>
      <c r="G3118">
        <v>0.16449999999999998</v>
      </c>
      <c r="H3118">
        <v>0.24239999999999998</v>
      </c>
    </row>
    <row r="3119" spans="1:8" x14ac:dyDescent="0.25">
      <c r="A3119" s="63">
        <v>39737</v>
      </c>
      <c r="B3119">
        <v>3.9E-2</v>
      </c>
      <c r="C3119">
        <v>4.6100000000000002E-2</v>
      </c>
      <c r="D3119">
        <v>6.0899999999999996E-2</v>
      </c>
      <c r="E3119">
        <v>6.1699999999999998E-2</v>
      </c>
      <c r="F3119">
        <v>0.107</v>
      </c>
      <c r="G3119">
        <v>0.17100000000000001</v>
      </c>
      <c r="H3119">
        <v>0.24989999999999998</v>
      </c>
    </row>
    <row r="3120" spans="1:8" x14ac:dyDescent="0.25">
      <c r="A3120" s="63">
        <v>39738</v>
      </c>
      <c r="B3120">
        <v>3.9900000000000005E-2</v>
      </c>
      <c r="C3120">
        <v>4.6699999999999998E-2</v>
      </c>
      <c r="D3120">
        <v>6.2300000000000001E-2</v>
      </c>
      <c r="E3120">
        <v>6.4000000000000001E-2</v>
      </c>
      <c r="F3120">
        <v>0.10980000000000001</v>
      </c>
      <c r="G3120">
        <v>0.1714</v>
      </c>
      <c r="H3120">
        <v>0.25440000000000002</v>
      </c>
    </row>
    <row r="3121" spans="1:8" x14ac:dyDescent="0.25">
      <c r="A3121" s="63">
        <v>39741</v>
      </c>
      <c r="B3121">
        <v>3.95E-2</v>
      </c>
      <c r="C3121">
        <v>4.6799999999999994E-2</v>
      </c>
      <c r="D3121">
        <v>6.25E-2</v>
      </c>
      <c r="E3121">
        <v>6.4600000000000005E-2</v>
      </c>
      <c r="F3121">
        <v>0.1105</v>
      </c>
      <c r="G3121">
        <v>0.16719999999999999</v>
      </c>
      <c r="H3121">
        <v>0.25109999999999999</v>
      </c>
    </row>
    <row r="3122" spans="1:8" x14ac:dyDescent="0.25">
      <c r="A3122" s="63">
        <v>39742</v>
      </c>
      <c r="B3122">
        <v>3.9100000000000003E-2</v>
      </c>
      <c r="C3122">
        <v>4.7E-2</v>
      </c>
      <c r="D3122">
        <v>6.2699999999999992E-2</v>
      </c>
      <c r="E3122">
        <v>6.5500000000000003E-2</v>
      </c>
      <c r="F3122">
        <v>0.11210000000000001</v>
      </c>
      <c r="G3122">
        <v>0.16789999999999999</v>
      </c>
      <c r="H3122">
        <v>0.25180000000000002</v>
      </c>
    </row>
    <row r="3123" spans="1:8" x14ac:dyDescent="0.25">
      <c r="A3123" s="63">
        <v>39743</v>
      </c>
      <c r="B3123">
        <v>3.9300000000000002E-2</v>
      </c>
      <c r="C3123">
        <v>4.7199999999999999E-2</v>
      </c>
      <c r="D3123">
        <v>6.2699999999999992E-2</v>
      </c>
      <c r="E3123">
        <v>6.5700000000000008E-2</v>
      </c>
      <c r="F3123">
        <v>0.11380000000000001</v>
      </c>
      <c r="G3123">
        <v>0.16940000000000002</v>
      </c>
      <c r="H3123">
        <v>0.25459999999999999</v>
      </c>
    </row>
    <row r="3124" spans="1:8" x14ac:dyDescent="0.25">
      <c r="A3124" s="63">
        <v>39744</v>
      </c>
      <c r="B3124">
        <v>3.9599999999999996E-2</v>
      </c>
      <c r="C3124">
        <v>4.7300000000000002E-2</v>
      </c>
      <c r="D3124">
        <v>6.2800000000000009E-2</v>
      </c>
      <c r="E3124">
        <v>6.6100000000000006E-2</v>
      </c>
      <c r="F3124">
        <v>0.115</v>
      </c>
      <c r="G3124">
        <v>0.1736</v>
      </c>
      <c r="H3124">
        <v>0.25950000000000001</v>
      </c>
    </row>
    <row r="3125" spans="1:8" x14ac:dyDescent="0.25">
      <c r="A3125" s="63">
        <v>39745</v>
      </c>
      <c r="B3125">
        <v>4.1200000000000001E-2</v>
      </c>
      <c r="C3125">
        <v>4.7899999999999998E-2</v>
      </c>
      <c r="D3125">
        <v>6.3700000000000007E-2</v>
      </c>
      <c r="E3125">
        <v>6.7699999999999996E-2</v>
      </c>
      <c r="F3125">
        <v>0.11800000000000001</v>
      </c>
      <c r="G3125">
        <v>0.17710000000000001</v>
      </c>
      <c r="H3125">
        <v>0.26390000000000002</v>
      </c>
    </row>
    <row r="3126" spans="1:8" x14ac:dyDescent="0.25">
      <c r="A3126" s="63">
        <v>39748</v>
      </c>
      <c r="B3126">
        <v>4.1299999999999996E-2</v>
      </c>
      <c r="C3126">
        <v>4.82E-2</v>
      </c>
      <c r="D3126">
        <v>6.4199999999999993E-2</v>
      </c>
      <c r="E3126">
        <v>6.8600000000000008E-2</v>
      </c>
      <c r="F3126">
        <v>0.11960000000000001</v>
      </c>
      <c r="G3126">
        <v>0.1769</v>
      </c>
      <c r="H3126">
        <v>0.26819999999999999</v>
      </c>
    </row>
    <row r="3127" spans="1:8" x14ac:dyDescent="0.25">
      <c r="A3127" s="63">
        <v>39749</v>
      </c>
      <c r="B3127">
        <v>4.0399999999999998E-2</v>
      </c>
      <c r="C3127">
        <v>4.8099999999999997E-2</v>
      </c>
      <c r="D3127">
        <v>6.4000000000000001E-2</v>
      </c>
      <c r="E3127">
        <v>6.93E-2</v>
      </c>
      <c r="F3127">
        <v>0.1197</v>
      </c>
      <c r="G3127">
        <v>0.17370000000000002</v>
      </c>
      <c r="H3127">
        <v>0.26690000000000003</v>
      </c>
    </row>
    <row r="3128" spans="1:8" x14ac:dyDescent="0.25">
      <c r="A3128" s="63">
        <v>39750</v>
      </c>
      <c r="B3128">
        <v>4.0399999999999998E-2</v>
      </c>
      <c r="C3128">
        <v>4.8099999999999997E-2</v>
      </c>
      <c r="D3128">
        <v>6.4199999999999993E-2</v>
      </c>
      <c r="E3128">
        <v>6.9900000000000004E-2</v>
      </c>
      <c r="F3128">
        <v>0.1198</v>
      </c>
      <c r="G3128">
        <v>0.16320000000000001</v>
      </c>
      <c r="H3128">
        <v>0.26319999999999999</v>
      </c>
    </row>
    <row r="3129" spans="1:8" x14ac:dyDescent="0.25">
      <c r="A3129" s="63">
        <v>39751</v>
      </c>
      <c r="B3129">
        <v>0.04</v>
      </c>
      <c r="C3129">
        <v>4.82E-2</v>
      </c>
      <c r="D3129">
        <v>6.4000000000000001E-2</v>
      </c>
      <c r="E3129">
        <v>7.0000000000000007E-2</v>
      </c>
      <c r="F3129">
        <v>0.1176</v>
      </c>
      <c r="G3129">
        <v>0.1593</v>
      </c>
      <c r="H3129">
        <v>0.2611</v>
      </c>
    </row>
    <row r="3130" spans="1:8" x14ac:dyDescent="0.25">
      <c r="A3130" s="63">
        <v>39752</v>
      </c>
      <c r="B3130">
        <v>4.07E-2</v>
      </c>
      <c r="C3130">
        <v>4.8099999999999997E-2</v>
      </c>
      <c r="D3130">
        <v>6.13E-2</v>
      </c>
      <c r="E3130">
        <v>6.9800000000000001E-2</v>
      </c>
      <c r="F3130">
        <v>0.11869999999999999</v>
      </c>
      <c r="G3130">
        <v>0.15920000000000001</v>
      </c>
      <c r="H3130">
        <v>0.27360000000000001</v>
      </c>
    </row>
    <row r="3131" spans="1:8" x14ac:dyDescent="0.25">
      <c r="A3131" s="63">
        <v>39755</v>
      </c>
      <c r="B3131">
        <v>4.0599999999999997E-2</v>
      </c>
      <c r="C3131">
        <v>4.8399999999999999E-2</v>
      </c>
      <c r="D3131">
        <v>6.1200000000000004E-2</v>
      </c>
      <c r="E3131">
        <v>6.9900000000000004E-2</v>
      </c>
      <c r="F3131">
        <v>0.1197</v>
      </c>
      <c r="G3131">
        <v>0.16010000000000002</v>
      </c>
      <c r="H3131">
        <v>0.27629999999999999</v>
      </c>
    </row>
    <row r="3132" spans="1:8" x14ac:dyDescent="0.25">
      <c r="A3132" s="63">
        <v>39756</v>
      </c>
      <c r="B3132">
        <v>4.0099999999999997E-2</v>
      </c>
      <c r="C3132">
        <v>4.8000000000000001E-2</v>
      </c>
      <c r="D3132">
        <v>6.0599999999999994E-2</v>
      </c>
      <c r="E3132">
        <v>6.9900000000000004E-2</v>
      </c>
      <c r="F3132">
        <v>0.11869999999999999</v>
      </c>
      <c r="G3132">
        <v>0.159</v>
      </c>
      <c r="H3132">
        <v>0.27589999999999998</v>
      </c>
    </row>
    <row r="3133" spans="1:8" x14ac:dyDescent="0.25">
      <c r="A3133" s="63">
        <v>39757</v>
      </c>
      <c r="B3133">
        <v>3.9399999999999998E-2</v>
      </c>
      <c r="C3133">
        <v>4.7400000000000005E-2</v>
      </c>
      <c r="D3133">
        <v>5.9800000000000006E-2</v>
      </c>
      <c r="E3133">
        <v>6.9099999999999995E-2</v>
      </c>
      <c r="F3133">
        <v>0.1162</v>
      </c>
      <c r="G3133">
        <v>0.1593</v>
      </c>
      <c r="H3133">
        <v>0.27660000000000001</v>
      </c>
    </row>
    <row r="3134" spans="1:8" x14ac:dyDescent="0.25">
      <c r="A3134" s="63">
        <v>39758</v>
      </c>
      <c r="B3134">
        <v>3.9399999999999998E-2</v>
      </c>
      <c r="C3134">
        <v>4.7300000000000002E-2</v>
      </c>
      <c r="D3134">
        <v>5.96E-2</v>
      </c>
      <c r="E3134">
        <v>6.8900000000000003E-2</v>
      </c>
      <c r="F3134">
        <v>0.1167</v>
      </c>
      <c r="G3134">
        <v>0.16059999999999999</v>
      </c>
      <c r="H3134">
        <v>0.27899999999999997</v>
      </c>
    </row>
    <row r="3135" spans="1:8" x14ac:dyDescent="0.25">
      <c r="A3135" s="63">
        <v>39759</v>
      </c>
      <c r="B3135">
        <v>3.9300000000000002E-2</v>
      </c>
      <c r="C3135">
        <v>4.7100000000000003E-2</v>
      </c>
      <c r="D3135">
        <v>5.9400000000000001E-2</v>
      </c>
      <c r="E3135">
        <v>6.8699999999999997E-2</v>
      </c>
      <c r="F3135">
        <v>0.11599999999999999</v>
      </c>
      <c r="G3135">
        <v>0.16339999999999999</v>
      </c>
      <c r="H3135">
        <v>0.28220000000000001</v>
      </c>
    </row>
    <row r="3136" spans="1:8" x14ac:dyDescent="0.25">
      <c r="A3136" s="63">
        <v>39762</v>
      </c>
      <c r="B3136">
        <v>3.8599999999999995E-2</v>
      </c>
      <c r="C3136">
        <v>4.6600000000000003E-2</v>
      </c>
      <c r="D3136">
        <v>5.8600000000000006E-2</v>
      </c>
      <c r="E3136">
        <v>6.8600000000000008E-2</v>
      </c>
      <c r="F3136">
        <v>0.1162</v>
      </c>
      <c r="G3136">
        <v>0.16399999999999998</v>
      </c>
      <c r="H3136">
        <v>0.2838</v>
      </c>
    </row>
    <row r="3137" spans="1:8" x14ac:dyDescent="0.25">
      <c r="A3137" s="63">
        <v>39763</v>
      </c>
      <c r="B3137">
        <v>3.8599999999999995E-2</v>
      </c>
      <c r="C3137">
        <v>4.6699999999999998E-2</v>
      </c>
      <c r="D3137">
        <v>5.8600000000000006E-2</v>
      </c>
      <c r="E3137">
        <v>6.8600000000000008E-2</v>
      </c>
      <c r="F3137">
        <v>0.11630000000000001</v>
      </c>
      <c r="G3137">
        <v>0.1641</v>
      </c>
      <c r="H3137">
        <v>0.28389999999999999</v>
      </c>
    </row>
    <row r="3138" spans="1:8" x14ac:dyDescent="0.25">
      <c r="A3138" s="63">
        <v>39764</v>
      </c>
      <c r="B3138">
        <v>3.7900000000000003E-2</v>
      </c>
      <c r="C3138">
        <v>4.6900000000000004E-2</v>
      </c>
      <c r="D3138">
        <v>5.8600000000000006E-2</v>
      </c>
      <c r="E3138">
        <v>6.8600000000000008E-2</v>
      </c>
      <c r="F3138">
        <v>0.1183</v>
      </c>
      <c r="G3138">
        <v>0.17100000000000001</v>
      </c>
      <c r="H3138">
        <v>0.29309999999999997</v>
      </c>
    </row>
    <row r="3139" spans="1:8" x14ac:dyDescent="0.25">
      <c r="A3139" s="63">
        <v>39765</v>
      </c>
      <c r="B3139">
        <v>3.7999999999999999E-2</v>
      </c>
      <c r="C3139">
        <v>4.6500000000000007E-2</v>
      </c>
      <c r="D3139">
        <v>5.9000000000000004E-2</v>
      </c>
      <c r="E3139">
        <v>6.9199999999999998E-2</v>
      </c>
      <c r="F3139">
        <v>0.11990000000000001</v>
      </c>
      <c r="G3139">
        <v>0.17350000000000002</v>
      </c>
      <c r="H3139">
        <v>0.29620000000000002</v>
      </c>
    </row>
    <row r="3140" spans="1:8" x14ac:dyDescent="0.25">
      <c r="A3140" s="63">
        <v>39766</v>
      </c>
      <c r="B3140">
        <v>3.7900000000000003E-2</v>
      </c>
      <c r="C3140">
        <v>4.6300000000000001E-2</v>
      </c>
      <c r="D3140">
        <v>5.8799999999999998E-2</v>
      </c>
      <c r="E3140">
        <v>6.9199999999999998E-2</v>
      </c>
      <c r="F3140">
        <v>0.12140000000000001</v>
      </c>
      <c r="G3140">
        <v>0.1754</v>
      </c>
      <c r="H3140">
        <v>0.29510000000000003</v>
      </c>
    </row>
    <row r="3141" spans="1:8" x14ac:dyDescent="0.25">
      <c r="A3141" s="63">
        <v>39769</v>
      </c>
      <c r="B3141">
        <v>3.7900000000000003E-2</v>
      </c>
      <c r="C3141">
        <v>4.6900000000000004E-2</v>
      </c>
      <c r="D3141">
        <v>5.9299999999999999E-2</v>
      </c>
      <c r="E3141">
        <v>6.9699999999999998E-2</v>
      </c>
      <c r="F3141">
        <v>0.1234</v>
      </c>
      <c r="G3141">
        <v>0.17809999999999998</v>
      </c>
      <c r="H3141">
        <v>0.30049999999999999</v>
      </c>
    </row>
    <row r="3142" spans="1:8" x14ac:dyDescent="0.25">
      <c r="A3142" s="63">
        <v>39770</v>
      </c>
      <c r="B3142">
        <v>3.7499999999999999E-2</v>
      </c>
      <c r="C3142">
        <v>4.6900000000000004E-2</v>
      </c>
      <c r="D3142">
        <v>5.9699999999999996E-2</v>
      </c>
      <c r="E3142">
        <v>7.0699999999999999E-2</v>
      </c>
      <c r="F3142">
        <v>0.1273</v>
      </c>
      <c r="G3142">
        <v>0.18350000000000002</v>
      </c>
      <c r="H3142">
        <v>0.311</v>
      </c>
    </row>
    <row r="3143" spans="1:8" x14ac:dyDescent="0.25">
      <c r="A3143" s="63">
        <v>39771</v>
      </c>
      <c r="B3143">
        <v>3.8399999999999997E-2</v>
      </c>
      <c r="C3143">
        <v>4.7899999999999998E-2</v>
      </c>
      <c r="D3143">
        <v>6.0400000000000002E-2</v>
      </c>
      <c r="E3143">
        <v>7.1399999999999991E-2</v>
      </c>
      <c r="F3143">
        <v>0.13150000000000001</v>
      </c>
      <c r="G3143">
        <v>0.193</v>
      </c>
      <c r="H3143">
        <v>0.31869999999999998</v>
      </c>
    </row>
    <row r="3144" spans="1:8" x14ac:dyDescent="0.25">
      <c r="A3144" s="63">
        <v>39772</v>
      </c>
      <c r="B3144">
        <v>3.9900000000000005E-2</v>
      </c>
      <c r="C3144">
        <v>4.9699999999999994E-2</v>
      </c>
      <c r="D3144">
        <v>6.2E-2</v>
      </c>
      <c r="E3144">
        <v>7.2999999999999995E-2</v>
      </c>
      <c r="F3144">
        <v>0.13800000000000001</v>
      </c>
      <c r="G3144">
        <v>0.2029</v>
      </c>
      <c r="H3144">
        <v>0.33189999999999997</v>
      </c>
    </row>
    <row r="3145" spans="1:8" x14ac:dyDescent="0.25">
      <c r="A3145" s="63">
        <v>39773</v>
      </c>
      <c r="B3145">
        <v>4.1399999999999999E-2</v>
      </c>
      <c r="C3145">
        <v>5.1500000000000004E-2</v>
      </c>
      <c r="D3145">
        <v>6.3399999999999998E-2</v>
      </c>
      <c r="E3145">
        <v>7.4400000000000008E-2</v>
      </c>
      <c r="F3145">
        <v>0.14050000000000001</v>
      </c>
      <c r="G3145">
        <v>0.2084</v>
      </c>
      <c r="H3145">
        <v>0.34029999999999999</v>
      </c>
    </row>
    <row r="3146" spans="1:8" x14ac:dyDescent="0.25">
      <c r="A3146" s="63">
        <v>39776</v>
      </c>
      <c r="B3146">
        <v>3.9100000000000003E-2</v>
      </c>
      <c r="C3146">
        <v>5.0099999999999999E-2</v>
      </c>
      <c r="D3146">
        <v>6.3600000000000004E-2</v>
      </c>
      <c r="E3146">
        <v>7.5399999999999995E-2</v>
      </c>
      <c r="F3146">
        <v>0.1391</v>
      </c>
      <c r="G3146">
        <v>0.2082</v>
      </c>
      <c r="H3146">
        <v>0.3427</v>
      </c>
    </row>
    <row r="3147" spans="1:8" x14ac:dyDescent="0.25">
      <c r="A3147" s="63">
        <v>39777</v>
      </c>
      <c r="B3147">
        <v>3.9199999999999999E-2</v>
      </c>
      <c r="C3147">
        <v>5.0099999999999999E-2</v>
      </c>
      <c r="D3147">
        <v>6.3700000000000007E-2</v>
      </c>
      <c r="E3147">
        <v>7.5800000000000006E-2</v>
      </c>
      <c r="F3147">
        <v>0.13919999999999999</v>
      </c>
      <c r="G3147">
        <v>0.20749999999999999</v>
      </c>
      <c r="H3147">
        <v>0.34429999999999999</v>
      </c>
    </row>
    <row r="3148" spans="1:8" x14ac:dyDescent="0.25">
      <c r="A3148" s="63">
        <v>39778</v>
      </c>
      <c r="B3148">
        <v>3.8699999999999998E-2</v>
      </c>
      <c r="C3148">
        <v>0.05</v>
      </c>
      <c r="D3148">
        <v>6.3899999999999998E-2</v>
      </c>
      <c r="E3148">
        <v>7.5899999999999995E-2</v>
      </c>
      <c r="F3148">
        <v>0.1394</v>
      </c>
      <c r="G3148">
        <v>0.20530000000000001</v>
      </c>
      <c r="H3148">
        <v>0.34139999999999998</v>
      </c>
    </row>
    <row r="3149" spans="1:8" x14ac:dyDescent="0.25">
      <c r="A3149" s="63">
        <v>39779</v>
      </c>
      <c r="B3149">
        <v>3.8699999999999998E-2</v>
      </c>
      <c r="C3149">
        <v>0.05</v>
      </c>
      <c r="D3149">
        <v>6.3899999999999998E-2</v>
      </c>
      <c r="E3149">
        <v>7.5899999999999995E-2</v>
      </c>
      <c r="F3149">
        <v>0.13949999999999999</v>
      </c>
      <c r="G3149">
        <v>0.2054</v>
      </c>
      <c r="H3149">
        <v>0.34159999999999996</v>
      </c>
    </row>
    <row r="3150" spans="1:8" x14ac:dyDescent="0.25">
      <c r="A3150" s="63">
        <v>39780</v>
      </c>
      <c r="B3150">
        <v>3.9300000000000002E-2</v>
      </c>
      <c r="C3150">
        <v>5.0199999999999995E-2</v>
      </c>
      <c r="D3150">
        <v>6.4100000000000004E-2</v>
      </c>
      <c r="E3150">
        <v>7.6200000000000004E-2</v>
      </c>
      <c r="F3150">
        <v>0.1396</v>
      </c>
      <c r="G3150">
        <v>0.20610000000000001</v>
      </c>
      <c r="H3150">
        <v>0.3387</v>
      </c>
    </row>
    <row r="3151" spans="1:8" x14ac:dyDescent="0.25">
      <c r="A3151" s="63">
        <v>39782</v>
      </c>
      <c r="B3151">
        <v>3.9300000000000002E-2</v>
      </c>
      <c r="C3151">
        <v>4.9599999999999998E-2</v>
      </c>
      <c r="D3151">
        <v>6.3700000000000007E-2</v>
      </c>
      <c r="E3151">
        <v>7.6799999999999993E-2</v>
      </c>
      <c r="F3151">
        <v>0.1396</v>
      </c>
      <c r="G3151">
        <v>0.1862</v>
      </c>
      <c r="H3151">
        <v>0.36700000000000005</v>
      </c>
    </row>
    <row r="3152" spans="1:8" x14ac:dyDescent="0.25">
      <c r="A3152" s="63">
        <v>39783</v>
      </c>
      <c r="B3152">
        <v>3.9599999999999996E-2</v>
      </c>
      <c r="C3152">
        <v>4.99E-2</v>
      </c>
      <c r="D3152">
        <v>6.3899999999999998E-2</v>
      </c>
      <c r="E3152">
        <v>7.7199999999999991E-2</v>
      </c>
      <c r="F3152">
        <v>0.1424</v>
      </c>
      <c r="G3152">
        <v>0.18940000000000001</v>
      </c>
      <c r="H3152">
        <v>0.37130000000000002</v>
      </c>
    </row>
    <row r="3153" spans="1:8" x14ac:dyDescent="0.25">
      <c r="A3153" s="63">
        <v>39784</v>
      </c>
      <c r="B3153">
        <v>3.9699999999999999E-2</v>
      </c>
      <c r="C3153">
        <v>5.0099999999999999E-2</v>
      </c>
      <c r="D3153">
        <v>6.4600000000000005E-2</v>
      </c>
      <c r="E3153">
        <v>7.8100000000000003E-2</v>
      </c>
      <c r="F3153">
        <v>0.14230000000000001</v>
      </c>
      <c r="G3153">
        <v>0.19</v>
      </c>
      <c r="H3153">
        <v>0.36869999999999997</v>
      </c>
    </row>
    <row r="3154" spans="1:8" x14ac:dyDescent="0.25">
      <c r="A3154" s="63">
        <v>39785</v>
      </c>
      <c r="B3154">
        <v>3.95E-2</v>
      </c>
      <c r="C3154">
        <v>5.0199999999999995E-2</v>
      </c>
      <c r="D3154">
        <v>6.480000000000001E-2</v>
      </c>
      <c r="E3154">
        <v>7.8799999999999995E-2</v>
      </c>
      <c r="F3154">
        <v>0.1444</v>
      </c>
      <c r="G3154">
        <v>0.1918</v>
      </c>
      <c r="H3154">
        <v>0.36959999999999998</v>
      </c>
    </row>
    <row r="3155" spans="1:8" x14ac:dyDescent="0.25">
      <c r="A3155" s="63">
        <v>39786</v>
      </c>
      <c r="B3155">
        <v>3.9599999999999996E-2</v>
      </c>
      <c r="C3155">
        <v>5.0300000000000004E-2</v>
      </c>
      <c r="D3155">
        <v>6.4899999999999999E-2</v>
      </c>
      <c r="E3155">
        <v>7.9000000000000001E-2</v>
      </c>
      <c r="F3155">
        <v>0.1454</v>
      </c>
      <c r="G3155">
        <v>0.19309999999999999</v>
      </c>
      <c r="H3155">
        <v>0.37369999999999998</v>
      </c>
    </row>
    <row r="3156" spans="1:8" x14ac:dyDescent="0.25">
      <c r="A3156" s="63">
        <v>39787</v>
      </c>
      <c r="B3156">
        <v>3.9300000000000002E-2</v>
      </c>
      <c r="C3156">
        <v>5.0300000000000004E-2</v>
      </c>
      <c r="D3156">
        <v>6.4899999999999999E-2</v>
      </c>
      <c r="E3156">
        <v>7.9399999999999998E-2</v>
      </c>
      <c r="F3156">
        <v>0.14610000000000001</v>
      </c>
      <c r="G3156">
        <v>0.19519999999999998</v>
      </c>
      <c r="H3156">
        <v>0.38</v>
      </c>
    </row>
    <row r="3157" spans="1:8" x14ac:dyDescent="0.25">
      <c r="A3157" s="63">
        <v>39790</v>
      </c>
      <c r="B3157">
        <v>3.9300000000000002E-2</v>
      </c>
      <c r="C3157">
        <v>5.0199999999999995E-2</v>
      </c>
      <c r="D3157">
        <v>6.480000000000001E-2</v>
      </c>
      <c r="E3157">
        <v>7.9399999999999998E-2</v>
      </c>
      <c r="F3157">
        <v>0.14480000000000001</v>
      </c>
      <c r="G3157">
        <v>0.19409999999999999</v>
      </c>
      <c r="H3157">
        <v>0.37759999999999999</v>
      </c>
    </row>
    <row r="3158" spans="1:8" x14ac:dyDescent="0.25">
      <c r="A3158" s="63">
        <v>39791</v>
      </c>
      <c r="B3158">
        <v>3.9E-2</v>
      </c>
      <c r="C3158">
        <v>5.0199999999999995E-2</v>
      </c>
      <c r="D3158">
        <v>6.4600000000000005E-2</v>
      </c>
      <c r="E3158">
        <v>7.9699999999999993E-2</v>
      </c>
      <c r="F3158">
        <v>0.1449</v>
      </c>
      <c r="G3158">
        <v>0.19390000000000002</v>
      </c>
      <c r="H3158">
        <v>0.376</v>
      </c>
    </row>
    <row r="3159" spans="1:8" x14ac:dyDescent="0.25">
      <c r="A3159" s="63">
        <v>39792</v>
      </c>
      <c r="B3159">
        <v>3.8800000000000001E-2</v>
      </c>
      <c r="C3159">
        <v>4.99E-2</v>
      </c>
      <c r="D3159">
        <v>6.4399999999999999E-2</v>
      </c>
      <c r="E3159">
        <v>7.980000000000001E-2</v>
      </c>
      <c r="F3159">
        <v>0.1444</v>
      </c>
      <c r="G3159">
        <v>0.19399999999999998</v>
      </c>
      <c r="H3159">
        <v>0.38329999999999997</v>
      </c>
    </row>
    <row r="3160" spans="1:8" x14ac:dyDescent="0.25">
      <c r="A3160" s="63">
        <v>39793</v>
      </c>
      <c r="B3160">
        <v>3.85E-2</v>
      </c>
      <c r="C3160">
        <v>4.9599999999999998E-2</v>
      </c>
      <c r="D3160">
        <v>6.4100000000000004E-2</v>
      </c>
      <c r="E3160">
        <v>0.08</v>
      </c>
      <c r="F3160">
        <v>0.1452</v>
      </c>
      <c r="G3160">
        <v>0.19579999999999997</v>
      </c>
      <c r="H3160">
        <v>0.39490000000000003</v>
      </c>
    </row>
    <row r="3161" spans="1:8" x14ac:dyDescent="0.25">
      <c r="A3161" s="63">
        <v>39794</v>
      </c>
      <c r="B3161">
        <v>3.8399999999999997E-2</v>
      </c>
      <c r="C3161">
        <v>4.9500000000000002E-2</v>
      </c>
      <c r="D3161">
        <v>6.4000000000000001E-2</v>
      </c>
      <c r="E3161">
        <v>8.0100000000000005E-2</v>
      </c>
      <c r="F3161">
        <v>0.14630000000000001</v>
      </c>
      <c r="G3161">
        <v>0.19899999999999998</v>
      </c>
      <c r="H3161">
        <v>0.41200000000000003</v>
      </c>
    </row>
    <row r="3162" spans="1:8" x14ac:dyDescent="0.25">
      <c r="A3162" s="63">
        <v>39797</v>
      </c>
      <c r="B3162">
        <v>3.85E-2</v>
      </c>
      <c r="C3162">
        <v>4.9500000000000002E-2</v>
      </c>
      <c r="D3162">
        <v>6.3799999999999996E-2</v>
      </c>
      <c r="E3162">
        <v>8.0199999999999994E-2</v>
      </c>
      <c r="F3162">
        <v>0.1459</v>
      </c>
      <c r="G3162">
        <v>0.19739999999999999</v>
      </c>
      <c r="H3162">
        <v>0.44290000000000002</v>
      </c>
    </row>
    <row r="3163" spans="1:8" x14ac:dyDescent="0.25">
      <c r="A3163" s="63">
        <v>39798</v>
      </c>
      <c r="B3163">
        <v>3.8399999999999997E-2</v>
      </c>
      <c r="C3163">
        <v>4.9400000000000006E-2</v>
      </c>
      <c r="D3163">
        <v>6.3600000000000004E-2</v>
      </c>
      <c r="E3163">
        <v>8.0399999999999985E-2</v>
      </c>
      <c r="F3163">
        <v>0.14679999999999999</v>
      </c>
      <c r="G3163">
        <v>0.19949999999999998</v>
      </c>
      <c r="H3163">
        <v>0.41549999999999998</v>
      </c>
    </row>
    <row r="3164" spans="1:8" x14ac:dyDescent="0.25">
      <c r="A3164" s="63">
        <v>39799</v>
      </c>
      <c r="B3164">
        <v>3.73E-2</v>
      </c>
      <c r="C3164">
        <v>4.8399999999999999E-2</v>
      </c>
      <c r="D3164">
        <v>6.2699999999999992E-2</v>
      </c>
      <c r="E3164">
        <v>7.980000000000001E-2</v>
      </c>
      <c r="F3164">
        <v>0.14510000000000001</v>
      </c>
      <c r="G3164">
        <v>0.19739999999999999</v>
      </c>
      <c r="H3164">
        <v>0.4017</v>
      </c>
    </row>
    <row r="3165" spans="1:8" x14ac:dyDescent="0.25">
      <c r="A3165" s="63">
        <v>39800</v>
      </c>
      <c r="B3165">
        <v>3.61E-2</v>
      </c>
      <c r="C3165">
        <v>4.7699999999999992E-2</v>
      </c>
      <c r="D3165">
        <v>6.1900000000000004E-2</v>
      </c>
      <c r="E3165">
        <v>7.9199999999999993E-2</v>
      </c>
      <c r="F3165">
        <v>0.14230000000000001</v>
      </c>
      <c r="G3165">
        <v>0.19420000000000001</v>
      </c>
      <c r="H3165">
        <v>0.39929999999999999</v>
      </c>
    </row>
    <row r="3166" spans="1:8" x14ac:dyDescent="0.25">
      <c r="A3166" s="63">
        <v>39801</v>
      </c>
      <c r="B3166">
        <v>3.5699999999999996E-2</v>
      </c>
      <c r="C3166">
        <v>4.7400000000000005E-2</v>
      </c>
      <c r="D3166">
        <v>6.1399999999999996E-2</v>
      </c>
      <c r="E3166">
        <v>7.8600000000000003E-2</v>
      </c>
      <c r="F3166">
        <v>0.1396</v>
      </c>
      <c r="G3166">
        <v>0.19109999999999999</v>
      </c>
      <c r="H3166">
        <v>0.39829999999999999</v>
      </c>
    </row>
    <row r="3167" spans="1:8" x14ac:dyDescent="0.25">
      <c r="A3167" s="63">
        <v>39804</v>
      </c>
      <c r="B3167">
        <v>3.5099999999999999E-2</v>
      </c>
      <c r="C3167">
        <v>4.7E-2</v>
      </c>
      <c r="D3167">
        <v>6.13E-2</v>
      </c>
      <c r="E3167">
        <v>7.8399999999999997E-2</v>
      </c>
      <c r="F3167">
        <v>0.1381</v>
      </c>
      <c r="G3167">
        <v>0.18890000000000001</v>
      </c>
      <c r="H3167">
        <v>0.39140000000000003</v>
      </c>
    </row>
    <row r="3168" spans="1:8" x14ac:dyDescent="0.25">
      <c r="A3168" s="63">
        <v>39805</v>
      </c>
      <c r="B3168">
        <v>3.5099999999999999E-2</v>
      </c>
      <c r="C3168">
        <v>4.6900000000000004E-2</v>
      </c>
      <c r="D3168">
        <v>6.0899999999999996E-2</v>
      </c>
      <c r="E3168">
        <v>7.8100000000000003E-2</v>
      </c>
      <c r="F3168">
        <v>0.13570000000000002</v>
      </c>
      <c r="G3168">
        <v>0.18530000000000002</v>
      </c>
      <c r="H3168">
        <v>0.38450000000000001</v>
      </c>
    </row>
    <row r="3169" spans="1:8" x14ac:dyDescent="0.25">
      <c r="A3169" s="63">
        <v>39806</v>
      </c>
      <c r="B3169">
        <v>3.4799999999999998E-2</v>
      </c>
      <c r="C3169">
        <v>4.6500000000000007E-2</v>
      </c>
      <c r="D3169">
        <v>6.0400000000000002E-2</v>
      </c>
      <c r="E3169">
        <v>7.7800000000000008E-2</v>
      </c>
      <c r="F3169">
        <v>0.1351</v>
      </c>
      <c r="G3169">
        <v>0.185</v>
      </c>
      <c r="H3169">
        <v>0.38590000000000002</v>
      </c>
    </row>
    <row r="3170" spans="1:8" x14ac:dyDescent="0.25">
      <c r="A3170" s="63">
        <v>39807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</row>
    <row r="3171" spans="1:8" x14ac:dyDescent="0.25">
      <c r="A3171" s="63">
        <v>39808</v>
      </c>
      <c r="B3171">
        <v>3.49E-2</v>
      </c>
      <c r="C3171">
        <v>4.6399999999999997E-2</v>
      </c>
      <c r="D3171">
        <v>6.0199999999999997E-2</v>
      </c>
      <c r="E3171">
        <v>7.7800000000000008E-2</v>
      </c>
      <c r="F3171">
        <v>0.13550000000000001</v>
      </c>
      <c r="G3171">
        <v>0.18510000000000001</v>
      </c>
      <c r="H3171">
        <v>0.36380000000000001</v>
      </c>
    </row>
    <row r="3172" spans="1:8" x14ac:dyDescent="0.25">
      <c r="A3172" s="63">
        <v>39811</v>
      </c>
      <c r="B3172">
        <v>3.44E-2</v>
      </c>
      <c r="C3172">
        <v>4.6399999999999997E-2</v>
      </c>
      <c r="D3172">
        <v>6.0100000000000001E-2</v>
      </c>
      <c r="E3172">
        <v>7.7699999999999991E-2</v>
      </c>
      <c r="F3172">
        <v>0.13470000000000001</v>
      </c>
      <c r="G3172">
        <v>0.182</v>
      </c>
      <c r="H3172">
        <v>0.35249999999999998</v>
      </c>
    </row>
    <row r="3173" spans="1:8" x14ac:dyDescent="0.25">
      <c r="A3173" s="63">
        <v>39812</v>
      </c>
      <c r="B3173">
        <v>3.4200000000000001E-2</v>
      </c>
      <c r="C3173">
        <v>4.5700000000000005E-2</v>
      </c>
      <c r="D3173">
        <v>5.9400000000000001E-2</v>
      </c>
      <c r="E3173">
        <v>7.690000000000001E-2</v>
      </c>
      <c r="F3173">
        <v>0.13220000000000001</v>
      </c>
      <c r="G3173">
        <v>0.17269999999999999</v>
      </c>
      <c r="H3173">
        <v>0.33189999999999997</v>
      </c>
    </row>
    <row r="3174" spans="1:8" x14ac:dyDescent="0.25">
      <c r="A3174" s="63">
        <v>39813</v>
      </c>
      <c r="B3174">
        <v>3.4300000000000004E-2</v>
      </c>
      <c r="C3174">
        <v>4.1900000000000007E-2</v>
      </c>
      <c r="D3174">
        <v>5.62E-2</v>
      </c>
      <c r="E3174">
        <v>7.8399999999999997E-2</v>
      </c>
      <c r="F3174">
        <v>0.13059999999999999</v>
      </c>
      <c r="G3174">
        <v>0.16589999999999999</v>
      </c>
      <c r="H3174">
        <v>0.30010000000000003</v>
      </c>
    </row>
    <row r="3175" spans="1:8" x14ac:dyDescent="0.25">
      <c r="A3175" s="63">
        <v>39814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</row>
    <row r="3176" spans="1:8" x14ac:dyDescent="0.25">
      <c r="A3176" s="63">
        <v>39815</v>
      </c>
      <c r="B3176">
        <v>3.4300000000000004E-2</v>
      </c>
      <c r="C3176">
        <v>4.1700000000000001E-2</v>
      </c>
      <c r="D3176">
        <v>5.6100000000000004E-2</v>
      </c>
      <c r="E3176">
        <v>7.8200000000000006E-2</v>
      </c>
      <c r="F3176">
        <v>0.1283</v>
      </c>
      <c r="G3176">
        <v>0.16329999999999997</v>
      </c>
      <c r="H3176">
        <v>0.2954</v>
      </c>
    </row>
    <row r="3177" spans="1:8" x14ac:dyDescent="0.25">
      <c r="A3177" s="63">
        <v>39818</v>
      </c>
      <c r="B3177">
        <v>3.3799999999999997E-2</v>
      </c>
      <c r="C3177">
        <v>4.1299999999999996E-2</v>
      </c>
      <c r="D3177">
        <v>5.5500000000000001E-2</v>
      </c>
      <c r="E3177">
        <v>7.7300000000000008E-2</v>
      </c>
      <c r="F3177">
        <v>0.12509999999999999</v>
      </c>
      <c r="G3177">
        <v>0.1585</v>
      </c>
      <c r="H3177">
        <v>0.29039999999999999</v>
      </c>
    </row>
    <row r="3178" spans="1:8" x14ac:dyDescent="0.25">
      <c r="A3178" s="63">
        <v>39819</v>
      </c>
      <c r="B3178">
        <v>3.5000000000000003E-2</v>
      </c>
      <c r="C3178">
        <v>4.0500000000000001E-2</v>
      </c>
      <c r="D3178">
        <v>5.4000000000000006E-2</v>
      </c>
      <c r="E3178">
        <v>7.5399999999999995E-2</v>
      </c>
      <c r="F3178">
        <v>0.1191</v>
      </c>
      <c r="G3178">
        <v>0.15109999999999998</v>
      </c>
      <c r="H3178">
        <v>0.27899999999999997</v>
      </c>
    </row>
    <row r="3179" spans="1:8" x14ac:dyDescent="0.25">
      <c r="A3179" s="63">
        <v>39820</v>
      </c>
      <c r="B3179">
        <v>3.5000000000000003E-2</v>
      </c>
      <c r="C3179">
        <v>3.9900000000000005E-2</v>
      </c>
      <c r="D3179">
        <v>5.3099999999999994E-2</v>
      </c>
      <c r="E3179">
        <v>7.4200000000000002E-2</v>
      </c>
      <c r="F3179">
        <v>0.11710000000000001</v>
      </c>
      <c r="G3179">
        <v>0.14880000000000002</v>
      </c>
      <c r="H3179">
        <v>0.27440000000000003</v>
      </c>
    </row>
    <row r="3180" spans="1:8" x14ac:dyDescent="0.25">
      <c r="A3180" s="63">
        <v>39821</v>
      </c>
      <c r="B3180">
        <v>3.5299999999999998E-2</v>
      </c>
      <c r="C3180">
        <v>3.9599999999999996E-2</v>
      </c>
      <c r="D3180">
        <v>5.2199999999999996E-2</v>
      </c>
      <c r="E3180">
        <v>7.3399999999999993E-2</v>
      </c>
      <c r="F3180">
        <v>0.11810000000000001</v>
      </c>
      <c r="G3180">
        <v>0.15079999999999999</v>
      </c>
      <c r="H3180">
        <v>0.28129999999999999</v>
      </c>
    </row>
    <row r="3181" spans="1:8" x14ac:dyDescent="0.25">
      <c r="A3181" s="63">
        <v>39822</v>
      </c>
      <c r="B3181">
        <v>3.5200000000000002E-2</v>
      </c>
      <c r="C3181">
        <v>3.9300000000000002E-2</v>
      </c>
      <c r="D3181">
        <v>5.1799999999999999E-2</v>
      </c>
      <c r="E3181">
        <v>7.2800000000000004E-2</v>
      </c>
      <c r="F3181">
        <v>0.11749999999999999</v>
      </c>
      <c r="G3181">
        <v>0.14910000000000001</v>
      </c>
      <c r="H3181">
        <v>0.28520000000000001</v>
      </c>
    </row>
    <row r="3182" spans="1:8" x14ac:dyDescent="0.25">
      <c r="A3182" s="63">
        <v>39825</v>
      </c>
      <c r="B3182">
        <v>3.5499999999999997E-2</v>
      </c>
      <c r="C3182">
        <v>3.9300000000000002E-2</v>
      </c>
      <c r="D3182">
        <v>5.1399999999999994E-2</v>
      </c>
      <c r="E3182">
        <v>7.22E-2</v>
      </c>
      <c r="F3182">
        <v>0.11749999999999999</v>
      </c>
      <c r="G3182">
        <v>0.14899999999999999</v>
      </c>
      <c r="H3182">
        <v>0.28649999999999998</v>
      </c>
    </row>
    <row r="3183" spans="1:8" x14ac:dyDescent="0.25">
      <c r="A3183" s="63">
        <v>39826</v>
      </c>
      <c r="B3183">
        <v>3.49E-2</v>
      </c>
      <c r="C3183">
        <v>3.9100000000000003E-2</v>
      </c>
      <c r="D3183">
        <v>5.1299999999999998E-2</v>
      </c>
      <c r="E3183">
        <v>7.2099999999999997E-2</v>
      </c>
      <c r="F3183">
        <v>0.1173</v>
      </c>
      <c r="G3183">
        <v>0.14949999999999999</v>
      </c>
      <c r="H3183">
        <v>0.29469999999999996</v>
      </c>
    </row>
    <row r="3184" spans="1:8" x14ac:dyDescent="0.25">
      <c r="A3184" s="63">
        <v>39827</v>
      </c>
      <c r="B3184">
        <v>3.5699999999999996E-2</v>
      </c>
      <c r="C3184">
        <v>3.9900000000000005E-2</v>
      </c>
      <c r="D3184">
        <v>5.1900000000000002E-2</v>
      </c>
      <c r="E3184">
        <v>7.17E-2</v>
      </c>
      <c r="F3184">
        <v>0.1176</v>
      </c>
      <c r="G3184">
        <v>0.15109999999999998</v>
      </c>
      <c r="H3184">
        <v>0.29580000000000001</v>
      </c>
    </row>
    <row r="3185" spans="1:8" x14ac:dyDescent="0.25">
      <c r="A3185" s="63">
        <v>39828</v>
      </c>
      <c r="B3185">
        <v>3.6299999999999999E-2</v>
      </c>
      <c r="C3185">
        <v>4.0199999999999993E-2</v>
      </c>
      <c r="D3185">
        <v>5.21E-2</v>
      </c>
      <c r="E3185">
        <v>7.1800000000000003E-2</v>
      </c>
      <c r="F3185">
        <v>0.1182</v>
      </c>
      <c r="G3185">
        <v>0.15210000000000001</v>
      </c>
      <c r="H3185">
        <v>0.2994</v>
      </c>
    </row>
    <row r="3186" spans="1:8" x14ac:dyDescent="0.25">
      <c r="A3186" s="63">
        <v>39829</v>
      </c>
      <c r="B3186">
        <v>3.5400000000000001E-2</v>
      </c>
      <c r="C3186">
        <v>3.9199999999999999E-2</v>
      </c>
      <c r="D3186">
        <v>5.1100000000000007E-2</v>
      </c>
      <c r="E3186">
        <v>7.1300000000000002E-2</v>
      </c>
      <c r="F3186">
        <v>0.1167</v>
      </c>
      <c r="G3186">
        <v>0.15010000000000001</v>
      </c>
      <c r="H3186">
        <v>0.2969</v>
      </c>
    </row>
    <row r="3187" spans="1:8" x14ac:dyDescent="0.25">
      <c r="A3187" s="63">
        <v>39832</v>
      </c>
      <c r="B3187">
        <v>3.5400000000000001E-2</v>
      </c>
      <c r="C3187">
        <v>3.9199999999999999E-2</v>
      </c>
      <c r="D3187">
        <v>5.1100000000000007E-2</v>
      </c>
      <c r="E3187">
        <v>7.1300000000000002E-2</v>
      </c>
      <c r="F3187">
        <v>0.1168</v>
      </c>
      <c r="G3187">
        <v>0.1502</v>
      </c>
      <c r="H3187">
        <v>0.29719999999999996</v>
      </c>
    </row>
    <row r="3188" spans="1:8" x14ac:dyDescent="0.25">
      <c r="A3188" s="63">
        <v>39833</v>
      </c>
      <c r="B3188">
        <v>3.6000000000000004E-2</v>
      </c>
      <c r="C3188">
        <v>3.9900000000000005E-2</v>
      </c>
      <c r="D3188">
        <v>5.1500000000000004E-2</v>
      </c>
      <c r="E3188">
        <v>7.1099999999999997E-2</v>
      </c>
      <c r="F3188">
        <v>0.11650000000000001</v>
      </c>
      <c r="G3188">
        <v>0.151</v>
      </c>
      <c r="H3188">
        <v>0.29510000000000003</v>
      </c>
    </row>
    <row r="3189" spans="1:8" x14ac:dyDescent="0.25">
      <c r="A3189" s="63">
        <v>39834</v>
      </c>
      <c r="B3189">
        <v>3.6000000000000004E-2</v>
      </c>
      <c r="C3189">
        <v>4.0300000000000002E-2</v>
      </c>
      <c r="D3189">
        <v>5.16E-2</v>
      </c>
      <c r="E3189">
        <v>7.0800000000000002E-2</v>
      </c>
      <c r="F3189">
        <v>0.11539999999999999</v>
      </c>
      <c r="G3189">
        <v>0.14980000000000002</v>
      </c>
      <c r="H3189">
        <v>0.29630000000000001</v>
      </c>
    </row>
    <row r="3190" spans="1:8" x14ac:dyDescent="0.25">
      <c r="A3190" s="63">
        <v>39835</v>
      </c>
      <c r="B3190">
        <v>3.56E-2</v>
      </c>
      <c r="C3190">
        <v>4.0300000000000002E-2</v>
      </c>
      <c r="D3190">
        <v>5.1799999999999999E-2</v>
      </c>
      <c r="E3190">
        <v>7.0699999999999999E-2</v>
      </c>
      <c r="F3190">
        <v>0.11470000000000001</v>
      </c>
      <c r="G3190">
        <v>0.14929999999999999</v>
      </c>
      <c r="H3190">
        <v>0.29799999999999999</v>
      </c>
    </row>
    <row r="3191" spans="1:8" x14ac:dyDescent="0.25">
      <c r="A3191" s="63">
        <v>39836</v>
      </c>
      <c r="B3191">
        <v>3.5900000000000001E-2</v>
      </c>
      <c r="C3191">
        <v>4.0399999999999998E-2</v>
      </c>
      <c r="D3191">
        <v>5.1500000000000004E-2</v>
      </c>
      <c r="E3191">
        <v>7.0499999999999993E-2</v>
      </c>
      <c r="F3191">
        <v>0.1144</v>
      </c>
      <c r="G3191">
        <v>0.14949999999999999</v>
      </c>
      <c r="H3191">
        <v>0.30159999999999998</v>
      </c>
    </row>
    <row r="3192" spans="1:8" x14ac:dyDescent="0.25">
      <c r="A3192" s="63">
        <v>39839</v>
      </c>
      <c r="B3192">
        <v>3.56E-2</v>
      </c>
      <c r="C3192">
        <v>4.0199999999999993E-2</v>
      </c>
      <c r="D3192">
        <v>5.1299999999999998E-2</v>
      </c>
      <c r="E3192">
        <v>7.0000000000000007E-2</v>
      </c>
      <c r="F3192">
        <v>0.1143</v>
      </c>
      <c r="G3192">
        <v>0.14910000000000001</v>
      </c>
      <c r="H3192">
        <v>0.30260000000000004</v>
      </c>
    </row>
    <row r="3193" spans="1:8" x14ac:dyDescent="0.25">
      <c r="A3193" s="63">
        <v>39840</v>
      </c>
      <c r="B3193">
        <v>3.5299999999999998E-2</v>
      </c>
      <c r="C3193">
        <v>0.04</v>
      </c>
      <c r="D3193">
        <v>5.0700000000000002E-2</v>
      </c>
      <c r="E3193">
        <v>6.93E-2</v>
      </c>
      <c r="F3193">
        <v>0.1148</v>
      </c>
      <c r="G3193">
        <v>0.14960000000000001</v>
      </c>
      <c r="H3193">
        <v>0.30159999999999998</v>
      </c>
    </row>
    <row r="3194" spans="1:8" x14ac:dyDescent="0.25">
      <c r="A3194" s="63">
        <v>39841</v>
      </c>
      <c r="B3194">
        <v>3.4599999999999999E-2</v>
      </c>
      <c r="C3194">
        <v>3.9399999999999998E-2</v>
      </c>
      <c r="D3194">
        <v>0.05</v>
      </c>
      <c r="E3194">
        <v>6.8499999999999991E-2</v>
      </c>
      <c r="F3194">
        <v>0.1116</v>
      </c>
      <c r="G3194">
        <v>0.14630000000000001</v>
      </c>
      <c r="H3194">
        <v>0.29710000000000003</v>
      </c>
    </row>
    <row r="3195" spans="1:8" x14ac:dyDescent="0.25">
      <c r="A3195" s="63">
        <v>39842</v>
      </c>
      <c r="B3195">
        <v>3.4700000000000002E-2</v>
      </c>
      <c r="C3195">
        <v>3.9100000000000003E-2</v>
      </c>
      <c r="D3195">
        <v>5.0300000000000004E-2</v>
      </c>
      <c r="E3195">
        <v>6.7699999999999996E-2</v>
      </c>
      <c r="F3195">
        <v>0.1099</v>
      </c>
      <c r="G3195">
        <v>0.1444</v>
      </c>
      <c r="H3195">
        <v>0.29530000000000001</v>
      </c>
    </row>
    <row r="3196" spans="1:8" x14ac:dyDescent="0.25">
      <c r="A3196" s="63">
        <v>39843</v>
      </c>
      <c r="B3196">
        <v>3.44E-2</v>
      </c>
      <c r="C3196">
        <v>3.9E-2</v>
      </c>
      <c r="D3196">
        <v>0.05</v>
      </c>
      <c r="E3196">
        <v>6.7099999999999993E-2</v>
      </c>
      <c r="F3196">
        <v>0.10980000000000001</v>
      </c>
      <c r="G3196">
        <v>0.14429999999999998</v>
      </c>
      <c r="H3196">
        <v>0.29570000000000002</v>
      </c>
    </row>
    <row r="3197" spans="1:8" x14ac:dyDescent="0.25">
      <c r="A3197" s="63">
        <v>39844</v>
      </c>
      <c r="B3197">
        <v>3.4700000000000002E-2</v>
      </c>
      <c r="C3197">
        <v>3.78E-2</v>
      </c>
      <c r="D3197">
        <v>4.8499999999999995E-2</v>
      </c>
      <c r="E3197">
        <v>6.7900000000000002E-2</v>
      </c>
      <c r="F3197">
        <v>0.11259999999999999</v>
      </c>
      <c r="G3197">
        <v>0.14410000000000001</v>
      </c>
      <c r="H3197">
        <v>0.30430000000000001</v>
      </c>
    </row>
    <row r="3198" spans="1:8" x14ac:dyDescent="0.25">
      <c r="A3198" s="63">
        <v>39846</v>
      </c>
      <c r="B3198">
        <v>3.5099999999999999E-2</v>
      </c>
      <c r="C3198">
        <v>3.7999999999999999E-2</v>
      </c>
      <c r="D3198">
        <v>4.8600000000000004E-2</v>
      </c>
      <c r="E3198">
        <v>6.7799999999999999E-2</v>
      </c>
      <c r="F3198">
        <v>0.1137</v>
      </c>
      <c r="G3198">
        <v>0.14580000000000001</v>
      </c>
      <c r="H3198">
        <v>0.30630000000000002</v>
      </c>
    </row>
    <row r="3199" spans="1:8" x14ac:dyDescent="0.25">
      <c r="A3199" s="63">
        <v>39847</v>
      </c>
      <c r="B3199">
        <v>3.5299999999999998E-2</v>
      </c>
      <c r="C3199">
        <v>3.7999999999999999E-2</v>
      </c>
      <c r="D3199">
        <v>4.8499999999999995E-2</v>
      </c>
      <c r="E3199">
        <v>6.7699999999999996E-2</v>
      </c>
      <c r="F3199">
        <v>0.1128</v>
      </c>
      <c r="G3199">
        <v>0.1444</v>
      </c>
      <c r="H3199">
        <v>0.30570000000000003</v>
      </c>
    </row>
    <row r="3200" spans="1:8" x14ac:dyDescent="0.25">
      <c r="A3200" s="63">
        <v>39848</v>
      </c>
      <c r="B3200">
        <v>3.5299999999999998E-2</v>
      </c>
      <c r="C3200">
        <v>3.78E-2</v>
      </c>
      <c r="D3200">
        <v>4.8499999999999995E-2</v>
      </c>
      <c r="E3200">
        <v>6.7299999999999999E-2</v>
      </c>
      <c r="F3200">
        <v>0.1115</v>
      </c>
      <c r="G3200">
        <v>0.1426</v>
      </c>
      <c r="H3200">
        <v>0.30430000000000001</v>
      </c>
    </row>
    <row r="3201" spans="1:8" x14ac:dyDescent="0.25">
      <c r="A3201" s="63">
        <v>39849</v>
      </c>
      <c r="B3201">
        <v>3.5200000000000002E-2</v>
      </c>
      <c r="C3201">
        <v>3.7599999999999995E-2</v>
      </c>
      <c r="D3201">
        <v>4.8399999999999999E-2</v>
      </c>
      <c r="E3201">
        <v>6.7000000000000004E-2</v>
      </c>
      <c r="F3201">
        <v>0.11119999999999999</v>
      </c>
      <c r="G3201">
        <v>0.14219999999999999</v>
      </c>
      <c r="H3201">
        <v>0.30459999999999998</v>
      </c>
    </row>
    <row r="3202" spans="1:8" x14ac:dyDescent="0.25">
      <c r="A3202" s="63">
        <v>39850</v>
      </c>
      <c r="B3202">
        <v>3.5000000000000003E-2</v>
      </c>
      <c r="C3202">
        <v>3.73E-2</v>
      </c>
      <c r="D3202">
        <v>4.8000000000000001E-2</v>
      </c>
      <c r="E3202">
        <v>6.6699999999999995E-2</v>
      </c>
      <c r="F3202">
        <v>0.1101</v>
      </c>
      <c r="G3202">
        <v>0.1409</v>
      </c>
      <c r="H3202">
        <v>0.30620000000000003</v>
      </c>
    </row>
    <row r="3203" spans="1:8" x14ac:dyDescent="0.25">
      <c r="A3203" s="63">
        <v>39853</v>
      </c>
      <c r="B3203">
        <v>3.49E-2</v>
      </c>
      <c r="C3203">
        <v>3.7100000000000001E-2</v>
      </c>
      <c r="D3203">
        <v>4.7599999999999996E-2</v>
      </c>
      <c r="E3203">
        <v>6.6199999999999995E-2</v>
      </c>
      <c r="F3203">
        <v>0.10890000000000001</v>
      </c>
      <c r="G3203">
        <v>0.1399</v>
      </c>
      <c r="H3203">
        <v>0.308</v>
      </c>
    </row>
    <row r="3204" spans="1:8" x14ac:dyDescent="0.25">
      <c r="A3204" s="63">
        <v>39854</v>
      </c>
      <c r="B3204">
        <v>3.4700000000000002E-2</v>
      </c>
      <c r="C3204">
        <v>3.6799999999999999E-2</v>
      </c>
      <c r="D3204">
        <v>4.7400000000000005E-2</v>
      </c>
      <c r="E3204">
        <v>6.6000000000000003E-2</v>
      </c>
      <c r="F3204">
        <v>0.10949999999999999</v>
      </c>
      <c r="G3204">
        <v>0.1409</v>
      </c>
      <c r="H3204">
        <v>0.31</v>
      </c>
    </row>
    <row r="3205" spans="1:8" x14ac:dyDescent="0.25">
      <c r="A3205" s="63">
        <v>39855</v>
      </c>
      <c r="B3205">
        <v>3.4000000000000002E-2</v>
      </c>
      <c r="C3205">
        <v>3.6499999999999998E-2</v>
      </c>
      <c r="D3205">
        <v>4.7199999999999999E-2</v>
      </c>
      <c r="E3205">
        <v>6.5799999999999997E-2</v>
      </c>
      <c r="F3205">
        <v>0.1101</v>
      </c>
      <c r="G3205">
        <v>0.14169999999999999</v>
      </c>
      <c r="H3205">
        <v>0.31340000000000001</v>
      </c>
    </row>
    <row r="3206" spans="1:8" x14ac:dyDescent="0.25">
      <c r="A3206" s="63">
        <v>39856</v>
      </c>
      <c r="B3206">
        <v>3.4099999999999998E-2</v>
      </c>
      <c r="C3206">
        <v>3.6600000000000001E-2</v>
      </c>
      <c r="D3206">
        <v>4.7500000000000001E-2</v>
      </c>
      <c r="E3206">
        <v>6.6199999999999995E-2</v>
      </c>
      <c r="F3206">
        <v>0.11130000000000001</v>
      </c>
      <c r="G3206">
        <v>0.14400000000000002</v>
      </c>
      <c r="H3206">
        <v>0.31040000000000001</v>
      </c>
    </row>
    <row r="3207" spans="1:8" x14ac:dyDescent="0.25">
      <c r="A3207" s="63">
        <v>39857</v>
      </c>
      <c r="B3207">
        <v>3.3799999999999997E-2</v>
      </c>
      <c r="C3207">
        <v>3.6400000000000002E-2</v>
      </c>
      <c r="D3207">
        <v>4.7599999999999996E-2</v>
      </c>
      <c r="E3207">
        <v>6.6299999999999998E-2</v>
      </c>
      <c r="F3207">
        <v>0.11019999999999999</v>
      </c>
      <c r="G3207">
        <v>0.1429</v>
      </c>
      <c r="H3207">
        <v>0.31219999999999998</v>
      </c>
    </row>
    <row r="3208" spans="1:8" x14ac:dyDescent="0.25">
      <c r="A3208" s="63">
        <v>39860</v>
      </c>
      <c r="B3208">
        <v>3.3799999999999997E-2</v>
      </c>
      <c r="C3208">
        <v>3.6400000000000002E-2</v>
      </c>
      <c r="D3208">
        <v>4.7599999999999996E-2</v>
      </c>
      <c r="E3208">
        <v>6.6199999999999995E-2</v>
      </c>
      <c r="F3208">
        <v>0.11</v>
      </c>
      <c r="G3208">
        <v>0.14180000000000001</v>
      </c>
      <c r="H3208">
        <v>0.307</v>
      </c>
    </row>
    <row r="3209" spans="1:8" x14ac:dyDescent="0.25">
      <c r="A3209" s="63">
        <v>39861</v>
      </c>
      <c r="B3209">
        <v>3.39E-2</v>
      </c>
      <c r="C3209">
        <v>3.7000000000000005E-2</v>
      </c>
      <c r="D3209">
        <v>4.8099999999999997E-2</v>
      </c>
      <c r="E3209">
        <v>6.6500000000000004E-2</v>
      </c>
      <c r="F3209">
        <v>0.11289999999999999</v>
      </c>
      <c r="G3209">
        <v>0.14550000000000002</v>
      </c>
      <c r="H3209">
        <v>0.315</v>
      </c>
    </row>
    <row r="3210" spans="1:8" x14ac:dyDescent="0.25">
      <c r="A3210" s="63">
        <v>39862</v>
      </c>
      <c r="B3210">
        <v>3.44E-2</v>
      </c>
      <c r="C3210">
        <v>3.7499999999999999E-2</v>
      </c>
      <c r="D3210">
        <v>4.8799999999999996E-2</v>
      </c>
      <c r="E3210">
        <v>6.6900000000000001E-2</v>
      </c>
      <c r="F3210">
        <v>0.113</v>
      </c>
      <c r="G3210">
        <v>0.14599999999999999</v>
      </c>
      <c r="H3210">
        <v>0.32280000000000003</v>
      </c>
    </row>
    <row r="3211" spans="1:8" x14ac:dyDescent="0.25">
      <c r="A3211" s="63">
        <v>39863</v>
      </c>
      <c r="B3211">
        <v>3.4700000000000002E-2</v>
      </c>
      <c r="C3211">
        <v>3.7499999999999999E-2</v>
      </c>
      <c r="D3211">
        <v>4.9299999999999997E-2</v>
      </c>
      <c r="E3211">
        <v>6.6900000000000001E-2</v>
      </c>
      <c r="F3211">
        <v>0.1118</v>
      </c>
      <c r="G3211">
        <v>0.1454</v>
      </c>
      <c r="H3211">
        <v>0.32049999999999995</v>
      </c>
    </row>
    <row r="3212" spans="1:8" x14ac:dyDescent="0.25">
      <c r="A3212" s="63">
        <v>39864</v>
      </c>
      <c r="B3212">
        <v>3.5299999999999998E-2</v>
      </c>
      <c r="C3212">
        <v>3.8800000000000001E-2</v>
      </c>
      <c r="D3212">
        <v>5.0599999999999999E-2</v>
      </c>
      <c r="E3212">
        <v>6.7299999999999999E-2</v>
      </c>
      <c r="F3212">
        <v>0.1137</v>
      </c>
      <c r="G3212">
        <v>0.1479</v>
      </c>
      <c r="H3212">
        <v>0.32640000000000002</v>
      </c>
    </row>
    <row r="3213" spans="1:8" x14ac:dyDescent="0.25">
      <c r="A3213" s="63">
        <v>39867</v>
      </c>
      <c r="B3213">
        <v>3.5299999999999998E-2</v>
      </c>
      <c r="C3213">
        <v>3.9E-2</v>
      </c>
      <c r="D3213">
        <v>5.1200000000000002E-2</v>
      </c>
      <c r="E3213">
        <v>6.7500000000000004E-2</v>
      </c>
      <c r="F3213">
        <v>0.11380000000000001</v>
      </c>
      <c r="G3213">
        <v>0.1489</v>
      </c>
      <c r="H3213">
        <v>0.32890000000000003</v>
      </c>
    </row>
    <row r="3214" spans="1:8" x14ac:dyDescent="0.25">
      <c r="A3214" s="63">
        <v>39868</v>
      </c>
      <c r="B3214">
        <v>3.6699999999999997E-2</v>
      </c>
      <c r="C3214">
        <v>3.9300000000000002E-2</v>
      </c>
      <c r="D3214">
        <v>5.2300000000000006E-2</v>
      </c>
      <c r="E3214">
        <v>6.83E-2</v>
      </c>
      <c r="F3214">
        <v>0.1158</v>
      </c>
      <c r="G3214">
        <v>0.1515</v>
      </c>
      <c r="H3214">
        <v>0.34130000000000005</v>
      </c>
    </row>
    <row r="3215" spans="1:8" x14ac:dyDescent="0.25">
      <c r="A3215" s="63">
        <v>39869</v>
      </c>
      <c r="B3215">
        <v>3.7599999999999995E-2</v>
      </c>
      <c r="C3215">
        <v>3.9199999999999999E-2</v>
      </c>
      <c r="D3215">
        <v>5.2199999999999996E-2</v>
      </c>
      <c r="E3215">
        <v>6.83E-2</v>
      </c>
      <c r="F3215">
        <v>0.11539999999999999</v>
      </c>
      <c r="G3215">
        <v>0.15090000000000001</v>
      </c>
      <c r="H3215">
        <v>0.33960000000000001</v>
      </c>
    </row>
    <row r="3216" spans="1:8" x14ac:dyDescent="0.25">
      <c r="A3216" s="63">
        <v>39870</v>
      </c>
      <c r="B3216">
        <v>3.7499999999999999E-2</v>
      </c>
      <c r="C3216">
        <v>3.9399999999999998E-2</v>
      </c>
      <c r="D3216">
        <v>5.2300000000000006E-2</v>
      </c>
      <c r="E3216">
        <v>6.88E-2</v>
      </c>
      <c r="F3216">
        <v>0.1149</v>
      </c>
      <c r="G3216">
        <v>0.15090000000000001</v>
      </c>
      <c r="H3216">
        <v>0.34289999999999998</v>
      </c>
    </row>
    <row r="3217" spans="1:8" x14ac:dyDescent="0.25">
      <c r="A3217" s="63">
        <v>39871</v>
      </c>
      <c r="B3217">
        <v>3.8199999999999998E-2</v>
      </c>
      <c r="C3217">
        <v>3.95E-2</v>
      </c>
      <c r="D3217">
        <v>5.2300000000000006E-2</v>
      </c>
      <c r="E3217">
        <v>6.93E-2</v>
      </c>
      <c r="F3217">
        <v>0.1159</v>
      </c>
      <c r="G3217">
        <v>0.15310000000000001</v>
      </c>
      <c r="H3217">
        <v>0.34799999999999998</v>
      </c>
    </row>
    <row r="3218" spans="1:8" x14ac:dyDescent="0.25">
      <c r="A3218" s="63">
        <v>39872</v>
      </c>
      <c r="B3218">
        <v>3.8199999999999998E-2</v>
      </c>
      <c r="C3218">
        <v>3.78E-2</v>
      </c>
      <c r="D3218">
        <v>5.1200000000000002E-2</v>
      </c>
      <c r="E3218">
        <v>6.8699999999999997E-2</v>
      </c>
      <c r="F3218">
        <v>0.10970000000000001</v>
      </c>
      <c r="G3218">
        <v>0.15340000000000001</v>
      </c>
      <c r="H3218">
        <v>0.34509999999999996</v>
      </c>
    </row>
    <row r="3219" spans="1:8" x14ac:dyDescent="0.25">
      <c r="A3219" s="63">
        <v>39874</v>
      </c>
      <c r="B3219">
        <v>3.9800000000000002E-2</v>
      </c>
      <c r="C3219">
        <v>3.8699999999999998E-2</v>
      </c>
      <c r="D3219">
        <v>5.1900000000000002E-2</v>
      </c>
      <c r="E3219">
        <v>6.9400000000000003E-2</v>
      </c>
      <c r="F3219">
        <v>0.1128</v>
      </c>
      <c r="G3219">
        <v>0.15909999999999999</v>
      </c>
      <c r="H3219">
        <v>0.35109999999999997</v>
      </c>
    </row>
    <row r="3220" spans="1:8" x14ac:dyDescent="0.25">
      <c r="A3220" s="63">
        <v>39875</v>
      </c>
      <c r="B3220">
        <v>4.3499999999999997E-2</v>
      </c>
      <c r="C3220">
        <v>3.9300000000000002E-2</v>
      </c>
      <c r="D3220">
        <v>5.2699999999999997E-2</v>
      </c>
      <c r="E3220">
        <v>6.9800000000000001E-2</v>
      </c>
      <c r="F3220">
        <v>0.1144</v>
      </c>
      <c r="G3220">
        <v>0.16109999999999999</v>
      </c>
      <c r="H3220">
        <v>0.3569</v>
      </c>
    </row>
    <row r="3221" spans="1:8" x14ac:dyDescent="0.25">
      <c r="A3221" s="63">
        <v>39876</v>
      </c>
      <c r="B3221">
        <v>5.8799999999999998E-2</v>
      </c>
      <c r="C3221">
        <v>3.9699999999999999E-2</v>
      </c>
      <c r="D3221">
        <v>5.33E-2</v>
      </c>
      <c r="E3221">
        <v>7.0199999999999999E-2</v>
      </c>
      <c r="F3221">
        <v>0.1152</v>
      </c>
      <c r="G3221">
        <v>0.16339999999999999</v>
      </c>
      <c r="H3221">
        <v>0.36099999999999999</v>
      </c>
    </row>
    <row r="3222" spans="1:8" x14ac:dyDescent="0.25">
      <c r="A3222" s="63">
        <v>39877</v>
      </c>
      <c r="B3222">
        <v>6.0299999999999999E-2</v>
      </c>
      <c r="C3222">
        <v>4.0800000000000003E-2</v>
      </c>
      <c r="D3222">
        <v>5.3899999999999997E-2</v>
      </c>
      <c r="E3222">
        <v>7.0599999999999996E-2</v>
      </c>
      <c r="F3222">
        <v>0.1182</v>
      </c>
      <c r="G3222">
        <v>0.1673</v>
      </c>
      <c r="H3222">
        <v>0.36099999999999999</v>
      </c>
    </row>
    <row r="3223" spans="1:8" x14ac:dyDescent="0.25">
      <c r="A3223" s="63">
        <v>39878</v>
      </c>
      <c r="B3223">
        <v>6.0299999999999999E-2</v>
      </c>
      <c r="C3223">
        <v>4.1399999999999999E-2</v>
      </c>
      <c r="D3223">
        <v>5.4600000000000003E-2</v>
      </c>
      <c r="E3223">
        <v>7.1099999999999997E-2</v>
      </c>
      <c r="F3223">
        <v>0.11849999999999999</v>
      </c>
      <c r="G3223">
        <v>0.1678</v>
      </c>
      <c r="H3223">
        <v>0.36349999999999999</v>
      </c>
    </row>
    <row r="3224" spans="1:8" x14ac:dyDescent="0.25">
      <c r="A3224" s="63">
        <v>39881</v>
      </c>
      <c r="B3224">
        <v>6.0700000000000004E-2</v>
      </c>
      <c r="C3224">
        <v>4.4199999999999996E-2</v>
      </c>
      <c r="D3224">
        <v>5.5300000000000002E-2</v>
      </c>
      <c r="E3224">
        <v>7.1599999999999997E-2</v>
      </c>
      <c r="F3224">
        <v>0.1195</v>
      </c>
      <c r="G3224">
        <v>0.17019999999999999</v>
      </c>
      <c r="H3224">
        <v>0.3674</v>
      </c>
    </row>
    <row r="3225" spans="1:8" x14ac:dyDescent="0.25">
      <c r="A3225" s="63">
        <v>39882</v>
      </c>
      <c r="B3225">
        <v>5.8299999999999998E-2</v>
      </c>
      <c r="C3225">
        <v>4.4800000000000006E-2</v>
      </c>
      <c r="D3225">
        <v>5.57E-2</v>
      </c>
      <c r="E3225">
        <v>7.1900000000000006E-2</v>
      </c>
      <c r="F3225">
        <v>0.1192</v>
      </c>
      <c r="G3225">
        <v>0.16829999999999998</v>
      </c>
      <c r="H3225">
        <v>0.36159999999999998</v>
      </c>
    </row>
    <row r="3226" spans="1:8" x14ac:dyDescent="0.25">
      <c r="A3226" s="63">
        <v>39883</v>
      </c>
      <c r="B3226">
        <v>5.8099999999999999E-2</v>
      </c>
      <c r="C3226">
        <v>4.4600000000000001E-2</v>
      </c>
      <c r="D3226">
        <v>5.5800000000000002E-2</v>
      </c>
      <c r="E3226">
        <v>7.2000000000000008E-2</v>
      </c>
      <c r="F3226">
        <v>0.1173</v>
      </c>
      <c r="G3226">
        <v>0.1656</v>
      </c>
      <c r="H3226">
        <v>0.35310000000000002</v>
      </c>
    </row>
    <row r="3227" spans="1:8" x14ac:dyDescent="0.25">
      <c r="A3227" s="63">
        <v>39884</v>
      </c>
      <c r="B3227">
        <v>5.3399999999999996E-2</v>
      </c>
      <c r="C3227">
        <v>4.4800000000000006E-2</v>
      </c>
      <c r="D3227">
        <v>5.5999999999999994E-2</v>
      </c>
      <c r="E3227">
        <v>7.2300000000000003E-2</v>
      </c>
      <c r="F3227">
        <v>0.11789999999999999</v>
      </c>
      <c r="G3227">
        <v>0.16620000000000001</v>
      </c>
      <c r="H3227">
        <v>0.34320000000000001</v>
      </c>
    </row>
    <row r="3228" spans="1:8" x14ac:dyDescent="0.25">
      <c r="A3228" s="63">
        <v>39885</v>
      </c>
      <c r="B3228">
        <v>5.2199999999999996E-2</v>
      </c>
      <c r="C3228">
        <v>4.4800000000000006E-2</v>
      </c>
      <c r="D3228">
        <v>5.5899999999999998E-2</v>
      </c>
      <c r="E3228">
        <v>7.2400000000000006E-2</v>
      </c>
      <c r="F3228">
        <v>0.11689999999999999</v>
      </c>
      <c r="G3228">
        <v>0.1646</v>
      </c>
      <c r="H3228">
        <v>0.33490000000000003</v>
      </c>
    </row>
    <row r="3229" spans="1:8" x14ac:dyDescent="0.25">
      <c r="A3229" s="63">
        <v>39888</v>
      </c>
      <c r="B3229">
        <v>4.7199999999999999E-2</v>
      </c>
      <c r="C3229">
        <v>4.4800000000000006E-2</v>
      </c>
      <c r="D3229">
        <v>5.5800000000000002E-2</v>
      </c>
      <c r="E3229">
        <v>7.22E-2</v>
      </c>
      <c r="F3229">
        <v>0.11460000000000001</v>
      </c>
      <c r="G3229">
        <v>0.16159999999999999</v>
      </c>
      <c r="H3229">
        <v>0.32429999999999998</v>
      </c>
    </row>
    <row r="3230" spans="1:8" x14ac:dyDescent="0.25">
      <c r="A3230" s="63">
        <v>39889</v>
      </c>
      <c r="B3230">
        <v>4.5400000000000003E-2</v>
      </c>
      <c r="C3230">
        <v>4.4800000000000006E-2</v>
      </c>
      <c r="D3230">
        <v>5.5800000000000002E-2</v>
      </c>
      <c r="E3230">
        <v>7.22E-2</v>
      </c>
      <c r="F3230">
        <v>0.114</v>
      </c>
      <c r="G3230">
        <v>0.16079999999999997</v>
      </c>
      <c r="H3230">
        <v>0.32400000000000001</v>
      </c>
    </row>
    <row r="3231" spans="1:8" x14ac:dyDescent="0.25">
      <c r="A3231" s="63">
        <v>39890</v>
      </c>
      <c r="B3231">
        <v>4.4500000000000005E-2</v>
      </c>
      <c r="C3231">
        <v>4.4900000000000002E-2</v>
      </c>
      <c r="D3231">
        <v>5.5800000000000002E-2</v>
      </c>
      <c r="E3231">
        <v>7.2599999999999998E-2</v>
      </c>
      <c r="F3231">
        <v>0.11789999999999999</v>
      </c>
      <c r="G3231">
        <v>0.16550000000000001</v>
      </c>
      <c r="H3231">
        <v>0.32659999999999995</v>
      </c>
    </row>
    <row r="3232" spans="1:8" x14ac:dyDescent="0.25">
      <c r="A3232" s="63">
        <v>39891</v>
      </c>
      <c r="B3232">
        <v>4.4000000000000004E-2</v>
      </c>
      <c r="C3232">
        <v>4.4900000000000002E-2</v>
      </c>
      <c r="D3232">
        <v>5.5899999999999998E-2</v>
      </c>
      <c r="E3232">
        <v>7.2800000000000004E-2</v>
      </c>
      <c r="F3232">
        <v>0.1159</v>
      </c>
      <c r="G3232">
        <v>0.1636</v>
      </c>
      <c r="H3232">
        <v>0.32299999999999995</v>
      </c>
    </row>
    <row r="3233" spans="1:8" x14ac:dyDescent="0.25">
      <c r="A3233" s="63">
        <v>39892</v>
      </c>
      <c r="B3233">
        <v>4.3799999999999999E-2</v>
      </c>
      <c r="C3233">
        <v>4.5199999999999997E-2</v>
      </c>
      <c r="D3233">
        <v>5.6100000000000004E-2</v>
      </c>
      <c r="E3233">
        <v>7.2900000000000006E-2</v>
      </c>
      <c r="F3233">
        <v>0.11560000000000001</v>
      </c>
      <c r="G3233">
        <v>0.16350000000000001</v>
      </c>
      <c r="H3233">
        <v>0.32380000000000003</v>
      </c>
    </row>
    <row r="3234" spans="1:8" x14ac:dyDescent="0.25">
      <c r="A3234" s="63">
        <v>39895</v>
      </c>
      <c r="B3234">
        <v>4.3299999999999998E-2</v>
      </c>
      <c r="C3234">
        <v>4.4999999999999998E-2</v>
      </c>
      <c r="D3234">
        <v>5.62E-2</v>
      </c>
      <c r="E3234">
        <v>7.2999999999999995E-2</v>
      </c>
      <c r="F3234">
        <v>0.1144</v>
      </c>
      <c r="G3234">
        <v>0.16190000000000002</v>
      </c>
      <c r="H3234">
        <v>0.31890000000000002</v>
      </c>
    </row>
    <row r="3235" spans="1:8" x14ac:dyDescent="0.25">
      <c r="A3235" s="63">
        <v>39896</v>
      </c>
      <c r="B3235">
        <v>4.2699999999999995E-2</v>
      </c>
      <c r="C3235">
        <v>4.4800000000000006E-2</v>
      </c>
      <c r="D3235">
        <v>5.62E-2</v>
      </c>
      <c r="E3235">
        <v>7.2800000000000004E-2</v>
      </c>
      <c r="F3235">
        <v>0.11380000000000001</v>
      </c>
      <c r="G3235">
        <v>0.16070000000000001</v>
      </c>
      <c r="H3235">
        <v>0.31659999999999999</v>
      </c>
    </row>
    <row r="3236" spans="1:8" x14ac:dyDescent="0.25">
      <c r="A3236" s="63">
        <v>39897</v>
      </c>
      <c r="B3236">
        <v>4.2300000000000004E-2</v>
      </c>
      <c r="C3236">
        <v>4.5400000000000003E-2</v>
      </c>
      <c r="D3236">
        <v>5.6399999999999999E-2</v>
      </c>
      <c r="E3236">
        <v>7.2700000000000001E-2</v>
      </c>
      <c r="F3236">
        <v>0.11169999999999999</v>
      </c>
      <c r="G3236">
        <v>0.1583</v>
      </c>
      <c r="H3236">
        <v>0.31620000000000004</v>
      </c>
    </row>
    <row r="3237" spans="1:8" x14ac:dyDescent="0.25">
      <c r="A3237" s="63">
        <v>39898</v>
      </c>
      <c r="B3237">
        <v>4.2099999999999999E-2</v>
      </c>
      <c r="C3237">
        <v>4.5100000000000001E-2</v>
      </c>
      <c r="D3237">
        <v>5.6299999999999996E-2</v>
      </c>
      <c r="E3237">
        <v>7.2499999999999995E-2</v>
      </c>
      <c r="F3237">
        <v>0.1105</v>
      </c>
      <c r="G3237">
        <v>0.15759999999999999</v>
      </c>
      <c r="H3237">
        <v>0.311</v>
      </c>
    </row>
    <row r="3238" spans="1:8" x14ac:dyDescent="0.25">
      <c r="A3238" s="63">
        <v>39899</v>
      </c>
      <c r="B3238">
        <v>4.2099999999999999E-2</v>
      </c>
      <c r="C3238">
        <v>4.4999999999999998E-2</v>
      </c>
      <c r="D3238">
        <v>5.6100000000000004E-2</v>
      </c>
      <c r="E3238">
        <v>7.2300000000000003E-2</v>
      </c>
      <c r="F3238">
        <v>0.10929999999999999</v>
      </c>
      <c r="G3238">
        <v>0.15629999999999999</v>
      </c>
      <c r="H3238">
        <v>0.30049999999999999</v>
      </c>
    </row>
    <row r="3239" spans="1:8" x14ac:dyDescent="0.25">
      <c r="A3239" s="63">
        <v>39902</v>
      </c>
      <c r="B3239">
        <v>4.24E-2</v>
      </c>
      <c r="C3239">
        <v>4.53E-2</v>
      </c>
      <c r="D3239">
        <v>5.6399999999999999E-2</v>
      </c>
      <c r="E3239">
        <v>7.2400000000000006E-2</v>
      </c>
      <c r="F3239">
        <v>0.10980000000000001</v>
      </c>
      <c r="G3239">
        <v>0.15720000000000001</v>
      </c>
      <c r="H3239">
        <v>0.30519999999999997</v>
      </c>
    </row>
    <row r="3240" spans="1:8" x14ac:dyDescent="0.25">
      <c r="A3240" s="63">
        <v>39903</v>
      </c>
      <c r="B3240">
        <v>2.46E-2</v>
      </c>
      <c r="C3240">
        <v>4.0300000000000002E-2</v>
      </c>
      <c r="D3240">
        <v>5.4900000000000004E-2</v>
      </c>
      <c r="E3240">
        <v>7.3099999999999998E-2</v>
      </c>
      <c r="F3240">
        <v>0.11119999999999999</v>
      </c>
      <c r="G3240">
        <v>0.1537</v>
      </c>
      <c r="H3240">
        <v>0.30930000000000002</v>
      </c>
    </row>
    <row r="3241" spans="1:8" x14ac:dyDescent="0.25">
      <c r="A3241" s="63">
        <v>39904</v>
      </c>
      <c r="B3241">
        <v>2.4500000000000001E-2</v>
      </c>
      <c r="C3241">
        <v>4.0500000000000001E-2</v>
      </c>
      <c r="D3241">
        <v>5.4900000000000004E-2</v>
      </c>
      <c r="E3241">
        <v>7.3200000000000001E-2</v>
      </c>
      <c r="F3241">
        <v>0.11130000000000001</v>
      </c>
      <c r="G3241">
        <v>0.1545</v>
      </c>
      <c r="H3241">
        <v>0.3125</v>
      </c>
    </row>
    <row r="3242" spans="1:8" x14ac:dyDescent="0.25">
      <c r="A3242" s="63">
        <v>39905</v>
      </c>
      <c r="B3242">
        <v>2.46E-2</v>
      </c>
      <c r="C3242">
        <v>0.04</v>
      </c>
      <c r="D3242">
        <v>5.45E-2</v>
      </c>
      <c r="E3242">
        <v>7.2800000000000004E-2</v>
      </c>
      <c r="F3242">
        <v>0.10890000000000001</v>
      </c>
      <c r="G3242">
        <v>0.15140000000000001</v>
      </c>
      <c r="H3242">
        <v>0.3054</v>
      </c>
    </row>
    <row r="3243" spans="1:8" x14ac:dyDescent="0.25">
      <c r="A3243" s="63">
        <v>39906</v>
      </c>
      <c r="B3243">
        <v>2.46E-2</v>
      </c>
      <c r="C3243">
        <v>3.9900000000000005E-2</v>
      </c>
      <c r="D3243">
        <v>5.45E-2</v>
      </c>
      <c r="E3243">
        <v>7.2499999999999995E-2</v>
      </c>
      <c r="F3243">
        <v>0.1072</v>
      </c>
      <c r="G3243">
        <v>0.14849999999999999</v>
      </c>
      <c r="H3243">
        <v>0.30079999999999996</v>
      </c>
    </row>
    <row r="3244" spans="1:8" x14ac:dyDescent="0.25">
      <c r="A3244" s="63">
        <v>39909</v>
      </c>
      <c r="B3244">
        <v>2.4500000000000001E-2</v>
      </c>
      <c r="C3244">
        <v>3.95E-2</v>
      </c>
      <c r="D3244">
        <v>5.4199999999999998E-2</v>
      </c>
      <c r="E3244">
        <v>7.2099999999999997E-2</v>
      </c>
      <c r="F3244">
        <v>0.10630000000000001</v>
      </c>
      <c r="G3244">
        <v>0.14779999999999999</v>
      </c>
      <c r="H3244">
        <v>0.29880000000000001</v>
      </c>
    </row>
    <row r="3245" spans="1:8" x14ac:dyDescent="0.25">
      <c r="A3245" s="63">
        <v>39910</v>
      </c>
      <c r="B3245">
        <v>2.46E-2</v>
      </c>
      <c r="C3245">
        <v>3.9300000000000002E-2</v>
      </c>
      <c r="D3245">
        <v>5.3899999999999997E-2</v>
      </c>
      <c r="E3245">
        <v>7.1800000000000003E-2</v>
      </c>
      <c r="F3245">
        <v>0.10619999999999999</v>
      </c>
      <c r="G3245">
        <v>0.14779999999999999</v>
      </c>
      <c r="H3245">
        <v>0.29930000000000001</v>
      </c>
    </row>
    <row r="3246" spans="1:8" x14ac:dyDescent="0.25">
      <c r="A3246" s="63">
        <v>39911</v>
      </c>
      <c r="B3246">
        <v>2.4399999999999998E-2</v>
      </c>
      <c r="C3246">
        <v>3.9100000000000003E-2</v>
      </c>
      <c r="D3246">
        <v>5.3399999999999996E-2</v>
      </c>
      <c r="E3246">
        <v>7.1300000000000002E-2</v>
      </c>
      <c r="F3246">
        <v>0.10550000000000001</v>
      </c>
      <c r="G3246">
        <v>0.1477</v>
      </c>
      <c r="H3246">
        <v>0.29719999999999996</v>
      </c>
    </row>
    <row r="3247" spans="1:8" x14ac:dyDescent="0.25">
      <c r="A3247" s="63">
        <v>39912</v>
      </c>
      <c r="B3247">
        <v>2.41E-2</v>
      </c>
      <c r="C3247">
        <v>3.85E-2</v>
      </c>
      <c r="D3247">
        <v>5.2699999999999997E-2</v>
      </c>
      <c r="E3247">
        <v>7.0499999999999993E-2</v>
      </c>
      <c r="F3247">
        <v>0.10369999999999999</v>
      </c>
      <c r="G3247">
        <v>0.1459</v>
      </c>
      <c r="H3247">
        <v>0.29510000000000003</v>
      </c>
    </row>
    <row r="3248" spans="1:8" x14ac:dyDescent="0.25">
      <c r="A3248" s="63">
        <v>39913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  <c r="H3248">
        <v>0</v>
      </c>
    </row>
    <row r="3249" spans="1:8" x14ac:dyDescent="0.25">
      <c r="A3249" s="63">
        <v>39916</v>
      </c>
      <c r="B3249">
        <v>2.41E-2</v>
      </c>
      <c r="C3249">
        <v>3.8300000000000001E-2</v>
      </c>
      <c r="D3249">
        <v>5.2499999999999998E-2</v>
      </c>
      <c r="E3249">
        <v>7.0000000000000007E-2</v>
      </c>
      <c r="F3249">
        <v>0.1038</v>
      </c>
      <c r="G3249">
        <v>0.14550000000000002</v>
      </c>
      <c r="H3249">
        <v>0.29370000000000002</v>
      </c>
    </row>
    <row r="3250" spans="1:8" x14ac:dyDescent="0.25">
      <c r="A3250" s="63">
        <v>39917</v>
      </c>
      <c r="B3250">
        <v>2.3799999999999998E-2</v>
      </c>
      <c r="C3250">
        <v>3.7100000000000001E-2</v>
      </c>
      <c r="D3250">
        <v>5.1900000000000002E-2</v>
      </c>
      <c r="E3250">
        <v>6.9500000000000006E-2</v>
      </c>
      <c r="F3250">
        <v>0.1027</v>
      </c>
      <c r="G3250">
        <v>0.14319999999999999</v>
      </c>
      <c r="H3250">
        <v>0.28559999999999997</v>
      </c>
    </row>
    <row r="3251" spans="1:8" x14ac:dyDescent="0.25">
      <c r="A3251" s="63">
        <v>39918</v>
      </c>
      <c r="B3251">
        <v>2.3799999999999998E-2</v>
      </c>
      <c r="C3251">
        <v>3.6799999999999999E-2</v>
      </c>
      <c r="D3251">
        <v>5.1100000000000007E-2</v>
      </c>
      <c r="E3251">
        <v>6.8900000000000003E-2</v>
      </c>
      <c r="F3251">
        <v>0.10189999999999999</v>
      </c>
      <c r="G3251">
        <v>0.14199999999999999</v>
      </c>
      <c r="H3251">
        <v>0.28389999999999999</v>
      </c>
    </row>
    <row r="3252" spans="1:8" x14ac:dyDescent="0.25">
      <c r="A3252" s="63">
        <v>39919</v>
      </c>
      <c r="B3252">
        <v>2.3700000000000002E-2</v>
      </c>
      <c r="C3252">
        <v>3.6200000000000003E-2</v>
      </c>
      <c r="D3252">
        <v>5.0499999999999996E-2</v>
      </c>
      <c r="E3252">
        <v>6.8099999999999994E-2</v>
      </c>
      <c r="F3252">
        <v>9.9600000000000008E-2</v>
      </c>
      <c r="G3252">
        <v>0.13930000000000001</v>
      </c>
      <c r="H3252">
        <v>0.27860000000000001</v>
      </c>
    </row>
    <row r="3253" spans="1:8" x14ac:dyDescent="0.25">
      <c r="A3253" s="63">
        <v>39920</v>
      </c>
      <c r="B3253">
        <v>2.3399999999999997E-2</v>
      </c>
      <c r="C3253">
        <v>3.5400000000000001E-2</v>
      </c>
      <c r="D3253">
        <v>4.9800000000000004E-2</v>
      </c>
      <c r="E3253">
        <v>6.7000000000000004E-2</v>
      </c>
      <c r="F3253">
        <v>9.6699999999999994E-2</v>
      </c>
      <c r="G3253">
        <v>0.13489999999999999</v>
      </c>
      <c r="H3253">
        <v>0.27260000000000001</v>
      </c>
    </row>
    <row r="3254" spans="1:8" x14ac:dyDescent="0.25">
      <c r="A3254" s="63">
        <v>39923</v>
      </c>
      <c r="B3254">
        <v>2.3300000000000001E-2</v>
      </c>
      <c r="C3254">
        <v>3.5200000000000002E-2</v>
      </c>
      <c r="D3254">
        <v>4.9299999999999997E-2</v>
      </c>
      <c r="E3254">
        <v>6.6600000000000006E-2</v>
      </c>
      <c r="F3254">
        <v>9.7799999999999998E-2</v>
      </c>
      <c r="G3254">
        <v>0.1363</v>
      </c>
      <c r="H3254">
        <v>0.27360000000000001</v>
      </c>
    </row>
    <row r="3255" spans="1:8" x14ac:dyDescent="0.25">
      <c r="A3255" s="63">
        <v>39924</v>
      </c>
      <c r="B3255">
        <v>2.2499999999999999E-2</v>
      </c>
      <c r="C3255">
        <v>3.5099999999999999E-2</v>
      </c>
      <c r="D3255">
        <v>4.9100000000000005E-2</v>
      </c>
      <c r="E3255">
        <v>6.6400000000000001E-2</v>
      </c>
      <c r="F3255">
        <v>9.8599999999999993E-2</v>
      </c>
      <c r="G3255">
        <v>0.1376</v>
      </c>
      <c r="H3255">
        <v>0.27940000000000004</v>
      </c>
    </row>
    <row r="3256" spans="1:8" x14ac:dyDescent="0.25">
      <c r="A3256" s="63">
        <v>39925</v>
      </c>
      <c r="B3256">
        <v>2.2499999999999999E-2</v>
      </c>
      <c r="C3256">
        <v>3.49E-2</v>
      </c>
      <c r="D3256">
        <v>4.8799999999999996E-2</v>
      </c>
      <c r="E3256">
        <v>6.59E-2</v>
      </c>
      <c r="F3256">
        <v>9.8100000000000007E-2</v>
      </c>
      <c r="G3256">
        <v>0.13650000000000001</v>
      </c>
      <c r="H3256">
        <v>0.27789999999999998</v>
      </c>
    </row>
    <row r="3257" spans="1:8" x14ac:dyDescent="0.25">
      <c r="A3257" s="63">
        <v>39926</v>
      </c>
      <c r="B3257">
        <v>2.2400000000000003E-2</v>
      </c>
      <c r="C3257">
        <v>3.44E-2</v>
      </c>
      <c r="D3257">
        <v>4.8399999999999999E-2</v>
      </c>
      <c r="E3257">
        <v>6.59E-2</v>
      </c>
      <c r="F3257">
        <v>9.7799999999999998E-2</v>
      </c>
      <c r="G3257">
        <v>0.1361</v>
      </c>
      <c r="H3257">
        <v>0.27360000000000001</v>
      </c>
    </row>
    <row r="3258" spans="1:8" x14ac:dyDescent="0.25">
      <c r="A3258" s="63">
        <v>39927</v>
      </c>
      <c r="B3258">
        <v>2.1899999999999999E-2</v>
      </c>
      <c r="C3258">
        <v>3.39E-2</v>
      </c>
      <c r="D3258">
        <v>4.8000000000000001E-2</v>
      </c>
      <c r="E3258">
        <v>6.5500000000000003E-2</v>
      </c>
      <c r="F3258">
        <v>9.5899999999999999E-2</v>
      </c>
      <c r="G3258">
        <v>0.1341</v>
      </c>
      <c r="H3258">
        <v>0.26600000000000001</v>
      </c>
    </row>
    <row r="3259" spans="1:8" x14ac:dyDescent="0.25">
      <c r="A3259" s="63">
        <v>39930</v>
      </c>
      <c r="B3259">
        <v>2.2099999999999998E-2</v>
      </c>
      <c r="C3259">
        <v>3.3799999999999997E-2</v>
      </c>
      <c r="D3259">
        <v>4.7699999999999992E-2</v>
      </c>
      <c r="E3259">
        <v>6.5299999999999997E-2</v>
      </c>
      <c r="F3259">
        <v>9.64E-2</v>
      </c>
      <c r="G3259">
        <v>0.13500000000000001</v>
      </c>
      <c r="H3259">
        <v>0.2646</v>
      </c>
    </row>
    <row r="3260" spans="1:8" x14ac:dyDescent="0.25">
      <c r="A3260" s="63">
        <v>39931</v>
      </c>
      <c r="B3260">
        <v>2.1899999999999999E-2</v>
      </c>
      <c r="C3260">
        <v>3.3500000000000002E-2</v>
      </c>
      <c r="D3260">
        <v>4.7400000000000005E-2</v>
      </c>
      <c r="E3260">
        <v>6.4699999999999994E-2</v>
      </c>
      <c r="F3260">
        <v>9.5600000000000004E-2</v>
      </c>
      <c r="G3260">
        <v>0.13369999999999999</v>
      </c>
      <c r="H3260">
        <v>0.26219999999999999</v>
      </c>
    </row>
    <row r="3261" spans="1:8" x14ac:dyDescent="0.25">
      <c r="A3261" s="63">
        <v>39932</v>
      </c>
      <c r="B3261">
        <v>2.1600000000000001E-2</v>
      </c>
      <c r="C3261">
        <v>3.3300000000000003E-2</v>
      </c>
      <c r="D3261">
        <v>4.6600000000000003E-2</v>
      </c>
      <c r="E3261">
        <v>6.3700000000000007E-2</v>
      </c>
      <c r="F3261">
        <v>9.35E-2</v>
      </c>
      <c r="G3261">
        <v>0.13019999999999998</v>
      </c>
      <c r="H3261">
        <v>0.25579999999999997</v>
      </c>
    </row>
    <row r="3262" spans="1:8" x14ac:dyDescent="0.25">
      <c r="A3262" s="63">
        <v>39933</v>
      </c>
      <c r="B3262">
        <v>2.12E-2</v>
      </c>
      <c r="C3262">
        <v>3.2000000000000001E-2</v>
      </c>
      <c r="D3262">
        <v>4.4000000000000004E-2</v>
      </c>
      <c r="E3262">
        <v>6.2899999999999998E-2</v>
      </c>
      <c r="F3262">
        <v>9.3100000000000002E-2</v>
      </c>
      <c r="G3262">
        <v>0.1217</v>
      </c>
      <c r="H3262">
        <v>0.2311</v>
      </c>
    </row>
    <row r="3263" spans="1:8" x14ac:dyDescent="0.25">
      <c r="A3263" s="63">
        <v>39934</v>
      </c>
      <c r="B3263">
        <v>2.1000000000000001E-2</v>
      </c>
      <c r="C3263">
        <v>3.1600000000000003E-2</v>
      </c>
      <c r="D3263">
        <v>4.36E-2</v>
      </c>
      <c r="E3263">
        <v>6.1900000000000004E-2</v>
      </c>
      <c r="F3263">
        <v>9.2200000000000004E-2</v>
      </c>
      <c r="G3263">
        <v>0.12140000000000001</v>
      </c>
      <c r="H3263">
        <v>0.2281</v>
      </c>
    </row>
    <row r="3264" spans="1:8" x14ac:dyDescent="0.25">
      <c r="A3264" s="63">
        <v>39937</v>
      </c>
      <c r="B3264">
        <v>2.12E-2</v>
      </c>
      <c r="C3264">
        <v>3.1600000000000003E-2</v>
      </c>
      <c r="D3264">
        <v>4.3299999999999998E-2</v>
      </c>
      <c r="E3264">
        <v>6.1500000000000006E-2</v>
      </c>
      <c r="F3264">
        <v>9.1199999999999989E-2</v>
      </c>
      <c r="G3264">
        <v>0.12050000000000001</v>
      </c>
      <c r="H3264">
        <v>0.22620000000000001</v>
      </c>
    </row>
    <row r="3265" spans="1:8" x14ac:dyDescent="0.25">
      <c r="A3265" s="63">
        <v>39938</v>
      </c>
      <c r="B3265">
        <v>2.1099999999999997E-2</v>
      </c>
      <c r="C3265">
        <v>3.1300000000000001E-2</v>
      </c>
      <c r="D3265">
        <v>4.2599999999999999E-2</v>
      </c>
      <c r="E3265">
        <v>6.0599999999999994E-2</v>
      </c>
      <c r="F3265">
        <v>9.0399999999999994E-2</v>
      </c>
      <c r="G3265">
        <v>0.1193</v>
      </c>
      <c r="H3265">
        <v>0.22239999999999999</v>
      </c>
    </row>
    <row r="3266" spans="1:8" x14ac:dyDescent="0.25">
      <c r="A3266" s="63">
        <v>39939</v>
      </c>
      <c r="B3266">
        <v>2.1099999999999997E-2</v>
      </c>
      <c r="C3266">
        <v>3.0600000000000002E-2</v>
      </c>
      <c r="D3266">
        <v>4.2000000000000003E-2</v>
      </c>
      <c r="E3266">
        <v>5.9699999999999996E-2</v>
      </c>
      <c r="F3266">
        <v>8.9399999999999993E-2</v>
      </c>
      <c r="G3266">
        <v>0.11779999999999999</v>
      </c>
      <c r="H3266">
        <v>0.21989999999999998</v>
      </c>
    </row>
    <row r="3267" spans="1:8" x14ac:dyDescent="0.25">
      <c r="A3267" s="63">
        <v>39940</v>
      </c>
      <c r="B3267">
        <v>2.12E-2</v>
      </c>
      <c r="C3267">
        <v>2.98E-2</v>
      </c>
      <c r="D3267">
        <v>4.0899999999999999E-2</v>
      </c>
      <c r="E3267">
        <v>5.8299999999999998E-2</v>
      </c>
      <c r="F3267">
        <v>8.6999999999999994E-2</v>
      </c>
      <c r="G3267">
        <v>0.1144</v>
      </c>
      <c r="H3267">
        <v>0.2102</v>
      </c>
    </row>
    <row r="3268" spans="1:8" x14ac:dyDescent="0.25">
      <c r="A3268" s="63">
        <v>39941</v>
      </c>
      <c r="B3268">
        <v>2.1099999999999997E-2</v>
      </c>
      <c r="C3268">
        <v>2.9399999999999999E-2</v>
      </c>
      <c r="D3268">
        <v>0.04</v>
      </c>
      <c r="E3268">
        <v>5.7300000000000004E-2</v>
      </c>
      <c r="F3268">
        <v>8.5999999999999993E-2</v>
      </c>
      <c r="G3268">
        <v>0.11289999999999999</v>
      </c>
      <c r="H3268">
        <v>0.20879999999999999</v>
      </c>
    </row>
    <row r="3269" spans="1:8" x14ac:dyDescent="0.25">
      <c r="A3269" s="63">
        <v>39944</v>
      </c>
      <c r="B3269">
        <v>2.1299999999999999E-2</v>
      </c>
      <c r="C3269">
        <v>2.9399999999999999E-2</v>
      </c>
      <c r="D3269">
        <v>0.04</v>
      </c>
      <c r="E3269">
        <v>5.74E-2</v>
      </c>
      <c r="F3269">
        <v>8.72E-2</v>
      </c>
      <c r="G3269">
        <v>0.11460000000000001</v>
      </c>
      <c r="H3269">
        <v>0.21129999999999999</v>
      </c>
    </row>
    <row r="3270" spans="1:8" x14ac:dyDescent="0.25">
      <c r="A3270" s="63">
        <v>39945</v>
      </c>
      <c r="B3270">
        <v>2.1000000000000001E-2</v>
      </c>
      <c r="C3270">
        <v>2.92E-2</v>
      </c>
      <c r="D3270">
        <v>3.9699999999999999E-2</v>
      </c>
      <c r="E3270">
        <v>5.7200000000000001E-2</v>
      </c>
      <c r="F3270">
        <v>8.8200000000000001E-2</v>
      </c>
      <c r="G3270">
        <v>0.1149</v>
      </c>
      <c r="H3270">
        <v>0.21160000000000001</v>
      </c>
    </row>
    <row r="3271" spans="1:8" x14ac:dyDescent="0.25">
      <c r="A3271" s="63">
        <v>39946</v>
      </c>
      <c r="B3271">
        <v>2.0799999999999999E-2</v>
      </c>
      <c r="C3271">
        <v>2.8999999999999998E-2</v>
      </c>
      <c r="D3271">
        <v>3.9800000000000002E-2</v>
      </c>
      <c r="E3271">
        <v>5.7300000000000004E-2</v>
      </c>
      <c r="F3271">
        <v>8.9600000000000013E-2</v>
      </c>
      <c r="G3271">
        <v>0.11650000000000001</v>
      </c>
      <c r="H3271">
        <v>0.21590000000000001</v>
      </c>
    </row>
    <row r="3272" spans="1:8" x14ac:dyDescent="0.25">
      <c r="A3272" s="63">
        <v>39947</v>
      </c>
      <c r="B3272">
        <v>2.0899999999999998E-2</v>
      </c>
      <c r="C3272">
        <v>2.92E-2</v>
      </c>
      <c r="D3272">
        <v>3.9800000000000002E-2</v>
      </c>
      <c r="E3272">
        <v>5.7500000000000002E-2</v>
      </c>
      <c r="F3272">
        <v>0.09</v>
      </c>
      <c r="G3272">
        <v>0.1166</v>
      </c>
      <c r="H3272">
        <v>0.21820000000000001</v>
      </c>
    </row>
    <row r="3273" spans="1:8" x14ac:dyDescent="0.25">
      <c r="A3273" s="63">
        <v>39948</v>
      </c>
      <c r="B3273">
        <v>2.1000000000000001E-2</v>
      </c>
      <c r="C3273">
        <v>2.8999999999999998E-2</v>
      </c>
      <c r="D3273">
        <v>3.9699999999999999E-2</v>
      </c>
      <c r="E3273">
        <v>5.7300000000000004E-2</v>
      </c>
      <c r="F3273">
        <v>9.0399999999999994E-2</v>
      </c>
      <c r="G3273">
        <v>0.1166</v>
      </c>
      <c r="H3273">
        <v>0.21719999999999998</v>
      </c>
    </row>
    <row r="3274" spans="1:8" x14ac:dyDescent="0.25">
      <c r="A3274" s="63">
        <v>39951</v>
      </c>
      <c r="B3274">
        <v>2.0899999999999998E-2</v>
      </c>
      <c r="C3274">
        <v>2.8799999999999999E-2</v>
      </c>
      <c r="D3274">
        <v>3.9399999999999998E-2</v>
      </c>
      <c r="E3274">
        <v>5.7200000000000001E-2</v>
      </c>
      <c r="F3274">
        <v>8.9900000000000008E-2</v>
      </c>
      <c r="G3274">
        <v>0.1157</v>
      </c>
      <c r="H3274">
        <v>0.21539999999999998</v>
      </c>
    </row>
    <row r="3275" spans="1:8" x14ac:dyDescent="0.25">
      <c r="A3275" s="63">
        <v>39952</v>
      </c>
      <c r="B3275">
        <v>1.9799999999999998E-2</v>
      </c>
      <c r="C3275">
        <v>2.8399999999999998E-2</v>
      </c>
      <c r="D3275">
        <v>3.8900000000000004E-2</v>
      </c>
      <c r="E3275">
        <v>5.6500000000000002E-2</v>
      </c>
      <c r="F3275">
        <v>8.900000000000001E-2</v>
      </c>
      <c r="G3275">
        <v>0.1142</v>
      </c>
      <c r="H3275">
        <v>0.21249999999999999</v>
      </c>
    </row>
    <row r="3276" spans="1:8" x14ac:dyDescent="0.25">
      <c r="A3276" s="63">
        <v>39953</v>
      </c>
      <c r="B3276">
        <v>1.9799999999999998E-2</v>
      </c>
      <c r="C3276">
        <v>2.7999999999999997E-2</v>
      </c>
      <c r="D3276">
        <v>3.8300000000000001E-2</v>
      </c>
      <c r="E3276">
        <v>5.5800000000000002E-2</v>
      </c>
      <c r="F3276">
        <v>8.8000000000000009E-2</v>
      </c>
      <c r="G3276">
        <v>0.113</v>
      </c>
      <c r="H3276">
        <v>0.20569999999999999</v>
      </c>
    </row>
    <row r="3277" spans="1:8" x14ac:dyDescent="0.25">
      <c r="A3277" s="63">
        <v>39954</v>
      </c>
      <c r="B3277">
        <v>1.95E-2</v>
      </c>
      <c r="C3277">
        <v>2.7900000000000001E-2</v>
      </c>
      <c r="D3277">
        <v>3.7999999999999999E-2</v>
      </c>
      <c r="E3277">
        <v>5.5300000000000002E-2</v>
      </c>
      <c r="F3277">
        <v>8.6999999999999994E-2</v>
      </c>
      <c r="G3277">
        <v>0.11199999999999999</v>
      </c>
      <c r="H3277">
        <v>0.20280000000000001</v>
      </c>
    </row>
    <row r="3278" spans="1:8" x14ac:dyDescent="0.25">
      <c r="A3278" s="63">
        <v>39955</v>
      </c>
      <c r="B3278">
        <v>1.8500000000000003E-2</v>
      </c>
      <c r="C3278">
        <v>2.7799999999999998E-2</v>
      </c>
      <c r="D3278">
        <v>3.78E-2</v>
      </c>
      <c r="E3278">
        <v>5.4800000000000001E-2</v>
      </c>
      <c r="F3278">
        <v>8.5000000000000006E-2</v>
      </c>
      <c r="G3278">
        <v>0.11119999999999999</v>
      </c>
      <c r="H3278">
        <v>0.19989999999999999</v>
      </c>
    </row>
    <row r="3279" spans="1:8" x14ac:dyDescent="0.25">
      <c r="A3279" s="63">
        <v>39958</v>
      </c>
      <c r="B3279">
        <v>1.8600000000000002E-2</v>
      </c>
      <c r="C3279">
        <v>2.7799999999999998E-2</v>
      </c>
      <c r="D3279">
        <v>3.78E-2</v>
      </c>
      <c r="E3279">
        <v>5.4800000000000001E-2</v>
      </c>
      <c r="F3279">
        <v>8.5000000000000006E-2</v>
      </c>
      <c r="G3279">
        <v>0.11130000000000001</v>
      </c>
      <c r="H3279">
        <v>0.20010000000000003</v>
      </c>
    </row>
    <row r="3280" spans="1:8" x14ac:dyDescent="0.25">
      <c r="A3280" s="63">
        <v>39959</v>
      </c>
      <c r="B3280">
        <v>1.8600000000000002E-2</v>
      </c>
      <c r="C3280">
        <v>2.7200000000000002E-2</v>
      </c>
      <c r="D3280">
        <v>3.7200000000000004E-2</v>
      </c>
      <c r="E3280">
        <v>5.4199999999999998E-2</v>
      </c>
      <c r="F3280">
        <v>8.4499999999999992E-2</v>
      </c>
      <c r="G3280">
        <v>0.1105</v>
      </c>
      <c r="H3280">
        <v>0.1996</v>
      </c>
    </row>
    <row r="3281" spans="1:8" x14ac:dyDescent="0.25">
      <c r="A3281" s="63">
        <v>39960</v>
      </c>
      <c r="B3281">
        <v>1.8500000000000003E-2</v>
      </c>
      <c r="C3281">
        <v>2.69E-2</v>
      </c>
      <c r="D3281">
        <v>3.6400000000000002E-2</v>
      </c>
      <c r="E3281">
        <v>5.33E-2</v>
      </c>
      <c r="F3281">
        <v>8.2599999999999993E-2</v>
      </c>
      <c r="G3281">
        <v>0.10830000000000001</v>
      </c>
      <c r="H3281">
        <v>0.1968</v>
      </c>
    </row>
    <row r="3282" spans="1:8" x14ac:dyDescent="0.25">
      <c r="A3282" s="63">
        <v>39961</v>
      </c>
      <c r="B3282">
        <v>1.8500000000000003E-2</v>
      </c>
      <c r="C3282">
        <v>2.6200000000000001E-2</v>
      </c>
      <c r="D3282">
        <v>3.5799999999999998E-2</v>
      </c>
      <c r="E3282">
        <v>5.2400000000000002E-2</v>
      </c>
      <c r="F3282">
        <v>8.1699999999999995E-2</v>
      </c>
      <c r="G3282">
        <v>0.1075</v>
      </c>
      <c r="H3282">
        <v>0.1938</v>
      </c>
    </row>
    <row r="3283" spans="1:8" x14ac:dyDescent="0.25">
      <c r="A3283" s="63">
        <v>39962</v>
      </c>
      <c r="B3283">
        <v>1.7399999999999999E-2</v>
      </c>
      <c r="C3283">
        <v>2.5699999999999997E-2</v>
      </c>
      <c r="D3283">
        <v>3.5099999999999999E-2</v>
      </c>
      <c r="E3283">
        <v>5.1399999999999994E-2</v>
      </c>
      <c r="F3283">
        <v>8.2200000000000009E-2</v>
      </c>
      <c r="G3283">
        <v>0.10769999999999999</v>
      </c>
      <c r="H3283">
        <v>0.19350000000000001</v>
      </c>
    </row>
    <row r="3284" spans="1:8" x14ac:dyDescent="0.25">
      <c r="A3284" s="63">
        <v>39964</v>
      </c>
      <c r="B3284">
        <v>1.5900000000000001E-2</v>
      </c>
      <c r="C3284">
        <v>2.58E-2</v>
      </c>
      <c r="D3284">
        <v>3.4099999999999998E-2</v>
      </c>
      <c r="E3284">
        <v>5.0999999999999997E-2</v>
      </c>
      <c r="F3284">
        <v>8.3100000000000007E-2</v>
      </c>
      <c r="G3284">
        <v>0.1067</v>
      </c>
      <c r="H3284">
        <v>0.19329999999999997</v>
      </c>
    </row>
    <row r="3285" spans="1:8" x14ac:dyDescent="0.25">
      <c r="A3285" s="63">
        <v>39965</v>
      </c>
      <c r="B3285">
        <v>1.6E-2</v>
      </c>
      <c r="C3285">
        <v>2.52E-2</v>
      </c>
      <c r="D3285">
        <v>3.3399999999999999E-2</v>
      </c>
      <c r="E3285">
        <v>5.0499999999999996E-2</v>
      </c>
      <c r="F3285">
        <v>8.0399999999999985E-2</v>
      </c>
      <c r="G3285">
        <v>0.1036</v>
      </c>
      <c r="H3285">
        <v>0.18789999999999998</v>
      </c>
    </row>
    <row r="3286" spans="1:8" x14ac:dyDescent="0.25">
      <c r="A3286" s="63">
        <v>39966</v>
      </c>
      <c r="B3286">
        <v>1.5600000000000001E-2</v>
      </c>
      <c r="C3286">
        <v>2.4700000000000003E-2</v>
      </c>
      <c r="D3286">
        <v>3.2500000000000001E-2</v>
      </c>
      <c r="E3286">
        <v>4.9000000000000002E-2</v>
      </c>
      <c r="F3286">
        <v>7.9399999999999998E-2</v>
      </c>
      <c r="G3286">
        <v>0.10210000000000001</v>
      </c>
      <c r="H3286">
        <v>0.18429999999999999</v>
      </c>
    </row>
    <row r="3287" spans="1:8" x14ac:dyDescent="0.25">
      <c r="A3287" s="63">
        <v>39967</v>
      </c>
      <c r="B3287">
        <v>1.5700000000000002E-2</v>
      </c>
      <c r="C3287">
        <v>2.4500000000000001E-2</v>
      </c>
      <c r="D3287">
        <v>3.1899999999999998E-2</v>
      </c>
      <c r="E3287">
        <v>4.82E-2</v>
      </c>
      <c r="F3287">
        <v>7.9199999999999993E-2</v>
      </c>
      <c r="G3287">
        <v>0.10220000000000001</v>
      </c>
      <c r="H3287">
        <v>0.1837</v>
      </c>
    </row>
    <row r="3288" spans="1:8" x14ac:dyDescent="0.25">
      <c r="A3288" s="63">
        <v>39968</v>
      </c>
      <c r="B3288">
        <v>1.5700000000000002E-2</v>
      </c>
      <c r="C3288">
        <v>2.4300000000000002E-2</v>
      </c>
      <c r="D3288">
        <v>3.1800000000000002E-2</v>
      </c>
      <c r="E3288">
        <v>4.7699999999999992E-2</v>
      </c>
      <c r="F3288">
        <v>7.7899999999999997E-2</v>
      </c>
      <c r="G3288">
        <v>0.1007</v>
      </c>
      <c r="H3288">
        <v>0.18100000000000002</v>
      </c>
    </row>
    <row r="3289" spans="1:8" x14ac:dyDescent="0.25">
      <c r="A3289" s="63">
        <v>39969</v>
      </c>
      <c r="B3289">
        <v>1.54E-2</v>
      </c>
      <c r="C3289">
        <v>2.3599999999999999E-2</v>
      </c>
      <c r="D3289">
        <v>3.1300000000000001E-2</v>
      </c>
      <c r="E3289">
        <v>4.6900000000000004E-2</v>
      </c>
      <c r="F3289">
        <v>7.5499999999999998E-2</v>
      </c>
      <c r="G3289">
        <v>9.7200000000000009E-2</v>
      </c>
      <c r="H3289">
        <v>0.17660000000000001</v>
      </c>
    </row>
    <row r="3290" spans="1:8" x14ac:dyDescent="0.25">
      <c r="A3290" s="63">
        <v>39972</v>
      </c>
      <c r="B3290">
        <v>1.52E-2</v>
      </c>
      <c r="C3290">
        <v>2.3300000000000001E-2</v>
      </c>
      <c r="D3290">
        <v>3.0899999999999997E-2</v>
      </c>
      <c r="E3290">
        <v>4.6399999999999997E-2</v>
      </c>
      <c r="F3290">
        <v>7.4800000000000005E-2</v>
      </c>
      <c r="G3290">
        <v>9.64E-2</v>
      </c>
      <c r="H3290">
        <v>0.17460000000000001</v>
      </c>
    </row>
    <row r="3291" spans="1:8" x14ac:dyDescent="0.25">
      <c r="A3291" s="63">
        <v>39973</v>
      </c>
      <c r="B3291">
        <v>1.5300000000000001E-2</v>
      </c>
      <c r="C3291">
        <v>2.3099999999999999E-2</v>
      </c>
      <c r="D3291">
        <v>3.0699999999999998E-2</v>
      </c>
      <c r="E3291">
        <v>4.6199999999999998E-2</v>
      </c>
      <c r="F3291">
        <v>7.51E-2</v>
      </c>
      <c r="G3291">
        <v>9.6099999999999991E-2</v>
      </c>
      <c r="H3291">
        <v>0.17350000000000002</v>
      </c>
    </row>
    <row r="3292" spans="1:8" x14ac:dyDescent="0.25">
      <c r="A3292" s="63">
        <v>39974</v>
      </c>
      <c r="B3292">
        <v>1.4800000000000001E-2</v>
      </c>
      <c r="C3292">
        <v>2.2700000000000001E-2</v>
      </c>
      <c r="D3292">
        <v>3.0200000000000001E-2</v>
      </c>
      <c r="E3292">
        <v>4.53E-2</v>
      </c>
      <c r="F3292">
        <v>7.4099999999999999E-2</v>
      </c>
      <c r="G3292">
        <v>9.4499999999999987E-2</v>
      </c>
      <c r="H3292">
        <v>0.1704</v>
      </c>
    </row>
    <row r="3293" spans="1:8" x14ac:dyDescent="0.25">
      <c r="A3293" s="63">
        <v>39975</v>
      </c>
      <c r="B3293">
        <v>1.47E-2</v>
      </c>
      <c r="C3293">
        <v>2.2499999999999999E-2</v>
      </c>
      <c r="D3293">
        <v>2.9900000000000003E-2</v>
      </c>
      <c r="E3293">
        <v>4.4699999999999997E-2</v>
      </c>
      <c r="F3293">
        <v>7.4299999999999991E-2</v>
      </c>
      <c r="G3293">
        <v>9.4499999999999987E-2</v>
      </c>
      <c r="H3293">
        <v>0.17019999999999999</v>
      </c>
    </row>
    <row r="3294" spans="1:8" x14ac:dyDescent="0.25">
      <c r="A3294" s="63">
        <v>39976</v>
      </c>
      <c r="B3294">
        <v>1.47E-2</v>
      </c>
      <c r="C3294">
        <v>2.23E-2</v>
      </c>
      <c r="D3294">
        <v>2.98E-2</v>
      </c>
      <c r="E3294">
        <v>4.4400000000000002E-2</v>
      </c>
      <c r="F3294">
        <v>7.4099999999999999E-2</v>
      </c>
      <c r="G3294">
        <v>9.4800000000000009E-2</v>
      </c>
      <c r="H3294">
        <v>0.16930000000000001</v>
      </c>
    </row>
    <row r="3295" spans="1:8" x14ac:dyDescent="0.25">
      <c r="A3295" s="63">
        <v>39979</v>
      </c>
      <c r="B3295">
        <v>1.4499999999999999E-2</v>
      </c>
      <c r="C3295">
        <v>2.2099999999999998E-2</v>
      </c>
      <c r="D3295">
        <v>2.9500000000000002E-2</v>
      </c>
      <c r="E3295">
        <v>4.41E-2</v>
      </c>
      <c r="F3295">
        <v>7.4099999999999999E-2</v>
      </c>
      <c r="G3295">
        <v>9.5000000000000001E-2</v>
      </c>
      <c r="H3295">
        <v>0.16850000000000001</v>
      </c>
    </row>
    <row r="3296" spans="1:8" x14ac:dyDescent="0.25">
      <c r="A3296" s="63">
        <v>39980</v>
      </c>
      <c r="B3296">
        <v>1.44E-2</v>
      </c>
      <c r="C3296">
        <v>2.2000000000000002E-2</v>
      </c>
      <c r="D3296">
        <v>2.9500000000000002E-2</v>
      </c>
      <c r="E3296">
        <v>4.3899999999999995E-2</v>
      </c>
      <c r="F3296">
        <v>7.4800000000000005E-2</v>
      </c>
      <c r="G3296">
        <v>9.5399999999999985E-2</v>
      </c>
      <c r="H3296">
        <v>0.17030000000000001</v>
      </c>
    </row>
    <row r="3297" spans="1:8" x14ac:dyDescent="0.25">
      <c r="A3297" s="63">
        <v>39981</v>
      </c>
      <c r="B3297">
        <v>1.47E-2</v>
      </c>
      <c r="C3297">
        <v>2.2200000000000001E-2</v>
      </c>
      <c r="D3297">
        <v>2.9700000000000001E-2</v>
      </c>
      <c r="E3297">
        <v>4.4000000000000004E-2</v>
      </c>
      <c r="F3297">
        <v>7.5999999999999998E-2</v>
      </c>
      <c r="G3297">
        <v>9.7100000000000006E-2</v>
      </c>
      <c r="H3297">
        <v>0.17699999999999999</v>
      </c>
    </row>
    <row r="3298" spans="1:8" x14ac:dyDescent="0.25">
      <c r="A3298" s="63">
        <v>39982</v>
      </c>
      <c r="B3298">
        <v>1.46E-2</v>
      </c>
      <c r="C3298">
        <v>2.1899999999999999E-2</v>
      </c>
      <c r="D3298">
        <v>2.9600000000000001E-2</v>
      </c>
      <c r="E3298">
        <v>4.3700000000000003E-2</v>
      </c>
      <c r="F3298">
        <v>7.5800000000000006E-2</v>
      </c>
      <c r="G3298">
        <v>9.6000000000000002E-2</v>
      </c>
      <c r="H3298">
        <v>0.1794</v>
      </c>
    </row>
    <row r="3299" spans="1:8" x14ac:dyDescent="0.25">
      <c r="A3299" s="63">
        <v>39983</v>
      </c>
      <c r="B3299">
        <v>1.34E-2</v>
      </c>
      <c r="C3299">
        <v>2.1600000000000001E-2</v>
      </c>
      <c r="D3299">
        <v>2.9300000000000003E-2</v>
      </c>
      <c r="E3299">
        <v>4.3400000000000001E-2</v>
      </c>
      <c r="F3299">
        <v>7.5999999999999998E-2</v>
      </c>
      <c r="G3299">
        <v>9.5700000000000007E-2</v>
      </c>
      <c r="H3299">
        <v>0.1802</v>
      </c>
    </row>
    <row r="3300" spans="1:8" x14ac:dyDescent="0.25">
      <c r="A3300" s="63">
        <v>39986</v>
      </c>
      <c r="B3300">
        <v>1.34E-2</v>
      </c>
      <c r="C3300">
        <v>2.1600000000000001E-2</v>
      </c>
      <c r="D3300">
        <v>2.9399999999999999E-2</v>
      </c>
      <c r="E3300">
        <v>4.36E-2</v>
      </c>
      <c r="F3300">
        <v>7.7100000000000002E-2</v>
      </c>
      <c r="G3300">
        <v>9.7500000000000003E-2</v>
      </c>
      <c r="H3300">
        <v>0.18379999999999999</v>
      </c>
    </row>
    <row r="3301" spans="1:8" x14ac:dyDescent="0.25">
      <c r="A3301" s="63">
        <v>39987</v>
      </c>
      <c r="B3301">
        <v>1.34E-2</v>
      </c>
      <c r="C3301">
        <v>2.1600000000000001E-2</v>
      </c>
      <c r="D3301">
        <v>2.9300000000000003E-2</v>
      </c>
      <c r="E3301">
        <v>4.3499999999999997E-2</v>
      </c>
      <c r="F3301">
        <v>7.7800000000000008E-2</v>
      </c>
      <c r="G3301">
        <v>9.8299999999999998E-2</v>
      </c>
      <c r="H3301">
        <v>0.18559999999999999</v>
      </c>
    </row>
    <row r="3302" spans="1:8" x14ac:dyDescent="0.25">
      <c r="A3302" s="63">
        <v>39988</v>
      </c>
      <c r="B3302">
        <v>1.32E-2</v>
      </c>
      <c r="C3302">
        <v>2.1499999999999998E-2</v>
      </c>
      <c r="D3302">
        <v>2.9300000000000003E-2</v>
      </c>
      <c r="E3302">
        <v>4.36E-2</v>
      </c>
      <c r="F3302">
        <v>7.8200000000000006E-2</v>
      </c>
      <c r="G3302">
        <v>9.8000000000000004E-2</v>
      </c>
      <c r="H3302">
        <v>0.18429999999999999</v>
      </c>
    </row>
    <row r="3303" spans="1:8" x14ac:dyDescent="0.25">
      <c r="A3303" s="63">
        <v>39989</v>
      </c>
      <c r="B3303">
        <v>1.3500000000000002E-2</v>
      </c>
      <c r="C3303">
        <v>2.1700000000000001E-2</v>
      </c>
      <c r="D3303">
        <v>2.9399999999999999E-2</v>
      </c>
      <c r="E3303">
        <v>4.36E-2</v>
      </c>
      <c r="F3303">
        <v>7.9100000000000004E-2</v>
      </c>
      <c r="G3303">
        <v>9.8900000000000002E-2</v>
      </c>
      <c r="H3303">
        <v>0.18440000000000001</v>
      </c>
    </row>
    <row r="3304" spans="1:8" x14ac:dyDescent="0.25">
      <c r="A3304" s="63">
        <v>39990</v>
      </c>
      <c r="B3304">
        <v>1.3100000000000001E-2</v>
      </c>
      <c r="C3304">
        <v>2.18E-2</v>
      </c>
      <c r="D3304">
        <v>2.9399999999999999E-2</v>
      </c>
      <c r="E3304">
        <v>4.3799999999999999E-2</v>
      </c>
      <c r="F3304">
        <v>7.9299999999999995E-2</v>
      </c>
      <c r="G3304">
        <v>9.8900000000000002E-2</v>
      </c>
      <c r="H3304">
        <v>0.18420000000000003</v>
      </c>
    </row>
    <row r="3305" spans="1:8" x14ac:dyDescent="0.25">
      <c r="A3305" s="63">
        <v>39993</v>
      </c>
      <c r="B3305">
        <v>1.3000000000000001E-2</v>
      </c>
      <c r="C3305">
        <v>2.18E-2</v>
      </c>
      <c r="D3305">
        <v>2.9399999999999999E-2</v>
      </c>
      <c r="E3305">
        <v>4.3799999999999999E-2</v>
      </c>
      <c r="F3305">
        <v>7.9299999999999995E-2</v>
      </c>
      <c r="G3305">
        <v>9.8599999999999993E-2</v>
      </c>
      <c r="H3305">
        <v>0.1827</v>
      </c>
    </row>
    <row r="3306" spans="1:8" x14ac:dyDescent="0.25">
      <c r="A3306" s="63">
        <v>39994</v>
      </c>
      <c r="B3306">
        <v>1.04E-2</v>
      </c>
      <c r="C3306">
        <v>2.1700000000000001E-2</v>
      </c>
      <c r="D3306">
        <v>2.92E-2</v>
      </c>
      <c r="E3306">
        <v>4.3299999999999998E-2</v>
      </c>
      <c r="F3306">
        <v>7.8200000000000006E-2</v>
      </c>
      <c r="G3306">
        <v>9.6999999999999989E-2</v>
      </c>
      <c r="H3306">
        <v>0.16519999999999999</v>
      </c>
    </row>
    <row r="3307" spans="1:8" x14ac:dyDescent="0.25">
      <c r="A3307" s="63">
        <v>39995</v>
      </c>
      <c r="B3307">
        <v>1.01E-2</v>
      </c>
      <c r="C3307">
        <v>2.1700000000000001E-2</v>
      </c>
      <c r="D3307">
        <v>2.92E-2</v>
      </c>
      <c r="E3307">
        <v>4.3299999999999998E-2</v>
      </c>
      <c r="F3307">
        <v>7.8E-2</v>
      </c>
      <c r="G3307">
        <v>9.6799999999999997E-2</v>
      </c>
      <c r="H3307">
        <v>0.1638</v>
      </c>
    </row>
    <row r="3308" spans="1:8" x14ac:dyDescent="0.25">
      <c r="A3308" s="63">
        <v>39996</v>
      </c>
      <c r="B3308">
        <v>8.5000000000000006E-3</v>
      </c>
      <c r="C3308">
        <v>2.1600000000000001E-2</v>
      </c>
      <c r="D3308">
        <v>2.9100000000000001E-2</v>
      </c>
      <c r="E3308">
        <v>4.3299999999999998E-2</v>
      </c>
      <c r="F3308">
        <v>7.8100000000000003E-2</v>
      </c>
      <c r="G3308">
        <v>9.7200000000000009E-2</v>
      </c>
      <c r="H3308">
        <v>0.16390000000000002</v>
      </c>
    </row>
    <row r="3309" spans="1:8" x14ac:dyDescent="0.25">
      <c r="A3309" s="63">
        <v>39997</v>
      </c>
      <c r="B3309">
        <v>8.5000000000000006E-3</v>
      </c>
      <c r="C3309">
        <v>2.1600000000000001E-2</v>
      </c>
      <c r="D3309">
        <v>2.9100000000000001E-2</v>
      </c>
      <c r="E3309">
        <v>4.3299999999999998E-2</v>
      </c>
      <c r="F3309">
        <v>7.8100000000000003E-2</v>
      </c>
      <c r="G3309">
        <v>9.7200000000000009E-2</v>
      </c>
      <c r="H3309">
        <v>0.16399999999999998</v>
      </c>
    </row>
    <row r="3310" spans="1:8" x14ac:dyDescent="0.25">
      <c r="A3310" s="63">
        <v>40000</v>
      </c>
      <c r="B3310">
        <v>1.32E-2</v>
      </c>
      <c r="C3310">
        <v>2.1600000000000001E-2</v>
      </c>
      <c r="D3310">
        <v>2.92E-2</v>
      </c>
      <c r="E3310">
        <v>4.3400000000000001E-2</v>
      </c>
      <c r="F3310">
        <v>7.8700000000000006E-2</v>
      </c>
      <c r="G3310">
        <v>9.7799999999999998E-2</v>
      </c>
      <c r="H3310">
        <v>0.16579999999999998</v>
      </c>
    </row>
    <row r="3311" spans="1:8" x14ac:dyDescent="0.25">
      <c r="A3311" s="63">
        <v>40001</v>
      </c>
      <c r="B3311">
        <v>1.2699999999999999E-2</v>
      </c>
      <c r="C3311">
        <v>2.1600000000000001E-2</v>
      </c>
      <c r="D3311">
        <v>2.9100000000000001E-2</v>
      </c>
      <c r="E3311">
        <v>4.3299999999999998E-2</v>
      </c>
      <c r="F3311">
        <v>7.8700000000000006E-2</v>
      </c>
      <c r="G3311">
        <v>9.820000000000001E-2</v>
      </c>
      <c r="H3311">
        <v>0.1661</v>
      </c>
    </row>
    <row r="3312" spans="1:8" x14ac:dyDescent="0.25">
      <c r="A3312" s="63">
        <v>40002</v>
      </c>
      <c r="B3312">
        <v>1.2699999999999999E-2</v>
      </c>
      <c r="C3312">
        <v>2.1600000000000001E-2</v>
      </c>
      <c r="D3312">
        <v>2.9100000000000001E-2</v>
      </c>
      <c r="E3312">
        <v>4.3400000000000001E-2</v>
      </c>
      <c r="F3312">
        <v>8.0500000000000002E-2</v>
      </c>
      <c r="G3312">
        <v>0.1002</v>
      </c>
      <c r="H3312">
        <v>0.16920000000000002</v>
      </c>
    </row>
    <row r="3313" spans="1:8" x14ac:dyDescent="0.25">
      <c r="A3313" s="63">
        <v>40003</v>
      </c>
      <c r="B3313">
        <v>1.24E-2</v>
      </c>
      <c r="C3313">
        <v>2.1499999999999998E-2</v>
      </c>
      <c r="D3313">
        <v>2.8999999999999998E-2</v>
      </c>
      <c r="E3313">
        <v>4.3400000000000001E-2</v>
      </c>
      <c r="F3313">
        <v>8.0199999999999994E-2</v>
      </c>
      <c r="G3313">
        <v>9.9499999999999991E-2</v>
      </c>
      <c r="H3313">
        <v>0.16879999999999998</v>
      </c>
    </row>
    <row r="3314" spans="1:8" x14ac:dyDescent="0.25">
      <c r="A3314" s="63">
        <v>40004</v>
      </c>
      <c r="B3314">
        <v>1.2500000000000001E-2</v>
      </c>
      <c r="C3314">
        <v>2.1499999999999998E-2</v>
      </c>
      <c r="D3314">
        <v>2.8999999999999998E-2</v>
      </c>
      <c r="E3314">
        <v>4.3499999999999997E-2</v>
      </c>
      <c r="F3314">
        <v>8.1000000000000003E-2</v>
      </c>
      <c r="G3314">
        <v>0.10060000000000001</v>
      </c>
      <c r="H3314">
        <v>0.17019999999999999</v>
      </c>
    </row>
    <row r="3315" spans="1:8" x14ac:dyDescent="0.25">
      <c r="A3315" s="63">
        <v>40007</v>
      </c>
      <c r="B3315">
        <v>1.24E-2</v>
      </c>
      <c r="C3315">
        <v>2.1400000000000002E-2</v>
      </c>
      <c r="D3315">
        <v>2.8900000000000002E-2</v>
      </c>
      <c r="E3315">
        <v>4.3400000000000001E-2</v>
      </c>
      <c r="F3315">
        <v>8.14E-2</v>
      </c>
      <c r="G3315">
        <v>0.10060000000000001</v>
      </c>
      <c r="H3315">
        <v>0.1704</v>
      </c>
    </row>
    <row r="3316" spans="1:8" x14ac:dyDescent="0.25">
      <c r="A3316" s="63">
        <v>40008</v>
      </c>
      <c r="B3316">
        <v>1.23E-2</v>
      </c>
      <c r="C3316">
        <v>2.12E-2</v>
      </c>
      <c r="D3316">
        <v>2.87E-2</v>
      </c>
      <c r="E3316">
        <v>4.2999999999999997E-2</v>
      </c>
      <c r="F3316">
        <v>7.9899999999999999E-2</v>
      </c>
      <c r="G3316">
        <v>9.8800000000000013E-2</v>
      </c>
      <c r="H3316">
        <v>0.1686</v>
      </c>
    </row>
    <row r="3317" spans="1:8" x14ac:dyDescent="0.25">
      <c r="A3317" s="63">
        <v>40009</v>
      </c>
      <c r="B3317">
        <v>1.23E-2</v>
      </c>
      <c r="C3317">
        <v>2.0899999999999998E-2</v>
      </c>
      <c r="D3317">
        <v>2.8300000000000002E-2</v>
      </c>
      <c r="E3317">
        <v>4.24E-2</v>
      </c>
      <c r="F3317">
        <v>7.7899999999999997E-2</v>
      </c>
      <c r="G3317">
        <v>9.6300000000000011E-2</v>
      </c>
      <c r="H3317">
        <v>0.16570000000000001</v>
      </c>
    </row>
    <row r="3318" spans="1:8" x14ac:dyDescent="0.25">
      <c r="A3318" s="63">
        <v>40010</v>
      </c>
      <c r="B3318">
        <v>1.24E-2</v>
      </c>
      <c r="C3318">
        <v>2.06E-2</v>
      </c>
      <c r="D3318">
        <v>2.7799999999999998E-2</v>
      </c>
      <c r="E3318">
        <v>4.2099999999999999E-2</v>
      </c>
      <c r="F3318">
        <v>7.9399999999999998E-2</v>
      </c>
      <c r="G3318">
        <v>9.6600000000000005E-2</v>
      </c>
      <c r="H3318">
        <v>0.1643</v>
      </c>
    </row>
    <row r="3319" spans="1:8" x14ac:dyDescent="0.25">
      <c r="A3319" s="63">
        <v>40011</v>
      </c>
      <c r="B3319">
        <v>1.24E-2</v>
      </c>
      <c r="C3319">
        <v>2.0099999999999996E-2</v>
      </c>
      <c r="D3319">
        <v>2.7200000000000002E-2</v>
      </c>
      <c r="E3319">
        <v>4.1700000000000001E-2</v>
      </c>
      <c r="F3319">
        <v>7.7800000000000008E-2</v>
      </c>
      <c r="G3319">
        <v>9.5000000000000001E-2</v>
      </c>
      <c r="H3319">
        <v>0.16250000000000001</v>
      </c>
    </row>
    <row r="3320" spans="1:8" x14ac:dyDescent="0.25">
      <c r="A3320" s="63">
        <v>40014</v>
      </c>
      <c r="B3320">
        <v>1.23E-2</v>
      </c>
      <c r="C3320">
        <v>1.9799999999999998E-2</v>
      </c>
      <c r="D3320">
        <v>2.6800000000000001E-2</v>
      </c>
      <c r="E3320">
        <v>4.1500000000000002E-2</v>
      </c>
      <c r="F3320">
        <v>7.7499999999999999E-2</v>
      </c>
      <c r="G3320">
        <v>9.4700000000000006E-2</v>
      </c>
      <c r="H3320">
        <v>0.16159999999999999</v>
      </c>
    </row>
    <row r="3321" spans="1:8" x14ac:dyDescent="0.25">
      <c r="A3321" s="63">
        <v>40015</v>
      </c>
      <c r="B3321">
        <v>1.2E-2</v>
      </c>
      <c r="C3321">
        <v>1.9599999999999999E-2</v>
      </c>
      <c r="D3321">
        <v>2.64E-2</v>
      </c>
      <c r="E3321">
        <v>4.1200000000000001E-2</v>
      </c>
      <c r="F3321">
        <v>7.7100000000000002E-2</v>
      </c>
      <c r="G3321">
        <v>9.4399999999999998E-2</v>
      </c>
      <c r="H3321">
        <v>0.15909999999999999</v>
      </c>
    </row>
    <row r="3322" spans="1:8" x14ac:dyDescent="0.25">
      <c r="A3322" s="63">
        <v>40016</v>
      </c>
      <c r="B3322">
        <v>1.1899999999999999E-2</v>
      </c>
      <c r="C3322">
        <v>1.9699999999999999E-2</v>
      </c>
      <c r="D3322">
        <v>2.63E-2</v>
      </c>
      <c r="E3322">
        <v>4.0800000000000003E-2</v>
      </c>
      <c r="F3322">
        <v>7.6399999999999996E-2</v>
      </c>
      <c r="G3322">
        <v>9.3200000000000005E-2</v>
      </c>
      <c r="H3322">
        <v>0.15720000000000001</v>
      </c>
    </row>
    <row r="3323" spans="1:8" x14ac:dyDescent="0.25">
      <c r="A3323" s="63">
        <v>40017</v>
      </c>
      <c r="B3323">
        <v>1.1899999999999999E-2</v>
      </c>
      <c r="C3323">
        <v>1.9599999999999999E-2</v>
      </c>
      <c r="D3323">
        <v>2.6000000000000002E-2</v>
      </c>
      <c r="E3323">
        <v>4.0199999999999993E-2</v>
      </c>
      <c r="F3323">
        <v>7.4200000000000002E-2</v>
      </c>
      <c r="G3323">
        <v>9.0399999999999994E-2</v>
      </c>
      <c r="H3323">
        <v>0.1522</v>
      </c>
    </row>
    <row r="3324" spans="1:8" x14ac:dyDescent="0.25">
      <c r="A3324" s="63">
        <v>40018</v>
      </c>
      <c r="B3324">
        <v>1.1899999999999999E-2</v>
      </c>
      <c r="C3324">
        <v>1.9400000000000001E-2</v>
      </c>
      <c r="D3324">
        <v>2.58E-2</v>
      </c>
      <c r="E3324">
        <v>3.9699999999999999E-2</v>
      </c>
      <c r="F3324">
        <v>7.3499999999999996E-2</v>
      </c>
      <c r="G3324">
        <v>0.09</v>
      </c>
      <c r="H3324">
        <v>0.15049999999999999</v>
      </c>
    </row>
    <row r="3325" spans="1:8" x14ac:dyDescent="0.25">
      <c r="A3325" s="63">
        <v>40021</v>
      </c>
      <c r="B3325">
        <v>1.1899999999999999E-2</v>
      </c>
      <c r="C3325">
        <v>1.9099999999999999E-2</v>
      </c>
      <c r="D3325">
        <v>2.5499999999999998E-2</v>
      </c>
      <c r="E3325">
        <v>3.9199999999999999E-2</v>
      </c>
      <c r="F3325">
        <v>7.2300000000000003E-2</v>
      </c>
      <c r="G3325">
        <v>8.9099999999999999E-2</v>
      </c>
      <c r="H3325">
        <v>0.1477</v>
      </c>
    </row>
    <row r="3326" spans="1:8" x14ac:dyDescent="0.25">
      <c r="A3326" s="63">
        <v>40022</v>
      </c>
      <c r="B3326">
        <v>1.18E-2</v>
      </c>
      <c r="C3326">
        <v>1.8700000000000001E-2</v>
      </c>
      <c r="D3326">
        <v>2.53E-2</v>
      </c>
      <c r="E3326">
        <v>3.8699999999999998E-2</v>
      </c>
      <c r="F3326">
        <v>7.1399999999999991E-2</v>
      </c>
      <c r="G3326">
        <v>8.8300000000000003E-2</v>
      </c>
      <c r="H3326">
        <v>0.14630000000000001</v>
      </c>
    </row>
    <row r="3327" spans="1:8" x14ac:dyDescent="0.25">
      <c r="A3327" s="63">
        <v>40023</v>
      </c>
      <c r="B3327">
        <v>1.1599999999999999E-2</v>
      </c>
      <c r="C3327">
        <v>1.8200000000000001E-2</v>
      </c>
      <c r="D3327">
        <v>2.4799999999999999E-2</v>
      </c>
      <c r="E3327">
        <v>3.7900000000000003E-2</v>
      </c>
      <c r="F3327">
        <v>7.0599999999999996E-2</v>
      </c>
      <c r="G3327">
        <v>8.7100000000000011E-2</v>
      </c>
      <c r="H3327">
        <v>0.1444</v>
      </c>
    </row>
    <row r="3328" spans="1:8" x14ac:dyDescent="0.25">
      <c r="A3328" s="63">
        <v>40024</v>
      </c>
      <c r="B3328">
        <v>1.1299999999999999E-2</v>
      </c>
      <c r="C3328">
        <v>1.77E-2</v>
      </c>
      <c r="D3328">
        <v>2.4199999999999999E-2</v>
      </c>
      <c r="E3328">
        <v>3.6900000000000002E-2</v>
      </c>
      <c r="F3328">
        <v>6.9900000000000004E-2</v>
      </c>
      <c r="G3328">
        <v>8.6300000000000002E-2</v>
      </c>
      <c r="H3328">
        <v>0.14150000000000001</v>
      </c>
    </row>
    <row r="3329" spans="1:8" x14ac:dyDescent="0.25">
      <c r="A3329" s="63">
        <v>40025</v>
      </c>
      <c r="B3329">
        <v>1.1000000000000001E-2</v>
      </c>
      <c r="C3329">
        <v>1.72E-2</v>
      </c>
      <c r="D3329">
        <v>2.3599999999999999E-2</v>
      </c>
      <c r="E3329">
        <v>3.6499999999999998E-2</v>
      </c>
      <c r="F3329">
        <v>6.54E-2</v>
      </c>
      <c r="G3329">
        <v>8.5199999999999998E-2</v>
      </c>
      <c r="H3329">
        <v>0.14360000000000001</v>
      </c>
    </row>
    <row r="3330" spans="1:8" x14ac:dyDescent="0.25">
      <c r="A3330" s="63">
        <v>40028</v>
      </c>
      <c r="B3330">
        <v>1.11E-2</v>
      </c>
      <c r="C3330">
        <v>1.7100000000000001E-2</v>
      </c>
      <c r="D3330">
        <v>2.3399999999999997E-2</v>
      </c>
      <c r="E3330">
        <v>3.6000000000000004E-2</v>
      </c>
      <c r="F3330">
        <v>6.3899999999999998E-2</v>
      </c>
      <c r="G3330">
        <v>8.3100000000000007E-2</v>
      </c>
      <c r="H3330">
        <v>0.13930000000000001</v>
      </c>
    </row>
    <row r="3331" spans="1:8" x14ac:dyDescent="0.25">
      <c r="A3331" s="63">
        <v>40029</v>
      </c>
      <c r="B3331">
        <v>1.1000000000000001E-2</v>
      </c>
      <c r="C3331">
        <v>1.6500000000000001E-2</v>
      </c>
      <c r="D3331">
        <v>2.3E-2</v>
      </c>
      <c r="E3331">
        <v>3.5400000000000001E-2</v>
      </c>
      <c r="F3331">
        <v>6.3099999999999989E-2</v>
      </c>
      <c r="G3331">
        <v>8.1900000000000001E-2</v>
      </c>
      <c r="H3331">
        <v>0.1376</v>
      </c>
    </row>
    <row r="3332" spans="1:8" x14ac:dyDescent="0.25">
      <c r="A3332" s="63">
        <v>40030</v>
      </c>
      <c r="B3332">
        <v>1.06E-2</v>
      </c>
      <c r="C3332">
        <v>1.6299999999999999E-2</v>
      </c>
      <c r="D3332">
        <v>2.2700000000000001E-2</v>
      </c>
      <c r="E3332">
        <v>3.49E-2</v>
      </c>
      <c r="F3332">
        <v>6.2100000000000002E-2</v>
      </c>
      <c r="G3332">
        <v>8.0799999999999997E-2</v>
      </c>
      <c r="H3332">
        <v>0.1361</v>
      </c>
    </row>
    <row r="3333" spans="1:8" x14ac:dyDescent="0.25">
      <c r="A3333" s="63">
        <v>40031</v>
      </c>
      <c r="B3333">
        <v>1.0700000000000001E-2</v>
      </c>
      <c r="C3333">
        <v>1.61E-2</v>
      </c>
      <c r="D3333">
        <v>2.2400000000000003E-2</v>
      </c>
      <c r="E3333">
        <v>3.4300000000000004E-2</v>
      </c>
      <c r="F3333">
        <v>6.1699999999999998E-2</v>
      </c>
      <c r="G3333">
        <v>8.0799999999999997E-2</v>
      </c>
      <c r="H3333">
        <v>0.13550000000000001</v>
      </c>
    </row>
    <row r="3334" spans="1:8" x14ac:dyDescent="0.25">
      <c r="A3334" s="63">
        <v>40032</v>
      </c>
      <c r="B3334">
        <v>1.0700000000000001E-2</v>
      </c>
      <c r="C3334">
        <v>1.5900000000000001E-2</v>
      </c>
      <c r="D3334">
        <v>2.2200000000000001E-2</v>
      </c>
      <c r="E3334">
        <v>3.3799999999999997E-2</v>
      </c>
      <c r="F3334">
        <v>6.0299999999999999E-2</v>
      </c>
      <c r="G3334">
        <v>7.9100000000000004E-2</v>
      </c>
      <c r="H3334">
        <v>0.13350000000000001</v>
      </c>
    </row>
    <row r="3335" spans="1:8" x14ac:dyDescent="0.25">
      <c r="A3335" s="63">
        <v>40035</v>
      </c>
      <c r="B3335">
        <v>1.06E-2</v>
      </c>
      <c r="C3335">
        <v>1.5700000000000002E-2</v>
      </c>
      <c r="D3335">
        <v>2.1899999999999999E-2</v>
      </c>
      <c r="E3335">
        <v>3.3599999999999998E-2</v>
      </c>
      <c r="F3335">
        <v>6.0499999999999998E-2</v>
      </c>
      <c r="G3335">
        <v>7.9399999999999998E-2</v>
      </c>
      <c r="H3335">
        <v>0.13320000000000001</v>
      </c>
    </row>
    <row r="3336" spans="1:8" x14ac:dyDescent="0.25">
      <c r="A3336" s="63">
        <v>40036</v>
      </c>
      <c r="B3336">
        <v>1.06E-2</v>
      </c>
      <c r="C3336">
        <v>1.5900000000000001E-2</v>
      </c>
      <c r="D3336">
        <v>2.2000000000000002E-2</v>
      </c>
      <c r="E3336">
        <v>3.3700000000000001E-2</v>
      </c>
      <c r="F3336">
        <v>6.0899999999999996E-2</v>
      </c>
      <c r="G3336">
        <v>8.0299999999999996E-2</v>
      </c>
      <c r="H3336">
        <v>0.13390000000000002</v>
      </c>
    </row>
    <row r="3337" spans="1:8" x14ac:dyDescent="0.25">
      <c r="A3337" s="63">
        <v>40037</v>
      </c>
      <c r="B3337">
        <v>1.0200000000000001E-2</v>
      </c>
      <c r="C3337">
        <v>1.5900000000000001E-2</v>
      </c>
      <c r="D3337">
        <v>2.2099999999999998E-2</v>
      </c>
      <c r="E3337">
        <v>3.3799999999999997E-2</v>
      </c>
      <c r="F3337">
        <v>6.2E-2</v>
      </c>
      <c r="G3337">
        <v>8.1799999999999998E-2</v>
      </c>
      <c r="H3337">
        <v>0.13550000000000001</v>
      </c>
    </row>
    <row r="3338" spans="1:8" x14ac:dyDescent="0.25">
      <c r="A3338" s="63">
        <v>40038</v>
      </c>
      <c r="B3338">
        <v>1.01E-2</v>
      </c>
      <c r="C3338">
        <v>1.5900000000000001E-2</v>
      </c>
      <c r="D3338">
        <v>2.2000000000000002E-2</v>
      </c>
      <c r="E3338">
        <v>3.3700000000000001E-2</v>
      </c>
      <c r="F3338">
        <v>6.3E-2</v>
      </c>
      <c r="G3338">
        <v>8.3000000000000004E-2</v>
      </c>
      <c r="H3338">
        <v>0.13769999999999999</v>
      </c>
    </row>
    <row r="3339" spans="1:8" x14ac:dyDescent="0.25">
      <c r="A3339" s="63">
        <v>40039</v>
      </c>
      <c r="B3339">
        <v>1.01E-2</v>
      </c>
      <c r="C3339">
        <v>1.5900000000000001E-2</v>
      </c>
      <c r="D3339">
        <v>2.2099999999999998E-2</v>
      </c>
      <c r="E3339">
        <v>3.3799999999999997E-2</v>
      </c>
      <c r="F3339">
        <v>6.3299999999999995E-2</v>
      </c>
      <c r="G3339">
        <v>8.3599999999999994E-2</v>
      </c>
      <c r="H3339">
        <v>0.1376</v>
      </c>
    </row>
    <row r="3340" spans="1:8" x14ac:dyDescent="0.25">
      <c r="A3340" s="63">
        <v>40042</v>
      </c>
      <c r="B3340">
        <v>9.8999999999999991E-3</v>
      </c>
      <c r="C3340">
        <v>1.6399999999999998E-2</v>
      </c>
      <c r="D3340">
        <v>2.2599999999999999E-2</v>
      </c>
      <c r="E3340">
        <v>3.4099999999999998E-2</v>
      </c>
      <c r="F3340">
        <v>6.4899999999999999E-2</v>
      </c>
      <c r="G3340">
        <v>8.5800000000000001E-2</v>
      </c>
      <c r="H3340">
        <v>0.1416</v>
      </c>
    </row>
    <row r="3341" spans="1:8" x14ac:dyDescent="0.25">
      <c r="A3341" s="63">
        <v>40043</v>
      </c>
      <c r="B3341">
        <v>0.01</v>
      </c>
      <c r="C3341">
        <v>1.6399999999999998E-2</v>
      </c>
      <c r="D3341">
        <v>2.2700000000000001E-2</v>
      </c>
      <c r="E3341">
        <v>3.4300000000000004E-2</v>
      </c>
      <c r="F3341">
        <v>6.5099999999999991E-2</v>
      </c>
      <c r="G3341">
        <v>8.6199999999999999E-2</v>
      </c>
      <c r="H3341">
        <v>0.1411</v>
      </c>
    </row>
    <row r="3342" spans="1:8" x14ac:dyDescent="0.25">
      <c r="A3342" s="63">
        <v>40044</v>
      </c>
      <c r="B3342">
        <v>0.01</v>
      </c>
      <c r="C3342">
        <v>1.6399999999999998E-2</v>
      </c>
      <c r="D3342">
        <v>2.2700000000000001E-2</v>
      </c>
      <c r="E3342">
        <v>3.4500000000000003E-2</v>
      </c>
      <c r="F3342">
        <v>6.5700000000000008E-2</v>
      </c>
      <c r="G3342">
        <v>8.6899999999999991E-2</v>
      </c>
      <c r="H3342">
        <v>0.1419</v>
      </c>
    </row>
    <row r="3343" spans="1:8" x14ac:dyDescent="0.25">
      <c r="A3343" s="63">
        <v>40045</v>
      </c>
      <c r="B3343">
        <v>1.03E-2</v>
      </c>
      <c r="C3343">
        <v>1.6299999999999999E-2</v>
      </c>
      <c r="D3343">
        <v>2.2799999999999997E-2</v>
      </c>
      <c r="E3343">
        <v>3.44E-2</v>
      </c>
      <c r="F3343">
        <v>6.59E-2</v>
      </c>
      <c r="G3343">
        <v>8.7100000000000011E-2</v>
      </c>
      <c r="H3343">
        <v>0.1421</v>
      </c>
    </row>
    <row r="3344" spans="1:8" x14ac:dyDescent="0.25">
      <c r="A3344" s="63">
        <v>40046</v>
      </c>
      <c r="B3344">
        <v>1.03E-2</v>
      </c>
      <c r="C3344">
        <v>1.61E-2</v>
      </c>
      <c r="D3344">
        <v>2.2499999999999999E-2</v>
      </c>
      <c r="E3344">
        <v>3.4300000000000004E-2</v>
      </c>
      <c r="F3344">
        <v>6.4500000000000002E-2</v>
      </c>
      <c r="G3344">
        <v>8.5299999999999987E-2</v>
      </c>
      <c r="H3344">
        <v>0.1409</v>
      </c>
    </row>
    <row r="3345" spans="1:8" x14ac:dyDescent="0.25">
      <c r="A3345" s="63">
        <v>40049</v>
      </c>
      <c r="B3345">
        <v>0.01</v>
      </c>
      <c r="C3345">
        <v>1.6E-2</v>
      </c>
      <c r="D3345">
        <v>2.2400000000000003E-2</v>
      </c>
      <c r="E3345">
        <v>3.4099999999999998E-2</v>
      </c>
      <c r="F3345">
        <v>6.4699999999999994E-2</v>
      </c>
      <c r="G3345">
        <v>8.5699999999999998E-2</v>
      </c>
      <c r="H3345">
        <v>0.1404</v>
      </c>
    </row>
    <row r="3346" spans="1:8" x14ac:dyDescent="0.25">
      <c r="A3346" s="63">
        <v>40050</v>
      </c>
      <c r="B3346">
        <v>0.01</v>
      </c>
      <c r="C3346">
        <v>1.6E-2</v>
      </c>
      <c r="D3346">
        <v>2.2099999999999998E-2</v>
      </c>
      <c r="E3346">
        <v>3.39E-2</v>
      </c>
      <c r="F3346">
        <v>6.4399999999999999E-2</v>
      </c>
      <c r="G3346">
        <v>8.5800000000000001E-2</v>
      </c>
      <c r="H3346">
        <v>0.1401</v>
      </c>
    </row>
    <row r="3347" spans="1:8" x14ac:dyDescent="0.25">
      <c r="A3347" s="63">
        <v>40051</v>
      </c>
      <c r="B3347">
        <v>1.01E-2</v>
      </c>
      <c r="C3347">
        <v>1.6E-2</v>
      </c>
      <c r="D3347">
        <v>2.2099999999999998E-2</v>
      </c>
      <c r="E3347">
        <v>3.3799999999999997E-2</v>
      </c>
      <c r="F3347">
        <v>6.4399999999999999E-2</v>
      </c>
      <c r="G3347">
        <v>8.5800000000000001E-2</v>
      </c>
      <c r="H3347">
        <v>0.13980000000000001</v>
      </c>
    </row>
    <row r="3348" spans="1:8" x14ac:dyDescent="0.25">
      <c r="A3348" s="63">
        <v>40052</v>
      </c>
      <c r="B3348">
        <v>1.01E-2</v>
      </c>
      <c r="C3348">
        <v>1.6E-2</v>
      </c>
      <c r="D3348">
        <v>2.2099999999999998E-2</v>
      </c>
      <c r="E3348">
        <v>3.3599999999999998E-2</v>
      </c>
      <c r="F3348">
        <v>6.4000000000000001E-2</v>
      </c>
      <c r="G3348">
        <v>8.5299999999999987E-2</v>
      </c>
      <c r="H3348">
        <v>0.1394</v>
      </c>
    </row>
    <row r="3349" spans="1:8" x14ac:dyDescent="0.25">
      <c r="A3349" s="63">
        <v>40053</v>
      </c>
      <c r="B3349">
        <v>9.8999999999999991E-3</v>
      </c>
      <c r="C3349">
        <v>1.5800000000000002E-2</v>
      </c>
      <c r="D3349">
        <v>2.2000000000000002E-2</v>
      </c>
      <c r="E3349">
        <v>3.3399999999999999E-2</v>
      </c>
      <c r="F3349">
        <v>6.3899999999999998E-2</v>
      </c>
      <c r="G3349">
        <v>8.5099999999999995E-2</v>
      </c>
      <c r="H3349">
        <v>0.13869999999999999</v>
      </c>
    </row>
    <row r="3350" spans="1:8" x14ac:dyDescent="0.25">
      <c r="A3350" s="63">
        <v>40056</v>
      </c>
      <c r="B3350">
        <v>9.5999999999999992E-3</v>
      </c>
      <c r="C3350">
        <v>1.61E-2</v>
      </c>
      <c r="D3350">
        <v>2.2099999999999998E-2</v>
      </c>
      <c r="E3350">
        <v>3.3399999999999999E-2</v>
      </c>
      <c r="F3350">
        <v>6.54E-2</v>
      </c>
      <c r="G3350">
        <v>8.4000000000000005E-2</v>
      </c>
      <c r="H3350">
        <v>0.1469</v>
      </c>
    </row>
    <row r="3351" spans="1:8" x14ac:dyDescent="0.25">
      <c r="A3351" s="63">
        <v>40057</v>
      </c>
      <c r="B3351">
        <v>0.01</v>
      </c>
      <c r="C3351">
        <v>1.6200000000000003E-2</v>
      </c>
      <c r="D3351">
        <v>2.2200000000000001E-2</v>
      </c>
      <c r="E3351">
        <v>3.3500000000000002E-2</v>
      </c>
      <c r="F3351">
        <v>6.5799999999999997E-2</v>
      </c>
      <c r="G3351">
        <v>8.5000000000000006E-2</v>
      </c>
      <c r="H3351">
        <v>0.14760000000000001</v>
      </c>
    </row>
    <row r="3352" spans="1:8" x14ac:dyDescent="0.25">
      <c r="A3352" s="63">
        <v>40058</v>
      </c>
      <c r="B3352">
        <v>9.4999999999999998E-3</v>
      </c>
      <c r="C3352">
        <v>1.6200000000000003E-2</v>
      </c>
      <c r="D3352">
        <v>2.23E-2</v>
      </c>
      <c r="E3352">
        <v>3.3599999999999998E-2</v>
      </c>
      <c r="F3352">
        <v>6.6199999999999995E-2</v>
      </c>
      <c r="G3352">
        <v>8.5500000000000007E-2</v>
      </c>
      <c r="H3352">
        <v>0.1482</v>
      </c>
    </row>
    <row r="3353" spans="1:8" x14ac:dyDescent="0.25">
      <c r="A3353" s="63">
        <v>40059</v>
      </c>
      <c r="B3353">
        <v>9.5999999999999992E-3</v>
      </c>
      <c r="C3353">
        <v>1.61E-2</v>
      </c>
      <c r="D3353">
        <v>2.2200000000000001E-2</v>
      </c>
      <c r="E3353">
        <v>3.3599999999999998E-2</v>
      </c>
      <c r="F3353">
        <v>6.6000000000000003E-2</v>
      </c>
      <c r="G3353">
        <v>8.5000000000000006E-2</v>
      </c>
      <c r="H3353">
        <v>0.14730000000000001</v>
      </c>
    </row>
    <row r="3354" spans="1:8" x14ac:dyDescent="0.25">
      <c r="A3354" s="63">
        <v>40060</v>
      </c>
      <c r="B3354">
        <v>9.8999999999999991E-3</v>
      </c>
      <c r="C3354">
        <v>1.6E-2</v>
      </c>
      <c r="D3354">
        <v>2.2099999999999998E-2</v>
      </c>
      <c r="E3354">
        <v>3.3500000000000002E-2</v>
      </c>
      <c r="F3354">
        <v>6.5199999999999994E-2</v>
      </c>
      <c r="G3354">
        <v>8.3900000000000002E-2</v>
      </c>
      <c r="H3354">
        <v>0.14630000000000001</v>
      </c>
    </row>
    <row r="3355" spans="1:8" x14ac:dyDescent="0.25">
      <c r="A3355" s="63">
        <v>40063</v>
      </c>
      <c r="B3355">
        <v>9.8999999999999991E-3</v>
      </c>
      <c r="C3355">
        <v>1.6E-2</v>
      </c>
      <c r="D3355">
        <v>2.2099999999999998E-2</v>
      </c>
      <c r="E3355">
        <v>3.3500000000000002E-2</v>
      </c>
      <c r="F3355">
        <v>6.5299999999999997E-2</v>
      </c>
      <c r="G3355">
        <v>8.4000000000000005E-2</v>
      </c>
      <c r="H3355">
        <v>0.14649999999999999</v>
      </c>
    </row>
    <row r="3356" spans="1:8" x14ac:dyDescent="0.25">
      <c r="A3356" s="63">
        <v>40064</v>
      </c>
      <c r="B3356">
        <v>9.8999999999999991E-3</v>
      </c>
      <c r="C3356">
        <v>1.5800000000000002E-2</v>
      </c>
      <c r="D3356">
        <v>2.18E-2</v>
      </c>
      <c r="E3356">
        <v>3.3300000000000003E-2</v>
      </c>
      <c r="F3356">
        <v>6.4899999999999999E-2</v>
      </c>
      <c r="G3356">
        <v>8.3400000000000002E-2</v>
      </c>
      <c r="H3356">
        <v>0.14449999999999999</v>
      </c>
    </row>
    <row r="3357" spans="1:8" x14ac:dyDescent="0.25">
      <c r="A3357" s="63">
        <v>40065</v>
      </c>
      <c r="B3357">
        <v>1.01E-2</v>
      </c>
      <c r="C3357">
        <v>1.5800000000000002E-2</v>
      </c>
      <c r="D3357">
        <v>2.1700000000000001E-2</v>
      </c>
      <c r="E3357">
        <v>3.32E-2</v>
      </c>
      <c r="F3357">
        <v>6.4500000000000002E-2</v>
      </c>
      <c r="G3357">
        <v>8.3199999999999996E-2</v>
      </c>
      <c r="H3357">
        <v>0.14319999999999999</v>
      </c>
    </row>
    <row r="3358" spans="1:8" x14ac:dyDescent="0.25">
      <c r="A3358" s="63">
        <v>40066</v>
      </c>
      <c r="B3358">
        <v>1.01E-2</v>
      </c>
      <c r="C3358">
        <v>1.55E-2</v>
      </c>
      <c r="D3358">
        <v>2.1499999999999998E-2</v>
      </c>
      <c r="E3358">
        <v>3.2799999999999996E-2</v>
      </c>
      <c r="F3358">
        <v>6.4500000000000002E-2</v>
      </c>
      <c r="G3358">
        <v>8.2799999999999999E-2</v>
      </c>
      <c r="H3358">
        <v>0.1414</v>
      </c>
    </row>
    <row r="3359" spans="1:8" x14ac:dyDescent="0.25">
      <c r="A3359" s="63">
        <v>40067</v>
      </c>
      <c r="B3359">
        <v>9.7999999999999997E-3</v>
      </c>
      <c r="C3359">
        <v>1.54E-2</v>
      </c>
      <c r="D3359">
        <v>2.12E-2</v>
      </c>
      <c r="E3359">
        <v>3.2500000000000001E-2</v>
      </c>
      <c r="F3359">
        <v>6.3700000000000007E-2</v>
      </c>
      <c r="G3359">
        <v>8.14E-2</v>
      </c>
      <c r="H3359">
        <v>0.13819999999999999</v>
      </c>
    </row>
    <row r="3360" spans="1:8" x14ac:dyDescent="0.25">
      <c r="A3360" s="63">
        <v>40070</v>
      </c>
      <c r="B3360">
        <v>9.8999999999999991E-3</v>
      </c>
      <c r="C3360">
        <v>1.5300000000000001E-2</v>
      </c>
      <c r="D3360">
        <v>2.1000000000000001E-2</v>
      </c>
      <c r="E3360">
        <v>3.2300000000000002E-2</v>
      </c>
      <c r="F3360">
        <v>6.1799999999999994E-2</v>
      </c>
      <c r="G3360">
        <v>7.9699999999999993E-2</v>
      </c>
      <c r="H3360">
        <v>0.13539999999999999</v>
      </c>
    </row>
    <row r="3361" spans="1:8" x14ac:dyDescent="0.25">
      <c r="A3361" s="63">
        <v>40071</v>
      </c>
      <c r="B3361">
        <v>9.5999999999999992E-3</v>
      </c>
      <c r="C3361">
        <v>1.4999999999999999E-2</v>
      </c>
      <c r="D3361">
        <v>2.07E-2</v>
      </c>
      <c r="E3361">
        <v>3.1800000000000002E-2</v>
      </c>
      <c r="F3361">
        <v>6.0400000000000002E-2</v>
      </c>
      <c r="G3361">
        <v>7.7699999999999991E-2</v>
      </c>
      <c r="H3361">
        <v>0.13070000000000001</v>
      </c>
    </row>
    <row r="3362" spans="1:8" x14ac:dyDescent="0.25">
      <c r="A3362" s="63">
        <v>40072</v>
      </c>
      <c r="B3362">
        <v>9.3999999999999986E-3</v>
      </c>
      <c r="C3362">
        <v>1.4800000000000001E-2</v>
      </c>
      <c r="D3362">
        <v>2.0499999999999997E-2</v>
      </c>
      <c r="E3362">
        <v>3.1400000000000004E-2</v>
      </c>
      <c r="F3362">
        <v>5.8799999999999998E-2</v>
      </c>
      <c r="G3362">
        <v>7.5199999999999989E-2</v>
      </c>
      <c r="H3362">
        <v>0.126</v>
      </c>
    </row>
    <row r="3363" spans="1:8" x14ac:dyDescent="0.25">
      <c r="A3363" s="63">
        <v>40073</v>
      </c>
      <c r="B3363">
        <v>9.300000000000001E-3</v>
      </c>
      <c r="C3363">
        <v>1.49E-2</v>
      </c>
      <c r="D3363">
        <v>2.0499999999999997E-2</v>
      </c>
      <c r="E3363">
        <v>3.1200000000000002E-2</v>
      </c>
      <c r="F3363">
        <v>5.8700000000000002E-2</v>
      </c>
      <c r="G3363">
        <v>7.5199999999999989E-2</v>
      </c>
      <c r="H3363">
        <v>0.12590000000000001</v>
      </c>
    </row>
    <row r="3364" spans="1:8" x14ac:dyDescent="0.25">
      <c r="A3364" s="63">
        <v>40074</v>
      </c>
      <c r="B3364">
        <v>9.300000000000001E-3</v>
      </c>
      <c r="C3364">
        <v>1.47E-2</v>
      </c>
      <c r="D3364">
        <v>2.0299999999999999E-2</v>
      </c>
      <c r="E3364">
        <v>3.0800000000000001E-2</v>
      </c>
      <c r="F3364">
        <v>5.79E-2</v>
      </c>
      <c r="G3364">
        <v>7.400000000000001E-2</v>
      </c>
      <c r="H3364">
        <v>0.1246</v>
      </c>
    </row>
    <row r="3365" spans="1:8" x14ac:dyDescent="0.25">
      <c r="A3365" s="63">
        <v>40077</v>
      </c>
      <c r="B3365">
        <v>9.300000000000001E-3</v>
      </c>
      <c r="C3365">
        <v>1.4800000000000001E-2</v>
      </c>
      <c r="D3365">
        <v>2.0299999999999999E-2</v>
      </c>
      <c r="E3365">
        <v>3.0699999999999998E-2</v>
      </c>
      <c r="F3365">
        <v>5.7699999999999994E-2</v>
      </c>
      <c r="G3365">
        <v>7.4299999999999991E-2</v>
      </c>
      <c r="H3365">
        <v>0.12529999999999999</v>
      </c>
    </row>
    <row r="3366" spans="1:8" x14ac:dyDescent="0.25">
      <c r="A3366" s="63">
        <v>40078</v>
      </c>
      <c r="B3366">
        <v>9.300000000000001E-3</v>
      </c>
      <c r="C3366">
        <v>1.47E-2</v>
      </c>
      <c r="D3366">
        <v>2.0099999999999996E-2</v>
      </c>
      <c r="E3366">
        <v>3.0499999999999999E-2</v>
      </c>
      <c r="F3366">
        <v>5.74E-2</v>
      </c>
      <c r="G3366">
        <v>7.400000000000001E-2</v>
      </c>
      <c r="H3366">
        <v>0.1234</v>
      </c>
    </row>
    <row r="3367" spans="1:8" x14ac:dyDescent="0.25">
      <c r="A3367" s="63">
        <v>40079</v>
      </c>
      <c r="B3367">
        <v>9.3999999999999986E-3</v>
      </c>
      <c r="C3367">
        <v>1.4800000000000001E-2</v>
      </c>
      <c r="D3367">
        <v>2.0199999999999999E-2</v>
      </c>
      <c r="E3367">
        <v>3.04E-2</v>
      </c>
      <c r="F3367">
        <v>5.7200000000000001E-2</v>
      </c>
      <c r="G3367">
        <v>7.3399999999999993E-2</v>
      </c>
      <c r="H3367">
        <v>0.12240000000000001</v>
      </c>
    </row>
    <row r="3368" spans="1:8" x14ac:dyDescent="0.25">
      <c r="A3368" s="63">
        <v>40080</v>
      </c>
      <c r="B3368">
        <v>9.1000000000000004E-3</v>
      </c>
      <c r="C3368">
        <v>1.49E-2</v>
      </c>
      <c r="D3368">
        <v>2.0199999999999999E-2</v>
      </c>
      <c r="E3368">
        <v>3.04E-2</v>
      </c>
      <c r="F3368">
        <v>5.7000000000000002E-2</v>
      </c>
      <c r="G3368">
        <v>7.3700000000000002E-2</v>
      </c>
      <c r="H3368">
        <v>0.12179999999999999</v>
      </c>
    </row>
    <row r="3369" spans="1:8" x14ac:dyDescent="0.25">
      <c r="A3369" s="63">
        <v>40081</v>
      </c>
      <c r="B3369">
        <v>9.0000000000000011E-3</v>
      </c>
      <c r="C3369">
        <v>1.5100000000000001E-2</v>
      </c>
      <c r="D3369">
        <v>2.0199999999999999E-2</v>
      </c>
      <c r="E3369">
        <v>3.04E-2</v>
      </c>
      <c r="F3369">
        <v>5.7099999999999998E-2</v>
      </c>
      <c r="G3369">
        <v>7.3899999999999993E-2</v>
      </c>
      <c r="H3369">
        <v>0.12230000000000001</v>
      </c>
    </row>
    <row r="3370" spans="1:8" x14ac:dyDescent="0.25">
      <c r="A3370" s="63">
        <v>40084</v>
      </c>
      <c r="B3370">
        <v>9.1000000000000004E-3</v>
      </c>
      <c r="C3370">
        <v>1.52E-2</v>
      </c>
      <c r="D3370">
        <v>2.0299999999999999E-2</v>
      </c>
      <c r="E3370">
        <v>3.0499999999999999E-2</v>
      </c>
      <c r="F3370">
        <v>5.7500000000000002E-2</v>
      </c>
      <c r="G3370">
        <v>7.4400000000000008E-2</v>
      </c>
      <c r="H3370">
        <v>0.1232</v>
      </c>
    </row>
    <row r="3371" spans="1:8" x14ac:dyDescent="0.25">
      <c r="A3371" s="63">
        <v>40085</v>
      </c>
      <c r="B3371">
        <v>9.0000000000000011E-3</v>
      </c>
      <c r="C3371">
        <v>1.5300000000000001E-2</v>
      </c>
      <c r="D3371">
        <v>2.0400000000000001E-2</v>
      </c>
      <c r="E3371">
        <v>3.0499999999999999E-2</v>
      </c>
      <c r="F3371">
        <v>5.7300000000000004E-2</v>
      </c>
      <c r="G3371">
        <v>7.3800000000000004E-2</v>
      </c>
      <c r="H3371">
        <v>0.1229</v>
      </c>
    </row>
    <row r="3372" spans="1:8" x14ac:dyDescent="0.25">
      <c r="A3372" s="63">
        <v>40086</v>
      </c>
      <c r="B3372">
        <v>9.1000000000000004E-3</v>
      </c>
      <c r="C3372">
        <v>1.54E-2</v>
      </c>
      <c r="D3372">
        <v>2.07E-2</v>
      </c>
      <c r="E3372">
        <v>3.0600000000000002E-2</v>
      </c>
      <c r="F3372">
        <v>5.5500000000000001E-2</v>
      </c>
      <c r="G3372">
        <v>7.5199999999999989E-2</v>
      </c>
      <c r="H3372">
        <v>0.12590000000000001</v>
      </c>
    </row>
    <row r="3373" spans="1:8" x14ac:dyDescent="0.25">
      <c r="A3373" s="63">
        <v>40087</v>
      </c>
      <c r="B3373">
        <v>9.1000000000000004E-3</v>
      </c>
      <c r="C3373">
        <v>1.5700000000000002E-2</v>
      </c>
      <c r="D3373">
        <v>2.1000000000000001E-2</v>
      </c>
      <c r="E3373">
        <v>3.0899999999999997E-2</v>
      </c>
      <c r="F3373">
        <v>5.6900000000000006E-2</v>
      </c>
      <c r="G3373">
        <v>7.7100000000000002E-2</v>
      </c>
      <c r="H3373">
        <v>0.12839999999999999</v>
      </c>
    </row>
    <row r="3374" spans="1:8" x14ac:dyDescent="0.25">
      <c r="A3374" s="63">
        <v>40088</v>
      </c>
      <c r="B3374">
        <v>9.1999999999999998E-3</v>
      </c>
      <c r="C3374">
        <v>1.5800000000000002E-2</v>
      </c>
      <c r="D3374">
        <v>2.1099999999999997E-2</v>
      </c>
      <c r="E3374">
        <v>3.1099999999999999E-2</v>
      </c>
      <c r="F3374">
        <v>5.74E-2</v>
      </c>
      <c r="G3374">
        <v>7.7899999999999997E-2</v>
      </c>
      <c r="H3374">
        <v>0.13</v>
      </c>
    </row>
    <row r="3375" spans="1:8" x14ac:dyDescent="0.25">
      <c r="A3375" s="63">
        <v>40091</v>
      </c>
      <c r="B3375">
        <v>9.1999999999999998E-3</v>
      </c>
      <c r="C3375">
        <v>1.5600000000000001E-2</v>
      </c>
      <c r="D3375">
        <v>2.0899999999999998E-2</v>
      </c>
      <c r="E3375">
        <v>3.1E-2</v>
      </c>
      <c r="F3375">
        <v>5.7000000000000002E-2</v>
      </c>
      <c r="G3375">
        <v>7.7199999999999991E-2</v>
      </c>
      <c r="H3375">
        <v>0.1298</v>
      </c>
    </row>
    <row r="3376" spans="1:8" x14ac:dyDescent="0.25">
      <c r="A3376" s="63">
        <v>40092</v>
      </c>
      <c r="B3376">
        <v>9.1000000000000004E-3</v>
      </c>
      <c r="C3376">
        <v>1.54E-2</v>
      </c>
      <c r="D3376">
        <v>2.07E-2</v>
      </c>
      <c r="E3376">
        <v>3.0699999999999998E-2</v>
      </c>
      <c r="F3376">
        <v>5.6100000000000004E-2</v>
      </c>
      <c r="G3376">
        <v>7.5999999999999998E-2</v>
      </c>
      <c r="H3376">
        <v>0.12869999999999998</v>
      </c>
    </row>
    <row r="3377" spans="1:8" x14ac:dyDescent="0.25">
      <c r="A3377" s="63">
        <v>40093</v>
      </c>
      <c r="B3377">
        <v>9.1999999999999998E-3</v>
      </c>
      <c r="C3377">
        <v>1.55E-2</v>
      </c>
      <c r="D3377">
        <v>2.07E-2</v>
      </c>
      <c r="E3377">
        <v>3.0600000000000002E-2</v>
      </c>
      <c r="F3377">
        <v>5.6299999999999996E-2</v>
      </c>
      <c r="G3377">
        <v>7.6600000000000001E-2</v>
      </c>
      <c r="H3377">
        <v>0.13009999999999999</v>
      </c>
    </row>
    <row r="3378" spans="1:8" x14ac:dyDescent="0.25">
      <c r="A3378" s="63">
        <v>40094</v>
      </c>
      <c r="B3378">
        <v>9.1000000000000004E-3</v>
      </c>
      <c r="C3378">
        <v>1.54E-2</v>
      </c>
      <c r="D3378">
        <v>2.07E-2</v>
      </c>
      <c r="E3378">
        <v>3.0499999999999999E-2</v>
      </c>
      <c r="F3378">
        <v>5.5500000000000001E-2</v>
      </c>
      <c r="G3378">
        <v>7.5300000000000006E-2</v>
      </c>
      <c r="H3378">
        <v>0.1288</v>
      </c>
    </row>
    <row r="3379" spans="1:8" x14ac:dyDescent="0.25">
      <c r="A3379" s="63">
        <v>40095</v>
      </c>
      <c r="B3379">
        <v>9.300000000000001E-3</v>
      </c>
      <c r="C3379">
        <v>1.5300000000000001E-2</v>
      </c>
      <c r="D3379">
        <v>2.06E-2</v>
      </c>
      <c r="E3379">
        <v>3.0200000000000001E-2</v>
      </c>
      <c r="F3379">
        <v>5.45E-2</v>
      </c>
      <c r="G3379">
        <v>7.400000000000001E-2</v>
      </c>
      <c r="H3379">
        <v>0.127</v>
      </c>
    </row>
    <row r="3380" spans="1:8" x14ac:dyDescent="0.25">
      <c r="A3380" s="63">
        <v>40098</v>
      </c>
      <c r="B3380">
        <v>9.300000000000001E-3</v>
      </c>
      <c r="C3380">
        <v>1.5300000000000001E-2</v>
      </c>
      <c r="D3380">
        <v>2.06E-2</v>
      </c>
      <c r="E3380">
        <v>3.0200000000000001E-2</v>
      </c>
      <c r="F3380">
        <v>5.45E-2</v>
      </c>
      <c r="G3380">
        <v>7.400000000000001E-2</v>
      </c>
      <c r="H3380">
        <v>0.12720000000000001</v>
      </c>
    </row>
    <row r="3381" spans="1:8" x14ac:dyDescent="0.25">
      <c r="A3381" s="63">
        <v>40099</v>
      </c>
      <c r="B3381">
        <v>9.1999999999999998E-3</v>
      </c>
      <c r="C3381">
        <v>1.54E-2</v>
      </c>
      <c r="D3381">
        <v>2.0499999999999997E-2</v>
      </c>
      <c r="E3381">
        <v>3.0200000000000001E-2</v>
      </c>
      <c r="F3381">
        <v>5.5E-2</v>
      </c>
      <c r="G3381">
        <v>7.4499999999999997E-2</v>
      </c>
      <c r="H3381">
        <v>0.12789999999999999</v>
      </c>
    </row>
    <row r="3382" spans="1:8" x14ac:dyDescent="0.25">
      <c r="A3382" s="63">
        <v>40100</v>
      </c>
      <c r="B3382">
        <v>9.3999999999999986E-3</v>
      </c>
      <c r="C3382">
        <v>1.52E-2</v>
      </c>
      <c r="D3382">
        <v>2.0299999999999999E-2</v>
      </c>
      <c r="E3382">
        <v>3.0099999999999998E-2</v>
      </c>
      <c r="F3382">
        <v>5.3699999999999998E-2</v>
      </c>
      <c r="G3382">
        <v>7.3099999999999998E-2</v>
      </c>
      <c r="H3382">
        <v>0.1246</v>
      </c>
    </row>
    <row r="3383" spans="1:8" x14ac:dyDescent="0.25">
      <c r="A3383" s="63">
        <v>40101</v>
      </c>
      <c r="B3383">
        <v>9.3999999999999986E-3</v>
      </c>
      <c r="C3383">
        <v>1.5100000000000001E-2</v>
      </c>
      <c r="D3383">
        <v>2.0199999999999999E-2</v>
      </c>
      <c r="E3383">
        <v>2.9900000000000003E-2</v>
      </c>
      <c r="F3383">
        <v>5.3200000000000004E-2</v>
      </c>
      <c r="G3383">
        <v>7.2300000000000003E-2</v>
      </c>
      <c r="H3383">
        <v>0.1235</v>
      </c>
    </row>
    <row r="3384" spans="1:8" x14ac:dyDescent="0.25">
      <c r="A3384" s="63">
        <v>40102</v>
      </c>
      <c r="B3384">
        <v>9.4999999999999998E-3</v>
      </c>
      <c r="C3384">
        <v>1.4999999999999999E-2</v>
      </c>
      <c r="D3384">
        <v>2.0199999999999999E-2</v>
      </c>
      <c r="E3384">
        <v>2.98E-2</v>
      </c>
      <c r="F3384">
        <v>5.33E-2</v>
      </c>
      <c r="G3384">
        <v>7.2400000000000006E-2</v>
      </c>
      <c r="H3384">
        <v>0.1232</v>
      </c>
    </row>
    <row r="3385" spans="1:8" x14ac:dyDescent="0.25">
      <c r="A3385" s="63">
        <v>40105</v>
      </c>
      <c r="B3385">
        <v>9.3999999999999986E-3</v>
      </c>
      <c r="C3385">
        <v>1.4800000000000001E-2</v>
      </c>
      <c r="D3385">
        <v>0.02</v>
      </c>
      <c r="E3385">
        <v>2.9700000000000001E-2</v>
      </c>
      <c r="F3385">
        <v>5.3399999999999996E-2</v>
      </c>
      <c r="G3385">
        <v>7.22E-2</v>
      </c>
      <c r="H3385">
        <v>0.12240000000000001</v>
      </c>
    </row>
    <row r="3386" spans="1:8" x14ac:dyDescent="0.25">
      <c r="A3386" s="63">
        <v>40106</v>
      </c>
      <c r="B3386">
        <v>9.1000000000000004E-3</v>
      </c>
      <c r="C3386">
        <v>1.4499999999999999E-2</v>
      </c>
      <c r="D3386">
        <v>1.9900000000000001E-2</v>
      </c>
      <c r="E3386">
        <v>2.9700000000000001E-2</v>
      </c>
      <c r="F3386">
        <v>5.3499999999999999E-2</v>
      </c>
      <c r="G3386">
        <v>7.2300000000000003E-2</v>
      </c>
      <c r="H3386">
        <v>0.12179999999999999</v>
      </c>
    </row>
    <row r="3387" spans="1:8" x14ac:dyDescent="0.25">
      <c r="A3387" s="63">
        <v>40107</v>
      </c>
      <c r="B3387">
        <v>9.1999999999999998E-3</v>
      </c>
      <c r="C3387">
        <v>1.44E-2</v>
      </c>
      <c r="D3387">
        <v>1.9699999999999999E-2</v>
      </c>
      <c r="E3387">
        <v>2.9399999999999999E-2</v>
      </c>
      <c r="F3387">
        <v>5.2699999999999997E-2</v>
      </c>
      <c r="G3387">
        <v>7.1300000000000002E-2</v>
      </c>
      <c r="H3387">
        <v>0.1208</v>
      </c>
    </row>
    <row r="3388" spans="1:8" x14ac:dyDescent="0.25">
      <c r="A3388" s="63">
        <v>40108</v>
      </c>
      <c r="B3388">
        <v>9.1000000000000004E-3</v>
      </c>
      <c r="C3388">
        <v>1.43E-2</v>
      </c>
      <c r="D3388">
        <v>1.9599999999999999E-2</v>
      </c>
      <c r="E3388">
        <v>2.92E-2</v>
      </c>
      <c r="F3388">
        <v>5.2699999999999997E-2</v>
      </c>
      <c r="G3388">
        <v>7.1099999999999997E-2</v>
      </c>
      <c r="H3388">
        <v>0.11890000000000001</v>
      </c>
    </row>
    <row r="3389" spans="1:8" x14ac:dyDescent="0.25">
      <c r="A3389" s="63">
        <v>40109</v>
      </c>
      <c r="B3389">
        <v>9.1000000000000004E-3</v>
      </c>
      <c r="C3389">
        <v>1.41E-2</v>
      </c>
      <c r="D3389">
        <v>1.9400000000000001E-2</v>
      </c>
      <c r="E3389">
        <v>2.8999999999999998E-2</v>
      </c>
      <c r="F3389">
        <v>5.2000000000000005E-2</v>
      </c>
      <c r="G3389">
        <v>7.0199999999999999E-2</v>
      </c>
      <c r="H3389">
        <v>0.1183</v>
      </c>
    </row>
    <row r="3390" spans="1:8" x14ac:dyDescent="0.25">
      <c r="A3390" s="63">
        <v>40112</v>
      </c>
      <c r="B3390">
        <v>8.8999999999999999E-3</v>
      </c>
      <c r="C3390">
        <v>1.38E-2</v>
      </c>
      <c r="D3390">
        <v>1.9199999999999998E-2</v>
      </c>
      <c r="E3390">
        <v>2.8799999999999999E-2</v>
      </c>
      <c r="F3390">
        <v>5.1299999999999998E-2</v>
      </c>
      <c r="G3390">
        <v>6.8900000000000003E-2</v>
      </c>
      <c r="H3390">
        <v>0.1174</v>
      </c>
    </row>
    <row r="3391" spans="1:8" x14ac:dyDescent="0.25">
      <c r="A3391" s="63">
        <v>40113</v>
      </c>
      <c r="B3391">
        <v>8.8999999999999999E-3</v>
      </c>
      <c r="C3391">
        <v>1.3600000000000001E-2</v>
      </c>
      <c r="D3391">
        <v>1.9E-2</v>
      </c>
      <c r="E3391">
        <v>2.8799999999999999E-2</v>
      </c>
      <c r="F3391">
        <v>5.2300000000000006E-2</v>
      </c>
      <c r="G3391">
        <v>7.0000000000000007E-2</v>
      </c>
      <c r="H3391">
        <v>0.11900000000000001</v>
      </c>
    </row>
    <row r="3392" spans="1:8" x14ac:dyDescent="0.25">
      <c r="A3392" s="63">
        <v>40114</v>
      </c>
      <c r="B3392">
        <v>8.8999999999999999E-3</v>
      </c>
      <c r="C3392">
        <v>1.37E-2</v>
      </c>
      <c r="D3392">
        <v>1.9E-2</v>
      </c>
      <c r="E3392">
        <v>2.8900000000000002E-2</v>
      </c>
      <c r="F3392">
        <v>5.33E-2</v>
      </c>
      <c r="G3392">
        <v>7.1300000000000002E-2</v>
      </c>
      <c r="H3392">
        <v>0.12029999999999999</v>
      </c>
    </row>
    <row r="3393" spans="1:8" x14ac:dyDescent="0.25">
      <c r="A3393" s="63">
        <v>40115</v>
      </c>
      <c r="B3393">
        <v>9.0000000000000011E-3</v>
      </c>
      <c r="C3393">
        <v>1.37E-2</v>
      </c>
      <c r="D3393">
        <v>1.9E-2</v>
      </c>
      <c r="E3393">
        <v>2.8799999999999999E-2</v>
      </c>
      <c r="F3393">
        <v>5.2900000000000003E-2</v>
      </c>
      <c r="G3393">
        <v>7.0900000000000005E-2</v>
      </c>
      <c r="H3393">
        <v>0.12029999999999999</v>
      </c>
    </row>
    <row r="3394" spans="1:8" x14ac:dyDescent="0.25">
      <c r="A3394" s="63">
        <v>40116</v>
      </c>
      <c r="B3394">
        <v>9.300000000000001E-3</v>
      </c>
      <c r="C3394">
        <v>1.3600000000000001E-2</v>
      </c>
      <c r="D3394">
        <v>1.89E-2</v>
      </c>
      <c r="E3394">
        <v>2.8900000000000002E-2</v>
      </c>
      <c r="F3394">
        <v>5.3800000000000001E-2</v>
      </c>
      <c r="G3394">
        <v>7.2000000000000008E-2</v>
      </c>
      <c r="H3394">
        <v>0.12130000000000001</v>
      </c>
    </row>
    <row r="3395" spans="1:8" x14ac:dyDescent="0.25">
      <c r="A3395" s="63">
        <v>40117</v>
      </c>
      <c r="B3395">
        <v>9.0000000000000011E-3</v>
      </c>
      <c r="C3395">
        <v>1.38E-2</v>
      </c>
      <c r="D3395">
        <v>1.9E-2</v>
      </c>
      <c r="E3395">
        <v>2.8799999999999999E-2</v>
      </c>
      <c r="F3395">
        <v>5.5199999999999999E-2</v>
      </c>
      <c r="G3395">
        <v>6.9199999999999998E-2</v>
      </c>
      <c r="H3395">
        <v>0.12089999999999999</v>
      </c>
    </row>
    <row r="3396" spans="1:8" x14ac:dyDescent="0.25">
      <c r="A3396" s="63">
        <v>40119</v>
      </c>
      <c r="B3396">
        <v>8.8999999999999999E-3</v>
      </c>
      <c r="C3396">
        <v>1.3899999999999999E-2</v>
      </c>
      <c r="D3396">
        <v>1.9099999999999999E-2</v>
      </c>
      <c r="E3396">
        <v>2.8900000000000002E-2</v>
      </c>
      <c r="F3396">
        <v>5.5399999999999998E-2</v>
      </c>
      <c r="G3396">
        <v>6.9500000000000006E-2</v>
      </c>
      <c r="H3396">
        <v>0.12029999999999999</v>
      </c>
    </row>
    <row r="3397" spans="1:8" x14ac:dyDescent="0.25">
      <c r="A3397" s="63">
        <v>40120</v>
      </c>
      <c r="B3397">
        <v>8.8000000000000005E-3</v>
      </c>
      <c r="C3397">
        <v>1.3899999999999999E-2</v>
      </c>
      <c r="D3397">
        <v>1.9099999999999999E-2</v>
      </c>
      <c r="E3397">
        <v>2.8900000000000002E-2</v>
      </c>
      <c r="F3397">
        <v>5.5399999999999998E-2</v>
      </c>
      <c r="G3397">
        <v>6.9599999999999995E-2</v>
      </c>
      <c r="H3397">
        <v>0.1206</v>
      </c>
    </row>
    <row r="3398" spans="1:8" x14ac:dyDescent="0.25">
      <c r="A3398" s="63">
        <v>40121</v>
      </c>
      <c r="B3398">
        <v>8.6999999999999994E-3</v>
      </c>
      <c r="C3398">
        <v>1.38E-2</v>
      </c>
      <c r="D3398">
        <v>1.9099999999999999E-2</v>
      </c>
      <c r="E3398">
        <v>2.8799999999999999E-2</v>
      </c>
      <c r="F3398">
        <v>5.5E-2</v>
      </c>
      <c r="G3398">
        <v>6.8900000000000003E-2</v>
      </c>
      <c r="H3398">
        <v>0.11990000000000001</v>
      </c>
    </row>
    <row r="3399" spans="1:8" x14ac:dyDescent="0.25">
      <c r="A3399" s="63">
        <v>40122</v>
      </c>
      <c r="B3399">
        <v>8.8000000000000005E-3</v>
      </c>
      <c r="C3399">
        <v>1.38E-2</v>
      </c>
      <c r="D3399">
        <v>1.9099999999999999E-2</v>
      </c>
      <c r="E3399">
        <v>2.8799999999999999E-2</v>
      </c>
      <c r="F3399">
        <v>5.5199999999999999E-2</v>
      </c>
      <c r="G3399">
        <v>6.9099999999999995E-2</v>
      </c>
      <c r="H3399">
        <v>0.1195</v>
      </c>
    </row>
    <row r="3400" spans="1:8" x14ac:dyDescent="0.25">
      <c r="A3400" s="63">
        <v>40123</v>
      </c>
      <c r="B3400">
        <v>8.8000000000000005E-3</v>
      </c>
      <c r="C3400">
        <v>1.37E-2</v>
      </c>
      <c r="D3400">
        <v>1.9E-2</v>
      </c>
      <c r="E3400">
        <v>2.8799999999999999E-2</v>
      </c>
      <c r="F3400">
        <v>5.5500000000000001E-2</v>
      </c>
      <c r="G3400">
        <v>6.9599999999999995E-2</v>
      </c>
      <c r="H3400">
        <v>0.11960000000000001</v>
      </c>
    </row>
    <row r="3401" spans="1:8" x14ac:dyDescent="0.25">
      <c r="A3401" s="63">
        <v>40126</v>
      </c>
      <c r="B3401">
        <v>8.8000000000000005E-3</v>
      </c>
      <c r="C3401">
        <v>1.3600000000000001E-2</v>
      </c>
      <c r="D3401">
        <v>1.89E-2</v>
      </c>
      <c r="E3401">
        <v>2.87E-2</v>
      </c>
      <c r="F3401">
        <v>5.5399999999999998E-2</v>
      </c>
      <c r="G3401">
        <v>6.93E-2</v>
      </c>
      <c r="H3401">
        <v>0.11900000000000001</v>
      </c>
    </row>
    <row r="3402" spans="1:8" x14ac:dyDescent="0.25">
      <c r="A3402" s="63">
        <v>40127</v>
      </c>
      <c r="B3402">
        <v>8.6999999999999994E-3</v>
      </c>
      <c r="C3402">
        <v>1.3500000000000002E-2</v>
      </c>
      <c r="D3402">
        <v>1.8799999999999997E-2</v>
      </c>
      <c r="E3402">
        <v>2.8500000000000001E-2</v>
      </c>
      <c r="F3402">
        <v>5.5E-2</v>
      </c>
      <c r="G3402">
        <v>6.88E-2</v>
      </c>
      <c r="H3402">
        <v>0.11840000000000001</v>
      </c>
    </row>
    <row r="3403" spans="1:8" x14ac:dyDescent="0.25">
      <c r="A3403" s="63">
        <v>40128</v>
      </c>
      <c r="B3403">
        <v>8.6999999999999994E-3</v>
      </c>
      <c r="C3403">
        <v>1.3500000000000002E-2</v>
      </c>
      <c r="D3403">
        <v>1.8799999999999997E-2</v>
      </c>
      <c r="E3403">
        <v>2.8500000000000001E-2</v>
      </c>
      <c r="F3403">
        <v>5.5E-2</v>
      </c>
      <c r="G3403">
        <v>6.88E-2</v>
      </c>
      <c r="H3403">
        <v>0.11840000000000001</v>
      </c>
    </row>
    <row r="3404" spans="1:8" x14ac:dyDescent="0.25">
      <c r="A3404" s="63">
        <v>40129</v>
      </c>
      <c r="B3404">
        <v>8.8000000000000005E-3</v>
      </c>
      <c r="C3404">
        <v>1.3500000000000002E-2</v>
      </c>
      <c r="D3404">
        <v>1.89E-2</v>
      </c>
      <c r="E3404">
        <v>2.86E-2</v>
      </c>
      <c r="F3404">
        <v>5.5399999999999998E-2</v>
      </c>
      <c r="G3404">
        <v>6.9099999999999995E-2</v>
      </c>
      <c r="H3404">
        <v>0.1183</v>
      </c>
    </row>
    <row r="3405" spans="1:8" x14ac:dyDescent="0.25">
      <c r="A3405" s="63">
        <v>40130</v>
      </c>
      <c r="B3405">
        <v>8.8000000000000005E-3</v>
      </c>
      <c r="C3405">
        <v>1.3500000000000002E-2</v>
      </c>
      <c r="D3405">
        <v>1.8799999999999997E-2</v>
      </c>
      <c r="E3405">
        <v>2.8500000000000001E-2</v>
      </c>
      <c r="F3405">
        <v>5.5099999999999996E-2</v>
      </c>
      <c r="G3405">
        <v>6.8699999999999997E-2</v>
      </c>
      <c r="H3405">
        <v>0.11840000000000001</v>
      </c>
    </row>
    <row r="3406" spans="1:8" x14ac:dyDescent="0.25">
      <c r="A3406" s="63">
        <v>40133</v>
      </c>
      <c r="B3406">
        <v>8.8000000000000005E-3</v>
      </c>
      <c r="C3406">
        <v>1.3500000000000002E-2</v>
      </c>
      <c r="D3406">
        <v>1.8799999999999997E-2</v>
      </c>
      <c r="E3406">
        <v>2.8399999999999998E-2</v>
      </c>
      <c r="F3406">
        <v>5.5500000000000001E-2</v>
      </c>
      <c r="G3406">
        <v>6.9099999999999995E-2</v>
      </c>
      <c r="H3406">
        <v>0.1183</v>
      </c>
    </row>
    <row r="3407" spans="1:8" x14ac:dyDescent="0.25">
      <c r="A3407" s="63">
        <v>40134</v>
      </c>
      <c r="B3407">
        <v>8.6999999999999994E-3</v>
      </c>
      <c r="C3407">
        <v>1.3500000000000002E-2</v>
      </c>
      <c r="D3407">
        <v>1.8799999999999997E-2</v>
      </c>
      <c r="E3407">
        <v>2.8300000000000002E-2</v>
      </c>
      <c r="F3407">
        <v>5.5500000000000001E-2</v>
      </c>
      <c r="G3407">
        <v>6.8900000000000003E-2</v>
      </c>
      <c r="H3407">
        <v>0.11840000000000001</v>
      </c>
    </row>
    <row r="3408" spans="1:8" x14ac:dyDescent="0.25">
      <c r="A3408" s="63">
        <v>40135</v>
      </c>
      <c r="B3408">
        <v>8.8000000000000005E-3</v>
      </c>
      <c r="C3408">
        <v>1.3500000000000002E-2</v>
      </c>
      <c r="D3408">
        <v>1.8799999999999997E-2</v>
      </c>
      <c r="E3408">
        <v>2.8300000000000002E-2</v>
      </c>
      <c r="F3408">
        <v>5.5099999999999996E-2</v>
      </c>
      <c r="G3408">
        <v>6.8499999999999991E-2</v>
      </c>
      <c r="H3408">
        <v>0.11800000000000001</v>
      </c>
    </row>
    <row r="3409" spans="1:8" x14ac:dyDescent="0.25">
      <c r="A3409" s="63">
        <v>40136</v>
      </c>
      <c r="B3409">
        <v>8.3000000000000001E-3</v>
      </c>
      <c r="C3409">
        <v>1.3500000000000002E-2</v>
      </c>
      <c r="D3409">
        <v>1.89E-2</v>
      </c>
      <c r="E3409">
        <v>2.8199999999999999E-2</v>
      </c>
      <c r="F3409">
        <v>5.5399999999999998E-2</v>
      </c>
      <c r="G3409">
        <v>6.9099999999999995E-2</v>
      </c>
      <c r="H3409">
        <v>0.1186</v>
      </c>
    </row>
    <row r="3410" spans="1:8" x14ac:dyDescent="0.25">
      <c r="A3410" s="63">
        <v>40137</v>
      </c>
      <c r="B3410">
        <v>8.3000000000000001E-3</v>
      </c>
      <c r="C3410">
        <v>1.34E-2</v>
      </c>
      <c r="D3410">
        <v>1.89E-2</v>
      </c>
      <c r="E3410">
        <v>2.81E-2</v>
      </c>
      <c r="F3410">
        <v>5.5500000000000001E-2</v>
      </c>
      <c r="G3410">
        <v>6.9099999999999995E-2</v>
      </c>
      <c r="H3410">
        <v>0.1182</v>
      </c>
    </row>
    <row r="3411" spans="1:8" x14ac:dyDescent="0.25">
      <c r="A3411" s="63">
        <v>40140</v>
      </c>
      <c r="B3411">
        <v>8.3999999999999995E-3</v>
      </c>
      <c r="C3411">
        <v>1.3500000000000002E-2</v>
      </c>
      <c r="D3411">
        <v>1.89E-2</v>
      </c>
      <c r="E3411">
        <v>2.81E-2</v>
      </c>
      <c r="F3411">
        <v>5.5500000000000001E-2</v>
      </c>
      <c r="G3411">
        <v>6.8900000000000003E-2</v>
      </c>
      <c r="H3411">
        <v>0.1174</v>
      </c>
    </row>
    <row r="3412" spans="1:8" x14ac:dyDescent="0.25">
      <c r="A3412" s="63">
        <v>40141</v>
      </c>
      <c r="B3412">
        <v>8.5000000000000006E-3</v>
      </c>
      <c r="C3412">
        <v>1.37E-2</v>
      </c>
      <c r="D3412">
        <v>1.9E-2</v>
      </c>
      <c r="E3412">
        <v>2.8199999999999999E-2</v>
      </c>
      <c r="F3412">
        <v>5.5999999999999994E-2</v>
      </c>
      <c r="G3412">
        <v>6.9099999999999995E-2</v>
      </c>
      <c r="H3412">
        <v>0.1174</v>
      </c>
    </row>
    <row r="3413" spans="1:8" x14ac:dyDescent="0.25">
      <c r="A3413" s="63">
        <v>40142</v>
      </c>
      <c r="B3413">
        <v>8.3999999999999995E-3</v>
      </c>
      <c r="C3413">
        <v>1.3600000000000001E-2</v>
      </c>
      <c r="D3413">
        <v>1.9099999999999999E-2</v>
      </c>
      <c r="E3413">
        <v>2.8199999999999999E-2</v>
      </c>
      <c r="F3413">
        <v>5.62E-2</v>
      </c>
      <c r="G3413">
        <v>6.93E-2</v>
      </c>
      <c r="H3413">
        <v>0.1174</v>
      </c>
    </row>
    <row r="3414" spans="1:8" x14ac:dyDescent="0.25">
      <c r="A3414" s="63">
        <v>40143</v>
      </c>
      <c r="B3414">
        <v>8.3999999999999995E-3</v>
      </c>
      <c r="C3414">
        <v>1.3600000000000001E-2</v>
      </c>
      <c r="D3414">
        <v>1.9099999999999999E-2</v>
      </c>
      <c r="E3414">
        <v>2.8199999999999999E-2</v>
      </c>
      <c r="F3414">
        <v>5.62E-2</v>
      </c>
      <c r="G3414">
        <v>6.93E-2</v>
      </c>
      <c r="H3414">
        <v>0.11749999999999999</v>
      </c>
    </row>
    <row r="3415" spans="1:8" x14ac:dyDescent="0.25">
      <c r="A3415" s="63">
        <v>40144</v>
      </c>
      <c r="B3415">
        <v>8.3999999999999995E-3</v>
      </c>
      <c r="C3415">
        <v>1.3999999999999999E-2</v>
      </c>
      <c r="D3415">
        <v>1.9400000000000001E-2</v>
      </c>
      <c r="E3415">
        <v>2.8399999999999998E-2</v>
      </c>
      <c r="F3415">
        <v>5.6799999999999996E-2</v>
      </c>
      <c r="G3415">
        <v>7.0000000000000007E-2</v>
      </c>
      <c r="H3415">
        <v>0.1183</v>
      </c>
    </row>
    <row r="3416" spans="1:8" x14ac:dyDescent="0.25">
      <c r="A3416" s="63">
        <v>40147</v>
      </c>
      <c r="B3416">
        <v>8.8000000000000005E-3</v>
      </c>
      <c r="C3416">
        <v>1.3999999999999999E-2</v>
      </c>
      <c r="D3416">
        <v>1.9599999999999999E-2</v>
      </c>
      <c r="E3416">
        <v>2.8799999999999999E-2</v>
      </c>
      <c r="F3416">
        <v>5.7800000000000004E-2</v>
      </c>
      <c r="G3416">
        <v>7.0699999999999999E-2</v>
      </c>
      <c r="H3416">
        <v>0.1176</v>
      </c>
    </row>
    <row r="3417" spans="1:8" x14ac:dyDescent="0.25">
      <c r="A3417" s="63">
        <v>40148</v>
      </c>
      <c r="B3417">
        <v>8.8000000000000005E-3</v>
      </c>
      <c r="C3417">
        <v>1.3999999999999999E-2</v>
      </c>
      <c r="D3417">
        <v>1.9599999999999999E-2</v>
      </c>
      <c r="E3417">
        <v>2.8799999999999999E-2</v>
      </c>
      <c r="F3417">
        <v>5.7500000000000002E-2</v>
      </c>
      <c r="G3417">
        <v>6.9900000000000004E-2</v>
      </c>
      <c r="H3417">
        <v>0.1166</v>
      </c>
    </row>
    <row r="3418" spans="1:8" x14ac:dyDescent="0.25">
      <c r="A3418" s="63">
        <v>40149</v>
      </c>
      <c r="B3418">
        <v>8.1000000000000013E-3</v>
      </c>
      <c r="C3418">
        <v>1.3899999999999999E-2</v>
      </c>
      <c r="D3418">
        <v>1.95E-2</v>
      </c>
      <c r="E3418">
        <v>2.86E-2</v>
      </c>
      <c r="F3418">
        <v>5.67E-2</v>
      </c>
      <c r="G3418">
        <v>6.8900000000000003E-2</v>
      </c>
      <c r="H3418">
        <v>0.11539999999999999</v>
      </c>
    </row>
    <row r="3419" spans="1:8" x14ac:dyDescent="0.25">
      <c r="A3419" s="63">
        <v>40150</v>
      </c>
      <c r="B3419">
        <v>8.3999999999999995E-3</v>
      </c>
      <c r="C3419">
        <v>1.37E-2</v>
      </c>
      <c r="D3419">
        <v>1.9299999999999998E-2</v>
      </c>
      <c r="E3419">
        <v>2.8399999999999998E-2</v>
      </c>
      <c r="F3419">
        <v>5.5899999999999998E-2</v>
      </c>
      <c r="G3419">
        <v>6.8199999999999997E-2</v>
      </c>
      <c r="H3419">
        <v>0.11410000000000001</v>
      </c>
    </row>
    <row r="3420" spans="1:8" x14ac:dyDescent="0.25">
      <c r="A3420" s="63">
        <v>40151</v>
      </c>
      <c r="B3420">
        <v>8.5000000000000006E-3</v>
      </c>
      <c r="C3420">
        <v>1.3600000000000001E-2</v>
      </c>
      <c r="D3420">
        <v>1.9099999999999999E-2</v>
      </c>
      <c r="E3420">
        <v>2.81E-2</v>
      </c>
      <c r="F3420">
        <v>5.4600000000000003E-2</v>
      </c>
      <c r="G3420">
        <v>6.6500000000000004E-2</v>
      </c>
      <c r="H3420">
        <v>0.11199999999999999</v>
      </c>
    </row>
    <row r="3421" spans="1:8" x14ac:dyDescent="0.25">
      <c r="A3421" s="63">
        <v>40154</v>
      </c>
      <c r="B3421">
        <v>8.8000000000000005E-3</v>
      </c>
      <c r="C3421">
        <v>1.34E-2</v>
      </c>
      <c r="D3421">
        <v>1.89E-2</v>
      </c>
      <c r="E3421">
        <v>2.7900000000000001E-2</v>
      </c>
      <c r="F3421">
        <v>5.4800000000000001E-2</v>
      </c>
      <c r="G3421">
        <v>6.6699999999999995E-2</v>
      </c>
      <c r="H3421">
        <v>0.11220000000000001</v>
      </c>
    </row>
    <row r="3422" spans="1:8" x14ac:dyDescent="0.25">
      <c r="A3422" s="63">
        <v>40155</v>
      </c>
      <c r="B3422">
        <v>8.8000000000000005E-3</v>
      </c>
      <c r="C3422">
        <v>1.3300000000000001E-2</v>
      </c>
      <c r="D3422">
        <v>1.89E-2</v>
      </c>
      <c r="E3422">
        <v>2.7799999999999998E-2</v>
      </c>
      <c r="F3422">
        <v>5.5099999999999996E-2</v>
      </c>
      <c r="G3422">
        <v>6.7400000000000002E-2</v>
      </c>
      <c r="H3422">
        <v>0.11269999999999999</v>
      </c>
    </row>
    <row r="3423" spans="1:8" x14ac:dyDescent="0.25">
      <c r="A3423" s="63">
        <v>40156</v>
      </c>
      <c r="B3423">
        <v>8.5000000000000006E-3</v>
      </c>
      <c r="C3423">
        <v>1.3300000000000001E-2</v>
      </c>
      <c r="D3423">
        <v>1.89E-2</v>
      </c>
      <c r="E3423">
        <v>2.7699999999999999E-2</v>
      </c>
      <c r="F3423">
        <v>5.4699999999999999E-2</v>
      </c>
      <c r="G3423">
        <v>6.6799999999999998E-2</v>
      </c>
      <c r="H3423">
        <v>0.11199999999999999</v>
      </c>
    </row>
    <row r="3424" spans="1:8" x14ac:dyDescent="0.25">
      <c r="A3424" s="63">
        <v>40157</v>
      </c>
      <c r="B3424">
        <v>8.5000000000000006E-3</v>
      </c>
      <c r="C3424">
        <v>1.32E-2</v>
      </c>
      <c r="D3424">
        <v>1.8600000000000002E-2</v>
      </c>
      <c r="E3424">
        <v>2.7400000000000001E-2</v>
      </c>
      <c r="F3424">
        <v>5.3899999999999997E-2</v>
      </c>
      <c r="G3424">
        <v>6.6199999999999995E-2</v>
      </c>
      <c r="H3424">
        <v>0.11109999999999999</v>
      </c>
    </row>
    <row r="3425" spans="1:8" x14ac:dyDescent="0.25">
      <c r="A3425" s="63">
        <v>40158</v>
      </c>
      <c r="B3425">
        <v>8.6E-3</v>
      </c>
      <c r="C3425">
        <v>1.3100000000000001E-2</v>
      </c>
      <c r="D3425">
        <v>1.84E-2</v>
      </c>
      <c r="E3425">
        <v>2.7200000000000002E-2</v>
      </c>
      <c r="F3425">
        <v>5.3099999999999994E-2</v>
      </c>
      <c r="G3425">
        <v>6.5500000000000003E-2</v>
      </c>
      <c r="H3425">
        <v>0.10949999999999999</v>
      </c>
    </row>
    <row r="3426" spans="1:8" x14ac:dyDescent="0.25">
      <c r="A3426" s="63">
        <v>40161</v>
      </c>
      <c r="B3426">
        <v>8.5000000000000006E-3</v>
      </c>
      <c r="C3426">
        <v>1.2800000000000001E-2</v>
      </c>
      <c r="D3426">
        <v>1.8000000000000002E-2</v>
      </c>
      <c r="E3426">
        <v>2.6699999999999998E-2</v>
      </c>
      <c r="F3426">
        <v>5.2199999999999996E-2</v>
      </c>
      <c r="G3426">
        <v>6.4500000000000002E-2</v>
      </c>
      <c r="H3426">
        <v>0.1074</v>
      </c>
    </row>
    <row r="3427" spans="1:8" x14ac:dyDescent="0.25">
      <c r="A3427" s="63">
        <v>40162</v>
      </c>
      <c r="B3427">
        <v>8.5000000000000006E-3</v>
      </c>
      <c r="C3427">
        <v>1.26E-2</v>
      </c>
      <c r="D3427">
        <v>1.8000000000000002E-2</v>
      </c>
      <c r="E3427">
        <v>2.64E-2</v>
      </c>
      <c r="F3427">
        <v>5.1200000000000002E-2</v>
      </c>
      <c r="G3427">
        <v>6.3600000000000004E-2</v>
      </c>
      <c r="H3427">
        <v>0.10589999999999999</v>
      </c>
    </row>
    <row r="3428" spans="1:8" x14ac:dyDescent="0.25">
      <c r="A3428" s="63">
        <v>40163</v>
      </c>
      <c r="B3428">
        <v>8.3999999999999995E-3</v>
      </c>
      <c r="C3428">
        <v>1.26E-2</v>
      </c>
      <c r="D3428">
        <v>1.7899999999999999E-2</v>
      </c>
      <c r="E3428">
        <v>2.6200000000000001E-2</v>
      </c>
      <c r="F3428">
        <v>5.0900000000000001E-2</v>
      </c>
      <c r="G3428">
        <v>6.3399999999999998E-2</v>
      </c>
      <c r="H3428">
        <v>0.105</v>
      </c>
    </row>
    <row r="3429" spans="1:8" x14ac:dyDescent="0.25">
      <c r="A3429" s="63">
        <v>40164</v>
      </c>
      <c r="B3429">
        <v>8.1000000000000013E-3</v>
      </c>
      <c r="C3429">
        <v>1.2500000000000001E-2</v>
      </c>
      <c r="D3429">
        <v>1.8000000000000002E-2</v>
      </c>
      <c r="E3429">
        <v>2.6000000000000002E-2</v>
      </c>
      <c r="F3429">
        <v>5.1699999999999996E-2</v>
      </c>
      <c r="G3429">
        <v>6.4299999999999996E-2</v>
      </c>
      <c r="H3429">
        <v>0.10589999999999999</v>
      </c>
    </row>
    <row r="3430" spans="1:8" x14ac:dyDescent="0.25">
      <c r="A3430" s="63">
        <v>40165</v>
      </c>
      <c r="B3430">
        <v>8.199999999999999E-3</v>
      </c>
      <c r="C3430">
        <v>1.2500000000000001E-2</v>
      </c>
      <c r="D3430">
        <v>1.78E-2</v>
      </c>
      <c r="E3430">
        <v>2.58E-2</v>
      </c>
      <c r="F3430">
        <v>5.1100000000000007E-2</v>
      </c>
      <c r="G3430">
        <v>6.3700000000000007E-2</v>
      </c>
      <c r="H3430">
        <v>0.10490000000000001</v>
      </c>
    </row>
    <row r="3431" spans="1:8" x14ac:dyDescent="0.25">
      <c r="A3431" s="63">
        <v>40168</v>
      </c>
      <c r="B3431">
        <v>8.1000000000000013E-3</v>
      </c>
      <c r="C3431">
        <v>1.24E-2</v>
      </c>
      <c r="D3431">
        <v>1.7600000000000001E-2</v>
      </c>
      <c r="E3431">
        <v>2.5699999999999997E-2</v>
      </c>
      <c r="F3431">
        <v>0.05</v>
      </c>
      <c r="G3431">
        <v>6.25E-2</v>
      </c>
      <c r="H3431">
        <v>0.1036</v>
      </c>
    </row>
    <row r="3432" spans="1:8" x14ac:dyDescent="0.25">
      <c r="A3432" s="63">
        <v>40169</v>
      </c>
      <c r="B3432">
        <v>8.0000000000000002E-3</v>
      </c>
      <c r="C3432">
        <v>1.24E-2</v>
      </c>
      <c r="D3432">
        <v>1.7500000000000002E-2</v>
      </c>
      <c r="E3432">
        <v>2.5600000000000001E-2</v>
      </c>
      <c r="F3432">
        <v>4.9400000000000006E-2</v>
      </c>
      <c r="G3432">
        <v>6.1900000000000004E-2</v>
      </c>
      <c r="H3432">
        <v>0.1024</v>
      </c>
    </row>
    <row r="3433" spans="1:8" x14ac:dyDescent="0.25">
      <c r="A3433" s="63">
        <v>40170</v>
      </c>
      <c r="B3433">
        <v>7.8000000000000005E-3</v>
      </c>
      <c r="C3433">
        <v>1.23E-2</v>
      </c>
      <c r="D3433">
        <v>1.7399999999999999E-2</v>
      </c>
      <c r="E3433">
        <v>2.5499999999999998E-2</v>
      </c>
      <c r="F3433">
        <v>4.9000000000000002E-2</v>
      </c>
      <c r="G3433">
        <v>6.1399999999999996E-2</v>
      </c>
      <c r="H3433">
        <v>0.1018</v>
      </c>
    </row>
    <row r="3434" spans="1:8" x14ac:dyDescent="0.25">
      <c r="A3434" s="63">
        <v>40171</v>
      </c>
      <c r="B3434">
        <v>7.8000000000000005E-3</v>
      </c>
      <c r="C3434">
        <v>1.2E-2</v>
      </c>
      <c r="D3434">
        <v>1.7299999999999999E-2</v>
      </c>
      <c r="E3434">
        <v>2.53E-2</v>
      </c>
      <c r="F3434">
        <v>4.8499999999999995E-2</v>
      </c>
      <c r="G3434">
        <v>6.0700000000000004E-2</v>
      </c>
      <c r="H3434">
        <v>0.1013</v>
      </c>
    </row>
    <row r="3435" spans="1:8" x14ac:dyDescent="0.25">
      <c r="A3435" s="63">
        <v>40172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</row>
    <row r="3436" spans="1:8" x14ac:dyDescent="0.25">
      <c r="A3436" s="63">
        <v>40175</v>
      </c>
      <c r="B3436">
        <v>7.9000000000000008E-3</v>
      </c>
      <c r="C3436">
        <v>1.1899999999999999E-2</v>
      </c>
      <c r="D3436">
        <v>1.7100000000000001E-2</v>
      </c>
      <c r="E3436">
        <v>2.52E-2</v>
      </c>
      <c r="F3436">
        <v>4.8099999999999997E-2</v>
      </c>
      <c r="G3436">
        <v>6.0100000000000001E-2</v>
      </c>
      <c r="H3436">
        <v>0.10060000000000001</v>
      </c>
    </row>
    <row r="3437" spans="1:8" x14ac:dyDescent="0.25">
      <c r="A3437" s="63">
        <v>40176</v>
      </c>
      <c r="B3437">
        <v>7.8000000000000005E-3</v>
      </c>
      <c r="C3437">
        <v>1.1899999999999999E-2</v>
      </c>
      <c r="D3437">
        <v>1.7000000000000001E-2</v>
      </c>
      <c r="E3437">
        <v>2.5000000000000001E-2</v>
      </c>
      <c r="F3437">
        <v>4.82E-2</v>
      </c>
      <c r="G3437">
        <v>6.0100000000000001E-2</v>
      </c>
      <c r="H3437">
        <v>0.10050000000000001</v>
      </c>
    </row>
    <row r="3438" spans="1:8" x14ac:dyDescent="0.25">
      <c r="A3438" s="63">
        <v>40177</v>
      </c>
      <c r="B3438">
        <v>7.8000000000000005E-3</v>
      </c>
      <c r="C3438">
        <v>1.18E-2</v>
      </c>
      <c r="D3438">
        <v>1.6899999999999998E-2</v>
      </c>
      <c r="E3438">
        <v>2.4900000000000002E-2</v>
      </c>
      <c r="F3438">
        <v>4.82E-2</v>
      </c>
      <c r="G3438">
        <v>6.0199999999999997E-2</v>
      </c>
      <c r="H3438">
        <v>0.10050000000000001</v>
      </c>
    </row>
    <row r="3439" spans="1:8" x14ac:dyDescent="0.25">
      <c r="A3439" s="63">
        <v>40178</v>
      </c>
      <c r="B3439">
        <v>7.7000000000000002E-3</v>
      </c>
      <c r="C3439">
        <v>1.1899999999999999E-2</v>
      </c>
      <c r="D3439">
        <v>1.6899999999999998E-2</v>
      </c>
      <c r="E3439">
        <v>2.4799999999999999E-2</v>
      </c>
      <c r="F3439">
        <v>4.7300000000000002E-2</v>
      </c>
      <c r="G3439">
        <v>5.9699999999999996E-2</v>
      </c>
      <c r="H3439">
        <v>0.1</v>
      </c>
    </row>
    <row r="3440" spans="1:8" x14ac:dyDescent="0.25">
      <c r="A3440" s="63">
        <v>40179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  <c r="H3440">
        <v>0</v>
      </c>
    </row>
    <row r="3441" spans="1:8" x14ac:dyDescent="0.25">
      <c r="A3441" s="63">
        <v>40182</v>
      </c>
      <c r="B3441">
        <v>7.4999999999999997E-3</v>
      </c>
      <c r="C3441">
        <v>1.1699999999999999E-2</v>
      </c>
      <c r="D3441">
        <v>1.67E-2</v>
      </c>
      <c r="E3441">
        <v>2.46E-2</v>
      </c>
      <c r="F3441">
        <v>4.7199999999999999E-2</v>
      </c>
      <c r="G3441">
        <v>5.96E-2</v>
      </c>
      <c r="H3441">
        <v>9.820000000000001E-2</v>
      </c>
    </row>
    <row r="3442" spans="1:8" x14ac:dyDescent="0.25">
      <c r="A3442" s="63">
        <v>40183</v>
      </c>
      <c r="B3442">
        <v>6.9999999999999993E-3</v>
      </c>
      <c r="C3442">
        <v>1.1399999999999999E-2</v>
      </c>
      <c r="D3442">
        <v>1.6399999999999998E-2</v>
      </c>
      <c r="E3442">
        <v>2.4199999999999999E-2</v>
      </c>
      <c r="F3442">
        <v>4.7100000000000003E-2</v>
      </c>
      <c r="G3442">
        <v>5.9299999999999999E-2</v>
      </c>
      <c r="H3442">
        <v>9.69E-2</v>
      </c>
    </row>
    <row r="3443" spans="1:8" x14ac:dyDescent="0.25">
      <c r="A3443" s="63">
        <v>40184</v>
      </c>
      <c r="B3443">
        <v>6.9999999999999993E-3</v>
      </c>
      <c r="C3443">
        <v>1.1399999999999999E-2</v>
      </c>
      <c r="D3443">
        <v>1.6299999999999999E-2</v>
      </c>
      <c r="E3443">
        <v>2.3799999999999998E-2</v>
      </c>
      <c r="F3443">
        <v>4.6199999999999998E-2</v>
      </c>
      <c r="G3443">
        <v>5.8099999999999999E-2</v>
      </c>
      <c r="H3443">
        <v>9.4499999999999987E-2</v>
      </c>
    </row>
    <row r="3444" spans="1:8" x14ac:dyDescent="0.25">
      <c r="A3444" s="63">
        <v>40185</v>
      </c>
      <c r="B3444">
        <v>7.1999999999999998E-3</v>
      </c>
      <c r="C3444">
        <v>1.1399999999999999E-2</v>
      </c>
      <c r="D3444">
        <v>1.6200000000000003E-2</v>
      </c>
      <c r="E3444">
        <v>2.3399999999999997E-2</v>
      </c>
      <c r="F3444">
        <v>4.53E-2</v>
      </c>
      <c r="G3444">
        <v>5.7099999999999998E-2</v>
      </c>
      <c r="H3444">
        <v>9.1499999999999998E-2</v>
      </c>
    </row>
    <row r="3445" spans="1:8" x14ac:dyDescent="0.25">
      <c r="A3445" s="63">
        <v>40186</v>
      </c>
      <c r="B3445">
        <v>6.9999999999999993E-3</v>
      </c>
      <c r="C3445">
        <v>1.1200000000000002E-2</v>
      </c>
      <c r="D3445">
        <v>1.5900000000000001E-2</v>
      </c>
      <c r="E3445">
        <v>2.3099999999999999E-2</v>
      </c>
      <c r="F3445">
        <v>4.5100000000000001E-2</v>
      </c>
      <c r="G3445">
        <v>5.7000000000000002E-2</v>
      </c>
      <c r="H3445">
        <v>9.1700000000000004E-2</v>
      </c>
    </row>
    <row r="3446" spans="1:8" x14ac:dyDescent="0.25">
      <c r="A3446" s="63">
        <v>40189</v>
      </c>
      <c r="B3446">
        <v>6.9999999999999993E-3</v>
      </c>
      <c r="C3446">
        <v>1.1000000000000001E-2</v>
      </c>
      <c r="D3446">
        <v>1.5700000000000002E-2</v>
      </c>
      <c r="E3446">
        <v>2.29E-2</v>
      </c>
      <c r="F3446">
        <v>4.4699999999999997E-2</v>
      </c>
      <c r="G3446">
        <v>5.6799999999999996E-2</v>
      </c>
      <c r="H3446">
        <v>9.1300000000000006E-2</v>
      </c>
    </row>
    <row r="3447" spans="1:8" x14ac:dyDescent="0.25">
      <c r="A3447" s="63">
        <v>40190</v>
      </c>
      <c r="B3447">
        <v>6.8999999999999999E-3</v>
      </c>
      <c r="C3447">
        <v>1.11E-2</v>
      </c>
      <c r="D3447">
        <v>1.5700000000000002E-2</v>
      </c>
      <c r="E3447">
        <v>2.29E-2</v>
      </c>
      <c r="F3447">
        <v>4.53E-2</v>
      </c>
      <c r="G3447">
        <v>5.7800000000000004E-2</v>
      </c>
      <c r="H3447">
        <v>9.2200000000000004E-2</v>
      </c>
    </row>
    <row r="3448" spans="1:8" x14ac:dyDescent="0.25">
      <c r="A3448" s="63">
        <v>40191</v>
      </c>
      <c r="B3448">
        <v>6.8999999999999999E-3</v>
      </c>
      <c r="C3448">
        <v>1.1200000000000002E-2</v>
      </c>
      <c r="D3448">
        <v>1.5700000000000002E-2</v>
      </c>
      <c r="E3448">
        <v>2.2799999999999997E-2</v>
      </c>
      <c r="F3448">
        <v>4.4900000000000002E-2</v>
      </c>
      <c r="G3448">
        <v>5.7099999999999998E-2</v>
      </c>
      <c r="H3448">
        <v>9.1999999999999998E-2</v>
      </c>
    </row>
    <row r="3449" spans="1:8" x14ac:dyDescent="0.25">
      <c r="A3449" s="63">
        <v>40192</v>
      </c>
      <c r="B3449">
        <v>6.8000000000000005E-3</v>
      </c>
      <c r="C3449">
        <v>1.1200000000000002E-2</v>
      </c>
      <c r="D3449">
        <v>1.5700000000000002E-2</v>
      </c>
      <c r="E3449">
        <v>2.2700000000000001E-2</v>
      </c>
      <c r="F3449">
        <v>4.5199999999999997E-2</v>
      </c>
      <c r="G3449">
        <v>5.7200000000000001E-2</v>
      </c>
      <c r="H3449">
        <v>9.1799999999999993E-2</v>
      </c>
    </row>
    <row r="3450" spans="1:8" x14ac:dyDescent="0.25">
      <c r="A3450" s="63">
        <v>40193</v>
      </c>
      <c r="B3450">
        <v>6.8999999999999999E-3</v>
      </c>
      <c r="C3450">
        <v>1.1399999999999999E-2</v>
      </c>
      <c r="D3450">
        <v>1.5800000000000002E-2</v>
      </c>
      <c r="E3450">
        <v>2.2799999999999997E-2</v>
      </c>
      <c r="F3450">
        <v>4.5700000000000005E-2</v>
      </c>
      <c r="G3450">
        <v>5.7999999999999996E-2</v>
      </c>
      <c r="H3450">
        <v>9.2300000000000007E-2</v>
      </c>
    </row>
    <row r="3451" spans="1:8" x14ac:dyDescent="0.25">
      <c r="A3451" s="63">
        <v>40196</v>
      </c>
      <c r="B3451">
        <v>6.8999999999999999E-3</v>
      </c>
      <c r="C3451">
        <v>1.1399999999999999E-2</v>
      </c>
      <c r="D3451">
        <v>1.5800000000000002E-2</v>
      </c>
      <c r="E3451">
        <v>2.2799999999999997E-2</v>
      </c>
      <c r="F3451">
        <v>4.5700000000000005E-2</v>
      </c>
      <c r="G3451">
        <v>5.7999999999999996E-2</v>
      </c>
      <c r="H3451">
        <v>9.2399999999999996E-2</v>
      </c>
    </row>
    <row r="3452" spans="1:8" x14ac:dyDescent="0.25">
      <c r="A3452" s="63">
        <v>40197</v>
      </c>
      <c r="B3452">
        <v>7.1999999999999998E-3</v>
      </c>
      <c r="C3452">
        <v>1.1599999999999999E-2</v>
      </c>
      <c r="D3452">
        <v>1.5800000000000002E-2</v>
      </c>
      <c r="E3452">
        <v>2.29E-2</v>
      </c>
      <c r="F3452">
        <v>4.5599999999999995E-2</v>
      </c>
      <c r="G3452">
        <v>5.8200000000000002E-2</v>
      </c>
      <c r="H3452">
        <v>9.2600000000000002E-2</v>
      </c>
    </row>
    <row r="3453" spans="1:8" x14ac:dyDescent="0.25">
      <c r="A3453" s="63">
        <v>40198</v>
      </c>
      <c r="B3453">
        <v>7.0999999999999995E-3</v>
      </c>
      <c r="C3453">
        <v>1.15E-2</v>
      </c>
      <c r="D3453">
        <v>1.5900000000000001E-2</v>
      </c>
      <c r="E3453">
        <v>2.29E-2</v>
      </c>
      <c r="F3453">
        <v>4.6100000000000002E-2</v>
      </c>
      <c r="G3453">
        <v>5.8600000000000006E-2</v>
      </c>
      <c r="H3453">
        <v>9.3299999999999994E-2</v>
      </c>
    </row>
    <row r="3454" spans="1:8" x14ac:dyDescent="0.25">
      <c r="A3454" s="63">
        <v>40199</v>
      </c>
      <c r="B3454">
        <v>7.0999999999999995E-3</v>
      </c>
      <c r="C3454">
        <v>1.1699999999999999E-2</v>
      </c>
      <c r="D3454">
        <v>1.5900000000000001E-2</v>
      </c>
      <c r="E3454">
        <v>2.3E-2</v>
      </c>
      <c r="F3454">
        <v>4.6600000000000003E-2</v>
      </c>
      <c r="G3454">
        <v>5.9400000000000001E-2</v>
      </c>
      <c r="H3454">
        <v>9.4800000000000009E-2</v>
      </c>
    </row>
    <row r="3455" spans="1:8" x14ac:dyDescent="0.25">
      <c r="A3455" s="63">
        <v>40200</v>
      </c>
      <c r="B3455">
        <v>7.0999999999999995E-3</v>
      </c>
      <c r="C3455">
        <v>1.1899999999999999E-2</v>
      </c>
      <c r="D3455">
        <v>1.61E-2</v>
      </c>
      <c r="E3455">
        <v>2.3199999999999998E-2</v>
      </c>
      <c r="F3455">
        <v>4.7400000000000005E-2</v>
      </c>
      <c r="G3455">
        <v>6.0599999999999994E-2</v>
      </c>
      <c r="H3455">
        <v>9.6999999999999989E-2</v>
      </c>
    </row>
    <row r="3456" spans="1:8" x14ac:dyDescent="0.25">
      <c r="A3456" s="63">
        <v>40203</v>
      </c>
      <c r="B3456">
        <v>7.1999999999999998E-3</v>
      </c>
      <c r="C3456">
        <v>1.1899999999999999E-2</v>
      </c>
      <c r="D3456">
        <v>1.6200000000000003E-2</v>
      </c>
      <c r="E3456">
        <v>2.3399999999999997E-2</v>
      </c>
      <c r="F3456">
        <v>4.7699999999999992E-2</v>
      </c>
      <c r="G3456">
        <v>6.1200000000000004E-2</v>
      </c>
      <c r="H3456">
        <v>9.8299999999999998E-2</v>
      </c>
    </row>
    <row r="3457" spans="1:8" x14ac:dyDescent="0.25">
      <c r="A3457" s="63">
        <v>40204</v>
      </c>
      <c r="B3457">
        <v>7.0999999999999995E-3</v>
      </c>
      <c r="C3457">
        <v>1.18E-2</v>
      </c>
      <c r="D3457">
        <v>1.6200000000000003E-2</v>
      </c>
      <c r="E3457">
        <v>2.35E-2</v>
      </c>
      <c r="F3457">
        <v>4.7899999999999998E-2</v>
      </c>
      <c r="G3457">
        <v>6.13E-2</v>
      </c>
      <c r="H3457">
        <v>9.8400000000000001E-2</v>
      </c>
    </row>
    <row r="3458" spans="1:8" x14ac:dyDescent="0.25">
      <c r="A3458" s="63">
        <v>40205</v>
      </c>
      <c r="B3458">
        <v>6.9999999999999993E-3</v>
      </c>
      <c r="C3458">
        <v>1.2E-2</v>
      </c>
      <c r="D3458">
        <v>1.6200000000000003E-2</v>
      </c>
      <c r="E3458">
        <v>2.35E-2</v>
      </c>
      <c r="F3458">
        <v>4.7699999999999992E-2</v>
      </c>
      <c r="G3458">
        <v>6.0899999999999996E-2</v>
      </c>
      <c r="H3458">
        <v>9.8000000000000004E-2</v>
      </c>
    </row>
    <row r="3459" spans="1:8" x14ac:dyDescent="0.25">
      <c r="A3459" s="63">
        <v>40206</v>
      </c>
      <c r="B3459">
        <v>7.1999999999999998E-3</v>
      </c>
      <c r="C3459">
        <v>1.2E-2</v>
      </c>
      <c r="D3459">
        <v>1.6399999999999998E-2</v>
      </c>
      <c r="E3459">
        <v>2.35E-2</v>
      </c>
      <c r="F3459">
        <v>4.7800000000000002E-2</v>
      </c>
      <c r="G3459">
        <v>6.0999999999999999E-2</v>
      </c>
      <c r="H3459">
        <v>9.7699999999999995E-2</v>
      </c>
    </row>
    <row r="3460" spans="1:8" x14ac:dyDescent="0.25">
      <c r="A3460" s="63">
        <v>40207</v>
      </c>
      <c r="B3460">
        <v>7.1999999999999998E-3</v>
      </c>
      <c r="C3460">
        <v>1.1899999999999999E-2</v>
      </c>
      <c r="D3460">
        <v>1.6299999999999999E-2</v>
      </c>
      <c r="E3460">
        <v>2.35E-2</v>
      </c>
      <c r="F3460">
        <v>4.8300000000000003E-2</v>
      </c>
      <c r="G3460">
        <v>6.1500000000000006E-2</v>
      </c>
      <c r="H3460">
        <v>9.8400000000000001E-2</v>
      </c>
    </row>
    <row r="3461" spans="1:8" x14ac:dyDescent="0.25">
      <c r="A3461" s="63">
        <v>40209</v>
      </c>
      <c r="B3461">
        <v>7.3000000000000001E-3</v>
      </c>
      <c r="C3461">
        <v>1.21E-2</v>
      </c>
      <c r="D3461">
        <v>1.6500000000000001E-2</v>
      </c>
      <c r="E3461">
        <v>2.3E-2</v>
      </c>
      <c r="F3461">
        <v>4.9800000000000004E-2</v>
      </c>
      <c r="G3461">
        <v>6.2199999999999998E-2</v>
      </c>
      <c r="H3461">
        <v>9.8599999999999993E-2</v>
      </c>
    </row>
    <row r="3462" spans="1:8" x14ac:dyDescent="0.25">
      <c r="A3462" s="63">
        <v>40210</v>
      </c>
      <c r="B3462">
        <v>7.6E-3</v>
      </c>
      <c r="C3462">
        <v>1.23E-2</v>
      </c>
      <c r="D3462">
        <v>1.67E-2</v>
      </c>
      <c r="E3462">
        <v>2.3199999999999998E-2</v>
      </c>
      <c r="F3462">
        <v>4.9699999999999994E-2</v>
      </c>
      <c r="G3462">
        <v>6.2199999999999998E-2</v>
      </c>
      <c r="H3462">
        <v>9.8800000000000013E-2</v>
      </c>
    </row>
    <row r="3463" spans="1:8" x14ac:dyDescent="0.25">
      <c r="A3463" s="63">
        <v>40211</v>
      </c>
      <c r="B3463">
        <v>7.6E-3</v>
      </c>
      <c r="C3463">
        <v>1.2199999999999999E-2</v>
      </c>
      <c r="D3463">
        <v>1.66E-2</v>
      </c>
      <c r="E3463">
        <v>2.3099999999999999E-2</v>
      </c>
      <c r="F3463">
        <v>4.9599999999999998E-2</v>
      </c>
      <c r="G3463">
        <v>6.2300000000000001E-2</v>
      </c>
      <c r="H3463">
        <v>9.8800000000000013E-2</v>
      </c>
    </row>
    <row r="3464" spans="1:8" x14ac:dyDescent="0.25">
      <c r="A3464" s="63">
        <v>40212</v>
      </c>
      <c r="B3464">
        <v>7.8000000000000005E-3</v>
      </c>
      <c r="C3464">
        <v>1.21E-2</v>
      </c>
      <c r="D3464">
        <v>1.66E-2</v>
      </c>
      <c r="E3464">
        <v>2.3E-2</v>
      </c>
      <c r="F3464">
        <v>4.8899999999999999E-2</v>
      </c>
      <c r="G3464">
        <v>6.1699999999999998E-2</v>
      </c>
      <c r="H3464">
        <v>9.7599999999999992E-2</v>
      </c>
    </row>
    <row r="3465" spans="1:8" x14ac:dyDescent="0.25">
      <c r="A3465" s="63">
        <v>40213</v>
      </c>
      <c r="B3465">
        <v>7.9000000000000008E-3</v>
      </c>
      <c r="C3465">
        <v>1.24E-2</v>
      </c>
      <c r="D3465">
        <v>1.6899999999999998E-2</v>
      </c>
      <c r="E3465">
        <v>2.3300000000000001E-2</v>
      </c>
      <c r="F3465">
        <v>4.99E-2</v>
      </c>
      <c r="G3465">
        <v>6.3099999999999989E-2</v>
      </c>
      <c r="H3465">
        <v>9.9299999999999999E-2</v>
      </c>
    </row>
    <row r="3466" spans="1:8" x14ac:dyDescent="0.25">
      <c r="A3466" s="63">
        <v>40214</v>
      </c>
      <c r="B3466">
        <v>7.7000000000000002E-3</v>
      </c>
      <c r="C3466">
        <v>1.2800000000000001E-2</v>
      </c>
      <c r="D3466">
        <v>1.72E-2</v>
      </c>
      <c r="E3466">
        <v>2.3599999999999999E-2</v>
      </c>
      <c r="F3466">
        <v>5.1299999999999998E-2</v>
      </c>
      <c r="G3466">
        <v>6.5599999999999992E-2</v>
      </c>
      <c r="H3466">
        <v>0.10300000000000001</v>
      </c>
    </row>
    <row r="3467" spans="1:8" x14ac:dyDescent="0.25">
      <c r="A3467" s="63">
        <v>40217</v>
      </c>
      <c r="B3467">
        <v>7.8000000000000005E-3</v>
      </c>
      <c r="C3467">
        <v>1.2800000000000001E-2</v>
      </c>
      <c r="D3467">
        <v>1.7299999999999999E-2</v>
      </c>
      <c r="E3467">
        <v>2.3799999999999998E-2</v>
      </c>
      <c r="F3467">
        <v>5.1500000000000004E-2</v>
      </c>
      <c r="G3467">
        <v>6.59E-2</v>
      </c>
      <c r="H3467">
        <v>0.1041</v>
      </c>
    </row>
    <row r="3468" spans="1:8" x14ac:dyDescent="0.25">
      <c r="A3468" s="63">
        <v>40218</v>
      </c>
      <c r="B3468">
        <v>7.9000000000000008E-3</v>
      </c>
      <c r="C3468">
        <v>1.29E-2</v>
      </c>
      <c r="D3468">
        <v>1.7500000000000002E-2</v>
      </c>
      <c r="E3468">
        <v>2.3900000000000001E-2</v>
      </c>
      <c r="F3468">
        <v>5.16E-2</v>
      </c>
      <c r="G3468">
        <v>6.6100000000000006E-2</v>
      </c>
      <c r="H3468">
        <v>0.105</v>
      </c>
    </row>
    <row r="3469" spans="1:8" x14ac:dyDescent="0.25">
      <c r="A3469" s="63">
        <v>40219</v>
      </c>
      <c r="B3469">
        <v>8.0000000000000002E-3</v>
      </c>
      <c r="C3469">
        <v>1.29E-2</v>
      </c>
      <c r="D3469">
        <v>1.7600000000000001E-2</v>
      </c>
      <c r="E3469">
        <v>2.3900000000000001E-2</v>
      </c>
      <c r="F3469">
        <v>5.16E-2</v>
      </c>
      <c r="G3469">
        <v>6.6500000000000004E-2</v>
      </c>
      <c r="H3469">
        <v>0.1065</v>
      </c>
    </row>
    <row r="3470" spans="1:8" x14ac:dyDescent="0.25">
      <c r="A3470" s="63">
        <v>40220</v>
      </c>
      <c r="B3470">
        <v>7.6E-3</v>
      </c>
      <c r="C3470">
        <v>1.2800000000000001E-2</v>
      </c>
      <c r="D3470">
        <v>1.77E-2</v>
      </c>
      <c r="E3470">
        <v>2.3799999999999998E-2</v>
      </c>
      <c r="F3470">
        <v>5.21E-2</v>
      </c>
      <c r="G3470">
        <v>6.7099999999999993E-2</v>
      </c>
      <c r="H3470">
        <v>0.107</v>
      </c>
    </row>
    <row r="3471" spans="1:8" x14ac:dyDescent="0.25">
      <c r="A3471" s="63">
        <v>40221</v>
      </c>
      <c r="B3471">
        <v>7.4999999999999997E-3</v>
      </c>
      <c r="C3471">
        <v>1.29E-2</v>
      </c>
      <c r="D3471">
        <v>1.77E-2</v>
      </c>
      <c r="E3471">
        <v>2.3799999999999998E-2</v>
      </c>
      <c r="F3471">
        <v>5.2600000000000001E-2</v>
      </c>
      <c r="G3471">
        <v>6.7500000000000004E-2</v>
      </c>
      <c r="H3471">
        <v>0.10769999999999999</v>
      </c>
    </row>
    <row r="3472" spans="1:8" x14ac:dyDescent="0.25">
      <c r="A3472" s="63">
        <v>40224</v>
      </c>
      <c r="B3472">
        <v>7.4999999999999997E-3</v>
      </c>
      <c r="C3472">
        <v>1.2800000000000001E-2</v>
      </c>
      <c r="D3472">
        <v>1.77E-2</v>
      </c>
      <c r="E3472">
        <v>2.3700000000000002E-2</v>
      </c>
      <c r="F3472">
        <v>5.2499999999999998E-2</v>
      </c>
      <c r="G3472">
        <v>6.7299999999999999E-2</v>
      </c>
      <c r="H3472">
        <v>0.10730000000000001</v>
      </c>
    </row>
    <row r="3473" spans="1:8" x14ac:dyDescent="0.25">
      <c r="A3473" s="63">
        <v>40225</v>
      </c>
      <c r="B3473">
        <v>7.4000000000000003E-3</v>
      </c>
      <c r="C3473">
        <v>1.29E-2</v>
      </c>
      <c r="D3473">
        <v>1.77E-2</v>
      </c>
      <c r="E3473">
        <v>2.3799999999999998E-2</v>
      </c>
      <c r="F3473">
        <v>5.2699999999999997E-2</v>
      </c>
      <c r="G3473">
        <v>6.7599999999999993E-2</v>
      </c>
      <c r="H3473">
        <v>0.107</v>
      </c>
    </row>
    <row r="3474" spans="1:8" x14ac:dyDescent="0.25">
      <c r="A3474" s="63">
        <v>40226</v>
      </c>
      <c r="B3474">
        <v>7.6E-3</v>
      </c>
      <c r="C3474">
        <v>1.2800000000000001E-2</v>
      </c>
      <c r="D3474">
        <v>1.7600000000000001E-2</v>
      </c>
      <c r="E3474">
        <v>2.3700000000000002E-2</v>
      </c>
      <c r="F3474">
        <v>5.1100000000000007E-2</v>
      </c>
      <c r="G3474">
        <v>6.5299999999999997E-2</v>
      </c>
      <c r="H3474">
        <v>0.10310000000000001</v>
      </c>
    </row>
    <row r="3475" spans="1:8" x14ac:dyDescent="0.25">
      <c r="A3475" s="63">
        <v>40227</v>
      </c>
      <c r="B3475">
        <v>7.4000000000000003E-3</v>
      </c>
      <c r="C3475">
        <v>1.26E-2</v>
      </c>
      <c r="D3475">
        <v>1.7399999999999999E-2</v>
      </c>
      <c r="E3475">
        <v>2.3399999999999997E-2</v>
      </c>
      <c r="F3475">
        <v>4.99E-2</v>
      </c>
      <c r="G3475">
        <v>6.3799999999999996E-2</v>
      </c>
      <c r="H3475">
        <v>0.1011</v>
      </c>
    </row>
    <row r="3476" spans="1:8" x14ac:dyDescent="0.25">
      <c r="A3476" s="63">
        <v>40228</v>
      </c>
      <c r="B3476">
        <v>7.4999999999999997E-3</v>
      </c>
      <c r="C3476">
        <v>1.2500000000000001E-2</v>
      </c>
      <c r="D3476">
        <v>1.7299999999999999E-2</v>
      </c>
      <c r="E3476">
        <v>2.3300000000000001E-2</v>
      </c>
      <c r="F3476">
        <v>4.9000000000000002E-2</v>
      </c>
      <c r="G3476">
        <v>6.3E-2</v>
      </c>
      <c r="H3476">
        <v>9.9700000000000011E-2</v>
      </c>
    </row>
    <row r="3477" spans="1:8" x14ac:dyDescent="0.25">
      <c r="A3477" s="63">
        <v>40231</v>
      </c>
      <c r="B3477">
        <v>7.4000000000000003E-3</v>
      </c>
      <c r="C3477">
        <v>1.24E-2</v>
      </c>
      <c r="D3477">
        <v>1.7100000000000001E-2</v>
      </c>
      <c r="E3477">
        <v>2.3099999999999999E-2</v>
      </c>
      <c r="F3477">
        <v>4.8600000000000004E-2</v>
      </c>
      <c r="G3477">
        <v>6.25E-2</v>
      </c>
      <c r="H3477">
        <v>9.8800000000000013E-2</v>
      </c>
    </row>
    <row r="3478" spans="1:8" x14ac:dyDescent="0.25">
      <c r="A3478" s="63">
        <v>40232</v>
      </c>
      <c r="B3478">
        <v>7.3000000000000001E-3</v>
      </c>
      <c r="C3478">
        <v>1.24E-2</v>
      </c>
      <c r="D3478">
        <v>1.7100000000000001E-2</v>
      </c>
      <c r="E3478">
        <v>2.3E-2</v>
      </c>
      <c r="F3478">
        <v>4.9200000000000001E-2</v>
      </c>
      <c r="G3478">
        <v>6.3799999999999996E-2</v>
      </c>
      <c r="H3478">
        <v>0.1002</v>
      </c>
    </row>
    <row r="3479" spans="1:8" x14ac:dyDescent="0.25">
      <c r="A3479" s="63">
        <v>40233</v>
      </c>
      <c r="B3479">
        <v>7.1999999999999998E-3</v>
      </c>
      <c r="C3479">
        <v>1.24E-2</v>
      </c>
      <c r="D3479">
        <v>1.7100000000000001E-2</v>
      </c>
      <c r="E3479">
        <v>2.3E-2</v>
      </c>
      <c r="F3479">
        <v>4.8899999999999999E-2</v>
      </c>
      <c r="G3479">
        <v>6.3500000000000001E-2</v>
      </c>
      <c r="H3479">
        <v>0.10039999999999999</v>
      </c>
    </row>
    <row r="3480" spans="1:8" x14ac:dyDescent="0.25">
      <c r="A3480" s="63">
        <v>40234</v>
      </c>
      <c r="B3480">
        <v>7.0999999999999995E-3</v>
      </c>
      <c r="C3480">
        <v>1.24E-2</v>
      </c>
      <c r="D3480">
        <v>1.72E-2</v>
      </c>
      <c r="E3480">
        <v>2.3099999999999999E-2</v>
      </c>
      <c r="F3480">
        <v>4.9500000000000002E-2</v>
      </c>
      <c r="G3480">
        <v>6.4399999999999999E-2</v>
      </c>
      <c r="H3480">
        <v>0.1012</v>
      </c>
    </row>
    <row r="3481" spans="1:8" x14ac:dyDescent="0.25">
      <c r="A3481" s="63">
        <v>40235</v>
      </c>
      <c r="B3481">
        <v>7.0999999999999995E-3</v>
      </c>
      <c r="C3481">
        <v>1.24E-2</v>
      </c>
      <c r="D3481">
        <v>1.7100000000000001E-2</v>
      </c>
      <c r="E3481">
        <v>2.3099999999999999E-2</v>
      </c>
      <c r="F3481">
        <v>4.9699999999999994E-2</v>
      </c>
      <c r="G3481">
        <v>6.4399999999999999E-2</v>
      </c>
      <c r="H3481">
        <v>0.1012</v>
      </c>
    </row>
    <row r="3482" spans="1:8" x14ac:dyDescent="0.25">
      <c r="A3482" s="63">
        <v>40237</v>
      </c>
      <c r="B3482">
        <v>6.9999999999999993E-3</v>
      </c>
      <c r="C3482">
        <v>1.21E-2</v>
      </c>
      <c r="D3482">
        <v>1.6799999999999999E-2</v>
      </c>
      <c r="E3482">
        <v>2.3300000000000001E-2</v>
      </c>
      <c r="F3482">
        <v>5.0099999999999999E-2</v>
      </c>
      <c r="G3482">
        <v>6.5000000000000002E-2</v>
      </c>
      <c r="H3482">
        <v>0.1061</v>
      </c>
    </row>
    <row r="3483" spans="1:8" x14ac:dyDescent="0.25">
      <c r="A3483" s="63">
        <v>40238</v>
      </c>
      <c r="B3483">
        <v>7.4000000000000003E-3</v>
      </c>
      <c r="C3483">
        <v>1.23E-2</v>
      </c>
      <c r="D3483">
        <v>1.7000000000000001E-2</v>
      </c>
      <c r="E3483">
        <v>2.35E-2</v>
      </c>
      <c r="F3483">
        <v>4.9800000000000004E-2</v>
      </c>
      <c r="G3483">
        <v>6.4600000000000005E-2</v>
      </c>
      <c r="H3483">
        <v>0.10529999999999999</v>
      </c>
    </row>
    <row r="3484" spans="1:8" x14ac:dyDescent="0.25">
      <c r="A3484" s="63">
        <v>40239</v>
      </c>
      <c r="B3484">
        <v>7.4000000000000003E-3</v>
      </c>
      <c r="C3484">
        <v>1.21E-2</v>
      </c>
      <c r="D3484">
        <v>1.6799999999999999E-2</v>
      </c>
      <c r="E3484">
        <v>2.3099999999999999E-2</v>
      </c>
      <c r="F3484">
        <v>4.9100000000000005E-2</v>
      </c>
      <c r="G3484">
        <v>6.3799999999999996E-2</v>
      </c>
      <c r="H3484">
        <v>0.1042</v>
      </c>
    </row>
    <row r="3485" spans="1:8" x14ac:dyDescent="0.25">
      <c r="A3485" s="63">
        <v>40240</v>
      </c>
      <c r="B3485">
        <v>7.4000000000000003E-3</v>
      </c>
      <c r="C3485">
        <v>1.21E-2</v>
      </c>
      <c r="D3485">
        <v>1.6799999999999999E-2</v>
      </c>
      <c r="E3485">
        <v>2.3099999999999999E-2</v>
      </c>
      <c r="F3485">
        <v>4.87E-2</v>
      </c>
      <c r="G3485">
        <v>6.3399999999999998E-2</v>
      </c>
      <c r="H3485">
        <v>0.10349999999999999</v>
      </c>
    </row>
    <row r="3486" spans="1:8" x14ac:dyDescent="0.25">
      <c r="A3486" s="63">
        <v>40241</v>
      </c>
      <c r="B3486">
        <v>7.4000000000000003E-3</v>
      </c>
      <c r="C3486">
        <v>1.2E-2</v>
      </c>
      <c r="D3486">
        <v>1.67E-2</v>
      </c>
      <c r="E3486">
        <v>2.3E-2</v>
      </c>
      <c r="F3486">
        <v>4.8300000000000003E-2</v>
      </c>
      <c r="G3486">
        <v>6.2899999999999998E-2</v>
      </c>
      <c r="H3486">
        <v>0.10289999999999999</v>
      </c>
    </row>
    <row r="3487" spans="1:8" x14ac:dyDescent="0.25">
      <c r="A3487" s="63">
        <v>40242</v>
      </c>
      <c r="B3487">
        <v>7.1999999999999998E-3</v>
      </c>
      <c r="C3487">
        <v>1.18E-2</v>
      </c>
      <c r="D3487">
        <v>1.66E-2</v>
      </c>
      <c r="E3487">
        <v>2.2700000000000001E-2</v>
      </c>
      <c r="F3487">
        <v>4.7300000000000002E-2</v>
      </c>
      <c r="G3487">
        <v>6.1600000000000002E-2</v>
      </c>
      <c r="H3487">
        <v>0.10099999999999999</v>
      </c>
    </row>
    <row r="3488" spans="1:8" x14ac:dyDescent="0.25">
      <c r="A3488" s="63">
        <v>40245</v>
      </c>
      <c r="B3488">
        <v>6.9999999999999993E-3</v>
      </c>
      <c r="C3488">
        <v>1.1599999999999999E-2</v>
      </c>
      <c r="D3488">
        <v>1.6399999999999998E-2</v>
      </c>
      <c r="E3488">
        <v>2.2400000000000003E-2</v>
      </c>
      <c r="F3488">
        <v>4.6500000000000007E-2</v>
      </c>
      <c r="G3488">
        <v>6.08E-2</v>
      </c>
      <c r="H3488">
        <v>9.9499999999999991E-2</v>
      </c>
    </row>
    <row r="3489" spans="1:8" x14ac:dyDescent="0.25">
      <c r="A3489" s="63">
        <v>40246</v>
      </c>
      <c r="B3489">
        <v>6.9999999999999993E-3</v>
      </c>
      <c r="C3489">
        <v>1.15E-2</v>
      </c>
      <c r="D3489">
        <v>1.6399999999999998E-2</v>
      </c>
      <c r="E3489">
        <v>2.23E-2</v>
      </c>
      <c r="F3489">
        <v>4.6199999999999998E-2</v>
      </c>
      <c r="G3489">
        <v>6.0499999999999998E-2</v>
      </c>
      <c r="H3489">
        <v>9.8599999999999993E-2</v>
      </c>
    </row>
    <row r="3490" spans="1:8" x14ac:dyDescent="0.25">
      <c r="A3490" s="63">
        <v>40247</v>
      </c>
      <c r="B3490">
        <v>7.0999999999999995E-3</v>
      </c>
      <c r="C3490">
        <v>1.1399999999999999E-2</v>
      </c>
      <c r="D3490">
        <v>1.6200000000000003E-2</v>
      </c>
      <c r="E3490">
        <v>2.2099999999999998E-2</v>
      </c>
      <c r="F3490">
        <v>4.53E-2</v>
      </c>
      <c r="G3490">
        <v>0.06</v>
      </c>
      <c r="H3490">
        <v>9.7699999999999995E-2</v>
      </c>
    </row>
    <row r="3491" spans="1:8" x14ac:dyDescent="0.25">
      <c r="A3491" s="63">
        <v>40248</v>
      </c>
      <c r="B3491">
        <v>7.1999999999999998E-3</v>
      </c>
      <c r="C3491">
        <v>1.1299999999999999E-2</v>
      </c>
      <c r="D3491">
        <v>1.61E-2</v>
      </c>
      <c r="E3491">
        <v>2.2000000000000002E-2</v>
      </c>
      <c r="F3491">
        <v>4.5199999999999997E-2</v>
      </c>
      <c r="G3491">
        <v>5.9699999999999996E-2</v>
      </c>
      <c r="H3491">
        <v>9.820000000000001E-2</v>
      </c>
    </row>
    <row r="3492" spans="1:8" x14ac:dyDescent="0.25">
      <c r="A3492" s="63">
        <v>40249</v>
      </c>
      <c r="B3492">
        <v>6.8999999999999999E-3</v>
      </c>
      <c r="C3492">
        <v>1.1200000000000002E-2</v>
      </c>
      <c r="D3492">
        <v>1.6E-2</v>
      </c>
      <c r="E3492">
        <v>2.1899999999999999E-2</v>
      </c>
      <c r="F3492">
        <v>4.4900000000000002E-2</v>
      </c>
      <c r="G3492">
        <v>5.9299999999999999E-2</v>
      </c>
      <c r="H3492">
        <v>9.7799999999999998E-2</v>
      </c>
    </row>
    <row r="3493" spans="1:8" x14ac:dyDescent="0.25">
      <c r="A3493" s="63">
        <v>40252</v>
      </c>
      <c r="B3493">
        <v>6.8999999999999999E-3</v>
      </c>
      <c r="C3493">
        <v>1.11E-2</v>
      </c>
      <c r="D3493">
        <v>1.5900000000000001E-2</v>
      </c>
      <c r="E3493">
        <v>2.18E-2</v>
      </c>
      <c r="F3493">
        <v>4.4900000000000002E-2</v>
      </c>
      <c r="G3493">
        <v>5.9400000000000001E-2</v>
      </c>
      <c r="H3493">
        <v>9.7899999999999987E-2</v>
      </c>
    </row>
    <row r="3494" spans="1:8" x14ac:dyDescent="0.25">
      <c r="A3494" s="63">
        <v>40253</v>
      </c>
      <c r="B3494">
        <v>6.8999999999999999E-3</v>
      </c>
      <c r="C3494">
        <v>1.1000000000000001E-2</v>
      </c>
      <c r="D3494">
        <v>1.5900000000000001E-2</v>
      </c>
      <c r="E3494">
        <v>2.18E-2</v>
      </c>
      <c r="F3494">
        <v>4.53E-2</v>
      </c>
      <c r="G3494">
        <v>5.9800000000000006E-2</v>
      </c>
      <c r="H3494">
        <v>9.8599999999999993E-2</v>
      </c>
    </row>
    <row r="3495" spans="1:8" x14ac:dyDescent="0.25">
      <c r="A3495" s="63">
        <v>40254</v>
      </c>
      <c r="B3495">
        <v>6.8999999999999999E-3</v>
      </c>
      <c r="C3495">
        <v>1.0800000000000001E-2</v>
      </c>
      <c r="D3495">
        <v>1.5700000000000002E-2</v>
      </c>
      <c r="E3495">
        <v>2.1600000000000001E-2</v>
      </c>
      <c r="F3495">
        <v>4.4900000000000002E-2</v>
      </c>
      <c r="G3495">
        <v>5.9299999999999999E-2</v>
      </c>
      <c r="H3495">
        <v>9.7699999999999995E-2</v>
      </c>
    </row>
    <row r="3496" spans="1:8" x14ac:dyDescent="0.25">
      <c r="A3496" s="63">
        <v>40255</v>
      </c>
      <c r="B3496">
        <v>6.8000000000000005E-3</v>
      </c>
      <c r="C3496">
        <v>1.0700000000000001E-2</v>
      </c>
      <c r="D3496">
        <v>1.5600000000000001E-2</v>
      </c>
      <c r="E3496">
        <v>2.1499999999999998E-2</v>
      </c>
      <c r="F3496">
        <v>4.4000000000000004E-2</v>
      </c>
      <c r="G3496">
        <v>5.8400000000000001E-2</v>
      </c>
      <c r="H3496">
        <v>9.6600000000000005E-2</v>
      </c>
    </row>
    <row r="3497" spans="1:8" x14ac:dyDescent="0.25">
      <c r="A3497" s="63">
        <v>40256</v>
      </c>
      <c r="B3497">
        <v>6.4000000000000003E-3</v>
      </c>
      <c r="C3497">
        <v>1.06E-2</v>
      </c>
      <c r="D3497">
        <v>1.55E-2</v>
      </c>
      <c r="E3497">
        <v>2.1400000000000002E-2</v>
      </c>
      <c r="F3497">
        <v>4.3700000000000003E-2</v>
      </c>
      <c r="G3497">
        <v>5.79E-2</v>
      </c>
      <c r="H3497">
        <v>9.6099999999999991E-2</v>
      </c>
    </row>
    <row r="3498" spans="1:8" x14ac:dyDescent="0.25">
      <c r="A3498" s="63">
        <v>40259</v>
      </c>
      <c r="B3498">
        <v>6.8000000000000005E-3</v>
      </c>
      <c r="C3498">
        <v>1.06E-2</v>
      </c>
      <c r="D3498">
        <v>1.54E-2</v>
      </c>
      <c r="E3498">
        <v>2.1299999999999999E-2</v>
      </c>
      <c r="F3498">
        <v>4.4000000000000004E-2</v>
      </c>
      <c r="G3498">
        <v>5.8400000000000001E-2</v>
      </c>
      <c r="H3498">
        <v>9.69E-2</v>
      </c>
    </row>
    <row r="3499" spans="1:8" x14ac:dyDescent="0.25">
      <c r="A3499" s="63">
        <v>40260</v>
      </c>
      <c r="B3499">
        <v>6.8000000000000005E-3</v>
      </c>
      <c r="C3499">
        <v>1.06E-2</v>
      </c>
      <c r="D3499">
        <v>1.54E-2</v>
      </c>
      <c r="E3499">
        <v>2.1299999999999999E-2</v>
      </c>
      <c r="F3499">
        <v>4.3899999999999995E-2</v>
      </c>
      <c r="G3499">
        <v>5.8200000000000002E-2</v>
      </c>
      <c r="H3499">
        <v>9.64E-2</v>
      </c>
    </row>
    <row r="3500" spans="1:8" x14ac:dyDescent="0.25">
      <c r="A3500" s="63">
        <v>40261</v>
      </c>
      <c r="B3500">
        <v>6.3E-3</v>
      </c>
      <c r="C3500">
        <v>1.0500000000000001E-2</v>
      </c>
      <c r="D3500">
        <v>1.5300000000000001E-2</v>
      </c>
      <c r="E3500">
        <v>2.1099999999999997E-2</v>
      </c>
      <c r="F3500">
        <v>4.2500000000000003E-2</v>
      </c>
      <c r="G3500">
        <v>5.6600000000000004E-2</v>
      </c>
      <c r="H3500">
        <v>9.4399999999999998E-2</v>
      </c>
    </row>
    <row r="3501" spans="1:8" x14ac:dyDescent="0.25">
      <c r="A3501" s="63">
        <v>40262</v>
      </c>
      <c r="B3501">
        <v>6.1999999999999998E-3</v>
      </c>
      <c r="C3501">
        <v>1.03E-2</v>
      </c>
      <c r="D3501">
        <v>1.5100000000000001E-2</v>
      </c>
      <c r="E3501">
        <v>2.0899999999999998E-2</v>
      </c>
      <c r="F3501">
        <v>4.1799999999999997E-2</v>
      </c>
      <c r="G3501">
        <v>5.5999999999999994E-2</v>
      </c>
      <c r="H3501">
        <v>9.3599999999999989E-2</v>
      </c>
    </row>
    <row r="3502" spans="1:8" x14ac:dyDescent="0.25">
      <c r="A3502" s="63">
        <v>40263</v>
      </c>
      <c r="B3502">
        <v>6.0000000000000001E-3</v>
      </c>
      <c r="C3502">
        <v>1.0200000000000001E-2</v>
      </c>
      <c r="D3502">
        <v>1.4999999999999999E-2</v>
      </c>
      <c r="E3502">
        <v>2.0799999999999999E-2</v>
      </c>
      <c r="F3502">
        <v>4.1900000000000007E-2</v>
      </c>
      <c r="G3502">
        <v>5.6299999999999996E-2</v>
      </c>
      <c r="H3502">
        <v>9.3699999999999992E-2</v>
      </c>
    </row>
    <row r="3503" spans="1:8" x14ac:dyDescent="0.25">
      <c r="A3503" s="63">
        <v>40266</v>
      </c>
      <c r="B3503">
        <v>6.4000000000000003E-3</v>
      </c>
      <c r="C3503">
        <v>1.0200000000000001E-2</v>
      </c>
      <c r="D3503">
        <v>1.49E-2</v>
      </c>
      <c r="E3503">
        <v>2.0799999999999999E-2</v>
      </c>
      <c r="F3503">
        <v>4.1799999999999997E-2</v>
      </c>
      <c r="G3503">
        <v>5.6299999999999996E-2</v>
      </c>
      <c r="H3503">
        <v>9.3599999999999989E-2</v>
      </c>
    </row>
    <row r="3504" spans="1:8" x14ac:dyDescent="0.25">
      <c r="A3504" s="63">
        <v>40267</v>
      </c>
      <c r="B3504">
        <v>6.4000000000000003E-3</v>
      </c>
      <c r="C3504">
        <v>1.0200000000000001E-2</v>
      </c>
      <c r="D3504">
        <v>1.49E-2</v>
      </c>
      <c r="E3504">
        <v>2.07E-2</v>
      </c>
      <c r="F3504">
        <v>4.1700000000000001E-2</v>
      </c>
      <c r="G3504">
        <v>5.62E-2</v>
      </c>
      <c r="H3504">
        <v>9.3200000000000005E-2</v>
      </c>
    </row>
    <row r="3505" spans="1:8" x14ac:dyDescent="0.25">
      <c r="A3505" s="63">
        <v>40268</v>
      </c>
      <c r="B3505">
        <v>6.5000000000000006E-3</v>
      </c>
      <c r="C3505">
        <v>1.01E-2</v>
      </c>
      <c r="D3505">
        <v>1.4800000000000001E-2</v>
      </c>
      <c r="E3505">
        <v>2.0499999999999997E-2</v>
      </c>
      <c r="F3505">
        <v>4.2099999999999999E-2</v>
      </c>
      <c r="G3505">
        <v>5.67E-2</v>
      </c>
      <c r="H3505">
        <v>9.4600000000000004E-2</v>
      </c>
    </row>
    <row r="3506" spans="1:8" x14ac:dyDescent="0.25">
      <c r="A3506" s="63">
        <v>40269</v>
      </c>
      <c r="B3506">
        <v>6.5000000000000006E-3</v>
      </c>
      <c r="C3506">
        <v>1.01E-2</v>
      </c>
      <c r="D3506">
        <v>1.4800000000000001E-2</v>
      </c>
      <c r="E3506">
        <v>2.0400000000000001E-2</v>
      </c>
      <c r="F3506">
        <v>4.2000000000000003E-2</v>
      </c>
      <c r="G3506">
        <v>5.6500000000000002E-2</v>
      </c>
      <c r="H3506">
        <v>9.4200000000000006E-2</v>
      </c>
    </row>
    <row r="3507" spans="1:8" x14ac:dyDescent="0.25">
      <c r="A3507" s="63">
        <v>40270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  <c r="H3507">
        <v>0</v>
      </c>
    </row>
    <row r="3508" spans="1:8" x14ac:dyDescent="0.25">
      <c r="A3508" s="63">
        <v>40273</v>
      </c>
      <c r="B3508">
        <v>6.5000000000000006E-3</v>
      </c>
      <c r="C3508">
        <v>9.8999999999999991E-3</v>
      </c>
      <c r="D3508">
        <v>1.46E-2</v>
      </c>
      <c r="E3508">
        <v>2.0199999999999999E-2</v>
      </c>
      <c r="F3508">
        <v>4.07E-2</v>
      </c>
      <c r="G3508">
        <v>5.4600000000000003E-2</v>
      </c>
      <c r="H3508">
        <v>9.1899999999999996E-2</v>
      </c>
    </row>
    <row r="3509" spans="1:8" x14ac:dyDescent="0.25">
      <c r="A3509" s="63">
        <v>40274</v>
      </c>
      <c r="B3509">
        <v>6.3E-3</v>
      </c>
      <c r="C3509">
        <v>9.7999999999999997E-3</v>
      </c>
      <c r="D3509">
        <v>1.4499999999999999E-2</v>
      </c>
      <c r="E3509">
        <v>2.0099999999999996E-2</v>
      </c>
      <c r="F3509">
        <v>4.07E-2</v>
      </c>
      <c r="G3509">
        <v>5.4699999999999999E-2</v>
      </c>
      <c r="H3509">
        <v>9.1799999999999993E-2</v>
      </c>
    </row>
    <row r="3510" spans="1:8" x14ac:dyDescent="0.25">
      <c r="A3510" s="63">
        <v>40275</v>
      </c>
      <c r="B3510">
        <v>6.4000000000000003E-3</v>
      </c>
      <c r="C3510">
        <v>9.7999999999999997E-3</v>
      </c>
      <c r="D3510">
        <v>1.4499999999999999E-2</v>
      </c>
      <c r="E3510">
        <v>2.0099999999999996E-2</v>
      </c>
      <c r="F3510">
        <v>4.1399999999999999E-2</v>
      </c>
      <c r="G3510">
        <v>5.5599999999999997E-2</v>
      </c>
      <c r="H3510">
        <v>9.2100000000000015E-2</v>
      </c>
    </row>
    <row r="3511" spans="1:8" x14ac:dyDescent="0.25">
      <c r="A3511" s="63">
        <v>40276</v>
      </c>
      <c r="B3511">
        <v>6.3E-3</v>
      </c>
      <c r="C3511">
        <v>9.7999999999999997E-3</v>
      </c>
      <c r="D3511">
        <v>1.4499999999999999E-2</v>
      </c>
      <c r="E3511">
        <v>0.02</v>
      </c>
      <c r="F3511">
        <v>4.1200000000000001E-2</v>
      </c>
      <c r="G3511">
        <v>5.5500000000000001E-2</v>
      </c>
      <c r="H3511">
        <v>9.1799999999999993E-2</v>
      </c>
    </row>
    <row r="3512" spans="1:8" x14ac:dyDescent="0.25">
      <c r="A3512" s="63">
        <v>40277</v>
      </c>
      <c r="B3512">
        <v>6.3E-3</v>
      </c>
      <c r="C3512">
        <v>9.7000000000000003E-3</v>
      </c>
      <c r="D3512">
        <v>1.44E-2</v>
      </c>
      <c r="E3512">
        <v>1.9900000000000001E-2</v>
      </c>
      <c r="F3512">
        <v>4.0999999999999995E-2</v>
      </c>
      <c r="G3512">
        <v>5.5199999999999999E-2</v>
      </c>
      <c r="H3512">
        <v>9.1400000000000009E-2</v>
      </c>
    </row>
    <row r="3513" spans="1:8" x14ac:dyDescent="0.25">
      <c r="A3513" s="63">
        <v>40280</v>
      </c>
      <c r="B3513">
        <v>6.4000000000000003E-3</v>
      </c>
      <c r="C3513">
        <v>9.7000000000000003E-3</v>
      </c>
      <c r="D3513">
        <v>1.44E-2</v>
      </c>
      <c r="E3513">
        <v>1.9900000000000001E-2</v>
      </c>
      <c r="F3513">
        <v>4.1200000000000001E-2</v>
      </c>
      <c r="G3513">
        <v>5.5099999999999996E-2</v>
      </c>
      <c r="H3513">
        <v>9.1300000000000006E-2</v>
      </c>
    </row>
    <row r="3514" spans="1:8" x14ac:dyDescent="0.25">
      <c r="A3514" s="63">
        <v>40281</v>
      </c>
      <c r="B3514">
        <v>6.5000000000000006E-3</v>
      </c>
      <c r="C3514">
        <v>9.5999999999999992E-3</v>
      </c>
      <c r="D3514">
        <v>1.43E-2</v>
      </c>
      <c r="E3514">
        <v>1.9900000000000001E-2</v>
      </c>
      <c r="F3514">
        <v>4.1100000000000005E-2</v>
      </c>
      <c r="G3514">
        <v>5.5E-2</v>
      </c>
      <c r="H3514">
        <v>9.0800000000000006E-2</v>
      </c>
    </row>
    <row r="3515" spans="1:8" x14ac:dyDescent="0.25">
      <c r="A3515" s="63">
        <v>40282</v>
      </c>
      <c r="B3515">
        <v>6.3E-3</v>
      </c>
      <c r="C3515">
        <v>9.3999999999999986E-3</v>
      </c>
      <c r="D3515">
        <v>1.3999999999999999E-2</v>
      </c>
      <c r="E3515">
        <v>1.9699999999999999E-2</v>
      </c>
      <c r="F3515">
        <v>4.0399999999999998E-2</v>
      </c>
      <c r="G3515">
        <v>5.4100000000000002E-2</v>
      </c>
      <c r="H3515">
        <v>8.9200000000000002E-2</v>
      </c>
    </row>
    <row r="3516" spans="1:8" x14ac:dyDescent="0.25">
      <c r="A3516" s="63">
        <v>40283</v>
      </c>
      <c r="B3516">
        <v>6.1999999999999998E-3</v>
      </c>
      <c r="C3516">
        <v>9.300000000000001E-3</v>
      </c>
      <c r="D3516">
        <v>1.3899999999999999E-2</v>
      </c>
      <c r="E3516">
        <v>1.95E-2</v>
      </c>
      <c r="F3516">
        <v>4.0099999999999997E-2</v>
      </c>
      <c r="G3516">
        <v>5.3600000000000002E-2</v>
      </c>
      <c r="H3516">
        <v>8.8200000000000001E-2</v>
      </c>
    </row>
    <row r="3517" spans="1:8" x14ac:dyDescent="0.25">
      <c r="A3517" s="63">
        <v>40284</v>
      </c>
      <c r="B3517">
        <v>6.0999999999999995E-3</v>
      </c>
      <c r="C3517">
        <v>9.300000000000001E-3</v>
      </c>
      <c r="D3517">
        <v>1.3999999999999999E-2</v>
      </c>
      <c r="E3517">
        <v>1.95E-2</v>
      </c>
      <c r="F3517">
        <v>4.0399999999999998E-2</v>
      </c>
      <c r="G3517">
        <v>5.4199999999999998E-2</v>
      </c>
      <c r="H3517">
        <v>8.9099999999999999E-2</v>
      </c>
    </row>
    <row r="3518" spans="1:8" x14ac:dyDescent="0.25">
      <c r="A3518" s="63">
        <v>40287</v>
      </c>
      <c r="B3518">
        <v>6.0000000000000001E-3</v>
      </c>
      <c r="C3518">
        <v>9.300000000000001E-3</v>
      </c>
      <c r="D3518">
        <v>1.41E-2</v>
      </c>
      <c r="E3518">
        <v>1.9400000000000001E-2</v>
      </c>
      <c r="F3518">
        <v>4.0300000000000002E-2</v>
      </c>
      <c r="G3518">
        <v>5.45E-2</v>
      </c>
      <c r="H3518">
        <v>8.9600000000000013E-2</v>
      </c>
    </row>
    <row r="3519" spans="1:8" x14ac:dyDescent="0.25">
      <c r="A3519" s="63">
        <v>40288</v>
      </c>
      <c r="B3519">
        <v>6.0000000000000001E-3</v>
      </c>
      <c r="C3519">
        <v>9.300000000000001E-3</v>
      </c>
      <c r="D3519">
        <v>1.3999999999999999E-2</v>
      </c>
      <c r="E3519">
        <v>1.9299999999999998E-2</v>
      </c>
      <c r="F3519">
        <v>0.04</v>
      </c>
      <c r="G3519">
        <v>5.4100000000000002E-2</v>
      </c>
      <c r="H3519">
        <v>8.8800000000000004E-2</v>
      </c>
    </row>
    <row r="3520" spans="1:8" x14ac:dyDescent="0.25">
      <c r="A3520" s="63">
        <v>40289</v>
      </c>
      <c r="B3520">
        <v>6.0000000000000001E-3</v>
      </c>
      <c r="C3520">
        <v>9.1999999999999998E-3</v>
      </c>
      <c r="D3520">
        <v>1.3899999999999999E-2</v>
      </c>
      <c r="E3520">
        <v>1.9299999999999998E-2</v>
      </c>
      <c r="F3520">
        <v>4.0199999999999993E-2</v>
      </c>
      <c r="G3520">
        <v>5.4199999999999998E-2</v>
      </c>
      <c r="H3520">
        <v>8.8599999999999998E-2</v>
      </c>
    </row>
    <row r="3521" spans="1:8" x14ac:dyDescent="0.25">
      <c r="A3521" s="63">
        <v>40290</v>
      </c>
      <c r="B3521">
        <v>5.8999999999999999E-3</v>
      </c>
      <c r="C3521">
        <v>9.3999999999999986E-3</v>
      </c>
      <c r="D3521">
        <v>1.41E-2</v>
      </c>
      <c r="E3521">
        <v>1.9199999999999998E-2</v>
      </c>
      <c r="F3521">
        <v>3.9599999999999996E-2</v>
      </c>
      <c r="G3521">
        <v>5.3600000000000002E-2</v>
      </c>
      <c r="H3521">
        <v>8.8499999999999995E-2</v>
      </c>
    </row>
    <row r="3522" spans="1:8" x14ac:dyDescent="0.25">
      <c r="A3522" s="63">
        <v>40291</v>
      </c>
      <c r="B3522">
        <v>5.8999999999999999E-3</v>
      </c>
      <c r="C3522">
        <v>9.3999999999999986E-3</v>
      </c>
      <c r="D3522">
        <v>1.3999999999999999E-2</v>
      </c>
      <c r="E3522">
        <v>1.9099999999999999E-2</v>
      </c>
      <c r="F3522">
        <v>3.9199999999999999E-2</v>
      </c>
      <c r="G3522">
        <v>5.3099999999999994E-2</v>
      </c>
      <c r="H3522">
        <v>8.72E-2</v>
      </c>
    </row>
    <row r="3523" spans="1:8" x14ac:dyDescent="0.25">
      <c r="A3523" s="63">
        <v>40294</v>
      </c>
      <c r="B3523">
        <v>5.6999999999999993E-3</v>
      </c>
      <c r="C3523">
        <v>9.300000000000001E-3</v>
      </c>
      <c r="D3523">
        <v>1.4199999999999999E-2</v>
      </c>
      <c r="E3523">
        <v>1.9099999999999999E-2</v>
      </c>
      <c r="F3523">
        <v>3.9100000000000003E-2</v>
      </c>
      <c r="G3523">
        <v>5.2900000000000003E-2</v>
      </c>
      <c r="H3523">
        <v>8.6500000000000007E-2</v>
      </c>
    </row>
    <row r="3524" spans="1:8" x14ac:dyDescent="0.25">
      <c r="A3524" s="63">
        <v>40295</v>
      </c>
      <c r="B3524">
        <v>5.6999999999999993E-3</v>
      </c>
      <c r="C3524">
        <v>9.4999999999999998E-3</v>
      </c>
      <c r="D3524">
        <v>1.44E-2</v>
      </c>
      <c r="E3524">
        <v>1.9400000000000001E-2</v>
      </c>
      <c r="F3524">
        <v>4.0300000000000002E-2</v>
      </c>
      <c r="G3524">
        <v>5.4199999999999998E-2</v>
      </c>
      <c r="H3524">
        <v>8.7899999999999992E-2</v>
      </c>
    </row>
    <row r="3525" spans="1:8" x14ac:dyDescent="0.25">
      <c r="A3525" s="63">
        <v>40296</v>
      </c>
      <c r="B3525">
        <v>5.7999999999999996E-3</v>
      </c>
      <c r="C3525">
        <v>9.5999999999999992E-3</v>
      </c>
      <c r="D3525">
        <v>1.44E-2</v>
      </c>
      <c r="E3525">
        <v>1.9400000000000001E-2</v>
      </c>
      <c r="F3525">
        <v>3.9800000000000002E-2</v>
      </c>
      <c r="G3525">
        <v>5.3800000000000001E-2</v>
      </c>
      <c r="H3525">
        <v>8.7799999999999989E-2</v>
      </c>
    </row>
    <row r="3526" spans="1:8" x14ac:dyDescent="0.25">
      <c r="A3526" s="63">
        <v>40297</v>
      </c>
      <c r="B3526">
        <v>5.8999999999999999E-3</v>
      </c>
      <c r="C3526">
        <v>9.5999999999999992E-3</v>
      </c>
      <c r="D3526">
        <v>1.44E-2</v>
      </c>
      <c r="E3526">
        <v>1.95E-2</v>
      </c>
      <c r="F3526">
        <v>4.0199999999999993E-2</v>
      </c>
      <c r="G3526">
        <v>5.4299999999999994E-2</v>
      </c>
      <c r="H3526">
        <v>8.7799999999999989E-2</v>
      </c>
    </row>
    <row r="3527" spans="1:8" x14ac:dyDescent="0.25">
      <c r="A3527" s="63">
        <v>40298</v>
      </c>
      <c r="B3527">
        <v>5.7999999999999996E-3</v>
      </c>
      <c r="C3527">
        <v>9.5999999999999992E-3</v>
      </c>
      <c r="D3527">
        <v>1.43E-2</v>
      </c>
      <c r="E3527">
        <v>1.9699999999999999E-2</v>
      </c>
      <c r="F3527">
        <v>4.1500000000000002E-2</v>
      </c>
      <c r="G3527">
        <v>5.5E-2</v>
      </c>
      <c r="H3527">
        <v>8.7799999999999989E-2</v>
      </c>
    </row>
    <row r="3528" spans="1:8" x14ac:dyDescent="0.25">
      <c r="A3528" s="63">
        <v>40301</v>
      </c>
      <c r="B3528">
        <v>5.8999999999999999E-3</v>
      </c>
      <c r="C3528">
        <v>9.7999999999999997E-3</v>
      </c>
      <c r="D3528">
        <v>1.4499999999999999E-2</v>
      </c>
      <c r="E3528">
        <v>1.9799999999999998E-2</v>
      </c>
      <c r="F3528">
        <v>4.1200000000000001E-2</v>
      </c>
      <c r="G3528">
        <v>5.4600000000000003E-2</v>
      </c>
      <c r="H3528">
        <v>8.7400000000000005E-2</v>
      </c>
    </row>
    <row r="3529" spans="1:8" x14ac:dyDescent="0.25">
      <c r="A3529" s="63">
        <v>40302</v>
      </c>
      <c r="B3529">
        <v>6.0000000000000001E-3</v>
      </c>
      <c r="C3529">
        <v>1.0200000000000001E-2</v>
      </c>
      <c r="D3529">
        <v>1.4800000000000001E-2</v>
      </c>
      <c r="E3529">
        <v>0.02</v>
      </c>
      <c r="F3529">
        <v>4.2300000000000004E-2</v>
      </c>
      <c r="G3529">
        <v>5.57E-2</v>
      </c>
      <c r="H3529">
        <v>8.8800000000000004E-2</v>
      </c>
    </row>
    <row r="3530" spans="1:8" x14ac:dyDescent="0.25">
      <c r="A3530" s="63">
        <v>40303</v>
      </c>
      <c r="B3530">
        <v>6.0000000000000001E-3</v>
      </c>
      <c r="C3530">
        <v>1.0500000000000001E-2</v>
      </c>
      <c r="D3530">
        <v>1.52E-2</v>
      </c>
      <c r="E3530">
        <v>2.0499999999999997E-2</v>
      </c>
      <c r="F3530">
        <v>4.41E-2</v>
      </c>
      <c r="G3530">
        <v>5.8200000000000002E-2</v>
      </c>
      <c r="H3530">
        <v>9.1700000000000004E-2</v>
      </c>
    </row>
    <row r="3531" spans="1:8" x14ac:dyDescent="0.25">
      <c r="A3531" s="63">
        <v>40304</v>
      </c>
      <c r="B3531">
        <v>6.3E-3</v>
      </c>
      <c r="C3531">
        <v>1.21E-2</v>
      </c>
      <c r="D3531">
        <v>1.6500000000000001E-2</v>
      </c>
      <c r="E3531">
        <v>2.1600000000000001E-2</v>
      </c>
      <c r="F3531">
        <v>4.7100000000000003E-2</v>
      </c>
      <c r="G3531">
        <v>6.1600000000000002E-2</v>
      </c>
      <c r="H3531">
        <v>9.6699999999999994E-2</v>
      </c>
    </row>
    <row r="3532" spans="1:8" x14ac:dyDescent="0.25">
      <c r="A3532" s="63">
        <v>40305</v>
      </c>
      <c r="B3532">
        <v>6.5000000000000006E-3</v>
      </c>
      <c r="C3532">
        <v>1.2699999999999999E-2</v>
      </c>
      <c r="D3532">
        <v>1.72E-2</v>
      </c>
      <c r="E3532">
        <v>2.2499999999999999E-2</v>
      </c>
      <c r="F3532">
        <v>4.8499999999999995E-2</v>
      </c>
      <c r="G3532">
        <v>6.4199999999999993E-2</v>
      </c>
      <c r="H3532">
        <v>9.9399999999999988E-2</v>
      </c>
    </row>
    <row r="3533" spans="1:8" x14ac:dyDescent="0.25">
      <c r="A3533" s="63">
        <v>40308</v>
      </c>
      <c r="B3533">
        <v>6.3E-3</v>
      </c>
      <c r="C3533">
        <v>1.18E-2</v>
      </c>
      <c r="D3533">
        <v>1.6399999999999998E-2</v>
      </c>
      <c r="E3533">
        <v>2.2000000000000002E-2</v>
      </c>
      <c r="F3533">
        <v>4.6799999999999994E-2</v>
      </c>
      <c r="G3533">
        <v>6.1799999999999994E-2</v>
      </c>
      <c r="H3533">
        <v>9.6600000000000005E-2</v>
      </c>
    </row>
    <row r="3534" spans="1:8" x14ac:dyDescent="0.25">
      <c r="A3534" s="63">
        <v>40309</v>
      </c>
      <c r="B3534">
        <v>6.4000000000000003E-3</v>
      </c>
      <c r="C3534">
        <v>1.2E-2</v>
      </c>
      <c r="D3534">
        <v>1.66E-2</v>
      </c>
      <c r="E3534">
        <v>2.2200000000000001E-2</v>
      </c>
      <c r="F3534">
        <v>4.7500000000000001E-2</v>
      </c>
      <c r="G3534">
        <v>6.25E-2</v>
      </c>
      <c r="H3534">
        <v>9.8100000000000007E-2</v>
      </c>
    </row>
    <row r="3535" spans="1:8" x14ac:dyDescent="0.25">
      <c r="A3535" s="63">
        <v>40310</v>
      </c>
      <c r="B3535">
        <v>6.4000000000000003E-3</v>
      </c>
      <c r="C3535">
        <v>1.1899999999999999E-2</v>
      </c>
      <c r="D3535">
        <v>1.6500000000000001E-2</v>
      </c>
      <c r="E3535">
        <v>2.2000000000000002E-2</v>
      </c>
      <c r="F3535">
        <v>4.6399999999999997E-2</v>
      </c>
      <c r="G3535">
        <v>6.0700000000000004E-2</v>
      </c>
      <c r="H3535">
        <v>9.6000000000000002E-2</v>
      </c>
    </row>
    <row r="3536" spans="1:8" x14ac:dyDescent="0.25">
      <c r="A3536" s="63">
        <v>40311</v>
      </c>
      <c r="B3536">
        <v>6.1999999999999998E-3</v>
      </c>
      <c r="C3536">
        <v>1.1699999999999999E-2</v>
      </c>
      <c r="D3536">
        <v>1.6399999999999998E-2</v>
      </c>
      <c r="E3536">
        <v>2.18E-2</v>
      </c>
      <c r="F3536">
        <v>4.5999999999999999E-2</v>
      </c>
      <c r="G3536">
        <v>6.0299999999999999E-2</v>
      </c>
      <c r="H3536">
        <v>9.5199999999999993E-2</v>
      </c>
    </row>
    <row r="3537" spans="1:8" x14ac:dyDescent="0.25">
      <c r="A3537" s="63">
        <v>40312</v>
      </c>
      <c r="B3537">
        <v>6.3E-3</v>
      </c>
      <c r="C3537">
        <v>1.21E-2</v>
      </c>
      <c r="D3537">
        <v>1.67E-2</v>
      </c>
      <c r="E3537">
        <v>2.2099999999999998E-2</v>
      </c>
      <c r="F3537">
        <v>4.7500000000000001E-2</v>
      </c>
      <c r="G3537">
        <v>6.2400000000000004E-2</v>
      </c>
      <c r="H3537">
        <v>9.8000000000000004E-2</v>
      </c>
    </row>
    <row r="3538" spans="1:8" x14ac:dyDescent="0.25">
      <c r="A3538" s="63">
        <v>40315</v>
      </c>
      <c r="B3538">
        <v>6.0999999999999995E-3</v>
      </c>
      <c r="C3538">
        <v>1.21E-2</v>
      </c>
      <c r="D3538">
        <v>1.67E-2</v>
      </c>
      <c r="E3538">
        <v>2.2099999999999998E-2</v>
      </c>
      <c r="F3538">
        <v>4.7699999999999992E-2</v>
      </c>
      <c r="G3538">
        <v>6.25E-2</v>
      </c>
      <c r="H3538">
        <v>9.9000000000000005E-2</v>
      </c>
    </row>
    <row r="3539" spans="1:8" x14ac:dyDescent="0.25">
      <c r="A3539" s="63">
        <v>40316</v>
      </c>
      <c r="B3539">
        <v>6.3E-3</v>
      </c>
      <c r="C3539">
        <v>1.2199999999999999E-2</v>
      </c>
      <c r="D3539">
        <v>1.6899999999999998E-2</v>
      </c>
      <c r="E3539">
        <v>2.23E-2</v>
      </c>
      <c r="F3539">
        <v>4.8399999999999999E-2</v>
      </c>
      <c r="G3539">
        <v>6.3500000000000001E-2</v>
      </c>
      <c r="H3539">
        <v>0.10050000000000001</v>
      </c>
    </row>
    <row r="3540" spans="1:8" x14ac:dyDescent="0.25">
      <c r="A3540" s="63">
        <v>40317</v>
      </c>
      <c r="B3540">
        <v>6.5000000000000006E-3</v>
      </c>
      <c r="C3540">
        <v>1.26E-2</v>
      </c>
      <c r="D3540">
        <v>1.7399999999999999E-2</v>
      </c>
      <c r="E3540">
        <v>2.3E-2</v>
      </c>
      <c r="F3540">
        <v>4.9299999999999997E-2</v>
      </c>
      <c r="G3540">
        <v>6.4899999999999999E-2</v>
      </c>
      <c r="H3540">
        <v>0.10249999999999999</v>
      </c>
    </row>
    <row r="3541" spans="1:8" x14ac:dyDescent="0.25">
      <c r="A3541" s="63">
        <v>40318</v>
      </c>
      <c r="B3541">
        <v>7.1999999999999998E-3</v>
      </c>
      <c r="C3541">
        <v>1.34E-2</v>
      </c>
      <c r="D3541">
        <v>1.8200000000000001E-2</v>
      </c>
      <c r="E3541">
        <v>2.4E-2</v>
      </c>
      <c r="F3541">
        <v>5.1900000000000002E-2</v>
      </c>
      <c r="G3541">
        <v>6.8000000000000005E-2</v>
      </c>
      <c r="H3541">
        <v>0.1081</v>
      </c>
    </row>
    <row r="3542" spans="1:8" x14ac:dyDescent="0.25">
      <c r="A3542" s="63">
        <v>40319</v>
      </c>
      <c r="B3542">
        <v>7.1999999999999998E-3</v>
      </c>
      <c r="C3542">
        <v>1.34E-2</v>
      </c>
      <c r="D3542">
        <v>1.83E-2</v>
      </c>
      <c r="E3542">
        <v>2.4399999999999998E-2</v>
      </c>
      <c r="F3542">
        <v>5.28E-2</v>
      </c>
      <c r="G3542">
        <v>6.9099999999999995E-2</v>
      </c>
      <c r="H3542">
        <v>0.10929999999999999</v>
      </c>
    </row>
    <row r="3543" spans="1:8" x14ac:dyDescent="0.25">
      <c r="A3543" s="63">
        <v>40322</v>
      </c>
      <c r="B3543">
        <v>7.0999999999999995E-3</v>
      </c>
      <c r="C3543">
        <v>1.3500000000000002E-2</v>
      </c>
      <c r="D3543">
        <v>1.83E-2</v>
      </c>
      <c r="E3543">
        <v>2.46E-2</v>
      </c>
      <c r="F3543">
        <v>5.2400000000000002E-2</v>
      </c>
      <c r="G3543">
        <v>6.83E-2</v>
      </c>
      <c r="H3543">
        <v>0.109</v>
      </c>
    </row>
    <row r="3544" spans="1:8" x14ac:dyDescent="0.25">
      <c r="A3544" s="63">
        <v>40323</v>
      </c>
      <c r="B3544">
        <v>7.3000000000000001E-3</v>
      </c>
      <c r="C3544">
        <v>1.4199999999999999E-2</v>
      </c>
      <c r="D3544">
        <v>1.9099999999999999E-2</v>
      </c>
      <c r="E3544">
        <v>2.53E-2</v>
      </c>
      <c r="F3544">
        <v>5.45E-2</v>
      </c>
      <c r="G3544">
        <v>7.1099999999999997E-2</v>
      </c>
      <c r="H3544">
        <v>0.1133</v>
      </c>
    </row>
    <row r="3545" spans="1:8" x14ac:dyDescent="0.25">
      <c r="A3545" s="63">
        <v>40324</v>
      </c>
      <c r="B3545">
        <v>7.6E-3</v>
      </c>
      <c r="C3545">
        <v>1.3899999999999999E-2</v>
      </c>
      <c r="D3545">
        <v>1.89E-2</v>
      </c>
      <c r="E3545">
        <v>2.52E-2</v>
      </c>
      <c r="F3545">
        <v>5.3399999999999996E-2</v>
      </c>
      <c r="G3545">
        <v>6.9099999999999995E-2</v>
      </c>
      <c r="H3545">
        <v>0.1104</v>
      </c>
    </row>
    <row r="3546" spans="1:8" x14ac:dyDescent="0.25">
      <c r="A3546" s="63">
        <v>40325</v>
      </c>
      <c r="B3546">
        <v>7.7000000000000002E-3</v>
      </c>
      <c r="C3546">
        <v>1.38E-2</v>
      </c>
      <c r="D3546">
        <v>1.8799999999999997E-2</v>
      </c>
      <c r="E3546">
        <v>2.5000000000000001E-2</v>
      </c>
      <c r="F3546">
        <v>5.1699999999999996E-2</v>
      </c>
      <c r="G3546">
        <v>6.7099999999999993E-2</v>
      </c>
      <c r="H3546">
        <v>0.10830000000000001</v>
      </c>
    </row>
    <row r="3547" spans="1:8" x14ac:dyDescent="0.25">
      <c r="A3547" s="63">
        <v>40326</v>
      </c>
      <c r="B3547">
        <v>7.9000000000000008E-3</v>
      </c>
      <c r="C3547">
        <v>1.38E-2</v>
      </c>
      <c r="D3547">
        <v>1.8700000000000001E-2</v>
      </c>
      <c r="E3547">
        <v>2.5000000000000001E-2</v>
      </c>
      <c r="F3547">
        <v>5.1900000000000002E-2</v>
      </c>
      <c r="G3547">
        <v>6.7400000000000002E-2</v>
      </c>
      <c r="H3547">
        <v>0.1085</v>
      </c>
    </row>
    <row r="3548" spans="1:8" x14ac:dyDescent="0.25">
      <c r="A3548" s="63">
        <v>40329</v>
      </c>
      <c r="B3548">
        <v>8.0000000000000002E-3</v>
      </c>
      <c r="C3548">
        <v>1.38E-2</v>
      </c>
      <c r="D3548">
        <v>1.8700000000000001E-2</v>
      </c>
      <c r="E3548">
        <v>2.5099999999999997E-2</v>
      </c>
      <c r="F3548">
        <v>5.2699999999999997E-2</v>
      </c>
      <c r="G3548">
        <v>6.88E-2</v>
      </c>
      <c r="H3548">
        <v>0.10890000000000001</v>
      </c>
    </row>
    <row r="3549" spans="1:8" x14ac:dyDescent="0.25">
      <c r="A3549" s="63">
        <v>40330</v>
      </c>
      <c r="B3549">
        <v>7.8000000000000005E-3</v>
      </c>
      <c r="C3549">
        <v>1.43E-2</v>
      </c>
      <c r="D3549">
        <v>1.8799999999999997E-2</v>
      </c>
      <c r="E3549">
        <v>2.53E-2</v>
      </c>
      <c r="F3549">
        <v>5.2999999999999999E-2</v>
      </c>
      <c r="G3549">
        <v>6.9500000000000006E-2</v>
      </c>
      <c r="H3549">
        <v>0.1099</v>
      </c>
    </row>
    <row r="3550" spans="1:8" x14ac:dyDescent="0.25">
      <c r="A3550" s="63">
        <v>40331</v>
      </c>
      <c r="B3550">
        <v>7.9000000000000008E-3</v>
      </c>
      <c r="C3550">
        <v>1.46E-2</v>
      </c>
      <c r="D3550">
        <v>1.89E-2</v>
      </c>
      <c r="E3550">
        <v>2.5600000000000001E-2</v>
      </c>
      <c r="F3550">
        <v>5.3099999999999994E-2</v>
      </c>
      <c r="G3550">
        <v>6.9500000000000006E-2</v>
      </c>
      <c r="H3550">
        <v>0.10980000000000001</v>
      </c>
    </row>
    <row r="3551" spans="1:8" x14ac:dyDescent="0.25">
      <c r="A3551" s="63">
        <v>40332</v>
      </c>
      <c r="B3551">
        <v>8.1000000000000013E-3</v>
      </c>
      <c r="C3551">
        <v>1.44E-2</v>
      </c>
      <c r="D3551">
        <v>1.8799999999999997E-2</v>
      </c>
      <c r="E3551">
        <v>2.53E-2</v>
      </c>
      <c r="F3551">
        <v>5.2199999999999996E-2</v>
      </c>
      <c r="G3551">
        <v>6.8199999999999997E-2</v>
      </c>
      <c r="H3551">
        <v>0.10880000000000001</v>
      </c>
    </row>
    <row r="3552" spans="1:8" x14ac:dyDescent="0.25">
      <c r="A3552" s="63">
        <v>40333</v>
      </c>
      <c r="B3552">
        <v>7.7000000000000002E-3</v>
      </c>
      <c r="C3552">
        <v>1.47E-2</v>
      </c>
      <c r="D3552">
        <v>1.9E-2</v>
      </c>
      <c r="E3552">
        <v>2.5600000000000001E-2</v>
      </c>
      <c r="F3552">
        <v>5.4100000000000002E-2</v>
      </c>
      <c r="G3552">
        <v>7.0499999999999993E-2</v>
      </c>
      <c r="H3552">
        <v>0.1109</v>
      </c>
    </row>
    <row r="3553" spans="1:8" x14ac:dyDescent="0.25">
      <c r="A3553" s="63">
        <v>40336</v>
      </c>
      <c r="B3553">
        <v>7.8000000000000005E-3</v>
      </c>
      <c r="C3553">
        <v>1.47E-2</v>
      </c>
      <c r="D3553">
        <v>1.9099999999999999E-2</v>
      </c>
      <c r="E3553">
        <v>2.58E-2</v>
      </c>
      <c r="F3553">
        <v>5.4400000000000004E-2</v>
      </c>
      <c r="G3553">
        <v>7.0699999999999999E-2</v>
      </c>
      <c r="H3553">
        <v>0.1118</v>
      </c>
    </row>
    <row r="3554" spans="1:8" x14ac:dyDescent="0.25">
      <c r="A3554" s="63">
        <v>40337</v>
      </c>
      <c r="B3554">
        <v>8.0000000000000002E-3</v>
      </c>
      <c r="C3554">
        <v>1.49E-2</v>
      </c>
      <c r="D3554">
        <v>1.9299999999999998E-2</v>
      </c>
      <c r="E3554">
        <v>2.6200000000000001E-2</v>
      </c>
      <c r="F3554">
        <v>5.5099999999999996E-2</v>
      </c>
      <c r="G3554">
        <v>7.1800000000000003E-2</v>
      </c>
      <c r="H3554">
        <v>0.11320000000000001</v>
      </c>
    </row>
    <row r="3555" spans="1:8" x14ac:dyDescent="0.25">
      <c r="A3555" s="63">
        <v>40338</v>
      </c>
      <c r="B3555">
        <v>8.1000000000000013E-3</v>
      </c>
      <c r="C3555">
        <v>1.52E-2</v>
      </c>
      <c r="D3555">
        <v>1.9299999999999998E-2</v>
      </c>
      <c r="E3555">
        <v>2.6200000000000001E-2</v>
      </c>
      <c r="F3555">
        <v>5.5E-2</v>
      </c>
      <c r="G3555">
        <v>7.1500000000000008E-2</v>
      </c>
      <c r="H3555">
        <v>0.11380000000000001</v>
      </c>
    </row>
    <row r="3556" spans="1:8" x14ac:dyDescent="0.25">
      <c r="A3556" s="63">
        <v>40339</v>
      </c>
      <c r="B3556">
        <v>8.5000000000000006E-3</v>
      </c>
      <c r="C3556">
        <v>1.5300000000000001E-2</v>
      </c>
      <c r="D3556">
        <v>1.9400000000000001E-2</v>
      </c>
      <c r="E3556">
        <v>2.6200000000000001E-2</v>
      </c>
      <c r="F3556">
        <v>5.4299999999999994E-2</v>
      </c>
      <c r="G3556">
        <v>7.0599999999999996E-2</v>
      </c>
      <c r="H3556">
        <v>0.1133</v>
      </c>
    </row>
    <row r="3557" spans="1:8" x14ac:dyDescent="0.25">
      <c r="A3557" s="63">
        <v>40340</v>
      </c>
      <c r="B3557">
        <v>8.199999999999999E-3</v>
      </c>
      <c r="C3557">
        <v>1.52E-2</v>
      </c>
      <c r="D3557">
        <v>1.95E-2</v>
      </c>
      <c r="E3557">
        <v>2.63E-2</v>
      </c>
      <c r="F3557">
        <v>5.5099999999999996E-2</v>
      </c>
      <c r="G3557">
        <v>7.1399999999999991E-2</v>
      </c>
      <c r="H3557">
        <v>0.1142</v>
      </c>
    </row>
    <row r="3558" spans="1:8" x14ac:dyDescent="0.25">
      <c r="A3558" s="63">
        <v>40343</v>
      </c>
      <c r="B3558">
        <v>8.199999999999999E-3</v>
      </c>
      <c r="C3558">
        <v>1.5100000000000001E-2</v>
      </c>
      <c r="D3558">
        <v>1.9299999999999998E-2</v>
      </c>
      <c r="E3558">
        <v>2.6099999999999998E-2</v>
      </c>
      <c r="F3558">
        <v>5.4199999999999998E-2</v>
      </c>
      <c r="G3558">
        <v>7.0199999999999999E-2</v>
      </c>
      <c r="H3558">
        <v>0.11230000000000001</v>
      </c>
    </row>
    <row r="3559" spans="1:8" x14ac:dyDescent="0.25">
      <c r="A3559" s="63">
        <v>40344</v>
      </c>
      <c r="B3559">
        <v>8.3000000000000001E-3</v>
      </c>
      <c r="C3559">
        <v>1.5300000000000001E-2</v>
      </c>
      <c r="D3559">
        <v>1.9199999999999998E-2</v>
      </c>
      <c r="E3559">
        <v>2.6099999999999998E-2</v>
      </c>
      <c r="F3559">
        <v>5.3200000000000004E-2</v>
      </c>
      <c r="G3559">
        <v>6.8900000000000003E-2</v>
      </c>
      <c r="H3559">
        <v>0.11070000000000001</v>
      </c>
    </row>
    <row r="3560" spans="1:8" x14ac:dyDescent="0.25">
      <c r="A3560" s="63">
        <v>40345</v>
      </c>
      <c r="B3560">
        <v>8.199999999999999E-3</v>
      </c>
      <c r="C3560">
        <v>1.5100000000000001E-2</v>
      </c>
      <c r="D3560">
        <v>1.9099999999999999E-2</v>
      </c>
      <c r="E3560">
        <v>2.6000000000000002E-2</v>
      </c>
      <c r="F3560">
        <v>5.2699999999999997E-2</v>
      </c>
      <c r="G3560">
        <v>6.83E-2</v>
      </c>
      <c r="H3560">
        <v>0.1094</v>
      </c>
    </row>
    <row r="3561" spans="1:8" x14ac:dyDescent="0.25">
      <c r="A3561" s="63">
        <v>40346</v>
      </c>
      <c r="B3561">
        <v>8.1000000000000013E-3</v>
      </c>
      <c r="C3561">
        <v>1.49E-2</v>
      </c>
      <c r="D3561">
        <v>1.89E-2</v>
      </c>
      <c r="E3561">
        <v>2.5899999999999999E-2</v>
      </c>
      <c r="F3561">
        <v>5.2499999999999998E-2</v>
      </c>
      <c r="G3561">
        <v>6.7699999999999996E-2</v>
      </c>
      <c r="H3561">
        <v>0.1079</v>
      </c>
    </row>
    <row r="3562" spans="1:8" x14ac:dyDescent="0.25">
      <c r="A3562" s="63">
        <v>40347</v>
      </c>
      <c r="B3562">
        <v>8.199999999999999E-3</v>
      </c>
      <c r="C3562">
        <v>1.4800000000000001E-2</v>
      </c>
      <c r="D3562">
        <v>1.89E-2</v>
      </c>
      <c r="E3562">
        <v>2.58E-2</v>
      </c>
      <c r="F3562">
        <v>5.1699999999999996E-2</v>
      </c>
      <c r="G3562">
        <v>6.6799999999999998E-2</v>
      </c>
      <c r="H3562">
        <v>0.1066</v>
      </c>
    </row>
    <row r="3563" spans="1:8" x14ac:dyDescent="0.25">
      <c r="A3563" s="63">
        <v>40350</v>
      </c>
      <c r="B3563">
        <v>8.1000000000000013E-3</v>
      </c>
      <c r="C3563">
        <v>1.46E-2</v>
      </c>
      <c r="D3563">
        <v>1.8600000000000002E-2</v>
      </c>
      <c r="E3563">
        <v>2.5399999999999999E-2</v>
      </c>
      <c r="F3563">
        <v>5.0499999999999996E-2</v>
      </c>
      <c r="G3563">
        <v>6.5500000000000003E-2</v>
      </c>
      <c r="H3563">
        <v>0.1047</v>
      </c>
    </row>
    <row r="3564" spans="1:8" x14ac:dyDescent="0.25">
      <c r="A3564" s="63">
        <v>40351</v>
      </c>
      <c r="B3564">
        <v>8.1000000000000013E-3</v>
      </c>
      <c r="C3564">
        <v>1.4499999999999999E-2</v>
      </c>
      <c r="D3564">
        <v>1.8700000000000001E-2</v>
      </c>
      <c r="E3564">
        <v>2.5499999999999998E-2</v>
      </c>
      <c r="F3564">
        <v>5.0999999999999997E-2</v>
      </c>
      <c r="G3564">
        <v>6.6400000000000001E-2</v>
      </c>
      <c r="H3564">
        <v>0.1057</v>
      </c>
    </row>
    <row r="3565" spans="1:8" x14ac:dyDescent="0.25">
      <c r="A3565" s="63">
        <v>40352</v>
      </c>
      <c r="B3565">
        <v>8.1000000000000013E-3</v>
      </c>
      <c r="C3565">
        <v>1.4499999999999999E-2</v>
      </c>
      <c r="D3565">
        <v>1.8700000000000001E-2</v>
      </c>
      <c r="E3565">
        <v>2.5600000000000001E-2</v>
      </c>
      <c r="F3565">
        <v>5.16E-2</v>
      </c>
      <c r="G3565">
        <v>6.7000000000000004E-2</v>
      </c>
      <c r="H3565">
        <v>0.1069</v>
      </c>
    </row>
    <row r="3566" spans="1:8" x14ac:dyDescent="0.25">
      <c r="A3566" s="63">
        <v>40353</v>
      </c>
      <c r="B3566">
        <v>8.1000000000000013E-3</v>
      </c>
      <c r="C3566">
        <v>1.4800000000000001E-2</v>
      </c>
      <c r="D3566">
        <v>1.8799999999999997E-2</v>
      </c>
      <c r="E3566">
        <v>2.5699999999999997E-2</v>
      </c>
      <c r="F3566">
        <v>5.1900000000000002E-2</v>
      </c>
      <c r="G3566">
        <v>6.7599999999999993E-2</v>
      </c>
      <c r="H3566">
        <v>0.1085</v>
      </c>
    </row>
    <row r="3567" spans="1:8" x14ac:dyDescent="0.25">
      <c r="A3567" s="63">
        <v>40354</v>
      </c>
      <c r="B3567">
        <v>7.9000000000000008E-3</v>
      </c>
      <c r="C3567">
        <v>1.4800000000000001E-2</v>
      </c>
      <c r="D3567">
        <v>1.8799999999999997E-2</v>
      </c>
      <c r="E3567">
        <v>2.58E-2</v>
      </c>
      <c r="F3567">
        <v>5.2000000000000005E-2</v>
      </c>
      <c r="G3567">
        <v>6.7799999999999999E-2</v>
      </c>
      <c r="H3567">
        <v>0.109</v>
      </c>
    </row>
    <row r="3568" spans="1:8" x14ac:dyDescent="0.25">
      <c r="A3568" s="63">
        <v>40357</v>
      </c>
      <c r="B3568">
        <v>8.0000000000000002E-3</v>
      </c>
      <c r="C3568">
        <v>1.47E-2</v>
      </c>
      <c r="D3568">
        <v>1.8799999999999997E-2</v>
      </c>
      <c r="E3568">
        <v>2.5899999999999999E-2</v>
      </c>
      <c r="F3568">
        <v>5.2300000000000006E-2</v>
      </c>
      <c r="G3568">
        <v>6.8000000000000005E-2</v>
      </c>
      <c r="H3568">
        <v>0.10920000000000001</v>
      </c>
    </row>
    <row r="3569" spans="1:8" x14ac:dyDescent="0.25">
      <c r="A3569" s="63">
        <v>40358</v>
      </c>
      <c r="B3569">
        <v>8.0000000000000002E-3</v>
      </c>
      <c r="C3569">
        <v>1.4800000000000001E-2</v>
      </c>
      <c r="D3569">
        <v>1.89E-2</v>
      </c>
      <c r="E3569">
        <v>2.6000000000000002E-2</v>
      </c>
      <c r="F3569">
        <v>5.2999999999999999E-2</v>
      </c>
      <c r="G3569">
        <v>6.93E-2</v>
      </c>
      <c r="H3569">
        <v>0.1116</v>
      </c>
    </row>
    <row r="3570" spans="1:8" x14ac:dyDescent="0.25">
      <c r="A3570" s="63">
        <v>40359</v>
      </c>
      <c r="B3570">
        <v>8.0000000000000002E-3</v>
      </c>
      <c r="C3570">
        <v>1.3899999999999999E-2</v>
      </c>
      <c r="D3570">
        <v>1.9E-2</v>
      </c>
      <c r="E3570">
        <v>2.63E-2</v>
      </c>
      <c r="F3570">
        <v>5.3499999999999999E-2</v>
      </c>
      <c r="G3570">
        <v>7.0099999999999996E-2</v>
      </c>
      <c r="H3570">
        <v>0.1139</v>
      </c>
    </row>
    <row r="3571" spans="1:8" x14ac:dyDescent="0.25">
      <c r="A3571" s="63">
        <v>40360</v>
      </c>
      <c r="B3571">
        <v>8.3000000000000001E-3</v>
      </c>
      <c r="C3571">
        <v>1.3899999999999999E-2</v>
      </c>
      <c r="D3571">
        <v>1.9E-2</v>
      </c>
      <c r="E3571">
        <v>2.64E-2</v>
      </c>
      <c r="F3571">
        <v>5.3699999999999998E-2</v>
      </c>
      <c r="G3571">
        <v>7.0499999999999993E-2</v>
      </c>
      <c r="H3571">
        <v>0.1149</v>
      </c>
    </row>
    <row r="3572" spans="1:8" x14ac:dyDescent="0.25">
      <c r="A3572" s="63">
        <v>40361</v>
      </c>
      <c r="B3572">
        <v>8.3000000000000001E-3</v>
      </c>
      <c r="C3572">
        <v>1.3899999999999999E-2</v>
      </c>
      <c r="D3572">
        <v>1.89E-2</v>
      </c>
      <c r="E3572">
        <v>2.64E-2</v>
      </c>
      <c r="F3572">
        <v>5.3399999999999996E-2</v>
      </c>
      <c r="G3572">
        <v>6.9800000000000001E-2</v>
      </c>
      <c r="H3572">
        <v>0.1148</v>
      </c>
    </row>
    <row r="3573" spans="1:8" x14ac:dyDescent="0.25">
      <c r="A3573" s="63">
        <v>40364</v>
      </c>
      <c r="B3573">
        <v>8.3000000000000001E-3</v>
      </c>
      <c r="C3573">
        <v>1.3899999999999999E-2</v>
      </c>
      <c r="D3573">
        <v>1.89E-2</v>
      </c>
      <c r="E3573">
        <v>2.64E-2</v>
      </c>
      <c r="F3573">
        <v>5.3399999999999996E-2</v>
      </c>
      <c r="G3573">
        <v>6.9800000000000001E-2</v>
      </c>
      <c r="H3573">
        <v>0.1148</v>
      </c>
    </row>
    <row r="3574" spans="1:8" x14ac:dyDescent="0.25">
      <c r="A3574" s="63">
        <v>40365</v>
      </c>
      <c r="B3574">
        <v>8.3999999999999995E-3</v>
      </c>
      <c r="C3574">
        <v>1.37E-2</v>
      </c>
      <c r="D3574">
        <v>1.8799999999999997E-2</v>
      </c>
      <c r="E3574">
        <v>2.63E-2</v>
      </c>
      <c r="F3574">
        <v>5.3600000000000002E-2</v>
      </c>
      <c r="G3574">
        <v>6.9800000000000001E-2</v>
      </c>
      <c r="H3574">
        <v>0.11470000000000001</v>
      </c>
    </row>
    <row r="3575" spans="1:8" x14ac:dyDescent="0.25">
      <c r="A3575" s="63">
        <v>40366</v>
      </c>
      <c r="B3575">
        <v>8.3999999999999995E-3</v>
      </c>
      <c r="C3575">
        <v>1.37E-2</v>
      </c>
      <c r="D3575">
        <v>1.8799999999999997E-2</v>
      </c>
      <c r="E3575">
        <v>2.63E-2</v>
      </c>
      <c r="F3575">
        <v>5.3099999999999994E-2</v>
      </c>
      <c r="G3575">
        <v>6.9400000000000003E-2</v>
      </c>
      <c r="H3575">
        <v>0.11449999999999999</v>
      </c>
    </row>
    <row r="3576" spans="1:8" x14ac:dyDescent="0.25">
      <c r="A3576" s="63">
        <v>40367</v>
      </c>
      <c r="B3576">
        <v>8.3000000000000001E-3</v>
      </c>
      <c r="C3576">
        <v>1.3600000000000001E-2</v>
      </c>
      <c r="D3576">
        <v>1.8700000000000001E-2</v>
      </c>
      <c r="E3576">
        <v>2.6200000000000001E-2</v>
      </c>
      <c r="F3576">
        <v>5.2300000000000006E-2</v>
      </c>
      <c r="G3576">
        <v>6.8099999999999994E-2</v>
      </c>
      <c r="H3576">
        <v>0.11289999999999999</v>
      </c>
    </row>
    <row r="3577" spans="1:8" x14ac:dyDescent="0.25">
      <c r="A3577" s="63">
        <v>40368</v>
      </c>
      <c r="B3577">
        <v>8.3000000000000001E-3</v>
      </c>
      <c r="C3577">
        <v>1.3300000000000001E-2</v>
      </c>
      <c r="D3577">
        <v>1.8500000000000003E-2</v>
      </c>
      <c r="E3577">
        <v>2.6000000000000002E-2</v>
      </c>
      <c r="F3577">
        <v>5.1500000000000004E-2</v>
      </c>
      <c r="G3577">
        <v>6.7000000000000004E-2</v>
      </c>
      <c r="H3577">
        <v>0.1114</v>
      </c>
    </row>
    <row r="3578" spans="1:8" x14ac:dyDescent="0.25">
      <c r="A3578" s="63">
        <v>40371</v>
      </c>
      <c r="B3578">
        <v>8.1000000000000013E-3</v>
      </c>
      <c r="C3578">
        <v>1.32E-2</v>
      </c>
      <c r="D3578">
        <v>1.84E-2</v>
      </c>
      <c r="E3578">
        <v>2.58E-2</v>
      </c>
      <c r="F3578">
        <v>5.1100000000000007E-2</v>
      </c>
      <c r="G3578">
        <v>6.6799999999999998E-2</v>
      </c>
      <c r="H3578">
        <v>0.111</v>
      </c>
    </row>
    <row r="3579" spans="1:8" x14ac:dyDescent="0.25">
      <c r="A3579" s="63">
        <v>40372</v>
      </c>
      <c r="B3579">
        <v>8.1000000000000013E-3</v>
      </c>
      <c r="C3579">
        <v>1.29E-2</v>
      </c>
      <c r="D3579">
        <v>1.8000000000000002E-2</v>
      </c>
      <c r="E3579">
        <v>2.5499999999999998E-2</v>
      </c>
      <c r="F3579">
        <v>4.9800000000000004E-2</v>
      </c>
      <c r="G3579">
        <v>6.5299999999999997E-2</v>
      </c>
      <c r="H3579">
        <v>0.10890000000000001</v>
      </c>
    </row>
    <row r="3580" spans="1:8" x14ac:dyDescent="0.25">
      <c r="A3580" s="63">
        <v>40373</v>
      </c>
      <c r="B3580">
        <v>8.1000000000000013E-3</v>
      </c>
      <c r="C3580">
        <v>1.2800000000000001E-2</v>
      </c>
      <c r="D3580">
        <v>1.7899999999999999E-2</v>
      </c>
      <c r="E3580">
        <v>2.5399999999999999E-2</v>
      </c>
      <c r="F3580">
        <v>4.9800000000000004E-2</v>
      </c>
      <c r="G3580">
        <v>6.5199999999999994E-2</v>
      </c>
      <c r="H3580">
        <v>0.1085</v>
      </c>
    </row>
    <row r="3581" spans="1:8" x14ac:dyDescent="0.25">
      <c r="A3581" s="63">
        <v>40374</v>
      </c>
      <c r="B3581">
        <v>8.1000000000000013E-3</v>
      </c>
      <c r="C3581">
        <v>1.2800000000000001E-2</v>
      </c>
      <c r="D3581">
        <v>1.7899999999999999E-2</v>
      </c>
      <c r="E3581">
        <v>2.5399999999999999E-2</v>
      </c>
      <c r="F3581">
        <v>5.0099999999999999E-2</v>
      </c>
      <c r="G3581">
        <v>6.5700000000000008E-2</v>
      </c>
      <c r="H3581">
        <v>0.10890000000000001</v>
      </c>
    </row>
    <row r="3582" spans="1:8" x14ac:dyDescent="0.25">
      <c r="A3582" s="63">
        <v>40375</v>
      </c>
      <c r="B3582">
        <v>7.9000000000000008E-3</v>
      </c>
      <c r="C3582">
        <v>1.2800000000000001E-2</v>
      </c>
      <c r="D3582">
        <v>1.78E-2</v>
      </c>
      <c r="E3582">
        <v>2.5399999999999999E-2</v>
      </c>
      <c r="F3582">
        <v>5.04E-2</v>
      </c>
      <c r="G3582">
        <v>6.6299999999999998E-2</v>
      </c>
      <c r="H3582">
        <v>0.10929999999999999</v>
      </c>
    </row>
    <row r="3583" spans="1:8" x14ac:dyDescent="0.25">
      <c r="A3583" s="63">
        <v>40378</v>
      </c>
      <c r="B3583">
        <v>8.0000000000000002E-3</v>
      </c>
      <c r="C3583">
        <v>1.2699999999999999E-2</v>
      </c>
      <c r="D3583">
        <v>1.78E-2</v>
      </c>
      <c r="E3583">
        <v>2.5399999999999999E-2</v>
      </c>
      <c r="F3583">
        <v>5.0499999999999996E-2</v>
      </c>
      <c r="G3583">
        <v>6.6100000000000006E-2</v>
      </c>
      <c r="H3583">
        <v>0.10970000000000001</v>
      </c>
    </row>
    <row r="3584" spans="1:8" x14ac:dyDescent="0.25">
      <c r="A3584" s="63">
        <v>40379</v>
      </c>
      <c r="B3584">
        <v>8.0000000000000002E-3</v>
      </c>
      <c r="C3584">
        <v>1.2699999999999999E-2</v>
      </c>
      <c r="D3584">
        <v>1.78E-2</v>
      </c>
      <c r="E3584">
        <v>2.5399999999999999E-2</v>
      </c>
      <c r="F3584">
        <v>5.0599999999999999E-2</v>
      </c>
      <c r="G3584">
        <v>6.6299999999999998E-2</v>
      </c>
      <c r="H3584">
        <v>0.11</v>
      </c>
    </row>
    <row r="3585" spans="1:8" x14ac:dyDescent="0.25">
      <c r="A3585" s="63">
        <v>40380</v>
      </c>
      <c r="B3585">
        <v>8.0000000000000002E-3</v>
      </c>
      <c r="C3585">
        <v>1.26E-2</v>
      </c>
      <c r="D3585">
        <v>1.77E-2</v>
      </c>
      <c r="E3585">
        <v>2.52E-2</v>
      </c>
      <c r="F3585">
        <v>5.0300000000000004E-2</v>
      </c>
      <c r="G3585">
        <v>6.6000000000000003E-2</v>
      </c>
      <c r="H3585">
        <v>0.1091</v>
      </c>
    </row>
    <row r="3586" spans="1:8" x14ac:dyDescent="0.25">
      <c r="A3586" s="63">
        <v>40381</v>
      </c>
      <c r="B3586">
        <v>8.0000000000000002E-3</v>
      </c>
      <c r="C3586">
        <v>1.2500000000000001E-2</v>
      </c>
      <c r="D3586">
        <v>1.7600000000000001E-2</v>
      </c>
      <c r="E3586">
        <v>2.5099999999999997E-2</v>
      </c>
      <c r="F3586">
        <v>4.9500000000000002E-2</v>
      </c>
      <c r="G3586">
        <v>6.5299999999999997E-2</v>
      </c>
      <c r="H3586">
        <v>0.1081</v>
      </c>
    </row>
    <row r="3587" spans="1:8" x14ac:dyDescent="0.25">
      <c r="A3587" s="63">
        <v>40382</v>
      </c>
      <c r="B3587">
        <v>7.9000000000000008E-3</v>
      </c>
      <c r="C3587">
        <v>1.24E-2</v>
      </c>
      <c r="D3587">
        <v>1.7399999999999999E-2</v>
      </c>
      <c r="E3587">
        <v>2.4799999999999999E-2</v>
      </c>
      <c r="F3587">
        <v>4.8799999999999996E-2</v>
      </c>
      <c r="G3587">
        <v>6.4399999999999999E-2</v>
      </c>
      <c r="H3587">
        <v>0.10730000000000001</v>
      </c>
    </row>
    <row r="3588" spans="1:8" x14ac:dyDescent="0.25">
      <c r="A3588" s="63">
        <v>40385</v>
      </c>
      <c r="B3588">
        <v>7.9000000000000008E-3</v>
      </c>
      <c r="C3588">
        <v>1.2199999999999999E-2</v>
      </c>
      <c r="D3588">
        <v>1.72E-2</v>
      </c>
      <c r="E3588">
        <v>2.4500000000000001E-2</v>
      </c>
      <c r="F3588">
        <v>4.8399999999999999E-2</v>
      </c>
      <c r="G3588">
        <v>6.3899999999999998E-2</v>
      </c>
      <c r="H3588">
        <v>0.10640000000000001</v>
      </c>
    </row>
    <row r="3589" spans="1:8" x14ac:dyDescent="0.25">
      <c r="A3589" s="63">
        <v>40386</v>
      </c>
      <c r="B3589">
        <v>7.4000000000000003E-3</v>
      </c>
      <c r="C3589">
        <v>1.2E-2</v>
      </c>
      <c r="D3589">
        <v>1.6799999999999999E-2</v>
      </c>
      <c r="E3589">
        <v>2.41E-2</v>
      </c>
      <c r="F3589">
        <v>4.7500000000000001E-2</v>
      </c>
      <c r="G3589">
        <v>6.2600000000000003E-2</v>
      </c>
      <c r="H3589">
        <v>0.1051</v>
      </c>
    </row>
    <row r="3590" spans="1:8" x14ac:dyDescent="0.25">
      <c r="A3590" s="63">
        <v>40387</v>
      </c>
      <c r="B3590">
        <v>7.3000000000000001E-3</v>
      </c>
      <c r="C3590">
        <v>1.1899999999999999E-2</v>
      </c>
      <c r="D3590">
        <v>1.6799999999999999E-2</v>
      </c>
      <c r="E3590">
        <v>2.4E-2</v>
      </c>
      <c r="F3590">
        <v>4.7699999999999992E-2</v>
      </c>
      <c r="G3590">
        <v>6.3099999999999989E-2</v>
      </c>
      <c r="H3590">
        <v>0.10580000000000001</v>
      </c>
    </row>
    <row r="3591" spans="1:8" x14ac:dyDescent="0.25">
      <c r="A3591" s="63">
        <v>40388</v>
      </c>
      <c r="B3591">
        <v>7.4999999999999997E-3</v>
      </c>
      <c r="C3591">
        <v>1.2E-2</v>
      </c>
      <c r="D3591">
        <v>1.6799999999999999E-2</v>
      </c>
      <c r="E3591">
        <v>2.3900000000000001E-2</v>
      </c>
      <c r="F3591">
        <v>4.7800000000000002E-2</v>
      </c>
      <c r="G3591">
        <v>6.3299999999999995E-2</v>
      </c>
      <c r="H3591">
        <v>0.1061</v>
      </c>
    </row>
    <row r="3592" spans="1:8" x14ac:dyDescent="0.25">
      <c r="A3592" s="63">
        <v>40389</v>
      </c>
      <c r="B3592">
        <v>8.199999999999999E-3</v>
      </c>
      <c r="C3592">
        <v>1.2199999999999999E-2</v>
      </c>
      <c r="D3592">
        <v>1.7000000000000001E-2</v>
      </c>
      <c r="E3592">
        <v>2.41E-2</v>
      </c>
      <c r="F3592">
        <v>4.8399999999999999E-2</v>
      </c>
      <c r="G3592">
        <v>6.4199999999999993E-2</v>
      </c>
      <c r="H3592">
        <v>0.1074</v>
      </c>
    </row>
    <row r="3593" spans="1:8" x14ac:dyDescent="0.25">
      <c r="A3593" s="63">
        <v>40390</v>
      </c>
      <c r="B3593">
        <v>7.8000000000000005E-3</v>
      </c>
      <c r="C3593">
        <v>1.2199999999999999E-2</v>
      </c>
      <c r="D3593">
        <v>1.7100000000000001E-2</v>
      </c>
      <c r="E3593">
        <v>2.41E-2</v>
      </c>
      <c r="F3593">
        <v>4.87E-2</v>
      </c>
      <c r="G3593">
        <v>6.480000000000001E-2</v>
      </c>
      <c r="H3593">
        <v>0.1079</v>
      </c>
    </row>
    <row r="3594" spans="1:8" x14ac:dyDescent="0.25">
      <c r="A3594" s="63">
        <v>40392</v>
      </c>
      <c r="B3594">
        <v>7.4000000000000003E-3</v>
      </c>
      <c r="C3594">
        <v>1.21E-2</v>
      </c>
      <c r="D3594">
        <v>1.7100000000000001E-2</v>
      </c>
      <c r="E3594">
        <v>2.4E-2</v>
      </c>
      <c r="F3594">
        <v>4.8399999999999999E-2</v>
      </c>
      <c r="G3594">
        <v>6.4100000000000004E-2</v>
      </c>
      <c r="H3594">
        <v>0.1072</v>
      </c>
    </row>
    <row r="3595" spans="1:8" x14ac:dyDescent="0.25">
      <c r="A3595" s="63">
        <v>40393</v>
      </c>
      <c r="B3595">
        <v>7.4000000000000003E-3</v>
      </c>
      <c r="C3595">
        <v>1.21E-2</v>
      </c>
      <c r="D3595">
        <v>1.7000000000000001E-2</v>
      </c>
      <c r="E3595">
        <v>2.4E-2</v>
      </c>
      <c r="F3595">
        <v>4.8399999999999999E-2</v>
      </c>
      <c r="G3595">
        <v>6.4299999999999996E-2</v>
      </c>
      <c r="H3595">
        <v>0.1076</v>
      </c>
    </row>
    <row r="3596" spans="1:8" x14ac:dyDescent="0.25">
      <c r="A3596" s="63">
        <v>40394</v>
      </c>
      <c r="B3596">
        <v>7.3000000000000001E-3</v>
      </c>
      <c r="C3596">
        <v>1.21E-2</v>
      </c>
      <c r="D3596">
        <v>1.7000000000000001E-2</v>
      </c>
      <c r="E3596">
        <v>2.3799999999999998E-2</v>
      </c>
      <c r="F3596">
        <v>4.7899999999999998E-2</v>
      </c>
      <c r="G3596">
        <v>6.3500000000000001E-2</v>
      </c>
      <c r="H3596">
        <v>0.10679999999999999</v>
      </c>
    </row>
    <row r="3597" spans="1:8" x14ac:dyDescent="0.25">
      <c r="A3597" s="63">
        <v>40395</v>
      </c>
      <c r="B3597">
        <v>7.3000000000000001E-3</v>
      </c>
      <c r="C3597">
        <v>1.21E-2</v>
      </c>
      <c r="D3597">
        <v>1.7000000000000001E-2</v>
      </c>
      <c r="E3597">
        <v>2.3799999999999998E-2</v>
      </c>
      <c r="F3597">
        <v>4.8099999999999997E-2</v>
      </c>
      <c r="G3597">
        <v>6.3899999999999998E-2</v>
      </c>
      <c r="H3597">
        <v>0.10710000000000001</v>
      </c>
    </row>
    <row r="3598" spans="1:8" x14ac:dyDescent="0.25">
      <c r="A3598" s="63">
        <v>40396</v>
      </c>
      <c r="B3598">
        <v>7.3000000000000001E-3</v>
      </c>
      <c r="C3598">
        <v>1.21E-2</v>
      </c>
      <c r="D3598">
        <v>1.7000000000000001E-2</v>
      </c>
      <c r="E3598">
        <v>2.3799999999999998E-2</v>
      </c>
      <c r="F3598">
        <v>4.8499999999999995E-2</v>
      </c>
      <c r="G3598">
        <v>6.4399999999999999E-2</v>
      </c>
      <c r="H3598">
        <v>0.10800000000000001</v>
      </c>
    </row>
    <row r="3599" spans="1:8" x14ac:dyDescent="0.25">
      <c r="A3599" s="63">
        <v>40399</v>
      </c>
      <c r="B3599">
        <v>7.3000000000000001E-3</v>
      </c>
      <c r="C3599">
        <v>1.21E-2</v>
      </c>
      <c r="D3599">
        <v>1.6899999999999998E-2</v>
      </c>
      <c r="E3599">
        <v>2.3700000000000002E-2</v>
      </c>
      <c r="F3599">
        <v>4.8300000000000003E-2</v>
      </c>
      <c r="G3599">
        <v>6.4000000000000001E-2</v>
      </c>
      <c r="H3599">
        <v>0.10769999999999999</v>
      </c>
    </row>
    <row r="3600" spans="1:8" x14ac:dyDescent="0.25">
      <c r="A3600" s="63">
        <v>40400</v>
      </c>
      <c r="B3600">
        <v>7.3000000000000001E-3</v>
      </c>
      <c r="C3600">
        <v>1.2199999999999999E-2</v>
      </c>
      <c r="D3600">
        <v>1.7100000000000001E-2</v>
      </c>
      <c r="E3600">
        <v>2.3900000000000001E-2</v>
      </c>
      <c r="F3600">
        <v>4.8799999999999996E-2</v>
      </c>
      <c r="G3600">
        <v>6.480000000000001E-2</v>
      </c>
      <c r="H3600">
        <v>0.1084</v>
      </c>
    </row>
    <row r="3601" spans="1:8" x14ac:dyDescent="0.25">
      <c r="A3601" s="63">
        <v>40401</v>
      </c>
      <c r="B3601">
        <v>7.4999999999999997E-3</v>
      </c>
      <c r="C3601">
        <v>1.24E-2</v>
      </c>
      <c r="D3601">
        <v>1.7299999999999999E-2</v>
      </c>
      <c r="E3601">
        <v>2.41E-2</v>
      </c>
      <c r="F3601">
        <v>5.0099999999999999E-2</v>
      </c>
      <c r="G3601">
        <v>6.6699999999999995E-2</v>
      </c>
      <c r="H3601">
        <v>0.1109</v>
      </c>
    </row>
    <row r="3602" spans="1:8" x14ac:dyDescent="0.25">
      <c r="A3602" s="63">
        <v>40402</v>
      </c>
      <c r="B3602">
        <v>7.4000000000000003E-3</v>
      </c>
      <c r="C3602">
        <v>1.26E-2</v>
      </c>
      <c r="D3602">
        <v>1.7399999999999999E-2</v>
      </c>
      <c r="E3602">
        <v>2.4300000000000002E-2</v>
      </c>
      <c r="F3602">
        <v>5.0300000000000004E-2</v>
      </c>
      <c r="G3602">
        <v>6.7400000000000002E-2</v>
      </c>
      <c r="H3602">
        <v>0.11199999999999999</v>
      </c>
    </row>
    <row r="3603" spans="1:8" x14ac:dyDescent="0.25">
      <c r="A3603" s="63">
        <v>40403</v>
      </c>
      <c r="B3603">
        <v>7.1999999999999998E-3</v>
      </c>
      <c r="C3603">
        <v>1.24E-2</v>
      </c>
      <c r="D3603">
        <v>1.72E-2</v>
      </c>
      <c r="E3603">
        <v>2.4199999999999999E-2</v>
      </c>
      <c r="F3603">
        <v>5.0499999999999996E-2</v>
      </c>
      <c r="G3603">
        <v>6.7799999999999999E-2</v>
      </c>
      <c r="H3603">
        <v>0.1128</v>
      </c>
    </row>
    <row r="3604" spans="1:8" x14ac:dyDescent="0.25">
      <c r="A3604" s="63">
        <v>40406</v>
      </c>
      <c r="B3604">
        <v>7.3000000000000001E-3</v>
      </c>
      <c r="C3604">
        <v>1.23E-2</v>
      </c>
      <c r="D3604">
        <v>1.72E-2</v>
      </c>
      <c r="E3604">
        <v>2.4300000000000002E-2</v>
      </c>
      <c r="F3604">
        <v>5.0799999999999998E-2</v>
      </c>
      <c r="G3604">
        <v>6.8099999999999994E-2</v>
      </c>
      <c r="H3604">
        <v>0.11349999999999999</v>
      </c>
    </row>
    <row r="3605" spans="1:8" x14ac:dyDescent="0.25">
      <c r="A3605" s="63">
        <v>40407</v>
      </c>
      <c r="B3605">
        <v>7.1999999999999998E-3</v>
      </c>
      <c r="C3605">
        <v>1.23E-2</v>
      </c>
      <c r="D3605">
        <v>1.72E-2</v>
      </c>
      <c r="E3605">
        <v>2.4199999999999999E-2</v>
      </c>
      <c r="F3605">
        <v>5.0099999999999999E-2</v>
      </c>
      <c r="G3605">
        <v>6.7000000000000004E-2</v>
      </c>
      <c r="H3605">
        <v>0.11289999999999999</v>
      </c>
    </row>
    <row r="3606" spans="1:8" x14ac:dyDescent="0.25">
      <c r="A3606" s="63">
        <v>40408</v>
      </c>
      <c r="B3606">
        <v>7.0999999999999995E-3</v>
      </c>
      <c r="C3606">
        <v>1.21E-2</v>
      </c>
      <c r="D3606">
        <v>1.7100000000000001E-2</v>
      </c>
      <c r="E3606">
        <v>2.41E-2</v>
      </c>
      <c r="F3606">
        <v>4.9800000000000004E-2</v>
      </c>
      <c r="G3606">
        <v>6.6600000000000006E-2</v>
      </c>
      <c r="H3606">
        <v>0.11259999999999999</v>
      </c>
    </row>
    <row r="3607" spans="1:8" x14ac:dyDescent="0.25">
      <c r="A3607" s="63">
        <v>40409</v>
      </c>
      <c r="B3607">
        <v>6.9999999999999993E-3</v>
      </c>
      <c r="C3607">
        <v>1.21E-2</v>
      </c>
      <c r="D3607">
        <v>1.7100000000000001E-2</v>
      </c>
      <c r="E3607">
        <v>2.41E-2</v>
      </c>
      <c r="F3607">
        <v>0.05</v>
      </c>
      <c r="G3607">
        <v>6.7000000000000004E-2</v>
      </c>
      <c r="H3607">
        <v>0.11320000000000001</v>
      </c>
    </row>
    <row r="3608" spans="1:8" x14ac:dyDescent="0.25">
      <c r="A3608" s="63">
        <v>40410</v>
      </c>
      <c r="B3608">
        <v>6.8999999999999999E-3</v>
      </c>
      <c r="C3608">
        <v>1.2E-2</v>
      </c>
      <c r="D3608">
        <v>1.7100000000000001E-2</v>
      </c>
      <c r="E3608">
        <v>2.4E-2</v>
      </c>
      <c r="F3608">
        <v>4.9800000000000004E-2</v>
      </c>
      <c r="G3608">
        <v>6.6799999999999998E-2</v>
      </c>
      <c r="H3608">
        <v>0.1134</v>
      </c>
    </row>
    <row r="3609" spans="1:8" x14ac:dyDescent="0.25">
      <c r="A3609" s="63">
        <v>40413</v>
      </c>
      <c r="B3609">
        <v>6.9999999999999993E-3</v>
      </c>
      <c r="C3609">
        <v>1.2E-2</v>
      </c>
      <c r="D3609">
        <v>1.7100000000000001E-2</v>
      </c>
      <c r="E3609">
        <v>2.41E-2</v>
      </c>
      <c r="F3609">
        <v>4.9800000000000004E-2</v>
      </c>
      <c r="G3609">
        <v>6.6900000000000001E-2</v>
      </c>
      <c r="H3609">
        <v>0.1139</v>
      </c>
    </row>
    <row r="3610" spans="1:8" x14ac:dyDescent="0.25">
      <c r="A3610" s="63">
        <v>40414</v>
      </c>
      <c r="B3610">
        <v>6.9999999999999993E-3</v>
      </c>
      <c r="C3610">
        <v>1.21E-2</v>
      </c>
      <c r="D3610">
        <v>1.72E-2</v>
      </c>
      <c r="E3610">
        <v>2.4199999999999999E-2</v>
      </c>
      <c r="F3610">
        <v>5.0799999999999998E-2</v>
      </c>
      <c r="G3610">
        <v>6.8000000000000005E-2</v>
      </c>
      <c r="H3610">
        <v>0.11550000000000001</v>
      </c>
    </row>
    <row r="3611" spans="1:8" x14ac:dyDescent="0.25">
      <c r="A3611" s="63">
        <v>40415</v>
      </c>
      <c r="B3611">
        <v>6.8999999999999999E-3</v>
      </c>
      <c r="C3611">
        <v>1.2199999999999999E-2</v>
      </c>
      <c r="D3611">
        <v>1.7299999999999999E-2</v>
      </c>
      <c r="E3611">
        <v>2.4399999999999998E-2</v>
      </c>
      <c r="F3611">
        <v>5.0700000000000002E-2</v>
      </c>
      <c r="G3611">
        <v>6.7799999999999999E-2</v>
      </c>
      <c r="H3611">
        <v>0.1158</v>
      </c>
    </row>
    <row r="3612" spans="1:8" x14ac:dyDescent="0.25">
      <c r="A3612" s="63">
        <v>40416</v>
      </c>
      <c r="B3612">
        <v>6.8999999999999999E-3</v>
      </c>
      <c r="C3612">
        <v>1.2199999999999999E-2</v>
      </c>
      <c r="D3612">
        <v>1.7299999999999999E-2</v>
      </c>
      <c r="E3612">
        <v>2.46E-2</v>
      </c>
      <c r="F3612">
        <v>5.0700000000000002E-2</v>
      </c>
      <c r="G3612">
        <v>6.7900000000000002E-2</v>
      </c>
      <c r="H3612">
        <v>0.11609999999999999</v>
      </c>
    </row>
    <row r="3613" spans="1:8" x14ac:dyDescent="0.25">
      <c r="A3613" s="63">
        <v>40417</v>
      </c>
      <c r="B3613">
        <v>6.8000000000000005E-3</v>
      </c>
      <c r="C3613">
        <v>1.2199999999999999E-2</v>
      </c>
      <c r="D3613">
        <v>1.7299999999999999E-2</v>
      </c>
      <c r="E3613">
        <v>2.4500000000000001E-2</v>
      </c>
      <c r="F3613">
        <v>4.9599999999999998E-2</v>
      </c>
      <c r="G3613">
        <v>6.6699999999999995E-2</v>
      </c>
      <c r="H3613">
        <v>0.1149</v>
      </c>
    </row>
    <row r="3614" spans="1:8" x14ac:dyDescent="0.25">
      <c r="A3614" s="63">
        <v>40420</v>
      </c>
      <c r="B3614">
        <v>7.1999999999999998E-3</v>
      </c>
      <c r="C3614">
        <v>1.23E-2</v>
      </c>
      <c r="D3614">
        <v>1.7399999999999999E-2</v>
      </c>
      <c r="E3614">
        <v>2.46E-2</v>
      </c>
      <c r="F3614">
        <v>5.04E-2</v>
      </c>
      <c r="G3614">
        <v>6.7400000000000002E-2</v>
      </c>
      <c r="H3614">
        <v>0.1159</v>
      </c>
    </row>
    <row r="3615" spans="1:8" x14ac:dyDescent="0.25">
      <c r="A3615" s="63">
        <v>40421</v>
      </c>
      <c r="B3615">
        <v>7.4999999999999997E-3</v>
      </c>
      <c r="C3615">
        <v>1.2699999999999999E-2</v>
      </c>
      <c r="D3615">
        <v>1.77E-2</v>
      </c>
      <c r="E3615">
        <v>2.4900000000000002E-2</v>
      </c>
      <c r="F3615">
        <v>5.1500000000000004E-2</v>
      </c>
      <c r="G3615">
        <v>6.93E-2</v>
      </c>
      <c r="H3615">
        <v>0.11609999999999999</v>
      </c>
    </row>
    <row r="3616" spans="1:8" x14ac:dyDescent="0.25">
      <c r="A3616" s="63">
        <v>40422</v>
      </c>
      <c r="B3616">
        <v>7.6E-3</v>
      </c>
      <c r="C3616">
        <v>1.26E-2</v>
      </c>
      <c r="D3616">
        <v>1.7600000000000001E-2</v>
      </c>
      <c r="E3616">
        <v>2.4799999999999999E-2</v>
      </c>
      <c r="F3616">
        <v>5.04E-2</v>
      </c>
      <c r="G3616">
        <v>6.7900000000000002E-2</v>
      </c>
      <c r="H3616">
        <v>0.1148</v>
      </c>
    </row>
    <row r="3617" spans="1:8" x14ac:dyDescent="0.25">
      <c r="A3617" s="63">
        <v>40423</v>
      </c>
      <c r="B3617">
        <v>7.4999999999999997E-3</v>
      </c>
      <c r="C3617">
        <v>1.2500000000000001E-2</v>
      </c>
      <c r="D3617">
        <v>1.7600000000000001E-2</v>
      </c>
      <c r="E3617">
        <v>2.46E-2</v>
      </c>
      <c r="F3617">
        <v>4.9699999999999994E-2</v>
      </c>
      <c r="G3617">
        <v>6.6900000000000001E-2</v>
      </c>
      <c r="H3617">
        <v>0.1142</v>
      </c>
    </row>
    <row r="3618" spans="1:8" x14ac:dyDescent="0.25">
      <c r="A3618" s="63">
        <v>40424</v>
      </c>
      <c r="B3618">
        <v>7.4000000000000003E-3</v>
      </c>
      <c r="C3618">
        <v>1.23E-2</v>
      </c>
      <c r="D3618">
        <v>1.7299999999999999E-2</v>
      </c>
      <c r="E3618">
        <v>2.4399999999999998E-2</v>
      </c>
      <c r="F3618">
        <v>4.9000000000000002E-2</v>
      </c>
      <c r="G3618">
        <v>6.59E-2</v>
      </c>
      <c r="H3618">
        <v>0.11289999999999999</v>
      </c>
    </row>
    <row r="3619" spans="1:8" x14ac:dyDescent="0.25">
      <c r="A3619" s="63">
        <v>40427</v>
      </c>
      <c r="B3619">
        <v>7.4000000000000003E-3</v>
      </c>
      <c r="C3619">
        <v>1.23E-2</v>
      </c>
      <c r="D3619">
        <v>1.7299999999999999E-2</v>
      </c>
      <c r="E3619">
        <v>2.4399999999999998E-2</v>
      </c>
      <c r="F3619">
        <v>4.8899999999999999E-2</v>
      </c>
      <c r="G3619">
        <v>6.59E-2</v>
      </c>
      <c r="H3619">
        <v>0.11289999999999999</v>
      </c>
    </row>
    <row r="3620" spans="1:8" x14ac:dyDescent="0.25">
      <c r="A3620" s="63">
        <v>40428</v>
      </c>
      <c r="B3620">
        <v>7.4000000000000003E-3</v>
      </c>
      <c r="C3620">
        <v>1.23E-2</v>
      </c>
      <c r="D3620">
        <v>1.7299999999999999E-2</v>
      </c>
      <c r="E3620">
        <v>2.4399999999999998E-2</v>
      </c>
      <c r="F3620">
        <v>4.9500000000000002E-2</v>
      </c>
      <c r="G3620">
        <v>6.6500000000000004E-2</v>
      </c>
      <c r="H3620">
        <v>0.11349999999999999</v>
      </c>
    </row>
    <row r="3621" spans="1:8" x14ac:dyDescent="0.25">
      <c r="A3621" s="63">
        <v>40429</v>
      </c>
      <c r="B3621">
        <v>7.4000000000000003E-3</v>
      </c>
      <c r="C3621">
        <v>1.21E-2</v>
      </c>
      <c r="D3621">
        <v>1.72E-2</v>
      </c>
      <c r="E3621">
        <v>2.4300000000000002E-2</v>
      </c>
      <c r="F3621">
        <v>4.87E-2</v>
      </c>
      <c r="G3621">
        <v>6.54E-2</v>
      </c>
      <c r="H3621">
        <v>0.11259999999999999</v>
      </c>
    </row>
    <row r="3622" spans="1:8" x14ac:dyDescent="0.25">
      <c r="A3622" s="63">
        <v>40430</v>
      </c>
      <c r="B3622">
        <v>6.9999999999999993E-3</v>
      </c>
      <c r="C3622">
        <v>1.21E-2</v>
      </c>
      <c r="D3622">
        <v>1.7100000000000001E-2</v>
      </c>
      <c r="E3622">
        <v>2.41E-2</v>
      </c>
      <c r="F3622">
        <v>4.7599999999999996E-2</v>
      </c>
      <c r="G3622">
        <v>6.4199999999999993E-2</v>
      </c>
      <c r="H3622">
        <v>0.1108</v>
      </c>
    </row>
    <row r="3623" spans="1:8" x14ac:dyDescent="0.25">
      <c r="A3623" s="63">
        <v>40431</v>
      </c>
      <c r="B3623">
        <v>6.9999999999999993E-3</v>
      </c>
      <c r="C3623">
        <v>1.2E-2</v>
      </c>
      <c r="D3623">
        <v>1.7000000000000001E-2</v>
      </c>
      <c r="E3623">
        <v>2.3900000000000001E-2</v>
      </c>
      <c r="F3623">
        <v>4.6799999999999994E-2</v>
      </c>
      <c r="G3623">
        <v>6.3200000000000006E-2</v>
      </c>
      <c r="H3623">
        <v>0.10980000000000001</v>
      </c>
    </row>
    <row r="3624" spans="1:8" x14ac:dyDescent="0.25">
      <c r="A3624" s="63">
        <v>40434</v>
      </c>
      <c r="B3624">
        <v>6.8999999999999999E-3</v>
      </c>
      <c r="C3624">
        <v>1.18E-2</v>
      </c>
      <c r="D3624">
        <v>1.67E-2</v>
      </c>
      <c r="E3624">
        <v>2.3700000000000002E-2</v>
      </c>
      <c r="F3624">
        <v>4.6699999999999998E-2</v>
      </c>
      <c r="G3624">
        <v>6.3099999999999989E-2</v>
      </c>
      <c r="H3624">
        <v>0.10920000000000001</v>
      </c>
    </row>
    <row r="3625" spans="1:8" x14ac:dyDescent="0.25">
      <c r="A3625" s="63">
        <v>40435</v>
      </c>
      <c r="B3625">
        <v>6.9999999999999993E-3</v>
      </c>
      <c r="C3625">
        <v>1.18E-2</v>
      </c>
      <c r="D3625">
        <v>1.67E-2</v>
      </c>
      <c r="E3625">
        <v>2.3700000000000002E-2</v>
      </c>
      <c r="F3625">
        <v>4.6699999999999998E-2</v>
      </c>
      <c r="G3625">
        <v>6.3200000000000006E-2</v>
      </c>
      <c r="H3625">
        <v>0.10929999999999999</v>
      </c>
    </row>
    <row r="3626" spans="1:8" x14ac:dyDescent="0.25">
      <c r="A3626" s="63">
        <v>40436</v>
      </c>
      <c r="B3626">
        <v>6.8999999999999999E-3</v>
      </c>
      <c r="C3626">
        <v>1.1899999999999999E-2</v>
      </c>
      <c r="D3626">
        <v>1.6799999999999999E-2</v>
      </c>
      <c r="E3626">
        <v>2.3599999999999999E-2</v>
      </c>
      <c r="F3626">
        <v>4.6300000000000001E-2</v>
      </c>
      <c r="G3626">
        <v>6.2600000000000003E-2</v>
      </c>
      <c r="H3626">
        <v>0.1085</v>
      </c>
    </row>
    <row r="3627" spans="1:8" x14ac:dyDescent="0.25">
      <c r="A3627" s="63">
        <v>40437</v>
      </c>
      <c r="B3627">
        <v>6.8999999999999999E-3</v>
      </c>
      <c r="C3627">
        <v>1.18E-2</v>
      </c>
      <c r="D3627">
        <v>1.67E-2</v>
      </c>
      <c r="E3627">
        <v>2.35E-2</v>
      </c>
      <c r="F3627">
        <v>4.5899999999999996E-2</v>
      </c>
      <c r="G3627">
        <v>6.1699999999999998E-2</v>
      </c>
      <c r="H3627">
        <v>0.1081</v>
      </c>
    </row>
    <row r="3628" spans="1:8" x14ac:dyDescent="0.25">
      <c r="A3628" s="63">
        <v>40438</v>
      </c>
      <c r="B3628">
        <v>6.8999999999999999E-3</v>
      </c>
      <c r="C3628">
        <v>1.18E-2</v>
      </c>
      <c r="D3628">
        <v>1.67E-2</v>
      </c>
      <c r="E3628">
        <v>2.35E-2</v>
      </c>
      <c r="F3628">
        <v>4.58E-2</v>
      </c>
      <c r="G3628">
        <v>6.1799999999999994E-2</v>
      </c>
      <c r="H3628">
        <v>0.10779999999999999</v>
      </c>
    </row>
    <row r="3629" spans="1:8" x14ac:dyDescent="0.25">
      <c r="A3629" s="63">
        <v>40441</v>
      </c>
      <c r="B3629">
        <v>6.8000000000000005E-3</v>
      </c>
      <c r="C3629">
        <v>1.18E-2</v>
      </c>
      <c r="D3629">
        <v>1.66E-2</v>
      </c>
      <c r="E3629">
        <v>2.35E-2</v>
      </c>
      <c r="F3629">
        <v>4.5700000000000005E-2</v>
      </c>
      <c r="G3629">
        <v>6.2100000000000002E-2</v>
      </c>
      <c r="H3629">
        <v>0.10769999999999999</v>
      </c>
    </row>
    <row r="3630" spans="1:8" x14ac:dyDescent="0.25">
      <c r="A3630" s="63">
        <v>40442</v>
      </c>
      <c r="B3630">
        <v>7.0999999999999995E-3</v>
      </c>
      <c r="C3630">
        <v>1.1699999999999999E-2</v>
      </c>
      <c r="D3630">
        <v>1.66E-2</v>
      </c>
      <c r="E3630">
        <v>2.35E-2</v>
      </c>
      <c r="F3630">
        <v>4.6300000000000001E-2</v>
      </c>
      <c r="G3630">
        <v>6.2699999999999992E-2</v>
      </c>
      <c r="H3630">
        <v>0.1085</v>
      </c>
    </row>
    <row r="3631" spans="1:8" x14ac:dyDescent="0.25">
      <c r="A3631" s="63">
        <v>40443</v>
      </c>
      <c r="B3631">
        <v>6.9999999999999993E-3</v>
      </c>
      <c r="C3631">
        <v>1.18E-2</v>
      </c>
      <c r="D3631">
        <v>1.67E-2</v>
      </c>
      <c r="E3631">
        <v>2.3599999999999999E-2</v>
      </c>
      <c r="F3631">
        <v>4.6500000000000007E-2</v>
      </c>
      <c r="G3631">
        <v>6.3099999999999989E-2</v>
      </c>
      <c r="H3631">
        <v>0.109</v>
      </c>
    </row>
    <row r="3632" spans="1:8" x14ac:dyDescent="0.25">
      <c r="A3632" s="63">
        <v>40444</v>
      </c>
      <c r="B3632">
        <v>6.9999999999999993E-3</v>
      </c>
      <c r="C3632">
        <v>1.1899999999999999E-2</v>
      </c>
      <c r="D3632">
        <v>1.67E-2</v>
      </c>
      <c r="E3632">
        <v>2.3599999999999999E-2</v>
      </c>
      <c r="F3632">
        <v>4.6600000000000003E-2</v>
      </c>
      <c r="G3632">
        <v>6.3299999999999995E-2</v>
      </c>
      <c r="H3632">
        <v>0.10980000000000001</v>
      </c>
    </row>
    <row r="3633" spans="1:8" x14ac:dyDescent="0.25">
      <c r="A3633" s="63">
        <v>40445</v>
      </c>
      <c r="B3633">
        <v>6.8000000000000005E-3</v>
      </c>
      <c r="C3633">
        <v>1.1899999999999999E-2</v>
      </c>
      <c r="D3633">
        <v>1.66E-2</v>
      </c>
      <c r="E3633">
        <v>2.35E-2</v>
      </c>
      <c r="F3633">
        <v>4.6199999999999998E-2</v>
      </c>
      <c r="G3633">
        <v>6.2800000000000009E-2</v>
      </c>
      <c r="H3633">
        <v>0.10890000000000001</v>
      </c>
    </row>
    <row r="3634" spans="1:8" x14ac:dyDescent="0.25">
      <c r="A3634" s="63">
        <v>40448</v>
      </c>
      <c r="B3634">
        <v>6.7000000000000002E-3</v>
      </c>
      <c r="C3634">
        <v>1.18E-2</v>
      </c>
      <c r="D3634">
        <v>1.66E-2</v>
      </c>
      <c r="E3634">
        <v>2.35E-2</v>
      </c>
      <c r="F3634">
        <v>4.6600000000000003E-2</v>
      </c>
      <c r="G3634">
        <v>6.3200000000000006E-2</v>
      </c>
      <c r="H3634">
        <v>0.10929999999999999</v>
      </c>
    </row>
    <row r="3635" spans="1:8" x14ac:dyDescent="0.25">
      <c r="A3635" s="63">
        <v>40449</v>
      </c>
      <c r="B3635">
        <v>6.8000000000000005E-3</v>
      </c>
      <c r="C3635">
        <v>1.1899999999999999E-2</v>
      </c>
      <c r="D3635">
        <v>1.67E-2</v>
      </c>
      <c r="E3635">
        <v>2.3599999999999999E-2</v>
      </c>
      <c r="F3635">
        <v>4.6799999999999994E-2</v>
      </c>
      <c r="G3635">
        <v>6.3200000000000006E-2</v>
      </c>
      <c r="H3635">
        <v>0.10929999999999999</v>
      </c>
    </row>
    <row r="3636" spans="1:8" x14ac:dyDescent="0.25">
      <c r="A3636" s="63">
        <v>40450</v>
      </c>
      <c r="B3636">
        <v>6.8000000000000005E-3</v>
      </c>
      <c r="C3636">
        <v>1.1899999999999999E-2</v>
      </c>
      <c r="D3636">
        <v>1.67E-2</v>
      </c>
      <c r="E3636">
        <v>2.3599999999999999E-2</v>
      </c>
      <c r="F3636">
        <v>4.6100000000000002E-2</v>
      </c>
      <c r="G3636">
        <v>6.25E-2</v>
      </c>
      <c r="H3636">
        <v>0.10779999999999999</v>
      </c>
    </row>
    <row r="3637" spans="1:8" x14ac:dyDescent="0.25">
      <c r="A3637" s="63">
        <v>40451</v>
      </c>
      <c r="B3637">
        <v>7.1999999999999998E-3</v>
      </c>
      <c r="C3637">
        <v>1.2E-2</v>
      </c>
      <c r="D3637">
        <v>1.67E-2</v>
      </c>
      <c r="E3637">
        <v>2.3700000000000002E-2</v>
      </c>
      <c r="F3637">
        <v>4.5999999999999999E-2</v>
      </c>
      <c r="G3637">
        <v>6.3200000000000006E-2</v>
      </c>
      <c r="H3637">
        <v>0.10710000000000001</v>
      </c>
    </row>
    <row r="3638" spans="1:8" x14ac:dyDescent="0.25">
      <c r="A3638" s="63">
        <v>40452</v>
      </c>
      <c r="B3638">
        <v>6.8999999999999999E-3</v>
      </c>
      <c r="C3638">
        <v>1.2E-2</v>
      </c>
      <c r="D3638">
        <v>1.66E-2</v>
      </c>
      <c r="E3638">
        <v>2.3599999999999999E-2</v>
      </c>
      <c r="F3638">
        <v>4.58E-2</v>
      </c>
      <c r="G3638">
        <v>6.2600000000000003E-2</v>
      </c>
      <c r="H3638">
        <v>0.1067</v>
      </c>
    </row>
    <row r="3639" spans="1:8" x14ac:dyDescent="0.25">
      <c r="A3639" s="63">
        <v>40455</v>
      </c>
      <c r="B3639">
        <v>6.9999999999999993E-3</v>
      </c>
      <c r="C3639">
        <v>1.2E-2</v>
      </c>
      <c r="D3639">
        <v>1.67E-2</v>
      </c>
      <c r="E3639">
        <v>2.3700000000000002E-2</v>
      </c>
      <c r="F3639">
        <v>4.5999999999999999E-2</v>
      </c>
      <c r="G3639">
        <v>6.2600000000000003E-2</v>
      </c>
      <c r="H3639">
        <v>0.107</v>
      </c>
    </row>
    <row r="3640" spans="1:8" x14ac:dyDescent="0.25">
      <c r="A3640" s="63">
        <v>40456</v>
      </c>
      <c r="B3640">
        <v>6.7000000000000002E-3</v>
      </c>
      <c r="C3640">
        <v>1.1899999999999999E-2</v>
      </c>
      <c r="D3640">
        <v>1.66E-2</v>
      </c>
      <c r="E3640">
        <v>2.3599999999999999E-2</v>
      </c>
      <c r="F3640">
        <v>4.5700000000000005E-2</v>
      </c>
      <c r="G3640">
        <v>6.2100000000000002E-2</v>
      </c>
      <c r="H3640">
        <v>0.10529999999999999</v>
      </c>
    </row>
    <row r="3641" spans="1:8" x14ac:dyDescent="0.25">
      <c r="A3641" s="63">
        <v>40457</v>
      </c>
      <c r="B3641">
        <v>6.6E-3</v>
      </c>
      <c r="C3641">
        <v>1.18E-2</v>
      </c>
      <c r="D3641">
        <v>1.6500000000000001E-2</v>
      </c>
      <c r="E3641">
        <v>2.35E-2</v>
      </c>
      <c r="F3641">
        <v>4.5599999999999995E-2</v>
      </c>
      <c r="G3641">
        <v>6.1799999999999994E-2</v>
      </c>
      <c r="H3641">
        <v>0.1048</v>
      </c>
    </row>
    <row r="3642" spans="1:8" x14ac:dyDescent="0.25">
      <c r="A3642" s="63">
        <v>40458</v>
      </c>
      <c r="B3642">
        <v>6.6E-3</v>
      </c>
      <c r="C3642">
        <v>1.1699999999999999E-2</v>
      </c>
      <c r="D3642">
        <v>1.6399999999999998E-2</v>
      </c>
      <c r="E3642">
        <v>2.3399999999999997E-2</v>
      </c>
      <c r="F3642">
        <v>4.5400000000000003E-2</v>
      </c>
      <c r="G3642">
        <v>6.1500000000000006E-2</v>
      </c>
      <c r="H3642">
        <v>0.1043</v>
      </c>
    </row>
    <row r="3643" spans="1:8" x14ac:dyDescent="0.25">
      <c r="A3643" s="63">
        <v>40459</v>
      </c>
      <c r="B3643">
        <v>6.6E-3</v>
      </c>
      <c r="C3643">
        <v>1.1599999999999999E-2</v>
      </c>
      <c r="D3643">
        <v>1.6299999999999999E-2</v>
      </c>
      <c r="E3643">
        <v>2.3300000000000001E-2</v>
      </c>
      <c r="F3643">
        <v>4.5400000000000003E-2</v>
      </c>
      <c r="G3643">
        <v>6.1399999999999996E-2</v>
      </c>
      <c r="H3643">
        <v>0.10390000000000001</v>
      </c>
    </row>
    <row r="3644" spans="1:8" x14ac:dyDescent="0.25">
      <c r="A3644" s="63">
        <v>40462</v>
      </c>
      <c r="B3644">
        <v>6.5000000000000006E-3</v>
      </c>
      <c r="C3644">
        <v>1.1599999999999999E-2</v>
      </c>
      <c r="D3644">
        <v>1.6299999999999999E-2</v>
      </c>
      <c r="E3644">
        <v>2.3300000000000001E-2</v>
      </c>
      <c r="F3644">
        <v>4.5400000000000003E-2</v>
      </c>
      <c r="G3644">
        <v>6.1399999999999996E-2</v>
      </c>
      <c r="H3644">
        <v>0.10390000000000001</v>
      </c>
    </row>
    <row r="3645" spans="1:8" x14ac:dyDescent="0.25">
      <c r="A3645" s="63">
        <v>40463</v>
      </c>
      <c r="B3645">
        <v>6.6E-3</v>
      </c>
      <c r="C3645">
        <v>1.1599999999999999E-2</v>
      </c>
      <c r="D3645">
        <v>1.6299999999999999E-2</v>
      </c>
      <c r="E3645">
        <v>2.3199999999999998E-2</v>
      </c>
      <c r="F3645">
        <v>4.4999999999999998E-2</v>
      </c>
      <c r="G3645">
        <v>6.0999999999999999E-2</v>
      </c>
      <c r="H3645">
        <v>0.10369999999999999</v>
      </c>
    </row>
    <row r="3646" spans="1:8" x14ac:dyDescent="0.25">
      <c r="A3646" s="63">
        <v>40464</v>
      </c>
      <c r="B3646">
        <v>6.7000000000000002E-3</v>
      </c>
      <c r="C3646">
        <v>1.1599999999999999E-2</v>
      </c>
      <c r="D3646">
        <v>1.6299999999999999E-2</v>
      </c>
      <c r="E3646">
        <v>2.3099999999999999E-2</v>
      </c>
      <c r="F3646">
        <v>4.4600000000000001E-2</v>
      </c>
      <c r="G3646">
        <v>6.0299999999999999E-2</v>
      </c>
      <c r="H3646">
        <v>0.1024</v>
      </c>
    </row>
    <row r="3647" spans="1:8" x14ac:dyDescent="0.25">
      <c r="A3647" s="63">
        <v>40465</v>
      </c>
      <c r="B3647">
        <v>6.6E-3</v>
      </c>
      <c r="C3647">
        <v>1.18E-2</v>
      </c>
      <c r="D3647">
        <v>1.66E-2</v>
      </c>
      <c r="E3647">
        <v>2.3E-2</v>
      </c>
      <c r="F3647">
        <v>4.4199999999999996E-2</v>
      </c>
      <c r="G3647">
        <v>5.9900000000000002E-2</v>
      </c>
      <c r="H3647">
        <v>0.1017</v>
      </c>
    </row>
    <row r="3648" spans="1:8" x14ac:dyDescent="0.25">
      <c r="A3648" s="63">
        <v>40466</v>
      </c>
      <c r="B3648">
        <v>6.6E-3</v>
      </c>
      <c r="C3648">
        <v>1.1899999999999999E-2</v>
      </c>
      <c r="D3648">
        <v>1.66E-2</v>
      </c>
      <c r="E3648">
        <v>2.3E-2</v>
      </c>
      <c r="F3648">
        <v>4.3799999999999999E-2</v>
      </c>
      <c r="G3648">
        <v>6.0100000000000001E-2</v>
      </c>
      <c r="H3648">
        <v>0.1011</v>
      </c>
    </row>
    <row r="3649" spans="1:8" x14ac:dyDescent="0.25">
      <c r="A3649" s="63">
        <v>40469</v>
      </c>
      <c r="B3649">
        <v>6.6E-3</v>
      </c>
      <c r="C3649">
        <v>1.1899999999999999E-2</v>
      </c>
      <c r="D3649">
        <v>1.66E-2</v>
      </c>
      <c r="E3649">
        <v>2.3099999999999999E-2</v>
      </c>
      <c r="F3649">
        <v>4.4400000000000002E-2</v>
      </c>
      <c r="G3649">
        <v>6.0700000000000004E-2</v>
      </c>
      <c r="H3649">
        <v>0.10189999999999999</v>
      </c>
    </row>
    <row r="3650" spans="1:8" x14ac:dyDescent="0.25">
      <c r="A3650" s="63">
        <v>40470</v>
      </c>
      <c r="B3650">
        <v>6.6E-3</v>
      </c>
      <c r="C3650">
        <v>1.1899999999999999E-2</v>
      </c>
      <c r="D3650">
        <v>1.66E-2</v>
      </c>
      <c r="E3650">
        <v>2.3099999999999999E-2</v>
      </c>
      <c r="F3650">
        <v>4.4500000000000005E-2</v>
      </c>
      <c r="G3650">
        <v>6.08E-2</v>
      </c>
      <c r="H3650">
        <v>0.1026</v>
      </c>
    </row>
    <row r="3651" spans="1:8" x14ac:dyDescent="0.25">
      <c r="A3651" s="63">
        <v>40471</v>
      </c>
      <c r="B3651">
        <v>6.6E-3</v>
      </c>
      <c r="C3651">
        <v>1.2E-2</v>
      </c>
      <c r="D3651">
        <v>1.67E-2</v>
      </c>
      <c r="E3651">
        <v>2.3199999999999998E-2</v>
      </c>
      <c r="F3651">
        <v>4.4699999999999997E-2</v>
      </c>
      <c r="G3651">
        <v>6.1100000000000002E-2</v>
      </c>
      <c r="H3651">
        <v>0.10300000000000001</v>
      </c>
    </row>
    <row r="3652" spans="1:8" x14ac:dyDescent="0.25">
      <c r="A3652" s="63">
        <v>40472</v>
      </c>
      <c r="B3652">
        <v>6.6E-3</v>
      </c>
      <c r="C3652">
        <v>1.1899999999999999E-2</v>
      </c>
      <c r="D3652">
        <v>1.66E-2</v>
      </c>
      <c r="E3652">
        <v>2.3E-2</v>
      </c>
      <c r="F3652">
        <v>4.41E-2</v>
      </c>
      <c r="G3652">
        <v>6.0400000000000002E-2</v>
      </c>
      <c r="H3652">
        <v>0.1023</v>
      </c>
    </row>
    <row r="3653" spans="1:8" x14ac:dyDescent="0.25">
      <c r="A3653" s="63">
        <v>40473</v>
      </c>
      <c r="B3653">
        <v>6.6E-3</v>
      </c>
      <c r="C3653">
        <v>1.1899999999999999E-2</v>
      </c>
      <c r="D3653">
        <v>1.66E-2</v>
      </c>
      <c r="E3653">
        <v>2.29E-2</v>
      </c>
      <c r="F3653">
        <v>4.3899999999999995E-2</v>
      </c>
      <c r="G3653">
        <v>5.9800000000000006E-2</v>
      </c>
      <c r="H3653">
        <v>0.1017</v>
      </c>
    </row>
    <row r="3654" spans="1:8" x14ac:dyDescent="0.25">
      <c r="A3654" s="63">
        <v>40476</v>
      </c>
      <c r="B3654">
        <v>6.5000000000000006E-3</v>
      </c>
      <c r="C3654">
        <v>1.1699999999999999E-2</v>
      </c>
      <c r="D3654">
        <v>1.6299999999999999E-2</v>
      </c>
      <c r="E3654">
        <v>2.2700000000000001E-2</v>
      </c>
      <c r="F3654">
        <v>4.3400000000000001E-2</v>
      </c>
      <c r="G3654">
        <v>5.9400000000000001E-2</v>
      </c>
      <c r="H3654">
        <v>0.1007</v>
      </c>
    </row>
    <row r="3655" spans="1:8" x14ac:dyDescent="0.25">
      <c r="A3655" s="63">
        <v>40477</v>
      </c>
      <c r="B3655">
        <v>6.5000000000000006E-3</v>
      </c>
      <c r="C3655">
        <v>1.1599999999999999E-2</v>
      </c>
      <c r="D3655">
        <v>1.6200000000000003E-2</v>
      </c>
      <c r="E3655">
        <v>2.2599999999999999E-2</v>
      </c>
      <c r="F3655">
        <v>4.2500000000000003E-2</v>
      </c>
      <c r="G3655">
        <v>5.8200000000000002E-2</v>
      </c>
      <c r="H3655">
        <v>9.9100000000000008E-2</v>
      </c>
    </row>
    <row r="3656" spans="1:8" x14ac:dyDescent="0.25">
      <c r="A3656" s="63">
        <v>40478</v>
      </c>
      <c r="B3656">
        <v>6.4000000000000003E-3</v>
      </c>
      <c r="C3656">
        <v>1.15E-2</v>
      </c>
      <c r="D3656">
        <v>1.61E-2</v>
      </c>
      <c r="E3656">
        <v>2.2400000000000003E-2</v>
      </c>
      <c r="F3656">
        <v>4.1900000000000007E-2</v>
      </c>
      <c r="G3656">
        <v>5.7599999999999998E-2</v>
      </c>
      <c r="H3656">
        <v>9.8400000000000001E-2</v>
      </c>
    </row>
    <row r="3657" spans="1:8" x14ac:dyDescent="0.25">
      <c r="A3657" s="63">
        <v>40479</v>
      </c>
      <c r="B3657">
        <v>6.6E-3</v>
      </c>
      <c r="C3657">
        <v>1.15E-2</v>
      </c>
      <c r="D3657">
        <v>1.6200000000000003E-2</v>
      </c>
      <c r="E3657">
        <v>2.2499999999999999E-2</v>
      </c>
      <c r="F3657">
        <v>4.2500000000000003E-2</v>
      </c>
      <c r="G3657">
        <v>5.7999999999999996E-2</v>
      </c>
      <c r="H3657">
        <v>9.8400000000000001E-2</v>
      </c>
    </row>
    <row r="3658" spans="1:8" x14ac:dyDescent="0.25">
      <c r="A3658" s="63">
        <v>40480</v>
      </c>
      <c r="B3658">
        <v>6.5000000000000006E-3</v>
      </c>
      <c r="C3658">
        <v>1.1399999999999999E-2</v>
      </c>
      <c r="D3658">
        <v>1.6200000000000003E-2</v>
      </c>
      <c r="E3658">
        <v>2.2499999999999999E-2</v>
      </c>
      <c r="F3658">
        <v>4.2800000000000005E-2</v>
      </c>
      <c r="G3658">
        <v>5.8700000000000002E-2</v>
      </c>
      <c r="H3658">
        <v>9.8800000000000013E-2</v>
      </c>
    </row>
    <row r="3659" spans="1:8" x14ac:dyDescent="0.25">
      <c r="A3659" s="63">
        <v>40482</v>
      </c>
      <c r="B3659">
        <v>6.6E-3</v>
      </c>
      <c r="C3659">
        <v>1.15E-2</v>
      </c>
      <c r="D3659">
        <v>1.6200000000000003E-2</v>
      </c>
      <c r="E3659">
        <v>2.2599999999999999E-2</v>
      </c>
      <c r="F3659">
        <v>4.3899999999999995E-2</v>
      </c>
      <c r="G3659">
        <v>5.96E-2</v>
      </c>
      <c r="H3659">
        <v>9.9600000000000008E-2</v>
      </c>
    </row>
    <row r="3660" spans="1:8" x14ac:dyDescent="0.25">
      <c r="A3660" s="63">
        <v>40483</v>
      </c>
      <c r="B3660">
        <v>6.7000000000000002E-3</v>
      </c>
      <c r="C3660">
        <v>1.1699999999999999E-2</v>
      </c>
      <c r="D3660">
        <v>1.6399999999999998E-2</v>
      </c>
      <c r="E3660">
        <v>2.2799999999999997E-2</v>
      </c>
      <c r="F3660">
        <v>4.4000000000000004E-2</v>
      </c>
      <c r="G3660">
        <v>5.9900000000000002E-2</v>
      </c>
      <c r="H3660">
        <v>0.1002</v>
      </c>
    </row>
    <row r="3661" spans="1:8" x14ac:dyDescent="0.25">
      <c r="A3661" s="63">
        <v>40484</v>
      </c>
      <c r="B3661">
        <v>6.7000000000000002E-3</v>
      </c>
      <c r="C3661">
        <v>1.1599999999999999E-2</v>
      </c>
      <c r="D3661">
        <v>1.6200000000000003E-2</v>
      </c>
      <c r="E3661">
        <v>2.2599999999999999E-2</v>
      </c>
      <c r="F3661">
        <v>4.41E-2</v>
      </c>
      <c r="G3661">
        <v>5.96E-2</v>
      </c>
      <c r="H3661">
        <v>9.9600000000000008E-2</v>
      </c>
    </row>
    <row r="3662" spans="1:8" x14ac:dyDescent="0.25">
      <c r="A3662" s="63">
        <v>40485</v>
      </c>
      <c r="B3662">
        <v>6.6E-3</v>
      </c>
      <c r="C3662">
        <v>1.1599999999999999E-2</v>
      </c>
      <c r="D3662">
        <v>1.6299999999999999E-2</v>
      </c>
      <c r="E3662">
        <v>2.2599999999999999E-2</v>
      </c>
      <c r="F3662">
        <v>4.4000000000000004E-2</v>
      </c>
      <c r="G3662">
        <v>5.9400000000000001E-2</v>
      </c>
      <c r="H3662">
        <v>9.9100000000000008E-2</v>
      </c>
    </row>
    <row r="3663" spans="1:8" x14ac:dyDescent="0.25">
      <c r="A3663" s="63">
        <v>40486</v>
      </c>
      <c r="B3663">
        <v>6.6E-3</v>
      </c>
      <c r="C3663">
        <v>1.15E-2</v>
      </c>
      <c r="D3663">
        <v>1.6200000000000003E-2</v>
      </c>
      <c r="E3663">
        <v>2.2499999999999999E-2</v>
      </c>
      <c r="F3663">
        <v>4.41E-2</v>
      </c>
      <c r="G3663">
        <v>5.9000000000000004E-2</v>
      </c>
      <c r="H3663">
        <v>9.7699999999999995E-2</v>
      </c>
    </row>
    <row r="3664" spans="1:8" x14ac:dyDescent="0.25">
      <c r="A3664" s="63">
        <v>40487</v>
      </c>
      <c r="B3664">
        <v>6.6E-3</v>
      </c>
      <c r="C3664">
        <v>1.1399999999999999E-2</v>
      </c>
      <c r="D3664">
        <v>1.61E-2</v>
      </c>
      <c r="E3664">
        <v>2.23E-2</v>
      </c>
      <c r="F3664">
        <v>4.3299999999999998E-2</v>
      </c>
      <c r="G3664">
        <v>5.8099999999999999E-2</v>
      </c>
      <c r="H3664">
        <v>9.5500000000000002E-2</v>
      </c>
    </row>
    <row r="3665" spans="1:8" x14ac:dyDescent="0.25">
      <c r="A3665" s="63">
        <v>40490</v>
      </c>
      <c r="B3665">
        <v>6.7000000000000002E-3</v>
      </c>
      <c r="C3665">
        <v>1.1299999999999999E-2</v>
      </c>
      <c r="D3665">
        <v>1.6E-2</v>
      </c>
      <c r="E3665">
        <v>2.23E-2</v>
      </c>
      <c r="F3665">
        <v>4.3099999999999999E-2</v>
      </c>
      <c r="G3665">
        <v>5.7599999999999998E-2</v>
      </c>
      <c r="H3665">
        <v>9.5299999999999996E-2</v>
      </c>
    </row>
    <row r="3666" spans="1:8" x14ac:dyDescent="0.25">
      <c r="A3666" s="63">
        <v>40491</v>
      </c>
      <c r="B3666">
        <v>6.8000000000000005E-3</v>
      </c>
      <c r="C3666">
        <v>1.1200000000000002E-2</v>
      </c>
      <c r="D3666">
        <v>1.5900000000000001E-2</v>
      </c>
      <c r="E3666">
        <v>2.2200000000000001E-2</v>
      </c>
      <c r="F3666">
        <v>4.2199999999999994E-2</v>
      </c>
      <c r="G3666">
        <v>5.6399999999999999E-2</v>
      </c>
      <c r="H3666">
        <v>9.3900000000000011E-2</v>
      </c>
    </row>
    <row r="3667" spans="1:8" x14ac:dyDescent="0.25">
      <c r="A3667" s="63">
        <v>40492</v>
      </c>
      <c r="B3667">
        <v>6.6E-3</v>
      </c>
      <c r="C3667">
        <v>1.1299999999999999E-2</v>
      </c>
      <c r="D3667">
        <v>1.5900000000000001E-2</v>
      </c>
      <c r="E3667">
        <v>2.23E-2</v>
      </c>
      <c r="F3667">
        <v>4.2900000000000001E-2</v>
      </c>
      <c r="G3667">
        <v>5.7500000000000002E-2</v>
      </c>
      <c r="H3667">
        <v>9.6099999999999991E-2</v>
      </c>
    </row>
    <row r="3668" spans="1:8" x14ac:dyDescent="0.25">
      <c r="A3668" s="63">
        <v>40493</v>
      </c>
      <c r="B3668">
        <v>6.6E-3</v>
      </c>
      <c r="C3668">
        <v>1.1200000000000002E-2</v>
      </c>
      <c r="D3668">
        <v>1.5900000000000001E-2</v>
      </c>
      <c r="E3668">
        <v>2.23E-2</v>
      </c>
      <c r="F3668">
        <v>4.2900000000000001E-2</v>
      </c>
      <c r="G3668">
        <v>5.7500000000000002E-2</v>
      </c>
      <c r="H3668">
        <v>9.6099999999999991E-2</v>
      </c>
    </row>
    <row r="3669" spans="1:8" x14ac:dyDescent="0.25">
      <c r="A3669" s="63">
        <v>40494</v>
      </c>
      <c r="B3669">
        <v>6.9999999999999993E-3</v>
      </c>
      <c r="C3669">
        <v>1.1399999999999999E-2</v>
      </c>
      <c r="D3669">
        <v>1.61E-2</v>
      </c>
      <c r="E3669">
        <v>2.2400000000000003E-2</v>
      </c>
      <c r="F3669">
        <v>4.2800000000000005E-2</v>
      </c>
      <c r="G3669">
        <v>5.74E-2</v>
      </c>
      <c r="H3669">
        <v>9.64E-2</v>
      </c>
    </row>
    <row r="3670" spans="1:8" x14ac:dyDescent="0.25">
      <c r="A3670" s="63">
        <v>40497</v>
      </c>
      <c r="B3670">
        <v>7.0999999999999995E-3</v>
      </c>
      <c r="C3670">
        <v>1.1399999999999999E-2</v>
      </c>
      <c r="D3670">
        <v>1.61E-2</v>
      </c>
      <c r="E3670">
        <v>2.2400000000000003E-2</v>
      </c>
      <c r="F3670">
        <v>4.2099999999999999E-2</v>
      </c>
      <c r="G3670">
        <v>5.6600000000000004E-2</v>
      </c>
      <c r="H3670">
        <v>9.5299999999999996E-2</v>
      </c>
    </row>
    <row r="3671" spans="1:8" x14ac:dyDescent="0.25">
      <c r="A3671" s="63">
        <v>40498</v>
      </c>
      <c r="B3671">
        <v>6.9999999999999993E-3</v>
      </c>
      <c r="C3671">
        <v>1.15E-2</v>
      </c>
      <c r="D3671">
        <v>1.61E-2</v>
      </c>
      <c r="E3671">
        <v>2.2400000000000003E-2</v>
      </c>
      <c r="F3671">
        <v>4.3899999999999995E-2</v>
      </c>
      <c r="G3671">
        <v>5.9000000000000004E-2</v>
      </c>
      <c r="H3671">
        <v>9.8400000000000001E-2</v>
      </c>
    </row>
    <row r="3672" spans="1:8" x14ac:dyDescent="0.25">
      <c r="A3672" s="63">
        <v>40499</v>
      </c>
      <c r="B3672">
        <v>6.8999999999999999E-3</v>
      </c>
      <c r="C3672">
        <v>1.15E-2</v>
      </c>
      <c r="D3672">
        <v>1.61E-2</v>
      </c>
      <c r="E3672">
        <v>2.2499999999999999E-2</v>
      </c>
      <c r="F3672">
        <v>4.4000000000000004E-2</v>
      </c>
      <c r="G3672">
        <v>5.8600000000000006E-2</v>
      </c>
      <c r="H3672">
        <v>9.8800000000000013E-2</v>
      </c>
    </row>
    <row r="3673" spans="1:8" x14ac:dyDescent="0.25">
      <c r="A3673" s="63">
        <v>40500</v>
      </c>
      <c r="B3673">
        <v>6.8999999999999999E-3</v>
      </c>
      <c r="C3673">
        <v>1.15E-2</v>
      </c>
      <c r="D3673">
        <v>1.6E-2</v>
      </c>
      <c r="E3673">
        <v>2.23E-2</v>
      </c>
      <c r="F3673">
        <v>4.3400000000000001E-2</v>
      </c>
      <c r="G3673">
        <v>5.7599999999999998E-2</v>
      </c>
      <c r="H3673">
        <v>9.6999999999999989E-2</v>
      </c>
    </row>
    <row r="3674" spans="1:8" x14ac:dyDescent="0.25">
      <c r="A3674" s="63">
        <v>40501</v>
      </c>
      <c r="B3674">
        <v>6.8000000000000005E-3</v>
      </c>
      <c r="C3674">
        <v>1.1399999999999999E-2</v>
      </c>
      <c r="D3674">
        <v>1.5900000000000001E-2</v>
      </c>
      <c r="E3674">
        <v>2.2200000000000001E-2</v>
      </c>
      <c r="F3674">
        <v>4.3499999999999997E-2</v>
      </c>
      <c r="G3674">
        <v>5.7699999999999994E-2</v>
      </c>
      <c r="H3674">
        <v>9.7299999999999998E-2</v>
      </c>
    </row>
    <row r="3675" spans="1:8" x14ac:dyDescent="0.25">
      <c r="A3675" s="63">
        <v>40504</v>
      </c>
      <c r="B3675">
        <v>6.6E-3</v>
      </c>
      <c r="C3675">
        <v>1.15E-2</v>
      </c>
      <c r="D3675">
        <v>1.6E-2</v>
      </c>
      <c r="E3675">
        <v>2.23E-2</v>
      </c>
      <c r="F3675">
        <v>4.4299999999999999E-2</v>
      </c>
      <c r="G3675">
        <v>5.8799999999999998E-2</v>
      </c>
      <c r="H3675">
        <v>9.8299999999999998E-2</v>
      </c>
    </row>
    <row r="3676" spans="1:8" x14ac:dyDescent="0.25">
      <c r="A3676" s="63">
        <v>40505</v>
      </c>
      <c r="B3676">
        <v>6.4000000000000003E-3</v>
      </c>
      <c r="C3676">
        <v>1.1699999999999999E-2</v>
      </c>
      <c r="D3676">
        <v>1.6200000000000003E-2</v>
      </c>
      <c r="E3676">
        <v>2.2599999999999999E-2</v>
      </c>
      <c r="F3676">
        <v>4.5400000000000003E-2</v>
      </c>
      <c r="G3676">
        <v>6.0199999999999997E-2</v>
      </c>
      <c r="H3676">
        <v>0.10039999999999999</v>
      </c>
    </row>
    <row r="3677" spans="1:8" x14ac:dyDescent="0.25">
      <c r="A3677" s="63">
        <v>40506</v>
      </c>
      <c r="B3677">
        <v>6.8000000000000005E-3</v>
      </c>
      <c r="C3677">
        <v>1.1699999999999999E-2</v>
      </c>
      <c r="D3677">
        <v>1.6200000000000003E-2</v>
      </c>
      <c r="E3677">
        <v>2.2400000000000003E-2</v>
      </c>
      <c r="F3677">
        <v>4.4600000000000001E-2</v>
      </c>
      <c r="G3677">
        <v>5.9000000000000004E-2</v>
      </c>
      <c r="H3677">
        <v>9.8800000000000013E-2</v>
      </c>
    </row>
    <row r="3678" spans="1:8" x14ac:dyDescent="0.25">
      <c r="A3678" s="63">
        <v>40507</v>
      </c>
      <c r="B3678">
        <v>6.8000000000000005E-3</v>
      </c>
      <c r="C3678">
        <v>1.1699999999999999E-2</v>
      </c>
      <c r="D3678">
        <v>1.6200000000000003E-2</v>
      </c>
      <c r="E3678">
        <v>2.2400000000000003E-2</v>
      </c>
      <c r="F3678">
        <v>4.4500000000000005E-2</v>
      </c>
      <c r="G3678">
        <v>5.9000000000000004E-2</v>
      </c>
      <c r="H3678">
        <v>9.8800000000000013E-2</v>
      </c>
    </row>
    <row r="3679" spans="1:8" x14ac:dyDescent="0.25">
      <c r="A3679" s="63">
        <v>40508</v>
      </c>
      <c r="B3679">
        <v>6.7000000000000002E-3</v>
      </c>
      <c r="C3679">
        <v>1.1599999999999999E-2</v>
      </c>
      <c r="D3679">
        <v>1.61E-2</v>
      </c>
      <c r="E3679">
        <v>2.2400000000000003E-2</v>
      </c>
      <c r="F3679">
        <v>4.4800000000000006E-2</v>
      </c>
      <c r="G3679">
        <v>5.9000000000000004E-2</v>
      </c>
      <c r="H3679">
        <v>9.9100000000000008E-2</v>
      </c>
    </row>
    <row r="3680" spans="1:8" x14ac:dyDescent="0.25">
      <c r="A3680" s="63">
        <v>40511</v>
      </c>
      <c r="B3680">
        <v>6.9999999999999993E-3</v>
      </c>
      <c r="C3680">
        <v>1.2E-2</v>
      </c>
      <c r="D3680">
        <v>1.6399999999999998E-2</v>
      </c>
      <c r="E3680">
        <v>2.2700000000000001E-2</v>
      </c>
      <c r="F3680">
        <v>4.5599999999999995E-2</v>
      </c>
      <c r="G3680">
        <v>5.9800000000000006E-2</v>
      </c>
      <c r="H3680">
        <v>0.1</v>
      </c>
    </row>
    <row r="3681" spans="1:8" x14ac:dyDescent="0.25">
      <c r="A3681" s="63">
        <v>40512</v>
      </c>
      <c r="B3681">
        <v>6.7000000000000002E-3</v>
      </c>
      <c r="C3681">
        <v>1.24E-2</v>
      </c>
      <c r="D3681">
        <v>1.67E-2</v>
      </c>
      <c r="E3681">
        <v>2.2799999999999997E-2</v>
      </c>
      <c r="F3681">
        <v>4.6900000000000004E-2</v>
      </c>
      <c r="G3681">
        <v>6.2100000000000002E-2</v>
      </c>
      <c r="H3681">
        <v>0.10279999999999999</v>
      </c>
    </row>
    <row r="3682" spans="1:8" x14ac:dyDescent="0.25">
      <c r="A3682" s="63">
        <v>40513</v>
      </c>
      <c r="B3682">
        <v>6.8000000000000005E-3</v>
      </c>
      <c r="C3682">
        <v>1.23E-2</v>
      </c>
      <c r="D3682">
        <v>1.66E-2</v>
      </c>
      <c r="E3682">
        <v>2.2700000000000001E-2</v>
      </c>
      <c r="F3682">
        <v>4.53E-2</v>
      </c>
      <c r="G3682">
        <v>0.06</v>
      </c>
      <c r="H3682">
        <v>0.1</v>
      </c>
    </row>
    <row r="3683" spans="1:8" x14ac:dyDescent="0.25">
      <c r="A3683" s="63">
        <v>40514</v>
      </c>
      <c r="B3683">
        <v>6.8000000000000005E-3</v>
      </c>
      <c r="C3683">
        <v>1.2199999999999999E-2</v>
      </c>
      <c r="D3683">
        <v>1.6500000000000001E-2</v>
      </c>
      <c r="E3683">
        <v>2.2499999999999999E-2</v>
      </c>
      <c r="F3683">
        <v>4.4600000000000001E-2</v>
      </c>
      <c r="G3683">
        <v>5.91E-2</v>
      </c>
      <c r="H3683">
        <v>9.8400000000000001E-2</v>
      </c>
    </row>
    <row r="3684" spans="1:8" x14ac:dyDescent="0.25">
      <c r="A3684" s="63">
        <v>40515</v>
      </c>
      <c r="B3684">
        <v>6.6E-3</v>
      </c>
      <c r="C3684">
        <v>1.21E-2</v>
      </c>
      <c r="D3684">
        <v>1.6500000000000001E-2</v>
      </c>
      <c r="E3684">
        <v>2.2499999999999999E-2</v>
      </c>
      <c r="F3684">
        <v>4.4500000000000005E-2</v>
      </c>
      <c r="G3684">
        <v>5.9000000000000004E-2</v>
      </c>
      <c r="H3684">
        <v>9.8299999999999998E-2</v>
      </c>
    </row>
    <row r="3685" spans="1:8" x14ac:dyDescent="0.25">
      <c r="A3685" s="63">
        <v>40518</v>
      </c>
      <c r="B3685">
        <v>6.6E-3</v>
      </c>
      <c r="C3685">
        <v>1.21E-2</v>
      </c>
      <c r="D3685">
        <v>1.6399999999999998E-2</v>
      </c>
      <c r="E3685">
        <v>2.2400000000000003E-2</v>
      </c>
      <c r="F3685">
        <v>4.4800000000000006E-2</v>
      </c>
      <c r="G3685">
        <v>5.9200000000000003E-2</v>
      </c>
      <c r="H3685">
        <v>9.8699999999999996E-2</v>
      </c>
    </row>
    <row r="3686" spans="1:8" x14ac:dyDescent="0.25">
      <c r="A3686" s="63">
        <v>40519</v>
      </c>
      <c r="B3686">
        <v>6.5000000000000006E-3</v>
      </c>
      <c r="C3686">
        <v>1.1899999999999999E-2</v>
      </c>
      <c r="D3686">
        <v>1.6200000000000003E-2</v>
      </c>
      <c r="E3686">
        <v>2.2099999999999998E-2</v>
      </c>
      <c r="F3686">
        <v>4.2699999999999995E-2</v>
      </c>
      <c r="G3686">
        <v>5.6500000000000002E-2</v>
      </c>
      <c r="H3686">
        <v>9.4800000000000009E-2</v>
      </c>
    </row>
    <row r="3687" spans="1:8" x14ac:dyDescent="0.25">
      <c r="A3687" s="63">
        <v>40520</v>
      </c>
      <c r="B3687">
        <v>6.6E-3</v>
      </c>
      <c r="C3687">
        <v>1.1699999999999999E-2</v>
      </c>
      <c r="D3687">
        <v>1.6E-2</v>
      </c>
      <c r="E3687">
        <v>2.18E-2</v>
      </c>
      <c r="F3687">
        <v>4.2000000000000003E-2</v>
      </c>
      <c r="G3687">
        <v>5.5999999999999994E-2</v>
      </c>
      <c r="H3687">
        <v>9.4100000000000003E-2</v>
      </c>
    </row>
    <row r="3688" spans="1:8" x14ac:dyDescent="0.25">
      <c r="A3688" s="63">
        <v>40521</v>
      </c>
      <c r="B3688">
        <v>6.4000000000000003E-3</v>
      </c>
      <c r="C3688">
        <v>1.15E-2</v>
      </c>
      <c r="D3688">
        <v>1.5800000000000002E-2</v>
      </c>
      <c r="E3688">
        <v>2.1600000000000001E-2</v>
      </c>
      <c r="F3688">
        <v>4.1799999999999997E-2</v>
      </c>
      <c r="G3688">
        <v>5.57E-2</v>
      </c>
      <c r="H3688">
        <v>9.3599999999999989E-2</v>
      </c>
    </row>
    <row r="3689" spans="1:8" x14ac:dyDescent="0.25">
      <c r="A3689" s="63">
        <v>40522</v>
      </c>
      <c r="B3689">
        <v>6.0999999999999995E-3</v>
      </c>
      <c r="C3689">
        <v>1.1399999999999999E-2</v>
      </c>
      <c r="D3689">
        <v>1.5700000000000002E-2</v>
      </c>
      <c r="E3689">
        <v>2.1400000000000002E-2</v>
      </c>
      <c r="F3689">
        <v>4.1399999999999999E-2</v>
      </c>
      <c r="G3689">
        <v>5.5E-2</v>
      </c>
      <c r="H3689">
        <v>9.3200000000000005E-2</v>
      </c>
    </row>
    <row r="3690" spans="1:8" x14ac:dyDescent="0.25">
      <c r="A3690" s="63">
        <v>40525</v>
      </c>
      <c r="B3690">
        <v>6.4000000000000003E-3</v>
      </c>
      <c r="C3690">
        <v>1.15E-2</v>
      </c>
      <c r="D3690">
        <v>1.5700000000000002E-2</v>
      </c>
      <c r="E3690">
        <v>2.1499999999999998E-2</v>
      </c>
      <c r="F3690">
        <v>4.1799999999999997E-2</v>
      </c>
      <c r="G3690">
        <v>5.5399999999999998E-2</v>
      </c>
      <c r="H3690">
        <v>9.3399999999999997E-2</v>
      </c>
    </row>
    <row r="3691" spans="1:8" x14ac:dyDescent="0.25">
      <c r="A3691" s="63">
        <v>40526</v>
      </c>
      <c r="B3691">
        <v>6.0999999999999995E-3</v>
      </c>
      <c r="C3691">
        <v>1.1399999999999999E-2</v>
      </c>
      <c r="D3691">
        <v>1.5600000000000001E-2</v>
      </c>
      <c r="E3691">
        <v>2.12E-2</v>
      </c>
      <c r="F3691">
        <v>4.0399999999999998E-2</v>
      </c>
      <c r="G3691">
        <v>5.3800000000000001E-2</v>
      </c>
      <c r="H3691">
        <v>9.11E-2</v>
      </c>
    </row>
    <row r="3692" spans="1:8" x14ac:dyDescent="0.25">
      <c r="A3692" s="63">
        <v>40527</v>
      </c>
      <c r="B3692">
        <v>6.1999999999999998E-3</v>
      </c>
      <c r="C3692">
        <v>1.1399999999999999E-2</v>
      </c>
      <c r="D3692">
        <v>1.5600000000000001E-2</v>
      </c>
      <c r="E3692">
        <v>2.1099999999999997E-2</v>
      </c>
      <c r="F3692">
        <v>4.0099999999999997E-2</v>
      </c>
      <c r="G3692">
        <v>5.3699999999999998E-2</v>
      </c>
      <c r="H3692">
        <v>9.06E-2</v>
      </c>
    </row>
    <row r="3693" spans="1:8" x14ac:dyDescent="0.25">
      <c r="A3693" s="63">
        <v>40528</v>
      </c>
      <c r="B3693">
        <v>6.1999999999999998E-3</v>
      </c>
      <c r="C3693">
        <v>1.15E-2</v>
      </c>
      <c r="D3693">
        <v>1.5600000000000001E-2</v>
      </c>
      <c r="E3693">
        <v>2.12E-2</v>
      </c>
      <c r="F3693">
        <v>4.0599999999999997E-2</v>
      </c>
      <c r="G3693">
        <v>5.4199999999999998E-2</v>
      </c>
      <c r="H3693">
        <v>9.0999999999999998E-2</v>
      </c>
    </row>
    <row r="3694" spans="1:8" x14ac:dyDescent="0.25">
      <c r="A3694" s="63">
        <v>40529</v>
      </c>
      <c r="B3694">
        <v>6.0999999999999995E-3</v>
      </c>
      <c r="C3694">
        <v>1.1299999999999999E-2</v>
      </c>
      <c r="D3694">
        <v>1.55E-2</v>
      </c>
      <c r="E3694">
        <v>2.12E-2</v>
      </c>
      <c r="F3694">
        <v>4.1599999999999998E-2</v>
      </c>
      <c r="G3694">
        <v>5.5300000000000002E-2</v>
      </c>
      <c r="H3694">
        <v>9.1899999999999996E-2</v>
      </c>
    </row>
    <row r="3695" spans="1:8" x14ac:dyDescent="0.25">
      <c r="A3695" s="63">
        <v>40532</v>
      </c>
      <c r="B3695">
        <v>6.5000000000000006E-3</v>
      </c>
      <c r="C3695">
        <v>1.1299999999999999E-2</v>
      </c>
      <c r="D3695">
        <v>1.55E-2</v>
      </c>
      <c r="E3695">
        <v>2.12E-2</v>
      </c>
      <c r="F3695">
        <v>4.1399999999999999E-2</v>
      </c>
      <c r="G3695">
        <v>5.4900000000000004E-2</v>
      </c>
      <c r="H3695">
        <v>9.1899999999999996E-2</v>
      </c>
    </row>
    <row r="3696" spans="1:8" x14ac:dyDescent="0.25">
      <c r="A3696" s="63">
        <v>40533</v>
      </c>
      <c r="B3696">
        <v>6.5000000000000006E-3</v>
      </c>
      <c r="C3696">
        <v>1.1200000000000002E-2</v>
      </c>
      <c r="D3696">
        <v>1.54E-2</v>
      </c>
      <c r="E3696">
        <v>2.1299999999999999E-2</v>
      </c>
      <c r="F3696">
        <v>4.1399999999999999E-2</v>
      </c>
      <c r="G3696">
        <v>5.4699999999999999E-2</v>
      </c>
      <c r="H3696">
        <v>9.0899999999999995E-2</v>
      </c>
    </row>
    <row r="3697" spans="1:8" x14ac:dyDescent="0.25">
      <c r="A3697" s="63">
        <v>40534</v>
      </c>
      <c r="B3697">
        <v>6.5000000000000006E-3</v>
      </c>
      <c r="C3697">
        <v>1.1200000000000002E-2</v>
      </c>
      <c r="D3697">
        <v>1.54E-2</v>
      </c>
      <c r="E3697">
        <v>2.12E-2</v>
      </c>
      <c r="F3697">
        <v>4.0999999999999995E-2</v>
      </c>
      <c r="G3697">
        <v>5.4199999999999998E-2</v>
      </c>
      <c r="H3697">
        <v>9.0200000000000002E-2</v>
      </c>
    </row>
    <row r="3698" spans="1:8" x14ac:dyDescent="0.25">
      <c r="A3698" s="63">
        <v>40535</v>
      </c>
      <c r="B3698">
        <v>6.5000000000000006E-3</v>
      </c>
      <c r="C3698">
        <v>1.1000000000000001E-2</v>
      </c>
      <c r="D3698">
        <v>1.52E-2</v>
      </c>
      <c r="E3698">
        <v>2.1000000000000001E-2</v>
      </c>
      <c r="F3698">
        <v>4.0300000000000002E-2</v>
      </c>
      <c r="G3698">
        <v>5.3399999999999996E-2</v>
      </c>
      <c r="H3698">
        <v>8.9399999999999993E-2</v>
      </c>
    </row>
    <row r="3699" spans="1:8" x14ac:dyDescent="0.25">
      <c r="A3699" s="63">
        <v>40536</v>
      </c>
      <c r="B3699">
        <v>6.5000000000000006E-3</v>
      </c>
      <c r="C3699">
        <v>1.1000000000000001E-2</v>
      </c>
      <c r="D3699">
        <v>1.52E-2</v>
      </c>
      <c r="E3699">
        <v>2.1000000000000001E-2</v>
      </c>
      <c r="F3699">
        <v>4.0300000000000002E-2</v>
      </c>
      <c r="G3699">
        <v>5.3399999999999996E-2</v>
      </c>
      <c r="H3699">
        <v>8.9399999999999993E-2</v>
      </c>
    </row>
    <row r="3700" spans="1:8" x14ac:dyDescent="0.25">
      <c r="A3700" s="63">
        <v>40539</v>
      </c>
      <c r="B3700">
        <v>6.1999999999999998E-3</v>
      </c>
      <c r="C3700">
        <v>1.11E-2</v>
      </c>
      <c r="D3700">
        <v>1.5300000000000001E-2</v>
      </c>
      <c r="E3700">
        <v>2.1099999999999997E-2</v>
      </c>
      <c r="F3700">
        <v>4.0599999999999997E-2</v>
      </c>
      <c r="G3700">
        <v>5.3600000000000002E-2</v>
      </c>
      <c r="H3700">
        <v>8.9700000000000002E-2</v>
      </c>
    </row>
    <row r="3701" spans="1:8" x14ac:dyDescent="0.25">
      <c r="A3701" s="63">
        <v>40540</v>
      </c>
      <c r="B3701">
        <v>6.4000000000000003E-3</v>
      </c>
      <c r="C3701">
        <v>1.1000000000000001E-2</v>
      </c>
      <c r="D3701">
        <v>1.52E-2</v>
      </c>
      <c r="E3701">
        <v>2.0899999999999998E-2</v>
      </c>
      <c r="F3701">
        <v>3.95E-2</v>
      </c>
      <c r="G3701">
        <v>5.2400000000000002E-2</v>
      </c>
      <c r="H3701">
        <v>8.8399999999999992E-2</v>
      </c>
    </row>
    <row r="3702" spans="1:8" x14ac:dyDescent="0.25">
      <c r="A3702" s="63">
        <v>40541</v>
      </c>
      <c r="B3702">
        <v>6.4000000000000003E-3</v>
      </c>
      <c r="C3702">
        <v>1.11E-2</v>
      </c>
      <c r="D3702">
        <v>1.52E-2</v>
      </c>
      <c r="E3702">
        <v>2.1099999999999997E-2</v>
      </c>
      <c r="F3702">
        <v>4.0599999999999997E-2</v>
      </c>
      <c r="G3702">
        <v>5.3600000000000002E-2</v>
      </c>
      <c r="H3702">
        <v>8.9499999999999996E-2</v>
      </c>
    </row>
    <row r="3703" spans="1:8" x14ac:dyDescent="0.25">
      <c r="A3703" s="63">
        <v>40542</v>
      </c>
      <c r="B3703">
        <v>6.4000000000000003E-3</v>
      </c>
      <c r="C3703">
        <v>1.1000000000000001E-2</v>
      </c>
      <c r="D3703">
        <v>1.52E-2</v>
      </c>
      <c r="E3703">
        <v>2.0899999999999998E-2</v>
      </c>
      <c r="F3703">
        <v>4.0099999999999997E-2</v>
      </c>
      <c r="G3703">
        <v>5.2699999999999997E-2</v>
      </c>
      <c r="H3703">
        <v>8.8399999999999992E-2</v>
      </c>
    </row>
    <row r="3704" spans="1:8" x14ac:dyDescent="0.25">
      <c r="A3704" s="63">
        <v>40543</v>
      </c>
      <c r="B3704">
        <v>6.6E-3</v>
      </c>
      <c r="C3704">
        <v>1.1000000000000001E-2</v>
      </c>
      <c r="D3704">
        <v>1.5100000000000001E-2</v>
      </c>
      <c r="E3704">
        <v>2.1099999999999997E-2</v>
      </c>
      <c r="F3704">
        <v>4.0800000000000003E-2</v>
      </c>
      <c r="G3704">
        <v>5.4600000000000003E-2</v>
      </c>
      <c r="H3704">
        <v>8.7899999999999992E-2</v>
      </c>
    </row>
    <row r="3705" spans="1:8" x14ac:dyDescent="0.25">
      <c r="A3705" s="63">
        <v>40546</v>
      </c>
      <c r="B3705">
        <v>6.5000000000000006E-3</v>
      </c>
      <c r="C3705">
        <v>1.1000000000000001E-2</v>
      </c>
      <c r="D3705">
        <v>1.5100000000000001E-2</v>
      </c>
      <c r="E3705">
        <v>2.1099999999999997E-2</v>
      </c>
      <c r="F3705">
        <v>4.0199999999999993E-2</v>
      </c>
      <c r="G3705">
        <v>5.3499999999999999E-2</v>
      </c>
      <c r="H3705">
        <v>8.6400000000000005E-2</v>
      </c>
    </row>
    <row r="3706" spans="1:8" x14ac:dyDescent="0.25">
      <c r="A3706" s="63">
        <v>40547</v>
      </c>
      <c r="B3706">
        <v>6.5000000000000006E-3</v>
      </c>
      <c r="C3706">
        <v>1.0800000000000001E-2</v>
      </c>
      <c r="D3706">
        <v>1.49E-2</v>
      </c>
      <c r="E3706">
        <v>2.1000000000000001E-2</v>
      </c>
      <c r="F3706">
        <v>3.9800000000000002E-2</v>
      </c>
      <c r="G3706">
        <v>5.2999999999999999E-2</v>
      </c>
      <c r="H3706">
        <v>8.5600000000000009E-2</v>
      </c>
    </row>
    <row r="3707" spans="1:8" x14ac:dyDescent="0.25">
      <c r="A3707" s="63">
        <v>40548</v>
      </c>
      <c r="B3707">
        <v>6.8000000000000005E-3</v>
      </c>
      <c r="C3707">
        <v>1.0800000000000001E-2</v>
      </c>
      <c r="D3707">
        <v>1.4800000000000001E-2</v>
      </c>
      <c r="E3707">
        <v>2.07E-2</v>
      </c>
      <c r="F3707">
        <v>3.8300000000000001E-2</v>
      </c>
      <c r="G3707">
        <v>5.1299999999999998E-2</v>
      </c>
      <c r="H3707">
        <v>8.43E-2</v>
      </c>
    </row>
    <row r="3708" spans="1:8" x14ac:dyDescent="0.25">
      <c r="A3708" s="63">
        <v>40549</v>
      </c>
      <c r="B3708">
        <v>6.6E-3</v>
      </c>
      <c r="C3708">
        <v>1.0800000000000001E-2</v>
      </c>
      <c r="D3708">
        <v>1.47E-2</v>
      </c>
      <c r="E3708">
        <v>2.06E-2</v>
      </c>
      <c r="F3708">
        <v>3.8599999999999995E-2</v>
      </c>
      <c r="G3708">
        <v>5.1500000000000004E-2</v>
      </c>
      <c r="H3708">
        <v>8.4199999999999997E-2</v>
      </c>
    </row>
    <row r="3709" spans="1:8" x14ac:dyDescent="0.25">
      <c r="A3709" s="63">
        <v>40550</v>
      </c>
      <c r="B3709">
        <v>6.3E-3</v>
      </c>
      <c r="C3709">
        <v>1.09E-2</v>
      </c>
      <c r="D3709">
        <v>1.49E-2</v>
      </c>
      <c r="E3709">
        <v>2.06E-2</v>
      </c>
      <c r="F3709">
        <v>3.95E-2</v>
      </c>
      <c r="G3709">
        <v>5.2600000000000001E-2</v>
      </c>
      <c r="H3709">
        <v>8.5099999999999995E-2</v>
      </c>
    </row>
    <row r="3710" spans="1:8" x14ac:dyDescent="0.25">
      <c r="A3710" s="63">
        <v>40553</v>
      </c>
      <c r="B3710">
        <v>6.4000000000000003E-3</v>
      </c>
      <c r="C3710">
        <v>1.1000000000000001E-2</v>
      </c>
      <c r="D3710">
        <v>1.49E-2</v>
      </c>
      <c r="E3710">
        <v>2.0799999999999999E-2</v>
      </c>
      <c r="F3710">
        <v>3.9800000000000002E-2</v>
      </c>
      <c r="G3710">
        <v>5.3200000000000004E-2</v>
      </c>
      <c r="H3710">
        <v>8.5800000000000001E-2</v>
      </c>
    </row>
    <row r="3711" spans="1:8" x14ac:dyDescent="0.25">
      <c r="A3711" s="63">
        <v>40554</v>
      </c>
      <c r="B3711">
        <v>6.3E-3</v>
      </c>
      <c r="C3711">
        <v>1.1000000000000001E-2</v>
      </c>
      <c r="D3711">
        <v>1.49E-2</v>
      </c>
      <c r="E3711">
        <v>2.07E-2</v>
      </c>
      <c r="F3711">
        <v>3.9199999999999999E-2</v>
      </c>
      <c r="G3711">
        <v>5.2499999999999998E-2</v>
      </c>
      <c r="H3711">
        <v>8.5299999999999987E-2</v>
      </c>
    </row>
    <row r="3712" spans="1:8" x14ac:dyDescent="0.25">
      <c r="A3712" s="63">
        <v>40555</v>
      </c>
      <c r="B3712">
        <v>6.4000000000000003E-3</v>
      </c>
      <c r="C3712">
        <v>1.11E-2</v>
      </c>
      <c r="D3712">
        <v>1.49E-2</v>
      </c>
      <c r="E3712">
        <v>2.06E-2</v>
      </c>
      <c r="F3712">
        <v>3.9E-2</v>
      </c>
      <c r="G3712">
        <v>5.1799999999999999E-2</v>
      </c>
      <c r="H3712">
        <v>8.4700000000000011E-2</v>
      </c>
    </row>
    <row r="3713" spans="1:8" x14ac:dyDescent="0.25">
      <c r="A3713" s="63">
        <v>40556</v>
      </c>
      <c r="B3713">
        <v>6.4000000000000003E-3</v>
      </c>
      <c r="C3713">
        <v>1.11E-2</v>
      </c>
      <c r="D3713">
        <v>1.49E-2</v>
      </c>
      <c r="E3713">
        <v>2.06E-2</v>
      </c>
      <c r="F3713">
        <v>3.9199999999999999E-2</v>
      </c>
      <c r="G3713">
        <v>5.2000000000000005E-2</v>
      </c>
      <c r="H3713">
        <v>8.4600000000000009E-2</v>
      </c>
    </row>
    <row r="3714" spans="1:8" x14ac:dyDescent="0.25">
      <c r="A3714" s="63">
        <v>40557</v>
      </c>
      <c r="B3714">
        <v>6.3E-3</v>
      </c>
      <c r="C3714">
        <v>1.11E-2</v>
      </c>
      <c r="D3714">
        <v>1.4800000000000001E-2</v>
      </c>
      <c r="E3714">
        <v>2.0499999999999997E-2</v>
      </c>
      <c r="F3714">
        <v>3.8699999999999998E-2</v>
      </c>
      <c r="G3714">
        <v>5.1399999999999994E-2</v>
      </c>
      <c r="H3714">
        <v>8.3499999999999991E-2</v>
      </c>
    </row>
    <row r="3715" spans="1:8" x14ac:dyDescent="0.25">
      <c r="A3715" s="63">
        <v>40560</v>
      </c>
      <c r="B3715">
        <v>6.3E-3</v>
      </c>
      <c r="C3715">
        <v>1.11E-2</v>
      </c>
      <c r="D3715">
        <v>1.4800000000000001E-2</v>
      </c>
      <c r="E3715">
        <v>2.0499999999999997E-2</v>
      </c>
      <c r="F3715">
        <v>3.8699999999999998E-2</v>
      </c>
      <c r="G3715">
        <v>5.1399999999999994E-2</v>
      </c>
      <c r="H3715">
        <v>8.3499999999999991E-2</v>
      </c>
    </row>
    <row r="3716" spans="1:8" x14ac:dyDescent="0.25">
      <c r="A3716" s="63">
        <v>40561</v>
      </c>
      <c r="B3716">
        <v>6.4000000000000003E-3</v>
      </c>
      <c r="C3716">
        <v>1.11E-2</v>
      </c>
      <c r="D3716">
        <v>1.47E-2</v>
      </c>
      <c r="E3716">
        <v>2.0400000000000001E-2</v>
      </c>
      <c r="F3716">
        <v>3.8599999999999995E-2</v>
      </c>
      <c r="G3716">
        <v>5.1100000000000007E-2</v>
      </c>
      <c r="H3716">
        <v>8.3199999999999996E-2</v>
      </c>
    </row>
    <row r="3717" spans="1:8" x14ac:dyDescent="0.25">
      <c r="A3717" s="63">
        <v>40562</v>
      </c>
      <c r="B3717">
        <v>6.4000000000000003E-3</v>
      </c>
      <c r="C3717">
        <v>1.1000000000000001E-2</v>
      </c>
      <c r="D3717">
        <v>1.47E-2</v>
      </c>
      <c r="E3717">
        <v>2.0400000000000001E-2</v>
      </c>
      <c r="F3717">
        <v>3.8699999999999998E-2</v>
      </c>
      <c r="G3717">
        <v>5.1200000000000002E-2</v>
      </c>
      <c r="H3717">
        <v>8.3499999999999991E-2</v>
      </c>
    </row>
    <row r="3718" spans="1:8" x14ac:dyDescent="0.25">
      <c r="A3718" s="63">
        <v>40563</v>
      </c>
      <c r="B3718">
        <v>6.3E-3</v>
      </c>
      <c r="C3718">
        <v>1.1000000000000001E-2</v>
      </c>
      <c r="D3718">
        <v>1.46E-2</v>
      </c>
      <c r="E3718">
        <v>2.0299999999999999E-2</v>
      </c>
      <c r="F3718">
        <v>3.78E-2</v>
      </c>
      <c r="G3718">
        <v>5.0300000000000004E-2</v>
      </c>
      <c r="H3718">
        <v>8.2599999999999993E-2</v>
      </c>
    </row>
    <row r="3719" spans="1:8" x14ac:dyDescent="0.25">
      <c r="A3719" s="63">
        <v>40564</v>
      </c>
      <c r="B3719">
        <v>6.3E-3</v>
      </c>
      <c r="C3719">
        <v>1.09E-2</v>
      </c>
      <c r="D3719">
        <v>1.4499999999999999E-2</v>
      </c>
      <c r="E3719">
        <v>2.0199999999999999E-2</v>
      </c>
      <c r="F3719">
        <v>3.8100000000000002E-2</v>
      </c>
      <c r="G3719">
        <v>5.0599999999999999E-2</v>
      </c>
      <c r="H3719">
        <v>8.2899999999999988E-2</v>
      </c>
    </row>
    <row r="3720" spans="1:8" x14ac:dyDescent="0.25">
      <c r="A3720" s="63">
        <v>40567</v>
      </c>
      <c r="B3720">
        <v>6.3E-3</v>
      </c>
      <c r="C3720">
        <v>1.09E-2</v>
      </c>
      <c r="D3720">
        <v>1.44E-2</v>
      </c>
      <c r="E3720">
        <v>2.0099999999999996E-2</v>
      </c>
      <c r="F3720">
        <v>3.7900000000000003E-2</v>
      </c>
      <c r="G3720">
        <v>5.0499999999999996E-2</v>
      </c>
      <c r="H3720">
        <v>8.2599999999999993E-2</v>
      </c>
    </row>
    <row r="3721" spans="1:8" x14ac:dyDescent="0.25">
      <c r="A3721" s="63">
        <v>40568</v>
      </c>
      <c r="B3721">
        <v>6.3E-3</v>
      </c>
      <c r="C3721">
        <v>1.0800000000000001E-2</v>
      </c>
      <c r="D3721">
        <v>1.44E-2</v>
      </c>
      <c r="E3721">
        <v>2.0199999999999999E-2</v>
      </c>
      <c r="F3721">
        <v>3.8199999999999998E-2</v>
      </c>
      <c r="G3721">
        <v>5.0799999999999998E-2</v>
      </c>
      <c r="H3721">
        <v>8.2299999999999998E-2</v>
      </c>
    </row>
    <row r="3722" spans="1:8" x14ac:dyDescent="0.25">
      <c r="A3722" s="63">
        <v>40569</v>
      </c>
      <c r="B3722">
        <v>6.3E-3</v>
      </c>
      <c r="C3722">
        <v>1.09E-2</v>
      </c>
      <c r="D3722">
        <v>1.4499999999999999E-2</v>
      </c>
      <c r="E3722">
        <v>2.0199999999999999E-2</v>
      </c>
      <c r="F3722">
        <v>3.7599999999999995E-2</v>
      </c>
      <c r="G3722">
        <v>4.99E-2</v>
      </c>
      <c r="H3722">
        <v>8.1199999999999994E-2</v>
      </c>
    </row>
    <row r="3723" spans="1:8" x14ac:dyDescent="0.25">
      <c r="A3723" s="63">
        <v>40570</v>
      </c>
      <c r="B3723">
        <v>6.3E-3</v>
      </c>
      <c r="C3723">
        <v>1.0800000000000001E-2</v>
      </c>
      <c r="D3723">
        <v>1.44E-2</v>
      </c>
      <c r="E3723">
        <v>2.0099999999999996E-2</v>
      </c>
      <c r="F3723">
        <v>3.78E-2</v>
      </c>
      <c r="G3723">
        <v>0.05</v>
      </c>
      <c r="H3723">
        <v>8.14E-2</v>
      </c>
    </row>
    <row r="3724" spans="1:8" x14ac:dyDescent="0.25">
      <c r="A3724" s="63">
        <v>40571</v>
      </c>
      <c r="B3724">
        <v>6.3E-3</v>
      </c>
      <c r="C3724">
        <v>1.09E-2</v>
      </c>
      <c r="D3724">
        <v>1.4499999999999999E-2</v>
      </c>
      <c r="E3724">
        <v>2.0199999999999999E-2</v>
      </c>
      <c r="F3724">
        <v>3.8100000000000002E-2</v>
      </c>
      <c r="G3724">
        <v>5.04E-2</v>
      </c>
      <c r="H3724">
        <v>8.1799999999999998E-2</v>
      </c>
    </row>
    <row r="3725" spans="1:8" x14ac:dyDescent="0.25">
      <c r="A3725" s="63">
        <v>40574</v>
      </c>
      <c r="B3725">
        <v>6.7000000000000002E-3</v>
      </c>
      <c r="C3725">
        <v>1.1299999999999999E-2</v>
      </c>
      <c r="D3725">
        <v>1.46E-2</v>
      </c>
      <c r="E3725">
        <v>2.0400000000000001E-2</v>
      </c>
      <c r="F3725">
        <v>3.8599999999999995E-2</v>
      </c>
      <c r="G3725">
        <v>5.0700000000000002E-2</v>
      </c>
      <c r="H3725">
        <v>8.199999999999999E-2</v>
      </c>
    </row>
    <row r="3726" spans="1:8" x14ac:dyDescent="0.25">
      <c r="A3726" s="63">
        <v>40575</v>
      </c>
      <c r="B3726">
        <v>6.7000000000000002E-3</v>
      </c>
      <c r="C3726">
        <v>1.1200000000000002E-2</v>
      </c>
      <c r="D3726">
        <v>1.4499999999999999E-2</v>
      </c>
      <c r="E3726">
        <v>2.0299999999999999E-2</v>
      </c>
      <c r="F3726">
        <v>3.78E-2</v>
      </c>
      <c r="G3726">
        <v>4.9699999999999994E-2</v>
      </c>
      <c r="H3726">
        <v>8.1099999999999992E-2</v>
      </c>
    </row>
    <row r="3727" spans="1:8" x14ac:dyDescent="0.25">
      <c r="A3727" s="63">
        <v>40576</v>
      </c>
      <c r="B3727">
        <v>6.8999999999999999E-3</v>
      </c>
      <c r="C3727">
        <v>1.11E-2</v>
      </c>
      <c r="D3727">
        <v>1.43E-2</v>
      </c>
      <c r="E3727">
        <v>2.0099999999999996E-2</v>
      </c>
      <c r="F3727">
        <v>3.7000000000000005E-2</v>
      </c>
      <c r="G3727">
        <v>4.87E-2</v>
      </c>
      <c r="H3727">
        <v>7.9699999999999993E-2</v>
      </c>
    </row>
    <row r="3728" spans="1:8" x14ac:dyDescent="0.25">
      <c r="A3728" s="63">
        <v>40577</v>
      </c>
      <c r="B3728">
        <v>6.8999999999999999E-3</v>
      </c>
      <c r="C3728">
        <v>1.1000000000000001E-2</v>
      </c>
      <c r="D3728">
        <v>1.43E-2</v>
      </c>
      <c r="E3728">
        <v>1.9900000000000001E-2</v>
      </c>
      <c r="F3728">
        <v>3.6400000000000002E-2</v>
      </c>
      <c r="G3728">
        <v>4.8099999999999997E-2</v>
      </c>
      <c r="H3728">
        <v>7.8799999999999995E-2</v>
      </c>
    </row>
    <row r="3729" spans="1:8" x14ac:dyDescent="0.25">
      <c r="A3729" s="63">
        <v>40578</v>
      </c>
      <c r="B3729">
        <v>6.8999999999999999E-3</v>
      </c>
      <c r="C3729">
        <v>1.0800000000000001E-2</v>
      </c>
      <c r="D3729">
        <v>1.3999999999999999E-2</v>
      </c>
      <c r="E3729">
        <v>1.9599999999999999E-2</v>
      </c>
      <c r="F3729">
        <v>3.5099999999999999E-2</v>
      </c>
      <c r="G3729">
        <v>4.6500000000000007E-2</v>
      </c>
      <c r="H3729">
        <v>7.6700000000000004E-2</v>
      </c>
    </row>
    <row r="3730" spans="1:8" x14ac:dyDescent="0.25">
      <c r="A3730" s="63">
        <v>40581</v>
      </c>
      <c r="B3730">
        <v>6.8999999999999999E-3</v>
      </c>
      <c r="C3730">
        <v>1.06E-2</v>
      </c>
      <c r="D3730">
        <v>1.38E-2</v>
      </c>
      <c r="E3730">
        <v>1.9400000000000001E-2</v>
      </c>
      <c r="F3730">
        <v>3.4799999999999998E-2</v>
      </c>
      <c r="G3730">
        <v>4.6199999999999998E-2</v>
      </c>
      <c r="H3730">
        <v>7.6200000000000004E-2</v>
      </c>
    </row>
    <row r="3731" spans="1:8" x14ac:dyDescent="0.25">
      <c r="A3731" s="63">
        <v>40582</v>
      </c>
      <c r="B3731">
        <v>6.8999999999999999E-3</v>
      </c>
      <c r="C3731">
        <v>1.0500000000000001E-2</v>
      </c>
      <c r="D3731">
        <v>1.37E-2</v>
      </c>
      <c r="E3731">
        <v>1.9199999999999998E-2</v>
      </c>
      <c r="F3731">
        <v>3.3799999999999997E-2</v>
      </c>
      <c r="G3731">
        <v>4.4999999999999998E-2</v>
      </c>
      <c r="H3731">
        <v>7.4800000000000005E-2</v>
      </c>
    </row>
    <row r="3732" spans="1:8" x14ac:dyDescent="0.25">
      <c r="A3732" s="63">
        <v>40583</v>
      </c>
      <c r="B3732">
        <v>6.8000000000000005E-3</v>
      </c>
      <c r="C3732">
        <v>1.0500000000000001E-2</v>
      </c>
      <c r="D3732">
        <v>1.3600000000000001E-2</v>
      </c>
      <c r="E3732">
        <v>1.9199999999999998E-2</v>
      </c>
      <c r="F3732">
        <v>3.4500000000000003E-2</v>
      </c>
      <c r="G3732">
        <v>4.5700000000000005E-2</v>
      </c>
      <c r="H3732">
        <v>7.5600000000000001E-2</v>
      </c>
    </row>
    <row r="3733" spans="1:8" x14ac:dyDescent="0.25">
      <c r="A3733" s="63">
        <v>40584</v>
      </c>
      <c r="B3733">
        <v>6.7000000000000002E-3</v>
      </c>
      <c r="C3733">
        <v>1.04E-2</v>
      </c>
      <c r="D3733">
        <v>1.3600000000000001E-2</v>
      </c>
      <c r="E3733">
        <v>1.9099999999999999E-2</v>
      </c>
      <c r="F3733">
        <v>3.4000000000000002E-2</v>
      </c>
      <c r="G3733">
        <v>4.5199999999999997E-2</v>
      </c>
      <c r="H3733">
        <v>7.5300000000000006E-2</v>
      </c>
    </row>
    <row r="3734" spans="1:8" x14ac:dyDescent="0.25">
      <c r="A3734" s="63">
        <v>40585</v>
      </c>
      <c r="B3734">
        <v>6.6E-3</v>
      </c>
      <c r="C3734">
        <v>1.03E-2</v>
      </c>
      <c r="D3734">
        <v>1.3500000000000002E-2</v>
      </c>
      <c r="E3734">
        <v>1.9099999999999999E-2</v>
      </c>
      <c r="F3734">
        <v>3.44E-2</v>
      </c>
      <c r="G3734">
        <v>4.5499999999999999E-2</v>
      </c>
      <c r="H3734">
        <v>7.5700000000000003E-2</v>
      </c>
    </row>
    <row r="3735" spans="1:8" x14ac:dyDescent="0.25">
      <c r="A3735" s="63">
        <v>40588</v>
      </c>
      <c r="B3735">
        <v>6.0999999999999995E-3</v>
      </c>
      <c r="C3735">
        <v>1.03E-2</v>
      </c>
      <c r="D3735">
        <v>1.34E-2</v>
      </c>
      <c r="E3735">
        <v>1.9099999999999999E-2</v>
      </c>
      <c r="F3735">
        <v>3.44E-2</v>
      </c>
      <c r="G3735">
        <v>4.53E-2</v>
      </c>
      <c r="H3735">
        <v>7.5399999999999995E-2</v>
      </c>
    </row>
    <row r="3736" spans="1:8" x14ac:dyDescent="0.25">
      <c r="A3736" s="63">
        <v>40589</v>
      </c>
      <c r="B3736">
        <v>6.1999999999999998E-3</v>
      </c>
      <c r="C3736">
        <v>1.0200000000000001E-2</v>
      </c>
      <c r="D3736">
        <v>1.3300000000000001E-2</v>
      </c>
      <c r="E3736">
        <v>1.9E-2</v>
      </c>
      <c r="F3736">
        <v>3.4099999999999998E-2</v>
      </c>
      <c r="G3736">
        <v>4.5400000000000003E-2</v>
      </c>
      <c r="H3736">
        <v>7.5499999999999998E-2</v>
      </c>
    </row>
    <row r="3737" spans="1:8" x14ac:dyDescent="0.25">
      <c r="A3737" s="63">
        <v>40590</v>
      </c>
      <c r="B3737">
        <v>6.0999999999999995E-3</v>
      </c>
      <c r="C3737">
        <v>1.0200000000000001E-2</v>
      </c>
      <c r="D3737">
        <v>1.3300000000000001E-2</v>
      </c>
      <c r="E3737">
        <v>1.9E-2</v>
      </c>
      <c r="F3737">
        <v>3.39E-2</v>
      </c>
      <c r="G3737">
        <v>4.5100000000000001E-2</v>
      </c>
      <c r="H3737">
        <v>7.4900000000000008E-2</v>
      </c>
    </row>
    <row r="3738" spans="1:8" x14ac:dyDescent="0.25">
      <c r="A3738" s="63">
        <v>40591</v>
      </c>
      <c r="B3738">
        <v>6.0999999999999995E-3</v>
      </c>
      <c r="C3738">
        <v>1.01E-2</v>
      </c>
      <c r="D3738">
        <v>1.3300000000000001E-2</v>
      </c>
      <c r="E3738">
        <v>1.9E-2</v>
      </c>
      <c r="F3738">
        <v>3.4099999999999998E-2</v>
      </c>
      <c r="G3738">
        <v>4.53E-2</v>
      </c>
      <c r="H3738">
        <v>7.4900000000000008E-2</v>
      </c>
    </row>
    <row r="3739" spans="1:8" x14ac:dyDescent="0.25">
      <c r="A3739" s="63">
        <v>40592</v>
      </c>
      <c r="B3739">
        <v>6.0999999999999995E-3</v>
      </c>
      <c r="C3739">
        <v>1.01E-2</v>
      </c>
      <c r="D3739">
        <v>1.32E-2</v>
      </c>
      <c r="E3739">
        <v>1.89E-2</v>
      </c>
      <c r="F3739">
        <v>3.39E-2</v>
      </c>
      <c r="G3739">
        <v>4.5100000000000001E-2</v>
      </c>
      <c r="H3739">
        <v>7.4200000000000002E-2</v>
      </c>
    </row>
    <row r="3740" spans="1:8" x14ac:dyDescent="0.25">
      <c r="A3740" s="63">
        <v>40595</v>
      </c>
      <c r="B3740">
        <v>6.0999999999999995E-3</v>
      </c>
      <c r="C3740">
        <v>1.01E-2</v>
      </c>
      <c r="D3740">
        <v>1.32E-2</v>
      </c>
      <c r="E3740">
        <v>1.89E-2</v>
      </c>
      <c r="F3740">
        <v>3.39E-2</v>
      </c>
      <c r="G3740">
        <v>4.4999999999999998E-2</v>
      </c>
      <c r="H3740">
        <v>7.4200000000000002E-2</v>
      </c>
    </row>
    <row r="3741" spans="1:8" x14ac:dyDescent="0.25">
      <c r="A3741" s="63">
        <v>40596</v>
      </c>
      <c r="B3741">
        <v>6.0999999999999995E-3</v>
      </c>
      <c r="C3741">
        <v>1.0200000000000001E-2</v>
      </c>
      <c r="D3741">
        <v>1.3300000000000001E-2</v>
      </c>
      <c r="E3741">
        <v>1.9099999999999999E-2</v>
      </c>
      <c r="F3741">
        <v>3.5099999999999999E-2</v>
      </c>
      <c r="G3741">
        <v>4.6399999999999997E-2</v>
      </c>
      <c r="H3741">
        <v>7.6100000000000001E-2</v>
      </c>
    </row>
    <row r="3742" spans="1:8" x14ac:dyDescent="0.25">
      <c r="A3742" s="63">
        <v>40597</v>
      </c>
      <c r="B3742">
        <v>6.1999999999999998E-3</v>
      </c>
      <c r="C3742">
        <v>1.03E-2</v>
      </c>
      <c r="D3742">
        <v>1.34E-2</v>
      </c>
      <c r="E3742">
        <v>1.9199999999999998E-2</v>
      </c>
      <c r="F3742">
        <v>3.5200000000000002E-2</v>
      </c>
      <c r="G3742">
        <v>4.6399999999999997E-2</v>
      </c>
      <c r="H3742">
        <v>7.6200000000000004E-2</v>
      </c>
    </row>
    <row r="3743" spans="1:8" x14ac:dyDescent="0.25">
      <c r="A3743" s="63">
        <v>40598</v>
      </c>
      <c r="B3743">
        <v>6.1999999999999998E-3</v>
      </c>
      <c r="C3743">
        <v>1.04E-2</v>
      </c>
      <c r="D3743">
        <v>1.3500000000000002E-2</v>
      </c>
      <c r="E3743">
        <v>1.9400000000000001E-2</v>
      </c>
      <c r="F3743">
        <v>3.56E-2</v>
      </c>
      <c r="G3743">
        <v>4.7100000000000003E-2</v>
      </c>
      <c r="H3743">
        <v>7.7399999999999997E-2</v>
      </c>
    </row>
    <row r="3744" spans="1:8" x14ac:dyDescent="0.25">
      <c r="A3744" s="63">
        <v>40599</v>
      </c>
      <c r="B3744">
        <v>6.1999999999999998E-3</v>
      </c>
      <c r="C3744">
        <v>1.04E-2</v>
      </c>
      <c r="D3744">
        <v>1.3500000000000002E-2</v>
      </c>
      <c r="E3744">
        <v>1.9299999999999998E-2</v>
      </c>
      <c r="F3744">
        <v>3.5699999999999996E-2</v>
      </c>
      <c r="G3744">
        <v>4.7E-2</v>
      </c>
      <c r="H3744">
        <v>7.7100000000000002E-2</v>
      </c>
    </row>
    <row r="3745" spans="1:8" x14ac:dyDescent="0.25">
      <c r="A3745" s="63">
        <v>40602</v>
      </c>
      <c r="B3745">
        <v>6.1999999999999998E-3</v>
      </c>
      <c r="C3745">
        <v>1.04E-2</v>
      </c>
      <c r="D3745">
        <v>1.3500000000000002E-2</v>
      </c>
      <c r="E3745">
        <v>1.9400000000000001E-2</v>
      </c>
      <c r="F3745">
        <v>3.61E-2</v>
      </c>
      <c r="G3745">
        <v>4.7400000000000005E-2</v>
      </c>
      <c r="H3745">
        <v>7.7499999999999999E-2</v>
      </c>
    </row>
    <row r="3746" spans="1:8" x14ac:dyDescent="0.25">
      <c r="A3746" s="63">
        <v>40603</v>
      </c>
      <c r="B3746">
        <v>6.3E-3</v>
      </c>
      <c r="C3746">
        <v>1.0500000000000001E-2</v>
      </c>
      <c r="D3746">
        <v>1.3500000000000002E-2</v>
      </c>
      <c r="E3746">
        <v>1.9400000000000001E-2</v>
      </c>
      <c r="F3746">
        <v>3.6000000000000004E-2</v>
      </c>
      <c r="G3746">
        <v>4.7100000000000003E-2</v>
      </c>
      <c r="H3746">
        <v>7.7499999999999999E-2</v>
      </c>
    </row>
    <row r="3747" spans="1:8" x14ac:dyDescent="0.25">
      <c r="A3747" s="63">
        <v>40604</v>
      </c>
      <c r="B3747">
        <v>6.1999999999999998E-3</v>
      </c>
      <c r="C3747">
        <v>1.04E-2</v>
      </c>
      <c r="D3747">
        <v>1.3500000000000002E-2</v>
      </c>
      <c r="E3747">
        <v>1.9299999999999998E-2</v>
      </c>
      <c r="F3747">
        <v>3.5499999999999997E-2</v>
      </c>
      <c r="G3747">
        <v>4.6600000000000003E-2</v>
      </c>
      <c r="H3747">
        <v>7.7300000000000008E-2</v>
      </c>
    </row>
    <row r="3748" spans="1:8" x14ac:dyDescent="0.25">
      <c r="A3748" s="63">
        <v>40605</v>
      </c>
      <c r="B3748">
        <v>6.0000000000000001E-3</v>
      </c>
      <c r="C3748">
        <v>1.03E-2</v>
      </c>
      <c r="D3748">
        <v>1.34E-2</v>
      </c>
      <c r="E3748">
        <v>1.9E-2</v>
      </c>
      <c r="F3748">
        <v>3.4500000000000003E-2</v>
      </c>
      <c r="G3748">
        <v>4.5400000000000003E-2</v>
      </c>
      <c r="H3748">
        <v>7.5800000000000006E-2</v>
      </c>
    </row>
    <row r="3749" spans="1:8" x14ac:dyDescent="0.25">
      <c r="A3749" s="63">
        <v>40606</v>
      </c>
      <c r="B3749">
        <v>6.0000000000000001E-3</v>
      </c>
      <c r="C3749">
        <v>1.03E-2</v>
      </c>
      <c r="D3749">
        <v>1.34E-2</v>
      </c>
      <c r="E3749">
        <v>1.9E-2</v>
      </c>
      <c r="F3749">
        <v>3.5099999999999999E-2</v>
      </c>
      <c r="G3749">
        <v>4.6500000000000007E-2</v>
      </c>
      <c r="H3749">
        <v>7.690000000000001E-2</v>
      </c>
    </row>
    <row r="3750" spans="1:8" x14ac:dyDescent="0.25">
      <c r="A3750" s="63">
        <v>40609</v>
      </c>
      <c r="B3750">
        <v>6.0000000000000001E-3</v>
      </c>
      <c r="C3750">
        <v>1.03E-2</v>
      </c>
      <c r="D3750">
        <v>1.3300000000000001E-2</v>
      </c>
      <c r="E3750">
        <v>1.9E-2</v>
      </c>
      <c r="F3750">
        <v>3.5099999999999999E-2</v>
      </c>
      <c r="G3750">
        <v>4.6399999999999997E-2</v>
      </c>
      <c r="H3750">
        <v>7.7199999999999991E-2</v>
      </c>
    </row>
    <row r="3751" spans="1:8" x14ac:dyDescent="0.25">
      <c r="A3751" s="63">
        <v>40610</v>
      </c>
      <c r="B3751">
        <v>6.0000000000000001E-3</v>
      </c>
      <c r="C3751">
        <v>1.03E-2</v>
      </c>
      <c r="D3751">
        <v>1.3300000000000001E-2</v>
      </c>
      <c r="E3751">
        <v>1.89E-2</v>
      </c>
      <c r="F3751">
        <v>3.4500000000000003E-2</v>
      </c>
      <c r="G3751">
        <v>4.5899999999999996E-2</v>
      </c>
      <c r="H3751">
        <v>7.7199999999999991E-2</v>
      </c>
    </row>
    <row r="3752" spans="1:8" x14ac:dyDescent="0.25">
      <c r="A3752" s="63">
        <v>40611</v>
      </c>
      <c r="B3752">
        <v>6.0000000000000001E-3</v>
      </c>
      <c r="C3752">
        <v>1.03E-2</v>
      </c>
      <c r="D3752">
        <v>1.3300000000000001E-2</v>
      </c>
      <c r="E3752">
        <v>1.89E-2</v>
      </c>
      <c r="F3752">
        <v>3.5099999999999999E-2</v>
      </c>
      <c r="G3752">
        <v>4.6600000000000003E-2</v>
      </c>
      <c r="H3752">
        <v>7.7899999999999997E-2</v>
      </c>
    </row>
    <row r="3753" spans="1:8" x14ac:dyDescent="0.25">
      <c r="A3753" s="63">
        <v>40612</v>
      </c>
      <c r="B3753">
        <v>6.0999999999999995E-3</v>
      </c>
      <c r="C3753">
        <v>1.0500000000000001E-2</v>
      </c>
      <c r="D3753">
        <v>1.3500000000000002E-2</v>
      </c>
      <c r="E3753">
        <v>1.9199999999999998E-2</v>
      </c>
      <c r="F3753">
        <v>3.6200000000000003E-2</v>
      </c>
      <c r="G3753">
        <v>4.8099999999999997E-2</v>
      </c>
      <c r="H3753">
        <v>0.08</v>
      </c>
    </row>
    <row r="3754" spans="1:8" x14ac:dyDescent="0.25">
      <c r="A3754" s="63">
        <v>40613</v>
      </c>
      <c r="B3754">
        <v>6.0000000000000001E-3</v>
      </c>
      <c r="C3754">
        <v>1.04E-2</v>
      </c>
      <c r="D3754">
        <v>1.3500000000000002E-2</v>
      </c>
      <c r="E3754">
        <v>1.9199999999999998E-2</v>
      </c>
      <c r="F3754">
        <v>3.6400000000000002E-2</v>
      </c>
      <c r="G3754">
        <v>4.8399999999999999E-2</v>
      </c>
      <c r="H3754">
        <v>8.0399999999999985E-2</v>
      </c>
    </row>
    <row r="3755" spans="1:8" x14ac:dyDescent="0.25">
      <c r="A3755" s="63">
        <v>40616</v>
      </c>
      <c r="B3755">
        <v>6.0999999999999995E-3</v>
      </c>
      <c r="C3755">
        <v>1.0500000000000001E-2</v>
      </c>
      <c r="D3755">
        <v>1.3500000000000002E-2</v>
      </c>
      <c r="E3755">
        <v>1.9299999999999998E-2</v>
      </c>
      <c r="F3755">
        <v>3.6799999999999999E-2</v>
      </c>
      <c r="G3755">
        <v>4.9100000000000005E-2</v>
      </c>
      <c r="H3755">
        <v>8.1300000000000011E-2</v>
      </c>
    </row>
    <row r="3756" spans="1:8" x14ac:dyDescent="0.25">
      <c r="A3756" s="63">
        <v>40617</v>
      </c>
      <c r="B3756">
        <v>6.3E-3</v>
      </c>
      <c r="C3756">
        <v>1.09E-2</v>
      </c>
      <c r="D3756">
        <v>1.3899999999999999E-2</v>
      </c>
      <c r="E3756">
        <v>1.9699999999999999E-2</v>
      </c>
      <c r="F3756">
        <v>3.7999999999999999E-2</v>
      </c>
      <c r="G3756">
        <v>5.0900000000000001E-2</v>
      </c>
      <c r="H3756">
        <v>8.3400000000000002E-2</v>
      </c>
    </row>
    <row r="3757" spans="1:8" x14ac:dyDescent="0.25">
      <c r="A3757" s="63">
        <v>40618</v>
      </c>
      <c r="B3757">
        <v>6.4000000000000003E-3</v>
      </c>
      <c r="C3757">
        <v>1.11E-2</v>
      </c>
      <c r="D3757">
        <v>1.3999999999999999E-2</v>
      </c>
      <c r="E3757">
        <v>1.9900000000000001E-2</v>
      </c>
      <c r="F3757">
        <v>3.8699999999999998E-2</v>
      </c>
      <c r="G3757">
        <v>5.16E-2</v>
      </c>
      <c r="H3757">
        <v>8.4000000000000005E-2</v>
      </c>
    </row>
    <row r="3758" spans="1:8" x14ac:dyDescent="0.25">
      <c r="A3758" s="63">
        <v>40619</v>
      </c>
      <c r="B3758">
        <v>6.4000000000000003E-3</v>
      </c>
      <c r="C3758">
        <v>1.11E-2</v>
      </c>
      <c r="D3758">
        <v>1.3999999999999999E-2</v>
      </c>
      <c r="E3758">
        <v>1.9900000000000001E-2</v>
      </c>
      <c r="F3758">
        <v>3.8199999999999998E-2</v>
      </c>
      <c r="G3758">
        <v>5.0900000000000001E-2</v>
      </c>
      <c r="H3758">
        <v>8.3100000000000007E-2</v>
      </c>
    </row>
    <row r="3759" spans="1:8" x14ac:dyDescent="0.25">
      <c r="A3759" s="63">
        <v>40620</v>
      </c>
      <c r="B3759">
        <v>6.3E-3</v>
      </c>
      <c r="C3759">
        <v>1.0800000000000001E-2</v>
      </c>
      <c r="D3759">
        <v>1.3899999999999999E-2</v>
      </c>
      <c r="E3759">
        <v>1.9699999999999999E-2</v>
      </c>
      <c r="F3759">
        <v>3.7599999999999995E-2</v>
      </c>
      <c r="G3759">
        <v>5.0199999999999995E-2</v>
      </c>
      <c r="H3759">
        <v>8.1699999999999995E-2</v>
      </c>
    </row>
    <row r="3760" spans="1:8" x14ac:dyDescent="0.25">
      <c r="A3760" s="63">
        <v>40623</v>
      </c>
      <c r="B3760">
        <v>6.3E-3</v>
      </c>
      <c r="C3760">
        <v>1.0700000000000001E-2</v>
      </c>
      <c r="D3760">
        <v>1.38E-2</v>
      </c>
      <c r="E3760">
        <v>1.95E-2</v>
      </c>
      <c r="F3760">
        <v>3.6900000000000002E-2</v>
      </c>
      <c r="G3760">
        <v>4.9100000000000005E-2</v>
      </c>
      <c r="H3760">
        <v>8.0399999999999985E-2</v>
      </c>
    </row>
    <row r="3761" spans="1:8" x14ac:dyDescent="0.25">
      <c r="A3761" s="63">
        <v>40624</v>
      </c>
      <c r="B3761">
        <v>6.3E-3</v>
      </c>
      <c r="C3761">
        <v>1.06E-2</v>
      </c>
      <c r="D3761">
        <v>1.37E-2</v>
      </c>
      <c r="E3761">
        <v>1.9400000000000001E-2</v>
      </c>
      <c r="F3761">
        <v>3.6799999999999999E-2</v>
      </c>
      <c r="G3761">
        <v>4.8799999999999996E-2</v>
      </c>
      <c r="H3761">
        <v>8.0100000000000005E-2</v>
      </c>
    </row>
    <row r="3762" spans="1:8" x14ac:dyDescent="0.25">
      <c r="A3762" s="63">
        <v>40625</v>
      </c>
      <c r="B3762">
        <v>6.1999999999999998E-3</v>
      </c>
      <c r="C3762">
        <v>1.0700000000000001E-2</v>
      </c>
      <c r="D3762">
        <v>1.38E-2</v>
      </c>
      <c r="E3762">
        <v>1.9400000000000001E-2</v>
      </c>
      <c r="F3762">
        <v>3.6699999999999997E-2</v>
      </c>
      <c r="G3762">
        <v>4.8899999999999999E-2</v>
      </c>
      <c r="H3762">
        <v>8.0399999999999985E-2</v>
      </c>
    </row>
    <row r="3763" spans="1:8" x14ac:dyDescent="0.25">
      <c r="A3763" s="63">
        <v>40626</v>
      </c>
      <c r="B3763">
        <v>6.0999999999999995E-3</v>
      </c>
      <c r="C3763">
        <v>1.06E-2</v>
      </c>
      <c r="D3763">
        <v>1.37E-2</v>
      </c>
      <c r="E3763">
        <v>1.9199999999999998E-2</v>
      </c>
      <c r="F3763">
        <v>3.5900000000000001E-2</v>
      </c>
      <c r="G3763">
        <v>4.82E-2</v>
      </c>
      <c r="H3763">
        <v>7.9699999999999993E-2</v>
      </c>
    </row>
    <row r="3764" spans="1:8" x14ac:dyDescent="0.25">
      <c r="A3764" s="63">
        <v>40627</v>
      </c>
      <c r="B3764">
        <v>6.0000000000000001E-3</v>
      </c>
      <c r="C3764">
        <v>1.0500000000000001E-2</v>
      </c>
      <c r="D3764">
        <v>1.3600000000000001E-2</v>
      </c>
      <c r="E3764">
        <v>1.9E-2</v>
      </c>
      <c r="F3764">
        <v>3.56E-2</v>
      </c>
      <c r="G3764">
        <v>4.7599999999999996E-2</v>
      </c>
      <c r="H3764">
        <v>7.9100000000000004E-2</v>
      </c>
    </row>
    <row r="3765" spans="1:8" x14ac:dyDescent="0.25">
      <c r="A3765" s="63">
        <v>40630</v>
      </c>
      <c r="B3765">
        <v>6.0000000000000001E-3</v>
      </c>
      <c r="C3765">
        <v>1.0500000000000001E-2</v>
      </c>
      <c r="D3765">
        <v>1.3500000000000002E-2</v>
      </c>
      <c r="E3765">
        <v>1.89E-2</v>
      </c>
      <c r="F3765">
        <v>3.5299999999999998E-2</v>
      </c>
      <c r="G3765">
        <v>4.7400000000000005E-2</v>
      </c>
      <c r="H3765">
        <v>7.8899999999999998E-2</v>
      </c>
    </row>
    <row r="3766" spans="1:8" x14ac:dyDescent="0.25">
      <c r="A3766" s="63">
        <v>40631</v>
      </c>
      <c r="B3766">
        <v>5.8999999999999999E-3</v>
      </c>
      <c r="C3766">
        <v>1.0500000000000001E-2</v>
      </c>
      <c r="D3766">
        <v>1.3500000000000002E-2</v>
      </c>
      <c r="E3766">
        <v>1.89E-2</v>
      </c>
      <c r="F3766">
        <v>3.5000000000000003E-2</v>
      </c>
      <c r="G3766">
        <v>4.7199999999999999E-2</v>
      </c>
      <c r="H3766">
        <v>7.85E-2</v>
      </c>
    </row>
    <row r="3767" spans="1:8" x14ac:dyDescent="0.25">
      <c r="A3767" s="63">
        <v>40632</v>
      </c>
      <c r="B3767">
        <v>6.0000000000000001E-3</v>
      </c>
      <c r="C3767">
        <v>1.0500000000000001E-2</v>
      </c>
      <c r="D3767">
        <v>1.3500000000000002E-2</v>
      </c>
      <c r="E3767">
        <v>1.9E-2</v>
      </c>
      <c r="F3767">
        <v>3.5299999999999998E-2</v>
      </c>
      <c r="G3767">
        <v>4.7400000000000005E-2</v>
      </c>
      <c r="H3767">
        <v>7.8299999999999995E-2</v>
      </c>
    </row>
    <row r="3768" spans="1:8" x14ac:dyDescent="0.25">
      <c r="A3768" s="63">
        <v>40633</v>
      </c>
      <c r="B3768">
        <v>5.8999999999999999E-3</v>
      </c>
      <c r="C3768">
        <v>1.06E-2</v>
      </c>
      <c r="D3768">
        <v>1.3600000000000001E-2</v>
      </c>
      <c r="E3768">
        <v>1.89E-2</v>
      </c>
      <c r="F3768">
        <v>3.5099999999999999E-2</v>
      </c>
      <c r="G3768">
        <v>4.8399999999999999E-2</v>
      </c>
      <c r="H3768">
        <v>8.0799999999999997E-2</v>
      </c>
    </row>
    <row r="3769" spans="1:8" x14ac:dyDescent="0.25">
      <c r="A3769" s="63">
        <v>40634</v>
      </c>
      <c r="B3769">
        <v>5.8999999999999999E-3</v>
      </c>
      <c r="C3769">
        <v>1.06E-2</v>
      </c>
      <c r="D3769">
        <v>1.3500000000000002E-2</v>
      </c>
      <c r="E3769">
        <v>1.8799999999999997E-2</v>
      </c>
      <c r="F3769">
        <v>3.4799999999999998E-2</v>
      </c>
      <c r="G3769">
        <v>4.7899999999999998E-2</v>
      </c>
      <c r="H3769">
        <v>7.9500000000000001E-2</v>
      </c>
    </row>
    <row r="3770" spans="1:8" x14ac:dyDescent="0.25">
      <c r="A3770" s="63">
        <v>40637</v>
      </c>
      <c r="B3770">
        <v>5.8999999999999999E-3</v>
      </c>
      <c r="C3770">
        <v>1.06E-2</v>
      </c>
      <c r="D3770">
        <v>1.3500000000000002E-2</v>
      </c>
      <c r="E3770">
        <v>1.89E-2</v>
      </c>
      <c r="F3770">
        <v>3.4799999999999998E-2</v>
      </c>
      <c r="G3770">
        <v>4.7800000000000002E-2</v>
      </c>
      <c r="H3770">
        <v>7.9500000000000001E-2</v>
      </c>
    </row>
    <row r="3771" spans="1:8" x14ac:dyDescent="0.25">
      <c r="A3771" s="63">
        <v>40638</v>
      </c>
      <c r="B3771">
        <v>6.0000000000000001E-3</v>
      </c>
      <c r="C3771">
        <v>1.0500000000000001E-2</v>
      </c>
      <c r="D3771">
        <v>1.34E-2</v>
      </c>
      <c r="E3771">
        <v>1.8600000000000002E-2</v>
      </c>
      <c r="F3771">
        <v>3.4200000000000001E-2</v>
      </c>
      <c r="G3771">
        <v>4.7100000000000003E-2</v>
      </c>
      <c r="H3771">
        <v>7.8700000000000006E-2</v>
      </c>
    </row>
    <row r="3772" spans="1:8" x14ac:dyDescent="0.25">
      <c r="A3772" s="63">
        <v>40639</v>
      </c>
      <c r="B3772">
        <v>6.0000000000000001E-3</v>
      </c>
      <c r="C3772">
        <v>1.03E-2</v>
      </c>
      <c r="D3772">
        <v>1.32E-2</v>
      </c>
      <c r="E3772">
        <v>1.8500000000000003E-2</v>
      </c>
      <c r="F3772">
        <v>3.3500000000000002E-2</v>
      </c>
      <c r="G3772">
        <v>4.6300000000000001E-2</v>
      </c>
      <c r="H3772">
        <v>7.7800000000000008E-2</v>
      </c>
    </row>
    <row r="3773" spans="1:8" x14ac:dyDescent="0.25">
      <c r="A3773" s="63">
        <v>40640</v>
      </c>
      <c r="B3773">
        <v>5.8999999999999999E-3</v>
      </c>
      <c r="C3773">
        <v>1.0200000000000001E-2</v>
      </c>
      <c r="D3773">
        <v>1.32E-2</v>
      </c>
      <c r="E3773">
        <v>1.8500000000000003E-2</v>
      </c>
      <c r="F3773">
        <v>3.3399999999999999E-2</v>
      </c>
      <c r="G3773">
        <v>4.6199999999999998E-2</v>
      </c>
      <c r="H3773">
        <v>7.7800000000000008E-2</v>
      </c>
    </row>
    <row r="3774" spans="1:8" x14ac:dyDescent="0.25">
      <c r="A3774" s="63">
        <v>40641</v>
      </c>
      <c r="B3774">
        <v>5.8999999999999999E-3</v>
      </c>
      <c r="C3774">
        <v>1.01E-2</v>
      </c>
      <c r="D3774">
        <v>1.3100000000000001E-2</v>
      </c>
      <c r="E3774">
        <v>1.84E-2</v>
      </c>
      <c r="F3774">
        <v>3.3099999999999997E-2</v>
      </c>
      <c r="G3774">
        <v>4.58E-2</v>
      </c>
      <c r="H3774">
        <v>7.7499999999999999E-2</v>
      </c>
    </row>
    <row r="3775" spans="1:8" x14ac:dyDescent="0.25">
      <c r="A3775" s="63">
        <v>40644</v>
      </c>
      <c r="B3775">
        <v>5.8999999999999999E-3</v>
      </c>
      <c r="C3775">
        <v>1.01E-2</v>
      </c>
      <c r="D3775">
        <v>1.3000000000000001E-2</v>
      </c>
      <c r="E3775">
        <v>1.83E-2</v>
      </c>
      <c r="F3775">
        <v>3.3099999999999997E-2</v>
      </c>
      <c r="G3775">
        <v>4.58E-2</v>
      </c>
      <c r="H3775">
        <v>7.7300000000000008E-2</v>
      </c>
    </row>
    <row r="3776" spans="1:8" x14ac:dyDescent="0.25">
      <c r="A3776" s="63">
        <v>40645</v>
      </c>
      <c r="B3776">
        <v>5.8999999999999999E-3</v>
      </c>
      <c r="C3776">
        <v>1.0200000000000001E-2</v>
      </c>
      <c r="D3776">
        <v>1.3100000000000001E-2</v>
      </c>
      <c r="E3776">
        <v>1.8500000000000003E-2</v>
      </c>
      <c r="F3776">
        <v>3.4099999999999998E-2</v>
      </c>
      <c r="G3776">
        <v>4.6600000000000003E-2</v>
      </c>
      <c r="H3776">
        <v>7.8700000000000006E-2</v>
      </c>
    </row>
    <row r="3777" spans="1:8" x14ac:dyDescent="0.25">
      <c r="A3777" s="63">
        <v>40646</v>
      </c>
      <c r="B3777">
        <v>5.8999999999999999E-3</v>
      </c>
      <c r="C3777">
        <v>1.0200000000000001E-2</v>
      </c>
      <c r="D3777">
        <v>1.3100000000000001E-2</v>
      </c>
      <c r="E3777">
        <v>1.8500000000000003E-2</v>
      </c>
      <c r="F3777">
        <v>3.4099999999999998E-2</v>
      </c>
      <c r="G3777">
        <v>4.7E-2</v>
      </c>
      <c r="H3777">
        <v>7.9100000000000004E-2</v>
      </c>
    </row>
    <row r="3778" spans="1:8" x14ac:dyDescent="0.25">
      <c r="A3778" s="63">
        <v>40647</v>
      </c>
      <c r="B3778">
        <v>5.8999999999999999E-3</v>
      </c>
      <c r="C3778">
        <v>1.0200000000000001E-2</v>
      </c>
      <c r="D3778">
        <v>1.3100000000000001E-2</v>
      </c>
      <c r="E3778">
        <v>1.8500000000000003E-2</v>
      </c>
      <c r="F3778">
        <v>3.3700000000000001E-2</v>
      </c>
      <c r="G3778">
        <v>4.6500000000000007E-2</v>
      </c>
      <c r="H3778">
        <v>7.8299999999999995E-2</v>
      </c>
    </row>
    <row r="3779" spans="1:8" x14ac:dyDescent="0.25">
      <c r="A3779" s="63">
        <v>40648</v>
      </c>
      <c r="B3779">
        <v>5.8999999999999999E-3</v>
      </c>
      <c r="C3779">
        <v>1.0200000000000001E-2</v>
      </c>
      <c r="D3779">
        <v>1.3100000000000001E-2</v>
      </c>
      <c r="E3779">
        <v>1.8600000000000002E-2</v>
      </c>
      <c r="F3779">
        <v>3.44E-2</v>
      </c>
      <c r="G3779">
        <v>4.7300000000000002E-2</v>
      </c>
      <c r="H3779">
        <v>7.9399999999999998E-2</v>
      </c>
    </row>
    <row r="3780" spans="1:8" x14ac:dyDescent="0.25">
      <c r="A3780" s="63">
        <v>40651</v>
      </c>
      <c r="B3780">
        <v>6.0000000000000001E-3</v>
      </c>
      <c r="C3780">
        <v>1.04E-2</v>
      </c>
      <c r="D3780">
        <v>1.32E-2</v>
      </c>
      <c r="E3780">
        <v>1.8700000000000001E-2</v>
      </c>
      <c r="F3780">
        <v>3.4799999999999998E-2</v>
      </c>
      <c r="G3780">
        <v>4.8000000000000001E-2</v>
      </c>
      <c r="H3780">
        <v>8.0299999999999996E-2</v>
      </c>
    </row>
    <row r="3781" spans="1:8" x14ac:dyDescent="0.25">
      <c r="A3781" s="63">
        <v>40652</v>
      </c>
      <c r="B3781">
        <v>6.0999999999999995E-3</v>
      </c>
      <c r="C3781">
        <v>1.04E-2</v>
      </c>
      <c r="D3781">
        <v>1.3300000000000001E-2</v>
      </c>
      <c r="E3781">
        <v>1.8700000000000001E-2</v>
      </c>
      <c r="F3781">
        <v>3.5000000000000003E-2</v>
      </c>
      <c r="G3781">
        <v>4.8000000000000001E-2</v>
      </c>
      <c r="H3781">
        <v>8.0500000000000002E-2</v>
      </c>
    </row>
    <row r="3782" spans="1:8" x14ac:dyDescent="0.25">
      <c r="A3782" s="63">
        <v>40653</v>
      </c>
      <c r="B3782">
        <v>6.0000000000000001E-3</v>
      </c>
      <c r="C3782">
        <v>1.0200000000000001E-2</v>
      </c>
      <c r="D3782">
        <v>1.32E-2</v>
      </c>
      <c r="E3782">
        <v>1.8600000000000002E-2</v>
      </c>
      <c r="F3782">
        <v>3.4200000000000001E-2</v>
      </c>
      <c r="G3782">
        <v>4.7100000000000003E-2</v>
      </c>
      <c r="H3782">
        <v>7.9399999999999998E-2</v>
      </c>
    </row>
    <row r="3783" spans="1:8" x14ac:dyDescent="0.25">
      <c r="A3783" s="63">
        <v>40654</v>
      </c>
      <c r="B3783">
        <v>6.0000000000000001E-3</v>
      </c>
      <c r="C3783">
        <v>1.0200000000000001E-2</v>
      </c>
      <c r="D3783">
        <v>1.3100000000000001E-2</v>
      </c>
      <c r="E3783">
        <v>1.8500000000000003E-2</v>
      </c>
      <c r="F3783">
        <v>3.4099999999999998E-2</v>
      </c>
      <c r="G3783">
        <v>4.7E-2</v>
      </c>
      <c r="H3783">
        <v>7.9100000000000004E-2</v>
      </c>
    </row>
    <row r="3784" spans="1:8" x14ac:dyDescent="0.25">
      <c r="A3784" s="63">
        <v>40655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  <c r="H3784">
        <v>0</v>
      </c>
    </row>
    <row r="3785" spans="1:8" x14ac:dyDescent="0.25">
      <c r="A3785" s="63">
        <v>40658</v>
      </c>
      <c r="B3785">
        <v>6.0000000000000001E-3</v>
      </c>
      <c r="C3785">
        <v>1.0200000000000001E-2</v>
      </c>
      <c r="D3785">
        <v>1.3100000000000001E-2</v>
      </c>
      <c r="E3785">
        <v>1.8500000000000003E-2</v>
      </c>
      <c r="F3785">
        <v>3.4599999999999999E-2</v>
      </c>
      <c r="G3785">
        <v>4.7300000000000002E-2</v>
      </c>
      <c r="H3785">
        <v>7.9199999999999993E-2</v>
      </c>
    </row>
    <row r="3786" spans="1:8" x14ac:dyDescent="0.25">
      <c r="A3786" s="63">
        <v>40659</v>
      </c>
      <c r="B3786">
        <v>6.0000000000000001E-3</v>
      </c>
      <c r="C3786">
        <v>1.01E-2</v>
      </c>
      <c r="D3786">
        <v>1.3100000000000001E-2</v>
      </c>
      <c r="E3786">
        <v>1.8500000000000003E-2</v>
      </c>
      <c r="F3786">
        <v>3.4799999999999998E-2</v>
      </c>
      <c r="G3786">
        <v>4.7500000000000001E-2</v>
      </c>
      <c r="H3786">
        <v>7.9399999999999998E-2</v>
      </c>
    </row>
    <row r="3787" spans="1:8" x14ac:dyDescent="0.25">
      <c r="A3787" s="63">
        <v>40660</v>
      </c>
      <c r="B3787">
        <v>6.0000000000000001E-3</v>
      </c>
      <c r="C3787">
        <v>1.0200000000000001E-2</v>
      </c>
      <c r="D3787">
        <v>1.3100000000000001E-2</v>
      </c>
      <c r="E3787">
        <v>1.8500000000000003E-2</v>
      </c>
      <c r="F3787">
        <v>3.4500000000000003E-2</v>
      </c>
      <c r="G3787">
        <v>4.7199999999999999E-2</v>
      </c>
      <c r="H3787">
        <v>7.9000000000000001E-2</v>
      </c>
    </row>
    <row r="3788" spans="1:8" x14ac:dyDescent="0.25">
      <c r="A3788" s="63">
        <v>40661</v>
      </c>
      <c r="B3788">
        <v>6.0999999999999995E-3</v>
      </c>
      <c r="C3788">
        <v>1.0200000000000001E-2</v>
      </c>
      <c r="D3788">
        <v>1.32E-2</v>
      </c>
      <c r="E3788">
        <v>1.8600000000000002E-2</v>
      </c>
      <c r="F3788">
        <v>3.5000000000000003E-2</v>
      </c>
      <c r="G3788">
        <v>4.7800000000000002E-2</v>
      </c>
      <c r="H3788">
        <v>7.9699999999999993E-2</v>
      </c>
    </row>
    <row r="3789" spans="1:8" x14ac:dyDescent="0.25">
      <c r="A3789" s="63">
        <v>40662</v>
      </c>
      <c r="B3789">
        <v>5.8999999999999999E-3</v>
      </c>
      <c r="C3789">
        <v>1.01E-2</v>
      </c>
      <c r="D3789">
        <v>1.3100000000000001E-2</v>
      </c>
      <c r="E3789">
        <v>1.8500000000000003E-2</v>
      </c>
      <c r="F3789">
        <v>3.4799999999999998E-2</v>
      </c>
      <c r="G3789">
        <v>4.7599999999999996E-2</v>
      </c>
      <c r="H3789">
        <v>7.9199999999999993E-2</v>
      </c>
    </row>
    <row r="3790" spans="1:8" x14ac:dyDescent="0.25">
      <c r="A3790" s="63">
        <v>40663</v>
      </c>
      <c r="B3790">
        <v>5.7999999999999996E-3</v>
      </c>
      <c r="C3790">
        <v>1.0200000000000001E-2</v>
      </c>
      <c r="D3790">
        <v>1.32E-2</v>
      </c>
      <c r="E3790">
        <v>1.8600000000000002E-2</v>
      </c>
      <c r="F3790">
        <v>3.5400000000000001E-2</v>
      </c>
      <c r="G3790">
        <v>4.8600000000000004E-2</v>
      </c>
      <c r="H3790">
        <v>7.9299999999999995E-2</v>
      </c>
    </row>
    <row r="3791" spans="1:8" x14ac:dyDescent="0.25">
      <c r="A3791" s="63">
        <v>40665</v>
      </c>
      <c r="B3791">
        <v>5.8999999999999999E-3</v>
      </c>
      <c r="C3791">
        <v>1.03E-2</v>
      </c>
      <c r="D3791">
        <v>1.3300000000000001E-2</v>
      </c>
      <c r="E3791">
        <v>1.8700000000000001E-2</v>
      </c>
      <c r="F3791">
        <v>3.5299999999999998E-2</v>
      </c>
      <c r="G3791">
        <v>4.8300000000000003E-2</v>
      </c>
      <c r="H3791">
        <v>7.9299999999999995E-2</v>
      </c>
    </row>
    <row r="3792" spans="1:8" x14ac:dyDescent="0.25">
      <c r="A3792" s="63">
        <v>40666</v>
      </c>
      <c r="B3792">
        <v>5.8999999999999999E-3</v>
      </c>
      <c r="C3792">
        <v>1.03E-2</v>
      </c>
      <c r="D3792">
        <v>1.32E-2</v>
      </c>
      <c r="E3792">
        <v>1.8700000000000001E-2</v>
      </c>
      <c r="F3792">
        <v>3.5499999999999997E-2</v>
      </c>
      <c r="G3792">
        <v>4.8499999999999995E-2</v>
      </c>
      <c r="H3792">
        <v>7.9699999999999993E-2</v>
      </c>
    </row>
    <row r="3793" spans="1:8" x14ac:dyDescent="0.25">
      <c r="A3793" s="63">
        <v>40667</v>
      </c>
      <c r="B3793">
        <v>5.8999999999999999E-3</v>
      </c>
      <c r="C3793">
        <v>1.03E-2</v>
      </c>
      <c r="D3793">
        <v>1.32E-2</v>
      </c>
      <c r="E3793">
        <v>1.8700000000000001E-2</v>
      </c>
      <c r="F3793">
        <v>3.5400000000000001E-2</v>
      </c>
      <c r="G3793">
        <v>4.8499999999999995E-2</v>
      </c>
      <c r="H3793">
        <v>7.9500000000000001E-2</v>
      </c>
    </row>
    <row r="3794" spans="1:8" x14ac:dyDescent="0.25">
      <c r="A3794" s="63">
        <v>40668</v>
      </c>
      <c r="B3794">
        <v>5.8999999999999999E-3</v>
      </c>
      <c r="C3794">
        <v>1.03E-2</v>
      </c>
      <c r="D3794">
        <v>1.32E-2</v>
      </c>
      <c r="E3794">
        <v>1.8799999999999997E-2</v>
      </c>
      <c r="F3794">
        <v>3.56E-2</v>
      </c>
      <c r="G3794">
        <v>4.9000000000000002E-2</v>
      </c>
      <c r="H3794">
        <v>8.0199999999999994E-2</v>
      </c>
    </row>
    <row r="3795" spans="1:8" x14ac:dyDescent="0.25">
      <c r="A3795" s="63">
        <v>40669</v>
      </c>
      <c r="B3795">
        <v>5.8999999999999999E-3</v>
      </c>
      <c r="C3795">
        <v>1.04E-2</v>
      </c>
      <c r="D3795">
        <v>1.3300000000000001E-2</v>
      </c>
      <c r="E3795">
        <v>1.89E-2</v>
      </c>
      <c r="F3795">
        <v>3.5799999999999998E-2</v>
      </c>
      <c r="G3795">
        <v>4.9100000000000005E-2</v>
      </c>
      <c r="H3795">
        <v>0.08</v>
      </c>
    </row>
    <row r="3796" spans="1:8" x14ac:dyDescent="0.25">
      <c r="A3796" s="63">
        <v>40672</v>
      </c>
      <c r="B3796">
        <v>5.8999999999999999E-3</v>
      </c>
      <c r="C3796">
        <v>1.04E-2</v>
      </c>
      <c r="D3796">
        <v>1.3300000000000001E-2</v>
      </c>
      <c r="E3796">
        <v>1.89E-2</v>
      </c>
      <c r="F3796">
        <v>3.5900000000000001E-2</v>
      </c>
      <c r="G3796">
        <v>4.9200000000000001E-2</v>
      </c>
      <c r="H3796">
        <v>8.0399999999999985E-2</v>
      </c>
    </row>
    <row r="3797" spans="1:8" x14ac:dyDescent="0.25">
      <c r="A3797" s="63">
        <v>40673</v>
      </c>
      <c r="B3797">
        <v>5.8999999999999999E-3</v>
      </c>
      <c r="C3797">
        <v>1.04E-2</v>
      </c>
      <c r="D3797">
        <v>1.32E-2</v>
      </c>
      <c r="E3797">
        <v>1.8799999999999997E-2</v>
      </c>
      <c r="F3797">
        <v>3.5499999999999997E-2</v>
      </c>
      <c r="G3797">
        <v>4.8499999999999995E-2</v>
      </c>
      <c r="H3797">
        <v>7.9299999999999995E-2</v>
      </c>
    </row>
    <row r="3798" spans="1:8" x14ac:dyDescent="0.25">
      <c r="A3798" s="63">
        <v>40674</v>
      </c>
      <c r="B3798">
        <v>6.0000000000000001E-3</v>
      </c>
      <c r="C3798">
        <v>1.04E-2</v>
      </c>
      <c r="D3798">
        <v>1.3300000000000001E-2</v>
      </c>
      <c r="E3798">
        <v>1.89E-2</v>
      </c>
      <c r="F3798">
        <v>3.5699999999999996E-2</v>
      </c>
      <c r="G3798">
        <v>4.8899999999999999E-2</v>
      </c>
      <c r="H3798">
        <v>7.9199999999999993E-2</v>
      </c>
    </row>
    <row r="3799" spans="1:8" x14ac:dyDescent="0.25">
      <c r="A3799" s="63">
        <v>40675</v>
      </c>
      <c r="B3799">
        <v>6.0000000000000001E-3</v>
      </c>
      <c r="C3799">
        <v>1.0500000000000001E-2</v>
      </c>
      <c r="D3799">
        <v>1.34E-2</v>
      </c>
      <c r="E3799">
        <v>1.89E-2</v>
      </c>
      <c r="F3799">
        <v>3.5499999999999997E-2</v>
      </c>
      <c r="G3799">
        <v>4.8799999999999996E-2</v>
      </c>
      <c r="H3799">
        <v>7.9399999999999998E-2</v>
      </c>
    </row>
    <row r="3800" spans="1:8" x14ac:dyDescent="0.25">
      <c r="A3800" s="63">
        <v>40676</v>
      </c>
      <c r="B3800">
        <v>5.8999999999999999E-3</v>
      </c>
      <c r="C3800">
        <v>1.0500000000000001E-2</v>
      </c>
      <c r="D3800">
        <v>1.34E-2</v>
      </c>
      <c r="E3800">
        <v>1.89E-2</v>
      </c>
      <c r="F3800">
        <v>3.56E-2</v>
      </c>
      <c r="G3800">
        <v>4.9100000000000005E-2</v>
      </c>
      <c r="H3800">
        <v>0.08</v>
      </c>
    </row>
    <row r="3801" spans="1:8" x14ac:dyDescent="0.25">
      <c r="A3801" s="63">
        <v>40679</v>
      </c>
      <c r="B3801">
        <v>6.0000000000000001E-3</v>
      </c>
      <c r="C3801">
        <v>1.06E-2</v>
      </c>
      <c r="D3801">
        <v>1.34E-2</v>
      </c>
      <c r="E3801">
        <v>1.89E-2</v>
      </c>
      <c r="F3801">
        <v>3.5499999999999997E-2</v>
      </c>
      <c r="G3801">
        <v>4.9000000000000002E-2</v>
      </c>
      <c r="H3801">
        <v>8.0100000000000005E-2</v>
      </c>
    </row>
    <row r="3802" spans="1:8" x14ac:dyDescent="0.25">
      <c r="A3802" s="63">
        <v>40680</v>
      </c>
      <c r="B3802">
        <v>6.0000000000000001E-3</v>
      </c>
      <c r="C3802">
        <v>1.0700000000000001E-2</v>
      </c>
      <c r="D3802">
        <v>1.3500000000000002E-2</v>
      </c>
      <c r="E3802">
        <v>1.9E-2</v>
      </c>
      <c r="F3802">
        <v>3.5699999999999996E-2</v>
      </c>
      <c r="G3802">
        <v>4.9299999999999997E-2</v>
      </c>
      <c r="H3802">
        <v>8.1099999999999992E-2</v>
      </c>
    </row>
    <row r="3803" spans="1:8" x14ac:dyDescent="0.25">
      <c r="A3803" s="63">
        <v>40681</v>
      </c>
      <c r="B3803">
        <v>6.0000000000000001E-3</v>
      </c>
      <c r="C3803">
        <v>1.0700000000000001E-2</v>
      </c>
      <c r="D3803">
        <v>1.3500000000000002E-2</v>
      </c>
      <c r="E3803">
        <v>1.89E-2</v>
      </c>
      <c r="F3803">
        <v>3.5499999999999997E-2</v>
      </c>
      <c r="G3803">
        <v>4.8899999999999999E-2</v>
      </c>
      <c r="H3803">
        <v>8.0700000000000008E-2</v>
      </c>
    </row>
    <row r="3804" spans="1:8" x14ac:dyDescent="0.25">
      <c r="A3804" s="63">
        <v>40682</v>
      </c>
      <c r="B3804">
        <v>6.0000000000000001E-3</v>
      </c>
      <c r="C3804">
        <v>1.06E-2</v>
      </c>
      <c r="D3804">
        <v>1.3500000000000002E-2</v>
      </c>
      <c r="E3804">
        <v>1.89E-2</v>
      </c>
      <c r="F3804">
        <v>3.5499999999999997E-2</v>
      </c>
      <c r="G3804">
        <v>4.9100000000000005E-2</v>
      </c>
      <c r="H3804">
        <v>8.0500000000000002E-2</v>
      </c>
    </row>
    <row r="3805" spans="1:8" x14ac:dyDescent="0.25">
      <c r="A3805" s="63">
        <v>40683</v>
      </c>
      <c r="B3805">
        <v>6.0999999999999995E-3</v>
      </c>
      <c r="C3805">
        <v>1.06E-2</v>
      </c>
      <c r="D3805">
        <v>1.3500000000000002E-2</v>
      </c>
      <c r="E3805">
        <v>1.89E-2</v>
      </c>
      <c r="F3805">
        <v>3.56E-2</v>
      </c>
      <c r="G3805">
        <v>4.9299999999999997E-2</v>
      </c>
      <c r="H3805">
        <v>8.0799999999999997E-2</v>
      </c>
    </row>
    <row r="3806" spans="1:8" x14ac:dyDescent="0.25">
      <c r="A3806" s="63">
        <v>40686</v>
      </c>
      <c r="B3806">
        <v>6.0000000000000001E-3</v>
      </c>
      <c r="C3806">
        <v>1.0700000000000001E-2</v>
      </c>
      <c r="D3806">
        <v>1.3600000000000001E-2</v>
      </c>
      <c r="E3806">
        <v>1.9E-2</v>
      </c>
      <c r="F3806">
        <v>3.5900000000000001E-2</v>
      </c>
      <c r="G3806">
        <v>0.05</v>
      </c>
      <c r="H3806">
        <v>8.1799999999999998E-2</v>
      </c>
    </row>
    <row r="3807" spans="1:8" x14ac:dyDescent="0.25">
      <c r="A3807" s="63">
        <v>40687</v>
      </c>
      <c r="B3807">
        <v>6.0999999999999995E-3</v>
      </c>
      <c r="C3807">
        <v>1.0700000000000001E-2</v>
      </c>
      <c r="D3807">
        <v>1.3600000000000001E-2</v>
      </c>
      <c r="E3807">
        <v>1.9E-2</v>
      </c>
      <c r="F3807">
        <v>3.5799999999999998E-2</v>
      </c>
      <c r="G3807">
        <v>5.04E-2</v>
      </c>
      <c r="H3807">
        <v>8.2100000000000006E-2</v>
      </c>
    </row>
    <row r="3808" spans="1:8" x14ac:dyDescent="0.25">
      <c r="A3808" s="63">
        <v>40688</v>
      </c>
      <c r="B3808">
        <v>6.1999999999999998E-3</v>
      </c>
      <c r="C3808">
        <v>1.09E-2</v>
      </c>
      <c r="D3808">
        <v>1.38E-2</v>
      </c>
      <c r="E3808">
        <v>1.9199999999999998E-2</v>
      </c>
      <c r="F3808">
        <v>3.5900000000000001E-2</v>
      </c>
      <c r="G3808">
        <v>5.0799999999999998E-2</v>
      </c>
      <c r="H3808">
        <v>8.2699999999999996E-2</v>
      </c>
    </row>
    <row r="3809" spans="1:8" x14ac:dyDescent="0.25">
      <c r="A3809" s="63">
        <v>40689</v>
      </c>
      <c r="B3809">
        <v>6.1999999999999998E-3</v>
      </c>
      <c r="C3809">
        <v>1.1000000000000001E-2</v>
      </c>
      <c r="D3809">
        <v>1.3899999999999999E-2</v>
      </c>
      <c r="E3809">
        <v>1.9400000000000001E-2</v>
      </c>
      <c r="F3809">
        <v>3.6600000000000001E-2</v>
      </c>
      <c r="G3809">
        <v>5.1799999999999999E-2</v>
      </c>
      <c r="H3809">
        <v>8.3900000000000002E-2</v>
      </c>
    </row>
    <row r="3810" spans="1:8" x14ac:dyDescent="0.25">
      <c r="A3810" s="63">
        <v>40690</v>
      </c>
      <c r="B3810">
        <v>6.1999999999999998E-3</v>
      </c>
      <c r="C3810">
        <v>1.09E-2</v>
      </c>
      <c r="D3810">
        <v>1.3899999999999999E-2</v>
      </c>
      <c r="E3810">
        <v>1.95E-2</v>
      </c>
      <c r="F3810">
        <v>3.6699999999999997E-2</v>
      </c>
      <c r="G3810">
        <v>5.1799999999999999E-2</v>
      </c>
      <c r="H3810">
        <v>8.3900000000000002E-2</v>
      </c>
    </row>
    <row r="3811" spans="1:8" x14ac:dyDescent="0.25">
      <c r="A3811" s="63">
        <v>40693</v>
      </c>
      <c r="B3811">
        <v>6.1999999999999998E-3</v>
      </c>
      <c r="C3811">
        <v>1.09E-2</v>
      </c>
      <c r="D3811">
        <v>1.3899999999999999E-2</v>
      </c>
      <c r="E3811">
        <v>1.9400000000000001E-2</v>
      </c>
      <c r="F3811">
        <v>3.6600000000000001E-2</v>
      </c>
      <c r="G3811">
        <v>5.1799999999999999E-2</v>
      </c>
      <c r="H3811">
        <v>8.3900000000000002E-2</v>
      </c>
    </row>
    <row r="3812" spans="1:8" x14ac:dyDescent="0.25">
      <c r="A3812" s="63">
        <v>40694</v>
      </c>
      <c r="B3812">
        <v>6.3E-3</v>
      </c>
      <c r="C3812">
        <v>1.11E-2</v>
      </c>
      <c r="D3812">
        <v>1.41E-2</v>
      </c>
      <c r="E3812">
        <v>1.9599999999999999E-2</v>
      </c>
      <c r="F3812">
        <v>3.7999999999999999E-2</v>
      </c>
      <c r="G3812">
        <v>5.33E-2</v>
      </c>
      <c r="H3812">
        <v>8.2599999999999993E-2</v>
      </c>
    </row>
    <row r="3813" spans="1:8" x14ac:dyDescent="0.25">
      <c r="A3813" s="63">
        <v>40695</v>
      </c>
      <c r="B3813">
        <v>6.4000000000000003E-3</v>
      </c>
      <c r="C3813">
        <v>1.1200000000000002E-2</v>
      </c>
      <c r="D3813">
        <v>1.4199999999999999E-2</v>
      </c>
      <c r="E3813">
        <v>1.9699999999999999E-2</v>
      </c>
      <c r="F3813">
        <v>3.8399999999999997E-2</v>
      </c>
      <c r="G3813">
        <v>5.3899999999999997E-2</v>
      </c>
      <c r="H3813">
        <v>8.3100000000000007E-2</v>
      </c>
    </row>
    <row r="3814" spans="1:8" x14ac:dyDescent="0.25">
      <c r="A3814" s="63">
        <v>40696</v>
      </c>
      <c r="B3814">
        <v>6.5000000000000006E-3</v>
      </c>
      <c r="C3814">
        <v>1.1399999999999999E-2</v>
      </c>
      <c r="D3814">
        <v>1.44E-2</v>
      </c>
      <c r="E3814">
        <v>1.9900000000000001E-2</v>
      </c>
      <c r="F3814">
        <v>3.85E-2</v>
      </c>
      <c r="G3814">
        <v>5.3800000000000001E-2</v>
      </c>
      <c r="H3814">
        <v>8.3199999999999996E-2</v>
      </c>
    </row>
    <row r="3815" spans="1:8" x14ac:dyDescent="0.25">
      <c r="A3815" s="63">
        <v>40697</v>
      </c>
      <c r="B3815">
        <v>6.5000000000000006E-3</v>
      </c>
      <c r="C3815">
        <v>1.15E-2</v>
      </c>
      <c r="D3815">
        <v>1.4499999999999999E-2</v>
      </c>
      <c r="E3815">
        <v>0.02</v>
      </c>
      <c r="F3815">
        <v>3.9300000000000002E-2</v>
      </c>
      <c r="G3815">
        <v>5.4900000000000004E-2</v>
      </c>
      <c r="H3815">
        <v>8.43E-2</v>
      </c>
    </row>
    <row r="3816" spans="1:8" x14ac:dyDescent="0.25">
      <c r="A3816" s="63">
        <v>40700</v>
      </c>
      <c r="B3816">
        <v>6.5000000000000006E-3</v>
      </c>
      <c r="C3816">
        <v>1.15E-2</v>
      </c>
      <c r="D3816">
        <v>1.4499999999999999E-2</v>
      </c>
      <c r="E3816">
        <v>0.02</v>
      </c>
      <c r="F3816">
        <v>3.9300000000000002E-2</v>
      </c>
      <c r="G3816">
        <v>5.5099999999999996E-2</v>
      </c>
      <c r="H3816">
        <v>8.4600000000000009E-2</v>
      </c>
    </row>
    <row r="3817" spans="1:8" x14ac:dyDescent="0.25">
      <c r="A3817" s="63">
        <v>40701</v>
      </c>
      <c r="B3817">
        <v>6.4000000000000003E-3</v>
      </c>
      <c r="C3817">
        <v>1.1399999999999999E-2</v>
      </c>
      <c r="D3817">
        <v>1.46E-2</v>
      </c>
      <c r="E3817">
        <v>0.02</v>
      </c>
      <c r="F3817">
        <v>3.9599999999999996E-2</v>
      </c>
      <c r="G3817">
        <v>5.5199999999999999E-2</v>
      </c>
      <c r="H3817">
        <v>8.5099999999999995E-2</v>
      </c>
    </row>
    <row r="3818" spans="1:8" x14ac:dyDescent="0.25">
      <c r="A3818" s="63">
        <v>40702</v>
      </c>
      <c r="B3818">
        <v>6.4000000000000003E-3</v>
      </c>
      <c r="C3818">
        <v>1.1599999999999999E-2</v>
      </c>
      <c r="D3818">
        <v>1.4800000000000001E-2</v>
      </c>
      <c r="E3818">
        <v>2.0199999999999999E-2</v>
      </c>
      <c r="F3818">
        <v>4.0399999999999998E-2</v>
      </c>
      <c r="G3818">
        <v>5.6399999999999999E-2</v>
      </c>
      <c r="H3818">
        <v>8.6599999999999996E-2</v>
      </c>
    </row>
    <row r="3819" spans="1:8" x14ac:dyDescent="0.25">
      <c r="A3819" s="63">
        <v>40703</v>
      </c>
      <c r="B3819">
        <v>6.5000000000000006E-3</v>
      </c>
      <c r="C3819">
        <v>1.1699999999999999E-2</v>
      </c>
      <c r="D3819">
        <v>1.4800000000000001E-2</v>
      </c>
      <c r="E3819">
        <v>2.0199999999999999E-2</v>
      </c>
      <c r="F3819">
        <v>4.0300000000000002E-2</v>
      </c>
      <c r="G3819">
        <v>5.6299999999999996E-2</v>
      </c>
      <c r="H3819">
        <v>8.6999999999999994E-2</v>
      </c>
    </row>
    <row r="3820" spans="1:8" x14ac:dyDescent="0.25">
      <c r="A3820" s="63">
        <v>40704</v>
      </c>
      <c r="B3820">
        <v>6.4000000000000003E-3</v>
      </c>
      <c r="C3820">
        <v>1.18E-2</v>
      </c>
      <c r="D3820">
        <v>1.4800000000000001E-2</v>
      </c>
      <c r="E3820">
        <v>2.0199999999999999E-2</v>
      </c>
      <c r="F3820">
        <v>4.07E-2</v>
      </c>
      <c r="G3820">
        <v>5.6799999999999996E-2</v>
      </c>
      <c r="H3820">
        <v>8.7499999999999994E-2</v>
      </c>
    </row>
    <row r="3821" spans="1:8" x14ac:dyDescent="0.25">
      <c r="A3821" s="63">
        <v>40707</v>
      </c>
      <c r="B3821">
        <v>6.5000000000000006E-3</v>
      </c>
      <c r="C3821">
        <v>1.18E-2</v>
      </c>
      <c r="D3821">
        <v>1.49E-2</v>
      </c>
      <c r="E3821">
        <v>2.0299999999999999E-2</v>
      </c>
      <c r="F3821">
        <v>4.0899999999999999E-2</v>
      </c>
      <c r="G3821">
        <v>5.7200000000000001E-2</v>
      </c>
      <c r="H3821">
        <v>8.8399999999999992E-2</v>
      </c>
    </row>
    <row r="3822" spans="1:8" x14ac:dyDescent="0.25">
      <c r="A3822" s="63">
        <v>40708</v>
      </c>
      <c r="B3822">
        <v>6.4000000000000003E-3</v>
      </c>
      <c r="C3822">
        <v>1.18E-2</v>
      </c>
      <c r="D3822">
        <v>1.49E-2</v>
      </c>
      <c r="E3822">
        <v>2.0099999999999996E-2</v>
      </c>
      <c r="F3822">
        <v>4.0099999999999997E-2</v>
      </c>
      <c r="G3822">
        <v>5.6100000000000004E-2</v>
      </c>
      <c r="H3822">
        <v>8.7499999999999994E-2</v>
      </c>
    </row>
    <row r="3823" spans="1:8" x14ac:dyDescent="0.25">
      <c r="A3823" s="63">
        <v>40709</v>
      </c>
      <c r="B3823">
        <v>6.5000000000000006E-3</v>
      </c>
      <c r="C3823">
        <v>1.2E-2</v>
      </c>
      <c r="D3823">
        <v>1.5100000000000001E-2</v>
      </c>
      <c r="E3823">
        <v>2.0400000000000001E-2</v>
      </c>
      <c r="F3823">
        <v>4.1299999999999996E-2</v>
      </c>
      <c r="G3823">
        <v>5.7699999999999994E-2</v>
      </c>
      <c r="H3823">
        <v>8.9499999999999996E-2</v>
      </c>
    </row>
    <row r="3824" spans="1:8" x14ac:dyDescent="0.25">
      <c r="A3824" s="63">
        <v>40710</v>
      </c>
      <c r="B3824">
        <v>6.6E-3</v>
      </c>
      <c r="C3824">
        <v>1.21E-2</v>
      </c>
      <c r="D3824">
        <v>1.52E-2</v>
      </c>
      <c r="E3824">
        <v>2.06E-2</v>
      </c>
      <c r="F3824">
        <v>4.24E-2</v>
      </c>
      <c r="G3824">
        <v>5.9000000000000004E-2</v>
      </c>
      <c r="H3824">
        <v>9.1799999999999993E-2</v>
      </c>
    </row>
    <row r="3825" spans="1:8" x14ac:dyDescent="0.25">
      <c r="A3825" s="63">
        <v>40711</v>
      </c>
      <c r="B3825">
        <v>6.6E-3</v>
      </c>
      <c r="C3825">
        <v>1.21E-2</v>
      </c>
      <c r="D3825">
        <v>1.52E-2</v>
      </c>
      <c r="E3825">
        <v>2.06E-2</v>
      </c>
      <c r="F3825">
        <v>4.2300000000000004E-2</v>
      </c>
      <c r="G3825">
        <v>5.8899999999999994E-2</v>
      </c>
      <c r="H3825">
        <v>9.1899999999999996E-2</v>
      </c>
    </row>
    <row r="3826" spans="1:8" x14ac:dyDescent="0.25">
      <c r="A3826" s="63">
        <v>40714</v>
      </c>
      <c r="B3826">
        <v>6.6E-3</v>
      </c>
      <c r="C3826">
        <v>1.2199999999999999E-2</v>
      </c>
      <c r="D3826">
        <v>1.5300000000000001E-2</v>
      </c>
      <c r="E3826">
        <v>2.06E-2</v>
      </c>
      <c r="F3826">
        <v>4.24E-2</v>
      </c>
      <c r="G3826">
        <v>5.9299999999999999E-2</v>
      </c>
      <c r="H3826">
        <v>9.2600000000000002E-2</v>
      </c>
    </row>
    <row r="3827" spans="1:8" x14ac:dyDescent="0.25">
      <c r="A3827" s="63">
        <v>40715</v>
      </c>
      <c r="B3827">
        <v>6.6E-3</v>
      </c>
      <c r="C3827">
        <v>1.21E-2</v>
      </c>
      <c r="D3827">
        <v>1.52E-2</v>
      </c>
      <c r="E3827">
        <v>2.06E-2</v>
      </c>
      <c r="F3827">
        <v>4.2199999999999994E-2</v>
      </c>
      <c r="G3827">
        <v>5.9000000000000004E-2</v>
      </c>
      <c r="H3827">
        <v>9.2399999999999996E-2</v>
      </c>
    </row>
    <row r="3828" spans="1:8" x14ac:dyDescent="0.25">
      <c r="A3828" s="63">
        <v>40716</v>
      </c>
      <c r="B3828">
        <v>6.7000000000000002E-3</v>
      </c>
      <c r="C3828">
        <v>1.2199999999999999E-2</v>
      </c>
      <c r="D3828">
        <v>1.5300000000000001E-2</v>
      </c>
      <c r="E3828">
        <v>2.06E-2</v>
      </c>
      <c r="F3828">
        <v>4.2099999999999999E-2</v>
      </c>
      <c r="G3828">
        <v>5.8700000000000002E-2</v>
      </c>
      <c r="H3828">
        <v>9.1700000000000004E-2</v>
      </c>
    </row>
    <row r="3829" spans="1:8" x14ac:dyDescent="0.25">
      <c r="A3829" s="63">
        <v>40717</v>
      </c>
      <c r="B3829">
        <v>6.6E-3</v>
      </c>
      <c r="C3829">
        <v>1.2500000000000001E-2</v>
      </c>
      <c r="D3829">
        <v>1.55E-2</v>
      </c>
      <c r="E3829">
        <v>2.0899999999999998E-2</v>
      </c>
      <c r="F3829">
        <v>4.3099999999999999E-2</v>
      </c>
      <c r="G3829">
        <v>0.06</v>
      </c>
      <c r="H3829">
        <v>9.3399999999999997E-2</v>
      </c>
    </row>
    <row r="3830" spans="1:8" x14ac:dyDescent="0.25">
      <c r="A3830" s="63">
        <v>40718</v>
      </c>
      <c r="B3830">
        <v>6.6E-3</v>
      </c>
      <c r="C3830">
        <v>1.26E-2</v>
      </c>
      <c r="D3830">
        <v>1.5600000000000001E-2</v>
      </c>
      <c r="E3830">
        <v>2.1099999999999997E-2</v>
      </c>
      <c r="F3830">
        <v>4.36E-2</v>
      </c>
      <c r="G3830">
        <v>6.0400000000000002E-2</v>
      </c>
      <c r="H3830">
        <v>9.4100000000000003E-2</v>
      </c>
    </row>
    <row r="3831" spans="1:8" x14ac:dyDescent="0.25">
      <c r="A3831" s="63">
        <v>40721</v>
      </c>
      <c r="B3831">
        <v>6.7000000000000002E-3</v>
      </c>
      <c r="C3831">
        <v>1.2699999999999999E-2</v>
      </c>
      <c r="D3831">
        <v>1.5700000000000002E-2</v>
      </c>
      <c r="E3831">
        <v>2.12E-2</v>
      </c>
      <c r="F3831">
        <v>4.3400000000000001E-2</v>
      </c>
      <c r="G3831">
        <v>6.0100000000000001E-2</v>
      </c>
      <c r="H3831">
        <v>9.4299999999999995E-2</v>
      </c>
    </row>
    <row r="3832" spans="1:8" x14ac:dyDescent="0.25">
      <c r="A3832" s="63">
        <v>40722</v>
      </c>
      <c r="B3832">
        <v>6.6E-3</v>
      </c>
      <c r="C3832">
        <v>1.2500000000000001E-2</v>
      </c>
      <c r="D3832">
        <v>1.55E-2</v>
      </c>
      <c r="E3832">
        <v>2.0899999999999998E-2</v>
      </c>
      <c r="F3832">
        <v>4.24E-2</v>
      </c>
      <c r="G3832">
        <v>5.8700000000000002E-2</v>
      </c>
      <c r="H3832">
        <v>9.2799999999999994E-2</v>
      </c>
    </row>
    <row r="3833" spans="1:8" x14ac:dyDescent="0.25">
      <c r="A3833" s="63">
        <v>40723</v>
      </c>
      <c r="B3833">
        <v>6.6E-3</v>
      </c>
      <c r="C3833">
        <v>1.23E-2</v>
      </c>
      <c r="D3833">
        <v>1.5300000000000001E-2</v>
      </c>
      <c r="E3833">
        <v>2.07E-2</v>
      </c>
      <c r="F3833">
        <v>4.1399999999999999E-2</v>
      </c>
      <c r="G3833">
        <v>5.74E-2</v>
      </c>
      <c r="H3833">
        <v>9.0899999999999995E-2</v>
      </c>
    </row>
    <row r="3834" spans="1:8" x14ac:dyDescent="0.25">
      <c r="A3834" s="63">
        <v>40724</v>
      </c>
      <c r="B3834">
        <v>6.5000000000000006E-3</v>
      </c>
      <c r="C3834">
        <v>1.21E-2</v>
      </c>
      <c r="D3834">
        <v>1.49E-2</v>
      </c>
      <c r="E3834">
        <v>2.0299999999999999E-2</v>
      </c>
      <c r="F3834">
        <v>4.0500000000000001E-2</v>
      </c>
      <c r="G3834">
        <v>5.7099999999999998E-2</v>
      </c>
      <c r="H3834">
        <v>8.8800000000000004E-2</v>
      </c>
    </row>
    <row r="3835" spans="1:8" x14ac:dyDescent="0.25">
      <c r="A3835" s="63">
        <v>40725</v>
      </c>
      <c r="B3835">
        <v>6.4000000000000003E-3</v>
      </c>
      <c r="C3835">
        <v>1.1899999999999999E-2</v>
      </c>
      <c r="D3835">
        <v>1.47E-2</v>
      </c>
      <c r="E3835">
        <v>0.02</v>
      </c>
      <c r="F3835">
        <v>3.9800000000000002E-2</v>
      </c>
      <c r="G3835">
        <v>5.62E-2</v>
      </c>
      <c r="H3835">
        <v>8.7400000000000005E-2</v>
      </c>
    </row>
    <row r="3836" spans="1:8" x14ac:dyDescent="0.25">
      <c r="A3836" s="63">
        <v>40728</v>
      </c>
      <c r="B3836">
        <v>6.4000000000000003E-3</v>
      </c>
      <c r="C3836">
        <v>1.18E-2</v>
      </c>
      <c r="D3836">
        <v>1.47E-2</v>
      </c>
      <c r="E3836">
        <v>0.02</v>
      </c>
      <c r="F3836">
        <v>3.9800000000000002E-2</v>
      </c>
      <c r="G3836">
        <v>5.62E-2</v>
      </c>
      <c r="H3836">
        <v>8.7499999999999994E-2</v>
      </c>
    </row>
    <row r="3837" spans="1:8" x14ac:dyDescent="0.25">
      <c r="A3837" s="63">
        <v>40729</v>
      </c>
      <c r="B3837">
        <v>6.4000000000000003E-3</v>
      </c>
      <c r="C3837">
        <v>1.1899999999999999E-2</v>
      </c>
      <c r="D3837">
        <v>1.47E-2</v>
      </c>
      <c r="E3837">
        <v>2.0099999999999996E-2</v>
      </c>
      <c r="F3837">
        <v>0.04</v>
      </c>
      <c r="G3837">
        <v>5.6600000000000004E-2</v>
      </c>
      <c r="H3837">
        <v>8.8000000000000009E-2</v>
      </c>
    </row>
    <row r="3838" spans="1:8" x14ac:dyDescent="0.25">
      <c r="A3838" s="63">
        <v>40730</v>
      </c>
      <c r="B3838">
        <v>6.4000000000000003E-3</v>
      </c>
      <c r="C3838">
        <v>1.2E-2</v>
      </c>
      <c r="D3838">
        <v>1.4800000000000001E-2</v>
      </c>
      <c r="E3838">
        <v>2.0199999999999999E-2</v>
      </c>
      <c r="F3838">
        <v>4.0399999999999998E-2</v>
      </c>
      <c r="G3838">
        <v>5.6799999999999996E-2</v>
      </c>
      <c r="H3838">
        <v>8.8699999999999987E-2</v>
      </c>
    </row>
    <row r="3839" spans="1:8" x14ac:dyDescent="0.25">
      <c r="A3839" s="63">
        <v>40731</v>
      </c>
      <c r="B3839">
        <v>6.4000000000000003E-3</v>
      </c>
      <c r="C3839">
        <v>1.1899999999999999E-2</v>
      </c>
      <c r="D3839">
        <v>1.47E-2</v>
      </c>
      <c r="E3839">
        <v>0.02</v>
      </c>
      <c r="F3839">
        <v>3.9300000000000002E-2</v>
      </c>
      <c r="G3839">
        <v>5.5300000000000002E-2</v>
      </c>
      <c r="H3839">
        <v>8.6800000000000002E-2</v>
      </c>
    </row>
    <row r="3840" spans="1:8" x14ac:dyDescent="0.25">
      <c r="A3840" s="63">
        <v>40732</v>
      </c>
      <c r="B3840">
        <v>6.4000000000000003E-3</v>
      </c>
      <c r="C3840">
        <v>1.2E-2</v>
      </c>
      <c r="D3840">
        <v>1.4800000000000001E-2</v>
      </c>
      <c r="E3840">
        <v>2.0199999999999999E-2</v>
      </c>
      <c r="F3840">
        <v>4.0300000000000002E-2</v>
      </c>
      <c r="G3840">
        <v>5.6600000000000004E-2</v>
      </c>
      <c r="H3840">
        <v>8.8399999999999992E-2</v>
      </c>
    </row>
    <row r="3841" spans="1:8" x14ac:dyDescent="0.25">
      <c r="A3841" s="63">
        <v>40735</v>
      </c>
      <c r="B3841">
        <v>6.4000000000000003E-3</v>
      </c>
      <c r="C3841">
        <v>1.2199999999999999E-2</v>
      </c>
      <c r="D3841">
        <v>1.4999999999999999E-2</v>
      </c>
      <c r="E3841">
        <v>2.0400000000000001E-2</v>
      </c>
      <c r="F3841">
        <v>4.1500000000000002E-2</v>
      </c>
      <c r="G3841">
        <v>5.8400000000000001E-2</v>
      </c>
      <c r="H3841">
        <v>9.11E-2</v>
      </c>
    </row>
    <row r="3842" spans="1:8" x14ac:dyDescent="0.25">
      <c r="A3842" s="63">
        <v>40736</v>
      </c>
      <c r="B3842">
        <v>6.4000000000000003E-3</v>
      </c>
      <c r="C3842">
        <v>1.23E-2</v>
      </c>
      <c r="D3842">
        <v>1.5100000000000001E-2</v>
      </c>
      <c r="E3842">
        <v>2.0499999999999997E-2</v>
      </c>
      <c r="F3842">
        <v>4.1799999999999997E-2</v>
      </c>
      <c r="G3842">
        <v>5.8799999999999998E-2</v>
      </c>
      <c r="H3842">
        <v>9.1999999999999998E-2</v>
      </c>
    </row>
    <row r="3843" spans="1:8" x14ac:dyDescent="0.25">
      <c r="A3843" s="63">
        <v>40737</v>
      </c>
      <c r="B3843">
        <v>6.4000000000000003E-3</v>
      </c>
      <c r="C3843">
        <v>1.23E-2</v>
      </c>
      <c r="D3843">
        <v>1.5100000000000001E-2</v>
      </c>
      <c r="E3843">
        <v>2.0499999999999997E-2</v>
      </c>
      <c r="F3843">
        <v>4.1599999999999998E-2</v>
      </c>
      <c r="G3843">
        <v>5.8499999999999996E-2</v>
      </c>
      <c r="H3843">
        <v>9.1400000000000009E-2</v>
      </c>
    </row>
    <row r="3844" spans="1:8" x14ac:dyDescent="0.25">
      <c r="A3844" s="63">
        <v>40738</v>
      </c>
      <c r="B3844">
        <v>6.3E-3</v>
      </c>
      <c r="C3844">
        <v>1.24E-2</v>
      </c>
      <c r="D3844">
        <v>1.5100000000000001E-2</v>
      </c>
      <c r="E3844">
        <v>2.0400000000000001E-2</v>
      </c>
      <c r="F3844">
        <v>4.1100000000000005E-2</v>
      </c>
      <c r="G3844">
        <v>5.7500000000000002E-2</v>
      </c>
      <c r="H3844">
        <v>0.09</v>
      </c>
    </row>
    <row r="3845" spans="1:8" x14ac:dyDescent="0.25">
      <c r="A3845" s="63">
        <v>40739</v>
      </c>
      <c r="B3845">
        <v>6.4000000000000003E-3</v>
      </c>
      <c r="C3845">
        <v>1.26E-2</v>
      </c>
      <c r="D3845">
        <v>1.5300000000000001E-2</v>
      </c>
      <c r="E3845">
        <v>2.06E-2</v>
      </c>
      <c r="F3845">
        <v>4.1399999999999999E-2</v>
      </c>
      <c r="G3845">
        <v>5.7699999999999994E-2</v>
      </c>
      <c r="H3845">
        <v>9.0299999999999991E-2</v>
      </c>
    </row>
    <row r="3846" spans="1:8" x14ac:dyDescent="0.25">
      <c r="A3846" s="63">
        <v>40742</v>
      </c>
      <c r="B3846">
        <v>6.5000000000000006E-3</v>
      </c>
      <c r="C3846">
        <v>1.2800000000000001E-2</v>
      </c>
      <c r="D3846">
        <v>1.54E-2</v>
      </c>
      <c r="E3846">
        <v>2.07E-2</v>
      </c>
      <c r="F3846">
        <v>4.1500000000000002E-2</v>
      </c>
      <c r="G3846">
        <v>5.8099999999999999E-2</v>
      </c>
      <c r="H3846">
        <v>9.0899999999999995E-2</v>
      </c>
    </row>
    <row r="3847" spans="1:8" x14ac:dyDescent="0.25">
      <c r="A3847" s="63">
        <v>40743</v>
      </c>
      <c r="B3847">
        <v>6.5000000000000006E-3</v>
      </c>
      <c r="C3847">
        <v>1.2800000000000001E-2</v>
      </c>
      <c r="D3847">
        <v>1.54E-2</v>
      </c>
      <c r="E3847">
        <v>2.07E-2</v>
      </c>
      <c r="F3847">
        <v>4.1500000000000002E-2</v>
      </c>
      <c r="G3847">
        <v>5.8099999999999999E-2</v>
      </c>
      <c r="H3847">
        <v>9.0999999999999998E-2</v>
      </c>
    </row>
    <row r="3848" spans="1:8" x14ac:dyDescent="0.25">
      <c r="A3848" s="63">
        <v>40744</v>
      </c>
      <c r="B3848">
        <v>6.5000000000000006E-3</v>
      </c>
      <c r="C3848">
        <v>1.26E-2</v>
      </c>
      <c r="D3848">
        <v>1.54E-2</v>
      </c>
      <c r="E3848">
        <v>2.06E-2</v>
      </c>
      <c r="F3848">
        <v>4.0899999999999999E-2</v>
      </c>
      <c r="G3848">
        <v>5.7300000000000004E-2</v>
      </c>
      <c r="H3848">
        <v>8.9200000000000002E-2</v>
      </c>
    </row>
    <row r="3849" spans="1:8" x14ac:dyDescent="0.25">
      <c r="A3849" s="63">
        <v>40745</v>
      </c>
      <c r="B3849">
        <v>6.6E-3</v>
      </c>
      <c r="C3849">
        <v>1.26E-2</v>
      </c>
      <c r="D3849">
        <v>1.5300000000000001E-2</v>
      </c>
      <c r="E3849">
        <v>2.0499999999999997E-2</v>
      </c>
      <c r="F3849">
        <v>4.0199999999999993E-2</v>
      </c>
      <c r="G3849">
        <v>5.6299999999999996E-2</v>
      </c>
      <c r="H3849">
        <v>8.7799999999999989E-2</v>
      </c>
    </row>
    <row r="3850" spans="1:8" x14ac:dyDescent="0.25">
      <c r="A3850" s="63">
        <v>40746</v>
      </c>
      <c r="B3850">
        <v>6.5000000000000006E-3</v>
      </c>
      <c r="C3850">
        <v>1.24E-2</v>
      </c>
      <c r="D3850">
        <v>1.52E-2</v>
      </c>
      <c r="E3850">
        <v>2.0400000000000001E-2</v>
      </c>
      <c r="F3850">
        <v>4.0099999999999997E-2</v>
      </c>
      <c r="G3850">
        <v>5.6100000000000004E-2</v>
      </c>
      <c r="H3850">
        <v>8.7799999999999989E-2</v>
      </c>
    </row>
    <row r="3851" spans="1:8" x14ac:dyDescent="0.25">
      <c r="A3851" s="63">
        <v>40749</v>
      </c>
      <c r="B3851">
        <v>6.5000000000000006E-3</v>
      </c>
      <c r="C3851">
        <v>1.2500000000000001E-2</v>
      </c>
      <c r="D3851">
        <v>1.52E-2</v>
      </c>
      <c r="E3851">
        <v>2.0400000000000001E-2</v>
      </c>
      <c r="F3851">
        <v>3.9800000000000002E-2</v>
      </c>
      <c r="G3851">
        <v>5.5800000000000002E-2</v>
      </c>
      <c r="H3851">
        <v>8.7599999999999997E-2</v>
      </c>
    </row>
    <row r="3852" spans="1:8" x14ac:dyDescent="0.25">
      <c r="A3852" s="63">
        <v>40750</v>
      </c>
      <c r="B3852">
        <v>6.5000000000000006E-3</v>
      </c>
      <c r="C3852">
        <v>1.24E-2</v>
      </c>
      <c r="D3852">
        <v>1.52E-2</v>
      </c>
      <c r="E3852">
        <v>2.0400000000000001E-2</v>
      </c>
      <c r="F3852">
        <v>3.9900000000000005E-2</v>
      </c>
      <c r="G3852">
        <v>5.6100000000000004E-2</v>
      </c>
      <c r="H3852">
        <v>8.8300000000000003E-2</v>
      </c>
    </row>
    <row r="3853" spans="1:8" x14ac:dyDescent="0.25">
      <c r="A3853" s="63">
        <v>40751</v>
      </c>
      <c r="B3853">
        <v>6.5000000000000006E-3</v>
      </c>
      <c r="C3853">
        <v>1.24E-2</v>
      </c>
      <c r="D3853">
        <v>1.5100000000000001E-2</v>
      </c>
      <c r="E3853">
        <v>2.0299999999999999E-2</v>
      </c>
      <c r="F3853">
        <v>3.95E-2</v>
      </c>
      <c r="G3853">
        <v>5.5899999999999998E-2</v>
      </c>
      <c r="H3853">
        <v>8.8499999999999995E-2</v>
      </c>
    </row>
    <row r="3854" spans="1:8" x14ac:dyDescent="0.25">
      <c r="A3854" s="63">
        <v>40752</v>
      </c>
      <c r="B3854">
        <v>6.8999999999999999E-3</v>
      </c>
      <c r="C3854">
        <v>1.23E-2</v>
      </c>
      <c r="D3854">
        <v>1.5100000000000001E-2</v>
      </c>
      <c r="E3854">
        <v>2.0199999999999999E-2</v>
      </c>
      <c r="F3854">
        <v>3.9800000000000002E-2</v>
      </c>
      <c r="G3854">
        <v>5.6299999999999996E-2</v>
      </c>
      <c r="H3854">
        <v>8.929999999999999E-2</v>
      </c>
    </row>
    <row r="3855" spans="1:8" x14ac:dyDescent="0.25">
      <c r="A3855" s="63">
        <v>40753</v>
      </c>
      <c r="B3855">
        <v>6.8999999999999999E-3</v>
      </c>
      <c r="C3855">
        <v>1.24E-2</v>
      </c>
      <c r="D3855">
        <v>1.52E-2</v>
      </c>
      <c r="E3855">
        <v>2.0299999999999999E-2</v>
      </c>
      <c r="F3855">
        <v>4.0999999999999995E-2</v>
      </c>
      <c r="G3855">
        <v>5.7999999999999996E-2</v>
      </c>
      <c r="H3855">
        <v>9.0999999999999998E-2</v>
      </c>
    </row>
    <row r="3856" spans="1:8" x14ac:dyDescent="0.25">
      <c r="A3856" s="63">
        <v>40755</v>
      </c>
      <c r="B3856">
        <v>6.9999999999999993E-3</v>
      </c>
      <c r="C3856">
        <v>1.2500000000000001E-2</v>
      </c>
      <c r="D3856">
        <v>1.52E-2</v>
      </c>
      <c r="E3856">
        <v>2.0400000000000001E-2</v>
      </c>
      <c r="F3856">
        <v>4.1399999999999999E-2</v>
      </c>
      <c r="G3856">
        <v>5.8799999999999998E-2</v>
      </c>
      <c r="H3856">
        <v>9.1499999999999998E-2</v>
      </c>
    </row>
    <row r="3857" spans="1:8" x14ac:dyDescent="0.25">
      <c r="A3857" s="63">
        <v>40756</v>
      </c>
      <c r="B3857">
        <v>7.0999999999999995E-3</v>
      </c>
      <c r="C3857">
        <v>1.26E-2</v>
      </c>
      <c r="D3857">
        <v>1.5300000000000001E-2</v>
      </c>
      <c r="E3857">
        <v>2.0400000000000001E-2</v>
      </c>
      <c r="F3857">
        <v>4.1700000000000001E-2</v>
      </c>
      <c r="G3857">
        <v>5.9400000000000001E-2</v>
      </c>
      <c r="H3857">
        <v>9.2699999999999991E-2</v>
      </c>
    </row>
    <row r="3858" spans="1:8" x14ac:dyDescent="0.25">
      <c r="A3858" s="63">
        <v>40757</v>
      </c>
      <c r="B3858">
        <v>7.0999999999999995E-3</v>
      </c>
      <c r="C3858">
        <v>1.2699999999999999E-2</v>
      </c>
      <c r="D3858">
        <v>1.54E-2</v>
      </c>
      <c r="E3858">
        <v>2.06E-2</v>
      </c>
      <c r="F3858">
        <v>4.2999999999999997E-2</v>
      </c>
      <c r="G3858">
        <v>6.1200000000000004E-2</v>
      </c>
      <c r="H3858">
        <v>9.5500000000000002E-2</v>
      </c>
    </row>
    <row r="3859" spans="1:8" x14ac:dyDescent="0.25">
      <c r="A3859" s="63">
        <v>40758</v>
      </c>
      <c r="B3859">
        <v>7.0999999999999995E-3</v>
      </c>
      <c r="C3859">
        <v>1.29E-2</v>
      </c>
      <c r="D3859">
        <v>1.55E-2</v>
      </c>
      <c r="E3859">
        <v>2.06E-2</v>
      </c>
      <c r="F3859">
        <v>4.3400000000000001E-2</v>
      </c>
      <c r="G3859">
        <v>6.2E-2</v>
      </c>
      <c r="H3859">
        <v>9.7299999999999998E-2</v>
      </c>
    </row>
    <row r="3860" spans="1:8" x14ac:dyDescent="0.25">
      <c r="A3860" s="63">
        <v>40759</v>
      </c>
      <c r="B3860">
        <v>7.3000000000000001E-3</v>
      </c>
      <c r="C3860">
        <v>1.3300000000000001E-2</v>
      </c>
      <c r="D3860">
        <v>1.5900000000000001E-2</v>
      </c>
      <c r="E3860">
        <v>2.12E-2</v>
      </c>
      <c r="F3860">
        <v>4.5599999999999995E-2</v>
      </c>
      <c r="G3860">
        <v>6.5000000000000002E-2</v>
      </c>
      <c r="H3860">
        <v>0.10220000000000001</v>
      </c>
    </row>
    <row r="3861" spans="1:8" x14ac:dyDescent="0.25">
      <c r="A3861" s="63">
        <v>40760</v>
      </c>
      <c r="B3861">
        <v>7.3000000000000001E-3</v>
      </c>
      <c r="C3861">
        <v>1.3500000000000002E-2</v>
      </c>
      <c r="D3861">
        <v>1.6E-2</v>
      </c>
      <c r="E3861">
        <v>2.1299999999999999E-2</v>
      </c>
      <c r="F3861">
        <v>4.6199999999999998E-2</v>
      </c>
      <c r="G3861">
        <v>6.5799999999999997E-2</v>
      </c>
      <c r="H3861">
        <v>0.1041</v>
      </c>
    </row>
    <row r="3862" spans="1:8" x14ac:dyDescent="0.25">
      <c r="A3862" s="63">
        <v>40763</v>
      </c>
      <c r="B3862">
        <v>8.1000000000000013E-3</v>
      </c>
      <c r="C3862">
        <v>1.5100000000000001E-2</v>
      </c>
      <c r="D3862">
        <v>1.7600000000000001E-2</v>
      </c>
      <c r="E3862">
        <v>2.29E-2</v>
      </c>
      <c r="F3862">
        <v>5.1100000000000007E-2</v>
      </c>
      <c r="G3862">
        <v>7.22E-2</v>
      </c>
      <c r="H3862">
        <v>0.11359999999999999</v>
      </c>
    </row>
    <row r="3863" spans="1:8" x14ac:dyDescent="0.25">
      <c r="A3863" s="63">
        <v>40764</v>
      </c>
      <c r="B3863">
        <v>8.1000000000000013E-3</v>
      </c>
      <c r="C3863">
        <v>1.55E-2</v>
      </c>
      <c r="D3863">
        <v>1.8200000000000001E-2</v>
      </c>
      <c r="E3863">
        <v>2.3599999999999999E-2</v>
      </c>
      <c r="F3863">
        <v>5.4400000000000004E-2</v>
      </c>
      <c r="G3863">
        <v>7.5800000000000006E-2</v>
      </c>
      <c r="H3863">
        <v>0.11749999999999999</v>
      </c>
    </row>
    <row r="3864" spans="1:8" x14ac:dyDescent="0.25">
      <c r="A3864" s="63">
        <v>40765</v>
      </c>
      <c r="B3864">
        <v>7.9000000000000008E-3</v>
      </c>
      <c r="C3864">
        <v>1.5900000000000001E-2</v>
      </c>
      <c r="D3864">
        <v>1.8700000000000001E-2</v>
      </c>
      <c r="E3864">
        <v>2.41E-2</v>
      </c>
      <c r="F3864">
        <v>5.5300000000000002E-2</v>
      </c>
      <c r="G3864">
        <v>7.6799999999999993E-2</v>
      </c>
      <c r="H3864">
        <v>0.1192</v>
      </c>
    </row>
    <row r="3865" spans="1:8" x14ac:dyDescent="0.25">
      <c r="A3865" s="63">
        <v>40766</v>
      </c>
      <c r="B3865">
        <v>8.0000000000000002E-3</v>
      </c>
      <c r="C3865">
        <v>1.6899999999999998E-2</v>
      </c>
      <c r="D3865">
        <v>1.9599999999999999E-2</v>
      </c>
      <c r="E3865">
        <v>2.4900000000000002E-2</v>
      </c>
      <c r="F3865">
        <v>5.5999999999999994E-2</v>
      </c>
      <c r="G3865">
        <v>7.7399999999999997E-2</v>
      </c>
      <c r="H3865">
        <v>0.12119999999999999</v>
      </c>
    </row>
    <row r="3866" spans="1:8" x14ac:dyDescent="0.25">
      <c r="A3866" s="63">
        <v>40767</v>
      </c>
      <c r="B3866">
        <v>8.1000000000000013E-3</v>
      </c>
      <c r="C3866">
        <v>1.67E-2</v>
      </c>
      <c r="D3866">
        <v>1.95E-2</v>
      </c>
      <c r="E3866">
        <v>2.4799999999999999E-2</v>
      </c>
      <c r="F3866">
        <v>5.5399999999999998E-2</v>
      </c>
      <c r="G3866">
        <v>7.6700000000000004E-2</v>
      </c>
      <c r="H3866">
        <v>0.1193</v>
      </c>
    </row>
    <row r="3867" spans="1:8" x14ac:dyDescent="0.25">
      <c r="A3867" s="63">
        <v>40770</v>
      </c>
      <c r="B3867">
        <v>8.199999999999999E-3</v>
      </c>
      <c r="C3867">
        <v>1.67E-2</v>
      </c>
      <c r="D3867">
        <v>1.9699999999999999E-2</v>
      </c>
      <c r="E3867">
        <v>2.4700000000000003E-2</v>
      </c>
      <c r="F3867">
        <v>5.3800000000000001E-2</v>
      </c>
      <c r="G3867">
        <v>7.46E-2</v>
      </c>
      <c r="H3867">
        <v>0.1158</v>
      </c>
    </row>
    <row r="3868" spans="1:8" x14ac:dyDescent="0.25">
      <c r="A3868" s="63">
        <v>40771</v>
      </c>
      <c r="B3868">
        <v>8.199999999999999E-3</v>
      </c>
      <c r="C3868">
        <v>1.66E-2</v>
      </c>
      <c r="D3868">
        <v>1.9699999999999999E-2</v>
      </c>
      <c r="E3868">
        <v>2.4799999999999999E-2</v>
      </c>
      <c r="F3868">
        <v>5.3899999999999997E-2</v>
      </c>
      <c r="G3868">
        <v>7.46E-2</v>
      </c>
      <c r="H3868">
        <v>0.11599999999999999</v>
      </c>
    </row>
    <row r="3869" spans="1:8" x14ac:dyDescent="0.25">
      <c r="A3869" s="63">
        <v>40772</v>
      </c>
      <c r="B3869">
        <v>8.199999999999999E-3</v>
      </c>
      <c r="C3869">
        <v>1.66E-2</v>
      </c>
      <c r="D3869">
        <v>1.9699999999999999E-2</v>
      </c>
      <c r="E3869">
        <v>2.4799999999999999E-2</v>
      </c>
      <c r="F3869">
        <v>5.3699999999999998E-2</v>
      </c>
      <c r="G3869">
        <v>7.4200000000000002E-2</v>
      </c>
      <c r="H3869">
        <v>0.11550000000000001</v>
      </c>
    </row>
    <row r="3870" spans="1:8" x14ac:dyDescent="0.25">
      <c r="A3870" s="63">
        <v>40773</v>
      </c>
      <c r="B3870">
        <v>8.3000000000000001E-3</v>
      </c>
      <c r="C3870">
        <v>1.7100000000000001E-2</v>
      </c>
      <c r="D3870">
        <v>2.0099999999999996E-2</v>
      </c>
      <c r="E3870">
        <v>2.53E-2</v>
      </c>
      <c r="F3870">
        <v>5.5E-2</v>
      </c>
      <c r="G3870">
        <v>7.5800000000000006E-2</v>
      </c>
      <c r="H3870">
        <v>0.11789999999999999</v>
      </c>
    </row>
    <row r="3871" spans="1:8" x14ac:dyDescent="0.25">
      <c r="A3871" s="63">
        <v>40774</v>
      </c>
      <c r="B3871">
        <v>8.3000000000000001E-3</v>
      </c>
      <c r="C3871">
        <v>1.7500000000000002E-2</v>
      </c>
      <c r="D3871">
        <v>2.0400000000000001E-2</v>
      </c>
      <c r="E3871">
        <v>2.5600000000000001E-2</v>
      </c>
      <c r="F3871">
        <v>5.5399999999999998E-2</v>
      </c>
      <c r="G3871">
        <v>7.6499999999999999E-2</v>
      </c>
      <c r="H3871">
        <v>0.11960000000000001</v>
      </c>
    </row>
    <row r="3872" spans="1:8" x14ac:dyDescent="0.25">
      <c r="A3872" s="63">
        <v>40777</v>
      </c>
      <c r="B3872">
        <v>8.3000000000000001E-3</v>
      </c>
      <c r="C3872">
        <v>1.7500000000000002E-2</v>
      </c>
      <c r="D3872">
        <v>2.0499999999999997E-2</v>
      </c>
      <c r="E3872">
        <v>2.5699999999999997E-2</v>
      </c>
      <c r="F3872">
        <v>5.57E-2</v>
      </c>
      <c r="G3872">
        <v>7.6499999999999999E-2</v>
      </c>
      <c r="H3872">
        <v>0.12029999999999999</v>
      </c>
    </row>
    <row r="3873" spans="1:8" x14ac:dyDescent="0.25">
      <c r="A3873" s="63">
        <v>40778</v>
      </c>
      <c r="B3873">
        <v>8.3000000000000001E-3</v>
      </c>
      <c r="C3873">
        <v>1.8000000000000002E-2</v>
      </c>
      <c r="D3873">
        <v>2.1299999999999999E-2</v>
      </c>
      <c r="E3873">
        <v>2.6200000000000001E-2</v>
      </c>
      <c r="F3873">
        <v>5.6900000000000006E-2</v>
      </c>
      <c r="G3873">
        <v>7.7699999999999991E-2</v>
      </c>
      <c r="H3873">
        <v>0.12279999999999999</v>
      </c>
    </row>
    <row r="3874" spans="1:8" x14ac:dyDescent="0.25">
      <c r="A3874" s="63">
        <v>40779</v>
      </c>
      <c r="B3874">
        <v>8.5000000000000006E-3</v>
      </c>
      <c r="C3874">
        <v>1.8200000000000001E-2</v>
      </c>
      <c r="D3874">
        <v>2.1700000000000001E-2</v>
      </c>
      <c r="E3874">
        <v>2.6499999999999999E-2</v>
      </c>
      <c r="F3874">
        <v>5.67E-2</v>
      </c>
      <c r="G3874">
        <v>7.7499999999999999E-2</v>
      </c>
      <c r="H3874">
        <v>0.1235</v>
      </c>
    </row>
    <row r="3875" spans="1:8" x14ac:dyDescent="0.25">
      <c r="A3875" s="63">
        <v>40780</v>
      </c>
      <c r="B3875">
        <v>8.6E-3</v>
      </c>
      <c r="C3875">
        <v>1.7899999999999999E-2</v>
      </c>
      <c r="D3875">
        <v>2.1299999999999999E-2</v>
      </c>
      <c r="E3875">
        <v>2.6600000000000002E-2</v>
      </c>
      <c r="F3875">
        <v>5.62E-2</v>
      </c>
      <c r="G3875">
        <v>7.7600000000000002E-2</v>
      </c>
      <c r="H3875">
        <v>0.124</v>
      </c>
    </row>
    <row r="3876" spans="1:8" x14ac:dyDescent="0.25">
      <c r="A3876" s="63">
        <v>40781</v>
      </c>
      <c r="B3876">
        <v>8.6E-3</v>
      </c>
      <c r="C3876">
        <v>1.8000000000000002E-2</v>
      </c>
      <c r="D3876">
        <v>2.1499999999999998E-2</v>
      </c>
      <c r="E3876">
        <v>2.6800000000000001E-2</v>
      </c>
      <c r="F3876">
        <v>5.6600000000000004E-2</v>
      </c>
      <c r="G3876">
        <v>7.8399999999999997E-2</v>
      </c>
      <c r="H3876">
        <v>0.12470000000000001</v>
      </c>
    </row>
    <row r="3877" spans="1:8" x14ac:dyDescent="0.25">
      <c r="A3877" s="63">
        <v>40784</v>
      </c>
      <c r="B3877">
        <v>8.5000000000000006E-3</v>
      </c>
      <c r="C3877">
        <v>1.7899999999999999E-2</v>
      </c>
      <c r="D3877">
        <v>2.1499999999999998E-2</v>
      </c>
      <c r="E3877">
        <v>2.69E-2</v>
      </c>
      <c r="F3877">
        <v>5.5599999999999997E-2</v>
      </c>
      <c r="G3877">
        <v>7.7300000000000008E-2</v>
      </c>
      <c r="H3877">
        <v>0.12330000000000001</v>
      </c>
    </row>
    <row r="3878" spans="1:8" x14ac:dyDescent="0.25">
      <c r="A3878" s="63">
        <v>40785</v>
      </c>
      <c r="B3878">
        <v>8.6E-3</v>
      </c>
      <c r="C3878">
        <v>1.77E-2</v>
      </c>
      <c r="D3878">
        <v>2.12E-2</v>
      </c>
      <c r="E3878">
        <v>2.6800000000000001E-2</v>
      </c>
      <c r="F3878">
        <v>5.5599999999999997E-2</v>
      </c>
      <c r="G3878">
        <v>7.7399999999999997E-2</v>
      </c>
      <c r="H3878">
        <v>0.12330000000000001</v>
      </c>
    </row>
    <row r="3879" spans="1:8" x14ac:dyDescent="0.25">
      <c r="A3879" s="63">
        <v>40786</v>
      </c>
      <c r="B3879">
        <v>8.6E-3</v>
      </c>
      <c r="C3879">
        <v>1.7299999999999999E-2</v>
      </c>
      <c r="D3879">
        <v>2.0499999999999997E-2</v>
      </c>
      <c r="E3879">
        <v>2.6600000000000002E-2</v>
      </c>
      <c r="F3879">
        <v>5.5300000000000002E-2</v>
      </c>
      <c r="G3879">
        <v>7.5399999999999995E-2</v>
      </c>
      <c r="H3879">
        <v>0.12189999999999999</v>
      </c>
    </row>
    <row r="3880" spans="1:8" x14ac:dyDescent="0.25">
      <c r="A3880" s="63">
        <v>40787</v>
      </c>
      <c r="B3880">
        <v>8.6E-3</v>
      </c>
      <c r="C3880">
        <v>1.7100000000000001E-2</v>
      </c>
      <c r="D3880">
        <v>2.0299999999999999E-2</v>
      </c>
      <c r="E3880">
        <v>2.6499999999999999E-2</v>
      </c>
      <c r="F3880">
        <v>5.5099999999999996E-2</v>
      </c>
      <c r="G3880">
        <v>7.4900000000000008E-2</v>
      </c>
      <c r="H3880">
        <v>0.12140000000000001</v>
      </c>
    </row>
    <row r="3881" spans="1:8" x14ac:dyDescent="0.25">
      <c r="A3881" s="63">
        <v>40788</v>
      </c>
      <c r="B3881">
        <v>8.6E-3</v>
      </c>
      <c r="C3881">
        <v>1.7500000000000002E-2</v>
      </c>
      <c r="D3881">
        <v>2.06E-2</v>
      </c>
      <c r="E3881">
        <v>2.6499999999999999E-2</v>
      </c>
      <c r="F3881">
        <v>5.5599999999999997E-2</v>
      </c>
      <c r="G3881">
        <v>7.5700000000000003E-2</v>
      </c>
      <c r="H3881">
        <v>0.1225</v>
      </c>
    </row>
    <row r="3882" spans="1:8" x14ac:dyDescent="0.25">
      <c r="A3882" s="63">
        <v>40791</v>
      </c>
      <c r="B3882">
        <v>8.6E-3</v>
      </c>
      <c r="C3882">
        <v>1.7399999999999999E-2</v>
      </c>
      <c r="D3882">
        <v>2.0499999999999997E-2</v>
      </c>
      <c r="E3882">
        <v>2.6499999999999999E-2</v>
      </c>
      <c r="F3882">
        <v>5.5599999999999997E-2</v>
      </c>
      <c r="G3882">
        <v>7.5700000000000003E-2</v>
      </c>
      <c r="H3882">
        <v>0.1225</v>
      </c>
    </row>
    <row r="3883" spans="1:8" x14ac:dyDescent="0.25">
      <c r="A3883" s="63">
        <v>40792</v>
      </c>
      <c r="B3883">
        <v>8.6E-3</v>
      </c>
      <c r="C3883">
        <v>1.7899999999999999E-2</v>
      </c>
      <c r="D3883">
        <v>2.0899999999999998E-2</v>
      </c>
      <c r="E3883">
        <v>2.69E-2</v>
      </c>
      <c r="F3883">
        <v>5.7200000000000001E-2</v>
      </c>
      <c r="G3883">
        <v>7.7600000000000002E-2</v>
      </c>
      <c r="H3883">
        <v>0.12659999999999999</v>
      </c>
    </row>
    <row r="3884" spans="1:8" x14ac:dyDescent="0.25">
      <c r="A3884" s="63">
        <v>40793</v>
      </c>
      <c r="B3884">
        <v>8.6E-3</v>
      </c>
      <c r="C3884">
        <v>1.77E-2</v>
      </c>
      <c r="D3884">
        <v>2.0799999999999999E-2</v>
      </c>
      <c r="E3884">
        <v>2.6800000000000001E-2</v>
      </c>
      <c r="F3884">
        <v>5.6100000000000004E-2</v>
      </c>
      <c r="G3884">
        <v>7.6399999999999996E-2</v>
      </c>
      <c r="H3884">
        <v>0.1246</v>
      </c>
    </row>
    <row r="3885" spans="1:8" x14ac:dyDescent="0.25">
      <c r="A3885" s="63">
        <v>40794</v>
      </c>
      <c r="B3885">
        <v>8.6E-3</v>
      </c>
      <c r="C3885">
        <v>1.77E-2</v>
      </c>
      <c r="D3885">
        <v>2.0899999999999998E-2</v>
      </c>
      <c r="E3885">
        <v>2.6800000000000001E-2</v>
      </c>
      <c r="F3885">
        <v>5.62E-2</v>
      </c>
      <c r="G3885">
        <v>7.6299999999999993E-2</v>
      </c>
      <c r="H3885">
        <v>0.12509999999999999</v>
      </c>
    </row>
    <row r="3886" spans="1:8" x14ac:dyDescent="0.25">
      <c r="A3886" s="63">
        <v>40795</v>
      </c>
      <c r="B3886">
        <v>8.6E-3</v>
      </c>
      <c r="C3886">
        <v>1.8000000000000002E-2</v>
      </c>
      <c r="D3886">
        <v>2.12E-2</v>
      </c>
      <c r="E3886">
        <v>2.7200000000000002E-2</v>
      </c>
      <c r="F3886">
        <v>5.6900000000000006E-2</v>
      </c>
      <c r="G3886">
        <v>7.7399999999999997E-2</v>
      </c>
      <c r="H3886">
        <v>0.12640000000000001</v>
      </c>
    </row>
    <row r="3887" spans="1:8" x14ac:dyDescent="0.25">
      <c r="A3887" s="63">
        <v>40798</v>
      </c>
      <c r="B3887">
        <v>8.6999999999999994E-3</v>
      </c>
      <c r="C3887">
        <v>1.8700000000000001E-2</v>
      </c>
      <c r="D3887">
        <v>2.1600000000000001E-2</v>
      </c>
      <c r="E3887">
        <v>2.76E-2</v>
      </c>
      <c r="F3887">
        <v>5.79E-2</v>
      </c>
      <c r="G3887">
        <v>7.8600000000000003E-2</v>
      </c>
      <c r="H3887">
        <v>0.1293</v>
      </c>
    </row>
    <row r="3888" spans="1:8" x14ac:dyDescent="0.25">
      <c r="A3888" s="63">
        <v>40799</v>
      </c>
      <c r="B3888">
        <v>9.0000000000000011E-3</v>
      </c>
      <c r="C3888">
        <v>1.8700000000000001E-2</v>
      </c>
      <c r="D3888">
        <v>2.1700000000000001E-2</v>
      </c>
      <c r="E3888">
        <v>2.7799999999999998E-2</v>
      </c>
      <c r="F3888">
        <v>5.7800000000000004E-2</v>
      </c>
      <c r="G3888">
        <v>7.8100000000000003E-2</v>
      </c>
      <c r="H3888">
        <v>0.1298</v>
      </c>
    </row>
    <row r="3889" spans="1:8" x14ac:dyDescent="0.25">
      <c r="A3889" s="63">
        <v>40800</v>
      </c>
      <c r="B3889">
        <v>8.8999999999999999E-3</v>
      </c>
      <c r="C3889">
        <v>1.8500000000000003E-2</v>
      </c>
      <c r="D3889">
        <v>2.1600000000000001E-2</v>
      </c>
      <c r="E3889">
        <v>2.7900000000000001E-2</v>
      </c>
      <c r="F3889">
        <v>5.7099999999999998E-2</v>
      </c>
      <c r="G3889">
        <v>7.7300000000000008E-2</v>
      </c>
      <c r="H3889">
        <v>0.12909999999999999</v>
      </c>
    </row>
    <row r="3890" spans="1:8" x14ac:dyDescent="0.25">
      <c r="A3890" s="63">
        <v>40801</v>
      </c>
      <c r="B3890">
        <v>9.0000000000000011E-3</v>
      </c>
      <c r="C3890">
        <v>1.84E-2</v>
      </c>
      <c r="D3890">
        <v>2.1600000000000001E-2</v>
      </c>
      <c r="E3890">
        <v>2.7900000000000001E-2</v>
      </c>
      <c r="F3890">
        <v>5.6500000000000002E-2</v>
      </c>
      <c r="G3890">
        <v>7.6499999999999999E-2</v>
      </c>
      <c r="H3890">
        <v>0.12859999999999999</v>
      </c>
    </row>
    <row r="3891" spans="1:8" x14ac:dyDescent="0.25">
      <c r="A3891" s="63">
        <v>40802</v>
      </c>
      <c r="B3891">
        <v>9.0000000000000011E-3</v>
      </c>
      <c r="C3891">
        <v>1.83E-2</v>
      </c>
      <c r="D3891">
        <v>2.1600000000000001E-2</v>
      </c>
      <c r="E3891">
        <v>2.7900000000000001E-2</v>
      </c>
      <c r="F3891">
        <v>5.62E-2</v>
      </c>
      <c r="G3891">
        <v>7.6399999999999996E-2</v>
      </c>
      <c r="H3891">
        <v>0.12809999999999999</v>
      </c>
    </row>
    <row r="3892" spans="1:8" x14ac:dyDescent="0.25">
      <c r="A3892" s="63">
        <v>40805</v>
      </c>
      <c r="B3892">
        <v>9.0000000000000011E-3</v>
      </c>
      <c r="C3892">
        <v>1.8700000000000001E-2</v>
      </c>
      <c r="D3892">
        <v>2.18E-2</v>
      </c>
      <c r="E3892">
        <v>2.8300000000000002E-2</v>
      </c>
      <c r="F3892">
        <v>5.7699999999999994E-2</v>
      </c>
      <c r="G3892">
        <v>7.7899999999999997E-2</v>
      </c>
      <c r="H3892">
        <v>0.12990000000000002</v>
      </c>
    </row>
    <row r="3893" spans="1:8" x14ac:dyDescent="0.25">
      <c r="A3893" s="63">
        <v>40806</v>
      </c>
      <c r="B3893">
        <v>9.1000000000000004E-3</v>
      </c>
      <c r="C3893">
        <v>1.8700000000000001E-2</v>
      </c>
      <c r="D3893">
        <v>2.18E-2</v>
      </c>
      <c r="E3893">
        <v>2.8300000000000002E-2</v>
      </c>
      <c r="F3893">
        <v>5.7300000000000004E-2</v>
      </c>
      <c r="G3893">
        <v>7.7800000000000008E-2</v>
      </c>
      <c r="H3893">
        <v>0.12990000000000002</v>
      </c>
    </row>
    <row r="3894" spans="1:8" x14ac:dyDescent="0.25">
      <c r="A3894" s="63">
        <v>40807</v>
      </c>
      <c r="B3894">
        <v>9.300000000000001E-3</v>
      </c>
      <c r="C3894">
        <v>1.9E-2</v>
      </c>
      <c r="D3894">
        <v>2.2099999999999998E-2</v>
      </c>
      <c r="E3894">
        <v>2.8500000000000001E-2</v>
      </c>
      <c r="F3894">
        <v>5.74E-2</v>
      </c>
      <c r="G3894">
        <v>7.8E-2</v>
      </c>
      <c r="H3894">
        <v>0.13039999999999999</v>
      </c>
    </row>
    <row r="3895" spans="1:8" x14ac:dyDescent="0.25">
      <c r="A3895" s="63">
        <v>40808</v>
      </c>
      <c r="B3895">
        <v>9.7999999999999997E-3</v>
      </c>
      <c r="C3895">
        <v>1.9900000000000001E-2</v>
      </c>
      <c r="D3895">
        <v>2.3300000000000001E-2</v>
      </c>
      <c r="E3895">
        <v>0.03</v>
      </c>
      <c r="F3895">
        <v>6.0599999999999994E-2</v>
      </c>
      <c r="G3895">
        <v>8.14E-2</v>
      </c>
      <c r="H3895">
        <v>0.1351</v>
      </c>
    </row>
    <row r="3896" spans="1:8" x14ac:dyDescent="0.25">
      <c r="A3896" s="63">
        <v>40809</v>
      </c>
      <c r="B3896">
        <v>9.7000000000000003E-3</v>
      </c>
      <c r="C3896">
        <v>2.0099999999999996E-2</v>
      </c>
      <c r="D3896">
        <v>2.3900000000000001E-2</v>
      </c>
      <c r="E3896">
        <v>3.0499999999999999E-2</v>
      </c>
      <c r="F3896">
        <v>6.1100000000000002E-2</v>
      </c>
      <c r="G3896">
        <v>8.1799999999999998E-2</v>
      </c>
      <c r="H3896">
        <v>0.1361</v>
      </c>
    </row>
    <row r="3897" spans="1:8" x14ac:dyDescent="0.25">
      <c r="A3897" s="63">
        <v>40812</v>
      </c>
      <c r="B3897">
        <v>9.5999999999999992E-3</v>
      </c>
      <c r="C3897">
        <v>1.9900000000000001E-2</v>
      </c>
      <c r="D3897">
        <v>2.3900000000000001E-2</v>
      </c>
      <c r="E3897">
        <v>3.0600000000000002E-2</v>
      </c>
      <c r="F3897">
        <v>6.1100000000000002E-2</v>
      </c>
      <c r="G3897">
        <v>8.1600000000000006E-2</v>
      </c>
      <c r="H3897">
        <v>0.1363</v>
      </c>
    </row>
    <row r="3898" spans="1:8" x14ac:dyDescent="0.25">
      <c r="A3898" s="63">
        <v>40813</v>
      </c>
      <c r="B3898">
        <v>9.5999999999999992E-3</v>
      </c>
      <c r="C3898">
        <v>1.95E-2</v>
      </c>
      <c r="D3898">
        <v>2.3700000000000002E-2</v>
      </c>
      <c r="E3898">
        <v>3.0499999999999999E-2</v>
      </c>
      <c r="F3898">
        <v>6.0100000000000001E-2</v>
      </c>
      <c r="G3898">
        <v>8.09E-2</v>
      </c>
      <c r="H3898">
        <v>0.13589999999999999</v>
      </c>
    </row>
    <row r="3899" spans="1:8" x14ac:dyDescent="0.25">
      <c r="A3899" s="63">
        <v>40814</v>
      </c>
      <c r="B3899">
        <v>9.4999999999999998E-3</v>
      </c>
      <c r="C3899">
        <v>1.9599999999999999E-2</v>
      </c>
      <c r="D3899">
        <v>2.3900000000000001E-2</v>
      </c>
      <c r="E3899">
        <v>3.0499999999999999E-2</v>
      </c>
      <c r="F3899">
        <v>6.0999999999999999E-2</v>
      </c>
      <c r="G3899">
        <v>8.1799999999999998E-2</v>
      </c>
      <c r="H3899">
        <v>0.13800000000000001</v>
      </c>
    </row>
    <row r="3900" spans="1:8" x14ac:dyDescent="0.25">
      <c r="A3900" s="63">
        <v>40815</v>
      </c>
      <c r="B3900">
        <v>9.4999999999999998E-3</v>
      </c>
      <c r="C3900">
        <v>1.9599999999999999E-2</v>
      </c>
      <c r="D3900">
        <v>2.3900000000000001E-2</v>
      </c>
      <c r="E3900">
        <v>3.0600000000000002E-2</v>
      </c>
      <c r="F3900">
        <v>6.2E-2</v>
      </c>
      <c r="G3900">
        <v>8.3299999999999999E-2</v>
      </c>
      <c r="H3900">
        <v>0.14050000000000001</v>
      </c>
    </row>
    <row r="3901" spans="1:8" x14ac:dyDescent="0.25">
      <c r="A3901" s="63">
        <v>40816</v>
      </c>
      <c r="B3901">
        <v>9.1000000000000004E-3</v>
      </c>
      <c r="C3901">
        <v>1.9299999999999998E-2</v>
      </c>
      <c r="D3901">
        <v>2.4E-2</v>
      </c>
      <c r="E3901">
        <v>3.1E-2</v>
      </c>
      <c r="F3901">
        <v>6.4100000000000004E-2</v>
      </c>
      <c r="G3901">
        <v>8.5699999999999998E-2</v>
      </c>
      <c r="H3901">
        <v>0.14499999999999999</v>
      </c>
    </row>
    <row r="3902" spans="1:8" x14ac:dyDescent="0.25">
      <c r="A3902" s="63">
        <v>40819</v>
      </c>
      <c r="B3902">
        <v>9.1999999999999998E-3</v>
      </c>
      <c r="C3902">
        <v>1.9799999999999998E-2</v>
      </c>
      <c r="D3902">
        <v>2.4700000000000003E-2</v>
      </c>
      <c r="E3902">
        <v>3.1600000000000003E-2</v>
      </c>
      <c r="F3902">
        <v>6.7000000000000004E-2</v>
      </c>
      <c r="G3902">
        <v>8.8900000000000007E-2</v>
      </c>
      <c r="H3902">
        <v>0.14940000000000001</v>
      </c>
    </row>
    <row r="3903" spans="1:8" x14ac:dyDescent="0.25">
      <c r="A3903" s="63">
        <v>40820</v>
      </c>
      <c r="B3903">
        <v>9.300000000000001E-3</v>
      </c>
      <c r="C3903">
        <v>2.0499999999999997E-2</v>
      </c>
      <c r="D3903">
        <v>2.5699999999999997E-2</v>
      </c>
      <c r="E3903">
        <v>3.2599999999999997E-2</v>
      </c>
      <c r="F3903">
        <v>7.0199999999999999E-2</v>
      </c>
      <c r="G3903">
        <v>9.2499999999999999E-2</v>
      </c>
      <c r="H3903">
        <v>0.156</v>
      </c>
    </row>
    <row r="3904" spans="1:8" x14ac:dyDescent="0.25">
      <c r="A3904" s="63">
        <v>40821</v>
      </c>
      <c r="B3904">
        <v>9.4999999999999998E-3</v>
      </c>
      <c r="C3904">
        <v>2.0499999999999997E-2</v>
      </c>
      <c r="D3904">
        <v>2.58E-2</v>
      </c>
      <c r="E3904">
        <v>3.2599999999999997E-2</v>
      </c>
      <c r="F3904">
        <v>6.88E-2</v>
      </c>
      <c r="G3904">
        <v>9.1600000000000001E-2</v>
      </c>
      <c r="H3904">
        <v>0.15479999999999999</v>
      </c>
    </row>
    <row r="3905" spans="1:8" x14ac:dyDescent="0.25">
      <c r="A3905" s="63">
        <v>40822</v>
      </c>
      <c r="B3905">
        <v>9.5999999999999992E-3</v>
      </c>
      <c r="C3905">
        <v>2.0299999999999999E-2</v>
      </c>
      <c r="D3905">
        <v>2.5600000000000001E-2</v>
      </c>
      <c r="E3905">
        <v>3.2199999999999999E-2</v>
      </c>
      <c r="F3905">
        <v>6.6500000000000004E-2</v>
      </c>
      <c r="G3905">
        <v>8.9099999999999999E-2</v>
      </c>
      <c r="H3905">
        <v>0.15049999999999999</v>
      </c>
    </row>
    <row r="3906" spans="1:8" x14ac:dyDescent="0.25">
      <c r="A3906" s="63">
        <v>40823</v>
      </c>
      <c r="B3906">
        <v>9.4999999999999998E-3</v>
      </c>
      <c r="C3906">
        <v>1.9900000000000001E-2</v>
      </c>
      <c r="D3906">
        <v>2.5099999999999997E-2</v>
      </c>
      <c r="E3906">
        <v>3.1899999999999998E-2</v>
      </c>
      <c r="F3906">
        <v>6.5199999999999994E-2</v>
      </c>
      <c r="G3906">
        <v>8.7300000000000003E-2</v>
      </c>
      <c r="H3906">
        <v>0.1477</v>
      </c>
    </row>
    <row r="3907" spans="1:8" x14ac:dyDescent="0.25">
      <c r="A3907" s="63">
        <v>40826</v>
      </c>
      <c r="B3907">
        <v>9.4999999999999998E-3</v>
      </c>
      <c r="C3907">
        <v>1.9799999999999998E-2</v>
      </c>
      <c r="D3907">
        <v>2.5000000000000001E-2</v>
      </c>
      <c r="E3907">
        <v>3.1899999999999998E-2</v>
      </c>
      <c r="F3907">
        <v>6.5199999999999994E-2</v>
      </c>
      <c r="G3907">
        <v>8.7300000000000003E-2</v>
      </c>
      <c r="H3907">
        <v>0.14779999999999999</v>
      </c>
    </row>
    <row r="3908" spans="1:8" x14ac:dyDescent="0.25">
      <c r="A3908" s="63">
        <v>40827</v>
      </c>
      <c r="B3908">
        <v>9.4999999999999998E-3</v>
      </c>
      <c r="C3908">
        <v>1.9400000000000001E-2</v>
      </c>
      <c r="D3908">
        <v>2.4500000000000001E-2</v>
      </c>
      <c r="E3908">
        <v>3.1400000000000004E-2</v>
      </c>
      <c r="F3908">
        <v>6.3200000000000006E-2</v>
      </c>
      <c r="G3908">
        <v>8.5099999999999995E-2</v>
      </c>
      <c r="H3908">
        <v>0.14480000000000001</v>
      </c>
    </row>
    <row r="3909" spans="1:8" x14ac:dyDescent="0.25">
      <c r="A3909" s="63">
        <v>40828</v>
      </c>
      <c r="B3909">
        <v>9.3999999999999986E-3</v>
      </c>
      <c r="C3909">
        <v>1.89E-2</v>
      </c>
      <c r="D3909">
        <v>2.4E-2</v>
      </c>
      <c r="E3909">
        <v>3.0699999999999998E-2</v>
      </c>
      <c r="F3909">
        <v>6.0899999999999996E-2</v>
      </c>
      <c r="G3909">
        <v>8.2299999999999998E-2</v>
      </c>
      <c r="H3909">
        <v>0.1404</v>
      </c>
    </row>
    <row r="3910" spans="1:8" x14ac:dyDescent="0.25">
      <c r="A3910" s="63">
        <v>40829</v>
      </c>
      <c r="B3910">
        <v>9.3999999999999986E-3</v>
      </c>
      <c r="C3910">
        <v>1.9E-2</v>
      </c>
      <c r="D3910">
        <v>2.3900000000000001E-2</v>
      </c>
      <c r="E3910">
        <v>3.0499999999999999E-2</v>
      </c>
      <c r="F3910">
        <v>6.0700000000000004E-2</v>
      </c>
      <c r="G3910">
        <v>8.2200000000000009E-2</v>
      </c>
      <c r="H3910">
        <v>0.14019999999999999</v>
      </c>
    </row>
    <row r="3911" spans="1:8" x14ac:dyDescent="0.25">
      <c r="A3911" s="63">
        <v>40830</v>
      </c>
      <c r="B3911">
        <v>9.300000000000001E-3</v>
      </c>
      <c r="C3911">
        <v>1.8799999999999997E-2</v>
      </c>
      <c r="D3911">
        <v>2.3700000000000002E-2</v>
      </c>
      <c r="E3911">
        <v>0.03</v>
      </c>
      <c r="F3911">
        <v>5.9500000000000004E-2</v>
      </c>
      <c r="G3911">
        <v>8.0500000000000002E-2</v>
      </c>
      <c r="H3911">
        <v>0.13720000000000002</v>
      </c>
    </row>
    <row r="3912" spans="1:8" x14ac:dyDescent="0.25">
      <c r="A3912" s="63">
        <v>40833</v>
      </c>
      <c r="B3912">
        <v>9.1999999999999998E-3</v>
      </c>
      <c r="C3912">
        <v>1.8700000000000001E-2</v>
      </c>
      <c r="D3912">
        <v>2.35E-2</v>
      </c>
      <c r="E3912">
        <v>2.9900000000000003E-2</v>
      </c>
      <c r="F3912">
        <v>5.9400000000000001E-2</v>
      </c>
      <c r="G3912">
        <v>8.0600000000000005E-2</v>
      </c>
      <c r="H3912">
        <v>0.13689999999999999</v>
      </c>
    </row>
    <row r="3913" spans="1:8" x14ac:dyDescent="0.25">
      <c r="A3913" s="63">
        <v>40834</v>
      </c>
      <c r="B3913">
        <v>9.1000000000000004E-3</v>
      </c>
      <c r="C3913">
        <v>1.8700000000000001E-2</v>
      </c>
      <c r="D3913">
        <v>2.35E-2</v>
      </c>
      <c r="E3913">
        <v>2.98E-2</v>
      </c>
      <c r="F3913">
        <v>5.9299999999999999E-2</v>
      </c>
      <c r="G3913">
        <v>8.0299999999999996E-2</v>
      </c>
      <c r="H3913">
        <v>0.13750000000000001</v>
      </c>
    </row>
    <row r="3914" spans="1:8" x14ac:dyDescent="0.25">
      <c r="A3914" s="63">
        <v>40835</v>
      </c>
      <c r="B3914">
        <v>9.0000000000000011E-3</v>
      </c>
      <c r="C3914">
        <v>1.8200000000000001E-2</v>
      </c>
      <c r="D3914">
        <v>2.2799999999999997E-2</v>
      </c>
      <c r="E3914">
        <v>2.9300000000000003E-2</v>
      </c>
      <c r="F3914">
        <v>5.7999999999999996E-2</v>
      </c>
      <c r="G3914">
        <v>7.85E-2</v>
      </c>
      <c r="H3914">
        <v>0.13419999999999999</v>
      </c>
    </row>
    <row r="3915" spans="1:8" x14ac:dyDescent="0.25">
      <c r="A3915" s="63">
        <v>40836</v>
      </c>
      <c r="B3915">
        <v>8.8999999999999999E-3</v>
      </c>
      <c r="C3915">
        <v>1.8100000000000002E-2</v>
      </c>
      <c r="D3915">
        <v>2.2700000000000001E-2</v>
      </c>
      <c r="E3915">
        <v>2.9100000000000001E-2</v>
      </c>
      <c r="F3915">
        <v>5.74E-2</v>
      </c>
      <c r="G3915">
        <v>7.7800000000000008E-2</v>
      </c>
      <c r="H3915">
        <v>0.13350000000000001</v>
      </c>
    </row>
    <row r="3916" spans="1:8" x14ac:dyDescent="0.25">
      <c r="A3916" s="63">
        <v>40837</v>
      </c>
      <c r="B3916">
        <v>8.6E-3</v>
      </c>
      <c r="C3916">
        <v>1.77E-2</v>
      </c>
      <c r="D3916">
        <v>2.23E-2</v>
      </c>
      <c r="E3916">
        <v>2.8799999999999999E-2</v>
      </c>
      <c r="F3916">
        <v>5.6100000000000004E-2</v>
      </c>
      <c r="G3916">
        <v>7.5800000000000006E-2</v>
      </c>
      <c r="H3916">
        <v>0.1305</v>
      </c>
    </row>
    <row r="3917" spans="1:8" x14ac:dyDescent="0.25">
      <c r="A3917" s="63">
        <v>40840</v>
      </c>
      <c r="B3917">
        <v>8.3999999999999995E-3</v>
      </c>
      <c r="C3917">
        <v>1.7399999999999999E-2</v>
      </c>
      <c r="D3917">
        <v>2.1899999999999999E-2</v>
      </c>
      <c r="E3917">
        <v>2.8500000000000001E-2</v>
      </c>
      <c r="F3917">
        <v>5.4800000000000001E-2</v>
      </c>
      <c r="G3917">
        <v>7.4200000000000002E-2</v>
      </c>
      <c r="H3917">
        <v>0.12859999999999999</v>
      </c>
    </row>
    <row r="3918" spans="1:8" x14ac:dyDescent="0.25">
      <c r="A3918" s="63">
        <v>40841</v>
      </c>
      <c r="B3918">
        <v>8.3999999999999995E-3</v>
      </c>
      <c r="C3918">
        <v>1.7100000000000001E-2</v>
      </c>
      <c r="D3918">
        <v>2.1499999999999998E-2</v>
      </c>
      <c r="E3918">
        <v>2.8300000000000002E-2</v>
      </c>
      <c r="F3918">
        <v>5.4800000000000001E-2</v>
      </c>
      <c r="G3918">
        <v>7.4200000000000002E-2</v>
      </c>
      <c r="H3918">
        <v>0.1273</v>
      </c>
    </row>
    <row r="3919" spans="1:8" x14ac:dyDescent="0.25">
      <c r="A3919" s="63">
        <v>40842</v>
      </c>
      <c r="B3919">
        <v>8.3999999999999995E-3</v>
      </c>
      <c r="C3919">
        <v>1.72E-2</v>
      </c>
      <c r="D3919">
        <v>2.1499999999999998E-2</v>
      </c>
      <c r="E3919">
        <v>2.81E-2</v>
      </c>
      <c r="F3919">
        <v>5.4100000000000002E-2</v>
      </c>
      <c r="G3919">
        <v>7.2999999999999995E-2</v>
      </c>
      <c r="H3919">
        <v>0.12619999999999998</v>
      </c>
    </row>
    <row r="3920" spans="1:8" x14ac:dyDescent="0.25">
      <c r="A3920" s="63">
        <v>40843</v>
      </c>
      <c r="B3920">
        <v>7.7000000000000002E-3</v>
      </c>
      <c r="C3920">
        <v>1.61E-2</v>
      </c>
      <c r="D3920">
        <v>2.0299999999999999E-2</v>
      </c>
      <c r="E3920">
        <v>2.69E-2</v>
      </c>
      <c r="F3920">
        <v>5.0999999999999997E-2</v>
      </c>
      <c r="G3920">
        <v>6.9599999999999995E-2</v>
      </c>
      <c r="H3920">
        <v>0.1193</v>
      </c>
    </row>
    <row r="3921" spans="1:8" x14ac:dyDescent="0.25">
      <c r="A3921" s="63">
        <v>40844</v>
      </c>
      <c r="B3921">
        <v>7.9000000000000008E-3</v>
      </c>
      <c r="C3921">
        <v>1.5900000000000001E-2</v>
      </c>
      <c r="D3921">
        <v>0.02</v>
      </c>
      <c r="E3921">
        <v>2.6800000000000001E-2</v>
      </c>
      <c r="F3921">
        <v>5.1299999999999998E-2</v>
      </c>
      <c r="G3921">
        <v>6.9599999999999995E-2</v>
      </c>
      <c r="H3921">
        <v>0.1192</v>
      </c>
    </row>
    <row r="3922" spans="1:8" x14ac:dyDescent="0.25">
      <c r="A3922" s="63">
        <v>40847</v>
      </c>
      <c r="B3922">
        <v>8.1000000000000013E-3</v>
      </c>
      <c r="C3922">
        <v>1.5600000000000001E-2</v>
      </c>
      <c r="D3922">
        <v>2.06E-2</v>
      </c>
      <c r="E3922">
        <v>2.7300000000000001E-2</v>
      </c>
      <c r="F3922">
        <v>5.2499999999999998E-2</v>
      </c>
      <c r="G3922">
        <v>7.1500000000000008E-2</v>
      </c>
      <c r="H3922">
        <v>0.12380000000000001</v>
      </c>
    </row>
    <row r="3923" spans="1:8" x14ac:dyDescent="0.25">
      <c r="A3923" s="63">
        <v>40848</v>
      </c>
      <c r="B3923">
        <v>8.0000000000000002E-3</v>
      </c>
      <c r="C3923">
        <v>1.6200000000000003E-2</v>
      </c>
      <c r="D3923">
        <v>2.1400000000000002E-2</v>
      </c>
      <c r="E3923">
        <v>2.81E-2</v>
      </c>
      <c r="F3923">
        <v>5.5300000000000002E-2</v>
      </c>
      <c r="G3923">
        <v>7.4999999999999997E-2</v>
      </c>
      <c r="H3923">
        <v>0.12960000000000002</v>
      </c>
    </row>
    <row r="3924" spans="1:8" x14ac:dyDescent="0.25">
      <c r="A3924" s="63">
        <v>40849</v>
      </c>
      <c r="B3924">
        <v>8.3000000000000001E-3</v>
      </c>
      <c r="C3924">
        <v>1.6E-2</v>
      </c>
      <c r="D3924">
        <v>2.1099999999999997E-2</v>
      </c>
      <c r="E3924">
        <v>2.7999999999999997E-2</v>
      </c>
      <c r="F3924">
        <v>5.4699999999999999E-2</v>
      </c>
      <c r="G3924">
        <v>7.4299999999999991E-2</v>
      </c>
      <c r="H3924">
        <v>0.1285</v>
      </c>
    </row>
    <row r="3925" spans="1:8" x14ac:dyDescent="0.25">
      <c r="A3925" s="63">
        <v>40850</v>
      </c>
      <c r="B3925">
        <v>8.3999999999999995E-3</v>
      </c>
      <c r="C3925">
        <v>1.5900000000000001E-2</v>
      </c>
      <c r="D3925">
        <v>2.1099999999999997E-2</v>
      </c>
      <c r="E3925">
        <v>2.7999999999999997E-2</v>
      </c>
      <c r="F3925">
        <v>5.3899999999999997E-2</v>
      </c>
      <c r="G3925">
        <v>7.2999999999999995E-2</v>
      </c>
      <c r="H3925">
        <v>0.1275</v>
      </c>
    </row>
    <row r="3926" spans="1:8" x14ac:dyDescent="0.25">
      <c r="A3926" s="63">
        <v>40851</v>
      </c>
      <c r="B3926">
        <v>8.5000000000000006E-3</v>
      </c>
      <c r="C3926">
        <v>1.6E-2</v>
      </c>
      <c r="D3926">
        <v>2.1099999999999997E-2</v>
      </c>
      <c r="E3926">
        <v>2.7900000000000001E-2</v>
      </c>
      <c r="F3926">
        <v>5.3899999999999997E-2</v>
      </c>
      <c r="G3926">
        <v>7.3099999999999998E-2</v>
      </c>
      <c r="H3926">
        <v>0.12770000000000001</v>
      </c>
    </row>
    <row r="3927" spans="1:8" x14ac:dyDescent="0.25">
      <c r="A3927" s="63">
        <v>40854</v>
      </c>
      <c r="B3927">
        <v>8.3999999999999995E-3</v>
      </c>
      <c r="C3927">
        <v>1.6E-2</v>
      </c>
      <c r="D3927">
        <v>2.1299999999999999E-2</v>
      </c>
      <c r="E3927">
        <v>2.7999999999999997E-2</v>
      </c>
      <c r="F3927">
        <v>5.4199999999999998E-2</v>
      </c>
      <c r="G3927">
        <v>7.3499999999999996E-2</v>
      </c>
      <c r="H3927">
        <v>0.12809999999999999</v>
      </c>
    </row>
    <row r="3928" spans="1:8" x14ac:dyDescent="0.25">
      <c r="A3928" s="63">
        <v>40855</v>
      </c>
      <c r="B3928">
        <v>8.5000000000000006E-3</v>
      </c>
      <c r="C3928">
        <v>1.6200000000000003E-2</v>
      </c>
      <c r="D3928">
        <v>2.1400000000000002E-2</v>
      </c>
      <c r="E3928">
        <v>2.7999999999999997E-2</v>
      </c>
      <c r="F3928">
        <v>5.3600000000000002E-2</v>
      </c>
      <c r="G3928">
        <v>7.2700000000000001E-2</v>
      </c>
      <c r="H3928">
        <v>0.12809999999999999</v>
      </c>
    </row>
    <row r="3929" spans="1:8" x14ac:dyDescent="0.25">
      <c r="A3929" s="63">
        <v>40856</v>
      </c>
      <c r="B3929">
        <v>8.6999999999999994E-3</v>
      </c>
      <c r="C3929">
        <v>1.7000000000000001E-2</v>
      </c>
      <c r="D3929">
        <v>2.2099999999999998E-2</v>
      </c>
      <c r="E3929">
        <v>2.87E-2</v>
      </c>
      <c r="F3929">
        <v>5.5599999999999997E-2</v>
      </c>
      <c r="G3929">
        <v>7.5199999999999989E-2</v>
      </c>
      <c r="H3929">
        <v>0.1331</v>
      </c>
    </row>
    <row r="3930" spans="1:8" x14ac:dyDescent="0.25">
      <c r="A3930" s="63">
        <v>40857</v>
      </c>
      <c r="B3930">
        <v>8.8999999999999999E-3</v>
      </c>
      <c r="C3930">
        <v>1.6899999999999998E-2</v>
      </c>
      <c r="D3930">
        <v>2.2099999999999998E-2</v>
      </c>
      <c r="E3930">
        <v>2.8799999999999999E-2</v>
      </c>
      <c r="F3930">
        <v>5.5300000000000002E-2</v>
      </c>
      <c r="G3930">
        <v>7.4999999999999997E-2</v>
      </c>
      <c r="H3930">
        <v>0.13320000000000001</v>
      </c>
    </row>
    <row r="3931" spans="1:8" x14ac:dyDescent="0.25">
      <c r="A3931" s="63">
        <v>40858</v>
      </c>
      <c r="B3931">
        <v>8.8000000000000005E-3</v>
      </c>
      <c r="C3931">
        <v>1.6899999999999998E-2</v>
      </c>
      <c r="D3931">
        <v>2.2099999999999998E-2</v>
      </c>
      <c r="E3931">
        <v>2.8799999999999999E-2</v>
      </c>
      <c r="F3931">
        <v>5.5300000000000002E-2</v>
      </c>
      <c r="G3931">
        <v>7.4999999999999997E-2</v>
      </c>
      <c r="H3931">
        <v>0.13320000000000001</v>
      </c>
    </row>
    <row r="3932" spans="1:8" x14ac:dyDescent="0.25">
      <c r="A3932" s="63">
        <v>40861</v>
      </c>
      <c r="B3932">
        <v>9.0000000000000011E-3</v>
      </c>
      <c r="C3932">
        <v>1.7299999999999999E-2</v>
      </c>
      <c r="D3932">
        <v>2.2400000000000003E-2</v>
      </c>
      <c r="E3932">
        <v>2.8999999999999998E-2</v>
      </c>
      <c r="F3932">
        <v>5.5199999999999999E-2</v>
      </c>
      <c r="G3932">
        <v>7.4700000000000003E-2</v>
      </c>
      <c r="H3932">
        <v>0.13239999999999999</v>
      </c>
    </row>
    <row r="3933" spans="1:8" x14ac:dyDescent="0.25">
      <c r="A3933" s="63">
        <v>40862</v>
      </c>
      <c r="B3933">
        <v>9.1000000000000004E-3</v>
      </c>
      <c r="C3933">
        <v>1.7399999999999999E-2</v>
      </c>
      <c r="D3933">
        <v>2.2599999999999999E-2</v>
      </c>
      <c r="E3933">
        <v>2.9300000000000003E-2</v>
      </c>
      <c r="F3933">
        <v>5.57E-2</v>
      </c>
      <c r="G3933">
        <v>7.5199999999999989E-2</v>
      </c>
      <c r="H3933">
        <v>0.1333</v>
      </c>
    </row>
    <row r="3934" spans="1:8" x14ac:dyDescent="0.25">
      <c r="A3934" s="63">
        <v>40863</v>
      </c>
      <c r="B3934">
        <v>9.300000000000001E-3</v>
      </c>
      <c r="C3934">
        <v>1.7500000000000002E-2</v>
      </c>
      <c r="D3934">
        <v>2.29E-2</v>
      </c>
      <c r="E3934">
        <v>2.9500000000000002E-2</v>
      </c>
      <c r="F3934">
        <v>5.5999999999999994E-2</v>
      </c>
      <c r="G3934">
        <v>7.5700000000000003E-2</v>
      </c>
      <c r="H3934">
        <v>0.1341</v>
      </c>
    </row>
    <row r="3935" spans="1:8" x14ac:dyDescent="0.25">
      <c r="A3935" s="63">
        <v>40864</v>
      </c>
      <c r="B3935">
        <v>9.3999999999999986E-3</v>
      </c>
      <c r="C3935">
        <v>1.8200000000000001E-2</v>
      </c>
      <c r="D3935">
        <v>2.3399999999999997E-2</v>
      </c>
      <c r="E3935">
        <v>2.9900000000000003E-2</v>
      </c>
      <c r="F3935">
        <v>5.67E-2</v>
      </c>
      <c r="G3935">
        <v>7.6600000000000001E-2</v>
      </c>
      <c r="H3935">
        <v>0.13589999999999999</v>
      </c>
    </row>
    <row r="3936" spans="1:8" x14ac:dyDescent="0.25">
      <c r="A3936" s="63">
        <v>40865</v>
      </c>
      <c r="B3936">
        <v>9.3999999999999986E-3</v>
      </c>
      <c r="C3936">
        <v>1.83E-2</v>
      </c>
      <c r="D3936">
        <v>2.35E-2</v>
      </c>
      <c r="E3936">
        <v>2.9900000000000003E-2</v>
      </c>
      <c r="F3936">
        <v>5.6399999999999999E-2</v>
      </c>
      <c r="G3936">
        <v>7.6299999999999993E-2</v>
      </c>
      <c r="H3936">
        <v>0.13699999999999998</v>
      </c>
    </row>
    <row r="3937" spans="1:8" x14ac:dyDescent="0.25">
      <c r="A3937" s="63">
        <v>40868</v>
      </c>
      <c r="B3937">
        <v>9.4999999999999998E-3</v>
      </c>
      <c r="C3937">
        <v>1.89E-2</v>
      </c>
      <c r="D3937">
        <v>2.41E-2</v>
      </c>
      <c r="E3937">
        <v>3.04E-2</v>
      </c>
      <c r="F3937">
        <v>5.7800000000000004E-2</v>
      </c>
      <c r="G3937">
        <v>7.8200000000000006E-2</v>
      </c>
      <c r="H3937">
        <v>0.1399</v>
      </c>
    </row>
    <row r="3938" spans="1:8" x14ac:dyDescent="0.25">
      <c r="A3938" s="63">
        <v>40869</v>
      </c>
      <c r="B3938">
        <v>9.7000000000000003E-3</v>
      </c>
      <c r="C3938">
        <v>1.9900000000000001E-2</v>
      </c>
      <c r="D3938">
        <v>2.4799999999999999E-2</v>
      </c>
      <c r="E3938">
        <v>3.0800000000000001E-2</v>
      </c>
      <c r="F3938">
        <v>5.8700000000000002E-2</v>
      </c>
      <c r="G3938">
        <v>7.9399999999999998E-2</v>
      </c>
      <c r="H3938">
        <v>0.14169999999999999</v>
      </c>
    </row>
    <row r="3939" spans="1:8" x14ac:dyDescent="0.25">
      <c r="A3939" s="63">
        <v>40870</v>
      </c>
      <c r="B3939">
        <v>9.7999999999999997E-3</v>
      </c>
      <c r="C3939">
        <v>0.02</v>
      </c>
      <c r="D3939">
        <v>2.52E-2</v>
      </c>
      <c r="E3939">
        <v>3.1099999999999999E-2</v>
      </c>
      <c r="F3939">
        <v>5.9800000000000006E-2</v>
      </c>
      <c r="G3939">
        <v>8.0799999999999997E-2</v>
      </c>
      <c r="H3939">
        <v>0.14369999999999999</v>
      </c>
    </row>
    <row r="3940" spans="1:8" x14ac:dyDescent="0.25">
      <c r="A3940" s="63">
        <v>40871</v>
      </c>
      <c r="B3940">
        <v>9.7999999999999997E-3</v>
      </c>
      <c r="C3940">
        <v>0.02</v>
      </c>
      <c r="D3940">
        <v>2.52E-2</v>
      </c>
      <c r="E3940">
        <v>3.1099999999999999E-2</v>
      </c>
      <c r="F3940">
        <v>5.9800000000000006E-2</v>
      </c>
      <c r="G3940">
        <v>8.0799999999999997E-2</v>
      </c>
      <c r="H3940">
        <v>0.14380000000000001</v>
      </c>
    </row>
    <row r="3941" spans="1:8" x14ac:dyDescent="0.25">
      <c r="A3941" s="63">
        <v>40872</v>
      </c>
      <c r="B3941">
        <v>9.8999999999999991E-3</v>
      </c>
      <c r="C3941">
        <v>2.0099999999999996E-2</v>
      </c>
      <c r="D3941">
        <v>2.53E-2</v>
      </c>
      <c r="E3941">
        <v>3.1200000000000002E-2</v>
      </c>
      <c r="F3941">
        <v>5.9500000000000004E-2</v>
      </c>
      <c r="G3941">
        <v>8.0399999999999985E-2</v>
      </c>
      <c r="H3941">
        <v>0.14349999999999999</v>
      </c>
    </row>
    <row r="3942" spans="1:8" x14ac:dyDescent="0.25">
      <c r="A3942" s="63">
        <v>40875</v>
      </c>
      <c r="B3942">
        <v>0.01</v>
      </c>
      <c r="C3942">
        <v>2.0199999999999999E-2</v>
      </c>
      <c r="D3942">
        <v>2.5399999999999999E-2</v>
      </c>
      <c r="E3942">
        <v>3.1200000000000002E-2</v>
      </c>
      <c r="F3942">
        <v>5.91E-2</v>
      </c>
      <c r="G3942">
        <v>0.08</v>
      </c>
      <c r="H3942">
        <v>0.14230000000000001</v>
      </c>
    </row>
    <row r="3943" spans="1:8" x14ac:dyDescent="0.25">
      <c r="A3943" s="63">
        <v>40876</v>
      </c>
      <c r="B3943">
        <v>9.8999999999999991E-3</v>
      </c>
      <c r="C3943">
        <v>2.0299999999999999E-2</v>
      </c>
      <c r="D3943">
        <v>2.5600000000000001E-2</v>
      </c>
      <c r="E3943">
        <v>3.1300000000000001E-2</v>
      </c>
      <c r="F3943">
        <v>5.9200000000000003E-2</v>
      </c>
      <c r="G3943">
        <v>7.980000000000001E-2</v>
      </c>
      <c r="H3943">
        <v>0.14199999999999999</v>
      </c>
    </row>
    <row r="3944" spans="1:8" x14ac:dyDescent="0.25">
      <c r="A3944" s="63">
        <v>40877</v>
      </c>
      <c r="B3944">
        <v>1.0200000000000001E-2</v>
      </c>
      <c r="C3944">
        <v>1.9400000000000001E-2</v>
      </c>
      <c r="D3944">
        <v>2.5399999999999999E-2</v>
      </c>
      <c r="E3944">
        <v>3.1400000000000004E-2</v>
      </c>
      <c r="F3944">
        <v>5.7599999999999998E-2</v>
      </c>
      <c r="G3944">
        <v>7.9299999999999995E-2</v>
      </c>
      <c r="H3944">
        <v>0.1424</v>
      </c>
    </row>
    <row r="3945" spans="1:8" x14ac:dyDescent="0.25">
      <c r="A3945" s="63">
        <v>40878</v>
      </c>
      <c r="B3945">
        <v>1.0700000000000001E-2</v>
      </c>
      <c r="C3945">
        <v>1.9199999999999998E-2</v>
      </c>
      <c r="D3945">
        <v>2.53E-2</v>
      </c>
      <c r="E3945">
        <v>3.1300000000000001E-2</v>
      </c>
      <c r="F3945">
        <v>5.6799999999999996E-2</v>
      </c>
      <c r="G3945">
        <v>7.8399999999999997E-2</v>
      </c>
      <c r="H3945">
        <v>0.14080000000000001</v>
      </c>
    </row>
    <row r="3946" spans="1:8" x14ac:dyDescent="0.25">
      <c r="A3946" s="63">
        <v>40879</v>
      </c>
      <c r="B3946">
        <v>1.06E-2</v>
      </c>
      <c r="C3946">
        <v>1.8600000000000002E-2</v>
      </c>
      <c r="D3946">
        <v>2.4799999999999999E-2</v>
      </c>
      <c r="E3946">
        <v>3.1E-2</v>
      </c>
      <c r="F3946">
        <v>5.6600000000000004E-2</v>
      </c>
      <c r="G3946">
        <v>7.8E-2</v>
      </c>
      <c r="H3946">
        <v>0.13980000000000001</v>
      </c>
    </row>
    <row r="3947" spans="1:8" x14ac:dyDescent="0.25">
      <c r="A3947" s="63">
        <v>40882</v>
      </c>
      <c r="B3947">
        <v>1.0700000000000001E-2</v>
      </c>
      <c r="C3947">
        <v>1.83E-2</v>
      </c>
      <c r="D3947">
        <v>2.4399999999999998E-2</v>
      </c>
      <c r="E3947">
        <v>3.0600000000000002E-2</v>
      </c>
      <c r="F3947">
        <v>5.5800000000000002E-2</v>
      </c>
      <c r="G3947">
        <v>7.6999999999999999E-2</v>
      </c>
      <c r="H3947">
        <v>0.1381</v>
      </c>
    </row>
    <row r="3948" spans="1:8" x14ac:dyDescent="0.25">
      <c r="A3948" s="63">
        <v>40883</v>
      </c>
      <c r="B3948">
        <v>1.0700000000000001E-2</v>
      </c>
      <c r="C3948">
        <v>1.83E-2</v>
      </c>
      <c r="D3948">
        <v>2.4399999999999998E-2</v>
      </c>
      <c r="E3948">
        <v>3.0499999999999999E-2</v>
      </c>
      <c r="F3948">
        <v>5.5399999999999998E-2</v>
      </c>
      <c r="G3948">
        <v>7.6399999999999996E-2</v>
      </c>
      <c r="H3948">
        <v>0.13730000000000001</v>
      </c>
    </row>
    <row r="3949" spans="1:8" x14ac:dyDescent="0.25">
      <c r="A3949" s="63">
        <v>40884</v>
      </c>
      <c r="B3949">
        <v>1.0800000000000001E-2</v>
      </c>
      <c r="C3949">
        <v>1.83E-2</v>
      </c>
      <c r="D3949">
        <v>2.4399999999999998E-2</v>
      </c>
      <c r="E3949">
        <v>3.0600000000000002E-2</v>
      </c>
      <c r="F3949">
        <v>5.57E-2</v>
      </c>
      <c r="G3949">
        <v>7.6700000000000004E-2</v>
      </c>
      <c r="H3949">
        <v>0.1376</v>
      </c>
    </row>
    <row r="3950" spans="1:8" x14ac:dyDescent="0.25">
      <c r="A3950" s="63">
        <v>40885</v>
      </c>
      <c r="B3950">
        <v>1.0800000000000001E-2</v>
      </c>
      <c r="C3950">
        <v>1.8500000000000003E-2</v>
      </c>
      <c r="D3950">
        <v>2.46E-2</v>
      </c>
      <c r="E3950">
        <v>3.0800000000000001E-2</v>
      </c>
      <c r="F3950">
        <v>5.5899999999999998E-2</v>
      </c>
      <c r="G3950">
        <v>7.6999999999999999E-2</v>
      </c>
      <c r="H3950">
        <v>0.1384</v>
      </c>
    </row>
    <row r="3951" spans="1:8" x14ac:dyDescent="0.25">
      <c r="A3951" s="63">
        <v>40886</v>
      </c>
      <c r="B3951">
        <v>1.1000000000000001E-2</v>
      </c>
      <c r="C3951">
        <v>1.8600000000000002E-2</v>
      </c>
      <c r="D3951">
        <v>2.4700000000000003E-2</v>
      </c>
      <c r="E3951">
        <v>3.0899999999999997E-2</v>
      </c>
      <c r="F3951">
        <v>5.5599999999999997E-2</v>
      </c>
      <c r="G3951">
        <v>7.6700000000000004E-2</v>
      </c>
      <c r="H3951">
        <v>0.1381</v>
      </c>
    </row>
    <row r="3952" spans="1:8" x14ac:dyDescent="0.25">
      <c r="A3952" s="63">
        <v>40889</v>
      </c>
      <c r="B3952">
        <v>1.11E-2</v>
      </c>
      <c r="C3952">
        <v>1.8700000000000001E-2</v>
      </c>
      <c r="D3952">
        <v>2.4900000000000002E-2</v>
      </c>
      <c r="E3952">
        <v>3.1E-2</v>
      </c>
      <c r="F3952">
        <v>5.5999999999999994E-2</v>
      </c>
      <c r="G3952">
        <v>7.7399999999999997E-2</v>
      </c>
      <c r="H3952">
        <v>0.13949999999999999</v>
      </c>
    </row>
    <row r="3953" spans="1:8" x14ac:dyDescent="0.25">
      <c r="A3953" s="63">
        <v>40890</v>
      </c>
      <c r="B3953">
        <v>1.1299999999999999E-2</v>
      </c>
      <c r="C3953">
        <v>1.8799999999999997E-2</v>
      </c>
      <c r="D3953">
        <v>2.4799999999999999E-2</v>
      </c>
      <c r="E3953">
        <v>3.1E-2</v>
      </c>
      <c r="F3953">
        <v>5.6100000000000004E-2</v>
      </c>
      <c r="G3953">
        <v>7.7499999999999999E-2</v>
      </c>
      <c r="H3953">
        <v>0.13930000000000001</v>
      </c>
    </row>
    <row r="3954" spans="1:8" x14ac:dyDescent="0.25">
      <c r="A3954" s="63">
        <v>40891</v>
      </c>
      <c r="B3954">
        <v>1.1299999999999999E-2</v>
      </c>
      <c r="C3954">
        <v>1.89E-2</v>
      </c>
      <c r="D3954">
        <v>2.4900000000000002E-2</v>
      </c>
      <c r="E3954">
        <v>3.1099999999999999E-2</v>
      </c>
      <c r="F3954">
        <v>5.6500000000000002E-2</v>
      </c>
      <c r="G3954">
        <v>7.7600000000000002E-2</v>
      </c>
      <c r="H3954">
        <v>0.1394</v>
      </c>
    </row>
    <row r="3955" spans="1:8" x14ac:dyDescent="0.25">
      <c r="A3955" s="63">
        <v>40892</v>
      </c>
      <c r="B3955">
        <v>1.1399999999999999E-2</v>
      </c>
      <c r="C3955">
        <v>1.9099999999999999E-2</v>
      </c>
      <c r="D3955">
        <v>2.4900000000000002E-2</v>
      </c>
      <c r="E3955">
        <v>3.1099999999999999E-2</v>
      </c>
      <c r="F3955">
        <v>5.6399999999999999E-2</v>
      </c>
      <c r="G3955">
        <v>7.7699999999999991E-2</v>
      </c>
      <c r="H3955">
        <v>0.13880000000000001</v>
      </c>
    </row>
    <row r="3956" spans="1:8" x14ac:dyDescent="0.25">
      <c r="A3956" s="63">
        <v>40893</v>
      </c>
      <c r="B3956">
        <v>1.1399999999999999E-2</v>
      </c>
      <c r="C3956">
        <v>1.9E-2</v>
      </c>
      <c r="D3956">
        <v>2.4900000000000002E-2</v>
      </c>
      <c r="E3956">
        <v>3.1099999999999999E-2</v>
      </c>
      <c r="F3956">
        <v>5.6799999999999996E-2</v>
      </c>
      <c r="G3956">
        <v>7.8E-2</v>
      </c>
      <c r="H3956">
        <v>0.1389</v>
      </c>
    </row>
    <row r="3957" spans="1:8" x14ac:dyDescent="0.25">
      <c r="A3957" s="63">
        <v>40896</v>
      </c>
      <c r="B3957">
        <v>1.1399999999999999E-2</v>
      </c>
      <c r="C3957">
        <v>1.9099999999999999E-2</v>
      </c>
      <c r="D3957">
        <v>2.4900000000000002E-2</v>
      </c>
      <c r="E3957">
        <v>3.1099999999999999E-2</v>
      </c>
      <c r="F3957">
        <v>5.6799999999999996E-2</v>
      </c>
      <c r="G3957">
        <v>7.7800000000000008E-2</v>
      </c>
      <c r="H3957">
        <v>0.13919999999999999</v>
      </c>
    </row>
    <row r="3958" spans="1:8" x14ac:dyDescent="0.25">
      <c r="A3958" s="63">
        <v>40897</v>
      </c>
      <c r="B3958">
        <v>1.1299999999999999E-2</v>
      </c>
      <c r="C3958">
        <v>1.9E-2</v>
      </c>
      <c r="D3958">
        <v>2.5000000000000001E-2</v>
      </c>
      <c r="E3958">
        <v>3.1099999999999999E-2</v>
      </c>
      <c r="F3958">
        <v>5.5800000000000002E-2</v>
      </c>
      <c r="G3958">
        <v>7.6600000000000001E-2</v>
      </c>
      <c r="H3958">
        <v>0.13800000000000001</v>
      </c>
    </row>
    <row r="3959" spans="1:8" x14ac:dyDescent="0.25">
      <c r="A3959" s="63">
        <v>40898</v>
      </c>
      <c r="B3959">
        <v>1.1299999999999999E-2</v>
      </c>
      <c r="C3959">
        <v>1.9E-2</v>
      </c>
      <c r="D3959">
        <v>2.5000000000000001E-2</v>
      </c>
      <c r="E3959">
        <v>3.1E-2</v>
      </c>
      <c r="F3959">
        <v>5.5300000000000002E-2</v>
      </c>
      <c r="G3959">
        <v>7.5999999999999998E-2</v>
      </c>
      <c r="H3959">
        <v>0.13750000000000001</v>
      </c>
    </row>
    <row r="3960" spans="1:8" x14ac:dyDescent="0.25">
      <c r="A3960" s="63">
        <v>40899</v>
      </c>
      <c r="B3960">
        <v>1.1299999999999999E-2</v>
      </c>
      <c r="C3960">
        <v>1.89E-2</v>
      </c>
      <c r="D3960">
        <v>2.4799999999999999E-2</v>
      </c>
      <c r="E3960">
        <v>3.0899999999999997E-2</v>
      </c>
      <c r="F3960">
        <v>5.5E-2</v>
      </c>
      <c r="G3960">
        <v>7.5600000000000001E-2</v>
      </c>
      <c r="H3960">
        <v>0.13689999999999999</v>
      </c>
    </row>
    <row r="3961" spans="1:8" x14ac:dyDescent="0.25">
      <c r="A3961" s="63">
        <v>40900</v>
      </c>
      <c r="B3961">
        <v>1.1200000000000002E-2</v>
      </c>
      <c r="C3961">
        <v>1.89E-2</v>
      </c>
      <c r="D3961">
        <v>2.4799999999999999E-2</v>
      </c>
      <c r="E3961">
        <v>3.0800000000000001E-2</v>
      </c>
      <c r="F3961">
        <v>5.4299999999999994E-2</v>
      </c>
      <c r="G3961">
        <v>7.4700000000000003E-2</v>
      </c>
      <c r="H3961">
        <v>0.13600000000000001</v>
      </c>
    </row>
    <row r="3962" spans="1:8" x14ac:dyDescent="0.25">
      <c r="A3962" s="63">
        <v>40903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  <c r="H3962">
        <v>0</v>
      </c>
    </row>
    <row r="3963" spans="1:8" x14ac:dyDescent="0.25">
      <c r="A3963" s="63">
        <v>40904</v>
      </c>
      <c r="B3963">
        <v>1.1299999999999999E-2</v>
      </c>
      <c r="C3963">
        <v>1.89E-2</v>
      </c>
      <c r="D3963">
        <v>2.4700000000000003E-2</v>
      </c>
      <c r="E3963">
        <v>3.0800000000000001E-2</v>
      </c>
      <c r="F3963">
        <v>5.4299999999999994E-2</v>
      </c>
      <c r="G3963">
        <v>7.4700000000000003E-2</v>
      </c>
      <c r="H3963">
        <v>0.13600000000000001</v>
      </c>
    </row>
    <row r="3964" spans="1:8" x14ac:dyDescent="0.25">
      <c r="A3964" s="63">
        <v>40905</v>
      </c>
      <c r="B3964">
        <v>1.1200000000000002E-2</v>
      </c>
      <c r="C3964">
        <v>1.8600000000000002E-2</v>
      </c>
      <c r="D3964">
        <v>2.4500000000000001E-2</v>
      </c>
      <c r="E3964">
        <v>3.0800000000000001E-2</v>
      </c>
      <c r="F3964">
        <v>5.4699999999999999E-2</v>
      </c>
      <c r="G3964">
        <v>7.5199999999999989E-2</v>
      </c>
      <c r="H3964">
        <v>0.13589999999999999</v>
      </c>
    </row>
    <row r="3965" spans="1:8" x14ac:dyDescent="0.25">
      <c r="A3965" s="63">
        <v>40906</v>
      </c>
      <c r="B3965">
        <v>1.11E-2</v>
      </c>
      <c r="C3965">
        <v>1.8500000000000003E-2</v>
      </c>
      <c r="D3965">
        <v>2.4399999999999998E-2</v>
      </c>
      <c r="E3965">
        <v>3.0699999999999998E-2</v>
      </c>
      <c r="F3965">
        <v>5.45E-2</v>
      </c>
      <c r="G3965">
        <v>7.4299999999999991E-2</v>
      </c>
      <c r="H3965">
        <v>0.13570000000000002</v>
      </c>
    </row>
    <row r="3966" spans="1:8" x14ac:dyDescent="0.25">
      <c r="A3966" s="63">
        <v>40907</v>
      </c>
      <c r="B3966">
        <v>1.11E-2</v>
      </c>
      <c r="C3966">
        <v>1.84E-2</v>
      </c>
      <c r="D3966">
        <v>2.4300000000000002E-2</v>
      </c>
      <c r="E3966">
        <v>3.0699999999999998E-2</v>
      </c>
      <c r="F3966">
        <v>5.45E-2</v>
      </c>
      <c r="G3966">
        <v>7.4900000000000008E-2</v>
      </c>
      <c r="H3966">
        <v>0.1356</v>
      </c>
    </row>
    <row r="3967" spans="1:8" x14ac:dyDescent="0.25">
      <c r="A3967" s="63">
        <v>40908</v>
      </c>
      <c r="B3967">
        <v>8.6999999999999994E-3</v>
      </c>
      <c r="C3967">
        <v>1.67E-2</v>
      </c>
      <c r="D3967">
        <v>2.35E-2</v>
      </c>
      <c r="E3967">
        <v>3.15E-2</v>
      </c>
      <c r="F3967">
        <v>5.0999999999999997E-2</v>
      </c>
      <c r="G3967">
        <v>7.2700000000000001E-2</v>
      </c>
      <c r="H3967">
        <v>0.13390000000000002</v>
      </c>
    </row>
    <row r="3968" spans="1:8" x14ac:dyDescent="0.25">
      <c r="A3968" s="63">
        <v>40910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  <c r="H3968">
        <v>0</v>
      </c>
    </row>
    <row r="3969" spans="1:8" x14ac:dyDescent="0.25">
      <c r="A3969" s="63">
        <v>40911</v>
      </c>
      <c r="B3969">
        <v>8.6999999999999994E-3</v>
      </c>
      <c r="C3969">
        <v>1.6500000000000001E-2</v>
      </c>
      <c r="D3969">
        <v>2.3199999999999998E-2</v>
      </c>
      <c r="E3969">
        <v>3.1099999999999999E-2</v>
      </c>
      <c r="F3969">
        <v>4.9800000000000004E-2</v>
      </c>
      <c r="G3969">
        <v>7.0599999999999996E-2</v>
      </c>
      <c r="H3969">
        <v>0.13109999999999999</v>
      </c>
    </row>
    <row r="3970" spans="1:8" x14ac:dyDescent="0.25">
      <c r="A3970" s="63">
        <v>40912</v>
      </c>
      <c r="B3970">
        <v>8.6999999999999994E-3</v>
      </c>
      <c r="C3970">
        <v>1.6500000000000001E-2</v>
      </c>
      <c r="D3970">
        <v>2.3099999999999999E-2</v>
      </c>
      <c r="E3970">
        <v>3.1E-2</v>
      </c>
      <c r="F3970">
        <v>4.9400000000000006E-2</v>
      </c>
      <c r="G3970">
        <v>6.9800000000000001E-2</v>
      </c>
      <c r="H3970">
        <v>0.13059999999999999</v>
      </c>
    </row>
    <row r="3971" spans="1:8" x14ac:dyDescent="0.25">
      <c r="A3971" s="63">
        <v>40913</v>
      </c>
      <c r="B3971">
        <v>8.8000000000000005E-3</v>
      </c>
      <c r="C3971">
        <v>1.6500000000000001E-2</v>
      </c>
      <c r="D3971">
        <v>2.3099999999999999E-2</v>
      </c>
      <c r="E3971">
        <v>3.0899999999999997E-2</v>
      </c>
      <c r="F3971">
        <v>4.9299999999999997E-2</v>
      </c>
      <c r="G3971">
        <v>6.9800000000000001E-2</v>
      </c>
      <c r="H3971">
        <v>0.13100000000000001</v>
      </c>
    </row>
    <row r="3972" spans="1:8" x14ac:dyDescent="0.25">
      <c r="A3972" s="63">
        <v>40914</v>
      </c>
      <c r="B3972">
        <v>8.8000000000000005E-3</v>
      </c>
      <c r="C3972">
        <v>1.6500000000000001E-2</v>
      </c>
      <c r="D3972">
        <v>2.3E-2</v>
      </c>
      <c r="E3972">
        <v>3.0800000000000001E-2</v>
      </c>
      <c r="F3972">
        <v>4.9400000000000006E-2</v>
      </c>
      <c r="G3972">
        <v>6.9699999999999998E-2</v>
      </c>
      <c r="H3972">
        <v>0.1308</v>
      </c>
    </row>
    <row r="3973" spans="1:8" x14ac:dyDescent="0.25">
      <c r="A3973" s="63">
        <v>40917</v>
      </c>
      <c r="B3973">
        <v>8.8000000000000005E-3</v>
      </c>
      <c r="C3973">
        <v>1.6299999999999999E-2</v>
      </c>
      <c r="D3973">
        <v>2.2799999999999997E-2</v>
      </c>
      <c r="E3973">
        <v>3.0800000000000001E-2</v>
      </c>
      <c r="F3973">
        <v>4.9299999999999997E-2</v>
      </c>
      <c r="G3973">
        <v>6.9599999999999995E-2</v>
      </c>
      <c r="H3973">
        <v>0.1305</v>
      </c>
    </row>
    <row r="3974" spans="1:8" x14ac:dyDescent="0.25">
      <c r="A3974" s="63">
        <v>40918</v>
      </c>
      <c r="B3974">
        <v>8.6999999999999994E-3</v>
      </c>
      <c r="C3974">
        <v>1.6200000000000003E-2</v>
      </c>
      <c r="D3974">
        <v>2.2599999999999999E-2</v>
      </c>
      <c r="E3974">
        <v>3.0600000000000002E-2</v>
      </c>
      <c r="F3974">
        <v>4.8899999999999999E-2</v>
      </c>
      <c r="G3974">
        <v>6.9000000000000006E-2</v>
      </c>
      <c r="H3974">
        <v>0.129</v>
      </c>
    </row>
    <row r="3975" spans="1:8" x14ac:dyDescent="0.25">
      <c r="A3975" s="63">
        <v>40919</v>
      </c>
      <c r="B3975">
        <v>8.8000000000000005E-3</v>
      </c>
      <c r="C3975">
        <v>1.6200000000000003E-2</v>
      </c>
      <c r="D3975">
        <v>2.2599999999999999E-2</v>
      </c>
      <c r="E3975">
        <v>3.0699999999999998E-2</v>
      </c>
      <c r="F3975">
        <v>4.9299999999999997E-2</v>
      </c>
      <c r="G3975">
        <v>6.9599999999999995E-2</v>
      </c>
      <c r="H3975">
        <v>0.12960000000000002</v>
      </c>
    </row>
    <row r="3976" spans="1:8" x14ac:dyDescent="0.25">
      <c r="A3976" s="63">
        <v>40920</v>
      </c>
      <c r="B3976">
        <v>8.8000000000000005E-3</v>
      </c>
      <c r="C3976">
        <v>1.61E-2</v>
      </c>
      <c r="D3976">
        <v>2.2499999999999999E-2</v>
      </c>
      <c r="E3976">
        <v>3.0499999999999999E-2</v>
      </c>
      <c r="F3976">
        <v>4.9200000000000001E-2</v>
      </c>
      <c r="G3976">
        <v>6.8900000000000003E-2</v>
      </c>
      <c r="H3976">
        <v>0.12869999999999998</v>
      </c>
    </row>
    <row r="3977" spans="1:8" x14ac:dyDescent="0.25">
      <c r="A3977" s="63">
        <v>40921</v>
      </c>
      <c r="B3977">
        <v>8.8000000000000005E-3</v>
      </c>
      <c r="C3977">
        <v>1.61E-2</v>
      </c>
      <c r="D3977">
        <v>2.2499999999999999E-2</v>
      </c>
      <c r="E3977">
        <v>3.0499999999999999E-2</v>
      </c>
      <c r="F3977">
        <v>0.05</v>
      </c>
      <c r="G3977">
        <v>6.9900000000000004E-2</v>
      </c>
      <c r="H3977">
        <v>0.12990000000000002</v>
      </c>
    </row>
    <row r="3978" spans="1:8" x14ac:dyDescent="0.25">
      <c r="A3978" s="63">
        <v>40924</v>
      </c>
      <c r="B3978">
        <v>8.8000000000000005E-3</v>
      </c>
      <c r="C3978">
        <v>1.6E-2</v>
      </c>
      <c r="D3978">
        <v>2.2400000000000003E-2</v>
      </c>
      <c r="E3978">
        <v>3.0499999999999999E-2</v>
      </c>
      <c r="F3978">
        <v>4.9800000000000004E-2</v>
      </c>
      <c r="G3978">
        <v>6.9500000000000006E-2</v>
      </c>
      <c r="H3978">
        <v>0.1288</v>
      </c>
    </row>
    <row r="3979" spans="1:8" x14ac:dyDescent="0.25">
      <c r="A3979" s="63">
        <v>40925</v>
      </c>
      <c r="B3979">
        <v>8.8000000000000005E-3</v>
      </c>
      <c r="C3979">
        <v>1.5900000000000001E-2</v>
      </c>
      <c r="D3979">
        <v>2.23E-2</v>
      </c>
      <c r="E3979">
        <v>3.04E-2</v>
      </c>
      <c r="F3979">
        <v>4.9800000000000004E-2</v>
      </c>
      <c r="G3979">
        <v>6.9500000000000006E-2</v>
      </c>
      <c r="H3979">
        <v>0.12920000000000001</v>
      </c>
    </row>
    <row r="3980" spans="1:8" x14ac:dyDescent="0.25">
      <c r="A3980" s="63">
        <v>40926</v>
      </c>
      <c r="B3980">
        <v>8.6999999999999994E-3</v>
      </c>
      <c r="C3980">
        <v>1.5800000000000002E-2</v>
      </c>
      <c r="D3980">
        <v>2.2099999999999998E-2</v>
      </c>
      <c r="E3980">
        <v>3.0200000000000001E-2</v>
      </c>
      <c r="F3980">
        <v>4.9200000000000001E-2</v>
      </c>
      <c r="G3980">
        <v>6.88E-2</v>
      </c>
      <c r="H3980">
        <v>0.1288</v>
      </c>
    </row>
    <row r="3981" spans="1:8" x14ac:dyDescent="0.25">
      <c r="A3981" s="63">
        <v>40927</v>
      </c>
      <c r="B3981">
        <v>8.6999999999999994E-3</v>
      </c>
      <c r="C3981">
        <v>1.5600000000000001E-2</v>
      </c>
      <c r="D3981">
        <v>2.1600000000000001E-2</v>
      </c>
      <c r="E3981">
        <v>2.9900000000000003E-2</v>
      </c>
      <c r="F3981">
        <v>4.8000000000000001E-2</v>
      </c>
      <c r="G3981">
        <v>6.7000000000000004E-2</v>
      </c>
      <c r="H3981">
        <v>0.126</v>
      </c>
    </row>
    <row r="3982" spans="1:8" x14ac:dyDescent="0.25">
      <c r="A3982" s="63">
        <v>40928</v>
      </c>
      <c r="B3982">
        <v>8.6E-3</v>
      </c>
      <c r="C3982">
        <v>1.54E-2</v>
      </c>
      <c r="D3982">
        <v>2.1299999999999999E-2</v>
      </c>
      <c r="E3982">
        <v>2.9600000000000001E-2</v>
      </c>
      <c r="F3982">
        <v>4.7699999999999992E-2</v>
      </c>
      <c r="G3982">
        <v>6.59E-2</v>
      </c>
      <c r="H3982">
        <v>0.12520000000000001</v>
      </c>
    </row>
    <row r="3983" spans="1:8" x14ac:dyDescent="0.25">
      <c r="A3983" s="63">
        <v>40931</v>
      </c>
      <c r="B3983">
        <v>8.6E-3</v>
      </c>
      <c r="C3983">
        <v>1.5100000000000001E-2</v>
      </c>
      <c r="D3983">
        <v>2.1000000000000001E-2</v>
      </c>
      <c r="E3983">
        <v>2.9300000000000003E-2</v>
      </c>
      <c r="F3983">
        <v>4.7E-2</v>
      </c>
      <c r="G3983">
        <v>6.5099999999999991E-2</v>
      </c>
      <c r="H3983">
        <v>0.12429999999999999</v>
      </c>
    </row>
    <row r="3984" spans="1:8" x14ac:dyDescent="0.25">
      <c r="A3984" s="63">
        <v>40932</v>
      </c>
      <c r="B3984">
        <v>8.5000000000000006E-3</v>
      </c>
      <c r="C3984">
        <v>1.4999999999999999E-2</v>
      </c>
      <c r="D3984">
        <v>2.0799999999999999E-2</v>
      </c>
      <c r="E3984">
        <v>2.9100000000000001E-2</v>
      </c>
      <c r="F3984">
        <v>4.6799999999999994E-2</v>
      </c>
      <c r="G3984">
        <v>6.54E-2</v>
      </c>
      <c r="H3984">
        <v>0.12390000000000001</v>
      </c>
    </row>
    <row r="3985" spans="1:8" x14ac:dyDescent="0.25">
      <c r="A3985" s="63">
        <v>40933</v>
      </c>
      <c r="B3985">
        <v>8.5000000000000006E-3</v>
      </c>
      <c r="C3985">
        <v>1.4999999999999999E-2</v>
      </c>
      <c r="D3985">
        <v>2.0799999999999999E-2</v>
      </c>
      <c r="E3985">
        <v>2.9100000000000001E-2</v>
      </c>
      <c r="F3985">
        <v>4.7100000000000003E-2</v>
      </c>
      <c r="G3985">
        <v>6.5599999999999992E-2</v>
      </c>
      <c r="H3985">
        <v>0.12369999999999999</v>
      </c>
    </row>
    <row r="3986" spans="1:8" x14ac:dyDescent="0.25">
      <c r="A3986" s="63">
        <v>40934</v>
      </c>
      <c r="B3986">
        <v>8.5000000000000006E-3</v>
      </c>
      <c r="C3986">
        <v>1.47E-2</v>
      </c>
      <c r="D3986">
        <v>2.0400000000000001E-2</v>
      </c>
      <c r="E3986">
        <v>2.8799999999999999E-2</v>
      </c>
      <c r="F3986">
        <v>4.6600000000000003E-2</v>
      </c>
      <c r="G3986">
        <v>6.54E-2</v>
      </c>
      <c r="H3986">
        <v>0.1217</v>
      </c>
    </row>
    <row r="3987" spans="1:8" x14ac:dyDescent="0.25">
      <c r="A3987" s="63">
        <v>40935</v>
      </c>
      <c r="B3987">
        <v>8.5000000000000006E-3</v>
      </c>
      <c r="C3987">
        <v>1.46E-2</v>
      </c>
      <c r="D3987">
        <v>2.0199999999999999E-2</v>
      </c>
      <c r="E3987">
        <v>2.86E-2</v>
      </c>
      <c r="F3987">
        <v>4.6600000000000003E-2</v>
      </c>
      <c r="G3987">
        <v>6.5199999999999994E-2</v>
      </c>
      <c r="H3987">
        <v>0.12189999999999999</v>
      </c>
    </row>
    <row r="3988" spans="1:8" x14ac:dyDescent="0.25">
      <c r="A3988" s="63">
        <v>40938</v>
      </c>
      <c r="B3988">
        <v>8.3999999999999995E-3</v>
      </c>
      <c r="C3988">
        <v>1.46E-2</v>
      </c>
      <c r="D3988">
        <v>2.0299999999999999E-2</v>
      </c>
      <c r="E3988">
        <v>2.87E-2</v>
      </c>
      <c r="F3988">
        <v>4.7199999999999999E-2</v>
      </c>
      <c r="G3988">
        <v>6.6000000000000003E-2</v>
      </c>
      <c r="H3988">
        <v>0.12330000000000001</v>
      </c>
    </row>
    <row r="3989" spans="1:8" x14ac:dyDescent="0.25">
      <c r="A3989" s="63">
        <v>40939</v>
      </c>
      <c r="B3989">
        <v>8.6E-3</v>
      </c>
      <c r="C3989">
        <v>1.4800000000000001E-2</v>
      </c>
      <c r="D3989">
        <v>2.0400000000000001E-2</v>
      </c>
      <c r="E3989">
        <v>2.87E-2</v>
      </c>
      <c r="F3989">
        <v>4.7E-2</v>
      </c>
      <c r="G3989">
        <v>6.6900000000000001E-2</v>
      </c>
      <c r="H3989">
        <v>0.11990000000000001</v>
      </c>
    </row>
    <row r="3990" spans="1:8" x14ac:dyDescent="0.25">
      <c r="A3990" s="63">
        <v>40940</v>
      </c>
      <c r="B3990">
        <v>8.5000000000000006E-3</v>
      </c>
      <c r="C3990">
        <v>1.47E-2</v>
      </c>
      <c r="D3990">
        <v>2.0099999999999996E-2</v>
      </c>
      <c r="E3990">
        <v>2.8500000000000001E-2</v>
      </c>
      <c r="F3990">
        <v>4.6399999999999997E-2</v>
      </c>
      <c r="G3990">
        <v>6.6500000000000004E-2</v>
      </c>
      <c r="H3990">
        <v>0.1183</v>
      </c>
    </row>
    <row r="3991" spans="1:8" x14ac:dyDescent="0.25">
      <c r="A3991" s="63">
        <v>40941</v>
      </c>
      <c r="B3991">
        <v>8.6E-3</v>
      </c>
      <c r="C3991">
        <v>1.4499999999999999E-2</v>
      </c>
      <c r="D3991">
        <v>1.9900000000000001E-2</v>
      </c>
      <c r="E3991">
        <v>2.8300000000000002E-2</v>
      </c>
      <c r="F3991">
        <v>4.6399999999999997E-2</v>
      </c>
      <c r="G3991">
        <v>6.6600000000000006E-2</v>
      </c>
      <c r="H3991">
        <v>0.11840000000000001</v>
      </c>
    </row>
    <row r="3992" spans="1:8" x14ac:dyDescent="0.25">
      <c r="A3992" s="63">
        <v>40942</v>
      </c>
      <c r="B3992">
        <v>8.3999999999999995E-3</v>
      </c>
      <c r="C3992">
        <v>1.4199999999999999E-2</v>
      </c>
      <c r="D3992">
        <v>1.9400000000000001E-2</v>
      </c>
      <c r="E3992">
        <v>2.7900000000000001E-2</v>
      </c>
      <c r="F3992">
        <v>4.53E-2</v>
      </c>
      <c r="G3992">
        <v>6.54E-2</v>
      </c>
      <c r="H3992">
        <v>0.11609999999999999</v>
      </c>
    </row>
    <row r="3993" spans="1:8" x14ac:dyDescent="0.25">
      <c r="A3993" s="63">
        <v>40945</v>
      </c>
      <c r="B3993">
        <v>8.3000000000000001E-3</v>
      </c>
      <c r="C3993">
        <v>1.3999999999999999E-2</v>
      </c>
      <c r="D3993">
        <v>1.9199999999999998E-2</v>
      </c>
      <c r="E3993">
        <v>2.7699999999999999E-2</v>
      </c>
      <c r="F3993">
        <v>4.5599999999999995E-2</v>
      </c>
      <c r="G3993">
        <v>6.5700000000000008E-2</v>
      </c>
      <c r="H3993">
        <v>0.1158</v>
      </c>
    </row>
    <row r="3994" spans="1:8" x14ac:dyDescent="0.25">
      <c r="A3994" s="63">
        <v>40946</v>
      </c>
      <c r="B3994">
        <v>8.199999999999999E-3</v>
      </c>
      <c r="C3994">
        <v>1.3899999999999999E-2</v>
      </c>
      <c r="D3994">
        <v>1.9E-2</v>
      </c>
      <c r="E3994">
        <v>2.75E-2</v>
      </c>
      <c r="F3994">
        <v>4.4800000000000006E-2</v>
      </c>
      <c r="G3994">
        <v>6.480000000000001E-2</v>
      </c>
      <c r="H3994">
        <v>0.1152</v>
      </c>
    </row>
    <row r="3995" spans="1:8" x14ac:dyDescent="0.25">
      <c r="A3995" s="63">
        <v>40947</v>
      </c>
      <c r="B3995">
        <v>8.0000000000000002E-3</v>
      </c>
      <c r="C3995">
        <v>1.37E-2</v>
      </c>
      <c r="D3995">
        <v>1.8799999999999997E-2</v>
      </c>
      <c r="E3995">
        <v>2.7300000000000001E-2</v>
      </c>
      <c r="F3995">
        <v>4.4299999999999999E-2</v>
      </c>
      <c r="G3995">
        <v>6.3899999999999998E-2</v>
      </c>
      <c r="H3995">
        <v>0.1144</v>
      </c>
    </row>
    <row r="3996" spans="1:8" x14ac:dyDescent="0.25">
      <c r="A3996" s="63">
        <v>40948</v>
      </c>
      <c r="B3996">
        <v>8.0000000000000002E-3</v>
      </c>
      <c r="C3996">
        <v>1.3600000000000001E-2</v>
      </c>
      <c r="D3996">
        <v>1.8700000000000001E-2</v>
      </c>
      <c r="E3996">
        <v>2.7000000000000003E-2</v>
      </c>
      <c r="F3996">
        <v>4.3899999999999995E-2</v>
      </c>
      <c r="G3996">
        <v>6.3600000000000004E-2</v>
      </c>
      <c r="H3996">
        <v>0.1142</v>
      </c>
    </row>
    <row r="3997" spans="1:8" x14ac:dyDescent="0.25">
      <c r="A3997" s="63">
        <v>40949</v>
      </c>
      <c r="B3997">
        <v>7.8000000000000005E-3</v>
      </c>
      <c r="C3997">
        <v>1.38E-2</v>
      </c>
      <c r="D3997">
        <v>1.89E-2</v>
      </c>
      <c r="E3997">
        <v>2.7099999999999999E-2</v>
      </c>
      <c r="F3997">
        <v>4.4900000000000002E-2</v>
      </c>
      <c r="G3997">
        <v>6.3899999999999998E-2</v>
      </c>
      <c r="H3997">
        <v>0.1166</v>
      </c>
    </row>
    <row r="3998" spans="1:8" x14ac:dyDescent="0.25">
      <c r="A3998" s="63">
        <v>40952</v>
      </c>
      <c r="B3998">
        <v>7.8000000000000005E-3</v>
      </c>
      <c r="C3998">
        <v>1.37E-2</v>
      </c>
      <c r="D3998">
        <v>1.8799999999999997E-2</v>
      </c>
      <c r="E3998">
        <v>2.7000000000000003E-2</v>
      </c>
      <c r="F3998">
        <v>4.4299999999999999E-2</v>
      </c>
      <c r="G3998">
        <v>6.2899999999999998E-2</v>
      </c>
      <c r="H3998">
        <v>0.1158</v>
      </c>
    </row>
    <row r="3999" spans="1:8" x14ac:dyDescent="0.25">
      <c r="A3999" s="63">
        <v>40953</v>
      </c>
      <c r="B3999">
        <v>7.7000000000000002E-3</v>
      </c>
      <c r="C3999">
        <v>1.3600000000000001E-2</v>
      </c>
      <c r="D3999">
        <v>1.8799999999999997E-2</v>
      </c>
      <c r="E3999">
        <v>2.69E-2</v>
      </c>
      <c r="F3999">
        <v>4.4400000000000002E-2</v>
      </c>
      <c r="G3999">
        <v>6.3E-2</v>
      </c>
      <c r="H3999">
        <v>0.1149</v>
      </c>
    </row>
    <row r="4000" spans="1:8" x14ac:dyDescent="0.25">
      <c r="A4000" s="63">
        <v>40954</v>
      </c>
      <c r="B4000">
        <v>7.7000000000000002E-3</v>
      </c>
      <c r="C4000">
        <v>1.38E-2</v>
      </c>
      <c r="D4000">
        <v>1.89E-2</v>
      </c>
      <c r="E4000">
        <v>2.69E-2</v>
      </c>
      <c r="F4000">
        <v>4.4199999999999996E-2</v>
      </c>
      <c r="G4000">
        <v>6.3200000000000006E-2</v>
      </c>
      <c r="H4000">
        <v>0.11550000000000001</v>
      </c>
    </row>
    <row r="4001" spans="1:8" x14ac:dyDescent="0.25">
      <c r="A4001" s="63">
        <v>40955</v>
      </c>
      <c r="B4001">
        <v>7.7000000000000002E-3</v>
      </c>
      <c r="C4001">
        <v>1.38E-2</v>
      </c>
      <c r="D4001">
        <v>1.9099999999999999E-2</v>
      </c>
      <c r="E4001">
        <v>2.69E-2</v>
      </c>
      <c r="F4001">
        <v>4.4000000000000004E-2</v>
      </c>
      <c r="G4001">
        <v>6.2899999999999998E-2</v>
      </c>
      <c r="H4001">
        <v>0.11599999999999999</v>
      </c>
    </row>
    <row r="4002" spans="1:8" x14ac:dyDescent="0.25">
      <c r="A4002" s="63">
        <v>40956</v>
      </c>
      <c r="B4002">
        <v>7.6E-3</v>
      </c>
      <c r="C4002">
        <v>1.3600000000000001E-2</v>
      </c>
      <c r="D4002">
        <v>1.8799999999999997E-2</v>
      </c>
      <c r="E4002">
        <v>2.6699999999999998E-2</v>
      </c>
      <c r="F4002">
        <v>4.36E-2</v>
      </c>
      <c r="G4002">
        <v>6.2400000000000004E-2</v>
      </c>
      <c r="H4002">
        <v>0.11470000000000001</v>
      </c>
    </row>
    <row r="4003" spans="1:8" x14ac:dyDescent="0.25">
      <c r="A4003" s="63">
        <v>40959</v>
      </c>
      <c r="B4003">
        <v>7.4999999999999997E-3</v>
      </c>
      <c r="C4003">
        <v>1.3500000000000002E-2</v>
      </c>
      <c r="D4003">
        <v>1.8799999999999997E-2</v>
      </c>
      <c r="E4003">
        <v>2.6699999999999998E-2</v>
      </c>
      <c r="F4003">
        <v>4.3499999999999997E-2</v>
      </c>
      <c r="G4003">
        <v>6.2300000000000001E-2</v>
      </c>
      <c r="H4003">
        <v>0.1148</v>
      </c>
    </row>
    <row r="4004" spans="1:8" x14ac:dyDescent="0.25">
      <c r="A4004" s="63">
        <v>40960</v>
      </c>
      <c r="B4004">
        <v>7.4999999999999997E-3</v>
      </c>
      <c r="C4004">
        <v>1.3500000000000002E-2</v>
      </c>
      <c r="D4004">
        <v>1.8700000000000001E-2</v>
      </c>
      <c r="E4004">
        <v>2.6499999999999999E-2</v>
      </c>
      <c r="F4004">
        <v>4.3099999999999999E-2</v>
      </c>
      <c r="G4004">
        <v>6.1699999999999998E-2</v>
      </c>
      <c r="H4004">
        <v>0.11359999999999999</v>
      </c>
    </row>
    <row r="4005" spans="1:8" x14ac:dyDescent="0.25">
      <c r="A4005" s="63">
        <v>40961</v>
      </c>
      <c r="B4005">
        <v>7.4999999999999997E-3</v>
      </c>
      <c r="C4005">
        <v>1.34E-2</v>
      </c>
      <c r="D4005">
        <v>1.8600000000000002E-2</v>
      </c>
      <c r="E4005">
        <v>2.64E-2</v>
      </c>
      <c r="F4005">
        <v>4.3099999999999999E-2</v>
      </c>
      <c r="G4005">
        <v>6.1900000000000004E-2</v>
      </c>
      <c r="H4005">
        <v>0.1137</v>
      </c>
    </row>
    <row r="4006" spans="1:8" x14ac:dyDescent="0.25">
      <c r="A4006" s="63">
        <v>40962</v>
      </c>
      <c r="B4006">
        <v>7.4000000000000003E-3</v>
      </c>
      <c r="C4006">
        <v>1.34E-2</v>
      </c>
      <c r="D4006">
        <v>1.8600000000000002E-2</v>
      </c>
      <c r="E4006">
        <v>2.63E-2</v>
      </c>
      <c r="F4006">
        <v>4.2900000000000001E-2</v>
      </c>
      <c r="G4006">
        <v>6.1500000000000006E-2</v>
      </c>
      <c r="H4006">
        <v>0.11289999999999999</v>
      </c>
    </row>
    <row r="4007" spans="1:8" x14ac:dyDescent="0.25">
      <c r="A4007" s="63">
        <v>40963</v>
      </c>
      <c r="B4007">
        <v>7.4000000000000003E-3</v>
      </c>
      <c r="C4007">
        <v>1.32E-2</v>
      </c>
      <c r="D4007">
        <v>1.8500000000000003E-2</v>
      </c>
      <c r="E4007">
        <v>2.6099999999999998E-2</v>
      </c>
      <c r="F4007">
        <v>4.2099999999999999E-2</v>
      </c>
      <c r="G4007">
        <v>6.0499999999999998E-2</v>
      </c>
      <c r="H4007">
        <v>0.11119999999999999</v>
      </c>
    </row>
    <row r="4008" spans="1:8" x14ac:dyDescent="0.25">
      <c r="A4008" s="63">
        <v>40966</v>
      </c>
      <c r="B4008">
        <v>7.4000000000000003E-3</v>
      </c>
      <c r="C4008">
        <v>1.3300000000000001E-2</v>
      </c>
      <c r="D4008">
        <v>1.8500000000000003E-2</v>
      </c>
      <c r="E4008">
        <v>2.6099999999999998E-2</v>
      </c>
      <c r="F4008">
        <v>4.2599999999999999E-2</v>
      </c>
      <c r="G4008">
        <v>6.0899999999999996E-2</v>
      </c>
      <c r="H4008">
        <v>0.11130000000000001</v>
      </c>
    </row>
    <row r="4009" spans="1:8" x14ac:dyDescent="0.25">
      <c r="A4009" s="63">
        <v>40967</v>
      </c>
      <c r="B4009">
        <v>7.3000000000000001E-3</v>
      </c>
      <c r="C4009">
        <v>1.3100000000000001E-2</v>
      </c>
      <c r="D4009">
        <v>1.83E-2</v>
      </c>
      <c r="E4009">
        <v>2.5899999999999999E-2</v>
      </c>
      <c r="F4009">
        <v>4.2199999999999994E-2</v>
      </c>
      <c r="G4009">
        <v>6.0400000000000002E-2</v>
      </c>
      <c r="H4009">
        <v>0.1108</v>
      </c>
    </row>
    <row r="4010" spans="1:8" x14ac:dyDescent="0.25">
      <c r="A4010" s="63">
        <v>40968</v>
      </c>
      <c r="B4010">
        <v>7.3000000000000001E-3</v>
      </c>
      <c r="C4010">
        <v>1.29E-2</v>
      </c>
      <c r="D4010">
        <v>1.8100000000000002E-2</v>
      </c>
      <c r="E4010">
        <v>2.5499999999999998E-2</v>
      </c>
      <c r="F4010">
        <v>4.1799999999999997E-2</v>
      </c>
      <c r="G4010">
        <v>5.9299999999999999E-2</v>
      </c>
      <c r="H4010">
        <v>0.1101</v>
      </c>
    </row>
    <row r="4011" spans="1:8" x14ac:dyDescent="0.25">
      <c r="A4011" s="63">
        <v>40969</v>
      </c>
      <c r="B4011">
        <v>7.3000000000000001E-3</v>
      </c>
      <c r="C4011">
        <v>1.26E-2</v>
      </c>
      <c r="D4011">
        <v>1.7899999999999999E-2</v>
      </c>
      <c r="E4011">
        <v>2.53E-2</v>
      </c>
      <c r="F4011">
        <v>4.1399999999999999E-2</v>
      </c>
      <c r="G4011">
        <v>5.9000000000000004E-2</v>
      </c>
      <c r="H4011">
        <v>0.10970000000000001</v>
      </c>
    </row>
    <row r="4012" spans="1:8" x14ac:dyDescent="0.25">
      <c r="A4012" s="63">
        <v>40970</v>
      </c>
      <c r="B4012">
        <v>7.3000000000000001E-3</v>
      </c>
      <c r="C4012">
        <v>1.2500000000000001E-2</v>
      </c>
      <c r="D4012">
        <v>1.78E-2</v>
      </c>
      <c r="E4012">
        <v>2.52E-2</v>
      </c>
      <c r="F4012">
        <v>4.1700000000000001E-2</v>
      </c>
      <c r="G4012">
        <v>5.9400000000000001E-2</v>
      </c>
      <c r="H4012">
        <v>0.11</v>
      </c>
    </row>
    <row r="4013" spans="1:8" x14ac:dyDescent="0.25">
      <c r="A4013" s="63">
        <v>40973</v>
      </c>
      <c r="B4013">
        <v>7.3000000000000001E-3</v>
      </c>
      <c r="C4013">
        <v>1.24E-2</v>
      </c>
      <c r="D4013">
        <v>1.78E-2</v>
      </c>
      <c r="E4013">
        <v>2.5099999999999997E-2</v>
      </c>
      <c r="F4013">
        <v>4.2000000000000003E-2</v>
      </c>
      <c r="G4013">
        <v>5.96E-2</v>
      </c>
      <c r="H4013">
        <v>0.11070000000000001</v>
      </c>
    </row>
    <row r="4014" spans="1:8" x14ac:dyDescent="0.25">
      <c r="A4014" s="63">
        <v>40974</v>
      </c>
      <c r="B4014">
        <v>7.4000000000000003E-3</v>
      </c>
      <c r="C4014">
        <v>1.2699999999999999E-2</v>
      </c>
      <c r="D4014">
        <v>1.8200000000000001E-2</v>
      </c>
      <c r="E4014">
        <v>2.5499999999999998E-2</v>
      </c>
      <c r="F4014">
        <v>4.3799999999999999E-2</v>
      </c>
      <c r="G4014">
        <v>6.2199999999999998E-2</v>
      </c>
      <c r="H4014">
        <v>0.11470000000000001</v>
      </c>
    </row>
    <row r="4015" spans="1:8" x14ac:dyDescent="0.25">
      <c r="A4015" s="63">
        <v>40975</v>
      </c>
      <c r="B4015">
        <v>7.4000000000000003E-3</v>
      </c>
      <c r="C4015">
        <v>1.26E-2</v>
      </c>
      <c r="D4015">
        <v>1.8100000000000002E-2</v>
      </c>
      <c r="E4015">
        <v>2.5499999999999998E-2</v>
      </c>
      <c r="F4015">
        <v>4.3400000000000001E-2</v>
      </c>
      <c r="G4015">
        <v>6.1399999999999996E-2</v>
      </c>
      <c r="H4015">
        <v>0.11359999999999999</v>
      </c>
    </row>
    <row r="4016" spans="1:8" x14ac:dyDescent="0.25">
      <c r="A4016" s="63">
        <v>40976</v>
      </c>
      <c r="B4016">
        <v>7.4000000000000003E-3</v>
      </c>
      <c r="C4016">
        <v>1.2500000000000001E-2</v>
      </c>
      <c r="D4016">
        <v>1.8000000000000002E-2</v>
      </c>
      <c r="E4016">
        <v>2.53E-2</v>
      </c>
      <c r="F4016">
        <v>4.2699999999999995E-2</v>
      </c>
      <c r="G4016">
        <v>6.08E-2</v>
      </c>
      <c r="H4016">
        <v>0.11220000000000001</v>
      </c>
    </row>
    <row r="4017" spans="1:8" x14ac:dyDescent="0.25">
      <c r="A4017" s="63">
        <v>40977</v>
      </c>
      <c r="B4017">
        <v>7.1999999999999998E-3</v>
      </c>
      <c r="C4017">
        <v>1.24E-2</v>
      </c>
      <c r="D4017">
        <v>1.7899999999999999E-2</v>
      </c>
      <c r="E4017">
        <v>2.52E-2</v>
      </c>
      <c r="F4017">
        <v>4.24E-2</v>
      </c>
      <c r="G4017">
        <v>6.0700000000000004E-2</v>
      </c>
      <c r="H4017">
        <v>0.1115</v>
      </c>
    </row>
    <row r="4018" spans="1:8" x14ac:dyDescent="0.25">
      <c r="A4018" s="63">
        <v>40980</v>
      </c>
      <c r="B4018">
        <v>7.0999999999999995E-3</v>
      </c>
      <c r="C4018">
        <v>1.24E-2</v>
      </c>
      <c r="D4018">
        <v>1.78E-2</v>
      </c>
      <c r="E4018">
        <v>2.5099999999999997E-2</v>
      </c>
      <c r="F4018">
        <v>4.2300000000000004E-2</v>
      </c>
      <c r="G4018">
        <v>6.0400000000000002E-2</v>
      </c>
      <c r="H4018">
        <v>0.1109</v>
      </c>
    </row>
    <row r="4019" spans="1:8" x14ac:dyDescent="0.25">
      <c r="A4019" s="63">
        <v>40981</v>
      </c>
      <c r="B4019">
        <v>6.9999999999999993E-3</v>
      </c>
      <c r="C4019">
        <v>1.23E-2</v>
      </c>
      <c r="D4019">
        <v>1.77E-2</v>
      </c>
      <c r="E4019">
        <v>2.4900000000000002E-2</v>
      </c>
      <c r="F4019">
        <v>4.1599999999999998E-2</v>
      </c>
      <c r="G4019">
        <v>5.9400000000000001E-2</v>
      </c>
      <c r="H4019">
        <v>0.1096</v>
      </c>
    </row>
    <row r="4020" spans="1:8" x14ac:dyDescent="0.25">
      <c r="A4020" s="63">
        <v>40982</v>
      </c>
      <c r="B4020">
        <v>6.9999999999999993E-3</v>
      </c>
      <c r="C4020">
        <v>1.21E-2</v>
      </c>
      <c r="D4020">
        <v>1.7299999999999999E-2</v>
      </c>
      <c r="E4020">
        <v>2.4399999999999998E-2</v>
      </c>
      <c r="F4020">
        <v>4.0500000000000001E-2</v>
      </c>
      <c r="G4020">
        <v>5.79E-2</v>
      </c>
      <c r="H4020">
        <v>0.1074</v>
      </c>
    </row>
    <row r="4021" spans="1:8" x14ac:dyDescent="0.25">
      <c r="A4021" s="63">
        <v>40983</v>
      </c>
      <c r="B4021">
        <v>6.7000000000000002E-3</v>
      </c>
      <c r="C4021">
        <v>1.2E-2</v>
      </c>
      <c r="D4021">
        <v>1.72E-2</v>
      </c>
      <c r="E4021">
        <v>2.4399999999999998E-2</v>
      </c>
      <c r="F4021">
        <v>4.0899999999999999E-2</v>
      </c>
      <c r="G4021">
        <v>5.8499999999999996E-2</v>
      </c>
      <c r="H4021">
        <v>0.1075</v>
      </c>
    </row>
    <row r="4022" spans="1:8" x14ac:dyDescent="0.25">
      <c r="A4022" s="63">
        <v>40984</v>
      </c>
      <c r="B4022">
        <v>6.6E-3</v>
      </c>
      <c r="C4022">
        <v>1.18E-2</v>
      </c>
      <c r="D4022">
        <v>1.6899999999999998E-2</v>
      </c>
      <c r="E4022">
        <v>2.4199999999999999E-2</v>
      </c>
      <c r="F4022">
        <v>4.0899999999999999E-2</v>
      </c>
      <c r="G4022">
        <v>5.8299999999999998E-2</v>
      </c>
      <c r="H4022">
        <v>0.10679999999999999</v>
      </c>
    </row>
    <row r="4023" spans="1:8" x14ac:dyDescent="0.25">
      <c r="A4023" s="63">
        <v>40987</v>
      </c>
      <c r="B4023">
        <v>6.7000000000000002E-3</v>
      </c>
      <c r="C4023">
        <v>1.1699999999999999E-2</v>
      </c>
      <c r="D4023">
        <v>1.6799999999999999E-2</v>
      </c>
      <c r="E4023">
        <v>2.4E-2</v>
      </c>
      <c r="F4023">
        <v>4.0399999999999998E-2</v>
      </c>
      <c r="G4023">
        <v>5.7500000000000002E-2</v>
      </c>
      <c r="H4023">
        <v>0.106</v>
      </c>
    </row>
    <row r="4024" spans="1:8" x14ac:dyDescent="0.25">
      <c r="A4024" s="63">
        <v>40988</v>
      </c>
      <c r="B4024">
        <v>6.5000000000000006E-3</v>
      </c>
      <c r="C4024">
        <v>1.1699999999999999E-2</v>
      </c>
      <c r="D4024">
        <v>1.6799999999999999E-2</v>
      </c>
      <c r="E4024">
        <v>2.3900000000000001E-2</v>
      </c>
      <c r="F4024">
        <v>4.0599999999999997E-2</v>
      </c>
      <c r="G4024">
        <v>5.74E-2</v>
      </c>
      <c r="H4024">
        <v>0.10640000000000001</v>
      </c>
    </row>
    <row r="4025" spans="1:8" x14ac:dyDescent="0.25">
      <c r="A4025" s="63">
        <v>40989</v>
      </c>
      <c r="B4025">
        <v>6.5000000000000006E-3</v>
      </c>
      <c r="C4025">
        <v>1.1699999999999999E-2</v>
      </c>
      <c r="D4025">
        <v>1.6799999999999999E-2</v>
      </c>
      <c r="E4025">
        <v>2.3900000000000001E-2</v>
      </c>
      <c r="F4025">
        <v>4.0999999999999995E-2</v>
      </c>
      <c r="G4025">
        <v>5.8099999999999999E-2</v>
      </c>
      <c r="H4025">
        <v>0.1067</v>
      </c>
    </row>
    <row r="4026" spans="1:8" x14ac:dyDescent="0.25">
      <c r="A4026" s="63">
        <v>40990</v>
      </c>
      <c r="B4026">
        <v>6.5000000000000006E-3</v>
      </c>
      <c r="C4026">
        <v>1.18E-2</v>
      </c>
      <c r="D4026">
        <v>1.6899999999999998E-2</v>
      </c>
      <c r="E4026">
        <v>2.4E-2</v>
      </c>
      <c r="F4026">
        <v>4.1399999999999999E-2</v>
      </c>
      <c r="G4026">
        <v>5.8600000000000006E-2</v>
      </c>
      <c r="H4026">
        <v>0.10800000000000001</v>
      </c>
    </row>
    <row r="4027" spans="1:8" x14ac:dyDescent="0.25">
      <c r="A4027" s="63">
        <v>40991</v>
      </c>
      <c r="B4027">
        <v>6.5000000000000006E-3</v>
      </c>
      <c r="C4027">
        <v>1.18E-2</v>
      </c>
      <c r="D4027">
        <v>1.7000000000000001E-2</v>
      </c>
      <c r="E4027">
        <v>2.41E-2</v>
      </c>
      <c r="F4027">
        <v>4.1700000000000001E-2</v>
      </c>
      <c r="G4027">
        <v>5.8799999999999998E-2</v>
      </c>
      <c r="H4027">
        <v>0.1082</v>
      </c>
    </row>
    <row r="4028" spans="1:8" x14ac:dyDescent="0.25">
      <c r="A4028" s="63">
        <v>40994</v>
      </c>
      <c r="B4028">
        <v>6.5000000000000006E-3</v>
      </c>
      <c r="C4028">
        <v>1.18E-2</v>
      </c>
      <c r="D4028">
        <v>1.6899999999999998E-2</v>
      </c>
      <c r="E4028">
        <v>2.41E-2</v>
      </c>
      <c r="F4028">
        <v>4.1500000000000002E-2</v>
      </c>
      <c r="G4028">
        <v>5.8499999999999996E-2</v>
      </c>
      <c r="H4028">
        <v>0.10769999999999999</v>
      </c>
    </row>
    <row r="4029" spans="1:8" x14ac:dyDescent="0.25">
      <c r="A4029" s="63">
        <v>40995</v>
      </c>
      <c r="B4029">
        <v>6.5000000000000006E-3</v>
      </c>
      <c r="C4029">
        <v>1.1899999999999999E-2</v>
      </c>
      <c r="D4029">
        <v>1.6899999999999998E-2</v>
      </c>
      <c r="E4029">
        <v>2.41E-2</v>
      </c>
      <c r="F4029">
        <v>4.1799999999999997E-2</v>
      </c>
      <c r="G4029">
        <v>5.8799999999999998E-2</v>
      </c>
      <c r="H4029">
        <v>0.10769999999999999</v>
      </c>
    </row>
    <row r="4030" spans="1:8" x14ac:dyDescent="0.25">
      <c r="A4030" s="63">
        <v>40996</v>
      </c>
      <c r="B4030">
        <v>6.5000000000000006E-3</v>
      </c>
      <c r="C4030">
        <v>1.1899999999999999E-2</v>
      </c>
      <c r="D4030">
        <v>1.7000000000000001E-2</v>
      </c>
      <c r="E4030">
        <v>2.41E-2</v>
      </c>
      <c r="F4030">
        <v>4.1799999999999997E-2</v>
      </c>
      <c r="G4030">
        <v>5.8799999999999998E-2</v>
      </c>
      <c r="H4030">
        <v>0.10779999999999999</v>
      </c>
    </row>
    <row r="4031" spans="1:8" x14ac:dyDescent="0.25">
      <c r="A4031" s="63">
        <v>40997</v>
      </c>
      <c r="B4031">
        <v>6.5000000000000006E-3</v>
      </c>
      <c r="C4031">
        <v>1.2E-2</v>
      </c>
      <c r="D4031">
        <v>1.7100000000000001E-2</v>
      </c>
      <c r="E4031">
        <v>2.4199999999999999E-2</v>
      </c>
      <c r="F4031">
        <v>4.24E-2</v>
      </c>
      <c r="G4031">
        <v>5.9900000000000002E-2</v>
      </c>
      <c r="H4031">
        <v>0.10929999999999999</v>
      </c>
    </row>
    <row r="4032" spans="1:8" x14ac:dyDescent="0.25">
      <c r="A4032" s="63">
        <v>40998</v>
      </c>
      <c r="B4032">
        <v>6.5000000000000006E-3</v>
      </c>
      <c r="C4032">
        <v>1.1899999999999999E-2</v>
      </c>
      <c r="D4032">
        <v>1.7000000000000001E-2</v>
      </c>
      <c r="E4032">
        <v>2.4199999999999999E-2</v>
      </c>
      <c r="F4032">
        <v>4.1799999999999997E-2</v>
      </c>
      <c r="G4032">
        <v>5.9200000000000003E-2</v>
      </c>
      <c r="H4032">
        <v>0.1085</v>
      </c>
    </row>
    <row r="4033" spans="1:8" x14ac:dyDescent="0.25">
      <c r="A4033" s="63">
        <v>40999</v>
      </c>
      <c r="B4033">
        <v>6.5000000000000006E-3</v>
      </c>
      <c r="C4033">
        <v>1.2199999999999999E-2</v>
      </c>
      <c r="D4033">
        <v>1.6799999999999999E-2</v>
      </c>
      <c r="E4033">
        <v>2.4300000000000002E-2</v>
      </c>
      <c r="F4033">
        <v>4.24E-2</v>
      </c>
      <c r="G4033">
        <v>5.96E-2</v>
      </c>
      <c r="H4033">
        <v>0.1099</v>
      </c>
    </row>
    <row r="4034" spans="1:8" x14ac:dyDescent="0.25">
      <c r="A4034" s="63">
        <v>41001</v>
      </c>
      <c r="B4034">
        <v>6.5000000000000006E-3</v>
      </c>
      <c r="C4034">
        <v>1.2199999999999999E-2</v>
      </c>
      <c r="D4034">
        <v>1.6799999999999999E-2</v>
      </c>
      <c r="E4034">
        <v>2.4399999999999998E-2</v>
      </c>
      <c r="F4034">
        <v>4.2599999999999999E-2</v>
      </c>
      <c r="G4034">
        <v>5.9400000000000001E-2</v>
      </c>
      <c r="H4034">
        <v>0.1096</v>
      </c>
    </row>
    <row r="4035" spans="1:8" x14ac:dyDescent="0.25">
      <c r="A4035" s="63">
        <v>41002</v>
      </c>
      <c r="B4035">
        <v>6.5000000000000006E-3</v>
      </c>
      <c r="C4035">
        <v>1.2199999999999999E-2</v>
      </c>
      <c r="D4035">
        <v>1.6799999999999999E-2</v>
      </c>
      <c r="E4035">
        <v>2.4300000000000002E-2</v>
      </c>
      <c r="F4035">
        <v>4.1900000000000007E-2</v>
      </c>
      <c r="G4035">
        <v>5.8600000000000006E-2</v>
      </c>
      <c r="H4035">
        <v>0.10890000000000001</v>
      </c>
    </row>
    <row r="4036" spans="1:8" x14ac:dyDescent="0.25">
      <c r="A4036" s="63">
        <v>41003</v>
      </c>
      <c r="B4036">
        <v>6.5000000000000006E-3</v>
      </c>
      <c r="C4036">
        <v>1.24E-2</v>
      </c>
      <c r="D4036">
        <v>1.7000000000000001E-2</v>
      </c>
      <c r="E4036">
        <v>2.4500000000000001E-2</v>
      </c>
      <c r="F4036">
        <v>4.24E-2</v>
      </c>
      <c r="G4036">
        <v>5.9500000000000004E-2</v>
      </c>
      <c r="H4036">
        <v>0.10970000000000001</v>
      </c>
    </row>
    <row r="4037" spans="1:8" x14ac:dyDescent="0.25">
      <c r="A4037" s="63">
        <v>41004</v>
      </c>
      <c r="B4037">
        <v>6.6E-3</v>
      </c>
      <c r="C4037">
        <v>1.2500000000000001E-2</v>
      </c>
      <c r="D4037">
        <v>1.72E-2</v>
      </c>
      <c r="E4037">
        <v>2.4700000000000003E-2</v>
      </c>
      <c r="F4037">
        <v>4.2999999999999997E-2</v>
      </c>
      <c r="G4037">
        <v>6.0100000000000001E-2</v>
      </c>
      <c r="H4037">
        <v>0.11070000000000001</v>
      </c>
    </row>
    <row r="4038" spans="1:8" x14ac:dyDescent="0.25">
      <c r="A4038" s="63">
        <v>41005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  <c r="H4038">
        <v>0</v>
      </c>
    </row>
    <row r="4039" spans="1:8" x14ac:dyDescent="0.25">
      <c r="A4039" s="63">
        <v>41008</v>
      </c>
      <c r="B4039">
        <v>6.8000000000000005E-3</v>
      </c>
      <c r="C4039">
        <v>1.29E-2</v>
      </c>
      <c r="D4039">
        <v>1.7600000000000001E-2</v>
      </c>
      <c r="E4039">
        <v>2.5000000000000001E-2</v>
      </c>
      <c r="F4039">
        <v>4.4600000000000001E-2</v>
      </c>
      <c r="G4039">
        <v>6.2100000000000002E-2</v>
      </c>
      <c r="H4039">
        <v>0.11310000000000001</v>
      </c>
    </row>
    <row r="4040" spans="1:8" x14ac:dyDescent="0.25">
      <c r="A4040" s="63">
        <v>41009</v>
      </c>
      <c r="B4040">
        <v>6.8000000000000005E-3</v>
      </c>
      <c r="C4040">
        <v>1.3100000000000001E-2</v>
      </c>
      <c r="D4040">
        <v>1.78E-2</v>
      </c>
      <c r="E4040">
        <v>2.53E-2</v>
      </c>
      <c r="F4040">
        <v>4.53E-2</v>
      </c>
      <c r="G4040">
        <v>6.2800000000000009E-2</v>
      </c>
      <c r="H4040">
        <v>0.1148</v>
      </c>
    </row>
    <row r="4041" spans="1:8" x14ac:dyDescent="0.25">
      <c r="A4041" s="63">
        <v>41010</v>
      </c>
      <c r="B4041">
        <v>6.8999999999999999E-3</v>
      </c>
      <c r="C4041">
        <v>1.3100000000000001E-2</v>
      </c>
      <c r="D4041">
        <v>1.7899999999999999E-2</v>
      </c>
      <c r="E4041">
        <v>2.5499999999999998E-2</v>
      </c>
      <c r="F4041">
        <v>4.4999999999999998E-2</v>
      </c>
      <c r="G4041">
        <v>6.2600000000000003E-2</v>
      </c>
      <c r="H4041">
        <v>0.1149</v>
      </c>
    </row>
    <row r="4042" spans="1:8" x14ac:dyDescent="0.25">
      <c r="A4042" s="63">
        <v>41011</v>
      </c>
      <c r="B4042">
        <v>6.8999999999999999E-3</v>
      </c>
      <c r="C4042">
        <v>1.3000000000000001E-2</v>
      </c>
      <c r="D4042">
        <v>1.77E-2</v>
      </c>
      <c r="E4042">
        <v>2.5399999999999999E-2</v>
      </c>
      <c r="F4042">
        <v>4.4600000000000001E-2</v>
      </c>
      <c r="G4042">
        <v>6.1900000000000004E-2</v>
      </c>
      <c r="H4042">
        <v>0.1137</v>
      </c>
    </row>
    <row r="4043" spans="1:8" x14ac:dyDescent="0.25">
      <c r="A4043" s="63">
        <v>41012</v>
      </c>
      <c r="B4043">
        <v>6.8999999999999999E-3</v>
      </c>
      <c r="C4043">
        <v>1.3000000000000001E-2</v>
      </c>
      <c r="D4043">
        <v>1.77E-2</v>
      </c>
      <c r="E4043">
        <v>2.5399999999999999E-2</v>
      </c>
      <c r="F4043">
        <v>4.4800000000000006E-2</v>
      </c>
      <c r="G4043">
        <v>6.2199999999999998E-2</v>
      </c>
      <c r="H4043">
        <v>0.11380000000000001</v>
      </c>
    </row>
    <row r="4044" spans="1:8" x14ac:dyDescent="0.25">
      <c r="A4044" s="63">
        <v>41015</v>
      </c>
      <c r="B4044">
        <v>6.8999999999999999E-3</v>
      </c>
      <c r="C4044">
        <v>1.3000000000000001E-2</v>
      </c>
      <c r="D4044">
        <v>1.78E-2</v>
      </c>
      <c r="E4044">
        <v>2.5399999999999999E-2</v>
      </c>
      <c r="F4044">
        <v>4.4600000000000001E-2</v>
      </c>
      <c r="G4044">
        <v>6.2E-2</v>
      </c>
      <c r="H4044">
        <v>0.1133</v>
      </c>
    </row>
    <row r="4045" spans="1:8" x14ac:dyDescent="0.25">
      <c r="A4045" s="63">
        <v>41016</v>
      </c>
      <c r="B4045">
        <v>6.8999999999999999E-3</v>
      </c>
      <c r="C4045">
        <v>1.29E-2</v>
      </c>
      <c r="D4045">
        <v>1.77E-2</v>
      </c>
      <c r="E4045">
        <v>2.53E-2</v>
      </c>
      <c r="F4045">
        <v>4.41E-2</v>
      </c>
      <c r="G4045">
        <v>6.1100000000000002E-2</v>
      </c>
      <c r="H4045">
        <v>0.1119</v>
      </c>
    </row>
    <row r="4046" spans="1:8" x14ac:dyDescent="0.25">
      <c r="A4046" s="63">
        <v>41017</v>
      </c>
      <c r="B4046">
        <v>6.9999999999999993E-3</v>
      </c>
      <c r="C4046">
        <v>1.29E-2</v>
      </c>
      <c r="D4046">
        <v>1.78E-2</v>
      </c>
      <c r="E4046">
        <v>2.53E-2</v>
      </c>
      <c r="F4046">
        <v>4.4199999999999996E-2</v>
      </c>
      <c r="G4046">
        <v>6.1100000000000002E-2</v>
      </c>
      <c r="H4046">
        <v>0.1119</v>
      </c>
    </row>
    <row r="4047" spans="1:8" x14ac:dyDescent="0.25">
      <c r="A4047" s="63">
        <v>41018</v>
      </c>
      <c r="B4047">
        <v>6.9999999999999993E-3</v>
      </c>
      <c r="C4047">
        <v>1.29E-2</v>
      </c>
      <c r="D4047">
        <v>1.77E-2</v>
      </c>
      <c r="E4047">
        <v>2.5399999999999999E-2</v>
      </c>
      <c r="F4047">
        <v>4.4400000000000002E-2</v>
      </c>
      <c r="G4047">
        <v>6.0999999999999999E-2</v>
      </c>
      <c r="H4047">
        <v>0.11210000000000001</v>
      </c>
    </row>
    <row r="4048" spans="1:8" x14ac:dyDescent="0.25">
      <c r="A4048" s="63">
        <v>41019</v>
      </c>
      <c r="B4048">
        <v>7.0999999999999995E-3</v>
      </c>
      <c r="C4048">
        <v>1.29E-2</v>
      </c>
      <c r="D4048">
        <v>1.78E-2</v>
      </c>
      <c r="E4048">
        <v>2.5399999999999999E-2</v>
      </c>
      <c r="F4048">
        <v>4.4199999999999996E-2</v>
      </c>
      <c r="G4048">
        <v>6.0700000000000004E-2</v>
      </c>
      <c r="H4048">
        <v>0.1118</v>
      </c>
    </row>
    <row r="4049" spans="1:8" x14ac:dyDescent="0.25">
      <c r="A4049" s="63">
        <v>41022</v>
      </c>
      <c r="B4049">
        <v>7.1999999999999998E-3</v>
      </c>
      <c r="C4049">
        <v>1.3000000000000001E-2</v>
      </c>
      <c r="D4049">
        <v>1.7899999999999999E-2</v>
      </c>
      <c r="E4049">
        <v>2.5499999999999998E-2</v>
      </c>
      <c r="F4049">
        <v>4.4500000000000005E-2</v>
      </c>
      <c r="G4049">
        <v>6.1399999999999996E-2</v>
      </c>
      <c r="H4049">
        <v>0.11269999999999999</v>
      </c>
    </row>
    <row r="4050" spans="1:8" x14ac:dyDescent="0.25">
      <c r="A4050" s="63">
        <v>41023</v>
      </c>
      <c r="B4050">
        <v>7.4000000000000003E-3</v>
      </c>
      <c r="C4050">
        <v>1.3000000000000001E-2</v>
      </c>
      <c r="D4050">
        <v>1.7899999999999999E-2</v>
      </c>
      <c r="E4050">
        <v>2.5499999999999998E-2</v>
      </c>
      <c r="F4050">
        <v>4.3799999999999999E-2</v>
      </c>
      <c r="G4050">
        <v>6.0899999999999996E-2</v>
      </c>
      <c r="H4050">
        <v>0.11210000000000001</v>
      </c>
    </row>
    <row r="4051" spans="1:8" x14ac:dyDescent="0.25">
      <c r="A4051" s="63">
        <v>41024</v>
      </c>
      <c r="B4051">
        <v>7.6E-3</v>
      </c>
      <c r="C4051">
        <v>1.3000000000000001E-2</v>
      </c>
      <c r="D4051">
        <v>1.78E-2</v>
      </c>
      <c r="E4051">
        <v>2.5399999999999999E-2</v>
      </c>
      <c r="F4051">
        <v>4.3099999999999999E-2</v>
      </c>
      <c r="G4051">
        <v>0.06</v>
      </c>
      <c r="H4051">
        <v>0.1106</v>
      </c>
    </row>
    <row r="4052" spans="1:8" x14ac:dyDescent="0.25">
      <c r="A4052" s="63">
        <v>41025</v>
      </c>
      <c r="B4052">
        <v>7.6E-3</v>
      </c>
      <c r="C4052">
        <v>1.29E-2</v>
      </c>
      <c r="D4052">
        <v>1.78E-2</v>
      </c>
      <c r="E4052">
        <v>2.5399999999999999E-2</v>
      </c>
      <c r="F4052">
        <v>4.3200000000000002E-2</v>
      </c>
      <c r="G4052">
        <v>6.0100000000000001E-2</v>
      </c>
      <c r="H4052">
        <v>0.1105</v>
      </c>
    </row>
    <row r="4053" spans="1:8" x14ac:dyDescent="0.25">
      <c r="A4053" s="63">
        <v>41026</v>
      </c>
      <c r="B4053">
        <v>7.7000000000000002E-3</v>
      </c>
      <c r="C4053">
        <v>1.29E-2</v>
      </c>
      <c r="D4053">
        <v>1.77E-2</v>
      </c>
      <c r="E4053">
        <v>2.5399999999999999E-2</v>
      </c>
      <c r="F4053">
        <v>4.3099999999999999E-2</v>
      </c>
      <c r="G4053">
        <v>5.9699999999999996E-2</v>
      </c>
      <c r="H4053">
        <v>0.1096</v>
      </c>
    </row>
    <row r="4054" spans="1:8" x14ac:dyDescent="0.25">
      <c r="A4054" s="63">
        <v>41029</v>
      </c>
      <c r="B4054">
        <v>7.6E-3</v>
      </c>
      <c r="C4054">
        <v>1.2800000000000001E-2</v>
      </c>
      <c r="D4054">
        <v>1.7899999999999999E-2</v>
      </c>
      <c r="E4054">
        <v>2.5499999999999998E-2</v>
      </c>
      <c r="F4054">
        <v>4.3299999999999998E-2</v>
      </c>
      <c r="G4054">
        <v>6.0100000000000001E-2</v>
      </c>
      <c r="H4054">
        <v>0.1096</v>
      </c>
    </row>
    <row r="4055" spans="1:8" x14ac:dyDescent="0.25">
      <c r="A4055" s="63">
        <v>41030</v>
      </c>
      <c r="B4055">
        <v>7.6E-3</v>
      </c>
      <c r="C4055">
        <v>1.2699999999999999E-2</v>
      </c>
      <c r="D4055">
        <v>1.78E-2</v>
      </c>
      <c r="E4055">
        <v>2.53E-2</v>
      </c>
      <c r="F4055">
        <v>4.2599999999999999E-2</v>
      </c>
      <c r="G4055">
        <v>5.9299999999999999E-2</v>
      </c>
      <c r="H4055">
        <v>0.10830000000000001</v>
      </c>
    </row>
    <row r="4056" spans="1:8" x14ac:dyDescent="0.25">
      <c r="A4056" s="63">
        <v>41031</v>
      </c>
      <c r="B4056">
        <v>7.7000000000000002E-3</v>
      </c>
      <c r="C4056">
        <v>1.26E-2</v>
      </c>
      <c r="D4056">
        <v>1.77E-2</v>
      </c>
      <c r="E4056">
        <v>2.53E-2</v>
      </c>
      <c r="F4056">
        <v>4.2699999999999995E-2</v>
      </c>
      <c r="G4056">
        <v>5.9299999999999999E-2</v>
      </c>
      <c r="H4056">
        <v>0.10830000000000001</v>
      </c>
    </row>
    <row r="4057" spans="1:8" x14ac:dyDescent="0.25">
      <c r="A4057" s="63">
        <v>41032</v>
      </c>
      <c r="B4057">
        <v>7.6E-3</v>
      </c>
      <c r="C4057">
        <v>1.2500000000000001E-2</v>
      </c>
      <c r="D4057">
        <v>1.7600000000000001E-2</v>
      </c>
      <c r="E4057">
        <v>2.5099999999999997E-2</v>
      </c>
      <c r="F4057">
        <v>4.24E-2</v>
      </c>
      <c r="G4057">
        <v>5.8700000000000002E-2</v>
      </c>
      <c r="H4057">
        <v>0.10800000000000001</v>
      </c>
    </row>
    <row r="4058" spans="1:8" x14ac:dyDescent="0.25">
      <c r="A4058" s="63">
        <v>41033</v>
      </c>
      <c r="B4058">
        <v>7.6E-3</v>
      </c>
      <c r="C4058">
        <v>1.2500000000000001E-2</v>
      </c>
      <c r="D4058">
        <v>1.77E-2</v>
      </c>
      <c r="E4058">
        <v>2.52E-2</v>
      </c>
      <c r="F4058">
        <v>4.2500000000000003E-2</v>
      </c>
      <c r="G4058">
        <v>5.8799999999999998E-2</v>
      </c>
      <c r="H4058">
        <v>0.1085</v>
      </c>
    </row>
    <row r="4059" spans="1:8" x14ac:dyDescent="0.25">
      <c r="A4059" s="63">
        <v>41036</v>
      </c>
      <c r="B4059">
        <v>7.6E-3</v>
      </c>
      <c r="C4059">
        <v>1.26E-2</v>
      </c>
      <c r="D4059">
        <v>1.78E-2</v>
      </c>
      <c r="E4059">
        <v>2.53E-2</v>
      </c>
      <c r="F4059">
        <v>4.2599999999999999E-2</v>
      </c>
      <c r="G4059">
        <v>5.9000000000000004E-2</v>
      </c>
      <c r="H4059">
        <v>0.10869999999999999</v>
      </c>
    </row>
    <row r="4060" spans="1:8" x14ac:dyDescent="0.25">
      <c r="A4060" s="63">
        <v>41037</v>
      </c>
      <c r="B4060">
        <v>7.6E-3</v>
      </c>
      <c r="C4060">
        <v>1.2699999999999999E-2</v>
      </c>
      <c r="D4060">
        <v>1.78E-2</v>
      </c>
      <c r="E4060">
        <v>2.5399999999999999E-2</v>
      </c>
      <c r="F4060">
        <v>4.2800000000000005E-2</v>
      </c>
      <c r="G4060">
        <v>5.9699999999999996E-2</v>
      </c>
      <c r="H4060">
        <v>0.10920000000000001</v>
      </c>
    </row>
    <row r="4061" spans="1:8" x14ac:dyDescent="0.25">
      <c r="A4061" s="63">
        <v>41038</v>
      </c>
      <c r="B4061">
        <v>7.7000000000000002E-3</v>
      </c>
      <c r="C4061">
        <v>1.29E-2</v>
      </c>
      <c r="D4061">
        <v>1.7899999999999999E-2</v>
      </c>
      <c r="E4061">
        <v>2.5499999999999998E-2</v>
      </c>
      <c r="F4061">
        <v>4.3099999999999999E-2</v>
      </c>
      <c r="G4061">
        <v>0.06</v>
      </c>
      <c r="H4061">
        <v>0.1101</v>
      </c>
    </row>
    <row r="4062" spans="1:8" x14ac:dyDescent="0.25">
      <c r="A4062" s="63">
        <v>41039</v>
      </c>
      <c r="B4062">
        <v>7.7000000000000002E-3</v>
      </c>
      <c r="C4062">
        <v>1.2800000000000001E-2</v>
      </c>
      <c r="D4062">
        <v>1.7899999999999999E-2</v>
      </c>
      <c r="E4062">
        <v>2.5499999999999998E-2</v>
      </c>
      <c r="F4062">
        <v>4.2800000000000005E-2</v>
      </c>
      <c r="G4062">
        <v>5.9500000000000004E-2</v>
      </c>
      <c r="H4062">
        <v>0.10970000000000001</v>
      </c>
    </row>
    <row r="4063" spans="1:8" x14ac:dyDescent="0.25">
      <c r="A4063" s="63">
        <v>41040</v>
      </c>
      <c r="B4063">
        <v>7.7000000000000002E-3</v>
      </c>
      <c r="C4063">
        <v>1.29E-2</v>
      </c>
      <c r="D4063">
        <v>1.8000000000000002E-2</v>
      </c>
      <c r="E4063">
        <v>2.5600000000000001E-2</v>
      </c>
      <c r="F4063">
        <v>4.2999999999999997E-2</v>
      </c>
      <c r="G4063">
        <v>5.9800000000000006E-2</v>
      </c>
      <c r="H4063">
        <v>0.10980000000000001</v>
      </c>
    </row>
    <row r="4064" spans="1:8" x14ac:dyDescent="0.25">
      <c r="A4064" s="63">
        <v>41043</v>
      </c>
      <c r="B4064">
        <v>7.8000000000000005E-3</v>
      </c>
      <c r="C4064">
        <v>1.32E-2</v>
      </c>
      <c r="D4064">
        <v>1.84E-2</v>
      </c>
      <c r="E4064">
        <v>2.6000000000000002E-2</v>
      </c>
      <c r="F4064">
        <v>4.3799999999999999E-2</v>
      </c>
      <c r="G4064">
        <v>6.0499999999999998E-2</v>
      </c>
      <c r="H4064">
        <v>0.11119999999999999</v>
      </c>
    </row>
    <row r="4065" spans="1:8" x14ac:dyDescent="0.25">
      <c r="A4065" s="63">
        <v>41044</v>
      </c>
      <c r="B4065">
        <v>7.9000000000000008E-3</v>
      </c>
      <c r="C4065">
        <v>1.3300000000000001E-2</v>
      </c>
      <c r="D4065">
        <v>1.8600000000000002E-2</v>
      </c>
      <c r="E4065">
        <v>2.6099999999999998E-2</v>
      </c>
      <c r="F4065">
        <v>4.4000000000000004E-2</v>
      </c>
      <c r="G4065">
        <v>6.0899999999999996E-2</v>
      </c>
      <c r="H4065">
        <v>0.11220000000000001</v>
      </c>
    </row>
    <row r="4066" spans="1:8" x14ac:dyDescent="0.25">
      <c r="A4066" s="63">
        <v>41045</v>
      </c>
      <c r="B4066">
        <v>8.0000000000000002E-3</v>
      </c>
      <c r="C4066">
        <v>1.3500000000000002E-2</v>
      </c>
      <c r="D4066">
        <v>1.9E-2</v>
      </c>
      <c r="E4066">
        <v>2.6499999999999999E-2</v>
      </c>
      <c r="F4066">
        <v>4.4600000000000001E-2</v>
      </c>
      <c r="G4066">
        <v>6.1600000000000002E-2</v>
      </c>
      <c r="H4066">
        <v>0.11359999999999999</v>
      </c>
    </row>
    <row r="4067" spans="1:8" x14ac:dyDescent="0.25">
      <c r="A4067" s="63">
        <v>41046</v>
      </c>
      <c r="B4067">
        <v>8.1000000000000013E-3</v>
      </c>
      <c r="C4067">
        <v>1.3899999999999999E-2</v>
      </c>
      <c r="D4067">
        <v>1.9400000000000001E-2</v>
      </c>
      <c r="E4067">
        <v>2.7099999999999999E-2</v>
      </c>
      <c r="F4067">
        <v>4.6399999999999997E-2</v>
      </c>
      <c r="G4067">
        <v>6.4100000000000004E-2</v>
      </c>
      <c r="H4067">
        <v>0.1168</v>
      </c>
    </row>
    <row r="4068" spans="1:8" x14ac:dyDescent="0.25">
      <c r="A4068" s="63">
        <v>41047</v>
      </c>
      <c r="B4068">
        <v>8.3000000000000001E-3</v>
      </c>
      <c r="C4068">
        <v>1.43E-2</v>
      </c>
      <c r="D4068">
        <v>0.02</v>
      </c>
      <c r="E4068">
        <v>2.76E-2</v>
      </c>
      <c r="F4068">
        <v>4.7E-2</v>
      </c>
      <c r="G4068">
        <v>6.4699999999999994E-2</v>
      </c>
      <c r="H4068">
        <v>0.11849999999999999</v>
      </c>
    </row>
    <row r="4069" spans="1:8" x14ac:dyDescent="0.25">
      <c r="A4069" s="63">
        <v>41050</v>
      </c>
      <c r="B4069">
        <v>8.3000000000000001E-3</v>
      </c>
      <c r="C4069">
        <v>1.43E-2</v>
      </c>
      <c r="D4069">
        <v>2.0099999999999996E-2</v>
      </c>
      <c r="E4069">
        <v>2.7799999999999998E-2</v>
      </c>
      <c r="F4069">
        <v>4.7500000000000001E-2</v>
      </c>
      <c r="G4069">
        <v>6.6199999999999995E-2</v>
      </c>
      <c r="H4069">
        <v>0.1202</v>
      </c>
    </row>
    <row r="4070" spans="1:8" x14ac:dyDescent="0.25">
      <c r="A4070" s="63">
        <v>41051</v>
      </c>
      <c r="B4070">
        <v>8.3999999999999995E-3</v>
      </c>
      <c r="C4070">
        <v>1.41E-2</v>
      </c>
      <c r="D4070">
        <v>0.02</v>
      </c>
      <c r="E4070">
        <v>2.76E-2</v>
      </c>
      <c r="F4070">
        <v>4.6699999999999998E-2</v>
      </c>
      <c r="G4070">
        <v>6.5500000000000003E-2</v>
      </c>
      <c r="H4070">
        <v>0.1191</v>
      </c>
    </row>
    <row r="4071" spans="1:8" x14ac:dyDescent="0.25">
      <c r="A4071" s="63">
        <v>41052</v>
      </c>
      <c r="B4071">
        <v>8.3999999999999995E-3</v>
      </c>
      <c r="C4071">
        <v>1.43E-2</v>
      </c>
      <c r="D4071">
        <v>2.0199999999999999E-2</v>
      </c>
      <c r="E4071">
        <v>2.7900000000000001E-2</v>
      </c>
      <c r="F4071">
        <v>4.7300000000000002E-2</v>
      </c>
      <c r="G4071">
        <v>6.6799999999999998E-2</v>
      </c>
      <c r="H4071">
        <v>0.1211</v>
      </c>
    </row>
    <row r="4072" spans="1:8" x14ac:dyDescent="0.25">
      <c r="A4072" s="63">
        <v>41053</v>
      </c>
      <c r="B4072">
        <v>8.3999999999999995E-3</v>
      </c>
      <c r="C4072">
        <v>1.43E-2</v>
      </c>
      <c r="D4072">
        <v>2.0199999999999999E-2</v>
      </c>
      <c r="E4072">
        <v>2.7900000000000001E-2</v>
      </c>
      <c r="F4072">
        <v>4.7E-2</v>
      </c>
      <c r="G4072">
        <v>6.6400000000000001E-2</v>
      </c>
      <c r="H4072">
        <v>0.1207</v>
      </c>
    </row>
    <row r="4073" spans="1:8" x14ac:dyDescent="0.25">
      <c r="A4073" s="63">
        <v>41054</v>
      </c>
      <c r="B4073">
        <v>8.3999999999999995E-3</v>
      </c>
      <c r="C4073">
        <v>1.4199999999999999E-2</v>
      </c>
      <c r="D4073">
        <v>2.0099999999999996E-2</v>
      </c>
      <c r="E4073">
        <v>2.7900000000000001E-2</v>
      </c>
      <c r="F4073">
        <v>4.7100000000000003E-2</v>
      </c>
      <c r="G4073">
        <v>6.6500000000000004E-2</v>
      </c>
      <c r="H4073">
        <v>0.1206</v>
      </c>
    </row>
    <row r="4074" spans="1:8" x14ac:dyDescent="0.25">
      <c r="A4074" s="63">
        <v>41057</v>
      </c>
      <c r="B4074">
        <v>8.3000000000000001E-3</v>
      </c>
      <c r="C4074">
        <v>1.41E-2</v>
      </c>
      <c r="D4074">
        <v>2.0099999999999996E-2</v>
      </c>
      <c r="E4074">
        <v>2.7799999999999998E-2</v>
      </c>
      <c r="F4074">
        <v>4.7100000000000003E-2</v>
      </c>
      <c r="G4074">
        <v>6.6500000000000004E-2</v>
      </c>
      <c r="H4074">
        <v>0.1206</v>
      </c>
    </row>
    <row r="4075" spans="1:8" x14ac:dyDescent="0.25">
      <c r="A4075" s="63">
        <v>41058</v>
      </c>
      <c r="B4075">
        <v>8.199999999999999E-3</v>
      </c>
      <c r="C4075">
        <v>1.41E-2</v>
      </c>
      <c r="D4075">
        <v>0.02</v>
      </c>
      <c r="E4075">
        <v>2.7799999999999998E-2</v>
      </c>
      <c r="F4075">
        <v>4.6799999999999994E-2</v>
      </c>
      <c r="G4075">
        <v>6.6100000000000006E-2</v>
      </c>
      <c r="H4075">
        <v>0.12029999999999999</v>
      </c>
    </row>
    <row r="4076" spans="1:8" x14ac:dyDescent="0.25">
      <c r="A4076" s="63">
        <v>41059</v>
      </c>
      <c r="B4076">
        <v>8.3000000000000001E-3</v>
      </c>
      <c r="C4076">
        <v>1.43E-2</v>
      </c>
      <c r="D4076">
        <v>2.0199999999999999E-2</v>
      </c>
      <c r="E4076">
        <v>2.8199999999999999E-2</v>
      </c>
      <c r="F4076">
        <v>4.7800000000000002E-2</v>
      </c>
      <c r="G4076">
        <v>6.7299999999999999E-2</v>
      </c>
      <c r="H4076">
        <v>0.122</v>
      </c>
    </row>
    <row r="4077" spans="1:8" x14ac:dyDescent="0.25">
      <c r="A4077" s="63">
        <v>41060</v>
      </c>
      <c r="B4077">
        <v>8.6E-3</v>
      </c>
      <c r="C4077">
        <v>1.46E-2</v>
      </c>
      <c r="D4077">
        <v>2.0299999999999999E-2</v>
      </c>
      <c r="E4077">
        <v>2.8500000000000001E-2</v>
      </c>
      <c r="F4077">
        <v>5.0700000000000002E-2</v>
      </c>
      <c r="G4077">
        <v>6.88E-2</v>
      </c>
      <c r="H4077">
        <v>0.12300000000000001</v>
      </c>
    </row>
    <row r="4078" spans="1:8" x14ac:dyDescent="0.25">
      <c r="A4078" s="63">
        <v>41061</v>
      </c>
      <c r="B4078">
        <v>8.6999999999999994E-3</v>
      </c>
      <c r="C4078">
        <v>1.49E-2</v>
      </c>
      <c r="D4078">
        <v>2.06E-2</v>
      </c>
      <c r="E4078">
        <v>2.8900000000000002E-2</v>
      </c>
      <c r="F4078">
        <v>5.2300000000000006E-2</v>
      </c>
      <c r="G4078">
        <v>7.0900000000000005E-2</v>
      </c>
      <c r="H4078">
        <v>0.126</v>
      </c>
    </row>
    <row r="4079" spans="1:8" x14ac:dyDescent="0.25">
      <c r="A4079" s="63">
        <v>41064</v>
      </c>
      <c r="B4079">
        <v>8.6E-3</v>
      </c>
      <c r="C4079">
        <v>1.49E-2</v>
      </c>
      <c r="D4079">
        <v>2.06E-2</v>
      </c>
      <c r="E4079">
        <v>2.8999999999999998E-2</v>
      </c>
      <c r="F4079">
        <v>5.2300000000000006E-2</v>
      </c>
      <c r="G4079">
        <v>7.0900000000000005E-2</v>
      </c>
      <c r="H4079">
        <v>0.12659999999999999</v>
      </c>
    </row>
    <row r="4080" spans="1:8" x14ac:dyDescent="0.25">
      <c r="A4080" s="63">
        <v>41065</v>
      </c>
      <c r="B4080">
        <v>8.6E-3</v>
      </c>
      <c r="C4080">
        <v>1.49E-2</v>
      </c>
      <c r="D4080">
        <v>2.06E-2</v>
      </c>
      <c r="E4080">
        <v>2.8999999999999998E-2</v>
      </c>
      <c r="F4080">
        <v>5.2699999999999997E-2</v>
      </c>
      <c r="G4080">
        <v>7.17E-2</v>
      </c>
      <c r="H4080">
        <v>0.12720000000000001</v>
      </c>
    </row>
    <row r="4081" spans="1:8" x14ac:dyDescent="0.25">
      <c r="A4081" s="63">
        <v>41066</v>
      </c>
      <c r="B4081">
        <v>8.6E-3</v>
      </c>
      <c r="C4081">
        <v>1.47E-2</v>
      </c>
      <c r="D4081">
        <v>2.0299999999999999E-2</v>
      </c>
      <c r="E4081">
        <v>2.86E-2</v>
      </c>
      <c r="F4081">
        <v>5.1299999999999998E-2</v>
      </c>
      <c r="G4081">
        <v>7.0000000000000007E-2</v>
      </c>
      <c r="H4081">
        <v>0.12470000000000001</v>
      </c>
    </row>
    <row r="4082" spans="1:8" x14ac:dyDescent="0.25">
      <c r="A4082" s="63">
        <v>41067</v>
      </c>
      <c r="B4082">
        <v>8.5000000000000006E-3</v>
      </c>
      <c r="C4082">
        <v>1.4499999999999999E-2</v>
      </c>
      <c r="D4082">
        <v>0.02</v>
      </c>
      <c r="E4082">
        <v>2.8300000000000002E-2</v>
      </c>
      <c r="F4082">
        <v>5.0599999999999999E-2</v>
      </c>
      <c r="G4082">
        <v>6.8900000000000003E-2</v>
      </c>
      <c r="H4082">
        <v>0.1225</v>
      </c>
    </row>
    <row r="4083" spans="1:8" x14ac:dyDescent="0.25">
      <c r="A4083" s="63">
        <v>41068</v>
      </c>
      <c r="B4083">
        <v>8.3999999999999995E-3</v>
      </c>
      <c r="C4083">
        <v>1.44E-2</v>
      </c>
      <c r="D4083">
        <v>1.9900000000000001E-2</v>
      </c>
      <c r="E4083">
        <v>2.8300000000000002E-2</v>
      </c>
      <c r="F4083">
        <v>5.0499999999999996E-2</v>
      </c>
      <c r="G4083">
        <v>6.8699999999999997E-2</v>
      </c>
      <c r="H4083">
        <v>0.12279999999999999</v>
      </c>
    </row>
    <row r="4084" spans="1:8" x14ac:dyDescent="0.25">
      <c r="A4084" s="63">
        <v>41071</v>
      </c>
      <c r="B4084">
        <v>8.3999999999999995E-3</v>
      </c>
      <c r="C4084">
        <v>1.44E-2</v>
      </c>
      <c r="D4084">
        <v>1.9799999999999998E-2</v>
      </c>
      <c r="E4084">
        <v>2.8199999999999999E-2</v>
      </c>
      <c r="F4084">
        <v>0.05</v>
      </c>
      <c r="G4084">
        <v>6.83E-2</v>
      </c>
      <c r="H4084">
        <v>0.12230000000000001</v>
      </c>
    </row>
    <row r="4085" spans="1:8" x14ac:dyDescent="0.25">
      <c r="A4085" s="63">
        <v>41072</v>
      </c>
      <c r="B4085">
        <v>8.5000000000000006E-3</v>
      </c>
      <c r="C4085">
        <v>1.44E-2</v>
      </c>
      <c r="D4085">
        <v>1.9900000000000001E-2</v>
      </c>
      <c r="E4085">
        <v>2.8300000000000002E-2</v>
      </c>
      <c r="F4085">
        <v>4.99E-2</v>
      </c>
      <c r="G4085">
        <v>6.83E-2</v>
      </c>
      <c r="H4085">
        <v>0.12279999999999999</v>
      </c>
    </row>
    <row r="4086" spans="1:8" x14ac:dyDescent="0.25">
      <c r="A4086" s="63">
        <v>41073</v>
      </c>
      <c r="B4086">
        <v>8.3999999999999995E-3</v>
      </c>
      <c r="C4086">
        <v>1.44E-2</v>
      </c>
      <c r="D4086">
        <v>1.9900000000000001E-2</v>
      </c>
      <c r="E4086">
        <v>2.8300000000000002E-2</v>
      </c>
      <c r="F4086">
        <v>4.99E-2</v>
      </c>
      <c r="G4086">
        <v>6.8499999999999991E-2</v>
      </c>
      <c r="H4086">
        <v>0.12279999999999999</v>
      </c>
    </row>
    <row r="4087" spans="1:8" x14ac:dyDescent="0.25">
      <c r="A4087" s="63">
        <v>41074</v>
      </c>
      <c r="B4087">
        <v>8.3999999999999995E-3</v>
      </c>
      <c r="C4087">
        <v>1.43E-2</v>
      </c>
      <c r="D4087">
        <v>1.9799999999999998E-2</v>
      </c>
      <c r="E4087">
        <v>2.8199999999999999E-2</v>
      </c>
      <c r="F4087">
        <v>4.9500000000000002E-2</v>
      </c>
      <c r="G4087">
        <v>6.7799999999999999E-2</v>
      </c>
      <c r="H4087">
        <v>0.12189999999999999</v>
      </c>
    </row>
    <row r="4088" spans="1:8" x14ac:dyDescent="0.25">
      <c r="A4088" s="63">
        <v>41075</v>
      </c>
      <c r="B4088">
        <v>8.3000000000000001E-3</v>
      </c>
      <c r="C4088">
        <v>1.4199999999999999E-2</v>
      </c>
      <c r="D4088">
        <v>1.9599999999999999E-2</v>
      </c>
      <c r="E4088">
        <v>2.81E-2</v>
      </c>
      <c r="F4088">
        <v>4.9400000000000006E-2</v>
      </c>
      <c r="G4088">
        <v>6.7699999999999996E-2</v>
      </c>
      <c r="H4088">
        <v>0.12189999999999999</v>
      </c>
    </row>
    <row r="4089" spans="1:8" x14ac:dyDescent="0.25">
      <c r="A4089" s="63">
        <v>41078</v>
      </c>
      <c r="B4089">
        <v>8.3000000000000001E-3</v>
      </c>
      <c r="C4089">
        <v>1.4199999999999999E-2</v>
      </c>
      <c r="D4089">
        <v>1.9599999999999999E-2</v>
      </c>
      <c r="E4089">
        <v>2.81E-2</v>
      </c>
      <c r="F4089">
        <v>4.9100000000000005E-2</v>
      </c>
      <c r="G4089">
        <v>6.7199999999999996E-2</v>
      </c>
      <c r="H4089">
        <v>0.1217</v>
      </c>
    </row>
    <row r="4090" spans="1:8" x14ac:dyDescent="0.25">
      <c r="A4090" s="63">
        <v>41079</v>
      </c>
      <c r="B4090">
        <v>8.3000000000000001E-3</v>
      </c>
      <c r="C4090">
        <v>1.3999999999999999E-2</v>
      </c>
      <c r="D4090">
        <v>1.9400000000000001E-2</v>
      </c>
      <c r="E4090">
        <v>2.7799999999999998E-2</v>
      </c>
      <c r="F4090">
        <v>4.7800000000000002E-2</v>
      </c>
      <c r="G4090">
        <v>6.54E-2</v>
      </c>
      <c r="H4090">
        <v>0.11960000000000001</v>
      </c>
    </row>
    <row r="4091" spans="1:8" x14ac:dyDescent="0.25">
      <c r="A4091" s="63">
        <v>41080</v>
      </c>
      <c r="B4091">
        <v>8.3000000000000001E-3</v>
      </c>
      <c r="C4091">
        <v>1.3899999999999999E-2</v>
      </c>
      <c r="D4091">
        <v>1.9199999999999998E-2</v>
      </c>
      <c r="E4091">
        <v>2.76E-2</v>
      </c>
      <c r="F4091">
        <v>4.6900000000000004E-2</v>
      </c>
      <c r="G4091">
        <v>6.4299999999999996E-2</v>
      </c>
      <c r="H4091">
        <v>0.11789999999999999</v>
      </c>
    </row>
    <row r="4092" spans="1:8" x14ac:dyDescent="0.25">
      <c r="A4092" s="63">
        <v>41081</v>
      </c>
      <c r="B4092">
        <v>8.1000000000000013E-3</v>
      </c>
      <c r="C4092">
        <v>1.38E-2</v>
      </c>
      <c r="D4092">
        <v>1.9099999999999999E-2</v>
      </c>
      <c r="E4092">
        <v>2.75E-2</v>
      </c>
      <c r="F4092">
        <v>4.6799999999999994E-2</v>
      </c>
      <c r="G4092">
        <v>6.4100000000000004E-2</v>
      </c>
      <c r="H4092">
        <v>0.11789999999999999</v>
      </c>
    </row>
    <row r="4093" spans="1:8" x14ac:dyDescent="0.25">
      <c r="A4093" s="63">
        <v>41082</v>
      </c>
      <c r="B4093">
        <v>8.199999999999999E-3</v>
      </c>
      <c r="C4093">
        <v>1.37E-2</v>
      </c>
      <c r="D4093">
        <v>1.89E-2</v>
      </c>
      <c r="E4093">
        <v>2.7400000000000001E-2</v>
      </c>
      <c r="F4093">
        <v>4.6799999999999994E-2</v>
      </c>
      <c r="G4093">
        <v>6.3899999999999998E-2</v>
      </c>
      <c r="H4093">
        <v>0.11810000000000001</v>
      </c>
    </row>
    <row r="4094" spans="1:8" x14ac:dyDescent="0.25">
      <c r="A4094" s="63">
        <v>41085</v>
      </c>
      <c r="B4094">
        <v>8.1000000000000013E-3</v>
      </c>
      <c r="C4094">
        <v>1.37E-2</v>
      </c>
      <c r="D4094">
        <v>1.89E-2</v>
      </c>
      <c r="E4094">
        <v>2.75E-2</v>
      </c>
      <c r="F4094">
        <v>4.7300000000000002E-2</v>
      </c>
      <c r="G4094">
        <v>6.5000000000000002E-2</v>
      </c>
      <c r="H4094">
        <v>0.11960000000000001</v>
      </c>
    </row>
    <row r="4095" spans="1:8" x14ac:dyDescent="0.25">
      <c r="A4095" s="63">
        <v>41086</v>
      </c>
      <c r="B4095">
        <v>8.199999999999999E-3</v>
      </c>
      <c r="C4095">
        <v>1.38E-2</v>
      </c>
      <c r="D4095">
        <v>1.9E-2</v>
      </c>
      <c r="E4095">
        <v>2.75E-2</v>
      </c>
      <c r="F4095">
        <v>4.7E-2</v>
      </c>
      <c r="G4095">
        <v>6.4699999999999994E-2</v>
      </c>
      <c r="H4095">
        <v>0.1192</v>
      </c>
    </row>
    <row r="4096" spans="1:8" x14ac:dyDescent="0.25">
      <c r="A4096" s="63">
        <v>41087</v>
      </c>
      <c r="B4096">
        <v>8.0000000000000002E-3</v>
      </c>
      <c r="C4096">
        <v>1.38E-2</v>
      </c>
      <c r="D4096">
        <v>1.89E-2</v>
      </c>
      <c r="E4096">
        <v>2.76E-2</v>
      </c>
      <c r="F4096">
        <v>4.6500000000000007E-2</v>
      </c>
      <c r="G4096">
        <v>6.4100000000000004E-2</v>
      </c>
      <c r="H4096">
        <v>0.11840000000000001</v>
      </c>
    </row>
    <row r="4097" spans="1:8" x14ac:dyDescent="0.25">
      <c r="A4097" s="63">
        <v>41088</v>
      </c>
      <c r="B4097">
        <v>8.0000000000000002E-3</v>
      </c>
      <c r="C4097">
        <v>1.38E-2</v>
      </c>
      <c r="D4097">
        <v>1.9E-2</v>
      </c>
      <c r="E4097">
        <v>2.7699999999999999E-2</v>
      </c>
      <c r="F4097">
        <v>4.6500000000000007E-2</v>
      </c>
      <c r="G4097">
        <v>6.4199999999999993E-2</v>
      </c>
      <c r="H4097">
        <v>0.11849999999999999</v>
      </c>
    </row>
    <row r="4098" spans="1:8" x14ac:dyDescent="0.25">
      <c r="A4098" s="63">
        <v>41089</v>
      </c>
      <c r="B4098">
        <v>7.8000000000000005E-3</v>
      </c>
      <c r="C4098">
        <v>1.3600000000000001E-2</v>
      </c>
      <c r="D4098">
        <v>1.8600000000000002E-2</v>
      </c>
      <c r="E4098">
        <v>2.7300000000000001E-2</v>
      </c>
      <c r="F4098">
        <v>4.53E-2</v>
      </c>
      <c r="G4098">
        <v>6.2400000000000004E-2</v>
      </c>
      <c r="H4098">
        <v>0.1162</v>
      </c>
    </row>
    <row r="4099" spans="1:8" x14ac:dyDescent="0.25">
      <c r="A4099" s="63">
        <v>41090</v>
      </c>
      <c r="B4099">
        <v>7.8000000000000005E-3</v>
      </c>
      <c r="C4099">
        <v>1.2800000000000001E-2</v>
      </c>
      <c r="D4099">
        <v>1.83E-2</v>
      </c>
      <c r="E4099">
        <v>2.75E-2</v>
      </c>
      <c r="F4099">
        <v>4.7300000000000002E-2</v>
      </c>
      <c r="G4099">
        <v>6.3799999999999996E-2</v>
      </c>
      <c r="H4099">
        <v>0.1128</v>
      </c>
    </row>
    <row r="4100" spans="1:8" x14ac:dyDescent="0.25">
      <c r="A4100" s="63">
        <v>41092</v>
      </c>
      <c r="B4100">
        <v>7.8000000000000005E-3</v>
      </c>
      <c r="C4100">
        <v>1.2699999999999999E-2</v>
      </c>
      <c r="D4100">
        <v>1.8200000000000001E-2</v>
      </c>
      <c r="E4100">
        <v>2.7400000000000001E-2</v>
      </c>
      <c r="F4100">
        <v>4.7500000000000001E-2</v>
      </c>
      <c r="G4100">
        <v>6.3799999999999996E-2</v>
      </c>
      <c r="H4100">
        <v>0.1124</v>
      </c>
    </row>
    <row r="4101" spans="1:8" x14ac:dyDescent="0.25">
      <c r="A4101" s="63">
        <v>41093</v>
      </c>
      <c r="B4101">
        <v>7.7000000000000002E-3</v>
      </c>
      <c r="C4101">
        <v>1.26E-2</v>
      </c>
      <c r="D4101">
        <v>1.8100000000000002E-2</v>
      </c>
      <c r="E4101">
        <v>2.7200000000000002E-2</v>
      </c>
      <c r="F4101">
        <v>4.7E-2</v>
      </c>
      <c r="G4101">
        <v>6.3E-2</v>
      </c>
      <c r="H4101">
        <v>0.1119</v>
      </c>
    </row>
    <row r="4102" spans="1:8" x14ac:dyDescent="0.25">
      <c r="A4102" s="63">
        <v>41094</v>
      </c>
      <c r="B4102">
        <v>7.7000000000000002E-3</v>
      </c>
      <c r="C4102">
        <v>1.2500000000000001E-2</v>
      </c>
      <c r="D4102">
        <v>1.8000000000000002E-2</v>
      </c>
      <c r="E4102">
        <v>2.7200000000000002E-2</v>
      </c>
      <c r="F4102">
        <v>4.6900000000000004E-2</v>
      </c>
      <c r="G4102">
        <v>6.3E-2</v>
      </c>
      <c r="H4102">
        <v>0.1119</v>
      </c>
    </row>
    <row r="4103" spans="1:8" x14ac:dyDescent="0.25">
      <c r="A4103" s="63">
        <v>41095</v>
      </c>
      <c r="B4103">
        <v>7.7000000000000002E-3</v>
      </c>
      <c r="C4103">
        <v>1.26E-2</v>
      </c>
      <c r="D4103">
        <v>1.8000000000000002E-2</v>
      </c>
      <c r="E4103">
        <v>2.7200000000000002E-2</v>
      </c>
      <c r="F4103">
        <v>4.7100000000000003E-2</v>
      </c>
      <c r="G4103">
        <v>6.3099999999999989E-2</v>
      </c>
      <c r="H4103">
        <v>0.11210000000000001</v>
      </c>
    </row>
    <row r="4104" spans="1:8" x14ac:dyDescent="0.25">
      <c r="A4104" s="63">
        <v>41096</v>
      </c>
      <c r="B4104">
        <v>7.7000000000000002E-3</v>
      </c>
      <c r="C4104">
        <v>1.2500000000000001E-2</v>
      </c>
      <c r="D4104">
        <v>1.8000000000000002E-2</v>
      </c>
      <c r="E4104">
        <v>2.7099999999999999E-2</v>
      </c>
      <c r="F4104">
        <v>4.7400000000000005E-2</v>
      </c>
      <c r="G4104">
        <v>6.3600000000000004E-2</v>
      </c>
      <c r="H4104">
        <v>0.1125</v>
      </c>
    </row>
    <row r="4105" spans="1:8" x14ac:dyDescent="0.25">
      <c r="A4105" s="63">
        <v>41099</v>
      </c>
      <c r="B4105">
        <v>7.7000000000000002E-3</v>
      </c>
      <c r="C4105">
        <v>1.2500000000000001E-2</v>
      </c>
      <c r="D4105">
        <v>1.8000000000000002E-2</v>
      </c>
      <c r="E4105">
        <v>2.7099999999999999E-2</v>
      </c>
      <c r="F4105">
        <v>4.7400000000000005E-2</v>
      </c>
      <c r="G4105">
        <v>6.3500000000000001E-2</v>
      </c>
      <c r="H4105">
        <v>0.1128</v>
      </c>
    </row>
    <row r="4106" spans="1:8" x14ac:dyDescent="0.25">
      <c r="A4106" s="63">
        <v>41100</v>
      </c>
      <c r="B4106">
        <v>7.7000000000000002E-3</v>
      </c>
      <c r="C4106">
        <v>1.2500000000000001E-2</v>
      </c>
      <c r="D4106">
        <v>1.7899999999999999E-2</v>
      </c>
      <c r="E4106">
        <v>2.7000000000000003E-2</v>
      </c>
      <c r="F4106">
        <v>4.7E-2</v>
      </c>
      <c r="G4106">
        <v>6.2899999999999998E-2</v>
      </c>
      <c r="H4106">
        <v>0.113</v>
      </c>
    </row>
    <row r="4107" spans="1:8" x14ac:dyDescent="0.25">
      <c r="A4107" s="63">
        <v>41101</v>
      </c>
      <c r="B4107">
        <v>7.4999999999999997E-3</v>
      </c>
      <c r="C4107">
        <v>1.24E-2</v>
      </c>
      <c r="D4107">
        <v>1.78E-2</v>
      </c>
      <c r="E4107">
        <v>2.69E-2</v>
      </c>
      <c r="F4107">
        <v>4.6600000000000003E-2</v>
      </c>
      <c r="G4107">
        <v>6.2600000000000003E-2</v>
      </c>
      <c r="H4107">
        <v>0.11269999999999999</v>
      </c>
    </row>
    <row r="4108" spans="1:8" x14ac:dyDescent="0.25">
      <c r="A4108" s="63">
        <v>41102</v>
      </c>
      <c r="B4108">
        <v>7.4999999999999997E-3</v>
      </c>
      <c r="C4108">
        <v>1.23E-2</v>
      </c>
      <c r="D4108">
        <v>1.77E-2</v>
      </c>
      <c r="E4108">
        <v>2.69E-2</v>
      </c>
      <c r="F4108">
        <v>4.7E-2</v>
      </c>
      <c r="G4108">
        <v>6.3099999999999989E-2</v>
      </c>
      <c r="H4108">
        <v>0.1133</v>
      </c>
    </row>
    <row r="4109" spans="1:8" x14ac:dyDescent="0.25">
      <c r="A4109" s="63">
        <v>41103</v>
      </c>
      <c r="B4109">
        <v>7.4999999999999997E-3</v>
      </c>
      <c r="C4109">
        <v>1.21E-2</v>
      </c>
      <c r="D4109">
        <v>1.7500000000000002E-2</v>
      </c>
      <c r="E4109">
        <v>2.6699999999999998E-2</v>
      </c>
      <c r="F4109">
        <v>4.6900000000000004E-2</v>
      </c>
      <c r="G4109">
        <v>6.3200000000000006E-2</v>
      </c>
      <c r="H4109">
        <v>0.113</v>
      </c>
    </row>
    <row r="4110" spans="1:8" x14ac:dyDescent="0.25">
      <c r="A4110" s="63">
        <v>41106</v>
      </c>
      <c r="B4110">
        <v>7.3000000000000001E-3</v>
      </c>
      <c r="C4110">
        <v>1.1899999999999999E-2</v>
      </c>
      <c r="D4110">
        <v>1.7299999999999999E-2</v>
      </c>
      <c r="E4110">
        <v>2.6499999999999999E-2</v>
      </c>
      <c r="F4110">
        <v>4.6600000000000003E-2</v>
      </c>
      <c r="G4110">
        <v>6.3299999999999995E-2</v>
      </c>
      <c r="H4110">
        <v>0.1128</v>
      </c>
    </row>
    <row r="4111" spans="1:8" x14ac:dyDescent="0.25">
      <c r="A4111" s="63">
        <v>41107</v>
      </c>
      <c r="B4111">
        <v>7.3000000000000001E-3</v>
      </c>
      <c r="C4111">
        <v>1.1699999999999999E-2</v>
      </c>
      <c r="D4111">
        <v>1.72E-2</v>
      </c>
      <c r="E4111">
        <v>2.63E-2</v>
      </c>
      <c r="F4111">
        <v>4.6100000000000002E-2</v>
      </c>
      <c r="G4111">
        <v>6.2899999999999998E-2</v>
      </c>
      <c r="H4111">
        <v>0.11320000000000001</v>
      </c>
    </row>
    <row r="4112" spans="1:8" x14ac:dyDescent="0.25">
      <c r="A4112" s="63">
        <v>41108</v>
      </c>
      <c r="B4112">
        <v>7.1999999999999998E-3</v>
      </c>
      <c r="C4112">
        <v>1.15E-2</v>
      </c>
      <c r="D4112">
        <v>1.6899999999999998E-2</v>
      </c>
      <c r="E4112">
        <v>2.6099999999999998E-2</v>
      </c>
      <c r="F4112">
        <v>4.5999999999999999E-2</v>
      </c>
      <c r="G4112">
        <v>6.2400000000000004E-2</v>
      </c>
      <c r="H4112">
        <v>0.1133</v>
      </c>
    </row>
    <row r="4113" spans="1:8" x14ac:dyDescent="0.25">
      <c r="A4113" s="63">
        <v>41109</v>
      </c>
      <c r="B4113">
        <v>7.1999999999999998E-3</v>
      </c>
      <c r="C4113">
        <v>1.1299999999999999E-2</v>
      </c>
      <c r="D4113">
        <v>1.66E-2</v>
      </c>
      <c r="E4113">
        <v>2.5899999999999999E-2</v>
      </c>
      <c r="F4113">
        <v>4.5400000000000003E-2</v>
      </c>
      <c r="G4113">
        <v>6.13E-2</v>
      </c>
      <c r="H4113">
        <v>0.11199999999999999</v>
      </c>
    </row>
    <row r="4114" spans="1:8" x14ac:dyDescent="0.25">
      <c r="A4114" s="63">
        <v>41110</v>
      </c>
      <c r="B4114">
        <v>7.0999999999999995E-3</v>
      </c>
      <c r="C4114">
        <v>1.1399999999999999E-2</v>
      </c>
      <c r="D4114">
        <v>1.6799999999999999E-2</v>
      </c>
      <c r="E4114">
        <v>2.5899999999999999E-2</v>
      </c>
      <c r="F4114">
        <v>4.5700000000000005E-2</v>
      </c>
      <c r="G4114">
        <v>6.1699999999999998E-2</v>
      </c>
      <c r="H4114">
        <v>0.11269999999999999</v>
      </c>
    </row>
    <row r="4115" spans="1:8" x14ac:dyDescent="0.25">
      <c r="A4115" s="63">
        <v>41113</v>
      </c>
      <c r="B4115">
        <v>7.0999999999999995E-3</v>
      </c>
      <c r="C4115">
        <v>1.1599999999999999E-2</v>
      </c>
      <c r="D4115">
        <v>1.6899999999999998E-2</v>
      </c>
      <c r="E4115">
        <v>2.6099999999999998E-2</v>
      </c>
      <c r="F4115">
        <v>4.6500000000000007E-2</v>
      </c>
      <c r="G4115">
        <v>6.2699999999999992E-2</v>
      </c>
      <c r="H4115">
        <v>0.1142</v>
      </c>
    </row>
    <row r="4116" spans="1:8" x14ac:dyDescent="0.25">
      <c r="A4116" s="63">
        <v>41114</v>
      </c>
      <c r="B4116">
        <v>7.0999999999999995E-3</v>
      </c>
      <c r="C4116">
        <v>1.15E-2</v>
      </c>
      <c r="D4116">
        <v>1.7000000000000001E-2</v>
      </c>
      <c r="E4116">
        <v>2.63E-2</v>
      </c>
      <c r="F4116">
        <v>4.6399999999999997E-2</v>
      </c>
      <c r="G4116">
        <v>6.3E-2</v>
      </c>
      <c r="H4116">
        <v>0.115</v>
      </c>
    </row>
    <row r="4117" spans="1:8" x14ac:dyDescent="0.25">
      <c r="A4117" s="63">
        <v>41115</v>
      </c>
      <c r="B4117">
        <v>7.0999999999999995E-3</v>
      </c>
      <c r="C4117">
        <v>1.15E-2</v>
      </c>
      <c r="D4117">
        <v>1.6899999999999998E-2</v>
      </c>
      <c r="E4117">
        <v>2.63E-2</v>
      </c>
      <c r="F4117">
        <v>4.6399999999999997E-2</v>
      </c>
      <c r="G4117">
        <v>6.2899999999999998E-2</v>
      </c>
      <c r="H4117">
        <v>0.11509999999999999</v>
      </c>
    </row>
    <row r="4118" spans="1:8" x14ac:dyDescent="0.25">
      <c r="A4118" s="63">
        <v>41116</v>
      </c>
      <c r="B4118">
        <v>7.0999999999999995E-3</v>
      </c>
      <c r="C4118">
        <v>1.15E-2</v>
      </c>
      <c r="D4118">
        <v>1.6799999999999999E-2</v>
      </c>
      <c r="E4118">
        <v>2.6099999999999998E-2</v>
      </c>
      <c r="F4118">
        <v>4.5999999999999999E-2</v>
      </c>
      <c r="G4118">
        <v>6.2300000000000001E-2</v>
      </c>
      <c r="H4118">
        <v>0.1144</v>
      </c>
    </row>
    <row r="4119" spans="1:8" x14ac:dyDescent="0.25">
      <c r="A4119" s="63">
        <v>41117</v>
      </c>
      <c r="B4119">
        <v>6.8000000000000005E-3</v>
      </c>
      <c r="C4119">
        <v>1.11E-2</v>
      </c>
      <c r="D4119">
        <v>1.6299999999999999E-2</v>
      </c>
      <c r="E4119">
        <v>2.5600000000000001E-2</v>
      </c>
      <c r="F4119">
        <v>4.4900000000000002E-2</v>
      </c>
      <c r="G4119">
        <v>6.0899999999999996E-2</v>
      </c>
      <c r="H4119">
        <v>0.11289999999999999</v>
      </c>
    </row>
    <row r="4120" spans="1:8" x14ac:dyDescent="0.25">
      <c r="A4120" s="63">
        <v>41120</v>
      </c>
      <c r="B4120">
        <v>6.8000000000000005E-3</v>
      </c>
      <c r="C4120">
        <v>1.1000000000000001E-2</v>
      </c>
      <c r="D4120">
        <v>1.6200000000000003E-2</v>
      </c>
      <c r="E4120">
        <v>2.5399999999999999E-2</v>
      </c>
      <c r="F4120">
        <v>4.4699999999999997E-2</v>
      </c>
      <c r="G4120">
        <v>6.0700000000000004E-2</v>
      </c>
      <c r="H4120">
        <v>0.11259999999999999</v>
      </c>
    </row>
    <row r="4121" spans="1:8" x14ac:dyDescent="0.25">
      <c r="A4121" s="63">
        <v>41121</v>
      </c>
      <c r="B4121">
        <v>6.8000000000000005E-3</v>
      </c>
      <c r="C4121">
        <v>1.09E-2</v>
      </c>
      <c r="D4121">
        <v>1.61E-2</v>
      </c>
      <c r="E4121">
        <v>2.5499999999999998E-2</v>
      </c>
      <c r="F4121">
        <v>4.4500000000000005E-2</v>
      </c>
      <c r="G4121">
        <v>6.0100000000000001E-2</v>
      </c>
      <c r="H4121">
        <v>0.11119999999999999</v>
      </c>
    </row>
    <row r="4122" spans="1:8" x14ac:dyDescent="0.25">
      <c r="A4122" s="63">
        <v>41122</v>
      </c>
      <c r="B4122">
        <v>6.6E-3</v>
      </c>
      <c r="C4122">
        <v>1.0800000000000001E-2</v>
      </c>
      <c r="D4122">
        <v>1.6E-2</v>
      </c>
      <c r="E4122">
        <v>2.53E-2</v>
      </c>
      <c r="F4122">
        <v>4.3799999999999999E-2</v>
      </c>
      <c r="G4122">
        <v>5.9400000000000001E-2</v>
      </c>
      <c r="H4122">
        <v>0.1104</v>
      </c>
    </row>
    <row r="4123" spans="1:8" x14ac:dyDescent="0.25">
      <c r="A4123" s="63">
        <v>41123</v>
      </c>
      <c r="B4123">
        <v>6.7000000000000002E-3</v>
      </c>
      <c r="C4123">
        <v>1.09E-2</v>
      </c>
      <c r="D4123">
        <v>1.61E-2</v>
      </c>
      <c r="E4123">
        <v>2.5399999999999999E-2</v>
      </c>
      <c r="F4123">
        <v>4.4199999999999996E-2</v>
      </c>
      <c r="G4123">
        <v>5.9699999999999996E-2</v>
      </c>
      <c r="H4123">
        <v>0.11070000000000001</v>
      </c>
    </row>
    <row r="4124" spans="1:8" x14ac:dyDescent="0.25">
      <c r="A4124" s="63">
        <v>41124</v>
      </c>
      <c r="B4124">
        <v>6.7000000000000002E-3</v>
      </c>
      <c r="C4124">
        <v>1.09E-2</v>
      </c>
      <c r="D4124">
        <v>1.5900000000000001E-2</v>
      </c>
      <c r="E4124">
        <v>2.52E-2</v>
      </c>
      <c r="F4124">
        <v>4.3200000000000002E-2</v>
      </c>
      <c r="G4124">
        <v>5.8600000000000006E-2</v>
      </c>
      <c r="H4124">
        <v>0.10920000000000001</v>
      </c>
    </row>
    <row r="4125" spans="1:8" x14ac:dyDescent="0.25">
      <c r="A4125" s="63">
        <v>41127</v>
      </c>
      <c r="B4125">
        <v>6.7000000000000002E-3</v>
      </c>
      <c r="C4125">
        <v>1.0800000000000001E-2</v>
      </c>
      <c r="D4125">
        <v>1.5700000000000002E-2</v>
      </c>
      <c r="E4125">
        <v>2.5000000000000001E-2</v>
      </c>
      <c r="F4125">
        <v>4.2999999999999997E-2</v>
      </c>
      <c r="G4125">
        <v>5.8600000000000006E-2</v>
      </c>
      <c r="H4125">
        <v>0.10880000000000001</v>
      </c>
    </row>
    <row r="4126" spans="1:8" x14ac:dyDescent="0.25">
      <c r="A4126" s="63">
        <v>41128</v>
      </c>
      <c r="B4126">
        <v>6.7000000000000002E-3</v>
      </c>
      <c r="C4126">
        <v>1.0700000000000001E-2</v>
      </c>
      <c r="D4126">
        <v>1.5700000000000002E-2</v>
      </c>
      <c r="E4126">
        <v>2.4799999999999999E-2</v>
      </c>
      <c r="F4126">
        <v>4.2099999999999999E-2</v>
      </c>
      <c r="G4126">
        <v>5.7599999999999998E-2</v>
      </c>
      <c r="H4126">
        <v>0.10830000000000001</v>
      </c>
    </row>
    <row r="4127" spans="1:8" x14ac:dyDescent="0.25">
      <c r="A4127" s="63">
        <v>41129</v>
      </c>
      <c r="B4127">
        <v>6.7000000000000002E-3</v>
      </c>
      <c r="C4127">
        <v>1.0700000000000001E-2</v>
      </c>
      <c r="D4127">
        <v>1.5600000000000001E-2</v>
      </c>
      <c r="E4127">
        <v>2.4700000000000003E-2</v>
      </c>
      <c r="F4127">
        <v>4.2099999999999999E-2</v>
      </c>
      <c r="G4127">
        <v>5.74E-2</v>
      </c>
      <c r="H4127">
        <v>0.10769999999999999</v>
      </c>
    </row>
    <row r="4128" spans="1:8" x14ac:dyDescent="0.25">
      <c r="A4128" s="63">
        <v>41130</v>
      </c>
      <c r="B4128">
        <v>6.7000000000000002E-3</v>
      </c>
      <c r="C4128">
        <v>1.0700000000000001E-2</v>
      </c>
      <c r="D4128">
        <v>1.5600000000000001E-2</v>
      </c>
      <c r="E4128">
        <v>2.46E-2</v>
      </c>
      <c r="F4128">
        <v>4.2099999999999999E-2</v>
      </c>
      <c r="G4128">
        <v>5.7599999999999998E-2</v>
      </c>
      <c r="H4128">
        <v>0.1081</v>
      </c>
    </row>
    <row r="4129" spans="1:8" x14ac:dyDescent="0.25">
      <c r="A4129" s="63">
        <v>41131</v>
      </c>
      <c r="B4129">
        <v>6.7000000000000002E-3</v>
      </c>
      <c r="C4129">
        <v>1.06E-2</v>
      </c>
      <c r="D4129">
        <v>1.55E-2</v>
      </c>
      <c r="E4129">
        <v>2.46E-2</v>
      </c>
      <c r="F4129">
        <v>4.2599999999999999E-2</v>
      </c>
      <c r="G4129">
        <v>5.8499999999999996E-2</v>
      </c>
      <c r="H4129">
        <v>0.10869999999999999</v>
      </c>
    </row>
    <row r="4130" spans="1:8" x14ac:dyDescent="0.25">
      <c r="A4130" s="63">
        <v>41134</v>
      </c>
      <c r="B4130">
        <v>6.7000000000000002E-3</v>
      </c>
      <c r="C4130">
        <v>1.06E-2</v>
      </c>
      <c r="D4130">
        <v>1.55E-2</v>
      </c>
      <c r="E4130">
        <v>2.4700000000000003E-2</v>
      </c>
      <c r="F4130">
        <v>4.2500000000000003E-2</v>
      </c>
      <c r="G4130">
        <v>5.8200000000000002E-2</v>
      </c>
      <c r="H4130">
        <v>0.10880000000000001</v>
      </c>
    </row>
    <row r="4131" spans="1:8" x14ac:dyDescent="0.25">
      <c r="A4131" s="63">
        <v>41135</v>
      </c>
      <c r="B4131">
        <v>6.6E-3</v>
      </c>
      <c r="C4131">
        <v>1.06E-2</v>
      </c>
      <c r="D4131">
        <v>1.54E-2</v>
      </c>
      <c r="E4131">
        <v>2.4399999999999998E-2</v>
      </c>
      <c r="F4131">
        <v>4.2000000000000003E-2</v>
      </c>
      <c r="G4131">
        <v>5.79E-2</v>
      </c>
      <c r="H4131">
        <v>0.1082</v>
      </c>
    </row>
    <row r="4132" spans="1:8" x14ac:dyDescent="0.25">
      <c r="A4132" s="63">
        <v>41136</v>
      </c>
      <c r="B4132">
        <v>6.6E-3</v>
      </c>
      <c r="C4132">
        <v>1.06E-2</v>
      </c>
      <c r="D4132">
        <v>1.54E-2</v>
      </c>
      <c r="E4132">
        <v>2.4399999999999998E-2</v>
      </c>
      <c r="F4132">
        <v>4.1599999999999998E-2</v>
      </c>
      <c r="G4132">
        <v>5.7500000000000002E-2</v>
      </c>
      <c r="H4132">
        <v>0.10779999999999999</v>
      </c>
    </row>
    <row r="4133" spans="1:8" x14ac:dyDescent="0.25">
      <c r="A4133" s="63">
        <v>41137</v>
      </c>
      <c r="B4133">
        <v>6.4000000000000003E-3</v>
      </c>
      <c r="C4133">
        <v>1.0500000000000001E-2</v>
      </c>
      <c r="D4133">
        <v>1.54E-2</v>
      </c>
      <c r="E4133">
        <v>2.4300000000000002E-2</v>
      </c>
      <c r="F4133">
        <v>4.1700000000000001E-2</v>
      </c>
      <c r="G4133">
        <v>5.7599999999999998E-2</v>
      </c>
      <c r="H4133">
        <v>0.10800000000000001</v>
      </c>
    </row>
    <row r="4134" spans="1:8" x14ac:dyDescent="0.25">
      <c r="A4134" s="63">
        <v>41138</v>
      </c>
      <c r="B4134">
        <v>6.4000000000000003E-3</v>
      </c>
      <c r="C4134">
        <v>1.04E-2</v>
      </c>
      <c r="D4134">
        <v>1.5300000000000001E-2</v>
      </c>
      <c r="E4134">
        <v>2.4300000000000002E-2</v>
      </c>
      <c r="F4134">
        <v>4.1599999999999998E-2</v>
      </c>
      <c r="G4134">
        <v>5.7599999999999998E-2</v>
      </c>
      <c r="H4134">
        <v>0.1081</v>
      </c>
    </row>
    <row r="4135" spans="1:8" x14ac:dyDescent="0.25">
      <c r="A4135" s="63">
        <v>41141</v>
      </c>
      <c r="B4135">
        <v>6.4000000000000003E-3</v>
      </c>
      <c r="C4135">
        <v>1.04E-2</v>
      </c>
      <c r="D4135">
        <v>1.52E-2</v>
      </c>
      <c r="E4135">
        <v>2.4300000000000002E-2</v>
      </c>
      <c r="F4135">
        <v>4.1599999999999998E-2</v>
      </c>
      <c r="G4135">
        <v>5.7099999999999998E-2</v>
      </c>
      <c r="H4135">
        <v>0.1074</v>
      </c>
    </row>
    <row r="4136" spans="1:8" x14ac:dyDescent="0.25">
      <c r="A4136" s="63">
        <v>41142</v>
      </c>
      <c r="B4136">
        <v>6.5000000000000006E-3</v>
      </c>
      <c r="C4136">
        <v>1.04E-2</v>
      </c>
      <c r="D4136">
        <v>1.52E-2</v>
      </c>
      <c r="E4136">
        <v>2.4199999999999999E-2</v>
      </c>
      <c r="F4136">
        <v>4.1500000000000002E-2</v>
      </c>
      <c r="G4136">
        <v>5.67E-2</v>
      </c>
      <c r="H4136">
        <v>0.1067</v>
      </c>
    </row>
    <row r="4137" spans="1:8" x14ac:dyDescent="0.25">
      <c r="A4137" s="63">
        <v>41143</v>
      </c>
      <c r="B4137">
        <v>6.5000000000000006E-3</v>
      </c>
      <c r="C4137">
        <v>1.04E-2</v>
      </c>
      <c r="D4137">
        <v>1.52E-2</v>
      </c>
      <c r="E4137">
        <v>2.4300000000000002E-2</v>
      </c>
      <c r="F4137">
        <v>4.2099999999999999E-2</v>
      </c>
      <c r="G4137">
        <v>5.7099999999999998E-2</v>
      </c>
      <c r="H4137">
        <v>0.1075</v>
      </c>
    </row>
    <row r="4138" spans="1:8" x14ac:dyDescent="0.25">
      <c r="A4138" s="63">
        <v>41144</v>
      </c>
      <c r="B4138">
        <v>6.4000000000000003E-3</v>
      </c>
      <c r="C4138">
        <v>1.04E-2</v>
      </c>
      <c r="D4138">
        <v>1.52E-2</v>
      </c>
      <c r="E4138">
        <v>2.4300000000000002E-2</v>
      </c>
      <c r="F4138">
        <v>4.2099999999999999E-2</v>
      </c>
      <c r="G4138">
        <v>5.7300000000000004E-2</v>
      </c>
      <c r="H4138">
        <v>0.1074</v>
      </c>
    </row>
    <row r="4139" spans="1:8" x14ac:dyDescent="0.25">
      <c r="A4139" s="63">
        <v>41145</v>
      </c>
      <c r="B4139">
        <v>6.4000000000000003E-3</v>
      </c>
      <c r="C4139">
        <v>1.04E-2</v>
      </c>
      <c r="D4139">
        <v>1.52E-2</v>
      </c>
      <c r="E4139">
        <v>2.4300000000000002E-2</v>
      </c>
      <c r="F4139">
        <v>4.2000000000000003E-2</v>
      </c>
      <c r="G4139">
        <v>5.7200000000000001E-2</v>
      </c>
      <c r="H4139">
        <v>0.1072</v>
      </c>
    </row>
    <row r="4140" spans="1:8" x14ac:dyDescent="0.25">
      <c r="A4140" s="63">
        <v>41148</v>
      </c>
      <c r="B4140">
        <v>6.5000000000000006E-3</v>
      </c>
      <c r="C4140">
        <v>1.04E-2</v>
      </c>
      <c r="D4140">
        <v>1.52E-2</v>
      </c>
      <c r="E4140">
        <v>2.4300000000000002E-2</v>
      </c>
      <c r="F4140">
        <v>4.1900000000000007E-2</v>
      </c>
      <c r="G4140">
        <v>5.7099999999999998E-2</v>
      </c>
      <c r="H4140">
        <v>0.1072</v>
      </c>
    </row>
    <row r="4141" spans="1:8" x14ac:dyDescent="0.25">
      <c r="A4141" s="63">
        <v>41149</v>
      </c>
      <c r="B4141">
        <v>6.4000000000000003E-3</v>
      </c>
      <c r="C4141">
        <v>1.04E-2</v>
      </c>
      <c r="D4141">
        <v>1.52E-2</v>
      </c>
      <c r="E4141">
        <v>2.4300000000000002E-2</v>
      </c>
      <c r="F4141">
        <v>4.2000000000000003E-2</v>
      </c>
      <c r="G4141">
        <v>5.7300000000000004E-2</v>
      </c>
      <c r="H4141">
        <v>0.1074</v>
      </c>
    </row>
    <row r="4142" spans="1:8" x14ac:dyDescent="0.25">
      <c r="A4142" s="63">
        <v>41150</v>
      </c>
      <c r="B4142">
        <v>6.4000000000000003E-3</v>
      </c>
      <c r="C4142">
        <v>1.04E-2</v>
      </c>
      <c r="D4142">
        <v>1.52E-2</v>
      </c>
      <c r="E4142">
        <v>2.4300000000000002E-2</v>
      </c>
      <c r="F4142">
        <v>4.1700000000000001E-2</v>
      </c>
      <c r="G4142">
        <v>5.6799999999999996E-2</v>
      </c>
      <c r="H4142">
        <v>0.1069</v>
      </c>
    </row>
    <row r="4143" spans="1:8" x14ac:dyDescent="0.25">
      <c r="A4143" s="63">
        <v>41151</v>
      </c>
      <c r="B4143">
        <v>6.5000000000000006E-3</v>
      </c>
      <c r="C4143">
        <v>1.04E-2</v>
      </c>
      <c r="D4143">
        <v>1.52E-2</v>
      </c>
      <c r="E4143">
        <v>2.4399999999999998E-2</v>
      </c>
      <c r="F4143">
        <v>4.1900000000000007E-2</v>
      </c>
      <c r="G4143">
        <v>5.6799999999999996E-2</v>
      </c>
      <c r="H4143">
        <v>0.10710000000000001</v>
      </c>
    </row>
    <row r="4144" spans="1:8" x14ac:dyDescent="0.25">
      <c r="A4144" s="63">
        <v>41152</v>
      </c>
      <c r="B4144">
        <v>6.5000000000000006E-3</v>
      </c>
      <c r="C4144">
        <v>1.0500000000000001E-2</v>
      </c>
      <c r="D4144">
        <v>1.5300000000000001E-2</v>
      </c>
      <c r="E4144">
        <v>2.4500000000000001E-2</v>
      </c>
      <c r="F4144">
        <v>4.3200000000000002E-2</v>
      </c>
      <c r="G4144">
        <v>5.8099999999999999E-2</v>
      </c>
      <c r="H4144">
        <v>0.1084</v>
      </c>
    </row>
    <row r="4145" spans="1:8" x14ac:dyDescent="0.25">
      <c r="A4145" s="63">
        <v>41155</v>
      </c>
      <c r="B4145">
        <v>6.5000000000000006E-3</v>
      </c>
      <c r="C4145">
        <v>1.04E-2</v>
      </c>
      <c r="D4145">
        <v>1.52E-2</v>
      </c>
      <c r="E4145">
        <v>2.4500000000000001E-2</v>
      </c>
      <c r="F4145">
        <v>4.3200000000000002E-2</v>
      </c>
      <c r="G4145">
        <v>5.8099999999999999E-2</v>
      </c>
      <c r="H4145">
        <v>0.1085</v>
      </c>
    </row>
    <row r="4146" spans="1:8" x14ac:dyDescent="0.25">
      <c r="A4146" s="63">
        <v>41156</v>
      </c>
      <c r="B4146">
        <v>6.5000000000000006E-3</v>
      </c>
      <c r="C4146">
        <v>1.04E-2</v>
      </c>
      <c r="D4146">
        <v>1.52E-2</v>
      </c>
      <c r="E4146">
        <v>2.4399999999999998E-2</v>
      </c>
      <c r="F4146">
        <v>4.2800000000000005E-2</v>
      </c>
      <c r="G4146">
        <v>5.7800000000000004E-2</v>
      </c>
      <c r="H4146">
        <v>0.10779999999999999</v>
      </c>
    </row>
    <row r="4147" spans="1:8" x14ac:dyDescent="0.25">
      <c r="A4147" s="63">
        <v>41157</v>
      </c>
      <c r="B4147">
        <v>6.5000000000000006E-3</v>
      </c>
      <c r="C4147">
        <v>1.04E-2</v>
      </c>
      <c r="D4147">
        <v>1.52E-2</v>
      </c>
      <c r="E4147">
        <v>2.4399999999999998E-2</v>
      </c>
      <c r="F4147">
        <v>4.2599999999999999E-2</v>
      </c>
      <c r="G4147">
        <v>5.74E-2</v>
      </c>
      <c r="H4147">
        <v>0.1072</v>
      </c>
    </row>
    <row r="4148" spans="1:8" x14ac:dyDescent="0.25">
      <c r="A4148" s="63">
        <v>41158</v>
      </c>
      <c r="B4148">
        <v>6.5000000000000006E-3</v>
      </c>
      <c r="C4148">
        <v>1.04E-2</v>
      </c>
      <c r="D4148">
        <v>1.4999999999999999E-2</v>
      </c>
      <c r="E4148">
        <v>2.4199999999999999E-2</v>
      </c>
      <c r="F4148">
        <v>4.1700000000000001E-2</v>
      </c>
      <c r="G4148">
        <v>5.6399999999999999E-2</v>
      </c>
      <c r="H4148">
        <v>0.10550000000000001</v>
      </c>
    </row>
    <row r="4149" spans="1:8" x14ac:dyDescent="0.25">
      <c r="A4149" s="63">
        <v>41159</v>
      </c>
      <c r="B4149">
        <v>6.4000000000000003E-3</v>
      </c>
      <c r="C4149">
        <v>1.03E-2</v>
      </c>
      <c r="D4149">
        <v>1.4800000000000001E-2</v>
      </c>
      <c r="E4149">
        <v>2.4E-2</v>
      </c>
      <c r="F4149">
        <v>4.1399999999999999E-2</v>
      </c>
      <c r="G4149">
        <v>5.57E-2</v>
      </c>
      <c r="H4149">
        <v>0.1045</v>
      </c>
    </row>
    <row r="4150" spans="1:8" x14ac:dyDescent="0.25">
      <c r="A4150" s="63">
        <v>41162</v>
      </c>
      <c r="B4150">
        <v>6.4000000000000003E-3</v>
      </c>
      <c r="C4150">
        <v>1.0200000000000001E-2</v>
      </c>
      <c r="D4150">
        <v>1.46E-2</v>
      </c>
      <c r="E4150">
        <v>2.3799999999999998E-2</v>
      </c>
      <c r="F4150">
        <v>4.0899999999999999E-2</v>
      </c>
      <c r="G4150">
        <v>5.5E-2</v>
      </c>
      <c r="H4150">
        <v>0.1038</v>
      </c>
    </row>
    <row r="4151" spans="1:8" x14ac:dyDescent="0.25">
      <c r="A4151" s="63">
        <v>41163</v>
      </c>
      <c r="B4151">
        <v>6.3E-3</v>
      </c>
      <c r="C4151">
        <v>1.0200000000000001E-2</v>
      </c>
      <c r="D4151">
        <v>1.4499999999999999E-2</v>
      </c>
      <c r="E4151">
        <v>2.3700000000000002E-2</v>
      </c>
      <c r="F4151">
        <v>4.0599999999999997E-2</v>
      </c>
      <c r="G4151">
        <v>5.4400000000000004E-2</v>
      </c>
      <c r="H4151">
        <v>0.10310000000000001</v>
      </c>
    </row>
    <row r="4152" spans="1:8" x14ac:dyDescent="0.25">
      <c r="A4152" s="63">
        <v>41164</v>
      </c>
      <c r="B4152">
        <v>6.3E-3</v>
      </c>
      <c r="C4152">
        <v>1.0200000000000001E-2</v>
      </c>
      <c r="D4152">
        <v>1.43E-2</v>
      </c>
      <c r="E4152">
        <v>2.35E-2</v>
      </c>
      <c r="F4152">
        <v>3.9599999999999996E-2</v>
      </c>
      <c r="G4152">
        <v>5.2999999999999999E-2</v>
      </c>
      <c r="H4152">
        <v>0.1016</v>
      </c>
    </row>
    <row r="4153" spans="1:8" x14ac:dyDescent="0.25">
      <c r="A4153" s="63">
        <v>41165</v>
      </c>
      <c r="B4153">
        <v>6.4000000000000003E-3</v>
      </c>
      <c r="C4153">
        <v>1.0200000000000001E-2</v>
      </c>
      <c r="D4153">
        <v>1.43E-2</v>
      </c>
      <c r="E4153">
        <v>2.3399999999999997E-2</v>
      </c>
      <c r="F4153">
        <v>3.9599999999999996E-2</v>
      </c>
      <c r="G4153">
        <v>5.2900000000000003E-2</v>
      </c>
      <c r="H4153">
        <v>0.10099999999999999</v>
      </c>
    </row>
    <row r="4154" spans="1:8" x14ac:dyDescent="0.25">
      <c r="A4154" s="63">
        <v>41166</v>
      </c>
      <c r="B4154">
        <v>5.8999999999999999E-3</v>
      </c>
      <c r="C4154">
        <v>9.7000000000000003E-3</v>
      </c>
      <c r="D4154">
        <v>1.3600000000000001E-2</v>
      </c>
      <c r="E4154">
        <v>2.2599999999999999E-2</v>
      </c>
      <c r="F4154">
        <v>3.7900000000000003E-2</v>
      </c>
      <c r="G4154">
        <v>5.0799999999999998E-2</v>
      </c>
      <c r="H4154">
        <v>9.8299999999999998E-2</v>
      </c>
    </row>
    <row r="4155" spans="1:8" x14ac:dyDescent="0.25">
      <c r="A4155" s="63">
        <v>41169</v>
      </c>
      <c r="B4155">
        <v>5.7999999999999996E-3</v>
      </c>
      <c r="C4155">
        <v>9.5999999999999992E-3</v>
      </c>
      <c r="D4155">
        <v>1.34E-2</v>
      </c>
      <c r="E4155">
        <v>2.2400000000000003E-2</v>
      </c>
      <c r="F4155">
        <v>3.8100000000000002E-2</v>
      </c>
      <c r="G4155">
        <v>5.0999999999999997E-2</v>
      </c>
      <c r="H4155">
        <v>9.8299999999999998E-2</v>
      </c>
    </row>
    <row r="4156" spans="1:8" x14ac:dyDescent="0.25">
      <c r="A4156" s="63">
        <v>41170</v>
      </c>
      <c r="B4156">
        <v>5.8999999999999999E-3</v>
      </c>
      <c r="C4156">
        <v>9.5999999999999992E-3</v>
      </c>
      <c r="D4156">
        <v>1.34E-2</v>
      </c>
      <c r="E4156">
        <v>2.2400000000000003E-2</v>
      </c>
      <c r="F4156">
        <v>3.8199999999999998E-2</v>
      </c>
      <c r="G4156">
        <v>5.1200000000000002E-2</v>
      </c>
      <c r="H4156">
        <v>9.8299999999999998E-2</v>
      </c>
    </row>
    <row r="4157" spans="1:8" x14ac:dyDescent="0.25">
      <c r="A4157" s="63">
        <v>41171</v>
      </c>
      <c r="B4157">
        <v>5.6999999999999993E-3</v>
      </c>
      <c r="C4157">
        <v>9.5999999999999992E-3</v>
      </c>
      <c r="D4157">
        <v>1.34E-2</v>
      </c>
      <c r="E4157">
        <v>2.23E-2</v>
      </c>
      <c r="F4157">
        <v>3.8300000000000001E-2</v>
      </c>
      <c r="G4157">
        <v>5.1399999999999994E-2</v>
      </c>
      <c r="H4157">
        <v>9.8100000000000007E-2</v>
      </c>
    </row>
    <row r="4158" spans="1:8" x14ac:dyDescent="0.25">
      <c r="A4158" s="63">
        <v>41172</v>
      </c>
      <c r="B4158">
        <v>5.6999999999999993E-3</v>
      </c>
      <c r="C4158">
        <v>9.7000000000000003E-3</v>
      </c>
      <c r="D4158">
        <v>1.3500000000000002E-2</v>
      </c>
      <c r="E4158">
        <v>2.23E-2</v>
      </c>
      <c r="F4158">
        <v>3.8699999999999998E-2</v>
      </c>
      <c r="G4158">
        <v>5.1799999999999999E-2</v>
      </c>
      <c r="H4158">
        <v>9.8599999999999993E-2</v>
      </c>
    </row>
    <row r="4159" spans="1:8" x14ac:dyDescent="0.25">
      <c r="A4159" s="63">
        <v>41173</v>
      </c>
      <c r="B4159">
        <v>5.6999999999999993E-3</v>
      </c>
      <c r="C4159">
        <v>9.7000000000000003E-3</v>
      </c>
      <c r="D4159">
        <v>1.34E-2</v>
      </c>
      <c r="E4159">
        <v>2.23E-2</v>
      </c>
      <c r="F4159">
        <v>3.9E-2</v>
      </c>
      <c r="G4159">
        <v>5.2199999999999996E-2</v>
      </c>
      <c r="H4159">
        <v>9.9100000000000008E-2</v>
      </c>
    </row>
    <row r="4160" spans="1:8" x14ac:dyDescent="0.25">
      <c r="A4160" s="63">
        <v>41176</v>
      </c>
      <c r="B4160">
        <v>5.6999999999999993E-3</v>
      </c>
      <c r="C4160">
        <v>9.7000000000000003E-3</v>
      </c>
      <c r="D4160">
        <v>1.34E-2</v>
      </c>
      <c r="E4160">
        <v>2.23E-2</v>
      </c>
      <c r="F4160">
        <v>3.9599999999999996E-2</v>
      </c>
      <c r="G4160">
        <v>5.3099999999999994E-2</v>
      </c>
      <c r="H4160">
        <v>9.9900000000000003E-2</v>
      </c>
    </row>
    <row r="4161" spans="1:8" x14ac:dyDescent="0.25">
      <c r="A4161" s="63">
        <v>41177</v>
      </c>
      <c r="B4161">
        <v>5.6999999999999993E-3</v>
      </c>
      <c r="C4161">
        <v>9.7999999999999997E-3</v>
      </c>
      <c r="D4161">
        <v>1.3500000000000002E-2</v>
      </c>
      <c r="E4161">
        <v>2.2400000000000003E-2</v>
      </c>
      <c r="F4161">
        <v>4.0300000000000002E-2</v>
      </c>
      <c r="G4161">
        <v>5.3800000000000001E-2</v>
      </c>
      <c r="H4161">
        <v>0.1007</v>
      </c>
    </row>
    <row r="4162" spans="1:8" x14ac:dyDescent="0.25">
      <c r="A4162" s="63">
        <v>41178</v>
      </c>
      <c r="B4162">
        <v>5.6999999999999993E-3</v>
      </c>
      <c r="C4162">
        <v>9.7999999999999997E-3</v>
      </c>
      <c r="D4162">
        <v>1.3600000000000001E-2</v>
      </c>
      <c r="E4162">
        <v>2.2700000000000001E-2</v>
      </c>
      <c r="F4162">
        <v>4.2099999999999999E-2</v>
      </c>
      <c r="G4162">
        <v>5.6500000000000002E-2</v>
      </c>
      <c r="H4162">
        <v>0.1041</v>
      </c>
    </row>
    <row r="4163" spans="1:8" x14ac:dyDescent="0.25">
      <c r="A4163" s="63">
        <v>41179</v>
      </c>
      <c r="B4163">
        <v>5.6999999999999993E-3</v>
      </c>
      <c r="C4163">
        <v>9.8999999999999991E-3</v>
      </c>
      <c r="D4163">
        <v>1.3600000000000001E-2</v>
      </c>
      <c r="E4163">
        <v>2.2599999999999999E-2</v>
      </c>
      <c r="F4163">
        <v>4.1299999999999996E-2</v>
      </c>
      <c r="G4163">
        <v>5.5800000000000002E-2</v>
      </c>
      <c r="H4163">
        <v>0.1032</v>
      </c>
    </row>
    <row r="4164" spans="1:8" x14ac:dyDescent="0.25">
      <c r="A4164" s="63">
        <v>41180</v>
      </c>
      <c r="B4164">
        <v>5.6000000000000008E-3</v>
      </c>
      <c r="C4164">
        <v>9.7999999999999997E-3</v>
      </c>
      <c r="D4164">
        <v>1.3500000000000002E-2</v>
      </c>
      <c r="E4164">
        <v>2.2499999999999999E-2</v>
      </c>
      <c r="F4164">
        <v>4.1299999999999996E-2</v>
      </c>
      <c r="G4164">
        <v>5.57E-2</v>
      </c>
      <c r="H4164">
        <v>0.10310000000000001</v>
      </c>
    </row>
    <row r="4165" spans="1:8" x14ac:dyDescent="0.25">
      <c r="A4165" s="63">
        <v>41182</v>
      </c>
      <c r="B4165">
        <v>5.6999999999999993E-3</v>
      </c>
      <c r="C4165">
        <v>9.7000000000000003E-3</v>
      </c>
      <c r="D4165">
        <v>1.3500000000000002E-2</v>
      </c>
      <c r="E4165">
        <v>2.2499999999999999E-2</v>
      </c>
      <c r="F4165">
        <v>4.1399999999999999E-2</v>
      </c>
      <c r="G4165">
        <v>5.57E-2</v>
      </c>
      <c r="H4165">
        <v>0.1038</v>
      </c>
    </row>
    <row r="4166" spans="1:8" x14ac:dyDescent="0.25">
      <c r="A4166" s="63">
        <v>41183</v>
      </c>
      <c r="B4166">
        <v>5.6999999999999993E-3</v>
      </c>
      <c r="C4166">
        <v>9.7000000000000003E-3</v>
      </c>
      <c r="D4166">
        <v>1.34E-2</v>
      </c>
      <c r="E4166">
        <v>2.2400000000000003E-2</v>
      </c>
      <c r="F4166">
        <v>4.1100000000000005E-2</v>
      </c>
      <c r="G4166">
        <v>5.5300000000000002E-2</v>
      </c>
      <c r="H4166">
        <v>0.1036</v>
      </c>
    </row>
    <row r="4167" spans="1:8" x14ac:dyDescent="0.25">
      <c r="A4167" s="63">
        <v>41184</v>
      </c>
      <c r="B4167">
        <v>5.6999999999999993E-3</v>
      </c>
      <c r="C4167">
        <v>9.5999999999999992E-3</v>
      </c>
      <c r="D4167">
        <v>1.3300000000000001E-2</v>
      </c>
      <c r="E4167">
        <v>2.23E-2</v>
      </c>
      <c r="F4167">
        <v>4.1200000000000001E-2</v>
      </c>
      <c r="G4167">
        <v>5.5300000000000002E-2</v>
      </c>
      <c r="H4167">
        <v>0.10390000000000001</v>
      </c>
    </row>
    <row r="4168" spans="1:8" x14ac:dyDescent="0.25">
      <c r="A4168" s="63">
        <v>41185</v>
      </c>
      <c r="B4168">
        <v>5.7999999999999996E-3</v>
      </c>
      <c r="C4168">
        <v>9.4999999999999998E-3</v>
      </c>
      <c r="D4168">
        <v>1.3300000000000001E-2</v>
      </c>
      <c r="E4168">
        <v>2.23E-2</v>
      </c>
      <c r="F4168">
        <v>4.0999999999999995E-2</v>
      </c>
      <c r="G4168">
        <v>5.5E-2</v>
      </c>
      <c r="H4168">
        <v>0.1032</v>
      </c>
    </row>
    <row r="4169" spans="1:8" x14ac:dyDescent="0.25">
      <c r="A4169" s="63">
        <v>41186</v>
      </c>
      <c r="B4169">
        <v>5.6999999999999993E-3</v>
      </c>
      <c r="C4169">
        <v>9.3999999999999986E-3</v>
      </c>
      <c r="D4169">
        <v>1.3100000000000001E-2</v>
      </c>
      <c r="E4169">
        <v>2.2000000000000002E-2</v>
      </c>
      <c r="F4169">
        <v>4.0399999999999998E-2</v>
      </c>
      <c r="G4169">
        <v>5.4299999999999994E-2</v>
      </c>
      <c r="H4169">
        <v>0.1023</v>
      </c>
    </row>
    <row r="4170" spans="1:8" x14ac:dyDescent="0.25">
      <c r="A4170" s="63">
        <v>41187</v>
      </c>
      <c r="B4170">
        <v>5.6999999999999993E-3</v>
      </c>
      <c r="C4170">
        <v>9.1999999999999998E-3</v>
      </c>
      <c r="D4170">
        <v>1.2800000000000001E-2</v>
      </c>
      <c r="E4170">
        <v>2.1700000000000001E-2</v>
      </c>
      <c r="F4170">
        <v>3.9800000000000002E-2</v>
      </c>
      <c r="G4170">
        <v>5.3600000000000002E-2</v>
      </c>
      <c r="H4170">
        <v>0.1013</v>
      </c>
    </row>
    <row r="4171" spans="1:8" x14ac:dyDescent="0.25">
      <c r="A4171" s="63">
        <v>41190</v>
      </c>
      <c r="B4171">
        <v>5.6999999999999993E-3</v>
      </c>
      <c r="C4171">
        <v>9.1000000000000004E-3</v>
      </c>
      <c r="D4171">
        <v>1.2800000000000001E-2</v>
      </c>
      <c r="E4171">
        <v>2.1700000000000001E-2</v>
      </c>
      <c r="F4171">
        <v>3.9699999999999999E-2</v>
      </c>
      <c r="G4171">
        <v>5.3499999999999999E-2</v>
      </c>
      <c r="H4171">
        <v>0.1014</v>
      </c>
    </row>
    <row r="4172" spans="1:8" x14ac:dyDescent="0.25">
      <c r="A4172" s="63">
        <v>41191</v>
      </c>
      <c r="B4172">
        <v>5.6000000000000008E-3</v>
      </c>
      <c r="C4172">
        <v>9.1000000000000004E-3</v>
      </c>
      <c r="D4172">
        <v>1.2699999999999999E-2</v>
      </c>
      <c r="E4172">
        <v>2.1499999999999998E-2</v>
      </c>
      <c r="F4172">
        <v>3.9800000000000002E-2</v>
      </c>
      <c r="G4172">
        <v>5.3699999999999998E-2</v>
      </c>
      <c r="H4172">
        <v>0.10199999999999999</v>
      </c>
    </row>
    <row r="4173" spans="1:8" x14ac:dyDescent="0.25">
      <c r="A4173" s="63">
        <v>41192</v>
      </c>
      <c r="B4173">
        <v>5.6000000000000008E-3</v>
      </c>
      <c r="C4173">
        <v>9.1000000000000004E-3</v>
      </c>
      <c r="D4173">
        <v>1.2800000000000001E-2</v>
      </c>
      <c r="E4173">
        <v>2.1499999999999998E-2</v>
      </c>
      <c r="F4173">
        <v>0.04</v>
      </c>
      <c r="G4173">
        <v>5.4199999999999998E-2</v>
      </c>
      <c r="H4173">
        <v>0.10300000000000001</v>
      </c>
    </row>
    <row r="4174" spans="1:8" x14ac:dyDescent="0.25">
      <c r="A4174" s="63">
        <v>41193</v>
      </c>
      <c r="B4174">
        <v>5.6000000000000008E-3</v>
      </c>
      <c r="C4174">
        <v>9.1000000000000004E-3</v>
      </c>
      <c r="D4174">
        <v>1.2699999999999999E-2</v>
      </c>
      <c r="E4174">
        <v>2.1299999999999999E-2</v>
      </c>
      <c r="F4174">
        <v>3.9800000000000002E-2</v>
      </c>
      <c r="G4174">
        <v>5.3699999999999998E-2</v>
      </c>
      <c r="H4174">
        <v>0.1024</v>
      </c>
    </row>
    <row r="4175" spans="1:8" x14ac:dyDescent="0.25">
      <c r="A4175" s="63">
        <v>41194</v>
      </c>
      <c r="B4175">
        <v>5.5000000000000005E-3</v>
      </c>
      <c r="C4175">
        <v>8.8999999999999999E-3</v>
      </c>
      <c r="D4175">
        <v>1.2500000000000001E-2</v>
      </c>
      <c r="E4175">
        <v>2.1099999999999997E-2</v>
      </c>
      <c r="F4175">
        <v>3.9900000000000005E-2</v>
      </c>
      <c r="G4175">
        <v>5.3600000000000002E-2</v>
      </c>
      <c r="H4175">
        <v>0.1018</v>
      </c>
    </row>
    <row r="4176" spans="1:8" x14ac:dyDescent="0.25">
      <c r="A4176" s="63">
        <v>41197</v>
      </c>
      <c r="B4176">
        <v>5.5000000000000005E-3</v>
      </c>
      <c r="C4176">
        <v>8.8000000000000005E-3</v>
      </c>
      <c r="D4176">
        <v>1.23E-2</v>
      </c>
      <c r="E4176">
        <v>2.0799999999999999E-2</v>
      </c>
      <c r="F4176">
        <v>3.9399999999999998E-2</v>
      </c>
      <c r="G4176">
        <v>5.28E-2</v>
      </c>
      <c r="H4176">
        <v>0.10050000000000001</v>
      </c>
    </row>
    <row r="4177" spans="1:8" x14ac:dyDescent="0.25">
      <c r="A4177" s="63">
        <v>41198</v>
      </c>
      <c r="B4177">
        <v>5.4000000000000003E-3</v>
      </c>
      <c r="C4177">
        <v>8.6E-3</v>
      </c>
      <c r="D4177">
        <v>1.2E-2</v>
      </c>
      <c r="E4177">
        <v>2.0400000000000001E-2</v>
      </c>
      <c r="F4177">
        <v>3.8599999999999995E-2</v>
      </c>
      <c r="G4177">
        <v>5.21E-2</v>
      </c>
      <c r="H4177">
        <v>9.9600000000000008E-2</v>
      </c>
    </row>
    <row r="4178" spans="1:8" x14ac:dyDescent="0.25">
      <c r="A4178" s="63">
        <v>41199</v>
      </c>
      <c r="B4178">
        <v>5.3E-3</v>
      </c>
      <c r="C4178">
        <v>8.3000000000000001E-3</v>
      </c>
      <c r="D4178">
        <v>1.1599999999999999E-2</v>
      </c>
      <c r="E4178">
        <v>1.9900000000000001E-2</v>
      </c>
      <c r="F4178">
        <v>3.7400000000000003E-2</v>
      </c>
      <c r="G4178">
        <v>5.0700000000000002E-2</v>
      </c>
      <c r="H4178">
        <v>9.7799999999999998E-2</v>
      </c>
    </row>
    <row r="4179" spans="1:8" x14ac:dyDescent="0.25">
      <c r="A4179" s="63">
        <v>41200</v>
      </c>
      <c r="B4179">
        <v>5.1999999999999998E-3</v>
      </c>
      <c r="C4179">
        <v>8.199999999999999E-3</v>
      </c>
      <c r="D4179">
        <v>1.15E-2</v>
      </c>
      <c r="E4179">
        <v>1.9699999999999999E-2</v>
      </c>
      <c r="F4179">
        <v>3.7100000000000001E-2</v>
      </c>
      <c r="G4179">
        <v>5.0499999999999996E-2</v>
      </c>
      <c r="H4179">
        <v>9.7299999999999998E-2</v>
      </c>
    </row>
    <row r="4180" spans="1:8" x14ac:dyDescent="0.25">
      <c r="A4180" s="63">
        <v>41201</v>
      </c>
      <c r="B4180">
        <v>5.1999999999999998E-3</v>
      </c>
      <c r="C4180">
        <v>8.3000000000000001E-3</v>
      </c>
      <c r="D4180">
        <v>1.1599999999999999E-2</v>
      </c>
      <c r="E4180">
        <v>1.9799999999999998E-2</v>
      </c>
      <c r="F4180">
        <v>3.7699999999999997E-2</v>
      </c>
      <c r="G4180">
        <v>5.1299999999999998E-2</v>
      </c>
      <c r="H4180">
        <v>9.8100000000000007E-2</v>
      </c>
    </row>
    <row r="4181" spans="1:8" x14ac:dyDescent="0.25">
      <c r="A4181" s="63">
        <v>41204</v>
      </c>
      <c r="B4181">
        <v>5.1999999999999998E-3</v>
      </c>
      <c r="C4181">
        <v>8.199999999999999E-3</v>
      </c>
      <c r="D4181">
        <v>1.1699999999999999E-2</v>
      </c>
      <c r="E4181">
        <v>1.9699999999999999E-2</v>
      </c>
      <c r="F4181">
        <v>3.7400000000000003E-2</v>
      </c>
      <c r="G4181">
        <v>5.0799999999999998E-2</v>
      </c>
      <c r="H4181">
        <v>9.820000000000001E-2</v>
      </c>
    </row>
    <row r="4182" spans="1:8" x14ac:dyDescent="0.25">
      <c r="A4182" s="63">
        <v>41205</v>
      </c>
      <c r="B4182">
        <v>5.1000000000000004E-3</v>
      </c>
      <c r="C4182">
        <v>8.3000000000000001E-3</v>
      </c>
      <c r="D4182">
        <v>1.18E-2</v>
      </c>
      <c r="E4182">
        <v>0.02</v>
      </c>
      <c r="F4182">
        <v>3.8199999999999998E-2</v>
      </c>
      <c r="G4182">
        <v>5.2400000000000002E-2</v>
      </c>
      <c r="H4182">
        <v>0.1002</v>
      </c>
    </row>
    <row r="4183" spans="1:8" x14ac:dyDescent="0.25">
      <c r="A4183" s="63">
        <v>41206</v>
      </c>
      <c r="B4183">
        <v>5.1000000000000004E-3</v>
      </c>
      <c r="C4183">
        <v>8.3999999999999995E-3</v>
      </c>
      <c r="D4183">
        <v>1.18E-2</v>
      </c>
      <c r="E4183">
        <v>0.02</v>
      </c>
      <c r="F4183">
        <v>3.8199999999999998E-2</v>
      </c>
      <c r="G4183">
        <v>5.21E-2</v>
      </c>
      <c r="H4183">
        <v>9.9399999999999988E-2</v>
      </c>
    </row>
    <row r="4184" spans="1:8" x14ac:dyDescent="0.25">
      <c r="A4184" s="63">
        <v>41207</v>
      </c>
      <c r="B4184">
        <v>5.1000000000000004E-3</v>
      </c>
      <c r="C4184">
        <v>8.3000000000000001E-3</v>
      </c>
      <c r="D4184">
        <v>1.1699999999999999E-2</v>
      </c>
      <c r="E4184">
        <v>1.9900000000000001E-2</v>
      </c>
      <c r="F4184">
        <v>3.7699999999999997E-2</v>
      </c>
      <c r="G4184">
        <v>5.1299999999999998E-2</v>
      </c>
      <c r="H4184">
        <v>9.9100000000000008E-2</v>
      </c>
    </row>
    <row r="4185" spans="1:8" x14ac:dyDescent="0.25">
      <c r="A4185" s="63">
        <v>41208</v>
      </c>
      <c r="B4185">
        <v>5.1000000000000004E-3</v>
      </c>
      <c r="C4185">
        <v>8.3000000000000001E-3</v>
      </c>
      <c r="D4185">
        <v>1.18E-2</v>
      </c>
      <c r="E4185">
        <v>0.02</v>
      </c>
      <c r="F4185">
        <v>3.85E-2</v>
      </c>
      <c r="G4185">
        <v>5.2400000000000002E-2</v>
      </c>
      <c r="H4185">
        <v>9.9700000000000011E-2</v>
      </c>
    </row>
    <row r="4186" spans="1:8" x14ac:dyDescent="0.25">
      <c r="A4186" s="63">
        <v>41211</v>
      </c>
      <c r="B4186">
        <v>5.0000000000000001E-3</v>
      </c>
      <c r="C4186">
        <v>8.3000000000000001E-3</v>
      </c>
      <c r="D4186">
        <v>1.18E-2</v>
      </c>
      <c r="E4186">
        <v>0.02</v>
      </c>
      <c r="F4186">
        <v>3.8800000000000001E-2</v>
      </c>
      <c r="G4186">
        <v>5.2900000000000003E-2</v>
      </c>
      <c r="H4186">
        <v>0.10039999999999999</v>
      </c>
    </row>
    <row r="4187" spans="1:8" x14ac:dyDescent="0.25">
      <c r="A4187" s="63">
        <v>41212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  <c r="H4187">
        <v>0</v>
      </c>
    </row>
    <row r="4188" spans="1:8" x14ac:dyDescent="0.25">
      <c r="A4188" s="63">
        <v>41213</v>
      </c>
      <c r="B4188">
        <v>5.1999999999999998E-3</v>
      </c>
      <c r="C4188">
        <v>8.5000000000000006E-3</v>
      </c>
      <c r="D4188">
        <v>1.18E-2</v>
      </c>
      <c r="E4188">
        <v>2.0199999999999999E-2</v>
      </c>
      <c r="F4188">
        <v>3.95E-2</v>
      </c>
      <c r="G4188">
        <v>5.45E-2</v>
      </c>
      <c r="H4188">
        <v>0.1023</v>
      </c>
    </row>
    <row r="4189" spans="1:8" x14ac:dyDescent="0.25">
      <c r="A4189" s="63">
        <v>41214</v>
      </c>
      <c r="B4189">
        <v>5.1000000000000004E-3</v>
      </c>
      <c r="C4189">
        <v>8.3999999999999995E-3</v>
      </c>
      <c r="D4189">
        <v>1.18E-2</v>
      </c>
      <c r="E4189">
        <v>2.0199999999999999E-2</v>
      </c>
      <c r="F4189">
        <v>3.8900000000000004E-2</v>
      </c>
      <c r="G4189">
        <v>5.3899999999999997E-2</v>
      </c>
      <c r="H4189">
        <v>0.1016</v>
      </c>
    </row>
    <row r="4190" spans="1:8" x14ac:dyDescent="0.25">
      <c r="A4190" s="63">
        <v>41215</v>
      </c>
      <c r="B4190">
        <v>5.1000000000000004E-3</v>
      </c>
      <c r="C4190">
        <v>8.3999999999999995E-3</v>
      </c>
      <c r="D4190">
        <v>1.18E-2</v>
      </c>
      <c r="E4190">
        <v>2.0199999999999999E-2</v>
      </c>
      <c r="F4190">
        <v>3.8699999999999998E-2</v>
      </c>
      <c r="G4190">
        <v>5.3399999999999996E-2</v>
      </c>
      <c r="H4190">
        <v>0.1018</v>
      </c>
    </row>
    <row r="4191" spans="1:8" x14ac:dyDescent="0.25">
      <c r="A4191" s="63">
        <v>41218</v>
      </c>
      <c r="B4191">
        <v>5.1999999999999998E-3</v>
      </c>
      <c r="C4191">
        <v>8.3999999999999995E-3</v>
      </c>
      <c r="D4191">
        <v>1.18E-2</v>
      </c>
      <c r="E4191">
        <v>2.0199999999999999E-2</v>
      </c>
      <c r="F4191">
        <v>3.9E-2</v>
      </c>
      <c r="G4191">
        <v>5.3699999999999998E-2</v>
      </c>
      <c r="H4191">
        <v>0.10210000000000001</v>
      </c>
    </row>
    <row r="4192" spans="1:8" x14ac:dyDescent="0.25">
      <c r="A4192" s="63">
        <v>41219</v>
      </c>
      <c r="B4192">
        <v>5.1000000000000004E-3</v>
      </c>
      <c r="C4192">
        <v>8.3999999999999995E-3</v>
      </c>
      <c r="D4192">
        <v>1.18E-2</v>
      </c>
      <c r="E4192">
        <v>2.0199999999999999E-2</v>
      </c>
      <c r="F4192">
        <v>3.8300000000000001E-2</v>
      </c>
      <c r="G4192">
        <v>5.2900000000000003E-2</v>
      </c>
      <c r="H4192">
        <v>0.1007</v>
      </c>
    </row>
    <row r="4193" spans="1:8" x14ac:dyDescent="0.25">
      <c r="A4193" s="63">
        <v>41220</v>
      </c>
      <c r="B4193">
        <v>5.3E-3</v>
      </c>
      <c r="C4193">
        <v>8.8000000000000005E-3</v>
      </c>
      <c r="D4193">
        <v>1.2199999999999999E-2</v>
      </c>
      <c r="E4193">
        <v>2.06E-2</v>
      </c>
      <c r="F4193">
        <v>3.9599999999999996E-2</v>
      </c>
      <c r="G4193">
        <v>5.4299999999999994E-2</v>
      </c>
      <c r="H4193">
        <v>0.1026</v>
      </c>
    </row>
    <row r="4194" spans="1:8" x14ac:dyDescent="0.25">
      <c r="A4194" s="63">
        <v>41221</v>
      </c>
      <c r="B4194">
        <v>5.4000000000000003E-3</v>
      </c>
      <c r="C4194">
        <v>8.8000000000000005E-3</v>
      </c>
      <c r="D4194">
        <v>1.23E-2</v>
      </c>
      <c r="E4194">
        <v>2.07E-2</v>
      </c>
      <c r="F4194">
        <v>3.9900000000000005E-2</v>
      </c>
      <c r="G4194">
        <v>5.4600000000000003E-2</v>
      </c>
      <c r="H4194">
        <v>0.10300000000000001</v>
      </c>
    </row>
    <row r="4195" spans="1:8" x14ac:dyDescent="0.25">
      <c r="A4195" s="63">
        <v>41222</v>
      </c>
      <c r="B4195">
        <v>5.5000000000000005E-3</v>
      </c>
      <c r="C4195">
        <v>8.8999999999999999E-3</v>
      </c>
      <c r="D4195">
        <v>1.24E-2</v>
      </c>
      <c r="E4195">
        <v>2.1000000000000001E-2</v>
      </c>
      <c r="F4195">
        <v>4.07E-2</v>
      </c>
      <c r="G4195">
        <v>5.5599999999999997E-2</v>
      </c>
      <c r="H4195">
        <v>0.1045</v>
      </c>
    </row>
    <row r="4196" spans="1:8" x14ac:dyDescent="0.25">
      <c r="A4196" s="63">
        <v>41225</v>
      </c>
      <c r="B4196">
        <v>5.4000000000000003E-3</v>
      </c>
      <c r="C4196">
        <v>8.8999999999999999E-3</v>
      </c>
      <c r="D4196">
        <v>1.24E-2</v>
      </c>
      <c r="E4196">
        <v>2.1000000000000001E-2</v>
      </c>
      <c r="F4196">
        <v>4.07E-2</v>
      </c>
      <c r="G4196">
        <v>5.5599999999999997E-2</v>
      </c>
      <c r="H4196">
        <v>0.1045</v>
      </c>
    </row>
    <row r="4197" spans="1:8" x14ac:dyDescent="0.25">
      <c r="A4197" s="63">
        <v>41226</v>
      </c>
      <c r="B4197">
        <v>5.5000000000000005E-3</v>
      </c>
      <c r="C4197">
        <v>9.1000000000000004E-3</v>
      </c>
      <c r="D4197">
        <v>1.26E-2</v>
      </c>
      <c r="E4197">
        <v>2.1299999999999999E-2</v>
      </c>
      <c r="F4197">
        <v>4.1100000000000005E-2</v>
      </c>
      <c r="G4197">
        <v>5.6100000000000004E-2</v>
      </c>
      <c r="H4197">
        <v>0.10550000000000001</v>
      </c>
    </row>
    <row r="4198" spans="1:8" x14ac:dyDescent="0.25">
      <c r="A4198" s="63">
        <v>41227</v>
      </c>
      <c r="B4198">
        <v>5.5000000000000005E-3</v>
      </c>
      <c r="C4198">
        <v>9.1000000000000004E-3</v>
      </c>
      <c r="D4198">
        <v>1.26E-2</v>
      </c>
      <c r="E4198">
        <v>2.1299999999999999E-2</v>
      </c>
      <c r="F4198">
        <v>4.1299999999999996E-2</v>
      </c>
      <c r="G4198">
        <v>5.6600000000000004E-2</v>
      </c>
      <c r="H4198">
        <v>0.10529999999999999</v>
      </c>
    </row>
    <row r="4199" spans="1:8" x14ac:dyDescent="0.25">
      <c r="A4199" s="63">
        <v>41228</v>
      </c>
      <c r="B4199">
        <v>5.7999999999999996E-3</v>
      </c>
      <c r="C4199">
        <v>9.300000000000001E-3</v>
      </c>
      <c r="D4199">
        <v>1.2800000000000001E-2</v>
      </c>
      <c r="E4199">
        <v>2.1499999999999998E-2</v>
      </c>
      <c r="F4199">
        <v>4.2300000000000004E-2</v>
      </c>
      <c r="G4199">
        <v>5.7300000000000004E-2</v>
      </c>
      <c r="H4199">
        <v>0.107</v>
      </c>
    </row>
    <row r="4200" spans="1:8" x14ac:dyDescent="0.25">
      <c r="A4200" s="63">
        <v>41229</v>
      </c>
      <c r="B4200">
        <v>5.7999999999999996E-3</v>
      </c>
      <c r="C4200">
        <v>9.3999999999999986E-3</v>
      </c>
      <c r="D4200">
        <v>1.29E-2</v>
      </c>
      <c r="E4200">
        <v>2.1600000000000001E-2</v>
      </c>
      <c r="F4200">
        <v>4.24E-2</v>
      </c>
      <c r="G4200">
        <v>5.79E-2</v>
      </c>
      <c r="H4200">
        <v>0.1076</v>
      </c>
    </row>
    <row r="4201" spans="1:8" x14ac:dyDescent="0.25">
      <c r="A4201" s="63">
        <v>41232</v>
      </c>
      <c r="B4201">
        <v>5.6999999999999993E-3</v>
      </c>
      <c r="C4201">
        <v>9.1999999999999998E-3</v>
      </c>
      <c r="D4201">
        <v>1.2800000000000001E-2</v>
      </c>
      <c r="E4201">
        <v>2.1499999999999998E-2</v>
      </c>
      <c r="F4201">
        <v>4.1599999999999998E-2</v>
      </c>
      <c r="G4201">
        <v>5.6299999999999996E-2</v>
      </c>
      <c r="H4201">
        <v>0.106</v>
      </c>
    </row>
    <row r="4202" spans="1:8" x14ac:dyDescent="0.25">
      <c r="A4202" s="63">
        <v>41233</v>
      </c>
      <c r="B4202">
        <v>5.6999999999999993E-3</v>
      </c>
      <c r="C4202">
        <v>9.300000000000001E-3</v>
      </c>
      <c r="D4202">
        <v>1.2800000000000001E-2</v>
      </c>
      <c r="E4202">
        <v>2.1499999999999998E-2</v>
      </c>
      <c r="F4202">
        <v>4.0899999999999999E-2</v>
      </c>
      <c r="G4202">
        <v>5.57E-2</v>
      </c>
      <c r="H4202">
        <v>0.10529999999999999</v>
      </c>
    </row>
    <row r="4203" spans="1:8" x14ac:dyDescent="0.25">
      <c r="A4203" s="63">
        <v>41234</v>
      </c>
      <c r="B4203">
        <v>5.7999999999999996E-3</v>
      </c>
      <c r="C4203">
        <v>9.300000000000001E-3</v>
      </c>
      <c r="D4203">
        <v>1.2800000000000001E-2</v>
      </c>
      <c r="E4203">
        <v>2.1400000000000002E-2</v>
      </c>
      <c r="F4203">
        <v>4.0099999999999997E-2</v>
      </c>
      <c r="G4203">
        <v>5.5099999999999996E-2</v>
      </c>
      <c r="H4203">
        <v>0.1047</v>
      </c>
    </row>
    <row r="4204" spans="1:8" x14ac:dyDescent="0.25">
      <c r="A4204" s="63">
        <v>41235</v>
      </c>
      <c r="B4204">
        <v>5.7999999999999996E-3</v>
      </c>
      <c r="C4204">
        <v>9.300000000000001E-3</v>
      </c>
      <c r="D4204">
        <v>1.2800000000000001E-2</v>
      </c>
      <c r="E4204">
        <v>2.1400000000000002E-2</v>
      </c>
      <c r="F4204">
        <v>4.0099999999999997E-2</v>
      </c>
      <c r="G4204">
        <v>5.5E-2</v>
      </c>
      <c r="H4204">
        <v>0.1048</v>
      </c>
    </row>
    <row r="4205" spans="1:8" x14ac:dyDescent="0.25">
      <c r="A4205" s="63">
        <v>41236</v>
      </c>
      <c r="B4205">
        <v>5.7999999999999996E-3</v>
      </c>
      <c r="C4205">
        <v>9.300000000000001E-3</v>
      </c>
      <c r="D4205">
        <v>1.2800000000000001E-2</v>
      </c>
      <c r="E4205">
        <v>2.1400000000000002E-2</v>
      </c>
      <c r="F4205">
        <v>0.04</v>
      </c>
      <c r="G4205">
        <v>5.4900000000000004E-2</v>
      </c>
      <c r="H4205">
        <v>0.1047</v>
      </c>
    </row>
    <row r="4206" spans="1:8" x14ac:dyDescent="0.25">
      <c r="A4206" s="63">
        <v>41239</v>
      </c>
      <c r="B4206">
        <v>5.7999999999999996E-3</v>
      </c>
      <c r="C4206">
        <v>9.1999999999999998E-3</v>
      </c>
      <c r="D4206">
        <v>1.2699999999999999E-2</v>
      </c>
      <c r="E4206">
        <v>2.1400000000000002E-2</v>
      </c>
      <c r="F4206">
        <v>3.9699999999999999E-2</v>
      </c>
      <c r="G4206">
        <v>5.4699999999999999E-2</v>
      </c>
      <c r="H4206">
        <v>0.1045</v>
      </c>
    </row>
    <row r="4207" spans="1:8" x14ac:dyDescent="0.25">
      <c r="A4207" s="63">
        <v>41240</v>
      </c>
      <c r="B4207">
        <v>5.6999999999999993E-3</v>
      </c>
      <c r="C4207">
        <v>9.1999999999999998E-3</v>
      </c>
      <c r="D4207">
        <v>1.2699999999999999E-2</v>
      </c>
      <c r="E4207">
        <v>2.1299999999999999E-2</v>
      </c>
      <c r="F4207">
        <v>3.95E-2</v>
      </c>
      <c r="G4207">
        <v>5.4199999999999998E-2</v>
      </c>
      <c r="H4207">
        <v>0.10390000000000001</v>
      </c>
    </row>
    <row r="4208" spans="1:8" x14ac:dyDescent="0.25">
      <c r="A4208" s="63">
        <v>41241</v>
      </c>
      <c r="B4208">
        <v>5.6999999999999993E-3</v>
      </c>
      <c r="C4208">
        <v>9.300000000000001E-3</v>
      </c>
      <c r="D4208">
        <v>1.2800000000000001E-2</v>
      </c>
      <c r="E4208">
        <v>2.1400000000000002E-2</v>
      </c>
      <c r="F4208">
        <v>3.95E-2</v>
      </c>
      <c r="G4208">
        <v>5.4299999999999994E-2</v>
      </c>
      <c r="H4208">
        <v>0.1043</v>
      </c>
    </row>
    <row r="4209" spans="1:8" x14ac:dyDescent="0.25">
      <c r="A4209" s="63">
        <v>41242</v>
      </c>
      <c r="B4209">
        <v>5.6999999999999993E-3</v>
      </c>
      <c r="C4209">
        <v>9.300000000000001E-3</v>
      </c>
      <c r="D4209">
        <v>1.2699999999999999E-2</v>
      </c>
      <c r="E4209">
        <v>2.1400000000000002E-2</v>
      </c>
      <c r="F4209">
        <v>3.9E-2</v>
      </c>
      <c r="G4209">
        <v>5.3499999999999999E-2</v>
      </c>
      <c r="H4209">
        <v>0.10300000000000001</v>
      </c>
    </row>
    <row r="4210" spans="1:8" x14ac:dyDescent="0.25">
      <c r="A4210" s="63">
        <v>41243</v>
      </c>
      <c r="B4210">
        <v>5.7999999999999996E-3</v>
      </c>
      <c r="C4210">
        <v>9.300000000000001E-3</v>
      </c>
      <c r="D4210">
        <v>1.2800000000000001E-2</v>
      </c>
      <c r="E4210">
        <v>2.1299999999999999E-2</v>
      </c>
      <c r="F4210">
        <v>4.0099999999999997E-2</v>
      </c>
      <c r="G4210">
        <v>5.4199999999999998E-2</v>
      </c>
      <c r="H4210">
        <v>0.10310000000000001</v>
      </c>
    </row>
    <row r="4211" spans="1:8" x14ac:dyDescent="0.25">
      <c r="A4211" s="63">
        <v>41246</v>
      </c>
      <c r="B4211">
        <v>5.7999999999999996E-3</v>
      </c>
      <c r="C4211">
        <v>9.1999999999999998E-3</v>
      </c>
      <c r="D4211">
        <v>1.2800000000000001E-2</v>
      </c>
      <c r="E4211">
        <v>2.1299999999999999E-2</v>
      </c>
      <c r="F4211">
        <v>3.9699999999999999E-2</v>
      </c>
      <c r="G4211">
        <v>5.3600000000000002E-2</v>
      </c>
      <c r="H4211">
        <v>0.1024</v>
      </c>
    </row>
    <row r="4212" spans="1:8" x14ac:dyDescent="0.25">
      <c r="A4212" s="63">
        <v>41247</v>
      </c>
      <c r="B4212">
        <v>5.6999999999999993E-3</v>
      </c>
      <c r="C4212">
        <v>9.1999999999999998E-3</v>
      </c>
      <c r="D4212">
        <v>1.2699999999999999E-2</v>
      </c>
      <c r="E4212">
        <v>2.1299999999999999E-2</v>
      </c>
      <c r="F4212">
        <v>3.95E-2</v>
      </c>
      <c r="G4212">
        <v>5.3399999999999996E-2</v>
      </c>
      <c r="H4212">
        <v>0.10210000000000001</v>
      </c>
    </row>
    <row r="4213" spans="1:8" x14ac:dyDescent="0.25">
      <c r="A4213" s="63">
        <v>41248</v>
      </c>
      <c r="B4213">
        <v>5.7999999999999996E-3</v>
      </c>
      <c r="C4213">
        <v>9.1999999999999998E-3</v>
      </c>
      <c r="D4213">
        <v>1.2699999999999999E-2</v>
      </c>
      <c r="E4213">
        <v>2.1299999999999999E-2</v>
      </c>
      <c r="F4213">
        <v>3.9100000000000003E-2</v>
      </c>
      <c r="G4213">
        <v>5.2600000000000001E-2</v>
      </c>
      <c r="H4213">
        <v>0.10050000000000001</v>
      </c>
    </row>
    <row r="4214" spans="1:8" x14ac:dyDescent="0.25">
      <c r="A4214" s="63">
        <v>41249</v>
      </c>
      <c r="B4214">
        <v>5.6999999999999993E-3</v>
      </c>
      <c r="C4214">
        <v>9.1999999999999998E-3</v>
      </c>
      <c r="D4214">
        <v>1.2699999999999999E-2</v>
      </c>
      <c r="E4214">
        <v>2.12E-2</v>
      </c>
      <c r="F4214">
        <v>3.8699999999999998E-2</v>
      </c>
      <c r="G4214">
        <v>5.2300000000000006E-2</v>
      </c>
      <c r="H4214">
        <v>0.1002</v>
      </c>
    </row>
    <row r="4215" spans="1:8" x14ac:dyDescent="0.25">
      <c r="A4215" s="63">
        <v>41250</v>
      </c>
      <c r="B4215">
        <v>5.7999999999999996E-3</v>
      </c>
      <c r="C4215">
        <v>9.1999999999999998E-3</v>
      </c>
      <c r="D4215">
        <v>1.2699999999999999E-2</v>
      </c>
      <c r="E4215">
        <v>2.12E-2</v>
      </c>
      <c r="F4215">
        <v>3.7999999999999999E-2</v>
      </c>
      <c r="G4215">
        <v>5.1900000000000002E-2</v>
      </c>
      <c r="H4215">
        <v>9.98E-2</v>
      </c>
    </row>
    <row r="4216" spans="1:8" x14ac:dyDescent="0.25">
      <c r="A4216" s="63">
        <v>41253</v>
      </c>
      <c r="B4216">
        <v>5.6999999999999993E-3</v>
      </c>
      <c r="C4216">
        <v>9.1999999999999998E-3</v>
      </c>
      <c r="D4216">
        <v>1.26E-2</v>
      </c>
      <c r="E4216">
        <v>2.1099999999999997E-2</v>
      </c>
      <c r="F4216">
        <v>3.7999999999999999E-2</v>
      </c>
      <c r="G4216">
        <v>5.1699999999999996E-2</v>
      </c>
      <c r="H4216">
        <v>9.9900000000000003E-2</v>
      </c>
    </row>
    <row r="4217" spans="1:8" x14ac:dyDescent="0.25">
      <c r="A4217" s="63">
        <v>41254</v>
      </c>
      <c r="B4217">
        <v>5.7999999999999996E-3</v>
      </c>
      <c r="C4217">
        <v>9.1999999999999998E-3</v>
      </c>
      <c r="D4217">
        <v>1.26E-2</v>
      </c>
      <c r="E4217">
        <v>2.1099999999999997E-2</v>
      </c>
      <c r="F4217">
        <v>3.7499999999999999E-2</v>
      </c>
      <c r="G4217">
        <v>5.1100000000000007E-2</v>
      </c>
      <c r="H4217">
        <v>9.8599999999999993E-2</v>
      </c>
    </row>
    <row r="4218" spans="1:8" x14ac:dyDescent="0.25">
      <c r="A4218" s="63">
        <v>41255</v>
      </c>
      <c r="B4218">
        <v>5.6999999999999993E-3</v>
      </c>
      <c r="C4218">
        <v>9.1999999999999998E-3</v>
      </c>
      <c r="D4218">
        <v>1.26E-2</v>
      </c>
      <c r="E4218">
        <v>2.1000000000000001E-2</v>
      </c>
      <c r="F4218">
        <v>3.7200000000000004E-2</v>
      </c>
      <c r="G4218">
        <v>5.0599999999999999E-2</v>
      </c>
      <c r="H4218">
        <v>9.74E-2</v>
      </c>
    </row>
    <row r="4219" spans="1:8" x14ac:dyDescent="0.25">
      <c r="A4219" s="63">
        <v>41256</v>
      </c>
      <c r="B4219">
        <v>5.6999999999999993E-3</v>
      </c>
      <c r="C4219">
        <v>9.1999999999999998E-3</v>
      </c>
      <c r="D4219">
        <v>1.26E-2</v>
      </c>
      <c r="E4219">
        <v>2.0899999999999998E-2</v>
      </c>
      <c r="F4219">
        <v>3.6900000000000002E-2</v>
      </c>
      <c r="G4219">
        <v>5.0300000000000004E-2</v>
      </c>
      <c r="H4219">
        <v>9.7299999999999998E-2</v>
      </c>
    </row>
    <row r="4220" spans="1:8" x14ac:dyDescent="0.25">
      <c r="A4220" s="63">
        <v>41257</v>
      </c>
      <c r="B4220">
        <v>5.6999999999999993E-3</v>
      </c>
      <c r="C4220">
        <v>9.1999999999999998E-3</v>
      </c>
      <c r="D4220">
        <v>1.2500000000000001E-2</v>
      </c>
      <c r="E4220">
        <v>2.0799999999999999E-2</v>
      </c>
      <c r="F4220">
        <v>3.7200000000000004E-2</v>
      </c>
      <c r="G4220">
        <v>5.04E-2</v>
      </c>
      <c r="H4220">
        <v>9.7100000000000006E-2</v>
      </c>
    </row>
    <row r="4221" spans="1:8" x14ac:dyDescent="0.25">
      <c r="A4221" s="63">
        <v>41260</v>
      </c>
      <c r="B4221">
        <v>5.6999999999999993E-3</v>
      </c>
      <c r="C4221">
        <v>9.1000000000000004E-3</v>
      </c>
      <c r="D4221">
        <v>1.2500000000000001E-2</v>
      </c>
      <c r="E4221">
        <v>2.07E-2</v>
      </c>
      <c r="F4221">
        <v>3.73E-2</v>
      </c>
      <c r="G4221">
        <v>5.0999999999999997E-2</v>
      </c>
      <c r="H4221">
        <v>9.7200000000000009E-2</v>
      </c>
    </row>
    <row r="4222" spans="1:8" x14ac:dyDescent="0.25">
      <c r="A4222" s="63">
        <v>41261</v>
      </c>
      <c r="B4222">
        <v>5.6999999999999993E-3</v>
      </c>
      <c r="C4222">
        <v>9.0000000000000011E-3</v>
      </c>
      <c r="D4222">
        <v>1.24E-2</v>
      </c>
      <c r="E4222">
        <v>2.0499999999999997E-2</v>
      </c>
      <c r="F4222">
        <v>3.6299999999999999E-2</v>
      </c>
      <c r="G4222">
        <v>4.9599999999999998E-2</v>
      </c>
      <c r="H4222">
        <v>9.5899999999999999E-2</v>
      </c>
    </row>
    <row r="4223" spans="1:8" x14ac:dyDescent="0.25">
      <c r="A4223" s="63">
        <v>41262</v>
      </c>
      <c r="B4223">
        <v>5.6999999999999993E-3</v>
      </c>
      <c r="C4223">
        <v>8.8999999999999999E-3</v>
      </c>
      <c r="D4223">
        <v>1.23E-2</v>
      </c>
      <c r="E4223">
        <v>2.0400000000000001E-2</v>
      </c>
      <c r="F4223">
        <v>3.6400000000000002E-2</v>
      </c>
      <c r="G4223">
        <v>4.9400000000000006E-2</v>
      </c>
      <c r="H4223">
        <v>9.5899999999999999E-2</v>
      </c>
    </row>
    <row r="4224" spans="1:8" x14ac:dyDescent="0.25">
      <c r="A4224" s="63">
        <v>41263</v>
      </c>
      <c r="B4224">
        <v>5.6999999999999993E-3</v>
      </c>
      <c r="C4224">
        <v>8.8999999999999999E-3</v>
      </c>
      <c r="D4224">
        <v>1.2199999999999999E-2</v>
      </c>
      <c r="E4224">
        <v>2.0299999999999999E-2</v>
      </c>
      <c r="F4224">
        <v>3.6400000000000002E-2</v>
      </c>
      <c r="G4224">
        <v>4.9299999999999997E-2</v>
      </c>
      <c r="H4224">
        <v>9.5899999999999999E-2</v>
      </c>
    </row>
    <row r="4225" spans="1:8" x14ac:dyDescent="0.25">
      <c r="A4225" s="63">
        <v>41264</v>
      </c>
      <c r="B4225">
        <v>5.6999999999999993E-3</v>
      </c>
      <c r="C4225">
        <v>8.8999999999999999E-3</v>
      </c>
      <c r="D4225">
        <v>1.2199999999999999E-2</v>
      </c>
      <c r="E4225">
        <v>2.0299999999999999E-2</v>
      </c>
      <c r="F4225">
        <v>3.7100000000000001E-2</v>
      </c>
      <c r="G4225">
        <v>0.05</v>
      </c>
      <c r="H4225">
        <v>9.6699999999999994E-2</v>
      </c>
    </row>
    <row r="4226" spans="1:8" x14ac:dyDescent="0.25">
      <c r="A4226" s="63">
        <v>41267</v>
      </c>
      <c r="B4226">
        <v>5.6999999999999993E-3</v>
      </c>
      <c r="C4226">
        <v>8.8999999999999999E-3</v>
      </c>
      <c r="D4226">
        <v>1.2199999999999999E-2</v>
      </c>
      <c r="E4226">
        <v>2.0299999999999999E-2</v>
      </c>
      <c r="F4226">
        <v>3.6900000000000002E-2</v>
      </c>
      <c r="G4226">
        <v>4.9800000000000004E-2</v>
      </c>
      <c r="H4226">
        <v>9.6600000000000005E-2</v>
      </c>
    </row>
    <row r="4227" spans="1:8" x14ac:dyDescent="0.25">
      <c r="A4227" s="63">
        <v>41268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  <c r="H4227">
        <v>0</v>
      </c>
    </row>
    <row r="4228" spans="1:8" x14ac:dyDescent="0.25">
      <c r="A4228" s="63">
        <v>41269</v>
      </c>
      <c r="B4228">
        <v>5.6999999999999993E-3</v>
      </c>
      <c r="C4228">
        <v>8.8999999999999999E-3</v>
      </c>
      <c r="D4228">
        <v>1.23E-2</v>
      </c>
      <c r="E4228">
        <v>2.0299999999999999E-2</v>
      </c>
      <c r="F4228">
        <v>3.7000000000000005E-2</v>
      </c>
      <c r="G4228">
        <v>4.9800000000000004E-2</v>
      </c>
      <c r="H4228">
        <v>9.6500000000000002E-2</v>
      </c>
    </row>
    <row r="4229" spans="1:8" x14ac:dyDescent="0.25">
      <c r="A4229" s="63">
        <v>41270</v>
      </c>
      <c r="B4229">
        <v>5.6999999999999993E-3</v>
      </c>
      <c r="C4229">
        <v>9.0000000000000011E-3</v>
      </c>
      <c r="D4229">
        <v>1.2199999999999999E-2</v>
      </c>
      <c r="E4229">
        <v>2.0299999999999999E-2</v>
      </c>
      <c r="F4229">
        <v>3.7400000000000003E-2</v>
      </c>
      <c r="G4229">
        <v>5.0300000000000004E-2</v>
      </c>
      <c r="H4229">
        <v>9.69E-2</v>
      </c>
    </row>
    <row r="4230" spans="1:8" x14ac:dyDescent="0.25">
      <c r="A4230" s="63">
        <v>41271</v>
      </c>
      <c r="B4230">
        <v>5.6999999999999993E-3</v>
      </c>
      <c r="C4230">
        <v>8.8999999999999999E-3</v>
      </c>
      <c r="D4230">
        <v>1.2199999999999999E-2</v>
      </c>
      <c r="E4230">
        <v>2.0299999999999999E-2</v>
      </c>
      <c r="F4230">
        <v>3.7400000000000003E-2</v>
      </c>
      <c r="G4230">
        <v>5.0499999999999996E-2</v>
      </c>
      <c r="H4230">
        <v>9.6999999999999989E-2</v>
      </c>
    </row>
    <row r="4231" spans="1:8" x14ac:dyDescent="0.25">
      <c r="A4231" s="63">
        <v>41274</v>
      </c>
      <c r="B4231">
        <v>6.4000000000000003E-3</v>
      </c>
      <c r="C4231">
        <v>8.8999999999999999E-3</v>
      </c>
      <c r="D4231">
        <v>1.2E-2</v>
      </c>
      <c r="E4231">
        <v>2.0400000000000001E-2</v>
      </c>
      <c r="F4231">
        <v>3.7499999999999999E-2</v>
      </c>
      <c r="G4231">
        <v>5.1500000000000004E-2</v>
      </c>
      <c r="H4231">
        <v>9.7100000000000006E-2</v>
      </c>
    </row>
    <row r="4232" spans="1:8" x14ac:dyDescent="0.25">
      <c r="A4232" s="63">
        <v>41275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0</v>
      </c>
    </row>
    <row r="4233" spans="1:8" x14ac:dyDescent="0.25">
      <c r="A4233" s="63">
        <v>41276</v>
      </c>
      <c r="B4233">
        <v>6.3E-3</v>
      </c>
      <c r="C4233">
        <v>8.6999999999999994E-3</v>
      </c>
      <c r="D4233">
        <v>1.1699999999999999E-2</v>
      </c>
      <c r="E4233">
        <v>1.9900000000000001E-2</v>
      </c>
      <c r="F4233">
        <v>3.6000000000000004E-2</v>
      </c>
      <c r="G4233">
        <v>4.9800000000000004E-2</v>
      </c>
      <c r="H4233">
        <v>9.4600000000000004E-2</v>
      </c>
    </row>
    <row r="4234" spans="1:8" x14ac:dyDescent="0.25">
      <c r="A4234" s="63">
        <v>41277</v>
      </c>
      <c r="B4234">
        <v>6.3E-3</v>
      </c>
      <c r="C4234">
        <v>8.6E-3</v>
      </c>
      <c r="D4234">
        <v>1.1599999999999999E-2</v>
      </c>
      <c r="E4234">
        <v>1.9599999999999999E-2</v>
      </c>
      <c r="F4234">
        <v>3.5200000000000002E-2</v>
      </c>
      <c r="G4234">
        <v>4.8799999999999996E-2</v>
      </c>
      <c r="H4234">
        <v>9.3100000000000002E-2</v>
      </c>
    </row>
    <row r="4235" spans="1:8" x14ac:dyDescent="0.25">
      <c r="A4235" s="63">
        <v>41278</v>
      </c>
      <c r="B4235">
        <v>6.1999999999999998E-3</v>
      </c>
      <c r="C4235">
        <v>8.5000000000000006E-3</v>
      </c>
      <c r="D4235">
        <v>1.1399999999999999E-2</v>
      </c>
      <c r="E4235">
        <v>1.9400000000000001E-2</v>
      </c>
      <c r="F4235">
        <v>3.5099999999999999E-2</v>
      </c>
      <c r="G4235">
        <v>4.8399999999999999E-2</v>
      </c>
      <c r="H4235">
        <v>9.2799999999999994E-2</v>
      </c>
    </row>
    <row r="4236" spans="1:8" x14ac:dyDescent="0.25">
      <c r="A4236" s="63">
        <v>41281</v>
      </c>
      <c r="B4236">
        <v>6.1999999999999998E-3</v>
      </c>
      <c r="C4236">
        <v>8.3999999999999995E-3</v>
      </c>
      <c r="D4236">
        <v>1.1299999999999999E-2</v>
      </c>
      <c r="E4236">
        <v>1.9299999999999998E-2</v>
      </c>
      <c r="F4236">
        <v>3.49E-2</v>
      </c>
      <c r="G4236">
        <v>4.82E-2</v>
      </c>
      <c r="H4236">
        <v>9.2600000000000002E-2</v>
      </c>
    </row>
    <row r="4237" spans="1:8" x14ac:dyDescent="0.25">
      <c r="A4237" s="63">
        <v>41282</v>
      </c>
      <c r="B4237">
        <v>6.1999999999999998E-3</v>
      </c>
      <c r="C4237">
        <v>8.3999999999999995E-3</v>
      </c>
      <c r="D4237">
        <v>1.1299999999999999E-2</v>
      </c>
      <c r="E4237">
        <v>1.9299999999999998E-2</v>
      </c>
      <c r="F4237">
        <v>3.5000000000000003E-2</v>
      </c>
      <c r="G4237">
        <v>4.82E-2</v>
      </c>
      <c r="H4237">
        <v>9.2300000000000007E-2</v>
      </c>
    </row>
    <row r="4238" spans="1:8" x14ac:dyDescent="0.25">
      <c r="A4238" s="63">
        <v>41283</v>
      </c>
      <c r="B4238">
        <v>6.1999999999999998E-3</v>
      </c>
      <c r="C4238">
        <v>8.5000000000000006E-3</v>
      </c>
      <c r="D4238">
        <v>1.1399999999999999E-2</v>
      </c>
      <c r="E4238">
        <v>1.9400000000000001E-2</v>
      </c>
      <c r="F4238">
        <v>3.49E-2</v>
      </c>
      <c r="G4238">
        <v>4.7899999999999998E-2</v>
      </c>
      <c r="H4238">
        <v>9.1700000000000004E-2</v>
      </c>
    </row>
    <row r="4239" spans="1:8" x14ac:dyDescent="0.25">
      <c r="A4239" s="63">
        <v>41284</v>
      </c>
      <c r="B4239">
        <v>6.1999999999999998E-3</v>
      </c>
      <c r="C4239">
        <v>8.5000000000000006E-3</v>
      </c>
      <c r="D4239">
        <v>1.1299999999999999E-2</v>
      </c>
      <c r="E4239">
        <v>1.9299999999999998E-2</v>
      </c>
      <c r="F4239">
        <v>3.44E-2</v>
      </c>
      <c r="G4239">
        <v>4.7500000000000001E-2</v>
      </c>
      <c r="H4239">
        <v>9.0700000000000003E-2</v>
      </c>
    </row>
    <row r="4240" spans="1:8" x14ac:dyDescent="0.25">
      <c r="A4240" s="63">
        <v>41285</v>
      </c>
      <c r="B4240">
        <v>6.1999999999999998E-3</v>
      </c>
      <c r="C4240">
        <v>8.5000000000000006E-3</v>
      </c>
      <c r="D4240">
        <v>1.1299999999999999E-2</v>
      </c>
      <c r="E4240">
        <v>1.9299999999999998E-2</v>
      </c>
      <c r="F4240">
        <v>3.4300000000000004E-2</v>
      </c>
      <c r="G4240">
        <v>4.7400000000000005E-2</v>
      </c>
      <c r="H4240">
        <v>9.0500000000000011E-2</v>
      </c>
    </row>
    <row r="4241" spans="1:8" x14ac:dyDescent="0.25">
      <c r="A4241" s="63">
        <v>41288</v>
      </c>
      <c r="B4241">
        <v>6.0999999999999995E-3</v>
      </c>
      <c r="C4241">
        <v>8.5000000000000006E-3</v>
      </c>
      <c r="D4241">
        <v>1.1399999999999999E-2</v>
      </c>
      <c r="E4241">
        <v>1.9299999999999998E-2</v>
      </c>
      <c r="F4241">
        <v>3.4200000000000001E-2</v>
      </c>
      <c r="G4241">
        <v>4.7300000000000002E-2</v>
      </c>
      <c r="H4241">
        <v>0.09</v>
      </c>
    </row>
    <row r="4242" spans="1:8" x14ac:dyDescent="0.25">
      <c r="A4242" s="63">
        <v>41289</v>
      </c>
      <c r="B4242">
        <v>6.0999999999999995E-3</v>
      </c>
      <c r="C4242">
        <v>8.6E-3</v>
      </c>
      <c r="D4242">
        <v>1.15E-2</v>
      </c>
      <c r="E4242">
        <v>1.9400000000000001E-2</v>
      </c>
      <c r="F4242">
        <v>3.4599999999999999E-2</v>
      </c>
      <c r="G4242">
        <v>4.7800000000000002E-2</v>
      </c>
      <c r="H4242">
        <v>9.06E-2</v>
      </c>
    </row>
    <row r="4243" spans="1:8" x14ac:dyDescent="0.25">
      <c r="A4243" s="63">
        <v>41290</v>
      </c>
      <c r="B4243">
        <v>6.1999999999999998E-3</v>
      </c>
      <c r="C4243">
        <v>8.6999999999999994E-3</v>
      </c>
      <c r="D4243">
        <v>1.1599999999999999E-2</v>
      </c>
      <c r="E4243">
        <v>1.9400000000000001E-2</v>
      </c>
      <c r="F4243">
        <v>3.4599999999999999E-2</v>
      </c>
      <c r="G4243">
        <v>4.7699999999999992E-2</v>
      </c>
      <c r="H4243">
        <v>9.0500000000000011E-2</v>
      </c>
    </row>
    <row r="4244" spans="1:8" x14ac:dyDescent="0.25">
      <c r="A4244" s="63">
        <v>41291</v>
      </c>
      <c r="B4244">
        <v>6.0999999999999995E-3</v>
      </c>
      <c r="C4244">
        <v>8.6E-3</v>
      </c>
      <c r="D4244">
        <v>1.1599999999999999E-2</v>
      </c>
      <c r="E4244">
        <v>1.9299999999999998E-2</v>
      </c>
      <c r="F4244">
        <v>3.4099999999999998E-2</v>
      </c>
      <c r="G4244">
        <v>4.6900000000000004E-2</v>
      </c>
      <c r="H4244">
        <v>8.929999999999999E-2</v>
      </c>
    </row>
    <row r="4245" spans="1:8" x14ac:dyDescent="0.25">
      <c r="A4245" s="63">
        <v>41292</v>
      </c>
      <c r="B4245">
        <v>6.0999999999999995E-3</v>
      </c>
      <c r="C4245">
        <v>8.6E-3</v>
      </c>
      <c r="D4245">
        <v>1.1599999999999999E-2</v>
      </c>
      <c r="E4245">
        <v>1.9299999999999998E-2</v>
      </c>
      <c r="F4245">
        <v>3.4200000000000001E-2</v>
      </c>
      <c r="G4245">
        <v>4.7100000000000003E-2</v>
      </c>
      <c r="H4245">
        <v>8.9099999999999999E-2</v>
      </c>
    </row>
    <row r="4246" spans="1:8" x14ac:dyDescent="0.25">
      <c r="A4246" s="63">
        <v>41295</v>
      </c>
      <c r="B4246">
        <v>6.0999999999999995E-3</v>
      </c>
      <c r="C4246">
        <v>8.6E-3</v>
      </c>
      <c r="D4246">
        <v>1.1599999999999999E-2</v>
      </c>
      <c r="E4246">
        <v>1.9299999999999998E-2</v>
      </c>
      <c r="F4246">
        <v>3.4200000000000001E-2</v>
      </c>
      <c r="G4246">
        <v>4.7E-2</v>
      </c>
      <c r="H4246">
        <v>8.9099999999999999E-2</v>
      </c>
    </row>
    <row r="4247" spans="1:8" x14ac:dyDescent="0.25">
      <c r="A4247" s="63">
        <v>41296</v>
      </c>
      <c r="B4247">
        <v>6.0999999999999995E-3</v>
      </c>
      <c r="C4247">
        <v>8.6E-3</v>
      </c>
      <c r="D4247">
        <v>1.1599999999999999E-2</v>
      </c>
      <c r="E4247">
        <v>1.9299999999999998E-2</v>
      </c>
      <c r="F4247">
        <v>3.4099999999999998E-2</v>
      </c>
      <c r="G4247">
        <v>4.7E-2</v>
      </c>
      <c r="H4247">
        <v>8.9099999999999999E-2</v>
      </c>
    </row>
    <row r="4248" spans="1:8" x14ac:dyDescent="0.25">
      <c r="A4248" s="63">
        <v>41297</v>
      </c>
      <c r="B4248">
        <v>6.0999999999999995E-3</v>
      </c>
      <c r="C4248">
        <v>8.6E-3</v>
      </c>
      <c r="D4248">
        <v>1.1599999999999999E-2</v>
      </c>
      <c r="E4248">
        <v>1.9299999999999998E-2</v>
      </c>
      <c r="F4248">
        <v>3.4000000000000002E-2</v>
      </c>
      <c r="G4248">
        <v>4.6699999999999998E-2</v>
      </c>
      <c r="H4248">
        <v>8.8200000000000001E-2</v>
      </c>
    </row>
    <row r="4249" spans="1:8" x14ac:dyDescent="0.25">
      <c r="A4249" s="63">
        <v>41298</v>
      </c>
      <c r="B4249">
        <v>6.1999999999999998E-3</v>
      </c>
      <c r="C4249">
        <v>8.6E-3</v>
      </c>
      <c r="D4249">
        <v>1.1599999999999999E-2</v>
      </c>
      <c r="E4249">
        <v>1.9299999999999998E-2</v>
      </c>
      <c r="F4249">
        <v>3.3799999999999997E-2</v>
      </c>
      <c r="G4249">
        <v>4.6300000000000001E-2</v>
      </c>
      <c r="H4249">
        <v>8.7599999999999997E-2</v>
      </c>
    </row>
    <row r="4250" spans="1:8" x14ac:dyDescent="0.25">
      <c r="A4250" s="63">
        <v>41299</v>
      </c>
      <c r="B4250">
        <v>6.0999999999999995E-3</v>
      </c>
      <c r="C4250">
        <v>8.5000000000000006E-3</v>
      </c>
      <c r="D4250">
        <v>1.15E-2</v>
      </c>
      <c r="E4250">
        <v>1.9099999999999999E-2</v>
      </c>
      <c r="F4250">
        <v>3.3000000000000002E-2</v>
      </c>
      <c r="G4250">
        <v>4.5400000000000003E-2</v>
      </c>
      <c r="H4250">
        <v>8.6599999999999996E-2</v>
      </c>
    </row>
    <row r="4251" spans="1:8" x14ac:dyDescent="0.25">
      <c r="A4251" s="63">
        <v>41302</v>
      </c>
      <c r="B4251">
        <v>6.0000000000000001E-3</v>
      </c>
      <c r="C4251">
        <v>8.3999999999999995E-3</v>
      </c>
      <c r="D4251">
        <v>1.1399999999999999E-2</v>
      </c>
      <c r="E4251">
        <v>1.9E-2</v>
      </c>
      <c r="F4251">
        <v>3.2899999999999999E-2</v>
      </c>
      <c r="G4251">
        <v>4.5100000000000001E-2</v>
      </c>
      <c r="H4251">
        <v>8.6500000000000007E-2</v>
      </c>
    </row>
    <row r="4252" spans="1:8" x14ac:dyDescent="0.25">
      <c r="A4252" s="63">
        <v>41303</v>
      </c>
      <c r="B4252">
        <v>5.8999999999999999E-3</v>
      </c>
      <c r="C4252">
        <v>8.3999999999999995E-3</v>
      </c>
      <c r="D4252">
        <v>1.1399999999999999E-2</v>
      </c>
      <c r="E4252">
        <v>1.9099999999999999E-2</v>
      </c>
      <c r="F4252">
        <v>3.3500000000000002E-2</v>
      </c>
      <c r="G4252">
        <v>4.5899999999999996E-2</v>
      </c>
      <c r="H4252">
        <v>8.6999999999999994E-2</v>
      </c>
    </row>
    <row r="4253" spans="1:8" x14ac:dyDescent="0.25">
      <c r="A4253" s="63">
        <v>41304</v>
      </c>
      <c r="B4253">
        <v>6.0999999999999995E-3</v>
      </c>
      <c r="C4253">
        <v>8.5000000000000006E-3</v>
      </c>
      <c r="D4253">
        <v>1.1399999999999999E-2</v>
      </c>
      <c r="E4253">
        <v>1.9199999999999998E-2</v>
      </c>
      <c r="F4253">
        <v>3.4000000000000002E-2</v>
      </c>
      <c r="G4253">
        <v>4.6699999999999998E-2</v>
      </c>
      <c r="H4253">
        <v>8.7499999999999994E-2</v>
      </c>
    </row>
    <row r="4254" spans="1:8" x14ac:dyDescent="0.25">
      <c r="A4254" s="63">
        <v>41305</v>
      </c>
      <c r="B4254">
        <v>6.1999999999999998E-3</v>
      </c>
      <c r="C4254">
        <v>8.6E-3</v>
      </c>
      <c r="D4254">
        <v>1.1599999999999999E-2</v>
      </c>
      <c r="E4254">
        <v>1.95E-2</v>
      </c>
      <c r="F4254">
        <v>3.4500000000000003E-2</v>
      </c>
      <c r="G4254">
        <v>4.8799999999999996E-2</v>
      </c>
      <c r="H4254">
        <v>8.8699999999999987E-2</v>
      </c>
    </row>
    <row r="4255" spans="1:8" x14ac:dyDescent="0.25">
      <c r="A4255" s="63">
        <v>41306</v>
      </c>
      <c r="B4255">
        <v>6.0999999999999995E-3</v>
      </c>
      <c r="C4255">
        <v>8.6E-3</v>
      </c>
      <c r="D4255">
        <v>1.15E-2</v>
      </c>
      <c r="E4255">
        <v>1.95E-2</v>
      </c>
      <c r="F4255">
        <v>3.44E-2</v>
      </c>
      <c r="G4255">
        <v>4.8600000000000004E-2</v>
      </c>
      <c r="H4255">
        <v>8.8499999999999995E-2</v>
      </c>
    </row>
    <row r="4256" spans="1:8" x14ac:dyDescent="0.25">
      <c r="A4256" s="63">
        <v>41309</v>
      </c>
      <c r="B4256">
        <v>6.1999999999999998E-3</v>
      </c>
      <c r="C4256">
        <v>8.6E-3</v>
      </c>
      <c r="D4256">
        <v>1.1699999999999999E-2</v>
      </c>
      <c r="E4256">
        <v>1.9699999999999999E-2</v>
      </c>
      <c r="F4256">
        <v>3.5099999999999999E-2</v>
      </c>
      <c r="G4256">
        <v>4.9400000000000006E-2</v>
      </c>
      <c r="H4256">
        <v>8.900000000000001E-2</v>
      </c>
    </row>
    <row r="4257" spans="1:8" x14ac:dyDescent="0.25">
      <c r="A4257" s="63">
        <v>41310</v>
      </c>
      <c r="B4257">
        <v>6.1999999999999998E-3</v>
      </c>
      <c r="C4257">
        <v>8.6E-3</v>
      </c>
      <c r="D4257">
        <v>1.1599999999999999E-2</v>
      </c>
      <c r="E4257">
        <v>1.9699999999999999E-2</v>
      </c>
      <c r="F4257">
        <v>3.5000000000000003E-2</v>
      </c>
      <c r="G4257">
        <v>4.9599999999999998E-2</v>
      </c>
      <c r="H4257">
        <v>8.8900000000000007E-2</v>
      </c>
    </row>
    <row r="4258" spans="1:8" x14ac:dyDescent="0.25">
      <c r="A4258" s="63">
        <v>41311</v>
      </c>
      <c r="B4258">
        <v>6.1999999999999998E-3</v>
      </c>
      <c r="C4258">
        <v>8.6E-3</v>
      </c>
      <c r="D4258">
        <v>1.1699999999999999E-2</v>
      </c>
      <c r="E4258">
        <v>1.9799999999999998E-2</v>
      </c>
      <c r="F4258">
        <v>3.5400000000000001E-2</v>
      </c>
      <c r="G4258">
        <v>4.99E-2</v>
      </c>
      <c r="H4258">
        <v>8.9200000000000002E-2</v>
      </c>
    </row>
    <row r="4259" spans="1:8" x14ac:dyDescent="0.25">
      <c r="A4259" s="63">
        <v>41312</v>
      </c>
      <c r="B4259">
        <v>6.1999999999999998E-3</v>
      </c>
      <c r="C4259">
        <v>8.6E-3</v>
      </c>
      <c r="D4259">
        <v>1.1599999999999999E-2</v>
      </c>
      <c r="E4259">
        <v>1.9799999999999998E-2</v>
      </c>
      <c r="F4259">
        <v>3.56E-2</v>
      </c>
      <c r="G4259">
        <v>5.0300000000000004E-2</v>
      </c>
      <c r="H4259">
        <v>8.9700000000000002E-2</v>
      </c>
    </row>
    <row r="4260" spans="1:8" x14ac:dyDescent="0.25">
      <c r="A4260" s="63">
        <v>41313</v>
      </c>
      <c r="B4260">
        <v>6.0999999999999995E-3</v>
      </c>
      <c r="C4260">
        <v>8.6E-3</v>
      </c>
      <c r="D4260">
        <v>1.1599999999999999E-2</v>
      </c>
      <c r="E4260">
        <v>1.9799999999999998E-2</v>
      </c>
      <c r="F4260">
        <v>3.5699999999999996E-2</v>
      </c>
      <c r="G4260">
        <v>5.0300000000000004E-2</v>
      </c>
      <c r="H4260">
        <v>8.9399999999999993E-2</v>
      </c>
    </row>
    <row r="4261" spans="1:8" x14ac:dyDescent="0.25">
      <c r="A4261" s="63">
        <v>41316</v>
      </c>
      <c r="B4261">
        <v>6.0999999999999995E-3</v>
      </c>
      <c r="C4261">
        <v>8.5000000000000006E-3</v>
      </c>
      <c r="D4261">
        <v>1.15E-2</v>
      </c>
      <c r="E4261">
        <v>1.9699999999999999E-2</v>
      </c>
      <c r="F4261">
        <v>3.5499999999999997E-2</v>
      </c>
      <c r="G4261">
        <v>5.0199999999999995E-2</v>
      </c>
      <c r="H4261">
        <v>8.929999999999999E-2</v>
      </c>
    </row>
    <row r="4262" spans="1:8" x14ac:dyDescent="0.25">
      <c r="A4262" s="63">
        <v>41317</v>
      </c>
      <c r="B4262">
        <v>6.0000000000000001E-3</v>
      </c>
      <c r="C4262">
        <v>8.3999999999999995E-3</v>
      </c>
      <c r="D4262">
        <v>1.15E-2</v>
      </c>
      <c r="E4262">
        <v>1.9699999999999999E-2</v>
      </c>
      <c r="F4262">
        <v>3.5200000000000002E-2</v>
      </c>
      <c r="G4262">
        <v>4.99E-2</v>
      </c>
      <c r="H4262">
        <v>8.929999999999999E-2</v>
      </c>
    </row>
    <row r="4263" spans="1:8" x14ac:dyDescent="0.25">
      <c r="A4263" s="63">
        <v>41318</v>
      </c>
      <c r="B4263">
        <v>6.0000000000000001E-3</v>
      </c>
      <c r="C4263">
        <v>8.3999999999999995E-3</v>
      </c>
      <c r="D4263">
        <v>1.15E-2</v>
      </c>
      <c r="E4263">
        <v>1.9599999999999999E-2</v>
      </c>
      <c r="F4263">
        <v>3.4700000000000002E-2</v>
      </c>
      <c r="G4263">
        <v>4.9100000000000005E-2</v>
      </c>
      <c r="H4263">
        <v>8.8200000000000001E-2</v>
      </c>
    </row>
    <row r="4264" spans="1:8" x14ac:dyDescent="0.25">
      <c r="A4264" s="63">
        <v>41319</v>
      </c>
      <c r="B4264">
        <v>6.0000000000000001E-3</v>
      </c>
      <c r="C4264">
        <v>8.3999999999999995E-3</v>
      </c>
      <c r="D4264">
        <v>1.15E-2</v>
      </c>
      <c r="E4264">
        <v>1.9599999999999999E-2</v>
      </c>
      <c r="F4264">
        <v>3.49E-2</v>
      </c>
      <c r="G4264">
        <v>4.9200000000000001E-2</v>
      </c>
      <c r="H4264">
        <v>8.8000000000000009E-2</v>
      </c>
    </row>
    <row r="4265" spans="1:8" x14ac:dyDescent="0.25">
      <c r="A4265" s="63">
        <v>41320</v>
      </c>
      <c r="B4265">
        <v>6.0000000000000001E-3</v>
      </c>
      <c r="C4265">
        <v>8.3999999999999995E-3</v>
      </c>
      <c r="D4265">
        <v>1.1399999999999999E-2</v>
      </c>
      <c r="E4265">
        <v>1.9599999999999999E-2</v>
      </c>
      <c r="F4265">
        <v>3.4799999999999998E-2</v>
      </c>
      <c r="G4265">
        <v>4.9000000000000002E-2</v>
      </c>
      <c r="H4265">
        <v>8.7599999999999997E-2</v>
      </c>
    </row>
    <row r="4266" spans="1:8" x14ac:dyDescent="0.25">
      <c r="A4266" s="63">
        <v>41323</v>
      </c>
      <c r="B4266">
        <v>6.0000000000000001E-3</v>
      </c>
      <c r="C4266">
        <v>8.3999999999999995E-3</v>
      </c>
      <c r="D4266">
        <v>1.1399999999999999E-2</v>
      </c>
      <c r="E4266">
        <v>1.9599999999999999E-2</v>
      </c>
      <c r="F4266">
        <v>3.4799999999999998E-2</v>
      </c>
      <c r="G4266">
        <v>4.9000000000000002E-2</v>
      </c>
      <c r="H4266">
        <v>8.7599999999999997E-2</v>
      </c>
    </row>
    <row r="4267" spans="1:8" x14ac:dyDescent="0.25">
      <c r="A4267" s="63">
        <v>41324</v>
      </c>
      <c r="B4267">
        <v>6.0999999999999995E-3</v>
      </c>
      <c r="C4267">
        <v>8.3999999999999995E-3</v>
      </c>
      <c r="D4267">
        <v>1.1399999999999999E-2</v>
      </c>
      <c r="E4267">
        <v>1.9599999999999999E-2</v>
      </c>
      <c r="F4267">
        <v>3.4599999999999999E-2</v>
      </c>
      <c r="G4267">
        <v>4.8600000000000004E-2</v>
      </c>
      <c r="H4267">
        <v>8.6800000000000002E-2</v>
      </c>
    </row>
    <row r="4268" spans="1:8" x14ac:dyDescent="0.25">
      <c r="A4268" s="63">
        <v>41325</v>
      </c>
      <c r="B4268">
        <v>6.0999999999999995E-3</v>
      </c>
      <c r="C4268">
        <v>8.3999999999999995E-3</v>
      </c>
      <c r="D4268">
        <v>1.1399999999999999E-2</v>
      </c>
      <c r="E4268">
        <v>1.9599999999999999E-2</v>
      </c>
      <c r="F4268">
        <v>3.4599999999999999E-2</v>
      </c>
      <c r="G4268">
        <v>4.8600000000000004E-2</v>
      </c>
      <c r="H4268">
        <v>8.6699999999999999E-2</v>
      </c>
    </row>
    <row r="4269" spans="1:8" x14ac:dyDescent="0.25">
      <c r="A4269" s="63">
        <v>41326</v>
      </c>
      <c r="B4269">
        <v>6.0999999999999995E-3</v>
      </c>
      <c r="C4269">
        <v>8.3999999999999995E-3</v>
      </c>
      <c r="D4269">
        <v>1.1399999999999999E-2</v>
      </c>
      <c r="E4269">
        <v>1.9699999999999999E-2</v>
      </c>
      <c r="F4269">
        <v>3.5299999999999998E-2</v>
      </c>
      <c r="G4269">
        <v>4.9400000000000006E-2</v>
      </c>
      <c r="H4269">
        <v>8.7599999999999997E-2</v>
      </c>
    </row>
    <row r="4270" spans="1:8" x14ac:dyDescent="0.25">
      <c r="A4270" s="63">
        <v>41327</v>
      </c>
      <c r="B4270">
        <v>6.0000000000000001E-3</v>
      </c>
      <c r="C4270">
        <v>8.3999999999999995E-3</v>
      </c>
      <c r="D4270">
        <v>1.1399999999999999E-2</v>
      </c>
      <c r="E4270">
        <v>1.9599999999999999E-2</v>
      </c>
      <c r="F4270">
        <v>3.5099999999999999E-2</v>
      </c>
      <c r="G4270">
        <v>4.9200000000000001E-2</v>
      </c>
      <c r="H4270">
        <v>8.7300000000000003E-2</v>
      </c>
    </row>
    <row r="4271" spans="1:8" x14ac:dyDescent="0.25">
      <c r="A4271" s="63">
        <v>41330</v>
      </c>
      <c r="B4271">
        <v>6.0000000000000001E-3</v>
      </c>
      <c r="C4271">
        <v>8.3999999999999995E-3</v>
      </c>
      <c r="D4271">
        <v>1.1399999999999999E-2</v>
      </c>
      <c r="E4271">
        <v>1.9699999999999999E-2</v>
      </c>
      <c r="F4271">
        <v>3.5099999999999999E-2</v>
      </c>
      <c r="G4271">
        <v>4.9100000000000005E-2</v>
      </c>
      <c r="H4271">
        <v>8.7300000000000003E-2</v>
      </c>
    </row>
    <row r="4272" spans="1:8" x14ac:dyDescent="0.25">
      <c r="A4272" s="63">
        <v>41331</v>
      </c>
      <c r="B4272">
        <v>6.0999999999999995E-3</v>
      </c>
      <c r="C4272">
        <v>8.5000000000000006E-3</v>
      </c>
      <c r="D4272">
        <v>1.15E-2</v>
      </c>
      <c r="E4272">
        <v>1.9799999999999998E-2</v>
      </c>
      <c r="F4272">
        <v>3.56E-2</v>
      </c>
      <c r="G4272">
        <v>4.9699999999999994E-2</v>
      </c>
      <c r="H4272">
        <v>8.7899999999999992E-2</v>
      </c>
    </row>
    <row r="4273" spans="1:8" x14ac:dyDescent="0.25">
      <c r="A4273" s="63">
        <v>41332</v>
      </c>
      <c r="B4273">
        <v>6.0999999999999995E-3</v>
      </c>
      <c r="C4273">
        <v>8.6E-3</v>
      </c>
      <c r="D4273">
        <v>1.1599999999999999E-2</v>
      </c>
      <c r="E4273">
        <v>1.9799999999999998E-2</v>
      </c>
      <c r="F4273">
        <v>3.5400000000000001E-2</v>
      </c>
      <c r="G4273">
        <v>4.9100000000000005E-2</v>
      </c>
      <c r="H4273">
        <v>8.7300000000000003E-2</v>
      </c>
    </row>
    <row r="4274" spans="1:8" x14ac:dyDescent="0.25">
      <c r="A4274" s="63">
        <v>41333</v>
      </c>
      <c r="B4274">
        <v>6.0999999999999995E-3</v>
      </c>
      <c r="C4274">
        <v>8.6E-3</v>
      </c>
      <c r="D4274">
        <v>1.15E-2</v>
      </c>
      <c r="E4274">
        <v>1.9900000000000001E-2</v>
      </c>
      <c r="F4274">
        <v>3.5200000000000002E-2</v>
      </c>
      <c r="G4274">
        <v>4.9000000000000002E-2</v>
      </c>
      <c r="H4274">
        <v>8.8000000000000009E-2</v>
      </c>
    </row>
    <row r="4275" spans="1:8" x14ac:dyDescent="0.25">
      <c r="A4275" s="63">
        <v>41334</v>
      </c>
      <c r="B4275">
        <v>6.0000000000000001E-3</v>
      </c>
      <c r="C4275">
        <v>8.6E-3</v>
      </c>
      <c r="D4275">
        <v>1.1599999999999999E-2</v>
      </c>
      <c r="E4275">
        <v>1.9900000000000001E-2</v>
      </c>
      <c r="F4275">
        <v>3.5299999999999998E-2</v>
      </c>
      <c r="G4275">
        <v>4.9100000000000005E-2</v>
      </c>
      <c r="H4275">
        <v>8.8200000000000001E-2</v>
      </c>
    </row>
    <row r="4276" spans="1:8" x14ac:dyDescent="0.25">
      <c r="A4276" s="63">
        <v>41337</v>
      </c>
      <c r="B4276">
        <v>6.0999999999999995E-3</v>
      </c>
      <c r="C4276">
        <v>8.6E-3</v>
      </c>
      <c r="D4276">
        <v>1.1599999999999999E-2</v>
      </c>
      <c r="E4276">
        <v>1.9900000000000001E-2</v>
      </c>
      <c r="F4276">
        <v>3.5200000000000002E-2</v>
      </c>
      <c r="G4276">
        <v>4.8799999999999996E-2</v>
      </c>
      <c r="H4276">
        <v>8.8000000000000009E-2</v>
      </c>
    </row>
    <row r="4277" spans="1:8" x14ac:dyDescent="0.25">
      <c r="A4277" s="63">
        <v>41338</v>
      </c>
      <c r="B4277">
        <v>6.0999999999999995E-3</v>
      </c>
      <c r="C4277">
        <v>8.5000000000000006E-3</v>
      </c>
      <c r="D4277">
        <v>1.15E-2</v>
      </c>
      <c r="E4277">
        <v>1.9799999999999998E-2</v>
      </c>
      <c r="F4277">
        <v>3.4700000000000002E-2</v>
      </c>
      <c r="G4277">
        <v>4.82E-2</v>
      </c>
      <c r="H4277">
        <v>8.7100000000000011E-2</v>
      </c>
    </row>
    <row r="4278" spans="1:8" x14ac:dyDescent="0.25">
      <c r="A4278" s="63">
        <v>41339</v>
      </c>
      <c r="B4278">
        <v>6.0999999999999995E-3</v>
      </c>
      <c r="C4278">
        <v>8.5000000000000006E-3</v>
      </c>
      <c r="D4278">
        <v>1.15E-2</v>
      </c>
      <c r="E4278">
        <v>1.9699999999999999E-2</v>
      </c>
      <c r="F4278">
        <v>3.44E-2</v>
      </c>
      <c r="G4278">
        <v>4.7800000000000002E-2</v>
      </c>
      <c r="H4278">
        <v>8.6500000000000007E-2</v>
      </c>
    </row>
    <row r="4279" spans="1:8" x14ac:dyDescent="0.25">
      <c r="A4279" s="63">
        <v>41340</v>
      </c>
      <c r="B4279">
        <v>6.0999999999999995E-3</v>
      </c>
      <c r="C4279">
        <v>8.3999999999999995E-3</v>
      </c>
      <c r="D4279">
        <v>1.1399999999999999E-2</v>
      </c>
      <c r="E4279">
        <v>1.9599999999999999E-2</v>
      </c>
      <c r="F4279">
        <v>3.3799999999999997E-2</v>
      </c>
      <c r="G4279">
        <v>4.7E-2</v>
      </c>
      <c r="H4279">
        <v>8.5600000000000009E-2</v>
      </c>
    </row>
    <row r="4280" spans="1:8" x14ac:dyDescent="0.25">
      <c r="A4280" s="63">
        <v>41341</v>
      </c>
      <c r="B4280">
        <v>6.0999999999999995E-3</v>
      </c>
      <c r="C4280">
        <v>8.3000000000000001E-3</v>
      </c>
      <c r="D4280">
        <v>1.1299999999999999E-2</v>
      </c>
      <c r="E4280">
        <v>1.95E-2</v>
      </c>
      <c r="F4280">
        <v>3.3399999999999999E-2</v>
      </c>
      <c r="G4280">
        <v>4.6500000000000007E-2</v>
      </c>
      <c r="H4280">
        <v>8.5099999999999995E-2</v>
      </c>
    </row>
    <row r="4281" spans="1:8" x14ac:dyDescent="0.25">
      <c r="A4281" s="63">
        <v>41344</v>
      </c>
      <c r="B4281">
        <v>6.0000000000000001E-3</v>
      </c>
      <c r="C4281">
        <v>8.3000000000000001E-3</v>
      </c>
      <c r="D4281">
        <v>1.1200000000000002E-2</v>
      </c>
      <c r="E4281">
        <v>1.9400000000000001E-2</v>
      </c>
      <c r="F4281">
        <v>3.3399999999999999E-2</v>
      </c>
      <c r="G4281">
        <v>4.6399999999999997E-2</v>
      </c>
      <c r="H4281">
        <v>8.4600000000000009E-2</v>
      </c>
    </row>
    <row r="4282" spans="1:8" x14ac:dyDescent="0.25">
      <c r="A4282" s="63">
        <v>41345</v>
      </c>
      <c r="B4282">
        <v>6.0000000000000001E-3</v>
      </c>
      <c r="C4282">
        <v>8.3000000000000001E-3</v>
      </c>
      <c r="D4282">
        <v>1.1200000000000002E-2</v>
      </c>
      <c r="E4282">
        <v>1.9400000000000001E-2</v>
      </c>
      <c r="F4282">
        <v>3.3399999999999999E-2</v>
      </c>
      <c r="G4282">
        <v>4.6600000000000003E-2</v>
      </c>
      <c r="H4282">
        <v>8.4900000000000003E-2</v>
      </c>
    </row>
    <row r="4283" spans="1:8" x14ac:dyDescent="0.25">
      <c r="A4283" s="63">
        <v>41346</v>
      </c>
      <c r="B4283">
        <v>6.0000000000000001E-3</v>
      </c>
      <c r="C4283">
        <v>8.3000000000000001E-3</v>
      </c>
      <c r="D4283">
        <v>1.1299999999999999E-2</v>
      </c>
      <c r="E4283">
        <v>1.9400000000000001E-2</v>
      </c>
      <c r="F4283">
        <v>3.3399999999999999E-2</v>
      </c>
      <c r="G4283">
        <v>4.6300000000000001E-2</v>
      </c>
      <c r="H4283">
        <v>8.4399999999999989E-2</v>
      </c>
    </row>
    <row r="4284" spans="1:8" x14ac:dyDescent="0.25">
      <c r="A4284" s="63">
        <v>41347</v>
      </c>
      <c r="B4284">
        <v>6.0999999999999995E-3</v>
      </c>
      <c r="C4284">
        <v>8.3000000000000001E-3</v>
      </c>
      <c r="D4284">
        <v>1.1200000000000002E-2</v>
      </c>
      <c r="E4284">
        <v>1.9400000000000001E-2</v>
      </c>
      <c r="F4284">
        <v>3.3300000000000003E-2</v>
      </c>
      <c r="G4284">
        <v>4.5899999999999996E-2</v>
      </c>
      <c r="H4284">
        <v>8.3599999999999994E-2</v>
      </c>
    </row>
    <row r="4285" spans="1:8" x14ac:dyDescent="0.25">
      <c r="A4285" s="63">
        <v>41348</v>
      </c>
      <c r="B4285">
        <v>6.0999999999999995E-3</v>
      </c>
      <c r="C4285">
        <v>8.3000000000000001E-3</v>
      </c>
      <c r="D4285">
        <v>1.1200000000000002E-2</v>
      </c>
      <c r="E4285">
        <v>1.9400000000000001E-2</v>
      </c>
      <c r="F4285">
        <v>3.3500000000000002E-2</v>
      </c>
      <c r="G4285">
        <v>4.5899999999999996E-2</v>
      </c>
      <c r="H4285">
        <v>8.3599999999999994E-2</v>
      </c>
    </row>
    <row r="4286" spans="1:8" x14ac:dyDescent="0.25">
      <c r="A4286" s="63">
        <v>41351</v>
      </c>
      <c r="B4286">
        <v>6.0999999999999995E-3</v>
      </c>
      <c r="C4286">
        <v>8.3999999999999995E-3</v>
      </c>
      <c r="D4286">
        <v>1.1299999999999999E-2</v>
      </c>
      <c r="E4286">
        <v>1.95E-2</v>
      </c>
      <c r="F4286">
        <v>3.39E-2</v>
      </c>
      <c r="G4286">
        <v>4.6500000000000007E-2</v>
      </c>
      <c r="H4286">
        <v>8.4499999999999992E-2</v>
      </c>
    </row>
    <row r="4287" spans="1:8" x14ac:dyDescent="0.25">
      <c r="A4287" s="63">
        <v>41352</v>
      </c>
      <c r="B4287">
        <v>6.0999999999999995E-3</v>
      </c>
      <c r="C4287">
        <v>8.3999999999999995E-3</v>
      </c>
      <c r="D4287">
        <v>1.1399999999999999E-2</v>
      </c>
      <c r="E4287">
        <v>1.9599999999999999E-2</v>
      </c>
      <c r="F4287">
        <v>3.4000000000000002E-2</v>
      </c>
      <c r="G4287">
        <v>4.6600000000000003E-2</v>
      </c>
      <c r="H4287">
        <v>8.43E-2</v>
      </c>
    </row>
    <row r="4288" spans="1:8" x14ac:dyDescent="0.25">
      <c r="A4288" s="63">
        <v>41353</v>
      </c>
      <c r="B4288">
        <v>6.0999999999999995E-3</v>
      </c>
      <c r="C4288">
        <v>8.5000000000000006E-3</v>
      </c>
      <c r="D4288">
        <v>1.1399999999999999E-2</v>
      </c>
      <c r="E4288">
        <v>1.9599999999999999E-2</v>
      </c>
      <c r="F4288">
        <v>3.3799999999999997E-2</v>
      </c>
      <c r="G4288">
        <v>4.6399999999999997E-2</v>
      </c>
      <c r="H4288">
        <v>8.3900000000000002E-2</v>
      </c>
    </row>
    <row r="4289" spans="1:8" x14ac:dyDescent="0.25">
      <c r="A4289" s="63">
        <v>41354</v>
      </c>
      <c r="B4289">
        <v>6.1999999999999998E-3</v>
      </c>
      <c r="C4289">
        <v>8.5000000000000006E-3</v>
      </c>
      <c r="D4289">
        <v>1.15E-2</v>
      </c>
      <c r="E4289">
        <v>1.9599999999999999E-2</v>
      </c>
      <c r="F4289">
        <v>3.3799999999999997E-2</v>
      </c>
      <c r="G4289">
        <v>4.6300000000000001E-2</v>
      </c>
      <c r="H4289">
        <v>8.4000000000000005E-2</v>
      </c>
    </row>
    <row r="4290" spans="1:8" x14ac:dyDescent="0.25">
      <c r="A4290" s="63">
        <v>41355</v>
      </c>
      <c r="B4290">
        <v>6.0999999999999995E-3</v>
      </c>
      <c r="C4290">
        <v>8.5000000000000006E-3</v>
      </c>
      <c r="D4290">
        <v>1.1599999999999999E-2</v>
      </c>
      <c r="E4290">
        <v>1.9699999999999999E-2</v>
      </c>
      <c r="F4290">
        <v>3.4099999999999998E-2</v>
      </c>
      <c r="G4290">
        <v>4.6500000000000007E-2</v>
      </c>
      <c r="H4290">
        <v>8.4100000000000008E-2</v>
      </c>
    </row>
    <row r="4291" spans="1:8" x14ac:dyDescent="0.25">
      <c r="A4291" s="63">
        <v>41358</v>
      </c>
      <c r="B4291">
        <v>6.1999999999999998E-3</v>
      </c>
      <c r="C4291">
        <v>8.5000000000000006E-3</v>
      </c>
      <c r="D4291">
        <v>1.15E-2</v>
      </c>
      <c r="E4291">
        <v>1.9599999999999999E-2</v>
      </c>
      <c r="F4291">
        <v>3.39E-2</v>
      </c>
      <c r="G4291">
        <v>4.6300000000000001E-2</v>
      </c>
      <c r="H4291">
        <v>8.3400000000000002E-2</v>
      </c>
    </row>
    <row r="4292" spans="1:8" x14ac:dyDescent="0.25">
      <c r="A4292" s="63">
        <v>41359</v>
      </c>
      <c r="B4292">
        <v>6.3E-3</v>
      </c>
      <c r="C4292">
        <v>8.6E-3</v>
      </c>
      <c r="D4292">
        <v>1.1699999999999999E-2</v>
      </c>
      <c r="E4292">
        <v>1.9699999999999999E-2</v>
      </c>
      <c r="F4292">
        <v>3.4099999999999998E-2</v>
      </c>
      <c r="G4292">
        <v>4.6600000000000003E-2</v>
      </c>
      <c r="H4292">
        <v>8.3599999999999994E-2</v>
      </c>
    </row>
    <row r="4293" spans="1:8" x14ac:dyDescent="0.25">
      <c r="A4293" s="63">
        <v>41360</v>
      </c>
      <c r="B4293">
        <v>6.3E-3</v>
      </c>
      <c r="C4293">
        <v>8.6999999999999994E-3</v>
      </c>
      <c r="D4293">
        <v>1.18E-2</v>
      </c>
      <c r="E4293">
        <v>1.9900000000000001E-2</v>
      </c>
      <c r="F4293">
        <v>3.4500000000000003E-2</v>
      </c>
      <c r="G4293">
        <v>4.7E-2</v>
      </c>
      <c r="H4293">
        <v>8.3800000000000013E-2</v>
      </c>
    </row>
    <row r="4294" spans="1:8" x14ac:dyDescent="0.25">
      <c r="A4294" s="63">
        <v>41361</v>
      </c>
      <c r="B4294">
        <v>6.1999999999999998E-3</v>
      </c>
      <c r="C4294">
        <v>8.6999999999999994E-3</v>
      </c>
      <c r="D4294">
        <v>1.18E-2</v>
      </c>
      <c r="E4294">
        <v>1.9900000000000001E-2</v>
      </c>
      <c r="F4294">
        <v>3.4500000000000003E-2</v>
      </c>
      <c r="G4294">
        <v>4.6799999999999994E-2</v>
      </c>
      <c r="H4294">
        <v>8.3499999999999991E-2</v>
      </c>
    </row>
    <row r="4295" spans="1:8" x14ac:dyDescent="0.25">
      <c r="A4295" s="63">
        <v>41362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</row>
    <row r="4296" spans="1:8" x14ac:dyDescent="0.25">
      <c r="A4296" s="63">
        <v>41364</v>
      </c>
      <c r="B4296">
        <v>6.3E-3</v>
      </c>
      <c r="C4296">
        <v>8.8000000000000005E-3</v>
      </c>
      <c r="D4296">
        <v>1.1899999999999999E-2</v>
      </c>
      <c r="E4296">
        <v>2.0099999999999996E-2</v>
      </c>
      <c r="F4296">
        <v>3.5200000000000002E-2</v>
      </c>
      <c r="G4296">
        <v>4.7100000000000003E-2</v>
      </c>
      <c r="H4296">
        <v>8.4700000000000011E-2</v>
      </c>
    </row>
    <row r="4297" spans="1:8" x14ac:dyDescent="0.25">
      <c r="A4297" s="63">
        <v>41365</v>
      </c>
      <c r="B4297">
        <v>6.3E-3</v>
      </c>
      <c r="C4297">
        <v>8.8000000000000005E-3</v>
      </c>
      <c r="D4297">
        <v>1.1899999999999999E-2</v>
      </c>
      <c r="E4297">
        <v>2.0099999999999996E-2</v>
      </c>
      <c r="F4297">
        <v>3.5299999999999998E-2</v>
      </c>
      <c r="G4297">
        <v>4.7100000000000003E-2</v>
      </c>
      <c r="H4297">
        <v>8.4700000000000011E-2</v>
      </c>
    </row>
    <row r="4298" spans="1:8" x14ac:dyDescent="0.25">
      <c r="A4298" s="63">
        <v>41366</v>
      </c>
      <c r="B4298">
        <v>6.3E-3</v>
      </c>
      <c r="C4298">
        <v>8.8999999999999999E-3</v>
      </c>
      <c r="D4298">
        <v>1.1899999999999999E-2</v>
      </c>
      <c r="E4298">
        <v>2.0099999999999996E-2</v>
      </c>
      <c r="F4298">
        <v>3.5200000000000002E-2</v>
      </c>
      <c r="G4298">
        <v>4.6799999999999994E-2</v>
      </c>
      <c r="H4298">
        <v>8.3900000000000002E-2</v>
      </c>
    </row>
    <row r="4299" spans="1:8" x14ac:dyDescent="0.25">
      <c r="A4299" s="63">
        <v>41367</v>
      </c>
      <c r="B4299">
        <v>6.3E-3</v>
      </c>
      <c r="C4299">
        <v>8.8999999999999999E-3</v>
      </c>
      <c r="D4299">
        <v>1.2E-2</v>
      </c>
      <c r="E4299">
        <v>2.0199999999999999E-2</v>
      </c>
      <c r="F4299">
        <v>3.5400000000000001E-2</v>
      </c>
      <c r="G4299">
        <v>4.7300000000000002E-2</v>
      </c>
      <c r="H4299">
        <v>8.4100000000000008E-2</v>
      </c>
    </row>
    <row r="4300" spans="1:8" x14ac:dyDescent="0.25">
      <c r="A4300" s="63">
        <v>41368</v>
      </c>
      <c r="B4300">
        <v>6.4000000000000003E-3</v>
      </c>
      <c r="C4300">
        <v>9.0000000000000011E-3</v>
      </c>
      <c r="D4300">
        <v>1.1899999999999999E-2</v>
      </c>
      <c r="E4300">
        <v>2.0099999999999996E-2</v>
      </c>
      <c r="F4300">
        <v>3.5699999999999996E-2</v>
      </c>
      <c r="G4300">
        <v>4.7500000000000001E-2</v>
      </c>
      <c r="H4300">
        <v>8.43E-2</v>
      </c>
    </row>
    <row r="4301" spans="1:8" x14ac:dyDescent="0.25">
      <c r="A4301" s="63">
        <v>41369</v>
      </c>
      <c r="B4301">
        <v>6.4000000000000003E-3</v>
      </c>
      <c r="C4301">
        <v>9.0000000000000011E-3</v>
      </c>
      <c r="D4301">
        <v>1.1899999999999999E-2</v>
      </c>
      <c r="E4301">
        <v>0.02</v>
      </c>
      <c r="F4301">
        <v>3.61E-2</v>
      </c>
      <c r="G4301">
        <v>4.8099999999999997E-2</v>
      </c>
      <c r="H4301">
        <v>8.5000000000000006E-2</v>
      </c>
    </row>
    <row r="4302" spans="1:8" x14ac:dyDescent="0.25">
      <c r="A4302" s="63">
        <v>41372</v>
      </c>
      <c r="B4302">
        <v>6.4000000000000003E-3</v>
      </c>
      <c r="C4302">
        <v>8.8999999999999999E-3</v>
      </c>
      <c r="D4302">
        <v>1.18E-2</v>
      </c>
      <c r="E4302">
        <v>1.9900000000000001E-2</v>
      </c>
      <c r="F4302">
        <v>3.5699999999999996E-2</v>
      </c>
      <c r="G4302">
        <v>4.7500000000000001E-2</v>
      </c>
      <c r="H4302">
        <v>8.4499999999999992E-2</v>
      </c>
    </row>
    <row r="4303" spans="1:8" x14ac:dyDescent="0.25">
      <c r="A4303" s="63">
        <v>41373</v>
      </c>
      <c r="B4303">
        <v>6.4000000000000003E-3</v>
      </c>
      <c r="C4303">
        <v>8.8000000000000005E-3</v>
      </c>
      <c r="D4303">
        <v>1.1699999999999999E-2</v>
      </c>
      <c r="E4303">
        <v>1.9799999999999998E-2</v>
      </c>
      <c r="F4303">
        <v>3.5400000000000001E-2</v>
      </c>
      <c r="G4303">
        <v>4.7400000000000005E-2</v>
      </c>
      <c r="H4303">
        <v>8.4100000000000008E-2</v>
      </c>
    </row>
    <row r="4304" spans="1:8" x14ac:dyDescent="0.25">
      <c r="A4304" s="63">
        <v>41374</v>
      </c>
      <c r="B4304">
        <v>6.3E-3</v>
      </c>
      <c r="C4304">
        <v>8.8000000000000005E-3</v>
      </c>
      <c r="D4304">
        <v>1.1699999999999999E-2</v>
      </c>
      <c r="E4304">
        <v>1.9699999999999999E-2</v>
      </c>
      <c r="F4304">
        <v>3.4599999999999999E-2</v>
      </c>
      <c r="G4304">
        <v>4.6500000000000007E-2</v>
      </c>
      <c r="H4304">
        <v>8.2799999999999999E-2</v>
      </c>
    </row>
    <row r="4305" spans="1:8" x14ac:dyDescent="0.25">
      <c r="A4305" s="63">
        <v>41375</v>
      </c>
      <c r="B4305">
        <v>6.3E-3</v>
      </c>
      <c r="C4305">
        <v>8.8000000000000005E-3</v>
      </c>
      <c r="D4305">
        <v>1.1599999999999999E-2</v>
      </c>
      <c r="E4305">
        <v>1.9599999999999999E-2</v>
      </c>
      <c r="F4305">
        <v>3.4300000000000004E-2</v>
      </c>
      <c r="G4305">
        <v>4.5899999999999996E-2</v>
      </c>
      <c r="H4305">
        <v>8.1799999999999998E-2</v>
      </c>
    </row>
    <row r="4306" spans="1:8" x14ac:dyDescent="0.25">
      <c r="A4306" s="63">
        <v>41376</v>
      </c>
      <c r="B4306">
        <v>6.3E-3</v>
      </c>
      <c r="C4306">
        <v>8.8000000000000005E-3</v>
      </c>
      <c r="D4306">
        <v>1.1599999999999999E-2</v>
      </c>
      <c r="E4306">
        <v>1.9699999999999999E-2</v>
      </c>
      <c r="F4306">
        <v>3.4599999999999999E-2</v>
      </c>
      <c r="G4306">
        <v>4.6100000000000002E-2</v>
      </c>
      <c r="H4306">
        <v>8.2100000000000006E-2</v>
      </c>
    </row>
    <row r="4307" spans="1:8" x14ac:dyDescent="0.25">
      <c r="A4307" s="63">
        <v>41379</v>
      </c>
      <c r="B4307">
        <v>6.4000000000000003E-3</v>
      </c>
      <c r="C4307">
        <v>8.8000000000000005E-3</v>
      </c>
      <c r="D4307">
        <v>1.1599999999999999E-2</v>
      </c>
      <c r="E4307">
        <v>1.9699999999999999E-2</v>
      </c>
      <c r="F4307">
        <v>3.4799999999999998E-2</v>
      </c>
      <c r="G4307">
        <v>4.6600000000000003E-2</v>
      </c>
      <c r="H4307">
        <v>8.2500000000000004E-2</v>
      </c>
    </row>
    <row r="4308" spans="1:8" x14ac:dyDescent="0.25">
      <c r="A4308" s="63">
        <v>41380</v>
      </c>
      <c r="B4308">
        <v>6.4000000000000003E-3</v>
      </c>
      <c r="C4308">
        <v>8.8000000000000005E-3</v>
      </c>
      <c r="D4308">
        <v>1.1599999999999999E-2</v>
      </c>
      <c r="E4308">
        <v>1.9699999999999999E-2</v>
      </c>
      <c r="F4308">
        <v>3.4599999999999999E-2</v>
      </c>
      <c r="G4308">
        <v>4.6500000000000007E-2</v>
      </c>
      <c r="H4308">
        <v>8.2699999999999996E-2</v>
      </c>
    </row>
    <row r="4309" spans="1:8" x14ac:dyDescent="0.25">
      <c r="A4309" s="63">
        <v>41381</v>
      </c>
      <c r="B4309">
        <v>6.5000000000000006E-3</v>
      </c>
      <c r="C4309">
        <v>8.8000000000000005E-3</v>
      </c>
      <c r="D4309">
        <v>1.1699999999999999E-2</v>
      </c>
      <c r="E4309">
        <v>1.9799999999999998E-2</v>
      </c>
      <c r="F4309">
        <v>3.4700000000000002E-2</v>
      </c>
      <c r="G4309">
        <v>4.6799999999999994E-2</v>
      </c>
      <c r="H4309">
        <v>8.3100000000000007E-2</v>
      </c>
    </row>
    <row r="4310" spans="1:8" x14ac:dyDescent="0.25">
      <c r="A4310" s="63">
        <v>41382</v>
      </c>
      <c r="B4310">
        <v>6.5000000000000006E-3</v>
      </c>
      <c r="C4310">
        <v>8.8000000000000005E-3</v>
      </c>
      <c r="D4310">
        <v>1.1699999999999999E-2</v>
      </c>
      <c r="E4310">
        <v>1.9799999999999998E-2</v>
      </c>
      <c r="F4310">
        <v>3.4599999999999999E-2</v>
      </c>
      <c r="G4310">
        <v>4.6799999999999994E-2</v>
      </c>
      <c r="H4310">
        <v>8.3199999999999996E-2</v>
      </c>
    </row>
    <row r="4311" spans="1:8" x14ac:dyDescent="0.25">
      <c r="A4311" s="63">
        <v>41383</v>
      </c>
      <c r="B4311">
        <v>6.5000000000000006E-3</v>
      </c>
      <c r="C4311">
        <v>8.8000000000000005E-3</v>
      </c>
      <c r="D4311">
        <v>1.1699999999999999E-2</v>
      </c>
      <c r="E4311">
        <v>1.9799999999999998E-2</v>
      </c>
      <c r="F4311">
        <v>3.4500000000000003E-2</v>
      </c>
      <c r="G4311">
        <v>4.6600000000000003E-2</v>
      </c>
      <c r="H4311">
        <v>8.3000000000000004E-2</v>
      </c>
    </row>
    <row r="4312" spans="1:8" x14ac:dyDescent="0.25">
      <c r="A4312" s="63">
        <v>41386</v>
      </c>
      <c r="B4312">
        <v>6.5000000000000006E-3</v>
      </c>
      <c r="C4312">
        <v>8.6999999999999994E-3</v>
      </c>
      <c r="D4312">
        <v>1.1599999999999999E-2</v>
      </c>
      <c r="E4312">
        <v>1.9699999999999999E-2</v>
      </c>
      <c r="F4312">
        <v>3.4300000000000004E-2</v>
      </c>
      <c r="G4312">
        <v>4.6199999999999998E-2</v>
      </c>
      <c r="H4312">
        <v>8.2500000000000004E-2</v>
      </c>
    </row>
    <row r="4313" spans="1:8" x14ac:dyDescent="0.25">
      <c r="A4313" s="63">
        <v>41387</v>
      </c>
      <c r="B4313">
        <v>6.5000000000000006E-3</v>
      </c>
      <c r="C4313">
        <v>8.6999999999999994E-3</v>
      </c>
      <c r="D4313">
        <v>1.15E-2</v>
      </c>
      <c r="E4313">
        <v>1.9699999999999999E-2</v>
      </c>
      <c r="F4313">
        <v>3.3799999999999997E-2</v>
      </c>
      <c r="G4313">
        <v>4.58E-2</v>
      </c>
      <c r="H4313">
        <v>8.2500000000000004E-2</v>
      </c>
    </row>
    <row r="4314" spans="1:8" x14ac:dyDescent="0.25">
      <c r="A4314" s="63">
        <v>41388</v>
      </c>
      <c r="B4314">
        <v>6.5000000000000006E-3</v>
      </c>
      <c r="C4314">
        <v>8.6999999999999994E-3</v>
      </c>
      <c r="D4314">
        <v>1.15E-2</v>
      </c>
      <c r="E4314">
        <v>1.9599999999999999E-2</v>
      </c>
      <c r="F4314">
        <v>3.3500000000000002E-2</v>
      </c>
      <c r="G4314">
        <v>4.5199999999999997E-2</v>
      </c>
      <c r="H4314">
        <v>8.1600000000000006E-2</v>
      </c>
    </row>
    <row r="4315" spans="1:8" x14ac:dyDescent="0.25">
      <c r="A4315" s="63">
        <v>41389</v>
      </c>
      <c r="B4315">
        <v>6.5000000000000006E-3</v>
      </c>
      <c r="C4315">
        <v>8.6999999999999994E-3</v>
      </c>
      <c r="D4315">
        <v>1.15E-2</v>
      </c>
      <c r="E4315">
        <v>1.9599999999999999E-2</v>
      </c>
      <c r="F4315">
        <v>3.3000000000000002E-2</v>
      </c>
      <c r="G4315">
        <v>4.4699999999999997E-2</v>
      </c>
      <c r="H4315">
        <v>8.0799999999999997E-2</v>
      </c>
    </row>
    <row r="4316" spans="1:8" x14ac:dyDescent="0.25">
      <c r="A4316" s="63">
        <v>41390</v>
      </c>
      <c r="B4316">
        <v>6.5000000000000006E-3</v>
      </c>
      <c r="C4316">
        <v>8.6E-3</v>
      </c>
      <c r="D4316">
        <v>1.15E-2</v>
      </c>
      <c r="E4316">
        <v>1.9599999999999999E-2</v>
      </c>
      <c r="F4316">
        <v>3.3099999999999997E-2</v>
      </c>
      <c r="G4316">
        <v>4.4600000000000001E-2</v>
      </c>
      <c r="H4316">
        <v>8.0799999999999997E-2</v>
      </c>
    </row>
    <row r="4317" spans="1:8" x14ac:dyDescent="0.25">
      <c r="A4317" s="63">
        <v>41393</v>
      </c>
      <c r="B4317">
        <v>6.5000000000000006E-3</v>
      </c>
      <c r="C4317">
        <v>8.6E-3</v>
      </c>
      <c r="D4317">
        <v>1.15E-2</v>
      </c>
      <c r="E4317">
        <v>1.95E-2</v>
      </c>
      <c r="F4317">
        <v>3.27E-2</v>
      </c>
      <c r="G4317">
        <v>4.3799999999999999E-2</v>
      </c>
      <c r="H4317">
        <v>7.9600000000000004E-2</v>
      </c>
    </row>
    <row r="4318" spans="1:8" x14ac:dyDescent="0.25">
      <c r="A4318" s="63">
        <v>41394</v>
      </c>
      <c r="B4318">
        <v>6.5000000000000006E-3</v>
      </c>
      <c r="C4318">
        <v>8.6E-3</v>
      </c>
      <c r="D4318">
        <v>1.15E-2</v>
      </c>
      <c r="E4318">
        <v>1.9599999999999999E-2</v>
      </c>
      <c r="F4318">
        <v>3.3000000000000002E-2</v>
      </c>
      <c r="G4318">
        <v>4.3700000000000003E-2</v>
      </c>
      <c r="H4318">
        <v>7.9600000000000004E-2</v>
      </c>
    </row>
    <row r="4319" spans="1:8" x14ac:dyDescent="0.25">
      <c r="A4319" s="63">
        <v>41395</v>
      </c>
      <c r="B4319">
        <v>6.5000000000000006E-3</v>
      </c>
      <c r="C4319">
        <v>8.6E-3</v>
      </c>
      <c r="D4319">
        <v>1.15E-2</v>
      </c>
      <c r="E4319">
        <v>1.9599999999999999E-2</v>
      </c>
      <c r="F4319">
        <v>3.2799999999999996E-2</v>
      </c>
      <c r="G4319">
        <v>4.3200000000000002E-2</v>
      </c>
      <c r="H4319">
        <v>7.8600000000000003E-2</v>
      </c>
    </row>
    <row r="4320" spans="1:8" x14ac:dyDescent="0.25">
      <c r="A4320" s="63">
        <v>41396</v>
      </c>
      <c r="B4320">
        <v>6.5000000000000006E-3</v>
      </c>
      <c r="C4320">
        <v>8.6E-3</v>
      </c>
      <c r="D4320">
        <v>1.15E-2</v>
      </c>
      <c r="E4320">
        <v>1.95E-2</v>
      </c>
      <c r="F4320">
        <v>3.2500000000000001E-2</v>
      </c>
      <c r="G4320">
        <v>4.2500000000000003E-2</v>
      </c>
      <c r="H4320">
        <v>7.7699999999999991E-2</v>
      </c>
    </row>
    <row r="4321" spans="1:8" x14ac:dyDescent="0.25">
      <c r="A4321" s="63">
        <v>41397</v>
      </c>
      <c r="B4321">
        <v>6.4000000000000003E-3</v>
      </c>
      <c r="C4321">
        <v>8.5000000000000006E-3</v>
      </c>
      <c r="D4321">
        <v>1.1399999999999999E-2</v>
      </c>
      <c r="E4321">
        <v>1.9299999999999998E-2</v>
      </c>
      <c r="F4321">
        <v>3.1400000000000004E-2</v>
      </c>
      <c r="G4321">
        <v>4.1299999999999996E-2</v>
      </c>
      <c r="H4321">
        <v>7.6299999999999993E-2</v>
      </c>
    </row>
    <row r="4322" spans="1:8" x14ac:dyDescent="0.25">
      <c r="A4322" s="63">
        <v>41400</v>
      </c>
      <c r="B4322">
        <v>6.4000000000000003E-3</v>
      </c>
      <c r="C4322">
        <v>8.3999999999999995E-3</v>
      </c>
      <c r="D4322">
        <v>1.1200000000000002E-2</v>
      </c>
      <c r="E4322">
        <v>1.9099999999999999E-2</v>
      </c>
      <c r="F4322">
        <v>3.1099999999999999E-2</v>
      </c>
      <c r="G4322">
        <v>4.1100000000000005E-2</v>
      </c>
      <c r="H4322">
        <v>7.5999999999999998E-2</v>
      </c>
    </row>
    <row r="4323" spans="1:8" x14ac:dyDescent="0.25">
      <c r="A4323" s="63">
        <v>41401</v>
      </c>
      <c r="B4323">
        <v>6.4000000000000003E-3</v>
      </c>
      <c r="C4323">
        <v>8.3999999999999995E-3</v>
      </c>
      <c r="D4323">
        <v>1.1200000000000002E-2</v>
      </c>
      <c r="E4323">
        <v>1.9E-2</v>
      </c>
      <c r="F4323">
        <v>3.0600000000000002E-2</v>
      </c>
      <c r="G4323">
        <v>4.0500000000000001E-2</v>
      </c>
      <c r="H4323">
        <v>7.5199999999999989E-2</v>
      </c>
    </row>
    <row r="4324" spans="1:8" x14ac:dyDescent="0.25">
      <c r="A4324" s="63">
        <v>41402</v>
      </c>
      <c r="B4324">
        <v>6.5000000000000006E-3</v>
      </c>
      <c r="C4324">
        <v>8.3999999999999995E-3</v>
      </c>
      <c r="D4324">
        <v>1.1200000000000002E-2</v>
      </c>
      <c r="E4324">
        <v>1.9E-2</v>
      </c>
      <c r="F4324">
        <v>3.0600000000000002E-2</v>
      </c>
      <c r="G4324">
        <v>4.0399999999999998E-2</v>
      </c>
      <c r="H4324">
        <v>7.5300000000000006E-2</v>
      </c>
    </row>
    <row r="4325" spans="1:8" x14ac:dyDescent="0.25">
      <c r="A4325" s="63">
        <v>41403</v>
      </c>
      <c r="B4325">
        <v>6.5000000000000006E-3</v>
      </c>
      <c r="C4325">
        <v>8.3999999999999995E-3</v>
      </c>
      <c r="D4325">
        <v>1.1200000000000002E-2</v>
      </c>
      <c r="E4325">
        <v>1.9E-2</v>
      </c>
      <c r="F4325">
        <v>3.04E-2</v>
      </c>
      <c r="G4325">
        <v>4.0399999999999998E-2</v>
      </c>
      <c r="H4325">
        <v>7.51E-2</v>
      </c>
    </row>
    <row r="4326" spans="1:8" x14ac:dyDescent="0.25">
      <c r="A4326" s="63">
        <v>41404</v>
      </c>
      <c r="B4326">
        <v>6.5000000000000006E-3</v>
      </c>
      <c r="C4326">
        <v>8.3999999999999995E-3</v>
      </c>
      <c r="D4326">
        <v>1.1200000000000002E-2</v>
      </c>
      <c r="E4326">
        <v>1.89E-2</v>
      </c>
      <c r="F4326">
        <v>3.0299999999999997E-2</v>
      </c>
      <c r="G4326">
        <v>4.0500000000000001E-2</v>
      </c>
      <c r="H4326">
        <v>7.5199999999999989E-2</v>
      </c>
    </row>
    <row r="4327" spans="1:8" x14ac:dyDescent="0.25">
      <c r="A4327" s="63">
        <v>41407</v>
      </c>
      <c r="B4327">
        <v>6.4000000000000003E-3</v>
      </c>
      <c r="C4327">
        <v>8.3999999999999995E-3</v>
      </c>
      <c r="D4327">
        <v>1.1299999999999999E-2</v>
      </c>
      <c r="E4327">
        <v>1.9E-2</v>
      </c>
      <c r="F4327">
        <v>3.1099999999999999E-2</v>
      </c>
      <c r="G4327">
        <v>4.1900000000000007E-2</v>
      </c>
      <c r="H4327">
        <v>7.6799999999999993E-2</v>
      </c>
    </row>
    <row r="4328" spans="1:8" x14ac:dyDescent="0.25">
      <c r="A4328" s="63">
        <v>41408</v>
      </c>
      <c r="B4328">
        <v>6.4000000000000003E-3</v>
      </c>
      <c r="C4328">
        <v>8.3000000000000001E-3</v>
      </c>
      <c r="D4328">
        <v>1.1200000000000002E-2</v>
      </c>
      <c r="E4328">
        <v>1.89E-2</v>
      </c>
      <c r="F4328">
        <v>3.1E-2</v>
      </c>
      <c r="G4328">
        <v>4.1900000000000007E-2</v>
      </c>
      <c r="H4328">
        <v>7.6799999999999993E-2</v>
      </c>
    </row>
    <row r="4329" spans="1:8" x14ac:dyDescent="0.25">
      <c r="A4329" s="63">
        <v>41409</v>
      </c>
      <c r="B4329">
        <v>6.4000000000000003E-3</v>
      </c>
      <c r="C4329">
        <v>8.3999999999999995E-3</v>
      </c>
      <c r="D4329">
        <v>1.1200000000000002E-2</v>
      </c>
      <c r="E4329">
        <v>1.89E-2</v>
      </c>
      <c r="F4329">
        <v>3.1200000000000002E-2</v>
      </c>
      <c r="G4329">
        <v>4.2000000000000003E-2</v>
      </c>
      <c r="H4329">
        <v>7.7100000000000002E-2</v>
      </c>
    </row>
    <row r="4330" spans="1:8" x14ac:dyDescent="0.25">
      <c r="A4330" s="63">
        <v>41410</v>
      </c>
      <c r="B4330">
        <v>6.4000000000000003E-3</v>
      </c>
      <c r="C4330">
        <v>8.3999999999999995E-3</v>
      </c>
      <c r="D4330">
        <v>1.1200000000000002E-2</v>
      </c>
      <c r="E4330">
        <v>1.89E-2</v>
      </c>
      <c r="F4330">
        <v>3.1800000000000002E-2</v>
      </c>
      <c r="G4330">
        <v>4.2500000000000003E-2</v>
      </c>
      <c r="H4330">
        <v>7.7600000000000002E-2</v>
      </c>
    </row>
    <row r="4331" spans="1:8" x14ac:dyDescent="0.25">
      <c r="A4331" s="63">
        <v>41411</v>
      </c>
      <c r="B4331">
        <v>6.5000000000000006E-3</v>
      </c>
      <c r="C4331">
        <v>8.3999999999999995E-3</v>
      </c>
      <c r="D4331">
        <v>1.11E-2</v>
      </c>
      <c r="E4331">
        <v>1.8799999999999997E-2</v>
      </c>
      <c r="F4331">
        <v>3.1300000000000001E-2</v>
      </c>
      <c r="G4331">
        <v>4.2000000000000003E-2</v>
      </c>
      <c r="H4331">
        <v>7.6999999999999999E-2</v>
      </c>
    </row>
    <row r="4332" spans="1:8" x14ac:dyDescent="0.25">
      <c r="A4332" s="63">
        <v>41414</v>
      </c>
      <c r="B4332">
        <v>6.4000000000000003E-3</v>
      </c>
      <c r="C4332">
        <v>8.3000000000000001E-3</v>
      </c>
      <c r="D4332">
        <v>1.11E-2</v>
      </c>
      <c r="E4332">
        <v>1.8799999999999997E-2</v>
      </c>
      <c r="F4332">
        <v>3.1099999999999999E-2</v>
      </c>
      <c r="G4332">
        <v>4.1700000000000001E-2</v>
      </c>
      <c r="H4332">
        <v>7.6499999999999999E-2</v>
      </c>
    </row>
    <row r="4333" spans="1:8" x14ac:dyDescent="0.25">
      <c r="A4333" s="63">
        <v>41415</v>
      </c>
      <c r="B4333">
        <v>6.4000000000000003E-3</v>
      </c>
      <c r="C4333">
        <v>8.3000000000000001E-3</v>
      </c>
      <c r="D4333">
        <v>1.11E-2</v>
      </c>
      <c r="E4333">
        <v>1.8799999999999997E-2</v>
      </c>
      <c r="F4333">
        <v>3.1200000000000002E-2</v>
      </c>
      <c r="G4333">
        <v>4.1900000000000007E-2</v>
      </c>
      <c r="H4333">
        <v>7.6399999999999996E-2</v>
      </c>
    </row>
    <row r="4334" spans="1:8" x14ac:dyDescent="0.25">
      <c r="A4334" s="63">
        <v>41416</v>
      </c>
      <c r="B4334">
        <v>6.4000000000000003E-3</v>
      </c>
      <c r="C4334">
        <v>8.3000000000000001E-3</v>
      </c>
      <c r="D4334">
        <v>1.11E-2</v>
      </c>
      <c r="E4334">
        <v>1.8700000000000001E-2</v>
      </c>
      <c r="F4334">
        <v>3.0699999999999998E-2</v>
      </c>
      <c r="G4334">
        <v>4.0800000000000003E-2</v>
      </c>
      <c r="H4334">
        <v>7.5800000000000006E-2</v>
      </c>
    </row>
    <row r="4335" spans="1:8" x14ac:dyDescent="0.25">
      <c r="A4335" s="63">
        <v>41417</v>
      </c>
      <c r="B4335">
        <v>6.4000000000000003E-3</v>
      </c>
      <c r="C4335">
        <v>8.3000000000000001E-3</v>
      </c>
      <c r="D4335">
        <v>1.11E-2</v>
      </c>
      <c r="E4335">
        <v>1.8799999999999997E-2</v>
      </c>
      <c r="F4335">
        <v>3.1899999999999998E-2</v>
      </c>
      <c r="G4335">
        <v>4.2599999999999999E-2</v>
      </c>
      <c r="H4335">
        <v>7.7399999999999997E-2</v>
      </c>
    </row>
    <row r="4336" spans="1:8" x14ac:dyDescent="0.25">
      <c r="A4336" s="63">
        <v>41418</v>
      </c>
      <c r="B4336">
        <v>6.4000000000000003E-3</v>
      </c>
      <c r="C4336">
        <v>8.3000000000000001E-3</v>
      </c>
      <c r="D4336">
        <v>1.11E-2</v>
      </c>
      <c r="E4336">
        <v>1.8799999999999997E-2</v>
      </c>
      <c r="F4336">
        <v>3.2099999999999997E-2</v>
      </c>
      <c r="G4336">
        <v>4.2900000000000001E-2</v>
      </c>
      <c r="H4336">
        <v>7.7399999999999997E-2</v>
      </c>
    </row>
    <row r="4337" spans="1:8" x14ac:dyDescent="0.25">
      <c r="A4337" s="63">
        <v>41421</v>
      </c>
      <c r="B4337">
        <v>6.3E-3</v>
      </c>
      <c r="C4337">
        <v>8.3000000000000001E-3</v>
      </c>
      <c r="D4337">
        <v>1.11E-2</v>
      </c>
      <c r="E4337">
        <v>1.8799999999999997E-2</v>
      </c>
      <c r="F4337">
        <v>3.2099999999999997E-2</v>
      </c>
      <c r="G4337">
        <v>4.2900000000000001E-2</v>
      </c>
      <c r="H4337">
        <v>7.7399999999999997E-2</v>
      </c>
    </row>
    <row r="4338" spans="1:8" x14ac:dyDescent="0.25">
      <c r="A4338" s="63">
        <v>41422</v>
      </c>
      <c r="B4338">
        <v>6.1999999999999998E-3</v>
      </c>
      <c r="C4338">
        <v>8.199999999999999E-3</v>
      </c>
      <c r="D4338">
        <v>1.1000000000000001E-2</v>
      </c>
      <c r="E4338">
        <v>1.8700000000000001E-2</v>
      </c>
      <c r="F4338">
        <v>3.1200000000000002E-2</v>
      </c>
      <c r="G4338">
        <v>4.2000000000000003E-2</v>
      </c>
      <c r="H4338">
        <v>7.6399999999999996E-2</v>
      </c>
    </row>
    <row r="4339" spans="1:8" x14ac:dyDescent="0.25">
      <c r="A4339" s="63">
        <v>41423</v>
      </c>
      <c r="B4339">
        <v>6.1999999999999998E-3</v>
      </c>
      <c r="C4339">
        <v>8.3999999999999995E-3</v>
      </c>
      <c r="D4339">
        <v>1.1200000000000002E-2</v>
      </c>
      <c r="E4339">
        <v>1.9099999999999999E-2</v>
      </c>
      <c r="F4339">
        <v>3.27E-2</v>
      </c>
      <c r="G4339">
        <v>4.41E-2</v>
      </c>
      <c r="H4339">
        <v>7.9100000000000004E-2</v>
      </c>
    </row>
    <row r="4340" spans="1:8" x14ac:dyDescent="0.25">
      <c r="A4340" s="63">
        <v>41424</v>
      </c>
      <c r="B4340">
        <v>6.3E-3</v>
      </c>
      <c r="C4340">
        <v>8.5000000000000006E-3</v>
      </c>
      <c r="D4340">
        <v>1.1299999999999999E-2</v>
      </c>
      <c r="E4340">
        <v>1.9099999999999999E-2</v>
      </c>
      <c r="F4340">
        <v>3.2799999999999996E-2</v>
      </c>
      <c r="G4340">
        <v>4.3899999999999995E-2</v>
      </c>
      <c r="H4340">
        <v>7.8899999999999998E-2</v>
      </c>
    </row>
    <row r="4341" spans="1:8" x14ac:dyDescent="0.25">
      <c r="A4341" s="63">
        <v>41425</v>
      </c>
      <c r="B4341">
        <v>6.5000000000000006E-3</v>
      </c>
      <c r="C4341">
        <v>8.6E-3</v>
      </c>
      <c r="D4341">
        <v>1.15E-2</v>
      </c>
      <c r="E4341">
        <v>1.95E-2</v>
      </c>
      <c r="F4341">
        <v>3.32E-2</v>
      </c>
      <c r="G4341">
        <v>4.4900000000000002E-2</v>
      </c>
      <c r="H4341">
        <v>8.0500000000000002E-2</v>
      </c>
    </row>
    <row r="4342" spans="1:8" x14ac:dyDescent="0.25">
      <c r="A4342" s="63">
        <v>41428</v>
      </c>
      <c r="B4342">
        <v>6.5000000000000006E-3</v>
      </c>
      <c r="C4342">
        <v>8.6999999999999994E-3</v>
      </c>
      <c r="D4342">
        <v>1.1599999999999999E-2</v>
      </c>
      <c r="E4342">
        <v>1.9699999999999999E-2</v>
      </c>
      <c r="F4342">
        <v>3.44E-2</v>
      </c>
      <c r="G4342">
        <v>4.6399999999999997E-2</v>
      </c>
      <c r="H4342">
        <v>8.2200000000000009E-2</v>
      </c>
    </row>
    <row r="4343" spans="1:8" x14ac:dyDescent="0.25">
      <c r="A4343" s="63">
        <v>41429</v>
      </c>
      <c r="B4343">
        <v>6.6E-3</v>
      </c>
      <c r="C4343">
        <v>8.8000000000000005E-3</v>
      </c>
      <c r="D4343">
        <v>1.1699999999999999E-2</v>
      </c>
      <c r="E4343">
        <v>1.9799999999999998E-2</v>
      </c>
      <c r="F4343">
        <v>3.4599999999999999E-2</v>
      </c>
      <c r="G4343">
        <v>4.6600000000000003E-2</v>
      </c>
      <c r="H4343">
        <v>8.2599999999999993E-2</v>
      </c>
    </row>
    <row r="4344" spans="1:8" x14ac:dyDescent="0.25">
      <c r="A4344" s="63">
        <v>41430</v>
      </c>
      <c r="B4344">
        <v>6.7000000000000002E-3</v>
      </c>
      <c r="C4344">
        <v>9.1000000000000004E-3</v>
      </c>
      <c r="D4344">
        <v>1.2E-2</v>
      </c>
      <c r="E4344">
        <v>2.0299999999999999E-2</v>
      </c>
      <c r="F4344">
        <v>3.6699999999999997E-2</v>
      </c>
      <c r="G4344">
        <v>4.9200000000000001E-2</v>
      </c>
      <c r="H4344">
        <v>8.5600000000000009E-2</v>
      </c>
    </row>
    <row r="4345" spans="1:8" x14ac:dyDescent="0.25">
      <c r="A4345" s="63">
        <v>41431</v>
      </c>
      <c r="B4345">
        <v>6.8000000000000005E-3</v>
      </c>
      <c r="C4345">
        <v>9.1000000000000004E-3</v>
      </c>
      <c r="D4345">
        <v>1.21E-2</v>
      </c>
      <c r="E4345">
        <v>2.0499999999999997E-2</v>
      </c>
      <c r="F4345">
        <v>3.7000000000000005E-2</v>
      </c>
      <c r="G4345">
        <v>4.9599999999999998E-2</v>
      </c>
      <c r="H4345">
        <v>8.6999999999999994E-2</v>
      </c>
    </row>
    <row r="4346" spans="1:8" x14ac:dyDescent="0.25">
      <c r="A4346" s="63">
        <v>41432</v>
      </c>
      <c r="B4346">
        <v>6.8000000000000005E-3</v>
      </c>
      <c r="C4346">
        <v>9.0000000000000011E-3</v>
      </c>
      <c r="D4346">
        <v>1.2E-2</v>
      </c>
      <c r="E4346">
        <v>2.0400000000000001E-2</v>
      </c>
      <c r="F4346">
        <v>3.5200000000000002E-2</v>
      </c>
      <c r="G4346">
        <v>4.7599999999999996E-2</v>
      </c>
      <c r="H4346">
        <v>8.48E-2</v>
      </c>
    </row>
    <row r="4347" spans="1:8" x14ac:dyDescent="0.25">
      <c r="A4347" s="63">
        <v>41435</v>
      </c>
      <c r="B4347">
        <v>6.8000000000000005E-3</v>
      </c>
      <c r="C4347">
        <v>9.0000000000000011E-3</v>
      </c>
      <c r="D4347">
        <v>1.2E-2</v>
      </c>
      <c r="E4347">
        <v>2.0400000000000001E-2</v>
      </c>
      <c r="F4347">
        <v>3.5200000000000002E-2</v>
      </c>
      <c r="G4347">
        <v>4.7100000000000003E-2</v>
      </c>
      <c r="H4347">
        <v>8.4600000000000009E-2</v>
      </c>
    </row>
    <row r="4348" spans="1:8" x14ac:dyDescent="0.25">
      <c r="A4348" s="63">
        <v>41436</v>
      </c>
      <c r="B4348">
        <v>6.8999999999999999E-3</v>
      </c>
      <c r="C4348">
        <v>9.300000000000001E-3</v>
      </c>
      <c r="D4348">
        <v>1.23E-2</v>
      </c>
      <c r="E4348">
        <v>2.1000000000000001E-2</v>
      </c>
      <c r="F4348">
        <v>3.6900000000000002E-2</v>
      </c>
      <c r="G4348">
        <v>4.9400000000000006E-2</v>
      </c>
      <c r="H4348">
        <v>8.7499999999999994E-2</v>
      </c>
    </row>
    <row r="4349" spans="1:8" x14ac:dyDescent="0.25">
      <c r="A4349" s="63">
        <v>41437</v>
      </c>
      <c r="B4349">
        <v>6.8999999999999999E-3</v>
      </c>
      <c r="C4349">
        <v>9.300000000000001E-3</v>
      </c>
      <c r="D4349">
        <v>1.24E-2</v>
      </c>
      <c r="E4349">
        <v>2.1000000000000001E-2</v>
      </c>
      <c r="F4349">
        <v>3.6499999999999998E-2</v>
      </c>
      <c r="G4349">
        <v>4.87E-2</v>
      </c>
      <c r="H4349">
        <v>8.6599999999999996E-2</v>
      </c>
    </row>
    <row r="4350" spans="1:8" x14ac:dyDescent="0.25">
      <c r="A4350" s="63">
        <v>41438</v>
      </c>
      <c r="B4350">
        <v>6.8999999999999999E-3</v>
      </c>
      <c r="C4350">
        <v>9.3999999999999986E-3</v>
      </c>
      <c r="D4350">
        <v>1.2500000000000001E-2</v>
      </c>
      <c r="E4350">
        <v>2.1000000000000001E-2</v>
      </c>
      <c r="F4350">
        <v>3.7400000000000003E-2</v>
      </c>
      <c r="G4350">
        <v>4.9699999999999994E-2</v>
      </c>
      <c r="H4350">
        <v>8.7499999999999994E-2</v>
      </c>
    </row>
    <row r="4351" spans="1:8" x14ac:dyDescent="0.25">
      <c r="A4351" s="63">
        <v>41439</v>
      </c>
      <c r="B4351">
        <v>6.8999999999999999E-3</v>
      </c>
      <c r="C4351">
        <v>9.300000000000001E-3</v>
      </c>
      <c r="D4351">
        <v>1.24E-2</v>
      </c>
      <c r="E4351">
        <v>2.0799999999999999E-2</v>
      </c>
      <c r="F4351">
        <v>3.6900000000000002E-2</v>
      </c>
      <c r="G4351">
        <v>4.8899999999999999E-2</v>
      </c>
      <c r="H4351">
        <v>8.6599999999999996E-2</v>
      </c>
    </row>
    <row r="4352" spans="1:8" x14ac:dyDescent="0.25">
      <c r="A4352" s="63">
        <v>41442</v>
      </c>
      <c r="B4352">
        <v>6.8999999999999999E-3</v>
      </c>
      <c r="C4352">
        <v>9.300000000000001E-3</v>
      </c>
      <c r="D4352">
        <v>1.24E-2</v>
      </c>
      <c r="E4352">
        <v>2.07E-2</v>
      </c>
      <c r="F4352">
        <v>3.6400000000000002E-2</v>
      </c>
      <c r="G4352">
        <v>4.8099999999999997E-2</v>
      </c>
      <c r="H4352">
        <v>8.5900000000000004E-2</v>
      </c>
    </row>
    <row r="4353" spans="1:8" x14ac:dyDescent="0.25">
      <c r="A4353" s="63">
        <v>41443</v>
      </c>
      <c r="B4353">
        <v>6.8999999999999999E-3</v>
      </c>
      <c r="C4353">
        <v>9.3999999999999986E-3</v>
      </c>
      <c r="D4353">
        <v>1.2500000000000001E-2</v>
      </c>
      <c r="E4353">
        <v>2.0899999999999998E-2</v>
      </c>
      <c r="F4353">
        <v>3.6299999999999999E-2</v>
      </c>
      <c r="G4353">
        <v>4.8000000000000001E-2</v>
      </c>
      <c r="H4353">
        <v>8.5500000000000007E-2</v>
      </c>
    </row>
    <row r="4354" spans="1:8" x14ac:dyDescent="0.25">
      <c r="A4354" s="63">
        <v>41444</v>
      </c>
      <c r="B4354">
        <v>6.8000000000000005E-3</v>
      </c>
      <c r="C4354">
        <v>9.300000000000001E-3</v>
      </c>
      <c r="D4354">
        <v>1.24E-2</v>
      </c>
      <c r="E4354">
        <v>2.0799999999999999E-2</v>
      </c>
      <c r="F4354">
        <v>3.5200000000000002E-2</v>
      </c>
      <c r="G4354">
        <v>4.6900000000000004E-2</v>
      </c>
      <c r="H4354">
        <v>8.43E-2</v>
      </c>
    </row>
    <row r="4355" spans="1:8" x14ac:dyDescent="0.25">
      <c r="A4355" s="63">
        <v>41445</v>
      </c>
      <c r="B4355">
        <v>7.0999999999999995E-3</v>
      </c>
      <c r="C4355">
        <v>9.8999999999999991E-3</v>
      </c>
      <c r="D4355">
        <v>1.3100000000000001E-2</v>
      </c>
      <c r="E4355">
        <v>2.18E-2</v>
      </c>
      <c r="F4355">
        <v>3.7599999999999995E-2</v>
      </c>
      <c r="G4355">
        <v>4.9699999999999994E-2</v>
      </c>
      <c r="H4355">
        <v>8.7599999999999997E-2</v>
      </c>
    </row>
    <row r="4356" spans="1:8" x14ac:dyDescent="0.25">
      <c r="A4356" s="63">
        <v>41446</v>
      </c>
      <c r="B4356">
        <v>6.9999999999999993E-3</v>
      </c>
      <c r="C4356">
        <v>9.7999999999999997E-3</v>
      </c>
      <c r="D4356">
        <v>1.3100000000000001E-2</v>
      </c>
      <c r="E4356">
        <v>2.18E-2</v>
      </c>
      <c r="F4356">
        <v>3.73E-2</v>
      </c>
      <c r="G4356">
        <v>4.9200000000000001E-2</v>
      </c>
      <c r="H4356">
        <v>8.7499999999999994E-2</v>
      </c>
    </row>
    <row r="4357" spans="1:8" x14ac:dyDescent="0.25">
      <c r="A4357" s="63">
        <v>41449</v>
      </c>
      <c r="B4357">
        <v>7.3000000000000001E-3</v>
      </c>
      <c r="C4357">
        <v>1.03E-2</v>
      </c>
      <c r="D4357">
        <v>1.37E-2</v>
      </c>
      <c r="E4357">
        <v>2.2700000000000001E-2</v>
      </c>
      <c r="F4357">
        <v>3.9599999999999996E-2</v>
      </c>
      <c r="G4357">
        <v>5.1699999999999996E-2</v>
      </c>
      <c r="H4357">
        <v>9.06E-2</v>
      </c>
    </row>
    <row r="4358" spans="1:8" x14ac:dyDescent="0.25">
      <c r="A4358" s="63">
        <v>41450</v>
      </c>
      <c r="B4358">
        <v>7.1999999999999998E-3</v>
      </c>
      <c r="C4358">
        <v>1.01E-2</v>
      </c>
      <c r="D4358">
        <v>1.37E-2</v>
      </c>
      <c r="E4358">
        <v>2.2499999999999999E-2</v>
      </c>
      <c r="F4358">
        <v>3.95E-2</v>
      </c>
      <c r="G4358">
        <v>5.1799999999999999E-2</v>
      </c>
      <c r="H4358">
        <v>9.0700000000000003E-2</v>
      </c>
    </row>
    <row r="4359" spans="1:8" x14ac:dyDescent="0.25">
      <c r="A4359" s="63">
        <v>41451</v>
      </c>
      <c r="B4359">
        <v>7.0999999999999995E-3</v>
      </c>
      <c r="C4359">
        <v>0.01</v>
      </c>
      <c r="D4359">
        <v>1.3500000000000002E-2</v>
      </c>
      <c r="E4359">
        <v>2.2400000000000003E-2</v>
      </c>
      <c r="F4359">
        <v>3.9199999999999999E-2</v>
      </c>
      <c r="G4359">
        <v>5.1299999999999998E-2</v>
      </c>
      <c r="H4359">
        <v>8.9700000000000002E-2</v>
      </c>
    </row>
    <row r="4360" spans="1:8" x14ac:dyDescent="0.25">
      <c r="A4360" s="63">
        <v>41452</v>
      </c>
      <c r="B4360">
        <v>6.9999999999999993E-3</v>
      </c>
      <c r="C4360">
        <v>9.8999999999999991E-3</v>
      </c>
      <c r="D4360">
        <v>1.34E-2</v>
      </c>
      <c r="E4360">
        <v>2.2200000000000001E-2</v>
      </c>
      <c r="F4360">
        <v>3.85E-2</v>
      </c>
      <c r="G4360">
        <v>5.0700000000000002E-2</v>
      </c>
      <c r="H4360">
        <v>8.8900000000000007E-2</v>
      </c>
    </row>
    <row r="4361" spans="1:8" x14ac:dyDescent="0.25">
      <c r="A4361" s="63">
        <v>41453</v>
      </c>
      <c r="B4361">
        <v>6.9999999999999993E-3</v>
      </c>
      <c r="C4361">
        <v>9.7999999999999997E-3</v>
      </c>
      <c r="D4361">
        <v>1.32E-2</v>
      </c>
      <c r="E4361">
        <v>2.2099999999999998E-2</v>
      </c>
      <c r="F4361">
        <v>3.8100000000000002E-2</v>
      </c>
      <c r="G4361">
        <v>5.0099999999999999E-2</v>
      </c>
      <c r="H4361">
        <v>8.7799999999999989E-2</v>
      </c>
    </row>
    <row r="4362" spans="1:8" x14ac:dyDescent="0.25">
      <c r="A4362" s="63">
        <v>41455</v>
      </c>
      <c r="B4362">
        <v>7.3000000000000001E-3</v>
      </c>
      <c r="C4362">
        <v>9.7999999999999997E-3</v>
      </c>
      <c r="D4362">
        <v>1.32E-2</v>
      </c>
      <c r="E4362">
        <v>2.2099999999999998E-2</v>
      </c>
      <c r="F4362">
        <v>3.8599999999999995E-2</v>
      </c>
      <c r="G4362">
        <v>5.0799999999999998E-2</v>
      </c>
      <c r="H4362">
        <v>8.8200000000000001E-2</v>
      </c>
    </row>
    <row r="4363" spans="1:8" x14ac:dyDescent="0.25">
      <c r="A4363" s="63">
        <v>41456</v>
      </c>
      <c r="B4363">
        <v>7.3000000000000001E-3</v>
      </c>
      <c r="C4363">
        <v>9.7999999999999997E-3</v>
      </c>
      <c r="D4363">
        <v>1.32E-2</v>
      </c>
      <c r="E4363">
        <v>2.2099999999999998E-2</v>
      </c>
      <c r="F4363">
        <v>3.8199999999999998E-2</v>
      </c>
      <c r="G4363">
        <v>5.04E-2</v>
      </c>
      <c r="H4363">
        <v>8.7799999999999989E-2</v>
      </c>
    </row>
    <row r="4364" spans="1:8" x14ac:dyDescent="0.25">
      <c r="A4364" s="63">
        <v>41457</v>
      </c>
      <c r="B4364">
        <v>7.3000000000000001E-3</v>
      </c>
      <c r="C4364">
        <v>9.5999999999999992E-3</v>
      </c>
      <c r="D4364">
        <v>1.3100000000000001E-2</v>
      </c>
      <c r="E4364">
        <v>2.2000000000000002E-2</v>
      </c>
      <c r="F4364">
        <v>3.7999999999999999E-2</v>
      </c>
      <c r="G4364">
        <v>5.0300000000000004E-2</v>
      </c>
      <c r="H4364">
        <v>8.72E-2</v>
      </c>
    </row>
    <row r="4365" spans="1:8" x14ac:dyDescent="0.25">
      <c r="A4365" s="63">
        <v>41458</v>
      </c>
      <c r="B4365">
        <v>7.1999999999999998E-3</v>
      </c>
      <c r="C4365">
        <v>9.5999999999999992E-3</v>
      </c>
      <c r="D4365">
        <v>1.3100000000000001E-2</v>
      </c>
      <c r="E4365">
        <v>2.2099999999999998E-2</v>
      </c>
      <c r="F4365">
        <v>3.7999999999999999E-2</v>
      </c>
      <c r="G4365">
        <v>5.0300000000000004E-2</v>
      </c>
      <c r="H4365">
        <v>8.7300000000000003E-2</v>
      </c>
    </row>
    <row r="4366" spans="1:8" x14ac:dyDescent="0.25">
      <c r="A4366" s="63">
        <v>41459</v>
      </c>
      <c r="B4366">
        <v>7.1999999999999998E-3</v>
      </c>
      <c r="C4366">
        <v>9.5999999999999992E-3</v>
      </c>
      <c r="D4366">
        <v>1.3100000000000001E-2</v>
      </c>
      <c r="E4366">
        <v>2.2099999999999998E-2</v>
      </c>
      <c r="F4366">
        <v>3.7999999999999999E-2</v>
      </c>
      <c r="G4366">
        <v>5.0199999999999995E-2</v>
      </c>
      <c r="H4366">
        <v>8.7300000000000003E-2</v>
      </c>
    </row>
    <row r="4367" spans="1:8" x14ac:dyDescent="0.25">
      <c r="A4367" s="63">
        <v>41460</v>
      </c>
      <c r="B4367">
        <v>7.1999999999999998E-3</v>
      </c>
      <c r="C4367">
        <v>9.3999999999999986E-3</v>
      </c>
      <c r="D4367">
        <v>1.29E-2</v>
      </c>
      <c r="E4367">
        <v>2.1899999999999999E-2</v>
      </c>
      <c r="F4367">
        <v>3.7000000000000005E-2</v>
      </c>
      <c r="G4367">
        <v>4.9200000000000001E-2</v>
      </c>
      <c r="H4367">
        <v>8.5900000000000004E-2</v>
      </c>
    </row>
    <row r="4368" spans="1:8" x14ac:dyDescent="0.25">
      <c r="A4368" s="63">
        <v>41463</v>
      </c>
      <c r="B4368">
        <v>6.9999999999999993E-3</v>
      </c>
      <c r="C4368">
        <v>9.3999999999999986E-3</v>
      </c>
      <c r="D4368">
        <v>1.2800000000000001E-2</v>
      </c>
      <c r="E4368">
        <v>2.1899999999999999E-2</v>
      </c>
      <c r="F4368">
        <v>3.7499999999999999E-2</v>
      </c>
      <c r="G4368">
        <v>0.05</v>
      </c>
      <c r="H4368">
        <v>8.6899999999999991E-2</v>
      </c>
    </row>
    <row r="4369" spans="1:8" x14ac:dyDescent="0.25">
      <c r="A4369" s="63">
        <v>41464</v>
      </c>
      <c r="B4369">
        <v>6.9999999999999993E-3</v>
      </c>
      <c r="C4369">
        <v>9.1999999999999998E-3</v>
      </c>
      <c r="D4369">
        <v>1.26E-2</v>
      </c>
      <c r="E4369">
        <v>2.1700000000000001E-2</v>
      </c>
      <c r="F4369">
        <v>3.7000000000000005E-2</v>
      </c>
      <c r="G4369">
        <v>4.9400000000000006E-2</v>
      </c>
      <c r="H4369">
        <v>8.5699999999999998E-2</v>
      </c>
    </row>
    <row r="4370" spans="1:8" x14ac:dyDescent="0.25">
      <c r="A4370" s="63">
        <v>41465</v>
      </c>
      <c r="B4370">
        <v>6.9999999999999993E-3</v>
      </c>
      <c r="C4370">
        <v>9.1999999999999998E-3</v>
      </c>
      <c r="D4370">
        <v>1.26E-2</v>
      </c>
      <c r="E4370">
        <v>2.1700000000000001E-2</v>
      </c>
      <c r="F4370">
        <v>3.6499999999999998E-2</v>
      </c>
      <c r="G4370">
        <v>4.8499999999999995E-2</v>
      </c>
      <c r="H4370">
        <v>8.48E-2</v>
      </c>
    </row>
    <row r="4371" spans="1:8" x14ac:dyDescent="0.25">
      <c r="A4371" s="63">
        <v>41466</v>
      </c>
      <c r="B4371">
        <v>6.9999999999999993E-3</v>
      </c>
      <c r="C4371">
        <v>9.1999999999999998E-3</v>
      </c>
      <c r="D4371">
        <v>1.2500000000000001E-2</v>
      </c>
      <c r="E4371">
        <v>2.1600000000000001E-2</v>
      </c>
      <c r="F4371">
        <v>3.61E-2</v>
      </c>
      <c r="G4371">
        <v>4.7699999999999992E-2</v>
      </c>
      <c r="H4371">
        <v>8.3400000000000002E-2</v>
      </c>
    </row>
    <row r="4372" spans="1:8" x14ac:dyDescent="0.25">
      <c r="A4372" s="63">
        <v>41467</v>
      </c>
      <c r="B4372">
        <v>6.9999999999999993E-3</v>
      </c>
      <c r="C4372">
        <v>9.1000000000000004E-3</v>
      </c>
      <c r="D4372">
        <v>1.24E-2</v>
      </c>
      <c r="E4372">
        <v>2.1400000000000002E-2</v>
      </c>
      <c r="F4372">
        <v>3.5099999999999999E-2</v>
      </c>
      <c r="G4372">
        <v>4.6799999999999994E-2</v>
      </c>
      <c r="H4372">
        <v>8.2400000000000001E-2</v>
      </c>
    </row>
    <row r="4373" spans="1:8" x14ac:dyDescent="0.25">
      <c r="A4373" s="63">
        <v>41470</v>
      </c>
      <c r="B4373">
        <v>6.9999999999999993E-3</v>
      </c>
      <c r="C4373">
        <v>9.1000000000000004E-3</v>
      </c>
      <c r="D4373">
        <v>1.24E-2</v>
      </c>
      <c r="E4373">
        <v>2.1299999999999999E-2</v>
      </c>
      <c r="F4373">
        <v>3.5000000000000003E-2</v>
      </c>
      <c r="G4373">
        <v>4.6399999999999997E-2</v>
      </c>
      <c r="H4373">
        <v>8.14E-2</v>
      </c>
    </row>
    <row r="4374" spans="1:8" x14ac:dyDescent="0.25">
      <c r="A4374" s="63">
        <v>41471</v>
      </c>
      <c r="B4374">
        <v>6.9999999999999993E-3</v>
      </c>
      <c r="C4374">
        <v>9.0000000000000011E-3</v>
      </c>
      <c r="D4374">
        <v>1.23E-2</v>
      </c>
      <c r="E4374">
        <v>2.1099999999999997E-2</v>
      </c>
      <c r="F4374">
        <v>3.4500000000000003E-2</v>
      </c>
      <c r="G4374">
        <v>4.5899999999999996E-2</v>
      </c>
      <c r="H4374">
        <v>8.1000000000000003E-2</v>
      </c>
    </row>
    <row r="4375" spans="1:8" x14ac:dyDescent="0.25">
      <c r="A4375" s="63">
        <v>41472</v>
      </c>
      <c r="B4375">
        <v>6.9999999999999993E-3</v>
      </c>
      <c r="C4375">
        <v>9.0000000000000011E-3</v>
      </c>
      <c r="D4375">
        <v>1.2199999999999999E-2</v>
      </c>
      <c r="E4375">
        <v>2.1099999999999997E-2</v>
      </c>
      <c r="F4375">
        <v>3.4300000000000004E-2</v>
      </c>
      <c r="G4375">
        <v>4.5499999999999999E-2</v>
      </c>
      <c r="H4375">
        <v>8.0299999999999996E-2</v>
      </c>
    </row>
    <row r="4376" spans="1:8" x14ac:dyDescent="0.25">
      <c r="A4376" s="63">
        <v>41473</v>
      </c>
      <c r="B4376">
        <v>6.9999999999999993E-3</v>
      </c>
      <c r="C4376">
        <v>8.8999999999999999E-3</v>
      </c>
      <c r="D4376">
        <v>1.21E-2</v>
      </c>
      <c r="E4376">
        <v>2.0799999999999999E-2</v>
      </c>
      <c r="F4376">
        <v>3.32E-2</v>
      </c>
      <c r="G4376">
        <v>4.4299999999999999E-2</v>
      </c>
      <c r="H4376">
        <v>7.9100000000000004E-2</v>
      </c>
    </row>
    <row r="4377" spans="1:8" x14ac:dyDescent="0.25">
      <c r="A4377" s="63">
        <v>41474</v>
      </c>
      <c r="B4377">
        <v>6.8999999999999999E-3</v>
      </c>
      <c r="C4377">
        <v>8.8000000000000005E-3</v>
      </c>
      <c r="D4377">
        <v>1.1899999999999999E-2</v>
      </c>
      <c r="E4377">
        <v>2.07E-2</v>
      </c>
      <c r="F4377">
        <v>3.32E-2</v>
      </c>
      <c r="G4377">
        <v>4.4199999999999996E-2</v>
      </c>
      <c r="H4377">
        <v>7.8899999999999998E-2</v>
      </c>
    </row>
    <row r="4378" spans="1:8" x14ac:dyDescent="0.25">
      <c r="A4378" s="63">
        <v>41477</v>
      </c>
      <c r="B4378">
        <v>6.8999999999999999E-3</v>
      </c>
      <c r="C4378">
        <v>8.6999999999999994E-3</v>
      </c>
      <c r="D4378">
        <v>1.18E-2</v>
      </c>
      <c r="E4378">
        <v>2.0499999999999997E-2</v>
      </c>
      <c r="F4378">
        <v>3.2899999999999999E-2</v>
      </c>
      <c r="G4378">
        <v>4.3899999999999995E-2</v>
      </c>
      <c r="H4378">
        <v>7.8600000000000003E-2</v>
      </c>
    </row>
    <row r="4379" spans="1:8" x14ac:dyDescent="0.25">
      <c r="A4379" s="63">
        <v>41478</v>
      </c>
      <c r="B4379">
        <v>6.8999999999999999E-3</v>
      </c>
      <c r="C4379">
        <v>8.6999999999999994E-3</v>
      </c>
      <c r="D4379">
        <v>1.18E-2</v>
      </c>
      <c r="E4379">
        <v>2.0400000000000001E-2</v>
      </c>
      <c r="F4379">
        <v>3.27E-2</v>
      </c>
      <c r="G4379">
        <v>4.3499999999999997E-2</v>
      </c>
      <c r="H4379">
        <v>7.8600000000000003E-2</v>
      </c>
    </row>
    <row r="4380" spans="1:8" x14ac:dyDescent="0.25">
      <c r="A4380" s="63">
        <v>41479</v>
      </c>
      <c r="B4380">
        <v>6.8000000000000005E-3</v>
      </c>
      <c r="C4380">
        <v>8.6999999999999994E-3</v>
      </c>
      <c r="D4380">
        <v>1.18E-2</v>
      </c>
      <c r="E4380">
        <v>2.0400000000000001E-2</v>
      </c>
      <c r="F4380">
        <v>3.3000000000000002E-2</v>
      </c>
      <c r="G4380">
        <v>4.3899999999999995E-2</v>
      </c>
      <c r="H4380">
        <v>7.9500000000000001E-2</v>
      </c>
    </row>
    <row r="4381" spans="1:8" x14ac:dyDescent="0.25">
      <c r="A4381" s="63">
        <v>41480</v>
      </c>
      <c r="B4381">
        <v>6.8000000000000005E-3</v>
      </c>
      <c r="C4381">
        <v>8.8000000000000005E-3</v>
      </c>
      <c r="D4381">
        <v>1.18E-2</v>
      </c>
      <c r="E4381">
        <v>2.0499999999999997E-2</v>
      </c>
      <c r="F4381">
        <v>3.3799999999999997E-2</v>
      </c>
      <c r="G4381">
        <v>4.4999999999999998E-2</v>
      </c>
      <c r="H4381">
        <v>8.0700000000000008E-2</v>
      </c>
    </row>
    <row r="4382" spans="1:8" x14ac:dyDescent="0.25">
      <c r="A4382" s="63">
        <v>41481</v>
      </c>
      <c r="B4382">
        <v>6.8000000000000005E-3</v>
      </c>
      <c r="C4382">
        <v>8.6999999999999994E-3</v>
      </c>
      <c r="D4382">
        <v>1.18E-2</v>
      </c>
      <c r="E4382">
        <v>2.06E-2</v>
      </c>
      <c r="F4382">
        <v>3.44E-2</v>
      </c>
      <c r="G4382">
        <v>4.5599999999999995E-2</v>
      </c>
      <c r="H4382">
        <v>8.1600000000000006E-2</v>
      </c>
    </row>
    <row r="4383" spans="1:8" x14ac:dyDescent="0.25">
      <c r="A4383" s="63">
        <v>41484</v>
      </c>
      <c r="B4383">
        <v>6.8999999999999999E-3</v>
      </c>
      <c r="C4383">
        <v>8.8000000000000005E-3</v>
      </c>
      <c r="D4383">
        <v>1.18E-2</v>
      </c>
      <c r="E4383">
        <v>2.06E-2</v>
      </c>
      <c r="F4383">
        <v>3.4200000000000001E-2</v>
      </c>
      <c r="G4383">
        <v>4.5400000000000003E-2</v>
      </c>
      <c r="H4383">
        <v>8.1199999999999994E-2</v>
      </c>
    </row>
    <row r="4384" spans="1:8" x14ac:dyDescent="0.25">
      <c r="A4384" s="63">
        <v>41485</v>
      </c>
      <c r="B4384">
        <v>6.8000000000000005E-3</v>
      </c>
      <c r="C4384">
        <v>8.8000000000000005E-3</v>
      </c>
      <c r="D4384">
        <v>1.18E-2</v>
      </c>
      <c r="E4384">
        <v>2.06E-2</v>
      </c>
      <c r="F4384">
        <v>3.39E-2</v>
      </c>
      <c r="G4384">
        <v>4.5199999999999997E-2</v>
      </c>
      <c r="H4384">
        <v>8.1000000000000003E-2</v>
      </c>
    </row>
    <row r="4385" spans="1:8" x14ac:dyDescent="0.25">
      <c r="A4385" s="63">
        <v>41486</v>
      </c>
      <c r="B4385">
        <v>6.9999999999999993E-3</v>
      </c>
      <c r="C4385">
        <v>8.8999999999999999E-3</v>
      </c>
      <c r="D4385">
        <v>1.1899999999999999E-2</v>
      </c>
      <c r="E4385">
        <v>2.07E-2</v>
      </c>
      <c r="F4385">
        <v>3.4500000000000003E-2</v>
      </c>
      <c r="G4385">
        <v>4.58E-2</v>
      </c>
      <c r="H4385">
        <v>8.199999999999999E-2</v>
      </c>
    </row>
    <row r="4386" spans="1:8" x14ac:dyDescent="0.25">
      <c r="A4386" s="63">
        <v>41487</v>
      </c>
      <c r="B4386">
        <v>6.9999999999999993E-3</v>
      </c>
      <c r="C4386">
        <v>8.6999999999999994E-3</v>
      </c>
      <c r="D4386">
        <v>1.1699999999999999E-2</v>
      </c>
      <c r="E4386">
        <v>2.0400000000000001E-2</v>
      </c>
      <c r="F4386">
        <v>3.3500000000000002E-2</v>
      </c>
      <c r="G4386">
        <v>4.4999999999999998E-2</v>
      </c>
      <c r="H4386">
        <v>8.1199999999999994E-2</v>
      </c>
    </row>
    <row r="4387" spans="1:8" x14ac:dyDescent="0.25">
      <c r="A4387" s="63">
        <v>41488</v>
      </c>
      <c r="B4387">
        <v>6.8999999999999999E-3</v>
      </c>
      <c r="C4387">
        <v>8.8000000000000005E-3</v>
      </c>
      <c r="D4387">
        <v>1.18E-2</v>
      </c>
      <c r="E4387">
        <v>2.07E-2</v>
      </c>
      <c r="F4387">
        <v>3.4599999999999999E-2</v>
      </c>
      <c r="G4387">
        <v>4.6199999999999998E-2</v>
      </c>
      <c r="H4387">
        <v>8.2599999999999993E-2</v>
      </c>
    </row>
    <row r="4388" spans="1:8" x14ac:dyDescent="0.25">
      <c r="A4388" s="63">
        <v>41491</v>
      </c>
      <c r="B4388">
        <v>6.8999999999999999E-3</v>
      </c>
      <c r="C4388">
        <v>8.6999999999999994E-3</v>
      </c>
      <c r="D4388">
        <v>1.1699999999999999E-2</v>
      </c>
      <c r="E4388">
        <v>2.06E-2</v>
      </c>
      <c r="F4388">
        <v>3.4500000000000003E-2</v>
      </c>
      <c r="G4388">
        <v>4.6199999999999998E-2</v>
      </c>
      <c r="H4388">
        <v>8.2500000000000004E-2</v>
      </c>
    </row>
    <row r="4389" spans="1:8" x14ac:dyDescent="0.25">
      <c r="A4389" s="63">
        <v>41492</v>
      </c>
      <c r="B4389">
        <v>6.8999999999999999E-3</v>
      </c>
      <c r="C4389">
        <v>8.6999999999999994E-3</v>
      </c>
      <c r="D4389">
        <v>1.1699999999999999E-2</v>
      </c>
      <c r="E4389">
        <v>2.07E-2</v>
      </c>
      <c r="F4389">
        <v>3.4700000000000002E-2</v>
      </c>
      <c r="G4389">
        <v>4.6500000000000007E-2</v>
      </c>
      <c r="H4389">
        <v>8.2599999999999993E-2</v>
      </c>
    </row>
    <row r="4390" spans="1:8" x14ac:dyDescent="0.25">
      <c r="A4390" s="63">
        <v>41493</v>
      </c>
      <c r="B4390">
        <v>6.8999999999999999E-3</v>
      </c>
      <c r="C4390">
        <v>8.8000000000000005E-3</v>
      </c>
      <c r="D4390">
        <v>1.18E-2</v>
      </c>
      <c r="E4390">
        <v>2.0799999999999999E-2</v>
      </c>
      <c r="F4390">
        <v>3.5200000000000002E-2</v>
      </c>
      <c r="G4390">
        <v>4.6799999999999994E-2</v>
      </c>
      <c r="H4390">
        <v>8.3299999999999999E-2</v>
      </c>
    </row>
    <row r="4391" spans="1:8" x14ac:dyDescent="0.25">
      <c r="A4391" s="63">
        <v>41494</v>
      </c>
      <c r="B4391">
        <v>6.9999999999999993E-3</v>
      </c>
      <c r="C4391">
        <v>8.8000000000000005E-3</v>
      </c>
      <c r="D4391">
        <v>1.1699999999999999E-2</v>
      </c>
      <c r="E4391">
        <v>2.0799999999999999E-2</v>
      </c>
      <c r="F4391">
        <v>3.5000000000000003E-2</v>
      </c>
      <c r="G4391">
        <v>4.6699999999999998E-2</v>
      </c>
      <c r="H4391">
        <v>8.3400000000000002E-2</v>
      </c>
    </row>
    <row r="4392" spans="1:8" x14ac:dyDescent="0.25">
      <c r="A4392" s="63">
        <v>41495</v>
      </c>
      <c r="B4392">
        <v>6.9999999999999993E-3</v>
      </c>
      <c r="C4392">
        <v>8.8000000000000005E-3</v>
      </c>
      <c r="D4392">
        <v>1.18E-2</v>
      </c>
      <c r="E4392">
        <v>2.0799999999999999E-2</v>
      </c>
      <c r="F4392">
        <v>3.5099999999999999E-2</v>
      </c>
      <c r="G4392">
        <v>4.6699999999999998E-2</v>
      </c>
      <c r="H4392">
        <v>8.3199999999999996E-2</v>
      </c>
    </row>
    <row r="4393" spans="1:8" x14ac:dyDescent="0.25">
      <c r="A4393" s="63">
        <v>41498</v>
      </c>
      <c r="B4393">
        <v>6.9999999999999993E-3</v>
      </c>
      <c r="C4393">
        <v>8.8000000000000005E-3</v>
      </c>
      <c r="D4393">
        <v>1.18E-2</v>
      </c>
      <c r="E4393">
        <v>2.0799999999999999E-2</v>
      </c>
      <c r="F4393">
        <v>3.49E-2</v>
      </c>
      <c r="G4393">
        <v>4.6699999999999998E-2</v>
      </c>
      <c r="H4393">
        <v>8.3000000000000004E-2</v>
      </c>
    </row>
    <row r="4394" spans="1:8" x14ac:dyDescent="0.25">
      <c r="A4394" s="63">
        <v>41499</v>
      </c>
      <c r="B4394">
        <v>6.9999999999999993E-3</v>
      </c>
      <c r="C4394">
        <v>8.8000000000000005E-3</v>
      </c>
      <c r="D4394">
        <v>1.1699999999999999E-2</v>
      </c>
      <c r="E4394">
        <v>2.07E-2</v>
      </c>
      <c r="F4394">
        <v>3.4300000000000004E-2</v>
      </c>
      <c r="G4394">
        <v>4.5999999999999999E-2</v>
      </c>
      <c r="H4394">
        <v>8.2299999999999998E-2</v>
      </c>
    </row>
    <row r="4395" spans="1:8" x14ac:dyDescent="0.25">
      <c r="A4395" s="63">
        <v>41500</v>
      </c>
      <c r="B4395">
        <v>6.9999999999999993E-3</v>
      </c>
      <c r="C4395">
        <v>8.8000000000000005E-3</v>
      </c>
      <c r="D4395">
        <v>1.18E-2</v>
      </c>
      <c r="E4395">
        <v>2.07E-2</v>
      </c>
      <c r="F4395">
        <v>3.4200000000000001E-2</v>
      </c>
      <c r="G4395">
        <v>4.5700000000000005E-2</v>
      </c>
      <c r="H4395">
        <v>8.1500000000000003E-2</v>
      </c>
    </row>
    <row r="4396" spans="1:8" x14ac:dyDescent="0.25">
      <c r="A4396" s="63">
        <v>41501</v>
      </c>
      <c r="B4396">
        <v>7.0999999999999995E-3</v>
      </c>
      <c r="C4396">
        <v>8.8999999999999999E-3</v>
      </c>
      <c r="D4396">
        <v>1.1899999999999999E-2</v>
      </c>
      <c r="E4396">
        <v>2.0799999999999999E-2</v>
      </c>
      <c r="F4396">
        <v>3.4599999999999999E-2</v>
      </c>
      <c r="G4396">
        <v>4.6100000000000002E-2</v>
      </c>
      <c r="H4396">
        <v>8.2400000000000001E-2</v>
      </c>
    </row>
    <row r="4397" spans="1:8" x14ac:dyDescent="0.25">
      <c r="A4397" s="63">
        <v>41502</v>
      </c>
      <c r="B4397">
        <v>6.9999999999999993E-3</v>
      </c>
      <c r="C4397">
        <v>8.8999999999999999E-3</v>
      </c>
      <c r="D4397">
        <v>1.1899999999999999E-2</v>
      </c>
      <c r="E4397">
        <v>2.07E-2</v>
      </c>
      <c r="F4397">
        <v>3.4200000000000001E-2</v>
      </c>
      <c r="G4397">
        <v>4.5700000000000005E-2</v>
      </c>
      <c r="H4397">
        <v>8.1799999999999998E-2</v>
      </c>
    </row>
    <row r="4398" spans="1:8" x14ac:dyDescent="0.25">
      <c r="A4398" s="63">
        <v>41505</v>
      </c>
      <c r="B4398">
        <v>7.0999999999999995E-3</v>
      </c>
      <c r="C4398">
        <v>8.8999999999999999E-3</v>
      </c>
      <c r="D4398">
        <v>1.1899999999999999E-2</v>
      </c>
      <c r="E4398">
        <v>2.0799999999999999E-2</v>
      </c>
      <c r="F4398">
        <v>3.4200000000000001E-2</v>
      </c>
      <c r="G4398">
        <v>4.5899999999999996E-2</v>
      </c>
      <c r="H4398">
        <v>8.2100000000000006E-2</v>
      </c>
    </row>
    <row r="4399" spans="1:8" x14ac:dyDescent="0.25">
      <c r="A4399" s="63">
        <v>41506</v>
      </c>
      <c r="B4399">
        <v>7.0999999999999995E-3</v>
      </c>
      <c r="C4399">
        <v>8.8999999999999999E-3</v>
      </c>
      <c r="D4399">
        <v>1.2E-2</v>
      </c>
      <c r="E4399">
        <v>2.1000000000000001E-2</v>
      </c>
      <c r="F4399">
        <v>3.5200000000000002E-2</v>
      </c>
      <c r="G4399">
        <v>4.6699999999999998E-2</v>
      </c>
      <c r="H4399">
        <v>8.2899999999999988E-2</v>
      </c>
    </row>
    <row r="4400" spans="1:8" x14ac:dyDescent="0.25">
      <c r="A4400" s="63">
        <v>41507</v>
      </c>
      <c r="B4400">
        <v>7.0999999999999995E-3</v>
      </c>
      <c r="C4400">
        <v>8.8999999999999999E-3</v>
      </c>
      <c r="D4400">
        <v>1.2E-2</v>
      </c>
      <c r="E4400">
        <v>2.1099999999999997E-2</v>
      </c>
      <c r="F4400">
        <v>3.49E-2</v>
      </c>
      <c r="G4400">
        <v>4.6399999999999997E-2</v>
      </c>
      <c r="H4400">
        <v>8.2500000000000004E-2</v>
      </c>
    </row>
    <row r="4401" spans="1:8" x14ac:dyDescent="0.25">
      <c r="A4401" s="63">
        <v>41508</v>
      </c>
      <c r="B4401">
        <v>7.0999999999999995E-3</v>
      </c>
      <c r="C4401">
        <v>8.8999999999999999E-3</v>
      </c>
      <c r="D4401">
        <v>1.1899999999999999E-2</v>
      </c>
      <c r="E4401">
        <v>2.1000000000000001E-2</v>
      </c>
      <c r="F4401">
        <v>3.4500000000000003E-2</v>
      </c>
      <c r="G4401">
        <v>4.6100000000000002E-2</v>
      </c>
      <c r="H4401">
        <v>8.2200000000000009E-2</v>
      </c>
    </row>
    <row r="4402" spans="1:8" x14ac:dyDescent="0.25">
      <c r="A4402" s="63">
        <v>41509</v>
      </c>
      <c r="B4402">
        <v>7.0999999999999995E-3</v>
      </c>
      <c r="C4402">
        <v>8.8000000000000005E-3</v>
      </c>
      <c r="D4402">
        <v>1.18E-2</v>
      </c>
      <c r="E4402">
        <v>2.0899999999999998E-2</v>
      </c>
      <c r="F4402">
        <v>3.4700000000000002E-2</v>
      </c>
      <c r="G4402">
        <v>4.6300000000000001E-2</v>
      </c>
      <c r="H4402">
        <v>8.2400000000000001E-2</v>
      </c>
    </row>
    <row r="4403" spans="1:8" x14ac:dyDescent="0.25">
      <c r="A4403" s="63">
        <v>41512</v>
      </c>
      <c r="B4403">
        <v>6.9999999999999993E-3</v>
      </c>
      <c r="C4403">
        <v>8.8000000000000005E-3</v>
      </c>
      <c r="D4403">
        <v>1.18E-2</v>
      </c>
      <c r="E4403">
        <v>2.0899999999999998E-2</v>
      </c>
      <c r="F4403">
        <v>3.4700000000000002E-2</v>
      </c>
      <c r="G4403">
        <v>4.6199999999999998E-2</v>
      </c>
      <c r="H4403">
        <v>8.2400000000000001E-2</v>
      </c>
    </row>
    <row r="4404" spans="1:8" x14ac:dyDescent="0.25">
      <c r="A4404" s="63">
        <v>41513</v>
      </c>
      <c r="B4404">
        <v>6.9999999999999993E-3</v>
      </c>
      <c r="C4404">
        <v>8.8000000000000005E-3</v>
      </c>
      <c r="D4404">
        <v>1.18E-2</v>
      </c>
      <c r="E4404">
        <v>2.1099999999999997E-2</v>
      </c>
      <c r="F4404">
        <v>3.5299999999999998E-2</v>
      </c>
      <c r="G4404">
        <v>4.6900000000000004E-2</v>
      </c>
      <c r="H4404">
        <v>8.3299999999999999E-2</v>
      </c>
    </row>
    <row r="4405" spans="1:8" x14ac:dyDescent="0.25">
      <c r="A4405" s="63">
        <v>41514</v>
      </c>
      <c r="B4405">
        <v>6.9999999999999993E-3</v>
      </c>
      <c r="C4405">
        <v>8.8000000000000005E-3</v>
      </c>
      <c r="D4405">
        <v>1.18E-2</v>
      </c>
      <c r="E4405">
        <v>2.1099999999999997E-2</v>
      </c>
      <c r="F4405">
        <v>3.49E-2</v>
      </c>
      <c r="G4405">
        <v>4.6500000000000007E-2</v>
      </c>
      <c r="H4405">
        <v>8.2799999999999999E-2</v>
      </c>
    </row>
    <row r="4406" spans="1:8" x14ac:dyDescent="0.25">
      <c r="A4406" s="63">
        <v>41515</v>
      </c>
      <c r="B4406">
        <v>6.9999999999999993E-3</v>
      </c>
      <c r="C4406">
        <v>8.8000000000000005E-3</v>
      </c>
      <c r="D4406">
        <v>1.18E-2</v>
      </c>
      <c r="E4406">
        <v>2.1099999999999997E-2</v>
      </c>
      <c r="F4406">
        <v>3.4799999999999998E-2</v>
      </c>
      <c r="G4406">
        <v>4.6399999999999997E-2</v>
      </c>
      <c r="H4406">
        <v>8.2599999999999993E-2</v>
      </c>
    </row>
    <row r="4407" spans="1:8" x14ac:dyDescent="0.25">
      <c r="A4407" s="63">
        <v>41516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</row>
    <row r="4408" spans="1:8" x14ac:dyDescent="0.25">
      <c r="A4408" s="63">
        <v>41519</v>
      </c>
      <c r="B4408">
        <v>6.8999999999999999E-3</v>
      </c>
      <c r="C4408">
        <v>8.8000000000000005E-3</v>
      </c>
      <c r="D4408">
        <v>1.18E-2</v>
      </c>
      <c r="E4408">
        <v>2.1000000000000001E-2</v>
      </c>
      <c r="F4408">
        <v>3.4799999999999998E-2</v>
      </c>
      <c r="G4408">
        <v>4.6500000000000007E-2</v>
      </c>
      <c r="H4408">
        <v>8.2599999999999993E-2</v>
      </c>
    </row>
    <row r="4409" spans="1:8" x14ac:dyDescent="0.25">
      <c r="A4409" s="63">
        <v>41520</v>
      </c>
      <c r="B4409">
        <v>6.9999999999999993E-3</v>
      </c>
      <c r="C4409">
        <v>8.8000000000000005E-3</v>
      </c>
      <c r="D4409">
        <v>1.1899999999999999E-2</v>
      </c>
      <c r="E4409">
        <v>2.1000000000000001E-2</v>
      </c>
      <c r="F4409">
        <v>3.39E-2</v>
      </c>
      <c r="G4409">
        <v>4.5599999999999995E-2</v>
      </c>
      <c r="H4409">
        <v>8.1699999999999995E-2</v>
      </c>
    </row>
    <row r="4410" spans="1:8" x14ac:dyDescent="0.25">
      <c r="A4410" s="63">
        <v>41521</v>
      </c>
      <c r="B4410">
        <v>7.0999999999999995E-3</v>
      </c>
      <c r="C4410">
        <v>8.6999999999999994E-3</v>
      </c>
      <c r="D4410">
        <v>1.1899999999999999E-2</v>
      </c>
      <c r="E4410">
        <v>2.0899999999999998E-2</v>
      </c>
      <c r="F4410">
        <v>3.3500000000000002E-2</v>
      </c>
      <c r="G4410">
        <v>4.5100000000000001E-2</v>
      </c>
      <c r="H4410">
        <v>8.1199999999999994E-2</v>
      </c>
    </row>
    <row r="4411" spans="1:8" x14ac:dyDescent="0.25">
      <c r="A4411" s="63">
        <v>41522</v>
      </c>
      <c r="B4411">
        <v>7.0999999999999995E-3</v>
      </c>
      <c r="C4411">
        <v>8.6999999999999994E-3</v>
      </c>
      <c r="D4411">
        <v>1.2E-2</v>
      </c>
      <c r="E4411">
        <v>2.0799999999999999E-2</v>
      </c>
      <c r="F4411">
        <v>3.3099999999999997E-2</v>
      </c>
      <c r="G4411">
        <v>4.4500000000000005E-2</v>
      </c>
      <c r="H4411">
        <v>8.0799999999999997E-2</v>
      </c>
    </row>
    <row r="4412" spans="1:8" x14ac:dyDescent="0.25">
      <c r="A4412" s="63">
        <v>41523</v>
      </c>
      <c r="B4412">
        <v>7.0999999999999995E-3</v>
      </c>
      <c r="C4412">
        <v>8.6999999999999994E-3</v>
      </c>
      <c r="D4412">
        <v>1.2E-2</v>
      </c>
      <c r="E4412">
        <v>2.0799999999999999E-2</v>
      </c>
      <c r="F4412">
        <v>3.3399999999999999E-2</v>
      </c>
      <c r="G4412">
        <v>4.4900000000000002E-2</v>
      </c>
      <c r="H4412">
        <v>8.1300000000000011E-2</v>
      </c>
    </row>
    <row r="4413" spans="1:8" x14ac:dyDescent="0.25">
      <c r="A4413" s="63">
        <v>41526</v>
      </c>
      <c r="B4413">
        <v>7.0999999999999995E-3</v>
      </c>
      <c r="C4413">
        <v>8.6999999999999994E-3</v>
      </c>
      <c r="D4413">
        <v>1.21E-2</v>
      </c>
      <c r="E4413">
        <v>2.0899999999999998E-2</v>
      </c>
      <c r="F4413">
        <v>3.3700000000000001E-2</v>
      </c>
      <c r="G4413">
        <v>4.5199999999999997E-2</v>
      </c>
      <c r="H4413">
        <v>8.1600000000000006E-2</v>
      </c>
    </row>
    <row r="4414" spans="1:8" x14ac:dyDescent="0.25">
      <c r="A4414" s="63">
        <v>41527</v>
      </c>
      <c r="B4414">
        <v>7.0999999999999995E-3</v>
      </c>
      <c r="C4414">
        <v>8.6999999999999994E-3</v>
      </c>
      <c r="D4414">
        <v>1.21E-2</v>
      </c>
      <c r="E4414">
        <v>2.0799999999999999E-2</v>
      </c>
      <c r="F4414">
        <v>3.32E-2</v>
      </c>
      <c r="G4414">
        <v>4.4600000000000001E-2</v>
      </c>
      <c r="H4414">
        <v>8.1000000000000003E-2</v>
      </c>
    </row>
    <row r="4415" spans="1:8" x14ac:dyDescent="0.25">
      <c r="A4415" s="63">
        <v>41528</v>
      </c>
      <c r="B4415">
        <v>7.1999999999999998E-3</v>
      </c>
      <c r="C4415">
        <v>8.8000000000000005E-3</v>
      </c>
      <c r="D4415">
        <v>1.21E-2</v>
      </c>
      <c r="E4415">
        <v>2.0899999999999998E-2</v>
      </c>
      <c r="F4415">
        <v>3.3300000000000003E-2</v>
      </c>
      <c r="G4415">
        <v>4.4800000000000006E-2</v>
      </c>
      <c r="H4415">
        <v>8.1300000000000011E-2</v>
      </c>
    </row>
    <row r="4416" spans="1:8" x14ac:dyDescent="0.25">
      <c r="A4416" s="63">
        <v>41529</v>
      </c>
      <c r="B4416">
        <v>7.1999999999999998E-3</v>
      </c>
      <c r="C4416">
        <v>8.6999999999999994E-3</v>
      </c>
      <c r="D4416">
        <v>1.2E-2</v>
      </c>
      <c r="E4416">
        <v>2.0799999999999999E-2</v>
      </c>
      <c r="F4416">
        <v>3.32E-2</v>
      </c>
      <c r="G4416">
        <v>4.4600000000000001E-2</v>
      </c>
      <c r="H4416">
        <v>8.09E-2</v>
      </c>
    </row>
    <row r="4417" spans="1:8" x14ac:dyDescent="0.25">
      <c r="A4417" s="63">
        <v>41530</v>
      </c>
      <c r="B4417">
        <v>7.1999999999999998E-3</v>
      </c>
      <c r="C4417">
        <v>8.6999999999999994E-3</v>
      </c>
      <c r="D4417">
        <v>1.2E-2</v>
      </c>
      <c r="E4417">
        <v>2.0799999999999999E-2</v>
      </c>
      <c r="F4417">
        <v>3.3099999999999997E-2</v>
      </c>
      <c r="G4417">
        <v>4.4400000000000002E-2</v>
      </c>
      <c r="H4417">
        <v>8.1199999999999994E-2</v>
      </c>
    </row>
    <row r="4418" spans="1:8" x14ac:dyDescent="0.25">
      <c r="A4418" s="63">
        <v>41533</v>
      </c>
      <c r="B4418">
        <v>7.1999999999999998E-3</v>
      </c>
      <c r="C4418">
        <v>8.6999999999999994E-3</v>
      </c>
      <c r="D4418">
        <v>1.1899999999999999E-2</v>
      </c>
      <c r="E4418">
        <v>2.07E-2</v>
      </c>
      <c r="F4418">
        <v>3.2799999999999996E-2</v>
      </c>
      <c r="G4418">
        <v>4.3700000000000003E-2</v>
      </c>
      <c r="H4418">
        <v>8.0299999999999996E-2</v>
      </c>
    </row>
    <row r="4419" spans="1:8" x14ac:dyDescent="0.25">
      <c r="A4419" s="63">
        <v>41534</v>
      </c>
      <c r="B4419">
        <v>7.4000000000000003E-3</v>
      </c>
      <c r="C4419">
        <v>8.6999999999999994E-3</v>
      </c>
      <c r="D4419">
        <v>1.2E-2</v>
      </c>
      <c r="E4419">
        <v>2.07E-2</v>
      </c>
      <c r="F4419">
        <v>3.32E-2</v>
      </c>
      <c r="G4419">
        <v>4.41E-2</v>
      </c>
      <c r="H4419">
        <v>8.1099999999999992E-2</v>
      </c>
    </row>
    <row r="4420" spans="1:8" x14ac:dyDescent="0.25">
      <c r="A4420" s="63">
        <v>41535</v>
      </c>
      <c r="B4420">
        <v>7.4999999999999997E-3</v>
      </c>
      <c r="C4420">
        <v>8.8999999999999999E-3</v>
      </c>
      <c r="D4420">
        <v>1.2E-2</v>
      </c>
      <c r="E4420">
        <v>2.1000000000000001E-2</v>
      </c>
      <c r="F4420">
        <v>3.39E-2</v>
      </c>
      <c r="G4420">
        <v>4.4900000000000002E-2</v>
      </c>
      <c r="H4420">
        <v>8.199999999999999E-2</v>
      </c>
    </row>
    <row r="4421" spans="1:8" x14ac:dyDescent="0.25">
      <c r="A4421" s="63">
        <v>41536</v>
      </c>
      <c r="B4421">
        <v>7.3000000000000001E-3</v>
      </c>
      <c r="C4421">
        <v>8.6E-3</v>
      </c>
      <c r="D4421">
        <v>1.18E-2</v>
      </c>
      <c r="E4421">
        <v>2.0499999999999997E-2</v>
      </c>
      <c r="F4421">
        <v>3.2500000000000001E-2</v>
      </c>
      <c r="G4421">
        <v>4.3299999999999998E-2</v>
      </c>
      <c r="H4421">
        <v>8.0299999999999996E-2</v>
      </c>
    </row>
    <row r="4422" spans="1:8" x14ac:dyDescent="0.25">
      <c r="A4422" s="63">
        <v>41537</v>
      </c>
      <c r="B4422">
        <v>7.3000000000000001E-3</v>
      </c>
      <c r="C4422">
        <v>8.6E-3</v>
      </c>
      <c r="D4422">
        <v>1.1699999999999999E-2</v>
      </c>
      <c r="E4422">
        <v>2.0400000000000001E-2</v>
      </c>
      <c r="F4422">
        <v>3.2799999999999996E-2</v>
      </c>
      <c r="G4422">
        <v>4.36E-2</v>
      </c>
      <c r="H4422">
        <v>8.0700000000000008E-2</v>
      </c>
    </row>
    <row r="4423" spans="1:8" x14ac:dyDescent="0.25">
      <c r="A4423" s="63">
        <v>41540</v>
      </c>
      <c r="B4423">
        <v>7.3000000000000001E-3</v>
      </c>
      <c r="C4423">
        <v>8.6E-3</v>
      </c>
      <c r="D4423">
        <v>1.1699999999999999E-2</v>
      </c>
      <c r="E4423">
        <v>2.0499999999999997E-2</v>
      </c>
      <c r="F4423">
        <v>3.3099999999999997E-2</v>
      </c>
      <c r="G4423">
        <v>4.4299999999999999E-2</v>
      </c>
      <c r="H4423">
        <v>8.1699999999999995E-2</v>
      </c>
    </row>
    <row r="4424" spans="1:8" x14ac:dyDescent="0.25">
      <c r="A4424" s="63">
        <v>41541</v>
      </c>
      <c r="B4424">
        <v>7.3000000000000001E-3</v>
      </c>
      <c r="C4424">
        <v>8.5000000000000006E-3</v>
      </c>
      <c r="D4424">
        <v>1.1699999999999999E-2</v>
      </c>
      <c r="E4424">
        <v>2.0499999999999997E-2</v>
      </c>
      <c r="F4424">
        <v>3.3500000000000002E-2</v>
      </c>
      <c r="G4424">
        <v>4.4699999999999997E-2</v>
      </c>
      <c r="H4424">
        <v>8.2599999999999993E-2</v>
      </c>
    </row>
    <row r="4425" spans="1:8" x14ac:dyDescent="0.25">
      <c r="A4425" s="63">
        <v>41542</v>
      </c>
      <c r="B4425">
        <v>7.1999999999999998E-3</v>
      </c>
      <c r="C4425">
        <v>8.6E-3</v>
      </c>
      <c r="D4425">
        <v>1.1699999999999999E-2</v>
      </c>
      <c r="E4425">
        <v>2.06E-2</v>
      </c>
      <c r="F4425">
        <v>3.3799999999999997E-2</v>
      </c>
      <c r="G4425">
        <v>4.5100000000000001E-2</v>
      </c>
      <c r="H4425">
        <v>8.3599999999999994E-2</v>
      </c>
    </row>
    <row r="4426" spans="1:8" x14ac:dyDescent="0.25">
      <c r="A4426" s="63">
        <v>41543</v>
      </c>
      <c r="B4426">
        <v>7.1999999999999998E-3</v>
      </c>
      <c r="C4426">
        <v>8.6E-3</v>
      </c>
      <c r="D4426">
        <v>1.1699999999999999E-2</v>
      </c>
      <c r="E4426">
        <v>2.0499999999999997E-2</v>
      </c>
      <c r="F4426">
        <v>3.3700000000000001E-2</v>
      </c>
      <c r="G4426">
        <v>4.5100000000000001E-2</v>
      </c>
      <c r="H4426">
        <v>8.3599999999999994E-2</v>
      </c>
    </row>
    <row r="4427" spans="1:8" x14ac:dyDescent="0.25">
      <c r="A4427" s="63">
        <v>41544</v>
      </c>
      <c r="B4427">
        <v>7.1999999999999998E-3</v>
      </c>
      <c r="C4427">
        <v>8.6E-3</v>
      </c>
      <c r="D4427">
        <v>1.18E-2</v>
      </c>
      <c r="E4427">
        <v>2.07E-2</v>
      </c>
      <c r="F4427">
        <v>3.4000000000000002E-2</v>
      </c>
      <c r="G4427">
        <v>4.58E-2</v>
      </c>
      <c r="H4427">
        <v>8.43E-2</v>
      </c>
    </row>
    <row r="4428" spans="1:8" x14ac:dyDescent="0.25">
      <c r="A4428" s="63">
        <v>41547</v>
      </c>
      <c r="B4428">
        <v>7.3000000000000001E-3</v>
      </c>
      <c r="C4428">
        <v>8.8000000000000005E-3</v>
      </c>
      <c r="D4428">
        <v>1.1899999999999999E-2</v>
      </c>
      <c r="E4428">
        <v>2.0899999999999998E-2</v>
      </c>
      <c r="F4428">
        <v>3.5099999999999999E-2</v>
      </c>
      <c r="G4428">
        <v>4.6600000000000003E-2</v>
      </c>
      <c r="H4428">
        <v>8.5000000000000006E-2</v>
      </c>
    </row>
    <row r="4429" spans="1:8" x14ac:dyDescent="0.25">
      <c r="A4429" s="63">
        <v>41548</v>
      </c>
      <c r="B4429">
        <v>7.3000000000000001E-3</v>
      </c>
      <c r="C4429">
        <v>8.8000000000000005E-3</v>
      </c>
      <c r="D4429">
        <v>1.18E-2</v>
      </c>
      <c r="E4429">
        <v>2.0799999999999999E-2</v>
      </c>
      <c r="F4429">
        <v>3.4500000000000003E-2</v>
      </c>
      <c r="G4429">
        <v>4.6100000000000002E-2</v>
      </c>
      <c r="H4429">
        <v>8.4600000000000009E-2</v>
      </c>
    </row>
    <row r="4430" spans="1:8" x14ac:dyDescent="0.25">
      <c r="A4430" s="63">
        <v>41549</v>
      </c>
      <c r="B4430">
        <v>7.4000000000000003E-3</v>
      </c>
      <c r="C4430">
        <v>8.8000000000000005E-3</v>
      </c>
      <c r="D4430">
        <v>1.18E-2</v>
      </c>
      <c r="E4430">
        <v>2.0799999999999999E-2</v>
      </c>
      <c r="F4430">
        <v>3.4500000000000003E-2</v>
      </c>
      <c r="G4430">
        <v>4.6100000000000002E-2</v>
      </c>
      <c r="H4430">
        <v>8.4499999999999992E-2</v>
      </c>
    </row>
    <row r="4431" spans="1:8" x14ac:dyDescent="0.25">
      <c r="A4431" s="63">
        <v>41550</v>
      </c>
      <c r="B4431">
        <v>7.4000000000000003E-3</v>
      </c>
      <c r="C4431">
        <v>8.6999999999999994E-3</v>
      </c>
      <c r="D4431">
        <v>1.1699999999999999E-2</v>
      </c>
      <c r="E4431">
        <v>2.0799999999999999E-2</v>
      </c>
      <c r="F4431">
        <v>3.4300000000000004E-2</v>
      </c>
      <c r="G4431">
        <v>4.5700000000000005E-2</v>
      </c>
      <c r="H4431">
        <v>8.43E-2</v>
      </c>
    </row>
    <row r="4432" spans="1:8" x14ac:dyDescent="0.25">
      <c r="A4432" s="63">
        <v>41551</v>
      </c>
      <c r="B4432">
        <v>7.4000000000000003E-3</v>
      </c>
      <c r="C4432">
        <v>8.6999999999999994E-3</v>
      </c>
      <c r="D4432">
        <v>1.1699999999999999E-2</v>
      </c>
      <c r="E4432">
        <v>2.06E-2</v>
      </c>
      <c r="F4432">
        <v>3.3799999999999997E-2</v>
      </c>
      <c r="G4432">
        <v>4.5100000000000001E-2</v>
      </c>
      <c r="H4432">
        <v>8.3699999999999997E-2</v>
      </c>
    </row>
    <row r="4433" spans="1:8" x14ac:dyDescent="0.25">
      <c r="A4433" s="63">
        <v>41554</v>
      </c>
      <c r="B4433">
        <v>7.3000000000000001E-3</v>
      </c>
      <c r="C4433">
        <v>8.6E-3</v>
      </c>
      <c r="D4433">
        <v>1.1599999999999999E-2</v>
      </c>
      <c r="E4433">
        <v>2.06E-2</v>
      </c>
      <c r="F4433">
        <v>3.3700000000000001E-2</v>
      </c>
      <c r="G4433">
        <v>4.4999999999999998E-2</v>
      </c>
      <c r="H4433">
        <v>8.4100000000000008E-2</v>
      </c>
    </row>
    <row r="4434" spans="1:8" x14ac:dyDescent="0.25">
      <c r="A4434" s="63">
        <v>41555</v>
      </c>
      <c r="B4434">
        <v>7.3000000000000001E-3</v>
      </c>
      <c r="C4434">
        <v>8.6E-3</v>
      </c>
      <c r="D4434">
        <v>1.1599999999999999E-2</v>
      </c>
      <c r="E4434">
        <v>2.0499999999999997E-2</v>
      </c>
      <c r="F4434">
        <v>3.3599999999999998E-2</v>
      </c>
      <c r="G4434">
        <v>4.4800000000000006E-2</v>
      </c>
      <c r="H4434">
        <v>8.3900000000000002E-2</v>
      </c>
    </row>
    <row r="4435" spans="1:8" x14ac:dyDescent="0.25">
      <c r="A4435" s="63">
        <v>41556</v>
      </c>
      <c r="B4435">
        <v>7.4000000000000003E-3</v>
      </c>
      <c r="C4435">
        <v>8.6E-3</v>
      </c>
      <c r="D4435">
        <v>1.1599999999999999E-2</v>
      </c>
      <c r="E4435">
        <v>2.0499999999999997E-2</v>
      </c>
      <c r="F4435">
        <v>3.3599999999999998E-2</v>
      </c>
      <c r="G4435">
        <v>4.4699999999999997E-2</v>
      </c>
      <c r="H4435">
        <v>8.4100000000000008E-2</v>
      </c>
    </row>
    <row r="4436" spans="1:8" x14ac:dyDescent="0.25">
      <c r="A4436" s="63">
        <v>41557</v>
      </c>
      <c r="B4436">
        <v>7.3000000000000001E-3</v>
      </c>
      <c r="C4436">
        <v>8.5000000000000006E-3</v>
      </c>
      <c r="D4436">
        <v>1.15E-2</v>
      </c>
      <c r="E4436">
        <v>2.0299999999999999E-2</v>
      </c>
      <c r="F4436">
        <v>3.3099999999999997E-2</v>
      </c>
      <c r="G4436">
        <v>4.4000000000000004E-2</v>
      </c>
      <c r="H4436">
        <v>8.3499999999999991E-2</v>
      </c>
    </row>
    <row r="4437" spans="1:8" x14ac:dyDescent="0.25">
      <c r="A4437" s="63">
        <v>41558</v>
      </c>
      <c r="B4437">
        <v>7.1999999999999998E-3</v>
      </c>
      <c r="C4437">
        <v>8.5000000000000006E-3</v>
      </c>
      <c r="D4437">
        <v>1.1399999999999999E-2</v>
      </c>
      <c r="E4437">
        <v>2.0199999999999999E-2</v>
      </c>
      <c r="F4437">
        <v>3.3000000000000002E-2</v>
      </c>
      <c r="G4437">
        <v>4.4199999999999996E-2</v>
      </c>
      <c r="H4437">
        <v>8.3800000000000013E-2</v>
      </c>
    </row>
    <row r="4438" spans="1:8" x14ac:dyDescent="0.25">
      <c r="A4438" s="63">
        <v>41561</v>
      </c>
      <c r="B4438">
        <v>7.1999999999999998E-3</v>
      </c>
      <c r="C4438">
        <v>8.5000000000000006E-3</v>
      </c>
      <c r="D4438">
        <v>1.1399999999999999E-2</v>
      </c>
      <c r="E4438">
        <v>2.0199999999999999E-2</v>
      </c>
      <c r="F4438">
        <v>3.2899999999999999E-2</v>
      </c>
      <c r="G4438">
        <v>4.3899999999999995E-2</v>
      </c>
      <c r="H4438">
        <v>8.3299999999999999E-2</v>
      </c>
    </row>
    <row r="4439" spans="1:8" x14ac:dyDescent="0.25">
      <c r="A4439" s="63">
        <v>41562</v>
      </c>
      <c r="B4439">
        <v>7.1999999999999998E-3</v>
      </c>
      <c r="C4439">
        <v>8.3999999999999995E-3</v>
      </c>
      <c r="D4439">
        <v>1.1299999999999999E-2</v>
      </c>
      <c r="E4439">
        <v>0.02</v>
      </c>
      <c r="F4439">
        <v>3.2400000000000005E-2</v>
      </c>
      <c r="G4439">
        <v>4.3299999999999998E-2</v>
      </c>
      <c r="H4439">
        <v>8.2500000000000004E-2</v>
      </c>
    </row>
    <row r="4440" spans="1:8" x14ac:dyDescent="0.25">
      <c r="A4440" s="63">
        <v>41563</v>
      </c>
      <c r="B4440">
        <v>7.0999999999999995E-3</v>
      </c>
      <c r="C4440">
        <v>8.3999999999999995E-3</v>
      </c>
      <c r="D4440">
        <v>1.1299999999999999E-2</v>
      </c>
      <c r="E4440">
        <v>0.02</v>
      </c>
      <c r="F4440">
        <v>3.2500000000000001E-2</v>
      </c>
      <c r="G4440">
        <v>4.3400000000000001E-2</v>
      </c>
      <c r="H4440">
        <v>8.2899999999999988E-2</v>
      </c>
    </row>
    <row r="4441" spans="1:8" x14ac:dyDescent="0.25">
      <c r="A4441" s="63">
        <v>41564</v>
      </c>
      <c r="B4441">
        <v>7.1999999999999998E-3</v>
      </c>
      <c r="C4441">
        <v>8.3000000000000001E-3</v>
      </c>
      <c r="D4441">
        <v>1.1200000000000002E-2</v>
      </c>
      <c r="E4441">
        <v>1.9900000000000001E-2</v>
      </c>
      <c r="F4441">
        <v>3.2400000000000005E-2</v>
      </c>
      <c r="G4441">
        <v>4.3099999999999999E-2</v>
      </c>
      <c r="H4441">
        <v>8.2599999999999993E-2</v>
      </c>
    </row>
    <row r="4442" spans="1:8" x14ac:dyDescent="0.25">
      <c r="A4442" s="63">
        <v>41565</v>
      </c>
      <c r="B4442">
        <v>7.0999999999999995E-3</v>
      </c>
      <c r="C4442">
        <v>8.1000000000000013E-3</v>
      </c>
      <c r="D4442">
        <v>1.11E-2</v>
      </c>
      <c r="E4442">
        <v>1.9699999999999999E-2</v>
      </c>
      <c r="F4442">
        <v>3.1699999999999999E-2</v>
      </c>
      <c r="G4442">
        <v>4.24E-2</v>
      </c>
      <c r="H4442">
        <v>8.1600000000000006E-2</v>
      </c>
    </row>
    <row r="4443" spans="1:8" x14ac:dyDescent="0.25">
      <c r="A4443" s="63">
        <v>41568</v>
      </c>
      <c r="B4443">
        <v>7.1999999999999998E-3</v>
      </c>
      <c r="C4443">
        <v>8.1000000000000013E-3</v>
      </c>
      <c r="D4443">
        <v>1.1000000000000001E-2</v>
      </c>
      <c r="E4443">
        <v>1.9599999999999999E-2</v>
      </c>
      <c r="F4443">
        <v>3.1300000000000001E-2</v>
      </c>
      <c r="G4443">
        <v>4.1799999999999997E-2</v>
      </c>
      <c r="H4443">
        <v>8.09E-2</v>
      </c>
    </row>
    <row r="4444" spans="1:8" x14ac:dyDescent="0.25">
      <c r="A4444" s="63">
        <v>41569</v>
      </c>
      <c r="B4444">
        <v>7.1999999999999998E-3</v>
      </c>
      <c r="C4444">
        <v>8.1000000000000013E-3</v>
      </c>
      <c r="D4444">
        <v>1.1000000000000001E-2</v>
      </c>
      <c r="E4444">
        <v>1.9599999999999999E-2</v>
      </c>
      <c r="F4444">
        <v>3.1699999999999999E-2</v>
      </c>
      <c r="G4444">
        <v>4.2300000000000004E-2</v>
      </c>
      <c r="H4444">
        <v>8.09E-2</v>
      </c>
    </row>
    <row r="4445" spans="1:8" x14ac:dyDescent="0.25">
      <c r="A4445" s="63">
        <v>41570</v>
      </c>
      <c r="B4445">
        <v>7.1999999999999998E-3</v>
      </c>
      <c r="C4445">
        <v>8.199999999999999E-3</v>
      </c>
      <c r="D4445">
        <v>1.1000000000000001E-2</v>
      </c>
      <c r="E4445">
        <v>1.95E-2</v>
      </c>
      <c r="F4445">
        <v>3.1699999999999999E-2</v>
      </c>
      <c r="G4445">
        <v>4.2300000000000004E-2</v>
      </c>
      <c r="H4445">
        <v>8.1000000000000003E-2</v>
      </c>
    </row>
    <row r="4446" spans="1:8" x14ac:dyDescent="0.25">
      <c r="A4446" s="63">
        <v>41571</v>
      </c>
      <c r="B4446">
        <v>7.1999999999999998E-3</v>
      </c>
      <c r="C4446">
        <v>8.1000000000000013E-3</v>
      </c>
      <c r="D4446">
        <v>1.1000000000000001E-2</v>
      </c>
      <c r="E4446">
        <v>1.95E-2</v>
      </c>
      <c r="F4446">
        <v>3.1400000000000004E-2</v>
      </c>
      <c r="G4446">
        <v>4.1500000000000002E-2</v>
      </c>
      <c r="H4446">
        <v>8.0700000000000008E-2</v>
      </c>
    </row>
    <row r="4447" spans="1:8" x14ac:dyDescent="0.25">
      <c r="A4447" s="63">
        <v>41572</v>
      </c>
      <c r="B4447">
        <v>7.1999999999999998E-3</v>
      </c>
      <c r="C4447">
        <v>8.1000000000000013E-3</v>
      </c>
      <c r="D4447">
        <v>1.1000000000000001E-2</v>
      </c>
      <c r="E4447">
        <v>1.95E-2</v>
      </c>
      <c r="F4447">
        <v>3.15E-2</v>
      </c>
      <c r="G4447">
        <v>4.1700000000000001E-2</v>
      </c>
      <c r="H4447">
        <v>8.1600000000000006E-2</v>
      </c>
    </row>
    <row r="4448" spans="1:8" x14ac:dyDescent="0.25">
      <c r="A4448" s="63">
        <v>41575</v>
      </c>
      <c r="B4448">
        <v>7.1999999999999998E-3</v>
      </c>
      <c r="C4448">
        <v>8.1000000000000013E-3</v>
      </c>
      <c r="D4448">
        <v>1.1000000000000001E-2</v>
      </c>
      <c r="E4448">
        <v>1.95E-2</v>
      </c>
      <c r="F4448">
        <v>3.1300000000000001E-2</v>
      </c>
      <c r="G4448">
        <v>4.1599999999999998E-2</v>
      </c>
      <c r="H4448">
        <v>8.3599999999999994E-2</v>
      </c>
    </row>
    <row r="4449" spans="1:8" x14ac:dyDescent="0.25">
      <c r="A4449" s="63">
        <v>41576</v>
      </c>
      <c r="B4449">
        <v>7.0999999999999995E-3</v>
      </c>
      <c r="C4449">
        <v>8.0000000000000002E-3</v>
      </c>
      <c r="D4449">
        <v>1.09E-2</v>
      </c>
      <c r="E4449">
        <v>1.9400000000000001E-2</v>
      </c>
      <c r="F4449">
        <v>3.1099999999999999E-2</v>
      </c>
      <c r="G4449">
        <v>4.1599999999999998E-2</v>
      </c>
      <c r="H4449">
        <v>8.43E-2</v>
      </c>
    </row>
    <row r="4450" spans="1:8" x14ac:dyDescent="0.25">
      <c r="A4450" s="63">
        <v>41577</v>
      </c>
      <c r="B4450">
        <v>7.1999999999999998E-3</v>
      </c>
      <c r="C4450">
        <v>8.199999999999999E-3</v>
      </c>
      <c r="D4450">
        <v>1.1000000000000001E-2</v>
      </c>
      <c r="E4450">
        <v>1.95E-2</v>
      </c>
      <c r="F4450">
        <v>3.1E-2</v>
      </c>
      <c r="G4450">
        <v>4.1500000000000002E-2</v>
      </c>
      <c r="H4450">
        <v>8.3299999999999999E-2</v>
      </c>
    </row>
    <row r="4451" spans="1:8" x14ac:dyDescent="0.25">
      <c r="A4451" s="63">
        <v>41578</v>
      </c>
      <c r="B4451">
        <v>7.3000000000000001E-3</v>
      </c>
      <c r="C4451">
        <v>8.199999999999999E-3</v>
      </c>
      <c r="D4451">
        <v>1.1000000000000001E-2</v>
      </c>
      <c r="E4451">
        <v>1.9400000000000001E-2</v>
      </c>
      <c r="F4451">
        <v>3.1200000000000002E-2</v>
      </c>
      <c r="G4451">
        <v>4.1900000000000007E-2</v>
      </c>
      <c r="H4451">
        <v>7.8799999999999995E-2</v>
      </c>
    </row>
    <row r="4452" spans="1:8" x14ac:dyDescent="0.25">
      <c r="A4452" s="63">
        <v>41579</v>
      </c>
      <c r="B4452">
        <v>7.1999999999999998E-3</v>
      </c>
      <c r="C4452">
        <v>8.1000000000000013E-3</v>
      </c>
      <c r="D4452">
        <v>1.1000000000000001E-2</v>
      </c>
      <c r="E4452">
        <v>1.9299999999999998E-2</v>
      </c>
      <c r="F4452">
        <v>3.0800000000000001E-2</v>
      </c>
      <c r="G4452">
        <v>4.1299999999999996E-2</v>
      </c>
      <c r="H4452">
        <v>7.8399999999999997E-2</v>
      </c>
    </row>
    <row r="4453" spans="1:8" x14ac:dyDescent="0.25">
      <c r="A4453" s="63">
        <v>41582</v>
      </c>
      <c r="B4453">
        <v>7.3000000000000001E-3</v>
      </c>
      <c r="C4453">
        <v>8.199999999999999E-3</v>
      </c>
      <c r="D4453">
        <v>1.1000000000000001E-2</v>
      </c>
      <c r="E4453">
        <v>1.9400000000000001E-2</v>
      </c>
      <c r="F4453">
        <v>3.1E-2</v>
      </c>
      <c r="G4453">
        <v>4.1500000000000002E-2</v>
      </c>
      <c r="H4453">
        <v>7.85E-2</v>
      </c>
    </row>
    <row r="4454" spans="1:8" x14ac:dyDescent="0.25">
      <c r="A4454" s="63">
        <v>41583</v>
      </c>
      <c r="B4454">
        <v>7.3000000000000001E-3</v>
      </c>
      <c r="C4454">
        <v>8.199999999999999E-3</v>
      </c>
      <c r="D4454">
        <v>1.1000000000000001E-2</v>
      </c>
      <c r="E4454">
        <v>1.95E-2</v>
      </c>
      <c r="F4454">
        <v>3.0800000000000001E-2</v>
      </c>
      <c r="G4454">
        <v>4.1700000000000001E-2</v>
      </c>
      <c r="H4454">
        <v>7.8700000000000006E-2</v>
      </c>
    </row>
    <row r="4455" spans="1:8" x14ac:dyDescent="0.25">
      <c r="A4455" s="63">
        <v>41584</v>
      </c>
      <c r="B4455">
        <v>7.3000000000000001E-3</v>
      </c>
      <c r="C4455">
        <v>8.199999999999999E-3</v>
      </c>
      <c r="D4455">
        <v>1.11E-2</v>
      </c>
      <c r="E4455">
        <v>1.9599999999999999E-2</v>
      </c>
      <c r="F4455">
        <v>3.1099999999999999E-2</v>
      </c>
      <c r="G4455">
        <v>4.1700000000000001E-2</v>
      </c>
      <c r="H4455">
        <v>7.8700000000000006E-2</v>
      </c>
    </row>
    <row r="4456" spans="1:8" x14ac:dyDescent="0.25">
      <c r="A4456" s="63">
        <v>41585</v>
      </c>
      <c r="B4456">
        <v>7.3000000000000001E-3</v>
      </c>
      <c r="C4456">
        <v>8.199999999999999E-3</v>
      </c>
      <c r="D4456">
        <v>1.11E-2</v>
      </c>
      <c r="E4456">
        <v>1.9599999999999999E-2</v>
      </c>
      <c r="F4456">
        <v>3.1099999999999999E-2</v>
      </c>
      <c r="G4456">
        <v>4.1500000000000002E-2</v>
      </c>
      <c r="H4456">
        <v>7.8600000000000003E-2</v>
      </c>
    </row>
    <row r="4457" spans="1:8" x14ac:dyDescent="0.25">
      <c r="A4457" s="63">
        <v>41586</v>
      </c>
      <c r="B4457">
        <v>7.1999999999999998E-3</v>
      </c>
      <c r="C4457">
        <v>8.199999999999999E-3</v>
      </c>
      <c r="D4457">
        <v>1.11E-2</v>
      </c>
      <c r="E4457">
        <v>1.9599999999999999E-2</v>
      </c>
      <c r="F4457">
        <v>3.1400000000000004E-2</v>
      </c>
      <c r="G4457">
        <v>4.2099999999999999E-2</v>
      </c>
      <c r="H4457">
        <v>7.8899999999999998E-2</v>
      </c>
    </row>
    <row r="4458" spans="1:8" x14ac:dyDescent="0.25">
      <c r="A4458" s="63">
        <v>41589</v>
      </c>
      <c r="B4458">
        <v>7.1999999999999998E-3</v>
      </c>
      <c r="C4458">
        <v>8.199999999999999E-3</v>
      </c>
      <c r="D4458">
        <v>1.11E-2</v>
      </c>
      <c r="E4458">
        <v>1.9599999999999999E-2</v>
      </c>
      <c r="F4458">
        <v>3.1300000000000001E-2</v>
      </c>
      <c r="G4458">
        <v>4.2000000000000003E-2</v>
      </c>
      <c r="H4458">
        <v>7.8899999999999998E-2</v>
      </c>
    </row>
    <row r="4459" spans="1:8" x14ac:dyDescent="0.25">
      <c r="A4459" s="63">
        <v>41590</v>
      </c>
      <c r="B4459">
        <v>7.1999999999999998E-3</v>
      </c>
      <c r="C4459">
        <v>8.199999999999999E-3</v>
      </c>
      <c r="D4459">
        <v>1.1000000000000001E-2</v>
      </c>
      <c r="E4459">
        <v>1.9699999999999999E-2</v>
      </c>
      <c r="F4459">
        <v>3.1200000000000002E-2</v>
      </c>
      <c r="G4459">
        <v>4.1700000000000001E-2</v>
      </c>
      <c r="H4459">
        <v>7.8600000000000003E-2</v>
      </c>
    </row>
    <row r="4460" spans="1:8" x14ac:dyDescent="0.25">
      <c r="A4460" s="63">
        <v>41591</v>
      </c>
      <c r="B4460">
        <v>7.1999999999999998E-3</v>
      </c>
      <c r="C4460">
        <v>8.199999999999999E-3</v>
      </c>
      <c r="D4460">
        <v>1.11E-2</v>
      </c>
      <c r="E4460">
        <v>1.9699999999999999E-2</v>
      </c>
      <c r="F4460">
        <v>3.1800000000000002E-2</v>
      </c>
      <c r="G4460">
        <v>4.24E-2</v>
      </c>
      <c r="H4460">
        <v>7.9699999999999993E-2</v>
      </c>
    </row>
    <row r="4461" spans="1:8" x14ac:dyDescent="0.25">
      <c r="A4461" s="63">
        <v>41592</v>
      </c>
      <c r="B4461">
        <v>7.1999999999999998E-3</v>
      </c>
      <c r="C4461">
        <v>8.1000000000000013E-3</v>
      </c>
      <c r="D4461">
        <v>1.1000000000000001E-2</v>
      </c>
      <c r="E4461">
        <v>1.9699999999999999E-2</v>
      </c>
      <c r="F4461">
        <v>3.1800000000000002E-2</v>
      </c>
      <c r="G4461">
        <v>4.2300000000000004E-2</v>
      </c>
      <c r="H4461">
        <v>7.9399999999999998E-2</v>
      </c>
    </row>
    <row r="4462" spans="1:8" x14ac:dyDescent="0.25">
      <c r="A4462" s="63">
        <v>41593</v>
      </c>
      <c r="B4462">
        <v>7.1999999999999998E-3</v>
      </c>
      <c r="C4462">
        <v>8.1000000000000013E-3</v>
      </c>
      <c r="D4462">
        <v>1.1000000000000001E-2</v>
      </c>
      <c r="E4462">
        <v>1.9599999999999999E-2</v>
      </c>
      <c r="F4462">
        <v>3.15E-2</v>
      </c>
      <c r="G4462">
        <v>4.1900000000000007E-2</v>
      </c>
      <c r="H4462">
        <v>7.8899999999999998E-2</v>
      </c>
    </row>
    <row r="4463" spans="1:8" x14ac:dyDescent="0.25">
      <c r="A4463" s="63">
        <v>41596</v>
      </c>
      <c r="B4463">
        <v>7.0999999999999995E-3</v>
      </c>
      <c r="C4463">
        <v>8.0000000000000002E-3</v>
      </c>
      <c r="D4463">
        <v>1.09E-2</v>
      </c>
      <c r="E4463">
        <v>1.9400000000000001E-2</v>
      </c>
      <c r="F4463">
        <v>3.1400000000000004E-2</v>
      </c>
      <c r="G4463">
        <v>4.1399999999999999E-2</v>
      </c>
      <c r="H4463">
        <v>7.8399999999999997E-2</v>
      </c>
    </row>
    <row r="4464" spans="1:8" x14ac:dyDescent="0.25">
      <c r="A4464" s="63">
        <v>41597</v>
      </c>
      <c r="B4464">
        <v>7.0999999999999995E-3</v>
      </c>
      <c r="C4464">
        <v>7.9000000000000008E-3</v>
      </c>
      <c r="D4464">
        <v>1.0800000000000001E-2</v>
      </c>
      <c r="E4464">
        <v>1.9299999999999998E-2</v>
      </c>
      <c r="F4464">
        <v>3.1E-2</v>
      </c>
      <c r="G4464">
        <v>4.1100000000000005E-2</v>
      </c>
      <c r="H4464">
        <v>7.8100000000000003E-2</v>
      </c>
    </row>
    <row r="4465" spans="1:8" x14ac:dyDescent="0.25">
      <c r="A4465" s="63">
        <v>41598</v>
      </c>
      <c r="B4465">
        <v>7.1999999999999998E-3</v>
      </c>
      <c r="C4465">
        <v>8.0000000000000002E-3</v>
      </c>
      <c r="D4465">
        <v>1.0800000000000001E-2</v>
      </c>
      <c r="E4465">
        <v>1.9299999999999998E-2</v>
      </c>
      <c r="F4465">
        <v>3.0699999999999998E-2</v>
      </c>
      <c r="G4465">
        <v>4.0899999999999999E-2</v>
      </c>
      <c r="H4465">
        <v>7.7800000000000008E-2</v>
      </c>
    </row>
    <row r="4466" spans="1:8" x14ac:dyDescent="0.25">
      <c r="A4466" s="63">
        <v>41599</v>
      </c>
      <c r="B4466">
        <v>7.0999999999999995E-3</v>
      </c>
      <c r="C4466">
        <v>7.9000000000000008E-3</v>
      </c>
      <c r="D4466">
        <v>1.0800000000000001E-2</v>
      </c>
      <c r="E4466">
        <v>1.9299999999999998E-2</v>
      </c>
      <c r="F4466">
        <v>3.1099999999999999E-2</v>
      </c>
      <c r="G4466">
        <v>4.1299999999999996E-2</v>
      </c>
      <c r="H4466">
        <v>7.8100000000000003E-2</v>
      </c>
    </row>
    <row r="4467" spans="1:8" x14ac:dyDescent="0.25">
      <c r="A4467" s="63">
        <v>41600</v>
      </c>
      <c r="B4467">
        <v>6.9999999999999993E-3</v>
      </c>
      <c r="C4467">
        <v>7.9000000000000008E-3</v>
      </c>
      <c r="D4467">
        <v>1.0700000000000001E-2</v>
      </c>
      <c r="E4467">
        <v>1.9199999999999998E-2</v>
      </c>
      <c r="F4467">
        <v>3.0899999999999997E-2</v>
      </c>
      <c r="G4467">
        <v>4.1100000000000005E-2</v>
      </c>
      <c r="H4467">
        <v>7.8E-2</v>
      </c>
    </row>
    <row r="4468" spans="1:8" x14ac:dyDescent="0.25">
      <c r="A4468" s="63">
        <v>41603</v>
      </c>
      <c r="B4468">
        <v>6.8999999999999999E-3</v>
      </c>
      <c r="C4468">
        <v>7.8000000000000005E-3</v>
      </c>
      <c r="D4468">
        <v>1.06E-2</v>
      </c>
      <c r="E4468">
        <v>1.9199999999999998E-2</v>
      </c>
      <c r="F4468">
        <v>3.0600000000000002E-2</v>
      </c>
      <c r="G4468">
        <v>4.07E-2</v>
      </c>
      <c r="H4468">
        <v>7.7399999999999997E-2</v>
      </c>
    </row>
    <row r="4469" spans="1:8" x14ac:dyDescent="0.25">
      <c r="A4469" s="63">
        <v>41604</v>
      </c>
      <c r="B4469">
        <v>6.9999999999999993E-3</v>
      </c>
      <c r="C4469">
        <v>7.8000000000000005E-3</v>
      </c>
      <c r="D4469">
        <v>1.06E-2</v>
      </c>
      <c r="E4469">
        <v>1.9199999999999998E-2</v>
      </c>
      <c r="F4469">
        <v>3.0699999999999998E-2</v>
      </c>
      <c r="G4469">
        <v>4.07E-2</v>
      </c>
      <c r="H4469">
        <v>7.7499999999999999E-2</v>
      </c>
    </row>
    <row r="4470" spans="1:8" x14ac:dyDescent="0.25">
      <c r="A4470" s="63">
        <v>41605</v>
      </c>
      <c r="B4470">
        <v>6.9999999999999993E-3</v>
      </c>
      <c r="C4470">
        <v>7.8000000000000005E-3</v>
      </c>
      <c r="D4470">
        <v>1.06E-2</v>
      </c>
      <c r="E4470">
        <v>1.9099999999999999E-2</v>
      </c>
      <c r="F4470">
        <v>3.04E-2</v>
      </c>
      <c r="G4470">
        <v>4.0399999999999998E-2</v>
      </c>
      <c r="H4470">
        <v>7.7100000000000002E-2</v>
      </c>
    </row>
    <row r="4471" spans="1:8" x14ac:dyDescent="0.25">
      <c r="A4471" s="63">
        <v>41606</v>
      </c>
      <c r="B4471">
        <v>6.9999999999999993E-3</v>
      </c>
      <c r="C4471">
        <v>7.8000000000000005E-3</v>
      </c>
      <c r="D4471">
        <v>1.06E-2</v>
      </c>
      <c r="E4471">
        <v>1.9099999999999999E-2</v>
      </c>
      <c r="F4471">
        <v>3.04E-2</v>
      </c>
      <c r="G4471">
        <v>4.0399999999999998E-2</v>
      </c>
      <c r="H4471">
        <v>7.7100000000000002E-2</v>
      </c>
    </row>
    <row r="4472" spans="1:8" x14ac:dyDescent="0.25">
      <c r="A4472" s="63">
        <v>41607</v>
      </c>
      <c r="B4472">
        <v>6.9999999999999993E-3</v>
      </c>
      <c r="C4472">
        <v>7.8000000000000005E-3</v>
      </c>
      <c r="D4472">
        <v>1.06E-2</v>
      </c>
      <c r="E4472">
        <v>1.9099999999999999E-2</v>
      </c>
      <c r="F4472">
        <v>3.0200000000000001E-2</v>
      </c>
      <c r="G4472">
        <v>4.0199999999999993E-2</v>
      </c>
      <c r="H4472">
        <v>7.7199999999999991E-2</v>
      </c>
    </row>
    <row r="4473" spans="1:8" x14ac:dyDescent="0.25">
      <c r="A4473" s="63">
        <v>41608</v>
      </c>
      <c r="B4473">
        <v>6.9999999999999993E-3</v>
      </c>
      <c r="C4473">
        <v>7.9000000000000008E-3</v>
      </c>
      <c r="D4473">
        <v>1.0500000000000001E-2</v>
      </c>
      <c r="E4473">
        <v>1.9099999999999999E-2</v>
      </c>
      <c r="F4473">
        <v>3.0600000000000002E-2</v>
      </c>
      <c r="G4473">
        <v>4.0800000000000003E-2</v>
      </c>
      <c r="H4473">
        <v>7.7199999999999991E-2</v>
      </c>
    </row>
    <row r="4474" spans="1:8" x14ac:dyDescent="0.25">
      <c r="A4474" s="63">
        <v>41610</v>
      </c>
      <c r="B4474">
        <v>7.0999999999999995E-3</v>
      </c>
      <c r="C4474">
        <v>7.9000000000000008E-3</v>
      </c>
      <c r="D4474">
        <v>1.0500000000000001E-2</v>
      </c>
      <c r="E4474">
        <v>1.89E-2</v>
      </c>
      <c r="F4474">
        <v>2.9600000000000001E-2</v>
      </c>
      <c r="G4474">
        <v>4.0199999999999993E-2</v>
      </c>
      <c r="H4474">
        <v>7.6600000000000001E-2</v>
      </c>
    </row>
    <row r="4475" spans="1:8" x14ac:dyDescent="0.25">
      <c r="A4475" s="63">
        <v>41611</v>
      </c>
      <c r="B4475">
        <v>7.0999999999999995E-3</v>
      </c>
      <c r="C4475">
        <v>7.9000000000000008E-3</v>
      </c>
      <c r="D4475">
        <v>1.0500000000000001E-2</v>
      </c>
      <c r="E4475">
        <v>1.9E-2</v>
      </c>
      <c r="F4475">
        <v>2.98E-2</v>
      </c>
      <c r="G4475">
        <v>4.0500000000000001E-2</v>
      </c>
      <c r="H4475">
        <v>7.690000000000001E-2</v>
      </c>
    </row>
    <row r="4476" spans="1:8" x14ac:dyDescent="0.25">
      <c r="A4476" s="63">
        <v>41612</v>
      </c>
      <c r="B4476">
        <v>7.0999999999999995E-3</v>
      </c>
      <c r="C4476">
        <v>7.9000000000000008E-3</v>
      </c>
      <c r="D4476">
        <v>1.0500000000000001E-2</v>
      </c>
      <c r="E4476">
        <v>1.89E-2</v>
      </c>
      <c r="F4476">
        <v>2.9500000000000002E-2</v>
      </c>
      <c r="G4476">
        <v>4.0300000000000002E-2</v>
      </c>
      <c r="H4476">
        <v>7.6399999999999996E-2</v>
      </c>
    </row>
    <row r="4477" spans="1:8" x14ac:dyDescent="0.25">
      <c r="A4477" s="63">
        <v>41613</v>
      </c>
      <c r="B4477">
        <v>7.0999999999999995E-3</v>
      </c>
      <c r="C4477">
        <v>7.9000000000000008E-3</v>
      </c>
      <c r="D4477">
        <v>1.0500000000000001E-2</v>
      </c>
      <c r="E4477">
        <v>1.8799999999999997E-2</v>
      </c>
      <c r="F4477">
        <v>2.92E-2</v>
      </c>
      <c r="G4477">
        <v>3.9900000000000005E-2</v>
      </c>
      <c r="H4477">
        <v>7.6299999999999993E-2</v>
      </c>
    </row>
    <row r="4478" spans="1:8" x14ac:dyDescent="0.25">
      <c r="A4478" s="63">
        <v>41614</v>
      </c>
      <c r="B4478">
        <v>6.9999999999999993E-3</v>
      </c>
      <c r="C4478">
        <v>7.8000000000000005E-3</v>
      </c>
      <c r="D4478">
        <v>1.04E-2</v>
      </c>
      <c r="E4478">
        <v>1.8700000000000001E-2</v>
      </c>
      <c r="F4478">
        <v>2.8999999999999998E-2</v>
      </c>
      <c r="G4478">
        <v>3.9699999999999999E-2</v>
      </c>
      <c r="H4478">
        <v>7.5800000000000006E-2</v>
      </c>
    </row>
    <row r="4479" spans="1:8" x14ac:dyDescent="0.25">
      <c r="A4479" s="63">
        <v>41617</v>
      </c>
      <c r="B4479">
        <v>6.9999999999999993E-3</v>
      </c>
      <c r="C4479">
        <v>7.7000000000000002E-3</v>
      </c>
      <c r="D4479">
        <v>1.04E-2</v>
      </c>
      <c r="E4479">
        <v>1.8600000000000002E-2</v>
      </c>
      <c r="F4479">
        <v>2.8799999999999999E-2</v>
      </c>
      <c r="G4479">
        <v>3.9399999999999998E-2</v>
      </c>
      <c r="H4479">
        <v>7.5600000000000001E-2</v>
      </c>
    </row>
    <row r="4480" spans="1:8" x14ac:dyDescent="0.25">
      <c r="A4480" s="63">
        <v>41618</v>
      </c>
      <c r="B4480">
        <v>6.9999999999999993E-3</v>
      </c>
      <c r="C4480">
        <v>7.7000000000000002E-3</v>
      </c>
      <c r="D4480">
        <v>1.03E-2</v>
      </c>
      <c r="E4480">
        <v>1.8600000000000002E-2</v>
      </c>
      <c r="F4480">
        <v>2.9100000000000001E-2</v>
      </c>
      <c r="G4480">
        <v>3.9800000000000002E-2</v>
      </c>
      <c r="H4480">
        <v>7.6100000000000001E-2</v>
      </c>
    </row>
    <row r="4481" spans="1:8" x14ac:dyDescent="0.25">
      <c r="A4481" s="63">
        <v>41619</v>
      </c>
      <c r="B4481">
        <v>6.9999999999999993E-3</v>
      </c>
      <c r="C4481">
        <v>7.7000000000000002E-3</v>
      </c>
      <c r="D4481">
        <v>1.03E-2</v>
      </c>
      <c r="E4481">
        <v>1.8500000000000003E-2</v>
      </c>
      <c r="F4481">
        <v>2.8900000000000002E-2</v>
      </c>
      <c r="G4481">
        <v>3.9399999999999998E-2</v>
      </c>
      <c r="H4481">
        <v>7.5600000000000001E-2</v>
      </c>
    </row>
    <row r="4482" spans="1:8" x14ac:dyDescent="0.25">
      <c r="A4482" s="63">
        <v>41620</v>
      </c>
      <c r="B4482">
        <v>6.8000000000000005E-3</v>
      </c>
      <c r="C4482">
        <v>7.6E-3</v>
      </c>
      <c r="D4482">
        <v>1.0200000000000001E-2</v>
      </c>
      <c r="E4482">
        <v>1.84E-2</v>
      </c>
      <c r="F4482">
        <v>2.8799999999999999E-2</v>
      </c>
      <c r="G4482">
        <v>3.9399999999999998E-2</v>
      </c>
      <c r="H4482">
        <v>7.5700000000000003E-2</v>
      </c>
    </row>
    <row r="4483" spans="1:8" x14ac:dyDescent="0.25">
      <c r="A4483" s="63">
        <v>41621</v>
      </c>
      <c r="B4483">
        <v>6.7000000000000002E-3</v>
      </c>
      <c r="C4483">
        <v>7.6E-3</v>
      </c>
      <c r="D4483">
        <v>1.01E-2</v>
      </c>
      <c r="E4483">
        <v>1.83E-2</v>
      </c>
      <c r="F4483">
        <v>2.8900000000000002E-2</v>
      </c>
      <c r="G4483">
        <v>3.95E-2</v>
      </c>
      <c r="H4483">
        <v>7.5800000000000006E-2</v>
      </c>
    </row>
    <row r="4484" spans="1:8" x14ac:dyDescent="0.25">
      <c r="A4484" s="63">
        <v>41624</v>
      </c>
      <c r="B4484">
        <v>6.7000000000000002E-3</v>
      </c>
      <c r="C4484">
        <v>7.4999999999999997E-3</v>
      </c>
      <c r="D4484">
        <v>0.01</v>
      </c>
      <c r="E4484">
        <v>1.8200000000000001E-2</v>
      </c>
      <c r="F4484">
        <v>2.87E-2</v>
      </c>
      <c r="G4484">
        <v>3.9100000000000003E-2</v>
      </c>
      <c r="H4484">
        <v>7.5300000000000006E-2</v>
      </c>
    </row>
    <row r="4485" spans="1:8" x14ac:dyDescent="0.25">
      <c r="A4485" s="63">
        <v>41625</v>
      </c>
      <c r="B4485">
        <v>6.7000000000000002E-3</v>
      </c>
      <c r="C4485">
        <v>7.4000000000000003E-3</v>
      </c>
      <c r="D4485">
        <v>0.01</v>
      </c>
      <c r="E4485">
        <v>1.8100000000000002E-2</v>
      </c>
      <c r="F4485">
        <v>2.92E-2</v>
      </c>
      <c r="G4485">
        <v>3.9699999999999999E-2</v>
      </c>
      <c r="H4485">
        <v>7.5999999999999998E-2</v>
      </c>
    </row>
    <row r="4486" spans="1:8" x14ac:dyDescent="0.25">
      <c r="A4486" s="63">
        <v>41626</v>
      </c>
      <c r="B4486">
        <v>6.6E-3</v>
      </c>
      <c r="C4486">
        <v>7.4000000000000003E-3</v>
      </c>
      <c r="D4486">
        <v>9.8999999999999991E-3</v>
      </c>
      <c r="E4486">
        <v>1.8000000000000002E-2</v>
      </c>
      <c r="F4486">
        <v>2.8999999999999998E-2</v>
      </c>
      <c r="G4486">
        <v>3.95E-2</v>
      </c>
      <c r="H4486">
        <v>7.6399999999999996E-2</v>
      </c>
    </row>
    <row r="4487" spans="1:8" x14ac:dyDescent="0.25">
      <c r="A4487" s="63">
        <v>41627</v>
      </c>
      <c r="B4487">
        <v>6.4000000000000003E-3</v>
      </c>
      <c r="C4487">
        <v>7.3000000000000001E-3</v>
      </c>
      <c r="D4487">
        <v>9.7000000000000003E-3</v>
      </c>
      <c r="E4487">
        <v>1.78E-2</v>
      </c>
      <c r="F4487">
        <v>2.8500000000000001E-2</v>
      </c>
      <c r="G4487">
        <v>3.8900000000000004E-2</v>
      </c>
      <c r="H4487">
        <v>7.5399999999999995E-2</v>
      </c>
    </row>
    <row r="4488" spans="1:8" x14ac:dyDescent="0.25">
      <c r="A4488" s="63">
        <v>41628</v>
      </c>
      <c r="B4488">
        <v>6.3E-3</v>
      </c>
      <c r="C4488">
        <v>7.0999999999999995E-3</v>
      </c>
      <c r="D4488">
        <v>9.5999999999999992E-3</v>
      </c>
      <c r="E4488">
        <v>1.7600000000000001E-2</v>
      </c>
      <c r="F4488">
        <v>2.8399999999999998E-2</v>
      </c>
      <c r="G4488">
        <v>3.85E-2</v>
      </c>
      <c r="H4488">
        <v>7.4299999999999991E-2</v>
      </c>
    </row>
    <row r="4489" spans="1:8" x14ac:dyDescent="0.25">
      <c r="A4489" s="63">
        <v>41631</v>
      </c>
      <c r="B4489">
        <v>6.3E-3</v>
      </c>
      <c r="C4489">
        <v>7.1999999999999998E-3</v>
      </c>
      <c r="D4489">
        <v>9.7000000000000003E-3</v>
      </c>
      <c r="E4489">
        <v>1.7600000000000001E-2</v>
      </c>
      <c r="F4489">
        <v>2.7999999999999997E-2</v>
      </c>
      <c r="G4489">
        <v>3.8100000000000002E-2</v>
      </c>
      <c r="H4489">
        <v>7.3899999999999993E-2</v>
      </c>
    </row>
    <row r="4490" spans="1:8" x14ac:dyDescent="0.25">
      <c r="A4490" s="63">
        <v>41632</v>
      </c>
      <c r="B4490">
        <v>6.3E-3</v>
      </c>
      <c r="C4490">
        <v>7.1999999999999998E-3</v>
      </c>
      <c r="D4490">
        <v>9.5999999999999992E-3</v>
      </c>
      <c r="E4490">
        <v>1.7500000000000002E-2</v>
      </c>
      <c r="F4490">
        <v>2.7699999999999999E-2</v>
      </c>
      <c r="G4490">
        <v>3.7699999999999997E-2</v>
      </c>
      <c r="H4490">
        <v>7.3499999999999996E-2</v>
      </c>
    </row>
    <row r="4491" spans="1:8" x14ac:dyDescent="0.25">
      <c r="A4491" s="63">
        <v>41633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</row>
    <row r="4492" spans="1:8" x14ac:dyDescent="0.25">
      <c r="A4492" s="63">
        <v>41634</v>
      </c>
      <c r="B4492">
        <v>6.4000000000000003E-3</v>
      </c>
      <c r="C4492">
        <v>7.1999999999999998E-3</v>
      </c>
      <c r="D4492">
        <v>9.7000000000000003E-3</v>
      </c>
      <c r="E4492">
        <v>1.7500000000000002E-2</v>
      </c>
      <c r="F4492">
        <v>2.75E-2</v>
      </c>
      <c r="G4492">
        <v>3.7699999999999997E-2</v>
      </c>
      <c r="H4492">
        <v>7.3499999999999996E-2</v>
      </c>
    </row>
    <row r="4493" spans="1:8" x14ac:dyDescent="0.25">
      <c r="A4493" s="63">
        <v>41635</v>
      </c>
      <c r="B4493">
        <v>6.3E-3</v>
      </c>
      <c r="C4493">
        <v>7.1999999999999998E-3</v>
      </c>
      <c r="D4493">
        <v>9.5999999999999992E-3</v>
      </c>
      <c r="E4493">
        <v>1.7399999999999999E-2</v>
      </c>
      <c r="F4493">
        <v>2.76E-2</v>
      </c>
      <c r="G4493">
        <v>3.7699999999999997E-2</v>
      </c>
      <c r="H4493">
        <v>7.3399999999999993E-2</v>
      </c>
    </row>
    <row r="4494" spans="1:8" x14ac:dyDescent="0.25">
      <c r="A4494" s="63">
        <v>41638</v>
      </c>
      <c r="B4494">
        <v>6.3E-3</v>
      </c>
      <c r="C4494">
        <v>7.0999999999999995E-3</v>
      </c>
      <c r="D4494">
        <v>9.4999999999999998E-3</v>
      </c>
      <c r="E4494">
        <v>1.7299999999999999E-2</v>
      </c>
      <c r="F4494">
        <v>2.76E-2</v>
      </c>
      <c r="G4494">
        <v>3.78E-2</v>
      </c>
      <c r="H4494">
        <v>7.3499999999999996E-2</v>
      </c>
    </row>
    <row r="4495" spans="1:8" x14ac:dyDescent="0.25">
      <c r="A4495" s="63">
        <v>41639</v>
      </c>
      <c r="B4495">
        <v>6.0000000000000001E-3</v>
      </c>
      <c r="C4495">
        <v>6.9999999999999993E-3</v>
      </c>
      <c r="D4495">
        <v>9.4999999999999998E-3</v>
      </c>
      <c r="E4495">
        <v>1.7399999999999999E-2</v>
      </c>
      <c r="F4495">
        <v>2.7699999999999999E-2</v>
      </c>
      <c r="G4495">
        <v>3.8599999999999995E-2</v>
      </c>
      <c r="H4495">
        <v>7.4299999999999991E-2</v>
      </c>
    </row>
    <row r="4496" spans="1:8" x14ac:dyDescent="0.25">
      <c r="A4496" s="63">
        <v>41640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</row>
    <row r="4497" spans="1:8" x14ac:dyDescent="0.25">
      <c r="A4497" s="63">
        <v>41641</v>
      </c>
      <c r="B4497">
        <v>6.0000000000000001E-3</v>
      </c>
      <c r="C4497">
        <v>6.9999999999999993E-3</v>
      </c>
      <c r="D4497">
        <v>9.4999999999999998E-3</v>
      </c>
      <c r="E4497">
        <v>1.7399999999999999E-2</v>
      </c>
      <c r="F4497">
        <v>2.7699999999999999E-2</v>
      </c>
      <c r="G4497">
        <v>3.85E-2</v>
      </c>
      <c r="H4497">
        <v>7.4400000000000008E-2</v>
      </c>
    </row>
    <row r="4498" spans="1:8" x14ac:dyDescent="0.25">
      <c r="A4498" s="63">
        <v>41642</v>
      </c>
      <c r="B4498">
        <v>6.0000000000000001E-3</v>
      </c>
      <c r="C4498">
        <v>6.8999999999999999E-3</v>
      </c>
      <c r="D4498">
        <v>9.3999999999999986E-3</v>
      </c>
      <c r="E4498">
        <v>1.7299999999999999E-2</v>
      </c>
      <c r="F4498">
        <v>2.75E-2</v>
      </c>
      <c r="G4498">
        <v>3.8399999999999997E-2</v>
      </c>
      <c r="H4498">
        <v>7.400000000000001E-2</v>
      </c>
    </row>
    <row r="4499" spans="1:8" x14ac:dyDescent="0.25">
      <c r="A4499" s="63">
        <v>41645</v>
      </c>
      <c r="B4499">
        <v>5.8999999999999999E-3</v>
      </c>
      <c r="C4499">
        <v>6.8000000000000005E-3</v>
      </c>
      <c r="D4499">
        <v>9.300000000000001E-3</v>
      </c>
      <c r="E4499">
        <v>1.72E-2</v>
      </c>
      <c r="F4499">
        <v>2.7300000000000001E-2</v>
      </c>
      <c r="G4499">
        <v>3.8100000000000002E-2</v>
      </c>
      <c r="H4499">
        <v>7.3800000000000004E-2</v>
      </c>
    </row>
    <row r="4500" spans="1:8" x14ac:dyDescent="0.25">
      <c r="A4500" s="63">
        <v>41646</v>
      </c>
      <c r="B4500">
        <v>5.8999999999999999E-3</v>
      </c>
      <c r="C4500">
        <v>6.7000000000000002E-3</v>
      </c>
      <c r="D4500">
        <v>9.1999999999999998E-3</v>
      </c>
      <c r="E4500">
        <v>1.7100000000000001E-2</v>
      </c>
      <c r="F4500">
        <v>2.7200000000000002E-2</v>
      </c>
      <c r="G4500">
        <v>3.7599999999999995E-2</v>
      </c>
      <c r="H4500">
        <v>7.3099999999999998E-2</v>
      </c>
    </row>
    <row r="4501" spans="1:8" x14ac:dyDescent="0.25">
      <c r="A4501" s="63">
        <v>41647</v>
      </c>
      <c r="B4501">
        <v>5.6999999999999993E-3</v>
      </c>
      <c r="C4501">
        <v>6.8000000000000005E-3</v>
      </c>
      <c r="D4501">
        <v>9.1999999999999998E-3</v>
      </c>
      <c r="E4501">
        <v>1.7100000000000001E-2</v>
      </c>
      <c r="F4501">
        <v>2.6600000000000002E-2</v>
      </c>
      <c r="G4501">
        <v>3.7200000000000004E-2</v>
      </c>
      <c r="H4501">
        <v>7.2499999999999995E-2</v>
      </c>
    </row>
    <row r="4502" spans="1:8" x14ac:dyDescent="0.25">
      <c r="A4502" s="63">
        <v>41648</v>
      </c>
      <c r="B4502">
        <v>5.6999999999999993E-3</v>
      </c>
      <c r="C4502">
        <v>6.7000000000000002E-3</v>
      </c>
      <c r="D4502">
        <v>9.1000000000000004E-3</v>
      </c>
      <c r="E4502">
        <v>1.7100000000000001E-2</v>
      </c>
      <c r="F4502">
        <v>2.6699999999999998E-2</v>
      </c>
      <c r="G4502">
        <v>3.73E-2</v>
      </c>
      <c r="H4502">
        <v>7.2599999999999998E-2</v>
      </c>
    </row>
    <row r="4503" spans="1:8" x14ac:dyDescent="0.25">
      <c r="A4503" s="63">
        <v>41649</v>
      </c>
      <c r="B4503">
        <v>5.6999999999999993E-3</v>
      </c>
      <c r="C4503">
        <v>6.7000000000000002E-3</v>
      </c>
      <c r="D4503">
        <v>9.1000000000000004E-3</v>
      </c>
      <c r="E4503">
        <v>1.72E-2</v>
      </c>
      <c r="F4503">
        <v>2.7400000000000001E-2</v>
      </c>
      <c r="G4503">
        <v>3.7999999999999999E-2</v>
      </c>
      <c r="H4503">
        <v>7.3499999999999996E-2</v>
      </c>
    </row>
    <row r="4504" spans="1:8" x14ac:dyDescent="0.25">
      <c r="A4504" s="63">
        <v>41652</v>
      </c>
      <c r="B4504">
        <v>5.6999999999999993E-3</v>
      </c>
      <c r="C4504">
        <v>6.7000000000000002E-3</v>
      </c>
      <c r="D4504">
        <v>9.1999999999999998E-3</v>
      </c>
      <c r="E4504">
        <v>1.72E-2</v>
      </c>
      <c r="F4504">
        <v>2.7699999999999999E-2</v>
      </c>
      <c r="G4504">
        <v>3.7999999999999999E-2</v>
      </c>
      <c r="H4504">
        <v>7.3499999999999996E-2</v>
      </c>
    </row>
    <row r="4505" spans="1:8" x14ac:dyDescent="0.25">
      <c r="A4505" s="63">
        <v>41653</v>
      </c>
      <c r="B4505">
        <v>5.6999999999999993E-3</v>
      </c>
      <c r="C4505">
        <v>6.6E-3</v>
      </c>
      <c r="D4505">
        <v>9.1000000000000004E-3</v>
      </c>
      <c r="E4505">
        <v>1.7100000000000001E-2</v>
      </c>
      <c r="F4505">
        <v>2.7200000000000002E-2</v>
      </c>
      <c r="G4505">
        <v>3.7699999999999997E-2</v>
      </c>
      <c r="H4505">
        <v>7.2999999999999995E-2</v>
      </c>
    </row>
    <row r="4506" spans="1:8" x14ac:dyDescent="0.25">
      <c r="A4506" s="63">
        <v>41654</v>
      </c>
      <c r="B4506">
        <v>5.7999999999999996E-3</v>
      </c>
      <c r="C4506">
        <v>6.6E-3</v>
      </c>
      <c r="D4506">
        <v>9.1000000000000004E-3</v>
      </c>
      <c r="E4506">
        <v>1.7000000000000001E-2</v>
      </c>
      <c r="F4506">
        <v>2.6699999999999998E-2</v>
      </c>
      <c r="G4506">
        <v>3.7000000000000005E-2</v>
      </c>
      <c r="H4506">
        <v>7.2400000000000006E-2</v>
      </c>
    </row>
    <row r="4507" spans="1:8" x14ac:dyDescent="0.25">
      <c r="A4507" s="63">
        <v>41655</v>
      </c>
      <c r="B4507">
        <v>5.6999999999999993E-3</v>
      </c>
      <c r="C4507">
        <v>6.6E-3</v>
      </c>
      <c r="D4507">
        <v>9.1000000000000004E-3</v>
      </c>
      <c r="E4507">
        <v>1.6899999999999998E-2</v>
      </c>
      <c r="F4507">
        <v>2.7000000000000003E-2</v>
      </c>
      <c r="G4507">
        <v>3.7200000000000004E-2</v>
      </c>
      <c r="H4507">
        <v>7.2300000000000003E-2</v>
      </c>
    </row>
    <row r="4508" spans="1:8" x14ac:dyDescent="0.25">
      <c r="A4508" s="63">
        <v>41656</v>
      </c>
      <c r="B4508">
        <v>5.6000000000000008E-3</v>
      </c>
      <c r="C4508">
        <v>6.6E-3</v>
      </c>
      <c r="D4508">
        <v>9.0000000000000011E-3</v>
      </c>
      <c r="E4508">
        <v>1.6899999999999998E-2</v>
      </c>
      <c r="F4508">
        <v>2.7000000000000003E-2</v>
      </c>
      <c r="G4508">
        <v>3.7100000000000001E-2</v>
      </c>
      <c r="H4508">
        <v>7.22E-2</v>
      </c>
    </row>
    <row r="4509" spans="1:8" x14ac:dyDescent="0.25">
      <c r="A4509" s="63">
        <v>41659</v>
      </c>
      <c r="B4509">
        <v>5.6000000000000008E-3</v>
      </c>
      <c r="C4509">
        <v>6.6E-3</v>
      </c>
      <c r="D4509">
        <v>9.0000000000000011E-3</v>
      </c>
      <c r="E4509">
        <v>1.6899999999999998E-2</v>
      </c>
      <c r="F4509">
        <v>2.7000000000000003E-2</v>
      </c>
      <c r="G4509">
        <v>3.7100000000000001E-2</v>
      </c>
      <c r="H4509">
        <v>7.22E-2</v>
      </c>
    </row>
    <row r="4510" spans="1:8" x14ac:dyDescent="0.25">
      <c r="A4510" s="63">
        <v>41660</v>
      </c>
      <c r="B4510">
        <v>5.6000000000000008E-3</v>
      </c>
      <c r="C4510">
        <v>6.5000000000000006E-3</v>
      </c>
      <c r="D4510">
        <v>9.0000000000000011E-3</v>
      </c>
      <c r="E4510">
        <v>1.6799999999999999E-2</v>
      </c>
      <c r="F4510">
        <v>2.6699999999999998E-2</v>
      </c>
      <c r="G4510">
        <v>3.6799999999999999E-2</v>
      </c>
      <c r="H4510">
        <v>7.2400000000000006E-2</v>
      </c>
    </row>
    <row r="4511" spans="1:8" x14ac:dyDescent="0.25">
      <c r="A4511" s="63">
        <v>41661</v>
      </c>
      <c r="B4511">
        <v>5.6000000000000008E-3</v>
      </c>
      <c r="C4511">
        <v>6.6E-3</v>
      </c>
      <c r="D4511">
        <v>9.0000000000000011E-3</v>
      </c>
      <c r="E4511">
        <v>1.6799999999999999E-2</v>
      </c>
      <c r="F4511">
        <v>2.6499999999999999E-2</v>
      </c>
      <c r="G4511">
        <v>3.6299999999999999E-2</v>
      </c>
      <c r="H4511">
        <v>7.1900000000000006E-2</v>
      </c>
    </row>
    <row r="4512" spans="1:8" x14ac:dyDescent="0.25">
      <c r="A4512" s="63">
        <v>41662</v>
      </c>
      <c r="B4512">
        <v>5.7999999999999996E-3</v>
      </c>
      <c r="C4512">
        <v>6.7000000000000002E-3</v>
      </c>
      <c r="D4512">
        <v>9.1999999999999998E-3</v>
      </c>
      <c r="E4512">
        <v>1.7100000000000001E-2</v>
      </c>
      <c r="F4512">
        <v>2.7400000000000001E-2</v>
      </c>
      <c r="G4512">
        <v>3.7400000000000003E-2</v>
      </c>
      <c r="H4512">
        <v>7.2900000000000006E-2</v>
      </c>
    </row>
    <row r="4513" spans="1:8" x14ac:dyDescent="0.25">
      <c r="A4513" s="63">
        <v>41663</v>
      </c>
      <c r="B4513">
        <v>5.8999999999999999E-3</v>
      </c>
      <c r="C4513">
        <v>6.8999999999999999E-3</v>
      </c>
      <c r="D4513">
        <v>9.3999999999999986E-3</v>
      </c>
      <c r="E4513">
        <v>1.7399999999999999E-2</v>
      </c>
      <c r="F4513">
        <v>2.87E-2</v>
      </c>
      <c r="G4513">
        <v>3.9E-2</v>
      </c>
      <c r="H4513">
        <v>7.5199999999999989E-2</v>
      </c>
    </row>
    <row r="4514" spans="1:8" x14ac:dyDescent="0.25">
      <c r="A4514" s="63">
        <v>41666</v>
      </c>
      <c r="B4514">
        <v>5.7999999999999996E-3</v>
      </c>
      <c r="C4514">
        <v>6.8999999999999999E-3</v>
      </c>
      <c r="D4514">
        <v>9.3999999999999986E-3</v>
      </c>
      <c r="E4514">
        <v>1.7399999999999999E-2</v>
      </c>
      <c r="F4514">
        <v>2.87E-2</v>
      </c>
      <c r="G4514">
        <v>3.9100000000000003E-2</v>
      </c>
      <c r="H4514">
        <v>7.5499999999999998E-2</v>
      </c>
    </row>
    <row r="4515" spans="1:8" x14ac:dyDescent="0.25">
      <c r="A4515" s="63">
        <v>41667</v>
      </c>
      <c r="B4515">
        <v>5.7999999999999996E-3</v>
      </c>
      <c r="C4515">
        <v>6.8999999999999999E-3</v>
      </c>
      <c r="D4515">
        <v>9.3999999999999986E-3</v>
      </c>
      <c r="E4515">
        <v>1.7399999999999999E-2</v>
      </c>
      <c r="F4515">
        <v>2.8500000000000001E-2</v>
      </c>
      <c r="G4515">
        <v>3.9199999999999999E-2</v>
      </c>
      <c r="H4515">
        <v>7.5399999999999995E-2</v>
      </c>
    </row>
    <row r="4516" spans="1:8" x14ac:dyDescent="0.25">
      <c r="A4516" s="63">
        <v>41668</v>
      </c>
      <c r="B4516">
        <v>5.8999999999999999E-3</v>
      </c>
      <c r="C4516">
        <v>6.9999999999999993E-3</v>
      </c>
      <c r="D4516">
        <v>9.4999999999999998E-3</v>
      </c>
      <c r="E4516">
        <v>1.7600000000000001E-2</v>
      </c>
      <c r="F4516">
        <v>2.8999999999999998E-2</v>
      </c>
      <c r="G4516">
        <v>4.0099999999999997E-2</v>
      </c>
      <c r="H4516">
        <v>7.6299999999999993E-2</v>
      </c>
    </row>
    <row r="4517" spans="1:8" x14ac:dyDescent="0.25">
      <c r="A4517" s="63">
        <v>41669</v>
      </c>
      <c r="B4517">
        <v>5.7999999999999996E-3</v>
      </c>
      <c r="C4517">
        <v>6.9999999999999993E-3</v>
      </c>
      <c r="D4517">
        <v>9.3999999999999986E-3</v>
      </c>
      <c r="E4517">
        <v>1.7600000000000001E-2</v>
      </c>
      <c r="F4517">
        <v>2.8799999999999999E-2</v>
      </c>
      <c r="G4517">
        <v>3.9599999999999996E-2</v>
      </c>
      <c r="H4517">
        <v>7.5899999999999995E-2</v>
      </c>
    </row>
    <row r="4518" spans="1:8" x14ac:dyDescent="0.25">
      <c r="A4518" s="63">
        <v>41670</v>
      </c>
      <c r="B4518">
        <v>5.7999999999999996E-3</v>
      </c>
      <c r="C4518">
        <v>7.0999999999999995E-3</v>
      </c>
      <c r="D4518">
        <v>9.5999999999999992E-3</v>
      </c>
      <c r="E4518">
        <v>1.78E-2</v>
      </c>
      <c r="F4518">
        <v>2.9700000000000001E-2</v>
      </c>
      <c r="G4518">
        <v>4.0099999999999997E-2</v>
      </c>
      <c r="H4518">
        <v>7.7499999999999999E-2</v>
      </c>
    </row>
    <row r="4519" spans="1:8" x14ac:dyDescent="0.25">
      <c r="A4519" s="63">
        <v>41673</v>
      </c>
      <c r="B4519">
        <v>6.0000000000000001E-3</v>
      </c>
      <c r="C4519">
        <v>7.1999999999999998E-3</v>
      </c>
      <c r="D4519">
        <v>9.7999999999999997E-3</v>
      </c>
      <c r="E4519">
        <v>1.8000000000000002E-2</v>
      </c>
      <c r="F4519">
        <v>3.04E-2</v>
      </c>
      <c r="G4519">
        <v>4.0999999999999995E-2</v>
      </c>
      <c r="H4519">
        <v>7.8299999999999995E-2</v>
      </c>
    </row>
    <row r="4520" spans="1:8" x14ac:dyDescent="0.25">
      <c r="A4520" s="63">
        <v>41674</v>
      </c>
      <c r="B4520">
        <v>5.8999999999999999E-3</v>
      </c>
      <c r="C4520">
        <v>7.1999999999999998E-3</v>
      </c>
      <c r="D4520">
        <v>9.7000000000000003E-3</v>
      </c>
      <c r="E4520">
        <v>1.8000000000000002E-2</v>
      </c>
      <c r="F4520">
        <v>3.0499999999999999E-2</v>
      </c>
      <c r="G4520">
        <v>4.1299999999999996E-2</v>
      </c>
      <c r="H4520">
        <v>7.8799999999999995E-2</v>
      </c>
    </row>
    <row r="4521" spans="1:8" x14ac:dyDescent="0.25">
      <c r="A4521" s="63">
        <v>41675</v>
      </c>
      <c r="B4521">
        <v>5.8999999999999999E-3</v>
      </c>
      <c r="C4521">
        <v>7.0999999999999995E-3</v>
      </c>
      <c r="D4521">
        <v>9.7000000000000003E-3</v>
      </c>
      <c r="E4521">
        <v>1.78E-2</v>
      </c>
      <c r="F4521">
        <v>3.0099999999999998E-2</v>
      </c>
      <c r="G4521">
        <v>4.1100000000000005E-2</v>
      </c>
      <c r="H4521">
        <v>7.8399999999999997E-2</v>
      </c>
    </row>
    <row r="4522" spans="1:8" x14ac:dyDescent="0.25">
      <c r="A4522" s="63">
        <v>41676</v>
      </c>
      <c r="B4522">
        <v>6.0000000000000001E-3</v>
      </c>
      <c r="C4522">
        <v>7.0999999999999995E-3</v>
      </c>
      <c r="D4522">
        <v>9.5999999999999992E-3</v>
      </c>
      <c r="E4522">
        <v>1.77E-2</v>
      </c>
      <c r="F4522">
        <v>2.9500000000000002E-2</v>
      </c>
      <c r="G4522">
        <v>4.0300000000000002E-2</v>
      </c>
      <c r="H4522">
        <v>7.7800000000000008E-2</v>
      </c>
    </row>
    <row r="4523" spans="1:8" x14ac:dyDescent="0.25">
      <c r="A4523" s="63">
        <v>41677</v>
      </c>
      <c r="B4523">
        <v>6.0000000000000001E-3</v>
      </c>
      <c r="C4523">
        <v>6.9999999999999993E-3</v>
      </c>
      <c r="D4523">
        <v>9.4999999999999998E-3</v>
      </c>
      <c r="E4523">
        <v>1.7600000000000001E-2</v>
      </c>
      <c r="F4523">
        <v>2.9399999999999999E-2</v>
      </c>
      <c r="G4523">
        <v>4.0300000000000002E-2</v>
      </c>
      <c r="H4523">
        <v>7.7300000000000008E-2</v>
      </c>
    </row>
    <row r="4524" spans="1:8" x14ac:dyDescent="0.25">
      <c r="A4524" s="63">
        <v>41680</v>
      </c>
      <c r="B4524">
        <v>5.8999999999999999E-3</v>
      </c>
      <c r="C4524">
        <v>6.9999999999999993E-3</v>
      </c>
      <c r="D4524">
        <v>9.3999999999999986E-3</v>
      </c>
      <c r="E4524">
        <v>1.7500000000000002E-2</v>
      </c>
      <c r="F4524">
        <v>2.8999999999999998E-2</v>
      </c>
      <c r="G4524">
        <v>3.9900000000000005E-2</v>
      </c>
      <c r="H4524">
        <v>7.690000000000001E-2</v>
      </c>
    </row>
    <row r="4525" spans="1:8" x14ac:dyDescent="0.25">
      <c r="A4525" s="63">
        <v>41681</v>
      </c>
      <c r="B4525">
        <v>5.8999999999999999E-3</v>
      </c>
      <c r="C4525">
        <v>6.8999999999999999E-3</v>
      </c>
      <c r="D4525">
        <v>9.300000000000001E-3</v>
      </c>
      <c r="E4525">
        <v>1.7399999999999999E-2</v>
      </c>
      <c r="F4525">
        <v>2.8300000000000002E-2</v>
      </c>
      <c r="G4525">
        <v>3.9E-2</v>
      </c>
      <c r="H4525">
        <v>7.5999999999999998E-2</v>
      </c>
    </row>
    <row r="4526" spans="1:8" x14ac:dyDescent="0.25">
      <c r="A4526" s="63">
        <v>41682</v>
      </c>
      <c r="B4526">
        <v>5.8999999999999999E-3</v>
      </c>
      <c r="C4526">
        <v>6.8999999999999999E-3</v>
      </c>
      <c r="D4526">
        <v>9.300000000000001E-3</v>
      </c>
      <c r="E4526">
        <v>1.7299999999999999E-2</v>
      </c>
      <c r="F4526">
        <v>2.7799999999999998E-2</v>
      </c>
      <c r="G4526">
        <v>3.8199999999999998E-2</v>
      </c>
      <c r="H4526">
        <v>7.5399999999999995E-2</v>
      </c>
    </row>
    <row r="4527" spans="1:8" x14ac:dyDescent="0.25">
      <c r="A4527" s="63">
        <v>41683</v>
      </c>
      <c r="B4527">
        <v>6.0000000000000001E-3</v>
      </c>
      <c r="C4527">
        <v>6.8999999999999999E-3</v>
      </c>
      <c r="D4527">
        <v>9.3999999999999986E-3</v>
      </c>
      <c r="E4527">
        <v>1.72E-2</v>
      </c>
      <c r="F4527">
        <v>2.8399999999999998E-2</v>
      </c>
      <c r="G4527">
        <v>3.8699999999999998E-2</v>
      </c>
      <c r="H4527">
        <v>7.5899999999999995E-2</v>
      </c>
    </row>
    <row r="4528" spans="1:8" x14ac:dyDescent="0.25">
      <c r="A4528" s="63">
        <v>41684</v>
      </c>
      <c r="B4528">
        <v>5.8999999999999999E-3</v>
      </c>
      <c r="C4528">
        <v>6.8999999999999999E-3</v>
      </c>
      <c r="D4528">
        <v>9.300000000000001E-3</v>
      </c>
      <c r="E4528">
        <v>1.7100000000000001E-2</v>
      </c>
      <c r="F4528">
        <v>2.7999999999999997E-2</v>
      </c>
      <c r="G4528">
        <v>3.8399999999999997E-2</v>
      </c>
      <c r="H4528">
        <v>7.5300000000000006E-2</v>
      </c>
    </row>
    <row r="4529" spans="1:8" x14ac:dyDescent="0.25">
      <c r="A4529" s="63">
        <v>41687</v>
      </c>
      <c r="B4529">
        <v>5.8999999999999999E-3</v>
      </c>
      <c r="C4529">
        <v>6.8000000000000005E-3</v>
      </c>
      <c r="D4529">
        <v>9.1999999999999998E-3</v>
      </c>
      <c r="E4529">
        <v>1.7000000000000001E-2</v>
      </c>
      <c r="F4529">
        <v>2.7999999999999997E-2</v>
      </c>
      <c r="G4529">
        <v>3.8399999999999997E-2</v>
      </c>
      <c r="H4529">
        <v>7.5300000000000006E-2</v>
      </c>
    </row>
    <row r="4530" spans="1:8" x14ac:dyDescent="0.25">
      <c r="A4530" s="63">
        <v>41688</v>
      </c>
      <c r="B4530">
        <v>6.0000000000000001E-3</v>
      </c>
      <c r="C4530">
        <v>6.8999999999999999E-3</v>
      </c>
      <c r="D4530">
        <v>9.300000000000001E-3</v>
      </c>
      <c r="E4530">
        <v>1.7000000000000001E-2</v>
      </c>
      <c r="F4530">
        <v>2.7799999999999998E-2</v>
      </c>
      <c r="G4530">
        <v>3.8399999999999997E-2</v>
      </c>
      <c r="H4530">
        <v>7.46E-2</v>
      </c>
    </row>
    <row r="4531" spans="1:8" x14ac:dyDescent="0.25">
      <c r="A4531" s="63">
        <v>41689</v>
      </c>
      <c r="B4531">
        <v>5.8999999999999999E-3</v>
      </c>
      <c r="C4531">
        <v>6.8000000000000005E-3</v>
      </c>
      <c r="D4531">
        <v>9.1999999999999998E-3</v>
      </c>
      <c r="E4531">
        <v>1.7000000000000001E-2</v>
      </c>
      <c r="F4531">
        <v>2.7300000000000001E-2</v>
      </c>
      <c r="G4531">
        <v>3.7599999999999995E-2</v>
      </c>
      <c r="H4531">
        <v>7.4200000000000002E-2</v>
      </c>
    </row>
    <row r="4532" spans="1:8" x14ac:dyDescent="0.25">
      <c r="A4532" s="63">
        <v>41690</v>
      </c>
      <c r="B4532">
        <v>5.8999999999999999E-3</v>
      </c>
      <c r="C4532">
        <v>6.8000000000000005E-3</v>
      </c>
      <c r="D4532">
        <v>9.1999999999999998E-3</v>
      </c>
      <c r="E4532">
        <v>1.6899999999999998E-2</v>
      </c>
      <c r="F4532">
        <v>2.7099999999999999E-2</v>
      </c>
      <c r="G4532">
        <v>3.73E-2</v>
      </c>
      <c r="H4532">
        <v>7.400000000000001E-2</v>
      </c>
    </row>
    <row r="4533" spans="1:8" x14ac:dyDescent="0.25">
      <c r="A4533" s="63">
        <v>41691</v>
      </c>
      <c r="B4533">
        <v>5.7999999999999996E-3</v>
      </c>
      <c r="C4533">
        <v>6.8000000000000005E-3</v>
      </c>
      <c r="D4533">
        <v>9.1999999999999998E-3</v>
      </c>
      <c r="E4533">
        <v>1.6899999999999998E-2</v>
      </c>
      <c r="F4533">
        <v>2.6800000000000001E-2</v>
      </c>
      <c r="G4533">
        <v>3.7100000000000001E-2</v>
      </c>
      <c r="H4533">
        <v>7.3899999999999993E-2</v>
      </c>
    </row>
    <row r="4534" spans="1:8" x14ac:dyDescent="0.25">
      <c r="A4534" s="63">
        <v>41694</v>
      </c>
      <c r="B4534">
        <v>5.7999999999999996E-3</v>
      </c>
      <c r="C4534">
        <v>6.7000000000000002E-3</v>
      </c>
      <c r="D4534">
        <v>9.1000000000000004E-3</v>
      </c>
      <c r="E4534">
        <v>1.6799999999999999E-2</v>
      </c>
      <c r="F4534">
        <v>2.63E-2</v>
      </c>
      <c r="G4534">
        <v>3.6699999999999997E-2</v>
      </c>
      <c r="H4534">
        <v>7.3300000000000004E-2</v>
      </c>
    </row>
    <row r="4535" spans="1:8" x14ac:dyDescent="0.25">
      <c r="A4535" s="63">
        <v>41695</v>
      </c>
      <c r="B4535">
        <v>5.7999999999999996E-3</v>
      </c>
      <c r="C4535">
        <v>6.7000000000000002E-3</v>
      </c>
      <c r="D4535">
        <v>9.0000000000000011E-3</v>
      </c>
      <c r="E4535">
        <v>1.67E-2</v>
      </c>
      <c r="F4535">
        <v>2.6200000000000001E-2</v>
      </c>
      <c r="G4535">
        <v>3.6600000000000001E-2</v>
      </c>
      <c r="H4535">
        <v>7.3099999999999998E-2</v>
      </c>
    </row>
    <row r="4536" spans="1:8" x14ac:dyDescent="0.25">
      <c r="A4536" s="63">
        <v>41696</v>
      </c>
      <c r="B4536">
        <v>5.7999999999999996E-3</v>
      </c>
      <c r="C4536">
        <v>6.7000000000000002E-3</v>
      </c>
      <c r="D4536">
        <v>9.1000000000000004E-3</v>
      </c>
      <c r="E4536">
        <v>1.6799999999999999E-2</v>
      </c>
      <c r="F4536">
        <v>2.6200000000000001E-2</v>
      </c>
      <c r="G4536">
        <v>3.6600000000000001E-2</v>
      </c>
      <c r="H4536">
        <v>7.3200000000000001E-2</v>
      </c>
    </row>
    <row r="4537" spans="1:8" x14ac:dyDescent="0.25">
      <c r="A4537" s="63">
        <v>41697</v>
      </c>
      <c r="B4537">
        <v>5.7999999999999996E-3</v>
      </c>
      <c r="C4537">
        <v>6.7000000000000002E-3</v>
      </c>
      <c r="D4537">
        <v>9.1000000000000004E-3</v>
      </c>
      <c r="E4537">
        <v>1.6799999999999999E-2</v>
      </c>
      <c r="F4537">
        <v>2.64E-2</v>
      </c>
      <c r="G4537">
        <v>3.6400000000000002E-2</v>
      </c>
      <c r="H4537">
        <v>7.2800000000000004E-2</v>
      </c>
    </row>
    <row r="4538" spans="1:8" x14ac:dyDescent="0.25">
      <c r="A4538" s="63">
        <v>41698</v>
      </c>
      <c r="B4538">
        <v>5.6999999999999993E-3</v>
      </c>
      <c r="C4538">
        <v>6.7000000000000002E-3</v>
      </c>
      <c r="D4538">
        <v>9.0000000000000011E-3</v>
      </c>
      <c r="E4538">
        <v>1.66E-2</v>
      </c>
      <c r="F4538">
        <v>2.6200000000000001E-2</v>
      </c>
      <c r="G4538">
        <v>3.6200000000000003E-2</v>
      </c>
      <c r="H4538">
        <v>7.2000000000000008E-2</v>
      </c>
    </row>
    <row r="4539" spans="1:8" x14ac:dyDescent="0.25">
      <c r="A4539" s="63">
        <v>41701</v>
      </c>
      <c r="B4539">
        <v>5.7999999999999996E-3</v>
      </c>
      <c r="C4539">
        <v>6.8000000000000005E-3</v>
      </c>
      <c r="D4539">
        <v>9.1000000000000004E-3</v>
      </c>
      <c r="E4539">
        <v>1.6899999999999998E-2</v>
      </c>
      <c r="F4539">
        <v>2.6699999999999998E-2</v>
      </c>
      <c r="G4539">
        <v>3.6900000000000002E-2</v>
      </c>
      <c r="H4539">
        <v>7.2900000000000006E-2</v>
      </c>
    </row>
    <row r="4540" spans="1:8" x14ac:dyDescent="0.25">
      <c r="A4540" s="63">
        <v>41702</v>
      </c>
      <c r="B4540">
        <v>5.6999999999999993E-3</v>
      </c>
      <c r="C4540">
        <v>6.7000000000000002E-3</v>
      </c>
      <c r="D4540">
        <v>9.0000000000000011E-3</v>
      </c>
      <c r="E4540">
        <v>1.67E-2</v>
      </c>
      <c r="F4540">
        <v>2.58E-2</v>
      </c>
      <c r="G4540">
        <v>3.6200000000000003E-2</v>
      </c>
      <c r="H4540">
        <v>7.2099999999999997E-2</v>
      </c>
    </row>
    <row r="4541" spans="1:8" x14ac:dyDescent="0.25">
      <c r="A4541" s="63">
        <v>41703</v>
      </c>
      <c r="B4541">
        <v>5.6999999999999993E-3</v>
      </c>
      <c r="C4541">
        <v>6.8000000000000005E-3</v>
      </c>
      <c r="D4541">
        <v>9.0000000000000011E-3</v>
      </c>
      <c r="E4541">
        <v>1.66E-2</v>
      </c>
      <c r="F4541">
        <v>2.58E-2</v>
      </c>
      <c r="G4541">
        <v>3.5900000000000001E-2</v>
      </c>
      <c r="H4541">
        <v>7.1900000000000006E-2</v>
      </c>
    </row>
    <row r="4542" spans="1:8" x14ac:dyDescent="0.25">
      <c r="A4542" s="63">
        <v>41704</v>
      </c>
      <c r="B4542">
        <v>5.6999999999999993E-3</v>
      </c>
      <c r="C4542">
        <v>6.8000000000000005E-3</v>
      </c>
      <c r="D4542">
        <v>9.0000000000000011E-3</v>
      </c>
      <c r="E4542">
        <v>1.66E-2</v>
      </c>
      <c r="F4542">
        <v>2.5699999999999997E-2</v>
      </c>
      <c r="G4542">
        <v>3.6000000000000004E-2</v>
      </c>
      <c r="H4542">
        <v>7.2099999999999997E-2</v>
      </c>
    </row>
    <row r="4543" spans="1:8" x14ac:dyDescent="0.25">
      <c r="A4543" s="63">
        <v>41705</v>
      </c>
      <c r="B4543">
        <v>5.6999999999999993E-3</v>
      </c>
      <c r="C4543">
        <v>6.8000000000000005E-3</v>
      </c>
      <c r="D4543">
        <v>8.8999999999999999E-3</v>
      </c>
      <c r="E4543">
        <v>1.6500000000000001E-2</v>
      </c>
      <c r="F4543">
        <v>2.58E-2</v>
      </c>
      <c r="G4543">
        <v>3.6299999999999999E-2</v>
      </c>
      <c r="H4543">
        <v>7.2099999999999997E-2</v>
      </c>
    </row>
    <row r="4544" spans="1:8" x14ac:dyDescent="0.25">
      <c r="A4544" s="63">
        <v>41708</v>
      </c>
      <c r="B4544">
        <v>5.6999999999999993E-3</v>
      </c>
      <c r="C4544">
        <v>6.7000000000000002E-3</v>
      </c>
      <c r="D4544">
        <v>9.0000000000000011E-3</v>
      </c>
      <c r="E4544">
        <v>1.66E-2</v>
      </c>
      <c r="F4544">
        <v>2.6099999999999998E-2</v>
      </c>
      <c r="G4544">
        <v>3.6400000000000002E-2</v>
      </c>
      <c r="H4544">
        <v>7.2599999999999998E-2</v>
      </c>
    </row>
    <row r="4545" spans="1:8" x14ac:dyDescent="0.25">
      <c r="A4545" s="63">
        <v>41709</v>
      </c>
      <c r="B4545">
        <v>5.6999999999999993E-3</v>
      </c>
      <c r="C4545">
        <v>6.8000000000000005E-3</v>
      </c>
      <c r="D4545">
        <v>9.0000000000000011E-3</v>
      </c>
      <c r="E4545">
        <v>1.66E-2</v>
      </c>
      <c r="F4545">
        <v>2.6099999999999998E-2</v>
      </c>
      <c r="G4545">
        <v>3.6299999999999999E-2</v>
      </c>
      <c r="H4545">
        <v>7.2499999999999995E-2</v>
      </c>
    </row>
    <row r="4546" spans="1:8" x14ac:dyDescent="0.25">
      <c r="A4546" s="63">
        <v>41710</v>
      </c>
      <c r="B4546">
        <v>5.7999999999999996E-3</v>
      </c>
      <c r="C4546">
        <v>6.8000000000000005E-3</v>
      </c>
      <c r="D4546">
        <v>9.0000000000000011E-3</v>
      </c>
      <c r="E4546">
        <v>1.6899999999999998E-2</v>
      </c>
      <c r="F4546">
        <v>2.6600000000000002E-2</v>
      </c>
      <c r="G4546">
        <v>3.7000000000000005E-2</v>
      </c>
      <c r="H4546">
        <v>7.2999999999999995E-2</v>
      </c>
    </row>
    <row r="4547" spans="1:8" x14ac:dyDescent="0.25">
      <c r="A4547" s="63">
        <v>41711</v>
      </c>
      <c r="B4547">
        <v>5.7999999999999996E-3</v>
      </c>
      <c r="C4547">
        <v>6.8999999999999999E-3</v>
      </c>
      <c r="D4547">
        <v>9.1000000000000004E-3</v>
      </c>
      <c r="E4547">
        <v>1.7000000000000001E-2</v>
      </c>
      <c r="F4547">
        <v>2.7099999999999999E-2</v>
      </c>
      <c r="G4547">
        <v>3.7400000000000003E-2</v>
      </c>
      <c r="H4547">
        <v>7.3599999999999999E-2</v>
      </c>
    </row>
    <row r="4548" spans="1:8" x14ac:dyDescent="0.25">
      <c r="A4548" s="63">
        <v>41712</v>
      </c>
      <c r="B4548">
        <v>5.8999999999999999E-3</v>
      </c>
      <c r="C4548">
        <v>6.9999999999999993E-3</v>
      </c>
      <c r="D4548">
        <v>9.1999999999999998E-3</v>
      </c>
      <c r="E4548">
        <v>1.7100000000000001E-2</v>
      </c>
      <c r="F4548">
        <v>2.7400000000000001E-2</v>
      </c>
      <c r="G4548">
        <v>3.78E-2</v>
      </c>
      <c r="H4548">
        <v>7.3899999999999993E-2</v>
      </c>
    </row>
    <row r="4549" spans="1:8" x14ac:dyDescent="0.25">
      <c r="A4549" s="63">
        <v>41715</v>
      </c>
      <c r="B4549">
        <v>5.8999999999999999E-3</v>
      </c>
      <c r="C4549">
        <v>6.8999999999999999E-3</v>
      </c>
      <c r="D4549">
        <v>9.1000000000000004E-3</v>
      </c>
      <c r="E4549">
        <v>1.7000000000000001E-2</v>
      </c>
      <c r="F4549">
        <v>2.6800000000000001E-2</v>
      </c>
      <c r="G4549">
        <v>3.73E-2</v>
      </c>
      <c r="H4549">
        <v>7.3399999999999993E-2</v>
      </c>
    </row>
    <row r="4550" spans="1:8" x14ac:dyDescent="0.25">
      <c r="A4550" s="63">
        <v>41716</v>
      </c>
      <c r="B4550">
        <v>5.8999999999999999E-3</v>
      </c>
      <c r="C4550">
        <v>6.8999999999999999E-3</v>
      </c>
      <c r="D4550">
        <v>9.1000000000000004E-3</v>
      </c>
      <c r="E4550">
        <v>1.6899999999999998E-2</v>
      </c>
      <c r="F4550">
        <v>2.6699999999999998E-2</v>
      </c>
      <c r="G4550">
        <v>3.6799999999999999E-2</v>
      </c>
      <c r="H4550">
        <v>7.3399999999999993E-2</v>
      </c>
    </row>
    <row r="4551" spans="1:8" x14ac:dyDescent="0.25">
      <c r="A4551" s="63">
        <v>41717</v>
      </c>
      <c r="B4551">
        <v>5.8999999999999999E-3</v>
      </c>
      <c r="C4551">
        <v>6.8000000000000005E-3</v>
      </c>
      <c r="D4551">
        <v>9.0000000000000011E-3</v>
      </c>
      <c r="E4551">
        <v>1.6500000000000001E-2</v>
      </c>
      <c r="F4551">
        <v>2.5399999999999999E-2</v>
      </c>
      <c r="G4551">
        <v>3.5499999999999997E-2</v>
      </c>
      <c r="H4551">
        <v>7.2000000000000008E-2</v>
      </c>
    </row>
    <row r="4552" spans="1:8" x14ac:dyDescent="0.25">
      <c r="A4552" s="63">
        <v>41718</v>
      </c>
      <c r="B4552">
        <v>5.8999999999999999E-3</v>
      </c>
      <c r="C4552">
        <v>6.8000000000000005E-3</v>
      </c>
      <c r="D4552">
        <v>9.0000000000000011E-3</v>
      </c>
      <c r="E4552">
        <v>1.6500000000000001E-2</v>
      </c>
      <c r="F4552">
        <v>2.5699999999999997E-2</v>
      </c>
      <c r="G4552">
        <v>3.5900000000000001E-2</v>
      </c>
      <c r="H4552">
        <v>7.2700000000000001E-2</v>
      </c>
    </row>
    <row r="4553" spans="1:8" x14ac:dyDescent="0.25">
      <c r="A4553" s="63">
        <v>41719</v>
      </c>
      <c r="B4553">
        <v>5.7999999999999996E-3</v>
      </c>
      <c r="C4553">
        <v>6.7000000000000002E-3</v>
      </c>
      <c r="D4553">
        <v>8.8999999999999999E-3</v>
      </c>
      <c r="E4553">
        <v>1.6500000000000001E-2</v>
      </c>
      <c r="F4553">
        <v>2.5600000000000001E-2</v>
      </c>
      <c r="G4553">
        <v>3.56E-2</v>
      </c>
      <c r="H4553">
        <v>7.2400000000000006E-2</v>
      </c>
    </row>
    <row r="4554" spans="1:8" x14ac:dyDescent="0.25">
      <c r="A4554" s="63">
        <v>41722</v>
      </c>
      <c r="B4554">
        <v>5.7999999999999996E-3</v>
      </c>
      <c r="C4554">
        <v>6.6E-3</v>
      </c>
      <c r="D4554">
        <v>8.8000000000000005E-3</v>
      </c>
      <c r="E4554">
        <v>1.6399999999999998E-2</v>
      </c>
      <c r="F4554">
        <v>2.5499999999999998E-2</v>
      </c>
      <c r="G4554">
        <v>3.5299999999999998E-2</v>
      </c>
      <c r="H4554">
        <v>7.2499999999999995E-2</v>
      </c>
    </row>
    <row r="4555" spans="1:8" x14ac:dyDescent="0.25">
      <c r="A4555" s="63">
        <v>41723</v>
      </c>
      <c r="B4555">
        <v>5.6999999999999993E-3</v>
      </c>
      <c r="C4555">
        <v>6.6E-3</v>
      </c>
      <c r="D4555">
        <v>8.6999999999999994E-3</v>
      </c>
      <c r="E4555">
        <v>1.6399999999999998E-2</v>
      </c>
      <c r="F4555">
        <v>2.5499999999999998E-2</v>
      </c>
      <c r="G4555">
        <v>3.5200000000000002E-2</v>
      </c>
      <c r="H4555">
        <v>7.1900000000000006E-2</v>
      </c>
    </row>
    <row r="4556" spans="1:8" x14ac:dyDescent="0.25">
      <c r="A4556" s="63">
        <v>41724</v>
      </c>
      <c r="B4556">
        <v>5.6999999999999993E-3</v>
      </c>
      <c r="C4556">
        <v>6.6E-3</v>
      </c>
      <c r="D4556">
        <v>8.6999999999999994E-3</v>
      </c>
      <c r="E4556">
        <v>1.6299999999999999E-2</v>
      </c>
      <c r="F4556">
        <v>2.5699999999999997E-2</v>
      </c>
      <c r="G4556">
        <v>3.5200000000000002E-2</v>
      </c>
      <c r="H4556">
        <v>7.2300000000000003E-2</v>
      </c>
    </row>
    <row r="4557" spans="1:8" x14ac:dyDescent="0.25">
      <c r="A4557" s="63">
        <v>41725</v>
      </c>
      <c r="B4557">
        <v>5.6999999999999993E-3</v>
      </c>
      <c r="C4557">
        <v>6.6E-3</v>
      </c>
      <c r="D4557">
        <v>8.8000000000000005E-3</v>
      </c>
      <c r="E4557">
        <v>1.6200000000000003E-2</v>
      </c>
      <c r="F4557">
        <v>2.5899999999999999E-2</v>
      </c>
      <c r="G4557">
        <v>3.5400000000000001E-2</v>
      </c>
      <c r="H4557">
        <v>7.2300000000000003E-2</v>
      </c>
    </row>
    <row r="4558" spans="1:8" x14ac:dyDescent="0.25">
      <c r="A4558" s="63">
        <v>41726</v>
      </c>
      <c r="B4558">
        <v>5.6999999999999993E-3</v>
      </c>
      <c r="C4558">
        <v>6.5000000000000006E-3</v>
      </c>
      <c r="D4558">
        <v>8.6999999999999994E-3</v>
      </c>
      <c r="E4558">
        <v>1.6E-2</v>
      </c>
      <c r="F4558">
        <v>2.5600000000000001E-2</v>
      </c>
      <c r="G4558">
        <v>3.49E-2</v>
      </c>
      <c r="H4558">
        <v>7.22E-2</v>
      </c>
    </row>
    <row r="4559" spans="1:8" x14ac:dyDescent="0.25">
      <c r="A4559" s="63">
        <v>41729</v>
      </c>
      <c r="B4559">
        <v>5.4000000000000003E-3</v>
      </c>
      <c r="C4559">
        <v>6.7000000000000002E-3</v>
      </c>
      <c r="D4559">
        <v>8.8000000000000005E-3</v>
      </c>
      <c r="E4559">
        <v>1.61E-2</v>
      </c>
      <c r="F4559">
        <v>2.5499999999999998E-2</v>
      </c>
      <c r="G4559">
        <v>3.5499999999999997E-2</v>
      </c>
      <c r="H4559">
        <v>7.3800000000000004E-2</v>
      </c>
    </row>
    <row r="4560" spans="1:8" x14ac:dyDescent="0.25">
      <c r="A4560" s="63">
        <v>41730</v>
      </c>
      <c r="B4560">
        <v>5.3E-3</v>
      </c>
      <c r="C4560">
        <v>6.6E-3</v>
      </c>
      <c r="D4560">
        <v>8.8000000000000005E-3</v>
      </c>
      <c r="E4560">
        <v>1.5900000000000001E-2</v>
      </c>
      <c r="F4560">
        <v>2.53E-2</v>
      </c>
      <c r="G4560">
        <v>3.5400000000000001E-2</v>
      </c>
      <c r="H4560">
        <v>7.2800000000000004E-2</v>
      </c>
    </row>
    <row r="4561" spans="1:8" x14ac:dyDescent="0.25">
      <c r="A4561" s="63">
        <v>41731</v>
      </c>
      <c r="B4561">
        <v>5.1999999999999998E-3</v>
      </c>
      <c r="C4561">
        <v>6.5000000000000006E-3</v>
      </c>
      <c r="D4561">
        <v>8.6999999999999994E-3</v>
      </c>
      <c r="E4561">
        <v>1.5800000000000002E-2</v>
      </c>
      <c r="F4561">
        <v>2.4900000000000002E-2</v>
      </c>
      <c r="G4561">
        <v>3.5000000000000003E-2</v>
      </c>
      <c r="H4561">
        <v>7.0400000000000004E-2</v>
      </c>
    </row>
    <row r="4562" spans="1:8" x14ac:dyDescent="0.25">
      <c r="A4562" s="63">
        <v>41732</v>
      </c>
      <c r="B4562">
        <v>5.1999999999999998E-3</v>
      </c>
      <c r="C4562">
        <v>6.5000000000000006E-3</v>
      </c>
      <c r="D4562">
        <v>8.6E-3</v>
      </c>
      <c r="E4562">
        <v>1.5700000000000002E-2</v>
      </c>
      <c r="F4562">
        <v>2.4900000000000002E-2</v>
      </c>
      <c r="G4562">
        <v>3.49E-2</v>
      </c>
      <c r="H4562">
        <v>6.9699999999999998E-2</v>
      </c>
    </row>
    <row r="4563" spans="1:8" x14ac:dyDescent="0.25">
      <c r="A4563" s="63">
        <v>41733</v>
      </c>
      <c r="B4563">
        <v>5.1000000000000004E-3</v>
      </c>
      <c r="C4563">
        <v>6.4000000000000003E-3</v>
      </c>
      <c r="D4563">
        <v>8.6E-3</v>
      </c>
      <c r="E4563">
        <v>1.5700000000000002E-2</v>
      </c>
      <c r="F4563">
        <v>2.53E-2</v>
      </c>
      <c r="G4563">
        <v>3.5200000000000002E-2</v>
      </c>
      <c r="H4563">
        <v>7.0400000000000004E-2</v>
      </c>
    </row>
    <row r="4564" spans="1:8" x14ac:dyDescent="0.25">
      <c r="A4564" s="63">
        <v>41736</v>
      </c>
      <c r="B4564">
        <v>5.1000000000000004E-3</v>
      </c>
      <c r="C4564">
        <v>6.4000000000000003E-3</v>
      </c>
      <c r="D4564">
        <v>8.5000000000000006E-3</v>
      </c>
      <c r="E4564">
        <v>1.5700000000000002E-2</v>
      </c>
      <c r="F4564">
        <v>2.5499999999999998E-2</v>
      </c>
      <c r="G4564">
        <v>3.56E-2</v>
      </c>
      <c r="H4564">
        <v>7.0699999999999999E-2</v>
      </c>
    </row>
    <row r="4565" spans="1:8" x14ac:dyDescent="0.25">
      <c r="A4565" s="63">
        <v>41737</v>
      </c>
      <c r="B4565">
        <v>5.1000000000000004E-3</v>
      </c>
      <c r="C4565">
        <v>6.4000000000000003E-3</v>
      </c>
      <c r="D4565">
        <v>8.5000000000000006E-3</v>
      </c>
      <c r="E4565">
        <v>1.5700000000000002E-2</v>
      </c>
      <c r="F4565">
        <v>2.5600000000000001E-2</v>
      </c>
      <c r="G4565">
        <v>3.5900000000000001E-2</v>
      </c>
      <c r="H4565">
        <v>7.0999999999999994E-2</v>
      </c>
    </row>
    <row r="4566" spans="1:8" x14ac:dyDescent="0.25">
      <c r="A4566" s="63">
        <v>41738</v>
      </c>
      <c r="B4566">
        <v>5.1999999999999998E-3</v>
      </c>
      <c r="C4566">
        <v>6.4000000000000003E-3</v>
      </c>
      <c r="D4566">
        <v>8.5000000000000006E-3</v>
      </c>
      <c r="E4566">
        <v>1.5700000000000002E-2</v>
      </c>
      <c r="F4566">
        <v>2.5699999999999997E-2</v>
      </c>
      <c r="G4566">
        <v>3.6000000000000004E-2</v>
      </c>
      <c r="H4566">
        <v>7.1199999999999999E-2</v>
      </c>
    </row>
    <row r="4567" spans="1:8" x14ac:dyDescent="0.25">
      <c r="A4567" s="63">
        <v>41739</v>
      </c>
      <c r="B4567">
        <v>5.1999999999999998E-3</v>
      </c>
      <c r="C4567">
        <v>6.4000000000000003E-3</v>
      </c>
      <c r="D4567">
        <v>8.6E-3</v>
      </c>
      <c r="E4567">
        <v>1.5700000000000002E-2</v>
      </c>
      <c r="F4567">
        <v>2.5899999999999999E-2</v>
      </c>
      <c r="G4567">
        <v>3.6200000000000003E-2</v>
      </c>
      <c r="H4567">
        <v>7.1300000000000002E-2</v>
      </c>
    </row>
    <row r="4568" spans="1:8" x14ac:dyDescent="0.25">
      <c r="A4568" s="63">
        <v>41740</v>
      </c>
      <c r="B4568">
        <v>5.1999999999999998E-3</v>
      </c>
      <c r="C4568">
        <v>6.4000000000000003E-3</v>
      </c>
      <c r="D4568">
        <v>8.6E-3</v>
      </c>
      <c r="E4568">
        <v>1.5800000000000002E-2</v>
      </c>
      <c r="F4568">
        <v>2.64E-2</v>
      </c>
      <c r="G4568">
        <v>3.6699999999999997E-2</v>
      </c>
      <c r="H4568">
        <v>7.2099999999999997E-2</v>
      </c>
    </row>
    <row r="4569" spans="1:8" x14ac:dyDescent="0.25">
      <c r="A4569" s="63">
        <v>41743</v>
      </c>
      <c r="B4569">
        <v>5.1999999999999998E-3</v>
      </c>
      <c r="C4569">
        <v>6.5000000000000006E-3</v>
      </c>
      <c r="D4569">
        <v>8.6E-3</v>
      </c>
      <c r="E4569">
        <v>1.5700000000000002E-2</v>
      </c>
      <c r="F4569">
        <v>2.5899999999999999E-2</v>
      </c>
      <c r="G4569">
        <v>3.6200000000000003E-2</v>
      </c>
      <c r="H4569">
        <v>7.0999999999999994E-2</v>
      </c>
    </row>
    <row r="4570" spans="1:8" x14ac:dyDescent="0.25">
      <c r="A4570" s="63">
        <v>41744</v>
      </c>
      <c r="B4570">
        <v>5.1999999999999998E-3</v>
      </c>
      <c r="C4570">
        <v>6.5000000000000006E-3</v>
      </c>
      <c r="D4570">
        <v>8.6E-3</v>
      </c>
      <c r="E4570">
        <v>1.5700000000000002E-2</v>
      </c>
      <c r="F4570">
        <v>2.58E-2</v>
      </c>
      <c r="G4570">
        <v>3.6200000000000003E-2</v>
      </c>
      <c r="H4570">
        <v>7.0800000000000002E-2</v>
      </c>
    </row>
    <row r="4571" spans="1:8" x14ac:dyDescent="0.25">
      <c r="A4571" s="63">
        <v>41745</v>
      </c>
      <c r="B4571">
        <v>5.1999999999999998E-3</v>
      </c>
      <c r="C4571">
        <v>6.4000000000000003E-3</v>
      </c>
      <c r="D4571">
        <v>8.5000000000000006E-3</v>
      </c>
      <c r="E4571">
        <v>1.5700000000000002E-2</v>
      </c>
      <c r="F4571">
        <v>2.5699999999999997E-2</v>
      </c>
      <c r="G4571">
        <v>3.5900000000000001E-2</v>
      </c>
      <c r="H4571">
        <v>7.0599999999999996E-2</v>
      </c>
    </row>
    <row r="4572" spans="1:8" x14ac:dyDescent="0.25">
      <c r="A4572" s="63">
        <v>41746</v>
      </c>
      <c r="B4572">
        <v>5.1000000000000004E-3</v>
      </c>
      <c r="C4572">
        <v>6.3E-3</v>
      </c>
      <c r="D4572">
        <v>8.3999999999999995E-3</v>
      </c>
      <c r="E4572">
        <v>1.55E-2</v>
      </c>
      <c r="F4572">
        <v>2.5099999999999997E-2</v>
      </c>
      <c r="G4572">
        <v>3.5299999999999998E-2</v>
      </c>
      <c r="H4572">
        <v>7.0099999999999996E-2</v>
      </c>
    </row>
    <row r="4573" spans="1:8" x14ac:dyDescent="0.25">
      <c r="A4573" s="63">
        <v>41747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  <c r="H4573">
        <v>0</v>
      </c>
    </row>
    <row r="4574" spans="1:8" x14ac:dyDescent="0.25">
      <c r="A4574" s="63">
        <v>41750</v>
      </c>
      <c r="B4574">
        <v>5.1000000000000004E-3</v>
      </c>
      <c r="C4574">
        <v>6.3E-3</v>
      </c>
      <c r="D4574">
        <v>8.3999999999999995E-3</v>
      </c>
      <c r="E4574">
        <v>1.54E-2</v>
      </c>
      <c r="F4574">
        <v>2.5000000000000001E-2</v>
      </c>
      <c r="G4574">
        <v>3.5400000000000001E-2</v>
      </c>
      <c r="H4574">
        <v>6.9900000000000004E-2</v>
      </c>
    </row>
    <row r="4575" spans="1:8" x14ac:dyDescent="0.25">
      <c r="A4575" s="63">
        <v>41751</v>
      </c>
      <c r="B4575">
        <v>5.1000000000000004E-3</v>
      </c>
      <c r="C4575">
        <v>6.3E-3</v>
      </c>
      <c r="D4575">
        <v>8.3999999999999995E-3</v>
      </c>
      <c r="E4575">
        <v>1.54E-2</v>
      </c>
      <c r="F4575">
        <v>2.4700000000000003E-2</v>
      </c>
      <c r="G4575">
        <v>3.5200000000000002E-2</v>
      </c>
      <c r="H4575">
        <v>6.9900000000000004E-2</v>
      </c>
    </row>
    <row r="4576" spans="1:8" x14ac:dyDescent="0.25">
      <c r="A4576" s="63">
        <v>41752</v>
      </c>
      <c r="B4576">
        <v>5.1000000000000004E-3</v>
      </c>
      <c r="C4576">
        <v>6.4000000000000003E-3</v>
      </c>
      <c r="D4576">
        <v>8.3999999999999995E-3</v>
      </c>
      <c r="E4576">
        <v>1.54E-2</v>
      </c>
      <c r="F4576">
        <v>2.5000000000000001E-2</v>
      </c>
      <c r="G4576">
        <v>3.5499999999999997E-2</v>
      </c>
      <c r="H4576">
        <v>7.0099999999999996E-2</v>
      </c>
    </row>
    <row r="4577" spans="1:8" x14ac:dyDescent="0.25">
      <c r="A4577" s="63">
        <v>41753</v>
      </c>
      <c r="B4577">
        <v>5.1999999999999998E-3</v>
      </c>
      <c r="C4577">
        <v>6.4000000000000003E-3</v>
      </c>
      <c r="D4577">
        <v>8.3999999999999995E-3</v>
      </c>
      <c r="E4577">
        <v>1.54E-2</v>
      </c>
      <c r="F4577">
        <v>2.4900000000000002E-2</v>
      </c>
      <c r="G4577">
        <v>3.5400000000000001E-2</v>
      </c>
      <c r="H4577">
        <v>6.9900000000000004E-2</v>
      </c>
    </row>
    <row r="4578" spans="1:8" x14ac:dyDescent="0.25">
      <c r="A4578" s="63">
        <v>41754</v>
      </c>
      <c r="B4578">
        <v>5.1999999999999998E-3</v>
      </c>
      <c r="C4578">
        <v>6.4000000000000003E-3</v>
      </c>
      <c r="D4578">
        <v>8.3999999999999995E-3</v>
      </c>
      <c r="E4578">
        <v>1.54E-2</v>
      </c>
      <c r="F4578">
        <v>2.5099999999999997E-2</v>
      </c>
      <c r="G4578">
        <v>3.56E-2</v>
      </c>
      <c r="H4578">
        <v>7.0300000000000001E-2</v>
      </c>
    </row>
    <row r="4579" spans="1:8" x14ac:dyDescent="0.25">
      <c r="A4579" s="63">
        <v>41757</v>
      </c>
      <c r="B4579">
        <v>5.3E-3</v>
      </c>
      <c r="C4579">
        <v>6.5000000000000006E-3</v>
      </c>
      <c r="D4579">
        <v>8.5000000000000006E-3</v>
      </c>
      <c r="E4579">
        <v>1.55E-2</v>
      </c>
      <c r="F4579">
        <v>2.5099999999999997E-2</v>
      </c>
      <c r="G4579">
        <v>3.5499999999999997E-2</v>
      </c>
      <c r="H4579">
        <v>7.0400000000000004E-2</v>
      </c>
    </row>
    <row r="4580" spans="1:8" x14ac:dyDescent="0.25">
      <c r="A4580" s="63">
        <v>41758</v>
      </c>
      <c r="B4580">
        <v>5.3E-3</v>
      </c>
      <c r="C4580">
        <v>6.5000000000000006E-3</v>
      </c>
      <c r="D4580">
        <v>8.5000000000000006E-3</v>
      </c>
      <c r="E4580">
        <v>1.54E-2</v>
      </c>
      <c r="F4580">
        <v>2.4900000000000002E-2</v>
      </c>
      <c r="G4580">
        <v>3.5400000000000001E-2</v>
      </c>
      <c r="H4580">
        <v>6.9900000000000004E-2</v>
      </c>
    </row>
    <row r="4581" spans="1:8" x14ac:dyDescent="0.25">
      <c r="A4581" s="63">
        <v>41759</v>
      </c>
      <c r="B4581">
        <v>5.3E-3</v>
      </c>
      <c r="C4581">
        <v>6.5000000000000006E-3</v>
      </c>
      <c r="D4581">
        <v>8.5000000000000006E-3</v>
      </c>
      <c r="E4581">
        <v>1.54E-2</v>
      </c>
      <c r="F4581">
        <v>2.53E-2</v>
      </c>
      <c r="G4581">
        <v>3.5400000000000001E-2</v>
      </c>
      <c r="H4581">
        <v>7.0900000000000005E-2</v>
      </c>
    </row>
    <row r="4582" spans="1:8" x14ac:dyDescent="0.25">
      <c r="A4582" s="63">
        <v>41760</v>
      </c>
      <c r="B4582">
        <v>5.3E-3</v>
      </c>
      <c r="C4582">
        <v>6.6E-3</v>
      </c>
      <c r="D4582">
        <v>8.6E-3</v>
      </c>
      <c r="E4582">
        <v>1.55E-2</v>
      </c>
      <c r="F4582">
        <v>2.5600000000000001E-2</v>
      </c>
      <c r="G4582">
        <v>3.5699999999999996E-2</v>
      </c>
      <c r="H4582">
        <v>7.1800000000000003E-2</v>
      </c>
    </row>
    <row r="4583" spans="1:8" x14ac:dyDescent="0.25">
      <c r="A4583" s="63">
        <v>41761</v>
      </c>
      <c r="B4583">
        <v>5.3E-3</v>
      </c>
      <c r="C4583">
        <v>6.5000000000000006E-3</v>
      </c>
      <c r="D4583">
        <v>8.5000000000000006E-3</v>
      </c>
      <c r="E4583">
        <v>1.54E-2</v>
      </c>
      <c r="F4583">
        <v>2.5399999999999999E-2</v>
      </c>
      <c r="G4583">
        <v>3.56E-2</v>
      </c>
      <c r="H4583">
        <v>7.1599999999999997E-2</v>
      </c>
    </row>
    <row r="4584" spans="1:8" x14ac:dyDescent="0.25">
      <c r="A4584" s="63">
        <v>41764</v>
      </c>
      <c r="B4584">
        <v>5.3E-3</v>
      </c>
      <c r="C4584">
        <v>6.5000000000000006E-3</v>
      </c>
      <c r="D4584">
        <v>8.5000000000000006E-3</v>
      </c>
      <c r="E4584">
        <v>1.54E-2</v>
      </c>
      <c r="F4584">
        <v>2.5399999999999999E-2</v>
      </c>
      <c r="G4584">
        <v>3.5699999999999996E-2</v>
      </c>
      <c r="H4584">
        <v>7.17E-2</v>
      </c>
    </row>
    <row r="4585" spans="1:8" x14ac:dyDescent="0.25">
      <c r="A4585" s="63">
        <v>41765</v>
      </c>
      <c r="B4585">
        <v>5.3E-3</v>
      </c>
      <c r="C4585">
        <v>6.5000000000000006E-3</v>
      </c>
      <c r="D4585">
        <v>8.5000000000000006E-3</v>
      </c>
      <c r="E4585">
        <v>1.5300000000000001E-2</v>
      </c>
      <c r="F4585">
        <v>2.53E-2</v>
      </c>
      <c r="G4585">
        <v>3.5400000000000001E-2</v>
      </c>
      <c r="H4585">
        <v>7.17E-2</v>
      </c>
    </row>
    <row r="4586" spans="1:8" x14ac:dyDescent="0.25">
      <c r="A4586" s="63">
        <v>41766</v>
      </c>
      <c r="B4586">
        <v>5.3E-3</v>
      </c>
      <c r="C4586">
        <v>6.5000000000000006E-3</v>
      </c>
      <c r="D4586">
        <v>8.5000000000000006E-3</v>
      </c>
      <c r="E4586">
        <v>1.5300000000000001E-2</v>
      </c>
      <c r="F4586">
        <v>2.5399999999999999E-2</v>
      </c>
      <c r="G4586">
        <v>3.56E-2</v>
      </c>
      <c r="H4586">
        <v>7.2099999999999997E-2</v>
      </c>
    </row>
    <row r="4587" spans="1:8" x14ac:dyDescent="0.25">
      <c r="A4587" s="63">
        <v>41767</v>
      </c>
      <c r="B4587">
        <v>5.3E-3</v>
      </c>
      <c r="C4587">
        <v>6.5000000000000006E-3</v>
      </c>
      <c r="D4587">
        <v>8.5000000000000006E-3</v>
      </c>
      <c r="E4587">
        <v>1.52E-2</v>
      </c>
      <c r="F4587">
        <v>2.5399999999999999E-2</v>
      </c>
      <c r="G4587">
        <v>3.5699999999999996E-2</v>
      </c>
      <c r="H4587">
        <v>7.22E-2</v>
      </c>
    </row>
    <row r="4588" spans="1:8" x14ac:dyDescent="0.25">
      <c r="A4588" s="63">
        <v>41768</v>
      </c>
      <c r="B4588">
        <v>5.3E-3</v>
      </c>
      <c r="C4588">
        <v>6.5000000000000006E-3</v>
      </c>
      <c r="D4588">
        <v>8.5000000000000006E-3</v>
      </c>
      <c r="E4588">
        <v>1.52E-2</v>
      </c>
      <c r="F4588">
        <v>2.5399999999999999E-2</v>
      </c>
      <c r="G4588">
        <v>3.56E-2</v>
      </c>
      <c r="H4588">
        <v>7.22E-2</v>
      </c>
    </row>
    <row r="4589" spans="1:8" x14ac:dyDescent="0.25">
      <c r="A4589" s="63">
        <v>41771</v>
      </c>
      <c r="B4589">
        <v>5.4000000000000003E-3</v>
      </c>
      <c r="C4589">
        <v>6.6E-3</v>
      </c>
      <c r="D4589">
        <v>8.6E-3</v>
      </c>
      <c r="E4589">
        <v>1.52E-2</v>
      </c>
      <c r="F4589">
        <v>2.5000000000000001E-2</v>
      </c>
      <c r="G4589">
        <v>3.5099999999999999E-2</v>
      </c>
      <c r="H4589">
        <v>7.1800000000000003E-2</v>
      </c>
    </row>
    <row r="4590" spans="1:8" x14ac:dyDescent="0.25">
      <c r="A4590" s="63">
        <v>41772</v>
      </c>
      <c r="B4590">
        <v>5.3E-3</v>
      </c>
      <c r="C4590">
        <v>6.5000000000000006E-3</v>
      </c>
      <c r="D4590">
        <v>8.5000000000000006E-3</v>
      </c>
      <c r="E4590">
        <v>1.5100000000000001E-2</v>
      </c>
      <c r="F4590">
        <v>2.5099999999999997E-2</v>
      </c>
      <c r="G4590">
        <v>3.5200000000000002E-2</v>
      </c>
      <c r="H4590">
        <v>7.1599999999999997E-2</v>
      </c>
    </row>
    <row r="4591" spans="1:8" x14ac:dyDescent="0.25">
      <c r="A4591" s="63">
        <v>41773</v>
      </c>
      <c r="B4591">
        <v>5.3E-3</v>
      </c>
      <c r="C4591">
        <v>6.6E-3</v>
      </c>
      <c r="D4591">
        <v>8.5000000000000006E-3</v>
      </c>
      <c r="E4591">
        <v>1.52E-2</v>
      </c>
      <c r="F4591">
        <v>2.5499999999999998E-2</v>
      </c>
      <c r="G4591">
        <v>3.5499999999999997E-2</v>
      </c>
      <c r="H4591">
        <v>7.1500000000000008E-2</v>
      </c>
    </row>
    <row r="4592" spans="1:8" x14ac:dyDescent="0.25">
      <c r="A4592" s="63">
        <v>41774</v>
      </c>
      <c r="B4592">
        <v>5.3E-3</v>
      </c>
      <c r="C4592">
        <v>6.6E-3</v>
      </c>
      <c r="D4592">
        <v>8.6E-3</v>
      </c>
      <c r="E4592">
        <v>1.52E-2</v>
      </c>
      <c r="F4592">
        <v>2.5899999999999999E-2</v>
      </c>
      <c r="G4592">
        <v>3.6000000000000004E-2</v>
      </c>
      <c r="H4592">
        <v>7.22E-2</v>
      </c>
    </row>
    <row r="4593" spans="1:8" x14ac:dyDescent="0.25">
      <c r="A4593" s="63">
        <v>41775</v>
      </c>
      <c r="B4593">
        <v>5.3E-3</v>
      </c>
      <c r="C4593">
        <v>6.6E-3</v>
      </c>
      <c r="D4593">
        <v>8.6E-3</v>
      </c>
      <c r="E4593">
        <v>1.52E-2</v>
      </c>
      <c r="F4593">
        <v>2.58E-2</v>
      </c>
      <c r="G4593">
        <v>3.61E-2</v>
      </c>
      <c r="H4593">
        <v>7.1900000000000006E-2</v>
      </c>
    </row>
    <row r="4594" spans="1:8" x14ac:dyDescent="0.25">
      <c r="A4594" s="63">
        <v>41778</v>
      </c>
      <c r="B4594">
        <v>5.3E-3</v>
      </c>
      <c r="C4594">
        <v>6.6E-3</v>
      </c>
      <c r="D4594">
        <v>8.5000000000000006E-3</v>
      </c>
      <c r="E4594">
        <v>1.5100000000000001E-2</v>
      </c>
      <c r="F4594">
        <v>2.5600000000000001E-2</v>
      </c>
      <c r="G4594">
        <v>3.5799999999999998E-2</v>
      </c>
      <c r="H4594">
        <v>7.2099999999999997E-2</v>
      </c>
    </row>
    <row r="4595" spans="1:8" x14ac:dyDescent="0.25">
      <c r="A4595" s="63">
        <v>41779</v>
      </c>
      <c r="B4595">
        <v>5.3E-3</v>
      </c>
      <c r="C4595">
        <v>6.6E-3</v>
      </c>
      <c r="D4595">
        <v>8.6E-3</v>
      </c>
      <c r="E4595">
        <v>1.52E-2</v>
      </c>
      <c r="F4595">
        <v>2.5699999999999997E-2</v>
      </c>
      <c r="G4595">
        <v>3.6000000000000004E-2</v>
      </c>
      <c r="H4595">
        <v>7.2300000000000003E-2</v>
      </c>
    </row>
    <row r="4596" spans="1:8" x14ac:dyDescent="0.25">
      <c r="A4596" s="63">
        <v>41780</v>
      </c>
      <c r="B4596">
        <v>5.4000000000000003E-3</v>
      </c>
      <c r="C4596">
        <v>6.6E-3</v>
      </c>
      <c r="D4596">
        <v>8.6E-3</v>
      </c>
      <c r="E4596">
        <v>1.52E-2</v>
      </c>
      <c r="F4596">
        <v>2.5699999999999997E-2</v>
      </c>
      <c r="G4596">
        <v>3.5900000000000001E-2</v>
      </c>
      <c r="H4596">
        <v>7.2099999999999997E-2</v>
      </c>
    </row>
    <row r="4597" spans="1:8" x14ac:dyDescent="0.25">
      <c r="A4597" s="63">
        <v>41781</v>
      </c>
      <c r="B4597">
        <v>5.4000000000000003E-3</v>
      </c>
      <c r="C4597">
        <v>6.6E-3</v>
      </c>
      <c r="D4597">
        <v>8.6E-3</v>
      </c>
      <c r="E4597">
        <v>1.5100000000000001E-2</v>
      </c>
      <c r="F4597">
        <v>2.5699999999999997E-2</v>
      </c>
      <c r="G4597">
        <v>3.6299999999999999E-2</v>
      </c>
      <c r="H4597">
        <v>7.2099999999999997E-2</v>
      </c>
    </row>
    <row r="4598" spans="1:8" x14ac:dyDescent="0.25">
      <c r="A4598" s="63">
        <v>41782</v>
      </c>
      <c r="B4598">
        <v>5.3E-3</v>
      </c>
      <c r="C4598">
        <v>6.6E-3</v>
      </c>
      <c r="D4598">
        <v>8.6E-3</v>
      </c>
      <c r="E4598">
        <v>1.5100000000000001E-2</v>
      </c>
      <c r="F4598">
        <v>2.58E-2</v>
      </c>
      <c r="G4598">
        <v>3.6000000000000004E-2</v>
      </c>
      <c r="H4598">
        <v>7.2499999999999995E-2</v>
      </c>
    </row>
    <row r="4599" spans="1:8" x14ac:dyDescent="0.25">
      <c r="A4599" s="63">
        <v>41785</v>
      </c>
      <c r="B4599">
        <v>5.3E-3</v>
      </c>
      <c r="C4599">
        <v>6.6E-3</v>
      </c>
      <c r="D4599">
        <v>8.6E-3</v>
      </c>
      <c r="E4599">
        <v>1.5100000000000001E-2</v>
      </c>
      <c r="F4599">
        <v>2.58E-2</v>
      </c>
      <c r="G4599">
        <v>3.6000000000000004E-2</v>
      </c>
      <c r="H4599">
        <v>7.2400000000000006E-2</v>
      </c>
    </row>
    <row r="4600" spans="1:8" x14ac:dyDescent="0.25">
      <c r="A4600" s="63">
        <v>41786</v>
      </c>
      <c r="B4600">
        <v>5.3E-3</v>
      </c>
      <c r="C4600">
        <v>6.6E-3</v>
      </c>
      <c r="D4600">
        <v>8.5000000000000006E-3</v>
      </c>
      <c r="E4600">
        <v>1.4999999999999999E-2</v>
      </c>
      <c r="F4600">
        <v>2.5600000000000001E-2</v>
      </c>
      <c r="G4600">
        <v>3.5900000000000001E-2</v>
      </c>
      <c r="H4600">
        <v>7.22E-2</v>
      </c>
    </row>
    <row r="4601" spans="1:8" x14ac:dyDescent="0.25">
      <c r="A4601" s="63">
        <v>41787</v>
      </c>
      <c r="B4601">
        <v>5.4000000000000003E-3</v>
      </c>
      <c r="C4601">
        <v>6.7000000000000002E-3</v>
      </c>
      <c r="D4601">
        <v>8.6E-3</v>
      </c>
      <c r="E4601">
        <v>1.5100000000000001E-2</v>
      </c>
      <c r="F4601">
        <v>2.6099999999999998E-2</v>
      </c>
      <c r="G4601">
        <v>3.6200000000000003E-2</v>
      </c>
      <c r="H4601">
        <v>7.2499999999999995E-2</v>
      </c>
    </row>
    <row r="4602" spans="1:8" x14ac:dyDescent="0.25">
      <c r="A4602" s="63">
        <v>41788</v>
      </c>
      <c r="B4602">
        <v>5.3E-3</v>
      </c>
      <c r="C4602">
        <v>6.6E-3</v>
      </c>
      <c r="D4602">
        <v>8.5000000000000006E-3</v>
      </c>
      <c r="E4602">
        <v>1.49E-2</v>
      </c>
      <c r="F4602">
        <v>2.5899999999999999E-2</v>
      </c>
      <c r="G4602">
        <v>3.6000000000000004E-2</v>
      </c>
      <c r="H4602">
        <v>7.2400000000000006E-2</v>
      </c>
    </row>
    <row r="4603" spans="1:8" x14ac:dyDescent="0.25">
      <c r="A4603" s="63">
        <v>41789</v>
      </c>
      <c r="B4603">
        <v>5.3E-3</v>
      </c>
      <c r="C4603">
        <v>6.6E-3</v>
      </c>
      <c r="D4603">
        <v>8.5000000000000006E-3</v>
      </c>
      <c r="E4603">
        <v>1.49E-2</v>
      </c>
      <c r="F4603">
        <v>2.5699999999999997E-2</v>
      </c>
      <c r="G4603">
        <v>3.56E-2</v>
      </c>
      <c r="H4603">
        <v>7.2000000000000008E-2</v>
      </c>
    </row>
    <row r="4604" spans="1:8" x14ac:dyDescent="0.25">
      <c r="A4604" s="63">
        <v>41790</v>
      </c>
      <c r="B4604">
        <v>5.3E-3</v>
      </c>
      <c r="C4604">
        <v>6.6E-3</v>
      </c>
      <c r="D4604">
        <v>8.6E-3</v>
      </c>
      <c r="E4604">
        <v>1.4999999999999999E-2</v>
      </c>
      <c r="F4604">
        <v>2.6000000000000002E-2</v>
      </c>
      <c r="G4604">
        <v>3.6000000000000004E-2</v>
      </c>
      <c r="H4604">
        <v>6.7299999999999999E-2</v>
      </c>
    </row>
    <row r="4605" spans="1:8" x14ac:dyDescent="0.25">
      <c r="A4605" s="63">
        <v>41792</v>
      </c>
      <c r="B4605">
        <v>5.3E-3</v>
      </c>
      <c r="C4605">
        <v>6.7000000000000002E-3</v>
      </c>
      <c r="D4605">
        <v>8.6E-3</v>
      </c>
      <c r="E4605">
        <v>1.49E-2</v>
      </c>
      <c r="F4605">
        <v>2.53E-2</v>
      </c>
      <c r="G4605">
        <v>3.5400000000000001E-2</v>
      </c>
      <c r="H4605">
        <v>6.6699999999999995E-2</v>
      </c>
    </row>
    <row r="4606" spans="1:8" x14ac:dyDescent="0.25">
      <c r="A4606" s="63">
        <v>41793</v>
      </c>
      <c r="B4606">
        <v>5.3E-3</v>
      </c>
      <c r="C4606">
        <v>6.7000000000000002E-3</v>
      </c>
      <c r="D4606">
        <v>8.6E-3</v>
      </c>
      <c r="E4606">
        <v>1.49E-2</v>
      </c>
      <c r="F4606">
        <v>2.5099999999999997E-2</v>
      </c>
      <c r="G4606">
        <v>3.5200000000000002E-2</v>
      </c>
      <c r="H4606">
        <v>6.6699999999999995E-2</v>
      </c>
    </row>
    <row r="4607" spans="1:8" x14ac:dyDescent="0.25">
      <c r="A4607" s="63">
        <v>41794</v>
      </c>
      <c r="B4607">
        <v>5.3E-3</v>
      </c>
      <c r="C4607">
        <v>6.7000000000000002E-3</v>
      </c>
      <c r="D4607">
        <v>8.6E-3</v>
      </c>
      <c r="E4607">
        <v>1.49E-2</v>
      </c>
      <c r="F4607">
        <v>2.5099999999999997E-2</v>
      </c>
      <c r="G4607">
        <v>3.5099999999999999E-2</v>
      </c>
      <c r="H4607">
        <v>6.6699999999999995E-2</v>
      </c>
    </row>
    <row r="4608" spans="1:8" x14ac:dyDescent="0.25">
      <c r="A4608" s="63">
        <v>41795</v>
      </c>
      <c r="B4608">
        <v>5.3E-3</v>
      </c>
      <c r="C4608">
        <v>6.6E-3</v>
      </c>
      <c r="D4608">
        <v>8.6E-3</v>
      </c>
      <c r="E4608">
        <v>1.49E-2</v>
      </c>
      <c r="F4608">
        <v>2.52E-2</v>
      </c>
      <c r="G4608">
        <v>3.5099999999999999E-2</v>
      </c>
      <c r="H4608">
        <v>6.6799999999999998E-2</v>
      </c>
    </row>
    <row r="4609" spans="1:8" x14ac:dyDescent="0.25">
      <c r="A4609" s="63">
        <v>41796</v>
      </c>
      <c r="B4609">
        <v>5.3E-3</v>
      </c>
      <c r="C4609">
        <v>6.6E-3</v>
      </c>
      <c r="D4609">
        <v>8.5000000000000006E-3</v>
      </c>
      <c r="E4609">
        <v>1.46E-2</v>
      </c>
      <c r="F4609">
        <v>2.4700000000000003E-2</v>
      </c>
      <c r="G4609">
        <v>3.4500000000000003E-2</v>
      </c>
      <c r="H4609">
        <v>6.5799999999999997E-2</v>
      </c>
    </row>
    <row r="4610" spans="1:8" x14ac:dyDescent="0.25">
      <c r="A4610" s="63">
        <v>41799</v>
      </c>
      <c r="B4610">
        <v>5.3E-3</v>
      </c>
      <c r="C4610">
        <v>6.5000000000000006E-3</v>
      </c>
      <c r="D4610">
        <v>8.3999999999999995E-3</v>
      </c>
      <c r="E4610">
        <v>1.4499999999999999E-2</v>
      </c>
      <c r="F4610">
        <v>2.4300000000000002E-2</v>
      </c>
      <c r="G4610">
        <v>3.4300000000000004E-2</v>
      </c>
      <c r="H4610">
        <v>6.54E-2</v>
      </c>
    </row>
    <row r="4611" spans="1:8" x14ac:dyDescent="0.25">
      <c r="A4611" s="63">
        <v>41800</v>
      </c>
      <c r="B4611">
        <v>5.3E-3</v>
      </c>
      <c r="C4611">
        <v>6.5000000000000006E-3</v>
      </c>
      <c r="D4611">
        <v>8.3000000000000001E-3</v>
      </c>
      <c r="E4611">
        <v>1.44E-2</v>
      </c>
      <c r="F4611">
        <v>2.4E-2</v>
      </c>
      <c r="G4611">
        <v>3.3700000000000001E-2</v>
      </c>
      <c r="H4611">
        <v>6.5000000000000002E-2</v>
      </c>
    </row>
    <row r="4612" spans="1:8" x14ac:dyDescent="0.25">
      <c r="A4612" s="63">
        <v>41801</v>
      </c>
      <c r="B4612">
        <v>5.3E-3</v>
      </c>
      <c r="C4612">
        <v>6.5000000000000006E-3</v>
      </c>
      <c r="D4612">
        <v>8.3999999999999995E-3</v>
      </c>
      <c r="E4612">
        <v>1.4499999999999999E-2</v>
      </c>
      <c r="F4612">
        <v>2.4E-2</v>
      </c>
      <c r="G4612">
        <v>3.3799999999999997E-2</v>
      </c>
      <c r="H4612">
        <v>6.4899999999999999E-2</v>
      </c>
    </row>
    <row r="4613" spans="1:8" x14ac:dyDescent="0.25">
      <c r="A4613" s="63">
        <v>41802</v>
      </c>
      <c r="B4613">
        <v>5.3E-3</v>
      </c>
      <c r="C4613">
        <v>6.5000000000000006E-3</v>
      </c>
      <c r="D4613">
        <v>8.3999999999999995E-3</v>
      </c>
      <c r="E4613">
        <v>1.46E-2</v>
      </c>
      <c r="F4613">
        <v>2.4300000000000002E-2</v>
      </c>
      <c r="G4613">
        <v>3.4099999999999998E-2</v>
      </c>
      <c r="H4613">
        <v>6.54E-2</v>
      </c>
    </row>
    <row r="4614" spans="1:8" x14ac:dyDescent="0.25">
      <c r="A4614" s="63">
        <v>41803</v>
      </c>
      <c r="B4614">
        <v>5.3E-3</v>
      </c>
      <c r="C4614">
        <v>6.5000000000000006E-3</v>
      </c>
      <c r="D4614">
        <v>8.3999999999999995E-3</v>
      </c>
      <c r="E4614">
        <v>1.4499999999999999E-2</v>
      </c>
      <c r="F4614">
        <v>2.41E-2</v>
      </c>
      <c r="G4614">
        <v>3.39E-2</v>
      </c>
      <c r="H4614">
        <v>6.5099999999999991E-2</v>
      </c>
    </row>
    <row r="4615" spans="1:8" x14ac:dyDescent="0.25">
      <c r="A4615" s="63">
        <v>41806</v>
      </c>
      <c r="B4615">
        <v>5.3E-3</v>
      </c>
      <c r="C4615">
        <v>6.5000000000000006E-3</v>
      </c>
      <c r="D4615">
        <v>8.3000000000000001E-3</v>
      </c>
      <c r="E4615">
        <v>1.4499999999999999E-2</v>
      </c>
      <c r="F4615">
        <v>2.4E-2</v>
      </c>
      <c r="G4615">
        <v>3.3500000000000002E-2</v>
      </c>
      <c r="H4615">
        <v>6.4299999999999996E-2</v>
      </c>
    </row>
    <row r="4616" spans="1:8" x14ac:dyDescent="0.25">
      <c r="A4616" s="63">
        <v>41807</v>
      </c>
      <c r="B4616">
        <v>5.1999999999999998E-3</v>
      </c>
      <c r="C4616">
        <v>6.5000000000000006E-3</v>
      </c>
      <c r="D4616">
        <v>8.3000000000000001E-3</v>
      </c>
      <c r="E4616">
        <v>1.4499999999999999E-2</v>
      </c>
      <c r="F4616">
        <v>2.35E-2</v>
      </c>
      <c r="G4616">
        <v>3.3000000000000002E-2</v>
      </c>
      <c r="H4616">
        <v>6.3899999999999998E-2</v>
      </c>
    </row>
    <row r="4617" spans="1:8" x14ac:dyDescent="0.25">
      <c r="A4617" s="63">
        <v>41808</v>
      </c>
      <c r="B4617">
        <v>5.3E-3</v>
      </c>
      <c r="C4617">
        <v>6.5000000000000006E-3</v>
      </c>
      <c r="D4617">
        <v>8.3000000000000001E-3</v>
      </c>
      <c r="E4617">
        <v>1.4499999999999999E-2</v>
      </c>
      <c r="F4617">
        <v>2.3799999999999998E-2</v>
      </c>
      <c r="G4617">
        <v>3.32E-2</v>
      </c>
      <c r="H4617">
        <v>6.4100000000000004E-2</v>
      </c>
    </row>
    <row r="4618" spans="1:8" x14ac:dyDescent="0.25">
      <c r="A4618" s="63">
        <v>41809</v>
      </c>
      <c r="B4618">
        <v>5.1999999999999998E-3</v>
      </c>
      <c r="C4618">
        <v>6.4000000000000003E-3</v>
      </c>
      <c r="D4618">
        <v>8.3000000000000001E-3</v>
      </c>
      <c r="E4618">
        <v>1.44E-2</v>
      </c>
      <c r="F4618">
        <v>2.3599999999999999E-2</v>
      </c>
      <c r="G4618">
        <v>3.3000000000000002E-2</v>
      </c>
      <c r="H4618">
        <v>6.3600000000000004E-2</v>
      </c>
    </row>
    <row r="4619" spans="1:8" x14ac:dyDescent="0.25">
      <c r="A4619" s="63">
        <v>41810</v>
      </c>
      <c r="B4619">
        <v>5.1999999999999998E-3</v>
      </c>
      <c r="C4619">
        <v>6.4000000000000003E-3</v>
      </c>
      <c r="D4619">
        <v>8.199999999999999E-3</v>
      </c>
      <c r="E4619">
        <v>1.44E-2</v>
      </c>
      <c r="F4619">
        <v>2.3399999999999997E-2</v>
      </c>
      <c r="G4619">
        <v>3.2799999999999996E-2</v>
      </c>
      <c r="H4619">
        <v>6.3E-2</v>
      </c>
    </row>
    <row r="4620" spans="1:8" x14ac:dyDescent="0.25">
      <c r="A4620" s="63">
        <v>41813</v>
      </c>
      <c r="B4620">
        <v>5.1999999999999998E-3</v>
      </c>
      <c r="C4620">
        <v>6.3E-3</v>
      </c>
      <c r="D4620">
        <v>8.199999999999999E-3</v>
      </c>
      <c r="E4620">
        <v>1.43E-2</v>
      </c>
      <c r="F4620">
        <v>2.3199999999999998E-2</v>
      </c>
      <c r="G4620">
        <v>3.27E-2</v>
      </c>
      <c r="H4620">
        <v>6.2699999999999992E-2</v>
      </c>
    </row>
    <row r="4621" spans="1:8" x14ac:dyDescent="0.25">
      <c r="A4621" s="63">
        <v>41814</v>
      </c>
      <c r="B4621">
        <v>5.1999999999999998E-3</v>
      </c>
      <c r="C4621">
        <v>6.3E-3</v>
      </c>
      <c r="D4621">
        <v>8.1000000000000013E-3</v>
      </c>
      <c r="E4621">
        <v>1.4199999999999999E-2</v>
      </c>
      <c r="F4621">
        <v>2.3599999999999999E-2</v>
      </c>
      <c r="G4621">
        <v>3.3000000000000002E-2</v>
      </c>
      <c r="H4621">
        <v>6.2699999999999992E-2</v>
      </c>
    </row>
    <row r="4622" spans="1:8" x14ac:dyDescent="0.25">
      <c r="A4622" s="63">
        <v>41815</v>
      </c>
      <c r="B4622">
        <v>5.1999999999999998E-3</v>
      </c>
      <c r="C4622">
        <v>6.4000000000000003E-3</v>
      </c>
      <c r="D4622">
        <v>8.199999999999999E-3</v>
      </c>
      <c r="E4622">
        <v>1.43E-2</v>
      </c>
      <c r="F4622">
        <v>2.4E-2</v>
      </c>
      <c r="G4622">
        <v>3.3599999999999998E-2</v>
      </c>
      <c r="H4622">
        <v>6.3600000000000004E-2</v>
      </c>
    </row>
    <row r="4623" spans="1:8" x14ac:dyDescent="0.25">
      <c r="A4623" s="63">
        <v>41816</v>
      </c>
      <c r="B4623">
        <v>5.3E-3</v>
      </c>
      <c r="C4623">
        <v>6.4000000000000003E-3</v>
      </c>
      <c r="D4623">
        <v>8.199999999999999E-3</v>
      </c>
      <c r="E4623">
        <v>1.43E-2</v>
      </c>
      <c r="F4623">
        <v>2.4300000000000002E-2</v>
      </c>
      <c r="G4623">
        <v>3.39E-2</v>
      </c>
      <c r="H4623">
        <v>6.4199999999999993E-2</v>
      </c>
    </row>
    <row r="4624" spans="1:8" x14ac:dyDescent="0.25">
      <c r="A4624" s="63">
        <v>41817</v>
      </c>
      <c r="B4624">
        <v>5.3E-3</v>
      </c>
      <c r="C4624">
        <v>6.4000000000000003E-3</v>
      </c>
      <c r="D4624">
        <v>8.3000000000000001E-3</v>
      </c>
      <c r="E4624">
        <v>1.43E-2</v>
      </c>
      <c r="F4624">
        <v>2.4399999999999998E-2</v>
      </c>
      <c r="G4624">
        <v>3.4200000000000001E-2</v>
      </c>
      <c r="H4624">
        <v>6.4199999999999993E-2</v>
      </c>
    </row>
    <row r="4625" spans="1:8" x14ac:dyDescent="0.25">
      <c r="A4625" s="63">
        <v>41820</v>
      </c>
      <c r="B4625">
        <v>5.3E-3</v>
      </c>
      <c r="C4625">
        <v>6.5000000000000006E-3</v>
      </c>
      <c r="D4625">
        <v>8.3999999999999995E-3</v>
      </c>
      <c r="E4625">
        <v>1.44E-2</v>
      </c>
      <c r="F4625">
        <v>2.4900000000000002E-2</v>
      </c>
      <c r="G4625">
        <v>3.49E-2</v>
      </c>
      <c r="H4625">
        <v>6.3899999999999998E-2</v>
      </c>
    </row>
    <row r="4626" spans="1:8" x14ac:dyDescent="0.25">
      <c r="A4626" s="63">
        <v>41821</v>
      </c>
      <c r="B4626">
        <v>5.3E-3</v>
      </c>
      <c r="C4626">
        <v>6.5000000000000006E-3</v>
      </c>
      <c r="D4626">
        <v>8.3999999999999995E-3</v>
      </c>
      <c r="E4626">
        <v>1.44E-2</v>
      </c>
      <c r="F4626">
        <v>2.4700000000000003E-2</v>
      </c>
      <c r="G4626">
        <v>3.4599999999999999E-2</v>
      </c>
      <c r="H4626">
        <v>6.3899999999999998E-2</v>
      </c>
    </row>
    <row r="4627" spans="1:8" x14ac:dyDescent="0.25">
      <c r="A4627" s="63">
        <v>41822</v>
      </c>
      <c r="B4627">
        <v>5.3E-3</v>
      </c>
      <c r="C4627">
        <v>6.5000000000000006E-3</v>
      </c>
      <c r="D4627">
        <v>8.3999999999999995E-3</v>
      </c>
      <c r="E4627">
        <v>1.43E-2</v>
      </c>
      <c r="F4627">
        <v>2.4199999999999999E-2</v>
      </c>
      <c r="G4627">
        <v>3.4200000000000001E-2</v>
      </c>
      <c r="H4627">
        <v>6.3700000000000007E-2</v>
      </c>
    </row>
    <row r="4628" spans="1:8" x14ac:dyDescent="0.25">
      <c r="A4628" s="63">
        <v>41823</v>
      </c>
      <c r="B4628">
        <v>5.3E-3</v>
      </c>
      <c r="C4628">
        <v>6.5000000000000006E-3</v>
      </c>
      <c r="D4628">
        <v>8.3000000000000001E-3</v>
      </c>
      <c r="E4628">
        <v>1.43E-2</v>
      </c>
      <c r="F4628">
        <v>2.4E-2</v>
      </c>
      <c r="G4628">
        <v>3.39E-2</v>
      </c>
      <c r="H4628">
        <v>6.3200000000000006E-2</v>
      </c>
    </row>
    <row r="4629" spans="1:8" x14ac:dyDescent="0.25">
      <c r="A4629" s="63">
        <v>41824</v>
      </c>
      <c r="B4629">
        <v>5.3E-3</v>
      </c>
      <c r="C4629">
        <v>6.5000000000000006E-3</v>
      </c>
      <c r="D4629">
        <v>8.3000000000000001E-3</v>
      </c>
      <c r="E4629">
        <v>1.43E-2</v>
      </c>
      <c r="F4629">
        <v>2.4E-2</v>
      </c>
      <c r="G4629">
        <v>3.3799999999999997E-2</v>
      </c>
      <c r="H4629">
        <v>6.3200000000000006E-2</v>
      </c>
    </row>
    <row r="4630" spans="1:8" x14ac:dyDescent="0.25">
      <c r="A4630" s="63">
        <v>41827</v>
      </c>
      <c r="B4630">
        <v>5.3E-3</v>
      </c>
      <c r="C4630">
        <v>6.4000000000000003E-3</v>
      </c>
      <c r="D4630">
        <v>8.3000000000000001E-3</v>
      </c>
      <c r="E4630">
        <v>1.43E-2</v>
      </c>
      <c r="F4630">
        <v>2.41E-2</v>
      </c>
      <c r="G4630">
        <v>3.3799999999999997E-2</v>
      </c>
      <c r="H4630">
        <v>6.3399999999999998E-2</v>
      </c>
    </row>
    <row r="4631" spans="1:8" x14ac:dyDescent="0.25">
      <c r="A4631" s="63">
        <v>41828</v>
      </c>
      <c r="B4631">
        <v>5.1999999999999998E-3</v>
      </c>
      <c r="C4631">
        <v>6.4000000000000003E-3</v>
      </c>
      <c r="D4631">
        <v>8.3000000000000001E-3</v>
      </c>
      <c r="E4631">
        <v>1.43E-2</v>
      </c>
      <c r="F4631">
        <v>2.4399999999999998E-2</v>
      </c>
      <c r="G4631">
        <v>3.4200000000000001E-2</v>
      </c>
      <c r="H4631">
        <v>6.3700000000000007E-2</v>
      </c>
    </row>
    <row r="4632" spans="1:8" x14ac:dyDescent="0.25">
      <c r="A4632" s="63">
        <v>41829</v>
      </c>
      <c r="B4632">
        <v>5.3E-3</v>
      </c>
      <c r="C4632">
        <v>6.5000000000000006E-3</v>
      </c>
      <c r="D4632">
        <v>8.3000000000000001E-3</v>
      </c>
      <c r="E4632">
        <v>1.43E-2</v>
      </c>
      <c r="F4632">
        <v>2.4700000000000003E-2</v>
      </c>
      <c r="G4632">
        <v>3.4500000000000003E-2</v>
      </c>
      <c r="H4632">
        <v>6.4399999999999999E-2</v>
      </c>
    </row>
    <row r="4633" spans="1:8" x14ac:dyDescent="0.25">
      <c r="A4633" s="63">
        <v>41830</v>
      </c>
      <c r="B4633">
        <v>5.3E-3</v>
      </c>
      <c r="C4633">
        <v>6.5000000000000006E-3</v>
      </c>
      <c r="D4633">
        <v>8.3999999999999995E-3</v>
      </c>
      <c r="E4633">
        <v>1.44E-2</v>
      </c>
      <c r="F4633">
        <v>2.5499999999999998E-2</v>
      </c>
      <c r="G4633">
        <v>3.5799999999999998E-2</v>
      </c>
      <c r="H4633">
        <v>6.5500000000000003E-2</v>
      </c>
    </row>
    <row r="4634" spans="1:8" x14ac:dyDescent="0.25">
      <c r="A4634" s="63">
        <v>41831</v>
      </c>
      <c r="B4634">
        <v>5.3E-3</v>
      </c>
      <c r="C4634">
        <v>6.5000000000000006E-3</v>
      </c>
      <c r="D4634">
        <v>8.3999999999999995E-3</v>
      </c>
      <c r="E4634">
        <v>1.44E-2</v>
      </c>
      <c r="F4634">
        <v>2.5499999999999998E-2</v>
      </c>
      <c r="G4634">
        <v>3.5699999999999996E-2</v>
      </c>
      <c r="H4634">
        <v>6.5500000000000003E-2</v>
      </c>
    </row>
    <row r="4635" spans="1:8" x14ac:dyDescent="0.25">
      <c r="A4635" s="63">
        <v>41834</v>
      </c>
      <c r="B4635">
        <v>5.3E-3</v>
      </c>
      <c r="C4635">
        <v>6.5000000000000006E-3</v>
      </c>
      <c r="D4635">
        <v>8.3000000000000001E-3</v>
      </c>
      <c r="E4635">
        <v>1.43E-2</v>
      </c>
      <c r="F4635">
        <v>2.52E-2</v>
      </c>
      <c r="G4635">
        <v>3.5299999999999998E-2</v>
      </c>
      <c r="H4635">
        <v>6.480000000000001E-2</v>
      </c>
    </row>
    <row r="4636" spans="1:8" x14ac:dyDescent="0.25">
      <c r="A4636" s="63">
        <v>41835</v>
      </c>
      <c r="B4636">
        <v>5.1999999999999998E-3</v>
      </c>
      <c r="C4636">
        <v>6.5000000000000006E-3</v>
      </c>
      <c r="D4636">
        <v>8.3000000000000001E-3</v>
      </c>
      <c r="E4636">
        <v>1.43E-2</v>
      </c>
      <c r="F4636">
        <v>2.5399999999999999E-2</v>
      </c>
      <c r="G4636">
        <v>3.5799999999999998E-2</v>
      </c>
      <c r="H4636">
        <v>6.5000000000000002E-2</v>
      </c>
    </row>
    <row r="4637" spans="1:8" x14ac:dyDescent="0.25">
      <c r="A4637" s="63">
        <v>41836</v>
      </c>
      <c r="B4637">
        <v>5.3E-3</v>
      </c>
      <c r="C4637">
        <v>6.4000000000000003E-3</v>
      </c>
      <c r="D4637">
        <v>8.3000000000000001E-3</v>
      </c>
      <c r="E4637">
        <v>1.43E-2</v>
      </c>
      <c r="F4637">
        <v>2.5600000000000001E-2</v>
      </c>
      <c r="G4637">
        <v>3.6200000000000003E-2</v>
      </c>
      <c r="H4637">
        <v>6.5500000000000003E-2</v>
      </c>
    </row>
    <row r="4638" spans="1:8" x14ac:dyDescent="0.25">
      <c r="A4638" s="63">
        <v>41837</v>
      </c>
      <c r="B4638">
        <v>5.1999999999999998E-3</v>
      </c>
      <c r="C4638">
        <v>6.4000000000000003E-3</v>
      </c>
      <c r="D4638">
        <v>8.3000000000000001E-3</v>
      </c>
      <c r="E4638">
        <v>1.4499999999999999E-2</v>
      </c>
      <c r="F4638">
        <v>2.6499999999999999E-2</v>
      </c>
      <c r="G4638">
        <v>3.7200000000000004E-2</v>
      </c>
      <c r="H4638">
        <v>6.6900000000000001E-2</v>
      </c>
    </row>
    <row r="4639" spans="1:8" x14ac:dyDescent="0.25">
      <c r="A4639" s="63">
        <v>41838</v>
      </c>
      <c r="B4639">
        <v>5.3E-3</v>
      </c>
      <c r="C4639">
        <v>6.4000000000000003E-3</v>
      </c>
      <c r="D4639">
        <v>8.3000000000000001E-3</v>
      </c>
      <c r="E4639">
        <v>1.4499999999999999E-2</v>
      </c>
      <c r="F4639">
        <v>2.69E-2</v>
      </c>
      <c r="G4639">
        <v>3.7599999999999995E-2</v>
      </c>
      <c r="H4639">
        <v>6.7599999999999993E-2</v>
      </c>
    </row>
    <row r="4640" spans="1:8" x14ac:dyDescent="0.25">
      <c r="A4640" s="63">
        <v>41841</v>
      </c>
      <c r="B4640">
        <v>5.3E-3</v>
      </c>
      <c r="C4640">
        <v>6.4000000000000003E-3</v>
      </c>
      <c r="D4640">
        <v>8.3000000000000001E-3</v>
      </c>
      <c r="E4640">
        <v>1.46E-2</v>
      </c>
      <c r="F4640">
        <v>2.7000000000000003E-2</v>
      </c>
      <c r="G4640">
        <v>3.78E-2</v>
      </c>
      <c r="H4640">
        <v>6.7799999999999999E-2</v>
      </c>
    </row>
    <row r="4641" spans="1:8" x14ac:dyDescent="0.25">
      <c r="A4641" s="63">
        <v>41842</v>
      </c>
      <c r="B4641">
        <v>5.3E-3</v>
      </c>
      <c r="C4641">
        <v>6.4000000000000003E-3</v>
      </c>
      <c r="D4641">
        <v>8.3000000000000001E-3</v>
      </c>
      <c r="E4641">
        <v>1.46E-2</v>
      </c>
      <c r="F4641">
        <v>2.69E-2</v>
      </c>
      <c r="G4641">
        <v>3.78E-2</v>
      </c>
      <c r="H4641">
        <v>6.8000000000000005E-2</v>
      </c>
    </row>
    <row r="4642" spans="1:8" x14ac:dyDescent="0.25">
      <c r="A4642" s="63">
        <v>41843</v>
      </c>
      <c r="B4642">
        <v>5.3E-3</v>
      </c>
      <c r="C4642">
        <v>6.5000000000000006E-3</v>
      </c>
      <c r="D4642">
        <v>8.3000000000000001E-3</v>
      </c>
      <c r="E4642">
        <v>1.46E-2</v>
      </c>
      <c r="F4642">
        <v>2.6699999999999998E-2</v>
      </c>
      <c r="G4642">
        <v>3.7499999999999999E-2</v>
      </c>
      <c r="H4642">
        <v>6.7299999999999999E-2</v>
      </c>
    </row>
    <row r="4643" spans="1:8" x14ac:dyDescent="0.25">
      <c r="A4643" s="63">
        <v>41844</v>
      </c>
      <c r="B4643">
        <v>5.3E-3</v>
      </c>
      <c r="C4643">
        <v>6.4000000000000003E-3</v>
      </c>
      <c r="D4643">
        <v>8.3000000000000001E-3</v>
      </c>
      <c r="E4643">
        <v>1.4499999999999999E-2</v>
      </c>
      <c r="F4643">
        <v>2.6200000000000001E-2</v>
      </c>
      <c r="G4643">
        <v>3.7000000000000005E-2</v>
      </c>
      <c r="H4643">
        <v>6.6900000000000001E-2</v>
      </c>
    </row>
    <row r="4644" spans="1:8" x14ac:dyDescent="0.25">
      <c r="A4644" s="63">
        <v>41845</v>
      </c>
      <c r="B4644">
        <v>5.3E-3</v>
      </c>
      <c r="C4644">
        <v>6.4000000000000003E-3</v>
      </c>
      <c r="D4644">
        <v>8.3000000000000001E-3</v>
      </c>
      <c r="E4644">
        <v>1.4499999999999999E-2</v>
      </c>
      <c r="F4644">
        <v>2.6600000000000002E-2</v>
      </c>
      <c r="G4644">
        <v>3.73E-2</v>
      </c>
      <c r="H4644">
        <v>6.7199999999999996E-2</v>
      </c>
    </row>
    <row r="4645" spans="1:8" x14ac:dyDescent="0.25">
      <c r="A4645" s="63">
        <v>41848</v>
      </c>
      <c r="B4645">
        <v>5.1999999999999998E-3</v>
      </c>
      <c r="C4645">
        <v>6.4000000000000003E-3</v>
      </c>
      <c r="D4645">
        <v>8.199999999999999E-3</v>
      </c>
      <c r="E4645">
        <v>1.4499999999999999E-2</v>
      </c>
      <c r="F4645">
        <v>2.64E-2</v>
      </c>
      <c r="G4645">
        <v>3.7100000000000001E-2</v>
      </c>
      <c r="H4645">
        <v>6.7400000000000002E-2</v>
      </c>
    </row>
    <row r="4646" spans="1:8" x14ac:dyDescent="0.25">
      <c r="A4646" s="63">
        <v>41849</v>
      </c>
      <c r="B4646">
        <v>5.1999999999999998E-3</v>
      </c>
      <c r="C4646">
        <v>6.4000000000000003E-3</v>
      </c>
      <c r="D4646">
        <v>8.3000000000000001E-3</v>
      </c>
      <c r="E4646">
        <v>1.46E-2</v>
      </c>
      <c r="F4646">
        <v>2.6800000000000001E-2</v>
      </c>
      <c r="G4646">
        <v>3.7900000000000003E-2</v>
      </c>
      <c r="H4646">
        <v>6.8199999999999997E-2</v>
      </c>
    </row>
    <row r="4647" spans="1:8" x14ac:dyDescent="0.25">
      <c r="A4647" s="63">
        <v>41850</v>
      </c>
      <c r="B4647">
        <v>5.3E-3</v>
      </c>
      <c r="C4647">
        <v>6.4000000000000003E-3</v>
      </c>
      <c r="D4647">
        <v>8.3000000000000001E-3</v>
      </c>
      <c r="E4647">
        <v>1.4499999999999999E-2</v>
      </c>
      <c r="F4647">
        <v>2.6600000000000002E-2</v>
      </c>
      <c r="G4647">
        <v>3.7900000000000003E-2</v>
      </c>
      <c r="H4647">
        <v>6.8400000000000002E-2</v>
      </c>
    </row>
    <row r="4648" spans="1:8" x14ac:dyDescent="0.25">
      <c r="A4648" s="63">
        <v>41851</v>
      </c>
      <c r="B4648">
        <v>5.1999999999999998E-3</v>
      </c>
      <c r="C4648">
        <v>6.5000000000000006E-3</v>
      </c>
      <c r="D4648">
        <v>8.3999999999999995E-3</v>
      </c>
      <c r="E4648">
        <v>1.47E-2</v>
      </c>
      <c r="F4648">
        <v>2.8500000000000001E-2</v>
      </c>
      <c r="G4648">
        <v>4.0399999999999998E-2</v>
      </c>
      <c r="H4648">
        <v>7.2499999999999995E-2</v>
      </c>
    </row>
    <row r="4649" spans="1:8" x14ac:dyDescent="0.25">
      <c r="A4649" s="63">
        <v>41852</v>
      </c>
      <c r="B4649">
        <v>5.1999999999999998E-3</v>
      </c>
      <c r="C4649">
        <v>6.6E-3</v>
      </c>
      <c r="D4649">
        <v>8.5000000000000006E-3</v>
      </c>
      <c r="E4649">
        <v>1.4999999999999999E-2</v>
      </c>
      <c r="F4649">
        <v>3.0499999999999999E-2</v>
      </c>
      <c r="G4649">
        <v>4.2599999999999999E-2</v>
      </c>
      <c r="H4649">
        <v>7.51E-2</v>
      </c>
    </row>
    <row r="4650" spans="1:8" x14ac:dyDescent="0.25">
      <c r="A4650" s="63">
        <v>41855</v>
      </c>
      <c r="B4650">
        <v>5.1999999999999998E-3</v>
      </c>
      <c r="C4650">
        <v>6.6E-3</v>
      </c>
      <c r="D4650">
        <v>8.5000000000000006E-3</v>
      </c>
      <c r="E4650">
        <v>1.5100000000000001E-2</v>
      </c>
      <c r="F4650">
        <v>3.04E-2</v>
      </c>
      <c r="G4650">
        <v>4.2300000000000004E-2</v>
      </c>
      <c r="H4650">
        <v>7.5300000000000006E-2</v>
      </c>
    </row>
    <row r="4651" spans="1:8" x14ac:dyDescent="0.25">
      <c r="A4651" s="63">
        <v>41856</v>
      </c>
      <c r="B4651">
        <v>5.1999999999999998E-3</v>
      </c>
      <c r="C4651">
        <v>6.6E-3</v>
      </c>
      <c r="D4651">
        <v>8.5000000000000006E-3</v>
      </c>
      <c r="E4651">
        <v>1.52E-2</v>
      </c>
      <c r="F4651">
        <v>2.9900000000000003E-2</v>
      </c>
      <c r="G4651">
        <v>4.1599999999999998E-2</v>
      </c>
      <c r="H4651">
        <v>7.4299999999999991E-2</v>
      </c>
    </row>
    <row r="4652" spans="1:8" x14ac:dyDescent="0.25">
      <c r="A4652" s="63">
        <v>41857</v>
      </c>
      <c r="B4652">
        <v>5.1999999999999998E-3</v>
      </c>
      <c r="C4652">
        <v>6.7000000000000002E-3</v>
      </c>
      <c r="D4652">
        <v>8.6E-3</v>
      </c>
      <c r="E4652">
        <v>1.5300000000000001E-2</v>
      </c>
      <c r="F4652">
        <v>3.0099999999999998E-2</v>
      </c>
      <c r="G4652">
        <v>4.2000000000000003E-2</v>
      </c>
      <c r="H4652">
        <v>7.4800000000000005E-2</v>
      </c>
    </row>
    <row r="4653" spans="1:8" x14ac:dyDescent="0.25">
      <c r="A4653" s="63">
        <v>41858</v>
      </c>
      <c r="B4653">
        <v>5.1999999999999998E-3</v>
      </c>
      <c r="C4653">
        <v>6.7000000000000002E-3</v>
      </c>
      <c r="D4653">
        <v>8.6E-3</v>
      </c>
      <c r="E4653">
        <v>1.54E-2</v>
      </c>
      <c r="F4653">
        <v>3.0099999999999998E-2</v>
      </c>
      <c r="G4653">
        <v>4.1900000000000007E-2</v>
      </c>
      <c r="H4653">
        <v>7.4700000000000003E-2</v>
      </c>
    </row>
    <row r="4654" spans="1:8" x14ac:dyDescent="0.25">
      <c r="A4654" s="63">
        <v>41859</v>
      </c>
      <c r="B4654">
        <v>5.1999999999999998E-3</v>
      </c>
      <c r="C4654">
        <v>6.7000000000000002E-3</v>
      </c>
      <c r="D4654">
        <v>8.6E-3</v>
      </c>
      <c r="E4654">
        <v>1.54E-2</v>
      </c>
      <c r="F4654">
        <v>0.03</v>
      </c>
      <c r="G4654">
        <v>4.1900000000000007E-2</v>
      </c>
      <c r="H4654">
        <v>7.4800000000000005E-2</v>
      </c>
    </row>
    <row r="4655" spans="1:8" x14ac:dyDescent="0.25">
      <c r="A4655" s="63">
        <v>41862</v>
      </c>
      <c r="B4655">
        <v>5.1999999999999998E-3</v>
      </c>
      <c r="C4655">
        <v>6.6E-3</v>
      </c>
      <c r="D4655">
        <v>8.6E-3</v>
      </c>
      <c r="E4655">
        <v>1.54E-2</v>
      </c>
      <c r="F4655">
        <v>2.92E-2</v>
      </c>
      <c r="G4655">
        <v>4.1100000000000005E-2</v>
      </c>
      <c r="H4655">
        <v>7.400000000000001E-2</v>
      </c>
    </row>
    <row r="4656" spans="1:8" x14ac:dyDescent="0.25">
      <c r="A4656" s="63">
        <v>41863</v>
      </c>
      <c r="B4656">
        <v>5.1999999999999998E-3</v>
      </c>
      <c r="C4656">
        <v>6.6E-3</v>
      </c>
      <c r="D4656">
        <v>8.6E-3</v>
      </c>
      <c r="E4656">
        <v>1.5300000000000001E-2</v>
      </c>
      <c r="F4656">
        <v>2.87E-2</v>
      </c>
      <c r="G4656">
        <v>4.0399999999999998E-2</v>
      </c>
      <c r="H4656">
        <v>7.3899999999999993E-2</v>
      </c>
    </row>
    <row r="4657" spans="1:8" x14ac:dyDescent="0.25">
      <c r="A4657" s="63">
        <v>41864</v>
      </c>
      <c r="B4657">
        <v>5.3E-3</v>
      </c>
      <c r="C4657">
        <v>6.7000000000000002E-3</v>
      </c>
      <c r="D4657">
        <v>8.6999999999999994E-3</v>
      </c>
      <c r="E4657">
        <v>1.5300000000000001E-2</v>
      </c>
      <c r="F4657">
        <v>2.8500000000000001E-2</v>
      </c>
      <c r="G4657">
        <v>4.0099999999999997E-2</v>
      </c>
      <c r="H4657">
        <v>7.3300000000000004E-2</v>
      </c>
    </row>
    <row r="4658" spans="1:8" x14ac:dyDescent="0.25">
      <c r="A4658" s="63">
        <v>41865</v>
      </c>
      <c r="B4658">
        <v>5.3E-3</v>
      </c>
      <c r="C4658">
        <v>6.7000000000000002E-3</v>
      </c>
      <c r="D4658">
        <v>8.6999999999999994E-3</v>
      </c>
      <c r="E4658">
        <v>1.5300000000000001E-2</v>
      </c>
      <c r="F4658">
        <v>2.7999999999999997E-2</v>
      </c>
      <c r="G4658">
        <v>3.95E-2</v>
      </c>
      <c r="H4658">
        <v>7.2000000000000008E-2</v>
      </c>
    </row>
    <row r="4659" spans="1:8" x14ac:dyDescent="0.25">
      <c r="A4659" s="63">
        <v>41866</v>
      </c>
      <c r="B4659">
        <v>5.3E-3</v>
      </c>
      <c r="C4659">
        <v>6.7000000000000002E-3</v>
      </c>
      <c r="D4659">
        <v>8.6999999999999994E-3</v>
      </c>
      <c r="E4659">
        <v>1.5300000000000001E-2</v>
      </c>
      <c r="F4659">
        <v>2.7999999999999997E-2</v>
      </c>
      <c r="G4659">
        <v>3.9599999999999996E-2</v>
      </c>
      <c r="H4659">
        <v>7.2000000000000008E-2</v>
      </c>
    </row>
    <row r="4660" spans="1:8" x14ac:dyDescent="0.25">
      <c r="A4660" s="63">
        <v>41869</v>
      </c>
      <c r="B4660">
        <v>5.3E-3</v>
      </c>
      <c r="C4660">
        <v>6.7000000000000002E-3</v>
      </c>
      <c r="D4660">
        <v>8.6999999999999994E-3</v>
      </c>
      <c r="E4660">
        <v>1.52E-2</v>
      </c>
      <c r="F4660">
        <v>2.7300000000000001E-2</v>
      </c>
      <c r="G4660">
        <v>3.8699999999999998E-2</v>
      </c>
      <c r="H4660">
        <v>7.1300000000000002E-2</v>
      </c>
    </row>
    <row r="4661" spans="1:8" x14ac:dyDescent="0.25">
      <c r="A4661" s="63">
        <v>41870</v>
      </c>
      <c r="B4661">
        <v>5.3E-3</v>
      </c>
      <c r="C4661">
        <v>6.7000000000000002E-3</v>
      </c>
      <c r="D4661">
        <v>8.6E-3</v>
      </c>
      <c r="E4661">
        <v>1.5100000000000001E-2</v>
      </c>
      <c r="F4661">
        <v>2.69E-2</v>
      </c>
      <c r="G4661">
        <v>3.8300000000000001E-2</v>
      </c>
      <c r="H4661">
        <v>7.0999999999999994E-2</v>
      </c>
    </row>
    <row r="4662" spans="1:8" x14ac:dyDescent="0.25">
      <c r="A4662" s="63">
        <v>41871</v>
      </c>
      <c r="B4662">
        <v>5.3E-3</v>
      </c>
      <c r="C4662">
        <v>6.7000000000000002E-3</v>
      </c>
      <c r="D4662">
        <v>8.6E-3</v>
      </c>
      <c r="E4662">
        <v>1.5100000000000001E-2</v>
      </c>
      <c r="F4662">
        <v>2.6200000000000001E-2</v>
      </c>
      <c r="G4662">
        <v>3.7599999999999995E-2</v>
      </c>
      <c r="H4662">
        <v>7.0400000000000004E-2</v>
      </c>
    </row>
    <row r="4663" spans="1:8" x14ac:dyDescent="0.25">
      <c r="A4663" s="63">
        <v>41872</v>
      </c>
      <c r="B4663">
        <v>5.4000000000000003E-3</v>
      </c>
      <c r="C4663">
        <v>6.7000000000000002E-3</v>
      </c>
      <c r="D4663">
        <v>8.6E-3</v>
      </c>
      <c r="E4663">
        <v>1.4999999999999999E-2</v>
      </c>
      <c r="F4663">
        <v>2.63E-2</v>
      </c>
      <c r="G4663">
        <v>3.78E-2</v>
      </c>
      <c r="H4663">
        <v>7.0999999999999994E-2</v>
      </c>
    </row>
    <row r="4664" spans="1:8" x14ac:dyDescent="0.25">
      <c r="A4664" s="63">
        <v>41873</v>
      </c>
      <c r="B4664">
        <v>5.4000000000000003E-3</v>
      </c>
      <c r="C4664">
        <v>6.7000000000000002E-3</v>
      </c>
      <c r="D4664">
        <v>8.6E-3</v>
      </c>
      <c r="E4664">
        <v>1.49E-2</v>
      </c>
      <c r="F4664">
        <v>2.6200000000000001E-2</v>
      </c>
      <c r="G4664">
        <v>3.7599999999999995E-2</v>
      </c>
      <c r="H4664">
        <v>7.0499999999999993E-2</v>
      </c>
    </row>
    <row r="4665" spans="1:8" x14ac:dyDescent="0.25">
      <c r="A4665" s="63">
        <v>41876</v>
      </c>
      <c r="B4665">
        <v>5.5000000000000005E-3</v>
      </c>
      <c r="C4665">
        <v>6.7000000000000002E-3</v>
      </c>
      <c r="D4665">
        <v>8.6E-3</v>
      </c>
      <c r="E4665">
        <v>1.49E-2</v>
      </c>
      <c r="F4665">
        <v>2.6099999999999998E-2</v>
      </c>
      <c r="G4665">
        <v>3.7499999999999999E-2</v>
      </c>
      <c r="H4665">
        <v>7.0099999999999996E-2</v>
      </c>
    </row>
    <row r="4666" spans="1:8" x14ac:dyDescent="0.25">
      <c r="A4666" s="63">
        <v>41877</v>
      </c>
      <c r="B4666">
        <v>5.5000000000000005E-3</v>
      </c>
      <c r="C4666">
        <v>6.6E-3</v>
      </c>
      <c r="D4666">
        <v>8.5000000000000006E-3</v>
      </c>
      <c r="E4666">
        <v>1.49E-2</v>
      </c>
      <c r="F4666">
        <v>2.6099999999999998E-2</v>
      </c>
      <c r="G4666">
        <v>3.7599999999999995E-2</v>
      </c>
      <c r="H4666">
        <v>7.0099999999999996E-2</v>
      </c>
    </row>
    <row r="4667" spans="1:8" x14ac:dyDescent="0.25">
      <c r="A4667" s="63">
        <v>41878</v>
      </c>
      <c r="B4667">
        <v>5.5000000000000005E-3</v>
      </c>
      <c r="C4667">
        <v>6.6E-3</v>
      </c>
      <c r="D4667">
        <v>8.6E-3</v>
      </c>
      <c r="E4667">
        <v>1.49E-2</v>
      </c>
      <c r="F4667">
        <v>2.63E-2</v>
      </c>
      <c r="G4667">
        <v>3.7999999999999999E-2</v>
      </c>
      <c r="H4667">
        <v>7.0499999999999993E-2</v>
      </c>
    </row>
    <row r="4668" spans="1:8" x14ac:dyDescent="0.25">
      <c r="A4668" s="63">
        <v>41879</v>
      </c>
      <c r="B4668">
        <v>5.5000000000000005E-3</v>
      </c>
      <c r="C4668">
        <v>6.6E-3</v>
      </c>
      <c r="D4668">
        <v>8.6E-3</v>
      </c>
      <c r="E4668">
        <v>1.49E-2</v>
      </c>
      <c r="F4668">
        <v>2.6499999999999999E-2</v>
      </c>
      <c r="G4668">
        <v>3.7999999999999999E-2</v>
      </c>
      <c r="H4668">
        <v>7.0599999999999996E-2</v>
      </c>
    </row>
    <row r="4669" spans="1:8" x14ac:dyDescent="0.25">
      <c r="A4669" s="63">
        <v>41880</v>
      </c>
      <c r="B4669">
        <v>5.5000000000000005E-3</v>
      </c>
      <c r="C4669">
        <v>6.6E-3</v>
      </c>
      <c r="D4669">
        <v>8.6E-3</v>
      </c>
      <c r="E4669">
        <v>1.4999999999999999E-2</v>
      </c>
      <c r="F4669">
        <v>2.64E-2</v>
      </c>
      <c r="G4669">
        <v>3.7900000000000003E-2</v>
      </c>
      <c r="H4669">
        <v>7.0099999999999996E-2</v>
      </c>
    </row>
    <row r="4670" spans="1:8" x14ac:dyDescent="0.25">
      <c r="A4670" s="63">
        <v>41882</v>
      </c>
      <c r="B4670">
        <v>5.5000000000000005E-3</v>
      </c>
      <c r="C4670">
        <v>6.7000000000000002E-3</v>
      </c>
      <c r="D4670">
        <v>8.6E-3</v>
      </c>
      <c r="E4670">
        <v>1.4999999999999999E-2</v>
      </c>
      <c r="F4670">
        <v>2.6699999999999998E-2</v>
      </c>
      <c r="G4670">
        <v>3.8100000000000002E-2</v>
      </c>
      <c r="H4670">
        <v>7.1099999999999997E-2</v>
      </c>
    </row>
    <row r="4671" spans="1:8" x14ac:dyDescent="0.25">
      <c r="A4671" s="63">
        <v>41883</v>
      </c>
      <c r="B4671">
        <v>5.5000000000000005E-3</v>
      </c>
      <c r="C4671">
        <v>6.7000000000000002E-3</v>
      </c>
      <c r="D4671">
        <v>8.6E-3</v>
      </c>
      <c r="E4671">
        <v>1.4999999999999999E-2</v>
      </c>
      <c r="F4671">
        <v>2.6699999999999998E-2</v>
      </c>
      <c r="G4671">
        <v>3.8100000000000002E-2</v>
      </c>
      <c r="H4671">
        <v>7.1099999999999997E-2</v>
      </c>
    </row>
    <row r="4672" spans="1:8" x14ac:dyDescent="0.25">
      <c r="A4672" s="63">
        <v>41884</v>
      </c>
      <c r="B4672">
        <v>5.5000000000000005E-3</v>
      </c>
      <c r="C4672">
        <v>6.7000000000000002E-3</v>
      </c>
      <c r="D4672">
        <v>8.6E-3</v>
      </c>
      <c r="E4672">
        <v>1.49E-2</v>
      </c>
      <c r="F4672">
        <v>2.63E-2</v>
      </c>
      <c r="G4672">
        <v>3.7699999999999997E-2</v>
      </c>
      <c r="H4672">
        <v>7.1199999999999999E-2</v>
      </c>
    </row>
    <row r="4673" spans="1:8" x14ac:dyDescent="0.25">
      <c r="A4673" s="63">
        <v>41885</v>
      </c>
      <c r="B4673">
        <v>5.6000000000000008E-3</v>
      </c>
      <c r="C4673">
        <v>6.7000000000000002E-3</v>
      </c>
      <c r="D4673">
        <v>8.6E-3</v>
      </c>
      <c r="E4673">
        <v>1.4800000000000001E-2</v>
      </c>
      <c r="F4673">
        <v>2.6600000000000002E-2</v>
      </c>
      <c r="G4673">
        <v>3.7900000000000003E-2</v>
      </c>
      <c r="H4673">
        <v>7.1399999999999991E-2</v>
      </c>
    </row>
    <row r="4674" spans="1:8" x14ac:dyDescent="0.25">
      <c r="A4674" s="63">
        <v>41886</v>
      </c>
      <c r="B4674">
        <v>5.6000000000000008E-3</v>
      </c>
      <c r="C4674">
        <v>6.7000000000000002E-3</v>
      </c>
      <c r="D4674">
        <v>8.6999999999999994E-3</v>
      </c>
      <c r="E4674">
        <v>1.4800000000000001E-2</v>
      </c>
      <c r="F4674">
        <v>2.6800000000000001E-2</v>
      </c>
      <c r="G4674">
        <v>3.8199999999999998E-2</v>
      </c>
      <c r="H4674">
        <v>7.1800000000000003E-2</v>
      </c>
    </row>
    <row r="4675" spans="1:8" x14ac:dyDescent="0.25">
      <c r="A4675" s="63">
        <v>41887</v>
      </c>
      <c r="B4675">
        <v>5.6000000000000008E-3</v>
      </c>
      <c r="C4675">
        <v>6.8000000000000005E-3</v>
      </c>
      <c r="D4675">
        <v>8.6999999999999994E-3</v>
      </c>
      <c r="E4675">
        <v>1.4800000000000001E-2</v>
      </c>
      <c r="F4675">
        <v>2.7300000000000001E-2</v>
      </c>
      <c r="G4675">
        <v>3.9100000000000003E-2</v>
      </c>
      <c r="H4675">
        <v>7.2999999999999995E-2</v>
      </c>
    </row>
    <row r="4676" spans="1:8" x14ac:dyDescent="0.25">
      <c r="A4676" s="63">
        <v>41890</v>
      </c>
      <c r="B4676">
        <v>5.6000000000000008E-3</v>
      </c>
      <c r="C4676">
        <v>6.7000000000000002E-3</v>
      </c>
      <c r="D4676">
        <v>8.6999999999999994E-3</v>
      </c>
      <c r="E4676">
        <v>1.4800000000000001E-2</v>
      </c>
      <c r="F4676">
        <v>2.7300000000000001E-2</v>
      </c>
      <c r="G4676">
        <v>3.8800000000000001E-2</v>
      </c>
      <c r="H4676">
        <v>7.2900000000000006E-2</v>
      </c>
    </row>
    <row r="4677" spans="1:8" x14ac:dyDescent="0.25">
      <c r="A4677" s="63">
        <v>41891</v>
      </c>
      <c r="B4677">
        <v>5.6000000000000008E-3</v>
      </c>
      <c r="C4677">
        <v>6.7000000000000002E-3</v>
      </c>
      <c r="D4677">
        <v>8.6999999999999994E-3</v>
      </c>
      <c r="E4677">
        <v>1.4800000000000001E-2</v>
      </c>
      <c r="F4677">
        <v>2.7300000000000001E-2</v>
      </c>
      <c r="G4677">
        <v>3.9E-2</v>
      </c>
      <c r="H4677">
        <v>7.3499999999999996E-2</v>
      </c>
    </row>
    <row r="4678" spans="1:8" x14ac:dyDescent="0.25">
      <c r="A4678" s="63">
        <v>41892</v>
      </c>
      <c r="B4678">
        <v>5.6000000000000008E-3</v>
      </c>
      <c r="C4678">
        <v>6.8000000000000005E-3</v>
      </c>
      <c r="D4678">
        <v>8.8000000000000005E-3</v>
      </c>
      <c r="E4678">
        <v>1.4999999999999999E-2</v>
      </c>
      <c r="F4678">
        <v>2.7799999999999998E-2</v>
      </c>
      <c r="G4678">
        <v>3.9900000000000005E-2</v>
      </c>
      <c r="H4678">
        <v>7.4200000000000002E-2</v>
      </c>
    </row>
    <row r="4679" spans="1:8" x14ac:dyDescent="0.25">
      <c r="A4679" s="63">
        <v>41893</v>
      </c>
      <c r="B4679">
        <v>5.6000000000000008E-3</v>
      </c>
      <c r="C4679">
        <v>6.8000000000000005E-3</v>
      </c>
      <c r="D4679">
        <v>8.8000000000000005E-3</v>
      </c>
      <c r="E4679">
        <v>1.4999999999999999E-2</v>
      </c>
      <c r="F4679">
        <v>2.81E-2</v>
      </c>
      <c r="G4679">
        <v>4.0199999999999993E-2</v>
      </c>
      <c r="H4679">
        <v>7.51E-2</v>
      </c>
    </row>
    <row r="4680" spans="1:8" x14ac:dyDescent="0.25">
      <c r="A4680" s="63">
        <v>41894</v>
      </c>
      <c r="B4680">
        <v>5.6000000000000008E-3</v>
      </c>
      <c r="C4680">
        <v>6.8000000000000005E-3</v>
      </c>
      <c r="D4680">
        <v>8.8000000000000005E-3</v>
      </c>
      <c r="E4680">
        <v>1.5100000000000001E-2</v>
      </c>
      <c r="F4680">
        <v>2.7900000000000001E-2</v>
      </c>
      <c r="G4680">
        <v>4.0199999999999993E-2</v>
      </c>
      <c r="H4680">
        <v>7.51E-2</v>
      </c>
    </row>
    <row r="4681" spans="1:8" x14ac:dyDescent="0.25">
      <c r="A4681" s="63">
        <v>41897</v>
      </c>
      <c r="B4681">
        <v>5.6000000000000008E-3</v>
      </c>
      <c r="C4681">
        <v>6.8000000000000005E-3</v>
      </c>
      <c r="D4681">
        <v>8.8000000000000005E-3</v>
      </c>
      <c r="E4681">
        <v>1.5100000000000001E-2</v>
      </c>
      <c r="F4681">
        <v>2.8199999999999999E-2</v>
      </c>
      <c r="G4681">
        <v>4.0399999999999998E-2</v>
      </c>
      <c r="H4681">
        <v>7.5300000000000006E-2</v>
      </c>
    </row>
    <row r="4682" spans="1:8" x14ac:dyDescent="0.25">
      <c r="A4682" s="63">
        <v>41898</v>
      </c>
      <c r="B4682">
        <v>5.6000000000000008E-3</v>
      </c>
      <c r="C4682">
        <v>6.8999999999999999E-3</v>
      </c>
      <c r="D4682">
        <v>8.8000000000000005E-3</v>
      </c>
      <c r="E4682">
        <v>1.52E-2</v>
      </c>
      <c r="F4682">
        <v>2.86E-2</v>
      </c>
      <c r="G4682">
        <v>4.0800000000000003E-2</v>
      </c>
      <c r="H4682">
        <v>7.5999999999999998E-2</v>
      </c>
    </row>
    <row r="4683" spans="1:8" x14ac:dyDescent="0.25">
      <c r="A4683" s="63">
        <v>41899</v>
      </c>
      <c r="B4683">
        <v>5.6000000000000008E-3</v>
      </c>
      <c r="C4683">
        <v>6.8999999999999999E-3</v>
      </c>
      <c r="D4683">
        <v>8.8000000000000005E-3</v>
      </c>
      <c r="E4683">
        <v>1.52E-2</v>
      </c>
      <c r="F4683">
        <v>2.81E-2</v>
      </c>
      <c r="G4683">
        <v>4.0399999999999998E-2</v>
      </c>
      <c r="H4683">
        <v>7.5300000000000006E-2</v>
      </c>
    </row>
    <row r="4684" spans="1:8" x14ac:dyDescent="0.25">
      <c r="A4684" s="63">
        <v>41900</v>
      </c>
      <c r="B4684">
        <v>5.5000000000000005E-3</v>
      </c>
      <c r="C4684">
        <v>6.8000000000000005E-3</v>
      </c>
      <c r="D4684">
        <v>8.8000000000000005E-3</v>
      </c>
      <c r="E4684">
        <v>1.5100000000000001E-2</v>
      </c>
      <c r="F4684">
        <v>2.7400000000000001E-2</v>
      </c>
      <c r="G4684">
        <v>3.95E-2</v>
      </c>
      <c r="H4684">
        <v>7.4700000000000003E-2</v>
      </c>
    </row>
    <row r="4685" spans="1:8" x14ac:dyDescent="0.25">
      <c r="A4685" s="63">
        <v>41901</v>
      </c>
      <c r="B4685">
        <v>5.5000000000000005E-3</v>
      </c>
      <c r="C4685">
        <v>6.8000000000000005E-3</v>
      </c>
      <c r="D4685">
        <v>8.8000000000000005E-3</v>
      </c>
      <c r="E4685">
        <v>1.4999999999999999E-2</v>
      </c>
      <c r="F4685">
        <v>2.7400000000000001E-2</v>
      </c>
      <c r="G4685">
        <v>3.95E-2</v>
      </c>
      <c r="H4685">
        <v>7.46E-2</v>
      </c>
    </row>
    <row r="4686" spans="1:8" x14ac:dyDescent="0.25">
      <c r="A4686" s="63">
        <v>41904</v>
      </c>
      <c r="B4686">
        <v>5.5000000000000005E-3</v>
      </c>
      <c r="C4686">
        <v>6.8000000000000005E-3</v>
      </c>
      <c r="D4686">
        <v>8.8000000000000005E-3</v>
      </c>
      <c r="E4686">
        <v>1.4999999999999999E-2</v>
      </c>
      <c r="F4686">
        <v>2.7799999999999998E-2</v>
      </c>
      <c r="G4686">
        <v>4.0099999999999997E-2</v>
      </c>
      <c r="H4686">
        <v>7.5300000000000006E-2</v>
      </c>
    </row>
    <row r="4687" spans="1:8" x14ac:dyDescent="0.25">
      <c r="A4687" s="63">
        <v>41905</v>
      </c>
      <c r="B4687">
        <v>5.5000000000000005E-3</v>
      </c>
      <c r="C4687">
        <v>6.8000000000000005E-3</v>
      </c>
      <c r="D4687">
        <v>8.8000000000000005E-3</v>
      </c>
      <c r="E4687">
        <v>1.5100000000000001E-2</v>
      </c>
      <c r="F4687">
        <v>2.86E-2</v>
      </c>
      <c r="G4687">
        <v>4.1100000000000005E-2</v>
      </c>
      <c r="H4687">
        <v>7.7100000000000002E-2</v>
      </c>
    </row>
    <row r="4688" spans="1:8" x14ac:dyDescent="0.25">
      <c r="A4688" s="63">
        <v>41906</v>
      </c>
      <c r="B4688">
        <v>5.5000000000000005E-3</v>
      </c>
      <c r="C4688">
        <v>6.8999999999999999E-3</v>
      </c>
      <c r="D4688">
        <v>8.8999999999999999E-3</v>
      </c>
      <c r="E4688">
        <v>1.52E-2</v>
      </c>
      <c r="F4688">
        <v>2.8999999999999998E-2</v>
      </c>
      <c r="G4688">
        <v>4.1599999999999998E-2</v>
      </c>
      <c r="H4688">
        <v>7.7899999999999997E-2</v>
      </c>
    </row>
    <row r="4689" spans="1:8" x14ac:dyDescent="0.25">
      <c r="A4689" s="63">
        <v>41907</v>
      </c>
      <c r="B4689">
        <v>5.5000000000000005E-3</v>
      </c>
      <c r="C4689">
        <v>6.8999999999999999E-3</v>
      </c>
      <c r="D4689">
        <v>9.0000000000000011E-3</v>
      </c>
      <c r="E4689">
        <v>1.54E-2</v>
      </c>
      <c r="F4689">
        <v>3.0299999999999997E-2</v>
      </c>
      <c r="G4689">
        <v>4.3099999999999999E-2</v>
      </c>
      <c r="H4689">
        <v>7.980000000000001E-2</v>
      </c>
    </row>
    <row r="4690" spans="1:8" x14ac:dyDescent="0.25">
      <c r="A4690" s="63">
        <v>41908</v>
      </c>
      <c r="B4690">
        <v>5.5000000000000005E-3</v>
      </c>
      <c r="C4690">
        <v>6.9999999999999993E-3</v>
      </c>
      <c r="D4690">
        <v>9.0000000000000011E-3</v>
      </c>
      <c r="E4690">
        <v>1.55E-2</v>
      </c>
      <c r="F4690">
        <v>3.0899999999999997E-2</v>
      </c>
      <c r="G4690">
        <v>4.3799999999999999E-2</v>
      </c>
      <c r="H4690">
        <v>8.0700000000000008E-2</v>
      </c>
    </row>
    <row r="4691" spans="1:8" x14ac:dyDescent="0.25">
      <c r="A4691" s="63">
        <v>41911</v>
      </c>
      <c r="B4691">
        <v>5.6000000000000008E-3</v>
      </c>
      <c r="C4691">
        <v>7.0999999999999995E-3</v>
      </c>
      <c r="D4691">
        <v>9.1999999999999998E-3</v>
      </c>
      <c r="E4691">
        <v>1.5800000000000002E-2</v>
      </c>
      <c r="F4691">
        <v>3.1800000000000002E-2</v>
      </c>
      <c r="G4691">
        <v>4.5199999999999997E-2</v>
      </c>
      <c r="H4691">
        <v>8.1900000000000001E-2</v>
      </c>
    </row>
    <row r="4692" spans="1:8" x14ac:dyDescent="0.25">
      <c r="A4692" s="63">
        <v>41912</v>
      </c>
      <c r="B4692">
        <v>5.7999999999999996E-3</v>
      </c>
      <c r="C4692">
        <v>7.1999999999999998E-3</v>
      </c>
      <c r="D4692">
        <v>9.300000000000001E-3</v>
      </c>
      <c r="E4692">
        <v>1.5900000000000001E-2</v>
      </c>
      <c r="F4692">
        <v>3.0800000000000001E-2</v>
      </c>
      <c r="G4692">
        <v>4.4400000000000002E-2</v>
      </c>
      <c r="H4692">
        <v>7.9199999999999993E-2</v>
      </c>
    </row>
    <row r="4693" spans="1:8" x14ac:dyDescent="0.25">
      <c r="A4693" s="63">
        <v>41913</v>
      </c>
      <c r="B4693">
        <v>5.8999999999999999E-3</v>
      </c>
      <c r="C4693">
        <v>7.3000000000000001E-3</v>
      </c>
      <c r="D4693">
        <v>9.3999999999999986E-3</v>
      </c>
      <c r="E4693">
        <v>1.61E-2</v>
      </c>
      <c r="F4693">
        <v>3.1400000000000004E-2</v>
      </c>
      <c r="G4693">
        <v>4.4900000000000002E-2</v>
      </c>
      <c r="H4693">
        <v>7.9699999999999993E-2</v>
      </c>
    </row>
    <row r="4694" spans="1:8" x14ac:dyDescent="0.25">
      <c r="A4694" s="63">
        <v>41914</v>
      </c>
      <c r="B4694">
        <v>5.8999999999999999E-3</v>
      </c>
      <c r="C4694">
        <v>7.3000000000000001E-3</v>
      </c>
      <c r="D4694">
        <v>9.3999999999999986E-3</v>
      </c>
      <c r="E4694">
        <v>1.61E-2</v>
      </c>
      <c r="F4694">
        <v>3.1E-2</v>
      </c>
      <c r="G4694">
        <v>4.4500000000000005E-2</v>
      </c>
      <c r="H4694">
        <v>7.980000000000001E-2</v>
      </c>
    </row>
    <row r="4695" spans="1:8" x14ac:dyDescent="0.25">
      <c r="A4695" s="63">
        <v>41915</v>
      </c>
      <c r="B4695">
        <v>5.8999999999999999E-3</v>
      </c>
      <c r="C4695">
        <v>7.1999999999999998E-3</v>
      </c>
      <c r="D4695">
        <v>9.300000000000001E-3</v>
      </c>
      <c r="E4695">
        <v>1.6E-2</v>
      </c>
      <c r="F4695">
        <v>2.9900000000000003E-2</v>
      </c>
      <c r="G4695">
        <v>4.3099999999999999E-2</v>
      </c>
      <c r="H4695">
        <v>7.8600000000000003E-2</v>
      </c>
    </row>
    <row r="4696" spans="1:8" x14ac:dyDescent="0.25">
      <c r="A4696" s="63">
        <v>41918</v>
      </c>
      <c r="B4696">
        <v>5.8999999999999999E-3</v>
      </c>
      <c r="C4696">
        <v>7.0999999999999995E-3</v>
      </c>
      <c r="D4696">
        <v>9.300000000000001E-3</v>
      </c>
      <c r="E4696">
        <v>1.6E-2</v>
      </c>
      <c r="F4696">
        <v>2.9600000000000001E-2</v>
      </c>
      <c r="G4696">
        <v>4.2800000000000005E-2</v>
      </c>
      <c r="H4696">
        <v>7.8399999999999997E-2</v>
      </c>
    </row>
    <row r="4697" spans="1:8" x14ac:dyDescent="0.25">
      <c r="A4697" s="63">
        <v>41919</v>
      </c>
      <c r="B4697">
        <v>5.8999999999999999E-3</v>
      </c>
      <c r="C4697">
        <v>7.0999999999999995E-3</v>
      </c>
      <c r="D4697">
        <v>9.300000000000001E-3</v>
      </c>
      <c r="E4697">
        <v>1.6E-2</v>
      </c>
      <c r="F4697">
        <v>3.0499999999999999E-2</v>
      </c>
      <c r="G4697">
        <v>4.4000000000000004E-2</v>
      </c>
      <c r="H4697">
        <v>7.9500000000000001E-2</v>
      </c>
    </row>
    <row r="4698" spans="1:8" x14ac:dyDescent="0.25">
      <c r="A4698" s="63">
        <v>41920</v>
      </c>
      <c r="B4698">
        <v>6.0000000000000001E-3</v>
      </c>
      <c r="C4698">
        <v>7.1999999999999998E-3</v>
      </c>
      <c r="D4698">
        <v>9.3999999999999986E-3</v>
      </c>
      <c r="E4698">
        <v>1.6299999999999999E-2</v>
      </c>
      <c r="F4698">
        <v>3.1400000000000004E-2</v>
      </c>
      <c r="G4698">
        <v>4.5100000000000001E-2</v>
      </c>
      <c r="H4698">
        <v>8.1099999999999992E-2</v>
      </c>
    </row>
    <row r="4699" spans="1:8" x14ac:dyDescent="0.25">
      <c r="A4699" s="63">
        <v>41921</v>
      </c>
      <c r="B4699">
        <v>6.0000000000000001E-3</v>
      </c>
      <c r="C4699">
        <v>7.1999999999999998E-3</v>
      </c>
      <c r="D4699">
        <v>9.3999999999999986E-3</v>
      </c>
      <c r="E4699">
        <v>1.6299999999999999E-2</v>
      </c>
      <c r="F4699">
        <v>3.1600000000000003E-2</v>
      </c>
      <c r="G4699">
        <v>4.5700000000000005E-2</v>
      </c>
      <c r="H4699">
        <v>8.2299999999999998E-2</v>
      </c>
    </row>
    <row r="4700" spans="1:8" x14ac:dyDescent="0.25">
      <c r="A4700" s="63">
        <v>41922</v>
      </c>
      <c r="B4700">
        <v>6.0000000000000001E-3</v>
      </c>
      <c r="C4700">
        <v>7.3000000000000001E-3</v>
      </c>
      <c r="D4700">
        <v>9.3999999999999986E-3</v>
      </c>
      <c r="E4700">
        <v>1.6399999999999998E-2</v>
      </c>
      <c r="F4700">
        <v>3.2599999999999997E-2</v>
      </c>
      <c r="G4700">
        <v>4.7199999999999999E-2</v>
      </c>
      <c r="H4700">
        <v>8.4600000000000009E-2</v>
      </c>
    </row>
    <row r="4701" spans="1:8" x14ac:dyDescent="0.25">
      <c r="A4701" s="63">
        <v>41925</v>
      </c>
      <c r="B4701">
        <v>6.0000000000000001E-3</v>
      </c>
      <c r="C4701">
        <v>7.3000000000000001E-3</v>
      </c>
      <c r="D4701">
        <v>9.3999999999999986E-3</v>
      </c>
      <c r="E4701">
        <v>1.6399999999999998E-2</v>
      </c>
      <c r="F4701">
        <v>3.2599999999999997E-2</v>
      </c>
      <c r="G4701">
        <v>4.7199999999999999E-2</v>
      </c>
      <c r="H4701">
        <v>8.4700000000000011E-2</v>
      </c>
    </row>
    <row r="4702" spans="1:8" x14ac:dyDescent="0.25">
      <c r="A4702" s="63">
        <v>41926</v>
      </c>
      <c r="B4702">
        <v>6.0000000000000001E-3</v>
      </c>
      <c r="C4702">
        <v>7.3000000000000001E-3</v>
      </c>
      <c r="D4702">
        <v>9.4999999999999998E-3</v>
      </c>
      <c r="E4702">
        <v>1.66E-2</v>
      </c>
      <c r="F4702">
        <v>3.4099999999999998E-2</v>
      </c>
      <c r="G4702">
        <v>4.9000000000000002E-2</v>
      </c>
      <c r="H4702">
        <v>8.6599999999999996E-2</v>
      </c>
    </row>
    <row r="4703" spans="1:8" x14ac:dyDescent="0.25">
      <c r="A4703" s="63">
        <v>41927</v>
      </c>
      <c r="B4703">
        <v>6.3E-3</v>
      </c>
      <c r="C4703">
        <v>7.7000000000000002E-3</v>
      </c>
      <c r="D4703">
        <v>0.01</v>
      </c>
      <c r="E4703">
        <v>1.7000000000000001E-2</v>
      </c>
      <c r="F4703">
        <v>3.6200000000000003E-2</v>
      </c>
      <c r="G4703">
        <v>5.16E-2</v>
      </c>
      <c r="H4703">
        <v>9.01E-2</v>
      </c>
    </row>
    <row r="4704" spans="1:8" x14ac:dyDescent="0.25">
      <c r="A4704" s="63">
        <v>41928</v>
      </c>
      <c r="B4704">
        <v>6.4000000000000003E-3</v>
      </c>
      <c r="C4704">
        <v>7.8000000000000005E-3</v>
      </c>
      <c r="D4704">
        <v>0.01</v>
      </c>
      <c r="E4704">
        <v>1.7100000000000001E-2</v>
      </c>
      <c r="F4704">
        <v>3.5000000000000003E-2</v>
      </c>
      <c r="G4704">
        <v>5.0700000000000002E-2</v>
      </c>
      <c r="H4704">
        <v>8.9700000000000002E-2</v>
      </c>
    </row>
    <row r="4705" spans="1:8" x14ac:dyDescent="0.25">
      <c r="A4705" s="63">
        <v>41929</v>
      </c>
      <c r="B4705">
        <v>6.4000000000000003E-3</v>
      </c>
      <c r="C4705">
        <v>7.7000000000000002E-3</v>
      </c>
      <c r="D4705">
        <v>9.8999999999999991E-3</v>
      </c>
      <c r="E4705">
        <v>1.6899999999999998E-2</v>
      </c>
      <c r="F4705">
        <v>3.2599999999999997E-2</v>
      </c>
      <c r="G4705">
        <v>4.7500000000000001E-2</v>
      </c>
      <c r="H4705">
        <v>8.539999999999999E-2</v>
      </c>
    </row>
    <row r="4706" spans="1:8" x14ac:dyDescent="0.25">
      <c r="A4706" s="63">
        <v>41932</v>
      </c>
      <c r="B4706">
        <v>6.3E-3</v>
      </c>
      <c r="C4706">
        <v>7.7000000000000002E-3</v>
      </c>
      <c r="D4706">
        <v>9.8999999999999991E-3</v>
      </c>
      <c r="E4706">
        <v>1.6899999999999998E-2</v>
      </c>
      <c r="F4706">
        <v>3.2500000000000001E-2</v>
      </c>
      <c r="G4706">
        <v>4.7500000000000001E-2</v>
      </c>
      <c r="H4706">
        <v>8.5600000000000009E-2</v>
      </c>
    </row>
    <row r="4707" spans="1:8" x14ac:dyDescent="0.25">
      <c r="A4707" s="63">
        <v>41933</v>
      </c>
      <c r="B4707">
        <v>6.4000000000000003E-3</v>
      </c>
      <c r="C4707">
        <v>7.7000000000000002E-3</v>
      </c>
      <c r="D4707">
        <v>9.8999999999999991E-3</v>
      </c>
      <c r="E4707">
        <v>1.6899999999999998E-2</v>
      </c>
      <c r="F4707">
        <v>3.1E-2</v>
      </c>
      <c r="G4707">
        <v>4.5599999999999995E-2</v>
      </c>
      <c r="H4707">
        <v>8.3299999999999999E-2</v>
      </c>
    </row>
    <row r="4708" spans="1:8" x14ac:dyDescent="0.25">
      <c r="A4708" s="63">
        <v>41934</v>
      </c>
      <c r="B4708">
        <v>6.4000000000000003E-3</v>
      </c>
      <c r="C4708">
        <v>7.7000000000000002E-3</v>
      </c>
      <c r="D4708">
        <v>9.8999999999999991E-3</v>
      </c>
      <c r="E4708">
        <v>1.6799999999999999E-2</v>
      </c>
      <c r="F4708">
        <v>3.04E-2</v>
      </c>
      <c r="G4708">
        <v>4.4999999999999998E-2</v>
      </c>
      <c r="H4708">
        <v>8.2599999999999993E-2</v>
      </c>
    </row>
    <row r="4709" spans="1:8" x14ac:dyDescent="0.25">
      <c r="A4709" s="63">
        <v>41935</v>
      </c>
      <c r="B4709">
        <v>6.4000000000000003E-3</v>
      </c>
      <c r="C4709">
        <v>7.7000000000000002E-3</v>
      </c>
      <c r="D4709">
        <v>9.8999999999999991E-3</v>
      </c>
      <c r="E4709">
        <v>1.6799999999999999E-2</v>
      </c>
      <c r="F4709">
        <v>2.98E-2</v>
      </c>
      <c r="G4709">
        <v>4.4199999999999996E-2</v>
      </c>
      <c r="H4709">
        <v>8.2400000000000001E-2</v>
      </c>
    </row>
    <row r="4710" spans="1:8" x14ac:dyDescent="0.25">
      <c r="A4710" s="63">
        <v>41936</v>
      </c>
      <c r="B4710">
        <v>6.4000000000000003E-3</v>
      </c>
      <c r="C4710">
        <v>7.7000000000000002E-3</v>
      </c>
      <c r="D4710">
        <v>9.8999999999999991E-3</v>
      </c>
      <c r="E4710">
        <v>1.6799999999999999E-2</v>
      </c>
      <c r="F4710">
        <v>2.9700000000000001E-2</v>
      </c>
      <c r="G4710">
        <v>4.4299999999999999E-2</v>
      </c>
      <c r="H4710">
        <v>8.2699999999999996E-2</v>
      </c>
    </row>
    <row r="4711" spans="1:8" x14ac:dyDescent="0.25">
      <c r="A4711" s="63">
        <v>41939</v>
      </c>
      <c r="B4711">
        <v>6.4000000000000003E-3</v>
      </c>
      <c r="C4711">
        <v>7.6E-3</v>
      </c>
      <c r="D4711">
        <v>9.7999999999999997E-3</v>
      </c>
      <c r="E4711">
        <v>1.6799999999999999E-2</v>
      </c>
      <c r="F4711">
        <v>2.98E-2</v>
      </c>
      <c r="G4711">
        <v>4.4600000000000001E-2</v>
      </c>
      <c r="H4711">
        <v>8.3199999999999996E-2</v>
      </c>
    </row>
    <row r="4712" spans="1:8" x14ac:dyDescent="0.25">
      <c r="A4712" s="63">
        <v>41940</v>
      </c>
      <c r="B4712">
        <v>6.4000000000000003E-3</v>
      </c>
      <c r="C4712">
        <v>7.6E-3</v>
      </c>
      <c r="D4712">
        <v>9.8999999999999991E-3</v>
      </c>
      <c r="E4712">
        <v>1.6799999999999999E-2</v>
      </c>
      <c r="F4712">
        <v>2.9500000000000002E-2</v>
      </c>
      <c r="G4712">
        <v>4.4400000000000002E-2</v>
      </c>
      <c r="H4712">
        <v>8.3100000000000007E-2</v>
      </c>
    </row>
    <row r="4713" spans="1:8" x14ac:dyDescent="0.25">
      <c r="A4713" s="63">
        <v>41941</v>
      </c>
      <c r="B4713">
        <v>6.3E-3</v>
      </c>
      <c r="C4713">
        <v>7.6E-3</v>
      </c>
      <c r="D4713">
        <v>9.7999999999999997E-3</v>
      </c>
      <c r="E4713">
        <v>1.67E-2</v>
      </c>
      <c r="F4713">
        <v>2.8900000000000002E-2</v>
      </c>
      <c r="G4713">
        <v>4.3799999999999999E-2</v>
      </c>
      <c r="H4713">
        <v>8.2400000000000001E-2</v>
      </c>
    </row>
    <row r="4714" spans="1:8" x14ac:dyDescent="0.25">
      <c r="A4714" s="63">
        <v>41942</v>
      </c>
      <c r="B4714">
        <v>6.3E-3</v>
      </c>
      <c r="C4714">
        <v>7.6E-3</v>
      </c>
      <c r="D4714">
        <v>9.8999999999999991E-3</v>
      </c>
      <c r="E4714">
        <v>1.67E-2</v>
      </c>
      <c r="F4714">
        <v>2.9100000000000001E-2</v>
      </c>
      <c r="G4714">
        <v>4.41E-2</v>
      </c>
      <c r="H4714">
        <v>8.2799999999999999E-2</v>
      </c>
    </row>
    <row r="4715" spans="1:8" x14ac:dyDescent="0.25">
      <c r="A4715" s="63">
        <v>41943</v>
      </c>
      <c r="B4715">
        <v>6.3E-3</v>
      </c>
      <c r="C4715">
        <v>7.9000000000000008E-3</v>
      </c>
      <c r="D4715">
        <v>9.8999999999999991E-3</v>
      </c>
      <c r="E4715">
        <v>1.67E-2</v>
      </c>
      <c r="F4715">
        <v>2.8799999999999999E-2</v>
      </c>
      <c r="G4715">
        <v>4.3799999999999999E-2</v>
      </c>
      <c r="H4715">
        <v>8.2699999999999996E-2</v>
      </c>
    </row>
    <row r="4716" spans="1:8" x14ac:dyDescent="0.25">
      <c r="A4716" s="63">
        <v>41946</v>
      </c>
      <c r="B4716">
        <v>6.4000000000000003E-3</v>
      </c>
      <c r="C4716">
        <v>7.9000000000000008E-3</v>
      </c>
      <c r="D4716">
        <v>9.8999999999999991E-3</v>
      </c>
      <c r="E4716">
        <v>1.6799999999999999E-2</v>
      </c>
      <c r="F4716">
        <v>2.87E-2</v>
      </c>
      <c r="G4716">
        <v>4.36E-2</v>
      </c>
      <c r="H4716">
        <v>8.2599999999999993E-2</v>
      </c>
    </row>
    <row r="4717" spans="1:8" x14ac:dyDescent="0.25">
      <c r="A4717" s="63">
        <v>41947</v>
      </c>
      <c r="B4717">
        <v>6.3E-3</v>
      </c>
      <c r="C4717">
        <v>7.9000000000000008E-3</v>
      </c>
      <c r="D4717">
        <v>9.8999999999999991E-3</v>
      </c>
      <c r="E4717">
        <v>1.6899999999999998E-2</v>
      </c>
      <c r="F4717">
        <v>2.9100000000000001E-2</v>
      </c>
      <c r="G4717">
        <v>4.4400000000000002E-2</v>
      </c>
      <c r="H4717">
        <v>8.3699999999999997E-2</v>
      </c>
    </row>
    <row r="4718" spans="1:8" x14ac:dyDescent="0.25">
      <c r="A4718" s="63">
        <v>41948</v>
      </c>
      <c r="B4718">
        <v>6.3E-3</v>
      </c>
      <c r="C4718">
        <v>7.9000000000000008E-3</v>
      </c>
      <c r="D4718">
        <v>0.01</v>
      </c>
      <c r="E4718">
        <v>1.7000000000000001E-2</v>
      </c>
      <c r="F4718">
        <v>2.8900000000000002E-2</v>
      </c>
      <c r="G4718">
        <v>4.4000000000000004E-2</v>
      </c>
      <c r="H4718">
        <v>8.3400000000000002E-2</v>
      </c>
    </row>
    <row r="4719" spans="1:8" x14ac:dyDescent="0.25">
      <c r="A4719" s="63">
        <v>41949</v>
      </c>
      <c r="B4719">
        <v>6.3E-3</v>
      </c>
      <c r="C4719">
        <v>8.0000000000000002E-3</v>
      </c>
      <c r="D4719">
        <v>0.01</v>
      </c>
      <c r="E4719">
        <v>1.7000000000000001E-2</v>
      </c>
      <c r="F4719">
        <v>2.8799999999999999E-2</v>
      </c>
      <c r="G4719">
        <v>4.3700000000000003E-2</v>
      </c>
      <c r="H4719">
        <v>8.3299999999999999E-2</v>
      </c>
    </row>
    <row r="4720" spans="1:8" x14ac:dyDescent="0.25">
      <c r="A4720" s="63">
        <v>41950</v>
      </c>
      <c r="B4720">
        <v>6.4000000000000003E-3</v>
      </c>
      <c r="C4720">
        <v>8.0000000000000002E-3</v>
      </c>
      <c r="D4720">
        <v>1.01E-2</v>
      </c>
      <c r="E4720">
        <v>1.72E-2</v>
      </c>
      <c r="F4720">
        <v>2.92E-2</v>
      </c>
      <c r="G4720">
        <v>4.4500000000000005E-2</v>
      </c>
      <c r="H4720">
        <v>8.3699999999999997E-2</v>
      </c>
    </row>
    <row r="4721" spans="1:8" x14ac:dyDescent="0.25">
      <c r="A4721" s="63">
        <v>41953</v>
      </c>
      <c r="B4721">
        <v>6.3E-3</v>
      </c>
      <c r="C4721">
        <v>8.0000000000000002E-3</v>
      </c>
      <c r="D4721">
        <v>0.01</v>
      </c>
      <c r="E4721">
        <v>1.7100000000000001E-2</v>
      </c>
      <c r="F4721">
        <v>2.8900000000000002E-2</v>
      </c>
      <c r="G4721">
        <v>4.41E-2</v>
      </c>
      <c r="H4721">
        <v>8.3400000000000002E-2</v>
      </c>
    </row>
    <row r="4722" spans="1:8" x14ac:dyDescent="0.25">
      <c r="A4722" s="63">
        <v>41954</v>
      </c>
      <c r="B4722">
        <v>6.3E-3</v>
      </c>
      <c r="C4722">
        <v>8.0000000000000002E-3</v>
      </c>
      <c r="D4722">
        <v>0.01</v>
      </c>
      <c r="E4722">
        <v>1.7100000000000001E-2</v>
      </c>
      <c r="F4722">
        <v>2.8900000000000002E-2</v>
      </c>
      <c r="G4722">
        <v>4.4000000000000004E-2</v>
      </c>
      <c r="H4722">
        <v>8.3400000000000002E-2</v>
      </c>
    </row>
    <row r="4723" spans="1:8" x14ac:dyDescent="0.25">
      <c r="A4723" s="63">
        <v>41955</v>
      </c>
      <c r="B4723">
        <v>6.4000000000000003E-3</v>
      </c>
      <c r="C4723">
        <v>8.0000000000000002E-3</v>
      </c>
      <c r="D4723">
        <v>1.01E-2</v>
      </c>
      <c r="E4723">
        <v>1.7299999999999999E-2</v>
      </c>
      <c r="F4723">
        <v>2.8900000000000002E-2</v>
      </c>
      <c r="G4723">
        <v>4.4199999999999996E-2</v>
      </c>
      <c r="H4723">
        <v>8.3199999999999996E-2</v>
      </c>
    </row>
    <row r="4724" spans="1:8" x14ac:dyDescent="0.25">
      <c r="A4724" s="63">
        <v>41956</v>
      </c>
      <c r="B4724">
        <v>6.4000000000000003E-3</v>
      </c>
      <c r="C4724">
        <v>8.0000000000000002E-3</v>
      </c>
      <c r="D4724">
        <v>1.01E-2</v>
      </c>
      <c r="E4724">
        <v>1.7299999999999999E-2</v>
      </c>
      <c r="F4724">
        <v>2.9300000000000003E-2</v>
      </c>
      <c r="G4724">
        <v>4.4500000000000005E-2</v>
      </c>
      <c r="H4724">
        <v>8.3900000000000002E-2</v>
      </c>
    </row>
    <row r="4725" spans="1:8" x14ac:dyDescent="0.25">
      <c r="A4725" s="63">
        <v>41957</v>
      </c>
      <c r="B4725">
        <v>6.4000000000000003E-3</v>
      </c>
      <c r="C4725">
        <v>8.1000000000000013E-3</v>
      </c>
      <c r="D4725">
        <v>1.01E-2</v>
      </c>
      <c r="E4725">
        <v>1.7600000000000001E-2</v>
      </c>
      <c r="F4725">
        <v>2.9700000000000001E-2</v>
      </c>
      <c r="G4725">
        <v>4.5400000000000003E-2</v>
      </c>
      <c r="H4725">
        <v>8.4499999999999992E-2</v>
      </c>
    </row>
    <row r="4726" spans="1:8" x14ac:dyDescent="0.25">
      <c r="A4726" s="63">
        <v>41960</v>
      </c>
      <c r="B4726">
        <v>6.4000000000000003E-3</v>
      </c>
      <c r="C4726">
        <v>8.1000000000000013E-3</v>
      </c>
      <c r="D4726">
        <v>1.0200000000000001E-2</v>
      </c>
      <c r="E4726">
        <v>1.78E-2</v>
      </c>
      <c r="F4726">
        <v>0.03</v>
      </c>
      <c r="G4726">
        <v>4.5700000000000005E-2</v>
      </c>
      <c r="H4726">
        <v>8.5199999999999998E-2</v>
      </c>
    </row>
    <row r="4727" spans="1:8" x14ac:dyDescent="0.25">
      <c r="A4727" s="63">
        <v>41961</v>
      </c>
      <c r="B4727">
        <v>6.5000000000000006E-3</v>
      </c>
      <c r="C4727">
        <v>8.199999999999999E-3</v>
      </c>
      <c r="D4727">
        <v>1.03E-2</v>
      </c>
      <c r="E4727">
        <v>1.7899999999999999E-2</v>
      </c>
      <c r="F4727">
        <v>3.0600000000000002E-2</v>
      </c>
      <c r="G4727">
        <v>4.6199999999999998E-2</v>
      </c>
      <c r="H4727">
        <v>8.6300000000000002E-2</v>
      </c>
    </row>
    <row r="4728" spans="1:8" x14ac:dyDescent="0.25">
      <c r="A4728" s="63">
        <v>41962</v>
      </c>
      <c r="B4728">
        <v>6.6E-3</v>
      </c>
      <c r="C4728">
        <v>8.199999999999999E-3</v>
      </c>
      <c r="D4728">
        <v>1.04E-2</v>
      </c>
      <c r="E4728">
        <v>1.7899999999999999E-2</v>
      </c>
      <c r="F4728">
        <v>3.0899999999999997E-2</v>
      </c>
      <c r="G4728">
        <v>4.6600000000000003E-2</v>
      </c>
      <c r="H4728">
        <v>8.6999999999999994E-2</v>
      </c>
    </row>
    <row r="4729" spans="1:8" x14ac:dyDescent="0.25">
      <c r="A4729" s="63">
        <v>41963</v>
      </c>
      <c r="B4729">
        <v>6.6E-3</v>
      </c>
      <c r="C4729">
        <v>8.3000000000000001E-3</v>
      </c>
      <c r="D4729">
        <v>1.04E-2</v>
      </c>
      <c r="E4729">
        <v>1.8000000000000002E-2</v>
      </c>
      <c r="F4729">
        <v>3.1200000000000002E-2</v>
      </c>
      <c r="G4729">
        <v>4.7E-2</v>
      </c>
      <c r="H4729">
        <v>8.7499999999999994E-2</v>
      </c>
    </row>
    <row r="4730" spans="1:8" x14ac:dyDescent="0.25">
      <c r="A4730" s="63">
        <v>41964</v>
      </c>
      <c r="B4730">
        <v>6.6E-3</v>
      </c>
      <c r="C4730">
        <v>8.3000000000000001E-3</v>
      </c>
      <c r="D4730">
        <v>1.03E-2</v>
      </c>
      <c r="E4730">
        <v>1.78E-2</v>
      </c>
      <c r="F4730">
        <v>3.0600000000000002E-2</v>
      </c>
      <c r="G4730">
        <v>4.6300000000000001E-2</v>
      </c>
      <c r="H4730">
        <v>8.6699999999999999E-2</v>
      </c>
    </row>
    <row r="4731" spans="1:8" x14ac:dyDescent="0.25">
      <c r="A4731" s="63">
        <v>41967</v>
      </c>
      <c r="B4731">
        <v>6.7000000000000002E-3</v>
      </c>
      <c r="C4731">
        <v>8.199999999999999E-3</v>
      </c>
      <c r="D4731">
        <v>1.03E-2</v>
      </c>
      <c r="E4731">
        <v>1.78E-2</v>
      </c>
      <c r="F4731">
        <v>3.0600000000000002E-2</v>
      </c>
      <c r="G4731">
        <v>4.6199999999999998E-2</v>
      </c>
      <c r="H4731">
        <v>8.6800000000000002E-2</v>
      </c>
    </row>
    <row r="4732" spans="1:8" x14ac:dyDescent="0.25">
      <c r="A4732" s="63">
        <v>41968</v>
      </c>
      <c r="B4732">
        <v>6.5000000000000006E-3</v>
      </c>
      <c r="C4732">
        <v>8.199999999999999E-3</v>
      </c>
      <c r="D4732">
        <v>1.03E-2</v>
      </c>
      <c r="E4732">
        <v>1.78E-2</v>
      </c>
      <c r="F4732">
        <v>3.0699999999999998E-2</v>
      </c>
      <c r="G4732">
        <v>4.6199999999999998E-2</v>
      </c>
      <c r="H4732">
        <v>8.6899999999999991E-2</v>
      </c>
    </row>
    <row r="4733" spans="1:8" x14ac:dyDescent="0.25">
      <c r="A4733" s="63">
        <v>41969</v>
      </c>
      <c r="B4733">
        <v>6.4000000000000003E-3</v>
      </c>
      <c r="C4733">
        <v>8.199999999999999E-3</v>
      </c>
      <c r="D4733">
        <v>1.03E-2</v>
      </c>
      <c r="E4733">
        <v>1.78E-2</v>
      </c>
      <c r="F4733">
        <v>3.0800000000000001E-2</v>
      </c>
      <c r="G4733">
        <v>4.6399999999999997E-2</v>
      </c>
      <c r="H4733">
        <v>8.6800000000000002E-2</v>
      </c>
    </row>
    <row r="4734" spans="1:8" x14ac:dyDescent="0.25">
      <c r="A4734" s="63">
        <v>41970</v>
      </c>
      <c r="B4734">
        <v>6.4000000000000003E-3</v>
      </c>
      <c r="C4734">
        <v>8.199999999999999E-3</v>
      </c>
      <c r="D4734">
        <v>1.03E-2</v>
      </c>
      <c r="E4734">
        <v>1.78E-2</v>
      </c>
      <c r="F4734">
        <v>3.0800000000000001E-2</v>
      </c>
      <c r="G4734">
        <v>4.6399999999999997E-2</v>
      </c>
      <c r="H4734">
        <v>8.6800000000000002E-2</v>
      </c>
    </row>
    <row r="4735" spans="1:8" x14ac:dyDescent="0.25">
      <c r="A4735" s="63">
        <v>41971</v>
      </c>
      <c r="B4735">
        <v>6.4000000000000003E-3</v>
      </c>
      <c r="C4735">
        <v>8.1000000000000013E-3</v>
      </c>
      <c r="D4735">
        <v>1.03E-2</v>
      </c>
      <c r="E4735">
        <v>1.7899999999999999E-2</v>
      </c>
      <c r="F4735">
        <v>3.1600000000000003E-2</v>
      </c>
      <c r="G4735">
        <v>4.7199999999999999E-2</v>
      </c>
      <c r="H4735">
        <v>8.7899999999999992E-2</v>
      </c>
    </row>
    <row r="4736" spans="1:8" x14ac:dyDescent="0.25">
      <c r="A4736" s="63">
        <v>41973</v>
      </c>
      <c r="B4736">
        <v>6.3E-3</v>
      </c>
      <c r="C4736">
        <v>8.199999999999999E-3</v>
      </c>
      <c r="D4736">
        <v>1.03E-2</v>
      </c>
      <c r="E4736">
        <v>1.8000000000000002E-2</v>
      </c>
      <c r="F4736">
        <v>3.1899999999999998E-2</v>
      </c>
      <c r="G4736">
        <v>4.8099999999999997E-2</v>
      </c>
      <c r="H4736">
        <v>8.8900000000000007E-2</v>
      </c>
    </row>
    <row r="4737" spans="1:8" x14ac:dyDescent="0.25">
      <c r="A4737" s="63">
        <v>41974</v>
      </c>
      <c r="B4737">
        <v>6.3E-3</v>
      </c>
      <c r="C4737">
        <v>8.199999999999999E-3</v>
      </c>
      <c r="D4737">
        <v>1.04E-2</v>
      </c>
      <c r="E4737">
        <v>1.8200000000000001E-2</v>
      </c>
      <c r="F4737">
        <v>3.2899999999999999E-2</v>
      </c>
      <c r="G4737">
        <v>4.9800000000000004E-2</v>
      </c>
      <c r="H4737">
        <v>9.1400000000000009E-2</v>
      </c>
    </row>
    <row r="4738" spans="1:8" x14ac:dyDescent="0.25">
      <c r="A4738" s="63">
        <v>41975</v>
      </c>
      <c r="B4738">
        <v>6.4000000000000003E-3</v>
      </c>
      <c r="C4738">
        <v>8.199999999999999E-3</v>
      </c>
      <c r="D4738">
        <v>1.04E-2</v>
      </c>
      <c r="E4738">
        <v>1.8200000000000001E-2</v>
      </c>
      <c r="F4738">
        <v>3.27E-2</v>
      </c>
      <c r="G4738">
        <v>0.05</v>
      </c>
      <c r="H4738">
        <v>9.1700000000000004E-2</v>
      </c>
    </row>
    <row r="4739" spans="1:8" x14ac:dyDescent="0.25">
      <c r="A4739" s="63">
        <v>41976</v>
      </c>
      <c r="B4739">
        <v>6.5000000000000006E-3</v>
      </c>
      <c r="C4739">
        <v>8.3000000000000001E-3</v>
      </c>
      <c r="D4739">
        <v>1.0500000000000001E-2</v>
      </c>
      <c r="E4739">
        <v>1.84E-2</v>
      </c>
      <c r="F4739">
        <v>3.2500000000000001E-2</v>
      </c>
      <c r="G4739">
        <v>4.9800000000000004E-2</v>
      </c>
      <c r="H4739">
        <v>9.1899999999999996E-2</v>
      </c>
    </row>
    <row r="4740" spans="1:8" x14ac:dyDescent="0.25">
      <c r="A4740" s="63">
        <v>41977</v>
      </c>
      <c r="B4740">
        <v>6.5000000000000006E-3</v>
      </c>
      <c r="C4740">
        <v>8.3000000000000001E-3</v>
      </c>
      <c r="D4740">
        <v>1.0500000000000001E-2</v>
      </c>
      <c r="E4740">
        <v>1.84E-2</v>
      </c>
      <c r="F4740">
        <v>3.2599999999999997E-2</v>
      </c>
      <c r="G4740">
        <v>0.05</v>
      </c>
      <c r="H4740">
        <v>9.2399999999999996E-2</v>
      </c>
    </row>
    <row r="4741" spans="1:8" x14ac:dyDescent="0.25">
      <c r="A4741" s="63">
        <v>41978</v>
      </c>
      <c r="B4741">
        <v>6.5000000000000006E-3</v>
      </c>
      <c r="C4741">
        <v>8.199999999999999E-3</v>
      </c>
      <c r="D4741">
        <v>1.04E-2</v>
      </c>
      <c r="E4741">
        <v>1.84E-2</v>
      </c>
      <c r="F4741">
        <v>3.2000000000000001E-2</v>
      </c>
      <c r="G4741">
        <v>4.9400000000000006E-2</v>
      </c>
      <c r="H4741">
        <v>9.2399999999999996E-2</v>
      </c>
    </row>
    <row r="4742" spans="1:8" x14ac:dyDescent="0.25">
      <c r="A4742" s="63">
        <v>41981</v>
      </c>
      <c r="B4742">
        <v>6.5000000000000006E-3</v>
      </c>
      <c r="C4742">
        <v>8.199999999999999E-3</v>
      </c>
      <c r="D4742">
        <v>1.04E-2</v>
      </c>
      <c r="E4742">
        <v>1.8700000000000001E-2</v>
      </c>
      <c r="F4742">
        <v>3.27E-2</v>
      </c>
      <c r="G4742">
        <v>5.04E-2</v>
      </c>
      <c r="H4742">
        <v>9.3800000000000008E-2</v>
      </c>
    </row>
    <row r="4743" spans="1:8" x14ac:dyDescent="0.25">
      <c r="A4743" s="63">
        <v>41982</v>
      </c>
      <c r="B4743">
        <v>6.5000000000000006E-3</v>
      </c>
      <c r="C4743">
        <v>8.3000000000000001E-3</v>
      </c>
      <c r="D4743">
        <v>1.0500000000000001E-2</v>
      </c>
      <c r="E4743">
        <v>1.9E-2</v>
      </c>
      <c r="F4743">
        <v>3.4099999999999998E-2</v>
      </c>
      <c r="G4743">
        <v>5.2600000000000001E-2</v>
      </c>
      <c r="H4743">
        <v>9.69E-2</v>
      </c>
    </row>
    <row r="4744" spans="1:8" x14ac:dyDescent="0.25">
      <c r="A4744" s="63">
        <v>41983</v>
      </c>
      <c r="B4744">
        <v>6.6E-3</v>
      </c>
      <c r="C4744">
        <v>8.3999999999999995E-3</v>
      </c>
      <c r="D4744">
        <v>1.06E-2</v>
      </c>
      <c r="E4744">
        <v>1.9400000000000001E-2</v>
      </c>
      <c r="F4744">
        <v>3.5299999999999998E-2</v>
      </c>
      <c r="G4744">
        <v>5.4400000000000004E-2</v>
      </c>
      <c r="H4744">
        <v>9.9000000000000005E-2</v>
      </c>
    </row>
    <row r="4745" spans="1:8" x14ac:dyDescent="0.25">
      <c r="A4745" s="63">
        <v>41984</v>
      </c>
      <c r="B4745">
        <v>6.5000000000000006E-3</v>
      </c>
      <c r="C4745">
        <v>8.3999999999999995E-3</v>
      </c>
      <c r="D4745">
        <v>1.0700000000000001E-2</v>
      </c>
      <c r="E4745">
        <v>1.95E-2</v>
      </c>
      <c r="F4745">
        <v>3.56E-2</v>
      </c>
      <c r="G4745">
        <v>5.4800000000000001E-2</v>
      </c>
      <c r="H4745">
        <v>9.9700000000000011E-2</v>
      </c>
    </row>
    <row r="4746" spans="1:8" x14ac:dyDescent="0.25">
      <c r="A4746" s="63">
        <v>41985</v>
      </c>
      <c r="B4746">
        <v>6.5000000000000006E-3</v>
      </c>
      <c r="C4746">
        <v>8.5000000000000006E-3</v>
      </c>
      <c r="D4746">
        <v>1.0700000000000001E-2</v>
      </c>
      <c r="E4746">
        <v>1.9900000000000001E-2</v>
      </c>
      <c r="F4746">
        <v>3.73E-2</v>
      </c>
      <c r="G4746">
        <v>5.7200000000000001E-2</v>
      </c>
      <c r="H4746">
        <v>0.10279999999999999</v>
      </c>
    </row>
    <row r="4747" spans="1:8" x14ac:dyDescent="0.25">
      <c r="A4747" s="63">
        <v>41988</v>
      </c>
      <c r="B4747">
        <v>6.5000000000000006E-3</v>
      </c>
      <c r="C4747">
        <v>8.6E-3</v>
      </c>
      <c r="D4747">
        <v>1.0800000000000001E-2</v>
      </c>
      <c r="E4747">
        <v>2.0299999999999999E-2</v>
      </c>
      <c r="F4747">
        <v>3.78E-2</v>
      </c>
      <c r="G4747">
        <v>5.8299999999999998E-2</v>
      </c>
      <c r="H4747">
        <v>0.1023</v>
      </c>
    </row>
    <row r="4748" spans="1:8" x14ac:dyDescent="0.25">
      <c r="A4748" s="63">
        <v>41989</v>
      </c>
      <c r="B4748">
        <v>6.6E-3</v>
      </c>
      <c r="C4748">
        <v>8.6999999999999994E-3</v>
      </c>
      <c r="D4748">
        <v>1.11E-2</v>
      </c>
      <c r="E4748">
        <v>2.1000000000000001E-2</v>
      </c>
      <c r="F4748">
        <v>3.9399999999999998E-2</v>
      </c>
      <c r="G4748">
        <v>6.0199999999999997E-2</v>
      </c>
      <c r="H4748">
        <v>0.1051</v>
      </c>
    </row>
    <row r="4749" spans="1:8" x14ac:dyDescent="0.25">
      <c r="A4749" s="63">
        <v>41990</v>
      </c>
      <c r="B4749">
        <v>6.8000000000000005E-3</v>
      </c>
      <c r="C4749">
        <v>8.8000000000000005E-3</v>
      </c>
      <c r="D4749">
        <v>1.11E-2</v>
      </c>
      <c r="E4749">
        <v>2.07E-2</v>
      </c>
      <c r="F4749">
        <v>3.73E-2</v>
      </c>
      <c r="G4749">
        <v>5.7699999999999994E-2</v>
      </c>
      <c r="H4749">
        <v>0.1026</v>
      </c>
    </row>
    <row r="4750" spans="1:8" x14ac:dyDescent="0.25">
      <c r="A4750" s="63">
        <v>41991</v>
      </c>
      <c r="B4750">
        <v>6.7000000000000002E-3</v>
      </c>
      <c r="C4750">
        <v>8.6E-3</v>
      </c>
      <c r="D4750">
        <v>1.09E-2</v>
      </c>
      <c r="E4750">
        <v>2.0099999999999996E-2</v>
      </c>
      <c r="F4750">
        <v>3.4700000000000002E-2</v>
      </c>
      <c r="G4750">
        <v>5.4000000000000006E-2</v>
      </c>
      <c r="H4750">
        <v>9.8299999999999998E-2</v>
      </c>
    </row>
    <row r="4751" spans="1:8" x14ac:dyDescent="0.25">
      <c r="A4751" s="63">
        <v>41992</v>
      </c>
      <c r="B4751">
        <v>6.7000000000000002E-3</v>
      </c>
      <c r="C4751">
        <v>8.5000000000000006E-3</v>
      </c>
      <c r="D4751">
        <v>1.0800000000000001E-2</v>
      </c>
      <c r="E4751">
        <v>0.02</v>
      </c>
      <c r="F4751">
        <v>3.4200000000000001E-2</v>
      </c>
      <c r="G4751">
        <v>5.3200000000000004E-2</v>
      </c>
      <c r="H4751">
        <v>9.7500000000000003E-2</v>
      </c>
    </row>
    <row r="4752" spans="1:8" x14ac:dyDescent="0.25">
      <c r="A4752" s="63">
        <v>41995</v>
      </c>
      <c r="B4752">
        <v>6.6E-3</v>
      </c>
      <c r="C4752">
        <v>8.3999999999999995E-3</v>
      </c>
      <c r="D4752">
        <v>1.0700000000000001E-2</v>
      </c>
      <c r="E4752">
        <v>1.9799999999999998E-2</v>
      </c>
      <c r="F4752">
        <v>3.3700000000000001E-2</v>
      </c>
      <c r="G4752">
        <v>5.2699999999999997E-2</v>
      </c>
      <c r="H4752">
        <v>9.6699999999999994E-2</v>
      </c>
    </row>
    <row r="4753" spans="1:8" x14ac:dyDescent="0.25">
      <c r="A4753" s="63">
        <v>41996</v>
      </c>
      <c r="B4753">
        <v>6.6E-3</v>
      </c>
      <c r="C4753">
        <v>8.3999999999999995E-3</v>
      </c>
      <c r="D4753">
        <v>1.06E-2</v>
      </c>
      <c r="E4753">
        <v>1.9699999999999999E-2</v>
      </c>
      <c r="F4753">
        <v>3.27E-2</v>
      </c>
      <c r="G4753">
        <v>5.1799999999999999E-2</v>
      </c>
      <c r="H4753">
        <v>9.6000000000000002E-2</v>
      </c>
    </row>
    <row r="4754" spans="1:8" x14ac:dyDescent="0.25">
      <c r="A4754" s="63">
        <v>41997</v>
      </c>
      <c r="B4754">
        <v>6.6E-3</v>
      </c>
      <c r="C4754">
        <v>8.3999999999999995E-3</v>
      </c>
      <c r="D4754">
        <v>1.0700000000000001E-2</v>
      </c>
      <c r="E4754">
        <v>1.9699999999999999E-2</v>
      </c>
      <c r="F4754">
        <v>3.2599999999999997E-2</v>
      </c>
      <c r="G4754">
        <v>5.1699999999999996E-2</v>
      </c>
      <c r="H4754">
        <v>9.5700000000000007E-2</v>
      </c>
    </row>
    <row r="4755" spans="1:8" x14ac:dyDescent="0.25">
      <c r="A4755" s="63">
        <v>41998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  <c r="H4755">
        <v>0</v>
      </c>
    </row>
    <row r="4756" spans="1:8" x14ac:dyDescent="0.25">
      <c r="A4756" s="63">
        <v>41999</v>
      </c>
      <c r="B4756">
        <v>6.6E-3</v>
      </c>
      <c r="C4756">
        <v>8.3999999999999995E-3</v>
      </c>
      <c r="D4756">
        <v>1.0700000000000001E-2</v>
      </c>
      <c r="E4756">
        <v>1.9699999999999999E-2</v>
      </c>
      <c r="F4756">
        <v>3.2599999999999997E-2</v>
      </c>
      <c r="G4756">
        <v>5.1699999999999996E-2</v>
      </c>
      <c r="H4756">
        <v>9.5700000000000007E-2</v>
      </c>
    </row>
    <row r="4757" spans="1:8" x14ac:dyDescent="0.25">
      <c r="A4757" s="63">
        <v>42002</v>
      </c>
      <c r="B4757">
        <v>6.5000000000000006E-3</v>
      </c>
      <c r="C4757">
        <v>8.3000000000000001E-3</v>
      </c>
      <c r="D4757">
        <v>1.06E-2</v>
      </c>
      <c r="E4757">
        <v>1.9699999999999999E-2</v>
      </c>
      <c r="F4757">
        <v>3.2899999999999999E-2</v>
      </c>
      <c r="G4757">
        <v>5.2000000000000005E-2</v>
      </c>
      <c r="H4757">
        <v>9.6099999999999991E-2</v>
      </c>
    </row>
    <row r="4758" spans="1:8" x14ac:dyDescent="0.25">
      <c r="A4758" s="63">
        <v>42003</v>
      </c>
      <c r="B4758">
        <v>6.5000000000000006E-3</v>
      </c>
      <c r="C4758">
        <v>8.3000000000000001E-3</v>
      </c>
      <c r="D4758">
        <v>1.06E-2</v>
      </c>
      <c r="E4758">
        <v>1.9699999999999999E-2</v>
      </c>
      <c r="F4758">
        <v>3.3099999999999997E-2</v>
      </c>
      <c r="G4758">
        <v>5.2199999999999996E-2</v>
      </c>
      <c r="H4758">
        <v>9.6300000000000011E-2</v>
      </c>
    </row>
    <row r="4759" spans="1:8" x14ac:dyDescent="0.25">
      <c r="A4759" s="63">
        <v>42004</v>
      </c>
      <c r="B4759">
        <v>6.5000000000000006E-3</v>
      </c>
      <c r="C4759">
        <v>8.3999999999999995E-3</v>
      </c>
      <c r="D4759">
        <v>1.0700000000000001E-2</v>
      </c>
      <c r="E4759">
        <v>1.9799999999999998E-2</v>
      </c>
      <c r="F4759">
        <v>3.32E-2</v>
      </c>
      <c r="G4759">
        <v>5.33E-2</v>
      </c>
      <c r="H4759">
        <v>9.69E-2</v>
      </c>
    </row>
    <row r="4760" spans="1:8" x14ac:dyDescent="0.25">
      <c r="A4760" s="63">
        <v>42005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0</v>
      </c>
    </row>
    <row r="4761" spans="1:8" x14ac:dyDescent="0.25">
      <c r="A4761" s="63">
        <v>42006</v>
      </c>
      <c r="B4761">
        <v>6.5000000000000006E-3</v>
      </c>
      <c r="C4761">
        <v>8.3999999999999995E-3</v>
      </c>
      <c r="D4761">
        <v>1.0700000000000001E-2</v>
      </c>
      <c r="E4761">
        <v>1.9900000000000001E-2</v>
      </c>
      <c r="F4761">
        <v>3.3599999999999998E-2</v>
      </c>
      <c r="G4761">
        <v>5.3699999999999998E-2</v>
      </c>
      <c r="H4761">
        <v>9.74E-2</v>
      </c>
    </row>
    <row r="4762" spans="1:8" x14ac:dyDescent="0.25">
      <c r="A4762" s="63">
        <v>42009</v>
      </c>
      <c r="B4762">
        <v>6.6E-3</v>
      </c>
      <c r="C4762">
        <v>8.5000000000000006E-3</v>
      </c>
      <c r="D4762">
        <v>1.0800000000000001E-2</v>
      </c>
      <c r="E4762">
        <v>2.0199999999999999E-2</v>
      </c>
      <c r="F4762">
        <v>3.4700000000000002E-2</v>
      </c>
      <c r="G4762">
        <v>5.5099999999999996E-2</v>
      </c>
      <c r="H4762">
        <v>9.9499999999999991E-2</v>
      </c>
    </row>
    <row r="4763" spans="1:8" x14ac:dyDescent="0.25">
      <c r="A4763" s="63">
        <v>42010</v>
      </c>
      <c r="B4763">
        <v>6.6E-3</v>
      </c>
      <c r="C4763">
        <v>8.6E-3</v>
      </c>
      <c r="D4763">
        <v>1.09E-2</v>
      </c>
      <c r="E4763">
        <v>2.06E-2</v>
      </c>
      <c r="F4763">
        <v>3.6000000000000004E-2</v>
      </c>
      <c r="G4763">
        <v>5.6799999999999996E-2</v>
      </c>
      <c r="H4763">
        <v>0.1014</v>
      </c>
    </row>
    <row r="4764" spans="1:8" x14ac:dyDescent="0.25">
      <c r="A4764" s="63">
        <v>42011</v>
      </c>
      <c r="B4764">
        <v>6.7000000000000002E-3</v>
      </c>
      <c r="C4764">
        <v>8.6999999999999994E-3</v>
      </c>
      <c r="D4764">
        <v>1.1000000000000001E-2</v>
      </c>
      <c r="E4764">
        <v>2.06E-2</v>
      </c>
      <c r="F4764">
        <v>3.5499999999999997E-2</v>
      </c>
      <c r="G4764">
        <v>5.6100000000000004E-2</v>
      </c>
      <c r="H4764">
        <v>0.1007</v>
      </c>
    </row>
    <row r="4765" spans="1:8" x14ac:dyDescent="0.25">
      <c r="A4765" s="63">
        <v>42012</v>
      </c>
      <c r="B4765">
        <v>6.6E-3</v>
      </c>
      <c r="C4765">
        <v>8.5000000000000006E-3</v>
      </c>
      <c r="D4765">
        <v>1.09E-2</v>
      </c>
      <c r="E4765">
        <v>2.0400000000000001E-2</v>
      </c>
      <c r="F4765">
        <v>3.4599999999999999E-2</v>
      </c>
      <c r="G4765">
        <v>5.45E-2</v>
      </c>
      <c r="H4765">
        <v>9.8900000000000002E-2</v>
      </c>
    </row>
    <row r="4766" spans="1:8" x14ac:dyDescent="0.25">
      <c r="A4766" s="63">
        <v>42013</v>
      </c>
      <c r="B4766">
        <v>6.6E-3</v>
      </c>
      <c r="C4766">
        <v>8.6E-3</v>
      </c>
      <c r="D4766">
        <v>1.09E-2</v>
      </c>
      <c r="E4766">
        <v>2.0499999999999997E-2</v>
      </c>
      <c r="F4766">
        <v>3.4700000000000002E-2</v>
      </c>
      <c r="G4766">
        <v>5.4800000000000001E-2</v>
      </c>
      <c r="H4766">
        <v>9.9199999999999997E-2</v>
      </c>
    </row>
    <row r="4767" spans="1:8" x14ac:dyDescent="0.25">
      <c r="A4767" s="63">
        <v>42016</v>
      </c>
      <c r="B4767">
        <v>6.6E-3</v>
      </c>
      <c r="C4767">
        <v>8.6E-3</v>
      </c>
      <c r="D4767">
        <v>1.09E-2</v>
      </c>
      <c r="E4767">
        <v>2.06E-2</v>
      </c>
      <c r="F4767">
        <v>3.5299999999999998E-2</v>
      </c>
      <c r="G4767">
        <v>5.5399999999999998E-2</v>
      </c>
      <c r="H4767">
        <v>0.1002</v>
      </c>
    </row>
    <row r="4768" spans="1:8" x14ac:dyDescent="0.25">
      <c r="A4768" s="63">
        <v>42017</v>
      </c>
      <c r="B4768">
        <v>6.7000000000000002E-3</v>
      </c>
      <c r="C4768">
        <v>8.6999999999999994E-3</v>
      </c>
      <c r="D4768">
        <v>1.1000000000000001E-2</v>
      </c>
      <c r="E4768">
        <v>2.0799999999999999E-2</v>
      </c>
      <c r="F4768">
        <v>3.5499999999999997E-2</v>
      </c>
      <c r="G4768">
        <v>5.57E-2</v>
      </c>
      <c r="H4768">
        <v>0.10009999999999999</v>
      </c>
    </row>
    <row r="4769" spans="1:8" x14ac:dyDescent="0.25">
      <c r="A4769" s="63">
        <v>42018</v>
      </c>
      <c r="B4769">
        <v>6.7000000000000002E-3</v>
      </c>
      <c r="C4769">
        <v>8.8999999999999999E-3</v>
      </c>
      <c r="D4769">
        <v>1.1200000000000002E-2</v>
      </c>
      <c r="E4769">
        <v>2.1099999999999997E-2</v>
      </c>
      <c r="F4769">
        <v>3.6499999999999998E-2</v>
      </c>
      <c r="G4769">
        <v>5.6799999999999996E-2</v>
      </c>
      <c r="H4769">
        <v>0.1014</v>
      </c>
    </row>
    <row r="4770" spans="1:8" x14ac:dyDescent="0.25">
      <c r="A4770" s="63">
        <v>42019</v>
      </c>
      <c r="B4770">
        <v>6.8000000000000005E-3</v>
      </c>
      <c r="C4770">
        <v>9.0000000000000011E-3</v>
      </c>
      <c r="D4770">
        <v>1.1299999999999999E-2</v>
      </c>
      <c r="E4770">
        <v>2.12E-2</v>
      </c>
      <c r="F4770">
        <v>3.6900000000000002E-2</v>
      </c>
      <c r="G4770">
        <v>5.7200000000000001E-2</v>
      </c>
      <c r="H4770">
        <v>0.1017</v>
      </c>
    </row>
    <row r="4771" spans="1:8" x14ac:dyDescent="0.25">
      <c r="A4771" s="63">
        <v>42020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</row>
    <row r="4772" spans="1:8" x14ac:dyDescent="0.25">
      <c r="A4772" s="63">
        <v>42023</v>
      </c>
      <c r="B4772">
        <v>6.8000000000000005E-3</v>
      </c>
      <c r="C4772">
        <v>8.8999999999999999E-3</v>
      </c>
      <c r="D4772">
        <v>1.1299999999999999E-2</v>
      </c>
      <c r="E4772">
        <v>2.1099999999999997E-2</v>
      </c>
      <c r="F4772">
        <v>3.6400000000000002E-2</v>
      </c>
      <c r="G4772">
        <v>5.6900000000000006E-2</v>
      </c>
      <c r="H4772">
        <v>0.1017</v>
      </c>
    </row>
    <row r="4773" spans="1:8" x14ac:dyDescent="0.25">
      <c r="A4773" s="63">
        <v>42024</v>
      </c>
      <c r="B4773">
        <v>6.8000000000000005E-3</v>
      </c>
      <c r="C4773">
        <v>8.8999999999999999E-3</v>
      </c>
      <c r="D4773">
        <v>1.1299999999999999E-2</v>
      </c>
      <c r="E4773">
        <v>2.1099999999999997E-2</v>
      </c>
      <c r="F4773">
        <v>3.6299999999999999E-2</v>
      </c>
      <c r="G4773">
        <v>5.6900000000000006E-2</v>
      </c>
      <c r="H4773">
        <v>0.10199999999999999</v>
      </c>
    </row>
    <row r="4774" spans="1:8" x14ac:dyDescent="0.25">
      <c r="A4774" s="63">
        <v>42025</v>
      </c>
      <c r="B4774">
        <v>6.7000000000000002E-3</v>
      </c>
      <c r="C4774">
        <v>8.8999999999999999E-3</v>
      </c>
      <c r="D4774">
        <v>1.1299999999999999E-2</v>
      </c>
      <c r="E4774">
        <v>2.1000000000000001E-2</v>
      </c>
      <c r="F4774">
        <v>3.6000000000000004E-2</v>
      </c>
      <c r="G4774">
        <v>5.6600000000000004E-2</v>
      </c>
      <c r="H4774">
        <v>0.10189999999999999</v>
      </c>
    </row>
    <row r="4775" spans="1:8" x14ac:dyDescent="0.25">
      <c r="A4775" s="63">
        <v>42026</v>
      </c>
      <c r="B4775">
        <v>6.7000000000000002E-3</v>
      </c>
      <c r="C4775">
        <v>8.6999999999999994E-3</v>
      </c>
      <c r="D4775">
        <v>1.1200000000000002E-2</v>
      </c>
      <c r="E4775">
        <v>2.0799999999999999E-2</v>
      </c>
      <c r="F4775">
        <v>3.5099999999999999E-2</v>
      </c>
      <c r="G4775">
        <v>5.57E-2</v>
      </c>
      <c r="H4775">
        <v>0.1012</v>
      </c>
    </row>
    <row r="4776" spans="1:8" x14ac:dyDescent="0.25">
      <c r="A4776" s="63">
        <v>42027</v>
      </c>
      <c r="B4776">
        <v>6.6E-3</v>
      </c>
      <c r="C4776">
        <v>8.6999999999999994E-3</v>
      </c>
      <c r="D4776">
        <v>1.11E-2</v>
      </c>
      <c r="E4776">
        <v>2.07E-2</v>
      </c>
      <c r="F4776">
        <v>3.5400000000000001E-2</v>
      </c>
      <c r="G4776">
        <v>5.5999999999999994E-2</v>
      </c>
      <c r="H4776">
        <v>0.1017</v>
      </c>
    </row>
    <row r="4777" spans="1:8" x14ac:dyDescent="0.25">
      <c r="A4777" s="63">
        <v>42030</v>
      </c>
      <c r="B4777">
        <v>6.6E-3</v>
      </c>
      <c r="C4777">
        <v>8.6E-3</v>
      </c>
      <c r="D4777">
        <v>1.11E-2</v>
      </c>
      <c r="E4777">
        <v>2.06E-2</v>
      </c>
      <c r="F4777">
        <v>3.4799999999999998E-2</v>
      </c>
      <c r="G4777">
        <v>5.5500000000000001E-2</v>
      </c>
      <c r="H4777">
        <v>0.10150000000000001</v>
      </c>
    </row>
    <row r="4778" spans="1:8" x14ac:dyDescent="0.25">
      <c r="A4778" s="63">
        <v>42031</v>
      </c>
      <c r="B4778">
        <v>6.6E-3</v>
      </c>
      <c r="C4778">
        <v>8.6E-3</v>
      </c>
      <c r="D4778">
        <v>1.11E-2</v>
      </c>
      <c r="E4778">
        <v>2.07E-2</v>
      </c>
      <c r="F4778">
        <v>3.5099999999999999E-2</v>
      </c>
      <c r="G4778">
        <v>5.5999999999999994E-2</v>
      </c>
      <c r="H4778">
        <v>0.10189999999999999</v>
      </c>
    </row>
    <row r="4779" spans="1:8" x14ac:dyDescent="0.25">
      <c r="A4779" s="63">
        <v>42032</v>
      </c>
      <c r="B4779">
        <v>6.7000000000000002E-3</v>
      </c>
      <c r="C4779">
        <v>8.6E-3</v>
      </c>
      <c r="D4779">
        <v>1.11E-2</v>
      </c>
      <c r="E4779">
        <v>2.0899999999999998E-2</v>
      </c>
      <c r="F4779">
        <v>3.5299999999999998E-2</v>
      </c>
      <c r="G4779">
        <v>5.6100000000000004E-2</v>
      </c>
      <c r="H4779">
        <v>0.10199999999999999</v>
      </c>
    </row>
    <row r="4780" spans="1:8" x14ac:dyDescent="0.25">
      <c r="A4780" s="63">
        <v>42033</v>
      </c>
      <c r="B4780">
        <v>6.6E-3</v>
      </c>
      <c r="C4780">
        <v>8.6E-3</v>
      </c>
      <c r="D4780">
        <v>1.11E-2</v>
      </c>
      <c r="E4780">
        <v>2.0899999999999998E-2</v>
      </c>
      <c r="F4780">
        <v>3.5000000000000003E-2</v>
      </c>
      <c r="G4780">
        <v>5.5999999999999994E-2</v>
      </c>
      <c r="H4780">
        <v>0.1017</v>
      </c>
    </row>
    <row r="4781" spans="1:8" x14ac:dyDescent="0.25">
      <c r="A4781" s="63">
        <v>42034</v>
      </c>
      <c r="B4781">
        <v>6.5000000000000006E-3</v>
      </c>
      <c r="C4781">
        <v>8.6E-3</v>
      </c>
      <c r="D4781">
        <v>1.11E-2</v>
      </c>
      <c r="E4781">
        <v>2.12E-2</v>
      </c>
      <c r="F4781">
        <v>3.5699999999999996E-2</v>
      </c>
      <c r="G4781">
        <v>5.7000000000000002E-2</v>
      </c>
      <c r="H4781">
        <v>0.10289999999999999</v>
      </c>
    </row>
    <row r="4782" spans="1:8" x14ac:dyDescent="0.25">
      <c r="A4782" s="63">
        <v>42035</v>
      </c>
      <c r="B4782">
        <v>6.6E-3</v>
      </c>
      <c r="C4782">
        <v>8.6999999999999994E-3</v>
      </c>
      <c r="D4782">
        <v>1.1200000000000002E-2</v>
      </c>
      <c r="E4782">
        <v>2.1299999999999999E-2</v>
      </c>
      <c r="F4782">
        <v>3.5900000000000001E-2</v>
      </c>
      <c r="G4782">
        <v>5.7000000000000002E-2</v>
      </c>
      <c r="H4782">
        <v>9.7200000000000009E-2</v>
      </c>
    </row>
    <row r="4783" spans="1:8" x14ac:dyDescent="0.25">
      <c r="A4783" s="63">
        <v>42037</v>
      </c>
      <c r="B4783">
        <v>6.6E-3</v>
      </c>
      <c r="C4783">
        <v>8.6999999999999994E-3</v>
      </c>
      <c r="D4783">
        <v>1.1200000000000002E-2</v>
      </c>
      <c r="E4783">
        <v>2.12E-2</v>
      </c>
      <c r="F4783">
        <v>3.5799999999999998E-2</v>
      </c>
      <c r="G4783">
        <v>5.7000000000000002E-2</v>
      </c>
      <c r="H4783">
        <v>9.7899999999999987E-2</v>
      </c>
    </row>
    <row r="4784" spans="1:8" x14ac:dyDescent="0.25">
      <c r="A4784" s="63">
        <v>42038</v>
      </c>
      <c r="B4784">
        <v>6.6E-3</v>
      </c>
      <c r="C4784">
        <v>8.6E-3</v>
      </c>
      <c r="D4784">
        <v>1.11E-2</v>
      </c>
      <c r="E4784">
        <v>2.0899999999999998E-2</v>
      </c>
      <c r="F4784">
        <v>3.44E-2</v>
      </c>
      <c r="G4784">
        <v>5.5199999999999999E-2</v>
      </c>
      <c r="H4784">
        <v>9.5899999999999999E-2</v>
      </c>
    </row>
    <row r="4785" spans="1:8" x14ac:dyDescent="0.25">
      <c r="A4785" s="63">
        <v>42039</v>
      </c>
      <c r="B4785">
        <v>6.6E-3</v>
      </c>
      <c r="C4785">
        <v>8.6E-3</v>
      </c>
      <c r="D4785">
        <v>1.1000000000000001E-2</v>
      </c>
      <c r="E4785">
        <v>2.0799999999999999E-2</v>
      </c>
      <c r="F4785">
        <v>3.3799999999999997E-2</v>
      </c>
      <c r="G4785">
        <v>5.4600000000000003E-2</v>
      </c>
      <c r="H4785">
        <v>9.5399999999999985E-2</v>
      </c>
    </row>
    <row r="4786" spans="1:8" x14ac:dyDescent="0.25">
      <c r="A4786" s="63">
        <v>42040</v>
      </c>
      <c r="B4786">
        <v>6.5000000000000006E-3</v>
      </c>
      <c r="C4786">
        <v>8.5000000000000006E-3</v>
      </c>
      <c r="D4786">
        <v>1.1000000000000001E-2</v>
      </c>
      <c r="E4786">
        <v>2.06E-2</v>
      </c>
      <c r="F4786">
        <v>3.3300000000000003E-2</v>
      </c>
      <c r="G4786">
        <v>5.3899999999999997E-2</v>
      </c>
      <c r="H4786">
        <v>9.4600000000000004E-2</v>
      </c>
    </row>
    <row r="4787" spans="1:8" x14ac:dyDescent="0.25">
      <c r="A4787" s="63">
        <v>42041</v>
      </c>
      <c r="B4787">
        <v>6.4000000000000003E-3</v>
      </c>
      <c r="C4787">
        <v>8.3000000000000001E-3</v>
      </c>
      <c r="D4787">
        <v>1.0800000000000001E-2</v>
      </c>
      <c r="E4787">
        <v>2.0199999999999999E-2</v>
      </c>
      <c r="F4787">
        <v>3.15E-2</v>
      </c>
      <c r="G4787">
        <v>5.1699999999999996E-2</v>
      </c>
      <c r="H4787">
        <v>9.2300000000000007E-2</v>
      </c>
    </row>
    <row r="4788" spans="1:8" x14ac:dyDescent="0.25">
      <c r="A4788" s="63">
        <v>42044</v>
      </c>
      <c r="B4788">
        <v>6.3E-3</v>
      </c>
      <c r="C4788">
        <v>8.199999999999999E-3</v>
      </c>
      <c r="D4788">
        <v>1.0700000000000001E-2</v>
      </c>
      <c r="E4788">
        <v>2.0099999999999996E-2</v>
      </c>
      <c r="F4788">
        <v>3.1600000000000003E-2</v>
      </c>
      <c r="G4788">
        <v>5.1799999999999999E-2</v>
      </c>
      <c r="H4788">
        <v>9.2200000000000004E-2</v>
      </c>
    </row>
    <row r="4789" spans="1:8" x14ac:dyDescent="0.25">
      <c r="A4789" s="63">
        <v>42045</v>
      </c>
      <c r="B4789">
        <v>6.4000000000000003E-3</v>
      </c>
      <c r="C4789">
        <v>8.199999999999999E-3</v>
      </c>
      <c r="D4789">
        <v>1.06E-2</v>
      </c>
      <c r="E4789">
        <v>2.0099999999999996E-2</v>
      </c>
      <c r="F4789">
        <v>3.1200000000000002E-2</v>
      </c>
      <c r="G4789">
        <v>5.1299999999999998E-2</v>
      </c>
      <c r="H4789">
        <v>9.1700000000000004E-2</v>
      </c>
    </row>
    <row r="4790" spans="1:8" x14ac:dyDescent="0.25">
      <c r="A4790" s="63">
        <v>42046</v>
      </c>
      <c r="B4790">
        <v>6.4000000000000003E-3</v>
      </c>
      <c r="C4790">
        <v>8.199999999999999E-3</v>
      </c>
      <c r="D4790">
        <v>1.0700000000000001E-2</v>
      </c>
      <c r="E4790">
        <v>2.0099999999999996E-2</v>
      </c>
      <c r="F4790">
        <v>3.1400000000000004E-2</v>
      </c>
      <c r="G4790">
        <v>5.1299999999999998E-2</v>
      </c>
      <c r="H4790">
        <v>9.1400000000000009E-2</v>
      </c>
    </row>
    <row r="4791" spans="1:8" x14ac:dyDescent="0.25">
      <c r="A4791" s="63">
        <v>42047</v>
      </c>
      <c r="B4791">
        <v>6.3E-3</v>
      </c>
      <c r="C4791">
        <v>8.1000000000000013E-3</v>
      </c>
      <c r="D4791">
        <v>1.0500000000000001E-2</v>
      </c>
      <c r="E4791">
        <v>1.9900000000000001E-2</v>
      </c>
      <c r="F4791">
        <v>3.1300000000000001E-2</v>
      </c>
      <c r="G4791">
        <v>5.1200000000000002E-2</v>
      </c>
      <c r="H4791">
        <v>9.1300000000000006E-2</v>
      </c>
    </row>
    <row r="4792" spans="1:8" x14ac:dyDescent="0.25">
      <c r="A4792" s="63">
        <v>42048</v>
      </c>
      <c r="B4792">
        <v>6.4000000000000003E-3</v>
      </c>
      <c r="C4792">
        <v>8.1000000000000013E-3</v>
      </c>
      <c r="D4792">
        <v>1.0500000000000001E-2</v>
      </c>
      <c r="E4792">
        <v>1.9699999999999999E-2</v>
      </c>
      <c r="F4792">
        <v>3.1099999999999999E-2</v>
      </c>
      <c r="G4792">
        <v>5.0700000000000002E-2</v>
      </c>
      <c r="H4792">
        <v>9.11E-2</v>
      </c>
    </row>
    <row r="4793" spans="1:8" x14ac:dyDescent="0.25">
      <c r="A4793" s="63">
        <v>42051</v>
      </c>
      <c r="B4793">
        <v>6.4000000000000003E-3</v>
      </c>
      <c r="C4793">
        <v>8.1000000000000013E-3</v>
      </c>
      <c r="D4793">
        <v>1.0500000000000001E-2</v>
      </c>
      <c r="E4793">
        <v>1.9699999999999999E-2</v>
      </c>
      <c r="F4793">
        <v>3.1E-2</v>
      </c>
      <c r="G4793">
        <v>5.0499999999999996E-2</v>
      </c>
      <c r="H4793">
        <v>9.0200000000000002E-2</v>
      </c>
    </row>
    <row r="4794" spans="1:8" x14ac:dyDescent="0.25">
      <c r="A4794" s="63">
        <v>42052</v>
      </c>
      <c r="B4794">
        <v>6.3E-3</v>
      </c>
      <c r="C4794">
        <v>8.0000000000000002E-3</v>
      </c>
      <c r="D4794">
        <v>1.04E-2</v>
      </c>
      <c r="E4794">
        <v>1.9400000000000001E-2</v>
      </c>
      <c r="F4794">
        <v>2.98E-2</v>
      </c>
      <c r="G4794">
        <v>4.9299999999999997E-2</v>
      </c>
      <c r="H4794">
        <v>8.900000000000001E-2</v>
      </c>
    </row>
    <row r="4795" spans="1:8" x14ac:dyDescent="0.25">
      <c r="A4795" s="63">
        <v>42053</v>
      </c>
      <c r="B4795">
        <v>6.1999999999999998E-3</v>
      </c>
      <c r="C4795">
        <v>7.9000000000000008E-3</v>
      </c>
      <c r="D4795">
        <v>1.03E-2</v>
      </c>
      <c r="E4795">
        <v>1.9299999999999998E-2</v>
      </c>
      <c r="F4795">
        <v>3.04E-2</v>
      </c>
      <c r="G4795">
        <v>4.9800000000000004E-2</v>
      </c>
      <c r="H4795">
        <v>8.9399999999999993E-2</v>
      </c>
    </row>
    <row r="4796" spans="1:8" x14ac:dyDescent="0.25">
      <c r="A4796" s="63">
        <v>42054</v>
      </c>
      <c r="B4796">
        <v>6.1999999999999998E-3</v>
      </c>
      <c r="C4796">
        <v>7.9000000000000008E-3</v>
      </c>
      <c r="D4796">
        <v>1.0200000000000001E-2</v>
      </c>
      <c r="E4796">
        <v>1.9199999999999998E-2</v>
      </c>
      <c r="F4796">
        <v>2.9900000000000003E-2</v>
      </c>
      <c r="G4796">
        <v>4.9500000000000002E-2</v>
      </c>
      <c r="H4796">
        <v>8.8800000000000004E-2</v>
      </c>
    </row>
    <row r="4797" spans="1:8" x14ac:dyDescent="0.25">
      <c r="A4797" s="63">
        <v>42055</v>
      </c>
      <c r="B4797">
        <v>6.0999999999999995E-3</v>
      </c>
      <c r="C4797">
        <v>7.8000000000000005E-3</v>
      </c>
      <c r="D4797">
        <v>1.01E-2</v>
      </c>
      <c r="E4797">
        <v>1.9099999999999999E-2</v>
      </c>
      <c r="F4797">
        <v>2.9500000000000002E-2</v>
      </c>
      <c r="G4797">
        <v>4.8899999999999999E-2</v>
      </c>
      <c r="H4797">
        <v>8.8100000000000012E-2</v>
      </c>
    </row>
    <row r="4798" spans="1:8" x14ac:dyDescent="0.25">
      <c r="A4798" s="63">
        <v>42058</v>
      </c>
      <c r="B4798">
        <v>6.0999999999999995E-3</v>
      </c>
      <c r="C4798">
        <v>7.7000000000000002E-3</v>
      </c>
      <c r="D4798">
        <v>1.01E-2</v>
      </c>
      <c r="E4798">
        <v>1.9199999999999998E-2</v>
      </c>
      <c r="F4798">
        <v>2.98E-2</v>
      </c>
      <c r="G4798">
        <v>4.9299999999999997E-2</v>
      </c>
      <c r="H4798">
        <v>8.8399999999999992E-2</v>
      </c>
    </row>
    <row r="4799" spans="1:8" x14ac:dyDescent="0.25">
      <c r="A4799" s="63">
        <v>42059</v>
      </c>
      <c r="B4799">
        <v>6.0999999999999995E-3</v>
      </c>
      <c r="C4799">
        <v>7.7000000000000002E-3</v>
      </c>
      <c r="D4799">
        <v>0.01</v>
      </c>
      <c r="E4799">
        <v>1.9199999999999998E-2</v>
      </c>
      <c r="F4799">
        <v>3.0099999999999998E-2</v>
      </c>
      <c r="G4799">
        <v>4.9400000000000006E-2</v>
      </c>
      <c r="H4799">
        <v>8.8399999999999992E-2</v>
      </c>
    </row>
    <row r="4800" spans="1:8" x14ac:dyDescent="0.25">
      <c r="A4800" s="63">
        <v>42060</v>
      </c>
      <c r="B4800">
        <v>6.0999999999999995E-3</v>
      </c>
      <c r="C4800">
        <v>7.8000000000000005E-3</v>
      </c>
      <c r="D4800">
        <v>1.01E-2</v>
      </c>
      <c r="E4800">
        <v>1.9299999999999998E-2</v>
      </c>
      <c r="F4800">
        <v>2.98E-2</v>
      </c>
      <c r="G4800">
        <v>4.9000000000000002E-2</v>
      </c>
      <c r="H4800">
        <v>8.7799999999999989E-2</v>
      </c>
    </row>
    <row r="4801" spans="1:8" x14ac:dyDescent="0.25">
      <c r="A4801" s="63">
        <v>42061</v>
      </c>
      <c r="B4801">
        <v>6.0999999999999995E-3</v>
      </c>
      <c r="C4801">
        <v>7.7000000000000002E-3</v>
      </c>
      <c r="D4801">
        <v>1.01E-2</v>
      </c>
      <c r="E4801">
        <v>1.9099999999999999E-2</v>
      </c>
      <c r="F4801">
        <v>2.8999999999999998E-2</v>
      </c>
      <c r="G4801">
        <v>4.7899999999999998E-2</v>
      </c>
      <c r="H4801">
        <v>8.5699999999999998E-2</v>
      </c>
    </row>
    <row r="4802" spans="1:8" x14ac:dyDescent="0.25">
      <c r="A4802" s="63">
        <v>42062</v>
      </c>
      <c r="B4802">
        <v>6.0999999999999995E-3</v>
      </c>
      <c r="C4802">
        <v>7.7000000000000002E-3</v>
      </c>
      <c r="D4802">
        <v>1.01E-2</v>
      </c>
      <c r="E4802">
        <v>1.9099999999999999E-2</v>
      </c>
      <c r="F4802">
        <v>2.9100000000000001E-2</v>
      </c>
      <c r="G4802">
        <v>4.7800000000000002E-2</v>
      </c>
      <c r="H4802">
        <v>8.5699999999999998E-2</v>
      </c>
    </row>
    <row r="4803" spans="1:8" x14ac:dyDescent="0.25">
      <c r="A4803" s="63">
        <v>42063</v>
      </c>
      <c r="B4803">
        <v>6.6E-3</v>
      </c>
      <c r="C4803">
        <v>7.7000000000000002E-3</v>
      </c>
      <c r="D4803">
        <v>9.8999999999999991E-3</v>
      </c>
      <c r="E4803">
        <v>1.8000000000000002E-2</v>
      </c>
      <c r="F4803">
        <v>2.92E-2</v>
      </c>
      <c r="G4803">
        <v>4.7699999999999992E-2</v>
      </c>
      <c r="H4803">
        <v>8.5999999999999993E-2</v>
      </c>
    </row>
    <row r="4804" spans="1:8" x14ac:dyDescent="0.25">
      <c r="A4804" s="63">
        <v>42065</v>
      </c>
      <c r="B4804">
        <v>6.6E-3</v>
      </c>
      <c r="C4804">
        <v>7.7000000000000002E-3</v>
      </c>
      <c r="D4804">
        <v>9.8999999999999991E-3</v>
      </c>
      <c r="E4804">
        <v>1.78E-2</v>
      </c>
      <c r="F4804">
        <v>2.86E-2</v>
      </c>
      <c r="G4804">
        <v>4.6900000000000004E-2</v>
      </c>
      <c r="H4804">
        <v>8.48E-2</v>
      </c>
    </row>
    <row r="4805" spans="1:8" x14ac:dyDescent="0.25">
      <c r="A4805" s="63">
        <v>42066</v>
      </c>
      <c r="B4805">
        <v>6.6E-3</v>
      </c>
      <c r="C4805">
        <v>7.6E-3</v>
      </c>
      <c r="D4805">
        <v>9.7999999999999997E-3</v>
      </c>
      <c r="E4805">
        <v>1.77E-2</v>
      </c>
      <c r="F4805">
        <v>2.86E-2</v>
      </c>
      <c r="G4805">
        <v>4.6799999999999994E-2</v>
      </c>
      <c r="H4805">
        <v>8.5000000000000006E-2</v>
      </c>
    </row>
    <row r="4806" spans="1:8" x14ac:dyDescent="0.25">
      <c r="A4806" s="63">
        <v>42067</v>
      </c>
      <c r="B4806">
        <v>6.6E-3</v>
      </c>
      <c r="C4806">
        <v>7.7000000000000002E-3</v>
      </c>
      <c r="D4806">
        <v>9.8999999999999991E-3</v>
      </c>
      <c r="E4806">
        <v>1.78E-2</v>
      </c>
      <c r="F4806">
        <v>2.9100000000000001E-2</v>
      </c>
      <c r="G4806">
        <v>4.7400000000000005E-2</v>
      </c>
      <c r="H4806">
        <v>8.5999999999999993E-2</v>
      </c>
    </row>
    <row r="4807" spans="1:8" x14ac:dyDescent="0.25">
      <c r="A4807" s="63">
        <v>42068</v>
      </c>
      <c r="B4807">
        <v>6.6E-3</v>
      </c>
      <c r="C4807">
        <v>7.7000000000000002E-3</v>
      </c>
      <c r="D4807">
        <v>9.8999999999999991E-3</v>
      </c>
      <c r="E4807">
        <v>1.78E-2</v>
      </c>
      <c r="F4807">
        <v>2.92E-2</v>
      </c>
      <c r="G4807">
        <v>4.7699999999999992E-2</v>
      </c>
      <c r="H4807">
        <v>8.6300000000000002E-2</v>
      </c>
    </row>
    <row r="4808" spans="1:8" x14ac:dyDescent="0.25">
      <c r="A4808" s="63">
        <v>42069</v>
      </c>
      <c r="B4808">
        <v>6.4000000000000003E-3</v>
      </c>
      <c r="C4808">
        <v>7.4999999999999997E-3</v>
      </c>
      <c r="D4808">
        <v>9.7999999999999997E-3</v>
      </c>
      <c r="E4808">
        <v>1.7500000000000002E-2</v>
      </c>
      <c r="F4808">
        <v>2.8799999999999999E-2</v>
      </c>
      <c r="G4808">
        <v>4.7300000000000002E-2</v>
      </c>
      <c r="H4808">
        <v>8.5699999999999998E-2</v>
      </c>
    </row>
    <row r="4809" spans="1:8" x14ac:dyDescent="0.25">
      <c r="A4809" s="63">
        <v>42072</v>
      </c>
      <c r="B4809">
        <v>6.4000000000000003E-3</v>
      </c>
      <c r="C4809">
        <v>7.6E-3</v>
      </c>
      <c r="D4809">
        <v>9.7999999999999997E-3</v>
      </c>
      <c r="E4809">
        <v>1.7600000000000001E-2</v>
      </c>
      <c r="F4809">
        <v>2.9500000000000002E-2</v>
      </c>
      <c r="G4809">
        <v>4.8300000000000003E-2</v>
      </c>
      <c r="H4809">
        <v>8.6899999999999991E-2</v>
      </c>
    </row>
    <row r="4810" spans="1:8" x14ac:dyDescent="0.25">
      <c r="A4810" s="63">
        <v>42073</v>
      </c>
      <c r="B4810">
        <v>6.5000000000000006E-3</v>
      </c>
      <c r="C4810">
        <v>7.7000000000000002E-3</v>
      </c>
      <c r="D4810">
        <v>9.8999999999999991E-3</v>
      </c>
      <c r="E4810">
        <v>1.7899999999999999E-2</v>
      </c>
      <c r="F4810">
        <v>3.0800000000000001E-2</v>
      </c>
      <c r="G4810">
        <v>0.05</v>
      </c>
      <c r="H4810">
        <v>8.8499999999999995E-2</v>
      </c>
    </row>
    <row r="4811" spans="1:8" x14ac:dyDescent="0.25">
      <c r="A4811" s="63">
        <v>42074</v>
      </c>
      <c r="B4811">
        <v>6.6E-3</v>
      </c>
      <c r="C4811">
        <v>7.8000000000000005E-3</v>
      </c>
      <c r="D4811">
        <v>0.01</v>
      </c>
      <c r="E4811">
        <v>1.8000000000000002E-2</v>
      </c>
      <c r="F4811">
        <v>3.0299999999999997E-2</v>
      </c>
      <c r="G4811">
        <v>4.9400000000000006E-2</v>
      </c>
      <c r="H4811">
        <v>8.8200000000000001E-2</v>
      </c>
    </row>
    <row r="4812" spans="1:8" x14ac:dyDescent="0.25">
      <c r="A4812" s="63">
        <v>42075</v>
      </c>
      <c r="B4812">
        <v>6.7000000000000002E-3</v>
      </c>
      <c r="C4812">
        <v>7.8000000000000005E-3</v>
      </c>
      <c r="D4812">
        <v>0.01</v>
      </c>
      <c r="E4812">
        <v>1.8000000000000002E-2</v>
      </c>
      <c r="F4812">
        <v>3.0499999999999999E-2</v>
      </c>
      <c r="G4812">
        <v>4.9400000000000006E-2</v>
      </c>
      <c r="H4812">
        <v>8.8399999999999992E-2</v>
      </c>
    </row>
    <row r="4813" spans="1:8" x14ac:dyDescent="0.25">
      <c r="A4813" s="63">
        <v>42076</v>
      </c>
      <c r="B4813">
        <v>6.8000000000000005E-3</v>
      </c>
      <c r="C4813">
        <v>7.9000000000000008E-3</v>
      </c>
      <c r="D4813">
        <v>1.01E-2</v>
      </c>
      <c r="E4813">
        <v>1.8200000000000001E-2</v>
      </c>
      <c r="F4813">
        <v>3.1099999999999999E-2</v>
      </c>
      <c r="G4813">
        <v>5.0099999999999999E-2</v>
      </c>
      <c r="H4813">
        <v>8.929999999999999E-2</v>
      </c>
    </row>
    <row r="4814" spans="1:8" x14ac:dyDescent="0.25">
      <c r="A4814" s="63">
        <v>42079</v>
      </c>
      <c r="B4814">
        <v>6.8000000000000005E-3</v>
      </c>
      <c r="C4814">
        <v>8.0000000000000002E-3</v>
      </c>
      <c r="D4814">
        <v>1.0200000000000001E-2</v>
      </c>
      <c r="E4814">
        <v>1.83E-2</v>
      </c>
      <c r="F4814">
        <v>3.1400000000000004E-2</v>
      </c>
      <c r="G4814">
        <v>5.0499999999999996E-2</v>
      </c>
      <c r="H4814">
        <v>8.9499999999999996E-2</v>
      </c>
    </row>
    <row r="4815" spans="1:8" x14ac:dyDescent="0.25">
      <c r="A4815" s="63">
        <v>42080</v>
      </c>
      <c r="B4815">
        <v>6.9999999999999993E-3</v>
      </c>
      <c r="C4815">
        <v>8.1000000000000013E-3</v>
      </c>
      <c r="D4815">
        <v>1.03E-2</v>
      </c>
      <c r="E4815">
        <v>1.8600000000000002E-2</v>
      </c>
      <c r="F4815">
        <v>3.2000000000000001E-2</v>
      </c>
      <c r="G4815">
        <v>5.1299999999999998E-2</v>
      </c>
      <c r="H4815">
        <v>9.06E-2</v>
      </c>
    </row>
    <row r="4816" spans="1:8" x14ac:dyDescent="0.25">
      <c r="A4816" s="63">
        <v>42081</v>
      </c>
      <c r="B4816">
        <v>6.9999999999999993E-3</v>
      </c>
      <c r="C4816">
        <v>8.199999999999999E-3</v>
      </c>
      <c r="D4816">
        <v>1.04E-2</v>
      </c>
      <c r="E4816">
        <v>1.8799999999999997E-2</v>
      </c>
      <c r="F4816">
        <v>3.32E-2</v>
      </c>
      <c r="G4816">
        <v>5.2600000000000001E-2</v>
      </c>
      <c r="H4816">
        <v>9.1499999999999998E-2</v>
      </c>
    </row>
    <row r="4817" spans="1:8" x14ac:dyDescent="0.25">
      <c r="A4817" s="63">
        <v>42082</v>
      </c>
      <c r="B4817">
        <v>6.9999999999999993E-3</v>
      </c>
      <c r="C4817">
        <v>8.199999999999999E-3</v>
      </c>
      <c r="D4817">
        <v>1.04E-2</v>
      </c>
      <c r="E4817">
        <v>1.8700000000000001E-2</v>
      </c>
      <c r="F4817">
        <v>3.2099999999999997E-2</v>
      </c>
      <c r="G4817">
        <v>5.1299999999999998E-2</v>
      </c>
      <c r="H4817">
        <v>0.09</v>
      </c>
    </row>
    <row r="4818" spans="1:8" x14ac:dyDescent="0.25">
      <c r="A4818" s="63">
        <v>42083</v>
      </c>
      <c r="B4818">
        <v>6.9999999999999993E-3</v>
      </c>
      <c r="C4818">
        <v>8.199999999999999E-3</v>
      </c>
      <c r="D4818">
        <v>1.04E-2</v>
      </c>
      <c r="E4818">
        <v>1.8700000000000001E-2</v>
      </c>
      <c r="F4818">
        <v>3.2400000000000005E-2</v>
      </c>
      <c r="G4818">
        <v>5.1399999999999994E-2</v>
      </c>
      <c r="H4818">
        <v>9.0299999999999991E-2</v>
      </c>
    </row>
    <row r="4819" spans="1:8" x14ac:dyDescent="0.25">
      <c r="A4819" s="63">
        <v>42086</v>
      </c>
      <c r="B4819">
        <v>6.9999999999999993E-3</v>
      </c>
      <c r="C4819">
        <v>8.199999999999999E-3</v>
      </c>
      <c r="D4819">
        <v>1.04E-2</v>
      </c>
      <c r="E4819">
        <v>1.8600000000000002E-2</v>
      </c>
      <c r="F4819">
        <v>3.2400000000000005E-2</v>
      </c>
      <c r="G4819">
        <v>5.1500000000000004E-2</v>
      </c>
      <c r="H4819">
        <v>9.06E-2</v>
      </c>
    </row>
    <row r="4820" spans="1:8" x14ac:dyDescent="0.25">
      <c r="A4820" s="63">
        <v>42087</v>
      </c>
      <c r="B4820">
        <v>6.9999999999999993E-3</v>
      </c>
      <c r="C4820">
        <v>8.199999999999999E-3</v>
      </c>
      <c r="D4820">
        <v>1.04E-2</v>
      </c>
      <c r="E4820">
        <v>1.8600000000000002E-2</v>
      </c>
      <c r="F4820">
        <v>3.2400000000000005E-2</v>
      </c>
      <c r="G4820">
        <v>5.1299999999999998E-2</v>
      </c>
      <c r="H4820">
        <v>9.0800000000000006E-2</v>
      </c>
    </row>
    <row r="4821" spans="1:8" x14ac:dyDescent="0.25">
      <c r="A4821" s="63">
        <v>42088</v>
      </c>
      <c r="B4821">
        <v>6.9999999999999993E-3</v>
      </c>
      <c r="C4821">
        <v>8.3000000000000001E-3</v>
      </c>
      <c r="D4821">
        <v>1.04E-2</v>
      </c>
      <c r="E4821">
        <v>1.8600000000000002E-2</v>
      </c>
      <c r="F4821">
        <v>3.2000000000000001E-2</v>
      </c>
      <c r="G4821">
        <v>5.0799999999999998E-2</v>
      </c>
      <c r="H4821">
        <v>9.0200000000000002E-2</v>
      </c>
    </row>
    <row r="4822" spans="1:8" x14ac:dyDescent="0.25">
      <c r="A4822" s="63">
        <v>42089</v>
      </c>
      <c r="B4822">
        <v>7.0999999999999995E-3</v>
      </c>
      <c r="C4822">
        <v>8.3000000000000001E-3</v>
      </c>
      <c r="D4822">
        <v>1.0500000000000001E-2</v>
      </c>
      <c r="E4822">
        <v>1.8600000000000002E-2</v>
      </c>
      <c r="F4822">
        <v>3.1600000000000003E-2</v>
      </c>
      <c r="G4822">
        <v>5.0599999999999999E-2</v>
      </c>
      <c r="H4822">
        <v>8.9800000000000005E-2</v>
      </c>
    </row>
    <row r="4823" spans="1:8" x14ac:dyDescent="0.25">
      <c r="A4823" s="63">
        <v>42090</v>
      </c>
      <c r="B4823">
        <v>6.9999999999999993E-3</v>
      </c>
      <c r="C4823">
        <v>8.3000000000000001E-3</v>
      </c>
      <c r="D4823">
        <v>1.0500000000000001E-2</v>
      </c>
      <c r="E4823">
        <v>1.8600000000000002E-2</v>
      </c>
      <c r="F4823">
        <v>3.1899999999999998E-2</v>
      </c>
      <c r="G4823">
        <v>5.0900000000000001E-2</v>
      </c>
      <c r="H4823">
        <v>9.01E-2</v>
      </c>
    </row>
    <row r="4824" spans="1:8" x14ac:dyDescent="0.25">
      <c r="A4824" s="63">
        <v>42093</v>
      </c>
      <c r="B4824">
        <v>7.0999999999999995E-3</v>
      </c>
      <c r="C4824">
        <v>8.3000000000000001E-3</v>
      </c>
      <c r="D4824">
        <v>1.04E-2</v>
      </c>
      <c r="E4824">
        <v>1.8600000000000002E-2</v>
      </c>
      <c r="F4824">
        <v>3.1699999999999999E-2</v>
      </c>
      <c r="G4824">
        <v>5.0499999999999996E-2</v>
      </c>
      <c r="H4824">
        <v>8.9600000000000013E-2</v>
      </c>
    </row>
    <row r="4825" spans="1:8" x14ac:dyDescent="0.25">
      <c r="A4825" s="63">
        <v>42094</v>
      </c>
      <c r="B4825">
        <v>6.8999999999999999E-3</v>
      </c>
      <c r="C4825">
        <v>8.3999999999999995E-3</v>
      </c>
      <c r="D4825">
        <v>1.0500000000000001E-2</v>
      </c>
      <c r="E4825">
        <v>1.8200000000000001E-2</v>
      </c>
      <c r="F4825">
        <v>3.2300000000000002E-2</v>
      </c>
      <c r="G4825">
        <v>5.1100000000000007E-2</v>
      </c>
      <c r="H4825">
        <v>9.35E-2</v>
      </c>
    </row>
    <row r="4826" spans="1:8" x14ac:dyDescent="0.25">
      <c r="A4826" s="63">
        <v>42095</v>
      </c>
      <c r="B4826">
        <v>6.8999999999999999E-3</v>
      </c>
      <c r="C4826">
        <v>8.3999999999999995E-3</v>
      </c>
      <c r="D4826">
        <v>1.06E-2</v>
      </c>
      <c r="E4826">
        <v>1.83E-2</v>
      </c>
      <c r="F4826">
        <v>3.27E-2</v>
      </c>
      <c r="G4826">
        <v>5.1299999999999998E-2</v>
      </c>
      <c r="H4826">
        <v>9.3900000000000011E-2</v>
      </c>
    </row>
    <row r="4827" spans="1:8" x14ac:dyDescent="0.25">
      <c r="A4827" s="63">
        <v>42096</v>
      </c>
      <c r="B4827">
        <v>6.8000000000000005E-3</v>
      </c>
      <c r="C4827">
        <v>8.3000000000000001E-3</v>
      </c>
      <c r="D4827">
        <v>1.0500000000000001E-2</v>
      </c>
      <c r="E4827">
        <v>1.8100000000000002E-2</v>
      </c>
      <c r="F4827">
        <v>3.2300000000000002E-2</v>
      </c>
      <c r="G4827">
        <v>5.0900000000000001E-2</v>
      </c>
      <c r="H4827">
        <v>9.35E-2</v>
      </c>
    </row>
    <row r="4828" spans="1:8" x14ac:dyDescent="0.25">
      <c r="A4828" s="63">
        <v>42097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</row>
    <row r="4829" spans="1:8" x14ac:dyDescent="0.25">
      <c r="A4829" s="63">
        <v>42100</v>
      </c>
      <c r="B4829">
        <v>6.8000000000000005E-3</v>
      </c>
      <c r="C4829">
        <v>8.3000000000000001E-3</v>
      </c>
      <c r="D4829">
        <v>1.0500000000000001E-2</v>
      </c>
      <c r="E4829">
        <v>1.8100000000000002E-2</v>
      </c>
      <c r="F4829">
        <v>3.2099999999999997E-2</v>
      </c>
      <c r="G4829">
        <v>5.0700000000000002E-2</v>
      </c>
      <c r="H4829">
        <v>9.35E-2</v>
      </c>
    </row>
    <row r="4830" spans="1:8" x14ac:dyDescent="0.25">
      <c r="A4830" s="63">
        <v>42101</v>
      </c>
      <c r="B4830">
        <v>6.8000000000000005E-3</v>
      </c>
      <c r="C4830">
        <v>8.199999999999999E-3</v>
      </c>
      <c r="D4830">
        <v>1.04E-2</v>
      </c>
      <c r="E4830">
        <v>1.7899999999999999E-2</v>
      </c>
      <c r="F4830">
        <v>3.15E-2</v>
      </c>
      <c r="G4830">
        <v>4.9800000000000004E-2</v>
      </c>
      <c r="H4830">
        <v>9.2600000000000002E-2</v>
      </c>
    </row>
    <row r="4831" spans="1:8" x14ac:dyDescent="0.25">
      <c r="A4831" s="63">
        <v>42102</v>
      </c>
      <c r="B4831">
        <v>6.8000000000000005E-3</v>
      </c>
      <c r="C4831">
        <v>8.199999999999999E-3</v>
      </c>
      <c r="D4831">
        <v>1.03E-2</v>
      </c>
      <c r="E4831">
        <v>1.78E-2</v>
      </c>
      <c r="F4831">
        <v>3.1E-2</v>
      </c>
      <c r="G4831">
        <v>4.9400000000000006E-2</v>
      </c>
      <c r="H4831">
        <v>9.1799999999999993E-2</v>
      </c>
    </row>
    <row r="4832" spans="1:8" x14ac:dyDescent="0.25">
      <c r="A4832" s="63">
        <v>42103</v>
      </c>
      <c r="B4832">
        <v>6.8000000000000005E-3</v>
      </c>
      <c r="C4832">
        <v>8.1000000000000013E-3</v>
      </c>
      <c r="D4832">
        <v>1.03E-2</v>
      </c>
      <c r="E4832">
        <v>1.77E-2</v>
      </c>
      <c r="F4832">
        <v>3.0600000000000002E-2</v>
      </c>
      <c r="G4832">
        <v>4.9000000000000002E-2</v>
      </c>
      <c r="H4832">
        <v>9.0899999999999995E-2</v>
      </c>
    </row>
    <row r="4833" spans="1:8" x14ac:dyDescent="0.25">
      <c r="A4833" s="63">
        <v>42104</v>
      </c>
      <c r="B4833">
        <v>6.8000000000000005E-3</v>
      </c>
      <c r="C4833">
        <v>8.0000000000000002E-3</v>
      </c>
      <c r="D4833">
        <v>1.03E-2</v>
      </c>
      <c r="E4833">
        <v>1.77E-2</v>
      </c>
      <c r="F4833">
        <v>3.04E-2</v>
      </c>
      <c r="G4833">
        <v>4.87E-2</v>
      </c>
      <c r="H4833">
        <v>9.0500000000000011E-2</v>
      </c>
    </row>
    <row r="4834" spans="1:8" x14ac:dyDescent="0.25">
      <c r="A4834" s="63">
        <v>42107</v>
      </c>
      <c r="B4834">
        <v>6.7000000000000002E-3</v>
      </c>
      <c r="C4834">
        <v>7.9000000000000008E-3</v>
      </c>
      <c r="D4834">
        <v>1.0200000000000001E-2</v>
      </c>
      <c r="E4834">
        <v>1.7600000000000001E-2</v>
      </c>
      <c r="F4834">
        <v>3.0499999999999999E-2</v>
      </c>
      <c r="G4834">
        <v>4.87E-2</v>
      </c>
      <c r="H4834">
        <v>9.0500000000000011E-2</v>
      </c>
    </row>
    <row r="4835" spans="1:8" x14ac:dyDescent="0.25">
      <c r="A4835" s="63">
        <v>42108</v>
      </c>
      <c r="B4835">
        <v>6.8000000000000005E-3</v>
      </c>
      <c r="C4835">
        <v>8.0000000000000002E-3</v>
      </c>
      <c r="D4835">
        <v>1.03E-2</v>
      </c>
      <c r="E4835">
        <v>1.77E-2</v>
      </c>
      <c r="F4835">
        <v>3.0800000000000001E-2</v>
      </c>
      <c r="G4835">
        <v>4.8799999999999996E-2</v>
      </c>
      <c r="H4835">
        <v>8.9900000000000008E-2</v>
      </c>
    </row>
    <row r="4836" spans="1:8" x14ac:dyDescent="0.25">
      <c r="A4836" s="63">
        <v>42109</v>
      </c>
      <c r="B4836">
        <v>6.8000000000000005E-3</v>
      </c>
      <c r="C4836">
        <v>8.0000000000000002E-3</v>
      </c>
      <c r="D4836">
        <v>1.03E-2</v>
      </c>
      <c r="E4836">
        <v>1.77E-2</v>
      </c>
      <c r="F4836">
        <v>3.0600000000000002E-2</v>
      </c>
      <c r="G4836">
        <v>4.8399999999999999E-2</v>
      </c>
      <c r="H4836">
        <v>8.9600000000000013E-2</v>
      </c>
    </row>
    <row r="4837" spans="1:8" x14ac:dyDescent="0.25">
      <c r="A4837" s="63">
        <v>42110</v>
      </c>
      <c r="B4837">
        <v>6.7000000000000002E-3</v>
      </c>
      <c r="C4837">
        <v>7.9000000000000008E-3</v>
      </c>
      <c r="D4837">
        <v>1.03E-2</v>
      </c>
      <c r="E4837">
        <v>1.77E-2</v>
      </c>
      <c r="F4837">
        <v>3.0899999999999997E-2</v>
      </c>
      <c r="G4837">
        <v>4.8799999999999996E-2</v>
      </c>
      <c r="H4837">
        <v>8.9800000000000005E-2</v>
      </c>
    </row>
    <row r="4838" spans="1:8" x14ac:dyDescent="0.25">
      <c r="A4838" s="63">
        <v>42111</v>
      </c>
      <c r="B4838">
        <v>6.7000000000000002E-3</v>
      </c>
      <c r="C4838">
        <v>8.0000000000000002E-3</v>
      </c>
      <c r="D4838">
        <v>1.03E-2</v>
      </c>
      <c r="E4838">
        <v>1.78E-2</v>
      </c>
      <c r="F4838">
        <v>3.1400000000000004E-2</v>
      </c>
      <c r="G4838">
        <v>4.9100000000000005E-2</v>
      </c>
      <c r="H4838">
        <v>9.0299999999999991E-2</v>
      </c>
    </row>
    <row r="4839" spans="1:8" x14ac:dyDescent="0.25">
      <c r="A4839" s="63">
        <v>42114</v>
      </c>
      <c r="B4839">
        <v>6.8000000000000005E-3</v>
      </c>
      <c r="C4839">
        <v>8.0000000000000002E-3</v>
      </c>
      <c r="D4839">
        <v>1.03E-2</v>
      </c>
      <c r="E4839">
        <v>1.77E-2</v>
      </c>
      <c r="F4839">
        <v>3.0899999999999997E-2</v>
      </c>
      <c r="G4839">
        <v>4.8499999999999995E-2</v>
      </c>
      <c r="H4839">
        <v>8.9600000000000013E-2</v>
      </c>
    </row>
    <row r="4840" spans="1:8" x14ac:dyDescent="0.25">
      <c r="A4840" s="63">
        <v>42115</v>
      </c>
      <c r="B4840">
        <v>6.8000000000000005E-3</v>
      </c>
      <c r="C4840">
        <v>7.9000000000000008E-3</v>
      </c>
      <c r="D4840">
        <v>1.0200000000000001E-2</v>
      </c>
      <c r="E4840">
        <v>1.77E-2</v>
      </c>
      <c r="F4840">
        <v>3.0600000000000002E-2</v>
      </c>
      <c r="G4840">
        <v>4.82E-2</v>
      </c>
      <c r="H4840">
        <v>8.9200000000000002E-2</v>
      </c>
    </row>
    <row r="4841" spans="1:8" x14ac:dyDescent="0.25">
      <c r="A4841" s="63">
        <v>42116</v>
      </c>
      <c r="B4841">
        <v>6.6E-3</v>
      </c>
      <c r="C4841">
        <v>7.8000000000000005E-3</v>
      </c>
      <c r="D4841">
        <v>1.0200000000000001E-2</v>
      </c>
      <c r="E4841">
        <v>1.7600000000000001E-2</v>
      </c>
      <c r="F4841">
        <v>0.03</v>
      </c>
      <c r="G4841">
        <v>4.7699999999999992E-2</v>
      </c>
      <c r="H4841">
        <v>8.9099999999999999E-2</v>
      </c>
    </row>
    <row r="4842" spans="1:8" x14ac:dyDescent="0.25">
      <c r="A4842" s="63">
        <v>42117</v>
      </c>
      <c r="B4842">
        <v>6.6E-3</v>
      </c>
      <c r="C4842">
        <v>7.9000000000000008E-3</v>
      </c>
      <c r="D4842">
        <v>1.0200000000000001E-2</v>
      </c>
      <c r="E4842">
        <v>1.7600000000000001E-2</v>
      </c>
      <c r="F4842">
        <v>3.0299999999999997E-2</v>
      </c>
      <c r="G4842">
        <v>4.8000000000000001E-2</v>
      </c>
      <c r="H4842">
        <v>8.929999999999999E-2</v>
      </c>
    </row>
    <row r="4843" spans="1:8" x14ac:dyDescent="0.25">
      <c r="A4843" s="63">
        <v>42118</v>
      </c>
      <c r="B4843">
        <v>6.6E-3</v>
      </c>
      <c r="C4843">
        <v>7.8000000000000005E-3</v>
      </c>
      <c r="D4843">
        <v>1.0200000000000001E-2</v>
      </c>
      <c r="E4843">
        <v>1.7600000000000001E-2</v>
      </c>
      <c r="F4843">
        <v>3.0499999999999999E-2</v>
      </c>
      <c r="G4843">
        <v>4.8099999999999997E-2</v>
      </c>
      <c r="H4843">
        <v>8.9099999999999999E-2</v>
      </c>
    </row>
    <row r="4844" spans="1:8" x14ac:dyDescent="0.25">
      <c r="A4844" s="63">
        <v>42121</v>
      </c>
      <c r="B4844">
        <v>6.7000000000000002E-3</v>
      </c>
      <c r="C4844">
        <v>7.9000000000000008E-3</v>
      </c>
      <c r="D4844">
        <v>1.0200000000000001E-2</v>
      </c>
      <c r="E4844">
        <v>1.7600000000000001E-2</v>
      </c>
      <c r="F4844">
        <v>3.04E-2</v>
      </c>
      <c r="G4844">
        <v>4.8000000000000001E-2</v>
      </c>
      <c r="H4844">
        <v>8.8900000000000007E-2</v>
      </c>
    </row>
    <row r="4845" spans="1:8" x14ac:dyDescent="0.25">
      <c r="A4845" s="63">
        <v>42122</v>
      </c>
      <c r="B4845">
        <v>6.7000000000000002E-3</v>
      </c>
      <c r="C4845">
        <v>7.9000000000000008E-3</v>
      </c>
      <c r="D4845">
        <v>1.0200000000000001E-2</v>
      </c>
      <c r="E4845">
        <v>1.7600000000000001E-2</v>
      </c>
      <c r="F4845">
        <v>3.0099999999999998E-2</v>
      </c>
      <c r="G4845">
        <v>4.7699999999999992E-2</v>
      </c>
      <c r="H4845">
        <v>8.8800000000000004E-2</v>
      </c>
    </row>
    <row r="4846" spans="1:8" x14ac:dyDescent="0.25">
      <c r="A4846" s="63">
        <v>42123</v>
      </c>
      <c r="B4846">
        <v>6.8000000000000005E-3</v>
      </c>
      <c r="C4846">
        <v>8.0000000000000002E-3</v>
      </c>
      <c r="D4846">
        <v>1.03E-2</v>
      </c>
      <c r="E4846">
        <v>1.7600000000000001E-2</v>
      </c>
      <c r="F4846">
        <v>3.0200000000000001E-2</v>
      </c>
      <c r="G4846">
        <v>4.7699999999999992E-2</v>
      </c>
      <c r="H4846">
        <v>8.8900000000000007E-2</v>
      </c>
    </row>
    <row r="4847" spans="1:8" x14ac:dyDescent="0.25">
      <c r="A4847" s="63">
        <v>42124</v>
      </c>
      <c r="B4847">
        <v>6.8999999999999999E-3</v>
      </c>
      <c r="C4847">
        <v>8.1000000000000013E-3</v>
      </c>
      <c r="D4847">
        <v>1.04E-2</v>
      </c>
      <c r="E4847">
        <v>1.7899999999999999E-2</v>
      </c>
      <c r="F4847">
        <v>3.0699999999999998E-2</v>
      </c>
      <c r="G4847">
        <v>4.8099999999999997E-2</v>
      </c>
      <c r="H4847">
        <v>9.0999999999999998E-2</v>
      </c>
    </row>
    <row r="4848" spans="1:8" x14ac:dyDescent="0.25">
      <c r="A4848" s="63">
        <v>42125</v>
      </c>
      <c r="B4848">
        <v>6.8999999999999999E-3</v>
      </c>
      <c r="C4848">
        <v>8.1000000000000013E-3</v>
      </c>
      <c r="D4848">
        <v>1.03E-2</v>
      </c>
      <c r="E4848">
        <v>1.78E-2</v>
      </c>
      <c r="F4848">
        <v>3.0200000000000001E-2</v>
      </c>
      <c r="G4848">
        <v>4.7500000000000001E-2</v>
      </c>
      <c r="H4848">
        <v>9.0399999999999994E-2</v>
      </c>
    </row>
    <row r="4849" spans="1:8" x14ac:dyDescent="0.25">
      <c r="A4849" s="63">
        <v>42128</v>
      </c>
      <c r="B4849">
        <v>6.8999999999999999E-3</v>
      </c>
      <c r="C4849">
        <v>8.0000000000000002E-3</v>
      </c>
      <c r="D4849">
        <v>1.0200000000000001E-2</v>
      </c>
      <c r="E4849">
        <v>1.77E-2</v>
      </c>
      <c r="F4849">
        <v>2.9900000000000003E-2</v>
      </c>
      <c r="G4849">
        <v>4.7300000000000002E-2</v>
      </c>
      <c r="H4849">
        <v>9.01E-2</v>
      </c>
    </row>
    <row r="4850" spans="1:8" x14ac:dyDescent="0.25">
      <c r="A4850" s="63">
        <v>42129</v>
      </c>
      <c r="B4850">
        <v>6.8999999999999999E-3</v>
      </c>
      <c r="C4850">
        <v>8.1000000000000013E-3</v>
      </c>
      <c r="D4850">
        <v>1.03E-2</v>
      </c>
      <c r="E4850">
        <v>1.77E-2</v>
      </c>
      <c r="F4850">
        <v>2.9700000000000001E-2</v>
      </c>
      <c r="G4850">
        <v>4.6799999999999994E-2</v>
      </c>
      <c r="H4850">
        <v>9.0399999999999994E-2</v>
      </c>
    </row>
    <row r="4851" spans="1:8" x14ac:dyDescent="0.25">
      <c r="A4851" s="63">
        <v>42130</v>
      </c>
      <c r="B4851">
        <v>6.8999999999999999E-3</v>
      </c>
      <c r="C4851">
        <v>8.1000000000000013E-3</v>
      </c>
      <c r="D4851">
        <v>1.03E-2</v>
      </c>
      <c r="E4851">
        <v>1.7600000000000001E-2</v>
      </c>
      <c r="F4851">
        <v>2.9900000000000003E-2</v>
      </c>
      <c r="G4851">
        <v>4.7E-2</v>
      </c>
      <c r="H4851">
        <v>9.0700000000000003E-2</v>
      </c>
    </row>
    <row r="4852" spans="1:8" x14ac:dyDescent="0.25">
      <c r="A4852" s="63">
        <v>42131</v>
      </c>
      <c r="B4852">
        <v>7.0999999999999995E-3</v>
      </c>
      <c r="C4852">
        <v>8.1000000000000013E-3</v>
      </c>
      <c r="D4852">
        <v>1.03E-2</v>
      </c>
      <c r="E4852">
        <v>1.78E-2</v>
      </c>
      <c r="F4852">
        <v>3.04E-2</v>
      </c>
      <c r="G4852">
        <v>4.7500000000000001E-2</v>
      </c>
      <c r="H4852">
        <v>9.1400000000000009E-2</v>
      </c>
    </row>
    <row r="4853" spans="1:8" x14ac:dyDescent="0.25">
      <c r="A4853" s="63">
        <v>42132</v>
      </c>
      <c r="B4853">
        <v>6.9999999999999993E-3</v>
      </c>
      <c r="C4853">
        <v>8.1000000000000013E-3</v>
      </c>
      <c r="D4853">
        <v>1.03E-2</v>
      </c>
      <c r="E4853">
        <v>1.78E-2</v>
      </c>
      <c r="F4853">
        <v>3.0299999999999997E-2</v>
      </c>
      <c r="G4853">
        <v>4.7E-2</v>
      </c>
      <c r="H4853">
        <v>9.11E-2</v>
      </c>
    </row>
    <row r="4854" spans="1:8" x14ac:dyDescent="0.25">
      <c r="A4854" s="63">
        <v>42135</v>
      </c>
      <c r="B4854">
        <v>6.8999999999999999E-3</v>
      </c>
      <c r="C4854">
        <v>8.0000000000000002E-3</v>
      </c>
      <c r="D4854">
        <v>1.0200000000000001E-2</v>
      </c>
      <c r="E4854">
        <v>1.7600000000000001E-2</v>
      </c>
      <c r="F4854">
        <v>2.9600000000000001E-2</v>
      </c>
      <c r="G4854">
        <v>4.6100000000000002E-2</v>
      </c>
      <c r="H4854">
        <v>9.01E-2</v>
      </c>
    </row>
    <row r="4855" spans="1:8" x14ac:dyDescent="0.25">
      <c r="A4855" s="63">
        <v>42136</v>
      </c>
      <c r="B4855">
        <v>6.9999999999999993E-3</v>
      </c>
      <c r="C4855">
        <v>8.1000000000000013E-3</v>
      </c>
      <c r="D4855">
        <v>1.03E-2</v>
      </c>
      <c r="E4855">
        <v>1.78E-2</v>
      </c>
      <c r="F4855">
        <v>3.0499999999999999E-2</v>
      </c>
      <c r="G4855">
        <v>4.7300000000000002E-2</v>
      </c>
      <c r="H4855">
        <v>9.1999999999999998E-2</v>
      </c>
    </row>
    <row r="4856" spans="1:8" x14ac:dyDescent="0.25">
      <c r="A4856" s="63">
        <v>42137</v>
      </c>
      <c r="B4856">
        <v>6.9999999999999993E-3</v>
      </c>
      <c r="C4856">
        <v>8.1000000000000013E-3</v>
      </c>
      <c r="D4856">
        <v>1.03E-2</v>
      </c>
      <c r="E4856">
        <v>1.77E-2</v>
      </c>
      <c r="F4856">
        <v>3.0099999999999998E-2</v>
      </c>
      <c r="G4856">
        <v>4.6799999999999994E-2</v>
      </c>
      <c r="H4856">
        <v>9.1199999999999989E-2</v>
      </c>
    </row>
    <row r="4857" spans="1:8" x14ac:dyDescent="0.25">
      <c r="A4857" s="63">
        <v>42138</v>
      </c>
      <c r="B4857">
        <v>6.8999999999999999E-3</v>
      </c>
      <c r="C4857">
        <v>8.0000000000000002E-3</v>
      </c>
      <c r="D4857">
        <v>1.03E-2</v>
      </c>
      <c r="E4857">
        <v>1.77E-2</v>
      </c>
      <c r="F4857">
        <v>3.0299999999999997E-2</v>
      </c>
      <c r="G4857">
        <v>4.6900000000000004E-2</v>
      </c>
      <c r="H4857">
        <v>9.11E-2</v>
      </c>
    </row>
    <row r="4858" spans="1:8" x14ac:dyDescent="0.25">
      <c r="A4858" s="63">
        <v>42139</v>
      </c>
      <c r="B4858">
        <v>6.8999999999999999E-3</v>
      </c>
      <c r="C4858">
        <v>8.1000000000000013E-3</v>
      </c>
      <c r="D4858">
        <v>1.03E-2</v>
      </c>
      <c r="E4858">
        <v>1.77E-2</v>
      </c>
      <c r="F4858">
        <v>3.0600000000000002E-2</v>
      </c>
      <c r="G4858">
        <v>4.7199999999999999E-2</v>
      </c>
      <c r="H4858">
        <v>9.0999999999999998E-2</v>
      </c>
    </row>
    <row r="4859" spans="1:8" x14ac:dyDescent="0.25">
      <c r="A4859" s="63">
        <v>42142</v>
      </c>
      <c r="B4859">
        <v>6.8999999999999999E-3</v>
      </c>
      <c r="C4859">
        <v>8.0000000000000002E-3</v>
      </c>
      <c r="D4859">
        <v>1.0200000000000001E-2</v>
      </c>
      <c r="E4859">
        <v>1.7600000000000001E-2</v>
      </c>
      <c r="F4859">
        <v>0.03</v>
      </c>
      <c r="G4859">
        <v>4.6600000000000003E-2</v>
      </c>
      <c r="H4859">
        <v>9.06E-2</v>
      </c>
    </row>
    <row r="4860" spans="1:8" x14ac:dyDescent="0.25">
      <c r="A4860" s="63">
        <v>42143</v>
      </c>
      <c r="B4860">
        <v>6.9999999999999993E-3</v>
      </c>
      <c r="C4860">
        <v>8.0000000000000002E-3</v>
      </c>
      <c r="D4860">
        <v>1.0200000000000001E-2</v>
      </c>
      <c r="E4860">
        <v>1.7600000000000001E-2</v>
      </c>
      <c r="F4860">
        <v>2.9700000000000001E-2</v>
      </c>
      <c r="G4860">
        <v>4.6300000000000001E-2</v>
      </c>
      <c r="H4860">
        <v>9.0299999999999991E-2</v>
      </c>
    </row>
    <row r="4861" spans="1:8" x14ac:dyDescent="0.25">
      <c r="A4861" s="63">
        <v>42144</v>
      </c>
      <c r="B4861">
        <v>6.9999999999999993E-3</v>
      </c>
      <c r="C4861">
        <v>8.1000000000000013E-3</v>
      </c>
      <c r="D4861">
        <v>1.03E-2</v>
      </c>
      <c r="E4861">
        <v>1.77E-2</v>
      </c>
      <c r="F4861">
        <v>2.9900000000000003E-2</v>
      </c>
      <c r="G4861">
        <v>4.6699999999999998E-2</v>
      </c>
      <c r="H4861">
        <v>9.0999999999999998E-2</v>
      </c>
    </row>
    <row r="4862" spans="1:8" x14ac:dyDescent="0.25">
      <c r="A4862" s="63">
        <v>42145</v>
      </c>
      <c r="B4862">
        <v>7.0999999999999995E-3</v>
      </c>
      <c r="C4862">
        <v>8.199999999999999E-3</v>
      </c>
      <c r="D4862">
        <v>1.04E-2</v>
      </c>
      <c r="E4862">
        <v>1.78E-2</v>
      </c>
      <c r="F4862">
        <v>3.0099999999999998E-2</v>
      </c>
      <c r="G4862">
        <v>4.6799999999999994E-2</v>
      </c>
      <c r="H4862">
        <v>9.1300000000000006E-2</v>
      </c>
    </row>
    <row r="4863" spans="1:8" x14ac:dyDescent="0.25">
      <c r="A4863" s="63">
        <v>42146</v>
      </c>
      <c r="B4863">
        <v>7.0999999999999995E-3</v>
      </c>
      <c r="C4863">
        <v>8.199999999999999E-3</v>
      </c>
      <c r="D4863">
        <v>1.04E-2</v>
      </c>
      <c r="E4863">
        <v>1.77E-2</v>
      </c>
      <c r="F4863">
        <v>2.9600000000000001E-2</v>
      </c>
      <c r="G4863">
        <v>4.6500000000000007E-2</v>
      </c>
      <c r="H4863">
        <v>9.0800000000000006E-2</v>
      </c>
    </row>
    <row r="4864" spans="1:8" x14ac:dyDescent="0.25">
      <c r="A4864" s="63">
        <v>42149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</row>
    <row r="4865" spans="1:8" x14ac:dyDescent="0.25">
      <c r="A4865" s="63">
        <v>42150</v>
      </c>
      <c r="B4865">
        <v>7.0999999999999995E-3</v>
      </c>
      <c r="C4865">
        <v>8.199999999999999E-3</v>
      </c>
      <c r="D4865">
        <v>1.04E-2</v>
      </c>
      <c r="E4865">
        <v>1.7899999999999999E-2</v>
      </c>
      <c r="F4865">
        <v>0.03</v>
      </c>
      <c r="G4865">
        <v>4.6900000000000004E-2</v>
      </c>
      <c r="H4865">
        <v>9.1400000000000009E-2</v>
      </c>
    </row>
    <row r="4866" spans="1:8" x14ac:dyDescent="0.25">
      <c r="A4866" s="63">
        <v>42151</v>
      </c>
      <c r="B4866">
        <v>7.1999999999999998E-3</v>
      </c>
      <c r="C4866">
        <v>8.3000000000000001E-3</v>
      </c>
      <c r="D4866">
        <v>1.0500000000000001E-2</v>
      </c>
      <c r="E4866">
        <v>1.7899999999999999E-2</v>
      </c>
      <c r="F4866">
        <v>2.9700000000000001E-2</v>
      </c>
      <c r="G4866">
        <v>4.6600000000000003E-2</v>
      </c>
      <c r="H4866">
        <v>9.0999999999999998E-2</v>
      </c>
    </row>
    <row r="4867" spans="1:8" x14ac:dyDescent="0.25">
      <c r="A4867" s="63">
        <v>42152</v>
      </c>
      <c r="B4867">
        <v>7.1999999999999998E-3</v>
      </c>
      <c r="C4867">
        <v>8.3000000000000001E-3</v>
      </c>
      <c r="D4867">
        <v>1.06E-2</v>
      </c>
      <c r="E4867">
        <v>1.8000000000000002E-2</v>
      </c>
      <c r="F4867">
        <v>2.9900000000000003E-2</v>
      </c>
      <c r="G4867">
        <v>4.6799999999999994E-2</v>
      </c>
      <c r="H4867">
        <v>9.11E-2</v>
      </c>
    </row>
    <row r="4868" spans="1:8" x14ac:dyDescent="0.25">
      <c r="A4868" s="63">
        <v>42153</v>
      </c>
      <c r="B4868">
        <v>7.3000000000000001E-3</v>
      </c>
      <c r="C4868">
        <v>8.5000000000000006E-3</v>
      </c>
      <c r="D4868">
        <v>1.0700000000000001E-2</v>
      </c>
      <c r="E4868">
        <v>1.8100000000000002E-2</v>
      </c>
      <c r="F4868">
        <v>0.03</v>
      </c>
      <c r="G4868">
        <v>4.7100000000000003E-2</v>
      </c>
      <c r="H4868">
        <v>9.1300000000000006E-2</v>
      </c>
    </row>
    <row r="4869" spans="1:8" x14ac:dyDescent="0.25">
      <c r="A4869" s="63">
        <v>42155</v>
      </c>
      <c r="B4869">
        <v>7.4999999999999997E-3</v>
      </c>
      <c r="C4869">
        <v>8.6999999999999994E-3</v>
      </c>
      <c r="D4869">
        <v>1.0800000000000001E-2</v>
      </c>
      <c r="E4869">
        <v>1.83E-2</v>
      </c>
      <c r="F4869">
        <v>3.0699999999999998E-2</v>
      </c>
      <c r="G4869">
        <v>4.6900000000000004E-2</v>
      </c>
      <c r="H4869">
        <v>9.3000000000000013E-2</v>
      </c>
    </row>
    <row r="4870" spans="1:8" x14ac:dyDescent="0.25">
      <c r="A4870" s="63">
        <v>42156</v>
      </c>
      <c r="B4870">
        <v>7.4000000000000003E-3</v>
      </c>
      <c r="C4870">
        <v>8.6999999999999994E-3</v>
      </c>
      <c r="D4870">
        <v>1.0800000000000001E-2</v>
      </c>
      <c r="E4870">
        <v>1.83E-2</v>
      </c>
      <c r="F4870">
        <v>0.03</v>
      </c>
      <c r="G4870">
        <v>4.6100000000000002E-2</v>
      </c>
      <c r="H4870">
        <v>9.2899999999999996E-2</v>
      </c>
    </row>
    <row r="4871" spans="1:8" x14ac:dyDescent="0.25">
      <c r="A4871" s="63">
        <v>42157</v>
      </c>
      <c r="B4871">
        <v>7.4999999999999997E-3</v>
      </c>
      <c r="C4871">
        <v>8.6999999999999994E-3</v>
      </c>
      <c r="D4871">
        <v>1.0800000000000001E-2</v>
      </c>
      <c r="E4871">
        <v>1.8200000000000001E-2</v>
      </c>
      <c r="F4871">
        <v>2.9700000000000001E-2</v>
      </c>
      <c r="G4871">
        <v>4.58E-2</v>
      </c>
      <c r="H4871">
        <v>9.3000000000000013E-2</v>
      </c>
    </row>
    <row r="4872" spans="1:8" x14ac:dyDescent="0.25">
      <c r="A4872" s="63">
        <v>42158</v>
      </c>
      <c r="B4872">
        <v>7.4000000000000003E-3</v>
      </c>
      <c r="C4872">
        <v>8.6999999999999994E-3</v>
      </c>
      <c r="D4872">
        <v>1.0800000000000001E-2</v>
      </c>
      <c r="E4872">
        <v>1.8200000000000001E-2</v>
      </c>
      <c r="F4872">
        <v>2.9399999999999999E-2</v>
      </c>
      <c r="G4872">
        <v>4.5499999999999999E-2</v>
      </c>
      <c r="H4872">
        <v>9.2699999999999991E-2</v>
      </c>
    </row>
    <row r="4873" spans="1:8" x14ac:dyDescent="0.25">
      <c r="A4873" s="63">
        <v>42159</v>
      </c>
      <c r="B4873">
        <v>7.4000000000000003E-3</v>
      </c>
      <c r="C4873">
        <v>8.6999999999999994E-3</v>
      </c>
      <c r="D4873">
        <v>1.09E-2</v>
      </c>
      <c r="E4873">
        <v>1.83E-2</v>
      </c>
      <c r="F4873">
        <v>3.0299999999999997E-2</v>
      </c>
      <c r="G4873">
        <v>4.6600000000000003E-2</v>
      </c>
      <c r="H4873">
        <v>9.3599999999999989E-2</v>
      </c>
    </row>
    <row r="4874" spans="1:8" x14ac:dyDescent="0.25">
      <c r="A4874" s="63">
        <v>42160</v>
      </c>
      <c r="B4874">
        <v>7.4000000000000003E-3</v>
      </c>
      <c r="C4874">
        <v>8.6999999999999994E-3</v>
      </c>
      <c r="D4874">
        <v>1.0800000000000001E-2</v>
      </c>
      <c r="E4874">
        <v>1.8200000000000001E-2</v>
      </c>
      <c r="F4874">
        <v>3.0200000000000001E-2</v>
      </c>
      <c r="G4874">
        <v>4.6600000000000003E-2</v>
      </c>
      <c r="H4874">
        <v>9.3699999999999992E-2</v>
      </c>
    </row>
    <row r="4875" spans="1:8" x14ac:dyDescent="0.25">
      <c r="A4875" s="63">
        <v>42163</v>
      </c>
      <c r="B4875">
        <v>7.4000000000000003E-3</v>
      </c>
      <c r="C4875">
        <v>8.6E-3</v>
      </c>
      <c r="D4875">
        <v>1.0800000000000001E-2</v>
      </c>
      <c r="E4875">
        <v>1.83E-2</v>
      </c>
      <c r="F4875">
        <v>3.0699999999999998E-2</v>
      </c>
      <c r="G4875">
        <v>4.7E-2</v>
      </c>
      <c r="H4875">
        <v>9.4499999999999987E-2</v>
      </c>
    </row>
    <row r="4876" spans="1:8" x14ac:dyDescent="0.25">
      <c r="A4876" s="63">
        <v>42164</v>
      </c>
      <c r="B4876">
        <v>7.4000000000000003E-3</v>
      </c>
      <c r="C4876">
        <v>8.8000000000000005E-3</v>
      </c>
      <c r="D4876">
        <v>1.09E-2</v>
      </c>
      <c r="E4876">
        <v>1.84E-2</v>
      </c>
      <c r="F4876">
        <v>3.1E-2</v>
      </c>
      <c r="G4876">
        <v>4.7599999999999996E-2</v>
      </c>
      <c r="H4876">
        <v>9.5399999999999985E-2</v>
      </c>
    </row>
    <row r="4877" spans="1:8" x14ac:dyDescent="0.25">
      <c r="A4877" s="63">
        <v>42165</v>
      </c>
      <c r="B4877">
        <v>7.4000000000000003E-3</v>
      </c>
      <c r="C4877">
        <v>8.8000000000000005E-3</v>
      </c>
      <c r="D4877">
        <v>1.1000000000000001E-2</v>
      </c>
      <c r="E4877">
        <v>1.8500000000000003E-2</v>
      </c>
      <c r="F4877">
        <v>3.04E-2</v>
      </c>
      <c r="G4877">
        <v>4.7100000000000003E-2</v>
      </c>
      <c r="H4877">
        <v>9.4800000000000009E-2</v>
      </c>
    </row>
    <row r="4878" spans="1:8" x14ac:dyDescent="0.25">
      <c r="A4878" s="63">
        <v>42166</v>
      </c>
      <c r="B4878">
        <v>7.4000000000000003E-3</v>
      </c>
      <c r="C4878">
        <v>8.8000000000000005E-3</v>
      </c>
      <c r="D4878">
        <v>1.1000000000000001E-2</v>
      </c>
      <c r="E4878">
        <v>1.8600000000000002E-2</v>
      </c>
      <c r="F4878">
        <v>3.0800000000000001E-2</v>
      </c>
      <c r="G4878">
        <v>4.7199999999999999E-2</v>
      </c>
      <c r="H4878">
        <v>9.4600000000000004E-2</v>
      </c>
    </row>
    <row r="4879" spans="1:8" x14ac:dyDescent="0.25">
      <c r="A4879" s="63">
        <v>42167</v>
      </c>
      <c r="B4879">
        <v>7.4000000000000003E-3</v>
      </c>
      <c r="C4879">
        <v>8.8999999999999999E-3</v>
      </c>
      <c r="D4879">
        <v>1.1000000000000001E-2</v>
      </c>
      <c r="E4879">
        <v>1.8500000000000003E-2</v>
      </c>
      <c r="F4879">
        <v>3.0899999999999997E-2</v>
      </c>
      <c r="G4879">
        <v>4.7300000000000002E-2</v>
      </c>
      <c r="H4879">
        <v>9.4899999999999998E-2</v>
      </c>
    </row>
    <row r="4880" spans="1:8" x14ac:dyDescent="0.25">
      <c r="A4880" s="63">
        <v>42170</v>
      </c>
      <c r="B4880">
        <v>7.6E-3</v>
      </c>
      <c r="C4880">
        <v>9.0000000000000011E-3</v>
      </c>
      <c r="D4880">
        <v>1.11E-2</v>
      </c>
      <c r="E4880">
        <v>1.8700000000000001E-2</v>
      </c>
      <c r="F4880">
        <v>3.1600000000000003E-2</v>
      </c>
      <c r="G4880">
        <v>4.82E-2</v>
      </c>
      <c r="H4880">
        <v>9.5199999999999993E-2</v>
      </c>
    </row>
    <row r="4881" spans="1:8" x14ac:dyDescent="0.25">
      <c r="A4881" s="63">
        <v>42171</v>
      </c>
      <c r="B4881">
        <v>7.6E-3</v>
      </c>
      <c r="C4881">
        <v>9.1000000000000004E-3</v>
      </c>
      <c r="D4881">
        <v>1.1200000000000002E-2</v>
      </c>
      <c r="E4881">
        <v>1.8799999999999997E-2</v>
      </c>
      <c r="F4881">
        <v>3.2099999999999997E-2</v>
      </c>
      <c r="G4881">
        <v>4.8899999999999999E-2</v>
      </c>
      <c r="H4881">
        <v>9.64E-2</v>
      </c>
    </row>
    <row r="4882" spans="1:8" x14ac:dyDescent="0.25">
      <c r="A4882" s="63">
        <v>42172</v>
      </c>
      <c r="B4882">
        <v>7.6E-3</v>
      </c>
      <c r="C4882">
        <v>9.1000000000000004E-3</v>
      </c>
      <c r="D4882">
        <v>1.1299999999999999E-2</v>
      </c>
      <c r="E4882">
        <v>1.89E-2</v>
      </c>
      <c r="F4882">
        <v>3.2099999999999997E-2</v>
      </c>
      <c r="G4882">
        <v>4.87E-2</v>
      </c>
      <c r="H4882">
        <v>9.5899999999999999E-2</v>
      </c>
    </row>
    <row r="4883" spans="1:8" x14ac:dyDescent="0.25">
      <c r="A4883" s="63">
        <v>42173</v>
      </c>
      <c r="B4883">
        <v>7.7000000000000002E-3</v>
      </c>
      <c r="C4883">
        <v>9.1999999999999998E-3</v>
      </c>
      <c r="D4883">
        <v>1.1299999999999999E-2</v>
      </c>
      <c r="E4883">
        <v>1.89E-2</v>
      </c>
      <c r="F4883">
        <v>3.1699999999999999E-2</v>
      </c>
      <c r="G4883">
        <v>4.82E-2</v>
      </c>
      <c r="H4883">
        <v>9.5600000000000004E-2</v>
      </c>
    </row>
    <row r="4884" spans="1:8" x14ac:dyDescent="0.25">
      <c r="A4884" s="63">
        <v>42174</v>
      </c>
      <c r="B4884">
        <v>7.7000000000000002E-3</v>
      </c>
      <c r="C4884">
        <v>9.1999999999999998E-3</v>
      </c>
      <c r="D4884">
        <v>1.1399999999999999E-2</v>
      </c>
      <c r="E4884">
        <v>1.9E-2</v>
      </c>
      <c r="F4884">
        <v>3.1800000000000002E-2</v>
      </c>
      <c r="G4884">
        <v>4.8300000000000003E-2</v>
      </c>
      <c r="H4884">
        <v>9.5899999999999999E-2</v>
      </c>
    </row>
    <row r="4885" spans="1:8" x14ac:dyDescent="0.25">
      <c r="A4885" s="63">
        <v>42177</v>
      </c>
      <c r="B4885">
        <v>7.6E-3</v>
      </c>
      <c r="C4885">
        <v>9.0000000000000011E-3</v>
      </c>
      <c r="D4885">
        <v>1.1200000000000002E-2</v>
      </c>
      <c r="E4885">
        <v>1.8799999999999997E-2</v>
      </c>
      <c r="F4885">
        <v>3.0699999999999998E-2</v>
      </c>
      <c r="G4885">
        <v>4.7199999999999999E-2</v>
      </c>
      <c r="H4885">
        <v>9.4899999999999998E-2</v>
      </c>
    </row>
    <row r="4886" spans="1:8" x14ac:dyDescent="0.25">
      <c r="A4886" s="63">
        <v>42178</v>
      </c>
      <c r="B4886">
        <v>7.7000000000000002E-3</v>
      </c>
      <c r="C4886">
        <v>9.1000000000000004E-3</v>
      </c>
      <c r="D4886">
        <v>1.1299999999999999E-2</v>
      </c>
      <c r="E4886">
        <v>1.8799999999999997E-2</v>
      </c>
      <c r="F4886">
        <v>3.0800000000000001E-2</v>
      </c>
      <c r="G4886">
        <v>4.7100000000000003E-2</v>
      </c>
      <c r="H4886">
        <v>9.5199999999999993E-2</v>
      </c>
    </row>
    <row r="4887" spans="1:8" x14ac:dyDescent="0.25">
      <c r="A4887" s="63">
        <v>42179</v>
      </c>
      <c r="B4887">
        <v>7.7000000000000002E-3</v>
      </c>
      <c r="C4887">
        <v>9.1000000000000004E-3</v>
      </c>
      <c r="D4887">
        <v>1.1299999999999999E-2</v>
      </c>
      <c r="E4887">
        <v>1.89E-2</v>
      </c>
      <c r="F4887">
        <v>3.1200000000000002E-2</v>
      </c>
      <c r="G4887">
        <v>4.7500000000000001E-2</v>
      </c>
      <c r="H4887">
        <v>9.5899999999999999E-2</v>
      </c>
    </row>
    <row r="4888" spans="1:8" x14ac:dyDescent="0.25">
      <c r="A4888" s="63">
        <v>42180</v>
      </c>
      <c r="B4888">
        <v>7.7000000000000002E-3</v>
      </c>
      <c r="C4888">
        <v>9.1999999999999998E-3</v>
      </c>
      <c r="D4888">
        <v>1.1299999999999999E-2</v>
      </c>
      <c r="E4888">
        <v>1.89E-2</v>
      </c>
      <c r="F4888">
        <v>3.1200000000000002E-2</v>
      </c>
      <c r="G4888">
        <v>4.7500000000000001E-2</v>
      </c>
      <c r="H4888">
        <v>9.5899999999999999E-2</v>
      </c>
    </row>
    <row r="4889" spans="1:8" x14ac:dyDescent="0.25">
      <c r="A4889" s="63">
        <v>42181</v>
      </c>
      <c r="B4889">
        <v>7.6E-3</v>
      </c>
      <c r="C4889">
        <v>9.1000000000000004E-3</v>
      </c>
      <c r="D4889">
        <v>1.1299999999999999E-2</v>
      </c>
      <c r="E4889">
        <v>1.8799999999999997E-2</v>
      </c>
      <c r="F4889">
        <v>3.1E-2</v>
      </c>
      <c r="G4889">
        <v>4.7400000000000005E-2</v>
      </c>
      <c r="H4889">
        <v>9.5799999999999996E-2</v>
      </c>
    </row>
    <row r="4890" spans="1:8" x14ac:dyDescent="0.25">
      <c r="A4890" s="63">
        <v>42184</v>
      </c>
      <c r="B4890">
        <v>7.9000000000000008E-3</v>
      </c>
      <c r="C4890">
        <v>9.300000000000001E-3</v>
      </c>
      <c r="D4890">
        <v>1.15E-2</v>
      </c>
      <c r="E4890">
        <v>1.9199999999999998E-2</v>
      </c>
      <c r="F4890">
        <v>3.32E-2</v>
      </c>
      <c r="G4890">
        <v>5.0199999999999995E-2</v>
      </c>
      <c r="H4890">
        <v>9.9399999999999988E-2</v>
      </c>
    </row>
    <row r="4891" spans="1:8" x14ac:dyDescent="0.25">
      <c r="A4891" s="63">
        <v>42185</v>
      </c>
      <c r="B4891">
        <v>7.9000000000000008E-3</v>
      </c>
      <c r="C4891">
        <v>9.4999999999999998E-3</v>
      </c>
      <c r="D4891">
        <v>1.1599999999999999E-2</v>
      </c>
      <c r="E4891">
        <v>1.9299999999999998E-2</v>
      </c>
      <c r="F4891">
        <v>3.4099999999999998E-2</v>
      </c>
      <c r="G4891">
        <v>5.0300000000000004E-2</v>
      </c>
      <c r="H4891">
        <v>0.1016</v>
      </c>
    </row>
    <row r="4892" spans="1:8" x14ac:dyDescent="0.25">
      <c r="A4892" s="63">
        <v>42186</v>
      </c>
      <c r="B4892">
        <v>7.8000000000000005E-3</v>
      </c>
      <c r="C4892">
        <v>9.3999999999999986E-3</v>
      </c>
      <c r="D4892">
        <v>1.15E-2</v>
      </c>
      <c r="E4892">
        <v>1.9099999999999999E-2</v>
      </c>
      <c r="F4892">
        <v>3.2899999999999999E-2</v>
      </c>
      <c r="G4892">
        <v>4.8899999999999999E-2</v>
      </c>
      <c r="H4892">
        <v>9.9900000000000003E-2</v>
      </c>
    </row>
    <row r="4893" spans="1:8" x14ac:dyDescent="0.25">
      <c r="A4893" s="63">
        <v>42187</v>
      </c>
      <c r="B4893">
        <v>7.8000000000000005E-3</v>
      </c>
      <c r="C4893">
        <v>9.300000000000001E-3</v>
      </c>
      <c r="D4893">
        <v>1.15E-2</v>
      </c>
      <c r="E4893">
        <v>1.9099999999999999E-2</v>
      </c>
      <c r="F4893">
        <v>3.32E-2</v>
      </c>
      <c r="G4893">
        <v>4.9299999999999997E-2</v>
      </c>
      <c r="H4893">
        <v>0.1003</v>
      </c>
    </row>
    <row r="4894" spans="1:8" x14ac:dyDescent="0.25">
      <c r="A4894" s="63">
        <v>42188</v>
      </c>
      <c r="B4894">
        <v>7.8000000000000005E-3</v>
      </c>
      <c r="C4894">
        <v>9.300000000000001E-3</v>
      </c>
      <c r="D4894">
        <v>1.15E-2</v>
      </c>
      <c r="E4894">
        <v>1.9099999999999999E-2</v>
      </c>
      <c r="F4894">
        <v>3.32E-2</v>
      </c>
      <c r="G4894">
        <v>4.9299999999999997E-2</v>
      </c>
      <c r="H4894">
        <v>0.1003</v>
      </c>
    </row>
    <row r="4895" spans="1:8" x14ac:dyDescent="0.25">
      <c r="A4895" s="63">
        <v>42191</v>
      </c>
      <c r="B4895">
        <v>7.9000000000000008E-3</v>
      </c>
      <c r="C4895">
        <v>9.3999999999999986E-3</v>
      </c>
      <c r="D4895">
        <v>1.1599999999999999E-2</v>
      </c>
      <c r="E4895">
        <v>1.9299999999999998E-2</v>
      </c>
      <c r="F4895">
        <v>3.4599999999999999E-2</v>
      </c>
      <c r="G4895">
        <v>5.0900000000000001E-2</v>
      </c>
      <c r="H4895">
        <v>0.10279999999999999</v>
      </c>
    </row>
    <row r="4896" spans="1:8" x14ac:dyDescent="0.25">
      <c r="A4896" s="63">
        <v>42192</v>
      </c>
      <c r="B4896">
        <v>8.0000000000000002E-3</v>
      </c>
      <c r="C4896">
        <v>9.4999999999999998E-3</v>
      </c>
      <c r="D4896">
        <v>1.1699999999999999E-2</v>
      </c>
      <c r="E4896">
        <v>1.95E-2</v>
      </c>
      <c r="F4896">
        <v>3.5099999999999999E-2</v>
      </c>
      <c r="G4896">
        <v>5.16E-2</v>
      </c>
      <c r="H4896">
        <v>0.10390000000000001</v>
      </c>
    </row>
    <row r="4897" spans="1:8" x14ac:dyDescent="0.25">
      <c r="A4897" s="63">
        <v>42193</v>
      </c>
      <c r="B4897">
        <v>8.0000000000000002E-3</v>
      </c>
      <c r="C4897">
        <v>9.5999999999999992E-3</v>
      </c>
      <c r="D4897">
        <v>1.1699999999999999E-2</v>
      </c>
      <c r="E4897">
        <v>1.9699999999999999E-2</v>
      </c>
      <c r="F4897">
        <v>3.56E-2</v>
      </c>
      <c r="G4897">
        <v>5.2400000000000002E-2</v>
      </c>
      <c r="H4897">
        <v>0.1052</v>
      </c>
    </row>
    <row r="4898" spans="1:8" x14ac:dyDescent="0.25">
      <c r="A4898" s="63">
        <v>42194</v>
      </c>
      <c r="B4898">
        <v>8.0000000000000002E-3</v>
      </c>
      <c r="C4898">
        <v>9.5999999999999992E-3</v>
      </c>
      <c r="D4898">
        <v>1.18E-2</v>
      </c>
      <c r="E4898">
        <v>1.9599999999999999E-2</v>
      </c>
      <c r="F4898">
        <v>3.4700000000000002E-2</v>
      </c>
      <c r="G4898">
        <v>5.1500000000000004E-2</v>
      </c>
      <c r="H4898">
        <v>0.10439999999999999</v>
      </c>
    </row>
    <row r="4899" spans="1:8" x14ac:dyDescent="0.25">
      <c r="A4899" s="63">
        <v>42195</v>
      </c>
      <c r="B4899">
        <v>8.0000000000000002E-3</v>
      </c>
      <c r="C4899">
        <v>9.4999999999999998E-3</v>
      </c>
      <c r="D4899">
        <v>1.1699999999999999E-2</v>
      </c>
      <c r="E4899">
        <v>1.9400000000000001E-2</v>
      </c>
      <c r="F4899">
        <v>3.3300000000000003E-2</v>
      </c>
      <c r="G4899">
        <v>0.05</v>
      </c>
      <c r="H4899">
        <v>0.10279999999999999</v>
      </c>
    </row>
    <row r="4900" spans="1:8" x14ac:dyDescent="0.25">
      <c r="A4900" s="63">
        <v>42198</v>
      </c>
      <c r="B4900">
        <v>7.9000000000000008E-3</v>
      </c>
      <c r="C4900">
        <v>9.4999999999999998E-3</v>
      </c>
      <c r="D4900">
        <v>1.1699999999999999E-2</v>
      </c>
      <c r="E4900">
        <v>1.9400000000000001E-2</v>
      </c>
      <c r="F4900">
        <v>3.2899999999999999E-2</v>
      </c>
      <c r="G4900">
        <v>4.9500000000000002E-2</v>
      </c>
      <c r="H4900">
        <v>0.10279999999999999</v>
      </c>
    </row>
    <row r="4901" spans="1:8" x14ac:dyDescent="0.25">
      <c r="A4901" s="63">
        <v>42199</v>
      </c>
      <c r="B4901">
        <v>8.0000000000000002E-3</v>
      </c>
      <c r="C4901">
        <v>9.4999999999999998E-3</v>
      </c>
      <c r="D4901">
        <v>1.1699999999999999E-2</v>
      </c>
      <c r="E4901">
        <v>1.95E-2</v>
      </c>
      <c r="F4901">
        <v>3.3099999999999997E-2</v>
      </c>
      <c r="G4901">
        <v>4.9599999999999998E-2</v>
      </c>
      <c r="H4901">
        <v>0.10210000000000001</v>
      </c>
    </row>
    <row r="4902" spans="1:8" x14ac:dyDescent="0.25">
      <c r="A4902" s="63">
        <v>42200</v>
      </c>
      <c r="B4902">
        <v>8.1000000000000013E-3</v>
      </c>
      <c r="C4902">
        <v>9.5999999999999992E-3</v>
      </c>
      <c r="D4902">
        <v>1.1899999999999999E-2</v>
      </c>
      <c r="E4902">
        <v>1.9599999999999999E-2</v>
      </c>
      <c r="F4902">
        <v>3.32E-2</v>
      </c>
      <c r="G4902">
        <v>4.9599999999999998E-2</v>
      </c>
      <c r="H4902">
        <v>0.10150000000000001</v>
      </c>
    </row>
    <row r="4903" spans="1:8" x14ac:dyDescent="0.25">
      <c r="A4903" s="63">
        <v>42201</v>
      </c>
      <c r="B4903">
        <v>8.1000000000000013E-3</v>
      </c>
      <c r="C4903">
        <v>9.5999999999999992E-3</v>
      </c>
      <c r="D4903">
        <v>1.18E-2</v>
      </c>
      <c r="E4903">
        <v>1.9599999999999999E-2</v>
      </c>
      <c r="F4903">
        <v>3.3000000000000002E-2</v>
      </c>
      <c r="G4903">
        <v>4.9400000000000006E-2</v>
      </c>
      <c r="H4903">
        <v>0.1013</v>
      </c>
    </row>
    <row r="4904" spans="1:8" x14ac:dyDescent="0.25">
      <c r="A4904" s="63">
        <v>42202</v>
      </c>
      <c r="B4904">
        <v>8.1000000000000013E-3</v>
      </c>
      <c r="C4904">
        <v>9.5999999999999992E-3</v>
      </c>
      <c r="D4904">
        <v>1.18E-2</v>
      </c>
      <c r="E4904">
        <v>1.9599999999999999E-2</v>
      </c>
      <c r="F4904">
        <v>3.3300000000000003E-2</v>
      </c>
      <c r="G4904">
        <v>4.99E-2</v>
      </c>
      <c r="H4904">
        <v>0.10189999999999999</v>
      </c>
    </row>
    <row r="4905" spans="1:8" x14ac:dyDescent="0.25">
      <c r="A4905" s="63">
        <v>42205</v>
      </c>
      <c r="B4905">
        <v>8.1000000000000013E-3</v>
      </c>
      <c r="C4905">
        <v>9.5999999999999992E-3</v>
      </c>
      <c r="D4905">
        <v>1.18E-2</v>
      </c>
      <c r="E4905">
        <v>1.9599999999999999E-2</v>
      </c>
      <c r="F4905">
        <v>3.32E-2</v>
      </c>
      <c r="G4905">
        <v>5.0099999999999999E-2</v>
      </c>
      <c r="H4905">
        <v>0.1026</v>
      </c>
    </row>
    <row r="4906" spans="1:8" x14ac:dyDescent="0.25">
      <c r="A4906" s="63">
        <v>42206</v>
      </c>
      <c r="B4906">
        <v>8.199999999999999E-3</v>
      </c>
      <c r="C4906">
        <v>9.7000000000000003E-3</v>
      </c>
      <c r="D4906">
        <v>1.18E-2</v>
      </c>
      <c r="E4906">
        <v>1.9699999999999999E-2</v>
      </c>
      <c r="F4906">
        <v>3.4099999999999998E-2</v>
      </c>
      <c r="G4906">
        <v>5.1200000000000002E-2</v>
      </c>
      <c r="H4906">
        <v>0.10390000000000001</v>
      </c>
    </row>
    <row r="4907" spans="1:8" x14ac:dyDescent="0.25">
      <c r="A4907" s="63">
        <v>42207</v>
      </c>
      <c r="B4907">
        <v>8.3000000000000001E-3</v>
      </c>
      <c r="C4907">
        <v>9.7000000000000003E-3</v>
      </c>
      <c r="D4907">
        <v>1.1899999999999999E-2</v>
      </c>
      <c r="E4907">
        <v>1.9900000000000001E-2</v>
      </c>
      <c r="F4907">
        <v>3.4799999999999998E-2</v>
      </c>
      <c r="G4907">
        <v>5.2300000000000006E-2</v>
      </c>
      <c r="H4907">
        <v>0.1057</v>
      </c>
    </row>
    <row r="4908" spans="1:8" x14ac:dyDescent="0.25">
      <c r="A4908" s="63">
        <v>42208</v>
      </c>
      <c r="B4908">
        <v>8.199999999999999E-3</v>
      </c>
      <c r="C4908">
        <v>9.7000000000000003E-3</v>
      </c>
      <c r="D4908">
        <v>1.1899999999999999E-2</v>
      </c>
      <c r="E4908">
        <v>0.02</v>
      </c>
      <c r="F4908">
        <v>3.5200000000000002E-2</v>
      </c>
      <c r="G4908">
        <v>5.28E-2</v>
      </c>
      <c r="H4908">
        <v>0.1067</v>
      </c>
    </row>
    <row r="4909" spans="1:8" x14ac:dyDescent="0.25">
      <c r="A4909" s="63">
        <v>42209</v>
      </c>
      <c r="B4909">
        <v>8.3000000000000001E-3</v>
      </c>
      <c r="C4909">
        <v>9.7999999999999997E-3</v>
      </c>
      <c r="D4909">
        <v>1.2E-2</v>
      </c>
      <c r="E4909">
        <v>2.0299999999999999E-2</v>
      </c>
      <c r="F4909">
        <v>3.5499999999999997E-2</v>
      </c>
      <c r="G4909">
        <v>5.33E-2</v>
      </c>
      <c r="H4909">
        <v>0.11220000000000001</v>
      </c>
    </row>
    <row r="4910" spans="1:8" x14ac:dyDescent="0.25">
      <c r="A4910" s="63">
        <v>42212</v>
      </c>
      <c r="B4910">
        <v>8.3999999999999995E-3</v>
      </c>
      <c r="C4910">
        <v>9.8999999999999991E-3</v>
      </c>
      <c r="D4910">
        <v>1.21E-2</v>
      </c>
      <c r="E4910">
        <v>2.0499999999999997E-2</v>
      </c>
      <c r="F4910">
        <v>3.6799999999999999E-2</v>
      </c>
      <c r="G4910">
        <v>5.5E-2</v>
      </c>
      <c r="H4910">
        <v>0.11550000000000001</v>
      </c>
    </row>
    <row r="4911" spans="1:8" x14ac:dyDescent="0.25">
      <c r="A4911" s="63">
        <v>42213</v>
      </c>
      <c r="B4911">
        <v>8.3999999999999995E-3</v>
      </c>
      <c r="C4911">
        <v>9.8999999999999991E-3</v>
      </c>
      <c r="D4911">
        <v>1.21E-2</v>
      </c>
      <c r="E4911">
        <v>2.06E-2</v>
      </c>
      <c r="F4911">
        <v>3.6299999999999999E-2</v>
      </c>
      <c r="G4911">
        <v>5.45E-2</v>
      </c>
      <c r="H4911">
        <v>0.1148</v>
      </c>
    </row>
    <row r="4912" spans="1:8" x14ac:dyDescent="0.25">
      <c r="A4912" s="63">
        <v>42214</v>
      </c>
      <c r="B4912">
        <v>8.3999999999999995E-3</v>
      </c>
      <c r="C4912">
        <v>9.8999999999999991E-3</v>
      </c>
      <c r="D4912">
        <v>1.21E-2</v>
      </c>
      <c r="E4912">
        <v>2.0499999999999997E-2</v>
      </c>
      <c r="F4912">
        <v>3.5299999999999998E-2</v>
      </c>
      <c r="G4912">
        <v>5.3200000000000004E-2</v>
      </c>
      <c r="H4912">
        <v>0.11349999999999999</v>
      </c>
    </row>
    <row r="4913" spans="1:8" x14ac:dyDescent="0.25">
      <c r="A4913" s="63">
        <v>42215</v>
      </c>
      <c r="B4913">
        <v>8.3999999999999995E-3</v>
      </c>
      <c r="C4913">
        <v>9.8999999999999991E-3</v>
      </c>
      <c r="D4913">
        <v>1.21E-2</v>
      </c>
      <c r="E4913">
        <v>2.0499999999999997E-2</v>
      </c>
      <c r="F4913">
        <v>3.4599999999999999E-2</v>
      </c>
      <c r="G4913">
        <v>5.2400000000000002E-2</v>
      </c>
      <c r="H4913">
        <v>0.11310000000000001</v>
      </c>
    </row>
    <row r="4914" spans="1:8" x14ac:dyDescent="0.25">
      <c r="A4914" s="63">
        <v>42216</v>
      </c>
      <c r="B4914">
        <v>8.3999999999999995E-3</v>
      </c>
      <c r="C4914">
        <v>0.01</v>
      </c>
      <c r="D4914">
        <v>1.2199999999999999E-2</v>
      </c>
      <c r="E4914">
        <v>2.07E-2</v>
      </c>
      <c r="F4914">
        <v>3.5400000000000001E-2</v>
      </c>
      <c r="G4914">
        <v>5.2199999999999996E-2</v>
      </c>
      <c r="H4914">
        <v>0.11609999999999999</v>
      </c>
    </row>
    <row r="4915" spans="1:8" x14ac:dyDescent="0.25">
      <c r="A4915" s="63">
        <v>42219</v>
      </c>
      <c r="B4915">
        <v>8.5000000000000006E-3</v>
      </c>
      <c r="C4915">
        <v>1.01E-2</v>
      </c>
      <c r="D4915">
        <v>1.23E-2</v>
      </c>
      <c r="E4915">
        <v>2.0799999999999999E-2</v>
      </c>
      <c r="F4915">
        <v>3.5900000000000001E-2</v>
      </c>
      <c r="G4915">
        <v>5.2999999999999999E-2</v>
      </c>
      <c r="H4915">
        <v>0.11840000000000001</v>
      </c>
    </row>
    <row r="4916" spans="1:8" x14ac:dyDescent="0.25">
      <c r="A4916" s="63">
        <v>42220</v>
      </c>
      <c r="B4916">
        <v>8.5000000000000006E-3</v>
      </c>
      <c r="C4916">
        <v>1.01E-2</v>
      </c>
      <c r="D4916">
        <v>1.23E-2</v>
      </c>
      <c r="E4916">
        <v>2.0799999999999999E-2</v>
      </c>
      <c r="F4916">
        <v>3.5400000000000001E-2</v>
      </c>
      <c r="G4916">
        <v>5.2499999999999998E-2</v>
      </c>
      <c r="H4916">
        <v>0.11890000000000001</v>
      </c>
    </row>
    <row r="4917" spans="1:8" x14ac:dyDescent="0.25">
      <c r="A4917" s="63">
        <v>42221</v>
      </c>
      <c r="B4917">
        <v>8.5000000000000006E-3</v>
      </c>
      <c r="C4917">
        <v>1.01E-2</v>
      </c>
      <c r="D4917">
        <v>1.2199999999999999E-2</v>
      </c>
      <c r="E4917">
        <v>2.0799999999999999E-2</v>
      </c>
      <c r="F4917">
        <v>3.49E-2</v>
      </c>
      <c r="G4917">
        <v>5.2000000000000005E-2</v>
      </c>
      <c r="H4917">
        <v>0.11380000000000001</v>
      </c>
    </row>
    <row r="4918" spans="1:8" x14ac:dyDescent="0.25">
      <c r="A4918" s="63">
        <v>42222</v>
      </c>
      <c r="B4918">
        <v>8.6E-3</v>
      </c>
      <c r="C4918">
        <v>1.01E-2</v>
      </c>
      <c r="D4918">
        <v>1.23E-2</v>
      </c>
      <c r="E4918">
        <v>2.1000000000000001E-2</v>
      </c>
      <c r="F4918">
        <v>3.5799999999999998E-2</v>
      </c>
      <c r="G4918">
        <v>5.3099999999999994E-2</v>
      </c>
      <c r="H4918">
        <v>0.1152</v>
      </c>
    </row>
    <row r="4919" spans="1:8" x14ac:dyDescent="0.25">
      <c r="A4919" s="63">
        <v>42223</v>
      </c>
      <c r="B4919">
        <v>8.6E-3</v>
      </c>
      <c r="C4919">
        <v>1.0200000000000001E-2</v>
      </c>
      <c r="D4919">
        <v>1.24E-2</v>
      </c>
      <c r="E4919">
        <v>2.1099999999999997E-2</v>
      </c>
      <c r="F4919">
        <v>3.6799999999999999E-2</v>
      </c>
      <c r="G4919">
        <v>5.4400000000000004E-2</v>
      </c>
      <c r="H4919">
        <v>0.1173</v>
      </c>
    </row>
    <row r="4920" spans="1:8" x14ac:dyDescent="0.25">
      <c r="A4920" s="63">
        <v>42226</v>
      </c>
      <c r="B4920">
        <v>8.6E-3</v>
      </c>
      <c r="C4920">
        <v>1.03E-2</v>
      </c>
      <c r="D4920">
        <v>1.24E-2</v>
      </c>
      <c r="E4920">
        <v>2.1099999999999997E-2</v>
      </c>
      <c r="F4920">
        <v>3.6499999999999998E-2</v>
      </c>
      <c r="G4920">
        <v>5.4199999999999998E-2</v>
      </c>
      <c r="H4920">
        <v>0.11749999999999999</v>
      </c>
    </row>
    <row r="4921" spans="1:8" x14ac:dyDescent="0.25">
      <c r="A4921" s="63">
        <v>42227</v>
      </c>
      <c r="B4921">
        <v>8.6999999999999994E-3</v>
      </c>
      <c r="C4921">
        <v>1.03E-2</v>
      </c>
      <c r="D4921">
        <v>1.24E-2</v>
      </c>
      <c r="E4921">
        <v>2.1400000000000002E-2</v>
      </c>
      <c r="F4921">
        <v>3.7999999999999999E-2</v>
      </c>
      <c r="G4921">
        <v>5.5999999999999994E-2</v>
      </c>
      <c r="H4921">
        <v>0.11990000000000001</v>
      </c>
    </row>
    <row r="4922" spans="1:8" x14ac:dyDescent="0.25">
      <c r="A4922" s="63">
        <v>42228</v>
      </c>
      <c r="B4922">
        <v>8.8000000000000005E-3</v>
      </c>
      <c r="C4922">
        <v>1.0500000000000001E-2</v>
      </c>
      <c r="D4922">
        <v>1.26E-2</v>
      </c>
      <c r="E4922">
        <v>2.1600000000000001E-2</v>
      </c>
      <c r="F4922">
        <v>3.8800000000000001E-2</v>
      </c>
      <c r="G4922">
        <v>5.7300000000000004E-2</v>
      </c>
      <c r="H4922">
        <v>0.1215</v>
      </c>
    </row>
    <row r="4923" spans="1:8" x14ac:dyDescent="0.25">
      <c r="A4923" s="63">
        <v>42229</v>
      </c>
      <c r="B4923">
        <v>8.8999999999999999E-3</v>
      </c>
      <c r="C4923">
        <v>1.0500000000000001E-2</v>
      </c>
      <c r="D4923">
        <v>1.2699999999999999E-2</v>
      </c>
      <c r="E4923">
        <v>2.1600000000000001E-2</v>
      </c>
      <c r="F4923">
        <v>3.78E-2</v>
      </c>
      <c r="G4923">
        <v>5.5899999999999998E-2</v>
      </c>
      <c r="H4923">
        <v>0.12</v>
      </c>
    </row>
    <row r="4924" spans="1:8" x14ac:dyDescent="0.25">
      <c r="A4924" s="63">
        <v>42230</v>
      </c>
      <c r="B4924">
        <v>8.8000000000000005E-3</v>
      </c>
      <c r="C4924">
        <v>1.0500000000000001E-2</v>
      </c>
      <c r="D4924">
        <v>1.26E-2</v>
      </c>
      <c r="E4924">
        <v>2.1600000000000001E-2</v>
      </c>
      <c r="F4924">
        <v>3.7499999999999999E-2</v>
      </c>
      <c r="G4924">
        <v>5.5599999999999997E-2</v>
      </c>
      <c r="H4924">
        <v>0.1114</v>
      </c>
    </row>
    <row r="4925" spans="1:8" x14ac:dyDescent="0.25">
      <c r="A4925" s="63">
        <v>42233</v>
      </c>
      <c r="B4925">
        <v>8.8000000000000005E-3</v>
      </c>
      <c r="C4925">
        <v>1.0500000000000001E-2</v>
      </c>
      <c r="D4925">
        <v>1.26E-2</v>
      </c>
      <c r="E4925">
        <v>2.1600000000000001E-2</v>
      </c>
      <c r="F4925">
        <v>3.7900000000000003E-2</v>
      </c>
      <c r="G4925">
        <v>5.6100000000000004E-2</v>
      </c>
      <c r="H4925">
        <v>0.11310000000000001</v>
      </c>
    </row>
    <row r="4926" spans="1:8" x14ac:dyDescent="0.25">
      <c r="A4926" s="63">
        <v>42234</v>
      </c>
      <c r="B4926">
        <v>8.6999999999999994E-3</v>
      </c>
      <c r="C4926">
        <v>1.0500000000000001E-2</v>
      </c>
      <c r="D4926">
        <v>1.26E-2</v>
      </c>
      <c r="E4926">
        <v>2.1700000000000001E-2</v>
      </c>
      <c r="F4926">
        <v>3.78E-2</v>
      </c>
      <c r="G4926">
        <v>5.6100000000000004E-2</v>
      </c>
      <c r="H4926">
        <v>0.11220000000000001</v>
      </c>
    </row>
    <row r="4927" spans="1:8" x14ac:dyDescent="0.25">
      <c r="A4927" s="63">
        <v>42235</v>
      </c>
      <c r="B4927">
        <v>8.8000000000000005E-3</v>
      </c>
      <c r="C4927">
        <v>1.06E-2</v>
      </c>
      <c r="D4927">
        <v>1.2699999999999999E-2</v>
      </c>
      <c r="E4927">
        <v>2.2000000000000002E-2</v>
      </c>
      <c r="F4927">
        <v>3.9E-2</v>
      </c>
      <c r="G4927">
        <v>5.74E-2</v>
      </c>
      <c r="H4927">
        <v>0.11320000000000001</v>
      </c>
    </row>
    <row r="4928" spans="1:8" x14ac:dyDescent="0.25">
      <c r="A4928" s="63">
        <v>42236</v>
      </c>
      <c r="B4928">
        <v>8.8000000000000005E-3</v>
      </c>
      <c r="C4928">
        <v>1.06E-2</v>
      </c>
      <c r="D4928">
        <v>1.2800000000000001E-2</v>
      </c>
      <c r="E4928">
        <v>2.2200000000000001E-2</v>
      </c>
      <c r="F4928">
        <v>3.95E-2</v>
      </c>
      <c r="G4928">
        <v>5.8200000000000002E-2</v>
      </c>
      <c r="H4928">
        <v>0.11449999999999999</v>
      </c>
    </row>
    <row r="4929" spans="1:8" x14ac:dyDescent="0.25">
      <c r="A4929" s="63">
        <v>42237</v>
      </c>
      <c r="B4929">
        <v>8.8999999999999999E-3</v>
      </c>
      <c r="C4929">
        <v>1.0700000000000001E-2</v>
      </c>
      <c r="D4929">
        <v>1.29E-2</v>
      </c>
      <c r="E4929">
        <v>2.2400000000000003E-2</v>
      </c>
      <c r="F4929">
        <v>4.0399999999999998E-2</v>
      </c>
      <c r="G4929">
        <v>5.9400000000000001E-2</v>
      </c>
      <c r="H4929">
        <v>0.11609999999999999</v>
      </c>
    </row>
    <row r="4930" spans="1:8" x14ac:dyDescent="0.25">
      <c r="A4930" s="63">
        <v>42240</v>
      </c>
      <c r="B4930">
        <v>9.0000000000000011E-3</v>
      </c>
      <c r="C4930">
        <v>1.1000000000000001E-2</v>
      </c>
      <c r="D4930">
        <v>1.3100000000000001E-2</v>
      </c>
      <c r="E4930">
        <v>2.29E-2</v>
      </c>
      <c r="F4930">
        <v>4.2599999999999999E-2</v>
      </c>
      <c r="G4930">
        <v>6.2400000000000004E-2</v>
      </c>
      <c r="H4930">
        <v>0.12029999999999999</v>
      </c>
    </row>
    <row r="4931" spans="1:8" x14ac:dyDescent="0.25">
      <c r="A4931" s="63">
        <v>42241</v>
      </c>
      <c r="B4931">
        <v>9.0000000000000011E-3</v>
      </c>
      <c r="C4931">
        <v>1.1000000000000001E-2</v>
      </c>
      <c r="D4931">
        <v>1.3100000000000001E-2</v>
      </c>
      <c r="E4931">
        <v>2.2799999999999997E-2</v>
      </c>
      <c r="F4931">
        <v>4.0399999999999998E-2</v>
      </c>
      <c r="G4931">
        <v>5.9900000000000002E-2</v>
      </c>
      <c r="H4931">
        <v>0.1174</v>
      </c>
    </row>
    <row r="4932" spans="1:8" x14ac:dyDescent="0.25">
      <c r="A4932" s="63">
        <v>42242</v>
      </c>
      <c r="B4932">
        <v>9.0000000000000011E-3</v>
      </c>
      <c r="C4932">
        <v>1.1000000000000001E-2</v>
      </c>
      <c r="D4932">
        <v>1.3100000000000001E-2</v>
      </c>
      <c r="E4932">
        <v>2.29E-2</v>
      </c>
      <c r="F4932">
        <v>4.0599999999999997E-2</v>
      </c>
      <c r="G4932">
        <v>5.9900000000000002E-2</v>
      </c>
      <c r="H4932">
        <v>0.11800000000000001</v>
      </c>
    </row>
    <row r="4933" spans="1:8" x14ac:dyDescent="0.25">
      <c r="A4933" s="63">
        <v>42243</v>
      </c>
      <c r="B4933">
        <v>8.8999999999999999E-3</v>
      </c>
      <c r="C4933">
        <v>1.09E-2</v>
      </c>
      <c r="D4933">
        <v>1.3000000000000001E-2</v>
      </c>
      <c r="E4933">
        <v>2.2599999999999999E-2</v>
      </c>
      <c r="F4933">
        <v>3.9599999999999996E-2</v>
      </c>
      <c r="G4933">
        <v>5.8700000000000002E-2</v>
      </c>
      <c r="H4933">
        <v>0.11630000000000001</v>
      </c>
    </row>
    <row r="4934" spans="1:8" x14ac:dyDescent="0.25">
      <c r="A4934" s="63">
        <v>42244</v>
      </c>
      <c r="B4934">
        <v>8.6999999999999994E-3</v>
      </c>
      <c r="C4934">
        <v>1.0700000000000001E-2</v>
      </c>
      <c r="D4934">
        <v>1.29E-2</v>
      </c>
      <c r="E4934">
        <v>2.2400000000000003E-2</v>
      </c>
      <c r="F4934">
        <v>3.8900000000000004E-2</v>
      </c>
      <c r="G4934">
        <v>5.79E-2</v>
      </c>
      <c r="H4934">
        <v>0.11539999999999999</v>
      </c>
    </row>
    <row r="4935" spans="1:8" x14ac:dyDescent="0.25">
      <c r="A4935" s="63">
        <v>42247</v>
      </c>
      <c r="B4935">
        <v>8.8000000000000005E-3</v>
      </c>
      <c r="C4935">
        <v>1.0800000000000001E-2</v>
      </c>
      <c r="D4935">
        <v>1.29E-2</v>
      </c>
      <c r="E4935">
        <v>2.2400000000000003E-2</v>
      </c>
      <c r="F4935">
        <v>3.9E-2</v>
      </c>
      <c r="G4935">
        <v>5.74E-2</v>
      </c>
      <c r="H4935">
        <v>0.1142</v>
      </c>
    </row>
    <row r="4936" spans="1:8" x14ac:dyDescent="0.25">
      <c r="A4936" s="63">
        <v>42248</v>
      </c>
      <c r="B4936">
        <v>8.8999999999999999E-3</v>
      </c>
      <c r="C4936">
        <v>1.09E-2</v>
      </c>
      <c r="D4936">
        <v>1.3100000000000001E-2</v>
      </c>
      <c r="E4936">
        <v>2.2499999999999999E-2</v>
      </c>
      <c r="F4936">
        <v>3.9699999999999999E-2</v>
      </c>
      <c r="G4936">
        <v>5.8299999999999998E-2</v>
      </c>
      <c r="H4936">
        <v>0.1158</v>
      </c>
    </row>
    <row r="4937" spans="1:8" x14ac:dyDescent="0.25">
      <c r="A4937" s="63">
        <v>42249</v>
      </c>
      <c r="B4937">
        <v>8.6999999999999994E-3</v>
      </c>
      <c r="C4937">
        <v>1.0800000000000001E-2</v>
      </c>
      <c r="D4937">
        <v>1.29E-2</v>
      </c>
      <c r="E4937">
        <v>2.2400000000000003E-2</v>
      </c>
      <c r="F4937">
        <v>3.9199999999999999E-2</v>
      </c>
      <c r="G4937">
        <v>5.7800000000000004E-2</v>
      </c>
      <c r="H4937">
        <v>0.1153</v>
      </c>
    </row>
    <row r="4938" spans="1:8" x14ac:dyDescent="0.25">
      <c r="A4938" s="63">
        <v>42250</v>
      </c>
      <c r="B4938">
        <v>8.6E-3</v>
      </c>
      <c r="C4938">
        <v>1.0700000000000001E-2</v>
      </c>
      <c r="D4938">
        <v>1.29E-2</v>
      </c>
      <c r="E4938">
        <v>2.23E-2</v>
      </c>
      <c r="F4938">
        <v>3.8900000000000004E-2</v>
      </c>
      <c r="G4938">
        <v>5.74E-2</v>
      </c>
      <c r="H4938">
        <v>0.1149</v>
      </c>
    </row>
    <row r="4939" spans="1:8" x14ac:dyDescent="0.25">
      <c r="A4939" s="63">
        <v>42251</v>
      </c>
      <c r="B4939">
        <v>8.6E-3</v>
      </c>
      <c r="C4939">
        <v>1.0700000000000001E-2</v>
      </c>
      <c r="D4939">
        <v>1.2800000000000001E-2</v>
      </c>
      <c r="E4939">
        <v>2.23E-2</v>
      </c>
      <c r="F4939">
        <v>3.9199999999999999E-2</v>
      </c>
      <c r="G4939">
        <v>5.79E-2</v>
      </c>
      <c r="H4939">
        <v>0.1152</v>
      </c>
    </row>
    <row r="4940" spans="1:8" x14ac:dyDescent="0.25">
      <c r="A4940" s="63">
        <v>42254</v>
      </c>
      <c r="B4940">
        <v>8.5000000000000006E-3</v>
      </c>
      <c r="C4940">
        <v>1.0700000000000001E-2</v>
      </c>
      <c r="D4940">
        <v>1.2800000000000001E-2</v>
      </c>
      <c r="E4940">
        <v>2.23E-2</v>
      </c>
      <c r="F4940">
        <v>3.9199999999999999E-2</v>
      </c>
      <c r="G4940">
        <v>5.79E-2</v>
      </c>
      <c r="H4940">
        <v>0.1153</v>
      </c>
    </row>
    <row r="4941" spans="1:8" x14ac:dyDescent="0.25">
      <c r="A4941" s="63">
        <v>42255</v>
      </c>
      <c r="B4941">
        <v>8.3999999999999995E-3</v>
      </c>
      <c r="C4941">
        <v>1.06E-2</v>
      </c>
      <c r="D4941">
        <v>1.2800000000000001E-2</v>
      </c>
      <c r="E4941">
        <v>2.2099999999999998E-2</v>
      </c>
      <c r="F4941">
        <v>3.8300000000000001E-2</v>
      </c>
      <c r="G4941">
        <v>5.6799999999999996E-2</v>
      </c>
      <c r="H4941">
        <v>0.1144</v>
      </c>
    </row>
    <row r="4942" spans="1:8" x14ac:dyDescent="0.25">
      <c r="A4942" s="63">
        <v>42256</v>
      </c>
      <c r="B4942">
        <v>8.3999999999999995E-3</v>
      </c>
      <c r="C4942">
        <v>1.06E-2</v>
      </c>
      <c r="D4942">
        <v>1.2800000000000001E-2</v>
      </c>
      <c r="E4942">
        <v>2.2099999999999998E-2</v>
      </c>
      <c r="F4942">
        <v>3.7999999999999999E-2</v>
      </c>
      <c r="G4942">
        <v>5.62E-2</v>
      </c>
      <c r="H4942">
        <v>0.1139</v>
      </c>
    </row>
    <row r="4943" spans="1:8" x14ac:dyDescent="0.25">
      <c r="A4943" s="63">
        <v>42257</v>
      </c>
      <c r="B4943">
        <v>8.3999999999999995E-3</v>
      </c>
      <c r="C4943">
        <v>1.06E-2</v>
      </c>
      <c r="D4943">
        <v>1.2800000000000001E-2</v>
      </c>
      <c r="E4943">
        <v>2.2099999999999998E-2</v>
      </c>
      <c r="F4943">
        <v>3.7699999999999997E-2</v>
      </c>
      <c r="G4943">
        <v>5.6399999999999999E-2</v>
      </c>
      <c r="H4943">
        <v>0.11349999999999999</v>
      </c>
    </row>
    <row r="4944" spans="1:8" x14ac:dyDescent="0.25">
      <c r="A4944" s="63">
        <v>42258</v>
      </c>
      <c r="B4944">
        <v>8.5000000000000006E-3</v>
      </c>
      <c r="C4944">
        <v>1.0700000000000001E-2</v>
      </c>
      <c r="D4944">
        <v>1.2800000000000001E-2</v>
      </c>
      <c r="E4944">
        <v>2.2200000000000001E-2</v>
      </c>
      <c r="F4944">
        <v>3.8199999999999998E-2</v>
      </c>
      <c r="G4944">
        <v>5.67E-2</v>
      </c>
      <c r="H4944">
        <v>0.1139</v>
      </c>
    </row>
    <row r="4945" spans="1:8" x14ac:dyDescent="0.25">
      <c r="A4945" s="63">
        <v>42261</v>
      </c>
      <c r="B4945">
        <v>8.5000000000000006E-3</v>
      </c>
      <c r="C4945">
        <v>1.06E-2</v>
      </c>
      <c r="D4945">
        <v>1.2800000000000001E-2</v>
      </c>
      <c r="E4945">
        <v>2.2200000000000001E-2</v>
      </c>
      <c r="F4945">
        <v>3.8300000000000001E-2</v>
      </c>
      <c r="G4945">
        <v>5.6500000000000002E-2</v>
      </c>
      <c r="H4945">
        <v>0.11349999999999999</v>
      </c>
    </row>
    <row r="4946" spans="1:8" x14ac:dyDescent="0.25">
      <c r="A4946" s="63">
        <v>42262</v>
      </c>
      <c r="B4946">
        <v>8.3999999999999995E-3</v>
      </c>
      <c r="C4946">
        <v>1.0500000000000001E-2</v>
      </c>
      <c r="D4946">
        <v>1.2699999999999999E-2</v>
      </c>
      <c r="E4946">
        <v>2.2099999999999998E-2</v>
      </c>
      <c r="F4946">
        <v>3.7499999999999999E-2</v>
      </c>
      <c r="G4946">
        <v>5.5800000000000002E-2</v>
      </c>
      <c r="H4946">
        <v>0.1128</v>
      </c>
    </row>
    <row r="4947" spans="1:8" x14ac:dyDescent="0.25">
      <c r="A4947" s="63">
        <v>42263</v>
      </c>
      <c r="B4947">
        <v>8.3999999999999995E-3</v>
      </c>
      <c r="C4947">
        <v>1.0500000000000001E-2</v>
      </c>
      <c r="D4947">
        <v>1.2699999999999999E-2</v>
      </c>
      <c r="E4947">
        <v>2.2000000000000002E-2</v>
      </c>
      <c r="F4947">
        <v>3.78E-2</v>
      </c>
      <c r="G4947">
        <v>5.6500000000000002E-2</v>
      </c>
      <c r="H4947">
        <v>0.11310000000000001</v>
      </c>
    </row>
    <row r="4948" spans="1:8" x14ac:dyDescent="0.25">
      <c r="A4948" s="63">
        <v>42264</v>
      </c>
      <c r="B4948">
        <v>8.3000000000000001E-3</v>
      </c>
      <c r="C4948">
        <v>1.0500000000000001E-2</v>
      </c>
      <c r="D4948">
        <v>1.2699999999999999E-2</v>
      </c>
      <c r="E4948">
        <v>2.2000000000000002E-2</v>
      </c>
      <c r="F4948">
        <v>3.8900000000000004E-2</v>
      </c>
      <c r="G4948">
        <v>5.79E-2</v>
      </c>
      <c r="H4948">
        <v>0.1144</v>
      </c>
    </row>
    <row r="4949" spans="1:8" x14ac:dyDescent="0.25">
      <c r="A4949" s="63">
        <v>42265</v>
      </c>
      <c r="B4949">
        <v>8.3000000000000001E-3</v>
      </c>
      <c r="C4949">
        <v>1.04E-2</v>
      </c>
      <c r="D4949">
        <v>1.2699999999999999E-2</v>
      </c>
      <c r="E4949">
        <v>2.2099999999999998E-2</v>
      </c>
      <c r="F4949">
        <v>3.9699999999999999E-2</v>
      </c>
      <c r="G4949">
        <v>5.8899999999999994E-2</v>
      </c>
      <c r="H4949">
        <v>0.11560000000000001</v>
      </c>
    </row>
    <row r="4950" spans="1:8" x14ac:dyDescent="0.25">
      <c r="A4950" s="63">
        <v>42268</v>
      </c>
      <c r="B4950">
        <v>8.3000000000000001E-3</v>
      </c>
      <c r="C4950">
        <v>1.03E-2</v>
      </c>
      <c r="D4950">
        <v>1.26E-2</v>
      </c>
      <c r="E4950">
        <v>2.2000000000000002E-2</v>
      </c>
      <c r="F4950">
        <v>3.9199999999999999E-2</v>
      </c>
      <c r="G4950">
        <v>5.8600000000000006E-2</v>
      </c>
      <c r="H4950">
        <v>0.11560000000000001</v>
      </c>
    </row>
    <row r="4951" spans="1:8" x14ac:dyDescent="0.25">
      <c r="A4951" s="63">
        <v>42269</v>
      </c>
      <c r="B4951">
        <v>8.3000000000000001E-3</v>
      </c>
      <c r="C4951">
        <v>1.03E-2</v>
      </c>
      <c r="D4951">
        <v>1.2800000000000001E-2</v>
      </c>
      <c r="E4951">
        <v>2.23E-2</v>
      </c>
      <c r="F4951">
        <v>4.0999999999999995E-2</v>
      </c>
      <c r="G4951">
        <v>6.08E-2</v>
      </c>
      <c r="H4951">
        <v>0.11869999999999999</v>
      </c>
    </row>
    <row r="4952" spans="1:8" x14ac:dyDescent="0.25">
      <c r="A4952" s="63">
        <v>42270</v>
      </c>
      <c r="B4952">
        <v>8.3000000000000001E-3</v>
      </c>
      <c r="C4952">
        <v>1.0200000000000001E-2</v>
      </c>
      <c r="D4952">
        <v>1.2800000000000001E-2</v>
      </c>
      <c r="E4952">
        <v>2.2400000000000003E-2</v>
      </c>
      <c r="F4952">
        <v>4.0899999999999999E-2</v>
      </c>
      <c r="G4952">
        <v>6.08E-2</v>
      </c>
      <c r="H4952">
        <v>0.11890000000000001</v>
      </c>
    </row>
    <row r="4953" spans="1:8" x14ac:dyDescent="0.25">
      <c r="A4953" s="63">
        <v>42271</v>
      </c>
      <c r="B4953">
        <v>8.5000000000000006E-3</v>
      </c>
      <c r="C4953">
        <v>1.03E-2</v>
      </c>
      <c r="D4953">
        <v>1.3000000000000001E-2</v>
      </c>
      <c r="E4953">
        <v>2.2700000000000001E-2</v>
      </c>
      <c r="F4953">
        <v>4.2300000000000004E-2</v>
      </c>
      <c r="G4953">
        <v>6.2300000000000001E-2</v>
      </c>
      <c r="H4953">
        <v>0.12119999999999999</v>
      </c>
    </row>
    <row r="4954" spans="1:8" x14ac:dyDescent="0.25">
      <c r="A4954" s="63">
        <v>42272</v>
      </c>
      <c r="B4954">
        <v>8.5000000000000006E-3</v>
      </c>
      <c r="C4954">
        <v>1.03E-2</v>
      </c>
      <c r="D4954">
        <v>1.3000000000000001E-2</v>
      </c>
      <c r="E4954">
        <v>2.2799999999999997E-2</v>
      </c>
      <c r="F4954">
        <v>4.24E-2</v>
      </c>
      <c r="G4954">
        <v>6.25E-2</v>
      </c>
      <c r="H4954">
        <v>0.12140000000000001</v>
      </c>
    </row>
    <row r="4955" spans="1:8" x14ac:dyDescent="0.25">
      <c r="A4955" s="63">
        <v>42275</v>
      </c>
      <c r="B4955">
        <v>8.6E-3</v>
      </c>
      <c r="C4955">
        <v>1.0500000000000001E-2</v>
      </c>
      <c r="D4955">
        <v>1.32E-2</v>
      </c>
      <c r="E4955">
        <v>2.35E-2</v>
      </c>
      <c r="F4955">
        <v>4.53E-2</v>
      </c>
      <c r="G4955">
        <v>6.6000000000000003E-2</v>
      </c>
      <c r="H4955">
        <v>0.12539999999999998</v>
      </c>
    </row>
    <row r="4956" spans="1:8" x14ac:dyDescent="0.25">
      <c r="A4956" s="63">
        <v>42276</v>
      </c>
      <c r="B4956">
        <v>8.6E-3</v>
      </c>
      <c r="C4956">
        <v>1.06E-2</v>
      </c>
      <c r="D4956">
        <v>1.34E-2</v>
      </c>
      <c r="E4956">
        <v>2.4E-2</v>
      </c>
      <c r="F4956">
        <v>4.6500000000000007E-2</v>
      </c>
      <c r="G4956">
        <v>6.7099999999999993E-2</v>
      </c>
      <c r="H4956">
        <v>0.1273</v>
      </c>
    </row>
    <row r="4957" spans="1:8" x14ac:dyDescent="0.25">
      <c r="A4957" s="63">
        <v>42277</v>
      </c>
      <c r="B4957">
        <v>8.6999999999999994E-3</v>
      </c>
      <c r="C4957">
        <v>1.0800000000000001E-2</v>
      </c>
      <c r="D4957">
        <v>1.3500000000000002E-2</v>
      </c>
      <c r="E4957">
        <v>2.4E-2</v>
      </c>
      <c r="F4957">
        <v>4.58E-2</v>
      </c>
      <c r="G4957">
        <v>6.8000000000000005E-2</v>
      </c>
      <c r="H4957">
        <v>0.12920000000000001</v>
      </c>
    </row>
    <row r="4958" spans="1:8" x14ac:dyDescent="0.25">
      <c r="A4958" s="63">
        <v>42278</v>
      </c>
      <c r="B4958">
        <v>8.6999999999999994E-3</v>
      </c>
      <c r="C4958">
        <v>1.09E-2</v>
      </c>
      <c r="D4958">
        <v>1.3600000000000001E-2</v>
      </c>
      <c r="E4958">
        <v>2.41E-2</v>
      </c>
      <c r="F4958">
        <v>4.6399999999999997E-2</v>
      </c>
      <c r="G4958">
        <v>6.83E-2</v>
      </c>
      <c r="H4958">
        <v>0.1298</v>
      </c>
    </row>
    <row r="4959" spans="1:8" x14ac:dyDescent="0.25">
      <c r="A4959" s="63">
        <v>42279</v>
      </c>
      <c r="B4959">
        <v>8.6999999999999994E-3</v>
      </c>
      <c r="C4959">
        <v>1.1000000000000001E-2</v>
      </c>
      <c r="D4959">
        <v>1.37E-2</v>
      </c>
      <c r="E4959">
        <v>2.4199999999999999E-2</v>
      </c>
      <c r="F4959">
        <v>4.7699999999999992E-2</v>
      </c>
      <c r="G4959">
        <v>7.0000000000000007E-2</v>
      </c>
      <c r="H4959">
        <v>0.1323</v>
      </c>
    </row>
    <row r="4960" spans="1:8" x14ac:dyDescent="0.25">
      <c r="A4960" s="63">
        <v>42282</v>
      </c>
      <c r="B4960">
        <v>8.6999999999999994E-3</v>
      </c>
      <c r="C4960">
        <v>1.09E-2</v>
      </c>
      <c r="D4960">
        <v>1.3500000000000002E-2</v>
      </c>
      <c r="E4960">
        <v>2.4E-2</v>
      </c>
      <c r="F4960">
        <v>4.5700000000000005E-2</v>
      </c>
      <c r="G4960">
        <v>6.7699999999999996E-2</v>
      </c>
      <c r="H4960">
        <v>0.1305</v>
      </c>
    </row>
    <row r="4961" spans="1:8" x14ac:dyDescent="0.25">
      <c r="A4961" s="63">
        <v>42283</v>
      </c>
      <c r="B4961">
        <v>8.6999999999999994E-3</v>
      </c>
      <c r="C4961">
        <v>1.0800000000000001E-2</v>
      </c>
      <c r="D4961">
        <v>1.34E-2</v>
      </c>
      <c r="E4961">
        <v>2.3700000000000002E-2</v>
      </c>
      <c r="F4961">
        <v>4.4800000000000006E-2</v>
      </c>
      <c r="G4961">
        <v>6.6699999999999995E-2</v>
      </c>
      <c r="H4961">
        <v>0.12970000000000001</v>
      </c>
    </row>
    <row r="4962" spans="1:8" x14ac:dyDescent="0.25">
      <c r="A4962" s="63">
        <v>42284</v>
      </c>
      <c r="B4962">
        <v>8.5000000000000006E-3</v>
      </c>
      <c r="C4962">
        <v>1.0700000000000001E-2</v>
      </c>
      <c r="D4962">
        <v>1.3300000000000001E-2</v>
      </c>
      <c r="E4962">
        <v>2.3399999999999997E-2</v>
      </c>
      <c r="F4962">
        <v>4.2800000000000005E-2</v>
      </c>
      <c r="G4962">
        <v>6.4699999999999994E-2</v>
      </c>
      <c r="H4962">
        <v>0.127</v>
      </c>
    </row>
    <row r="4963" spans="1:8" x14ac:dyDescent="0.25">
      <c r="A4963" s="63">
        <v>42285</v>
      </c>
      <c r="B4963">
        <v>8.3999999999999995E-3</v>
      </c>
      <c r="C4963">
        <v>1.06E-2</v>
      </c>
      <c r="D4963">
        <v>1.3300000000000001E-2</v>
      </c>
      <c r="E4963">
        <v>2.3399999999999997E-2</v>
      </c>
      <c r="F4963">
        <v>4.2199999999999994E-2</v>
      </c>
      <c r="G4963">
        <v>6.4000000000000001E-2</v>
      </c>
      <c r="H4963">
        <v>0.12710000000000002</v>
      </c>
    </row>
    <row r="4964" spans="1:8" x14ac:dyDescent="0.25">
      <c r="A4964" s="63">
        <v>42286</v>
      </c>
      <c r="B4964">
        <v>8.3999999999999995E-3</v>
      </c>
      <c r="C4964">
        <v>1.0500000000000001E-2</v>
      </c>
      <c r="D4964">
        <v>1.32E-2</v>
      </c>
      <c r="E4964">
        <v>2.3199999999999998E-2</v>
      </c>
      <c r="F4964">
        <v>4.1200000000000001E-2</v>
      </c>
      <c r="G4964">
        <v>6.2400000000000004E-2</v>
      </c>
      <c r="H4964">
        <v>0.12529999999999999</v>
      </c>
    </row>
    <row r="4965" spans="1:8" x14ac:dyDescent="0.25">
      <c r="A4965" s="63">
        <v>42289</v>
      </c>
      <c r="B4965">
        <v>8.3999999999999995E-3</v>
      </c>
      <c r="C4965">
        <v>1.0500000000000001E-2</v>
      </c>
      <c r="D4965">
        <v>1.32E-2</v>
      </c>
      <c r="E4965">
        <v>2.3199999999999998E-2</v>
      </c>
      <c r="F4965">
        <v>4.1200000000000001E-2</v>
      </c>
      <c r="G4965">
        <v>6.25E-2</v>
      </c>
      <c r="H4965">
        <v>0.12539999999999998</v>
      </c>
    </row>
    <row r="4966" spans="1:8" x14ac:dyDescent="0.25">
      <c r="A4966" s="63">
        <v>42290</v>
      </c>
      <c r="B4966">
        <v>8.3000000000000001E-3</v>
      </c>
      <c r="C4966">
        <v>1.0500000000000001E-2</v>
      </c>
      <c r="D4966">
        <v>1.32E-2</v>
      </c>
      <c r="E4966">
        <v>2.3199999999999998E-2</v>
      </c>
      <c r="F4966">
        <v>4.1900000000000007E-2</v>
      </c>
      <c r="G4966">
        <v>6.3899999999999998E-2</v>
      </c>
      <c r="H4966">
        <v>0.12720000000000001</v>
      </c>
    </row>
    <row r="4967" spans="1:8" x14ac:dyDescent="0.25">
      <c r="A4967" s="63">
        <v>42291</v>
      </c>
      <c r="B4967">
        <v>8.3000000000000001E-3</v>
      </c>
      <c r="C4967">
        <v>1.0700000000000001E-2</v>
      </c>
      <c r="D4967">
        <v>1.3300000000000001E-2</v>
      </c>
      <c r="E4967">
        <v>2.3399999999999997E-2</v>
      </c>
      <c r="F4967">
        <v>4.2800000000000005E-2</v>
      </c>
      <c r="G4967">
        <v>6.4500000000000002E-2</v>
      </c>
      <c r="H4967">
        <v>0.12710000000000002</v>
      </c>
    </row>
    <row r="4968" spans="1:8" x14ac:dyDescent="0.25">
      <c r="A4968" s="63">
        <v>42292</v>
      </c>
      <c r="B4968">
        <v>8.3000000000000001E-3</v>
      </c>
      <c r="C4968">
        <v>1.0500000000000001E-2</v>
      </c>
      <c r="D4968">
        <v>1.32E-2</v>
      </c>
      <c r="E4968">
        <v>2.3199999999999998E-2</v>
      </c>
      <c r="F4968">
        <v>4.2199999999999994E-2</v>
      </c>
      <c r="G4968">
        <v>6.4100000000000004E-2</v>
      </c>
      <c r="H4968">
        <v>0.1265</v>
      </c>
    </row>
    <row r="4969" spans="1:8" x14ac:dyDescent="0.25">
      <c r="A4969" s="63">
        <v>42293</v>
      </c>
      <c r="B4969">
        <v>8.199999999999999E-3</v>
      </c>
      <c r="C4969">
        <v>1.0500000000000001E-2</v>
      </c>
      <c r="D4969">
        <v>1.3100000000000001E-2</v>
      </c>
      <c r="E4969">
        <v>2.3099999999999999E-2</v>
      </c>
      <c r="F4969">
        <v>4.1599999999999998E-2</v>
      </c>
      <c r="G4969">
        <v>6.3200000000000006E-2</v>
      </c>
      <c r="H4969">
        <v>0.12560000000000002</v>
      </c>
    </row>
    <row r="4970" spans="1:8" x14ac:dyDescent="0.25">
      <c r="A4970" s="63">
        <v>42296</v>
      </c>
      <c r="B4970">
        <v>8.1000000000000013E-3</v>
      </c>
      <c r="C4970">
        <v>1.04E-2</v>
      </c>
      <c r="D4970">
        <v>1.3100000000000001E-2</v>
      </c>
      <c r="E4970">
        <v>2.3E-2</v>
      </c>
      <c r="F4970">
        <v>4.1200000000000001E-2</v>
      </c>
      <c r="G4970">
        <v>6.3200000000000006E-2</v>
      </c>
      <c r="H4970">
        <v>0.12609999999999999</v>
      </c>
    </row>
    <row r="4971" spans="1:8" x14ac:dyDescent="0.25">
      <c r="A4971" s="63">
        <v>42297</v>
      </c>
      <c r="B4971">
        <v>8.0000000000000002E-3</v>
      </c>
      <c r="C4971">
        <v>1.03E-2</v>
      </c>
      <c r="D4971">
        <v>1.3000000000000001E-2</v>
      </c>
      <c r="E4971">
        <v>2.29E-2</v>
      </c>
      <c r="F4971">
        <v>4.0199999999999993E-2</v>
      </c>
      <c r="G4971">
        <v>6.2100000000000002E-2</v>
      </c>
      <c r="H4971">
        <v>0.12539999999999998</v>
      </c>
    </row>
    <row r="4972" spans="1:8" x14ac:dyDescent="0.25">
      <c r="A4972" s="63">
        <v>42298</v>
      </c>
      <c r="B4972">
        <v>8.0000000000000002E-3</v>
      </c>
      <c r="C4972">
        <v>1.03E-2</v>
      </c>
      <c r="D4972">
        <v>1.29E-2</v>
      </c>
      <c r="E4972">
        <v>2.29E-2</v>
      </c>
      <c r="F4972">
        <v>0.04</v>
      </c>
      <c r="G4972">
        <v>6.2600000000000003E-2</v>
      </c>
      <c r="H4972">
        <v>0.1255</v>
      </c>
    </row>
    <row r="4973" spans="1:8" x14ac:dyDescent="0.25">
      <c r="A4973" s="63">
        <v>42299</v>
      </c>
      <c r="B4973">
        <v>7.9000000000000008E-3</v>
      </c>
      <c r="C4973">
        <v>1.0200000000000001E-2</v>
      </c>
      <c r="D4973">
        <v>1.2800000000000001E-2</v>
      </c>
      <c r="E4973">
        <v>2.2799999999999997E-2</v>
      </c>
      <c r="F4973">
        <v>0.04</v>
      </c>
      <c r="G4973">
        <v>6.3299999999999995E-2</v>
      </c>
      <c r="H4973">
        <v>0.12560000000000002</v>
      </c>
    </row>
    <row r="4974" spans="1:8" x14ac:dyDescent="0.25">
      <c r="A4974" s="63">
        <v>42300</v>
      </c>
      <c r="B4974">
        <v>7.8000000000000005E-3</v>
      </c>
      <c r="C4974">
        <v>1.01E-2</v>
      </c>
      <c r="D4974">
        <v>1.26E-2</v>
      </c>
      <c r="E4974">
        <v>2.2499999999999999E-2</v>
      </c>
      <c r="F4974">
        <v>3.8699999999999998E-2</v>
      </c>
      <c r="G4974">
        <v>6.1799999999999994E-2</v>
      </c>
      <c r="H4974">
        <v>0.12470000000000001</v>
      </c>
    </row>
    <row r="4975" spans="1:8" x14ac:dyDescent="0.25">
      <c r="A4975" s="63">
        <v>42303</v>
      </c>
      <c r="B4975">
        <v>7.7000000000000002E-3</v>
      </c>
      <c r="C4975">
        <v>0.01</v>
      </c>
      <c r="D4975">
        <v>1.2500000000000001E-2</v>
      </c>
      <c r="E4975">
        <v>2.2400000000000003E-2</v>
      </c>
      <c r="F4975">
        <v>3.8800000000000001E-2</v>
      </c>
      <c r="G4975">
        <v>6.25E-2</v>
      </c>
      <c r="H4975">
        <v>0.12509999999999999</v>
      </c>
    </row>
    <row r="4976" spans="1:8" x14ac:dyDescent="0.25">
      <c r="A4976" s="63">
        <v>42304</v>
      </c>
      <c r="B4976">
        <v>7.7000000000000002E-3</v>
      </c>
      <c r="C4976">
        <v>0.01</v>
      </c>
      <c r="D4976">
        <v>1.2500000000000001E-2</v>
      </c>
      <c r="E4976">
        <v>2.2499999999999999E-2</v>
      </c>
      <c r="F4976">
        <v>3.9399999999999998E-2</v>
      </c>
      <c r="G4976">
        <v>6.3099999999999989E-2</v>
      </c>
      <c r="H4976">
        <v>0.1263</v>
      </c>
    </row>
    <row r="4977" spans="1:8" x14ac:dyDescent="0.25">
      <c r="A4977" s="63">
        <v>42305</v>
      </c>
      <c r="B4977">
        <v>7.7000000000000002E-3</v>
      </c>
      <c r="C4977">
        <v>9.8999999999999991E-3</v>
      </c>
      <c r="D4977">
        <v>1.24E-2</v>
      </c>
      <c r="E4977">
        <v>2.2499999999999999E-2</v>
      </c>
      <c r="F4977">
        <v>3.8399999999999997E-2</v>
      </c>
      <c r="G4977">
        <v>6.1600000000000002E-2</v>
      </c>
      <c r="H4977">
        <v>0.12689999999999999</v>
      </c>
    </row>
    <row r="4978" spans="1:8" x14ac:dyDescent="0.25">
      <c r="A4978" s="63">
        <v>42306</v>
      </c>
      <c r="B4978">
        <v>7.9000000000000008E-3</v>
      </c>
      <c r="C4978">
        <v>9.8999999999999991E-3</v>
      </c>
      <c r="D4978">
        <v>1.24E-2</v>
      </c>
      <c r="E4978">
        <v>2.2400000000000003E-2</v>
      </c>
      <c r="F4978">
        <v>3.7900000000000003E-2</v>
      </c>
      <c r="G4978">
        <v>6.0999999999999999E-2</v>
      </c>
      <c r="H4978">
        <v>0.12429999999999999</v>
      </c>
    </row>
    <row r="4979" spans="1:8" x14ac:dyDescent="0.25">
      <c r="A4979" s="63">
        <v>42307</v>
      </c>
      <c r="B4979">
        <v>8.0000000000000002E-3</v>
      </c>
      <c r="C4979">
        <v>9.8999999999999991E-3</v>
      </c>
      <c r="D4979">
        <v>1.24E-2</v>
      </c>
      <c r="E4979">
        <v>2.2400000000000003E-2</v>
      </c>
      <c r="F4979">
        <v>3.78E-2</v>
      </c>
      <c r="G4979">
        <v>6.0999999999999999E-2</v>
      </c>
      <c r="H4979">
        <v>0.124</v>
      </c>
    </row>
    <row r="4980" spans="1:8" x14ac:dyDescent="0.25">
      <c r="A4980" s="63">
        <v>42308</v>
      </c>
      <c r="B4980">
        <v>8.0000000000000002E-3</v>
      </c>
      <c r="C4980">
        <v>9.8999999999999991E-3</v>
      </c>
      <c r="D4980">
        <v>1.2500000000000001E-2</v>
      </c>
      <c r="E4980">
        <v>2.23E-2</v>
      </c>
      <c r="F4980">
        <v>3.8100000000000002E-2</v>
      </c>
      <c r="G4980">
        <v>6.0700000000000004E-2</v>
      </c>
      <c r="H4980">
        <v>0.12480000000000001</v>
      </c>
    </row>
    <row r="4981" spans="1:8" x14ac:dyDescent="0.25">
      <c r="A4981" s="63">
        <v>42310</v>
      </c>
      <c r="B4981">
        <v>7.9000000000000008E-3</v>
      </c>
      <c r="C4981">
        <v>9.8999999999999991E-3</v>
      </c>
      <c r="D4981">
        <v>1.24E-2</v>
      </c>
      <c r="E4981">
        <v>2.2200000000000001E-2</v>
      </c>
      <c r="F4981">
        <v>3.73E-2</v>
      </c>
      <c r="G4981">
        <v>0.06</v>
      </c>
      <c r="H4981">
        <v>0.1246</v>
      </c>
    </row>
    <row r="4982" spans="1:8" x14ac:dyDescent="0.25">
      <c r="A4982" s="63">
        <v>42311</v>
      </c>
      <c r="B4982">
        <v>7.8000000000000005E-3</v>
      </c>
      <c r="C4982">
        <v>9.7999999999999997E-3</v>
      </c>
      <c r="D4982">
        <v>1.24E-2</v>
      </c>
      <c r="E4982">
        <v>2.2099999999999998E-2</v>
      </c>
      <c r="F4982">
        <v>3.6799999999999999E-2</v>
      </c>
      <c r="G4982">
        <v>5.9299999999999999E-2</v>
      </c>
      <c r="H4982">
        <v>0.124</v>
      </c>
    </row>
    <row r="4983" spans="1:8" x14ac:dyDescent="0.25">
      <c r="A4983" s="63">
        <v>42312</v>
      </c>
      <c r="B4983">
        <v>7.7000000000000002E-3</v>
      </c>
      <c r="C4983">
        <v>9.7000000000000003E-3</v>
      </c>
      <c r="D4983">
        <v>1.23E-2</v>
      </c>
      <c r="E4983">
        <v>2.1899999999999999E-2</v>
      </c>
      <c r="F4983">
        <v>3.6499999999999998E-2</v>
      </c>
      <c r="G4983">
        <v>5.9000000000000004E-2</v>
      </c>
      <c r="H4983">
        <v>0.1231</v>
      </c>
    </row>
    <row r="4984" spans="1:8" x14ac:dyDescent="0.25">
      <c r="A4984" s="63">
        <v>42313</v>
      </c>
      <c r="B4984">
        <v>7.7000000000000002E-3</v>
      </c>
      <c r="C4984">
        <v>9.7000000000000003E-3</v>
      </c>
      <c r="D4984">
        <v>1.2199999999999999E-2</v>
      </c>
      <c r="E4984">
        <v>2.18E-2</v>
      </c>
      <c r="F4984">
        <v>3.6799999999999999E-2</v>
      </c>
      <c r="G4984">
        <v>5.9900000000000002E-2</v>
      </c>
      <c r="H4984">
        <v>0.12480000000000001</v>
      </c>
    </row>
    <row r="4985" spans="1:8" x14ac:dyDescent="0.25">
      <c r="A4985" s="63">
        <v>42314</v>
      </c>
      <c r="B4985">
        <v>7.6E-3</v>
      </c>
      <c r="C4985">
        <v>9.4999999999999998E-3</v>
      </c>
      <c r="D4985">
        <v>1.21E-2</v>
      </c>
      <c r="E4985">
        <v>2.1700000000000001E-2</v>
      </c>
      <c r="F4985">
        <v>3.7100000000000001E-2</v>
      </c>
      <c r="G4985">
        <v>0.06</v>
      </c>
      <c r="H4985">
        <v>0.12509999999999999</v>
      </c>
    </row>
    <row r="4986" spans="1:8" x14ac:dyDescent="0.25">
      <c r="A4986" s="63">
        <v>42317</v>
      </c>
      <c r="B4986">
        <v>7.6E-3</v>
      </c>
      <c r="C4986">
        <v>9.4999999999999998E-3</v>
      </c>
      <c r="D4986">
        <v>1.2E-2</v>
      </c>
      <c r="E4986">
        <v>2.1700000000000001E-2</v>
      </c>
      <c r="F4986">
        <v>3.7999999999999999E-2</v>
      </c>
      <c r="G4986">
        <v>6.1100000000000002E-2</v>
      </c>
      <c r="H4986">
        <v>0.12689999999999999</v>
      </c>
    </row>
    <row r="4987" spans="1:8" x14ac:dyDescent="0.25">
      <c r="A4987" s="63">
        <v>42318</v>
      </c>
      <c r="B4987">
        <v>7.6E-3</v>
      </c>
      <c r="C4987">
        <v>9.4999999999999998E-3</v>
      </c>
      <c r="D4987">
        <v>1.2E-2</v>
      </c>
      <c r="E4987">
        <v>2.18E-2</v>
      </c>
      <c r="F4987">
        <v>3.8800000000000001E-2</v>
      </c>
      <c r="G4987">
        <v>6.2E-2</v>
      </c>
      <c r="H4987">
        <v>0.1278</v>
      </c>
    </row>
    <row r="4988" spans="1:8" x14ac:dyDescent="0.25">
      <c r="A4988" s="63">
        <v>42319</v>
      </c>
      <c r="B4988">
        <v>7.6E-3</v>
      </c>
      <c r="C4988">
        <v>9.4999999999999998E-3</v>
      </c>
      <c r="D4988">
        <v>1.2E-2</v>
      </c>
      <c r="E4988">
        <v>2.18E-2</v>
      </c>
      <c r="F4988">
        <v>3.8800000000000001E-2</v>
      </c>
      <c r="G4988">
        <v>6.2E-2</v>
      </c>
      <c r="H4988">
        <v>0.1278</v>
      </c>
    </row>
    <row r="4989" spans="1:8" x14ac:dyDescent="0.25">
      <c r="A4989" s="63">
        <v>42320</v>
      </c>
      <c r="B4989">
        <v>7.6E-3</v>
      </c>
      <c r="C4989">
        <v>9.4999999999999998E-3</v>
      </c>
      <c r="D4989">
        <v>1.2E-2</v>
      </c>
      <c r="E4989">
        <v>2.1899999999999999E-2</v>
      </c>
      <c r="F4989">
        <v>3.9599999999999996E-2</v>
      </c>
      <c r="G4989">
        <v>6.3200000000000006E-2</v>
      </c>
      <c r="H4989">
        <v>0.12939999999999999</v>
      </c>
    </row>
    <row r="4990" spans="1:8" x14ac:dyDescent="0.25">
      <c r="A4990" s="63">
        <v>42321</v>
      </c>
      <c r="B4990">
        <v>7.7000000000000002E-3</v>
      </c>
      <c r="C4990">
        <v>9.4999999999999998E-3</v>
      </c>
      <c r="D4990">
        <v>1.21E-2</v>
      </c>
      <c r="E4990">
        <v>2.2099999999999998E-2</v>
      </c>
      <c r="F4990">
        <v>4.0399999999999998E-2</v>
      </c>
      <c r="G4990">
        <v>6.4500000000000002E-2</v>
      </c>
      <c r="H4990">
        <v>0.1313</v>
      </c>
    </row>
    <row r="4991" spans="1:8" x14ac:dyDescent="0.25">
      <c r="A4991" s="63">
        <v>42324</v>
      </c>
      <c r="B4991">
        <v>7.7000000000000002E-3</v>
      </c>
      <c r="C4991">
        <v>9.4999999999999998E-3</v>
      </c>
      <c r="D4991">
        <v>1.21E-2</v>
      </c>
      <c r="E4991">
        <v>2.2200000000000001E-2</v>
      </c>
      <c r="F4991">
        <v>4.07E-2</v>
      </c>
      <c r="G4991">
        <v>6.4899999999999999E-2</v>
      </c>
      <c r="H4991">
        <v>0.13189999999999999</v>
      </c>
    </row>
    <row r="4992" spans="1:8" x14ac:dyDescent="0.25">
      <c r="A4992" s="63">
        <v>42325</v>
      </c>
      <c r="B4992">
        <v>7.4999999999999997E-3</v>
      </c>
      <c r="C4992">
        <v>9.3999999999999986E-3</v>
      </c>
      <c r="D4992">
        <v>1.2E-2</v>
      </c>
      <c r="E4992">
        <v>2.2099999999999998E-2</v>
      </c>
      <c r="F4992">
        <v>3.9900000000000005E-2</v>
      </c>
      <c r="G4992">
        <v>6.3899999999999998E-2</v>
      </c>
      <c r="H4992">
        <v>0.13150000000000001</v>
      </c>
    </row>
    <row r="4993" spans="1:8" x14ac:dyDescent="0.25">
      <c r="A4993" s="63">
        <v>42326</v>
      </c>
      <c r="B4993">
        <v>7.4999999999999997E-3</v>
      </c>
      <c r="C4993">
        <v>9.4999999999999998E-3</v>
      </c>
      <c r="D4993">
        <v>1.2E-2</v>
      </c>
      <c r="E4993">
        <v>2.2200000000000001E-2</v>
      </c>
      <c r="F4993">
        <v>3.9900000000000005E-2</v>
      </c>
      <c r="G4993">
        <v>6.4000000000000001E-2</v>
      </c>
      <c r="H4993">
        <v>0.13220000000000001</v>
      </c>
    </row>
    <row r="4994" spans="1:8" x14ac:dyDescent="0.25">
      <c r="A4994" s="63">
        <v>42327</v>
      </c>
      <c r="B4994">
        <v>7.4999999999999997E-3</v>
      </c>
      <c r="C4994">
        <v>9.3999999999999986E-3</v>
      </c>
      <c r="D4994">
        <v>1.1899999999999999E-2</v>
      </c>
      <c r="E4994">
        <v>2.2200000000000001E-2</v>
      </c>
      <c r="F4994">
        <v>4.0500000000000001E-2</v>
      </c>
      <c r="G4994">
        <v>6.4899999999999999E-2</v>
      </c>
      <c r="H4994">
        <v>0.1338</v>
      </c>
    </row>
    <row r="4995" spans="1:8" x14ac:dyDescent="0.25">
      <c r="A4995" s="63">
        <v>42328</v>
      </c>
      <c r="B4995">
        <v>7.4000000000000003E-3</v>
      </c>
      <c r="C4995">
        <v>9.3999999999999986E-3</v>
      </c>
      <c r="D4995">
        <v>1.1899999999999999E-2</v>
      </c>
      <c r="E4995">
        <v>2.2200000000000001E-2</v>
      </c>
      <c r="F4995">
        <v>4.0599999999999997E-2</v>
      </c>
      <c r="G4995">
        <v>6.5299999999999997E-2</v>
      </c>
      <c r="H4995">
        <v>0.13519999999999999</v>
      </c>
    </row>
    <row r="4996" spans="1:8" x14ac:dyDescent="0.25">
      <c r="A4996" s="63">
        <v>42331</v>
      </c>
      <c r="B4996">
        <v>7.4999999999999997E-3</v>
      </c>
      <c r="C4996">
        <v>9.4999999999999998E-3</v>
      </c>
      <c r="D4996">
        <v>1.1899999999999999E-2</v>
      </c>
      <c r="E4996">
        <v>2.2200000000000001E-2</v>
      </c>
      <c r="F4996">
        <v>4.0800000000000003E-2</v>
      </c>
      <c r="G4996">
        <v>6.5799999999999997E-2</v>
      </c>
      <c r="H4996">
        <v>0.13570000000000002</v>
      </c>
    </row>
    <row r="4997" spans="1:8" x14ac:dyDescent="0.25">
      <c r="A4997" s="63">
        <v>42332</v>
      </c>
      <c r="B4997">
        <v>7.4999999999999997E-3</v>
      </c>
      <c r="C4997">
        <v>9.3999999999999986E-3</v>
      </c>
      <c r="D4997">
        <v>1.1899999999999999E-2</v>
      </c>
      <c r="E4997">
        <v>2.23E-2</v>
      </c>
      <c r="F4997">
        <v>4.1200000000000001E-2</v>
      </c>
      <c r="G4997">
        <v>6.6400000000000001E-2</v>
      </c>
      <c r="H4997">
        <v>0.13689999999999999</v>
      </c>
    </row>
    <row r="4998" spans="1:8" x14ac:dyDescent="0.25">
      <c r="A4998" s="63">
        <v>42333</v>
      </c>
      <c r="B4998">
        <v>7.4000000000000003E-3</v>
      </c>
      <c r="C4998">
        <v>9.300000000000001E-3</v>
      </c>
      <c r="D4998">
        <v>1.1899999999999999E-2</v>
      </c>
      <c r="E4998">
        <v>2.2400000000000003E-2</v>
      </c>
      <c r="F4998">
        <v>4.0800000000000003E-2</v>
      </c>
      <c r="G4998">
        <v>6.59E-2</v>
      </c>
      <c r="H4998">
        <v>0.13730000000000001</v>
      </c>
    </row>
    <row r="4999" spans="1:8" x14ac:dyDescent="0.25">
      <c r="A4999" s="63">
        <v>42334</v>
      </c>
      <c r="B4999">
        <v>7.4000000000000003E-3</v>
      </c>
      <c r="C4999">
        <v>9.300000000000001E-3</v>
      </c>
      <c r="D4999">
        <v>1.1899999999999999E-2</v>
      </c>
      <c r="E4999">
        <v>2.2400000000000003E-2</v>
      </c>
      <c r="F4999">
        <v>4.0800000000000003E-2</v>
      </c>
      <c r="G4999">
        <v>6.59E-2</v>
      </c>
      <c r="H4999">
        <v>0.13739999999999999</v>
      </c>
    </row>
    <row r="5000" spans="1:8" x14ac:dyDescent="0.25">
      <c r="A5000" s="63">
        <v>42335</v>
      </c>
      <c r="B5000">
        <v>7.4000000000000003E-3</v>
      </c>
      <c r="C5000">
        <v>9.3999999999999986E-3</v>
      </c>
      <c r="D5000">
        <v>1.1899999999999999E-2</v>
      </c>
      <c r="E5000">
        <v>2.2400000000000003E-2</v>
      </c>
      <c r="F5000">
        <v>4.0800000000000003E-2</v>
      </c>
      <c r="G5000">
        <v>6.6000000000000003E-2</v>
      </c>
      <c r="H5000">
        <v>0.13720000000000002</v>
      </c>
    </row>
    <row r="5001" spans="1:8" x14ac:dyDescent="0.25">
      <c r="A5001" s="63">
        <v>42338</v>
      </c>
      <c r="B5001">
        <v>7.6E-3</v>
      </c>
      <c r="C5001">
        <v>9.1999999999999998E-3</v>
      </c>
      <c r="D5001">
        <v>1.1899999999999999E-2</v>
      </c>
      <c r="E5001">
        <v>2.2200000000000001E-2</v>
      </c>
      <c r="F5001">
        <v>4.0500000000000001E-2</v>
      </c>
      <c r="G5001">
        <v>6.3899999999999998E-2</v>
      </c>
      <c r="H5001">
        <v>0.1507</v>
      </c>
    </row>
    <row r="5002" spans="1:8" x14ac:dyDescent="0.25">
      <c r="A5002" s="63">
        <v>42339</v>
      </c>
      <c r="B5002">
        <v>7.4999999999999997E-3</v>
      </c>
      <c r="C5002">
        <v>9.1999999999999998E-3</v>
      </c>
      <c r="D5002">
        <v>1.1899999999999999E-2</v>
      </c>
      <c r="E5002">
        <v>2.23E-2</v>
      </c>
      <c r="F5002">
        <v>4.0500000000000001E-2</v>
      </c>
      <c r="G5002">
        <v>6.3899999999999998E-2</v>
      </c>
      <c r="H5002">
        <v>0.15109999999999998</v>
      </c>
    </row>
    <row r="5003" spans="1:8" x14ac:dyDescent="0.25">
      <c r="A5003" s="63">
        <v>42340</v>
      </c>
      <c r="B5003">
        <v>7.4999999999999997E-3</v>
      </c>
      <c r="C5003">
        <v>9.1999999999999998E-3</v>
      </c>
      <c r="D5003">
        <v>1.18E-2</v>
      </c>
      <c r="E5003">
        <v>2.2499999999999999E-2</v>
      </c>
      <c r="F5003">
        <v>3.9900000000000005E-2</v>
      </c>
      <c r="G5003">
        <v>6.3099999999999989E-2</v>
      </c>
      <c r="H5003">
        <v>0.151</v>
      </c>
    </row>
    <row r="5004" spans="1:8" x14ac:dyDescent="0.25">
      <c r="A5004" s="63">
        <v>42341</v>
      </c>
      <c r="B5004">
        <v>7.4000000000000003E-3</v>
      </c>
      <c r="C5004">
        <v>9.1000000000000004E-3</v>
      </c>
      <c r="D5004">
        <v>1.18E-2</v>
      </c>
      <c r="E5004">
        <v>2.2400000000000003E-2</v>
      </c>
      <c r="F5004">
        <v>3.9399999999999998E-2</v>
      </c>
      <c r="G5004">
        <v>6.3099999999999989E-2</v>
      </c>
      <c r="H5004">
        <v>0.1512</v>
      </c>
    </row>
    <row r="5005" spans="1:8" x14ac:dyDescent="0.25">
      <c r="A5005" s="63">
        <v>42342</v>
      </c>
      <c r="B5005">
        <v>7.4000000000000003E-3</v>
      </c>
      <c r="C5005">
        <v>9.1000000000000004E-3</v>
      </c>
      <c r="D5005">
        <v>1.18E-2</v>
      </c>
      <c r="E5005">
        <v>2.2400000000000003E-2</v>
      </c>
      <c r="F5005">
        <v>4.0099999999999997E-2</v>
      </c>
      <c r="G5005">
        <v>6.4000000000000001E-2</v>
      </c>
      <c r="H5005">
        <v>0.1502</v>
      </c>
    </row>
    <row r="5006" spans="1:8" x14ac:dyDescent="0.25">
      <c r="A5006" s="63">
        <v>42345</v>
      </c>
      <c r="B5006">
        <v>7.4000000000000003E-3</v>
      </c>
      <c r="C5006">
        <v>9.1000000000000004E-3</v>
      </c>
      <c r="D5006">
        <v>1.1899999999999999E-2</v>
      </c>
      <c r="E5006">
        <v>2.2599999999999999E-2</v>
      </c>
      <c r="F5006">
        <v>4.1399999999999999E-2</v>
      </c>
      <c r="G5006">
        <v>6.5500000000000003E-2</v>
      </c>
      <c r="H5006">
        <v>0.1517</v>
      </c>
    </row>
    <row r="5007" spans="1:8" x14ac:dyDescent="0.25">
      <c r="A5007" s="63">
        <v>42346</v>
      </c>
      <c r="B5007">
        <v>7.4000000000000003E-3</v>
      </c>
      <c r="C5007">
        <v>9.1999999999999998E-3</v>
      </c>
      <c r="D5007">
        <v>1.2E-2</v>
      </c>
      <c r="E5007">
        <v>2.3E-2</v>
      </c>
      <c r="F5007">
        <v>4.2599999999999999E-2</v>
      </c>
      <c r="G5007">
        <v>6.7000000000000004E-2</v>
      </c>
      <c r="H5007">
        <v>0.15439999999999998</v>
      </c>
    </row>
    <row r="5008" spans="1:8" x14ac:dyDescent="0.25">
      <c r="A5008" s="63">
        <v>42347</v>
      </c>
      <c r="B5008">
        <v>7.4999999999999997E-3</v>
      </c>
      <c r="C5008">
        <v>9.300000000000001E-3</v>
      </c>
      <c r="D5008">
        <v>1.2E-2</v>
      </c>
      <c r="E5008">
        <v>2.3E-2</v>
      </c>
      <c r="F5008">
        <v>4.3099999999999999E-2</v>
      </c>
      <c r="G5008">
        <v>6.7699999999999996E-2</v>
      </c>
      <c r="H5008">
        <v>0.156</v>
      </c>
    </row>
    <row r="5009" spans="1:8" x14ac:dyDescent="0.25">
      <c r="A5009" s="63">
        <v>42348</v>
      </c>
      <c r="B5009">
        <v>7.6E-3</v>
      </c>
      <c r="C5009">
        <v>9.300000000000001E-3</v>
      </c>
      <c r="D5009">
        <v>1.21E-2</v>
      </c>
      <c r="E5009">
        <v>2.3099999999999999E-2</v>
      </c>
      <c r="F5009">
        <v>4.2800000000000005E-2</v>
      </c>
      <c r="G5009">
        <v>6.7799999999999999E-2</v>
      </c>
      <c r="H5009">
        <v>0.15670000000000001</v>
      </c>
    </row>
    <row r="5010" spans="1:8" x14ac:dyDescent="0.25">
      <c r="A5010" s="63">
        <v>42349</v>
      </c>
      <c r="B5010">
        <v>7.7000000000000002E-3</v>
      </c>
      <c r="C5010">
        <v>9.5999999999999992E-3</v>
      </c>
      <c r="D5010">
        <v>1.24E-2</v>
      </c>
      <c r="E5010">
        <v>2.3599999999999999E-2</v>
      </c>
      <c r="F5010">
        <v>4.6100000000000002E-2</v>
      </c>
      <c r="G5010">
        <v>7.1900000000000006E-2</v>
      </c>
      <c r="H5010">
        <v>0.16190000000000002</v>
      </c>
    </row>
    <row r="5011" spans="1:8" x14ac:dyDescent="0.25">
      <c r="A5011" s="63">
        <v>42352</v>
      </c>
      <c r="B5011">
        <v>7.9000000000000008E-3</v>
      </c>
      <c r="C5011">
        <v>9.7000000000000003E-3</v>
      </c>
      <c r="D5011">
        <v>1.2699999999999999E-2</v>
      </c>
      <c r="E5011">
        <v>2.4E-2</v>
      </c>
      <c r="F5011">
        <v>4.8000000000000001E-2</v>
      </c>
      <c r="G5011">
        <v>7.4400000000000008E-2</v>
      </c>
      <c r="H5011">
        <v>0.16589999999999999</v>
      </c>
    </row>
    <row r="5012" spans="1:8" x14ac:dyDescent="0.25">
      <c r="A5012" s="63">
        <v>42353</v>
      </c>
      <c r="B5012">
        <v>7.8000000000000005E-3</v>
      </c>
      <c r="C5012">
        <v>9.7000000000000003E-3</v>
      </c>
      <c r="D5012">
        <v>1.2699999999999999E-2</v>
      </c>
      <c r="E5012">
        <v>2.4E-2</v>
      </c>
      <c r="F5012">
        <v>4.5899999999999996E-2</v>
      </c>
      <c r="G5012">
        <v>7.1500000000000008E-2</v>
      </c>
      <c r="H5012">
        <v>0.1643</v>
      </c>
    </row>
    <row r="5013" spans="1:8" x14ac:dyDescent="0.25">
      <c r="A5013" s="63">
        <v>42354</v>
      </c>
      <c r="B5013">
        <v>7.7000000000000002E-3</v>
      </c>
      <c r="C5013">
        <v>9.5999999999999992E-3</v>
      </c>
      <c r="D5013">
        <v>1.26E-2</v>
      </c>
      <c r="E5013">
        <v>2.3900000000000001E-2</v>
      </c>
      <c r="F5013">
        <v>4.4999999999999998E-2</v>
      </c>
      <c r="G5013">
        <v>7.0199999999999999E-2</v>
      </c>
      <c r="H5013">
        <v>0.16309999999999999</v>
      </c>
    </row>
    <row r="5014" spans="1:8" x14ac:dyDescent="0.25">
      <c r="A5014" s="63">
        <v>42355</v>
      </c>
      <c r="B5014">
        <v>7.7000000000000002E-3</v>
      </c>
      <c r="C5014">
        <v>9.5999999999999992E-3</v>
      </c>
      <c r="D5014">
        <v>1.26E-2</v>
      </c>
      <c r="E5014">
        <v>2.4E-2</v>
      </c>
      <c r="F5014">
        <v>4.5199999999999997E-2</v>
      </c>
      <c r="G5014">
        <v>7.0499999999999993E-2</v>
      </c>
      <c r="H5014">
        <v>0.16370000000000001</v>
      </c>
    </row>
    <row r="5015" spans="1:8" x14ac:dyDescent="0.25">
      <c r="A5015" s="63">
        <v>42356</v>
      </c>
      <c r="B5015">
        <v>7.6E-3</v>
      </c>
      <c r="C5015">
        <v>9.7000000000000003E-3</v>
      </c>
      <c r="D5015">
        <v>1.26E-2</v>
      </c>
      <c r="E5015">
        <v>2.4199999999999999E-2</v>
      </c>
      <c r="F5015">
        <v>4.6799999999999994E-2</v>
      </c>
      <c r="G5015">
        <v>7.2499999999999995E-2</v>
      </c>
      <c r="H5015">
        <v>0.16649999999999998</v>
      </c>
    </row>
    <row r="5016" spans="1:8" x14ac:dyDescent="0.25">
      <c r="A5016" s="63">
        <v>42359</v>
      </c>
      <c r="B5016">
        <v>7.6E-3</v>
      </c>
      <c r="C5016">
        <v>9.7000000000000003E-3</v>
      </c>
      <c r="D5016">
        <v>1.26E-2</v>
      </c>
      <c r="E5016">
        <v>2.4300000000000002E-2</v>
      </c>
      <c r="F5016">
        <v>4.7300000000000002E-2</v>
      </c>
      <c r="G5016">
        <v>7.2900000000000006E-2</v>
      </c>
      <c r="H5016">
        <v>0.16739999999999999</v>
      </c>
    </row>
    <row r="5017" spans="1:8" x14ac:dyDescent="0.25">
      <c r="A5017" s="63">
        <v>42360</v>
      </c>
      <c r="B5017">
        <v>7.6E-3</v>
      </c>
      <c r="C5017">
        <v>9.7000000000000003E-3</v>
      </c>
      <c r="D5017">
        <v>1.26E-2</v>
      </c>
      <c r="E5017">
        <v>2.4300000000000002E-2</v>
      </c>
      <c r="F5017">
        <v>4.6199999999999998E-2</v>
      </c>
      <c r="G5017">
        <v>7.2000000000000008E-2</v>
      </c>
      <c r="H5017">
        <v>0.1666</v>
      </c>
    </row>
    <row r="5018" spans="1:8" x14ac:dyDescent="0.25">
      <c r="A5018" s="63">
        <v>42361</v>
      </c>
      <c r="B5018">
        <v>7.6E-3</v>
      </c>
      <c r="C5018">
        <v>9.7000000000000003E-3</v>
      </c>
      <c r="D5018">
        <v>1.26E-2</v>
      </c>
      <c r="E5018">
        <v>2.4199999999999999E-2</v>
      </c>
      <c r="F5018">
        <v>4.53E-2</v>
      </c>
      <c r="G5018">
        <v>7.0900000000000005E-2</v>
      </c>
      <c r="H5018">
        <v>0.16539999999999999</v>
      </c>
    </row>
    <row r="5019" spans="1:8" x14ac:dyDescent="0.25">
      <c r="A5019" s="63">
        <v>42362</v>
      </c>
      <c r="B5019">
        <v>7.6E-3</v>
      </c>
      <c r="C5019">
        <v>9.5999999999999992E-3</v>
      </c>
      <c r="D5019">
        <v>1.2500000000000001E-2</v>
      </c>
      <c r="E5019">
        <v>2.4199999999999999E-2</v>
      </c>
      <c r="F5019">
        <v>4.53E-2</v>
      </c>
      <c r="G5019">
        <v>7.0800000000000002E-2</v>
      </c>
      <c r="H5019">
        <v>0.16539999999999999</v>
      </c>
    </row>
    <row r="5020" spans="1:8" x14ac:dyDescent="0.25">
      <c r="A5020" s="63">
        <v>42363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  <c r="H5020">
        <v>0</v>
      </c>
    </row>
    <row r="5021" spans="1:8" x14ac:dyDescent="0.25">
      <c r="A5021" s="63">
        <v>42366</v>
      </c>
      <c r="B5021">
        <v>7.6E-3</v>
      </c>
      <c r="C5021">
        <v>9.7000000000000003E-3</v>
      </c>
      <c r="D5021">
        <v>1.2500000000000001E-2</v>
      </c>
      <c r="E5021">
        <v>2.4199999999999999E-2</v>
      </c>
      <c r="F5021">
        <v>4.5499999999999999E-2</v>
      </c>
      <c r="G5021">
        <v>7.0999999999999994E-2</v>
      </c>
      <c r="H5021">
        <v>0.16570000000000001</v>
      </c>
    </row>
    <row r="5022" spans="1:8" x14ac:dyDescent="0.25">
      <c r="A5022" s="63">
        <v>42367</v>
      </c>
      <c r="B5022">
        <v>7.4999999999999997E-3</v>
      </c>
      <c r="C5022">
        <v>9.5999999999999992E-3</v>
      </c>
      <c r="D5022">
        <v>1.2500000000000001E-2</v>
      </c>
      <c r="E5022">
        <v>2.41E-2</v>
      </c>
      <c r="F5022">
        <v>4.4400000000000002E-2</v>
      </c>
      <c r="G5022">
        <v>7.0000000000000007E-2</v>
      </c>
      <c r="H5022">
        <v>0.1643</v>
      </c>
    </row>
    <row r="5023" spans="1:8" x14ac:dyDescent="0.25">
      <c r="A5023" s="63">
        <v>42368</v>
      </c>
      <c r="B5023">
        <v>7.4000000000000003E-3</v>
      </c>
      <c r="C5023">
        <v>9.5999999999999992E-3</v>
      </c>
      <c r="D5023">
        <v>1.24E-2</v>
      </c>
      <c r="E5023">
        <v>2.4E-2</v>
      </c>
      <c r="F5023">
        <v>4.4400000000000002E-2</v>
      </c>
      <c r="G5023">
        <v>6.9800000000000001E-2</v>
      </c>
      <c r="H5023">
        <v>0.16440000000000002</v>
      </c>
    </row>
    <row r="5024" spans="1:8" x14ac:dyDescent="0.25">
      <c r="A5024" s="63">
        <v>42369</v>
      </c>
      <c r="B5024">
        <v>7.4999999999999997E-3</v>
      </c>
      <c r="C5024">
        <v>9.7000000000000003E-3</v>
      </c>
      <c r="D5024">
        <v>1.2500000000000001E-2</v>
      </c>
      <c r="E5024">
        <v>2.41E-2</v>
      </c>
      <c r="F5024">
        <v>4.24E-2</v>
      </c>
      <c r="G5024">
        <v>7.1500000000000008E-2</v>
      </c>
      <c r="H5024">
        <v>0.1653</v>
      </c>
    </row>
    <row r="5025" spans="1:8" x14ac:dyDescent="0.25">
      <c r="A5025" s="63">
        <v>42370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</row>
    <row r="5026" spans="1:8" x14ac:dyDescent="0.25">
      <c r="A5026" s="63">
        <v>42373</v>
      </c>
      <c r="B5026">
        <v>7.4000000000000003E-3</v>
      </c>
      <c r="C5026">
        <v>9.5999999999999992E-3</v>
      </c>
      <c r="D5026">
        <v>1.2500000000000001E-2</v>
      </c>
      <c r="E5026">
        <v>2.4199999999999999E-2</v>
      </c>
      <c r="F5026">
        <v>4.3499999999999997E-2</v>
      </c>
      <c r="G5026">
        <v>7.3200000000000001E-2</v>
      </c>
      <c r="H5026">
        <v>0.16769999999999999</v>
      </c>
    </row>
    <row r="5027" spans="1:8" x14ac:dyDescent="0.25">
      <c r="A5027" s="63">
        <v>42374</v>
      </c>
      <c r="B5027">
        <v>7.4000000000000003E-3</v>
      </c>
      <c r="C5027">
        <v>9.4999999999999998E-3</v>
      </c>
      <c r="D5027">
        <v>1.24E-2</v>
      </c>
      <c r="E5027">
        <v>2.41E-2</v>
      </c>
      <c r="F5027">
        <v>4.2900000000000001E-2</v>
      </c>
      <c r="G5027">
        <v>7.2300000000000003E-2</v>
      </c>
      <c r="H5027">
        <v>0.1673</v>
      </c>
    </row>
    <row r="5028" spans="1:8" x14ac:dyDescent="0.25">
      <c r="A5028" s="63">
        <v>42375</v>
      </c>
      <c r="B5028">
        <v>7.4999999999999997E-3</v>
      </c>
      <c r="C5028">
        <v>9.5999999999999992E-3</v>
      </c>
      <c r="D5028">
        <v>1.2500000000000001E-2</v>
      </c>
      <c r="E5028">
        <v>2.4300000000000002E-2</v>
      </c>
      <c r="F5028">
        <v>4.36E-2</v>
      </c>
      <c r="G5028">
        <v>7.3099999999999998E-2</v>
      </c>
      <c r="H5028">
        <v>0.16829999999999998</v>
      </c>
    </row>
    <row r="5029" spans="1:8" x14ac:dyDescent="0.25">
      <c r="A5029" s="63">
        <v>42376</v>
      </c>
      <c r="B5029">
        <v>7.4999999999999997E-3</v>
      </c>
      <c r="C5029">
        <v>9.5999999999999992E-3</v>
      </c>
      <c r="D5029">
        <v>1.26E-2</v>
      </c>
      <c r="E5029">
        <v>2.4500000000000001E-2</v>
      </c>
      <c r="F5029">
        <v>4.4699999999999997E-2</v>
      </c>
      <c r="G5029">
        <v>7.4499999999999997E-2</v>
      </c>
      <c r="H5029">
        <v>0.17030000000000001</v>
      </c>
    </row>
    <row r="5030" spans="1:8" x14ac:dyDescent="0.25">
      <c r="A5030" s="63">
        <v>42377</v>
      </c>
      <c r="B5030">
        <v>7.4999999999999997E-3</v>
      </c>
      <c r="C5030">
        <v>9.7000000000000003E-3</v>
      </c>
      <c r="D5030">
        <v>1.2699999999999999E-2</v>
      </c>
      <c r="E5030">
        <v>2.4700000000000003E-2</v>
      </c>
      <c r="F5030">
        <v>4.4800000000000006E-2</v>
      </c>
      <c r="G5030">
        <v>7.4400000000000008E-2</v>
      </c>
      <c r="H5030">
        <v>0.17</v>
      </c>
    </row>
    <row r="5031" spans="1:8" x14ac:dyDescent="0.25">
      <c r="A5031" s="63">
        <v>42380</v>
      </c>
      <c r="B5031">
        <v>7.6E-3</v>
      </c>
      <c r="C5031">
        <v>9.7000000000000003E-3</v>
      </c>
      <c r="D5031">
        <v>1.2800000000000001E-2</v>
      </c>
      <c r="E5031">
        <v>2.4799999999999999E-2</v>
      </c>
      <c r="F5031">
        <v>4.53E-2</v>
      </c>
      <c r="G5031">
        <v>7.5300000000000006E-2</v>
      </c>
      <c r="H5031">
        <v>0.17149999999999999</v>
      </c>
    </row>
    <row r="5032" spans="1:8" x14ac:dyDescent="0.25">
      <c r="A5032" s="63">
        <v>42381</v>
      </c>
      <c r="B5032">
        <v>7.7000000000000002E-3</v>
      </c>
      <c r="C5032">
        <v>9.8999999999999991E-3</v>
      </c>
      <c r="D5032">
        <v>1.29E-2</v>
      </c>
      <c r="E5032">
        <v>2.5099999999999997E-2</v>
      </c>
      <c r="F5032">
        <v>4.5899999999999996E-2</v>
      </c>
      <c r="G5032">
        <v>7.6100000000000001E-2</v>
      </c>
      <c r="H5032">
        <v>0.1724</v>
      </c>
    </row>
    <row r="5033" spans="1:8" x14ac:dyDescent="0.25">
      <c r="A5033" s="63">
        <v>42382</v>
      </c>
      <c r="B5033">
        <v>7.7000000000000002E-3</v>
      </c>
      <c r="C5033">
        <v>9.7999999999999997E-3</v>
      </c>
      <c r="D5033">
        <v>1.29E-2</v>
      </c>
      <c r="E5033">
        <v>2.53E-2</v>
      </c>
      <c r="F5033">
        <v>4.6900000000000004E-2</v>
      </c>
      <c r="G5033">
        <v>7.7499999999999999E-2</v>
      </c>
      <c r="H5033">
        <v>0.1736</v>
      </c>
    </row>
    <row r="5034" spans="1:8" x14ac:dyDescent="0.25">
      <c r="A5034" s="63">
        <v>42383</v>
      </c>
      <c r="B5034">
        <v>7.9000000000000008E-3</v>
      </c>
      <c r="C5034">
        <v>1.01E-2</v>
      </c>
      <c r="D5034">
        <v>1.3300000000000001E-2</v>
      </c>
      <c r="E5034">
        <v>2.5699999999999997E-2</v>
      </c>
      <c r="F5034">
        <v>4.7699999999999992E-2</v>
      </c>
      <c r="G5034">
        <v>7.85E-2</v>
      </c>
      <c r="H5034">
        <v>0.17350000000000002</v>
      </c>
    </row>
    <row r="5035" spans="1:8" x14ac:dyDescent="0.25">
      <c r="A5035" s="63">
        <v>42384</v>
      </c>
      <c r="B5035">
        <v>8.3999999999999995E-3</v>
      </c>
      <c r="C5035">
        <v>1.04E-2</v>
      </c>
      <c r="D5035">
        <v>1.3600000000000001E-2</v>
      </c>
      <c r="E5035">
        <v>2.64E-2</v>
      </c>
      <c r="F5035">
        <v>5.0499999999999996E-2</v>
      </c>
      <c r="G5035">
        <v>8.1799999999999998E-2</v>
      </c>
      <c r="H5035">
        <v>0.17859999999999998</v>
      </c>
    </row>
    <row r="5036" spans="1:8" x14ac:dyDescent="0.25">
      <c r="A5036" s="63">
        <v>42387</v>
      </c>
      <c r="B5036">
        <v>8.3999999999999995E-3</v>
      </c>
      <c r="C5036">
        <v>1.04E-2</v>
      </c>
      <c r="D5036">
        <v>1.3600000000000001E-2</v>
      </c>
      <c r="E5036">
        <v>2.64E-2</v>
      </c>
      <c r="F5036">
        <v>5.0499999999999996E-2</v>
      </c>
      <c r="G5036">
        <v>8.1900000000000001E-2</v>
      </c>
      <c r="H5036">
        <v>0.17879999999999999</v>
      </c>
    </row>
    <row r="5037" spans="1:8" x14ac:dyDescent="0.25">
      <c r="A5037" s="63">
        <v>42388</v>
      </c>
      <c r="B5037">
        <v>8.3999999999999995E-3</v>
      </c>
      <c r="C5037">
        <v>1.0500000000000001E-2</v>
      </c>
      <c r="D5037">
        <v>1.38E-2</v>
      </c>
      <c r="E5037">
        <v>2.6600000000000002E-2</v>
      </c>
      <c r="F5037">
        <v>5.0199999999999995E-2</v>
      </c>
      <c r="G5037">
        <v>8.1900000000000001E-2</v>
      </c>
      <c r="H5037">
        <v>0.17910000000000001</v>
      </c>
    </row>
    <row r="5038" spans="1:8" x14ac:dyDescent="0.25">
      <c r="A5038" s="63">
        <v>42389</v>
      </c>
      <c r="B5038">
        <v>9.0000000000000011E-3</v>
      </c>
      <c r="C5038">
        <v>1.1000000000000001E-2</v>
      </c>
      <c r="D5038">
        <v>1.43E-2</v>
      </c>
      <c r="E5038">
        <v>2.75E-2</v>
      </c>
      <c r="F5038">
        <v>5.3399999999999996E-2</v>
      </c>
      <c r="G5038">
        <v>8.6300000000000002E-2</v>
      </c>
      <c r="H5038">
        <v>0.18460000000000001</v>
      </c>
    </row>
    <row r="5039" spans="1:8" x14ac:dyDescent="0.25">
      <c r="A5039" s="63">
        <v>42390</v>
      </c>
      <c r="B5039">
        <v>8.8999999999999999E-3</v>
      </c>
      <c r="C5039">
        <v>1.11E-2</v>
      </c>
      <c r="D5039">
        <v>1.44E-2</v>
      </c>
      <c r="E5039">
        <v>2.75E-2</v>
      </c>
      <c r="F5039">
        <v>5.2000000000000005E-2</v>
      </c>
      <c r="G5039">
        <v>8.48E-2</v>
      </c>
      <c r="H5039">
        <v>0.18420000000000003</v>
      </c>
    </row>
    <row r="5040" spans="1:8" x14ac:dyDescent="0.25">
      <c r="A5040" s="63">
        <v>42391</v>
      </c>
      <c r="B5040">
        <v>8.8000000000000005E-3</v>
      </c>
      <c r="C5040">
        <v>1.1000000000000001E-2</v>
      </c>
      <c r="D5040">
        <v>1.43E-2</v>
      </c>
      <c r="E5040">
        <v>2.7300000000000001E-2</v>
      </c>
      <c r="F5040">
        <v>4.9699999999999994E-2</v>
      </c>
      <c r="G5040">
        <v>8.1900000000000001E-2</v>
      </c>
      <c r="H5040">
        <v>0.1812</v>
      </c>
    </row>
    <row r="5041" spans="1:8" x14ac:dyDescent="0.25">
      <c r="A5041" s="63">
        <v>42394</v>
      </c>
      <c r="B5041">
        <v>8.8000000000000005E-3</v>
      </c>
      <c r="C5041">
        <v>1.1000000000000001E-2</v>
      </c>
      <c r="D5041">
        <v>1.44E-2</v>
      </c>
      <c r="E5041">
        <v>2.7400000000000001E-2</v>
      </c>
      <c r="F5041">
        <v>4.9500000000000002E-2</v>
      </c>
      <c r="G5041">
        <v>8.1500000000000003E-2</v>
      </c>
      <c r="H5041">
        <v>0.18140000000000001</v>
      </c>
    </row>
    <row r="5042" spans="1:8" x14ac:dyDescent="0.25">
      <c r="A5042" s="63">
        <v>42395</v>
      </c>
      <c r="B5042">
        <v>8.8999999999999999E-3</v>
      </c>
      <c r="C5042">
        <v>1.1200000000000002E-2</v>
      </c>
      <c r="D5042">
        <v>1.44E-2</v>
      </c>
      <c r="E5042">
        <v>2.76E-2</v>
      </c>
      <c r="F5042">
        <v>4.9400000000000006E-2</v>
      </c>
      <c r="G5042">
        <v>8.1199999999999994E-2</v>
      </c>
      <c r="H5042">
        <v>0.1807</v>
      </c>
    </row>
    <row r="5043" spans="1:8" x14ac:dyDescent="0.25">
      <c r="A5043" s="63">
        <v>42396</v>
      </c>
      <c r="B5043">
        <v>8.8999999999999999E-3</v>
      </c>
      <c r="C5043">
        <v>1.1200000000000002E-2</v>
      </c>
      <c r="D5043">
        <v>1.46E-2</v>
      </c>
      <c r="E5043">
        <v>2.7699999999999999E-2</v>
      </c>
      <c r="F5043">
        <v>4.9100000000000005E-2</v>
      </c>
      <c r="G5043">
        <v>8.0600000000000005E-2</v>
      </c>
      <c r="H5043">
        <v>0.18049999999999999</v>
      </c>
    </row>
    <row r="5044" spans="1:8" x14ac:dyDescent="0.25">
      <c r="A5044" s="63">
        <v>42397</v>
      </c>
      <c r="B5044">
        <v>9.1000000000000004E-3</v>
      </c>
      <c r="C5044">
        <v>1.1299999999999999E-2</v>
      </c>
      <c r="D5044">
        <v>1.46E-2</v>
      </c>
      <c r="E5044">
        <v>2.7799999999999998E-2</v>
      </c>
      <c r="F5044">
        <v>4.8600000000000004E-2</v>
      </c>
      <c r="G5044">
        <v>8.0399999999999985E-2</v>
      </c>
      <c r="H5044">
        <v>0.1804</v>
      </c>
    </row>
    <row r="5045" spans="1:8" x14ac:dyDescent="0.25">
      <c r="A5045" s="63">
        <v>42398</v>
      </c>
      <c r="B5045">
        <v>9.1999999999999998E-3</v>
      </c>
      <c r="C5045">
        <v>1.1399999999999999E-2</v>
      </c>
      <c r="D5045">
        <v>1.47E-2</v>
      </c>
      <c r="E5045">
        <v>2.7999999999999997E-2</v>
      </c>
      <c r="F5045">
        <v>4.8499999999999995E-2</v>
      </c>
      <c r="G5045">
        <v>8.0299999999999996E-2</v>
      </c>
      <c r="H5045">
        <v>0.1807</v>
      </c>
    </row>
    <row r="5046" spans="1:8" x14ac:dyDescent="0.25">
      <c r="A5046" s="63">
        <v>42400</v>
      </c>
      <c r="B5046">
        <v>9.300000000000001E-3</v>
      </c>
      <c r="C5046">
        <v>1.11E-2</v>
      </c>
      <c r="D5046">
        <v>1.49E-2</v>
      </c>
      <c r="E5046">
        <v>2.7900000000000001E-2</v>
      </c>
      <c r="F5046">
        <v>4.8799999999999996E-2</v>
      </c>
      <c r="G5046">
        <v>7.8700000000000006E-2</v>
      </c>
      <c r="H5046">
        <v>0.18629999999999999</v>
      </c>
    </row>
    <row r="5047" spans="1:8" x14ac:dyDescent="0.25">
      <c r="A5047" s="63">
        <v>42401</v>
      </c>
      <c r="B5047">
        <v>9.300000000000001E-3</v>
      </c>
      <c r="C5047">
        <v>1.11E-2</v>
      </c>
      <c r="D5047">
        <v>1.49E-2</v>
      </c>
      <c r="E5047">
        <v>2.7999999999999997E-2</v>
      </c>
      <c r="F5047">
        <v>4.9000000000000002E-2</v>
      </c>
      <c r="G5047">
        <v>7.8799999999999995E-2</v>
      </c>
      <c r="H5047">
        <v>0.1865</v>
      </c>
    </row>
    <row r="5048" spans="1:8" x14ac:dyDescent="0.25">
      <c r="A5048" s="63">
        <v>42402</v>
      </c>
      <c r="B5048">
        <v>9.5999999999999992E-3</v>
      </c>
      <c r="C5048">
        <v>1.1399999999999999E-2</v>
      </c>
      <c r="D5048">
        <v>1.52E-2</v>
      </c>
      <c r="E5048">
        <v>2.8399999999999998E-2</v>
      </c>
      <c r="F5048">
        <v>5.0999999999999997E-2</v>
      </c>
      <c r="G5048">
        <v>8.1099999999999992E-2</v>
      </c>
      <c r="H5048">
        <v>0.18780000000000002</v>
      </c>
    </row>
    <row r="5049" spans="1:8" x14ac:dyDescent="0.25">
      <c r="A5049" s="63">
        <v>42403</v>
      </c>
      <c r="B5049">
        <v>9.5999999999999992E-3</v>
      </c>
      <c r="C5049">
        <v>1.15E-2</v>
      </c>
      <c r="D5049">
        <v>1.54E-2</v>
      </c>
      <c r="E5049">
        <v>2.86E-2</v>
      </c>
      <c r="F5049">
        <v>5.1200000000000002E-2</v>
      </c>
      <c r="G5049">
        <v>8.1799999999999998E-2</v>
      </c>
      <c r="H5049">
        <v>0.1885</v>
      </c>
    </row>
    <row r="5050" spans="1:8" x14ac:dyDescent="0.25">
      <c r="A5050" s="63">
        <v>42404</v>
      </c>
      <c r="B5050">
        <v>9.5999999999999992E-3</v>
      </c>
      <c r="C5050">
        <v>1.1599999999999999E-2</v>
      </c>
      <c r="D5050">
        <v>1.54E-2</v>
      </c>
      <c r="E5050">
        <v>2.87E-2</v>
      </c>
      <c r="F5050">
        <v>5.0900000000000001E-2</v>
      </c>
      <c r="G5050">
        <v>8.1699999999999995E-2</v>
      </c>
      <c r="H5050">
        <v>0.19030000000000002</v>
      </c>
    </row>
    <row r="5051" spans="1:8" x14ac:dyDescent="0.25">
      <c r="A5051" s="63">
        <v>42405</v>
      </c>
      <c r="B5051">
        <v>9.4999999999999998E-3</v>
      </c>
      <c r="C5051">
        <v>1.1599999999999999E-2</v>
      </c>
      <c r="D5051">
        <v>1.55E-2</v>
      </c>
      <c r="E5051">
        <v>2.87E-2</v>
      </c>
      <c r="F5051">
        <v>5.1299999999999998E-2</v>
      </c>
      <c r="G5051">
        <v>8.2599999999999993E-2</v>
      </c>
      <c r="H5051">
        <v>0.1925</v>
      </c>
    </row>
    <row r="5052" spans="1:8" x14ac:dyDescent="0.25">
      <c r="A5052" s="63">
        <v>42408</v>
      </c>
      <c r="B5052">
        <v>9.5999999999999992E-3</v>
      </c>
      <c r="C5052">
        <v>1.1899999999999999E-2</v>
      </c>
      <c r="D5052">
        <v>1.5900000000000001E-2</v>
      </c>
      <c r="E5052">
        <v>2.92E-2</v>
      </c>
      <c r="F5052">
        <v>5.5E-2</v>
      </c>
      <c r="G5052">
        <v>8.6800000000000002E-2</v>
      </c>
      <c r="H5052">
        <v>0.19829999999999998</v>
      </c>
    </row>
    <row r="5053" spans="1:8" x14ac:dyDescent="0.25">
      <c r="A5053" s="63">
        <v>42409</v>
      </c>
      <c r="B5053">
        <v>9.5999999999999992E-3</v>
      </c>
      <c r="C5053">
        <v>1.21E-2</v>
      </c>
      <c r="D5053">
        <v>1.61E-2</v>
      </c>
      <c r="E5053">
        <v>2.9600000000000001E-2</v>
      </c>
      <c r="F5053">
        <v>5.5899999999999998E-2</v>
      </c>
      <c r="G5053">
        <v>8.7799999999999989E-2</v>
      </c>
      <c r="H5053">
        <v>0.20100000000000001</v>
      </c>
    </row>
    <row r="5054" spans="1:8" x14ac:dyDescent="0.25">
      <c r="A5054" s="63">
        <v>42410</v>
      </c>
      <c r="B5054">
        <v>9.5999999999999992E-3</v>
      </c>
      <c r="C5054">
        <v>1.21E-2</v>
      </c>
      <c r="D5054">
        <v>1.6200000000000003E-2</v>
      </c>
      <c r="E5054">
        <v>2.9700000000000001E-2</v>
      </c>
      <c r="F5054">
        <v>5.5300000000000002E-2</v>
      </c>
      <c r="G5054">
        <v>8.6599999999999996E-2</v>
      </c>
      <c r="H5054">
        <v>0.20030000000000001</v>
      </c>
    </row>
    <row r="5055" spans="1:8" x14ac:dyDescent="0.25">
      <c r="A5055" s="63">
        <v>42411</v>
      </c>
      <c r="B5055">
        <v>9.8999999999999991E-3</v>
      </c>
      <c r="C5055">
        <v>1.24E-2</v>
      </c>
      <c r="D5055">
        <v>1.6500000000000001E-2</v>
      </c>
      <c r="E5055">
        <v>3.0299999999999997E-2</v>
      </c>
      <c r="F5055">
        <v>5.8200000000000002E-2</v>
      </c>
      <c r="G5055">
        <v>0.09</v>
      </c>
      <c r="H5055">
        <v>0.20660000000000001</v>
      </c>
    </row>
    <row r="5056" spans="1:8" x14ac:dyDescent="0.25">
      <c r="A5056" s="63">
        <v>42412</v>
      </c>
      <c r="B5056">
        <v>9.7999999999999997E-3</v>
      </c>
      <c r="C5056">
        <v>1.23E-2</v>
      </c>
      <c r="D5056">
        <v>1.6399999999999998E-2</v>
      </c>
      <c r="E5056">
        <v>3.0299999999999997E-2</v>
      </c>
      <c r="F5056">
        <v>5.5899999999999998E-2</v>
      </c>
      <c r="G5056">
        <v>8.7599999999999997E-2</v>
      </c>
      <c r="H5056">
        <v>0.20440000000000003</v>
      </c>
    </row>
    <row r="5057" spans="1:8" x14ac:dyDescent="0.25">
      <c r="A5057" s="63">
        <v>42415</v>
      </c>
      <c r="B5057">
        <v>9.7000000000000003E-3</v>
      </c>
      <c r="C5057">
        <v>1.23E-2</v>
      </c>
      <c r="D5057">
        <v>1.6399999999999998E-2</v>
      </c>
      <c r="E5057">
        <v>3.0200000000000001E-2</v>
      </c>
      <c r="F5057">
        <v>5.5800000000000002E-2</v>
      </c>
      <c r="G5057">
        <v>8.7300000000000003E-2</v>
      </c>
      <c r="H5057">
        <v>0.2014</v>
      </c>
    </row>
    <row r="5058" spans="1:8" x14ac:dyDescent="0.25">
      <c r="A5058" s="63">
        <v>42416</v>
      </c>
      <c r="B5058">
        <v>9.7999999999999997E-3</v>
      </c>
      <c r="C5058">
        <v>1.23E-2</v>
      </c>
      <c r="D5058">
        <v>1.6399999999999998E-2</v>
      </c>
      <c r="E5058">
        <v>3.0099999999999998E-2</v>
      </c>
      <c r="F5058">
        <v>5.4299999999999994E-2</v>
      </c>
      <c r="G5058">
        <v>8.5999999999999993E-2</v>
      </c>
      <c r="H5058">
        <v>0.20050000000000001</v>
      </c>
    </row>
    <row r="5059" spans="1:8" x14ac:dyDescent="0.25">
      <c r="A5059" s="63">
        <v>42417</v>
      </c>
      <c r="B5059">
        <v>9.7000000000000003E-3</v>
      </c>
      <c r="C5059">
        <v>1.2199999999999999E-2</v>
      </c>
      <c r="D5059">
        <v>1.61E-2</v>
      </c>
      <c r="E5059">
        <v>2.98E-2</v>
      </c>
      <c r="F5059">
        <v>5.1900000000000002E-2</v>
      </c>
      <c r="G5059">
        <v>8.3699999999999997E-2</v>
      </c>
      <c r="H5059">
        <v>0.19769999999999999</v>
      </c>
    </row>
    <row r="5060" spans="1:8" x14ac:dyDescent="0.25">
      <c r="A5060" s="63">
        <v>42418</v>
      </c>
      <c r="B5060">
        <v>9.7999999999999997E-3</v>
      </c>
      <c r="C5060">
        <v>1.2199999999999999E-2</v>
      </c>
      <c r="D5060">
        <v>1.61E-2</v>
      </c>
      <c r="E5060">
        <v>2.9600000000000001E-2</v>
      </c>
      <c r="F5060">
        <v>5.1399999999999994E-2</v>
      </c>
      <c r="G5060">
        <v>8.3400000000000002E-2</v>
      </c>
      <c r="H5060">
        <v>0.19769999999999999</v>
      </c>
    </row>
    <row r="5061" spans="1:8" x14ac:dyDescent="0.25">
      <c r="A5061" s="63">
        <v>42419</v>
      </c>
      <c r="B5061">
        <v>9.7000000000000003E-3</v>
      </c>
      <c r="C5061">
        <v>1.21E-2</v>
      </c>
      <c r="D5061">
        <v>1.6E-2</v>
      </c>
      <c r="E5061">
        <v>2.9600000000000001E-2</v>
      </c>
      <c r="F5061">
        <v>5.1900000000000002E-2</v>
      </c>
      <c r="G5061">
        <v>8.4100000000000008E-2</v>
      </c>
      <c r="H5061">
        <v>0.19829999999999998</v>
      </c>
    </row>
    <row r="5062" spans="1:8" x14ac:dyDescent="0.25">
      <c r="A5062" s="63">
        <v>42422</v>
      </c>
      <c r="B5062">
        <v>9.5999999999999992E-3</v>
      </c>
      <c r="C5062">
        <v>1.2E-2</v>
      </c>
      <c r="D5062">
        <v>1.6E-2</v>
      </c>
      <c r="E5062">
        <v>2.9399999999999999E-2</v>
      </c>
      <c r="F5062">
        <v>5.04E-2</v>
      </c>
      <c r="G5062">
        <v>8.2699999999999996E-2</v>
      </c>
      <c r="H5062">
        <v>0.19719999999999999</v>
      </c>
    </row>
    <row r="5063" spans="1:8" x14ac:dyDescent="0.25">
      <c r="A5063" s="63">
        <v>42423</v>
      </c>
      <c r="B5063">
        <v>9.5999999999999992E-3</v>
      </c>
      <c r="C5063">
        <v>1.2E-2</v>
      </c>
      <c r="D5063">
        <v>1.6E-2</v>
      </c>
      <c r="E5063">
        <v>2.9399999999999999E-2</v>
      </c>
      <c r="F5063">
        <v>5.04E-2</v>
      </c>
      <c r="G5063">
        <v>8.3000000000000004E-2</v>
      </c>
      <c r="H5063">
        <v>0.19800000000000001</v>
      </c>
    </row>
    <row r="5064" spans="1:8" x14ac:dyDescent="0.25">
      <c r="A5064" s="63">
        <v>42424</v>
      </c>
      <c r="B5064">
        <v>9.4999999999999998E-3</v>
      </c>
      <c r="C5064">
        <v>1.2E-2</v>
      </c>
      <c r="D5064">
        <v>1.6E-2</v>
      </c>
      <c r="E5064">
        <v>2.9399999999999999E-2</v>
      </c>
      <c r="F5064">
        <v>5.0900000000000001E-2</v>
      </c>
      <c r="G5064">
        <v>8.3900000000000002E-2</v>
      </c>
      <c r="H5064">
        <v>0.1991</v>
      </c>
    </row>
    <row r="5065" spans="1:8" x14ac:dyDescent="0.25">
      <c r="A5065" s="63">
        <v>42425</v>
      </c>
      <c r="B5065">
        <v>9.3999999999999986E-3</v>
      </c>
      <c r="C5065">
        <v>1.2E-2</v>
      </c>
      <c r="D5065">
        <v>1.6E-2</v>
      </c>
      <c r="E5065">
        <v>2.9399999999999999E-2</v>
      </c>
      <c r="F5065">
        <v>5.0199999999999995E-2</v>
      </c>
      <c r="G5065">
        <v>8.2799999999999999E-2</v>
      </c>
      <c r="H5065">
        <v>0.19750000000000001</v>
      </c>
    </row>
    <row r="5066" spans="1:8" x14ac:dyDescent="0.25">
      <c r="A5066" s="63">
        <v>42426</v>
      </c>
      <c r="B5066">
        <v>9.1999999999999998E-3</v>
      </c>
      <c r="C5066">
        <v>1.18E-2</v>
      </c>
      <c r="D5066">
        <v>1.5700000000000002E-2</v>
      </c>
      <c r="E5066">
        <v>2.8999999999999998E-2</v>
      </c>
      <c r="F5066">
        <v>4.8000000000000001E-2</v>
      </c>
      <c r="G5066">
        <v>7.9600000000000004E-2</v>
      </c>
      <c r="H5066">
        <v>0.19320000000000001</v>
      </c>
    </row>
    <row r="5067" spans="1:8" x14ac:dyDescent="0.25">
      <c r="A5067" s="63">
        <v>42429</v>
      </c>
      <c r="B5067">
        <v>9.1000000000000004E-3</v>
      </c>
      <c r="C5067">
        <v>1.1699999999999999E-2</v>
      </c>
      <c r="D5067">
        <v>1.55E-2</v>
      </c>
      <c r="E5067">
        <v>2.8199999999999999E-2</v>
      </c>
      <c r="F5067">
        <v>4.7400000000000005E-2</v>
      </c>
      <c r="G5067">
        <v>7.7199999999999991E-2</v>
      </c>
      <c r="H5067">
        <v>0.19800000000000001</v>
      </c>
    </row>
    <row r="5068" spans="1:8" x14ac:dyDescent="0.25">
      <c r="A5068" s="63">
        <v>42430</v>
      </c>
      <c r="B5068">
        <v>8.8999999999999999E-3</v>
      </c>
      <c r="C5068">
        <v>1.15E-2</v>
      </c>
      <c r="D5068">
        <v>1.52E-2</v>
      </c>
      <c r="E5068">
        <v>2.7699999999999999E-2</v>
      </c>
      <c r="F5068">
        <v>4.4699999999999997E-2</v>
      </c>
      <c r="G5068">
        <v>7.4499999999999997E-2</v>
      </c>
      <c r="H5068">
        <v>0.19390000000000002</v>
      </c>
    </row>
    <row r="5069" spans="1:8" x14ac:dyDescent="0.25">
      <c r="A5069" s="63">
        <v>42431</v>
      </c>
      <c r="B5069">
        <v>8.8000000000000005E-3</v>
      </c>
      <c r="C5069">
        <v>1.1399999999999999E-2</v>
      </c>
      <c r="D5069">
        <v>1.5100000000000001E-2</v>
      </c>
      <c r="E5069">
        <v>2.7300000000000001E-2</v>
      </c>
      <c r="F5069">
        <v>4.3400000000000001E-2</v>
      </c>
      <c r="G5069">
        <v>7.2599999999999998E-2</v>
      </c>
      <c r="H5069">
        <v>0.19170000000000001</v>
      </c>
    </row>
    <row r="5070" spans="1:8" x14ac:dyDescent="0.25">
      <c r="A5070" s="63">
        <v>42432</v>
      </c>
      <c r="B5070">
        <v>8.8000000000000005E-3</v>
      </c>
      <c r="C5070">
        <v>1.1299999999999999E-2</v>
      </c>
      <c r="D5070">
        <v>1.4999999999999999E-2</v>
      </c>
      <c r="E5070">
        <v>2.7099999999999999E-2</v>
      </c>
      <c r="F5070">
        <v>4.3400000000000001E-2</v>
      </c>
      <c r="G5070">
        <v>7.22E-2</v>
      </c>
      <c r="H5070">
        <v>0.19010000000000002</v>
      </c>
    </row>
    <row r="5071" spans="1:8" x14ac:dyDescent="0.25">
      <c r="A5071" s="63">
        <v>42433</v>
      </c>
      <c r="B5071">
        <v>8.6999999999999994E-3</v>
      </c>
      <c r="C5071">
        <v>1.1200000000000002E-2</v>
      </c>
      <c r="D5071">
        <v>1.4800000000000001E-2</v>
      </c>
      <c r="E5071">
        <v>2.6699999999999998E-2</v>
      </c>
      <c r="F5071">
        <v>4.1799999999999997E-2</v>
      </c>
      <c r="G5071">
        <v>7.0099999999999996E-2</v>
      </c>
      <c r="H5071">
        <v>0.1867</v>
      </c>
    </row>
    <row r="5072" spans="1:8" x14ac:dyDescent="0.25">
      <c r="A5072" s="63">
        <v>42436</v>
      </c>
      <c r="B5072">
        <v>8.6E-3</v>
      </c>
      <c r="C5072">
        <v>1.11E-2</v>
      </c>
      <c r="D5072">
        <v>1.47E-2</v>
      </c>
      <c r="E5072">
        <v>2.64E-2</v>
      </c>
      <c r="F5072">
        <v>4.1299999999999996E-2</v>
      </c>
      <c r="G5072">
        <v>6.9599999999999995E-2</v>
      </c>
      <c r="H5072">
        <v>0.18489999999999998</v>
      </c>
    </row>
    <row r="5073" spans="1:8" x14ac:dyDescent="0.25">
      <c r="A5073" s="63">
        <v>42437</v>
      </c>
      <c r="B5073">
        <v>8.5000000000000006E-3</v>
      </c>
      <c r="C5073">
        <v>1.11E-2</v>
      </c>
      <c r="D5073">
        <v>1.46E-2</v>
      </c>
      <c r="E5073">
        <v>2.63E-2</v>
      </c>
      <c r="F5073">
        <v>4.2500000000000003E-2</v>
      </c>
      <c r="G5073">
        <v>7.0599999999999996E-2</v>
      </c>
      <c r="H5073">
        <v>0.185</v>
      </c>
    </row>
    <row r="5074" spans="1:8" x14ac:dyDescent="0.25">
      <c r="A5074" s="63">
        <v>42438</v>
      </c>
      <c r="B5074">
        <v>8.5000000000000006E-3</v>
      </c>
      <c r="C5074">
        <v>1.1000000000000001E-2</v>
      </c>
      <c r="D5074">
        <v>1.46E-2</v>
      </c>
      <c r="E5074">
        <v>2.6099999999999998E-2</v>
      </c>
      <c r="F5074">
        <v>4.2800000000000005E-2</v>
      </c>
      <c r="G5074">
        <v>7.0499999999999993E-2</v>
      </c>
      <c r="H5074">
        <v>0.18479999999999999</v>
      </c>
    </row>
    <row r="5075" spans="1:8" x14ac:dyDescent="0.25">
      <c r="A5075" s="63">
        <v>42439</v>
      </c>
      <c r="B5075">
        <v>8.3000000000000001E-3</v>
      </c>
      <c r="C5075">
        <v>1.0700000000000001E-2</v>
      </c>
      <c r="D5075">
        <v>1.43E-2</v>
      </c>
      <c r="E5075">
        <v>2.5699999999999997E-2</v>
      </c>
      <c r="F5075">
        <v>4.2000000000000003E-2</v>
      </c>
      <c r="G5075">
        <v>6.93E-2</v>
      </c>
      <c r="H5075">
        <v>0.183</v>
      </c>
    </row>
    <row r="5076" spans="1:8" x14ac:dyDescent="0.25">
      <c r="A5076" s="63">
        <v>42440</v>
      </c>
      <c r="B5076">
        <v>7.9000000000000008E-3</v>
      </c>
      <c r="C5076">
        <v>1.0500000000000001E-2</v>
      </c>
      <c r="D5076">
        <v>1.3999999999999999E-2</v>
      </c>
      <c r="E5076">
        <v>2.53E-2</v>
      </c>
      <c r="F5076">
        <v>0.04</v>
      </c>
      <c r="G5076">
        <v>6.7199999999999996E-2</v>
      </c>
      <c r="H5076">
        <v>0.17920000000000003</v>
      </c>
    </row>
    <row r="5077" spans="1:8" x14ac:dyDescent="0.25">
      <c r="A5077" s="63">
        <v>42443</v>
      </c>
      <c r="B5077">
        <v>7.7000000000000002E-3</v>
      </c>
      <c r="C5077">
        <v>1.0200000000000001E-2</v>
      </c>
      <c r="D5077">
        <v>1.37E-2</v>
      </c>
      <c r="E5077">
        <v>2.4799999999999999E-2</v>
      </c>
      <c r="F5077">
        <v>3.9599999999999996E-2</v>
      </c>
      <c r="G5077">
        <v>6.6400000000000001E-2</v>
      </c>
      <c r="H5077">
        <v>0.17660000000000001</v>
      </c>
    </row>
    <row r="5078" spans="1:8" x14ac:dyDescent="0.25">
      <c r="A5078" s="63">
        <v>42444</v>
      </c>
      <c r="B5078">
        <v>7.6E-3</v>
      </c>
      <c r="C5078">
        <v>1.01E-2</v>
      </c>
      <c r="D5078">
        <v>1.3600000000000001E-2</v>
      </c>
      <c r="E5078">
        <v>2.46E-2</v>
      </c>
      <c r="F5078">
        <v>4.0199999999999993E-2</v>
      </c>
      <c r="G5078">
        <v>6.7799999999999999E-2</v>
      </c>
      <c r="H5078">
        <v>0.17749999999999999</v>
      </c>
    </row>
    <row r="5079" spans="1:8" x14ac:dyDescent="0.25">
      <c r="A5079" s="63">
        <v>42445</v>
      </c>
      <c r="B5079">
        <v>7.8000000000000005E-3</v>
      </c>
      <c r="C5079">
        <v>1.01E-2</v>
      </c>
      <c r="D5079">
        <v>1.3600000000000001E-2</v>
      </c>
      <c r="E5079">
        <v>2.4700000000000003E-2</v>
      </c>
      <c r="F5079">
        <v>4.1100000000000005E-2</v>
      </c>
      <c r="G5079">
        <v>6.9099999999999995E-2</v>
      </c>
      <c r="H5079">
        <v>0.17800000000000002</v>
      </c>
    </row>
    <row r="5080" spans="1:8" x14ac:dyDescent="0.25">
      <c r="A5080" s="63">
        <v>42446</v>
      </c>
      <c r="B5080">
        <v>7.9000000000000008E-3</v>
      </c>
      <c r="C5080">
        <v>0.01</v>
      </c>
      <c r="D5080">
        <v>1.3500000000000002E-2</v>
      </c>
      <c r="E5080">
        <v>2.4399999999999998E-2</v>
      </c>
      <c r="F5080">
        <v>0.04</v>
      </c>
      <c r="G5080">
        <v>6.8099999999999994E-2</v>
      </c>
      <c r="H5080">
        <v>0.17579999999999998</v>
      </c>
    </row>
    <row r="5081" spans="1:8" x14ac:dyDescent="0.25">
      <c r="A5081" s="63">
        <v>42447</v>
      </c>
      <c r="B5081">
        <v>7.8000000000000005E-3</v>
      </c>
      <c r="C5081">
        <v>9.8999999999999991E-3</v>
      </c>
      <c r="D5081">
        <v>1.3300000000000001E-2</v>
      </c>
      <c r="E5081">
        <v>2.41E-2</v>
      </c>
      <c r="F5081">
        <v>3.9199999999999999E-2</v>
      </c>
      <c r="G5081">
        <v>6.7099999999999993E-2</v>
      </c>
      <c r="H5081">
        <v>0.1724</v>
      </c>
    </row>
    <row r="5082" spans="1:8" x14ac:dyDescent="0.25">
      <c r="A5082" s="63">
        <v>42450</v>
      </c>
      <c r="B5082">
        <v>7.8000000000000005E-3</v>
      </c>
      <c r="C5082">
        <v>9.7000000000000003E-3</v>
      </c>
      <c r="D5082">
        <v>1.3100000000000001E-2</v>
      </c>
      <c r="E5082">
        <v>2.3799999999999998E-2</v>
      </c>
      <c r="F5082">
        <v>3.8800000000000001E-2</v>
      </c>
      <c r="G5082">
        <v>6.6400000000000001E-2</v>
      </c>
      <c r="H5082">
        <v>0.17079999999999998</v>
      </c>
    </row>
    <row r="5083" spans="1:8" x14ac:dyDescent="0.25">
      <c r="A5083" s="63">
        <v>42451</v>
      </c>
      <c r="B5083">
        <v>7.6E-3</v>
      </c>
      <c r="C5083">
        <v>9.5999999999999992E-3</v>
      </c>
      <c r="D5083">
        <v>1.3100000000000001E-2</v>
      </c>
      <c r="E5083">
        <v>2.3599999999999999E-2</v>
      </c>
      <c r="F5083">
        <v>3.9199999999999999E-2</v>
      </c>
      <c r="G5083">
        <v>6.6600000000000006E-2</v>
      </c>
      <c r="H5083">
        <v>0.1709</v>
      </c>
    </row>
    <row r="5084" spans="1:8" x14ac:dyDescent="0.25">
      <c r="A5084" s="63">
        <v>42452</v>
      </c>
      <c r="B5084">
        <v>7.6E-3</v>
      </c>
      <c r="C5084">
        <v>9.4999999999999998E-3</v>
      </c>
      <c r="D5084">
        <v>1.3100000000000001E-2</v>
      </c>
      <c r="E5084">
        <v>2.35E-2</v>
      </c>
      <c r="F5084">
        <v>4.0199999999999993E-2</v>
      </c>
      <c r="G5084">
        <v>6.7599999999999993E-2</v>
      </c>
      <c r="H5084">
        <v>0.1721</v>
      </c>
    </row>
    <row r="5085" spans="1:8" x14ac:dyDescent="0.25">
      <c r="A5085" s="63">
        <v>42453</v>
      </c>
      <c r="B5085">
        <v>7.8000000000000005E-3</v>
      </c>
      <c r="C5085">
        <v>9.5999999999999992E-3</v>
      </c>
      <c r="D5085">
        <v>1.3100000000000001E-2</v>
      </c>
      <c r="E5085">
        <v>2.3599999999999999E-2</v>
      </c>
      <c r="F5085">
        <v>4.1299999999999996E-2</v>
      </c>
      <c r="G5085">
        <v>6.9199999999999998E-2</v>
      </c>
      <c r="H5085">
        <v>0.1741</v>
      </c>
    </row>
    <row r="5086" spans="1:8" x14ac:dyDescent="0.25">
      <c r="A5086" s="63">
        <v>42454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  <c r="H5086">
        <v>0</v>
      </c>
    </row>
    <row r="5087" spans="1:8" x14ac:dyDescent="0.25">
      <c r="A5087" s="63">
        <v>42457</v>
      </c>
      <c r="B5087">
        <v>7.8000000000000005E-3</v>
      </c>
      <c r="C5087">
        <v>9.4999999999999998E-3</v>
      </c>
      <c r="D5087">
        <v>1.3100000000000001E-2</v>
      </c>
      <c r="E5087">
        <v>2.3599999999999999E-2</v>
      </c>
      <c r="F5087">
        <v>4.1799999999999997E-2</v>
      </c>
      <c r="G5087">
        <v>6.9699999999999998E-2</v>
      </c>
      <c r="H5087">
        <v>0.17579999999999998</v>
      </c>
    </row>
    <row r="5088" spans="1:8" x14ac:dyDescent="0.25">
      <c r="A5088" s="63">
        <v>42458</v>
      </c>
      <c r="B5088">
        <v>7.7000000000000002E-3</v>
      </c>
      <c r="C5088">
        <v>9.4999999999999998E-3</v>
      </c>
      <c r="D5088">
        <v>1.3000000000000001E-2</v>
      </c>
      <c r="E5088">
        <v>2.3700000000000002E-2</v>
      </c>
      <c r="F5088">
        <v>4.3099999999999999E-2</v>
      </c>
      <c r="G5088">
        <v>7.1199999999999999E-2</v>
      </c>
      <c r="H5088">
        <v>0.1779</v>
      </c>
    </row>
    <row r="5089" spans="1:8" x14ac:dyDescent="0.25">
      <c r="A5089" s="63">
        <v>42459</v>
      </c>
      <c r="B5089">
        <v>7.8000000000000005E-3</v>
      </c>
      <c r="C5089">
        <v>9.4999999999999998E-3</v>
      </c>
      <c r="D5089">
        <v>1.3000000000000001E-2</v>
      </c>
      <c r="E5089">
        <v>2.3599999999999999E-2</v>
      </c>
      <c r="F5089">
        <v>4.2199999999999994E-2</v>
      </c>
      <c r="G5089">
        <v>7.0000000000000007E-2</v>
      </c>
      <c r="H5089">
        <v>0.1757</v>
      </c>
    </row>
    <row r="5090" spans="1:8" x14ac:dyDescent="0.25">
      <c r="A5090" s="63">
        <v>42460</v>
      </c>
      <c r="B5090">
        <v>7.9000000000000008E-3</v>
      </c>
      <c r="C5090">
        <v>9.4999999999999998E-3</v>
      </c>
      <c r="D5090">
        <v>1.3100000000000001E-2</v>
      </c>
      <c r="E5090">
        <v>2.3099999999999999E-2</v>
      </c>
      <c r="F5090">
        <v>4.2800000000000005E-2</v>
      </c>
      <c r="G5090">
        <v>6.8600000000000008E-2</v>
      </c>
      <c r="H5090">
        <v>0.1777</v>
      </c>
    </row>
    <row r="5091" spans="1:8" x14ac:dyDescent="0.25">
      <c r="A5091" s="63">
        <v>42461</v>
      </c>
      <c r="B5091">
        <v>7.8000000000000005E-3</v>
      </c>
      <c r="C5091">
        <v>9.3999999999999986E-3</v>
      </c>
      <c r="D5091">
        <v>1.3000000000000001E-2</v>
      </c>
      <c r="E5091">
        <v>2.3099999999999999E-2</v>
      </c>
      <c r="F5091">
        <v>4.2800000000000005E-2</v>
      </c>
      <c r="G5091">
        <v>6.8499999999999991E-2</v>
      </c>
      <c r="H5091">
        <v>0.17760000000000001</v>
      </c>
    </row>
    <row r="5092" spans="1:8" x14ac:dyDescent="0.25">
      <c r="A5092" s="63">
        <v>42464</v>
      </c>
      <c r="B5092">
        <v>7.7000000000000002E-3</v>
      </c>
      <c r="C5092">
        <v>9.300000000000001E-3</v>
      </c>
      <c r="D5092">
        <v>1.29E-2</v>
      </c>
      <c r="E5092">
        <v>2.3E-2</v>
      </c>
      <c r="F5092">
        <v>4.2699999999999995E-2</v>
      </c>
      <c r="G5092">
        <v>6.8099999999999994E-2</v>
      </c>
      <c r="H5092">
        <v>0.17780000000000001</v>
      </c>
    </row>
    <row r="5093" spans="1:8" x14ac:dyDescent="0.25">
      <c r="A5093" s="63">
        <v>42465</v>
      </c>
      <c r="B5093">
        <v>7.7000000000000002E-3</v>
      </c>
      <c r="C5093">
        <v>9.3999999999999986E-3</v>
      </c>
      <c r="D5093">
        <v>1.3000000000000001E-2</v>
      </c>
      <c r="E5093">
        <v>2.3099999999999999E-2</v>
      </c>
      <c r="F5093">
        <v>4.3700000000000003E-2</v>
      </c>
      <c r="G5093">
        <v>6.9099999999999995E-2</v>
      </c>
      <c r="H5093">
        <v>0.17920000000000003</v>
      </c>
    </row>
    <row r="5094" spans="1:8" x14ac:dyDescent="0.25">
      <c r="A5094" s="63">
        <v>42466</v>
      </c>
      <c r="B5094">
        <v>7.6E-3</v>
      </c>
      <c r="C5094">
        <v>9.300000000000001E-3</v>
      </c>
      <c r="D5094">
        <v>1.3000000000000001E-2</v>
      </c>
      <c r="E5094">
        <v>2.3E-2</v>
      </c>
      <c r="F5094">
        <v>4.2900000000000001E-2</v>
      </c>
      <c r="G5094">
        <v>6.7900000000000002E-2</v>
      </c>
      <c r="H5094">
        <v>0.1782</v>
      </c>
    </row>
    <row r="5095" spans="1:8" x14ac:dyDescent="0.25">
      <c r="A5095" s="63">
        <v>42467</v>
      </c>
      <c r="B5095">
        <v>7.6E-3</v>
      </c>
      <c r="C5095">
        <v>9.3999999999999986E-3</v>
      </c>
      <c r="D5095">
        <v>1.3000000000000001E-2</v>
      </c>
      <c r="E5095">
        <v>2.3099999999999999E-2</v>
      </c>
      <c r="F5095">
        <v>4.3700000000000003E-2</v>
      </c>
      <c r="G5095">
        <v>6.8600000000000008E-2</v>
      </c>
      <c r="H5095">
        <v>0.17879999999999999</v>
      </c>
    </row>
    <row r="5096" spans="1:8" x14ac:dyDescent="0.25">
      <c r="A5096" s="63">
        <v>42468</v>
      </c>
      <c r="B5096">
        <v>7.7000000000000002E-3</v>
      </c>
      <c r="C5096">
        <v>9.3999999999999986E-3</v>
      </c>
      <c r="D5096">
        <v>1.3000000000000001E-2</v>
      </c>
      <c r="E5096">
        <v>2.3099999999999999E-2</v>
      </c>
      <c r="F5096">
        <v>4.2999999999999997E-2</v>
      </c>
      <c r="G5096">
        <v>6.7900000000000002E-2</v>
      </c>
      <c r="H5096">
        <v>0.17749999999999999</v>
      </c>
    </row>
    <row r="5097" spans="1:8" x14ac:dyDescent="0.25">
      <c r="A5097" s="63">
        <v>42471</v>
      </c>
      <c r="B5097">
        <v>7.6E-3</v>
      </c>
      <c r="C5097">
        <v>9.3999999999999986E-3</v>
      </c>
      <c r="D5097">
        <v>1.3000000000000001E-2</v>
      </c>
      <c r="E5097">
        <v>2.3E-2</v>
      </c>
      <c r="F5097">
        <v>4.2599999999999999E-2</v>
      </c>
      <c r="G5097">
        <v>6.7699999999999996E-2</v>
      </c>
      <c r="H5097">
        <v>0.17649999999999999</v>
      </c>
    </row>
    <row r="5098" spans="1:8" x14ac:dyDescent="0.25">
      <c r="A5098" s="63">
        <v>42472</v>
      </c>
      <c r="B5098">
        <v>7.4999999999999997E-3</v>
      </c>
      <c r="C5098">
        <v>9.300000000000001E-3</v>
      </c>
      <c r="D5098">
        <v>1.29E-2</v>
      </c>
      <c r="E5098">
        <v>2.2799999999999997E-2</v>
      </c>
      <c r="F5098">
        <v>4.1500000000000002E-2</v>
      </c>
      <c r="G5098">
        <v>6.6600000000000006E-2</v>
      </c>
      <c r="H5098">
        <v>0.17379999999999998</v>
      </c>
    </row>
    <row r="5099" spans="1:8" x14ac:dyDescent="0.25">
      <c r="A5099" s="63">
        <v>42473</v>
      </c>
      <c r="B5099">
        <v>7.4000000000000003E-3</v>
      </c>
      <c r="C5099">
        <v>9.1999999999999998E-3</v>
      </c>
      <c r="D5099">
        <v>1.2800000000000001E-2</v>
      </c>
      <c r="E5099">
        <v>2.2599999999999999E-2</v>
      </c>
      <c r="F5099">
        <v>4.0500000000000001E-2</v>
      </c>
      <c r="G5099">
        <v>6.4899999999999999E-2</v>
      </c>
      <c r="H5099">
        <v>0.1699</v>
      </c>
    </row>
    <row r="5100" spans="1:8" x14ac:dyDescent="0.25">
      <c r="A5100" s="63">
        <v>42474</v>
      </c>
      <c r="B5100">
        <v>7.4000000000000003E-3</v>
      </c>
      <c r="C5100">
        <v>9.1000000000000004E-3</v>
      </c>
      <c r="D5100">
        <v>1.2699999999999999E-2</v>
      </c>
      <c r="E5100">
        <v>2.23E-2</v>
      </c>
      <c r="F5100">
        <v>3.9900000000000005E-2</v>
      </c>
      <c r="G5100">
        <v>6.3700000000000007E-2</v>
      </c>
      <c r="H5100">
        <v>0.16620000000000001</v>
      </c>
    </row>
    <row r="5101" spans="1:8" x14ac:dyDescent="0.25">
      <c r="A5101" s="63">
        <v>42475</v>
      </c>
      <c r="B5101">
        <v>7.3000000000000001E-3</v>
      </c>
      <c r="C5101">
        <v>9.1000000000000004E-3</v>
      </c>
      <c r="D5101">
        <v>1.2699999999999999E-2</v>
      </c>
      <c r="E5101">
        <v>2.2200000000000001E-2</v>
      </c>
      <c r="F5101">
        <v>4.0099999999999997E-2</v>
      </c>
      <c r="G5101">
        <v>6.3899999999999998E-2</v>
      </c>
      <c r="H5101">
        <v>0.16639999999999999</v>
      </c>
    </row>
    <row r="5102" spans="1:8" x14ac:dyDescent="0.25">
      <c r="A5102" s="63">
        <v>42478</v>
      </c>
      <c r="B5102">
        <v>7.3000000000000001E-3</v>
      </c>
      <c r="C5102">
        <v>9.0000000000000011E-3</v>
      </c>
      <c r="D5102">
        <v>1.26E-2</v>
      </c>
      <c r="E5102">
        <v>2.2099999999999998E-2</v>
      </c>
      <c r="F5102">
        <v>0.04</v>
      </c>
      <c r="G5102">
        <v>6.4100000000000004E-2</v>
      </c>
      <c r="H5102">
        <v>0.16690000000000002</v>
      </c>
    </row>
    <row r="5103" spans="1:8" x14ac:dyDescent="0.25">
      <c r="A5103" s="63">
        <v>42479</v>
      </c>
      <c r="B5103">
        <v>7.0999999999999995E-3</v>
      </c>
      <c r="C5103">
        <v>8.8999999999999999E-3</v>
      </c>
      <c r="D5103">
        <v>1.24E-2</v>
      </c>
      <c r="E5103">
        <v>2.18E-2</v>
      </c>
      <c r="F5103">
        <v>3.8699999999999998E-2</v>
      </c>
      <c r="G5103">
        <v>6.2300000000000001E-2</v>
      </c>
      <c r="H5103">
        <v>0.16390000000000002</v>
      </c>
    </row>
    <row r="5104" spans="1:8" x14ac:dyDescent="0.25">
      <c r="A5104" s="63">
        <v>42480</v>
      </c>
      <c r="B5104">
        <v>6.8999999999999999E-3</v>
      </c>
      <c r="C5104">
        <v>8.8000000000000005E-3</v>
      </c>
      <c r="D5104">
        <v>1.2199999999999999E-2</v>
      </c>
      <c r="E5104">
        <v>2.1400000000000002E-2</v>
      </c>
      <c r="F5104">
        <v>3.7400000000000003E-2</v>
      </c>
      <c r="G5104">
        <v>6.08E-2</v>
      </c>
      <c r="H5104">
        <v>0.16109999999999999</v>
      </c>
    </row>
    <row r="5105" spans="1:8" x14ac:dyDescent="0.25">
      <c r="A5105" s="63">
        <v>42481</v>
      </c>
      <c r="B5105">
        <v>6.8000000000000005E-3</v>
      </c>
      <c r="C5105">
        <v>8.6E-3</v>
      </c>
      <c r="D5105">
        <v>1.2E-2</v>
      </c>
      <c r="E5105">
        <v>2.1099999999999997E-2</v>
      </c>
      <c r="F5105">
        <v>3.7400000000000003E-2</v>
      </c>
      <c r="G5105">
        <v>6.0700000000000004E-2</v>
      </c>
      <c r="H5105">
        <v>0.16</v>
      </c>
    </row>
    <row r="5106" spans="1:8" x14ac:dyDescent="0.25">
      <c r="A5106" s="63">
        <v>42482</v>
      </c>
      <c r="B5106">
        <v>6.8000000000000005E-3</v>
      </c>
      <c r="C5106">
        <v>8.6E-3</v>
      </c>
      <c r="D5106">
        <v>1.2E-2</v>
      </c>
      <c r="E5106">
        <v>2.0899999999999998E-2</v>
      </c>
      <c r="F5106">
        <v>3.73E-2</v>
      </c>
      <c r="G5106">
        <v>6.08E-2</v>
      </c>
      <c r="H5106">
        <v>0.16020000000000001</v>
      </c>
    </row>
    <row r="5107" spans="1:8" x14ac:dyDescent="0.25">
      <c r="A5107" s="63">
        <v>42485</v>
      </c>
      <c r="B5107">
        <v>6.8000000000000005E-3</v>
      </c>
      <c r="C5107">
        <v>8.5000000000000006E-3</v>
      </c>
      <c r="D5107">
        <v>1.1899999999999999E-2</v>
      </c>
      <c r="E5107">
        <v>2.0899999999999998E-2</v>
      </c>
      <c r="F5107">
        <v>3.7499999999999999E-2</v>
      </c>
      <c r="G5107">
        <v>6.1100000000000002E-2</v>
      </c>
      <c r="H5107">
        <v>0.16059999999999999</v>
      </c>
    </row>
    <row r="5108" spans="1:8" x14ac:dyDescent="0.25">
      <c r="A5108" s="63">
        <v>42486</v>
      </c>
      <c r="B5108">
        <v>6.7000000000000002E-3</v>
      </c>
      <c r="C5108">
        <v>8.3999999999999995E-3</v>
      </c>
      <c r="D5108">
        <v>1.18E-2</v>
      </c>
      <c r="E5108">
        <v>2.07E-2</v>
      </c>
      <c r="F5108">
        <v>3.7000000000000005E-2</v>
      </c>
      <c r="G5108">
        <v>6.0400000000000002E-2</v>
      </c>
      <c r="H5108">
        <v>0.15990000000000001</v>
      </c>
    </row>
    <row r="5109" spans="1:8" x14ac:dyDescent="0.25">
      <c r="A5109" s="63">
        <v>42487</v>
      </c>
      <c r="B5109">
        <v>6.8000000000000005E-3</v>
      </c>
      <c r="C5109">
        <v>8.5000000000000006E-3</v>
      </c>
      <c r="D5109">
        <v>1.18E-2</v>
      </c>
      <c r="E5109">
        <v>2.07E-2</v>
      </c>
      <c r="F5109">
        <v>3.7200000000000004E-2</v>
      </c>
      <c r="G5109">
        <v>6.0199999999999997E-2</v>
      </c>
      <c r="H5109">
        <v>0.1585</v>
      </c>
    </row>
    <row r="5110" spans="1:8" x14ac:dyDescent="0.25">
      <c r="A5110" s="63">
        <v>42488</v>
      </c>
      <c r="B5110">
        <v>6.8000000000000005E-3</v>
      </c>
      <c r="C5110">
        <v>8.3999999999999995E-3</v>
      </c>
      <c r="D5110">
        <v>1.18E-2</v>
      </c>
      <c r="E5110">
        <v>2.06E-2</v>
      </c>
      <c r="F5110">
        <v>3.6799999999999999E-2</v>
      </c>
      <c r="G5110">
        <v>5.9500000000000004E-2</v>
      </c>
      <c r="H5110">
        <v>0.15670000000000001</v>
      </c>
    </row>
    <row r="5111" spans="1:8" x14ac:dyDescent="0.25">
      <c r="A5111" s="63">
        <v>42489</v>
      </c>
      <c r="B5111">
        <v>6.8999999999999999E-3</v>
      </c>
      <c r="C5111">
        <v>8.5000000000000006E-3</v>
      </c>
      <c r="D5111">
        <v>1.18E-2</v>
      </c>
      <c r="E5111">
        <v>2.06E-2</v>
      </c>
      <c r="F5111">
        <v>3.7400000000000003E-2</v>
      </c>
      <c r="G5111">
        <v>6.0100000000000001E-2</v>
      </c>
      <c r="H5111">
        <v>0.15629999999999999</v>
      </c>
    </row>
    <row r="5112" spans="1:8" x14ac:dyDescent="0.25">
      <c r="A5112" s="63">
        <v>42490</v>
      </c>
      <c r="B5112">
        <v>7.0999999999999995E-3</v>
      </c>
      <c r="C5112">
        <v>8.5000000000000006E-3</v>
      </c>
      <c r="D5112">
        <v>1.1699999999999999E-2</v>
      </c>
      <c r="E5112">
        <v>2.07E-2</v>
      </c>
      <c r="F5112">
        <v>3.8100000000000002E-2</v>
      </c>
      <c r="G5112">
        <v>6.0499999999999998E-2</v>
      </c>
      <c r="H5112">
        <v>0.1537</v>
      </c>
    </row>
    <row r="5113" spans="1:8" x14ac:dyDescent="0.25">
      <c r="A5113" s="63">
        <v>42492</v>
      </c>
      <c r="B5113">
        <v>6.9999999999999993E-3</v>
      </c>
      <c r="C5113">
        <v>8.3999999999999995E-3</v>
      </c>
      <c r="D5113">
        <v>1.1699999999999999E-2</v>
      </c>
      <c r="E5113">
        <v>2.06E-2</v>
      </c>
      <c r="F5113">
        <v>3.7599999999999995E-2</v>
      </c>
      <c r="G5113">
        <v>6.0199999999999997E-2</v>
      </c>
      <c r="H5113">
        <v>0.1527</v>
      </c>
    </row>
    <row r="5114" spans="1:8" x14ac:dyDescent="0.25">
      <c r="A5114" s="63">
        <v>42493</v>
      </c>
      <c r="B5114">
        <v>7.0999999999999995E-3</v>
      </c>
      <c r="C5114">
        <v>8.3999999999999995E-3</v>
      </c>
      <c r="D5114">
        <v>1.1699999999999999E-2</v>
      </c>
      <c r="E5114">
        <v>2.07E-2</v>
      </c>
      <c r="F5114">
        <v>3.9E-2</v>
      </c>
      <c r="G5114">
        <v>6.1699999999999998E-2</v>
      </c>
      <c r="H5114">
        <v>0.1547</v>
      </c>
    </row>
    <row r="5115" spans="1:8" x14ac:dyDescent="0.25">
      <c r="A5115" s="63">
        <v>42494</v>
      </c>
      <c r="B5115">
        <v>7.1999999999999998E-3</v>
      </c>
      <c r="C5115">
        <v>8.5000000000000006E-3</v>
      </c>
      <c r="D5115">
        <v>1.18E-2</v>
      </c>
      <c r="E5115">
        <v>2.0899999999999998E-2</v>
      </c>
      <c r="F5115">
        <v>3.9599999999999996E-2</v>
      </c>
      <c r="G5115">
        <v>6.2600000000000003E-2</v>
      </c>
      <c r="H5115">
        <v>0.15529999999999999</v>
      </c>
    </row>
    <row r="5116" spans="1:8" x14ac:dyDescent="0.25">
      <c r="A5116" s="63">
        <v>42495</v>
      </c>
      <c r="B5116">
        <v>7.4000000000000003E-3</v>
      </c>
      <c r="C5116">
        <v>8.6E-3</v>
      </c>
      <c r="D5116">
        <v>1.1899999999999999E-2</v>
      </c>
      <c r="E5116">
        <v>2.1000000000000001E-2</v>
      </c>
      <c r="F5116">
        <v>4.0199999999999993E-2</v>
      </c>
      <c r="G5116">
        <v>6.2699999999999992E-2</v>
      </c>
      <c r="H5116">
        <v>0.1552</v>
      </c>
    </row>
    <row r="5117" spans="1:8" x14ac:dyDescent="0.25">
      <c r="A5117" s="63">
        <v>42496</v>
      </c>
      <c r="B5117">
        <v>7.4999999999999997E-3</v>
      </c>
      <c r="C5117">
        <v>8.6999999999999994E-3</v>
      </c>
      <c r="D5117">
        <v>1.2E-2</v>
      </c>
      <c r="E5117">
        <v>2.1099999999999997E-2</v>
      </c>
      <c r="F5117">
        <v>4.0599999999999997E-2</v>
      </c>
      <c r="G5117">
        <v>6.3600000000000004E-2</v>
      </c>
      <c r="H5117">
        <v>0.15609999999999999</v>
      </c>
    </row>
    <row r="5118" spans="1:8" x14ac:dyDescent="0.25">
      <c r="A5118" s="63">
        <v>42499</v>
      </c>
      <c r="B5118">
        <v>7.4999999999999997E-3</v>
      </c>
      <c r="C5118">
        <v>8.6999999999999994E-3</v>
      </c>
      <c r="D5118">
        <v>1.2E-2</v>
      </c>
      <c r="E5118">
        <v>2.12E-2</v>
      </c>
      <c r="F5118">
        <v>4.0999999999999995E-2</v>
      </c>
      <c r="G5118">
        <v>6.4000000000000001E-2</v>
      </c>
      <c r="H5118">
        <v>0.15679999999999999</v>
      </c>
    </row>
    <row r="5119" spans="1:8" x14ac:dyDescent="0.25">
      <c r="A5119" s="63">
        <v>42500</v>
      </c>
      <c r="B5119">
        <v>7.4000000000000003E-3</v>
      </c>
      <c r="C5119">
        <v>8.8000000000000005E-3</v>
      </c>
      <c r="D5119">
        <v>1.21E-2</v>
      </c>
      <c r="E5119">
        <v>2.12E-2</v>
      </c>
      <c r="F5119">
        <v>4.0300000000000002E-2</v>
      </c>
      <c r="G5119">
        <v>6.3399999999999998E-2</v>
      </c>
      <c r="H5119">
        <v>0.15579999999999999</v>
      </c>
    </row>
    <row r="5120" spans="1:8" x14ac:dyDescent="0.25">
      <c r="A5120" s="63">
        <v>42501</v>
      </c>
      <c r="B5120">
        <v>7.4000000000000003E-3</v>
      </c>
      <c r="C5120">
        <v>8.8000000000000005E-3</v>
      </c>
      <c r="D5120">
        <v>1.21E-2</v>
      </c>
      <c r="E5120">
        <v>2.12E-2</v>
      </c>
      <c r="F5120">
        <v>3.9900000000000005E-2</v>
      </c>
      <c r="G5120">
        <v>6.2800000000000009E-2</v>
      </c>
      <c r="H5120">
        <v>0.15490000000000001</v>
      </c>
    </row>
    <row r="5121" spans="1:8" x14ac:dyDescent="0.25">
      <c r="A5121" s="63">
        <v>42502</v>
      </c>
      <c r="B5121">
        <v>7.4000000000000003E-3</v>
      </c>
      <c r="C5121">
        <v>8.8000000000000005E-3</v>
      </c>
      <c r="D5121">
        <v>1.21E-2</v>
      </c>
      <c r="E5121">
        <v>2.12E-2</v>
      </c>
      <c r="F5121">
        <v>3.9399999999999998E-2</v>
      </c>
      <c r="G5121">
        <v>6.2400000000000004E-2</v>
      </c>
      <c r="H5121">
        <v>0.15410000000000001</v>
      </c>
    </row>
    <row r="5122" spans="1:8" x14ac:dyDescent="0.25">
      <c r="A5122" s="63">
        <v>42503</v>
      </c>
      <c r="B5122">
        <v>7.4999999999999997E-3</v>
      </c>
      <c r="C5122">
        <v>8.8000000000000005E-3</v>
      </c>
      <c r="D5122">
        <v>1.21E-2</v>
      </c>
      <c r="E5122">
        <v>2.12E-2</v>
      </c>
      <c r="F5122">
        <v>0.04</v>
      </c>
      <c r="G5122">
        <v>6.2899999999999998E-2</v>
      </c>
      <c r="H5122">
        <v>0.15479999999999999</v>
      </c>
    </row>
    <row r="5123" spans="1:8" x14ac:dyDescent="0.25">
      <c r="A5123" s="63">
        <v>42506</v>
      </c>
      <c r="B5123">
        <v>7.4999999999999997E-3</v>
      </c>
      <c r="C5123">
        <v>8.8000000000000005E-3</v>
      </c>
      <c r="D5123">
        <v>1.2E-2</v>
      </c>
      <c r="E5123">
        <v>2.1099999999999997E-2</v>
      </c>
      <c r="F5123">
        <v>3.9100000000000003E-2</v>
      </c>
      <c r="G5123">
        <v>6.1799999999999994E-2</v>
      </c>
      <c r="H5123">
        <v>0.15289999999999998</v>
      </c>
    </row>
    <row r="5124" spans="1:8" x14ac:dyDescent="0.25">
      <c r="A5124" s="63">
        <v>42507</v>
      </c>
      <c r="B5124">
        <v>7.4999999999999997E-3</v>
      </c>
      <c r="C5124">
        <v>8.8000000000000005E-3</v>
      </c>
      <c r="D5124">
        <v>1.2E-2</v>
      </c>
      <c r="E5124">
        <v>2.1099999999999997E-2</v>
      </c>
      <c r="F5124">
        <v>3.8699999999999998E-2</v>
      </c>
      <c r="G5124">
        <v>6.1399999999999996E-2</v>
      </c>
      <c r="H5124">
        <v>0.15190000000000001</v>
      </c>
    </row>
    <row r="5125" spans="1:8" x14ac:dyDescent="0.25">
      <c r="A5125" s="63">
        <v>42508</v>
      </c>
      <c r="B5125">
        <v>7.4000000000000003E-3</v>
      </c>
      <c r="C5125">
        <v>8.6999999999999994E-3</v>
      </c>
      <c r="D5125">
        <v>1.2E-2</v>
      </c>
      <c r="E5125">
        <v>2.0899999999999998E-2</v>
      </c>
      <c r="F5125">
        <v>3.78E-2</v>
      </c>
      <c r="G5125">
        <v>6.0299999999999999E-2</v>
      </c>
      <c r="H5125">
        <v>0.1507</v>
      </c>
    </row>
    <row r="5126" spans="1:8" x14ac:dyDescent="0.25">
      <c r="A5126" s="63">
        <v>42509</v>
      </c>
      <c r="B5126">
        <v>7.4999999999999997E-3</v>
      </c>
      <c r="C5126">
        <v>8.8000000000000005E-3</v>
      </c>
      <c r="D5126">
        <v>1.21E-2</v>
      </c>
      <c r="E5126">
        <v>2.1099999999999997E-2</v>
      </c>
      <c r="F5126">
        <v>3.9199999999999999E-2</v>
      </c>
      <c r="G5126">
        <v>6.1799999999999994E-2</v>
      </c>
      <c r="H5126">
        <v>0.15130000000000002</v>
      </c>
    </row>
    <row r="5127" spans="1:8" x14ac:dyDescent="0.25">
      <c r="A5127" s="63">
        <v>42510</v>
      </c>
      <c r="B5127">
        <v>7.6E-3</v>
      </c>
      <c r="C5127">
        <v>8.8000000000000005E-3</v>
      </c>
      <c r="D5127">
        <v>1.21E-2</v>
      </c>
      <c r="E5127">
        <v>2.1099999999999997E-2</v>
      </c>
      <c r="F5127">
        <v>3.8399999999999997E-2</v>
      </c>
      <c r="G5127">
        <v>6.0999999999999999E-2</v>
      </c>
      <c r="H5127">
        <v>0.1507</v>
      </c>
    </row>
    <row r="5128" spans="1:8" x14ac:dyDescent="0.25">
      <c r="A5128" s="63">
        <v>42513</v>
      </c>
      <c r="B5128">
        <v>7.6E-3</v>
      </c>
      <c r="C5128">
        <v>8.8000000000000005E-3</v>
      </c>
      <c r="D5128">
        <v>1.21E-2</v>
      </c>
      <c r="E5128">
        <v>2.1099999999999997E-2</v>
      </c>
      <c r="F5128">
        <v>3.8399999999999997E-2</v>
      </c>
      <c r="G5128">
        <v>6.0899999999999996E-2</v>
      </c>
      <c r="H5128">
        <v>0.15049999999999999</v>
      </c>
    </row>
    <row r="5129" spans="1:8" x14ac:dyDescent="0.25">
      <c r="A5129" s="63">
        <v>42514</v>
      </c>
      <c r="B5129">
        <v>7.4999999999999997E-3</v>
      </c>
      <c r="C5129">
        <v>8.8000000000000005E-3</v>
      </c>
      <c r="D5129">
        <v>1.2E-2</v>
      </c>
      <c r="E5129">
        <v>2.1000000000000001E-2</v>
      </c>
      <c r="F5129">
        <v>3.7699999999999997E-2</v>
      </c>
      <c r="G5129">
        <v>0.06</v>
      </c>
      <c r="H5129">
        <v>0.14899999999999999</v>
      </c>
    </row>
    <row r="5130" spans="1:8" x14ac:dyDescent="0.25">
      <c r="A5130" s="63">
        <v>42515</v>
      </c>
      <c r="B5130">
        <v>7.4999999999999997E-3</v>
      </c>
      <c r="C5130">
        <v>8.6999999999999994E-3</v>
      </c>
      <c r="D5130">
        <v>1.1899999999999999E-2</v>
      </c>
      <c r="E5130">
        <v>2.0899999999999998E-2</v>
      </c>
      <c r="F5130">
        <v>3.7100000000000001E-2</v>
      </c>
      <c r="G5130">
        <v>5.9200000000000003E-2</v>
      </c>
      <c r="H5130">
        <v>0.1467</v>
      </c>
    </row>
    <row r="5131" spans="1:8" x14ac:dyDescent="0.25">
      <c r="A5131" s="63">
        <v>42516</v>
      </c>
      <c r="B5131">
        <v>7.4999999999999997E-3</v>
      </c>
      <c r="C5131">
        <v>8.6999999999999994E-3</v>
      </c>
      <c r="D5131">
        <v>1.1899999999999999E-2</v>
      </c>
      <c r="E5131">
        <v>2.0899999999999998E-2</v>
      </c>
      <c r="F5131">
        <v>3.7499999999999999E-2</v>
      </c>
      <c r="G5131">
        <v>5.96E-2</v>
      </c>
      <c r="H5131">
        <v>0.1467</v>
      </c>
    </row>
    <row r="5132" spans="1:8" x14ac:dyDescent="0.25">
      <c r="A5132" s="63">
        <v>42517</v>
      </c>
      <c r="B5132">
        <v>7.4000000000000003E-3</v>
      </c>
      <c r="C5132">
        <v>8.6E-3</v>
      </c>
      <c r="D5132">
        <v>1.1899999999999999E-2</v>
      </c>
      <c r="E5132">
        <v>2.0799999999999999E-2</v>
      </c>
      <c r="F5132">
        <v>3.7400000000000003E-2</v>
      </c>
      <c r="G5132">
        <v>5.9500000000000004E-2</v>
      </c>
      <c r="H5132">
        <v>0.14699999999999999</v>
      </c>
    </row>
    <row r="5133" spans="1:8" x14ac:dyDescent="0.25">
      <c r="A5133" s="63">
        <v>42520</v>
      </c>
      <c r="B5133">
        <v>7.4000000000000003E-3</v>
      </c>
      <c r="C5133">
        <v>8.6E-3</v>
      </c>
      <c r="D5133">
        <v>1.1899999999999999E-2</v>
      </c>
      <c r="E5133">
        <v>2.0799999999999999E-2</v>
      </c>
      <c r="F5133">
        <v>3.7400000000000003E-2</v>
      </c>
      <c r="G5133">
        <v>5.9500000000000004E-2</v>
      </c>
      <c r="H5133">
        <v>0.1472</v>
      </c>
    </row>
    <row r="5134" spans="1:8" x14ac:dyDescent="0.25">
      <c r="A5134" s="63">
        <v>42521</v>
      </c>
      <c r="B5134">
        <v>7.4999999999999997E-3</v>
      </c>
      <c r="C5134">
        <v>8.6999999999999994E-3</v>
      </c>
      <c r="D5134">
        <v>1.18E-2</v>
      </c>
      <c r="E5134">
        <v>2.07E-2</v>
      </c>
      <c r="F5134">
        <v>3.7100000000000001E-2</v>
      </c>
      <c r="G5134">
        <v>6.0199999999999997E-2</v>
      </c>
      <c r="H5134">
        <v>0.1406</v>
      </c>
    </row>
    <row r="5135" spans="1:8" x14ac:dyDescent="0.25">
      <c r="A5135" s="63">
        <v>42522</v>
      </c>
      <c r="B5135">
        <v>7.4999999999999997E-3</v>
      </c>
      <c r="C5135">
        <v>8.6999999999999994E-3</v>
      </c>
      <c r="D5135">
        <v>1.18E-2</v>
      </c>
      <c r="E5135">
        <v>2.07E-2</v>
      </c>
      <c r="F5135">
        <v>3.7499999999999999E-2</v>
      </c>
      <c r="G5135">
        <v>6.0700000000000004E-2</v>
      </c>
      <c r="H5135">
        <v>0.1409</v>
      </c>
    </row>
    <row r="5136" spans="1:8" x14ac:dyDescent="0.25">
      <c r="A5136" s="63">
        <v>42523</v>
      </c>
      <c r="B5136">
        <v>7.6E-3</v>
      </c>
      <c r="C5136">
        <v>8.6999999999999994E-3</v>
      </c>
      <c r="D5136">
        <v>1.1899999999999999E-2</v>
      </c>
      <c r="E5136">
        <v>2.07E-2</v>
      </c>
      <c r="F5136">
        <v>3.7599999999999995E-2</v>
      </c>
      <c r="G5136">
        <v>6.0499999999999998E-2</v>
      </c>
      <c r="H5136">
        <v>0.1406</v>
      </c>
    </row>
    <row r="5137" spans="1:8" x14ac:dyDescent="0.25">
      <c r="A5137" s="63">
        <v>42524</v>
      </c>
      <c r="B5137">
        <v>7.7000000000000002E-3</v>
      </c>
      <c r="C5137">
        <v>8.8000000000000005E-3</v>
      </c>
      <c r="D5137">
        <v>1.2E-2</v>
      </c>
      <c r="E5137">
        <v>2.0799999999999999E-2</v>
      </c>
      <c r="F5137">
        <v>3.8399999999999997E-2</v>
      </c>
      <c r="G5137">
        <v>6.1399999999999996E-2</v>
      </c>
      <c r="H5137">
        <v>0.14130000000000001</v>
      </c>
    </row>
    <row r="5138" spans="1:8" x14ac:dyDescent="0.25">
      <c r="A5138" s="63">
        <v>42527</v>
      </c>
      <c r="B5138">
        <v>7.7000000000000002E-3</v>
      </c>
      <c r="C5138">
        <v>8.8000000000000005E-3</v>
      </c>
      <c r="D5138">
        <v>1.1899999999999999E-2</v>
      </c>
      <c r="E5138">
        <v>2.0799999999999999E-2</v>
      </c>
      <c r="F5138">
        <v>3.7499999999999999E-2</v>
      </c>
      <c r="G5138">
        <v>6.0400000000000002E-2</v>
      </c>
      <c r="H5138">
        <v>0.14050000000000001</v>
      </c>
    </row>
    <row r="5139" spans="1:8" x14ac:dyDescent="0.25">
      <c r="A5139" s="63">
        <v>42528</v>
      </c>
      <c r="B5139">
        <v>7.6E-3</v>
      </c>
      <c r="C5139">
        <v>8.8000000000000005E-3</v>
      </c>
      <c r="D5139">
        <v>1.1899999999999999E-2</v>
      </c>
      <c r="E5139">
        <v>2.07E-2</v>
      </c>
      <c r="F5139">
        <v>3.6900000000000002E-2</v>
      </c>
      <c r="G5139">
        <v>5.9500000000000004E-2</v>
      </c>
      <c r="H5139">
        <v>0.13869999999999999</v>
      </c>
    </row>
    <row r="5140" spans="1:8" x14ac:dyDescent="0.25">
      <c r="A5140" s="63">
        <v>42529</v>
      </c>
      <c r="B5140">
        <v>7.6E-3</v>
      </c>
      <c r="C5140">
        <v>8.8000000000000005E-3</v>
      </c>
      <c r="D5140">
        <v>1.1899999999999999E-2</v>
      </c>
      <c r="E5140">
        <v>2.0499999999999997E-2</v>
      </c>
      <c r="F5140">
        <v>3.6299999999999999E-2</v>
      </c>
      <c r="G5140">
        <v>5.8600000000000006E-2</v>
      </c>
      <c r="H5140">
        <v>0.1366</v>
      </c>
    </row>
    <row r="5141" spans="1:8" x14ac:dyDescent="0.25">
      <c r="A5141" s="63">
        <v>42530</v>
      </c>
      <c r="B5141">
        <v>7.6E-3</v>
      </c>
      <c r="C5141">
        <v>8.8000000000000005E-3</v>
      </c>
      <c r="D5141">
        <v>1.1899999999999999E-2</v>
      </c>
      <c r="E5141">
        <v>2.06E-2</v>
      </c>
      <c r="F5141">
        <v>3.6699999999999997E-2</v>
      </c>
      <c r="G5141">
        <v>5.8899999999999994E-2</v>
      </c>
      <c r="H5141">
        <v>0.13639999999999999</v>
      </c>
    </row>
    <row r="5142" spans="1:8" x14ac:dyDescent="0.25">
      <c r="A5142" s="63">
        <v>42531</v>
      </c>
      <c r="B5142">
        <v>7.8000000000000005E-3</v>
      </c>
      <c r="C5142">
        <v>8.8999999999999999E-3</v>
      </c>
      <c r="D5142">
        <v>1.21E-2</v>
      </c>
      <c r="E5142">
        <v>2.07E-2</v>
      </c>
      <c r="F5142">
        <v>3.7900000000000003E-2</v>
      </c>
      <c r="G5142">
        <v>6.0100000000000001E-2</v>
      </c>
      <c r="H5142">
        <v>0.13789999999999999</v>
      </c>
    </row>
    <row r="5143" spans="1:8" x14ac:dyDescent="0.25">
      <c r="A5143" s="63">
        <v>42534</v>
      </c>
      <c r="B5143">
        <v>8.1000000000000013E-3</v>
      </c>
      <c r="C5143">
        <v>9.0000000000000011E-3</v>
      </c>
      <c r="D5143">
        <v>1.2199999999999999E-2</v>
      </c>
      <c r="E5143">
        <v>2.0899999999999998E-2</v>
      </c>
      <c r="F5143">
        <v>3.8599999999999995E-2</v>
      </c>
      <c r="G5143">
        <v>6.1200000000000004E-2</v>
      </c>
      <c r="H5143">
        <v>0.13880000000000001</v>
      </c>
    </row>
    <row r="5144" spans="1:8" x14ac:dyDescent="0.25">
      <c r="A5144" s="63">
        <v>42535</v>
      </c>
      <c r="B5144">
        <v>8.199999999999999E-3</v>
      </c>
      <c r="C5144">
        <v>9.1999999999999998E-3</v>
      </c>
      <c r="D5144">
        <v>1.24E-2</v>
      </c>
      <c r="E5144">
        <v>2.1099999999999997E-2</v>
      </c>
      <c r="F5144">
        <v>3.9900000000000005E-2</v>
      </c>
      <c r="G5144">
        <v>6.25E-2</v>
      </c>
      <c r="H5144">
        <v>0.13970000000000002</v>
      </c>
    </row>
    <row r="5145" spans="1:8" x14ac:dyDescent="0.25">
      <c r="A5145" s="63">
        <v>42536</v>
      </c>
      <c r="B5145">
        <v>8.3000000000000001E-3</v>
      </c>
      <c r="C5145">
        <v>9.300000000000001E-3</v>
      </c>
      <c r="D5145">
        <v>1.2500000000000001E-2</v>
      </c>
      <c r="E5145">
        <v>2.12E-2</v>
      </c>
      <c r="F5145">
        <v>3.9699999999999999E-2</v>
      </c>
      <c r="G5145">
        <v>6.25E-2</v>
      </c>
      <c r="H5145">
        <v>0.1401</v>
      </c>
    </row>
    <row r="5146" spans="1:8" x14ac:dyDescent="0.25">
      <c r="A5146" s="63">
        <v>42537</v>
      </c>
      <c r="B5146">
        <v>8.3999999999999995E-3</v>
      </c>
      <c r="C5146">
        <v>9.300000000000001E-3</v>
      </c>
      <c r="D5146">
        <v>1.26E-2</v>
      </c>
      <c r="E5146">
        <v>2.1400000000000002E-2</v>
      </c>
      <c r="F5146">
        <v>4.0800000000000003E-2</v>
      </c>
      <c r="G5146">
        <v>6.3899999999999998E-2</v>
      </c>
      <c r="H5146">
        <v>0.14279999999999998</v>
      </c>
    </row>
    <row r="5147" spans="1:8" x14ac:dyDescent="0.25">
      <c r="A5147" s="63">
        <v>42538</v>
      </c>
      <c r="B5147">
        <v>8.3999999999999995E-3</v>
      </c>
      <c r="C5147">
        <v>9.300000000000001E-3</v>
      </c>
      <c r="D5147">
        <v>1.2500000000000001E-2</v>
      </c>
      <c r="E5147">
        <v>2.12E-2</v>
      </c>
      <c r="F5147">
        <v>3.9699999999999999E-2</v>
      </c>
      <c r="G5147">
        <v>6.2800000000000009E-2</v>
      </c>
      <c r="H5147">
        <v>0.14119999999999999</v>
      </c>
    </row>
    <row r="5148" spans="1:8" x14ac:dyDescent="0.25">
      <c r="A5148" s="63">
        <v>42541</v>
      </c>
      <c r="B5148">
        <v>8.199999999999999E-3</v>
      </c>
      <c r="C5148">
        <v>9.1000000000000004E-3</v>
      </c>
      <c r="D5148">
        <v>1.23E-2</v>
      </c>
      <c r="E5148">
        <v>2.1000000000000001E-2</v>
      </c>
      <c r="F5148">
        <v>3.7999999999999999E-2</v>
      </c>
      <c r="G5148">
        <v>6.0599999999999994E-2</v>
      </c>
      <c r="H5148">
        <v>0.13819999999999999</v>
      </c>
    </row>
    <row r="5149" spans="1:8" x14ac:dyDescent="0.25">
      <c r="A5149" s="63">
        <v>42542</v>
      </c>
      <c r="B5149">
        <v>8.199999999999999E-3</v>
      </c>
      <c r="C5149">
        <v>9.1000000000000004E-3</v>
      </c>
      <c r="D5149">
        <v>1.2199999999999999E-2</v>
      </c>
      <c r="E5149">
        <v>2.0799999999999999E-2</v>
      </c>
      <c r="F5149">
        <v>3.7999999999999999E-2</v>
      </c>
      <c r="G5149">
        <v>6.0700000000000004E-2</v>
      </c>
      <c r="H5149">
        <v>0.13769999999999999</v>
      </c>
    </row>
    <row r="5150" spans="1:8" x14ac:dyDescent="0.25">
      <c r="A5150" s="63">
        <v>42543</v>
      </c>
      <c r="B5150">
        <v>8.199999999999999E-3</v>
      </c>
      <c r="C5150">
        <v>9.0000000000000011E-3</v>
      </c>
      <c r="D5150">
        <v>1.2199999999999999E-2</v>
      </c>
      <c r="E5150">
        <v>2.07E-2</v>
      </c>
      <c r="F5150">
        <v>3.7699999999999997E-2</v>
      </c>
      <c r="G5150">
        <v>6.0199999999999997E-2</v>
      </c>
      <c r="H5150">
        <v>0.13699999999999998</v>
      </c>
    </row>
    <row r="5151" spans="1:8" x14ac:dyDescent="0.25">
      <c r="A5151" s="63">
        <v>42544</v>
      </c>
      <c r="B5151">
        <v>8.0000000000000002E-3</v>
      </c>
      <c r="C5151">
        <v>8.8999999999999999E-3</v>
      </c>
      <c r="D5151">
        <v>1.2E-2</v>
      </c>
      <c r="E5151">
        <v>2.0400000000000001E-2</v>
      </c>
      <c r="F5151">
        <v>3.6499999999999998E-2</v>
      </c>
      <c r="G5151">
        <v>5.8700000000000002E-2</v>
      </c>
      <c r="H5151">
        <v>0.13539999999999999</v>
      </c>
    </row>
    <row r="5152" spans="1:8" x14ac:dyDescent="0.25">
      <c r="A5152" s="63">
        <v>42545</v>
      </c>
      <c r="B5152">
        <v>8.3999999999999995E-3</v>
      </c>
      <c r="C5152">
        <v>9.300000000000001E-3</v>
      </c>
      <c r="D5152">
        <v>1.2699999999999999E-2</v>
      </c>
      <c r="E5152">
        <v>2.12E-2</v>
      </c>
      <c r="F5152">
        <v>4.0800000000000003E-2</v>
      </c>
      <c r="G5152">
        <v>6.4299999999999996E-2</v>
      </c>
      <c r="H5152">
        <v>0.1416</v>
      </c>
    </row>
    <row r="5153" spans="1:8" x14ac:dyDescent="0.25">
      <c r="A5153" s="63">
        <v>42548</v>
      </c>
      <c r="B5153">
        <v>8.5000000000000006E-3</v>
      </c>
      <c r="C5153">
        <v>9.4999999999999998E-3</v>
      </c>
      <c r="D5153">
        <v>1.3000000000000001E-2</v>
      </c>
      <c r="E5153">
        <v>2.1600000000000001E-2</v>
      </c>
      <c r="F5153">
        <v>4.2900000000000001E-2</v>
      </c>
      <c r="G5153">
        <v>6.6900000000000001E-2</v>
      </c>
      <c r="H5153">
        <v>0.14499999999999999</v>
      </c>
    </row>
    <row r="5154" spans="1:8" x14ac:dyDescent="0.25">
      <c r="A5154" s="63">
        <v>42549</v>
      </c>
      <c r="B5154">
        <v>8.5000000000000006E-3</v>
      </c>
      <c r="C5154">
        <v>9.4999999999999998E-3</v>
      </c>
      <c r="D5154">
        <v>1.29E-2</v>
      </c>
      <c r="E5154">
        <v>2.1499999999999998E-2</v>
      </c>
      <c r="F5154">
        <v>4.2000000000000003E-2</v>
      </c>
      <c r="G5154">
        <v>6.5799999999999997E-2</v>
      </c>
      <c r="H5154">
        <v>0.14419999999999999</v>
      </c>
    </row>
    <row r="5155" spans="1:8" x14ac:dyDescent="0.25">
      <c r="A5155" s="63">
        <v>42550</v>
      </c>
      <c r="B5155">
        <v>8.6E-3</v>
      </c>
      <c r="C5155">
        <v>9.4999999999999998E-3</v>
      </c>
      <c r="D5155">
        <v>1.2800000000000001E-2</v>
      </c>
      <c r="E5155">
        <v>2.1299999999999999E-2</v>
      </c>
      <c r="F5155">
        <v>4.0199999999999993E-2</v>
      </c>
      <c r="G5155">
        <v>6.3399999999999998E-2</v>
      </c>
      <c r="H5155">
        <v>0.1411</v>
      </c>
    </row>
    <row r="5156" spans="1:8" x14ac:dyDescent="0.25">
      <c r="A5156" s="63">
        <v>42551</v>
      </c>
      <c r="B5156">
        <v>8.6E-3</v>
      </c>
      <c r="C5156">
        <v>9.3999999999999986E-3</v>
      </c>
      <c r="D5156">
        <v>1.2800000000000001E-2</v>
      </c>
      <c r="E5156">
        <v>2.1299999999999999E-2</v>
      </c>
      <c r="F5156">
        <v>0.04</v>
      </c>
      <c r="G5156">
        <v>6.3299999999999995E-2</v>
      </c>
      <c r="H5156">
        <v>0.1414</v>
      </c>
    </row>
    <row r="5157" spans="1:8" x14ac:dyDescent="0.25">
      <c r="A5157" s="63">
        <v>42552</v>
      </c>
      <c r="B5157">
        <v>8.6E-3</v>
      </c>
      <c r="C5157">
        <v>9.300000000000001E-3</v>
      </c>
      <c r="D5157">
        <v>1.26E-2</v>
      </c>
      <c r="E5157">
        <v>2.12E-2</v>
      </c>
      <c r="F5157">
        <v>3.9199999999999999E-2</v>
      </c>
      <c r="G5157">
        <v>6.2300000000000001E-2</v>
      </c>
      <c r="H5157">
        <v>0.1404</v>
      </c>
    </row>
    <row r="5158" spans="1:8" x14ac:dyDescent="0.25">
      <c r="A5158" s="63">
        <v>42555</v>
      </c>
      <c r="B5158">
        <v>8.5000000000000006E-3</v>
      </c>
      <c r="C5158">
        <v>9.300000000000001E-3</v>
      </c>
      <c r="D5158">
        <v>1.26E-2</v>
      </c>
      <c r="E5158">
        <v>2.12E-2</v>
      </c>
      <c r="F5158">
        <v>3.9199999999999999E-2</v>
      </c>
      <c r="G5158">
        <v>6.2300000000000001E-2</v>
      </c>
      <c r="H5158">
        <v>0.14050000000000001</v>
      </c>
    </row>
    <row r="5159" spans="1:8" x14ac:dyDescent="0.25">
      <c r="A5159" s="63">
        <v>42556</v>
      </c>
      <c r="B5159">
        <v>8.6E-3</v>
      </c>
      <c r="C5159">
        <v>9.300000000000001E-3</v>
      </c>
      <c r="D5159">
        <v>1.26E-2</v>
      </c>
      <c r="E5159">
        <v>2.12E-2</v>
      </c>
      <c r="F5159">
        <v>3.9699999999999999E-2</v>
      </c>
      <c r="G5159">
        <v>6.2899999999999998E-2</v>
      </c>
      <c r="H5159">
        <v>0.1401</v>
      </c>
    </row>
    <row r="5160" spans="1:8" x14ac:dyDescent="0.25">
      <c r="A5160" s="63">
        <v>42557</v>
      </c>
      <c r="B5160">
        <v>8.5000000000000006E-3</v>
      </c>
      <c r="C5160">
        <v>9.300000000000001E-3</v>
      </c>
      <c r="D5160">
        <v>1.26E-2</v>
      </c>
      <c r="E5160">
        <v>2.1099999999999997E-2</v>
      </c>
      <c r="F5160">
        <v>3.9399999999999998E-2</v>
      </c>
      <c r="G5160">
        <v>6.2600000000000003E-2</v>
      </c>
      <c r="H5160">
        <v>0.14029999999999998</v>
      </c>
    </row>
    <row r="5161" spans="1:8" x14ac:dyDescent="0.25">
      <c r="A5161" s="63">
        <v>42558</v>
      </c>
      <c r="B5161">
        <v>8.5000000000000006E-3</v>
      </c>
      <c r="C5161">
        <v>9.1999999999999998E-3</v>
      </c>
      <c r="D5161">
        <v>1.2500000000000001E-2</v>
      </c>
      <c r="E5161">
        <v>2.0899999999999998E-2</v>
      </c>
      <c r="F5161">
        <v>3.8300000000000001E-2</v>
      </c>
      <c r="G5161">
        <v>6.13E-2</v>
      </c>
      <c r="H5161">
        <v>0.13900000000000001</v>
      </c>
    </row>
    <row r="5162" spans="1:8" x14ac:dyDescent="0.25">
      <c r="A5162" s="63">
        <v>42559</v>
      </c>
      <c r="B5162">
        <v>8.3000000000000001E-3</v>
      </c>
      <c r="C5162">
        <v>9.1000000000000004E-3</v>
      </c>
      <c r="D5162">
        <v>1.24E-2</v>
      </c>
      <c r="E5162">
        <v>2.07E-2</v>
      </c>
      <c r="F5162">
        <v>3.7100000000000001E-2</v>
      </c>
      <c r="G5162">
        <v>5.9800000000000006E-2</v>
      </c>
      <c r="H5162">
        <v>0.1368</v>
      </c>
    </row>
    <row r="5163" spans="1:8" x14ac:dyDescent="0.25">
      <c r="A5163" s="63">
        <v>42562</v>
      </c>
      <c r="B5163">
        <v>8.199999999999999E-3</v>
      </c>
      <c r="C5163">
        <v>9.0000000000000011E-3</v>
      </c>
      <c r="D5163">
        <v>1.21E-2</v>
      </c>
      <c r="E5163">
        <v>2.0400000000000001E-2</v>
      </c>
      <c r="F5163">
        <v>3.5299999999999998E-2</v>
      </c>
      <c r="G5163">
        <v>5.7200000000000001E-2</v>
      </c>
      <c r="H5163">
        <v>0.1338</v>
      </c>
    </row>
    <row r="5164" spans="1:8" x14ac:dyDescent="0.25">
      <c r="A5164" s="63">
        <v>42563</v>
      </c>
      <c r="B5164">
        <v>8.1000000000000013E-3</v>
      </c>
      <c r="C5164">
        <v>8.8000000000000005E-3</v>
      </c>
      <c r="D5164">
        <v>1.2E-2</v>
      </c>
      <c r="E5164">
        <v>0.02</v>
      </c>
      <c r="F5164">
        <v>3.3799999999999997E-2</v>
      </c>
      <c r="G5164">
        <v>5.4900000000000004E-2</v>
      </c>
      <c r="H5164">
        <v>0.13089999999999999</v>
      </c>
    </row>
    <row r="5165" spans="1:8" x14ac:dyDescent="0.25">
      <c r="A5165" s="63">
        <v>42564</v>
      </c>
      <c r="B5165">
        <v>8.0000000000000002E-3</v>
      </c>
      <c r="C5165">
        <v>8.8000000000000005E-3</v>
      </c>
      <c r="D5165">
        <v>1.2E-2</v>
      </c>
      <c r="E5165">
        <v>0.02</v>
      </c>
      <c r="F5165">
        <v>3.49E-2</v>
      </c>
      <c r="G5165">
        <v>5.6299999999999996E-2</v>
      </c>
      <c r="H5165">
        <v>0.1318</v>
      </c>
    </row>
    <row r="5166" spans="1:8" x14ac:dyDescent="0.25">
      <c r="A5166" s="63">
        <v>42565</v>
      </c>
      <c r="B5166">
        <v>8.0000000000000002E-3</v>
      </c>
      <c r="C5166">
        <v>8.6E-3</v>
      </c>
      <c r="D5166">
        <v>1.18E-2</v>
      </c>
      <c r="E5166">
        <v>1.9699999999999999E-2</v>
      </c>
      <c r="F5166">
        <v>3.3700000000000001E-2</v>
      </c>
      <c r="G5166">
        <v>5.4900000000000004E-2</v>
      </c>
      <c r="H5166">
        <v>0.1298</v>
      </c>
    </row>
    <row r="5167" spans="1:8" x14ac:dyDescent="0.25">
      <c r="A5167" s="63">
        <v>42566</v>
      </c>
      <c r="B5167">
        <v>7.9000000000000008E-3</v>
      </c>
      <c r="C5167">
        <v>8.6E-3</v>
      </c>
      <c r="D5167">
        <v>1.1699999999999999E-2</v>
      </c>
      <c r="E5167">
        <v>1.9599999999999999E-2</v>
      </c>
      <c r="F5167">
        <v>3.3399999999999999E-2</v>
      </c>
      <c r="G5167">
        <v>5.4800000000000001E-2</v>
      </c>
      <c r="H5167">
        <v>0.1293</v>
      </c>
    </row>
    <row r="5168" spans="1:8" x14ac:dyDescent="0.25">
      <c r="A5168" s="63">
        <v>42569</v>
      </c>
      <c r="B5168">
        <v>7.9000000000000008E-3</v>
      </c>
      <c r="C5168">
        <v>8.6E-3</v>
      </c>
      <c r="D5168">
        <v>1.1699999999999999E-2</v>
      </c>
      <c r="E5168">
        <v>1.95E-2</v>
      </c>
      <c r="F5168">
        <v>3.3500000000000002E-2</v>
      </c>
      <c r="G5168">
        <v>5.5099999999999996E-2</v>
      </c>
      <c r="H5168">
        <v>0.12970000000000001</v>
      </c>
    </row>
    <row r="5169" spans="1:8" x14ac:dyDescent="0.25">
      <c r="A5169" s="63">
        <v>42570</v>
      </c>
      <c r="B5169">
        <v>8.0000000000000002E-3</v>
      </c>
      <c r="C5169">
        <v>8.6E-3</v>
      </c>
      <c r="D5169">
        <v>1.1699999999999999E-2</v>
      </c>
      <c r="E5169">
        <v>1.95E-2</v>
      </c>
      <c r="F5169">
        <v>3.3700000000000001E-2</v>
      </c>
      <c r="G5169">
        <v>5.5199999999999999E-2</v>
      </c>
      <c r="H5169">
        <v>0.13</v>
      </c>
    </row>
    <row r="5170" spans="1:8" x14ac:dyDescent="0.25">
      <c r="A5170" s="63">
        <v>42571</v>
      </c>
      <c r="B5170">
        <v>7.9000000000000008E-3</v>
      </c>
      <c r="C5170">
        <v>8.5000000000000006E-3</v>
      </c>
      <c r="D5170">
        <v>1.1599999999999999E-2</v>
      </c>
      <c r="E5170">
        <v>1.9400000000000001E-2</v>
      </c>
      <c r="F5170">
        <v>3.3099999999999997E-2</v>
      </c>
      <c r="G5170">
        <v>5.4400000000000004E-2</v>
      </c>
      <c r="H5170">
        <v>0.13</v>
      </c>
    </row>
    <row r="5171" spans="1:8" x14ac:dyDescent="0.25">
      <c r="A5171" s="63">
        <v>42572</v>
      </c>
      <c r="B5171">
        <v>8.0000000000000002E-3</v>
      </c>
      <c r="C5171">
        <v>8.5000000000000006E-3</v>
      </c>
      <c r="D5171">
        <v>1.1599999999999999E-2</v>
      </c>
      <c r="E5171">
        <v>1.9400000000000001E-2</v>
      </c>
      <c r="F5171">
        <v>3.3300000000000003E-2</v>
      </c>
      <c r="G5171">
        <v>5.4600000000000003E-2</v>
      </c>
      <c r="H5171">
        <v>0.1298</v>
      </c>
    </row>
    <row r="5172" spans="1:8" x14ac:dyDescent="0.25">
      <c r="A5172" s="63">
        <v>42573</v>
      </c>
      <c r="B5172">
        <v>8.0000000000000002E-3</v>
      </c>
      <c r="C5172">
        <v>8.3999999999999995E-3</v>
      </c>
      <c r="D5172">
        <v>1.15E-2</v>
      </c>
      <c r="E5172">
        <v>1.9299999999999998E-2</v>
      </c>
      <c r="F5172">
        <v>3.32E-2</v>
      </c>
      <c r="G5172">
        <v>5.4400000000000004E-2</v>
      </c>
      <c r="H5172">
        <v>0.12920000000000001</v>
      </c>
    </row>
    <row r="5173" spans="1:8" x14ac:dyDescent="0.25">
      <c r="A5173" s="63">
        <v>42576</v>
      </c>
      <c r="B5173">
        <v>7.9000000000000008E-3</v>
      </c>
      <c r="C5173">
        <v>8.5000000000000006E-3</v>
      </c>
      <c r="D5173">
        <v>1.15E-2</v>
      </c>
      <c r="E5173">
        <v>1.9199999999999998E-2</v>
      </c>
      <c r="F5173">
        <v>3.32E-2</v>
      </c>
      <c r="G5173">
        <v>5.4299999999999994E-2</v>
      </c>
      <c r="H5173">
        <v>0.12960000000000002</v>
      </c>
    </row>
    <row r="5174" spans="1:8" x14ac:dyDescent="0.25">
      <c r="A5174" s="63">
        <v>42577</v>
      </c>
      <c r="B5174">
        <v>8.0000000000000002E-3</v>
      </c>
      <c r="C5174">
        <v>8.5000000000000006E-3</v>
      </c>
      <c r="D5174">
        <v>1.15E-2</v>
      </c>
      <c r="E5174">
        <v>1.9299999999999998E-2</v>
      </c>
      <c r="F5174">
        <v>3.3700000000000001E-2</v>
      </c>
      <c r="G5174">
        <v>5.5199999999999999E-2</v>
      </c>
      <c r="H5174">
        <v>0.12990000000000002</v>
      </c>
    </row>
    <row r="5175" spans="1:8" x14ac:dyDescent="0.25">
      <c r="A5175" s="63">
        <v>42578</v>
      </c>
      <c r="B5175">
        <v>8.1000000000000013E-3</v>
      </c>
      <c r="C5175">
        <v>8.6E-3</v>
      </c>
      <c r="D5175">
        <v>1.1599999999999999E-2</v>
      </c>
      <c r="E5175">
        <v>1.9400000000000001E-2</v>
      </c>
      <c r="F5175">
        <v>3.4099999999999998E-2</v>
      </c>
      <c r="G5175">
        <v>5.5800000000000002E-2</v>
      </c>
      <c r="H5175">
        <v>0.1308</v>
      </c>
    </row>
    <row r="5176" spans="1:8" x14ac:dyDescent="0.25">
      <c r="A5176" s="63">
        <v>42579</v>
      </c>
      <c r="B5176">
        <v>8.199999999999999E-3</v>
      </c>
      <c r="C5176">
        <v>8.6999999999999994E-3</v>
      </c>
      <c r="D5176">
        <v>1.1599999999999999E-2</v>
      </c>
      <c r="E5176">
        <v>1.95E-2</v>
      </c>
      <c r="F5176">
        <v>3.4500000000000003E-2</v>
      </c>
      <c r="G5176">
        <v>5.62E-2</v>
      </c>
      <c r="H5176">
        <v>0.1308</v>
      </c>
    </row>
    <row r="5177" spans="1:8" x14ac:dyDescent="0.25">
      <c r="A5177" s="63">
        <v>42580</v>
      </c>
      <c r="B5177">
        <v>8.199999999999999E-3</v>
      </c>
      <c r="C5177">
        <v>8.8000000000000005E-3</v>
      </c>
      <c r="D5177">
        <v>1.1699999999999999E-2</v>
      </c>
      <c r="E5177">
        <v>1.9699999999999999E-2</v>
      </c>
      <c r="F5177">
        <v>3.5299999999999998E-2</v>
      </c>
      <c r="G5177">
        <v>5.6799999999999996E-2</v>
      </c>
      <c r="H5177">
        <v>0.13159999999999999</v>
      </c>
    </row>
    <row r="5178" spans="1:8" x14ac:dyDescent="0.25">
      <c r="A5178" s="63">
        <v>42582</v>
      </c>
      <c r="B5178">
        <v>8.199999999999999E-3</v>
      </c>
      <c r="C5178">
        <v>8.8000000000000005E-3</v>
      </c>
      <c r="D5178">
        <v>1.18E-2</v>
      </c>
      <c r="E5178">
        <v>1.9699999999999999E-2</v>
      </c>
      <c r="F5178">
        <v>3.6000000000000004E-2</v>
      </c>
      <c r="G5178">
        <v>5.7500000000000002E-2</v>
      </c>
      <c r="H5178">
        <v>0.1333</v>
      </c>
    </row>
    <row r="5179" spans="1:8" x14ac:dyDescent="0.25">
      <c r="A5179" s="63">
        <v>42583</v>
      </c>
      <c r="B5179">
        <v>8.3999999999999995E-3</v>
      </c>
      <c r="C5179">
        <v>8.8000000000000005E-3</v>
      </c>
      <c r="D5179">
        <v>1.1699999999999999E-2</v>
      </c>
      <c r="E5179">
        <v>1.9699999999999999E-2</v>
      </c>
      <c r="F5179">
        <v>3.61E-2</v>
      </c>
      <c r="G5179">
        <v>5.7599999999999998E-2</v>
      </c>
      <c r="H5179">
        <v>0.13300000000000001</v>
      </c>
    </row>
    <row r="5180" spans="1:8" x14ac:dyDescent="0.25">
      <c r="A5180" s="63">
        <v>42584</v>
      </c>
      <c r="B5180">
        <v>8.5000000000000006E-3</v>
      </c>
      <c r="C5180">
        <v>8.8000000000000005E-3</v>
      </c>
      <c r="D5180">
        <v>1.18E-2</v>
      </c>
      <c r="E5180">
        <v>1.9799999999999998E-2</v>
      </c>
      <c r="F5180">
        <v>3.6299999999999999E-2</v>
      </c>
      <c r="G5180">
        <v>5.7999999999999996E-2</v>
      </c>
      <c r="H5180">
        <v>0.13390000000000002</v>
      </c>
    </row>
    <row r="5181" spans="1:8" x14ac:dyDescent="0.25">
      <c r="A5181" s="63">
        <v>42585</v>
      </c>
      <c r="B5181">
        <v>8.6E-3</v>
      </c>
      <c r="C5181">
        <v>8.8999999999999999E-3</v>
      </c>
      <c r="D5181">
        <v>1.18E-2</v>
      </c>
      <c r="E5181">
        <v>1.9799999999999998E-2</v>
      </c>
      <c r="F5181">
        <v>3.6200000000000003E-2</v>
      </c>
      <c r="G5181">
        <v>5.7699999999999994E-2</v>
      </c>
      <c r="H5181">
        <v>0.1341</v>
      </c>
    </row>
    <row r="5182" spans="1:8" x14ac:dyDescent="0.25">
      <c r="A5182" s="63">
        <v>42586</v>
      </c>
      <c r="B5182">
        <v>8.3999999999999995E-3</v>
      </c>
      <c r="C5182">
        <v>8.8000000000000005E-3</v>
      </c>
      <c r="D5182">
        <v>1.18E-2</v>
      </c>
      <c r="E5182">
        <v>1.9699999999999999E-2</v>
      </c>
      <c r="F5182">
        <v>3.5699999999999996E-2</v>
      </c>
      <c r="G5182">
        <v>5.6900000000000006E-2</v>
      </c>
      <c r="H5182">
        <v>0.13289999999999999</v>
      </c>
    </row>
    <row r="5183" spans="1:8" x14ac:dyDescent="0.25">
      <c r="A5183" s="63">
        <v>42587</v>
      </c>
      <c r="B5183">
        <v>8.3000000000000001E-3</v>
      </c>
      <c r="C5183">
        <v>8.6999999999999994E-3</v>
      </c>
      <c r="D5183">
        <v>1.1699999999999999E-2</v>
      </c>
      <c r="E5183">
        <v>1.95E-2</v>
      </c>
      <c r="F5183">
        <v>3.4099999999999998E-2</v>
      </c>
      <c r="G5183">
        <v>5.4800000000000001E-2</v>
      </c>
      <c r="H5183">
        <v>0.1305</v>
      </c>
    </row>
    <row r="5184" spans="1:8" x14ac:dyDescent="0.25">
      <c r="A5184" s="63">
        <v>42590</v>
      </c>
      <c r="B5184">
        <v>8.1000000000000013E-3</v>
      </c>
      <c r="C5184">
        <v>8.6E-3</v>
      </c>
      <c r="D5184">
        <v>1.15E-2</v>
      </c>
      <c r="E5184">
        <v>1.9299999999999998E-2</v>
      </c>
      <c r="F5184">
        <v>3.3799999999999997E-2</v>
      </c>
      <c r="G5184">
        <v>5.4299999999999994E-2</v>
      </c>
      <c r="H5184">
        <v>0.12990000000000002</v>
      </c>
    </row>
    <row r="5185" spans="1:8" x14ac:dyDescent="0.25">
      <c r="A5185" s="63">
        <v>42591</v>
      </c>
      <c r="B5185">
        <v>8.1000000000000013E-3</v>
      </c>
      <c r="C5185">
        <v>8.5000000000000006E-3</v>
      </c>
      <c r="D5185">
        <v>1.15E-2</v>
      </c>
      <c r="E5185">
        <v>1.9199999999999998E-2</v>
      </c>
      <c r="F5185">
        <v>3.3500000000000002E-2</v>
      </c>
      <c r="G5185">
        <v>5.3499999999999999E-2</v>
      </c>
      <c r="H5185">
        <v>0.1288</v>
      </c>
    </row>
    <row r="5186" spans="1:8" x14ac:dyDescent="0.25">
      <c r="A5186" s="63">
        <v>42592</v>
      </c>
      <c r="B5186">
        <v>8.1000000000000013E-3</v>
      </c>
      <c r="C5186">
        <v>8.5000000000000006E-3</v>
      </c>
      <c r="D5186">
        <v>1.15E-2</v>
      </c>
      <c r="E5186">
        <v>1.9199999999999998E-2</v>
      </c>
      <c r="F5186">
        <v>3.3799999999999997E-2</v>
      </c>
      <c r="G5186">
        <v>5.3499999999999999E-2</v>
      </c>
      <c r="H5186">
        <v>0.12909999999999999</v>
      </c>
    </row>
    <row r="5187" spans="1:8" x14ac:dyDescent="0.25">
      <c r="A5187" s="63">
        <v>42593</v>
      </c>
      <c r="B5187">
        <v>8.0000000000000002E-3</v>
      </c>
      <c r="C5187">
        <v>8.5000000000000006E-3</v>
      </c>
      <c r="D5187">
        <v>1.1399999999999999E-2</v>
      </c>
      <c r="E5187">
        <v>1.9E-2</v>
      </c>
      <c r="F5187">
        <v>3.3000000000000002E-2</v>
      </c>
      <c r="G5187">
        <v>5.2999999999999999E-2</v>
      </c>
      <c r="H5187">
        <v>0.12809999999999999</v>
      </c>
    </row>
    <row r="5188" spans="1:8" x14ac:dyDescent="0.25">
      <c r="A5188" s="63">
        <v>42594</v>
      </c>
      <c r="B5188">
        <v>8.0000000000000002E-3</v>
      </c>
      <c r="C5188">
        <v>8.5000000000000006E-3</v>
      </c>
      <c r="D5188">
        <v>1.1399999999999999E-2</v>
      </c>
      <c r="E5188">
        <v>1.9E-2</v>
      </c>
      <c r="F5188">
        <v>3.3399999999999999E-2</v>
      </c>
      <c r="G5188">
        <v>5.3200000000000004E-2</v>
      </c>
      <c r="H5188">
        <v>0.12809999999999999</v>
      </c>
    </row>
    <row r="5189" spans="1:8" x14ac:dyDescent="0.25">
      <c r="A5189" s="63">
        <v>42597</v>
      </c>
      <c r="B5189">
        <v>7.9000000000000008E-3</v>
      </c>
      <c r="C5189">
        <v>8.3999999999999995E-3</v>
      </c>
      <c r="D5189">
        <v>1.1299999999999999E-2</v>
      </c>
      <c r="E5189">
        <v>1.8799999999999997E-2</v>
      </c>
      <c r="F5189">
        <v>3.2500000000000001E-2</v>
      </c>
      <c r="G5189">
        <v>5.1900000000000002E-2</v>
      </c>
      <c r="H5189">
        <v>0.12689999999999999</v>
      </c>
    </row>
    <row r="5190" spans="1:8" x14ac:dyDescent="0.25">
      <c r="A5190" s="63">
        <v>42598</v>
      </c>
      <c r="B5190">
        <v>7.8000000000000005E-3</v>
      </c>
      <c r="C5190">
        <v>8.3000000000000001E-3</v>
      </c>
      <c r="D5190">
        <v>1.1200000000000002E-2</v>
      </c>
      <c r="E5190">
        <v>1.8700000000000001E-2</v>
      </c>
      <c r="F5190">
        <v>3.2000000000000001E-2</v>
      </c>
      <c r="G5190">
        <v>5.1200000000000002E-2</v>
      </c>
      <c r="H5190">
        <v>0.12570000000000001</v>
      </c>
    </row>
    <row r="5191" spans="1:8" x14ac:dyDescent="0.25">
      <c r="A5191" s="63">
        <v>42599</v>
      </c>
      <c r="B5191">
        <v>7.8000000000000005E-3</v>
      </c>
      <c r="C5191">
        <v>8.3000000000000001E-3</v>
      </c>
      <c r="D5191">
        <v>1.1200000000000002E-2</v>
      </c>
      <c r="E5191">
        <v>1.8600000000000002E-2</v>
      </c>
      <c r="F5191">
        <v>3.2300000000000002E-2</v>
      </c>
      <c r="G5191">
        <v>5.1200000000000002E-2</v>
      </c>
      <c r="H5191">
        <v>0.1263</v>
      </c>
    </row>
    <row r="5192" spans="1:8" x14ac:dyDescent="0.25">
      <c r="A5192" s="63">
        <v>42600</v>
      </c>
      <c r="B5192">
        <v>7.8000000000000005E-3</v>
      </c>
      <c r="C5192">
        <v>8.3000000000000001E-3</v>
      </c>
      <c r="D5192">
        <v>1.11E-2</v>
      </c>
      <c r="E5192">
        <v>1.8600000000000002E-2</v>
      </c>
      <c r="F5192">
        <v>3.2400000000000005E-2</v>
      </c>
      <c r="G5192">
        <v>5.1299999999999998E-2</v>
      </c>
      <c r="H5192">
        <v>0.126</v>
      </c>
    </row>
    <row r="5193" spans="1:8" x14ac:dyDescent="0.25">
      <c r="A5193" s="63">
        <v>42601</v>
      </c>
      <c r="B5193">
        <v>7.7000000000000002E-3</v>
      </c>
      <c r="C5193">
        <v>8.1000000000000013E-3</v>
      </c>
      <c r="D5193">
        <v>1.1000000000000001E-2</v>
      </c>
      <c r="E5193">
        <v>1.84E-2</v>
      </c>
      <c r="F5193">
        <v>3.1899999999999998E-2</v>
      </c>
      <c r="G5193">
        <v>5.0700000000000002E-2</v>
      </c>
      <c r="H5193">
        <v>0.12570000000000001</v>
      </c>
    </row>
    <row r="5194" spans="1:8" x14ac:dyDescent="0.25">
      <c r="A5194" s="63">
        <v>42604</v>
      </c>
      <c r="B5194">
        <v>7.9000000000000008E-3</v>
      </c>
      <c r="C5194">
        <v>8.199999999999999E-3</v>
      </c>
      <c r="D5194">
        <v>1.1000000000000001E-2</v>
      </c>
      <c r="E5194">
        <v>1.84E-2</v>
      </c>
      <c r="F5194">
        <v>3.2300000000000002E-2</v>
      </c>
      <c r="G5194">
        <v>5.0999999999999997E-2</v>
      </c>
      <c r="H5194">
        <v>0.12619999999999998</v>
      </c>
    </row>
    <row r="5195" spans="1:8" x14ac:dyDescent="0.25">
      <c r="A5195" s="63">
        <v>42605</v>
      </c>
      <c r="B5195">
        <v>7.7000000000000002E-3</v>
      </c>
      <c r="C5195">
        <v>8.1000000000000013E-3</v>
      </c>
      <c r="D5195">
        <v>1.09E-2</v>
      </c>
      <c r="E5195">
        <v>1.84E-2</v>
      </c>
      <c r="F5195">
        <v>3.1899999999999998E-2</v>
      </c>
      <c r="G5195">
        <v>5.0499999999999996E-2</v>
      </c>
      <c r="H5195">
        <v>0.12539999999999998</v>
      </c>
    </row>
    <row r="5196" spans="1:8" x14ac:dyDescent="0.25">
      <c r="A5196" s="63">
        <v>42606</v>
      </c>
      <c r="B5196">
        <v>7.7000000000000002E-3</v>
      </c>
      <c r="C5196">
        <v>8.1000000000000013E-3</v>
      </c>
      <c r="D5196">
        <v>1.09E-2</v>
      </c>
      <c r="E5196">
        <v>1.83E-2</v>
      </c>
      <c r="F5196">
        <v>3.1899999999999998E-2</v>
      </c>
      <c r="G5196">
        <v>5.04E-2</v>
      </c>
      <c r="H5196">
        <v>0.12520000000000001</v>
      </c>
    </row>
    <row r="5197" spans="1:8" x14ac:dyDescent="0.25">
      <c r="A5197" s="63">
        <v>42607</v>
      </c>
      <c r="B5197">
        <v>7.7000000000000002E-3</v>
      </c>
      <c r="C5197">
        <v>8.199999999999999E-3</v>
      </c>
      <c r="D5197">
        <v>1.09E-2</v>
      </c>
      <c r="E5197">
        <v>1.83E-2</v>
      </c>
      <c r="F5197">
        <v>3.2000000000000001E-2</v>
      </c>
      <c r="G5197">
        <v>5.0499999999999996E-2</v>
      </c>
      <c r="H5197">
        <v>0.1249</v>
      </c>
    </row>
    <row r="5198" spans="1:8" x14ac:dyDescent="0.25">
      <c r="A5198" s="63">
        <v>42608</v>
      </c>
      <c r="B5198">
        <v>7.7000000000000002E-3</v>
      </c>
      <c r="C5198">
        <v>8.1000000000000013E-3</v>
      </c>
      <c r="D5198">
        <v>1.0800000000000001E-2</v>
      </c>
      <c r="E5198">
        <v>1.8200000000000001E-2</v>
      </c>
      <c r="F5198">
        <v>3.1E-2</v>
      </c>
      <c r="G5198">
        <v>4.9599999999999998E-2</v>
      </c>
      <c r="H5198">
        <v>0.124</v>
      </c>
    </row>
    <row r="5199" spans="1:8" x14ac:dyDescent="0.25">
      <c r="A5199" s="63">
        <v>42611</v>
      </c>
      <c r="B5199">
        <v>7.6E-3</v>
      </c>
      <c r="C5199">
        <v>8.1000000000000013E-3</v>
      </c>
      <c r="D5199">
        <v>1.0800000000000001E-2</v>
      </c>
      <c r="E5199">
        <v>1.8200000000000001E-2</v>
      </c>
      <c r="F5199">
        <v>3.1600000000000003E-2</v>
      </c>
      <c r="G5199">
        <v>5.0199999999999995E-2</v>
      </c>
      <c r="H5199">
        <v>0.1246</v>
      </c>
    </row>
    <row r="5200" spans="1:8" x14ac:dyDescent="0.25">
      <c r="A5200" s="63">
        <v>42612</v>
      </c>
      <c r="B5200">
        <v>7.6E-3</v>
      </c>
      <c r="C5200">
        <v>8.1000000000000013E-3</v>
      </c>
      <c r="D5200">
        <v>1.0800000000000001E-2</v>
      </c>
      <c r="E5200">
        <v>1.8100000000000002E-2</v>
      </c>
      <c r="F5200">
        <v>3.1400000000000004E-2</v>
      </c>
      <c r="G5200">
        <v>4.9800000000000004E-2</v>
      </c>
      <c r="H5200">
        <v>0.12359999999999999</v>
      </c>
    </row>
    <row r="5201" spans="1:8" x14ac:dyDescent="0.25">
      <c r="A5201" s="63">
        <v>42613</v>
      </c>
      <c r="B5201">
        <v>8.0000000000000002E-3</v>
      </c>
      <c r="C5201">
        <v>8.199999999999999E-3</v>
      </c>
      <c r="D5201">
        <v>1.09E-2</v>
      </c>
      <c r="E5201">
        <v>1.83E-2</v>
      </c>
      <c r="F5201">
        <v>3.2000000000000001E-2</v>
      </c>
      <c r="G5201">
        <v>5.0199999999999995E-2</v>
      </c>
      <c r="H5201">
        <v>0.12380000000000001</v>
      </c>
    </row>
    <row r="5202" spans="1:8" x14ac:dyDescent="0.25">
      <c r="A5202" s="63">
        <v>42614</v>
      </c>
      <c r="B5202">
        <v>8.0000000000000002E-3</v>
      </c>
      <c r="C5202">
        <v>8.199999999999999E-3</v>
      </c>
      <c r="D5202">
        <v>1.09E-2</v>
      </c>
      <c r="E5202">
        <v>1.83E-2</v>
      </c>
      <c r="F5202">
        <v>3.2199999999999999E-2</v>
      </c>
      <c r="G5202">
        <v>5.0599999999999999E-2</v>
      </c>
      <c r="H5202">
        <v>0.12380000000000001</v>
      </c>
    </row>
    <row r="5203" spans="1:8" x14ac:dyDescent="0.25">
      <c r="A5203" s="63">
        <v>42615</v>
      </c>
      <c r="B5203">
        <v>8.0000000000000002E-3</v>
      </c>
      <c r="C5203">
        <v>8.199999999999999E-3</v>
      </c>
      <c r="D5203">
        <v>1.09E-2</v>
      </c>
      <c r="E5203">
        <v>1.83E-2</v>
      </c>
      <c r="F5203">
        <v>3.2000000000000001E-2</v>
      </c>
      <c r="G5203">
        <v>5.0199999999999995E-2</v>
      </c>
      <c r="H5203">
        <v>0.1235</v>
      </c>
    </row>
    <row r="5204" spans="1:8" x14ac:dyDescent="0.25">
      <c r="A5204" s="63">
        <v>42618</v>
      </c>
      <c r="B5204">
        <v>8.0000000000000002E-3</v>
      </c>
      <c r="C5204">
        <v>8.199999999999999E-3</v>
      </c>
      <c r="D5204">
        <v>1.09E-2</v>
      </c>
      <c r="E5204">
        <v>1.83E-2</v>
      </c>
      <c r="F5204">
        <v>3.2000000000000001E-2</v>
      </c>
      <c r="G5204">
        <v>5.0099999999999999E-2</v>
      </c>
      <c r="H5204">
        <v>0.12359999999999999</v>
      </c>
    </row>
    <row r="5205" spans="1:8" x14ac:dyDescent="0.25">
      <c r="A5205" s="63">
        <v>42619</v>
      </c>
      <c r="B5205">
        <v>8.1000000000000013E-3</v>
      </c>
      <c r="C5205">
        <v>8.199999999999999E-3</v>
      </c>
      <c r="D5205">
        <v>1.1000000000000001E-2</v>
      </c>
      <c r="E5205">
        <v>1.83E-2</v>
      </c>
      <c r="F5205">
        <v>3.2199999999999999E-2</v>
      </c>
      <c r="G5205">
        <v>5.0099999999999999E-2</v>
      </c>
      <c r="H5205">
        <v>0.12330000000000001</v>
      </c>
    </row>
    <row r="5206" spans="1:8" x14ac:dyDescent="0.25">
      <c r="A5206" s="63">
        <v>42620</v>
      </c>
      <c r="B5206">
        <v>8.199999999999999E-3</v>
      </c>
      <c r="C5206">
        <v>8.3000000000000001E-3</v>
      </c>
      <c r="D5206">
        <v>1.1000000000000001E-2</v>
      </c>
      <c r="E5206">
        <v>1.83E-2</v>
      </c>
      <c r="F5206">
        <v>3.1899999999999998E-2</v>
      </c>
      <c r="G5206">
        <v>0.05</v>
      </c>
      <c r="H5206">
        <v>0.12269999999999999</v>
      </c>
    </row>
    <row r="5207" spans="1:8" x14ac:dyDescent="0.25">
      <c r="A5207" s="63">
        <v>42621</v>
      </c>
      <c r="B5207">
        <v>8.199999999999999E-3</v>
      </c>
      <c r="C5207">
        <v>8.3000000000000001E-3</v>
      </c>
      <c r="D5207">
        <v>1.1000000000000001E-2</v>
      </c>
      <c r="E5207">
        <v>1.8200000000000001E-2</v>
      </c>
      <c r="F5207">
        <v>3.1400000000000004E-2</v>
      </c>
      <c r="G5207">
        <v>4.9200000000000001E-2</v>
      </c>
      <c r="H5207">
        <v>0.1207</v>
      </c>
    </row>
    <row r="5208" spans="1:8" x14ac:dyDescent="0.25">
      <c r="A5208" s="63">
        <v>42622</v>
      </c>
      <c r="B5208">
        <v>8.199999999999999E-3</v>
      </c>
      <c r="C5208">
        <v>8.3999999999999995E-3</v>
      </c>
      <c r="D5208">
        <v>1.11E-2</v>
      </c>
      <c r="E5208">
        <v>1.83E-2</v>
      </c>
      <c r="F5208">
        <v>3.2300000000000002E-2</v>
      </c>
      <c r="G5208">
        <v>5.0499999999999996E-2</v>
      </c>
      <c r="H5208">
        <v>0.12189999999999999</v>
      </c>
    </row>
    <row r="5209" spans="1:8" x14ac:dyDescent="0.25">
      <c r="A5209" s="63">
        <v>42625</v>
      </c>
      <c r="B5209">
        <v>8.3000000000000001E-3</v>
      </c>
      <c r="C5209">
        <v>8.3999999999999995E-3</v>
      </c>
      <c r="D5209">
        <v>1.1200000000000002E-2</v>
      </c>
      <c r="E5209">
        <v>1.84E-2</v>
      </c>
      <c r="F5209">
        <v>3.3000000000000002E-2</v>
      </c>
      <c r="G5209">
        <v>5.1399999999999994E-2</v>
      </c>
      <c r="H5209">
        <v>0.1229</v>
      </c>
    </row>
    <row r="5210" spans="1:8" x14ac:dyDescent="0.25">
      <c r="A5210" s="63">
        <v>42626</v>
      </c>
      <c r="B5210">
        <v>8.3999999999999995E-3</v>
      </c>
      <c r="C5210">
        <v>8.5000000000000006E-3</v>
      </c>
      <c r="D5210">
        <v>1.1299999999999999E-2</v>
      </c>
      <c r="E5210">
        <v>1.8500000000000003E-2</v>
      </c>
      <c r="F5210">
        <v>3.32E-2</v>
      </c>
      <c r="G5210">
        <v>5.2199999999999996E-2</v>
      </c>
      <c r="H5210">
        <v>0.1242</v>
      </c>
    </row>
    <row r="5211" spans="1:8" x14ac:dyDescent="0.25">
      <c r="A5211" s="63">
        <v>42627</v>
      </c>
      <c r="B5211">
        <v>8.3999999999999995E-3</v>
      </c>
      <c r="C5211">
        <v>8.6E-3</v>
      </c>
      <c r="D5211">
        <v>1.1399999999999999E-2</v>
      </c>
      <c r="E5211">
        <v>1.8500000000000003E-2</v>
      </c>
      <c r="F5211">
        <v>3.3500000000000002E-2</v>
      </c>
      <c r="G5211">
        <v>5.2300000000000006E-2</v>
      </c>
      <c r="H5211">
        <v>0.1242</v>
      </c>
    </row>
    <row r="5212" spans="1:8" x14ac:dyDescent="0.25">
      <c r="A5212" s="63">
        <v>42628</v>
      </c>
      <c r="B5212">
        <v>8.3999999999999995E-3</v>
      </c>
      <c r="C5212">
        <v>8.6E-3</v>
      </c>
      <c r="D5212">
        <v>1.1399999999999999E-2</v>
      </c>
      <c r="E5212">
        <v>1.8600000000000002E-2</v>
      </c>
      <c r="F5212">
        <v>3.3599999999999998E-2</v>
      </c>
      <c r="G5212">
        <v>5.2400000000000002E-2</v>
      </c>
      <c r="H5212">
        <v>0.1241</v>
      </c>
    </row>
    <row r="5213" spans="1:8" x14ac:dyDescent="0.25">
      <c r="A5213" s="63">
        <v>42629</v>
      </c>
      <c r="B5213">
        <v>8.3999999999999995E-3</v>
      </c>
      <c r="C5213">
        <v>8.6E-3</v>
      </c>
      <c r="D5213">
        <v>1.1399999999999999E-2</v>
      </c>
      <c r="E5213">
        <v>1.8500000000000003E-2</v>
      </c>
      <c r="F5213">
        <v>3.3599999999999998E-2</v>
      </c>
      <c r="G5213">
        <v>5.2499999999999998E-2</v>
      </c>
      <c r="H5213">
        <v>0.1249</v>
      </c>
    </row>
    <row r="5214" spans="1:8" x14ac:dyDescent="0.25">
      <c r="A5214" s="63">
        <v>42632</v>
      </c>
      <c r="B5214">
        <v>8.3000000000000001E-3</v>
      </c>
      <c r="C5214">
        <v>8.5000000000000006E-3</v>
      </c>
      <c r="D5214">
        <v>1.1299999999999999E-2</v>
      </c>
      <c r="E5214">
        <v>1.8500000000000003E-2</v>
      </c>
      <c r="F5214">
        <v>3.3500000000000002E-2</v>
      </c>
      <c r="G5214">
        <v>5.21E-2</v>
      </c>
      <c r="H5214">
        <v>0.1245</v>
      </c>
    </row>
    <row r="5215" spans="1:8" x14ac:dyDescent="0.25">
      <c r="A5215" s="63">
        <v>42633</v>
      </c>
      <c r="B5215">
        <v>8.3000000000000001E-3</v>
      </c>
      <c r="C5215">
        <v>8.5000000000000006E-3</v>
      </c>
      <c r="D5215">
        <v>1.1299999999999999E-2</v>
      </c>
      <c r="E5215">
        <v>1.84E-2</v>
      </c>
      <c r="F5215">
        <v>3.3399999999999999E-2</v>
      </c>
      <c r="G5215">
        <v>5.21E-2</v>
      </c>
      <c r="H5215">
        <v>0.12429999999999999</v>
      </c>
    </row>
    <row r="5216" spans="1:8" x14ac:dyDescent="0.25">
      <c r="A5216" s="63">
        <v>42634</v>
      </c>
      <c r="B5216">
        <v>8.3000000000000001E-3</v>
      </c>
      <c r="C5216">
        <v>8.6E-3</v>
      </c>
      <c r="D5216">
        <v>1.1299999999999999E-2</v>
      </c>
      <c r="E5216">
        <v>1.8500000000000003E-2</v>
      </c>
      <c r="F5216">
        <v>3.32E-2</v>
      </c>
      <c r="G5216">
        <v>5.1799999999999999E-2</v>
      </c>
      <c r="H5216">
        <v>0.12390000000000001</v>
      </c>
    </row>
    <row r="5217" spans="1:8" x14ac:dyDescent="0.25">
      <c r="A5217" s="63">
        <v>42635</v>
      </c>
      <c r="B5217">
        <v>8.199999999999999E-3</v>
      </c>
      <c r="C5217">
        <v>8.5000000000000006E-3</v>
      </c>
      <c r="D5217">
        <v>1.1200000000000002E-2</v>
      </c>
      <c r="E5217">
        <v>1.83E-2</v>
      </c>
      <c r="F5217">
        <v>3.2199999999999999E-2</v>
      </c>
      <c r="G5217">
        <v>5.0300000000000004E-2</v>
      </c>
      <c r="H5217">
        <v>0.1217</v>
      </c>
    </row>
    <row r="5218" spans="1:8" x14ac:dyDescent="0.25">
      <c r="A5218" s="63">
        <v>42636</v>
      </c>
      <c r="B5218">
        <v>8.199999999999999E-3</v>
      </c>
      <c r="C5218">
        <v>8.5000000000000006E-3</v>
      </c>
      <c r="D5218">
        <v>1.1200000000000002E-2</v>
      </c>
      <c r="E5218">
        <v>1.83E-2</v>
      </c>
      <c r="F5218">
        <v>3.2400000000000005E-2</v>
      </c>
      <c r="G5218">
        <v>5.04E-2</v>
      </c>
      <c r="H5218">
        <v>0.12179999999999999</v>
      </c>
    </row>
    <row r="5219" spans="1:8" x14ac:dyDescent="0.25">
      <c r="A5219" s="63">
        <v>42639</v>
      </c>
      <c r="B5219">
        <v>8.3000000000000001E-3</v>
      </c>
      <c r="C5219">
        <v>8.6E-3</v>
      </c>
      <c r="D5219">
        <v>1.1299999999999999E-2</v>
      </c>
      <c r="E5219">
        <v>1.84E-2</v>
      </c>
      <c r="F5219">
        <v>3.2899999999999999E-2</v>
      </c>
      <c r="G5219">
        <v>5.1100000000000007E-2</v>
      </c>
      <c r="H5219">
        <v>0.12230000000000001</v>
      </c>
    </row>
    <row r="5220" spans="1:8" x14ac:dyDescent="0.25">
      <c r="A5220" s="63">
        <v>42640</v>
      </c>
      <c r="B5220">
        <v>8.3999999999999995E-3</v>
      </c>
      <c r="C5220">
        <v>8.6E-3</v>
      </c>
      <c r="D5220">
        <v>1.1399999999999999E-2</v>
      </c>
      <c r="E5220">
        <v>1.8500000000000003E-2</v>
      </c>
      <c r="F5220">
        <v>3.3099999999999997E-2</v>
      </c>
      <c r="G5220">
        <v>5.1399999999999994E-2</v>
      </c>
      <c r="H5220">
        <v>0.12230000000000001</v>
      </c>
    </row>
    <row r="5221" spans="1:8" x14ac:dyDescent="0.25">
      <c r="A5221" s="63">
        <v>42641</v>
      </c>
      <c r="B5221">
        <v>8.3999999999999995E-3</v>
      </c>
      <c r="C5221">
        <v>8.6999999999999994E-3</v>
      </c>
      <c r="D5221">
        <v>1.1399999999999999E-2</v>
      </c>
      <c r="E5221">
        <v>1.8500000000000003E-2</v>
      </c>
      <c r="F5221">
        <v>3.2899999999999999E-2</v>
      </c>
      <c r="G5221">
        <v>5.0799999999999998E-2</v>
      </c>
      <c r="H5221">
        <v>0.12140000000000001</v>
      </c>
    </row>
    <row r="5222" spans="1:8" x14ac:dyDescent="0.25">
      <c r="A5222" s="63">
        <v>42642</v>
      </c>
      <c r="B5222">
        <v>8.3999999999999995E-3</v>
      </c>
      <c r="C5222">
        <v>8.6999999999999994E-3</v>
      </c>
      <c r="D5222">
        <v>1.1399999999999999E-2</v>
      </c>
      <c r="E5222">
        <v>1.8500000000000003E-2</v>
      </c>
      <c r="F5222">
        <v>3.2599999999999997E-2</v>
      </c>
      <c r="G5222">
        <v>5.0199999999999995E-2</v>
      </c>
      <c r="H5222">
        <v>0.12039999999999999</v>
      </c>
    </row>
    <row r="5223" spans="1:8" x14ac:dyDescent="0.25">
      <c r="A5223" s="63">
        <v>42643</v>
      </c>
      <c r="B5223">
        <v>8.3999999999999995E-3</v>
      </c>
      <c r="C5223">
        <v>8.6999999999999994E-3</v>
      </c>
      <c r="D5223">
        <v>1.1299999999999999E-2</v>
      </c>
      <c r="E5223">
        <v>1.8500000000000003E-2</v>
      </c>
      <c r="F5223">
        <v>3.2300000000000002E-2</v>
      </c>
      <c r="G5223">
        <v>5.0199999999999995E-2</v>
      </c>
      <c r="H5223">
        <v>0.11869999999999999</v>
      </c>
    </row>
    <row r="5224" spans="1:8" x14ac:dyDescent="0.25">
      <c r="A5224" s="63">
        <v>42646</v>
      </c>
      <c r="B5224">
        <v>8.3000000000000001E-3</v>
      </c>
      <c r="C5224">
        <v>8.6999999999999994E-3</v>
      </c>
      <c r="D5224">
        <v>1.1299999999999999E-2</v>
      </c>
      <c r="E5224">
        <v>1.84E-2</v>
      </c>
      <c r="F5224">
        <v>3.1899999999999998E-2</v>
      </c>
      <c r="G5224">
        <v>4.9699999999999994E-2</v>
      </c>
      <c r="H5224">
        <v>0.11810000000000001</v>
      </c>
    </row>
    <row r="5225" spans="1:8" x14ac:dyDescent="0.25">
      <c r="A5225" s="63">
        <v>42647</v>
      </c>
      <c r="B5225">
        <v>8.1000000000000013E-3</v>
      </c>
      <c r="C5225">
        <v>8.6E-3</v>
      </c>
      <c r="D5225">
        <v>1.1200000000000002E-2</v>
      </c>
      <c r="E5225">
        <v>1.83E-2</v>
      </c>
      <c r="F5225">
        <v>3.1300000000000001E-2</v>
      </c>
      <c r="G5225">
        <v>4.8899999999999999E-2</v>
      </c>
      <c r="H5225">
        <v>0.1168</v>
      </c>
    </row>
    <row r="5226" spans="1:8" x14ac:dyDescent="0.25">
      <c r="A5226" s="63">
        <v>42648</v>
      </c>
      <c r="B5226">
        <v>8.1000000000000013E-3</v>
      </c>
      <c r="C5226">
        <v>8.6E-3</v>
      </c>
      <c r="D5226">
        <v>1.1200000000000002E-2</v>
      </c>
      <c r="E5226">
        <v>1.8100000000000002E-2</v>
      </c>
      <c r="F5226">
        <v>3.0800000000000001E-2</v>
      </c>
      <c r="G5226">
        <v>4.82E-2</v>
      </c>
      <c r="H5226">
        <v>0.11550000000000001</v>
      </c>
    </row>
    <row r="5227" spans="1:8" x14ac:dyDescent="0.25">
      <c r="A5227" s="63">
        <v>42649</v>
      </c>
      <c r="B5227">
        <v>8.0000000000000002E-3</v>
      </c>
      <c r="C5227">
        <v>8.5000000000000006E-3</v>
      </c>
      <c r="D5227">
        <v>1.11E-2</v>
      </c>
      <c r="E5227">
        <v>1.7899999999999999E-2</v>
      </c>
      <c r="F5227">
        <v>3.0499999999999999E-2</v>
      </c>
      <c r="G5227">
        <v>4.7899999999999998E-2</v>
      </c>
      <c r="H5227">
        <v>0.11460000000000001</v>
      </c>
    </row>
    <row r="5228" spans="1:8" x14ac:dyDescent="0.25">
      <c r="A5228" s="63">
        <v>42650</v>
      </c>
      <c r="B5228">
        <v>7.9000000000000008E-3</v>
      </c>
      <c r="C5228">
        <v>8.3999999999999995E-3</v>
      </c>
      <c r="D5228">
        <v>1.11E-2</v>
      </c>
      <c r="E5228">
        <v>1.7899999999999999E-2</v>
      </c>
      <c r="F5228">
        <v>3.0600000000000002E-2</v>
      </c>
      <c r="G5228">
        <v>4.8000000000000001E-2</v>
      </c>
      <c r="H5228">
        <v>0.11449999999999999</v>
      </c>
    </row>
    <row r="5229" spans="1:8" x14ac:dyDescent="0.25">
      <c r="A5229" s="63">
        <v>42653</v>
      </c>
      <c r="B5229">
        <v>7.9000000000000008E-3</v>
      </c>
      <c r="C5229">
        <v>8.3999999999999995E-3</v>
      </c>
      <c r="D5229">
        <v>1.1000000000000001E-2</v>
      </c>
      <c r="E5229">
        <v>1.78E-2</v>
      </c>
      <c r="F5229">
        <v>3.0600000000000002E-2</v>
      </c>
      <c r="G5229">
        <v>4.8000000000000001E-2</v>
      </c>
      <c r="H5229">
        <v>0.11460000000000001</v>
      </c>
    </row>
    <row r="5230" spans="1:8" x14ac:dyDescent="0.25">
      <c r="A5230" s="63">
        <v>42654</v>
      </c>
      <c r="B5230">
        <v>7.9000000000000008E-3</v>
      </c>
      <c r="C5230">
        <v>8.3999999999999995E-3</v>
      </c>
      <c r="D5230">
        <v>1.1000000000000001E-2</v>
      </c>
      <c r="E5230">
        <v>1.77E-2</v>
      </c>
      <c r="F5230">
        <v>3.0600000000000002E-2</v>
      </c>
      <c r="G5230">
        <v>4.8000000000000001E-2</v>
      </c>
      <c r="H5230">
        <v>0.114</v>
      </c>
    </row>
    <row r="5231" spans="1:8" x14ac:dyDescent="0.25">
      <c r="A5231" s="63">
        <v>42655</v>
      </c>
      <c r="B5231">
        <v>7.9000000000000008E-3</v>
      </c>
      <c r="C5231">
        <v>8.3999999999999995E-3</v>
      </c>
      <c r="D5231">
        <v>1.1000000000000001E-2</v>
      </c>
      <c r="E5231">
        <v>1.77E-2</v>
      </c>
      <c r="F5231">
        <v>3.0600000000000002E-2</v>
      </c>
      <c r="G5231">
        <v>4.8000000000000001E-2</v>
      </c>
      <c r="H5231">
        <v>0.1142</v>
      </c>
    </row>
    <row r="5232" spans="1:8" x14ac:dyDescent="0.25">
      <c r="A5232" s="63">
        <v>42656</v>
      </c>
      <c r="B5232">
        <v>7.9000000000000008E-3</v>
      </c>
      <c r="C5232">
        <v>8.3999999999999995E-3</v>
      </c>
      <c r="D5232">
        <v>1.1000000000000001E-2</v>
      </c>
      <c r="E5232">
        <v>1.77E-2</v>
      </c>
      <c r="F5232">
        <v>3.1200000000000002E-2</v>
      </c>
      <c r="G5232">
        <v>4.8799999999999996E-2</v>
      </c>
      <c r="H5232">
        <v>0.11460000000000001</v>
      </c>
    </row>
    <row r="5233" spans="1:8" x14ac:dyDescent="0.25">
      <c r="A5233" s="63">
        <v>42657</v>
      </c>
      <c r="B5233">
        <v>7.8000000000000005E-3</v>
      </c>
      <c r="C5233">
        <v>8.3999999999999995E-3</v>
      </c>
      <c r="D5233">
        <v>1.09E-2</v>
      </c>
      <c r="E5233">
        <v>1.7600000000000001E-2</v>
      </c>
      <c r="F5233">
        <v>3.04E-2</v>
      </c>
      <c r="G5233">
        <v>4.7699999999999992E-2</v>
      </c>
      <c r="H5233">
        <v>0.11310000000000001</v>
      </c>
    </row>
    <row r="5234" spans="1:8" x14ac:dyDescent="0.25">
      <c r="A5234" s="63">
        <v>42660</v>
      </c>
      <c r="B5234">
        <v>7.8000000000000005E-3</v>
      </c>
      <c r="C5234">
        <v>8.3999999999999995E-3</v>
      </c>
      <c r="D5234">
        <v>1.09E-2</v>
      </c>
      <c r="E5234">
        <v>1.7600000000000001E-2</v>
      </c>
      <c r="F5234">
        <v>3.0800000000000001E-2</v>
      </c>
      <c r="G5234">
        <v>4.8000000000000001E-2</v>
      </c>
      <c r="H5234">
        <v>0.11349999999999999</v>
      </c>
    </row>
    <row r="5235" spans="1:8" x14ac:dyDescent="0.25">
      <c r="A5235" s="63">
        <v>42661</v>
      </c>
      <c r="B5235">
        <v>7.6E-3</v>
      </c>
      <c r="C5235">
        <v>8.3000000000000001E-3</v>
      </c>
      <c r="D5235">
        <v>1.09E-2</v>
      </c>
      <c r="E5235">
        <v>1.7600000000000001E-2</v>
      </c>
      <c r="F5235">
        <v>3.04E-2</v>
      </c>
      <c r="G5235">
        <v>4.7500000000000001E-2</v>
      </c>
      <c r="H5235">
        <v>0.11320000000000001</v>
      </c>
    </row>
    <row r="5236" spans="1:8" x14ac:dyDescent="0.25">
      <c r="A5236" s="63">
        <v>42662</v>
      </c>
      <c r="B5236">
        <v>7.6E-3</v>
      </c>
      <c r="C5236">
        <v>8.199999999999999E-3</v>
      </c>
      <c r="D5236">
        <v>1.0800000000000001E-2</v>
      </c>
      <c r="E5236">
        <v>1.7500000000000002E-2</v>
      </c>
      <c r="F5236">
        <v>0.03</v>
      </c>
      <c r="G5236">
        <v>4.6799999999999994E-2</v>
      </c>
      <c r="H5236">
        <v>0.1118</v>
      </c>
    </row>
    <row r="5237" spans="1:8" x14ac:dyDescent="0.25">
      <c r="A5237" s="63">
        <v>42663</v>
      </c>
      <c r="B5237">
        <v>7.6E-3</v>
      </c>
      <c r="C5237">
        <v>8.3000000000000001E-3</v>
      </c>
      <c r="D5237">
        <v>1.0800000000000001E-2</v>
      </c>
      <c r="E5237">
        <v>1.7399999999999999E-2</v>
      </c>
      <c r="F5237">
        <v>2.9700000000000001E-2</v>
      </c>
      <c r="G5237">
        <v>4.6399999999999997E-2</v>
      </c>
      <c r="H5237">
        <v>0.1114</v>
      </c>
    </row>
    <row r="5238" spans="1:8" x14ac:dyDescent="0.25">
      <c r="A5238" s="63">
        <v>42664</v>
      </c>
      <c r="B5238">
        <v>7.7000000000000002E-3</v>
      </c>
      <c r="C5238">
        <v>8.3000000000000001E-3</v>
      </c>
      <c r="D5238">
        <v>1.0800000000000001E-2</v>
      </c>
      <c r="E5238">
        <v>1.7500000000000002E-2</v>
      </c>
      <c r="F5238">
        <v>2.98E-2</v>
      </c>
      <c r="G5238">
        <v>4.6500000000000007E-2</v>
      </c>
      <c r="H5238">
        <v>0.11109999999999999</v>
      </c>
    </row>
    <row r="5239" spans="1:8" x14ac:dyDescent="0.25">
      <c r="A5239" s="63">
        <v>42667</v>
      </c>
      <c r="B5239">
        <v>7.8000000000000005E-3</v>
      </c>
      <c r="C5239">
        <v>8.3000000000000001E-3</v>
      </c>
      <c r="D5239">
        <v>1.0800000000000001E-2</v>
      </c>
      <c r="E5239">
        <v>1.7399999999999999E-2</v>
      </c>
      <c r="F5239">
        <v>2.9600000000000001E-2</v>
      </c>
      <c r="G5239">
        <v>4.6199999999999998E-2</v>
      </c>
      <c r="H5239">
        <v>0.1108</v>
      </c>
    </row>
    <row r="5240" spans="1:8" x14ac:dyDescent="0.25">
      <c r="A5240" s="63">
        <v>42668</v>
      </c>
      <c r="B5240">
        <v>7.8000000000000005E-3</v>
      </c>
      <c r="C5240">
        <v>8.3000000000000001E-3</v>
      </c>
      <c r="D5240">
        <v>1.0800000000000001E-2</v>
      </c>
      <c r="E5240">
        <v>1.7500000000000002E-2</v>
      </c>
      <c r="F5240">
        <v>2.9600000000000001E-2</v>
      </c>
      <c r="G5240">
        <v>4.6199999999999998E-2</v>
      </c>
      <c r="H5240">
        <v>0.1106</v>
      </c>
    </row>
    <row r="5241" spans="1:8" x14ac:dyDescent="0.25">
      <c r="A5241" s="63">
        <v>42669</v>
      </c>
      <c r="B5241">
        <v>8.0000000000000002E-3</v>
      </c>
      <c r="C5241">
        <v>8.3999999999999995E-3</v>
      </c>
      <c r="D5241">
        <v>1.09E-2</v>
      </c>
      <c r="E5241">
        <v>1.7600000000000001E-2</v>
      </c>
      <c r="F5241">
        <v>2.9900000000000003E-2</v>
      </c>
      <c r="G5241">
        <v>4.7100000000000003E-2</v>
      </c>
      <c r="H5241">
        <v>0.11119999999999999</v>
      </c>
    </row>
    <row r="5242" spans="1:8" x14ac:dyDescent="0.25">
      <c r="A5242" s="63">
        <v>42670</v>
      </c>
      <c r="B5242">
        <v>8.0000000000000002E-3</v>
      </c>
      <c r="C5242">
        <v>8.5000000000000006E-3</v>
      </c>
      <c r="D5242">
        <v>1.09E-2</v>
      </c>
      <c r="E5242">
        <v>1.7500000000000002E-2</v>
      </c>
      <c r="F5242">
        <v>2.9900000000000003E-2</v>
      </c>
      <c r="G5242">
        <v>4.7899999999999998E-2</v>
      </c>
      <c r="H5242">
        <v>0.11169999999999999</v>
      </c>
    </row>
    <row r="5243" spans="1:8" x14ac:dyDescent="0.25">
      <c r="A5243" s="63">
        <v>42671</v>
      </c>
      <c r="B5243">
        <v>8.0000000000000002E-3</v>
      </c>
      <c r="C5243">
        <v>8.5000000000000006E-3</v>
      </c>
      <c r="D5243">
        <v>1.1000000000000001E-2</v>
      </c>
      <c r="E5243">
        <v>1.7600000000000001E-2</v>
      </c>
      <c r="F5243">
        <v>3.0499999999999999E-2</v>
      </c>
      <c r="G5243">
        <v>4.8799999999999996E-2</v>
      </c>
      <c r="H5243">
        <v>0.1124</v>
      </c>
    </row>
    <row r="5244" spans="1:8" x14ac:dyDescent="0.25">
      <c r="A5244" s="63">
        <v>42674</v>
      </c>
      <c r="B5244">
        <v>8.199999999999999E-3</v>
      </c>
      <c r="C5244">
        <v>8.6E-3</v>
      </c>
      <c r="D5244">
        <v>1.11E-2</v>
      </c>
      <c r="E5244">
        <v>1.78E-2</v>
      </c>
      <c r="F5244">
        <v>3.1800000000000002E-2</v>
      </c>
      <c r="G5244">
        <v>5.04E-2</v>
      </c>
      <c r="H5244">
        <v>0.11630000000000001</v>
      </c>
    </row>
    <row r="5245" spans="1:8" x14ac:dyDescent="0.25">
      <c r="A5245" s="63">
        <v>42675</v>
      </c>
      <c r="B5245">
        <v>8.199999999999999E-3</v>
      </c>
      <c r="C5245">
        <v>8.6E-3</v>
      </c>
      <c r="D5245">
        <v>1.11E-2</v>
      </c>
      <c r="E5245">
        <v>1.8000000000000002E-2</v>
      </c>
      <c r="F5245">
        <v>3.3000000000000002E-2</v>
      </c>
      <c r="G5245">
        <v>5.1900000000000002E-2</v>
      </c>
      <c r="H5245">
        <v>0.11800000000000001</v>
      </c>
    </row>
    <row r="5246" spans="1:8" x14ac:dyDescent="0.25">
      <c r="A5246" s="63">
        <v>42676</v>
      </c>
      <c r="B5246">
        <v>8.3000000000000001E-3</v>
      </c>
      <c r="C5246">
        <v>8.6999999999999994E-3</v>
      </c>
      <c r="D5246">
        <v>1.1200000000000002E-2</v>
      </c>
      <c r="E5246">
        <v>1.8100000000000002E-2</v>
      </c>
      <c r="F5246">
        <v>3.39E-2</v>
      </c>
      <c r="G5246">
        <v>5.2900000000000003E-2</v>
      </c>
      <c r="H5246">
        <v>0.1202</v>
      </c>
    </row>
    <row r="5247" spans="1:8" x14ac:dyDescent="0.25">
      <c r="A5247" s="63">
        <v>42677</v>
      </c>
      <c r="B5247">
        <v>8.3000000000000001E-3</v>
      </c>
      <c r="C5247">
        <v>8.6999999999999994E-3</v>
      </c>
      <c r="D5247">
        <v>1.1200000000000002E-2</v>
      </c>
      <c r="E5247">
        <v>1.8200000000000001E-2</v>
      </c>
      <c r="F5247">
        <v>3.3799999999999997E-2</v>
      </c>
      <c r="G5247">
        <v>5.2900000000000003E-2</v>
      </c>
      <c r="H5247">
        <v>0.12029999999999999</v>
      </c>
    </row>
    <row r="5248" spans="1:8" x14ac:dyDescent="0.25">
      <c r="A5248" s="63">
        <v>42678</v>
      </c>
      <c r="B5248">
        <v>8.3000000000000001E-3</v>
      </c>
      <c r="C5248">
        <v>8.6999999999999994E-3</v>
      </c>
      <c r="D5248">
        <v>1.1200000000000002E-2</v>
      </c>
      <c r="E5248">
        <v>1.83E-2</v>
      </c>
      <c r="F5248">
        <v>3.4200000000000001E-2</v>
      </c>
      <c r="G5248">
        <v>5.3399999999999996E-2</v>
      </c>
      <c r="H5248">
        <v>0.12130000000000001</v>
      </c>
    </row>
    <row r="5249" spans="1:8" x14ac:dyDescent="0.25">
      <c r="A5249" s="63">
        <v>42681</v>
      </c>
      <c r="B5249">
        <v>8.199999999999999E-3</v>
      </c>
      <c r="C5249">
        <v>8.6E-3</v>
      </c>
      <c r="D5249">
        <v>1.11E-2</v>
      </c>
      <c r="E5249">
        <v>1.8100000000000002E-2</v>
      </c>
      <c r="F5249">
        <v>3.2500000000000001E-2</v>
      </c>
      <c r="G5249">
        <v>5.1100000000000007E-2</v>
      </c>
      <c r="H5249">
        <v>0.1195</v>
      </c>
    </row>
    <row r="5250" spans="1:8" x14ac:dyDescent="0.25">
      <c r="A5250" s="63">
        <v>42682</v>
      </c>
      <c r="B5250">
        <v>8.199999999999999E-3</v>
      </c>
      <c r="C5250">
        <v>8.5000000000000006E-3</v>
      </c>
      <c r="D5250">
        <v>1.1000000000000001E-2</v>
      </c>
      <c r="E5250">
        <v>1.8000000000000002E-2</v>
      </c>
      <c r="F5250">
        <v>3.2000000000000001E-2</v>
      </c>
      <c r="G5250">
        <v>5.1200000000000002E-2</v>
      </c>
      <c r="H5250">
        <v>0.1195</v>
      </c>
    </row>
    <row r="5251" spans="1:8" x14ac:dyDescent="0.25">
      <c r="A5251" s="63">
        <v>42683</v>
      </c>
      <c r="B5251">
        <v>8.0000000000000002E-3</v>
      </c>
      <c r="C5251">
        <v>8.5000000000000006E-3</v>
      </c>
      <c r="D5251">
        <v>1.09E-2</v>
      </c>
      <c r="E5251">
        <v>1.78E-2</v>
      </c>
      <c r="F5251">
        <v>3.1699999999999999E-2</v>
      </c>
      <c r="G5251">
        <v>5.04E-2</v>
      </c>
      <c r="H5251">
        <v>0.1192</v>
      </c>
    </row>
    <row r="5252" spans="1:8" x14ac:dyDescent="0.25">
      <c r="A5252" s="63">
        <v>42684</v>
      </c>
      <c r="B5252">
        <v>7.6E-3</v>
      </c>
      <c r="C5252">
        <v>8.3000000000000001E-3</v>
      </c>
      <c r="D5252">
        <v>1.0700000000000001E-2</v>
      </c>
      <c r="E5252">
        <v>1.77E-2</v>
      </c>
      <c r="F5252">
        <v>3.2199999999999999E-2</v>
      </c>
      <c r="G5252">
        <v>5.0700000000000002E-2</v>
      </c>
      <c r="H5252">
        <v>0.11890000000000001</v>
      </c>
    </row>
    <row r="5253" spans="1:8" x14ac:dyDescent="0.25">
      <c r="A5253" s="63">
        <v>42685</v>
      </c>
      <c r="B5253">
        <v>7.6E-3</v>
      </c>
      <c r="C5253">
        <v>8.3000000000000001E-3</v>
      </c>
      <c r="D5253">
        <v>1.0700000000000001E-2</v>
      </c>
      <c r="E5253">
        <v>1.77E-2</v>
      </c>
      <c r="F5253">
        <v>3.2199999999999999E-2</v>
      </c>
      <c r="G5253">
        <v>5.0700000000000002E-2</v>
      </c>
      <c r="H5253">
        <v>0.11890000000000001</v>
      </c>
    </row>
    <row r="5254" spans="1:8" x14ac:dyDescent="0.25">
      <c r="A5254" s="63">
        <v>42688</v>
      </c>
      <c r="B5254">
        <v>7.4999999999999997E-3</v>
      </c>
      <c r="C5254">
        <v>8.199999999999999E-3</v>
      </c>
      <c r="D5254">
        <v>1.0700000000000001E-2</v>
      </c>
      <c r="E5254">
        <v>1.78E-2</v>
      </c>
      <c r="F5254">
        <v>3.3599999999999998E-2</v>
      </c>
      <c r="G5254">
        <v>5.21E-2</v>
      </c>
      <c r="H5254">
        <v>0.12</v>
      </c>
    </row>
    <row r="5255" spans="1:8" x14ac:dyDescent="0.25">
      <c r="A5255" s="63">
        <v>42689</v>
      </c>
      <c r="B5255">
        <v>7.4999999999999997E-3</v>
      </c>
      <c r="C5255">
        <v>8.199999999999999E-3</v>
      </c>
      <c r="D5255">
        <v>1.06E-2</v>
      </c>
      <c r="E5255">
        <v>1.7600000000000001E-2</v>
      </c>
      <c r="F5255">
        <v>3.2300000000000002E-2</v>
      </c>
      <c r="G5255">
        <v>5.0099999999999999E-2</v>
      </c>
      <c r="H5255">
        <v>0.11749999999999999</v>
      </c>
    </row>
    <row r="5256" spans="1:8" x14ac:dyDescent="0.25">
      <c r="A5256" s="63">
        <v>42690</v>
      </c>
      <c r="B5256">
        <v>7.4999999999999997E-3</v>
      </c>
      <c r="C5256">
        <v>8.199999999999999E-3</v>
      </c>
      <c r="D5256">
        <v>1.0700000000000001E-2</v>
      </c>
      <c r="E5256">
        <v>1.77E-2</v>
      </c>
      <c r="F5256">
        <v>3.2300000000000002E-2</v>
      </c>
      <c r="G5256">
        <v>5.0099999999999999E-2</v>
      </c>
      <c r="H5256">
        <v>0.1176</v>
      </c>
    </row>
    <row r="5257" spans="1:8" x14ac:dyDescent="0.25">
      <c r="A5257" s="63">
        <v>42691</v>
      </c>
      <c r="B5257">
        <v>7.6E-3</v>
      </c>
      <c r="C5257">
        <v>8.199999999999999E-3</v>
      </c>
      <c r="D5257">
        <v>1.06E-2</v>
      </c>
      <c r="E5257">
        <v>1.77E-2</v>
      </c>
      <c r="F5257">
        <v>3.15E-2</v>
      </c>
      <c r="G5257">
        <v>4.9200000000000001E-2</v>
      </c>
      <c r="H5257">
        <v>0.11630000000000001</v>
      </c>
    </row>
    <row r="5258" spans="1:8" x14ac:dyDescent="0.25">
      <c r="A5258" s="63">
        <v>42692</v>
      </c>
      <c r="B5258">
        <v>7.6E-3</v>
      </c>
      <c r="C5258">
        <v>8.3000000000000001E-3</v>
      </c>
      <c r="D5258">
        <v>1.0700000000000001E-2</v>
      </c>
      <c r="E5258">
        <v>1.77E-2</v>
      </c>
      <c r="F5258">
        <v>3.1400000000000004E-2</v>
      </c>
      <c r="G5258">
        <v>4.8899999999999999E-2</v>
      </c>
      <c r="H5258">
        <v>0.1159</v>
      </c>
    </row>
    <row r="5259" spans="1:8" x14ac:dyDescent="0.25">
      <c r="A5259" s="63">
        <v>42695</v>
      </c>
      <c r="B5259">
        <v>7.7000000000000002E-3</v>
      </c>
      <c r="C5259">
        <v>8.3999999999999995E-3</v>
      </c>
      <c r="D5259">
        <v>1.0800000000000001E-2</v>
      </c>
      <c r="E5259">
        <v>1.77E-2</v>
      </c>
      <c r="F5259">
        <v>3.0899999999999997E-2</v>
      </c>
      <c r="G5259">
        <v>4.8499999999999995E-2</v>
      </c>
      <c r="H5259">
        <v>0.11470000000000001</v>
      </c>
    </row>
    <row r="5260" spans="1:8" x14ac:dyDescent="0.25">
      <c r="A5260" s="63">
        <v>42696</v>
      </c>
      <c r="B5260">
        <v>7.7000000000000002E-3</v>
      </c>
      <c r="C5260">
        <v>8.3999999999999995E-3</v>
      </c>
      <c r="D5260">
        <v>1.0800000000000001E-2</v>
      </c>
      <c r="E5260">
        <v>1.78E-2</v>
      </c>
      <c r="F5260">
        <v>3.0200000000000001E-2</v>
      </c>
      <c r="G5260">
        <v>4.7500000000000001E-2</v>
      </c>
      <c r="H5260">
        <v>0.11349999999999999</v>
      </c>
    </row>
    <row r="5261" spans="1:8" x14ac:dyDescent="0.25">
      <c r="A5261" s="63">
        <v>42697</v>
      </c>
      <c r="B5261">
        <v>7.4999999999999997E-3</v>
      </c>
      <c r="C5261">
        <v>8.3999999999999995E-3</v>
      </c>
      <c r="D5261">
        <v>1.0800000000000001E-2</v>
      </c>
      <c r="E5261">
        <v>1.77E-2</v>
      </c>
      <c r="F5261">
        <v>2.98E-2</v>
      </c>
      <c r="G5261">
        <v>4.7E-2</v>
      </c>
      <c r="H5261">
        <v>0.11320000000000001</v>
      </c>
    </row>
    <row r="5262" spans="1:8" x14ac:dyDescent="0.25">
      <c r="A5262" s="63">
        <v>42698</v>
      </c>
      <c r="B5262">
        <v>7.4999999999999997E-3</v>
      </c>
      <c r="C5262">
        <v>8.3999999999999995E-3</v>
      </c>
      <c r="D5262">
        <v>1.0800000000000001E-2</v>
      </c>
      <c r="E5262">
        <v>1.77E-2</v>
      </c>
      <c r="F5262">
        <v>2.98E-2</v>
      </c>
      <c r="G5262">
        <v>4.7E-2</v>
      </c>
      <c r="H5262">
        <v>0.11320000000000001</v>
      </c>
    </row>
    <row r="5263" spans="1:8" x14ac:dyDescent="0.25">
      <c r="A5263" s="63">
        <v>42699</v>
      </c>
      <c r="B5263">
        <v>7.4999999999999997E-3</v>
      </c>
      <c r="C5263">
        <v>8.3999999999999995E-3</v>
      </c>
      <c r="D5263">
        <v>1.0800000000000001E-2</v>
      </c>
      <c r="E5263">
        <v>1.77E-2</v>
      </c>
      <c r="F5263">
        <v>2.9700000000000001E-2</v>
      </c>
      <c r="G5263">
        <v>4.6799999999999994E-2</v>
      </c>
      <c r="H5263">
        <v>0.11289999999999999</v>
      </c>
    </row>
    <row r="5264" spans="1:8" x14ac:dyDescent="0.25">
      <c r="A5264" s="63">
        <v>42702</v>
      </c>
      <c r="B5264">
        <v>7.4999999999999997E-3</v>
      </c>
      <c r="C5264">
        <v>8.3000000000000001E-3</v>
      </c>
      <c r="D5264">
        <v>1.0800000000000001E-2</v>
      </c>
      <c r="E5264">
        <v>1.77E-2</v>
      </c>
      <c r="F5264">
        <v>2.9900000000000003E-2</v>
      </c>
      <c r="G5264">
        <v>4.7E-2</v>
      </c>
      <c r="H5264">
        <v>0.11289999999999999</v>
      </c>
    </row>
    <row r="5265" spans="1:8" x14ac:dyDescent="0.25">
      <c r="A5265" s="63">
        <v>42703</v>
      </c>
      <c r="B5265">
        <v>7.4999999999999997E-3</v>
      </c>
      <c r="C5265">
        <v>8.3999999999999995E-3</v>
      </c>
      <c r="D5265">
        <v>1.0800000000000001E-2</v>
      </c>
      <c r="E5265">
        <v>1.77E-2</v>
      </c>
      <c r="F5265">
        <v>3.0200000000000001E-2</v>
      </c>
      <c r="G5265">
        <v>4.7199999999999999E-2</v>
      </c>
      <c r="H5265">
        <v>0.11380000000000001</v>
      </c>
    </row>
    <row r="5266" spans="1:8" x14ac:dyDescent="0.25">
      <c r="A5266" s="63">
        <v>42704</v>
      </c>
      <c r="B5266">
        <v>7.4999999999999997E-3</v>
      </c>
      <c r="C5266">
        <v>8.3999999999999995E-3</v>
      </c>
      <c r="D5266">
        <v>1.0800000000000001E-2</v>
      </c>
      <c r="E5266">
        <v>1.7500000000000002E-2</v>
      </c>
      <c r="F5266">
        <v>2.98E-2</v>
      </c>
      <c r="G5266">
        <v>4.5700000000000005E-2</v>
      </c>
      <c r="H5266">
        <v>0.1096</v>
      </c>
    </row>
    <row r="5267" spans="1:8" x14ac:dyDescent="0.25">
      <c r="A5267" s="63">
        <v>42705</v>
      </c>
      <c r="B5267">
        <v>7.4999999999999997E-3</v>
      </c>
      <c r="C5267">
        <v>8.3000000000000001E-3</v>
      </c>
      <c r="D5267">
        <v>1.0700000000000001E-2</v>
      </c>
      <c r="E5267">
        <v>1.7399999999999999E-2</v>
      </c>
      <c r="F5267">
        <v>2.9399999999999999E-2</v>
      </c>
      <c r="G5267">
        <v>4.5199999999999997E-2</v>
      </c>
      <c r="H5267">
        <v>0.1084</v>
      </c>
    </row>
    <row r="5268" spans="1:8" x14ac:dyDescent="0.25">
      <c r="A5268" s="63">
        <v>42706</v>
      </c>
      <c r="B5268">
        <v>7.4999999999999997E-3</v>
      </c>
      <c r="C5268">
        <v>8.3000000000000001E-3</v>
      </c>
      <c r="D5268">
        <v>1.0700000000000001E-2</v>
      </c>
      <c r="E5268">
        <v>1.7399999999999999E-2</v>
      </c>
      <c r="F5268">
        <v>2.9700000000000001E-2</v>
      </c>
      <c r="G5268">
        <v>4.5499999999999999E-2</v>
      </c>
      <c r="H5268">
        <v>0.1082</v>
      </c>
    </row>
    <row r="5269" spans="1:8" x14ac:dyDescent="0.25">
      <c r="A5269" s="63">
        <v>42709</v>
      </c>
      <c r="B5269">
        <v>7.4999999999999997E-3</v>
      </c>
      <c r="C5269">
        <v>8.199999999999999E-3</v>
      </c>
      <c r="D5269">
        <v>1.0700000000000001E-2</v>
      </c>
      <c r="E5269">
        <v>1.7299999999999999E-2</v>
      </c>
      <c r="F5269">
        <v>2.92E-2</v>
      </c>
      <c r="G5269">
        <v>4.4900000000000002E-2</v>
      </c>
      <c r="H5269">
        <v>0.1067</v>
      </c>
    </row>
    <row r="5270" spans="1:8" x14ac:dyDescent="0.25">
      <c r="A5270" s="63">
        <v>42710</v>
      </c>
      <c r="B5270">
        <v>7.4999999999999997E-3</v>
      </c>
      <c r="C5270">
        <v>8.199999999999999E-3</v>
      </c>
      <c r="D5270">
        <v>1.0700000000000001E-2</v>
      </c>
      <c r="E5270">
        <v>1.72E-2</v>
      </c>
      <c r="F5270">
        <v>2.8799999999999999E-2</v>
      </c>
      <c r="G5270">
        <v>4.41E-2</v>
      </c>
      <c r="H5270">
        <v>0.10490000000000001</v>
      </c>
    </row>
    <row r="5271" spans="1:8" x14ac:dyDescent="0.25">
      <c r="A5271" s="63">
        <v>42711</v>
      </c>
      <c r="B5271">
        <v>7.4999999999999997E-3</v>
      </c>
      <c r="C5271">
        <v>8.199999999999999E-3</v>
      </c>
      <c r="D5271">
        <v>1.06E-2</v>
      </c>
      <c r="E5271">
        <v>1.72E-2</v>
      </c>
      <c r="F5271">
        <v>2.8199999999999999E-2</v>
      </c>
      <c r="G5271">
        <v>4.3200000000000002E-2</v>
      </c>
      <c r="H5271">
        <v>0.1033</v>
      </c>
    </row>
    <row r="5272" spans="1:8" x14ac:dyDescent="0.25">
      <c r="A5272" s="63">
        <v>42712</v>
      </c>
      <c r="B5272">
        <v>7.4999999999999997E-3</v>
      </c>
      <c r="C5272">
        <v>8.199999999999999E-3</v>
      </c>
      <c r="D5272">
        <v>1.06E-2</v>
      </c>
      <c r="E5272">
        <v>1.7100000000000001E-2</v>
      </c>
      <c r="F5272">
        <v>2.7699999999999999E-2</v>
      </c>
      <c r="G5272">
        <v>4.2800000000000005E-2</v>
      </c>
      <c r="H5272">
        <v>0.1033</v>
      </c>
    </row>
    <row r="5273" spans="1:8" x14ac:dyDescent="0.25">
      <c r="A5273" s="63">
        <v>42713</v>
      </c>
      <c r="B5273">
        <v>7.4999999999999997E-3</v>
      </c>
      <c r="C5273">
        <v>8.1000000000000013E-3</v>
      </c>
      <c r="D5273">
        <v>1.06E-2</v>
      </c>
      <c r="E5273">
        <v>1.7000000000000001E-2</v>
      </c>
      <c r="F5273">
        <v>2.6800000000000001E-2</v>
      </c>
      <c r="G5273">
        <v>4.1700000000000001E-2</v>
      </c>
      <c r="H5273">
        <v>0.10220000000000001</v>
      </c>
    </row>
    <row r="5274" spans="1:8" x14ac:dyDescent="0.25">
      <c r="A5274" s="63">
        <v>42716</v>
      </c>
      <c r="B5274">
        <v>7.4999999999999997E-3</v>
      </c>
      <c r="C5274">
        <v>8.199999999999999E-3</v>
      </c>
      <c r="D5274">
        <v>1.06E-2</v>
      </c>
      <c r="E5274">
        <v>1.7000000000000001E-2</v>
      </c>
      <c r="F5274">
        <v>2.6600000000000002E-2</v>
      </c>
      <c r="G5274">
        <v>4.1500000000000002E-2</v>
      </c>
      <c r="H5274">
        <v>0.1011</v>
      </c>
    </row>
    <row r="5275" spans="1:8" x14ac:dyDescent="0.25">
      <c r="A5275" s="63">
        <v>42717</v>
      </c>
      <c r="B5275">
        <v>7.4000000000000003E-3</v>
      </c>
      <c r="C5275">
        <v>8.1000000000000013E-3</v>
      </c>
      <c r="D5275">
        <v>1.0500000000000001E-2</v>
      </c>
      <c r="E5275">
        <v>1.6799999999999999E-2</v>
      </c>
      <c r="F5275">
        <v>2.6200000000000001E-2</v>
      </c>
      <c r="G5275">
        <v>4.0899999999999999E-2</v>
      </c>
      <c r="H5275">
        <v>0.10050000000000001</v>
      </c>
    </row>
    <row r="5276" spans="1:8" x14ac:dyDescent="0.25">
      <c r="A5276" s="63">
        <v>42718</v>
      </c>
      <c r="B5276">
        <v>7.3000000000000001E-3</v>
      </c>
      <c r="C5276">
        <v>8.1000000000000013E-3</v>
      </c>
      <c r="D5276">
        <v>1.04E-2</v>
      </c>
      <c r="E5276">
        <v>1.66E-2</v>
      </c>
      <c r="F5276">
        <v>2.5600000000000001E-2</v>
      </c>
      <c r="G5276">
        <v>0.04</v>
      </c>
      <c r="H5276">
        <v>9.9199999999999997E-2</v>
      </c>
    </row>
    <row r="5277" spans="1:8" x14ac:dyDescent="0.25">
      <c r="A5277" s="63">
        <v>42719</v>
      </c>
      <c r="B5277">
        <v>7.3000000000000001E-3</v>
      </c>
      <c r="C5277">
        <v>8.1000000000000013E-3</v>
      </c>
      <c r="D5277">
        <v>1.04E-2</v>
      </c>
      <c r="E5277">
        <v>1.66E-2</v>
      </c>
      <c r="F5277">
        <v>2.64E-2</v>
      </c>
      <c r="G5277">
        <v>4.0899999999999999E-2</v>
      </c>
      <c r="H5277">
        <v>0.1002</v>
      </c>
    </row>
    <row r="5278" spans="1:8" x14ac:dyDescent="0.25">
      <c r="A5278" s="63">
        <v>42720</v>
      </c>
      <c r="B5278">
        <v>7.3000000000000001E-3</v>
      </c>
      <c r="C5278">
        <v>8.1000000000000013E-3</v>
      </c>
      <c r="D5278">
        <v>1.04E-2</v>
      </c>
      <c r="E5278">
        <v>1.66E-2</v>
      </c>
      <c r="F5278">
        <v>2.64E-2</v>
      </c>
      <c r="G5278">
        <v>4.0999999999999995E-2</v>
      </c>
      <c r="H5278">
        <v>9.9900000000000003E-2</v>
      </c>
    </row>
    <row r="5279" spans="1:8" x14ac:dyDescent="0.25">
      <c r="A5279" s="63">
        <v>42723</v>
      </c>
      <c r="B5279">
        <v>7.1999999999999998E-3</v>
      </c>
      <c r="C5279">
        <v>8.1000000000000013E-3</v>
      </c>
      <c r="D5279">
        <v>1.04E-2</v>
      </c>
      <c r="E5279">
        <v>1.66E-2</v>
      </c>
      <c r="F5279">
        <v>2.6600000000000002E-2</v>
      </c>
      <c r="G5279">
        <v>4.1200000000000001E-2</v>
      </c>
      <c r="H5279">
        <v>0.10050000000000001</v>
      </c>
    </row>
    <row r="5280" spans="1:8" x14ac:dyDescent="0.25">
      <c r="A5280" s="63">
        <v>42724</v>
      </c>
      <c r="B5280">
        <v>7.1999999999999998E-3</v>
      </c>
      <c r="C5280">
        <v>8.0000000000000002E-3</v>
      </c>
      <c r="D5280">
        <v>1.04E-2</v>
      </c>
      <c r="E5280">
        <v>1.6500000000000001E-2</v>
      </c>
      <c r="F5280">
        <v>2.64E-2</v>
      </c>
      <c r="G5280">
        <v>4.0800000000000003E-2</v>
      </c>
      <c r="H5280">
        <v>9.98E-2</v>
      </c>
    </row>
    <row r="5281" spans="1:8" x14ac:dyDescent="0.25">
      <c r="A5281" s="63">
        <v>42725</v>
      </c>
      <c r="B5281">
        <v>7.1999999999999998E-3</v>
      </c>
      <c r="C5281">
        <v>8.0000000000000002E-3</v>
      </c>
      <c r="D5281">
        <v>1.04E-2</v>
      </c>
      <c r="E5281">
        <v>1.6500000000000001E-2</v>
      </c>
      <c r="F5281">
        <v>2.64E-2</v>
      </c>
      <c r="G5281">
        <v>4.0800000000000003E-2</v>
      </c>
      <c r="H5281">
        <v>9.9499999999999991E-2</v>
      </c>
    </row>
    <row r="5282" spans="1:8" x14ac:dyDescent="0.25">
      <c r="A5282" s="63">
        <v>42726</v>
      </c>
      <c r="B5282">
        <v>7.1999999999999998E-3</v>
      </c>
      <c r="C5282">
        <v>8.0000000000000002E-3</v>
      </c>
      <c r="D5282">
        <v>1.03E-2</v>
      </c>
      <c r="E5282">
        <v>1.6399999999999998E-2</v>
      </c>
      <c r="F5282">
        <v>2.6200000000000001E-2</v>
      </c>
      <c r="G5282">
        <v>4.0500000000000001E-2</v>
      </c>
      <c r="H5282">
        <v>9.9100000000000008E-2</v>
      </c>
    </row>
    <row r="5283" spans="1:8" x14ac:dyDescent="0.25">
      <c r="A5283" s="63">
        <v>42727</v>
      </c>
      <c r="B5283">
        <v>7.0999999999999995E-3</v>
      </c>
      <c r="C5283">
        <v>8.0000000000000002E-3</v>
      </c>
      <c r="D5283">
        <v>1.03E-2</v>
      </c>
      <c r="E5283">
        <v>1.6399999999999998E-2</v>
      </c>
      <c r="F5283">
        <v>2.6000000000000002E-2</v>
      </c>
      <c r="G5283">
        <v>4.0500000000000001E-2</v>
      </c>
      <c r="H5283">
        <v>9.9000000000000005E-2</v>
      </c>
    </row>
    <row r="5284" spans="1:8" x14ac:dyDescent="0.25">
      <c r="A5284" s="63">
        <v>42730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  <c r="H5284">
        <v>0</v>
      </c>
    </row>
    <row r="5285" spans="1:8" x14ac:dyDescent="0.25">
      <c r="A5285" s="63">
        <v>42731</v>
      </c>
      <c r="B5285">
        <v>7.0999999999999995E-3</v>
      </c>
      <c r="C5285">
        <v>8.0000000000000002E-3</v>
      </c>
      <c r="D5285">
        <v>1.03E-2</v>
      </c>
      <c r="E5285">
        <v>1.6399999999999998E-2</v>
      </c>
      <c r="F5285">
        <v>2.5600000000000001E-2</v>
      </c>
      <c r="G5285">
        <v>3.9900000000000005E-2</v>
      </c>
      <c r="H5285">
        <v>9.849999999999999E-2</v>
      </c>
    </row>
    <row r="5286" spans="1:8" x14ac:dyDescent="0.25">
      <c r="A5286" s="63">
        <v>42732</v>
      </c>
      <c r="B5286">
        <v>6.9999999999999993E-3</v>
      </c>
      <c r="C5286">
        <v>7.9000000000000008E-3</v>
      </c>
      <c r="D5286">
        <v>1.03E-2</v>
      </c>
      <c r="E5286">
        <v>1.6399999999999998E-2</v>
      </c>
      <c r="F5286">
        <v>2.6000000000000002E-2</v>
      </c>
      <c r="G5286">
        <v>4.0300000000000002E-2</v>
      </c>
      <c r="H5286">
        <v>9.8800000000000013E-2</v>
      </c>
    </row>
    <row r="5287" spans="1:8" x14ac:dyDescent="0.25">
      <c r="A5287" s="63">
        <v>42733</v>
      </c>
      <c r="B5287">
        <v>6.9999999999999993E-3</v>
      </c>
      <c r="C5287">
        <v>7.9000000000000008E-3</v>
      </c>
      <c r="D5287">
        <v>1.03E-2</v>
      </c>
      <c r="E5287">
        <v>1.6299999999999999E-2</v>
      </c>
      <c r="F5287">
        <v>2.63E-2</v>
      </c>
      <c r="G5287">
        <v>4.07E-2</v>
      </c>
      <c r="H5287">
        <v>9.9000000000000005E-2</v>
      </c>
    </row>
    <row r="5288" spans="1:8" x14ac:dyDescent="0.25">
      <c r="A5288" s="63">
        <v>42734</v>
      </c>
      <c r="B5288">
        <v>7.0999999999999995E-3</v>
      </c>
      <c r="C5288">
        <v>8.0000000000000002E-3</v>
      </c>
      <c r="D5288">
        <v>1.03E-2</v>
      </c>
      <c r="E5288">
        <v>1.6399999999999998E-2</v>
      </c>
      <c r="F5288">
        <v>2.6699999999999998E-2</v>
      </c>
      <c r="G5288">
        <v>4.0999999999999995E-2</v>
      </c>
      <c r="H5288">
        <v>9.9000000000000005E-2</v>
      </c>
    </row>
    <row r="5289" spans="1:8" x14ac:dyDescent="0.25">
      <c r="A5289" s="63">
        <v>42735</v>
      </c>
      <c r="B5289">
        <v>7.0999999999999995E-3</v>
      </c>
      <c r="C5289">
        <v>8.0000000000000002E-3</v>
      </c>
      <c r="D5289">
        <v>1.04E-2</v>
      </c>
      <c r="E5289">
        <v>1.66E-2</v>
      </c>
      <c r="F5289">
        <v>2.7099999999999999E-2</v>
      </c>
      <c r="G5289">
        <v>4.0999999999999995E-2</v>
      </c>
      <c r="H5289">
        <v>9.7100000000000006E-2</v>
      </c>
    </row>
    <row r="5290" spans="1:8" x14ac:dyDescent="0.25">
      <c r="A5290" s="63">
        <v>42737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  <c r="H5290">
        <v>0</v>
      </c>
    </row>
    <row r="5291" spans="1:8" x14ac:dyDescent="0.25">
      <c r="A5291" s="63">
        <v>42738</v>
      </c>
      <c r="B5291">
        <v>6.9999999999999993E-3</v>
      </c>
      <c r="C5291">
        <v>7.9000000000000008E-3</v>
      </c>
      <c r="D5291">
        <v>1.03E-2</v>
      </c>
      <c r="E5291">
        <v>1.6399999999999998E-2</v>
      </c>
      <c r="F5291">
        <v>2.63E-2</v>
      </c>
      <c r="G5291">
        <v>3.9900000000000005E-2</v>
      </c>
      <c r="H5291">
        <v>9.5899999999999999E-2</v>
      </c>
    </row>
    <row r="5292" spans="1:8" x14ac:dyDescent="0.25">
      <c r="A5292" s="63">
        <v>42739</v>
      </c>
      <c r="B5292">
        <v>6.8999999999999999E-3</v>
      </c>
      <c r="C5292">
        <v>7.9000000000000008E-3</v>
      </c>
      <c r="D5292">
        <v>1.03E-2</v>
      </c>
      <c r="E5292">
        <v>1.6299999999999999E-2</v>
      </c>
      <c r="F5292">
        <v>2.5499999999999998E-2</v>
      </c>
      <c r="G5292">
        <v>3.8699999999999998E-2</v>
      </c>
      <c r="H5292">
        <v>9.4399999999999998E-2</v>
      </c>
    </row>
    <row r="5293" spans="1:8" x14ac:dyDescent="0.25">
      <c r="A5293" s="63">
        <v>42740</v>
      </c>
      <c r="B5293">
        <v>6.9999999999999993E-3</v>
      </c>
      <c r="C5293">
        <v>7.9000000000000008E-3</v>
      </c>
      <c r="D5293">
        <v>1.03E-2</v>
      </c>
      <c r="E5293">
        <v>1.6399999999999998E-2</v>
      </c>
      <c r="F5293">
        <v>2.5899999999999999E-2</v>
      </c>
      <c r="G5293">
        <v>3.9E-2</v>
      </c>
      <c r="H5293">
        <v>9.3599999999999989E-2</v>
      </c>
    </row>
    <row r="5294" spans="1:8" x14ac:dyDescent="0.25">
      <c r="A5294" s="63">
        <v>42741</v>
      </c>
      <c r="B5294">
        <v>6.9999999999999993E-3</v>
      </c>
      <c r="C5294">
        <v>7.9000000000000008E-3</v>
      </c>
      <c r="D5294">
        <v>1.03E-2</v>
      </c>
      <c r="E5294">
        <v>1.6299999999999999E-2</v>
      </c>
      <c r="F5294">
        <v>2.5399999999999999E-2</v>
      </c>
      <c r="G5294">
        <v>3.8300000000000001E-2</v>
      </c>
      <c r="H5294">
        <v>9.2499999999999999E-2</v>
      </c>
    </row>
    <row r="5295" spans="1:8" x14ac:dyDescent="0.25">
      <c r="A5295" s="63">
        <v>42744</v>
      </c>
      <c r="B5295">
        <v>7.0999999999999995E-3</v>
      </c>
      <c r="C5295">
        <v>8.0000000000000002E-3</v>
      </c>
      <c r="D5295">
        <v>1.04E-2</v>
      </c>
      <c r="E5295">
        <v>1.6299999999999999E-2</v>
      </c>
      <c r="F5295">
        <v>2.5699999999999997E-2</v>
      </c>
      <c r="G5295">
        <v>3.8800000000000001E-2</v>
      </c>
      <c r="H5295">
        <v>9.3100000000000002E-2</v>
      </c>
    </row>
    <row r="5296" spans="1:8" x14ac:dyDescent="0.25">
      <c r="A5296" s="63">
        <v>42745</v>
      </c>
      <c r="B5296">
        <v>7.0999999999999995E-3</v>
      </c>
      <c r="C5296">
        <v>8.0000000000000002E-3</v>
      </c>
      <c r="D5296">
        <v>1.04E-2</v>
      </c>
      <c r="E5296">
        <v>1.6299999999999999E-2</v>
      </c>
      <c r="F5296">
        <v>2.5399999999999999E-2</v>
      </c>
      <c r="G5296">
        <v>3.8900000000000004E-2</v>
      </c>
      <c r="H5296">
        <v>9.1999999999999998E-2</v>
      </c>
    </row>
    <row r="5297" spans="1:8" x14ac:dyDescent="0.25">
      <c r="A5297" s="63">
        <v>42746</v>
      </c>
      <c r="B5297">
        <v>7.0999999999999995E-3</v>
      </c>
      <c r="C5297">
        <v>8.0000000000000002E-3</v>
      </c>
      <c r="D5297">
        <v>1.04E-2</v>
      </c>
      <c r="E5297">
        <v>1.6399999999999998E-2</v>
      </c>
      <c r="F5297">
        <v>2.58E-2</v>
      </c>
      <c r="G5297">
        <v>3.9100000000000003E-2</v>
      </c>
      <c r="H5297">
        <v>9.2499999999999999E-2</v>
      </c>
    </row>
    <row r="5298" spans="1:8" x14ac:dyDescent="0.25">
      <c r="A5298" s="63">
        <v>42747</v>
      </c>
      <c r="B5298">
        <v>7.0999999999999995E-3</v>
      </c>
      <c r="C5298">
        <v>7.9000000000000008E-3</v>
      </c>
      <c r="D5298">
        <v>1.04E-2</v>
      </c>
      <c r="E5298">
        <v>1.6399999999999998E-2</v>
      </c>
      <c r="F5298">
        <v>2.5899999999999999E-2</v>
      </c>
      <c r="G5298">
        <v>3.9399999999999998E-2</v>
      </c>
      <c r="H5298">
        <v>9.2899999999999996E-2</v>
      </c>
    </row>
    <row r="5299" spans="1:8" x14ac:dyDescent="0.25">
      <c r="A5299" s="63">
        <v>42748</v>
      </c>
      <c r="B5299">
        <v>7.0999999999999995E-3</v>
      </c>
      <c r="C5299">
        <v>7.9000000000000008E-3</v>
      </c>
      <c r="D5299">
        <v>1.04E-2</v>
      </c>
      <c r="E5299">
        <v>1.6299999999999999E-2</v>
      </c>
      <c r="F5299">
        <v>2.58E-2</v>
      </c>
      <c r="G5299">
        <v>3.8900000000000004E-2</v>
      </c>
      <c r="H5299">
        <v>9.2399999999999996E-2</v>
      </c>
    </row>
    <row r="5300" spans="1:8" x14ac:dyDescent="0.25">
      <c r="A5300" s="63">
        <v>42751</v>
      </c>
      <c r="B5300">
        <v>7.1999999999999998E-3</v>
      </c>
      <c r="C5300">
        <v>7.9000000000000008E-3</v>
      </c>
      <c r="D5300">
        <v>1.03E-2</v>
      </c>
      <c r="E5300">
        <v>1.6299999999999999E-2</v>
      </c>
      <c r="F5300">
        <v>2.5699999999999997E-2</v>
      </c>
      <c r="G5300">
        <v>3.8699999999999998E-2</v>
      </c>
      <c r="H5300">
        <v>9.2100000000000015E-2</v>
      </c>
    </row>
    <row r="5301" spans="1:8" x14ac:dyDescent="0.25">
      <c r="A5301" s="63">
        <v>42752</v>
      </c>
      <c r="B5301">
        <v>7.1999999999999998E-3</v>
      </c>
      <c r="C5301">
        <v>8.0000000000000002E-3</v>
      </c>
      <c r="D5301">
        <v>1.04E-2</v>
      </c>
      <c r="E5301">
        <v>1.6299999999999999E-2</v>
      </c>
      <c r="F5301">
        <v>2.6200000000000001E-2</v>
      </c>
      <c r="G5301">
        <v>3.9199999999999999E-2</v>
      </c>
      <c r="H5301">
        <v>9.2600000000000002E-2</v>
      </c>
    </row>
    <row r="5302" spans="1:8" x14ac:dyDescent="0.25">
      <c r="A5302" s="63">
        <v>42753</v>
      </c>
      <c r="B5302">
        <v>7.1999999999999998E-3</v>
      </c>
      <c r="C5302">
        <v>8.0000000000000002E-3</v>
      </c>
      <c r="D5302">
        <v>1.04E-2</v>
      </c>
      <c r="E5302">
        <v>1.6299999999999999E-2</v>
      </c>
      <c r="F5302">
        <v>2.5899999999999999E-2</v>
      </c>
      <c r="G5302">
        <v>3.8800000000000001E-2</v>
      </c>
      <c r="H5302">
        <v>9.2100000000000015E-2</v>
      </c>
    </row>
    <row r="5303" spans="1:8" x14ac:dyDescent="0.25">
      <c r="A5303" s="63">
        <v>42754</v>
      </c>
      <c r="B5303">
        <v>7.1999999999999998E-3</v>
      </c>
      <c r="C5303">
        <v>8.0000000000000002E-3</v>
      </c>
      <c r="D5303">
        <v>1.04E-2</v>
      </c>
      <c r="E5303">
        <v>1.6200000000000003E-2</v>
      </c>
      <c r="F5303">
        <v>2.5600000000000001E-2</v>
      </c>
      <c r="G5303">
        <v>3.8699999999999998E-2</v>
      </c>
      <c r="H5303">
        <v>9.1499999999999998E-2</v>
      </c>
    </row>
    <row r="5304" spans="1:8" x14ac:dyDescent="0.25">
      <c r="A5304" s="63">
        <v>42755</v>
      </c>
      <c r="B5304">
        <v>7.0999999999999995E-3</v>
      </c>
      <c r="C5304">
        <v>7.9000000000000008E-3</v>
      </c>
      <c r="D5304">
        <v>1.04E-2</v>
      </c>
      <c r="E5304">
        <v>1.6200000000000003E-2</v>
      </c>
      <c r="F5304">
        <v>2.6000000000000002E-2</v>
      </c>
      <c r="G5304">
        <v>3.9100000000000003E-2</v>
      </c>
      <c r="H5304">
        <v>9.1499999999999998E-2</v>
      </c>
    </row>
    <row r="5305" spans="1:8" x14ac:dyDescent="0.25">
      <c r="A5305" s="63">
        <v>42758</v>
      </c>
      <c r="B5305">
        <v>7.1999999999999998E-3</v>
      </c>
      <c r="C5305">
        <v>8.0000000000000002E-3</v>
      </c>
      <c r="D5305">
        <v>1.04E-2</v>
      </c>
      <c r="E5305">
        <v>1.6200000000000003E-2</v>
      </c>
      <c r="F5305">
        <v>2.6699999999999998E-2</v>
      </c>
      <c r="G5305">
        <v>0.04</v>
      </c>
      <c r="H5305">
        <v>9.2300000000000007E-2</v>
      </c>
    </row>
    <row r="5306" spans="1:8" x14ac:dyDescent="0.25">
      <c r="A5306" s="63">
        <v>42759</v>
      </c>
      <c r="B5306">
        <v>7.1999999999999998E-3</v>
      </c>
      <c r="C5306">
        <v>7.9000000000000008E-3</v>
      </c>
      <c r="D5306">
        <v>1.03E-2</v>
      </c>
      <c r="E5306">
        <v>1.61E-2</v>
      </c>
      <c r="F5306">
        <v>2.5899999999999999E-2</v>
      </c>
      <c r="G5306">
        <v>3.9100000000000003E-2</v>
      </c>
      <c r="H5306">
        <v>9.1499999999999998E-2</v>
      </c>
    </row>
    <row r="5307" spans="1:8" x14ac:dyDescent="0.25">
      <c r="A5307" s="63">
        <v>42760</v>
      </c>
      <c r="B5307">
        <v>7.0999999999999995E-3</v>
      </c>
      <c r="C5307">
        <v>7.9000000000000008E-3</v>
      </c>
      <c r="D5307">
        <v>1.03E-2</v>
      </c>
      <c r="E5307">
        <v>1.6E-2</v>
      </c>
      <c r="F5307">
        <v>2.5000000000000001E-2</v>
      </c>
      <c r="G5307">
        <v>3.8199999999999998E-2</v>
      </c>
      <c r="H5307">
        <v>9.0299999999999991E-2</v>
      </c>
    </row>
    <row r="5308" spans="1:8" x14ac:dyDescent="0.25">
      <c r="A5308" s="63">
        <v>42761</v>
      </c>
      <c r="B5308">
        <v>7.0999999999999995E-3</v>
      </c>
      <c r="C5308">
        <v>7.8000000000000005E-3</v>
      </c>
      <c r="D5308">
        <v>1.03E-2</v>
      </c>
      <c r="E5308">
        <v>1.6E-2</v>
      </c>
      <c r="F5308">
        <v>2.52E-2</v>
      </c>
      <c r="G5308">
        <v>3.7999999999999999E-2</v>
      </c>
      <c r="H5308">
        <v>9.0299999999999991E-2</v>
      </c>
    </row>
    <row r="5309" spans="1:8" x14ac:dyDescent="0.25">
      <c r="A5309" s="63">
        <v>42762</v>
      </c>
      <c r="B5309">
        <v>7.0999999999999995E-3</v>
      </c>
      <c r="C5309">
        <v>7.8000000000000005E-3</v>
      </c>
      <c r="D5309">
        <v>1.03E-2</v>
      </c>
      <c r="E5309">
        <v>1.6E-2</v>
      </c>
      <c r="F5309">
        <v>2.53E-2</v>
      </c>
      <c r="G5309">
        <v>3.7999999999999999E-2</v>
      </c>
      <c r="H5309">
        <v>8.9900000000000008E-2</v>
      </c>
    </row>
    <row r="5310" spans="1:8" x14ac:dyDescent="0.25">
      <c r="A5310" s="63">
        <v>42765</v>
      </c>
      <c r="B5310">
        <v>7.4999999999999997E-3</v>
      </c>
      <c r="C5310">
        <v>7.8000000000000005E-3</v>
      </c>
      <c r="D5310">
        <v>1.03E-2</v>
      </c>
      <c r="E5310">
        <v>1.5900000000000001E-2</v>
      </c>
      <c r="F5310">
        <v>2.5499999999999998E-2</v>
      </c>
      <c r="G5310">
        <v>3.85E-2</v>
      </c>
      <c r="H5310">
        <v>8.9900000000000008E-2</v>
      </c>
    </row>
    <row r="5311" spans="1:8" x14ac:dyDescent="0.25">
      <c r="A5311" s="63">
        <v>42766</v>
      </c>
      <c r="B5311">
        <v>7.7000000000000002E-3</v>
      </c>
      <c r="C5311">
        <v>7.9000000000000008E-3</v>
      </c>
      <c r="D5311">
        <v>1.04E-2</v>
      </c>
      <c r="E5311">
        <v>1.61E-2</v>
      </c>
      <c r="F5311">
        <v>2.64E-2</v>
      </c>
      <c r="G5311">
        <v>3.8900000000000004E-2</v>
      </c>
      <c r="H5311">
        <v>8.8200000000000001E-2</v>
      </c>
    </row>
    <row r="5312" spans="1:8" x14ac:dyDescent="0.25">
      <c r="A5312" s="63">
        <v>42767</v>
      </c>
      <c r="B5312">
        <v>7.6E-3</v>
      </c>
      <c r="C5312">
        <v>8.0000000000000002E-3</v>
      </c>
      <c r="D5312">
        <v>1.04E-2</v>
      </c>
      <c r="E5312">
        <v>1.61E-2</v>
      </c>
      <c r="F5312">
        <v>2.6000000000000002E-2</v>
      </c>
      <c r="G5312">
        <v>3.85E-2</v>
      </c>
      <c r="H5312">
        <v>8.7499999999999994E-2</v>
      </c>
    </row>
    <row r="5313" spans="1:8" x14ac:dyDescent="0.25">
      <c r="A5313" s="63">
        <v>42768</v>
      </c>
      <c r="B5313">
        <v>7.4999999999999997E-3</v>
      </c>
      <c r="C5313">
        <v>8.0000000000000002E-3</v>
      </c>
      <c r="D5313">
        <v>1.04E-2</v>
      </c>
      <c r="E5313">
        <v>1.61E-2</v>
      </c>
      <c r="F5313">
        <v>2.5699999999999997E-2</v>
      </c>
      <c r="G5313">
        <v>3.8399999999999997E-2</v>
      </c>
      <c r="H5313">
        <v>8.7100000000000011E-2</v>
      </c>
    </row>
    <row r="5314" spans="1:8" x14ac:dyDescent="0.25">
      <c r="A5314" s="63">
        <v>42769</v>
      </c>
      <c r="B5314">
        <v>7.4000000000000003E-3</v>
      </c>
      <c r="C5314">
        <v>7.9000000000000008E-3</v>
      </c>
      <c r="D5314">
        <v>1.03E-2</v>
      </c>
      <c r="E5314">
        <v>1.6E-2</v>
      </c>
      <c r="F5314">
        <v>2.5099999999999997E-2</v>
      </c>
      <c r="G5314">
        <v>3.7699999999999997E-2</v>
      </c>
      <c r="H5314">
        <v>8.5900000000000004E-2</v>
      </c>
    </row>
    <row r="5315" spans="1:8" x14ac:dyDescent="0.25">
      <c r="A5315" s="63">
        <v>42772</v>
      </c>
      <c r="B5315">
        <v>7.4999999999999997E-3</v>
      </c>
      <c r="C5315">
        <v>7.9000000000000008E-3</v>
      </c>
      <c r="D5315">
        <v>1.03E-2</v>
      </c>
      <c r="E5315">
        <v>1.61E-2</v>
      </c>
      <c r="F5315">
        <v>2.5600000000000001E-2</v>
      </c>
      <c r="G5315">
        <v>3.8300000000000001E-2</v>
      </c>
      <c r="H5315">
        <v>8.6400000000000005E-2</v>
      </c>
    </row>
    <row r="5316" spans="1:8" x14ac:dyDescent="0.25">
      <c r="A5316" s="63">
        <v>42773</v>
      </c>
      <c r="B5316">
        <v>7.4999999999999997E-3</v>
      </c>
      <c r="C5316">
        <v>7.9000000000000008E-3</v>
      </c>
      <c r="D5316">
        <v>1.03E-2</v>
      </c>
      <c r="E5316">
        <v>1.61E-2</v>
      </c>
      <c r="F5316">
        <v>2.5899999999999999E-2</v>
      </c>
      <c r="G5316">
        <v>3.8399999999999997E-2</v>
      </c>
      <c r="H5316">
        <v>8.6300000000000002E-2</v>
      </c>
    </row>
    <row r="5317" spans="1:8" x14ac:dyDescent="0.25">
      <c r="A5317" s="63">
        <v>42774</v>
      </c>
      <c r="B5317">
        <v>7.6E-3</v>
      </c>
      <c r="C5317">
        <v>8.0000000000000002E-3</v>
      </c>
      <c r="D5317">
        <v>1.04E-2</v>
      </c>
      <c r="E5317">
        <v>1.6200000000000003E-2</v>
      </c>
      <c r="F5317">
        <v>2.63E-2</v>
      </c>
      <c r="G5317">
        <v>3.9E-2</v>
      </c>
      <c r="H5317">
        <v>8.7100000000000011E-2</v>
      </c>
    </row>
    <row r="5318" spans="1:8" x14ac:dyDescent="0.25">
      <c r="A5318" s="63">
        <v>42775</v>
      </c>
      <c r="B5318">
        <v>7.4999999999999997E-3</v>
      </c>
      <c r="C5318">
        <v>7.9000000000000008E-3</v>
      </c>
      <c r="D5318">
        <v>1.03E-2</v>
      </c>
      <c r="E5318">
        <v>1.61E-2</v>
      </c>
      <c r="F5318">
        <v>2.5699999999999997E-2</v>
      </c>
      <c r="G5318">
        <v>3.8699999999999998E-2</v>
      </c>
      <c r="H5318">
        <v>8.6400000000000005E-2</v>
      </c>
    </row>
    <row r="5319" spans="1:8" x14ac:dyDescent="0.25">
      <c r="A5319" s="63">
        <v>42776</v>
      </c>
      <c r="B5319">
        <v>7.4000000000000003E-3</v>
      </c>
      <c r="C5319">
        <v>7.9000000000000008E-3</v>
      </c>
      <c r="D5319">
        <v>1.03E-2</v>
      </c>
      <c r="E5319">
        <v>1.6E-2</v>
      </c>
      <c r="F5319">
        <v>2.5399999999999999E-2</v>
      </c>
      <c r="G5319">
        <v>3.8399999999999997E-2</v>
      </c>
      <c r="H5319">
        <v>8.5900000000000004E-2</v>
      </c>
    </row>
    <row r="5320" spans="1:8" x14ac:dyDescent="0.25">
      <c r="A5320" s="63">
        <v>42779</v>
      </c>
      <c r="B5320">
        <v>7.4000000000000003E-3</v>
      </c>
      <c r="C5320">
        <v>7.8000000000000005E-3</v>
      </c>
      <c r="D5320">
        <v>1.0200000000000001E-2</v>
      </c>
      <c r="E5320">
        <v>1.5900000000000001E-2</v>
      </c>
      <c r="F5320">
        <v>2.52E-2</v>
      </c>
      <c r="G5320">
        <v>3.7999999999999999E-2</v>
      </c>
      <c r="H5320">
        <v>8.5099999999999995E-2</v>
      </c>
    </row>
    <row r="5321" spans="1:8" x14ac:dyDescent="0.25">
      <c r="A5321" s="63">
        <v>42780</v>
      </c>
      <c r="B5321">
        <v>7.3000000000000001E-3</v>
      </c>
      <c r="C5321">
        <v>7.7000000000000002E-3</v>
      </c>
      <c r="D5321">
        <v>0.01</v>
      </c>
      <c r="E5321">
        <v>1.5700000000000002E-2</v>
      </c>
      <c r="F5321">
        <v>2.4700000000000003E-2</v>
      </c>
      <c r="G5321">
        <v>3.73E-2</v>
      </c>
      <c r="H5321">
        <v>8.4100000000000008E-2</v>
      </c>
    </row>
    <row r="5322" spans="1:8" x14ac:dyDescent="0.25">
      <c r="A5322" s="63">
        <v>42781</v>
      </c>
      <c r="B5322">
        <v>7.1999999999999998E-3</v>
      </c>
      <c r="C5322">
        <v>7.6E-3</v>
      </c>
      <c r="D5322">
        <v>9.8999999999999991E-3</v>
      </c>
      <c r="E5322">
        <v>1.5600000000000001E-2</v>
      </c>
      <c r="F5322">
        <v>2.4500000000000001E-2</v>
      </c>
      <c r="G5322">
        <v>3.7000000000000005E-2</v>
      </c>
      <c r="H5322">
        <v>8.3000000000000004E-2</v>
      </c>
    </row>
    <row r="5323" spans="1:8" x14ac:dyDescent="0.25">
      <c r="A5323" s="63">
        <v>42782</v>
      </c>
      <c r="B5323">
        <v>7.0999999999999995E-3</v>
      </c>
      <c r="C5323">
        <v>7.6E-3</v>
      </c>
      <c r="D5323">
        <v>0.01</v>
      </c>
      <c r="E5323">
        <v>1.5600000000000001E-2</v>
      </c>
      <c r="F5323">
        <v>2.53E-2</v>
      </c>
      <c r="G5323">
        <v>3.7599999999999995E-2</v>
      </c>
      <c r="H5323">
        <v>8.3199999999999996E-2</v>
      </c>
    </row>
    <row r="5324" spans="1:8" x14ac:dyDescent="0.25">
      <c r="A5324" s="63">
        <v>42783</v>
      </c>
      <c r="B5324">
        <v>7.1999999999999998E-3</v>
      </c>
      <c r="C5324">
        <v>7.6E-3</v>
      </c>
      <c r="D5324">
        <v>0.01</v>
      </c>
      <c r="E5324">
        <v>1.5700000000000002E-2</v>
      </c>
      <c r="F5324">
        <v>2.5499999999999998E-2</v>
      </c>
      <c r="G5324">
        <v>3.7999999999999999E-2</v>
      </c>
      <c r="H5324">
        <v>8.3499999999999991E-2</v>
      </c>
    </row>
    <row r="5325" spans="1:8" x14ac:dyDescent="0.25">
      <c r="A5325" s="63">
        <v>42786</v>
      </c>
      <c r="B5325">
        <v>7.1999999999999998E-3</v>
      </c>
      <c r="C5325">
        <v>7.6E-3</v>
      </c>
      <c r="D5325">
        <v>0.01</v>
      </c>
      <c r="E5325">
        <v>1.5600000000000001E-2</v>
      </c>
      <c r="F5325">
        <v>2.5399999999999999E-2</v>
      </c>
      <c r="G5325">
        <v>3.7999999999999999E-2</v>
      </c>
      <c r="H5325">
        <v>8.3499999999999991E-2</v>
      </c>
    </row>
    <row r="5326" spans="1:8" x14ac:dyDescent="0.25">
      <c r="A5326" s="63">
        <v>42787</v>
      </c>
      <c r="B5326">
        <v>7.1999999999999998E-3</v>
      </c>
      <c r="C5326">
        <v>7.6E-3</v>
      </c>
      <c r="D5326">
        <v>0.01</v>
      </c>
      <c r="E5326">
        <v>1.5600000000000001E-2</v>
      </c>
      <c r="F5326">
        <v>2.52E-2</v>
      </c>
      <c r="G5326">
        <v>3.73E-2</v>
      </c>
      <c r="H5326">
        <v>8.2799999999999999E-2</v>
      </c>
    </row>
    <row r="5327" spans="1:8" x14ac:dyDescent="0.25">
      <c r="A5327" s="63">
        <v>42788</v>
      </c>
      <c r="B5327">
        <v>7.1999999999999998E-3</v>
      </c>
      <c r="C5327">
        <v>7.6E-3</v>
      </c>
      <c r="D5327">
        <v>0.01</v>
      </c>
      <c r="E5327">
        <v>1.5600000000000001E-2</v>
      </c>
      <c r="F5327">
        <v>2.5000000000000001E-2</v>
      </c>
      <c r="G5327">
        <v>3.7000000000000005E-2</v>
      </c>
      <c r="H5327">
        <v>8.2100000000000006E-2</v>
      </c>
    </row>
    <row r="5328" spans="1:8" x14ac:dyDescent="0.25">
      <c r="A5328" s="63">
        <v>42789</v>
      </c>
      <c r="B5328">
        <v>7.1999999999999998E-3</v>
      </c>
      <c r="C5328">
        <v>7.6E-3</v>
      </c>
      <c r="D5328">
        <v>9.8999999999999991E-3</v>
      </c>
      <c r="E5328">
        <v>1.55E-2</v>
      </c>
      <c r="F5328">
        <v>2.5000000000000001E-2</v>
      </c>
      <c r="G5328">
        <v>3.7000000000000005E-2</v>
      </c>
      <c r="H5328">
        <v>8.1500000000000003E-2</v>
      </c>
    </row>
    <row r="5329" spans="1:8" x14ac:dyDescent="0.25">
      <c r="A5329" s="63">
        <v>42790</v>
      </c>
      <c r="B5329">
        <v>7.1999999999999998E-3</v>
      </c>
      <c r="C5329">
        <v>7.6E-3</v>
      </c>
      <c r="D5329">
        <v>0.01</v>
      </c>
      <c r="E5329">
        <v>1.5600000000000001E-2</v>
      </c>
      <c r="F5329">
        <v>2.5699999999999997E-2</v>
      </c>
      <c r="G5329">
        <v>3.7599999999999995E-2</v>
      </c>
      <c r="H5329">
        <v>8.2200000000000009E-2</v>
      </c>
    </row>
    <row r="5330" spans="1:8" x14ac:dyDescent="0.25">
      <c r="A5330" s="63">
        <v>42793</v>
      </c>
      <c r="B5330">
        <v>7.1999999999999998E-3</v>
      </c>
      <c r="C5330">
        <v>7.4999999999999997E-3</v>
      </c>
      <c r="D5330">
        <v>9.7999999999999997E-3</v>
      </c>
      <c r="E5330">
        <v>1.54E-2</v>
      </c>
      <c r="F5330">
        <v>2.5099999999999997E-2</v>
      </c>
      <c r="G5330">
        <v>3.6699999999999997E-2</v>
      </c>
      <c r="H5330">
        <v>8.0199999999999994E-2</v>
      </c>
    </row>
    <row r="5331" spans="1:8" x14ac:dyDescent="0.25">
      <c r="A5331" s="63">
        <v>42794</v>
      </c>
      <c r="B5331">
        <v>7.1999999999999998E-3</v>
      </c>
      <c r="C5331">
        <v>7.4000000000000003E-3</v>
      </c>
      <c r="D5331">
        <v>9.7999999999999997E-3</v>
      </c>
      <c r="E5331">
        <v>1.54E-2</v>
      </c>
      <c r="F5331">
        <v>2.5000000000000001E-2</v>
      </c>
      <c r="G5331">
        <v>3.6400000000000002E-2</v>
      </c>
      <c r="H5331">
        <v>8.0399999999999985E-2</v>
      </c>
    </row>
    <row r="5332" spans="1:8" x14ac:dyDescent="0.25">
      <c r="A5332" s="63">
        <v>42795</v>
      </c>
      <c r="B5332">
        <v>7.0999999999999995E-3</v>
      </c>
      <c r="C5332">
        <v>7.3000000000000001E-3</v>
      </c>
      <c r="D5332">
        <v>9.5999999999999992E-3</v>
      </c>
      <c r="E5332">
        <v>1.52E-2</v>
      </c>
      <c r="F5332">
        <v>2.3599999999999999E-2</v>
      </c>
      <c r="G5332">
        <v>3.4599999999999999E-2</v>
      </c>
      <c r="H5332">
        <v>7.7899999999999997E-2</v>
      </c>
    </row>
    <row r="5333" spans="1:8" x14ac:dyDescent="0.25">
      <c r="A5333" s="63">
        <v>42796</v>
      </c>
      <c r="B5333">
        <v>6.9999999999999993E-3</v>
      </c>
      <c r="C5333">
        <v>7.1999999999999998E-3</v>
      </c>
      <c r="D5333">
        <v>9.4999999999999998E-3</v>
      </c>
      <c r="E5333">
        <v>1.5100000000000001E-2</v>
      </c>
      <c r="F5333">
        <v>2.3300000000000001E-2</v>
      </c>
      <c r="G5333">
        <v>3.4300000000000004E-2</v>
      </c>
      <c r="H5333">
        <v>7.8100000000000003E-2</v>
      </c>
    </row>
    <row r="5334" spans="1:8" x14ac:dyDescent="0.25">
      <c r="A5334" s="63">
        <v>42797</v>
      </c>
      <c r="B5334">
        <v>6.8999999999999999E-3</v>
      </c>
      <c r="C5334">
        <v>7.1999999999999998E-3</v>
      </c>
      <c r="D5334">
        <v>9.4999999999999998E-3</v>
      </c>
      <c r="E5334">
        <v>1.4999999999999999E-2</v>
      </c>
      <c r="F5334">
        <v>2.3799999999999998E-2</v>
      </c>
      <c r="G5334">
        <v>3.49E-2</v>
      </c>
      <c r="H5334">
        <v>7.8600000000000003E-2</v>
      </c>
    </row>
    <row r="5335" spans="1:8" x14ac:dyDescent="0.25">
      <c r="A5335" s="63">
        <v>42800</v>
      </c>
      <c r="B5335">
        <v>6.9999999999999993E-3</v>
      </c>
      <c r="C5335">
        <v>7.1999999999999998E-3</v>
      </c>
      <c r="D5335">
        <v>9.4999999999999998E-3</v>
      </c>
      <c r="E5335">
        <v>1.4999999999999999E-2</v>
      </c>
      <c r="F5335">
        <v>2.4300000000000002E-2</v>
      </c>
      <c r="G5335">
        <v>3.5699999999999996E-2</v>
      </c>
      <c r="H5335">
        <v>7.9199999999999993E-2</v>
      </c>
    </row>
    <row r="5336" spans="1:8" x14ac:dyDescent="0.25">
      <c r="A5336" s="63">
        <v>42801</v>
      </c>
      <c r="B5336">
        <v>7.0999999999999995E-3</v>
      </c>
      <c r="C5336">
        <v>7.1999999999999998E-3</v>
      </c>
      <c r="D5336">
        <v>9.5999999999999992E-3</v>
      </c>
      <c r="E5336">
        <v>1.5100000000000001E-2</v>
      </c>
      <c r="F5336">
        <v>2.4900000000000002E-2</v>
      </c>
      <c r="G5336">
        <v>3.6400000000000002E-2</v>
      </c>
      <c r="H5336">
        <v>0.08</v>
      </c>
    </row>
    <row r="5337" spans="1:8" x14ac:dyDescent="0.25">
      <c r="A5337" s="63">
        <v>42802</v>
      </c>
      <c r="B5337">
        <v>7.1999999999999998E-3</v>
      </c>
      <c r="C5337">
        <v>7.3000000000000001E-3</v>
      </c>
      <c r="D5337">
        <v>9.5999999999999992E-3</v>
      </c>
      <c r="E5337">
        <v>1.52E-2</v>
      </c>
      <c r="F5337">
        <v>2.5499999999999998E-2</v>
      </c>
      <c r="G5337">
        <v>3.7200000000000004E-2</v>
      </c>
      <c r="H5337">
        <v>8.0100000000000005E-2</v>
      </c>
    </row>
    <row r="5338" spans="1:8" x14ac:dyDescent="0.25">
      <c r="A5338" s="63">
        <v>42803</v>
      </c>
      <c r="B5338">
        <v>7.1999999999999998E-3</v>
      </c>
      <c r="C5338">
        <v>7.4000000000000003E-3</v>
      </c>
      <c r="D5338">
        <v>9.7999999999999997E-3</v>
      </c>
      <c r="E5338">
        <v>1.54E-2</v>
      </c>
      <c r="F5338">
        <v>2.6200000000000001E-2</v>
      </c>
      <c r="G5338">
        <v>3.8199999999999998E-2</v>
      </c>
      <c r="H5338">
        <v>8.1600000000000006E-2</v>
      </c>
    </row>
    <row r="5339" spans="1:8" x14ac:dyDescent="0.25">
      <c r="A5339" s="63">
        <v>42804</v>
      </c>
      <c r="B5339">
        <v>7.1999999999999998E-3</v>
      </c>
      <c r="C5339">
        <v>7.4000000000000003E-3</v>
      </c>
      <c r="D5339">
        <v>9.7999999999999997E-3</v>
      </c>
      <c r="E5339">
        <v>1.54E-2</v>
      </c>
      <c r="F5339">
        <v>2.64E-2</v>
      </c>
      <c r="G5339">
        <v>3.7999999999999999E-2</v>
      </c>
      <c r="H5339">
        <v>8.1799999999999998E-2</v>
      </c>
    </row>
    <row r="5340" spans="1:8" x14ac:dyDescent="0.25">
      <c r="A5340" s="63">
        <v>42807</v>
      </c>
      <c r="B5340">
        <v>7.3000000000000001E-3</v>
      </c>
      <c r="C5340">
        <v>7.4000000000000003E-3</v>
      </c>
      <c r="D5340">
        <v>9.7999999999999997E-3</v>
      </c>
      <c r="E5340">
        <v>1.54E-2</v>
      </c>
      <c r="F5340">
        <v>2.6800000000000001E-2</v>
      </c>
      <c r="G5340">
        <v>3.85E-2</v>
      </c>
      <c r="H5340">
        <v>8.2899999999999988E-2</v>
      </c>
    </row>
    <row r="5341" spans="1:8" x14ac:dyDescent="0.25">
      <c r="A5341" s="63">
        <v>42808</v>
      </c>
      <c r="B5341">
        <v>7.4000000000000003E-3</v>
      </c>
      <c r="C5341">
        <v>7.4999999999999997E-3</v>
      </c>
      <c r="D5341">
        <v>9.8999999999999991E-3</v>
      </c>
      <c r="E5341">
        <v>1.55E-2</v>
      </c>
      <c r="F5341">
        <v>2.7699999999999999E-2</v>
      </c>
      <c r="G5341">
        <v>3.9699999999999999E-2</v>
      </c>
      <c r="H5341">
        <v>8.4700000000000011E-2</v>
      </c>
    </row>
    <row r="5342" spans="1:8" x14ac:dyDescent="0.25">
      <c r="A5342" s="63">
        <v>42809</v>
      </c>
      <c r="B5342">
        <v>7.4000000000000003E-3</v>
      </c>
      <c r="C5342">
        <v>7.4999999999999997E-3</v>
      </c>
      <c r="D5342">
        <v>9.8999999999999991E-3</v>
      </c>
      <c r="E5342">
        <v>1.5600000000000001E-2</v>
      </c>
      <c r="F5342">
        <v>2.75E-2</v>
      </c>
      <c r="G5342">
        <v>3.9399999999999998E-2</v>
      </c>
      <c r="H5342">
        <v>8.4199999999999997E-2</v>
      </c>
    </row>
    <row r="5343" spans="1:8" x14ac:dyDescent="0.25">
      <c r="A5343" s="63">
        <v>42810</v>
      </c>
      <c r="B5343">
        <v>7.3000000000000001E-3</v>
      </c>
      <c r="C5343">
        <v>7.4999999999999997E-3</v>
      </c>
      <c r="D5343">
        <v>9.7999999999999997E-3</v>
      </c>
      <c r="E5343">
        <v>1.55E-2</v>
      </c>
      <c r="F5343">
        <v>2.6200000000000001E-2</v>
      </c>
      <c r="G5343">
        <v>3.78E-2</v>
      </c>
      <c r="H5343">
        <v>8.2899999999999988E-2</v>
      </c>
    </row>
    <row r="5344" spans="1:8" x14ac:dyDescent="0.25">
      <c r="A5344" s="63">
        <v>42811</v>
      </c>
      <c r="B5344">
        <v>7.3000000000000001E-3</v>
      </c>
      <c r="C5344">
        <v>7.4999999999999997E-3</v>
      </c>
      <c r="D5344">
        <v>9.7999999999999997E-3</v>
      </c>
      <c r="E5344">
        <v>1.55E-2</v>
      </c>
      <c r="F5344">
        <v>2.64E-2</v>
      </c>
      <c r="G5344">
        <v>3.8100000000000002E-2</v>
      </c>
      <c r="H5344">
        <v>8.3499999999999991E-2</v>
      </c>
    </row>
    <row r="5345" spans="1:8" x14ac:dyDescent="0.25">
      <c r="A5345" s="63">
        <v>42814</v>
      </c>
      <c r="B5345">
        <v>7.3000000000000001E-3</v>
      </c>
      <c r="C5345">
        <v>7.4999999999999997E-3</v>
      </c>
      <c r="D5345">
        <v>9.8999999999999991E-3</v>
      </c>
      <c r="E5345">
        <v>1.55E-2</v>
      </c>
      <c r="F5345">
        <v>2.6800000000000001E-2</v>
      </c>
      <c r="G5345">
        <v>3.8699999999999998E-2</v>
      </c>
      <c r="H5345">
        <v>8.4700000000000011E-2</v>
      </c>
    </row>
    <row r="5346" spans="1:8" x14ac:dyDescent="0.25">
      <c r="A5346" s="63">
        <v>42815</v>
      </c>
      <c r="B5346">
        <v>7.4000000000000003E-3</v>
      </c>
      <c r="C5346">
        <v>7.4999999999999997E-3</v>
      </c>
      <c r="D5346">
        <v>9.8999999999999991E-3</v>
      </c>
      <c r="E5346">
        <v>1.55E-2</v>
      </c>
      <c r="F5346">
        <v>2.75E-2</v>
      </c>
      <c r="G5346">
        <v>3.95E-2</v>
      </c>
      <c r="H5346">
        <v>8.5199999999999998E-2</v>
      </c>
    </row>
    <row r="5347" spans="1:8" x14ac:dyDescent="0.25">
      <c r="A5347" s="63">
        <v>42816</v>
      </c>
      <c r="B5347">
        <v>7.4000000000000003E-3</v>
      </c>
      <c r="C5347">
        <v>7.4999999999999997E-3</v>
      </c>
      <c r="D5347">
        <v>9.8999999999999991E-3</v>
      </c>
      <c r="E5347">
        <v>1.5600000000000001E-2</v>
      </c>
      <c r="F5347">
        <v>2.8500000000000001E-2</v>
      </c>
      <c r="G5347">
        <v>4.07E-2</v>
      </c>
      <c r="H5347">
        <v>8.7100000000000011E-2</v>
      </c>
    </row>
    <row r="5348" spans="1:8" x14ac:dyDescent="0.25">
      <c r="A5348" s="63">
        <v>42817</v>
      </c>
      <c r="B5348">
        <v>7.3000000000000001E-3</v>
      </c>
      <c r="C5348">
        <v>7.4999999999999997E-3</v>
      </c>
      <c r="D5348">
        <v>9.8999999999999991E-3</v>
      </c>
      <c r="E5348">
        <v>1.5600000000000001E-2</v>
      </c>
      <c r="F5348">
        <v>2.7999999999999997E-2</v>
      </c>
      <c r="G5348">
        <v>4.0099999999999997E-2</v>
      </c>
      <c r="H5348">
        <v>8.6699999999999999E-2</v>
      </c>
    </row>
    <row r="5349" spans="1:8" x14ac:dyDescent="0.25">
      <c r="A5349" s="63">
        <v>42818</v>
      </c>
      <c r="B5349">
        <v>7.3000000000000001E-3</v>
      </c>
      <c r="C5349">
        <v>7.4999999999999997E-3</v>
      </c>
      <c r="D5349">
        <v>9.8999999999999991E-3</v>
      </c>
      <c r="E5349">
        <v>1.5600000000000001E-2</v>
      </c>
      <c r="F5349">
        <v>2.7699999999999999E-2</v>
      </c>
      <c r="G5349">
        <v>3.9800000000000002E-2</v>
      </c>
      <c r="H5349">
        <v>8.5900000000000004E-2</v>
      </c>
    </row>
    <row r="5350" spans="1:8" x14ac:dyDescent="0.25">
      <c r="A5350" s="63">
        <v>42821</v>
      </c>
      <c r="B5350">
        <v>7.4000000000000003E-3</v>
      </c>
      <c r="C5350">
        <v>7.6E-3</v>
      </c>
      <c r="D5350">
        <v>9.8999999999999991E-3</v>
      </c>
      <c r="E5350">
        <v>1.5600000000000001E-2</v>
      </c>
      <c r="F5350">
        <v>2.8199999999999999E-2</v>
      </c>
      <c r="G5350">
        <v>4.0399999999999998E-2</v>
      </c>
      <c r="H5350">
        <v>8.6699999999999999E-2</v>
      </c>
    </row>
    <row r="5351" spans="1:8" x14ac:dyDescent="0.25">
      <c r="A5351" s="63">
        <v>42822</v>
      </c>
      <c r="B5351">
        <v>7.3000000000000001E-3</v>
      </c>
      <c r="C5351">
        <v>7.4999999999999997E-3</v>
      </c>
      <c r="D5351">
        <v>9.8999999999999991E-3</v>
      </c>
      <c r="E5351">
        <v>1.55E-2</v>
      </c>
      <c r="F5351">
        <v>2.7099999999999999E-2</v>
      </c>
      <c r="G5351">
        <v>3.9100000000000003E-2</v>
      </c>
      <c r="H5351">
        <v>8.5800000000000001E-2</v>
      </c>
    </row>
    <row r="5352" spans="1:8" x14ac:dyDescent="0.25">
      <c r="A5352" s="63">
        <v>42823</v>
      </c>
      <c r="B5352">
        <v>7.3000000000000001E-3</v>
      </c>
      <c r="C5352">
        <v>7.4999999999999997E-3</v>
      </c>
      <c r="D5352">
        <v>9.8999999999999991E-3</v>
      </c>
      <c r="E5352">
        <v>1.55E-2</v>
      </c>
      <c r="F5352">
        <v>2.6600000000000002E-2</v>
      </c>
      <c r="G5352">
        <v>3.8300000000000001E-2</v>
      </c>
      <c r="H5352">
        <v>8.4700000000000011E-2</v>
      </c>
    </row>
    <row r="5353" spans="1:8" x14ac:dyDescent="0.25">
      <c r="A5353" s="63">
        <v>42824</v>
      </c>
      <c r="B5353">
        <v>7.1999999999999998E-3</v>
      </c>
      <c r="C5353">
        <v>7.4999999999999997E-3</v>
      </c>
      <c r="D5353">
        <v>9.8999999999999991E-3</v>
      </c>
      <c r="E5353">
        <v>1.54E-2</v>
      </c>
      <c r="F5353">
        <v>2.58E-2</v>
      </c>
      <c r="G5353">
        <v>3.7200000000000004E-2</v>
      </c>
      <c r="H5353">
        <v>8.3699999999999997E-2</v>
      </c>
    </row>
    <row r="5354" spans="1:8" x14ac:dyDescent="0.25">
      <c r="A5354" s="63">
        <v>42825</v>
      </c>
      <c r="B5354">
        <v>7.3000000000000001E-3</v>
      </c>
      <c r="C5354">
        <v>7.6E-3</v>
      </c>
      <c r="D5354">
        <v>0.01</v>
      </c>
      <c r="E5354">
        <v>1.5700000000000002E-2</v>
      </c>
      <c r="F5354">
        <v>2.53E-2</v>
      </c>
      <c r="G5354">
        <v>3.8800000000000001E-2</v>
      </c>
      <c r="H5354">
        <v>8.5500000000000007E-2</v>
      </c>
    </row>
    <row r="5355" spans="1:8" x14ac:dyDescent="0.25">
      <c r="A5355" s="63">
        <v>42828</v>
      </c>
      <c r="B5355">
        <v>7.3000000000000001E-3</v>
      </c>
      <c r="C5355">
        <v>7.6E-3</v>
      </c>
      <c r="D5355">
        <v>0.01</v>
      </c>
      <c r="E5355">
        <v>1.5700000000000002E-2</v>
      </c>
      <c r="F5355">
        <v>2.58E-2</v>
      </c>
      <c r="G5355">
        <v>3.95E-2</v>
      </c>
      <c r="H5355">
        <v>8.6099999999999996E-2</v>
      </c>
    </row>
    <row r="5356" spans="1:8" x14ac:dyDescent="0.25">
      <c r="A5356" s="63">
        <v>42829</v>
      </c>
      <c r="B5356">
        <v>7.3000000000000001E-3</v>
      </c>
      <c r="C5356">
        <v>7.6E-3</v>
      </c>
      <c r="D5356">
        <v>0.01</v>
      </c>
      <c r="E5356">
        <v>1.5800000000000002E-2</v>
      </c>
      <c r="F5356">
        <v>2.5699999999999997E-2</v>
      </c>
      <c r="G5356">
        <v>3.9599999999999996E-2</v>
      </c>
      <c r="H5356">
        <v>8.6199999999999999E-2</v>
      </c>
    </row>
    <row r="5357" spans="1:8" x14ac:dyDescent="0.25">
      <c r="A5357" s="63">
        <v>42830</v>
      </c>
      <c r="B5357">
        <v>7.3000000000000001E-3</v>
      </c>
      <c r="C5357">
        <v>7.6E-3</v>
      </c>
      <c r="D5357">
        <v>0.01</v>
      </c>
      <c r="E5357">
        <v>1.5800000000000002E-2</v>
      </c>
      <c r="F5357">
        <v>2.52E-2</v>
      </c>
      <c r="G5357">
        <v>3.8599999999999995E-2</v>
      </c>
      <c r="H5357">
        <v>8.5600000000000009E-2</v>
      </c>
    </row>
    <row r="5358" spans="1:8" x14ac:dyDescent="0.25">
      <c r="A5358" s="63">
        <v>42831</v>
      </c>
      <c r="B5358">
        <v>7.1999999999999998E-3</v>
      </c>
      <c r="C5358">
        <v>7.6E-3</v>
      </c>
      <c r="D5358">
        <v>0.01</v>
      </c>
      <c r="E5358">
        <v>1.5800000000000002E-2</v>
      </c>
      <c r="F5358">
        <v>2.5399999999999999E-2</v>
      </c>
      <c r="G5358">
        <v>3.8900000000000004E-2</v>
      </c>
      <c r="H5358">
        <v>8.5699999999999998E-2</v>
      </c>
    </row>
    <row r="5359" spans="1:8" x14ac:dyDescent="0.25">
      <c r="A5359" s="63">
        <v>42832</v>
      </c>
      <c r="B5359">
        <v>7.1999999999999998E-3</v>
      </c>
      <c r="C5359">
        <v>7.4999999999999997E-3</v>
      </c>
      <c r="D5359">
        <v>0.01</v>
      </c>
      <c r="E5359">
        <v>1.5700000000000002E-2</v>
      </c>
      <c r="F5359">
        <v>2.4700000000000003E-2</v>
      </c>
      <c r="G5359">
        <v>3.8100000000000002E-2</v>
      </c>
      <c r="H5359">
        <v>8.5000000000000006E-2</v>
      </c>
    </row>
    <row r="5360" spans="1:8" x14ac:dyDescent="0.25">
      <c r="A5360" s="63">
        <v>42835</v>
      </c>
      <c r="B5360">
        <v>7.1999999999999998E-3</v>
      </c>
      <c r="C5360">
        <v>7.4999999999999997E-3</v>
      </c>
      <c r="D5360">
        <v>9.8999999999999991E-3</v>
      </c>
      <c r="E5360">
        <v>1.5600000000000001E-2</v>
      </c>
      <c r="F5360">
        <v>2.4700000000000003E-2</v>
      </c>
      <c r="G5360">
        <v>3.8100000000000002E-2</v>
      </c>
      <c r="H5360">
        <v>8.48E-2</v>
      </c>
    </row>
    <row r="5361" spans="1:8" x14ac:dyDescent="0.25">
      <c r="A5361" s="63">
        <v>42836</v>
      </c>
      <c r="B5361">
        <v>7.1999999999999998E-3</v>
      </c>
      <c r="C5361">
        <v>7.6E-3</v>
      </c>
      <c r="D5361">
        <v>0.01</v>
      </c>
      <c r="E5361">
        <v>1.5700000000000002E-2</v>
      </c>
      <c r="F5361">
        <v>2.5399999999999999E-2</v>
      </c>
      <c r="G5361">
        <v>3.9E-2</v>
      </c>
      <c r="H5361">
        <v>8.5699999999999998E-2</v>
      </c>
    </row>
    <row r="5362" spans="1:8" x14ac:dyDescent="0.25">
      <c r="A5362" s="63">
        <v>42837</v>
      </c>
      <c r="B5362">
        <v>7.1999999999999998E-3</v>
      </c>
      <c r="C5362">
        <v>7.6E-3</v>
      </c>
      <c r="D5362">
        <v>0.01</v>
      </c>
      <c r="E5362">
        <v>1.5700000000000002E-2</v>
      </c>
      <c r="F5362">
        <v>2.5499999999999998E-2</v>
      </c>
      <c r="G5362">
        <v>3.9300000000000002E-2</v>
      </c>
      <c r="H5362">
        <v>8.6199999999999999E-2</v>
      </c>
    </row>
    <row r="5363" spans="1:8" x14ac:dyDescent="0.25">
      <c r="A5363" s="63">
        <v>42838</v>
      </c>
      <c r="B5363">
        <v>7.3000000000000001E-3</v>
      </c>
      <c r="C5363">
        <v>7.6E-3</v>
      </c>
      <c r="D5363">
        <v>1.01E-2</v>
      </c>
      <c r="E5363">
        <v>1.5800000000000002E-2</v>
      </c>
      <c r="F5363">
        <v>2.6200000000000001E-2</v>
      </c>
      <c r="G5363">
        <v>4.0199999999999993E-2</v>
      </c>
      <c r="H5363">
        <v>8.6699999999999999E-2</v>
      </c>
    </row>
    <row r="5364" spans="1:8" x14ac:dyDescent="0.25">
      <c r="A5364" s="63">
        <v>42839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  <c r="H5364">
        <v>0</v>
      </c>
    </row>
    <row r="5365" spans="1:8" x14ac:dyDescent="0.25">
      <c r="A5365" s="63">
        <v>42842</v>
      </c>
      <c r="B5365">
        <v>7.3000000000000001E-3</v>
      </c>
      <c r="C5365">
        <v>7.6E-3</v>
      </c>
      <c r="D5365">
        <v>0.01</v>
      </c>
      <c r="E5365">
        <v>1.5800000000000002E-2</v>
      </c>
      <c r="F5365">
        <v>2.6000000000000002E-2</v>
      </c>
      <c r="G5365">
        <v>3.9900000000000005E-2</v>
      </c>
      <c r="H5365">
        <v>8.5800000000000001E-2</v>
      </c>
    </row>
    <row r="5366" spans="1:8" x14ac:dyDescent="0.25">
      <c r="A5366" s="63">
        <v>42843</v>
      </c>
      <c r="B5366">
        <v>7.3000000000000001E-3</v>
      </c>
      <c r="C5366">
        <v>7.7000000000000002E-3</v>
      </c>
      <c r="D5366">
        <v>1.01E-2</v>
      </c>
      <c r="E5366">
        <v>1.5900000000000001E-2</v>
      </c>
      <c r="F5366">
        <v>2.6600000000000002E-2</v>
      </c>
      <c r="G5366">
        <v>4.0599999999999997E-2</v>
      </c>
      <c r="H5366">
        <v>8.7100000000000011E-2</v>
      </c>
    </row>
    <row r="5367" spans="1:8" x14ac:dyDescent="0.25">
      <c r="A5367" s="63">
        <v>42844</v>
      </c>
      <c r="B5367">
        <v>7.3000000000000001E-3</v>
      </c>
      <c r="C5367">
        <v>7.7000000000000002E-3</v>
      </c>
      <c r="D5367">
        <v>1.01E-2</v>
      </c>
      <c r="E5367">
        <v>1.5900000000000001E-2</v>
      </c>
      <c r="F5367">
        <v>2.6099999999999998E-2</v>
      </c>
      <c r="G5367">
        <v>3.9900000000000005E-2</v>
      </c>
      <c r="H5367">
        <v>8.6699999999999999E-2</v>
      </c>
    </row>
    <row r="5368" spans="1:8" x14ac:dyDescent="0.25">
      <c r="A5368" s="63">
        <v>42845</v>
      </c>
      <c r="B5368">
        <v>7.3000000000000001E-3</v>
      </c>
      <c r="C5368">
        <v>7.6E-3</v>
      </c>
      <c r="D5368">
        <v>1.01E-2</v>
      </c>
      <c r="E5368">
        <v>1.5800000000000002E-2</v>
      </c>
      <c r="F5368">
        <v>2.5600000000000001E-2</v>
      </c>
      <c r="G5368">
        <v>3.95E-2</v>
      </c>
      <c r="H5368">
        <v>8.6800000000000002E-2</v>
      </c>
    </row>
    <row r="5369" spans="1:8" x14ac:dyDescent="0.25">
      <c r="A5369" s="63">
        <v>42846</v>
      </c>
      <c r="B5369">
        <v>7.3000000000000001E-3</v>
      </c>
      <c r="C5369">
        <v>7.6E-3</v>
      </c>
      <c r="D5369">
        <v>1.01E-2</v>
      </c>
      <c r="E5369">
        <v>1.5800000000000002E-2</v>
      </c>
      <c r="F5369">
        <v>2.5499999999999998E-2</v>
      </c>
      <c r="G5369">
        <v>3.9399999999999998E-2</v>
      </c>
      <c r="H5369">
        <v>8.6800000000000002E-2</v>
      </c>
    </row>
    <row r="5370" spans="1:8" x14ac:dyDescent="0.25">
      <c r="A5370" s="63">
        <v>42849</v>
      </c>
      <c r="B5370">
        <v>7.1999999999999998E-3</v>
      </c>
      <c r="C5370">
        <v>7.6E-3</v>
      </c>
      <c r="D5370">
        <v>0.01</v>
      </c>
      <c r="E5370">
        <v>1.5600000000000001E-2</v>
      </c>
      <c r="F5370">
        <v>2.46E-2</v>
      </c>
      <c r="G5370">
        <v>3.8100000000000002E-2</v>
      </c>
      <c r="H5370">
        <v>8.5500000000000007E-2</v>
      </c>
    </row>
    <row r="5371" spans="1:8" x14ac:dyDescent="0.25">
      <c r="A5371" s="63">
        <v>42850</v>
      </c>
      <c r="B5371">
        <v>7.1999999999999998E-3</v>
      </c>
      <c r="C5371">
        <v>7.4999999999999997E-3</v>
      </c>
      <c r="D5371">
        <v>0.01</v>
      </c>
      <c r="E5371">
        <v>1.5600000000000001E-2</v>
      </c>
      <c r="F5371">
        <v>2.3900000000000001E-2</v>
      </c>
      <c r="G5371">
        <v>3.73E-2</v>
      </c>
      <c r="H5371">
        <v>8.4700000000000011E-2</v>
      </c>
    </row>
    <row r="5372" spans="1:8" x14ac:dyDescent="0.25">
      <c r="A5372" s="63">
        <v>42851</v>
      </c>
      <c r="B5372">
        <v>7.1999999999999998E-3</v>
      </c>
      <c r="C5372">
        <v>7.4999999999999997E-3</v>
      </c>
      <c r="D5372">
        <v>0.01</v>
      </c>
      <c r="E5372">
        <v>1.55E-2</v>
      </c>
      <c r="F5372">
        <v>2.3599999999999999E-2</v>
      </c>
      <c r="G5372">
        <v>3.7200000000000004E-2</v>
      </c>
      <c r="H5372">
        <v>8.4199999999999997E-2</v>
      </c>
    </row>
    <row r="5373" spans="1:8" x14ac:dyDescent="0.25">
      <c r="A5373" s="63">
        <v>42852</v>
      </c>
      <c r="B5373">
        <v>7.1999999999999998E-3</v>
      </c>
      <c r="C5373">
        <v>7.4000000000000003E-3</v>
      </c>
      <c r="D5373">
        <v>9.8999999999999991E-3</v>
      </c>
      <c r="E5373">
        <v>1.55E-2</v>
      </c>
      <c r="F5373">
        <v>2.3799999999999998E-2</v>
      </c>
      <c r="G5373">
        <v>3.7200000000000004E-2</v>
      </c>
      <c r="H5373">
        <v>8.5199999999999998E-2</v>
      </c>
    </row>
    <row r="5374" spans="1:8" x14ac:dyDescent="0.25">
      <c r="A5374" s="63">
        <v>42853</v>
      </c>
      <c r="B5374">
        <v>7.1999999999999998E-3</v>
      </c>
      <c r="C5374">
        <v>7.4000000000000003E-3</v>
      </c>
      <c r="D5374">
        <v>9.8999999999999991E-3</v>
      </c>
      <c r="E5374">
        <v>1.55E-2</v>
      </c>
      <c r="F5374">
        <v>2.3599999999999999E-2</v>
      </c>
      <c r="G5374">
        <v>3.7000000000000005E-2</v>
      </c>
      <c r="H5374">
        <v>8.4399999999999989E-2</v>
      </c>
    </row>
    <row r="5375" spans="1:8" x14ac:dyDescent="0.25">
      <c r="A5375" s="63">
        <v>42855</v>
      </c>
      <c r="B5375">
        <v>7.1999999999999998E-3</v>
      </c>
      <c r="C5375">
        <v>7.7000000000000002E-3</v>
      </c>
      <c r="D5375">
        <v>9.8999999999999991E-3</v>
      </c>
      <c r="E5375">
        <v>1.55E-2</v>
      </c>
      <c r="F5375">
        <v>2.3900000000000001E-2</v>
      </c>
      <c r="G5375">
        <v>3.7599999999999995E-2</v>
      </c>
      <c r="H5375">
        <v>8.5600000000000009E-2</v>
      </c>
    </row>
    <row r="5376" spans="1:8" x14ac:dyDescent="0.25">
      <c r="A5376" s="63">
        <v>42856</v>
      </c>
      <c r="B5376">
        <v>7.1999999999999998E-3</v>
      </c>
      <c r="C5376">
        <v>7.6E-3</v>
      </c>
      <c r="D5376">
        <v>9.8999999999999991E-3</v>
      </c>
      <c r="E5376">
        <v>1.55E-2</v>
      </c>
      <c r="F5376">
        <v>2.35E-2</v>
      </c>
      <c r="G5376">
        <v>3.7400000000000003E-2</v>
      </c>
      <c r="H5376">
        <v>8.539999999999999E-2</v>
      </c>
    </row>
    <row r="5377" spans="1:8" x14ac:dyDescent="0.25">
      <c r="A5377" s="63">
        <v>42857</v>
      </c>
      <c r="B5377">
        <v>7.0999999999999995E-3</v>
      </c>
      <c r="C5377">
        <v>7.6E-3</v>
      </c>
      <c r="D5377">
        <v>9.8999999999999991E-3</v>
      </c>
      <c r="E5377">
        <v>1.54E-2</v>
      </c>
      <c r="F5377">
        <v>2.3700000000000002E-2</v>
      </c>
      <c r="G5377">
        <v>3.78E-2</v>
      </c>
      <c r="H5377">
        <v>8.43E-2</v>
      </c>
    </row>
    <row r="5378" spans="1:8" x14ac:dyDescent="0.25">
      <c r="A5378" s="63">
        <v>42858</v>
      </c>
      <c r="B5378">
        <v>7.0999999999999995E-3</v>
      </c>
      <c r="C5378">
        <v>7.4999999999999997E-3</v>
      </c>
      <c r="D5378">
        <v>9.7999999999999997E-3</v>
      </c>
      <c r="E5378">
        <v>1.54E-2</v>
      </c>
      <c r="F5378">
        <v>2.3399999999999997E-2</v>
      </c>
      <c r="G5378">
        <v>3.7599999999999995E-2</v>
      </c>
      <c r="H5378">
        <v>8.3800000000000013E-2</v>
      </c>
    </row>
    <row r="5379" spans="1:8" x14ac:dyDescent="0.25">
      <c r="A5379" s="63">
        <v>42859</v>
      </c>
      <c r="B5379">
        <v>7.0999999999999995E-3</v>
      </c>
      <c r="C5379">
        <v>7.4999999999999997E-3</v>
      </c>
      <c r="D5379">
        <v>9.7999999999999997E-3</v>
      </c>
      <c r="E5379">
        <v>1.5300000000000001E-2</v>
      </c>
      <c r="F5379">
        <v>2.3700000000000002E-2</v>
      </c>
      <c r="G5379">
        <v>3.8100000000000002E-2</v>
      </c>
      <c r="H5379">
        <v>8.4399999999999989E-2</v>
      </c>
    </row>
    <row r="5380" spans="1:8" x14ac:dyDescent="0.25">
      <c r="A5380" s="63">
        <v>42860</v>
      </c>
      <c r="B5380">
        <v>7.0999999999999995E-3</v>
      </c>
      <c r="C5380">
        <v>7.4999999999999997E-3</v>
      </c>
      <c r="D5380">
        <v>9.7000000000000003E-3</v>
      </c>
      <c r="E5380">
        <v>1.5300000000000001E-2</v>
      </c>
      <c r="F5380">
        <v>2.3900000000000001E-2</v>
      </c>
      <c r="G5380">
        <v>3.8300000000000001E-2</v>
      </c>
      <c r="H5380">
        <v>8.43E-2</v>
      </c>
    </row>
    <row r="5381" spans="1:8" x14ac:dyDescent="0.25">
      <c r="A5381" s="63">
        <v>42863</v>
      </c>
      <c r="B5381">
        <v>6.9999999999999993E-3</v>
      </c>
      <c r="C5381">
        <v>7.4999999999999997E-3</v>
      </c>
      <c r="D5381">
        <v>9.7000000000000003E-3</v>
      </c>
      <c r="E5381">
        <v>1.52E-2</v>
      </c>
      <c r="F5381">
        <v>2.3700000000000002E-2</v>
      </c>
      <c r="G5381">
        <v>3.7900000000000003E-2</v>
      </c>
      <c r="H5381">
        <v>8.4399999999999989E-2</v>
      </c>
    </row>
    <row r="5382" spans="1:8" x14ac:dyDescent="0.25">
      <c r="A5382" s="63">
        <v>42864</v>
      </c>
      <c r="B5382">
        <v>6.9999999999999993E-3</v>
      </c>
      <c r="C5382">
        <v>7.4000000000000003E-3</v>
      </c>
      <c r="D5382">
        <v>9.5999999999999992E-3</v>
      </c>
      <c r="E5382">
        <v>1.5100000000000001E-2</v>
      </c>
      <c r="F5382">
        <v>2.3199999999999998E-2</v>
      </c>
      <c r="G5382">
        <v>3.7400000000000003E-2</v>
      </c>
      <c r="H5382">
        <v>8.3400000000000002E-2</v>
      </c>
    </row>
    <row r="5383" spans="1:8" x14ac:dyDescent="0.25">
      <c r="A5383" s="63">
        <v>42865</v>
      </c>
      <c r="B5383">
        <v>6.8999999999999999E-3</v>
      </c>
      <c r="C5383">
        <v>7.4000000000000003E-3</v>
      </c>
      <c r="D5383">
        <v>9.5999999999999992E-3</v>
      </c>
      <c r="E5383">
        <v>1.4999999999999999E-2</v>
      </c>
      <c r="F5383">
        <v>2.3099999999999999E-2</v>
      </c>
      <c r="G5383">
        <v>3.7100000000000001E-2</v>
      </c>
      <c r="H5383">
        <v>8.2899999999999988E-2</v>
      </c>
    </row>
    <row r="5384" spans="1:8" x14ac:dyDescent="0.25">
      <c r="A5384" s="63">
        <v>42866</v>
      </c>
      <c r="B5384">
        <v>6.8000000000000005E-3</v>
      </c>
      <c r="C5384">
        <v>7.3000000000000001E-3</v>
      </c>
      <c r="D5384">
        <v>9.4999999999999998E-3</v>
      </c>
      <c r="E5384">
        <v>1.49E-2</v>
      </c>
      <c r="F5384">
        <v>2.3199999999999998E-2</v>
      </c>
      <c r="G5384">
        <v>3.73E-2</v>
      </c>
      <c r="H5384">
        <v>8.2599999999999993E-2</v>
      </c>
    </row>
    <row r="5385" spans="1:8" x14ac:dyDescent="0.25">
      <c r="A5385" s="63">
        <v>42867</v>
      </c>
      <c r="B5385">
        <v>6.8000000000000005E-3</v>
      </c>
      <c r="C5385">
        <v>7.3000000000000001E-3</v>
      </c>
      <c r="D5385">
        <v>9.4999999999999998E-3</v>
      </c>
      <c r="E5385">
        <v>1.49E-2</v>
      </c>
      <c r="F5385">
        <v>2.3700000000000002E-2</v>
      </c>
      <c r="G5385">
        <v>3.78E-2</v>
      </c>
      <c r="H5385">
        <v>8.2899999999999988E-2</v>
      </c>
    </row>
    <row r="5386" spans="1:8" x14ac:dyDescent="0.25">
      <c r="A5386" s="63">
        <v>42870</v>
      </c>
      <c r="B5386">
        <v>6.8000000000000005E-3</v>
      </c>
      <c r="C5386">
        <v>7.3000000000000001E-3</v>
      </c>
      <c r="D5386">
        <v>9.4999999999999998E-3</v>
      </c>
      <c r="E5386">
        <v>1.4800000000000001E-2</v>
      </c>
      <c r="F5386">
        <v>2.3300000000000001E-2</v>
      </c>
      <c r="G5386">
        <v>3.7200000000000004E-2</v>
      </c>
      <c r="H5386">
        <v>8.199999999999999E-2</v>
      </c>
    </row>
    <row r="5387" spans="1:8" x14ac:dyDescent="0.25">
      <c r="A5387" s="63">
        <v>42871</v>
      </c>
      <c r="B5387">
        <v>6.7000000000000002E-3</v>
      </c>
      <c r="C5387">
        <v>7.1999999999999998E-3</v>
      </c>
      <c r="D5387">
        <v>9.3999999999999986E-3</v>
      </c>
      <c r="E5387">
        <v>1.4800000000000001E-2</v>
      </c>
      <c r="F5387">
        <v>2.3199999999999998E-2</v>
      </c>
      <c r="G5387">
        <v>3.7100000000000001E-2</v>
      </c>
      <c r="H5387">
        <v>8.2100000000000006E-2</v>
      </c>
    </row>
    <row r="5388" spans="1:8" x14ac:dyDescent="0.25">
      <c r="A5388" s="63">
        <v>42872</v>
      </c>
      <c r="B5388">
        <v>6.8999999999999999E-3</v>
      </c>
      <c r="C5388">
        <v>7.3000000000000001E-3</v>
      </c>
      <c r="D5388">
        <v>9.4999999999999998E-3</v>
      </c>
      <c r="E5388">
        <v>1.49E-2</v>
      </c>
      <c r="F5388">
        <v>2.4300000000000002E-2</v>
      </c>
      <c r="G5388">
        <v>3.8399999999999997E-2</v>
      </c>
      <c r="H5388">
        <v>8.3900000000000002E-2</v>
      </c>
    </row>
    <row r="5389" spans="1:8" x14ac:dyDescent="0.25">
      <c r="A5389" s="63">
        <v>42873</v>
      </c>
      <c r="B5389">
        <v>6.8999999999999999E-3</v>
      </c>
      <c r="C5389">
        <v>7.3000000000000001E-3</v>
      </c>
      <c r="D5389">
        <v>9.5999999999999992E-3</v>
      </c>
      <c r="E5389">
        <v>1.4999999999999999E-2</v>
      </c>
      <c r="F5389">
        <v>2.4300000000000002E-2</v>
      </c>
      <c r="G5389">
        <v>3.8599999999999995E-2</v>
      </c>
      <c r="H5389">
        <v>8.4199999999999997E-2</v>
      </c>
    </row>
    <row r="5390" spans="1:8" x14ac:dyDescent="0.25">
      <c r="A5390" s="63">
        <v>42874</v>
      </c>
      <c r="B5390">
        <v>6.8999999999999999E-3</v>
      </c>
      <c r="C5390">
        <v>7.3000000000000001E-3</v>
      </c>
      <c r="D5390">
        <v>9.4999999999999998E-3</v>
      </c>
      <c r="E5390">
        <v>1.49E-2</v>
      </c>
      <c r="F5390">
        <v>2.3700000000000002E-2</v>
      </c>
      <c r="G5390">
        <v>3.7699999999999997E-2</v>
      </c>
      <c r="H5390">
        <v>8.3299999999999999E-2</v>
      </c>
    </row>
    <row r="5391" spans="1:8" x14ac:dyDescent="0.25">
      <c r="A5391" s="63">
        <v>42877</v>
      </c>
      <c r="B5391">
        <v>6.8999999999999999E-3</v>
      </c>
      <c r="C5391">
        <v>7.3000000000000001E-3</v>
      </c>
      <c r="D5391">
        <v>9.4999999999999998E-3</v>
      </c>
      <c r="E5391">
        <v>1.49E-2</v>
      </c>
      <c r="F5391">
        <v>2.3399999999999997E-2</v>
      </c>
      <c r="G5391">
        <v>3.7100000000000001E-2</v>
      </c>
      <c r="H5391">
        <v>8.2299999999999998E-2</v>
      </c>
    </row>
    <row r="5392" spans="1:8" x14ac:dyDescent="0.25">
      <c r="A5392" s="63">
        <v>42878</v>
      </c>
      <c r="B5392">
        <v>6.8999999999999999E-3</v>
      </c>
      <c r="C5392">
        <v>7.3000000000000001E-3</v>
      </c>
      <c r="D5392">
        <v>9.4999999999999998E-3</v>
      </c>
      <c r="E5392">
        <v>1.4800000000000001E-2</v>
      </c>
      <c r="F5392">
        <v>2.29E-2</v>
      </c>
      <c r="G5392">
        <v>3.6600000000000001E-2</v>
      </c>
      <c r="H5392">
        <v>8.1199999999999994E-2</v>
      </c>
    </row>
    <row r="5393" spans="1:8" x14ac:dyDescent="0.25">
      <c r="A5393" s="63">
        <v>42879</v>
      </c>
      <c r="B5393">
        <v>6.9999999999999993E-3</v>
      </c>
      <c r="C5393">
        <v>7.4000000000000003E-3</v>
      </c>
      <c r="D5393">
        <v>9.4999999999999998E-3</v>
      </c>
      <c r="E5393">
        <v>1.49E-2</v>
      </c>
      <c r="F5393">
        <v>2.3E-2</v>
      </c>
      <c r="G5393">
        <v>3.6600000000000001E-2</v>
      </c>
      <c r="H5393">
        <v>8.14E-2</v>
      </c>
    </row>
    <row r="5394" spans="1:8" x14ac:dyDescent="0.25">
      <c r="A5394" s="63">
        <v>42880</v>
      </c>
      <c r="B5394">
        <v>6.9999999999999993E-3</v>
      </c>
      <c r="C5394">
        <v>7.4000000000000003E-3</v>
      </c>
      <c r="D5394">
        <v>9.5999999999999992E-3</v>
      </c>
      <c r="E5394">
        <v>1.49E-2</v>
      </c>
      <c r="F5394">
        <v>2.3099999999999999E-2</v>
      </c>
      <c r="G5394">
        <v>3.6499999999999998E-2</v>
      </c>
      <c r="H5394">
        <v>8.14E-2</v>
      </c>
    </row>
    <row r="5395" spans="1:8" x14ac:dyDescent="0.25">
      <c r="A5395" s="63">
        <v>42881</v>
      </c>
      <c r="B5395">
        <v>6.8999999999999999E-3</v>
      </c>
      <c r="C5395">
        <v>7.3000000000000001E-3</v>
      </c>
      <c r="D5395">
        <v>9.4999999999999998E-3</v>
      </c>
      <c r="E5395">
        <v>1.4800000000000001E-2</v>
      </c>
      <c r="F5395">
        <v>2.3099999999999999E-2</v>
      </c>
      <c r="G5395">
        <v>3.6699999999999997E-2</v>
      </c>
      <c r="H5395">
        <v>8.1000000000000003E-2</v>
      </c>
    </row>
    <row r="5396" spans="1:8" x14ac:dyDescent="0.25">
      <c r="A5396" s="63">
        <v>42884</v>
      </c>
      <c r="B5396">
        <v>6.8999999999999999E-3</v>
      </c>
      <c r="C5396">
        <v>7.3000000000000001E-3</v>
      </c>
      <c r="D5396">
        <v>9.4999999999999998E-3</v>
      </c>
      <c r="E5396">
        <v>1.4800000000000001E-2</v>
      </c>
      <c r="F5396">
        <v>2.3E-2</v>
      </c>
      <c r="G5396">
        <v>3.6600000000000001E-2</v>
      </c>
      <c r="H5396">
        <v>8.1000000000000003E-2</v>
      </c>
    </row>
    <row r="5397" spans="1:8" x14ac:dyDescent="0.25">
      <c r="A5397" s="63">
        <v>42885</v>
      </c>
      <c r="B5397">
        <v>6.8999999999999999E-3</v>
      </c>
      <c r="C5397">
        <v>7.3000000000000001E-3</v>
      </c>
      <c r="D5397">
        <v>9.4999999999999998E-3</v>
      </c>
      <c r="E5397">
        <v>1.4800000000000001E-2</v>
      </c>
      <c r="F5397">
        <v>2.3099999999999999E-2</v>
      </c>
      <c r="G5397">
        <v>3.6600000000000001E-2</v>
      </c>
      <c r="H5397">
        <v>8.1600000000000006E-2</v>
      </c>
    </row>
    <row r="5398" spans="1:8" x14ac:dyDescent="0.25">
      <c r="A5398" s="63">
        <v>42886</v>
      </c>
      <c r="B5398">
        <v>6.8999999999999999E-3</v>
      </c>
      <c r="C5398">
        <v>7.4000000000000003E-3</v>
      </c>
      <c r="D5398">
        <v>9.5999999999999992E-3</v>
      </c>
      <c r="E5398">
        <v>1.5100000000000001E-2</v>
      </c>
      <c r="F5398">
        <v>2.3599999999999999E-2</v>
      </c>
      <c r="G5398">
        <v>3.6900000000000002E-2</v>
      </c>
      <c r="H5398">
        <v>8.3400000000000002E-2</v>
      </c>
    </row>
    <row r="5399" spans="1:8" x14ac:dyDescent="0.25">
      <c r="A5399" s="63">
        <v>42887</v>
      </c>
      <c r="B5399">
        <v>6.9999999999999993E-3</v>
      </c>
      <c r="C5399">
        <v>7.4000000000000003E-3</v>
      </c>
      <c r="D5399">
        <v>9.5999999999999992E-3</v>
      </c>
      <c r="E5399">
        <v>1.5100000000000001E-2</v>
      </c>
      <c r="F5399">
        <v>2.3099999999999999E-2</v>
      </c>
      <c r="G5399">
        <v>3.6600000000000001E-2</v>
      </c>
      <c r="H5399">
        <v>8.2799999999999999E-2</v>
      </c>
    </row>
    <row r="5400" spans="1:8" x14ac:dyDescent="0.25">
      <c r="A5400" s="63">
        <v>42888</v>
      </c>
      <c r="B5400">
        <v>6.8999999999999999E-3</v>
      </c>
      <c r="C5400">
        <v>7.4000000000000003E-3</v>
      </c>
      <c r="D5400">
        <v>9.5999999999999992E-3</v>
      </c>
      <c r="E5400">
        <v>1.5100000000000001E-2</v>
      </c>
      <c r="F5400">
        <v>2.3099999999999999E-2</v>
      </c>
      <c r="G5400">
        <v>3.6499999999999998E-2</v>
      </c>
      <c r="H5400">
        <v>8.2899999999999988E-2</v>
      </c>
    </row>
    <row r="5401" spans="1:8" x14ac:dyDescent="0.25">
      <c r="A5401" s="63">
        <v>42891</v>
      </c>
      <c r="B5401">
        <v>6.8999999999999999E-3</v>
      </c>
      <c r="C5401">
        <v>7.4000000000000003E-3</v>
      </c>
      <c r="D5401">
        <v>9.4999999999999998E-3</v>
      </c>
      <c r="E5401">
        <v>1.4999999999999999E-2</v>
      </c>
      <c r="F5401">
        <v>2.29E-2</v>
      </c>
      <c r="G5401">
        <v>3.6400000000000002E-2</v>
      </c>
      <c r="H5401">
        <v>8.2599999999999993E-2</v>
      </c>
    </row>
    <row r="5402" spans="1:8" x14ac:dyDescent="0.25">
      <c r="A5402" s="63">
        <v>42892</v>
      </c>
      <c r="B5402">
        <v>6.9999999999999993E-3</v>
      </c>
      <c r="C5402">
        <v>7.4000000000000003E-3</v>
      </c>
      <c r="D5402">
        <v>9.5999999999999992E-3</v>
      </c>
      <c r="E5402">
        <v>1.4999999999999999E-2</v>
      </c>
      <c r="F5402">
        <v>2.3199999999999998E-2</v>
      </c>
      <c r="G5402">
        <v>3.7000000000000005E-2</v>
      </c>
      <c r="H5402">
        <v>8.3000000000000004E-2</v>
      </c>
    </row>
    <row r="5403" spans="1:8" x14ac:dyDescent="0.25">
      <c r="A5403" s="63">
        <v>42893</v>
      </c>
      <c r="B5403">
        <v>6.8999999999999999E-3</v>
      </c>
      <c r="C5403">
        <v>7.4000000000000003E-3</v>
      </c>
      <c r="D5403">
        <v>9.4999999999999998E-3</v>
      </c>
      <c r="E5403">
        <v>1.4999999999999999E-2</v>
      </c>
      <c r="F5403">
        <v>2.3099999999999999E-2</v>
      </c>
      <c r="G5403">
        <v>3.7100000000000001E-2</v>
      </c>
      <c r="H5403">
        <v>8.3800000000000013E-2</v>
      </c>
    </row>
    <row r="5404" spans="1:8" x14ac:dyDescent="0.25">
      <c r="A5404" s="63">
        <v>42894</v>
      </c>
      <c r="B5404">
        <v>6.8999999999999999E-3</v>
      </c>
      <c r="C5404">
        <v>7.4000000000000003E-3</v>
      </c>
      <c r="D5404">
        <v>9.5999999999999992E-3</v>
      </c>
      <c r="E5404">
        <v>1.4999999999999999E-2</v>
      </c>
      <c r="F5404">
        <v>2.3199999999999998E-2</v>
      </c>
      <c r="G5404">
        <v>3.7699999999999997E-2</v>
      </c>
      <c r="H5404">
        <v>8.3800000000000013E-2</v>
      </c>
    </row>
    <row r="5405" spans="1:8" x14ac:dyDescent="0.25">
      <c r="A5405" s="63">
        <v>42895</v>
      </c>
      <c r="B5405">
        <v>6.8999999999999999E-3</v>
      </c>
      <c r="C5405">
        <v>7.4000000000000003E-3</v>
      </c>
      <c r="D5405">
        <v>9.5999999999999992E-3</v>
      </c>
      <c r="E5405">
        <v>1.4999999999999999E-2</v>
      </c>
      <c r="F5405">
        <v>2.3E-2</v>
      </c>
      <c r="G5405">
        <v>3.7499999999999999E-2</v>
      </c>
      <c r="H5405">
        <v>8.3599999999999994E-2</v>
      </c>
    </row>
    <row r="5406" spans="1:8" x14ac:dyDescent="0.25">
      <c r="A5406" s="63">
        <v>42898</v>
      </c>
      <c r="B5406">
        <v>6.8999999999999999E-3</v>
      </c>
      <c r="C5406">
        <v>7.3000000000000001E-3</v>
      </c>
      <c r="D5406">
        <v>9.4999999999999998E-3</v>
      </c>
      <c r="E5406">
        <v>1.49E-2</v>
      </c>
      <c r="F5406">
        <v>2.2700000000000001E-2</v>
      </c>
      <c r="G5406">
        <v>3.7200000000000004E-2</v>
      </c>
      <c r="H5406">
        <v>8.3100000000000007E-2</v>
      </c>
    </row>
    <row r="5407" spans="1:8" x14ac:dyDescent="0.25">
      <c r="A5407" s="63">
        <v>42899</v>
      </c>
      <c r="B5407">
        <v>6.8999999999999999E-3</v>
      </c>
      <c r="C5407">
        <v>7.3000000000000001E-3</v>
      </c>
      <c r="D5407">
        <v>9.4999999999999998E-3</v>
      </c>
      <c r="E5407">
        <v>1.49E-2</v>
      </c>
      <c r="F5407">
        <v>2.2400000000000003E-2</v>
      </c>
      <c r="G5407">
        <v>3.6900000000000002E-2</v>
      </c>
      <c r="H5407">
        <v>8.3000000000000004E-2</v>
      </c>
    </row>
    <row r="5408" spans="1:8" x14ac:dyDescent="0.25">
      <c r="A5408" s="63">
        <v>42900</v>
      </c>
      <c r="B5408">
        <v>6.8000000000000005E-3</v>
      </c>
      <c r="C5408">
        <v>7.3000000000000001E-3</v>
      </c>
      <c r="D5408">
        <v>9.4999999999999998E-3</v>
      </c>
      <c r="E5408">
        <v>1.4800000000000001E-2</v>
      </c>
      <c r="F5408">
        <v>2.2799999999999997E-2</v>
      </c>
      <c r="G5408">
        <v>3.7100000000000001E-2</v>
      </c>
      <c r="H5408">
        <v>8.2899999999999988E-2</v>
      </c>
    </row>
    <row r="5409" spans="1:8" x14ac:dyDescent="0.25">
      <c r="A5409" s="63">
        <v>42901</v>
      </c>
      <c r="B5409">
        <v>6.8999999999999999E-3</v>
      </c>
      <c r="C5409">
        <v>7.3000000000000001E-3</v>
      </c>
      <c r="D5409">
        <v>9.4999999999999998E-3</v>
      </c>
      <c r="E5409">
        <v>1.4800000000000001E-2</v>
      </c>
      <c r="F5409">
        <v>2.2700000000000001E-2</v>
      </c>
      <c r="G5409">
        <v>3.7499999999999999E-2</v>
      </c>
      <c r="H5409">
        <v>8.3299999999999999E-2</v>
      </c>
    </row>
    <row r="5410" spans="1:8" x14ac:dyDescent="0.25">
      <c r="A5410" s="63">
        <v>42902</v>
      </c>
      <c r="B5410">
        <v>6.8999999999999999E-3</v>
      </c>
      <c r="C5410">
        <v>7.3000000000000001E-3</v>
      </c>
      <c r="D5410">
        <v>9.4999999999999998E-3</v>
      </c>
      <c r="E5410">
        <v>1.49E-2</v>
      </c>
      <c r="F5410">
        <v>2.3E-2</v>
      </c>
      <c r="G5410">
        <v>3.78E-2</v>
      </c>
      <c r="H5410">
        <v>8.4600000000000009E-2</v>
      </c>
    </row>
    <row r="5411" spans="1:8" x14ac:dyDescent="0.25">
      <c r="A5411" s="63">
        <v>42905</v>
      </c>
      <c r="B5411">
        <v>6.8000000000000005E-3</v>
      </c>
      <c r="C5411">
        <v>7.1999999999999998E-3</v>
      </c>
      <c r="D5411">
        <v>9.3999999999999986E-3</v>
      </c>
      <c r="E5411">
        <v>1.4800000000000001E-2</v>
      </c>
      <c r="F5411">
        <v>2.2599999999999999E-2</v>
      </c>
      <c r="G5411">
        <v>3.73E-2</v>
      </c>
      <c r="H5411">
        <v>8.3000000000000004E-2</v>
      </c>
    </row>
    <row r="5412" spans="1:8" x14ac:dyDescent="0.25">
      <c r="A5412" s="63">
        <v>42906</v>
      </c>
      <c r="B5412">
        <v>6.8000000000000005E-3</v>
      </c>
      <c r="C5412">
        <v>7.1999999999999998E-3</v>
      </c>
      <c r="D5412">
        <v>9.3999999999999986E-3</v>
      </c>
      <c r="E5412">
        <v>1.4800000000000001E-2</v>
      </c>
      <c r="F5412">
        <v>2.3099999999999999E-2</v>
      </c>
      <c r="G5412">
        <v>3.7999999999999999E-2</v>
      </c>
      <c r="H5412">
        <v>8.4900000000000003E-2</v>
      </c>
    </row>
    <row r="5413" spans="1:8" x14ac:dyDescent="0.25">
      <c r="A5413" s="63">
        <v>42907</v>
      </c>
      <c r="B5413">
        <v>6.8000000000000005E-3</v>
      </c>
      <c r="C5413">
        <v>7.1999999999999998E-3</v>
      </c>
      <c r="D5413">
        <v>9.3999999999999986E-3</v>
      </c>
      <c r="E5413">
        <v>1.49E-2</v>
      </c>
      <c r="F5413">
        <v>2.35E-2</v>
      </c>
      <c r="G5413">
        <v>3.9E-2</v>
      </c>
      <c r="H5413">
        <v>8.6199999999999999E-2</v>
      </c>
    </row>
    <row r="5414" spans="1:8" x14ac:dyDescent="0.25">
      <c r="A5414" s="63">
        <v>42908</v>
      </c>
      <c r="B5414">
        <v>6.8000000000000005E-3</v>
      </c>
      <c r="C5414">
        <v>7.3000000000000001E-3</v>
      </c>
      <c r="D5414">
        <v>9.3999999999999986E-3</v>
      </c>
      <c r="E5414">
        <v>1.49E-2</v>
      </c>
      <c r="F5414">
        <v>2.3799999999999998E-2</v>
      </c>
      <c r="G5414">
        <v>3.9199999999999999E-2</v>
      </c>
      <c r="H5414">
        <v>8.6199999999999999E-2</v>
      </c>
    </row>
    <row r="5415" spans="1:8" x14ac:dyDescent="0.25">
      <c r="A5415" s="63">
        <v>42909</v>
      </c>
      <c r="B5415">
        <v>6.8000000000000005E-3</v>
      </c>
      <c r="C5415">
        <v>7.1999999999999998E-3</v>
      </c>
      <c r="D5415">
        <v>9.3999999999999986E-3</v>
      </c>
      <c r="E5415">
        <v>1.49E-2</v>
      </c>
      <c r="F5415">
        <v>2.3700000000000002E-2</v>
      </c>
      <c r="G5415">
        <v>3.9100000000000003E-2</v>
      </c>
      <c r="H5415">
        <v>8.6099999999999996E-2</v>
      </c>
    </row>
    <row r="5416" spans="1:8" x14ac:dyDescent="0.25">
      <c r="A5416" s="63">
        <v>42912</v>
      </c>
      <c r="B5416">
        <v>6.7000000000000002E-3</v>
      </c>
      <c r="C5416">
        <v>7.1999999999999998E-3</v>
      </c>
      <c r="D5416">
        <v>9.300000000000001E-3</v>
      </c>
      <c r="E5416">
        <v>1.49E-2</v>
      </c>
      <c r="F5416">
        <v>2.3399999999999997E-2</v>
      </c>
      <c r="G5416">
        <v>3.8900000000000004E-2</v>
      </c>
      <c r="H5416">
        <v>8.5699999999999998E-2</v>
      </c>
    </row>
    <row r="5417" spans="1:8" x14ac:dyDescent="0.25">
      <c r="A5417" s="63">
        <v>42913</v>
      </c>
      <c r="B5417">
        <v>6.7000000000000002E-3</v>
      </c>
      <c r="C5417">
        <v>7.1999999999999998E-3</v>
      </c>
      <c r="D5417">
        <v>9.1999999999999998E-3</v>
      </c>
      <c r="E5417">
        <v>1.4800000000000001E-2</v>
      </c>
      <c r="F5417">
        <v>2.3E-2</v>
      </c>
      <c r="G5417">
        <v>3.8199999999999998E-2</v>
      </c>
      <c r="H5417">
        <v>8.4900000000000003E-2</v>
      </c>
    </row>
    <row r="5418" spans="1:8" x14ac:dyDescent="0.25">
      <c r="A5418" s="63">
        <v>42914</v>
      </c>
      <c r="B5418">
        <v>6.6E-3</v>
      </c>
      <c r="C5418">
        <v>7.0999999999999995E-3</v>
      </c>
      <c r="D5418">
        <v>9.1999999999999998E-3</v>
      </c>
      <c r="E5418">
        <v>1.47E-2</v>
      </c>
      <c r="F5418">
        <v>2.3E-2</v>
      </c>
      <c r="G5418">
        <v>3.8199999999999998E-2</v>
      </c>
      <c r="H5418">
        <v>8.4700000000000011E-2</v>
      </c>
    </row>
    <row r="5419" spans="1:8" x14ac:dyDescent="0.25">
      <c r="A5419" s="63">
        <v>42915</v>
      </c>
      <c r="B5419">
        <v>6.6E-3</v>
      </c>
      <c r="C5419">
        <v>7.0999999999999995E-3</v>
      </c>
      <c r="D5419">
        <v>9.1000000000000004E-3</v>
      </c>
      <c r="E5419">
        <v>1.46E-2</v>
      </c>
      <c r="F5419">
        <v>2.3E-2</v>
      </c>
      <c r="G5419">
        <v>3.8100000000000002E-2</v>
      </c>
      <c r="H5419">
        <v>8.4100000000000008E-2</v>
      </c>
    </row>
    <row r="5420" spans="1:8" x14ac:dyDescent="0.25">
      <c r="A5420" s="63">
        <v>42916</v>
      </c>
      <c r="B5420">
        <v>6.5000000000000006E-3</v>
      </c>
      <c r="C5420">
        <v>7.0999999999999995E-3</v>
      </c>
      <c r="D5420">
        <v>9.1000000000000004E-3</v>
      </c>
      <c r="E5420">
        <v>1.46E-2</v>
      </c>
      <c r="F5420">
        <v>2.3099999999999999E-2</v>
      </c>
      <c r="G5420">
        <v>3.78E-2</v>
      </c>
      <c r="H5420">
        <v>8.7599999999999997E-2</v>
      </c>
    </row>
    <row r="5421" spans="1:8" x14ac:dyDescent="0.25">
      <c r="A5421" s="63">
        <v>42919</v>
      </c>
      <c r="B5421">
        <v>6.5000000000000006E-3</v>
      </c>
      <c r="C5421">
        <v>6.9999999999999993E-3</v>
      </c>
      <c r="D5421">
        <v>9.1000000000000004E-3</v>
      </c>
      <c r="E5421">
        <v>1.4499999999999999E-2</v>
      </c>
      <c r="F5421">
        <v>2.2599999999999999E-2</v>
      </c>
      <c r="G5421">
        <v>3.73E-2</v>
      </c>
      <c r="H5421">
        <v>8.7100000000000011E-2</v>
      </c>
    </row>
    <row r="5422" spans="1:8" x14ac:dyDescent="0.25">
      <c r="A5422" s="63">
        <v>42920</v>
      </c>
      <c r="B5422">
        <v>6.5000000000000006E-3</v>
      </c>
      <c r="C5422">
        <v>6.9999999999999993E-3</v>
      </c>
      <c r="D5422">
        <v>9.1000000000000004E-3</v>
      </c>
      <c r="E5422">
        <v>1.4499999999999999E-2</v>
      </c>
      <c r="F5422">
        <v>2.2599999999999999E-2</v>
      </c>
      <c r="G5422">
        <v>3.73E-2</v>
      </c>
      <c r="H5422">
        <v>8.7100000000000011E-2</v>
      </c>
    </row>
    <row r="5423" spans="1:8" x14ac:dyDescent="0.25">
      <c r="A5423" s="63">
        <v>42921</v>
      </c>
      <c r="B5423">
        <v>6.5000000000000006E-3</v>
      </c>
      <c r="C5423">
        <v>6.9999999999999993E-3</v>
      </c>
      <c r="D5423">
        <v>9.0000000000000011E-3</v>
      </c>
      <c r="E5423">
        <v>1.4499999999999999E-2</v>
      </c>
      <c r="F5423">
        <v>2.2799999999999997E-2</v>
      </c>
      <c r="G5423">
        <v>3.73E-2</v>
      </c>
      <c r="H5423">
        <v>8.7300000000000003E-2</v>
      </c>
    </row>
    <row r="5424" spans="1:8" x14ac:dyDescent="0.25">
      <c r="A5424" s="63">
        <v>42922</v>
      </c>
      <c r="B5424">
        <v>6.3E-3</v>
      </c>
      <c r="C5424">
        <v>6.8999999999999999E-3</v>
      </c>
      <c r="D5424">
        <v>9.0000000000000011E-3</v>
      </c>
      <c r="E5424">
        <v>1.44E-2</v>
      </c>
      <c r="F5424">
        <v>2.3099999999999999E-2</v>
      </c>
      <c r="G5424">
        <v>3.78E-2</v>
      </c>
      <c r="H5424">
        <v>8.8200000000000001E-2</v>
      </c>
    </row>
    <row r="5425" spans="1:8" x14ac:dyDescent="0.25">
      <c r="A5425" s="63">
        <v>42923</v>
      </c>
      <c r="B5425">
        <v>6.3E-3</v>
      </c>
      <c r="C5425">
        <v>6.8999999999999999E-3</v>
      </c>
      <c r="D5425">
        <v>8.8999999999999999E-3</v>
      </c>
      <c r="E5425">
        <v>1.43E-2</v>
      </c>
      <c r="F5425">
        <v>2.35E-2</v>
      </c>
      <c r="G5425">
        <v>3.85E-2</v>
      </c>
      <c r="H5425">
        <v>8.8800000000000004E-2</v>
      </c>
    </row>
    <row r="5426" spans="1:8" x14ac:dyDescent="0.25">
      <c r="A5426" s="63">
        <v>42926</v>
      </c>
      <c r="B5426">
        <v>6.1999999999999998E-3</v>
      </c>
      <c r="C5426">
        <v>6.8999999999999999E-3</v>
      </c>
      <c r="D5426">
        <v>8.8999999999999999E-3</v>
      </c>
      <c r="E5426">
        <v>1.43E-2</v>
      </c>
      <c r="F5426">
        <v>2.3599999999999999E-2</v>
      </c>
      <c r="G5426">
        <v>3.8599999999999995E-2</v>
      </c>
      <c r="H5426">
        <v>8.8699999999999987E-2</v>
      </c>
    </row>
    <row r="5427" spans="1:8" x14ac:dyDescent="0.25">
      <c r="A5427" s="63">
        <v>42927</v>
      </c>
      <c r="B5427">
        <v>6.1999999999999998E-3</v>
      </c>
      <c r="C5427">
        <v>6.8000000000000005E-3</v>
      </c>
      <c r="D5427">
        <v>8.8999999999999999E-3</v>
      </c>
      <c r="E5427">
        <v>1.43E-2</v>
      </c>
      <c r="F5427">
        <v>2.3700000000000002E-2</v>
      </c>
      <c r="G5427">
        <v>3.8800000000000001E-2</v>
      </c>
      <c r="H5427">
        <v>8.8499999999999995E-2</v>
      </c>
    </row>
    <row r="5428" spans="1:8" x14ac:dyDescent="0.25">
      <c r="A5428" s="63">
        <v>42928</v>
      </c>
      <c r="B5428">
        <v>6.0999999999999995E-3</v>
      </c>
      <c r="C5428">
        <v>6.8000000000000005E-3</v>
      </c>
      <c r="D5428">
        <v>8.8000000000000005E-3</v>
      </c>
      <c r="E5428">
        <v>1.43E-2</v>
      </c>
      <c r="F5428">
        <v>2.3399999999999997E-2</v>
      </c>
      <c r="G5428">
        <v>3.8300000000000001E-2</v>
      </c>
      <c r="H5428">
        <v>8.8100000000000012E-2</v>
      </c>
    </row>
    <row r="5429" spans="1:8" x14ac:dyDescent="0.25">
      <c r="A5429" s="63">
        <v>42929</v>
      </c>
      <c r="B5429">
        <v>6.0999999999999995E-3</v>
      </c>
      <c r="C5429">
        <v>6.7000000000000002E-3</v>
      </c>
      <c r="D5429">
        <v>8.8000000000000005E-3</v>
      </c>
      <c r="E5429">
        <v>1.4199999999999999E-2</v>
      </c>
      <c r="F5429">
        <v>2.3099999999999999E-2</v>
      </c>
      <c r="G5429">
        <v>3.7900000000000003E-2</v>
      </c>
      <c r="H5429">
        <v>8.7400000000000005E-2</v>
      </c>
    </row>
    <row r="5430" spans="1:8" x14ac:dyDescent="0.25">
      <c r="A5430" s="63">
        <v>42930</v>
      </c>
      <c r="B5430">
        <v>6.0000000000000001E-3</v>
      </c>
      <c r="C5430">
        <v>6.7000000000000002E-3</v>
      </c>
      <c r="D5430">
        <v>8.6999999999999994E-3</v>
      </c>
      <c r="E5430">
        <v>1.4199999999999999E-2</v>
      </c>
      <c r="F5430">
        <v>2.3E-2</v>
      </c>
      <c r="G5430">
        <v>3.73E-2</v>
      </c>
      <c r="H5430">
        <v>8.6699999999999999E-2</v>
      </c>
    </row>
    <row r="5431" spans="1:8" x14ac:dyDescent="0.25">
      <c r="A5431" s="63">
        <v>42933</v>
      </c>
      <c r="B5431">
        <v>6.0000000000000001E-3</v>
      </c>
      <c r="C5431">
        <v>6.7000000000000002E-3</v>
      </c>
      <c r="D5431">
        <v>8.6999999999999994E-3</v>
      </c>
      <c r="E5431">
        <v>1.41E-2</v>
      </c>
      <c r="F5431">
        <v>2.2599999999999999E-2</v>
      </c>
      <c r="G5431">
        <v>3.6900000000000002E-2</v>
      </c>
      <c r="H5431">
        <v>8.5999999999999993E-2</v>
      </c>
    </row>
    <row r="5432" spans="1:8" x14ac:dyDescent="0.25">
      <c r="A5432" s="63">
        <v>42934</v>
      </c>
      <c r="B5432">
        <v>6.0000000000000001E-3</v>
      </c>
      <c r="C5432">
        <v>6.7000000000000002E-3</v>
      </c>
      <c r="D5432">
        <v>8.6999999999999994E-3</v>
      </c>
      <c r="E5432">
        <v>1.41E-2</v>
      </c>
      <c r="F5432">
        <v>2.2700000000000001E-2</v>
      </c>
      <c r="G5432">
        <v>3.6900000000000002E-2</v>
      </c>
      <c r="H5432">
        <v>8.5900000000000004E-2</v>
      </c>
    </row>
    <row r="5433" spans="1:8" x14ac:dyDescent="0.25">
      <c r="A5433" s="63">
        <v>42935</v>
      </c>
      <c r="B5433">
        <v>6.0000000000000001E-3</v>
      </c>
      <c r="C5433">
        <v>6.6E-3</v>
      </c>
      <c r="D5433">
        <v>8.6999999999999994E-3</v>
      </c>
      <c r="E5433">
        <v>1.3999999999999999E-2</v>
      </c>
      <c r="F5433">
        <v>2.2400000000000003E-2</v>
      </c>
      <c r="G5433">
        <v>3.6400000000000002E-2</v>
      </c>
      <c r="H5433">
        <v>8.48E-2</v>
      </c>
    </row>
    <row r="5434" spans="1:8" x14ac:dyDescent="0.25">
      <c r="A5434" s="63">
        <v>42936</v>
      </c>
      <c r="B5434">
        <v>6.0999999999999995E-3</v>
      </c>
      <c r="C5434">
        <v>6.6E-3</v>
      </c>
      <c r="D5434">
        <v>8.6999999999999994E-3</v>
      </c>
      <c r="E5434">
        <v>1.3999999999999999E-2</v>
      </c>
      <c r="F5434">
        <v>2.2200000000000001E-2</v>
      </c>
      <c r="G5434">
        <v>3.5900000000000001E-2</v>
      </c>
      <c r="H5434">
        <v>8.4000000000000005E-2</v>
      </c>
    </row>
    <row r="5435" spans="1:8" x14ac:dyDescent="0.25">
      <c r="A5435" s="63">
        <v>42937</v>
      </c>
      <c r="B5435">
        <v>6.0999999999999995E-3</v>
      </c>
      <c r="C5435">
        <v>6.6E-3</v>
      </c>
      <c r="D5435">
        <v>8.6999999999999994E-3</v>
      </c>
      <c r="E5435">
        <v>1.3999999999999999E-2</v>
      </c>
      <c r="F5435">
        <v>2.2499999999999999E-2</v>
      </c>
      <c r="G5435">
        <v>3.6000000000000004E-2</v>
      </c>
      <c r="H5435">
        <v>8.48E-2</v>
      </c>
    </row>
    <row r="5436" spans="1:8" x14ac:dyDescent="0.25">
      <c r="A5436" s="63">
        <v>42940</v>
      </c>
      <c r="B5436">
        <v>6.0999999999999995E-3</v>
      </c>
      <c r="C5436">
        <v>6.6E-3</v>
      </c>
      <c r="D5436">
        <v>8.6E-3</v>
      </c>
      <c r="E5436">
        <v>1.3899999999999999E-2</v>
      </c>
      <c r="F5436">
        <v>2.23E-2</v>
      </c>
      <c r="G5436">
        <v>3.6200000000000003E-2</v>
      </c>
      <c r="H5436">
        <v>8.4399999999999989E-2</v>
      </c>
    </row>
    <row r="5437" spans="1:8" x14ac:dyDescent="0.25">
      <c r="A5437" s="63">
        <v>42941</v>
      </c>
      <c r="B5437">
        <v>6.0999999999999995E-3</v>
      </c>
      <c r="C5437">
        <v>6.6E-3</v>
      </c>
      <c r="D5437">
        <v>8.6E-3</v>
      </c>
      <c r="E5437">
        <v>1.38E-2</v>
      </c>
      <c r="F5437">
        <v>2.1600000000000001E-2</v>
      </c>
      <c r="G5437">
        <v>3.5400000000000001E-2</v>
      </c>
      <c r="H5437">
        <v>8.3299999999999999E-2</v>
      </c>
    </row>
    <row r="5438" spans="1:8" x14ac:dyDescent="0.25">
      <c r="A5438" s="63">
        <v>42942</v>
      </c>
      <c r="B5438">
        <v>6.0999999999999995E-3</v>
      </c>
      <c r="C5438">
        <v>6.6E-3</v>
      </c>
      <c r="D5438">
        <v>8.6E-3</v>
      </c>
      <c r="E5438">
        <v>1.38E-2</v>
      </c>
      <c r="F5438">
        <v>2.1899999999999999E-2</v>
      </c>
      <c r="G5438">
        <v>3.5499999999999997E-2</v>
      </c>
      <c r="H5438">
        <v>8.3299999999999999E-2</v>
      </c>
    </row>
    <row r="5439" spans="1:8" x14ac:dyDescent="0.25">
      <c r="A5439" s="63">
        <v>42943</v>
      </c>
      <c r="B5439">
        <v>6.0999999999999995E-3</v>
      </c>
      <c r="C5439">
        <v>6.5000000000000006E-3</v>
      </c>
      <c r="D5439">
        <v>8.5000000000000006E-3</v>
      </c>
      <c r="E5439">
        <v>1.37E-2</v>
      </c>
      <c r="F5439">
        <v>2.18E-2</v>
      </c>
      <c r="G5439">
        <v>3.5200000000000002E-2</v>
      </c>
      <c r="H5439">
        <v>8.3900000000000002E-2</v>
      </c>
    </row>
    <row r="5440" spans="1:8" x14ac:dyDescent="0.25">
      <c r="A5440" s="63">
        <v>42944</v>
      </c>
      <c r="B5440">
        <v>6.0000000000000001E-3</v>
      </c>
      <c r="C5440">
        <v>6.5000000000000006E-3</v>
      </c>
      <c r="D5440">
        <v>8.5000000000000006E-3</v>
      </c>
      <c r="E5440">
        <v>1.37E-2</v>
      </c>
      <c r="F5440">
        <v>2.1899999999999999E-2</v>
      </c>
      <c r="G5440">
        <v>3.56E-2</v>
      </c>
      <c r="H5440">
        <v>8.43E-2</v>
      </c>
    </row>
    <row r="5441" spans="1:8" x14ac:dyDescent="0.25">
      <c r="A5441" s="63">
        <v>42947</v>
      </c>
      <c r="B5441">
        <v>6.1999999999999998E-3</v>
      </c>
      <c r="C5441">
        <v>6.6E-3</v>
      </c>
      <c r="D5441">
        <v>8.6E-3</v>
      </c>
      <c r="E5441">
        <v>1.3899999999999999E-2</v>
      </c>
      <c r="F5441">
        <v>2.2000000000000002E-2</v>
      </c>
      <c r="G5441">
        <v>3.5699999999999996E-2</v>
      </c>
      <c r="H5441">
        <v>8.4399999999999989E-2</v>
      </c>
    </row>
    <row r="5442" spans="1:8" x14ac:dyDescent="0.25">
      <c r="A5442" s="63">
        <v>42948</v>
      </c>
      <c r="B5442">
        <v>6.0999999999999995E-3</v>
      </c>
      <c r="C5442">
        <v>6.6E-3</v>
      </c>
      <c r="D5442">
        <v>8.5000000000000006E-3</v>
      </c>
      <c r="E5442">
        <v>1.3899999999999999E-2</v>
      </c>
      <c r="F5442">
        <v>2.1899999999999999E-2</v>
      </c>
      <c r="G5442">
        <v>3.5799999999999998E-2</v>
      </c>
      <c r="H5442">
        <v>8.3699999999999997E-2</v>
      </c>
    </row>
    <row r="5443" spans="1:8" x14ac:dyDescent="0.25">
      <c r="A5443" s="63">
        <v>42949</v>
      </c>
      <c r="B5443">
        <v>6.1999999999999998E-3</v>
      </c>
      <c r="C5443">
        <v>6.6E-3</v>
      </c>
      <c r="D5443">
        <v>8.5000000000000006E-3</v>
      </c>
      <c r="E5443">
        <v>1.3899999999999999E-2</v>
      </c>
      <c r="F5443">
        <v>2.1899999999999999E-2</v>
      </c>
      <c r="G5443">
        <v>3.56E-2</v>
      </c>
      <c r="H5443">
        <v>8.4000000000000005E-2</v>
      </c>
    </row>
    <row r="5444" spans="1:8" x14ac:dyDescent="0.25">
      <c r="A5444" s="63">
        <v>42950</v>
      </c>
      <c r="B5444">
        <v>6.3E-3</v>
      </c>
      <c r="C5444">
        <v>6.6E-3</v>
      </c>
      <c r="D5444">
        <v>8.6E-3</v>
      </c>
      <c r="E5444">
        <v>1.3999999999999999E-2</v>
      </c>
      <c r="F5444">
        <v>2.2200000000000001E-2</v>
      </c>
      <c r="G5444">
        <v>3.5900000000000001E-2</v>
      </c>
      <c r="H5444">
        <v>8.4900000000000003E-2</v>
      </c>
    </row>
    <row r="5445" spans="1:8" x14ac:dyDescent="0.25">
      <c r="A5445" s="63">
        <v>42951</v>
      </c>
      <c r="B5445">
        <v>6.3E-3</v>
      </c>
      <c r="C5445">
        <v>6.6E-3</v>
      </c>
      <c r="D5445">
        <v>8.6E-3</v>
      </c>
      <c r="E5445">
        <v>1.3999999999999999E-2</v>
      </c>
      <c r="F5445">
        <v>2.2099999999999998E-2</v>
      </c>
      <c r="G5445">
        <v>3.5900000000000001E-2</v>
      </c>
      <c r="H5445">
        <v>8.4700000000000011E-2</v>
      </c>
    </row>
    <row r="5446" spans="1:8" x14ac:dyDescent="0.25">
      <c r="A5446" s="63">
        <v>42954</v>
      </c>
      <c r="B5446">
        <v>6.3E-3</v>
      </c>
      <c r="C5446">
        <v>6.6E-3</v>
      </c>
      <c r="D5446">
        <v>8.6E-3</v>
      </c>
      <c r="E5446">
        <v>1.41E-2</v>
      </c>
      <c r="F5446">
        <v>2.2200000000000001E-2</v>
      </c>
      <c r="G5446">
        <v>3.5799999999999998E-2</v>
      </c>
      <c r="H5446">
        <v>8.5199999999999998E-2</v>
      </c>
    </row>
    <row r="5447" spans="1:8" x14ac:dyDescent="0.25">
      <c r="A5447" s="63">
        <v>42955</v>
      </c>
      <c r="B5447">
        <v>6.4000000000000003E-3</v>
      </c>
      <c r="C5447">
        <v>6.7000000000000002E-3</v>
      </c>
      <c r="D5447">
        <v>8.6999999999999994E-3</v>
      </c>
      <c r="E5447">
        <v>1.41E-2</v>
      </c>
      <c r="F5447">
        <v>2.2200000000000001E-2</v>
      </c>
      <c r="G5447">
        <v>3.5900000000000001E-2</v>
      </c>
      <c r="H5447">
        <v>8.5000000000000006E-2</v>
      </c>
    </row>
    <row r="5448" spans="1:8" x14ac:dyDescent="0.25">
      <c r="A5448" s="63">
        <v>42956</v>
      </c>
      <c r="B5448">
        <v>6.6E-3</v>
      </c>
      <c r="C5448">
        <v>6.8000000000000005E-3</v>
      </c>
      <c r="D5448">
        <v>8.8000000000000005E-3</v>
      </c>
      <c r="E5448">
        <v>1.44E-2</v>
      </c>
      <c r="F5448">
        <v>2.3700000000000002E-2</v>
      </c>
      <c r="G5448">
        <v>3.7900000000000003E-2</v>
      </c>
      <c r="H5448">
        <v>8.7100000000000011E-2</v>
      </c>
    </row>
    <row r="5449" spans="1:8" x14ac:dyDescent="0.25">
      <c r="A5449" s="63">
        <v>42957</v>
      </c>
      <c r="B5449">
        <v>6.7000000000000002E-3</v>
      </c>
      <c r="C5449">
        <v>6.9999999999999993E-3</v>
      </c>
      <c r="D5449">
        <v>9.0000000000000011E-3</v>
      </c>
      <c r="E5449">
        <v>1.46E-2</v>
      </c>
      <c r="F5449">
        <v>2.4700000000000003E-2</v>
      </c>
      <c r="G5449">
        <v>3.9E-2</v>
      </c>
      <c r="H5449">
        <v>8.8300000000000003E-2</v>
      </c>
    </row>
    <row r="5450" spans="1:8" x14ac:dyDescent="0.25">
      <c r="A5450" s="63">
        <v>42958</v>
      </c>
      <c r="B5450">
        <v>6.8000000000000005E-3</v>
      </c>
      <c r="C5450">
        <v>7.0999999999999995E-3</v>
      </c>
      <c r="D5450">
        <v>9.1000000000000004E-3</v>
      </c>
      <c r="E5450">
        <v>1.4800000000000001E-2</v>
      </c>
      <c r="F5450">
        <v>2.52E-2</v>
      </c>
      <c r="G5450">
        <v>4.0099999999999997E-2</v>
      </c>
      <c r="H5450">
        <v>8.9399999999999993E-2</v>
      </c>
    </row>
    <row r="5451" spans="1:8" x14ac:dyDescent="0.25">
      <c r="A5451" s="63">
        <v>42961</v>
      </c>
      <c r="B5451">
        <v>6.8000000000000005E-3</v>
      </c>
      <c r="C5451">
        <v>6.9999999999999993E-3</v>
      </c>
      <c r="D5451">
        <v>9.1000000000000004E-3</v>
      </c>
      <c r="E5451">
        <v>1.47E-2</v>
      </c>
      <c r="F5451">
        <v>2.4399999999999998E-2</v>
      </c>
      <c r="G5451">
        <v>3.8800000000000001E-2</v>
      </c>
      <c r="H5451">
        <v>8.8000000000000009E-2</v>
      </c>
    </row>
    <row r="5452" spans="1:8" x14ac:dyDescent="0.25">
      <c r="A5452" s="63">
        <v>42962</v>
      </c>
      <c r="B5452">
        <v>6.8000000000000005E-3</v>
      </c>
      <c r="C5452">
        <v>6.9999999999999993E-3</v>
      </c>
      <c r="D5452">
        <v>9.0000000000000011E-3</v>
      </c>
      <c r="E5452">
        <v>1.46E-2</v>
      </c>
      <c r="F5452">
        <v>2.41E-2</v>
      </c>
      <c r="G5452">
        <v>3.8599999999999995E-2</v>
      </c>
      <c r="H5452">
        <v>8.7899999999999992E-2</v>
      </c>
    </row>
    <row r="5453" spans="1:8" x14ac:dyDescent="0.25">
      <c r="A5453" s="63">
        <v>42963</v>
      </c>
      <c r="B5453">
        <v>6.7000000000000002E-3</v>
      </c>
      <c r="C5453">
        <v>6.8999999999999999E-3</v>
      </c>
      <c r="D5453">
        <v>9.0000000000000011E-3</v>
      </c>
      <c r="E5453">
        <v>1.46E-2</v>
      </c>
      <c r="F5453">
        <v>2.4300000000000002E-2</v>
      </c>
      <c r="G5453">
        <v>3.8599999999999995E-2</v>
      </c>
      <c r="H5453">
        <v>8.8300000000000003E-2</v>
      </c>
    </row>
    <row r="5454" spans="1:8" x14ac:dyDescent="0.25">
      <c r="A5454" s="63">
        <v>42964</v>
      </c>
      <c r="B5454">
        <v>6.7000000000000002E-3</v>
      </c>
      <c r="C5454">
        <v>6.8999999999999999E-3</v>
      </c>
      <c r="D5454">
        <v>9.0000000000000011E-3</v>
      </c>
      <c r="E5454">
        <v>1.46E-2</v>
      </c>
      <c r="F5454">
        <v>2.46E-2</v>
      </c>
      <c r="G5454">
        <v>3.9300000000000002E-2</v>
      </c>
      <c r="H5454">
        <v>8.900000000000001E-2</v>
      </c>
    </row>
    <row r="5455" spans="1:8" x14ac:dyDescent="0.25">
      <c r="A5455" s="63">
        <v>42965</v>
      </c>
      <c r="B5455">
        <v>6.8000000000000005E-3</v>
      </c>
      <c r="C5455">
        <v>6.9999999999999993E-3</v>
      </c>
      <c r="D5455">
        <v>9.0000000000000011E-3</v>
      </c>
      <c r="E5455">
        <v>1.47E-2</v>
      </c>
      <c r="F5455">
        <v>2.4900000000000002E-2</v>
      </c>
      <c r="G5455">
        <v>3.9699999999999999E-2</v>
      </c>
      <c r="H5455">
        <v>9.01E-2</v>
      </c>
    </row>
    <row r="5456" spans="1:8" x14ac:dyDescent="0.25">
      <c r="A5456" s="63">
        <v>42968</v>
      </c>
      <c r="B5456">
        <v>6.8000000000000005E-3</v>
      </c>
      <c r="C5456">
        <v>6.9999999999999993E-3</v>
      </c>
      <c r="D5456">
        <v>9.0000000000000011E-3</v>
      </c>
      <c r="E5456">
        <v>1.47E-2</v>
      </c>
      <c r="F5456">
        <v>2.5000000000000001E-2</v>
      </c>
      <c r="G5456">
        <v>4.0099999999999997E-2</v>
      </c>
      <c r="H5456">
        <v>9.01E-2</v>
      </c>
    </row>
    <row r="5457" spans="1:8" x14ac:dyDescent="0.25">
      <c r="A5457" s="63">
        <v>42969</v>
      </c>
      <c r="B5457">
        <v>6.8000000000000005E-3</v>
      </c>
      <c r="C5457">
        <v>6.9999999999999993E-3</v>
      </c>
      <c r="D5457">
        <v>9.0000000000000011E-3</v>
      </c>
      <c r="E5457">
        <v>1.47E-2</v>
      </c>
      <c r="F5457">
        <v>2.4399999999999998E-2</v>
      </c>
      <c r="G5457">
        <v>3.9399999999999998E-2</v>
      </c>
      <c r="H5457">
        <v>8.929999999999999E-2</v>
      </c>
    </row>
    <row r="5458" spans="1:8" x14ac:dyDescent="0.25">
      <c r="A5458" s="63">
        <v>42970</v>
      </c>
      <c r="B5458">
        <v>6.8000000000000005E-3</v>
      </c>
      <c r="C5458">
        <v>6.9999999999999993E-3</v>
      </c>
      <c r="D5458">
        <v>9.1000000000000004E-3</v>
      </c>
      <c r="E5458">
        <v>1.47E-2</v>
      </c>
      <c r="F5458">
        <v>2.4500000000000001E-2</v>
      </c>
      <c r="G5458">
        <v>3.9599999999999996E-2</v>
      </c>
      <c r="H5458">
        <v>0.09</v>
      </c>
    </row>
    <row r="5459" spans="1:8" x14ac:dyDescent="0.25">
      <c r="A5459" s="63">
        <v>42971</v>
      </c>
      <c r="B5459">
        <v>6.7000000000000002E-3</v>
      </c>
      <c r="C5459">
        <v>6.8999999999999999E-3</v>
      </c>
      <c r="D5459">
        <v>9.0000000000000011E-3</v>
      </c>
      <c r="E5459">
        <v>1.47E-2</v>
      </c>
      <c r="F5459">
        <v>2.41E-2</v>
      </c>
      <c r="G5459">
        <v>3.9100000000000003E-2</v>
      </c>
      <c r="H5459">
        <v>8.9600000000000013E-2</v>
      </c>
    </row>
    <row r="5460" spans="1:8" x14ac:dyDescent="0.25">
      <c r="A5460" s="63">
        <v>42972</v>
      </c>
      <c r="B5460">
        <v>6.7000000000000002E-3</v>
      </c>
      <c r="C5460">
        <v>6.8999999999999999E-3</v>
      </c>
      <c r="D5460">
        <v>9.0000000000000011E-3</v>
      </c>
      <c r="E5460">
        <v>1.47E-2</v>
      </c>
      <c r="F5460">
        <v>2.4E-2</v>
      </c>
      <c r="G5460">
        <v>3.8900000000000004E-2</v>
      </c>
      <c r="H5460">
        <v>8.9399999999999993E-2</v>
      </c>
    </row>
    <row r="5461" spans="1:8" x14ac:dyDescent="0.25">
      <c r="A5461" s="63">
        <v>42975</v>
      </c>
      <c r="B5461">
        <v>6.7000000000000002E-3</v>
      </c>
      <c r="C5461">
        <v>6.9999999999999993E-3</v>
      </c>
      <c r="D5461">
        <v>9.0000000000000011E-3</v>
      </c>
      <c r="E5461">
        <v>1.47E-2</v>
      </c>
      <c r="F5461">
        <v>2.3900000000000001E-2</v>
      </c>
      <c r="G5461">
        <v>3.8699999999999998E-2</v>
      </c>
      <c r="H5461">
        <v>8.9600000000000013E-2</v>
      </c>
    </row>
    <row r="5462" spans="1:8" x14ac:dyDescent="0.25">
      <c r="A5462" s="63">
        <v>42976</v>
      </c>
      <c r="B5462">
        <v>6.7000000000000002E-3</v>
      </c>
      <c r="C5462">
        <v>6.9999999999999993E-3</v>
      </c>
      <c r="D5462">
        <v>9.0000000000000011E-3</v>
      </c>
      <c r="E5462">
        <v>1.47E-2</v>
      </c>
      <c r="F5462">
        <v>2.3799999999999998E-2</v>
      </c>
      <c r="G5462">
        <v>3.9100000000000003E-2</v>
      </c>
      <c r="H5462">
        <v>9.01E-2</v>
      </c>
    </row>
    <row r="5463" spans="1:8" x14ac:dyDescent="0.25">
      <c r="A5463" s="63">
        <v>42977</v>
      </c>
      <c r="B5463">
        <v>6.7000000000000002E-3</v>
      </c>
      <c r="C5463">
        <v>6.9999999999999993E-3</v>
      </c>
      <c r="D5463">
        <v>9.0000000000000011E-3</v>
      </c>
      <c r="E5463">
        <v>1.47E-2</v>
      </c>
      <c r="F5463">
        <v>2.35E-2</v>
      </c>
      <c r="G5463">
        <v>3.8699999999999998E-2</v>
      </c>
      <c r="H5463">
        <v>8.929999999999999E-2</v>
      </c>
    </row>
    <row r="5464" spans="1:8" x14ac:dyDescent="0.25">
      <c r="A5464" s="63">
        <v>42978</v>
      </c>
      <c r="B5464">
        <v>6.8000000000000005E-3</v>
      </c>
      <c r="C5464">
        <v>6.9999999999999993E-3</v>
      </c>
      <c r="D5464">
        <v>9.1999999999999998E-3</v>
      </c>
      <c r="E5464">
        <v>1.4800000000000001E-2</v>
      </c>
      <c r="F5464">
        <v>2.3599999999999999E-2</v>
      </c>
      <c r="G5464">
        <v>3.8199999999999998E-2</v>
      </c>
      <c r="H5464">
        <v>8.9700000000000002E-2</v>
      </c>
    </row>
    <row r="5465" spans="1:8" x14ac:dyDescent="0.25">
      <c r="A5465" s="63">
        <v>42979</v>
      </c>
      <c r="B5465">
        <v>6.7000000000000002E-3</v>
      </c>
      <c r="C5465">
        <v>6.9999999999999993E-3</v>
      </c>
      <c r="D5465">
        <v>9.1000000000000004E-3</v>
      </c>
      <c r="E5465">
        <v>1.47E-2</v>
      </c>
      <c r="F5465">
        <v>2.3199999999999998E-2</v>
      </c>
      <c r="G5465">
        <v>3.8100000000000002E-2</v>
      </c>
      <c r="H5465">
        <v>8.900000000000001E-2</v>
      </c>
    </row>
    <row r="5466" spans="1:8" x14ac:dyDescent="0.25">
      <c r="A5466" s="63">
        <v>42982</v>
      </c>
      <c r="B5466">
        <v>6.7000000000000002E-3</v>
      </c>
      <c r="C5466">
        <v>6.9999999999999993E-3</v>
      </c>
      <c r="D5466">
        <v>9.1000000000000004E-3</v>
      </c>
      <c r="E5466">
        <v>1.47E-2</v>
      </c>
      <c r="F5466">
        <v>2.3199999999999998E-2</v>
      </c>
      <c r="G5466">
        <v>3.8100000000000002E-2</v>
      </c>
      <c r="H5466">
        <v>8.900000000000001E-2</v>
      </c>
    </row>
    <row r="5467" spans="1:8" x14ac:dyDescent="0.25">
      <c r="A5467" s="63">
        <v>42983</v>
      </c>
      <c r="B5467">
        <v>6.8000000000000005E-3</v>
      </c>
      <c r="C5467">
        <v>6.9999999999999993E-3</v>
      </c>
      <c r="D5467">
        <v>9.1000000000000004E-3</v>
      </c>
      <c r="E5467">
        <v>1.4800000000000001E-2</v>
      </c>
      <c r="F5467">
        <v>2.41E-2</v>
      </c>
      <c r="G5467">
        <v>3.9100000000000003E-2</v>
      </c>
      <c r="H5467">
        <v>9.01E-2</v>
      </c>
    </row>
    <row r="5468" spans="1:8" x14ac:dyDescent="0.25">
      <c r="A5468" s="63">
        <v>42984</v>
      </c>
      <c r="B5468">
        <v>6.8999999999999999E-3</v>
      </c>
      <c r="C5468">
        <v>7.0999999999999995E-3</v>
      </c>
      <c r="D5468">
        <v>9.1999999999999998E-3</v>
      </c>
      <c r="E5468">
        <v>1.4800000000000001E-2</v>
      </c>
      <c r="F5468">
        <v>2.3300000000000001E-2</v>
      </c>
      <c r="G5468">
        <v>3.8300000000000001E-2</v>
      </c>
      <c r="H5468">
        <v>8.9200000000000002E-2</v>
      </c>
    </row>
    <row r="5469" spans="1:8" x14ac:dyDescent="0.25">
      <c r="A5469" s="63">
        <v>42985</v>
      </c>
      <c r="B5469">
        <v>6.8999999999999999E-3</v>
      </c>
      <c r="C5469">
        <v>7.1999999999999998E-3</v>
      </c>
      <c r="D5469">
        <v>9.300000000000001E-3</v>
      </c>
      <c r="E5469">
        <v>1.49E-2</v>
      </c>
      <c r="F5469">
        <v>2.3799999999999998E-2</v>
      </c>
      <c r="G5469">
        <v>3.8699999999999998E-2</v>
      </c>
      <c r="H5469">
        <v>8.9700000000000002E-2</v>
      </c>
    </row>
    <row r="5470" spans="1:8" x14ac:dyDescent="0.25">
      <c r="A5470" s="63">
        <v>42986</v>
      </c>
      <c r="B5470">
        <v>6.9999999999999993E-3</v>
      </c>
      <c r="C5470">
        <v>7.1999999999999998E-3</v>
      </c>
      <c r="D5470">
        <v>9.300000000000001E-3</v>
      </c>
      <c r="E5470">
        <v>1.49E-2</v>
      </c>
      <c r="F5470">
        <v>2.4E-2</v>
      </c>
      <c r="G5470">
        <v>3.9100000000000003E-2</v>
      </c>
      <c r="H5470">
        <v>9.0500000000000011E-2</v>
      </c>
    </row>
    <row r="5471" spans="1:8" x14ac:dyDescent="0.25">
      <c r="A5471" s="63">
        <v>42989</v>
      </c>
      <c r="B5471">
        <v>6.9999999999999993E-3</v>
      </c>
      <c r="C5471">
        <v>7.1999999999999998E-3</v>
      </c>
      <c r="D5471">
        <v>9.1999999999999998E-3</v>
      </c>
      <c r="E5471">
        <v>1.49E-2</v>
      </c>
      <c r="F5471">
        <v>2.3300000000000001E-2</v>
      </c>
      <c r="G5471">
        <v>3.85E-2</v>
      </c>
      <c r="H5471">
        <v>8.9499999999999996E-2</v>
      </c>
    </row>
    <row r="5472" spans="1:8" x14ac:dyDescent="0.25">
      <c r="A5472" s="63">
        <v>42990</v>
      </c>
      <c r="B5472">
        <v>6.8999999999999999E-3</v>
      </c>
      <c r="C5472">
        <v>7.0999999999999995E-3</v>
      </c>
      <c r="D5472">
        <v>9.1999999999999998E-3</v>
      </c>
      <c r="E5472">
        <v>1.4800000000000001E-2</v>
      </c>
      <c r="F5472">
        <v>2.3E-2</v>
      </c>
      <c r="G5472">
        <v>3.8100000000000002E-2</v>
      </c>
      <c r="H5472">
        <v>8.900000000000001E-2</v>
      </c>
    </row>
    <row r="5473" spans="1:8" x14ac:dyDescent="0.25">
      <c r="A5473" s="63">
        <v>42991</v>
      </c>
      <c r="B5473">
        <v>6.8000000000000005E-3</v>
      </c>
      <c r="C5473">
        <v>7.0999999999999995E-3</v>
      </c>
      <c r="D5473">
        <v>9.1000000000000004E-3</v>
      </c>
      <c r="E5473">
        <v>1.47E-2</v>
      </c>
      <c r="F5473">
        <v>2.2799999999999997E-2</v>
      </c>
      <c r="G5473">
        <v>3.7599999999999995E-2</v>
      </c>
      <c r="H5473">
        <v>8.8499999999999995E-2</v>
      </c>
    </row>
    <row r="5474" spans="1:8" x14ac:dyDescent="0.25">
      <c r="A5474" s="63">
        <v>42992</v>
      </c>
      <c r="B5474">
        <v>6.8000000000000005E-3</v>
      </c>
      <c r="C5474">
        <v>6.9999999999999993E-3</v>
      </c>
      <c r="D5474">
        <v>9.1000000000000004E-3</v>
      </c>
      <c r="E5474">
        <v>1.46E-2</v>
      </c>
      <c r="F5474">
        <v>2.2599999999999999E-2</v>
      </c>
      <c r="G5474">
        <v>3.73E-2</v>
      </c>
      <c r="H5474">
        <v>8.7300000000000003E-2</v>
      </c>
    </row>
    <row r="5475" spans="1:8" x14ac:dyDescent="0.25">
      <c r="A5475" s="63">
        <v>42993</v>
      </c>
      <c r="B5475">
        <v>6.7000000000000002E-3</v>
      </c>
      <c r="C5475">
        <v>6.8999999999999999E-3</v>
      </c>
      <c r="D5475">
        <v>9.0000000000000011E-3</v>
      </c>
      <c r="E5475">
        <v>1.4499999999999999E-2</v>
      </c>
      <c r="F5475">
        <v>2.2599999999999999E-2</v>
      </c>
      <c r="G5475">
        <v>3.7200000000000004E-2</v>
      </c>
      <c r="H5475">
        <v>8.6899999999999991E-2</v>
      </c>
    </row>
    <row r="5476" spans="1:8" x14ac:dyDescent="0.25">
      <c r="A5476" s="63">
        <v>42996</v>
      </c>
      <c r="B5476">
        <v>6.6E-3</v>
      </c>
      <c r="C5476">
        <v>6.8999999999999999E-3</v>
      </c>
      <c r="D5476">
        <v>8.8999999999999999E-3</v>
      </c>
      <c r="E5476">
        <v>1.43E-2</v>
      </c>
      <c r="F5476">
        <v>2.18E-2</v>
      </c>
      <c r="G5476">
        <v>3.6900000000000002E-2</v>
      </c>
      <c r="H5476">
        <v>8.6500000000000007E-2</v>
      </c>
    </row>
    <row r="5477" spans="1:8" x14ac:dyDescent="0.25">
      <c r="A5477" s="63">
        <v>42997</v>
      </c>
      <c r="B5477">
        <v>6.5000000000000006E-3</v>
      </c>
      <c r="C5477">
        <v>6.8000000000000005E-3</v>
      </c>
      <c r="D5477">
        <v>8.8999999999999999E-3</v>
      </c>
      <c r="E5477">
        <v>1.4199999999999999E-2</v>
      </c>
      <c r="F5477">
        <v>2.18E-2</v>
      </c>
      <c r="G5477">
        <v>3.6600000000000001E-2</v>
      </c>
      <c r="H5477">
        <v>8.6099999999999996E-2</v>
      </c>
    </row>
    <row r="5478" spans="1:8" x14ac:dyDescent="0.25">
      <c r="A5478" s="63">
        <v>42998</v>
      </c>
      <c r="B5478">
        <v>6.4000000000000003E-3</v>
      </c>
      <c r="C5478">
        <v>6.8000000000000005E-3</v>
      </c>
      <c r="D5478">
        <v>8.8000000000000005E-3</v>
      </c>
      <c r="E5478">
        <v>1.41E-2</v>
      </c>
      <c r="F5478">
        <v>2.1299999999999999E-2</v>
      </c>
      <c r="G5478">
        <v>3.61E-2</v>
      </c>
      <c r="H5478">
        <v>8.5299999999999987E-2</v>
      </c>
    </row>
    <row r="5479" spans="1:8" x14ac:dyDescent="0.25">
      <c r="A5479" s="63">
        <v>42999</v>
      </c>
      <c r="B5479">
        <v>6.4000000000000003E-3</v>
      </c>
      <c r="C5479">
        <v>6.8000000000000005E-3</v>
      </c>
      <c r="D5479">
        <v>8.8000000000000005E-3</v>
      </c>
      <c r="E5479">
        <v>1.41E-2</v>
      </c>
      <c r="F5479">
        <v>2.1400000000000002E-2</v>
      </c>
      <c r="G5479">
        <v>3.61E-2</v>
      </c>
      <c r="H5479">
        <v>8.5600000000000009E-2</v>
      </c>
    </row>
    <row r="5480" spans="1:8" x14ac:dyDescent="0.25">
      <c r="A5480" s="63">
        <v>43000</v>
      </c>
      <c r="B5480">
        <v>6.3E-3</v>
      </c>
      <c r="C5480">
        <v>6.7000000000000002E-3</v>
      </c>
      <c r="D5480">
        <v>8.8000000000000005E-3</v>
      </c>
      <c r="E5480">
        <v>1.41E-2</v>
      </c>
      <c r="F5480">
        <v>2.1600000000000001E-2</v>
      </c>
      <c r="G5480">
        <v>3.6400000000000002E-2</v>
      </c>
      <c r="H5480">
        <v>8.5900000000000004E-2</v>
      </c>
    </row>
    <row r="5481" spans="1:8" x14ac:dyDescent="0.25">
      <c r="A5481" s="63">
        <v>43003</v>
      </c>
      <c r="B5481">
        <v>6.4000000000000003E-3</v>
      </c>
      <c r="C5481">
        <v>6.7000000000000002E-3</v>
      </c>
      <c r="D5481">
        <v>8.8000000000000005E-3</v>
      </c>
      <c r="E5481">
        <v>1.41E-2</v>
      </c>
      <c r="F5481">
        <v>2.18E-2</v>
      </c>
      <c r="G5481">
        <v>3.6600000000000001E-2</v>
      </c>
      <c r="H5481">
        <v>8.5999999999999993E-2</v>
      </c>
    </row>
    <row r="5482" spans="1:8" x14ac:dyDescent="0.25">
      <c r="A5482" s="63">
        <v>43004</v>
      </c>
      <c r="B5482">
        <v>6.3E-3</v>
      </c>
      <c r="C5482">
        <v>6.7000000000000002E-3</v>
      </c>
      <c r="D5482">
        <v>8.6999999999999994E-3</v>
      </c>
      <c r="E5482">
        <v>1.3999999999999999E-2</v>
      </c>
      <c r="F5482">
        <v>2.1400000000000002E-2</v>
      </c>
      <c r="G5482">
        <v>3.61E-2</v>
      </c>
      <c r="H5482">
        <v>8.5500000000000007E-2</v>
      </c>
    </row>
    <row r="5483" spans="1:8" x14ac:dyDescent="0.25">
      <c r="A5483" s="63">
        <v>43005</v>
      </c>
      <c r="B5483">
        <v>6.0999999999999995E-3</v>
      </c>
      <c r="C5483">
        <v>6.6E-3</v>
      </c>
      <c r="D5483">
        <v>8.6E-3</v>
      </c>
      <c r="E5483">
        <v>1.3899999999999999E-2</v>
      </c>
      <c r="F5483">
        <v>2.1099999999999997E-2</v>
      </c>
      <c r="G5483">
        <v>3.5699999999999996E-2</v>
      </c>
      <c r="H5483">
        <v>8.4900000000000003E-2</v>
      </c>
    </row>
    <row r="5484" spans="1:8" x14ac:dyDescent="0.25">
      <c r="A5484" s="63">
        <v>43006</v>
      </c>
      <c r="B5484">
        <v>6.0000000000000001E-3</v>
      </c>
      <c r="C5484">
        <v>6.5000000000000006E-3</v>
      </c>
      <c r="D5484">
        <v>8.5000000000000006E-3</v>
      </c>
      <c r="E5484">
        <v>1.38E-2</v>
      </c>
      <c r="F5484">
        <v>2.1000000000000001E-2</v>
      </c>
      <c r="G5484">
        <v>3.56E-2</v>
      </c>
      <c r="H5484">
        <v>8.4900000000000003E-2</v>
      </c>
    </row>
    <row r="5485" spans="1:8" x14ac:dyDescent="0.25">
      <c r="A5485" s="63">
        <v>43007</v>
      </c>
      <c r="B5485">
        <v>5.8999999999999999E-3</v>
      </c>
      <c r="C5485">
        <v>6.4000000000000003E-3</v>
      </c>
      <c r="D5485">
        <v>8.3999999999999995E-3</v>
      </c>
      <c r="E5485">
        <v>1.3600000000000001E-2</v>
      </c>
      <c r="F5485">
        <v>2.06E-2</v>
      </c>
      <c r="G5485">
        <v>3.5400000000000001E-2</v>
      </c>
      <c r="H5485">
        <v>8.4600000000000009E-2</v>
      </c>
    </row>
    <row r="5486" spans="1:8" x14ac:dyDescent="0.25">
      <c r="A5486" s="63">
        <v>43008</v>
      </c>
      <c r="B5486">
        <v>5.8999999999999999E-3</v>
      </c>
      <c r="C5486">
        <v>6.4000000000000003E-3</v>
      </c>
      <c r="D5486">
        <v>8.3999999999999995E-3</v>
      </c>
      <c r="E5486">
        <v>1.37E-2</v>
      </c>
      <c r="F5486">
        <v>2.1000000000000001E-2</v>
      </c>
      <c r="G5486">
        <v>3.5699999999999996E-2</v>
      </c>
      <c r="H5486">
        <v>8.5099999999999995E-2</v>
      </c>
    </row>
    <row r="5487" spans="1:8" x14ac:dyDescent="0.25">
      <c r="A5487" s="63">
        <v>43010</v>
      </c>
      <c r="B5487">
        <v>5.7999999999999996E-3</v>
      </c>
      <c r="C5487">
        <v>6.3E-3</v>
      </c>
      <c r="D5487">
        <v>8.3000000000000001E-3</v>
      </c>
      <c r="E5487">
        <v>1.3600000000000001E-2</v>
      </c>
      <c r="F5487">
        <v>2.1000000000000001E-2</v>
      </c>
      <c r="G5487">
        <v>3.5499999999999997E-2</v>
      </c>
      <c r="H5487">
        <v>8.5199999999999998E-2</v>
      </c>
    </row>
    <row r="5488" spans="1:8" x14ac:dyDescent="0.25">
      <c r="A5488" s="63">
        <v>43011</v>
      </c>
      <c r="B5488">
        <v>5.6000000000000008E-3</v>
      </c>
      <c r="C5488">
        <v>6.1999999999999998E-3</v>
      </c>
      <c r="D5488">
        <v>8.199999999999999E-3</v>
      </c>
      <c r="E5488">
        <v>1.3500000000000002E-2</v>
      </c>
      <c r="F5488">
        <v>2.1000000000000001E-2</v>
      </c>
      <c r="G5488">
        <v>3.56E-2</v>
      </c>
      <c r="H5488">
        <v>8.5500000000000007E-2</v>
      </c>
    </row>
    <row r="5489" spans="1:8" x14ac:dyDescent="0.25">
      <c r="A5489" s="63">
        <v>43012</v>
      </c>
      <c r="B5489">
        <v>5.6000000000000008E-3</v>
      </c>
      <c r="C5489">
        <v>6.1999999999999998E-3</v>
      </c>
      <c r="D5489">
        <v>8.199999999999999E-3</v>
      </c>
      <c r="E5489">
        <v>1.34E-2</v>
      </c>
      <c r="F5489">
        <v>2.0899999999999998E-2</v>
      </c>
      <c r="G5489">
        <v>3.5499999999999997E-2</v>
      </c>
      <c r="H5489">
        <v>8.5199999999999998E-2</v>
      </c>
    </row>
    <row r="5490" spans="1:8" x14ac:dyDescent="0.25">
      <c r="A5490" s="63">
        <v>43013</v>
      </c>
      <c r="B5490">
        <v>5.6000000000000008E-3</v>
      </c>
      <c r="C5490">
        <v>6.1999999999999998E-3</v>
      </c>
      <c r="D5490">
        <v>8.199999999999999E-3</v>
      </c>
      <c r="E5490">
        <v>1.3300000000000001E-2</v>
      </c>
      <c r="F5490">
        <v>2.0799999999999999E-2</v>
      </c>
      <c r="G5490">
        <v>3.5200000000000002E-2</v>
      </c>
      <c r="H5490">
        <v>8.4600000000000009E-2</v>
      </c>
    </row>
    <row r="5491" spans="1:8" x14ac:dyDescent="0.25">
      <c r="A5491" s="63">
        <v>43014</v>
      </c>
      <c r="B5491">
        <v>5.6000000000000008E-3</v>
      </c>
      <c r="C5491">
        <v>6.1999999999999998E-3</v>
      </c>
      <c r="D5491">
        <v>8.1000000000000013E-3</v>
      </c>
      <c r="E5491">
        <v>1.3300000000000001E-2</v>
      </c>
      <c r="F5491">
        <v>2.07E-2</v>
      </c>
      <c r="G5491">
        <v>3.5099999999999999E-2</v>
      </c>
      <c r="H5491">
        <v>8.5000000000000006E-2</v>
      </c>
    </row>
    <row r="5492" spans="1:8" x14ac:dyDescent="0.25">
      <c r="A5492" s="63">
        <v>43017</v>
      </c>
      <c r="B5492">
        <v>5.6000000000000008E-3</v>
      </c>
      <c r="C5492">
        <v>6.1999999999999998E-3</v>
      </c>
      <c r="D5492">
        <v>8.1000000000000013E-3</v>
      </c>
      <c r="E5492">
        <v>1.3300000000000001E-2</v>
      </c>
      <c r="F5492">
        <v>2.07E-2</v>
      </c>
      <c r="G5492">
        <v>3.5000000000000003E-2</v>
      </c>
      <c r="H5492">
        <v>8.5099999999999995E-2</v>
      </c>
    </row>
    <row r="5493" spans="1:8" x14ac:dyDescent="0.25">
      <c r="A5493" s="63">
        <v>43018</v>
      </c>
      <c r="B5493">
        <v>5.6000000000000008E-3</v>
      </c>
      <c r="C5493">
        <v>6.0999999999999995E-3</v>
      </c>
      <c r="D5493">
        <v>8.1000000000000013E-3</v>
      </c>
      <c r="E5493">
        <v>1.3300000000000001E-2</v>
      </c>
      <c r="F5493">
        <v>2.0799999999999999E-2</v>
      </c>
      <c r="G5493">
        <v>3.5099999999999999E-2</v>
      </c>
      <c r="H5493">
        <v>8.5099999999999995E-2</v>
      </c>
    </row>
    <row r="5494" spans="1:8" x14ac:dyDescent="0.25">
      <c r="A5494" s="63">
        <v>43019</v>
      </c>
      <c r="B5494">
        <v>5.6000000000000008E-3</v>
      </c>
      <c r="C5494">
        <v>6.0000000000000001E-3</v>
      </c>
      <c r="D5494">
        <v>8.0000000000000002E-3</v>
      </c>
      <c r="E5494">
        <v>1.3300000000000001E-2</v>
      </c>
      <c r="F5494">
        <v>2.0799999999999999E-2</v>
      </c>
      <c r="G5494">
        <v>3.5099999999999999E-2</v>
      </c>
      <c r="H5494">
        <v>8.539999999999999E-2</v>
      </c>
    </row>
    <row r="5495" spans="1:8" x14ac:dyDescent="0.25">
      <c r="A5495" s="63">
        <v>43020</v>
      </c>
      <c r="B5495">
        <v>5.6000000000000008E-3</v>
      </c>
      <c r="C5495">
        <v>6.0999999999999995E-3</v>
      </c>
      <c r="D5495">
        <v>8.1000000000000013E-3</v>
      </c>
      <c r="E5495">
        <v>1.3300000000000001E-2</v>
      </c>
      <c r="F5495">
        <v>2.12E-2</v>
      </c>
      <c r="G5495">
        <v>3.5499999999999997E-2</v>
      </c>
      <c r="H5495">
        <v>8.5600000000000009E-2</v>
      </c>
    </row>
    <row r="5496" spans="1:8" x14ac:dyDescent="0.25">
      <c r="A5496" s="63">
        <v>43021</v>
      </c>
      <c r="B5496">
        <v>5.6999999999999993E-3</v>
      </c>
      <c r="C5496">
        <v>6.0999999999999995E-3</v>
      </c>
      <c r="D5496">
        <v>8.1000000000000013E-3</v>
      </c>
      <c r="E5496">
        <v>1.34E-2</v>
      </c>
      <c r="F5496">
        <v>2.1700000000000001E-2</v>
      </c>
      <c r="G5496">
        <v>3.56E-2</v>
      </c>
      <c r="H5496">
        <v>8.5999999999999993E-2</v>
      </c>
    </row>
    <row r="5497" spans="1:8" x14ac:dyDescent="0.25">
      <c r="A5497" s="63">
        <v>43024</v>
      </c>
      <c r="B5497">
        <v>5.6000000000000008E-3</v>
      </c>
      <c r="C5497">
        <v>6.0000000000000001E-3</v>
      </c>
      <c r="D5497">
        <v>8.0000000000000002E-3</v>
      </c>
      <c r="E5497">
        <v>1.3300000000000001E-2</v>
      </c>
      <c r="F5497">
        <v>2.12E-2</v>
      </c>
      <c r="G5497">
        <v>3.5000000000000003E-2</v>
      </c>
      <c r="H5497">
        <v>8.4399999999999989E-2</v>
      </c>
    </row>
    <row r="5498" spans="1:8" x14ac:dyDescent="0.25">
      <c r="A5498" s="63">
        <v>43025</v>
      </c>
      <c r="B5498">
        <v>5.6000000000000008E-3</v>
      </c>
      <c r="C5498">
        <v>6.0000000000000001E-3</v>
      </c>
      <c r="D5498">
        <v>8.0000000000000002E-3</v>
      </c>
      <c r="E5498">
        <v>1.3300000000000001E-2</v>
      </c>
      <c r="F5498">
        <v>2.1000000000000001E-2</v>
      </c>
      <c r="G5498">
        <v>3.4700000000000002E-2</v>
      </c>
      <c r="H5498">
        <v>8.4000000000000005E-2</v>
      </c>
    </row>
    <row r="5499" spans="1:8" x14ac:dyDescent="0.25">
      <c r="A5499" s="63">
        <v>43026</v>
      </c>
      <c r="B5499">
        <v>5.5000000000000005E-3</v>
      </c>
      <c r="C5499">
        <v>6.0000000000000001E-3</v>
      </c>
      <c r="D5499">
        <v>8.0000000000000002E-3</v>
      </c>
      <c r="E5499">
        <v>1.32E-2</v>
      </c>
      <c r="F5499">
        <v>2.0499999999999997E-2</v>
      </c>
      <c r="G5499">
        <v>3.4300000000000004E-2</v>
      </c>
      <c r="H5499">
        <v>8.3900000000000002E-2</v>
      </c>
    </row>
    <row r="5500" spans="1:8" x14ac:dyDescent="0.25">
      <c r="A5500" s="63">
        <v>43027</v>
      </c>
      <c r="B5500">
        <v>5.6000000000000008E-3</v>
      </c>
      <c r="C5500">
        <v>6.0000000000000001E-3</v>
      </c>
      <c r="D5500">
        <v>8.0000000000000002E-3</v>
      </c>
      <c r="E5500">
        <v>1.32E-2</v>
      </c>
      <c r="F5500">
        <v>2.07E-2</v>
      </c>
      <c r="G5500">
        <v>3.44E-2</v>
      </c>
      <c r="H5500">
        <v>8.4100000000000008E-2</v>
      </c>
    </row>
    <row r="5501" spans="1:8" x14ac:dyDescent="0.25">
      <c r="A5501" s="63">
        <v>43028</v>
      </c>
      <c r="B5501">
        <v>5.5000000000000005E-3</v>
      </c>
      <c r="C5501">
        <v>5.8999999999999999E-3</v>
      </c>
      <c r="D5501">
        <v>7.9000000000000008E-3</v>
      </c>
      <c r="E5501">
        <v>1.3100000000000001E-2</v>
      </c>
      <c r="F5501">
        <v>2.0099999999999996E-2</v>
      </c>
      <c r="G5501">
        <v>3.39E-2</v>
      </c>
      <c r="H5501">
        <v>8.3499999999999991E-2</v>
      </c>
    </row>
    <row r="5502" spans="1:8" x14ac:dyDescent="0.25">
      <c r="A5502" s="63">
        <v>43031</v>
      </c>
      <c r="B5502">
        <v>5.4000000000000003E-3</v>
      </c>
      <c r="C5502">
        <v>5.8999999999999999E-3</v>
      </c>
      <c r="D5502">
        <v>7.9000000000000008E-3</v>
      </c>
      <c r="E5502">
        <v>1.3000000000000001E-2</v>
      </c>
      <c r="F5502">
        <v>0.02</v>
      </c>
      <c r="G5502">
        <v>3.3599999999999998E-2</v>
      </c>
      <c r="H5502">
        <v>8.2899999999999988E-2</v>
      </c>
    </row>
    <row r="5503" spans="1:8" x14ac:dyDescent="0.25">
      <c r="A5503" s="63">
        <v>43032</v>
      </c>
      <c r="B5503">
        <v>5.3E-3</v>
      </c>
      <c r="C5503">
        <v>5.8999999999999999E-3</v>
      </c>
      <c r="D5503">
        <v>7.8000000000000005E-3</v>
      </c>
      <c r="E5503">
        <v>1.29E-2</v>
      </c>
      <c r="F5503">
        <v>1.9799999999999998E-2</v>
      </c>
      <c r="G5503">
        <v>3.3399999999999999E-2</v>
      </c>
      <c r="H5503">
        <v>8.3000000000000004E-2</v>
      </c>
    </row>
    <row r="5504" spans="1:8" x14ac:dyDescent="0.25">
      <c r="A5504" s="63">
        <v>43033</v>
      </c>
      <c r="B5504">
        <v>5.4000000000000003E-3</v>
      </c>
      <c r="C5504">
        <v>5.8999999999999999E-3</v>
      </c>
      <c r="D5504">
        <v>7.8000000000000005E-3</v>
      </c>
      <c r="E5504">
        <v>1.29E-2</v>
      </c>
      <c r="F5504">
        <v>2.0099999999999996E-2</v>
      </c>
      <c r="G5504">
        <v>3.3599999999999998E-2</v>
      </c>
      <c r="H5504">
        <v>8.3900000000000002E-2</v>
      </c>
    </row>
    <row r="5505" spans="1:8" x14ac:dyDescent="0.25">
      <c r="A5505" s="63">
        <v>43034</v>
      </c>
      <c r="B5505">
        <v>5.3E-3</v>
      </c>
      <c r="C5505">
        <v>5.8999999999999999E-3</v>
      </c>
      <c r="D5505">
        <v>7.8000000000000005E-3</v>
      </c>
      <c r="E5505">
        <v>1.29E-2</v>
      </c>
      <c r="F5505">
        <v>0.02</v>
      </c>
      <c r="G5505">
        <v>3.3700000000000001E-2</v>
      </c>
      <c r="H5505">
        <v>8.3900000000000002E-2</v>
      </c>
    </row>
    <row r="5506" spans="1:8" x14ac:dyDescent="0.25">
      <c r="A5506" s="63">
        <v>43035</v>
      </c>
      <c r="B5506">
        <v>5.3E-3</v>
      </c>
      <c r="C5506">
        <v>5.7999999999999996E-3</v>
      </c>
      <c r="D5506">
        <v>7.8000000000000005E-3</v>
      </c>
      <c r="E5506">
        <v>1.29E-2</v>
      </c>
      <c r="F5506">
        <v>2.0400000000000001E-2</v>
      </c>
      <c r="G5506">
        <v>3.3700000000000001E-2</v>
      </c>
      <c r="H5506">
        <v>8.4900000000000003E-2</v>
      </c>
    </row>
    <row r="5507" spans="1:8" x14ac:dyDescent="0.25">
      <c r="A5507" s="63">
        <v>43038</v>
      </c>
      <c r="B5507">
        <v>5.4000000000000003E-3</v>
      </c>
      <c r="C5507">
        <v>5.7999999999999996E-3</v>
      </c>
      <c r="D5507">
        <v>7.8000000000000005E-3</v>
      </c>
      <c r="E5507">
        <v>1.3000000000000001E-2</v>
      </c>
      <c r="F5507">
        <v>2.07E-2</v>
      </c>
      <c r="G5507">
        <v>3.4200000000000001E-2</v>
      </c>
      <c r="H5507">
        <v>8.539999999999999E-2</v>
      </c>
    </row>
    <row r="5508" spans="1:8" x14ac:dyDescent="0.25">
      <c r="A5508" s="63">
        <v>43039</v>
      </c>
      <c r="B5508">
        <v>5.6000000000000008E-3</v>
      </c>
      <c r="C5508">
        <v>5.7999999999999996E-3</v>
      </c>
      <c r="D5508">
        <v>7.8000000000000005E-3</v>
      </c>
      <c r="E5508">
        <v>1.3000000000000001E-2</v>
      </c>
      <c r="F5508">
        <v>2.07E-2</v>
      </c>
      <c r="G5508">
        <v>3.4300000000000004E-2</v>
      </c>
      <c r="H5508">
        <v>8.6199999999999999E-2</v>
      </c>
    </row>
    <row r="5509" spans="1:8" x14ac:dyDescent="0.25">
      <c r="A5509" s="63">
        <v>43040</v>
      </c>
      <c r="B5509">
        <v>5.6000000000000008E-3</v>
      </c>
      <c r="C5509">
        <v>5.8999999999999999E-3</v>
      </c>
      <c r="D5509">
        <v>7.9000000000000008E-3</v>
      </c>
      <c r="E5509">
        <v>1.3100000000000001E-2</v>
      </c>
      <c r="F5509">
        <v>2.0400000000000001E-2</v>
      </c>
      <c r="G5509">
        <v>3.4099999999999998E-2</v>
      </c>
      <c r="H5509">
        <v>8.6099999999999996E-2</v>
      </c>
    </row>
    <row r="5510" spans="1:8" x14ac:dyDescent="0.25">
      <c r="A5510" s="63">
        <v>43041</v>
      </c>
      <c r="B5510">
        <v>5.6999999999999993E-3</v>
      </c>
      <c r="C5510">
        <v>5.8999999999999999E-3</v>
      </c>
      <c r="D5510">
        <v>7.9000000000000008E-3</v>
      </c>
      <c r="E5510">
        <v>1.32E-2</v>
      </c>
      <c r="F5510">
        <v>2.07E-2</v>
      </c>
      <c r="G5510">
        <v>3.4599999999999999E-2</v>
      </c>
      <c r="H5510">
        <v>8.6899999999999991E-2</v>
      </c>
    </row>
    <row r="5511" spans="1:8" x14ac:dyDescent="0.25">
      <c r="A5511" s="63">
        <v>43042</v>
      </c>
      <c r="B5511">
        <v>5.6999999999999993E-3</v>
      </c>
      <c r="C5511">
        <v>5.8999999999999999E-3</v>
      </c>
      <c r="D5511">
        <v>8.0000000000000002E-3</v>
      </c>
      <c r="E5511">
        <v>1.32E-2</v>
      </c>
      <c r="F5511">
        <v>2.07E-2</v>
      </c>
      <c r="G5511">
        <v>3.4500000000000003E-2</v>
      </c>
      <c r="H5511">
        <v>8.6599999999999996E-2</v>
      </c>
    </row>
    <row r="5512" spans="1:8" x14ac:dyDescent="0.25">
      <c r="A5512" s="63">
        <v>43045</v>
      </c>
      <c r="B5512">
        <v>5.7999999999999996E-3</v>
      </c>
      <c r="C5512">
        <v>6.0000000000000001E-3</v>
      </c>
      <c r="D5512">
        <v>8.0000000000000002E-3</v>
      </c>
      <c r="E5512">
        <v>1.3300000000000001E-2</v>
      </c>
      <c r="F5512">
        <v>2.1000000000000001E-2</v>
      </c>
      <c r="G5512">
        <v>3.5000000000000003E-2</v>
      </c>
      <c r="H5512">
        <v>8.6599999999999996E-2</v>
      </c>
    </row>
    <row r="5513" spans="1:8" x14ac:dyDescent="0.25">
      <c r="A5513" s="63">
        <v>43046</v>
      </c>
      <c r="B5513">
        <v>6.0000000000000001E-3</v>
      </c>
      <c r="C5513">
        <v>6.0999999999999995E-3</v>
      </c>
      <c r="D5513">
        <v>8.1000000000000013E-3</v>
      </c>
      <c r="E5513">
        <v>1.34E-2</v>
      </c>
      <c r="F5513">
        <v>2.12E-2</v>
      </c>
      <c r="G5513">
        <v>3.5200000000000002E-2</v>
      </c>
      <c r="H5513">
        <v>8.6699999999999999E-2</v>
      </c>
    </row>
    <row r="5514" spans="1:8" x14ac:dyDescent="0.25">
      <c r="A5514" s="63">
        <v>43047</v>
      </c>
      <c r="B5514">
        <v>6.0999999999999995E-3</v>
      </c>
      <c r="C5514">
        <v>6.0999999999999995E-3</v>
      </c>
      <c r="D5514">
        <v>8.1000000000000013E-3</v>
      </c>
      <c r="E5514">
        <v>1.3500000000000002E-2</v>
      </c>
      <c r="F5514">
        <v>2.1899999999999999E-2</v>
      </c>
      <c r="G5514">
        <v>3.6400000000000002E-2</v>
      </c>
      <c r="H5514">
        <v>8.8300000000000003E-2</v>
      </c>
    </row>
    <row r="5515" spans="1:8" x14ac:dyDescent="0.25">
      <c r="A5515" s="63">
        <v>43048</v>
      </c>
      <c r="B5515">
        <v>6.1999999999999998E-3</v>
      </c>
      <c r="C5515">
        <v>6.1999999999999998E-3</v>
      </c>
      <c r="D5515">
        <v>8.199999999999999E-3</v>
      </c>
      <c r="E5515">
        <v>1.3600000000000001E-2</v>
      </c>
      <c r="F5515">
        <v>2.29E-2</v>
      </c>
      <c r="G5515">
        <v>3.7900000000000003E-2</v>
      </c>
      <c r="H5515">
        <v>8.9499999999999996E-2</v>
      </c>
    </row>
    <row r="5516" spans="1:8" x14ac:dyDescent="0.25">
      <c r="A5516" s="63">
        <v>43049</v>
      </c>
      <c r="B5516">
        <v>6.3E-3</v>
      </c>
      <c r="C5516">
        <v>6.3E-3</v>
      </c>
      <c r="D5516">
        <v>8.3000000000000001E-3</v>
      </c>
      <c r="E5516">
        <v>1.3600000000000001E-2</v>
      </c>
      <c r="F5516">
        <v>2.2599999999999999E-2</v>
      </c>
      <c r="G5516">
        <v>3.78E-2</v>
      </c>
      <c r="H5516">
        <v>8.8800000000000004E-2</v>
      </c>
    </row>
    <row r="5517" spans="1:8" x14ac:dyDescent="0.25">
      <c r="A5517" s="63">
        <v>43052</v>
      </c>
      <c r="B5517">
        <v>6.3E-3</v>
      </c>
      <c r="C5517">
        <v>6.1999999999999998E-3</v>
      </c>
      <c r="D5517">
        <v>8.199999999999999E-3</v>
      </c>
      <c r="E5517">
        <v>1.3600000000000001E-2</v>
      </c>
      <c r="F5517">
        <v>2.2499999999999999E-2</v>
      </c>
      <c r="G5517">
        <v>3.7900000000000003E-2</v>
      </c>
      <c r="H5517">
        <v>8.8599999999999998E-2</v>
      </c>
    </row>
    <row r="5518" spans="1:8" x14ac:dyDescent="0.25">
      <c r="A5518" s="63">
        <v>43053</v>
      </c>
      <c r="B5518">
        <v>6.3E-3</v>
      </c>
      <c r="C5518">
        <v>6.3E-3</v>
      </c>
      <c r="D5518">
        <v>8.3000000000000001E-3</v>
      </c>
      <c r="E5518">
        <v>1.37E-2</v>
      </c>
      <c r="F5518">
        <v>2.3199999999999998E-2</v>
      </c>
      <c r="G5518">
        <v>3.8800000000000001E-2</v>
      </c>
      <c r="H5518">
        <v>8.9700000000000002E-2</v>
      </c>
    </row>
    <row r="5519" spans="1:8" x14ac:dyDescent="0.25">
      <c r="A5519" s="63">
        <v>43054</v>
      </c>
      <c r="B5519">
        <v>6.4000000000000003E-3</v>
      </c>
      <c r="C5519">
        <v>6.4000000000000003E-3</v>
      </c>
      <c r="D5519">
        <v>8.3999999999999995E-3</v>
      </c>
      <c r="E5519">
        <v>1.3899999999999999E-2</v>
      </c>
      <c r="F5519">
        <v>2.4300000000000002E-2</v>
      </c>
      <c r="G5519">
        <v>3.9900000000000005E-2</v>
      </c>
      <c r="H5519">
        <v>9.1700000000000004E-2</v>
      </c>
    </row>
    <row r="5520" spans="1:8" x14ac:dyDescent="0.25">
      <c r="A5520" s="63">
        <v>43055</v>
      </c>
      <c r="B5520">
        <v>6.3E-3</v>
      </c>
      <c r="C5520">
        <v>6.4000000000000003E-3</v>
      </c>
      <c r="D5520">
        <v>8.3000000000000001E-3</v>
      </c>
      <c r="E5520">
        <v>1.38E-2</v>
      </c>
      <c r="F5520">
        <v>2.2700000000000001E-2</v>
      </c>
      <c r="G5520">
        <v>3.7900000000000003E-2</v>
      </c>
      <c r="H5520">
        <v>8.9700000000000002E-2</v>
      </c>
    </row>
    <row r="5521" spans="1:8" x14ac:dyDescent="0.25">
      <c r="A5521" s="63">
        <v>43056</v>
      </c>
      <c r="B5521">
        <v>6.1999999999999998E-3</v>
      </c>
      <c r="C5521">
        <v>6.3E-3</v>
      </c>
      <c r="D5521">
        <v>8.3000000000000001E-3</v>
      </c>
      <c r="E5521">
        <v>1.37E-2</v>
      </c>
      <c r="F5521">
        <v>2.2499999999999999E-2</v>
      </c>
      <c r="G5521">
        <v>3.7599999999999995E-2</v>
      </c>
      <c r="H5521">
        <v>8.9200000000000002E-2</v>
      </c>
    </row>
    <row r="5522" spans="1:8" x14ac:dyDescent="0.25">
      <c r="A5522" s="63">
        <v>43059</v>
      </c>
      <c r="B5522">
        <v>6.1999999999999998E-3</v>
      </c>
      <c r="C5522">
        <v>6.3E-3</v>
      </c>
      <c r="D5522">
        <v>8.199999999999999E-3</v>
      </c>
      <c r="E5522">
        <v>1.3600000000000001E-2</v>
      </c>
      <c r="F5522">
        <v>2.1899999999999999E-2</v>
      </c>
      <c r="G5522">
        <v>3.7100000000000001E-2</v>
      </c>
      <c r="H5522">
        <v>8.900000000000001E-2</v>
      </c>
    </row>
    <row r="5523" spans="1:8" x14ac:dyDescent="0.25">
      <c r="A5523" s="63">
        <v>43060</v>
      </c>
      <c r="B5523">
        <v>6.0000000000000001E-3</v>
      </c>
      <c r="C5523">
        <v>6.1999999999999998E-3</v>
      </c>
      <c r="D5523">
        <v>8.199999999999999E-3</v>
      </c>
      <c r="E5523">
        <v>1.3500000000000002E-2</v>
      </c>
      <c r="F5523">
        <v>2.1499999999999998E-2</v>
      </c>
      <c r="G5523">
        <v>3.6699999999999997E-2</v>
      </c>
      <c r="H5523">
        <v>8.8300000000000003E-2</v>
      </c>
    </row>
    <row r="5524" spans="1:8" x14ac:dyDescent="0.25">
      <c r="A5524" s="63">
        <v>43061</v>
      </c>
      <c r="B5524">
        <v>5.7999999999999996E-3</v>
      </c>
      <c r="C5524">
        <v>6.1999999999999998E-3</v>
      </c>
      <c r="D5524">
        <v>8.1000000000000013E-3</v>
      </c>
      <c r="E5524">
        <v>1.3500000000000002E-2</v>
      </c>
      <c r="F5524">
        <v>2.1899999999999999E-2</v>
      </c>
      <c r="G5524">
        <v>3.6900000000000002E-2</v>
      </c>
      <c r="H5524">
        <v>8.8800000000000004E-2</v>
      </c>
    </row>
    <row r="5525" spans="1:8" x14ac:dyDescent="0.25">
      <c r="A5525" s="63">
        <v>43062</v>
      </c>
      <c r="B5525">
        <v>5.7999999999999996E-3</v>
      </c>
      <c r="C5525">
        <v>6.1999999999999998E-3</v>
      </c>
      <c r="D5525">
        <v>8.1000000000000013E-3</v>
      </c>
      <c r="E5525">
        <v>1.3500000000000002E-2</v>
      </c>
      <c r="F5525">
        <v>2.1899999999999999E-2</v>
      </c>
      <c r="G5525">
        <v>3.6900000000000002E-2</v>
      </c>
      <c r="H5525">
        <v>8.8900000000000007E-2</v>
      </c>
    </row>
    <row r="5526" spans="1:8" x14ac:dyDescent="0.25">
      <c r="A5526" s="63">
        <v>43063</v>
      </c>
      <c r="B5526">
        <v>5.7999999999999996E-3</v>
      </c>
      <c r="C5526">
        <v>6.1999999999999998E-3</v>
      </c>
      <c r="D5526">
        <v>8.1000000000000013E-3</v>
      </c>
      <c r="E5526">
        <v>1.3500000000000002E-2</v>
      </c>
      <c r="F5526">
        <v>2.1700000000000001E-2</v>
      </c>
      <c r="G5526">
        <v>3.6600000000000001E-2</v>
      </c>
      <c r="H5526">
        <v>8.8699999999999987E-2</v>
      </c>
    </row>
    <row r="5527" spans="1:8" x14ac:dyDescent="0.25">
      <c r="A5527" s="63">
        <v>43066</v>
      </c>
      <c r="B5527">
        <v>5.7999999999999996E-3</v>
      </c>
      <c r="C5527">
        <v>6.1999999999999998E-3</v>
      </c>
      <c r="D5527">
        <v>8.1000000000000013E-3</v>
      </c>
      <c r="E5527">
        <v>1.34E-2</v>
      </c>
      <c r="F5527">
        <v>2.1600000000000001E-2</v>
      </c>
      <c r="G5527">
        <v>3.6499999999999998E-2</v>
      </c>
      <c r="H5527">
        <v>8.8499999999999995E-2</v>
      </c>
    </row>
    <row r="5528" spans="1:8" x14ac:dyDescent="0.25">
      <c r="A5528" s="63">
        <v>43067</v>
      </c>
      <c r="B5528">
        <v>5.7999999999999996E-3</v>
      </c>
      <c r="C5528">
        <v>6.1999999999999998E-3</v>
      </c>
      <c r="D5528">
        <v>8.0000000000000002E-3</v>
      </c>
      <c r="E5528">
        <v>1.34E-2</v>
      </c>
      <c r="F5528">
        <v>2.1600000000000001E-2</v>
      </c>
      <c r="G5528">
        <v>3.6600000000000001E-2</v>
      </c>
      <c r="H5528">
        <v>8.8599999999999998E-2</v>
      </c>
    </row>
    <row r="5529" spans="1:8" x14ac:dyDescent="0.25">
      <c r="A5529" s="63">
        <v>43068</v>
      </c>
      <c r="B5529">
        <v>5.7999999999999996E-3</v>
      </c>
      <c r="C5529">
        <v>6.0999999999999995E-3</v>
      </c>
      <c r="D5529">
        <v>8.0000000000000002E-3</v>
      </c>
      <c r="E5529">
        <v>1.34E-2</v>
      </c>
      <c r="F5529">
        <v>2.1400000000000002E-2</v>
      </c>
      <c r="G5529">
        <v>3.6299999999999999E-2</v>
      </c>
      <c r="H5529">
        <v>8.8100000000000012E-2</v>
      </c>
    </row>
    <row r="5530" spans="1:8" x14ac:dyDescent="0.25">
      <c r="A5530" s="63">
        <v>43069</v>
      </c>
      <c r="B5530">
        <v>5.6999999999999993E-3</v>
      </c>
      <c r="C5530">
        <v>5.8999999999999999E-3</v>
      </c>
      <c r="D5530">
        <v>8.0000000000000002E-3</v>
      </c>
      <c r="E5530">
        <v>1.32E-2</v>
      </c>
      <c r="F5530">
        <v>2.0799999999999999E-2</v>
      </c>
      <c r="G5530">
        <v>3.6699999999999997E-2</v>
      </c>
      <c r="H5530">
        <v>8.7300000000000003E-2</v>
      </c>
    </row>
    <row r="5531" spans="1:8" x14ac:dyDescent="0.25">
      <c r="A5531" s="63">
        <v>43070</v>
      </c>
      <c r="B5531">
        <v>5.6999999999999993E-3</v>
      </c>
      <c r="C5531">
        <v>5.8999999999999999E-3</v>
      </c>
      <c r="D5531">
        <v>8.0000000000000002E-3</v>
      </c>
      <c r="E5531">
        <v>1.3300000000000001E-2</v>
      </c>
      <c r="F5531">
        <v>2.12E-2</v>
      </c>
      <c r="G5531">
        <v>3.6799999999999999E-2</v>
      </c>
      <c r="H5531">
        <v>8.7100000000000011E-2</v>
      </c>
    </row>
    <row r="5532" spans="1:8" x14ac:dyDescent="0.25">
      <c r="A5532" s="63">
        <v>43073</v>
      </c>
      <c r="B5532">
        <v>5.6999999999999993E-3</v>
      </c>
      <c r="C5532">
        <v>5.7999999999999996E-3</v>
      </c>
      <c r="D5532">
        <v>7.9000000000000008E-3</v>
      </c>
      <c r="E5532">
        <v>1.32E-2</v>
      </c>
      <c r="F5532">
        <v>2.0799999999999999E-2</v>
      </c>
      <c r="G5532">
        <v>3.6400000000000002E-2</v>
      </c>
      <c r="H5532">
        <v>8.5999999999999993E-2</v>
      </c>
    </row>
    <row r="5533" spans="1:8" x14ac:dyDescent="0.25">
      <c r="A5533" s="63">
        <v>43074</v>
      </c>
      <c r="B5533">
        <v>5.6999999999999993E-3</v>
      </c>
      <c r="C5533">
        <v>5.7999999999999996E-3</v>
      </c>
      <c r="D5533">
        <v>7.9000000000000008E-3</v>
      </c>
      <c r="E5533">
        <v>1.32E-2</v>
      </c>
      <c r="F5533">
        <v>2.0799999999999999E-2</v>
      </c>
      <c r="G5533">
        <v>3.6299999999999999E-2</v>
      </c>
      <c r="H5533">
        <v>8.5699999999999998E-2</v>
      </c>
    </row>
    <row r="5534" spans="1:8" x14ac:dyDescent="0.25">
      <c r="A5534" s="63">
        <v>43075</v>
      </c>
      <c r="B5534">
        <v>5.6999999999999993E-3</v>
      </c>
      <c r="C5534">
        <v>5.7999999999999996E-3</v>
      </c>
      <c r="D5534">
        <v>7.9000000000000008E-3</v>
      </c>
      <c r="E5534">
        <v>1.32E-2</v>
      </c>
      <c r="F5534">
        <v>2.1400000000000002E-2</v>
      </c>
      <c r="G5534">
        <v>3.6799999999999999E-2</v>
      </c>
      <c r="H5534">
        <v>8.6500000000000007E-2</v>
      </c>
    </row>
    <row r="5535" spans="1:8" x14ac:dyDescent="0.25">
      <c r="A5535" s="63">
        <v>43076</v>
      </c>
      <c r="B5535">
        <v>5.7999999999999996E-3</v>
      </c>
      <c r="C5535">
        <v>5.7999999999999996E-3</v>
      </c>
      <c r="D5535">
        <v>7.9000000000000008E-3</v>
      </c>
      <c r="E5535">
        <v>1.32E-2</v>
      </c>
      <c r="F5535">
        <v>2.12E-2</v>
      </c>
      <c r="G5535">
        <v>3.6799999999999999E-2</v>
      </c>
      <c r="H5535">
        <v>8.6800000000000002E-2</v>
      </c>
    </row>
    <row r="5536" spans="1:8" x14ac:dyDescent="0.25">
      <c r="A5536" s="63">
        <v>43077</v>
      </c>
      <c r="B5536">
        <v>5.7999999999999996E-3</v>
      </c>
      <c r="C5536">
        <v>5.7999999999999996E-3</v>
      </c>
      <c r="D5536">
        <v>7.9000000000000008E-3</v>
      </c>
      <c r="E5536">
        <v>1.32E-2</v>
      </c>
      <c r="F5536">
        <v>2.1299999999999999E-2</v>
      </c>
      <c r="G5536">
        <v>3.6900000000000002E-2</v>
      </c>
      <c r="H5536">
        <v>8.6500000000000007E-2</v>
      </c>
    </row>
    <row r="5537" spans="1:8" x14ac:dyDescent="0.25">
      <c r="A5537" s="63">
        <v>43080</v>
      </c>
      <c r="B5537">
        <v>5.6999999999999993E-3</v>
      </c>
      <c r="C5537">
        <v>5.7999999999999996E-3</v>
      </c>
      <c r="D5537">
        <v>7.9000000000000008E-3</v>
      </c>
      <c r="E5537">
        <v>1.3100000000000001E-2</v>
      </c>
      <c r="F5537">
        <v>2.1099999999999997E-2</v>
      </c>
      <c r="G5537">
        <v>3.6600000000000001E-2</v>
      </c>
      <c r="H5537">
        <v>8.6400000000000005E-2</v>
      </c>
    </row>
    <row r="5538" spans="1:8" x14ac:dyDescent="0.25">
      <c r="A5538" s="63">
        <v>43081</v>
      </c>
      <c r="B5538">
        <v>5.6999999999999993E-3</v>
      </c>
      <c r="C5538">
        <v>5.6999999999999993E-3</v>
      </c>
      <c r="D5538">
        <v>7.8000000000000005E-3</v>
      </c>
      <c r="E5538">
        <v>1.3100000000000001E-2</v>
      </c>
      <c r="F5538">
        <v>2.0899999999999998E-2</v>
      </c>
      <c r="G5538">
        <v>3.6200000000000003E-2</v>
      </c>
      <c r="H5538">
        <v>8.6099999999999996E-2</v>
      </c>
    </row>
    <row r="5539" spans="1:8" x14ac:dyDescent="0.25">
      <c r="A5539" s="63">
        <v>43082</v>
      </c>
      <c r="B5539">
        <v>5.6000000000000008E-3</v>
      </c>
      <c r="C5539">
        <v>5.6999999999999993E-3</v>
      </c>
      <c r="D5539">
        <v>7.8000000000000005E-3</v>
      </c>
      <c r="E5539">
        <v>1.3100000000000001E-2</v>
      </c>
      <c r="F5539">
        <v>2.1600000000000001E-2</v>
      </c>
      <c r="G5539">
        <v>3.6799999999999999E-2</v>
      </c>
      <c r="H5539">
        <v>8.6699999999999999E-2</v>
      </c>
    </row>
    <row r="5540" spans="1:8" x14ac:dyDescent="0.25">
      <c r="A5540" s="63">
        <v>43083</v>
      </c>
      <c r="B5540">
        <v>5.6000000000000008E-3</v>
      </c>
      <c r="C5540">
        <v>5.6999999999999993E-3</v>
      </c>
      <c r="D5540">
        <v>7.8000000000000005E-3</v>
      </c>
      <c r="E5540">
        <v>1.3100000000000001E-2</v>
      </c>
      <c r="F5540">
        <v>2.1600000000000001E-2</v>
      </c>
      <c r="G5540">
        <v>3.6799999999999999E-2</v>
      </c>
      <c r="H5540">
        <v>8.5999999999999993E-2</v>
      </c>
    </row>
    <row r="5541" spans="1:8" x14ac:dyDescent="0.25">
      <c r="A5541" s="63">
        <v>43084</v>
      </c>
      <c r="B5541">
        <v>5.6000000000000008E-3</v>
      </c>
      <c r="C5541">
        <v>5.6999999999999993E-3</v>
      </c>
      <c r="D5541">
        <v>7.8000000000000005E-3</v>
      </c>
      <c r="E5541">
        <v>1.3000000000000001E-2</v>
      </c>
      <c r="F5541">
        <v>2.1499999999999998E-2</v>
      </c>
      <c r="G5541">
        <v>3.6900000000000002E-2</v>
      </c>
      <c r="H5541">
        <v>8.6199999999999999E-2</v>
      </c>
    </row>
    <row r="5542" spans="1:8" x14ac:dyDescent="0.25">
      <c r="A5542" s="63">
        <v>43087</v>
      </c>
      <c r="B5542">
        <v>5.5000000000000005E-3</v>
      </c>
      <c r="C5542">
        <v>5.6999999999999993E-3</v>
      </c>
      <c r="D5542">
        <v>7.7000000000000002E-3</v>
      </c>
      <c r="E5542">
        <v>1.3000000000000001E-2</v>
      </c>
      <c r="F5542">
        <v>2.1499999999999998E-2</v>
      </c>
      <c r="G5542">
        <v>3.6799999999999999E-2</v>
      </c>
      <c r="H5542">
        <v>8.6400000000000005E-2</v>
      </c>
    </row>
    <row r="5543" spans="1:8" x14ac:dyDescent="0.25">
      <c r="A5543" s="63">
        <v>43088</v>
      </c>
      <c r="B5543">
        <v>5.5000000000000005E-3</v>
      </c>
      <c r="C5543">
        <v>5.6000000000000008E-3</v>
      </c>
      <c r="D5543">
        <v>7.7000000000000002E-3</v>
      </c>
      <c r="E5543">
        <v>1.29E-2</v>
      </c>
      <c r="F5543">
        <v>2.1099999999999997E-2</v>
      </c>
      <c r="G5543">
        <v>3.6499999999999998E-2</v>
      </c>
      <c r="H5543">
        <v>8.5800000000000001E-2</v>
      </c>
    </row>
    <row r="5544" spans="1:8" x14ac:dyDescent="0.25">
      <c r="A5544" s="63">
        <v>43089</v>
      </c>
      <c r="B5544">
        <v>5.5000000000000005E-3</v>
      </c>
      <c r="C5544">
        <v>5.6000000000000008E-3</v>
      </c>
      <c r="D5544">
        <v>7.7000000000000002E-3</v>
      </c>
      <c r="E5544">
        <v>1.2800000000000001E-2</v>
      </c>
      <c r="F5544">
        <v>2.0899999999999998E-2</v>
      </c>
      <c r="G5544">
        <v>3.6400000000000002E-2</v>
      </c>
      <c r="H5544">
        <v>8.5500000000000007E-2</v>
      </c>
    </row>
    <row r="5545" spans="1:8" x14ac:dyDescent="0.25">
      <c r="A5545" s="63">
        <v>43090</v>
      </c>
      <c r="B5545">
        <v>5.4000000000000003E-3</v>
      </c>
      <c r="C5545">
        <v>5.6000000000000008E-3</v>
      </c>
      <c r="D5545">
        <v>7.7000000000000002E-3</v>
      </c>
      <c r="E5545">
        <v>1.2800000000000001E-2</v>
      </c>
      <c r="F5545">
        <v>2.1000000000000001E-2</v>
      </c>
      <c r="G5545">
        <v>3.6299999999999999E-2</v>
      </c>
      <c r="H5545">
        <v>8.4900000000000003E-2</v>
      </c>
    </row>
    <row r="5546" spans="1:8" x14ac:dyDescent="0.25">
      <c r="A5546" s="63">
        <v>43091</v>
      </c>
      <c r="B5546">
        <v>5.4000000000000003E-3</v>
      </c>
      <c r="C5546">
        <v>5.6000000000000008E-3</v>
      </c>
      <c r="D5546">
        <v>7.6E-3</v>
      </c>
      <c r="E5546">
        <v>1.2800000000000001E-2</v>
      </c>
      <c r="F5546">
        <v>2.0899999999999998E-2</v>
      </c>
      <c r="G5546">
        <v>3.6200000000000003E-2</v>
      </c>
      <c r="H5546">
        <v>8.48E-2</v>
      </c>
    </row>
    <row r="5547" spans="1:8" x14ac:dyDescent="0.25">
      <c r="A5547" s="63">
        <v>43094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  <c r="H5547">
        <v>0</v>
      </c>
    </row>
    <row r="5548" spans="1:8" x14ac:dyDescent="0.25">
      <c r="A5548" s="63">
        <v>43095</v>
      </c>
      <c r="B5548">
        <v>5.4000000000000003E-3</v>
      </c>
      <c r="C5548">
        <v>5.6000000000000008E-3</v>
      </c>
      <c r="D5548">
        <v>7.6E-3</v>
      </c>
      <c r="E5548">
        <v>1.2800000000000001E-2</v>
      </c>
      <c r="F5548">
        <v>2.1000000000000001E-2</v>
      </c>
      <c r="G5548">
        <v>3.6299999999999999E-2</v>
      </c>
      <c r="H5548">
        <v>8.5000000000000006E-2</v>
      </c>
    </row>
    <row r="5549" spans="1:8" x14ac:dyDescent="0.25">
      <c r="A5549" s="63">
        <v>43096</v>
      </c>
      <c r="B5549">
        <v>5.3E-3</v>
      </c>
      <c r="C5549">
        <v>5.6000000000000008E-3</v>
      </c>
      <c r="D5549">
        <v>7.6E-3</v>
      </c>
      <c r="E5549">
        <v>1.2800000000000001E-2</v>
      </c>
      <c r="F5549">
        <v>2.12E-2</v>
      </c>
      <c r="G5549">
        <v>3.6400000000000002E-2</v>
      </c>
      <c r="H5549">
        <v>8.5000000000000006E-2</v>
      </c>
    </row>
    <row r="5550" spans="1:8" x14ac:dyDescent="0.25">
      <c r="A5550" s="63">
        <v>43097</v>
      </c>
      <c r="B5550">
        <v>5.3E-3</v>
      </c>
      <c r="C5550">
        <v>5.5000000000000005E-3</v>
      </c>
      <c r="D5550">
        <v>7.6E-3</v>
      </c>
      <c r="E5550">
        <v>1.2699999999999999E-2</v>
      </c>
      <c r="F5550">
        <v>2.1000000000000001E-2</v>
      </c>
      <c r="G5550">
        <v>3.5900000000000001E-2</v>
      </c>
      <c r="H5550">
        <v>8.4900000000000003E-2</v>
      </c>
    </row>
    <row r="5551" spans="1:8" x14ac:dyDescent="0.25">
      <c r="A5551" s="63">
        <v>43098</v>
      </c>
      <c r="B5551">
        <v>5.3E-3</v>
      </c>
      <c r="C5551">
        <v>5.5000000000000005E-3</v>
      </c>
      <c r="D5551">
        <v>7.6E-3</v>
      </c>
      <c r="E5551">
        <v>1.2800000000000001E-2</v>
      </c>
      <c r="F5551">
        <v>2.12E-2</v>
      </c>
      <c r="G5551">
        <v>3.61E-2</v>
      </c>
      <c r="H5551">
        <v>8.5099999999999995E-2</v>
      </c>
    </row>
    <row r="5552" spans="1:8" x14ac:dyDescent="0.25">
      <c r="A5552" s="63">
        <v>43100</v>
      </c>
      <c r="B5552">
        <v>5.4000000000000003E-3</v>
      </c>
      <c r="C5552">
        <v>5.6000000000000008E-3</v>
      </c>
      <c r="D5552">
        <v>7.7000000000000002E-3</v>
      </c>
      <c r="E5552">
        <v>1.2800000000000001E-2</v>
      </c>
      <c r="F5552">
        <v>2.18E-2</v>
      </c>
      <c r="G5552">
        <v>3.6900000000000002E-2</v>
      </c>
      <c r="H5552">
        <v>8.4100000000000008E-2</v>
      </c>
    </row>
    <row r="5553" spans="1:8" x14ac:dyDescent="0.25">
      <c r="A5553" s="63">
        <v>43101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  <c r="H5553">
        <v>0</v>
      </c>
    </row>
    <row r="5554" spans="1:8" x14ac:dyDescent="0.25">
      <c r="A5554" s="63">
        <v>43102</v>
      </c>
      <c r="B5554">
        <v>5.5000000000000005E-3</v>
      </c>
      <c r="C5554">
        <v>5.6000000000000008E-3</v>
      </c>
      <c r="D5554">
        <v>7.6E-3</v>
      </c>
      <c r="E5554">
        <v>1.2800000000000001E-2</v>
      </c>
      <c r="F5554">
        <v>2.12E-2</v>
      </c>
      <c r="G5554">
        <v>3.61E-2</v>
      </c>
      <c r="H5554">
        <v>8.3100000000000007E-2</v>
      </c>
    </row>
    <row r="5555" spans="1:8" x14ac:dyDescent="0.25">
      <c r="A5555" s="63">
        <v>43103</v>
      </c>
      <c r="B5555">
        <v>5.5000000000000005E-3</v>
      </c>
      <c r="C5555">
        <v>5.6000000000000008E-3</v>
      </c>
      <c r="D5555">
        <v>7.6E-3</v>
      </c>
      <c r="E5555">
        <v>1.2699999999999999E-2</v>
      </c>
      <c r="F5555">
        <v>2.0799999999999999E-2</v>
      </c>
      <c r="G5555">
        <v>3.5000000000000003E-2</v>
      </c>
      <c r="H5555">
        <v>8.1600000000000006E-2</v>
      </c>
    </row>
    <row r="5556" spans="1:8" x14ac:dyDescent="0.25">
      <c r="A5556" s="63">
        <v>43104</v>
      </c>
      <c r="B5556">
        <v>5.5000000000000005E-3</v>
      </c>
      <c r="C5556">
        <v>5.6000000000000008E-3</v>
      </c>
      <c r="D5556">
        <v>7.6E-3</v>
      </c>
      <c r="E5556">
        <v>1.2699999999999999E-2</v>
      </c>
      <c r="F5556">
        <v>2.0199999999999999E-2</v>
      </c>
      <c r="G5556">
        <v>3.4200000000000001E-2</v>
      </c>
      <c r="H5556">
        <v>7.9899999999999999E-2</v>
      </c>
    </row>
    <row r="5557" spans="1:8" x14ac:dyDescent="0.25">
      <c r="A5557" s="63">
        <v>43105</v>
      </c>
      <c r="B5557">
        <v>5.5000000000000005E-3</v>
      </c>
      <c r="C5557">
        <v>5.5000000000000005E-3</v>
      </c>
      <c r="D5557">
        <v>7.6E-3</v>
      </c>
      <c r="E5557">
        <v>1.26E-2</v>
      </c>
      <c r="F5557">
        <v>1.9900000000000001E-2</v>
      </c>
      <c r="G5557">
        <v>3.39E-2</v>
      </c>
      <c r="H5557">
        <v>7.9100000000000004E-2</v>
      </c>
    </row>
    <row r="5558" spans="1:8" x14ac:dyDescent="0.25">
      <c r="A5558" s="63">
        <v>43108</v>
      </c>
      <c r="B5558">
        <v>5.5000000000000005E-3</v>
      </c>
      <c r="C5558">
        <v>5.5000000000000005E-3</v>
      </c>
      <c r="D5558">
        <v>7.4999999999999997E-3</v>
      </c>
      <c r="E5558">
        <v>1.26E-2</v>
      </c>
      <c r="F5558">
        <v>1.9900000000000001E-2</v>
      </c>
      <c r="G5558">
        <v>3.3799999999999997E-2</v>
      </c>
      <c r="H5558">
        <v>7.9199999999999993E-2</v>
      </c>
    </row>
    <row r="5559" spans="1:8" x14ac:dyDescent="0.25">
      <c r="A5559" s="63">
        <v>43109</v>
      </c>
      <c r="B5559">
        <v>5.4000000000000003E-3</v>
      </c>
      <c r="C5559">
        <v>5.5000000000000005E-3</v>
      </c>
      <c r="D5559">
        <v>7.4999999999999997E-3</v>
      </c>
      <c r="E5559">
        <v>1.24E-2</v>
      </c>
      <c r="F5559">
        <v>1.9599999999999999E-2</v>
      </c>
      <c r="G5559">
        <v>3.3700000000000001E-2</v>
      </c>
      <c r="H5559">
        <v>7.9000000000000001E-2</v>
      </c>
    </row>
    <row r="5560" spans="1:8" x14ac:dyDescent="0.25">
      <c r="A5560" s="63">
        <v>43110</v>
      </c>
      <c r="B5560">
        <v>5.3E-3</v>
      </c>
      <c r="C5560">
        <v>5.4000000000000003E-3</v>
      </c>
      <c r="D5560">
        <v>7.4000000000000003E-3</v>
      </c>
      <c r="E5560">
        <v>1.23E-2</v>
      </c>
      <c r="F5560">
        <v>2.0299999999999999E-2</v>
      </c>
      <c r="G5560">
        <v>3.4500000000000003E-2</v>
      </c>
      <c r="H5560">
        <v>8.0299999999999996E-2</v>
      </c>
    </row>
    <row r="5561" spans="1:8" x14ac:dyDescent="0.25">
      <c r="A5561" s="63">
        <v>43111</v>
      </c>
      <c r="B5561">
        <v>5.1999999999999998E-3</v>
      </c>
      <c r="C5561">
        <v>5.4000000000000003E-3</v>
      </c>
      <c r="D5561">
        <v>7.4000000000000003E-3</v>
      </c>
      <c r="E5561">
        <v>1.23E-2</v>
      </c>
      <c r="F5561">
        <v>2.0299999999999999E-2</v>
      </c>
      <c r="G5561">
        <v>3.4300000000000004E-2</v>
      </c>
      <c r="H5561">
        <v>7.9399999999999998E-2</v>
      </c>
    </row>
    <row r="5562" spans="1:8" x14ac:dyDescent="0.25">
      <c r="A5562" s="63">
        <v>43112</v>
      </c>
      <c r="B5562">
        <v>5.1000000000000004E-3</v>
      </c>
      <c r="C5562">
        <v>5.3E-3</v>
      </c>
      <c r="D5562">
        <v>7.4000000000000003E-3</v>
      </c>
      <c r="E5562">
        <v>1.2199999999999999E-2</v>
      </c>
      <c r="F5562">
        <v>0.02</v>
      </c>
      <c r="G5562">
        <v>3.4000000000000002E-2</v>
      </c>
      <c r="H5562">
        <v>7.9000000000000001E-2</v>
      </c>
    </row>
    <row r="5563" spans="1:8" x14ac:dyDescent="0.25">
      <c r="A5563" s="63">
        <v>43115</v>
      </c>
      <c r="B5563">
        <v>5.1000000000000004E-3</v>
      </c>
      <c r="C5563">
        <v>5.3E-3</v>
      </c>
      <c r="D5563">
        <v>7.3000000000000001E-3</v>
      </c>
      <c r="E5563">
        <v>1.2199999999999999E-2</v>
      </c>
      <c r="F5563">
        <v>1.9900000000000001E-2</v>
      </c>
      <c r="G5563">
        <v>3.39E-2</v>
      </c>
      <c r="H5563">
        <v>7.8700000000000006E-2</v>
      </c>
    </row>
    <row r="5564" spans="1:8" x14ac:dyDescent="0.25">
      <c r="A5564" s="63">
        <v>43116</v>
      </c>
      <c r="B5564">
        <v>5.1999999999999998E-3</v>
      </c>
      <c r="C5564">
        <v>5.3E-3</v>
      </c>
      <c r="D5564">
        <v>7.3000000000000001E-3</v>
      </c>
      <c r="E5564">
        <v>1.21E-2</v>
      </c>
      <c r="F5564">
        <v>1.9799999999999998E-2</v>
      </c>
      <c r="G5564">
        <v>3.3700000000000001E-2</v>
      </c>
      <c r="H5564">
        <v>7.85E-2</v>
      </c>
    </row>
    <row r="5565" spans="1:8" x14ac:dyDescent="0.25">
      <c r="A5565" s="63">
        <v>43117</v>
      </c>
      <c r="B5565">
        <v>5.1999999999999998E-3</v>
      </c>
      <c r="C5565">
        <v>5.4000000000000003E-3</v>
      </c>
      <c r="D5565">
        <v>7.4000000000000003E-3</v>
      </c>
      <c r="E5565">
        <v>1.21E-2</v>
      </c>
      <c r="F5565">
        <v>1.9799999999999998E-2</v>
      </c>
      <c r="G5565">
        <v>3.3599999999999998E-2</v>
      </c>
      <c r="H5565">
        <v>7.8600000000000003E-2</v>
      </c>
    </row>
    <row r="5566" spans="1:8" x14ac:dyDescent="0.25">
      <c r="A5566" s="63">
        <v>43118</v>
      </c>
      <c r="B5566">
        <v>5.1000000000000004E-3</v>
      </c>
      <c r="C5566">
        <v>5.4000000000000003E-3</v>
      </c>
      <c r="D5566">
        <v>7.4000000000000003E-3</v>
      </c>
      <c r="E5566">
        <v>1.21E-2</v>
      </c>
      <c r="F5566">
        <v>1.9900000000000001E-2</v>
      </c>
      <c r="G5566">
        <v>3.3799999999999997E-2</v>
      </c>
      <c r="H5566">
        <v>7.8899999999999998E-2</v>
      </c>
    </row>
    <row r="5567" spans="1:8" x14ac:dyDescent="0.25">
      <c r="A5567" s="63">
        <v>43119</v>
      </c>
      <c r="B5567">
        <v>5.3E-3</v>
      </c>
      <c r="C5567">
        <v>5.4000000000000003E-3</v>
      </c>
      <c r="D5567">
        <v>7.4000000000000003E-3</v>
      </c>
      <c r="E5567">
        <v>1.21E-2</v>
      </c>
      <c r="F5567">
        <v>0.02</v>
      </c>
      <c r="G5567">
        <v>3.3399999999999999E-2</v>
      </c>
      <c r="H5567">
        <v>7.9399999999999998E-2</v>
      </c>
    </row>
    <row r="5568" spans="1:8" x14ac:dyDescent="0.25">
      <c r="A5568" s="63">
        <v>43122</v>
      </c>
      <c r="B5568">
        <v>5.3E-3</v>
      </c>
      <c r="C5568">
        <v>5.4000000000000003E-3</v>
      </c>
      <c r="D5568">
        <v>7.4000000000000003E-3</v>
      </c>
      <c r="E5568">
        <v>1.21E-2</v>
      </c>
      <c r="F5568">
        <v>1.9599999999999999E-2</v>
      </c>
      <c r="G5568">
        <v>3.3099999999999997E-2</v>
      </c>
      <c r="H5568">
        <v>7.9199999999999993E-2</v>
      </c>
    </row>
    <row r="5569" spans="1:8" x14ac:dyDescent="0.25">
      <c r="A5569" s="63">
        <v>43123</v>
      </c>
      <c r="B5569">
        <v>5.3E-3</v>
      </c>
      <c r="C5569">
        <v>5.4000000000000003E-3</v>
      </c>
      <c r="D5569">
        <v>7.4000000000000003E-3</v>
      </c>
      <c r="E5569">
        <v>1.21E-2</v>
      </c>
      <c r="F5569">
        <v>1.9699999999999999E-2</v>
      </c>
      <c r="G5569">
        <v>3.3099999999999997E-2</v>
      </c>
      <c r="H5569">
        <v>7.8399999999999997E-2</v>
      </c>
    </row>
    <row r="5570" spans="1:8" x14ac:dyDescent="0.25">
      <c r="A5570" s="63">
        <v>43124</v>
      </c>
      <c r="B5570">
        <v>5.1999999999999998E-3</v>
      </c>
      <c r="C5570">
        <v>5.4000000000000003E-3</v>
      </c>
      <c r="D5570">
        <v>7.4000000000000003E-3</v>
      </c>
      <c r="E5570">
        <v>1.2E-2</v>
      </c>
      <c r="F5570">
        <v>1.9400000000000001E-2</v>
      </c>
      <c r="G5570">
        <v>3.27E-2</v>
      </c>
      <c r="H5570">
        <v>7.7800000000000008E-2</v>
      </c>
    </row>
    <row r="5571" spans="1:8" x14ac:dyDescent="0.25">
      <c r="A5571" s="63">
        <v>43125</v>
      </c>
      <c r="B5571">
        <v>5.1999999999999998E-3</v>
      </c>
      <c r="C5571">
        <v>5.4000000000000003E-3</v>
      </c>
      <c r="D5571">
        <v>7.3000000000000001E-3</v>
      </c>
      <c r="E5571">
        <v>1.2E-2</v>
      </c>
      <c r="F5571">
        <v>1.95E-2</v>
      </c>
      <c r="G5571">
        <v>3.2899999999999999E-2</v>
      </c>
      <c r="H5571">
        <v>7.7600000000000002E-2</v>
      </c>
    </row>
    <row r="5572" spans="1:8" x14ac:dyDescent="0.25">
      <c r="A5572" s="63">
        <v>43126</v>
      </c>
      <c r="B5572">
        <v>5.1000000000000004E-3</v>
      </c>
      <c r="C5572">
        <v>5.3E-3</v>
      </c>
      <c r="D5572">
        <v>7.1999999999999998E-3</v>
      </c>
      <c r="E5572">
        <v>1.18E-2</v>
      </c>
      <c r="F5572">
        <v>1.9199999999999998E-2</v>
      </c>
      <c r="G5572">
        <v>3.2300000000000002E-2</v>
      </c>
      <c r="H5572">
        <v>7.6399999999999996E-2</v>
      </c>
    </row>
    <row r="5573" spans="1:8" x14ac:dyDescent="0.25">
      <c r="A5573" s="63">
        <v>43129</v>
      </c>
      <c r="B5573">
        <v>5.0000000000000001E-3</v>
      </c>
      <c r="C5573">
        <v>5.3E-3</v>
      </c>
      <c r="D5573">
        <v>7.1999999999999998E-3</v>
      </c>
      <c r="E5573">
        <v>1.1699999999999999E-2</v>
      </c>
      <c r="F5573">
        <v>1.9400000000000001E-2</v>
      </c>
      <c r="G5573">
        <v>3.27E-2</v>
      </c>
      <c r="H5573">
        <v>7.6700000000000004E-2</v>
      </c>
    </row>
    <row r="5574" spans="1:8" x14ac:dyDescent="0.25">
      <c r="A5574" s="63">
        <v>43130</v>
      </c>
      <c r="B5574">
        <v>5.1000000000000004E-3</v>
      </c>
      <c r="C5574">
        <v>5.3E-3</v>
      </c>
      <c r="D5574">
        <v>7.1999999999999998E-3</v>
      </c>
      <c r="E5574">
        <v>1.1699999999999999E-2</v>
      </c>
      <c r="F5574">
        <v>1.9900000000000001E-2</v>
      </c>
      <c r="G5574">
        <v>3.3599999999999998E-2</v>
      </c>
      <c r="H5574">
        <v>7.7600000000000002E-2</v>
      </c>
    </row>
    <row r="5575" spans="1:8" x14ac:dyDescent="0.25">
      <c r="A5575" s="63">
        <v>43131</v>
      </c>
      <c r="B5575">
        <v>5.1000000000000004E-3</v>
      </c>
      <c r="C5575">
        <v>5.3E-3</v>
      </c>
      <c r="D5575">
        <v>7.1999999999999998E-3</v>
      </c>
      <c r="E5575">
        <v>1.1699999999999999E-2</v>
      </c>
      <c r="F5575">
        <v>1.9599999999999999E-2</v>
      </c>
      <c r="G5575">
        <v>3.3700000000000001E-2</v>
      </c>
      <c r="H5575">
        <v>7.7100000000000002E-2</v>
      </c>
    </row>
    <row r="5576" spans="1:8" x14ac:dyDescent="0.25">
      <c r="A5576" s="63">
        <v>43132</v>
      </c>
      <c r="B5576">
        <v>4.8999999999999998E-3</v>
      </c>
      <c r="C5576">
        <v>5.1999999999999998E-3</v>
      </c>
      <c r="D5576">
        <v>7.0999999999999995E-3</v>
      </c>
      <c r="E5576">
        <v>1.1599999999999999E-2</v>
      </c>
      <c r="F5576">
        <v>1.95E-2</v>
      </c>
      <c r="G5576">
        <v>3.4000000000000002E-2</v>
      </c>
      <c r="H5576">
        <v>7.6999999999999999E-2</v>
      </c>
    </row>
    <row r="5577" spans="1:8" x14ac:dyDescent="0.25">
      <c r="A5577" s="63">
        <v>43133</v>
      </c>
      <c r="B5577">
        <v>4.7999999999999996E-3</v>
      </c>
      <c r="C5577">
        <v>5.1000000000000004E-3</v>
      </c>
      <c r="D5577">
        <v>7.0999999999999995E-3</v>
      </c>
      <c r="E5577">
        <v>1.15E-2</v>
      </c>
      <c r="F5577">
        <v>0.02</v>
      </c>
      <c r="G5577">
        <v>3.4700000000000002E-2</v>
      </c>
      <c r="H5577">
        <v>7.8299999999999995E-2</v>
      </c>
    </row>
    <row r="5578" spans="1:8" x14ac:dyDescent="0.25">
      <c r="A5578" s="63">
        <v>43136</v>
      </c>
      <c r="B5578">
        <v>4.8999999999999998E-3</v>
      </c>
      <c r="C5578">
        <v>5.1999999999999998E-3</v>
      </c>
      <c r="D5578">
        <v>7.1999999999999998E-3</v>
      </c>
      <c r="E5578">
        <v>1.1699999999999999E-2</v>
      </c>
      <c r="F5578">
        <v>2.1000000000000001E-2</v>
      </c>
      <c r="G5578">
        <v>3.5900000000000001E-2</v>
      </c>
      <c r="H5578">
        <v>8.0500000000000002E-2</v>
      </c>
    </row>
    <row r="5579" spans="1:8" x14ac:dyDescent="0.25">
      <c r="A5579" s="63">
        <v>43137</v>
      </c>
      <c r="B5579">
        <v>5.1000000000000004E-3</v>
      </c>
      <c r="C5579">
        <v>5.3E-3</v>
      </c>
      <c r="D5579">
        <v>7.4000000000000003E-3</v>
      </c>
      <c r="E5579">
        <v>1.1899999999999999E-2</v>
      </c>
      <c r="F5579">
        <v>2.2099999999999998E-2</v>
      </c>
      <c r="G5579">
        <v>3.7000000000000005E-2</v>
      </c>
      <c r="H5579">
        <v>8.2400000000000001E-2</v>
      </c>
    </row>
    <row r="5580" spans="1:8" x14ac:dyDescent="0.25">
      <c r="A5580" s="63">
        <v>43138</v>
      </c>
      <c r="B5580">
        <v>4.8999999999999998E-3</v>
      </c>
      <c r="C5580">
        <v>5.3E-3</v>
      </c>
      <c r="D5580">
        <v>7.3000000000000001E-3</v>
      </c>
      <c r="E5580">
        <v>1.18E-2</v>
      </c>
      <c r="F5580">
        <v>2.0899999999999998E-2</v>
      </c>
      <c r="G5580">
        <v>3.5299999999999998E-2</v>
      </c>
      <c r="H5580">
        <v>8.0500000000000002E-2</v>
      </c>
    </row>
    <row r="5581" spans="1:8" x14ac:dyDescent="0.25">
      <c r="A5581" s="63">
        <v>43139</v>
      </c>
      <c r="B5581">
        <v>5.0000000000000001E-3</v>
      </c>
      <c r="C5581">
        <v>5.4000000000000003E-3</v>
      </c>
      <c r="D5581">
        <v>7.4000000000000003E-3</v>
      </c>
      <c r="E5581">
        <v>1.1899999999999999E-2</v>
      </c>
      <c r="F5581">
        <v>2.2000000000000002E-2</v>
      </c>
      <c r="G5581">
        <v>3.6699999999999997E-2</v>
      </c>
      <c r="H5581">
        <v>8.2699999999999996E-2</v>
      </c>
    </row>
    <row r="5582" spans="1:8" x14ac:dyDescent="0.25">
      <c r="A5582" s="63">
        <v>43140</v>
      </c>
      <c r="B5582">
        <v>5.3E-3</v>
      </c>
      <c r="C5582">
        <v>5.6000000000000008E-3</v>
      </c>
      <c r="D5582">
        <v>7.7000000000000002E-3</v>
      </c>
      <c r="E5582">
        <v>1.24E-2</v>
      </c>
      <c r="F5582">
        <v>2.4E-2</v>
      </c>
      <c r="G5582">
        <v>3.9100000000000003E-2</v>
      </c>
      <c r="H5582">
        <v>8.5600000000000009E-2</v>
      </c>
    </row>
    <row r="5583" spans="1:8" x14ac:dyDescent="0.25">
      <c r="A5583" s="63">
        <v>43143</v>
      </c>
      <c r="B5583">
        <v>5.3E-3</v>
      </c>
      <c r="C5583">
        <v>5.6000000000000008E-3</v>
      </c>
      <c r="D5583">
        <v>7.7000000000000002E-3</v>
      </c>
      <c r="E5583">
        <v>1.24E-2</v>
      </c>
      <c r="F5583">
        <v>2.3E-2</v>
      </c>
      <c r="G5583">
        <v>3.78E-2</v>
      </c>
      <c r="H5583">
        <v>8.4000000000000005E-2</v>
      </c>
    </row>
    <row r="5584" spans="1:8" x14ac:dyDescent="0.25">
      <c r="A5584" s="63">
        <v>43144</v>
      </c>
      <c r="B5584">
        <v>5.6000000000000008E-3</v>
      </c>
      <c r="C5584">
        <v>5.8999999999999999E-3</v>
      </c>
      <c r="D5584">
        <v>8.0000000000000002E-3</v>
      </c>
      <c r="E5584">
        <v>1.2699999999999999E-2</v>
      </c>
      <c r="F5584">
        <v>2.3700000000000002E-2</v>
      </c>
      <c r="G5584">
        <v>3.8699999999999998E-2</v>
      </c>
      <c r="H5584">
        <v>8.4499999999999992E-2</v>
      </c>
    </row>
    <row r="5585" spans="1:8" x14ac:dyDescent="0.25">
      <c r="A5585" s="63">
        <v>43145</v>
      </c>
      <c r="B5585">
        <v>5.4000000000000003E-3</v>
      </c>
      <c r="C5585">
        <v>5.7999999999999996E-3</v>
      </c>
      <c r="D5585">
        <v>7.9000000000000008E-3</v>
      </c>
      <c r="E5585">
        <v>1.2500000000000001E-2</v>
      </c>
      <c r="F5585">
        <v>2.3E-2</v>
      </c>
      <c r="G5585">
        <v>3.7699999999999997E-2</v>
      </c>
      <c r="H5585">
        <v>8.3100000000000007E-2</v>
      </c>
    </row>
    <row r="5586" spans="1:8" x14ac:dyDescent="0.25">
      <c r="A5586" s="63">
        <v>43146</v>
      </c>
      <c r="B5586">
        <v>5.3E-3</v>
      </c>
      <c r="C5586">
        <v>5.7999999999999996E-3</v>
      </c>
      <c r="D5586">
        <v>7.9000000000000008E-3</v>
      </c>
      <c r="E5586">
        <v>1.24E-2</v>
      </c>
      <c r="F5586">
        <v>2.2200000000000001E-2</v>
      </c>
      <c r="G5586">
        <v>3.6299999999999999E-2</v>
      </c>
      <c r="H5586">
        <v>8.1300000000000011E-2</v>
      </c>
    </row>
    <row r="5587" spans="1:8" x14ac:dyDescent="0.25">
      <c r="A5587" s="63">
        <v>43147</v>
      </c>
      <c r="B5587">
        <v>5.3E-3</v>
      </c>
      <c r="C5587">
        <v>5.8999999999999999E-3</v>
      </c>
      <c r="D5587">
        <v>7.9000000000000008E-3</v>
      </c>
      <c r="E5587">
        <v>1.24E-2</v>
      </c>
      <c r="F5587">
        <v>2.1700000000000001E-2</v>
      </c>
      <c r="G5587">
        <v>3.5499999999999997E-2</v>
      </c>
      <c r="H5587">
        <v>8.0100000000000005E-2</v>
      </c>
    </row>
    <row r="5588" spans="1:8" x14ac:dyDescent="0.25">
      <c r="A5588" s="63">
        <v>43150</v>
      </c>
      <c r="B5588">
        <v>5.3E-3</v>
      </c>
      <c r="C5588">
        <v>5.8999999999999999E-3</v>
      </c>
      <c r="D5588">
        <v>7.9000000000000008E-3</v>
      </c>
      <c r="E5588">
        <v>1.24E-2</v>
      </c>
      <c r="F5588">
        <v>2.1700000000000001E-2</v>
      </c>
      <c r="G5588">
        <v>3.5499999999999997E-2</v>
      </c>
      <c r="H5588">
        <v>8.0100000000000005E-2</v>
      </c>
    </row>
    <row r="5589" spans="1:8" x14ac:dyDescent="0.25">
      <c r="A5589" s="63">
        <v>43151</v>
      </c>
      <c r="B5589">
        <v>5.3E-3</v>
      </c>
      <c r="C5589">
        <v>5.8999999999999999E-3</v>
      </c>
      <c r="D5589">
        <v>7.9000000000000008E-3</v>
      </c>
      <c r="E5589">
        <v>1.24E-2</v>
      </c>
      <c r="F5589">
        <v>2.1299999999999999E-2</v>
      </c>
      <c r="G5589">
        <v>3.5299999999999998E-2</v>
      </c>
      <c r="H5589">
        <v>8.0100000000000005E-2</v>
      </c>
    </row>
    <row r="5590" spans="1:8" x14ac:dyDescent="0.25">
      <c r="A5590" s="63">
        <v>43152</v>
      </c>
      <c r="B5590">
        <v>5.3E-3</v>
      </c>
      <c r="C5590">
        <v>5.8999999999999999E-3</v>
      </c>
      <c r="D5590">
        <v>7.9000000000000008E-3</v>
      </c>
      <c r="E5590">
        <v>1.24E-2</v>
      </c>
      <c r="F5590">
        <v>2.1000000000000001E-2</v>
      </c>
      <c r="G5590">
        <v>3.5200000000000002E-2</v>
      </c>
      <c r="H5590">
        <v>8.0199999999999994E-2</v>
      </c>
    </row>
    <row r="5591" spans="1:8" x14ac:dyDescent="0.25">
      <c r="A5591" s="63">
        <v>43153</v>
      </c>
      <c r="B5591">
        <v>5.3E-3</v>
      </c>
      <c r="C5591">
        <v>6.0000000000000001E-3</v>
      </c>
      <c r="D5591">
        <v>7.9000000000000008E-3</v>
      </c>
      <c r="E5591">
        <v>1.2500000000000001E-2</v>
      </c>
      <c r="F5591">
        <v>2.18E-2</v>
      </c>
      <c r="G5591">
        <v>3.6000000000000004E-2</v>
      </c>
      <c r="H5591">
        <v>8.09E-2</v>
      </c>
    </row>
    <row r="5592" spans="1:8" x14ac:dyDescent="0.25">
      <c r="A5592" s="63">
        <v>43154</v>
      </c>
      <c r="B5592">
        <v>5.4000000000000003E-3</v>
      </c>
      <c r="C5592">
        <v>6.0000000000000001E-3</v>
      </c>
      <c r="D5592">
        <v>8.0000000000000002E-3</v>
      </c>
      <c r="E5592">
        <v>1.26E-2</v>
      </c>
      <c r="F5592">
        <v>2.2099999999999998E-2</v>
      </c>
      <c r="G5592">
        <v>3.6499999999999998E-2</v>
      </c>
      <c r="H5592">
        <v>8.1500000000000003E-2</v>
      </c>
    </row>
    <row r="5593" spans="1:8" x14ac:dyDescent="0.25">
      <c r="A5593" s="63">
        <v>43157</v>
      </c>
      <c r="B5593">
        <v>5.4000000000000003E-3</v>
      </c>
      <c r="C5593">
        <v>6.0000000000000001E-3</v>
      </c>
      <c r="D5593">
        <v>8.0000000000000002E-3</v>
      </c>
      <c r="E5593">
        <v>1.26E-2</v>
      </c>
      <c r="F5593">
        <v>2.1499999999999998E-2</v>
      </c>
      <c r="G5593">
        <v>3.5699999999999996E-2</v>
      </c>
      <c r="H5593">
        <v>0.08</v>
      </c>
    </row>
    <row r="5594" spans="1:8" x14ac:dyDescent="0.25">
      <c r="A5594" s="63">
        <v>43158</v>
      </c>
      <c r="B5594">
        <v>5.4000000000000003E-3</v>
      </c>
      <c r="C5594">
        <v>6.0000000000000001E-3</v>
      </c>
      <c r="D5594">
        <v>8.0000000000000002E-3</v>
      </c>
      <c r="E5594">
        <v>1.26E-2</v>
      </c>
      <c r="F5594">
        <v>2.1400000000000002E-2</v>
      </c>
      <c r="G5594">
        <v>3.5400000000000001E-2</v>
      </c>
      <c r="H5594">
        <v>7.8899999999999998E-2</v>
      </c>
    </row>
    <row r="5595" spans="1:8" x14ac:dyDescent="0.25">
      <c r="A5595" s="63">
        <v>43159</v>
      </c>
      <c r="B5595">
        <v>5.5000000000000005E-3</v>
      </c>
      <c r="C5595">
        <v>6.1999999999999998E-3</v>
      </c>
      <c r="D5595">
        <v>8.1000000000000013E-3</v>
      </c>
      <c r="E5595">
        <v>1.2800000000000001E-2</v>
      </c>
      <c r="F5595">
        <v>2.18E-2</v>
      </c>
      <c r="G5595">
        <v>3.5000000000000003E-2</v>
      </c>
      <c r="H5595">
        <v>7.7699999999999991E-2</v>
      </c>
    </row>
    <row r="5596" spans="1:8" x14ac:dyDescent="0.25">
      <c r="A5596" s="63">
        <v>43160</v>
      </c>
      <c r="B5596">
        <v>5.7999999999999996E-3</v>
      </c>
      <c r="C5596">
        <v>6.3E-3</v>
      </c>
      <c r="D5596">
        <v>8.3999999999999995E-3</v>
      </c>
      <c r="E5596">
        <v>1.3100000000000001E-2</v>
      </c>
      <c r="F5596">
        <v>2.2799999999999997E-2</v>
      </c>
      <c r="G5596">
        <v>3.6400000000000002E-2</v>
      </c>
      <c r="H5596">
        <v>7.9399999999999998E-2</v>
      </c>
    </row>
    <row r="5597" spans="1:8" x14ac:dyDescent="0.25">
      <c r="A5597" s="63">
        <v>43161</v>
      </c>
      <c r="B5597">
        <v>5.8999999999999999E-3</v>
      </c>
      <c r="C5597">
        <v>6.4000000000000003E-3</v>
      </c>
      <c r="D5597">
        <v>8.5000000000000006E-3</v>
      </c>
      <c r="E5597">
        <v>1.32E-2</v>
      </c>
      <c r="F5597">
        <v>2.3199999999999998E-2</v>
      </c>
      <c r="G5597">
        <v>3.7000000000000005E-2</v>
      </c>
      <c r="H5597">
        <v>8.0399999999999985E-2</v>
      </c>
    </row>
    <row r="5598" spans="1:8" x14ac:dyDescent="0.25">
      <c r="A5598" s="63">
        <v>43164</v>
      </c>
      <c r="B5598">
        <v>5.8999999999999999E-3</v>
      </c>
      <c r="C5598">
        <v>6.5000000000000006E-3</v>
      </c>
      <c r="D5598">
        <v>8.3999999999999995E-3</v>
      </c>
      <c r="E5598">
        <v>1.3100000000000001E-2</v>
      </c>
      <c r="F5598">
        <v>2.2799999999999997E-2</v>
      </c>
      <c r="G5598">
        <v>3.6400000000000002E-2</v>
      </c>
      <c r="H5598">
        <v>7.9299999999999995E-2</v>
      </c>
    </row>
    <row r="5599" spans="1:8" x14ac:dyDescent="0.25">
      <c r="A5599" s="63">
        <v>43165</v>
      </c>
      <c r="B5599">
        <v>5.6999999999999993E-3</v>
      </c>
      <c r="C5599">
        <v>6.4000000000000003E-3</v>
      </c>
      <c r="D5599">
        <v>8.3999999999999995E-3</v>
      </c>
      <c r="E5599">
        <v>1.3100000000000001E-2</v>
      </c>
      <c r="F5599">
        <v>2.23E-2</v>
      </c>
      <c r="G5599">
        <v>3.5699999999999996E-2</v>
      </c>
      <c r="H5599">
        <v>7.8299999999999995E-2</v>
      </c>
    </row>
    <row r="5600" spans="1:8" x14ac:dyDescent="0.25">
      <c r="A5600" s="63">
        <v>43166</v>
      </c>
      <c r="B5600">
        <v>5.6999999999999993E-3</v>
      </c>
      <c r="C5600">
        <v>6.4000000000000003E-3</v>
      </c>
      <c r="D5600">
        <v>8.3999999999999995E-3</v>
      </c>
      <c r="E5600">
        <v>1.3100000000000001E-2</v>
      </c>
      <c r="F5600">
        <v>2.2499999999999999E-2</v>
      </c>
      <c r="G5600">
        <v>3.61E-2</v>
      </c>
      <c r="H5600">
        <v>7.8799999999999995E-2</v>
      </c>
    </row>
    <row r="5601" spans="1:8" x14ac:dyDescent="0.25">
      <c r="A5601" s="63">
        <v>43167</v>
      </c>
      <c r="B5601">
        <v>5.6999999999999993E-3</v>
      </c>
      <c r="C5601">
        <v>6.5000000000000006E-3</v>
      </c>
      <c r="D5601">
        <v>8.5000000000000006E-3</v>
      </c>
      <c r="E5601">
        <v>1.32E-2</v>
      </c>
      <c r="F5601">
        <v>2.2599999999999999E-2</v>
      </c>
      <c r="G5601">
        <v>3.6200000000000003E-2</v>
      </c>
      <c r="H5601">
        <v>7.8899999999999998E-2</v>
      </c>
    </row>
    <row r="5602" spans="1:8" x14ac:dyDescent="0.25">
      <c r="A5602" s="63">
        <v>43168</v>
      </c>
      <c r="B5602">
        <v>5.7999999999999996E-3</v>
      </c>
      <c r="C5602">
        <v>6.5000000000000006E-3</v>
      </c>
      <c r="D5602">
        <v>8.5000000000000006E-3</v>
      </c>
      <c r="E5602">
        <v>1.3300000000000001E-2</v>
      </c>
      <c r="F5602">
        <v>2.23E-2</v>
      </c>
      <c r="G5602">
        <v>3.5799999999999998E-2</v>
      </c>
      <c r="H5602">
        <v>7.8100000000000003E-2</v>
      </c>
    </row>
    <row r="5603" spans="1:8" x14ac:dyDescent="0.25">
      <c r="A5603" s="63">
        <v>43171</v>
      </c>
      <c r="B5603">
        <v>5.7999999999999996E-3</v>
      </c>
      <c r="C5603">
        <v>6.6E-3</v>
      </c>
      <c r="D5603">
        <v>8.6E-3</v>
      </c>
      <c r="E5603">
        <v>1.34E-2</v>
      </c>
      <c r="F5603">
        <v>2.2599999999999999E-2</v>
      </c>
      <c r="G5603">
        <v>3.5900000000000001E-2</v>
      </c>
      <c r="H5603">
        <v>7.8200000000000006E-2</v>
      </c>
    </row>
    <row r="5604" spans="1:8" x14ac:dyDescent="0.25">
      <c r="A5604" s="63">
        <v>43172</v>
      </c>
      <c r="B5604">
        <v>6.0000000000000001E-3</v>
      </c>
      <c r="C5604">
        <v>6.7000000000000002E-3</v>
      </c>
      <c r="D5604">
        <v>8.8000000000000005E-3</v>
      </c>
      <c r="E5604">
        <v>1.3500000000000002E-2</v>
      </c>
      <c r="F5604">
        <v>2.2700000000000001E-2</v>
      </c>
      <c r="G5604">
        <v>3.6200000000000003E-2</v>
      </c>
      <c r="H5604">
        <v>7.9399999999999998E-2</v>
      </c>
    </row>
    <row r="5605" spans="1:8" x14ac:dyDescent="0.25">
      <c r="A5605" s="63">
        <v>43173</v>
      </c>
      <c r="B5605">
        <v>6.0999999999999995E-3</v>
      </c>
      <c r="C5605">
        <v>6.8000000000000005E-3</v>
      </c>
      <c r="D5605">
        <v>8.8999999999999999E-3</v>
      </c>
      <c r="E5605">
        <v>1.3600000000000001E-2</v>
      </c>
      <c r="F5605">
        <v>2.3199999999999998E-2</v>
      </c>
      <c r="G5605">
        <v>3.6499999999999998E-2</v>
      </c>
      <c r="H5605">
        <v>7.9600000000000004E-2</v>
      </c>
    </row>
    <row r="5606" spans="1:8" x14ac:dyDescent="0.25">
      <c r="A5606" s="63">
        <v>43174</v>
      </c>
      <c r="B5606">
        <v>6.0999999999999995E-3</v>
      </c>
      <c r="C5606">
        <v>6.8000000000000005E-3</v>
      </c>
      <c r="D5606">
        <v>8.8999999999999999E-3</v>
      </c>
      <c r="E5606">
        <v>1.38E-2</v>
      </c>
      <c r="F5606">
        <v>2.3300000000000001E-2</v>
      </c>
      <c r="G5606">
        <v>3.6299999999999999E-2</v>
      </c>
      <c r="H5606">
        <v>0.08</v>
      </c>
    </row>
    <row r="5607" spans="1:8" x14ac:dyDescent="0.25">
      <c r="A5607" s="63">
        <v>43175</v>
      </c>
      <c r="B5607">
        <v>6.0999999999999995E-3</v>
      </c>
      <c r="C5607">
        <v>6.8000000000000005E-3</v>
      </c>
      <c r="D5607">
        <v>8.8999999999999999E-3</v>
      </c>
      <c r="E5607">
        <v>1.37E-2</v>
      </c>
      <c r="F5607">
        <v>2.3099999999999999E-2</v>
      </c>
      <c r="G5607">
        <v>3.5900000000000001E-2</v>
      </c>
      <c r="H5607">
        <v>8.0100000000000005E-2</v>
      </c>
    </row>
    <row r="5608" spans="1:8" x14ac:dyDescent="0.25">
      <c r="A5608" s="63">
        <v>43178</v>
      </c>
      <c r="B5608">
        <v>6.0000000000000001E-3</v>
      </c>
      <c r="C5608">
        <v>6.8999999999999999E-3</v>
      </c>
      <c r="D5608">
        <v>9.0000000000000011E-3</v>
      </c>
      <c r="E5608">
        <v>1.38E-2</v>
      </c>
      <c r="F5608">
        <v>2.3399999999999997E-2</v>
      </c>
      <c r="G5608">
        <v>3.6400000000000002E-2</v>
      </c>
      <c r="H5608">
        <v>8.14E-2</v>
      </c>
    </row>
    <row r="5609" spans="1:8" x14ac:dyDescent="0.25">
      <c r="A5609" s="63">
        <v>43179</v>
      </c>
      <c r="B5609">
        <v>6.0999999999999995E-3</v>
      </c>
      <c r="C5609">
        <v>6.8999999999999999E-3</v>
      </c>
      <c r="D5609">
        <v>9.0000000000000011E-3</v>
      </c>
      <c r="E5609">
        <v>1.38E-2</v>
      </c>
      <c r="F5609">
        <v>2.3099999999999999E-2</v>
      </c>
      <c r="G5609">
        <v>3.6200000000000003E-2</v>
      </c>
      <c r="H5609">
        <v>8.1300000000000011E-2</v>
      </c>
    </row>
    <row r="5610" spans="1:8" x14ac:dyDescent="0.25">
      <c r="A5610" s="63">
        <v>43180</v>
      </c>
      <c r="B5610">
        <v>6.1999999999999998E-3</v>
      </c>
      <c r="C5610">
        <v>6.8999999999999999E-3</v>
      </c>
      <c r="D5610">
        <v>9.1000000000000004E-3</v>
      </c>
      <c r="E5610">
        <v>1.3899999999999999E-2</v>
      </c>
      <c r="F5610">
        <v>2.3E-2</v>
      </c>
      <c r="G5610">
        <v>3.5900000000000001E-2</v>
      </c>
      <c r="H5610">
        <v>8.1199999999999994E-2</v>
      </c>
    </row>
    <row r="5611" spans="1:8" x14ac:dyDescent="0.25">
      <c r="A5611" s="63">
        <v>43181</v>
      </c>
      <c r="B5611">
        <v>6.4000000000000003E-3</v>
      </c>
      <c r="C5611">
        <v>7.0999999999999995E-3</v>
      </c>
      <c r="D5611">
        <v>9.300000000000001E-3</v>
      </c>
      <c r="E5611">
        <v>1.4199999999999999E-2</v>
      </c>
      <c r="F5611">
        <v>2.3799999999999998E-2</v>
      </c>
      <c r="G5611">
        <v>3.6799999999999999E-2</v>
      </c>
      <c r="H5611">
        <v>8.2400000000000001E-2</v>
      </c>
    </row>
    <row r="5612" spans="1:8" x14ac:dyDescent="0.25">
      <c r="A5612" s="63">
        <v>43182</v>
      </c>
      <c r="B5612">
        <v>6.4000000000000003E-3</v>
      </c>
      <c r="C5612">
        <v>7.1999999999999998E-3</v>
      </c>
      <c r="D5612">
        <v>9.3999999999999986E-3</v>
      </c>
      <c r="E5612">
        <v>1.43E-2</v>
      </c>
      <c r="F5612">
        <v>2.4199999999999999E-2</v>
      </c>
      <c r="G5612">
        <v>3.7400000000000003E-2</v>
      </c>
      <c r="H5612">
        <v>8.2699999999999996E-2</v>
      </c>
    </row>
    <row r="5613" spans="1:8" x14ac:dyDescent="0.25">
      <c r="A5613" s="63">
        <v>43185</v>
      </c>
      <c r="B5613">
        <v>6.4000000000000003E-3</v>
      </c>
      <c r="C5613">
        <v>7.3000000000000001E-3</v>
      </c>
      <c r="D5613">
        <v>9.4999999999999998E-3</v>
      </c>
      <c r="E5613">
        <v>1.44E-2</v>
      </c>
      <c r="F5613">
        <v>2.41E-2</v>
      </c>
      <c r="G5613">
        <v>3.7200000000000004E-2</v>
      </c>
      <c r="H5613">
        <v>8.2799999999999999E-2</v>
      </c>
    </row>
    <row r="5614" spans="1:8" x14ac:dyDescent="0.25">
      <c r="A5614" s="63">
        <v>43186</v>
      </c>
      <c r="B5614">
        <v>6.4000000000000003E-3</v>
      </c>
      <c r="C5614">
        <v>7.1999999999999998E-3</v>
      </c>
      <c r="D5614">
        <v>9.3999999999999986E-3</v>
      </c>
      <c r="E5614">
        <v>1.44E-2</v>
      </c>
      <c r="F5614">
        <v>2.4300000000000002E-2</v>
      </c>
      <c r="G5614">
        <v>3.7400000000000003E-2</v>
      </c>
      <c r="H5614">
        <v>8.2699999999999996E-2</v>
      </c>
    </row>
    <row r="5615" spans="1:8" x14ac:dyDescent="0.25">
      <c r="A5615" s="63">
        <v>43187</v>
      </c>
      <c r="B5615">
        <v>6.4000000000000003E-3</v>
      </c>
      <c r="C5615">
        <v>7.1999999999999998E-3</v>
      </c>
      <c r="D5615">
        <v>9.3999999999999986E-3</v>
      </c>
      <c r="E5615">
        <v>1.44E-2</v>
      </c>
      <c r="F5615">
        <v>2.4500000000000001E-2</v>
      </c>
      <c r="G5615">
        <v>3.7699999999999997E-2</v>
      </c>
      <c r="H5615">
        <v>8.3299999999999999E-2</v>
      </c>
    </row>
    <row r="5616" spans="1:8" x14ac:dyDescent="0.25">
      <c r="A5616" s="63">
        <v>43188</v>
      </c>
      <c r="B5616">
        <v>6.4000000000000003E-3</v>
      </c>
      <c r="C5616">
        <v>7.1999999999999998E-3</v>
      </c>
      <c r="D5616">
        <v>9.3999999999999986E-3</v>
      </c>
      <c r="E5616">
        <v>1.44E-2</v>
      </c>
      <c r="F5616">
        <v>2.46E-2</v>
      </c>
      <c r="G5616">
        <v>3.78E-2</v>
      </c>
      <c r="H5616">
        <v>8.3400000000000002E-2</v>
      </c>
    </row>
    <row r="5617" spans="1:8" x14ac:dyDescent="0.25">
      <c r="A5617" s="63">
        <v>43189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  <c r="H5617">
        <v>0</v>
      </c>
    </row>
    <row r="5618" spans="1:8" x14ac:dyDescent="0.25">
      <c r="A5618" s="63">
        <v>43190</v>
      </c>
      <c r="B5618">
        <v>6.4000000000000003E-3</v>
      </c>
      <c r="C5618">
        <v>7.4000000000000003E-3</v>
      </c>
      <c r="D5618">
        <v>9.5999999999999992E-3</v>
      </c>
      <c r="E5618">
        <v>1.4499999999999999E-2</v>
      </c>
      <c r="F5618">
        <v>2.4399999999999998E-2</v>
      </c>
      <c r="G5618">
        <v>3.9199999999999999E-2</v>
      </c>
      <c r="H5618">
        <v>7.9399999999999998E-2</v>
      </c>
    </row>
    <row r="5619" spans="1:8" x14ac:dyDescent="0.25">
      <c r="A5619" s="63">
        <v>43192</v>
      </c>
      <c r="B5619">
        <v>6.4000000000000003E-3</v>
      </c>
      <c r="C5619">
        <v>7.4000000000000003E-3</v>
      </c>
      <c r="D5619">
        <v>9.5999999999999992E-3</v>
      </c>
      <c r="E5619">
        <v>1.4499999999999999E-2</v>
      </c>
      <c r="F5619">
        <v>2.4799999999999999E-2</v>
      </c>
      <c r="G5619">
        <v>3.9800000000000002E-2</v>
      </c>
      <c r="H5619">
        <v>8.0100000000000005E-2</v>
      </c>
    </row>
    <row r="5620" spans="1:8" x14ac:dyDescent="0.25">
      <c r="A5620" s="63">
        <v>43193</v>
      </c>
      <c r="B5620">
        <v>6.4000000000000003E-3</v>
      </c>
      <c r="C5620">
        <v>7.3000000000000001E-3</v>
      </c>
      <c r="D5620">
        <v>9.4999999999999998E-3</v>
      </c>
      <c r="E5620">
        <v>1.4499999999999999E-2</v>
      </c>
      <c r="F5620">
        <v>2.4199999999999999E-2</v>
      </c>
      <c r="G5620">
        <v>3.9100000000000003E-2</v>
      </c>
      <c r="H5620">
        <v>7.9600000000000004E-2</v>
      </c>
    </row>
    <row r="5621" spans="1:8" x14ac:dyDescent="0.25">
      <c r="A5621" s="63">
        <v>43194</v>
      </c>
      <c r="B5621">
        <v>6.3E-3</v>
      </c>
      <c r="C5621">
        <v>7.3000000000000001E-3</v>
      </c>
      <c r="D5621">
        <v>9.3999999999999986E-3</v>
      </c>
      <c r="E5621">
        <v>1.44E-2</v>
      </c>
      <c r="F5621">
        <v>2.4199999999999999E-2</v>
      </c>
      <c r="G5621">
        <v>3.9100000000000003E-2</v>
      </c>
      <c r="H5621">
        <v>7.980000000000001E-2</v>
      </c>
    </row>
    <row r="5622" spans="1:8" x14ac:dyDescent="0.25">
      <c r="A5622" s="63">
        <v>43195</v>
      </c>
      <c r="B5622">
        <v>6.1999999999999998E-3</v>
      </c>
      <c r="C5622">
        <v>7.0999999999999995E-3</v>
      </c>
      <c r="D5622">
        <v>9.300000000000001E-3</v>
      </c>
      <c r="E5622">
        <v>1.4199999999999999E-2</v>
      </c>
      <c r="F5622">
        <v>2.3300000000000001E-2</v>
      </c>
      <c r="G5622">
        <v>3.7900000000000003E-2</v>
      </c>
      <c r="H5622">
        <v>7.7899999999999997E-2</v>
      </c>
    </row>
    <row r="5623" spans="1:8" x14ac:dyDescent="0.25">
      <c r="A5623" s="63">
        <v>43196</v>
      </c>
      <c r="B5623">
        <v>6.1999999999999998E-3</v>
      </c>
      <c r="C5623">
        <v>7.0999999999999995E-3</v>
      </c>
      <c r="D5623">
        <v>9.300000000000001E-3</v>
      </c>
      <c r="E5623">
        <v>1.4199999999999999E-2</v>
      </c>
      <c r="F5623">
        <v>2.3799999999999998E-2</v>
      </c>
      <c r="G5623">
        <v>3.8399999999999997E-2</v>
      </c>
      <c r="H5623">
        <v>7.8299999999999995E-2</v>
      </c>
    </row>
    <row r="5624" spans="1:8" x14ac:dyDescent="0.25">
      <c r="A5624" s="63">
        <v>43199</v>
      </c>
      <c r="B5624">
        <v>6.0999999999999995E-3</v>
      </c>
      <c r="C5624">
        <v>6.9999999999999993E-3</v>
      </c>
      <c r="D5624">
        <v>9.1999999999999998E-3</v>
      </c>
      <c r="E5624">
        <v>1.4199999999999999E-2</v>
      </c>
      <c r="F5624">
        <v>2.3599999999999999E-2</v>
      </c>
      <c r="G5624">
        <v>3.7999999999999999E-2</v>
      </c>
      <c r="H5624">
        <v>7.7800000000000008E-2</v>
      </c>
    </row>
    <row r="5625" spans="1:8" x14ac:dyDescent="0.25">
      <c r="A5625" s="63">
        <v>43200</v>
      </c>
      <c r="B5625">
        <v>6.0999999999999995E-3</v>
      </c>
      <c r="C5625">
        <v>6.8999999999999999E-3</v>
      </c>
      <c r="D5625">
        <v>9.1000000000000004E-3</v>
      </c>
      <c r="E5625">
        <v>1.4199999999999999E-2</v>
      </c>
      <c r="F5625">
        <v>2.29E-2</v>
      </c>
      <c r="G5625">
        <v>3.6900000000000002E-2</v>
      </c>
      <c r="H5625">
        <v>7.6499999999999999E-2</v>
      </c>
    </row>
    <row r="5626" spans="1:8" x14ac:dyDescent="0.25">
      <c r="A5626" s="63">
        <v>43201</v>
      </c>
      <c r="B5626">
        <v>6.0999999999999995E-3</v>
      </c>
      <c r="C5626">
        <v>6.8999999999999999E-3</v>
      </c>
      <c r="D5626">
        <v>9.1000000000000004E-3</v>
      </c>
      <c r="E5626">
        <v>1.41E-2</v>
      </c>
      <c r="F5626">
        <v>2.2799999999999997E-2</v>
      </c>
      <c r="G5626">
        <v>3.6799999999999999E-2</v>
      </c>
      <c r="H5626">
        <v>7.6100000000000001E-2</v>
      </c>
    </row>
    <row r="5627" spans="1:8" x14ac:dyDescent="0.25">
      <c r="A5627" s="63">
        <v>43202</v>
      </c>
      <c r="B5627">
        <v>6.0000000000000001E-3</v>
      </c>
      <c r="C5627">
        <v>6.8000000000000005E-3</v>
      </c>
      <c r="D5627">
        <v>9.0000000000000011E-3</v>
      </c>
      <c r="E5627">
        <v>1.3999999999999999E-2</v>
      </c>
      <c r="F5627">
        <v>2.2099999999999998E-2</v>
      </c>
      <c r="G5627">
        <v>3.5900000000000001E-2</v>
      </c>
      <c r="H5627">
        <v>7.4999999999999997E-2</v>
      </c>
    </row>
    <row r="5628" spans="1:8" x14ac:dyDescent="0.25">
      <c r="A5628" s="63">
        <v>43203</v>
      </c>
      <c r="B5628">
        <v>6.0000000000000001E-3</v>
      </c>
      <c r="C5628">
        <v>6.8000000000000005E-3</v>
      </c>
      <c r="D5628">
        <v>9.0000000000000011E-3</v>
      </c>
      <c r="E5628">
        <v>1.3899999999999999E-2</v>
      </c>
      <c r="F5628">
        <v>2.1700000000000001E-2</v>
      </c>
      <c r="G5628">
        <v>3.5400000000000001E-2</v>
      </c>
      <c r="H5628">
        <v>7.46E-2</v>
      </c>
    </row>
    <row r="5629" spans="1:8" x14ac:dyDescent="0.25">
      <c r="A5629" s="63">
        <v>43206</v>
      </c>
      <c r="B5629">
        <v>5.8999999999999999E-3</v>
      </c>
      <c r="C5629">
        <v>6.7000000000000002E-3</v>
      </c>
      <c r="D5629">
        <v>8.8999999999999999E-3</v>
      </c>
      <c r="E5629">
        <v>1.3899999999999999E-2</v>
      </c>
      <c r="F5629">
        <v>2.1400000000000002E-2</v>
      </c>
      <c r="G5629">
        <v>3.5000000000000003E-2</v>
      </c>
      <c r="H5629">
        <v>7.2900000000000006E-2</v>
      </c>
    </row>
    <row r="5630" spans="1:8" x14ac:dyDescent="0.25">
      <c r="A5630" s="63">
        <v>43207</v>
      </c>
      <c r="B5630">
        <v>5.8999999999999999E-3</v>
      </c>
      <c r="C5630">
        <v>6.7000000000000002E-3</v>
      </c>
      <c r="D5630">
        <v>8.8999999999999999E-3</v>
      </c>
      <c r="E5630">
        <v>1.38E-2</v>
      </c>
      <c r="F5630">
        <v>2.1099999999999997E-2</v>
      </c>
      <c r="G5630">
        <v>3.4500000000000003E-2</v>
      </c>
      <c r="H5630">
        <v>7.22E-2</v>
      </c>
    </row>
    <row r="5631" spans="1:8" x14ac:dyDescent="0.25">
      <c r="A5631" s="63">
        <v>43208</v>
      </c>
      <c r="B5631">
        <v>6.0000000000000001E-3</v>
      </c>
      <c r="C5631">
        <v>6.7000000000000002E-3</v>
      </c>
      <c r="D5631">
        <v>8.8999999999999999E-3</v>
      </c>
      <c r="E5631">
        <v>1.38E-2</v>
      </c>
      <c r="F5631">
        <v>2.0799999999999999E-2</v>
      </c>
      <c r="G5631">
        <v>3.4099999999999998E-2</v>
      </c>
      <c r="H5631">
        <v>7.1300000000000002E-2</v>
      </c>
    </row>
    <row r="5632" spans="1:8" x14ac:dyDescent="0.25">
      <c r="A5632" s="63">
        <v>43209</v>
      </c>
      <c r="B5632">
        <v>6.0000000000000001E-3</v>
      </c>
      <c r="C5632">
        <v>6.6E-3</v>
      </c>
      <c r="D5632">
        <v>8.8999999999999999E-3</v>
      </c>
      <c r="E5632">
        <v>1.3899999999999999E-2</v>
      </c>
      <c r="F5632">
        <v>2.1400000000000002E-2</v>
      </c>
      <c r="G5632">
        <v>3.5099999999999999E-2</v>
      </c>
      <c r="H5632">
        <v>7.2599999999999998E-2</v>
      </c>
    </row>
    <row r="5633" spans="1:8" x14ac:dyDescent="0.25">
      <c r="A5633" s="63">
        <v>43210</v>
      </c>
      <c r="B5633">
        <v>5.8999999999999999E-3</v>
      </c>
      <c r="C5633">
        <v>6.6E-3</v>
      </c>
      <c r="D5633">
        <v>8.8999999999999999E-3</v>
      </c>
      <c r="E5633">
        <v>1.3899999999999999E-2</v>
      </c>
      <c r="F5633">
        <v>2.1400000000000002E-2</v>
      </c>
      <c r="G5633">
        <v>3.5000000000000003E-2</v>
      </c>
      <c r="H5633">
        <v>7.2499999999999995E-2</v>
      </c>
    </row>
    <row r="5634" spans="1:8" x14ac:dyDescent="0.25">
      <c r="A5634" s="63">
        <v>43213</v>
      </c>
      <c r="B5634">
        <v>6.0000000000000001E-3</v>
      </c>
      <c r="C5634">
        <v>6.7000000000000002E-3</v>
      </c>
      <c r="D5634">
        <v>8.8999999999999999E-3</v>
      </c>
      <c r="E5634">
        <v>1.3899999999999999E-2</v>
      </c>
      <c r="F5634">
        <v>2.1600000000000001E-2</v>
      </c>
      <c r="G5634">
        <v>3.5400000000000001E-2</v>
      </c>
      <c r="H5634">
        <v>7.2999999999999995E-2</v>
      </c>
    </row>
    <row r="5635" spans="1:8" x14ac:dyDescent="0.25">
      <c r="A5635" s="63">
        <v>43214</v>
      </c>
      <c r="B5635">
        <v>6.0000000000000001E-3</v>
      </c>
      <c r="C5635">
        <v>6.7000000000000002E-3</v>
      </c>
      <c r="D5635">
        <v>8.8999999999999999E-3</v>
      </c>
      <c r="E5635">
        <v>1.3899999999999999E-2</v>
      </c>
      <c r="F5635">
        <v>2.2099999999999998E-2</v>
      </c>
      <c r="G5635">
        <v>3.5900000000000001E-2</v>
      </c>
      <c r="H5635">
        <v>7.3599999999999999E-2</v>
      </c>
    </row>
    <row r="5636" spans="1:8" x14ac:dyDescent="0.25">
      <c r="A5636" s="63">
        <v>43215</v>
      </c>
      <c r="B5636">
        <v>6.1999999999999998E-3</v>
      </c>
      <c r="C5636">
        <v>6.7000000000000002E-3</v>
      </c>
      <c r="D5636">
        <v>9.0000000000000011E-3</v>
      </c>
      <c r="E5636">
        <v>1.3899999999999999E-2</v>
      </c>
      <c r="F5636">
        <v>2.2599999999999999E-2</v>
      </c>
      <c r="G5636">
        <v>3.6600000000000001E-2</v>
      </c>
      <c r="H5636">
        <v>7.4499999999999997E-2</v>
      </c>
    </row>
    <row r="5637" spans="1:8" x14ac:dyDescent="0.25">
      <c r="A5637" s="63">
        <v>43216</v>
      </c>
      <c r="B5637">
        <v>6.1999999999999998E-3</v>
      </c>
      <c r="C5637">
        <v>6.7000000000000002E-3</v>
      </c>
      <c r="D5637">
        <v>9.0000000000000011E-3</v>
      </c>
      <c r="E5637">
        <v>1.3999999999999999E-2</v>
      </c>
      <c r="F5637">
        <v>2.2400000000000003E-2</v>
      </c>
      <c r="G5637">
        <v>3.6000000000000004E-2</v>
      </c>
      <c r="H5637">
        <v>7.3800000000000004E-2</v>
      </c>
    </row>
    <row r="5638" spans="1:8" x14ac:dyDescent="0.25">
      <c r="A5638" s="63">
        <v>43217</v>
      </c>
      <c r="B5638">
        <v>6.0999999999999995E-3</v>
      </c>
      <c r="C5638">
        <v>6.7000000000000002E-3</v>
      </c>
      <c r="D5638">
        <v>9.0000000000000011E-3</v>
      </c>
      <c r="E5638">
        <v>1.41E-2</v>
      </c>
      <c r="F5638">
        <v>2.2499999999999999E-2</v>
      </c>
      <c r="G5638">
        <v>3.6000000000000004E-2</v>
      </c>
      <c r="H5638">
        <v>7.3599999999999999E-2</v>
      </c>
    </row>
    <row r="5639" spans="1:8" x14ac:dyDescent="0.25">
      <c r="A5639" s="63">
        <v>43220</v>
      </c>
      <c r="B5639">
        <v>6.1999999999999998E-3</v>
      </c>
      <c r="C5639">
        <v>6.8000000000000005E-3</v>
      </c>
      <c r="D5639">
        <v>9.1999999999999998E-3</v>
      </c>
      <c r="E5639">
        <v>1.44E-2</v>
      </c>
      <c r="F5639">
        <v>2.2799999999999997E-2</v>
      </c>
      <c r="G5639">
        <v>3.6699999999999997E-2</v>
      </c>
      <c r="H5639">
        <v>7.2800000000000004E-2</v>
      </c>
    </row>
    <row r="5640" spans="1:8" x14ac:dyDescent="0.25">
      <c r="A5640" s="63">
        <v>43221</v>
      </c>
      <c r="B5640">
        <v>6.4000000000000003E-3</v>
      </c>
      <c r="C5640">
        <v>6.8999999999999999E-3</v>
      </c>
      <c r="D5640">
        <v>9.1999999999999998E-3</v>
      </c>
      <c r="E5640">
        <v>1.44E-2</v>
      </c>
      <c r="F5640">
        <v>2.2799999999999997E-2</v>
      </c>
      <c r="G5640">
        <v>3.6900000000000002E-2</v>
      </c>
      <c r="H5640">
        <v>7.2700000000000001E-2</v>
      </c>
    </row>
    <row r="5641" spans="1:8" x14ac:dyDescent="0.25">
      <c r="A5641" s="63">
        <v>43222</v>
      </c>
      <c r="B5641">
        <v>6.3E-3</v>
      </c>
      <c r="C5641">
        <v>6.8999999999999999E-3</v>
      </c>
      <c r="D5641">
        <v>9.300000000000001E-3</v>
      </c>
      <c r="E5641">
        <v>1.4499999999999999E-2</v>
      </c>
      <c r="F5641">
        <v>2.29E-2</v>
      </c>
      <c r="G5641">
        <v>3.6699999999999997E-2</v>
      </c>
      <c r="H5641">
        <v>7.1800000000000003E-2</v>
      </c>
    </row>
    <row r="5642" spans="1:8" x14ac:dyDescent="0.25">
      <c r="A5642" s="63">
        <v>43223</v>
      </c>
      <c r="B5642">
        <v>6.4000000000000003E-3</v>
      </c>
      <c r="C5642">
        <v>6.8999999999999999E-3</v>
      </c>
      <c r="D5642">
        <v>9.300000000000001E-3</v>
      </c>
      <c r="E5642">
        <v>1.47E-2</v>
      </c>
      <c r="F5642">
        <v>2.3199999999999998E-2</v>
      </c>
      <c r="G5642">
        <v>3.7200000000000004E-2</v>
      </c>
      <c r="H5642">
        <v>7.2499999999999995E-2</v>
      </c>
    </row>
    <row r="5643" spans="1:8" x14ac:dyDescent="0.25">
      <c r="A5643" s="63">
        <v>43224</v>
      </c>
      <c r="B5643">
        <v>6.4000000000000003E-3</v>
      </c>
      <c r="C5643">
        <v>6.8999999999999999E-3</v>
      </c>
      <c r="D5643">
        <v>9.3999999999999986E-3</v>
      </c>
      <c r="E5643">
        <v>1.4800000000000001E-2</v>
      </c>
      <c r="F5643">
        <v>2.3199999999999998E-2</v>
      </c>
      <c r="G5643">
        <v>3.7100000000000001E-2</v>
      </c>
      <c r="H5643">
        <v>7.2099999999999997E-2</v>
      </c>
    </row>
    <row r="5644" spans="1:8" x14ac:dyDescent="0.25">
      <c r="A5644" s="63">
        <v>43227</v>
      </c>
      <c r="B5644">
        <v>6.4000000000000003E-3</v>
      </c>
      <c r="C5644">
        <v>6.8999999999999999E-3</v>
      </c>
      <c r="D5644">
        <v>9.3999999999999986E-3</v>
      </c>
      <c r="E5644">
        <v>1.4800000000000001E-2</v>
      </c>
      <c r="F5644">
        <v>2.3099999999999999E-2</v>
      </c>
      <c r="G5644">
        <v>3.6600000000000001E-2</v>
      </c>
      <c r="H5644">
        <v>7.2000000000000008E-2</v>
      </c>
    </row>
    <row r="5645" spans="1:8" x14ac:dyDescent="0.25">
      <c r="A5645" s="63">
        <v>43228</v>
      </c>
      <c r="B5645">
        <v>6.4000000000000003E-3</v>
      </c>
      <c r="C5645">
        <v>6.8999999999999999E-3</v>
      </c>
      <c r="D5645">
        <v>9.3999999999999986E-3</v>
      </c>
      <c r="E5645">
        <v>1.4800000000000001E-2</v>
      </c>
      <c r="F5645">
        <v>2.3E-2</v>
      </c>
      <c r="G5645">
        <v>3.6600000000000001E-2</v>
      </c>
      <c r="H5645">
        <v>7.1800000000000003E-2</v>
      </c>
    </row>
    <row r="5646" spans="1:8" x14ac:dyDescent="0.25">
      <c r="A5646" s="63">
        <v>43229</v>
      </c>
      <c r="B5646">
        <v>6.3E-3</v>
      </c>
      <c r="C5646">
        <v>6.8000000000000005E-3</v>
      </c>
      <c r="D5646">
        <v>9.300000000000001E-3</v>
      </c>
      <c r="E5646">
        <v>1.47E-2</v>
      </c>
      <c r="F5646">
        <v>2.2799999999999997E-2</v>
      </c>
      <c r="G5646">
        <v>3.6299999999999999E-2</v>
      </c>
      <c r="H5646">
        <v>7.1199999999999999E-2</v>
      </c>
    </row>
    <row r="5647" spans="1:8" x14ac:dyDescent="0.25">
      <c r="A5647" s="63">
        <v>43230</v>
      </c>
      <c r="B5647">
        <v>6.1999999999999998E-3</v>
      </c>
      <c r="C5647">
        <v>6.8000000000000005E-3</v>
      </c>
      <c r="D5647">
        <v>9.1999999999999998E-3</v>
      </c>
      <c r="E5647">
        <v>1.46E-2</v>
      </c>
      <c r="F5647">
        <v>2.2599999999999999E-2</v>
      </c>
      <c r="G5647">
        <v>3.61E-2</v>
      </c>
      <c r="H5647">
        <v>7.0800000000000002E-2</v>
      </c>
    </row>
    <row r="5648" spans="1:8" x14ac:dyDescent="0.25">
      <c r="A5648" s="63">
        <v>43231</v>
      </c>
      <c r="B5648">
        <v>6.0000000000000001E-3</v>
      </c>
      <c r="C5648">
        <v>6.7000000000000002E-3</v>
      </c>
      <c r="D5648">
        <v>9.1000000000000004E-3</v>
      </c>
      <c r="E5648">
        <v>1.4499999999999999E-2</v>
      </c>
      <c r="F5648">
        <v>2.2599999999999999E-2</v>
      </c>
      <c r="G5648">
        <v>3.5900000000000001E-2</v>
      </c>
      <c r="H5648">
        <v>7.0699999999999999E-2</v>
      </c>
    </row>
    <row r="5649" spans="1:8" x14ac:dyDescent="0.25">
      <c r="A5649" s="63">
        <v>43234</v>
      </c>
      <c r="B5649">
        <v>5.8999999999999999E-3</v>
      </c>
      <c r="C5649">
        <v>6.7000000000000002E-3</v>
      </c>
      <c r="D5649">
        <v>9.1000000000000004E-3</v>
      </c>
      <c r="E5649">
        <v>1.44E-2</v>
      </c>
      <c r="F5649">
        <v>2.2499999999999999E-2</v>
      </c>
      <c r="G5649">
        <v>3.56E-2</v>
      </c>
      <c r="H5649">
        <v>7.0199999999999999E-2</v>
      </c>
    </row>
    <row r="5650" spans="1:8" x14ac:dyDescent="0.25">
      <c r="A5650" s="63">
        <v>43235</v>
      </c>
      <c r="B5650">
        <v>6.0000000000000001E-3</v>
      </c>
      <c r="C5650">
        <v>6.6E-3</v>
      </c>
      <c r="D5650">
        <v>9.0000000000000011E-3</v>
      </c>
      <c r="E5650">
        <v>1.44E-2</v>
      </c>
      <c r="F5650">
        <v>2.23E-2</v>
      </c>
      <c r="G5650">
        <v>3.5499999999999997E-2</v>
      </c>
      <c r="H5650">
        <v>7.0199999999999999E-2</v>
      </c>
    </row>
    <row r="5651" spans="1:8" x14ac:dyDescent="0.25">
      <c r="A5651" s="63">
        <v>43236</v>
      </c>
      <c r="B5651">
        <v>6.0000000000000001E-3</v>
      </c>
      <c r="C5651">
        <v>6.6E-3</v>
      </c>
      <c r="D5651">
        <v>9.0000000000000011E-3</v>
      </c>
      <c r="E5651">
        <v>1.44E-2</v>
      </c>
      <c r="F5651">
        <v>2.2400000000000003E-2</v>
      </c>
      <c r="G5651">
        <v>3.56E-2</v>
      </c>
      <c r="H5651">
        <v>7.0099999999999996E-2</v>
      </c>
    </row>
    <row r="5652" spans="1:8" x14ac:dyDescent="0.25">
      <c r="A5652" s="63">
        <v>43237</v>
      </c>
      <c r="B5652">
        <v>5.8999999999999999E-3</v>
      </c>
      <c r="C5652">
        <v>6.6E-3</v>
      </c>
      <c r="D5652">
        <v>9.1000000000000004E-3</v>
      </c>
      <c r="E5652">
        <v>1.44E-2</v>
      </c>
      <c r="F5652">
        <v>2.2400000000000003E-2</v>
      </c>
      <c r="G5652">
        <v>3.5499999999999997E-2</v>
      </c>
      <c r="H5652">
        <v>6.9800000000000001E-2</v>
      </c>
    </row>
    <row r="5653" spans="1:8" x14ac:dyDescent="0.25">
      <c r="A5653" s="63">
        <v>43238</v>
      </c>
      <c r="B5653">
        <v>5.8999999999999999E-3</v>
      </c>
      <c r="C5653">
        <v>6.6E-3</v>
      </c>
      <c r="D5653">
        <v>9.1000000000000004E-3</v>
      </c>
      <c r="E5653">
        <v>1.4499999999999999E-2</v>
      </c>
      <c r="F5653">
        <v>2.29E-2</v>
      </c>
      <c r="G5653">
        <v>3.6000000000000004E-2</v>
      </c>
      <c r="H5653">
        <v>7.0099999999999996E-2</v>
      </c>
    </row>
    <row r="5654" spans="1:8" x14ac:dyDescent="0.25">
      <c r="A5654" s="63">
        <v>43241</v>
      </c>
      <c r="B5654">
        <v>5.8999999999999999E-3</v>
      </c>
      <c r="C5654">
        <v>6.7000000000000002E-3</v>
      </c>
      <c r="D5654">
        <v>9.1000000000000004E-3</v>
      </c>
      <c r="E5654">
        <v>1.4499999999999999E-2</v>
      </c>
      <c r="F5654">
        <v>2.29E-2</v>
      </c>
      <c r="G5654">
        <v>3.5900000000000001E-2</v>
      </c>
      <c r="H5654">
        <v>6.9699999999999998E-2</v>
      </c>
    </row>
    <row r="5655" spans="1:8" x14ac:dyDescent="0.25">
      <c r="A5655" s="63">
        <v>43242</v>
      </c>
      <c r="B5655">
        <v>5.8999999999999999E-3</v>
      </c>
      <c r="C5655">
        <v>6.6E-3</v>
      </c>
      <c r="D5655">
        <v>9.1000000000000004E-3</v>
      </c>
      <c r="E5655">
        <v>1.4499999999999999E-2</v>
      </c>
      <c r="F5655">
        <v>2.29E-2</v>
      </c>
      <c r="G5655">
        <v>3.5699999999999996E-2</v>
      </c>
      <c r="H5655">
        <v>6.9599999999999995E-2</v>
      </c>
    </row>
    <row r="5656" spans="1:8" x14ac:dyDescent="0.25">
      <c r="A5656" s="63">
        <v>43243</v>
      </c>
      <c r="B5656">
        <v>6.0000000000000001E-3</v>
      </c>
      <c r="C5656">
        <v>6.7000000000000002E-3</v>
      </c>
      <c r="D5656">
        <v>9.1999999999999998E-3</v>
      </c>
      <c r="E5656">
        <v>1.46E-2</v>
      </c>
      <c r="F5656">
        <v>2.3700000000000002E-2</v>
      </c>
      <c r="G5656">
        <v>3.6600000000000001E-2</v>
      </c>
      <c r="H5656">
        <v>7.0400000000000004E-2</v>
      </c>
    </row>
    <row r="5657" spans="1:8" x14ac:dyDescent="0.25">
      <c r="A5657" s="63">
        <v>43244</v>
      </c>
      <c r="B5657">
        <v>6.0000000000000001E-3</v>
      </c>
      <c r="C5657">
        <v>6.7000000000000002E-3</v>
      </c>
      <c r="D5657">
        <v>9.1999999999999998E-3</v>
      </c>
      <c r="E5657">
        <v>1.46E-2</v>
      </c>
      <c r="F5657">
        <v>2.3799999999999998E-2</v>
      </c>
      <c r="G5657">
        <v>3.6699999999999997E-2</v>
      </c>
      <c r="H5657">
        <v>7.0699999999999999E-2</v>
      </c>
    </row>
    <row r="5658" spans="1:8" x14ac:dyDescent="0.25">
      <c r="A5658" s="63">
        <v>43245</v>
      </c>
      <c r="B5658">
        <v>6.0000000000000001E-3</v>
      </c>
      <c r="C5658">
        <v>6.7000000000000002E-3</v>
      </c>
      <c r="D5658">
        <v>9.1999999999999998E-3</v>
      </c>
      <c r="E5658">
        <v>1.47E-2</v>
      </c>
      <c r="F5658">
        <v>2.4199999999999999E-2</v>
      </c>
      <c r="G5658">
        <v>3.7200000000000004E-2</v>
      </c>
      <c r="H5658">
        <v>7.1300000000000002E-2</v>
      </c>
    </row>
    <row r="5659" spans="1:8" x14ac:dyDescent="0.25">
      <c r="A5659" s="63">
        <v>43248</v>
      </c>
      <c r="B5659">
        <v>6.0000000000000001E-3</v>
      </c>
      <c r="C5659">
        <v>6.7000000000000002E-3</v>
      </c>
      <c r="D5659">
        <v>9.1999999999999998E-3</v>
      </c>
      <c r="E5659">
        <v>1.47E-2</v>
      </c>
      <c r="F5659">
        <v>2.4199999999999999E-2</v>
      </c>
      <c r="G5659">
        <v>3.7200000000000004E-2</v>
      </c>
      <c r="H5659">
        <v>7.1399999999999991E-2</v>
      </c>
    </row>
    <row r="5660" spans="1:8" x14ac:dyDescent="0.25">
      <c r="A5660" s="63">
        <v>43249</v>
      </c>
      <c r="B5660">
        <v>6.3E-3</v>
      </c>
      <c r="C5660">
        <v>6.8999999999999999E-3</v>
      </c>
      <c r="D5660">
        <v>9.5999999999999992E-3</v>
      </c>
      <c r="E5660">
        <v>1.5100000000000001E-2</v>
      </c>
      <c r="F5660">
        <v>2.6200000000000001E-2</v>
      </c>
      <c r="G5660">
        <v>3.95E-2</v>
      </c>
      <c r="H5660">
        <v>7.3899999999999993E-2</v>
      </c>
    </row>
    <row r="5661" spans="1:8" x14ac:dyDescent="0.25">
      <c r="A5661" s="63">
        <v>43250</v>
      </c>
      <c r="B5661">
        <v>6.3E-3</v>
      </c>
      <c r="C5661">
        <v>6.9999999999999993E-3</v>
      </c>
      <c r="D5661">
        <v>9.7000000000000003E-3</v>
      </c>
      <c r="E5661">
        <v>1.52E-2</v>
      </c>
      <c r="F5661">
        <v>2.52E-2</v>
      </c>
      <c r="G5661">
        <v>3.8300000000000001E-2</v>
      </c>
      <c r="H5661">
        <v>7.2599999999999998E-2</v>
      </c>
    </row>
    <row r="5662" spans="1:8" x14ac:dyDescent="0.25">
      <c r="A5662" s="63">
        <v>43251</v>
      </c>
      <c r="B5662">
        <v>6.3E-3</v>
      </c>
      <c r="C5662">
        <v>7.1999999999999998E-3</v>
      </c>
      <c r="D5662">
        <v>9.7999999999999997E-3</v>
      </c>
      <c r="E5662">
        <v>1.54E-2</v>
      </c>
      <c r="F5662">
        <v>2.5399999999999999E-2</v>
      </c>
      <c r="G5662">
        <v>3.8699999999999998E-2</v>
      </c>
      <c r="H5662">
        <v>7.22E-2</v>
      </c>
    </row>
    <row r="5663" spans="1:8" x14ac:dyDescent="0.25">
      <c r="A5663" s="63">
        <v>43252</v>
      </c>
      <c r="B5663">
        <v>6.1999999999999998E-3</v>
      </c>
      <c r="C5663">
        <v>7.0999999999999995E-3</v>
      </c>
      <c r="D5663">
        <v>9.7000000000000003E-3</v>
      </c>
      <c r="E5663">
        <v>1.5300000000000001E-2</v>
      </c>
      <c r="F5663">
        <v>2.4500000000000001E-2</v>
      </c>
      <c r="G5663">
        <v>3.78E-2</v>
      </c>
      <c r="H5663">
        <v>7.1800000000000003E-2</v>
      </c>
    </row>
    <row r="5664" spans="1:8" x14ac:dyDescent="0.25">
      <c r="A5664" s="63">
        <v>43255</v>
      </c>
      <c r="B5664">
        <v>6.1999999999999998E-3</v>
      </c>
      <c r="C5664">
        <v>7.0999999999999995E-3</v>
      </c>
      <c r="D5664">
        <v>9.5999999999999992E-3</v>
      </c>
      <c r="E5664">
        <v>1.52E-2</v>
      </c>
      <c r="F5664">
        <v>2.3900000000000001E-2</v>
      </c>
      <c r="G5664">
        <v>3.7200000000000004E-2</v>
      </c>
      <c r="H5664">
        <v>7.0999999999999994E-2</v>
      </c>
    </row>
    <row r="5665" spans="1:8" x14ac:dyDescent="0.25">
      <c r="A5665" s="63">
        <v>43256</v>
      </c>
      <c r="B5665">
        <v>6.1999999999999998E-3</v>
      </c>
      <c r="C5665">
        <v>7.1999999999999998E-3</v>
      </c>
      <c r="D5665">
        <v>9.7000000000000003E-3</v>
      </c>
      <c r="E5665">
        <v>1.52E-2</v>
      </c>
      <c r="F5665">
        <v>2.4E-2</v>
      </c>
      <c r="G5665">
        <v>3.73E-2</v>
      </c>
      <c r="H5665">
        <v>7.0699999999999999E-2</v>
      </c>
    </row>
    <row r="5666" spans="1:8" x14ac:dyDescent="0.25">
      <c r="A5666" s="63">
        <v>43257</v>
      </c>
      <c r="B5666">
        <v>6.1999999999999998E-3</v>
      </c>
      <c r="C5666">
        <v>7.0999999999999995E-3</v>
      </c>
      <c r="D5666">
        <v>9.7000000000000003E-3</v>
      </c>
      <c r="E5666">
        <v>1.52E-2</v>
      </c>
      <c r="F5666">
        <v>2.3599999999999999E-2</v>
      </c>
      <c r="G5666">
        <v>3.6699999999999997E-2</v>
      </c>
      <c r="H5666">
        <v>6.9500000000000006E-2</v>
      </c>
    </row>
    <row r="5667" spans="1:8" x14ac:dyDescent="0.25">
      <c r="A5667" s="63">
        <v>43258</v>
      </c>
      <c r="B5667">
        <v>6.1999999999999998E-3</v>
      </c>
      <c r="C5667">
        <v>7.1999999999999998E-3</v>
      </c>
      <c r="D5667">
        <v>9.7000000000000003E-3</v>
      </c>
      <c r="E5667">
        <v>1.5300000000000001E-2</v>
      </c>
      <c r="F5667">
        <v>2.3700000000000002E-2</v>
      </c>
      <c r="G5667">
        <v>3.6699999999999997E-2</v>
      </c>
      <c r="H5667">
        <v>6.9000000000000006E-2</v>
      </c>
    </row>
    <row r="5668" spans="1:8" x14ac:dyDescent="0.25">
      <c r="A5668" s="63">
        <v>43259</v>
      </c>
      <c r="B5668">
        <v>6.3E-3</v>
      </c>
      <c r="C5668">
        <v>7.1999999999999998E-3</v>
      </c>
      <c r="D5668">
        <v>9.7000000000000003E-3</v>
      </c>
      <c r="E5668">
        <v>1.54E-2</v>
      </c>
      <c r="F5668">
        <v>2.3799999999999998E-2</v>
      </c>
      <c r="G5668">
        <v>3.6799999999999999E-2</v>
      </c>
      <c r="H5668">
        <v>6.9199999999999998E-2</v>
      </c>
    </row>
    <row r="5669" spans="1:8" x14ac:dyDescent="0.25">
      <c r="A5669" s="63">
        <v>43262</v>
      </c>
      <c r="B5669">
        <v>6.1999999999999998E-3</v>
      </c>
      <c r="C5669">
        <v>7.1999999999999998E-3</v>
      </c>
      <c r="D5669">
        <v>9.7000000000000003E-3</v>
      </c>
      <c r="E5669">
        <v>1.54E-2</v>
      </c>
      <c r="F5669">
        <v>2.35E-2</v>
      </c>
      <c r="G5669">
        <v>3.61E-2</v>
      </c>
      <c r="H5669">
        <v>6.7799999999999999E-2</v>
      </c>
    </row>
    <row r="5670" spans="1:8" x14ac:dyDescent="0.25">
      <c r="A5670" s="63">
        <v>43263</v>
      </c>
      <c r="B5670">
        <v>6.1999999999999998E-3</v>
      </c>
      <c r="C5670">
        <v>7.1999999999999998E-3</v>
      </c>
      <c r="D5670">
        <v>9.7000000000000003E-3</v>
      </c>
      <c r="E5670">
        <v>1.54E-2</v>
      </c>
      <c r="F5670">
        <v>2.3300000000000001E-2</v>
      </c>
      <c r="G5670">
        <v>3.5900000000000001E-2</v>
      </c>
      <c r="H5670">
        <v>6.7900000000000002E-2</v>
      </c>
    </row>
    <row r="5671" spans="1:8" x14ac:dyDescent="0.25">
      <c r="A5671" s="63">
        <v>43264</v>
      </c>
      <c r="B5671">
        <v>6.1999999999999998E-3</v>
      </c>
      <c r="C5671">
        <v>7.1999999999999998E-3</v>
      </c>
      <c r="D5671">
        <v>9.7000000000000003E-3</v>
      </c>
      <c r="E5671">
        <v>1.5300000000000001E-2</v>
      </c>
      <c r="F5671">
        <v>2.3E-2</v>
      </c>
      <c r="G5671">
        <v>3.5299999999999998E-2</v>
      </c>
      <c r="H5671">
        <v>6.7599999999999993E-2</v>
      </c>
    </row>
    <row r="5672" spans="1:8" x14ac:dyDescent="0.25">
      <c r="A5672" s="63">
        <v>43265</v>
      </c>
      <c r="B5672">
        <v>6.1999999999999998E-3</v>
      </c>
      <c r="C5672">
        <v>7.1999999999999998E-3</v>
      </c>
      <c r="D5672">
        <v>9.7000000000000003E-3</v>
      </c>
      <c r="E5672">
        <v>1.5300000000000001E-2</v>
      </c>
      <c r="F5672">
        <v>2.3E-2</v>
      </c>
      <c r="G5672">
        <v>3.5099999999999999E-2</v>
      </c>
      <c r="H5672">
        <v>6.6500000000000004E-2</v>
      </c>
    </row>
    <row r="5673" spans="1:8" x14ac:dyDescent="0.25">
      <c r="A5673" s="63">
        <v>43266</v>
      </c>
      <c r="B5673">
        <v>6.3E-3</v>
      </c>
      <c r="C5673">
        <v>7.1999999999999998E-3</v>
      </c>
      <c r="D5673">
        <v>9.7000000000000003E-3</v>
      </c>
      <c r="E5673">
        <v>1.5300000000000001E-2</v>
      </c>
      <c r="F5673">
        <v>2.3E-2</v>
      </c>
      <c r="G5673">
        <v>3.5299999999999998E-2</v>
      </c>
      <c r="H5673">
        <v>6.7299999999999999E-2</v>
      </c>
    </row>
    <row r="5674" spans="1:8" x14ac:dyDescent="0.25">
      <c r="A5674" s="63">
        <v>43269</v>
      </c>
      <c r="B5674">
        <v>6.3E-3</v>
      </c>
      <c r="C5674">
        <v>7.3000000000000001E-3</v>
      </c>
      <c r="D5674">
        <v>9.7999999999999997E-3</v>
      </c>
      <c r="E5674">
        <v>1.55E-2</v>
      </c>
      <c r="F5674">
        <v>2.3199999999999998E-2</v>
      </c>
      <c r="G5674">
        <v>3.5400000000000001E-2</v>
      </c>
      <c r="H5674">
        <v>6.7500000000000004E-2</v>
      </c>
    </row>
    <row r="5675" spans="1:8" x14ac:dyDescent="0.25">
      <c r="A5675" s="63">
        <v>43270</v>
      </c>
      <c r="B5675">
        <v>6.4000000000000003E-3</v>
      </c>
      <c r="C5675">
        <v>7.3000000000000001E-3</v>
      </c>
      <c r="D5675">
        <v>9.8999999999999991E-3</v>
      </c>
      <c r="E5675">
        <v>1.5600000000000001E-2</v>
      </c>
      <c r="F5675">
        <v>2.3599999999999999E-2</v>
      </c>
      <c r="G5675">
        <v>3.5900000000000001E-2</v>
      </c>
      <c r="H5675">
        <v>6.8499999999999991E-2</v>
      </c>
    </row>
    <row r="5676" spans="1:8" x14ac:dyDescent="0.25">
      <c r="A5676" s="63">
        <v>43271</v>
      </c>
      <c r="B5676">
        <v>6.5000000000000006E-3</v>
      </c>
      <c r="C5676">
        <v>7.4000000000000003E-3</v>
      </c>
      <c r="D5676">
        <v>0.01</v>
      </c>
      <c r="E5676">
        <v>1.5700000000000002E-2</v>
      </c>
      <c r="F5676">
        <v>2.3199999999999998E-2</v>
      </c>
      <c r="G5676">
        <v>3.5299999999999998E-2</v>
      </c>
      <c r="H5676">
        <v>6.7500000000000004E-2</v>
      </c>
    </row>
    <row r="5677" spans="1:8" x14ac:dyDescent="0.25">
      <c r="A5677" s="63">
        <v>43272</v>
      </c>
      <c r="B5677">
        <v>6.7000000000000002E-3</v>
      </c>
      <c r="C5677">
        <v>7.6E-3</v>
      </c>
      <c r="D5677">
        <v>1.03E-2</v>
      </c>
      <c r="E5677">
        <v>1.5900000000000001E-2</v>
      </c>
      <c r="F5677">
        <v>2.3700000000000002E-2</v>
      </c>
      <c r="G5677">
        <v>3.5799999999999998E-2</v>
      </c>
      <c r="H5677">
        <v>6.7799999999999999E-2</v>
      </c>
    </row>
    <row r="5678" spans="1:8" x14ac:dyDescent="0.25">
      <c r="A5678" s="63">
        <v>43273</v>
      </c>
      <c r="B5678">
        <v>6.8000000000000005E-3</v>
      </c>
      <c r="C5678">
        <v>7.7000000000000002E-3</v>
      </c>
      <c r="D5678">
        <v>1.03E-2</v>
      </c>
      <c r="E5678">
        <v>1.5900000000000001E-2</v>
      </c>
      <c r="F5678">
        <v>2.3700000000000002E-2</v>
      </c>
      <c r="G5678">
        <v>3.5699999999999996E-2</v>
      </c>
      <c r="H5678">
        <v>6.7900000000000002E-2</v>
      </c>
    </row>
    <row r="5679" spans="1:8" x14ac:dyDescent="0.25">
      <c r="A5679" s="63">
        <v>43276</v>
      </c>
      <c r="B5679">
        <v>6.8000000000000005E-3</v>
      </c>
      <c r="C5679">
        <v>7.8000000000000005E-3</v>
      </c>
      <c r="D5679">
        <v>1.04E-2</v>
      </c>
      <c r="E5679">
        <v>1.61E-2</v>
      </c>
      <c r="F5679">
        <v>2.4399999999999998E-2</v>
      </c>
      <c r="G5679">
        <v>3.6499999999999998E-2</v>
      </c>
      <c r="H5679">
        <v>6.9199999999999998E-2</v>
      </c>
    </row>
    <row r="5680" spans="1:8" x14ac:dyDescent="0.25">
      <c r="A5680" s="63">
        <v>43277</v>
      </c>
      <c r="B5680">
        <v>6.8000000000000005E-3</v>
      </c>
      <c r="C5680">
        <v>7.8000000000000005E-3</v>
      </c>
      <c r="D5680">
        <v>1.04E-2</v>
      </c>
      <c r="E5680">
        <v>1.61E-2</v>
      </c>
      <c r="F5680">
        <v>2.4500000000000001E-2</v>
      </c>
      <c r="G5680">
        <v>3.6699999999999997E-2</v>
      </c>
      <c r="H5680">
        <v>6.93E-2</v>
      </c>
    </row>
    <row r="5681" spans="1:8" x14ac:dyDescent="0.25">
      <c r="A5681" s="63">
        <v>43278</v>
      </c>
      <c r="B5681">
        <v>6.8000000000000005E-3</v>
      </c>
      <c r="C5681">
        <v>7.8000000000000005E-3</v>
      </c>
      <c r="D5681">
        <v>1.0500000000000001E-2</v>
      </c>
      <c r="E5681">
        <v>1.6200000000000003E-2</v>
      </c>
      <c r="F5681">
        <v>2.53E-2</v>
      </c>
      <c r="G5681">
        <v>3.7499999999999999E-2</v>
      </c>
      <c r="H5681">
        <v>6.9800000000000001E-2</v>
      </c>
    </row>
    <row r="5682" spans="1:8" x14ac:dyDescent="0.25">
      <c r="A5682" s="63">
        <v>43279</v>
      </c>
      <c r="B5682">
        <v>6.8000000000000005E-3</v>
      </c>
      <c r="C5682">
        <v>7.8000000000000005E-3</v>
      </c>
      <c r="D5682">
        <v>1.0500000000000001E-2</v>
      </c>
      <c r="E5682">
        <v>1.6200000000000003E-2</v>
      </c>
      <c r="F5682">
        <v>2.58E-2</v>
      </c>
      <c r="G5682">
        <v>3.85E-2</v>
      </c>
      <c r="H5682">
        <v>7.1099999999999997E-2</v>
      </c>
    </row>
    <row r="5683" spans="1:8" x14ac:dyDescent="0.25">
      <c r="A5683" s="63">
        <v>43280</v>
      </c>
      <c r="B5683">
        <v>6.7000000000000002E-3</v>
      </c>
      <c r="C5683">
        <v>7.8000000000000005E-3</v>
      </c>
      <c r="D5683">
        <v>1.0500000000000001E-2</v>
      </c>
      <c r="E5683">
        <v>1.6200000000000003E-2</v>
      </c>
      <c r="F5683">
        <v>2.5699999999999997E-2</v>
      </c>
      <c r="G5683">
        <v>3.8199999999999998E-2</v>
      </c>
      <c r="H5683">
        <v>7.0599999999999996E-2</v>
      </c>
    </row>
    <row r="5684" spans="1:8" x14ac:dyDescent="0.25">
      <c r="A5684" s="63">
        <v>43281</v>
      </c>
      <c r="B5684">
        <v>6.8000000000000005E-3</v>
      </c>
      <c r="C5684">
        <v>7.8000000000000005E-3</v>
      </c>
      <c r="D5684">
        <v>1.0500000000000001E-2</v>
      </c>
      <c r="E5684">
        <v>1.6299999999999999E-2</v>
      </c>
      <c r="F5684">
        <v>2.6000000000000002E-2</v>
      </c>
      <c r="G5684">
        <v>3.8599999999999995E-2</v>
      </c>
      <c r="H5684">
        <v>7.3300000000000004E-2</v>
      </c>
    </row>
    <row r="5685" spans="1:8" x14ac:dyDescent="0.25">
      <c r="A5685" s="63">
        <v>43283</v>
      </c>
      <c r="B5685">
        <v>6.8000000000000005E-3</v>
      </c>
      <c r="C5685">
        <v>7.8000000000000005E-3</v>
      </c>
      <c r="D5685">
        <v>1.0500000000000001E-2</v>
      </c>
      <c r="E5685">
        <v>1.6299999999999999E-2</v>
      </c>
      <c r="F5685">
        <v>2.6600000000000002E-2</v>
      </c>
      <c r="G5685">
        <v>3.9300000000000002E-2</v>
      </c>
      <c r="H5685">
        <v>7.4499999999999997E-2</v>
      </c>
    </row>
    <row r="5686" spans="1:8" x14ac:dyDescent="0.25">
      <c r="A5686" s="63">
        <v>43284</v>
      </c>
      <c r="B5686">
        <v>6.7000000000000002E-3</v>
      </c>
      <c r="C5686">
        <v>7.8000000000000005E-3</v>
      </c>
      <c r="D5686">
        <v>1.0500000000000001E-2</v>
      </c>
      <c r="E5686">
        <v>1.6299999999999999E-2</v>
      </c>
      <c r="F5686">
        <v>2.6600000000000002E-2</v>
      </c>
      <c r="G5686">
        <v>3.9199999999999999E-2</v>
      </c>
      <c r="H5686">
        <v>7.4499999999999997E-2</v>
      </c>
    </row>
    <row r="5687" spans="1:8" x14ac:dyDescent="0.25">
      <c r="A5687" s="63">
        <v>43285</v>
      </c>
      <c r="B5687">
        <v>6.7000000000000002E-3</v>
      </c>
      <c r="C5687">
        <v>7.8000000000000005E-3</v>
      </c>
      <c r="D5687">
        <v>1.0500000000000001E-2</v>
      </c>
      <c r="E5687">
        <v>1.6299999999999999E-2</v>
      </c>
      <c r="F5687">
        <v>2.6600000000000002E-2</v>
      </c>
      <c r="G5687">
        <v>3.9199999999999999E-2</v>
      </c>
      <c r="H5687">
        <v>7.4499999999999997E-2</v>
      </c>
    </row>
    <row r="5688" spans="1:8" x14ac:dyDescent="0.25">
      <c r="A5688" s="63">
        <v>43286</v>
      </c>
      <c r="B5688">
        <v>6.6E-3</v>
      </c>
      <c r="C5688">
        <v>7.7000000000000002E-3</v>
      </c>
      <c r="D5688">
        <v>1.04E-2</v>
      </c>
      <c r="E5688">
        <v>1.61E-2</v>
      </c>
      <c r="F5688">
        <v>2.63E-2</v>
      </c>
      <c r="G5688">
        <v>3.8900000000000004E-2</v>
      </c>
      <c r="H5688">
        <v>7.4200000000000002E-2</v>
      </c>
    </row>
    <row r="5689" spans="1:8" x14ac:dyDescent="0.25">
      <c r="A5689" s="63">
        <v>43287</v>
      </c>
      <c r="B5689">
        <v>6.6E-3</v>
      </c>
      <c r="C5689">
        <v>7.7000000000000002E-3</v>
      </c>
      <c r="D5689">
        <v>1.03E-2</v>
      </c>
      <c r="E5689">
        <v>1.61E-2</v>
      </c>
      <c r="F5689">
        <v>2.6200000000000001E-2</v>
      </c>
      <c r="G5689">
        <v>3.8800000000000001E-2</v>
      </c>
      <c r="H5689">
        <v>7.4200000000000002E-2</v>
      </c>
    </row>
    <row r="5690" spans="1:8" x14ac:dyDescent="0.25">
      <c r="A5690" s="63">
        <v>43290</v>
      </c>
      <c r="B5690">
        <v>6.5000000000000006E-3</v>
      </c>
      <c r="C5690">
        <v>7.6E-3</v>
      </c>
      <c r="D5690">
        <v>1.0200000000000001E-2</v>
      </c>
      <c r="E5690">
        <v>1.5900000000000001E-2</v>
      </c>
      <c r="F5690">
        <v>2.5499999999999998E-2</v>
      </c>
      <c r="G5690">
        <v>3.7900000000000003E-2</v>
      </c>
      <c r="H5690">
        <v>7.3200000000000001E-2</v>
      </c>
    </row>
    <row r="5691" spans="1:8" x14ac:dyDescent="0.25">
      <c r="A5691" s="63">
        <v>43291</v>
      </c>
      <c r="B5691">
        <v>6.4000000000000003E-3</v>
      </c>
      <c r="C5691">
        <v>7.4999999999999997E-3</v>
      </c>
      <c r="D5691">
        <v>1.01E-2</v>
      </c>
      <c r="E5691">
        <v>1.5700000000000002E-2</v>
      </c>
      <c r="F5691">
        <v>2.5000000000000001E-2</v>
      </c>
      <c r="G5691">
        <v>3.7200000000000004E-2</v>
      </c>
      <c r="H5691">
        <v>7.2300000000000003E-2</v>
      </c>
    </row>
    <row r="5692" spans="1:8" x14ac:dyDescent="0.25">
      <c r="A5692" s="63">
        <v>43292</v>
      </c>
      <c r="B5692">
        <v>6.4000000000000003E-3</v>
      </c>
      <c r="C5692">
        <v>7.4999999999999997E-3</v>
      </c>
      <c r="D5692">
        <v>1.01E-2</v>
      </c>
      <c r="E5692">
        <v>1.5700000000000002E-2</v>
      </c>
      <c r="F5692">
        <v>2.5600000000000001E-2</v>
      </c>
      <c r="G5692">
        <v>3.7900000000000003E-2</v>
      </c>
      <c r="H5692">
        <v>7.3200000000000001E-2</v>
      </c>
    </row>
    <row r="5693" spans="1:8" x14ac:dyDescent="0.25">
      <c r="A5693" s="63">
        <v>43293</v>
      </c>
      <c r="B5693">
        <v>6.3E-3</v>
      </c>
      <c r="C5693">
        <v>7.4999999999999997E-3</v>
      </c>
      <c r="D5693">
        <v>0.01</v>
      </c>
      <c r="E5693">
        <v>1.5600000000000001E-2</v>
      </c>
      <c r="F5693">
        <v>2.52E-2</v>
      </c>
      <c r="G5693">
        <v>3.7400000000000003E-2</v>
      </c>
      <c r="H5693">
        <v>7.2400000000000006E-2</v>
      </c>
    </row>
    <row r="5694" spans="1:8" x14ac:dyDescent="0.25">
      <c r="A5694" s="63">
        <v>43294</v>
      </c>
      <c r="B5694">
        <v>6.3E-3</v>
      </c>
      <c r="C5694">
        <v>7.4000000000000003E-3</v>
      </c>
      <c r="D5694">
        <v>0.01</v>
      </c>
      <c r="E5694">
        <v>1.5600000000000001E-2</v>
      </c>
      <c r="F5694">
        <v>2.53E-2</v>
      </c>
      <c r="G5694">
        <v>3.7599999999999995E-2</v>
      </c>
      <c r="H5694">
        <v>7.2000000000000008E-2</v>
      </c>
    </row>
    <row r="5695" spans="1:8" x14ac:dyDescent="0.25">
      <c r="A5695" s="63">
        <v>43297</v>
      </c>
      <c r="B5695">
        <v>6.1999999999999998E-3</v>
      </c>
      <c r="C5695">
        <v>7.4000000000000003E-3</v>
      </c>
      <c r="D5695">
        <v>9.8999999999999991E-3</v>
      </c>
      <c r="E5695">
        <v>1.54E-2</v>
      </c>
      <c r="F5695">
        <v>2.5000000000000001E-2</v>
      </c>
      <c r="G5695">
        <v>3.73E-2</v>
      </c>
      <c r="H5695">
        <v>7.17E-2</v>
      </c>
    </row>
    <row r="5696" spans="1:8" x14ac:dyDescent="0.25">
      <c r="A5696" s="63">
        <v>43298</v>
      </c>
      <c r="B5696">
        <v>6.1999999999999998E-3</v>
      </c>
      <c r="C5696">
        <v>7.4000000000000003E-3</v>
      </c>
      <c r="D5696">
        <v>9.8999999999999991E-3</v>
      </c>
      <c r="E5696">
        <v>1.54E-2</v>
      </c>
      <c r="F5696">
        <v>2.4900000000000002E-2</v>
      </c>
      <c r="G5696">
        <v>3.7200000000000004E-2</v>
      </c>
      <c r="H5696">
        <v>7.17E-2</v>
      </c>
    </row>
    <row r="5697" spans="1:8" x14ac:dyDescent="0.25">
      <c r="A5697" s="63">
        <v>43299</v>
      </c>
      <c r="B5697">
        <v>6.1999999999999998E-3</v>
      </c>
      <c r="C5697">
        <v>7.3000000000000001E-3</v>
      </c>
      <c r="D5697">
        <v>9.8999999999999991E-3</v>
      </c>
      <c r="E5697">
        <v>1.54E-2</v>
      </c>
      <c r="F5697">
        <v>2.4799999999999999E-2</v>
      </c>
      <c r="G5697">
        <v>3.7000000000000005E-2</v>
      </c>
      <c r="H5697">
        <v>7.1199999999999999E-2</v>
      </c>
    </row>
    <row r="5698" spans="1:8" x14ac:dyDescent="0.25">
      <c r="A5698" s="63">
        <v>43300</v>
      </c>
      <c r="B5698">
        <v>6.1999999999999998E-3</v>
      </c>
      <c r="C5698">
        <v>7.3000000000000001E-3</v>
      </c>
      <c r="D5698">
        <v>9.8999999999999991E-3</v>
      </c>
      <c r="E5698">
        <v>1.54E-2</v>
      </c>
      <c r="F5698">
        <v>2.5099999999999997E-2</v>
      </c>
      <c r="G5698">
        <v>3.73E-2</v>
      </c>
      <c r="H5698">
        <v>7.1500000000000008E-2</v>
      </c>
    </row>
    <row r="5699" spans="1:8" x14ac:dyDescent="0.25">
      <c r="A5699" s="63">
        <v>43301</v>
      </c>
      <c r="B5699">
        <v>6.1999999999999998E-3</v>
      </c>
      <c r="C5699">
        <v>7.3000000000000001E-3</v>
      </c>
      <c r="D5699">
        <v>9.7999999999999997E-3</v>
      </c>
      <c r="E5699">
        <v>1.5300000000000001E-2</v>
      </c>
      <c r="F5699">
        <v>2.4700000000000003E-2</v>
      </c>
      <c r="G5699">
        <v>3.7000000000000005E-2</v>
      </c>
      <c r="H5699">
        <v>7.1099999999999997E-2</v>
      </c>
    </row>
    <row r="5700" spans="1:8" x14ac:dyDescent="0.25">
      <c r="A5700" s="63">
        <v>43304</v>
      </c>
      <c r="B5700">
        <v>6.0999999999999995E-3</v>
      </c>
      <c r="C5700">
        <v>7.1999999999999998E-3</v>
      </c>
      <c r="D5700">
        <v>9.7999999999999997E-3</v>
      </c>
      <c r="E5700">
        <v>1.52E-2</v>
      </c>
      <c r="F5700">
        <v>2.41E-2</v>
      </c>
      <c r="G5700">
        <v>3.6499999999999998E-2</v>
      </c>
      <c r="H5700">
        <v>7.0699999999999999E-2</v>
      </c>
    </row>
    <row r="5701" spans="1:8" x14ac:dyDescent="0.25">
      <c r="A5701" s="63">
        <v>43305</v>
      </c>
      <c r="B5701">
        <v>5.8999999999999999E-3</v>
      </c>
      <c r="C5701">
        <v>7.0999999999999995E-3</v>
      </c>
      <c r="D5701">
        <v>9.5999999999999992E-3</v>
      </c>
      <c r="E5701">
        <v>1.4999999999999999E-2</v>
      </c>
      <c r="F5701">
        <v>2.3900000000000001E-2</v>
      </c>
      <c r="G5701">
        <v>3.6299999999999999E-2</v>
      </c>
      <c r="H5701">
        <v>7.0000000000000007E-2</v>
      </c>
    </row>
    <row r="5702" spans="1:8" x14ac:dyDescent="0.25">
      <c r="A5702" s="63">
        <v>43306</v>
      </c>
      <c r="B5702">
        <v>5.8999999999999999E-3</v>
      </c>
      <c r="C5702">
        <v>6.9999999999999993E-3</v>
      </c>
      <c r="D5702">
        <v>9.4999999999999998E-3</v>
      </c>
      <c r="E5702">
        <v>1.49E-2</v>
      </c>
      <c r="F5702">
        <v>2.3900000000000001E-2</v>
      </c>
      <c r="G5702">
        <v>3.6299999999999999E-2</v>
      </c>
      <c r="H5702">
        <v>7.0300000000000001E-2</v>
      </c>
    </row>
    <row r="5703" spans="1:8" x14ac:dyDescent="0.25">
      <c r="A5703" s="63">
        <v>43307</v>
      </c>
      <c r="B5703">
        <v>5.7999999999999996E-3</v>
      </c>
      <c r="C5703">
        <v>6.8999999999999999E-3</v>
      </c>
      <c r="D5703">
        <v>9.3999999999999986E-3</v>
      </c>
      <c r="E5703">
        <v>1.47E-2</v>
      </c>
      <c r="F5703">
        <v>2.3399999999999997E-2</v>
      </c>
      <c r="G5703">
        <v>3.5699999999999996E-2</v>
      </c>
      <c r="H5703">
        <v>6.9599999999999995E-2</v>
      </c>
    </row>
    <row r="5704" spans="1:8" x14ac:dyDescent="0.25">
      <c r="A5704" s="63">
        <v>43308</v>
      </c>
      <c r="B5704">
        <v>5.7999999999999996E-3</v>
      </c>
      <c r="C5704">
        <v>6.8000000000000005E-3</v>
      </c>
      <c r="D5704">
        <v>9.300000000000001E-3</v>
      </c>
      <c r="E5704">
        <v>1.46E-2</v>
      </c>
      <c r="F5704">
        <v>2.35E-2</v>
      </c>
      <c r="G5704">
        <v>3.5699999999999996E-2</v>
      </c>
      <c r="H5704">
        <v>6.9599999999999995E-2</v>
      </c>
    </row>
    <row r="5705" spans="1:8" x14ac:dyDescent="0.25">
      <c r="A5705" s="63">
        <v>43311</v>
      </c>
      <c r="B5705">
        <v>5.7999999999999996E-3</v>
      </c>
      <c r="C5705">
        <v>6.8999999999999999E-3</v>
      </c>
      <c r="D5705">
        <v>9.300000000000001E-3</v>
      </c>
      <c r="E5705">
        <v>1.46E-2</v>
      </c>
      <c r="F5705">
        <v>2.3399999999999997E-2</v>
      </c>
      <c r="G5705">
        <v>3.5699999999999996E-2</v>
      </c>
      <c r="H5705">
        <v>7.0000000000000007E-2</v>
      </c>
    </row>
    <row r="5706" spans="1:8" x14ac:dyDescent="0.25">
      <c r="A5706" s="63">
        <v>43312</v>
      </c>
      <c r="B5706">
        <v>5.7999999999999996E-3</v>
      </c>
      <c r="C5706">
        <v>6.8000000000000005E-3</v>
      </c>
      <c r="D5706">
        <v>9.300000000000001E-3</v>
      </c>
      <c r="E5706">
        <v>1.47E-2</v>
      </c>
      <c r="F5706">
        <v>2.3300000000000001E-2</v>
      </c>
      <c r="G5706">
        <v>3.6600000000000001E-2</v>
      </c>
      <c r="H5706">
        <v>6.93E-2</v>
      </c>
    </row>
    <row r="5707" spans="1:8" x14ac:dyDescent="0.25">
      <c r="A5707" s="63">
        <v>43313</v>
      </c>
      <c r="B5707">
        <v>5.6999999999999993E-3</v>
      </c>
      <c r="C5707">
        <v>6.7000000000000002E-3</v>
      </c>
      <c r="D5707">
        <v>9.300000000000001E-3</v>
      </c>
      <c r="E5707">
        <v>1.46E-2</v>
      </c>
      <c r="F5707">
        <v>2.3E-2</v>
      </c>
      <c r="G5707">
        <v>3.6299999999999999E-2</v>
      </c>
      <c r="H5707">
        <v>6.9000000000000006E-2</v>
      </c>
    </row>
    <row r="5708" spans="1:8" x14ac:dyDescent="0.25">
      <c r="A5708" s="63">
        <v>43314</v>
      </c>
      <c r="B5708">
        <v>5.6999999999999993E-3</v>
      </c>
      <c r="C5708">
        <v>6.7000000000000002E-3</v>
      </c>
      <c r="D5708">
        <v>9.1999999999999998E-3</v>
      </c>
      <c r="E5708">
        <v>1.46E-2</v>
      </c>
      <c r="F5708">
        <v>2.3E-2</v>
      </c>
      <c r="G5708">
        <v>3.6400000000000002E-2</v>
      </c>
      <c r="H5708">
        <v>6.8400000000000002E-2</v>
      </c>
    </row>
    <row r="5709" spans="1:8" x14ac:dyDescent="0.25">
      <c r="A5709" s="63">
        <v>43315</v>
      </c>
      <c r="B5709">
        <v>5.6999999999999993E-3</v>
      </c>
      <c r="C5709">
        <v>6.6E-3</v>
      </c>
      <c r="D5709">
        <v>9.1999999999999998E-3</v>
      </c>
      <c r="E5709">
        <v>1.46E-2</v>
      </c>
      <c r="F5709">
        <v>2.3099999999999999E-2</v>
      </c>
      <c r="G5709">
        <v>3.6200000000000003E-2</v>
      </c>
      <c r="H5709">
        <v>6.8699999999999997E-2</v>
      </c>
    </row>
    <row r="5710" spans="1:8" x14ac:dyDescent="0.25">
      <c r="A5710" s="63">
        <v>43318</v>
      </c>
      <c r="B5710">
        <v>5.6000000000000008E-3</v>
      </c>
      <c r="C5710">
        <v>6.6E-3</v>
      </c>
      <c r="D5710">
        <v>9.1000000000000004E-3</v>
      </c>
      <c r="E5710">
        <v>1.46E-2</v>
      </c>
      <c r="F5710">
        <v>2.3099999999999999E-2</v>
      </c>
      <c r="G5710">
        <v>3.6200000000000003E-2</v>
      </c>
      <c r="H5710">
        <v>6.8400000000000002E-2</v>
      </c>
    </row>
    <row r="5711" spans="1:8" x14ac:dyDescent="0.25">
      <c r="A5711" s="63">
        <v>43319</v>
      </c>
      <c r="B5711">
        <v>5.6000000000000008E-3</v>
      </c>
      <c r="C5711">
        <v>6.5000000000000006E-3</v>
      </c>
      <c r="D5711">
        <v>9.1000000000000004E-3</v>
      </c>
      <c r="E5711">
        <v>1.4499999999999999E-2</v>
      </c>
      <c r="F5711">
        <v>2.2400000000000003E-2</v>
      </c>
      <c r="G5711">
        <v>3.5099999999999999E-2</v>
      </c>
      <c r="H5711">
        <v>6.8099999999999994E-2</v>
      </c>
    </row>
    <row r="5712" spans="1:8" x14ac:dyDescent="0.25">
      <c r="A5712" s="63">
        <v>43320</v>
      </c>
      <c r="B5712">
        <v>5.6999999999999993E-3</v>
      </c>
      <c r="C5712">
        <v>6.6E-3</v>
      </c>
      <c r="D5712">
        <v>9.1000000000000004E-3</v>
      </c>
      <c r="E5712">
        <v>1.46E-2</v>
      </c>
      <c r="F5712">
        <v>2.2499999999999999E-2</v>
      </c>
      <c r="G5712">
        <v>3.5499999999999997E-2</v>
      </c>
      <c r="H5712">
        <v>6.83E-2</v>
      </c>
    </row>
    <row r="5713" spans="1:8" x14ac:dyDescent="0.25">
      <c r="A5713" s="63">
        <v>43321</v>
      </c>
      <c r="B5713">
        <v>5.7999999999999996E-3</v>
      </c>
      <c r="C5713">
        <v>6.6E-3</v>
      </c>
      <c r="D5713">
        <v>9.1999999999999998E-3</v>
      </c>
      <c r="E5713">
        <v>1.47E-2</v>
      </c>
      <c r="F5713">
        <v>2.2599999999999999E-2</v>
      </c>
      <c r="G5713">
        <v>3.5699999999999996E-2</v>
      </c>
      <c r="H5713">
        <v>6.8600000000000008E-2</v>
      </c>
    </row>
    <row r="5714" spans="1:8" x14ac:dyDescent="0.25">
      <c r="A5714" s="63">
        <v>43322</v>
      </c>
      <c r="B5714">
        <v>6.0000000000000001E-3</v>
      </c>
      <c r="C5714">
        <v>6.7000000000000002E-3</v>
      </c>
      <c r="D5714">
        <v>9.3999999999999986E-3</v>
      </c>
      <c r="E5714">
        <v>1.4999999999999999E-2</v>
      </c>
      <c r="F5714">
        <v>2.35E-2</v>
      </c>
      <c r="G5714">
        <v>3.6900000000000002E-2</v>
      </c>
      <c r="H5714">
        <v>7.0199999999999999E-2</v>
      </c>
    </row>
    <row r="5715" spans="1:8" x14ac:dyDescent="0.25">
      <c r="A5715" s="63">
        <v>43325</v>
      </c>
      <c r="B5715">
        <v>6.0999999999999995E-3</v>
      </c>
      <c r="C5715">
        <v>6.8000000000000005E-3</v>
      </c>
      <c r="D5715">
        <v>9.4999999999999998E-3</v>
      </c>
      <c r="E5715">
        <v>1.52E-2</v>
      </c>
      <c r="F5715">
        <v>2.3599999999999999E-2</v>
      </c>
      <c r="G5715">
        <v>3.7100000000000001E-2</v>
      </c>
      <c r="H5715">
        <v>7.0999999999999994E-2</v>
      </c>
    </row>
    <row r="5716" spans="1:8" x14ac:dyDescent="0.25">
      <c r="A5716" s="63">
        <v>43326</v>
      </c>
      <c r="B5716">
        <v>6.0000000000000001E-3</v>
      </c>
      <c r="C5716">
        <v>6.8000000000000005E-3</v>
      </c>
      <c r="D5716">
        <v>9.4999999999999998E-3</v>
      </c>
      <c r="E5716">
        <v>1.5100000000000001E-2</v>
      </c>
      <c r="F5716">
        <v>2.3300000000000001E-2</v>
      </c>
      <c r="G5716">
        <v>3.6799999999999999E-2</v>
      </c>
      <c r="H5716">
        <v>7.0199999999999999E-2</v>
      </c>
    </row>
    <row r="5717" spans="1:8" x14ac:dyDescent="0.25">
      <c r="A5717" s="63">
        <v>43327</v>
      </c>
      <c r="B5717">
        <v>6.0999999999999995E-3</v>
      </c>
      <c r="C5717">
        <v>6.8000000000000005E-3</v>
      </c>
      <c r="D5717">
        <v>9.4999999999999998E-3</v>
      </c>
      <c r="E5717">
        <v>1.52E-2</v>
      </c>
      <c r="F5717">
        <v>2.3900000000000001E-2</v>
      </c>
      <c r="G5717">
        <v>3.7499999999999999E-2</v>
      </c>
      <c r="H5717">
        <v>7.1399999999999991E-2</v>
      </c>
    </row>
    <row r="5718" spans="1:8" x14ac:dyDescent="0.25">
      <c r="A5718" s="63">
        <v>43328</v>
      </c>
      <c r="B5718">
        <v>6.0000000000000001E-3</v>
      </c>
      <c r="C5718">
        <v>6.8000000000000005E-3</v>
      </c>
      <c r="D5718">
        <v>9.3999999999999986E-3</v>
      </c>
      <c r="E5718">
        <v>1.5100000000000001E-2</v>
      </c>
      <c r="F5718">
        <v>2.3300000000000001E-2</v>
      </c>
      <c r="G5718">
        <v>3.6799999999999999E-2</v>
      </c>
      <c r="H5718">
        <v>7.0599999999999996E-2</v>
      </c>
    </row>
    <row r="5719" spans="1:8" x14ac:dyDescent="0.25">
      <c r="A5719" s="63">
        <v>43329</v>
      </c>
      <c r="B5719">
        <v>5.8999999999999999E-3</v>
      </c>
      <c r="C5719">
        <v>6.7000000000000002E-3</v>
      </c>
      <c r="D5719">
        <v>9.3999999999999986E-3</v>
      </c>
      <c r="E5719">
        <v>1.4999999999999999E-2</v>
      </c>
      <c r="F5719">
        <v>2.3300000000000001E-2</v>
      </c>
      <c r="G5719">
        <v>3.6799999999999999E-2</v>
      </c>
      <c r="H5719">
        <v>7.0699999999999999E-2</v>
      </c>
    </row>
    <row r="5720" spans="1:8" x14ac:dyDescent="0.25">
      <c r="A5720" s="63">
        <v>43332</v>
      </c>
      <c r="B5720">
        <v>6.0000000000000001E-3</v>
      </c>
      <c r="C5720">
        <v>6.7000000000000002E-3</v>
      </c>
      <c r="D5720">
        <v>9.3999999999999986E-3</v>
      </c>
      <c r="E5720">
        <v>1.5100000000000001E-2</v>
      </c>
      <c r="F5720">
        <v>2.3599999999999999E-2</v>
      </c>
      <c r="G5720">
        <v>3.7200000000000004E-2</v>
      </c>
      <c r="H5720">
        <v>7.0999999999999994E-2</v>
      </c>
    </row>
    <row r="5721" spans="1:8" x14ac:dyDescent="0.25">
      <c r="A5721" s="63">
        <v>43333</v>
      </c>
      <c r="B5721">
        <v>6.0000000000000001E-3</v>
      </c>
      <c r="C5721">
        <v>6.7000000000000002E-3</v>
      </c>
      <c r="D5721">
        <v>9.3999999999999986E-3</v>
      </c>
      <c r="E5721">
        <v>1.4999999999999999E-2</v>
      </c>
      <c r="F5721">
        <v>2.3300000000000001E-2</v>
      </c>
      <c r="G5721">
        <v>3.6699999999999997E-2</v>
      </c>
      <c r="H5721">
        <v>7.0900000000000005E-2</v>
      </c>
    </row>
    <row r="5722" spans="1:8" x14ac:dyDescent="0.25">
      <c r="A5722" s="63">
        <v>43334</v>
      </c>
      <c r="B5722">
        <v>6.0000000000000001E-3</v>
      </c>
      <c r="C5722">
        <v>6.7000000000000002E-3</v>
      </c>
      <c r="D5722">
        <v>9.3999999999999986E-3</v>
      </c>
      <c r="E5722">
        <v>1.5100000000000001E-2</v>
      </c>
      <c r="F5722">
        <v>2.3199999999999998E-2</v>
      </c>
      <c r="G5722">
        <v>3.6699999999999997E-2</v>
      </c>
      <c r="H5722">
        <v>7.0699999999999999E-2</v>
      </c>
    </row>
    <row r="5723" spans="1:8" x14ac:dyDescent="0.25">
      <c r="A5723" s="63">
        <v>43335</v>
      </c>
      <c r="B5723">
        <v>6.0999999999999995E-3</v>
      </c>
      <c r="C5723">
        <v>6.8000000000000005E-3</v>
      </c>
      <c r="D5723">
        <v>9.3999999999999986E-3</v>
      </c>
      <c r="E5723">
        <v>1.52E-2</v>
      </c>
      <c r="F5723">
        <v>2.3099999999999999E-2</v>
      </c>
      <c r="G5723">
        <v>3.6499999999999998E-2</v>
      </c>
      <c r="H5723">
        <v>7.0900000000000005E-2</v>
      </c>
    </row>
    <row r="5724" spans="1:8" x14ac:dyDescent="0.25">
      <c r="A5724" s="63">
        <v>43336</v>
      </c>
      <c r="B5724">
        <v>6.0999999999999995E-3</v>
      </c>
      <c r="C5724">
        <v>6.8000000000000005E-3</v>
      </c>
      <c r="D5724">
        <v>9.3999999999999986E-3</v>
      </c>
      <c r="E5724">
        <v>1.52E-2</v>
      </c>
      <c r="F5724">
        <v>2.3E-2</v>
      </c>
      <c r="G5724">
        <v>3.6400000000000002E-2</v>
      </c>
      <c r="H5724">
        <v>7.0800000000000002E-2</v>
      </c>
    </row>
    <row r="5725" spans="1:8" x14ac:dyDescent="0.25">
      <c r="A5725" s="63">
        <v>43339</v>
      </c>
      <c r="B5725">
        <v>6.0999999999999995E-3</v>
      </c>
      <c r="C5725">
        <v>6.7000000000000002E-3</v>
      </c>
      <c r="D5725">
        <v>9.3999999999999986E-3</v>
      </c>
      <c r="E5725">
        <v>1.5100000000000001E-2</v>
      </c>
      <c r="F5725">
        <v>2.2700000000000001E-2</v>
      </c>
      <c r="G5725">
        <v>3.61E-2</v>
      </c>
      <c r="H5725">
        <v>7.0599999999999996E-2</v>
      </c>
    </row>
    <row r="5726" spans="1:8" x14ac:dyDescent="0.25">
      <c r="A5726" s="63">
        <v>43340</v>
      </c>
      <c r="B5726">
        <v>6.0000000000000001E-3</v>
      </c>
      <c r="C5726">
        <v>6.7000000000000002E-3</v>
      </c>
      <c r="D5726">
        <v>9.3999999999999986E-3</v>
      </c>
      <c r="E5726">
        <v>1.5100000000000001E-2</v>
      </c>
      <c r="F5726">
        <v>2.2400000000000003E-2</v>
      </c>
      <c r="G5726">
        <v>3.5900000000000001E-2</v>
      </c>
      <c r="H5726">
        <v>7.0199999999999999E-2</v>
      </c>
    </row>
    <row r="5727" spans="1:8" x14ac:dyDescent="0.25">
      <c r="A5727" s="63">
        <v>43341</v>
      </c>
      <c r="B5727">
        <v>6.0000000000000001E-3</v>
      </c>
      <c r="C5727">
        <v>6.7000000000000002E-3</v>
      </c>
      <c r="D5727">
        <v>9.3999999999999986E-3</v>
      </c>
      <c r="E5727">
        <v>1.4999999999999999E-2</v>
      </c>
      <c r="F5727">
        <v>2.2400000000000003E-2</v>
      </c>
      <c r="G5727">
        <v>3.5799999999999998E-2</v>
      </c>
      <c r="H5727">
        <v>6.9900000000000004E-2</v>
      </c>
    </row>
    <row r="5728" spans="1:8" x14ac:dyDescent="0.25">
      <c r="A5728" s="63">
        <v>43342</v>
      </c>
      <c r="B5728">
        <v>6.0999999999999995E-3</v>
      </c>
      <c r="C5728">
        <v>6.7000000000000002E-3</v>
      </c>
      <c r="D5728">
        <v>9.3999999999999986E-3</v>
      </c>
      <c r="E5728">
        <v>1.52E-2</v>
      </c>
      <c r="F5728">
        <v>2.2700000000000001E-2</v>
      </c>
      <c r="G5728">
        <v>3.6299999999999999E-2</v>
      </c>
      <c r="H5728">
        <v>7.0300000000000001E-2</v>
      </c>
    </row>
    <row r="5729" spans="1:8" x14ac:dyDescent="0.25">
      <c r="A5729" s="63">
        <v>43343</v>
      </c>
      <c r="B5729">
        <v>6.3E-3</v>
      </c>
      <c r="C5729">
        <v>6.8000000000000005E-3</v>
      </c>
      <c r="D5729">
        <v>9.4999999999999998E-3</v>
      </c>
      <c r="E5729">
        <v>1.5300000000000001E-2</v>
      </c>
      <c r="F5729">
        <v>2.3E-2</v>
      </c>
      <c r="G5729">
        <v>3.7200000000000004E-2</v>
      </c>
      <c r="H5729">
        <v>7.0499999999999993E-2</v>
      </c>
    </row>
    <row r="5730" spans="1:8" x14ac:dyDescent="0.25">
      <c r="A5730" s="63">
        <v>43346</v>
      </c>
      <c r="B5730">
        <v>6.3E-3</v>
      </c>
      <c r="C5730">
        <v>6.8999999999999999E-3</v>
      </c>
      <c r="D5730">
        <v>9.4999999999999998E-3</v>
      </c>
      <c r="E5730">
        <v>1.5300000000000001E-2</v>
      </c>
      <c r="F5730">
        <v>2.3E-2</v>
      </c>
      <c r="G5730">
        <v>3.7200000000000004E-2</v>
      </c>
      <c r="H5730">
        <v>7.0499999999999993E-2</v>
      </c>
    </row>
    <row r="5731" spans="1:8" x14ac:dyDescent="0.25">
      <c r="A5731" s="63">
        <v>43347</v>
      </c>
      <c r="B5731">
        <v>6.4000000000000003E-3</v>
      </c>
      <c r="C5731">
        <v>6.8999999999999999E-3</v>
      </c>
      <c r="D5731">
        <v>9.5999999999999992E-3</v>
      </c>
      <c r="E5731">
        <v>1.5300000000000001E-2</v>
      </c>
      <c r="F5731">
        <v>2.2700000000000001E-2</v>
      </c>
      <c r="G5731">
        <v>3.6900000000000002E-2</v>
      </c>
      <c r="H5731">
        <v>6.9800000000000001E-2</v>
      </c>
    </row>
    <row r="5732" spans="1:8" x14ac:dyDescent="0.25">
      <c r="A5732" s="63">
        <v>43348</v>
      </c>
      <c r="B5732">
        <v>6.3E-3</v>
      </c>
      <c r="C5732">
        <v>6.8000000000000005E-3</v>
      </c>
      <c r="D5732">
        <v>9.5999999999999992E-3</v>
      </c>
      <c r="E5732">
        <v>1.5300000000000001E-2</v>
      </c>
      <c r="F5732">
        <v>2.29E-2</v>
      </c>
      <c r="G5732">
        <v>3.73E-2</v>
      </c>
      <c r="H5732">
        <v>7.0199999999999999E-2</v>
      </c>
    </row>
    <row r="5733" spans="1:8" x14ac:dyDescent="0.25">
      <c r="A5733" s="63">
        <v>43349</v>
      </c>
      <c r="B5733">
        <v>6.3E-3</v>
      </c>
      <c r="C5733">
        <v>6.8000000000000005E-3</v>
      </c>
      <c r="D5733">
        <v>9.5999999999999992E-3</v>
      </c>
      <c r="E5733">
        <v>1.5300000000000001E-2</v>
      </c>
      <c r="F5733">
        <v>2.3099999999999999E-2</v>
      </c>
      <c r="G5733">
        <v>3.7699999999999997E-2</v>
      </c>
      <c r="H5733">
        <v>7.0699999999999999E-2</v>
      </c>
    </row>
    <row r="5734" spans="1:8" x14ac:dyDescent="0.25">
      <c r="A5734" s="63">
        <v>43350</v>
      </c>
      <c r="B5734">
        <v>6.1999999999999998E-3</v>
      </c>
      <c r="C5734">
        <v>6.8000000000000005E-3</v>
      </c>
      <c r="D5734">
        <v>9.4999999999999998E-3</v>
      </c>
      <c r="E5734">
        <v>1.52E-2</v>
      </c>
      <c r="F5734">
        <v>2.2599999999999999E-2</v>
      </c>
      <c r="G5734">
        <v>3.7200000000000004E-2</v>
      </c>
      <c r="H5734">
        <v>7.0499999999999993E-2</v>
      </c>
    </row>
    <row r="5735" spans="1:8" x14ac:dyDescent="0.25">
      <c r="A5735" s="63">
        <v>43353</v>
      </c>
      <c r="B5735">
        <v>6.1999999999999998E-3</v>
      </c>
      <c r="C5735">
        <v>6.8000000000000005E-3</v>
      </c>
      <c r="D5735">
        <v>9.4999999999999998E-3</v>
      </c>
      <c r="E5735">
        <v>1.52E-2</v>
      </c>
      <c r="F5735">
        <v>2.2499999999999999E-2</v>
      </c>
      <c r="G5735">
        <v>3.7000000000000005E-2</v>
      </c>
      <c r="H5735">
        <v>7.0099999999999996E-2</v>
      </c>
    </row>
    <row r="5736" spans="1:8" x14ac:dyDescent="0.25">
      <c r="A5736" s="63">
        <v>43354</v>
      </c>
      <c r="B5736">
        <v>6.0999999999999995E-3</v>
      </c>
      <c r="C5736">
        <v>6.7000000000000002E-3</v>
      </c>
      <c r="D5736">
        <v>9.3999999999999986E-3</v>
      </c>
      <c r="E5736">
        <v>1.5100000000000001E-2</v>
      </c>
      <c r="F5736">
        <v>2.2099999999999998E-2</v>
      </c>
      <c r="G5736">
        <v>3.6400000000000002E-2</v>
      </c>
      <c r="H5736">
        <v>6.88E-2</v>
      </c>
    </row>
    <row r="5737" spans="1:8" x14ac:dyDescent="0.25">
      <c r="A5737" s="63">
        <v>43355</v>
      </c>
      <c r="B5737">
        <v>5.8999999999999999E-3</v>
      </c>
      <c r="C5737">
        <v>6.7000000000000002E-3</v>
      </c>
      <c r="D5737">
        <v>9.3999999999999986E-3</v>
      </c>
      <c r="E5737">
        <v>1.4999999999999999E-2</v>
      </c>
      <c r="F5737">
        <v>2.2000000000000002E-2</v>
      </c>
      <c r="G5737">
        <v>3.6200000000000003E-2</v>
      </c>
      <c r="H5737">
        <v>6.8099999999999994E-2</v>
      </c>
    </row>
    <row r="5738" spans="1:8" x14ac:dyDescent="0.25">
      <c r="A5738" s="63">
        <v>43356</v>
      </c>
      <c r="B5738">
        <v>5.7999999999999996E-3</v>
      </c>
      <c r="C5738">
        <v>6.6E-3</v>
      </c>
      <c r="D5738">
        <v>9.300000000000001E-3</v>
      </c>
      <c r="E5738">
        <v>1.49E-2</v>
      </c>
      <c r="F5738">
        <v>2.1700000000000001E-2</v>
      </c>
      <c r="G5738">
        <v>3.5799999999999998E-2</v>
      </c>
      <c r="H5738">
        <v>6.7799999999999999E-2</v>
      </c>
    </row>
    <row r="5739" spans="1:8" x14ac:dyDescent="0.25">
      <c r="A5739" s="63">
        <v>43357</v>
      </c>
      <c r="B5739">
        <v>5.6999999999999993E-3</v>
      </c>
      <c r="C5739">
        <v>6.5000000000000006E-3</v>
      </c>
      <c r="D5739">
        <v>9.1999999999999998E-3</v>
      </c>
      <c r="E5739">
        <v>1.47E-2</v>
      </c>
      <c r="F5739">
        <v>2.1299999999999999E-2</v>
      </c>
      <c r="G5739">
        <v>3.5099999999999999E-2</v>
      </c>
      <c r="H5739">
        <v>6.7099999999999993E-2</v>
      </c>
    </row>
    <row r="5740" spans="1:8" x14ac:dyDescent="0.25">
      <c r="A5740" s="63">
        <v>43360</v>
      </c>
      <c r="B5740">
        <v>5.6000000000000008E-3</v>
      </c>
      <c r="C5740">
        <v>6.5000000000000006E-3</v>
      </c>
      <c r="D5740">
        <v>9.1000000000000004E-3</v>
      </c>
      <c r="E5740">
        <v>1.47E-2</v>
      </c>
      <c r="F5740">
        <v>2.1400000000000002E-2</v>
      </c>
      <c r="G5740">
        <v>3.5099999999999999E-2</v>
      </c>
      <c r="H5740">
        <v>6.7000000000000004E-2</v>
      </c>
    </row>
    <row r="5741" spans="1:8" x14ac:dyDescent="0.25">
      <c r="A5741" s="63">
        <v>43361</v>
      </c>
      <c r="B5741">
        <v>5.6000000000000008E-3</v>
      </c>
      <c r="C5741">
        <v>6.4000000000000003E-3</v>
      </c>
      <c r="D5741">
        <v>9.1000000000000004E-3</v>
      </c>
      <c r="E5741">
        <v>1.46E-2</v>
      </c>
      <c r="F5741">
        <v>2.1000000000000001E-2</v>
      </c>
      <c r="G5741">
        <v>3.4500000000000003E-2</v>
      </c>
      <c r="H5741">
        <v>6.6500000000000004E-2</v>
      </c>
    </row>
    <row r="5742" spans="1:8" x14ac:dyDescent="0.25">
      <c r="A5742" s="63">
        <v>43362</v>
      </c>
      <c r="B5742">
        <v>5.6000000000000008E-3</v>
      </c>
      <c r="C5742">
        <v>6.4000000000000003E-3</v>
      </c>
      <c r="D5742">
        <v>9.0000000000000011E-3</v>
      </c>
      <c r="E5742">
        <v>1.4499999999999999E-2</v>
      </c>
      <c r="F5742">
        <v>2.0899999999999998E-2</v>
      </c>
      <c r="G5742">
        <v>3.44E-2</v>
      </c>
      <c r="H5742">
        <v>6.6600000000000006E-2</v>
      </c>
    </row>
    <row r="5743" spans="1:8" x14ac:dyDescent="0.25">
      <c r="A5743" s="63">
        <v>43363</v>
      </c>
      <c r="B5743">
        <v>5.5000000000000005E-3</v>
      </c>
      <c r="C5743">
        <v>6.1999999999999998E-3</v>
      </c>
      <c r="D5743">
        <v>8.8999999999999999E-3</v>
      </c>
      <c r="E5743">
        <v>1.44E-2</v>
      </c>
      <c r="F5743">
        <v>2.1099999999999997E-2</v>
      </c>
      <c r="G5743">
        <v>3.4599999999999999E-2</v>
      </c>
      <c r="H5743">
        <v>6.6299999999999998E-2</v>
      </c>
    </row>
    <row r="5744" spans="1:8" x14ac:dyDescent="0.25">
      <c r="A5744" s="63">
        <v>43364</v>
      </c>
      <c r="B5744">
        <v>5.5000000000000005E-3</v>
      </c>
      <c r="C5744">
        <v>6.1999999999999998E-3</v>
      </c>
      <c r="D5744">
        <v>8.8999999999999999E-3</v>
      </c>
      <c r="E5744">
        <v>1.43E-2</v>
      </c>
      <c r="F5744">
        <v>2.12E-2</v>
      </c>
      <c r="G5744">
        <v>3.4599999999999999E-2</v>
      </c>
      <c r="H5744">
        <v>6.6199999999999995E-2</v>
      </c>
    </row>
    <row r="5745" spans="1:8" x14ac:dyDescent="0.25">
      <c r="A5745" s="63">
        <v>43367</v>
      </c>
      <c r="B5745">
        <v>5.6000000000000008E-3</v>
      </c>
      <c r="C5745">
        <v>6.3E-3</v>
      </c>
      <c r="D5745">
        <v>9.0000000000000011E-3</v>
      </c>
      <c r="E5745">
        <v>1.44E-2</v>
      </c>
      <c r="F5745">
        <v>2.1400000000000002E-2</v>
      </c>
      <c r="G5745">
        <v>3.4700000000000002E-2</v>
      </c>
      <c r="H5745">
        <v>6.7199999999999996E-2</v>
      </c>
    </row>
    <row r="5746" spans="1:8" x14ac:dyDescent="0.25">
      <c r="A5746" s="63">
        <v>43368</v>
      </c>
      <c r="B5746">
        <v>5.5000000000000005E-3</v>
      </c>
      <c r="C5746">
        <v>6.1999999999999998E-3</v>
      </c>
      <c r="D5746">
        <v>8.8999999999999999E-3</v>
      </c>
      <c r="E5746">
        <v>1.43E-2</v>
      </c>
      <c r="F5746">
        <v>2.1299999999999999E-2</v>
      </c>
      <c r="G5746">
        <v>3.4599999999999999E-2</v>
      </c>
      <c r="H5746">
        <v>6.6500000000000004E-2</v>
      </c>
    </row>
    <row r="5747" spans="1:8" x14ac:dyDescent="0.25">
      <c r="A5747" s="63">
        <v>43369</v>
      </c>
      <c r="B5747">
        <v>5.6000000000000008E-3</v>
      </c>
      <c r="C5747">
        <v>6.1999999999999998E-3</v>
      </c>
      <c r="D5747">
        <v>8.8999999999999999E-3</v>
      </c>
      <c r="E5747">
        <v>1.43E-2</v>
      </c>
      <c r="F5747">
        <v>2.1299999999999999E-2</v>
      </c>
      <c r="G5747">
        <v>3.4700000000000002E-2</v>
      </c>
      <c r="H5747">
        <v>6.6500000000000004E-2</v>
      </c>
    </row>
    <row r="5748" spans="1:8" x14ac:dyDescent="0.25">
      <c r="A5748" s="63">
        <v>43370</v>
      </c>
      <c r="B5748">
        <v>5.5000000000000005E-3</v>
      </c>
      <c r="C5748">
        <v>6.1999999999999998E-3</v>
      </c>
      <c r="D5748">
        <v>8.8999999999999999E-3</v>
      </c>
      <c r="E5748">
        <v>1.4199999999999999E-2</v>
      </c>
      <c r="F5748">
        <v>2.12E-2</v>
      </c>
      <c r="G5748">
        <v>3.4599999999999999E-2</v>
      </c>
      <c r="H5748">
        <v>6.6199999999999995E-2</v>
      </c>
    </row>
    <row r="5749" spans="1:8" x14ac:dyDescent="0.25">
      <c r="A5749" s="63">
        <v>43371</v>
      </c>
      <c r="B5749">
        <v>5.5000000000000005E-3</v>
      </c>
      <c r="C5749">
        <v>6.0999999999999995E-3</v>
      </c>
      <c r="D5749">
        <v>8.8000000000000005E-3</v>
      </c>
      <c r="E5749">
        <v>1.41E-2</v>
      </c>
      <c r="F5749">
        <v>2.12E-2</v>
      </c>
      <c r="G5749">
        <v>3.44E-2</v>
      </c>
      <c r="H5749">
        <v>6.59E-2</v>
      </c>
    </row>
    <row r="5750" spans="1:8" x14ac:dyDescent="0.25">
      <c r="A5750" s="63">
        <v>43373</v>
      </c>
      <c r="B5750">
        <v>5.5000000000000005E-3</v>
      </c>
      <c r="C5750">
        <v>6.1999999999999998E-3</v>
      </c>
      <c r="D5750">
        <v>8.8999999999999999E-3</v>
      </c>
      <c r="E5750">
        <v>1.43E-2</v>
      </c>
      <c r="F5750">
        <v>2.1299999999999999E-2</v>
      </c>
      <c r="G5750">
        <v>3.4799999999999998E-2</v>
      </c>
      <c r="H5750">
        <v>6.7400000000000002E-2</v>
      </c>
    </row>
    <row r="5751" spans="1:8" x14ac:dyDescent="0.25">
      <c r="A5751" s="63">
        <v>43374</v>
      </c>
      <c r="B5751">
        <v>5.6000000000000008E-3</v>
      </c>
      <c r="C5751">
        <v>6.3E-3</v>
      </c>
      <c r="D5751">
        <v>9.0000000000000011E-3</v>
      </c>
      <c r="E5751">
        <v>1.43E-2</v>
      </c>
      <c r="F5751">
        <v>2.0899999999999998E-2</v>
      </c>
      <c r="G5751">
        <v>3.4000000000000002E-2</v>
      </c>
      <c r="H5751">
        <v>6.6900000000000001E-2</v>
      </c>
    </row>
    <row r="5752" spans="1:8" x14ac:dyDescent="0.25">
      <c r="A5752" s="63">
        <v>43375</v>
      </c>
      <c r="B5752">
        <v>5.6000000000000008E-3</v>
      </c>
      <c r="C5752">
        <v>6.1999999999999998E-3</v>
      </c>
      <c r="D5752">
        <v>8.8999999999999999E-3</v>
      </c>
      <c r="E5752">
        <v>1.43E-2</v>
      </c>
      <c r="F5752">
        <v>2.0899999999999998E-2</v>
      </c>
      <c r="G5752">
        <v>3.4099999999999998E-2</v>
      </c>
      <c r="H5752">
        <v>6.6699999999999995E-2</v>
      </c>
    </row>
    <row r="5753" spans="1:8" x14ac:dyDescent="0.25">
      <c r="A5753" s="63">
        <v>43376</v>
      </c>
      <c r="B5753">
        <v>5.5000000000000005E-3</v>
      </c>
      <c r="C5753">
        <v>6.0999999999999995E-3</v>
      </c>
      <c r="D5753">
        <v>8.8000000000000005E-3</v>
      </c>
      <c r="E5753">
        <v>1.41E-2</v>
      </c>
      <c r="F5753">
        <v>2.0299999999999999E-2</v>
      </c>
      <c r="G5753">
        <v>3.3399999999999999E-2</v>
      </c>
      <c r="H5753">
        <v>6.6000000000000003E-2</v>
      </c>
    </row>
    <row r="5754" spans="1:8" x14ac:dyDescent="0.25">
      <c r="A5754" s="63">
        <v>43377</v>
      </c>
      <c r="B5754">
        <v>5.5000000000000005E-3</v>
      </c>
      <c r="C5754">
        <v>6.1999999999999998E-3</v>
      </c>
      <c r="D5754">
        <v>8.8999999999999999E-3</v>
      </c>
      <c r="E5754">
        <v>1.4199999999999999E-2</v>
      </c>
      <c r="F5754">
        <v>2.1400000000000002E-2</v>
      </c>
      <c r="G5754">
        <v>3.49E-2</v>
      </c>
      <c r="H5754">
        <v>6.7699999999999996E-2</v>
      </c>
    </row>
    <row r="5755" spans="1:8" x14ac:dyDescent="0.25">
      <c r="A5755" s="63">
        <v>43378</v>
      </c>
      <c r="B5755">
        <v>5.6000000000000008E-3</v>
      </c>
      <c r="C5755">
        <v>6.1999999999999998E-3</v>
      </c>
      <c r="D5755">
        <v>9.0000000000000011E-3</v>
      </c>
      <c r="E5755">
        <v>1.43E-2</v>
      </c>
      <c r="F5755">
        <v>2.1700000000000001E-2</v>
      </c>
      <c r="G5755">
        <v>3.5099999999999999E-2</v>
      </c>
      <c r="H5755">
        <v>6.8099999999999994E-2</v>
      </c>
    </row>
    <row r="5756" spans="1:8" x14ac:dyDescent="0.25">
      <c r="A5756" s="63">
        <v>43381</v>
      </c>
      <c r="B5756">
        <v>5.6000000000000008E-3</v>
      </c>
      <c r="C5756">
        <v>6.3E-3</v>
      </c>
      <c r="D5756">
        <v>9.0000000000000011E-3</v>
      </c>
      <c r="E5756">
        <v>1.43E-2</v>
      </c>
      <c r="F5756">
        <v>2.1700000000000001E-2</v>
      </c>
      <c r="G5756">
        <v>3.5099999999999999E-2</v>
      </c>
      <c r="H5756">
        <v>6.8099999999999994E-2</v>
      </c>
    </row>
    <row r="5757" spans="1:8" x14ac:dyDescent="0.25">
      <c r="A5757" s="63">
        <v>43382</v>
      </c>
      <c r="B5757">
        <v>5.6000000000000008E-3</v>
      </c>
      <c r="C5757">
        <v>6.3E-3</v>
      </c>
      <c r="D5757">
        <v>9.0000000000000011E-3</v>
      </c>
      <c r="E5757">
        <v>1.43E-2</v>
      </c>
      <c r="F5757">
        <v>2.2599999999999999E-2</v>
      </c>
      <c r="G5757">
        <v>3.6000000000000004E-2</v>
      </c>
      <c r="H5757">
        <v>6.8900000000000003E-2</v>
      </c>
    </row>
    <row r="5758" spans="1:8" x14ac:dyDescent="0.25">
      <c r="A5758" s="63">
        <v>43383</v>
      </c>
      <c r="B5758">
        <v>5.5000000000000005E-3</v>
      </c>
      <c r="C5758">
        <v>6.1999999999999998E-3</v>
      </c>
      <c r="D5758">
        <v>9.0000000000000011E-3</v>
      </c>
      <c r="E5758">
        <v>1.43E-2</v>
      </c>
      <c r="F5758">
        <v>2.35E-2</v>
      </c>
      <c r="G5758">
        <v>3.7100000000000001E-2</v>
      </c>
      <c r="H5758">
        <v>7.0099999999999996E-2</v>
      </c>
    </row>
    <row r="5759" spans="1:8" x14ac:dyDescent="0.25">
      <c r="A5759" s="63">
        <v>43384</v>
      </c>
      <c r="B5759">
        <v>5.7999999999999996E-3</v>
      </c>
      <c r="C5759">
        <v>6.5000000000000006E-3</v>
      </c>
      <c r="D5759">
        <v>9.1999999999999998E-3</v>
      </c>
      <c r="E5759">
        <v>1.47E-2</v>
      </c>
      <c r="F5759">
        <v>2.4E-2</v>
      </c>
      <c r="G5759">
        <v>3.78E-2</v>
      </c>
      <c r="H5759">
        <v>7.1599999999999997E-2</v>
      </c>
    </row>
    <row r="5760" spans="1:8" x14ac:dyDescent="0.25">
      <c r="A5760" s="63">
        <v>43385</v>
      </c>
      <c r="B5760">
        <v>5.8999999999999999E-3</v>
      </c>
      <c r="C5760">
        <v>6.5000000000000006E-3</v>
      </c>
      <c r="D5760">
        <v>9.300000000000001E-3</v>
      </c>
      <c r="E5760">
        <v>1.47E-2</v>
      </c>
      <c r="F5760">
        <v>2.3700000000000002E-2</v>
      </c>
      <c r="G5760">
        <v>3.7400000000000003E-2</v>
      </c>
      <c r="H5760">
        <v>7.0900000000000005E-2</v>
      </c>
    </row>
    <row r="5761" spans="1:8" x14ac:dyDescent="0.25">
      <c r="A5761" s="63">
        <v>43388</v>
      </c>
      <c r="B5761">
        <v>5.6999999999999993E-3</v>
      </c>
      <c r="C5761">
        <v>6.4000000000000003E-3</v>
      </c>
      <c r="D5761">
        <v>9.1999999999999998E-3</v>
      </c>
      <c r="E5761">
        <v>1.46E-2</v>
      </c>
      <c r="F5761">
        <v>2.3199999999999998E-2</v>
      </c>
      <c r="G5761">
        <v>3.6900000000000002E-2</v>
      </c>
      <c r="H5761">
        <v>7.0400000000000004E-2</v>
      </c>
    </row>
    <row r="5762" spans="1:8" x14ac:dyDescent="0.25">
      <c r="A5762" s="63">
        <v>43389</v>
      </c>
      <c r="B5762">
        <v>5.6999999999999993E-3</v>
      </c>
      <c r="C5762">
        <v>6.4000000000000003E-3</v>
      </c>
      <c r="D5762">
        <v>9.1999999999999998E-3</v>
      </c>
      <c r="E5762">
        <v>1.47E-2</v>
      </c>
      <c r="F5762">
        <v>2.29E-2</v>
      </c>
      <c r="G5762">
        <v>3.6400000000000002E-2</v>
      </c>
      <c r="H5762">
        <v>7.0099999999999996E-2</v>
      </c>
    </row>
    <row r="5763" spans="1:8" x14ac:dyDescent="0.25">
      <c r="A5763" s="63">
        <v>43390</v>
      </c>
      <c r="B5763">
        <v>5.8999999999999999E-3</v>
      </c>
      <c r="C5763">
        <v>6.5000000000000006E-3</v>
      </c>
      <c r="D5763">
        <v>9.1999999999999998E-3</v>
      </c>
      <c r="E5763">
        <v>1.47E-2</v>
      </c>
      <c r="F5763">
        <v>2.2799999999999997E-2</v>
      </c>
      <c r="G5763">
        <v>3.6499999999999998E-2</v>
      </c>
      <c r="H5763">
        <v>7.0099999999999996E-2</v>
      </c>
    </row>
    <row r="5764" spans="1:8" x14ac:dyDescent="0.25">
      <c r="A5764" s="63">
        <v>43391</v>
      </c>
      <c r="B5764">
        <v>5.7999999999999996E-3</v>
      </c>
      <c r="C5764">
        <v>6.5000000000000006E-3</v>
      </c>
      <c r="D5764">
        <v>9.300000000000001E-3</v>
      </c>
      <c r="E5764">
        <v>1.4800000000000001E-2</v>
      </c>
      <c r="F5764">
        <v>2.3399999999999997E-2</v>
      </c>
      <c r="G5764">
        <v>3.7100000000000001E-2</v>
      </c>
      <c r="H5764">
        <v>7.0499999999999993E-2</v>
      </c>
    </row>
    <row r="5765" spans="1:8" x14ac:dyDescent="0.25">
      <c r="A5765" s="63">
        <v>43392</v>
      </c>
      <c r="B5765">
        <v>5.8999999999999999E-3</v>
      </c>
      <c r="C5765">
        <v>6.6E-3</v>
      </c>
      <c r="D5765">
        <v>9.300000000000001E-3</v>
      </c>
      <c r="E5765">
        <v>1.4800000000000001E-2</v>
      </c>
      <c r="F5765">
        <v>2.3399999999999997E-2</v>
      </c>
      <c r="G5765">
        <v>3.7200000000000004E-2</v>
      </c>
      <c r="H5765">
        <v>7.0199999999999999E-2</v>
      </c>
    </row>
    <row r="5766" spans="1:8" x14ac:dyDescent="0.25">
      <c r="A5766" s="63">
        <v>43395</v>
      </c>
      <c r="B5766">
        <v>6.0000000000000001E-3</v>
      </c>
      <c r="C5766">
        <v>6.6E-3</v>
      </c>
      <c r="D5766">
        <v>9.3999999999999986E-3</v>
      </c>
      <c r="E5766">
        <v>1.49E-2</v>
      </c>
      <c r="F5766">
        <v>2.35E-2</v>
      </c>
      <c r="G5766">
        <v>3.73E-2</v>
      </c>
      <c r="H5766">
        <v>7.0499999999999993E-2</v>
      </c>
    </row>
    <row r="5767" spans="1:8" x14ac:dyDescent="0.25">
      <c r="A5767" s="63">
        <v>43396</v>
      </c>
      <c r="B5767">
        <v>6.1999999999999998E-3</v>
      </c>
      <c r="C5767">
        <v>6.8000000000000005E-3</v>
      </c>
      <c r="D5767">
        <v>9.4999999999999998E-3</v>
      </c>
      <c r="E5767">
        <v>1.52E-2</v>
      </c>
      <c r="F5767">
        <v>2.46E-2</v>
      </c>
      <c r="G5767">
        <v>3.8599999999999995E-2</v>
      </c>
      <c r="H5767">
        <v>7.2300000000000003E-2</v>
      </c>
    </row>
    <row r="5768" spans="1:8" x14ac:dyDescent="0.25">
      <c r="A5768" s="63">
        <v>43397</v>
      </c>
      <c r="B5768">
        <v>6.0000000000000001E-3</v>
      </c>
      <c r="C5768">
        <v>6.6E-3</v>
      </c>
      <c r="D5768">
        <v>9.3999999999999986E-3</v>
      </c>
      <c r="E5768">
        <v>1.5100000000000001E-2</v>
      </c>
      <c r="F5768">
        <v>2.4799999999999999E-2</v>
      </c>
      <c r="G5768">
        <v>3.8900000000000004E-2</v>
      </c>
      <c r="H5768">
        <v>7.3200000000000001E-2</v>
      </c>
    </row>
    <row r="5769" spans="1:8" x14ac:dyDescent="0.25">
      <c r="A5769" s="63">
        <v>43398</v>
      </c>
      <c r="B5769">
        <v>6.3E-3</v>
      </c>
      <c r="C5769">
        <v>6.8999999999999999E-3</v>
      </c>
      <c r="D5769">
        <v>9.5999999999999992E-3</v>
      </c>
      <c r="E5769">
        <v>1.54E-2</v>
      </c>
      <c r="F5769">
        <v>2.4900000000000002E-2</v>
      </c>
      <c r="G5769">
        <v>3.9399999999999998E-2</v>
      </c>
      <c r="H5769">
        <v>7.4499999999999997E-2</v>
      </c>
    </row>
    <row r="5770" spans="1:8" x14ac:dyDescent="0.25">
      <c r="A5770" s="63">
        <v>43399</v>
      </c>
      <c r="B5770">
        <v>6.4000000000000003E-3</v>
      </c>
      <c r="C5770">
        <v>6.8999999999999999E-3</v>
      </c>
      <c r="D5770">
        <v>9.7999999999999997E-3</v>
      </c>
      <c r="E5770">
        <v>1.5600000000000001E-2</v>
      </c>
      <c r="F5770">
        <v>2.6000000000000002E-2</v>
      </c>
      <c r="G5770">
        <v>4.0800000000000003E-2</v>
      </c>
      <c r="H5770">
        <v>7.6299999999999993E-2</v>
      </c>
    </row>
    <row r="5771" spans="1:8" x14ac:dyDescent="0.25">
      <c r="A5771" s="63">
        <v>43402</v>
      </c>
      <c r="B5771">
        <v>6.3E-3</v>
      </c>
      <c r="C5771">
        <v>6.8999999999999999E-3</v>
      </c>
      <c r="D5771">
        <v>9.7000000000000003E-3</v>
      </c>
      <c r="E5771">
        <v>1.5600000000000001E-2</v>
      </c>
      <c r="F5771">
        <v>2.58E-2</v>
      </c>
      <c r="G5771">
        <v>4.0599999999999997E-2</v>
      </c>
      <c r="H5771">
        <v>7.6700000000000004E-2</v>
      </c>
    </row>
    <row r="5772" spans="1:8" x14ac:dyDescent="0.25">
      <c r="A5772" s="63">
        <v>43403</v>
      </c>
      <c r="B5772">
        <v>6.5000000000000006E-3</v>
      </c>
      <c r="C5772">
        <v>6.9999999999999993E-3</v>
      </c>
      <c r="D5772">
        <v>9.8999999999999991E-3</v>
      </c>
      <c r="E5772">
        <v>1.5800000000000002E-2</v>
      </c>
      <c r="F5772">
        <v>2.5899999999999999E-2</v>
      </c>
      <c r="G5772">
        <v>4.1200000000000001E-2</v>
      </c>
      <c r="H5772">
        <v>7.8700000000000006E-2</v>
      </c>
    </row>
    <row r="5773" spans="1:8" x14ac:dyDescent="0.25">
      <c r="A5773" s="63">
        <v>43404</v>
      </c>
      <c r="B5773">
        <v>6.3E-3</v>
      </c>
      <c r="C5773">
        <v>6.9999999999999993E-3</v>
      </c>
      <c r="D5773">
        <v>9.8999999999999991E-3</v>
      </c>
      <c r="E5773">
        <v>1.5800000000000002E-2</v>
      </c>
      <c r="F5773">
        <v>2.53E-2</v>
      </c>
      <c r="G5773">
        <v>4.07E-2</v>
      </c>
      <c r="H5773">
        <v>7.8700000000000006E-2</v>
      </c>
    </row>
    <row r="5774" spans="1:8" x14ac:dyDescent="0.25">
      <c r="A5774" s="63">
        <v>43405</v>
      </c>
      <c r="B5774">
        <v>6.4000000000000003E-3</v>
      </c>
      <c r="C5774">
        <v>6.9999999999999993E-3</v>
      </c>
      <c r="D5774">
        <v>0.01</v>
      </c>
      <c r="E5774">
        <v>1.6E-2</v>
      </c>
      <c r="F5774">
        <v>2.53E-2</v>
      </c>
      <c r="G5774">
        <v>4.0800000000000003E-2</v>
      </c>
      <c r="H5774">
        <v>7.9100000000000004E-2</v>
      </c>
    </row>
    <row r="5775" spans="1:8" x14ac:dyDescent="0.25">
      <c r="A5775" s="63">
        <v>43406</v>
      </c>
      <c r="B5775">
        <v>6.1999999999999998E-3</v>
      </c>
      <c r="C5775">
        <v>6.8999999999999999E-3</v>
      </c>
      <c r="D5775">
        <v>9.8999999999999991E-3</v>
      </c>
      <c r="E5775">
        <v>1.5800000000000002E-2</v>
      </c>
      <c r="F5775">
        <v>2.4399999999999998E-2</v>
      </c>
      <c r="G5775">
        <v>3.9800000000000002E-2</v>
      </c>
      <c r="H5775">
        <v>7.8299999999999995E-2</v>
      </c>
    </row>
    <row r="5776" spans="1:8" x14ac:dyDescent="0.25">
      <c r="A5776" s="63">
        <v>43409</v>
      </c>
      <c r="B5776">
        <v>6.0999999999999995E-3</v>
      </c>
      <c r="C5776">
        <v>6.9999999999999993E-3</v>
      </c>
      <c r="D5776">
        <v>9.8999999999999991E-3</v>
      </c>
      <c r="E5776">
        <v>1.5800000000000002E-2</v>
      </c>
      <c r="F5776">
        <v>2.4300000000000002E-2</v>
      </c>
      <c r="G5776">
        <v>3.9800000000000002E-2</v>
      </c>
      <c r="H5776">
        <v>7.8600000000000003E-2</v>
      </c>
    </row>
    <row r="5777" spans="1:8" x14ac:dyDescent="0.25">
      <c r="A5777" s="63">
        <v>43410</v>
      </c>
      <c r="B5777">
        <v>6.0000000000000001E-3</v>
      </c>
      <c r="C5777">
        <v>6.8999999999999999E-3</v>
      </c>
      <c r="D5777">
        <v>9.7999999999999997E-3</v>
      </c>
      <c r="E5777">
        <v>1.5600000000000001E-2</v>
      </c>
      <c r="F5777">
        <v>2.3900000000000001E-2</v>
      </c>
      <c r="G5777">
        <v>3.9399999999999998E-2</v>
      </c>
      <c r="H5777">
        <v>7.8100000000000003E-2</v>
      </c>
    </row>
    <row r="5778" spans="1:8" x14ac:dyDescent="0.25">
      <c r="A5778" s="63">
        <v>43411</v>
      </c>
      <c r="B5778">
        <v>5.7999999999999996E-3</v>
      </c>
      <c r="C5778">
        <v>6.8000000000000005E-3</v>
      </c>
      <c r="D5778">
        <v>9.7000000000000003E-3</v>
      </c>
      <c r="E5778">
        <v>1.55E-2</v>
      </c>
      <c r="F5778">
        <v>2.3199999999999998E-2</v>
      </c>
      <c r="G5778">
        <v>3.85E-2</v>
      </c>
      <c r="H5778">
        <v>7.7399999999999997E-2</v>
      </c>
    </row>
    <row r="5779" spans="1:8" x14ac:dyDescent="0.25">
      <c r="A5779" s="63">
        <v>43412</v>
      </c>
      <c r="B5779">
        <v>5.6000000000000008E-3</v>
      </c>
      <c r="C5779">
        <v>6.7000000000000002E-3</v>
      </c>
      <c r="D5779">
        <v>9.7000000000000003E-3</v>
      </c>
      <c r="E5779">
        <v>1.54E-2</v>
      </c>
      <c r="F5779">
        <v>2.2799999999999997E-2</v>
      </c>
      <c r="G5779">
        <v>3.8100000000000002E-2</v>
      </c>
      <c r="H5779">
        <v>7.7600000000000002E-2</v>
      </c>
    </row>
    <row r="5780" spans="1:8" x14ac:dyDescent="0.25">
      <c r="A5780" s="63">
        <v>43413</v>
      </c>
      <c r="B5780">
        <v>5.6999999999999993E-3</v>
      </c>
      <c r="C5780">
        <v>6.7000000000000002E-3</v>
      </c>
      <c r="D5780">
        <v>9.7999999999999997E-3</v>
      </c>
      <c r="E5780">
        <v>1.5600000000000001E-2</v>
      </c>
      <c r="F5780">
        <v>2.3900000000000001E-2</v>
      </c>
      <c r="G5780">
        <v>3.9800000000000002E-2</v>
      </c>
      <c r="H5780">
        <v>7.9899999999999999E-2</v>
      </c>
    </row>
    <row r="5781" spans="1:8" x14ac:dyDescent="0.25">
      <c r="A5781" s="63">
        <v>43416</v>
      </c>
      <c r="B5781">
        <v>5.6999999999999993E-3</v>
      </c>
      <c r="C5781">
        <v>6.7000000000000002E-3</v>
      </c>
      <c r="D5781">
        <v>9.7999999999999997E-3</v>
      </c>
      <c r="E5781">
        <v>1.5600000000000001E-2</v>
      </c>
      <c r="F5781">
        <v>2.3799999999999998E-2</v>
      </c>
      <c r="G5781">
        <v>3.9800000000000002E-2</v>
      </c>
      <c r="H5781">
        <v>7.9899999999999999E-2</v>
      </c>
    </row>
    <row r="5782" spans="1:8" x14ac:dyDescent="0.25">
      <c r="A5782" s="63">
        <v>43417</v>
      </c>
      <c r="B5782">
        <v>6.0000000000000001E-3</v>
      </c>
      <c r="C5782">
        <v>6.8999999999999999E-3</v>
      </c>
      <c r="D5782">
        <v>0.01</v>
      </c>
      <c r="E5782">
        <v>1.6E-2</v>
      </c>
      <c r="F5782">
        <v>2.53E-2</v>
      </c>
      <c r="G5782">
        <v>4.1700000000000001E-2</v>
      </c>
      <c r="H5782">
        <v>8.2599999999999993E-2</v>
      </c>
    </row>
    <row r="5783" spans="1:8" x14ac:dyDescent="0.25">
      <c r="A5783" s="63">
        <v>43418</v>
      </c>
      <c r="B5783">
        <v>6.1999999999999998E-3</v>
      </c>
      <c r="C5783">
        <v>7.0999999999999995E-3</v>
      </c>
      <c r="D5783">
        <v>1.03E-2</v>
      </c>
      <c r="E5783">
        <v>1.6399999999999998E-2</v>
      </c>
      <c r="F5783">
        <v>2.6200000000000001E-2</v>
      </c>
      <c r="G5783">
        <v>4.2699999999999995E-2</v>
      </c>
      <c r="H5783">
        <v>8.4199999999999997E-2</v>
      </c>
    </row>
    <row r="5784" spans="1:8" x14ac:dyDescent="0.25">
      <c r="A5784" s="63">
        <v>43419</v>
      </c>
      <c r="B5784">
        <v>6.5000000000000006E-3</v>
      </c>
      <c r="C5784">
        <v>7.3000000000000001E-3</v>
      </c>
      <c r="D5784">
        <v>1.06E-2</v>
      </c>
      <c r="E5784">
        <v>1.6799999999999999E-2</v>
      </c>
      <c r="F5784">
        <v>2.7099999999999999E-2</v>
      </c>
      <c r="G5784">
        <v>4.3899999999999995E-2</v>
      </c>
      <c r="H5784">
        <v>8.6599999999999996E-2</v>
      </c>
    </row>
    <row r="5785" spans="1:8" x14ac:dyDescent="0.25">
      <c r="A5785" s="63">
        <v>43420</v>
      </c>
      <c r="B5785">
        <v>6.6E-3</v>
      </c>
      <c r="C5785">
        <v>7.3000000000000001E-3</v>
      </c>
      <c r="D5785">
        <v>1.0800000000000001E-2</v>
      </c>
      <c r="E5785">
        <v>1.7000000000000001E-2</v>
      </c>
      <c r="F5785">
        <v>2.7799999999999998E-2</v>
      </c>
      <c r="G5785">
        <v>4.4699999999999997E-2</v>
      </c>
      <c r="H5785">
        <v>8.77E-2</v>
      </c>
    </row>
    <row r="5786" spans="1:8" x14ac:dyDescent="0.25">
      <c r="A5786" s="63">
        <v>43423</v>
      </c>
      <c r="B5786">
        <v>6.8000000000000005E-3</v>
      </c>
      <c r="C5786">
        <v>7.4999999999999997E-3</v>
      </c>
      <c r="D5786">
        <v>1.1000000000000001E-2</v>
      </c>
      <c r="E5786">
        <v>1.72E-2</v>
      </c>
      <c r="F5786">
        <v>2.8199999999999999E-2</v>
      </c>
      <c r="G5786">
        <v>4.5499999999999999E-2</v>
      </c>
      <c r="H5786">
        <v>8.8900000000000007E-2</v>
      </c>
    </row>
    <row r="5787" spans="1:8" x14ac:dyDescent="0.25">
      <c r="A5787" s="63">
        <v>43424</v>
      </c>
      <c r="B5787">
        <v>6.8999999999999999E-3</v>
      </c>
      <c r="C5787">
        <v>7.6E-3</v>
      </c>
      <c r="D5787">
        <v>1.1200000000000002E-2</v>
      </c>
      <c r="E5787">
        <v>1.7600000000000001E-2</v>
      </c>
      <c r="F5787">
        <v>2.8799999999999999E-2</v>
      </c>
      <c r="G5787">
        <v>4.6300000000000001E-2</v>
      </c>
      <c r="H5787">
        <v>9.0999999999999998E-2</v>
      </c>
    </row>
    <row r="5788" spans="1:8" x14ac:dyDescent="0.25">
      <c r="A5788" s="63">
        <v>43425</v>
      </c>
      <c r="B5788">
        <v>6.7000000000000002E-3</v>
      </c>
      <c r="C5788">
        <v>7.6E-3</v>
      </c>
      <c r="D5788">
        <v>1.11E-2</v>
      </c>
      <c r="E5788">
        <v>1.7500000000000002E-2</v>
      </c>
      <c r="F5788">
        <v>2.7999999999999997E-2</v>
      </c>
      <c r="G5788">
        <v>4.53E-2</v>
      </c>
      <c r="H5788">
        <v>8.9900000000000008E-2</v>
      </c>
    </row>
    <row r="5789" spans="1:8" x14ac:dyDescent="0.25">
      <c r="A5789" s="63">
        <v>43426</v>
      </c>
      <c r="B5789">
        <v>6.7000000000000002E-3</v>
      </c>
      <c r="C5789">
        <v>7.6E-3</v>
      </c>
      <c r="D5789">
        <v>1.11E-2</v>
      </c>
      <c r="E5789">
        <v>1.7600000000000001E-2</v>
      </c>
      <c r="F5789">
        <v>2.7999999999999997E-2</v>
      </c>
      <c r="G5789">
        <v>4.53E-2</v>
      </c>
      <c r="H5789">
        <v>8.9900000000000008E-2</v>
      </c>
    </row>
    <row r="5790" spans="1:8" x14ac:dyDescent="0.25">
      <c r="A5790" s="63">
        <v>43427</v>
      </c>
      <c r="B5790">
        <v>6.6E-3</v>
      </c>
      <c r="C5790">
        <v>7.6E-3</v>
      </c>
      <c r="D5790">
        <v>1.11E-2</v>
      </c>
      <c r="E5790">
        <v>1.7600000000000001E-2</v>
      </c>
      <c r="F5790">
        <v>2.8300000000000002E-2</v>
      </c>
      <c r="G5790">
        <v>4.5999999999999999E-2</v>
      </c>
      <c r="H5790">
        <v>9.0899999999999995E-2</v>
      </c>
    </row>
    <row r="5791" spans="1:8" x14ac:dyDescent="0.25">
      <c r="A5791" s="63">
        <v>43430</v>
      </c>
      <c r="B5791">
        <v>6.5000000000000006E-3</v>
      </c>
      <c r="C5791">
        <v>7.6E-3</v>
      </c>
      <c r="D5791">
        <v>1.1000000000000001E-2</v>
      </c>
      <c r="E5791">
        <v>1.7500000000000002E-2</v>
      </c>
      <c r="F5791">
        <v>2.7999999999999997E-2</v>
      </c>
      <c r="G5791">
        <v>4.5499999999999999E-2</v>
      </c>
      <c r="H5791">
        <v>9.0700000000000003E-2</v>
      </c>
    </row>
    <row r="5792" spans="1:8" x14ac:dyDescent="0.25">
      <c r="A5792" s="63">
        <v>43431</v>
      </c>
      <c r="B5792">
        <v>6.6E-3</v>
      </c>
      <c r="C5792">
        <v>7.7000000000000002E-3</v>
      </c>
      <c r="D5792">
        <v>1.11E-2</v>
      </c>
      <c r="E5792">
        <v>1.78E-2</v>
      </c>
      <c r="F5792">
        <v>2.8399999999999998E-2</v>
      </c>
      <c r="G5792">
        <v>4.6199999999999998E-2</v>
      </c>
      <c r="H5792">
        <v>9.1600000000000001E-2</v>
      </c>
    </row>
    <row r="5793" spans="1:8" x14ac:dyDescent="0.25">
      <c r="A5793" s="63">
        <v>43432</v>
      </c>
      <c r="B5793">
        <v>6.8000000000000005E-3</v>
      </c>
      <c r="C5793">
        <v>7.8000000000000005E-3</v>
      </c>
      <c r="D5793">
        <v>1.1299999999999999E-2</v>
      </c>
      <c r="E5793">
        <v>1.7899999999999999E-2</v>
      </c>
      <c r="F5793">
        <v>2.7900000000000001E-2</v>
      </c>
      <c r="G5793">
        <v>4.5199999999999997E-2</v>
      </c>
      <c r="H5793">
        <v>9.1400000000000009E-2</v>
      </c>
    </row>
    <row r="5794" spans="1:8" x14ac:dyDescent="0.25">
      <c r="A5794" s="63">
        <v>43433</v>
      </c>
      <c r="B5794">
        <v>6.7000000000000002E-3</v>
      </c>
      <c r="C5794">
        <v>7.8000000000000005E-3</v>
      </c>
      <c r="D5794">
        <v>1.1399999999999999E-2</v>
      </c>
      <c r="E5794">
        <v>1.8000000000000002E-2</v>
      </c>
      <c r="F5794">
        <v>2.76E-2</v>
      </c>
      <c r="G5794">
        <v>4.4999999999999998E-2</v>
      </c>
      <c r="H5794">
        <v>9.1499999999999998E-2</v>
      </c>
    </row>
    <row r="5795" spans="1:8" x14ac:dyDescent="0.25">
      <c r="A5795" s="63">
        <v>43434</v>
      </c>
      <c r="B5795">
        <v>6.9999999999999993E-3</v>
      </c>
      <c r="C5795">
        <v>8.0000000000000002E-3</v>
      </c>
      <c r="D5795">
        <v>1.1299999999999999E-2</v>
      </c>
      <c r="E5795">
        <v>1.84E-2</v>
      </c>
      <c r="F5795">
        <v>2.7999999999999997E-2</v>
      </c>
      <c r="G5795">
        <v>4.5899999999999996E-2</v>
      </c>
      <c r="H5795">
        <v>9.2100000000000015E-2</v>
      </c>
    </row>
    <row r="5796" spans="1:8" x14ac:dyDescent="0.25">
      <c r="A5796" s="63">
        <v>43437</v>
      </c>
      <c r="B5796">
        <v>6.8999999999999999E-3</v>
      </c>
      <c r="C5796">
        <v>8.0000000000000002E-3</v>
      </c>
      <c r="D5796">
        <v>1.1299999999999999E-2</v>
      </c>
      <c r="E5796">
        <v>1.83E-2</v>
      </c>
      <c r="F5796">
        <v>2.7300000000000001E-2</v>
      </c>
      <c r="G5796">
        <v>4.4800000000000006E-2</v>
      </c>
      <c r="H5796">
        <v>9.0399999999999994E-2</v>
      </c>
    </row>
    <row r="5797" spans="1:8" x14ac:dyDescent="0.25">
      <c r="A5797" s="63">
        <v>43438</v>
      </c>
      <c r="B5797">
        <v>6.9999999999999993E-3</v>
      </c>
      <c r="C5797">
        <v>8.1000000000000013E-3</v>
      </c>
      <c r="D5797">
        <v>1.15E-2</v>
      </c>
      <c r="E5797">
        <v>1.8600000000000002E-2</v>
      </c>
      <c r="F5797">
        <v>2.8199999999999999E-2</v>
      </c>
      <c r="G5797">
        <v>4.5599999999999995E-2</v>
      </c>
      <c r="H5797">
        <v>9.1600000000000001E-2</v>
      </c>
    </row>
    <row r="5798" spans="1:8" x14ac:dyDescent="0.25">
      <c r="A5798" s="63">
        <v>43439</v>
      </c>
      <c r="B5798">
        <v>6.9999999999999993E-3</v>
      </c>
      <c r="C5798">
        <v>8.1000000000000013E-3</v>
      </c>
      <c r="D5798">
        <v>1.15E-2</v>
      </c>
      <c r="E5798">
        <v>1.8600000000000002E-2</v>
      </c>
      <c r="F5798">
        <v>2.8199999999999999E-2</v>
      </c>
      <c r="G5798">
        <v>4.5599999999999995E-2</v>
      </c>
      <c r="H5798">
        <v>9.1600000000000001E-2</v>
      </c>
    </row>
    <row r="5799" spans="1:8" x14ac:dyDescent="0.25">
      <c r="A5799" s="63">
        <v>43440</v>
      </c>
      <c r="B5799">
        <v>7.3000000000000001E-3</v>
      </c>
      <c r="C5799">
        <v>8.5000000000000006E-3</v>
      </c>
      <c r="D5799">
        <v>1.1899999999999999E-2</v>
      </c>
      <c r="E5799">
        <v>1.9099999999999999E-2</v>
      </c>
      <c r="F5799">
        <v>2.9900000000000003E-2</v>
      </c>
      <c r="G5799">
        <v>4.8099999999999997E-2</v>
      </c>
      <c r="H5799">
        <v>9.4899999999999998E-2</v>
      </c>
    </row>
    <row r="5800" spans="1:8" x14ac:dyDescent="0.25">
      <c r="A5800" s="63">
        <v>43441</v>
      </c>
      <c r="B5800">
        <v>7.3000000000000001E-3</v>
      </c>
      <c r="C5800">
        <v>8.5000000000000006E-3</v>
      </c>
      <c r="D5800">
        <v>1.1899999999999999E-2</v>
      </c>
      <c r="E5800">
        <v>1.9199999999999998E-2</v>
      </c>
      <c r="F5800">
        <v>2.9900000000000003E-2</v>
      </c>
      <c r="G5800">
        <v>4.8000000000000001E-2</v>
      </c>
      <c r="H5800">
        <v>9.5000000000000001E-2</v>
      </c>
    </row>
    <row r="5801" spans="1:8" x14ac:dyDescent="0.25">
      <c r="A5801" s="63">
        <v>43444</v>
      </c>
      <c r="B5801">
        <v>7.3000000000000001E-3</v>
      </c>
      <c r="C5801">
        <v>8.6E-3</v>
      </c>
      <c r="D5801">
        <v>1.2E-2</v>
      </c>
      <c r="E5801">
        <v>1.9299999999999998E-2</v>
      </c>
      <c r="F5801">
        <v>3.0200000000000001E-2</v>
      </c>
      <c r="G5801">
        <v>4.87E-2</v>
      </c>
      <c r="H5801">
        <v>9.6300000000000011E-2</v>
      </c>
    </row>
    <row r="5802" spans="1:8" x14ac:dyDescent="0.25">
      <c r="A5802" s="63">
        <v>43445</v>
      </c>
      <c r="B5802">
        <v>7.1999999999999998E-3</v>
      </c>
      <c r="C5802">
        <v>8.5000000000000006E-3</v>
      </c>
      <c r="D5802">
        <v>1.1899999999999999E-2</v>
      </c>
      <c r="E5802">
        <v>1.9199999999999998E-2</v>
      </c>
      <c r="F5802">
        <v>2.9500000000000002E-2</v>
      </c>
      <c r="G5802">
        <v>4.7899999999999998E-2</v>
      </c>
      <c r="H5802">
        <v>9.5600000000000004E-2</v>
      </c>
    </row>
    <row r="5803" spans="1:8" x14ac:dyDescent="0.25">
      <c r="A5803" s="63">
        <v>43446</v>
      </c>
      <c r="B5803">
        <v>6.8999999999999999E-3</v>
      </c>
      <c r="C5803">
        <v>8.3999999999999995E-3</v>
      </c>
      <c r="D5803">
        <v>1.18E-2</v>
      </c>
      <c r="E5803">
        <v>1.9E-2</v>
      </c>
      <c r="F5803">
        <v>2.86E-2</v>
      </c>
      <c r="G5803">
        <v>4.7100000000000003E-2</v>
      </c>
      <c r="H5803">
        <v>9.4700000000000006E-2</v>
      </c>
    </row>
    <row r="5804" spans="1:8" x14ac:dyDescent="0.25">
      <c r="A5804" s="63">
        <v>43447</v>
      </c>
      <c r="B5804">
        <v>6.8000000000000005E-3</v>
      </c>
      <c r="C5804">
        <v>8.199999999999999E-3</v>
      </c>
      <c r="D5804">
        <v>1.1699999999999999E-2</v>
      </c>
      <c r="E5804">
        <v>1.8799999999999997E-2</v>
      </c>
      <c r="F5804">
        <v>2.8399999999999998E-2</v>
      </c>
      <c r="G5804">
        <v>4.7100000000000003E-2</v>
      </c>
      <c r="H5804">
        <v>9.5000000000000001E-2</v>
      </c>
    </row>
    <row r="5805" spans="1:8" x14ac:dyDescent="0.25">
      <c r="A5805" s="63">
        <v>43448</v>
      </c>
      <c r="B5805">
        <v>6.8999999999999999E-3</v>
      </c>
      <c r="C5805">
        <v>8.3000000000000001E-3</v>
      </c>
      <c r="D5805">
        <v>1.1699999999999999E-2</v>
      </c>
      <c r="E5805">
        <v>1.8799999999999997E-2</v>
      </c>
      <c r="F5805">
        <v>2.8999999999999998E-2</v>
      </c>
      <c r="G5805">
        <v>4.8000000000000001E-2</v>
      </c>
      <c r="H5805">
        <v>9.5899999999999999E-2</v>
      </c>
    </row>
    <row r="5806" spans="1:8" x14ac:dyDescent="0.25">
      <c r="A5806" s="63">
        <v>43451</v>
      </c>
      <c r="B5806">
        <v>6.8999999999999999E-3</v>
      </c>
      <c r="C5806">
        <v>8.199999999999999E-3</v>
      </c>
      <c r="D5806">
        <v>1.1699999999999999E-2</v>
      </c>
      <c r="E5806">
        <v>1.8799999999999997E-2</v>
      </c>
      <c r="F5806">
        <v>2.9900000000000003E-2</v>
      </c>
      <c r="G5806">
        <v>4.9200000000000001E-2</v>
      </c>
      <c r="H5806">
        <v>9.8299999999999998E-2</v>
      </c>
    </row>
    <row r="5807" spans="1:8" x14ac:dyDescent="0.25">
      <c r="A5807" s="63">
        <v>43452</v>
      </c>
      <c r="B5807">
        <v>6.8000000000000005E-3</v>
      </c>
      <c r="C5807">
        <v>8.199999999999999E-3</v>
      </c>
      <c r="D5807">
        <v>1.1699999999999999E-2</v>
      </c>
      <c r="E5807">
        <v>1.89E-2</v>
      </c>
      <c r="F5807">
        <v>3.0800000000000001E-2</v>
      </c>
      <c r="G5807">
        <v>5.0799999999999998E-2</v>
      </c>
      <c r="H5807">
        <v>0.1009</v>
      </c>
    </row>
    <row r="5808" spans="1:8" x14ac:dyDescent="0.25">
      <c r="A5808" s="63">
        <v>43453</v>
      </c>
      <c r="B5808">
        <v>6.8000000000000005E-3</v>
      </c>
      <c r="C5808">
        <v>8.199999999999999E-3</v>
      </c>
      <c r="D5808">
        <v>1.1699999999999999E-2</v>
      </c>
      <c r="E5808">
        <v>1.9E-2</v>
      </c>
      <c r="F5808">
        <v>3.1899999999999998E-2</v>
      </c>
      <c r="G5808">
        <v>5.2000000000000005E-2</v>
      </c>
      <c r="H5808">
        <v>0.10249999999999999</v>
      </c>
    </row>
    <row r="5809" spans="1:8" x14ac:dyDescent="0.25">
      <c r="A5809" s="63">
        <v>43454</v>
      </c>
      <c r="B5809">
        <v>7.1999999999999998E-3</v>
      </c>
      <c r="C5809">
        <v>8.3999999999999995E-3</v>
      </c>
      <c r="D5809">
        <v>1.2E-2</v>
      </c>
      <c r="E5809">
        <v>1.9400000000000001E-2</v>
      </c>
      <c r="F5809">
        <v>3.4000000000000002E-2</v>
      </c>
      <c r="G5809">
        <v>5.5E-2</v>
      </c>
      <c r="H5809">
        <v>0.1075</v>
      </c>
    </row>
    <row r="5810" spans="1:8" x14ac:dyDescent="0.25">
      <c r="A5810" s="63">
        <v>43455</v>
      </c>
      <c r="B5810">
        <v>7.3000000000000001E-3</v>
      </c>
      <c r="C5810">
        <v>8.3999999999999995E-3</v>
      </c>
      <c r="D5810">
        <v>1.21E-2</v>
      </c>
      <c r="E5810">
        <v>1.9599999999999999E-2</v>
      </c>
      <c r="F5810">
        <v>3.49E-2</v>
      </c>
      <c r="G5810">
        <v>5.6100000000000004E-2</v>
      </c>
      <c r="H5810">
        <v>0.10949999999999999</v>
      </c>
    </row>
    <row r="5811" spans="1:8" x14ac:dyDescent="0.25">
      <c r="A5811" s="63">
        <v>43458</v>
      </c>
      <c r="B5811">
        <v>7.3000000000000001E-3</v>
      </c>
      <c r="C5811">
        <v>8.5000000000000006E-3</v>
      </c>
      <c r="D5811">
        <v>1.2199999999999999E-2</v>
      </c>
      <c r="E5811">
        <v>1.9699999999999999E-2</v>
      </c>
      <c r="F5811">
        <v>3.5900000000000001E-2</v>
      </c>
      <c r="G5811">
        <v>5.7599999999999998E-2</v>
      </c>
      <c r="H5811">
        <v>0.11130000000000001</v>
      </c>
    </row>
    <row r="5812" spans="1:8" x14ac:dyDescent="0.25">
      <c r="A5812" s="63">
        <v>43459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</row>
    <row r="5813" spans="1:8" x14ac:dyDescent="0.25">
      <c r="A5813" s="63">
        <v>43460</v>
      </c>
      <c r="B5813">
        <v>7.4000000000000003E-3</v>
      </c>
      <c r="C5813">
        <v>8.5000000000000006E-3</v>
      </c>
      <c r="D5813">
        <v>1.2199999999999999E-2</v>
      </c>
      <c r="E5813">
        <v>1.9799999999999998E-2</v>
      </c>
      <c r="F5813">
        <v>3.6200000000000003E-2</v>
      </c>
      <c r="G5813">
        <v>5.7800000000000004E-2</v>
      </c>
      <c r="H5813">
        <v>0.1115</v>
      </c>
    </row>
    <row r="5814" spans="1:8" x14ac:dyDescent="0.25">
      <c r="A5814" s="63">
        <v>43461</v>
      </c>
      <c r="B5814">
        <v>7.7000000000000002E-3</v>
      </c>
      <c r="C5814">
        <v>8.6E-3</v>
      </c>
      <c r="D5814">
        <v>1.23E-2</v>
      </c>
      <c r="E5814">
        <v>0.02</v>
      </c>
      <c r="F5814">
        <v>3.6299999999999999E-2</v>
      </c>
      <c r="G5814">
        <v>5.79E-2</v>
      </c>
      <c r="H5814">
        <v>0.11130000000000001</v>
      </c>
    </row>
    <row r="5815" spans="1:8" x14ac:dyDescent="0.25">
      <c r="A5815" s="63">
        <v>43462</v>
      </c>
      <c r="B5815">
        <v>7.7000000000000002E-3</v>
      </c>
      <c r="C5815">
        <v>8.6999999999999994E-3</v>
      </c>
      <c r="D5815">
        <v>1.24E-2</v>
      </c>
      <c r="E5815">
        <v>2.0099999999999996E-2</v>
      </c>
      <c r="F5815">
        <v>3.56E-2</v>
      </c>
      <c r="G5815">
        <v>5.7099999999999998E-2</v>
      </c>
      <c r="H5815">
        <v>0.1099</v>
      </c>
    </row>
    <row r="5816" spans="1:8" x14ac:dyDescent="0.25">
      <c r="A5816" s="63">
        <v>43465</v>
      </c>
      <c r="B5816">
        <v>7.8000000000000005E-3</v>
      </c>
      <c r="C5816">
        <v>8.6999999999999994E-3</v>
      </c>
      <c r="D5816">
        <v>1.24E-2</v>
      </c>
      <c r="E5816">
        <v>2.0199999999999999E-2</v>
      </c>
      <c r="F5816">
        <v>3.6000000000000004E-2</v>
      </c>
      <c r="G5816">
        <v>5.74E-2</v>
      </c>
      <c r="H5816">
        <v>0.1104</v>
      </c>
    </row>
    <row r="5817" spans="1:8" x14ac:dyDescent="0.25">
      <c r="A5817" s="63">
        <v>43466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  <c r="H5817">
        <v>0</v>
      </c>
    </row>
    <row r="5818" spans="1:8" x14ac:dyDescent="0.25">
      <c r="A5818" s="63">
        <v>43467</v>
      </c>
      <c r="B5818">
        <v>7.7000000000000002E-3</v>
      </c>
      <c r="C5818">
        <v>8.6999999999999994E-3</v>
      </c>
      <c r="D5818">
        <v>1.2500000000000001E-2</v>
      </c>
      <c r="E5818">
        <v>2.0299999999999999E-2</v>
      </c>
      <c r="F5818">
        <v>3.61E-2</v>
      </c>
      <c r="G5818">
        <v>5.7500000000000002E-2</v>
      </c>
      <c r="H5818">
        <v>0.11070000000000001</v>
      </c>
    </row>
    <row r="5819" spans="1:8" x14ac:dyDescent="0.25">
      <c r="A5819" s="63">
        <v>43468</v>
      </c>
      <c r="B5819">
        <v>8.0000000000000002E-3</v>
      </c>
      <c r="C5819">
        <v>8.8999999999999999E-3</v>
      </c>
      <c r="D5819">
        <v>1.2800000000000001E-2</v>
      </c>
      <c r="E5819">
        <v>2.06E-2</v>
      </c>
      <c r="F5819">
        <v>3.7100000000000001E-2</v>
      </c>
      <c r="G5819">
        <v>5.8400000000000001E-2</v>
      </c>
      <c r="H5819">
        <v>0.1116</v>
      </c>
    </row>
    <row r="5820" spans="1:8" x14ac:dyDescent="0.25">
      <c r="A5820" s="63">
        <v>43469</v>
      </c>
      <c r="B5820">
        <v>7.9000000000000008E-3</v>
      </c>
      <c r="C5820">
        <v>8.8999999999999999E-3</v>
      </c>
      <c r="D5820">
        <v>1.2699999999999999E-2</v>
      </c>
      <c r="E5820">
        <v>2.0499999999999997E-2</v>
      </c>
      <c r="F5820">
        <v>3.4000000000000002E-2</v>
      </c>
      <c r="G5820">
        <v>5.4100000000000002E-2</v>
      </c>
      <c r="H5820">
        <v>0.105</v>
      </c>
    </row>
    <row r="5821" spans="1:8" x14ac:dyDescent="0.25">
      <c r="A5821" s="63">
        <v>43472</v>
      </c>
      <c r="B5821">
        <v>7.7000000000000002E-3</v>
      </c>
      <c r="C5821">
        <v>8.8000000000000005E-3</v>
      </c>
      <c r="D5821">
        <v>1.26E-2</v>
      </c>
      <c r="E5821">
        <v>2.0299999999999999E-2</v>
      </c>
      <c r="F5821">
        <v>3.2099999999999997E-2</v>
      </c>
      <c r="G5821">
        <v>5.1799999999999999E-2</v>
      </c>
      <c r="H5821">
        <v>0.10210000000000001</v>
      </c>
    </row>
    <row r="5822" spans="1:8" x14ac:dyDescent="0.25">
      <c r="A5822" s="63">
        <v>43473</v>
      </c>
      <c r="B5822">
        <v>7.4999999999999997E-3</v>
      </c>
      <c r="C5822">
        <v>8.6999999999999994E-3</v>
      </c>
      <c r="D5822">
        <v>1.24E-2</v>
      </c>
      <c r="E5822">
        <v>2.0099999999999996E-2</v>
      </c>
      <c r="F5822">
        <v>3.0499999999999999E-2</v>
      </c>
      <c r="G5822">
        <v>5.0099999999999999E-2</v>
      </c>
      <c r="H5822">
        <v>9.9199999999999997E-2</v>
      </c>
    </row>
    <row r="5823" spans="1:8" x14ac:dyDescent="0.25">
      <c r="A5823" s="63">
        <v>43474</v>
      </c>
      <c r="B5823">
        <v>7.3000000000000001E-3</v>
      </c>
      <c r="C5823">
        <v>8.6E-3</v>
      </c>
      <c r="D5823">
        <v>1.2199999999999999E-2</v>
      </c>
      <c r="E5823">
        <v>1.9699999999999999E-2</v>
      </c>
      <c r="F5823">
        <v>2.9500000000000002E-2</v>
      </c>
      <c r="G5823">
        <v>4.8399999999999999E-2</v>
      </c>
      <c r="H5823">
        <v>9.7599999999999992E-2</v>
      </c>
    </row>
    <row r="5824" spans="1:8" x14ac:dyDescent="0.25">
      <c r="A5824" s="63">
        <v>43475</v>
      </c>
      <c r="B5824">
        <v>7.3000000000000001E-3</v>
      </c>
      <c r="C5824">
        <v>8.5000000000000006E-3</v>
      </c>
      <c r="D5824">
        <v>1.21E-2</v>
      </c>
      <c r="E5824">
        <v>1.9699999999999999E-2</v>
      </c>
      <c r="F5824">
        <v>2.9500000000000002E-2</v>
      </c>
      <c r="G5824">
        <v>4.9000000000000002E-2</v>
      </c>
      <c r="H5824">
        <v>9.7699999999999995E-2</v>
      </c>
    </row>
    <row r="5825" spans="1:8" x14ac:dyDescent="0.25">
      <c r="A5825" s="63">
        <v>43476</v>
      </c>
      <c r="B5825">
        <v>7.3000000000000001E-3</v>
      </c>
      <c r="C5825">
        <v>8.3999999999999995E-3</v>
      </c>
      <c r="D5825">
        <v>1.21E-2</v>
      </c>
      <c r="E5825">
        <v>1.9599999999999999E-2</v>
      </c>
      <c r="F5825">
        <v>2.9600000000000001E-2</v>
      </c>
      <c r="G5825">
        <v>4.9100000000000005E-2</v>
      </c>
      <c r="H5825">
        <v>9.7699999999999995E-2</v>
      </c>
    </row>
    <row r="5826" spans="1:8" x14ac:dyDescent="0.25">
      <c r="A5826" s="63">
        <v>43479</v>
      </c>
      <c r="B5826">
        <v>7.4000000000000003E-3</v>
      </c>
      <c r="C5826">
        <v>8.3999999999999995E-3</v>
      </c>
      <c r="D5826">
        <v>1.21E-2</v>
      </c>
      <c r="E5826">
        <v>1.9599999999999999E-2</v>
      </c>
      <c r="F5826">
        <v>2.9900000000000003E-2</v>
      </c>
      <c r="G5826">
        <v>4.9599999999999998E-2</v>
      </c>
      <c r="H5826">
        <v>9.820000000000001E-2</v>
      </c>
    </row>
    <row r="5827" spans="1:8" x14ac:dyDescent="0.25">
      <c r="A5827" s="63">
        <v>43480</v>
      </c>
      <c r="B5827">
        <v>7.3000000000000001E-3</v>
      </c>
      <c r="C5827">
        <v>8.3000000000000001E-3</v>
      </c>
      <c r="D5827">
        <v>1.2E-2</v>
      </c>
      <c r="E5827">
        <v>1.9599999999999999E-2</v>
      </c>
      <c r="F5827">
        <v>2.9500000000000002E-2</v>
      </c>
      <c r="G5827">
        <v>4.9000000000000002E-2</v>
      </c>
      <c r="H5827">
        <v>9.7699999999999995E-2</v>
      </c>
    </row>
    <row r="5828" spans="1:8" x14ac:dyDescent="0.25">
      <c r="A5828" s="63">
        <v>43481</v>
      </c>
      <c r="B5828">
        <v>7.0999999999999995E-3</v>
      </c>
      <c r="C5828">
        <v>8.199999999999999E-3</v>
      </c>
      <c r="D5828">
        <v>1.18E-2</v>
      </c>
      <c r="E5828">
        <v>1.9299999999999998E-2</v>
      </c>
      <c r="F5828">
        <v>2.8500000000000001E-2</v>
      </c>
      <c r="G5828">
        <v>4.8000000000000001E-2</v>
      </c>
      <c r="H5828">
        <v>9.6199999999999994E-2</v>
      </c>
    </row>
    <row r="5829" spans="1:8" x14ac:dyDescent="0.25">
      <c r="A5829" s="63">
        <v>43482</v>
      </c>
      <c r="B5829">
        <v>6.8999999999999999E-3</v>
      </c>
      <c r="C5829">
        <v>8.0000000000000002E-3</v>
      </c>
      <c r="D5829">
        <v>1.1599999999999999E-2</v>
      </c>
      <c r="E5829">
        <v>1.9099999999999999E-2</v>
      </c>
      <c r="F5829">
        <v>2.7999999999999997E-2</v>
      </c>
      <c r="G5829">
        <v>4.7800000000000002E-2</v>
      </c>
      <c r="H5829">
        <v>9.5700000000000007E-2</v>
      </c>
    </row>
    <row r="5830" spans="1:8" x14ac:dyDescent="0.25">
      <c r="A5830" s="63">
        <v>43483</v>
      </c>
      <c r="B5830">
        <v>6.6E-3</v>
      </c>
      <c r="C5830">
        <v>7.8000000000000005E-3</v>
      </c>
      <c r="D5830">
        <v>1.1299999999999999E-2</v>
      </c>
      <c r="E5830">
        <v>1.8799999999999997E-2</v>
      </c>
      <c r="F5830">
        <v>2.7099999999999999E-2</v>
      </c>
      <c r="G5830">
        <v>4.6199999999999998E-2</v>
      </c>
      <c r="H5830">
        <v>9.3900000000000011E-2</v>
      </c>
    </row>
    <row r="5831" spans="1:8" x14ac:dyDescent="0.25">
      <c r="A5831" s="63">
        <v>43486</v>
      </c>
      <c r="B5831">
        <v>6.6E-3</v>
      </c>
      <c r="C5831">
        <v>7.8000000000000005E-3</v>
      </c>
      <c r="D5831">
        <v>1.1299999999999999E-2</v>
      </c>
      <c r="E5831">
        <v>1.8799999999999997E-2</v>
      </c>
      <c r="F5831">
        <v>2.7099999999999999E-2</v>
      </c>
      <c r="G5831">
        <v>4.6199999999999998E-2</v>
      </c>
      <c r="H5831">
        <v>9.3900000000000011E-2</v>
      </c>
    </row>
    <row r="5832" spans="1:8" x14ac:dyDescent="0.25">
      <c r="A5832" s="63">
        <v>43487</v>
      </c>
      <c r="B5832">
        <v>6.5000000000000006E-3</v>
      </c>
      <c r="C5832">
        <v>7.7000000000000002E-3</v>
      </c>
      <c r="D5832">
        <v>1.1200000000000002E-2</v>
      </c>
      <c r="E5832">
        <v>1.8700000000000001E-2</v>
      </c>
      <c r="F5832">
        <v>2.7999999999999997E-2</v>
      </c>
      <c r="G5832">
        <v>4.7800000000000002E-2</v>
      </c>
      <c r="H5832">
        <v>9.6099999999999991E-2</v>
      </c>
    </row>
    <row r="5833" spans="1:8" x14ac:dyDescent="0.25">
      <c r="A5833" s="63">
        <v>43488</v>
      </c>
      <c r="B5833">
        <v>6.4000000000000003E-3</v>
      </c>
      <c r="C5833">
        <v>7.4999999999999997E-3</v>
      </c>
      <c r="D5833">
        <v>1.1000000000000001E-2</v>
      </c>
      <c r="E5833">
        <v>1.8500000000000003E-2</v>
      </c>
      <c r="F5833">
        <v>2.7900000000000001E-2</v>
      </c>
      <c r="G5833">
        <v>4.7500000000000001E-2</v>
      </c>
      <c r="H5833">
        <v>9.6000000000000002E-2</v>
      </c>
    </row>
    <row r="5834" spans="1:8" x14ac:dyDescent="0.25">
      <c r="A5834" s="63">
        <v>43489</v>
      </c>
      <c r="B5834">
        <v>6.4000000000000003E-3</v>
      </c>
      <c r="C5834">
        <v>7.4000000000000003E-3</v>
      </c>
      <c r="D5834">
        <v>1.09E-2</v>
      </c>
      <c r="E5834">
        <v>1.84E-2</v>
      </c>
      <c r="F5834">
        <v>2.8300000000000002E-2</v>
      </c>
      <c r="G5834">
        <v>4.82E-2</v>
      </c>
      <c r="H5834">
        <v>9.6699999999999994E-2</v>
      </c>
    </row>
    <row r="5835" spans="1:8" x14ac:dyDescent="0.25">
      <c r="A5835" s="63">
        <v>43490</v>
      </c>
      <c r="B5835">
        <v>6.3E-3</v>
      </c>
      <c r="C5835">
        <v>7.1999999999999998E-3</v>
      </c>
      <c r="D5835">
        <v>1.0700000000000001E-2</v>
      </c>
      <c r="E5835">
        <v>1.8200000000000001E-2</v>
      </c>
      <c r="F5835">
        <v>2.7200000000000002E-2</v>
      </c>
      <c r="G5835">
        <v>4.7199999999999999E-2</v>
      </c>
      <c r="H5835">
        <v>9.5600000000000004E-2</v>
      </c>
    </row>
    <row r="5836" spans="1:8" x14ac:dyDescent="0.25">
      <c r="A5836" s="63">
        <v>43493</v>
      </c>
      <c r="B5836">
        <v>6.1999999999999998E-3</v>
      </c>
      <c r="C5836">
        <v>7.1999999999999998E-3</v>
      </c>
      <c r="D5836">
        <v>1.06E-2</v>
      </c>
      <c r="E5836">
        <v>1.8100000000000002E-2</v>
      </c>
      <c r="F5836">
        <v>2.7699999999999999E-2</v>
      </c>
      <c r="G5836">
        <v>4.8000000000000001E-2</v>
      </c>
      <c r="H5836">
        <v>9.6799999999999997E-2</v>
      </c>
    </row>
    <row r="5837" spans="1:8" x14ac:dyDescent="0.25">
      <c r="A5837" s="63">
        <v>43494</v>
      </c>
      <c r="B5837">
        <v>6.3E-3</v>
      </c>
      <c r="C5837">
        <v>7.0999999999999995E-3</v>
      </c>
      <c r="D5837">
        <v>1.0500000000000001E-2</v>
      </c>
      <c r="E5837">
        <v>1.8100000000000002E-2</v>
      </c>
      <c r="F5837">
        <v>2.76E-2</v>
      </c>
      <c r="G5837">
        <v>4.7699999999999992E-2</v>
      </c>
      <c r="H5837">
        <v>9.7100000000000006E-2</v>
      </c>
    </row>
    <row r="5838" spans="1:8" x14ac:dyDescent="0.25">
      <c r="A5838" s="63">
        <v>43495</v>
      </c>
      <c r="B5838">
        <v>6.3E-3</v>
      </c>
      <c r="C5838">
        <v>7.0999999999999995E-3</v>
      </c>
      <c r="D5838">
        <v>1.0500000000000001E-2</v>
      </c>
      <c r="E5838">
        <v>1.8100000000000002E-2</v>
      </c>
      <c r="F5838">
        <v>2.7400000000000001E-2</v>
      </c>
      <c r="G5838">
        <v>4.7400000000000005E-2</v>
      </c>
      <c r="H5838">
        <v>9.64E-2</v>
      </c>
    </row>
    <row r="5839" spans="1:8" x14ac:dyDescent="0.25">
      <c r="A5839" s="63">
        <v>43496</v>
      </c>
      <c r="B5839">
        <v>6.1999999999999998E-3</v>
      </c>
      <c r="C5839">
        <v>6.9999999999999993E-3</v>
      </c>
      <c r="D5839">
        <v>1.0500000000000001E-2</v>
      </c>
      <c r="E5839">
        <v>1.7899999999999999E-2</v>
      </c>
      <c r="F5839">
        <v>2.75E-2</v>
      </c>
      <c r="G5839">
        <v>4.7300000000000002E-2</v>
      </c>
      <c r="H5839">
        <v>9.6500000000000002E-2</v>
      </c>
    </row>
    <row r="5840" spans="1:8" x14ac:dyDescent="0.25">
      <c r="A5840" s="63">
        <v>43497</v>
      </c>
      <c r="B5840">
        <v>6.0999999999999995E-3</v>
      </c>
      <c r="C5840">
        <v>6.8999999999999999E-3</v>
      </c>
      <c r="D5840">
        <v>1.0200000000000001E-2</v>
      </c>
      <c r="E5840">
        <v>1.7600000000000001E-2</v>
      </c>
      <c r="F5840">
        <v>2.6699999999999998E-2</v>
      </c>
      <c r="G5840">
        <v>4.6600000000000003E-2</v>
      </c>
      <c r="H5840">
        <v>9.5500000000000002E-2</v>
      </c>
    </row>
    <row r="5841" spans="1:8" x14ac:dyDescent="0.25">
      <c r="A5841" s="63">
        <v>43500</v>
      </c>
      <c r="B5841">
        <v>5.8999999999999999E-3</v>
      </c>
      <c r="C5841">
        <v>6.8000000000000005E-3</v>
      </c>
      <c r="D5841">
        <v>1.0200000000000001E-2</v>
      </c>
      <c r="E5841">
        <v>1.7399999999999999E-2</v>
      </c>
      <c r="F5841">
        <v>2.63E-2</v>
      </c>
      <c r="G5841">
        <v>4.6300000000000001E-2</v>
      </c>
      <c r="H5841">
        <v>9.5100000000000004E-2</v>
      </c>
    </row>
    <row r="5842" spans="1:8" x14ac:dyDescent="0.25">
      <c r="A5842" s="63">
        <v>43501</v>
      </c>
      <c r="B5842">
        <v>5.8999999999999999E-3</v>
      </c>
      <c r="C5842">
        <v>6.8000000000000005E-3</v>
      </c>
      <c r="D5842">
        <v>1.01E-2</v>
      </c>
      <c r="E5842">
        <v>1.72E-2</v>
      </c>
      <c r="F5842">
        <v>2.5399999999999999E-2</v>
      </c>
      <c r="G5842">
        <v>4.53E-2</v>
      </c>
      <c r="H5842">
        <v>9.3900000000000011E-2</v>
      </c>
    </row>
    <row r="5843" spans="1:8" x14ac:dyDescent="0.25">
      <c r="A5843" s="63">
        <v>43502</v>
      </c>
      <c r="B5843">
        <v>5.7999999999999996E-3</v>
      </c>
      <c r="C5843">
        <v>6.7000000000000002E-3</v>
      </c>
      <c r="D5843">
        <v>1.01E-2</v>
      </c>
      <c r="E5843">
        <v>1.7100000000000001E-2</v>
      </c>
      <c r="F5843">
        <v>2.52E-2</v>
      </c>
      <c r="G5843">
        <v>4.4999999999999998E-2</v>
      </c>
      <c r="H5843">
        <v>9.3100000000000002E-2</v>
      </c>
    </row>
    <row r="5844" spans="1:8" x14ac:dyDescent="0.25">
      <c r="A5844" s="63">
        <v>43503</v>
      </c>
      <c r="B5844">
        <v>6.0000000000000001E-3</v>
      </c>
      <c r="C5844">
        <v>6.8999999999999999E-3</v>
      </c>
      <c r="D5844">
        <v>1.0200000000000001E-2</v>
      </c>
      <c r="E5844">
        <v>1.7399999999999999E-2</v>
      </c>
      <c r="F5844">
        <v>2.6699999999999998E-2</v>
      </c>
      <c r="G5844">
        <v>4.6699999999999998E-2</v>
      </c>
      <c r="H5844">
        <v>9.5100000000000004E-2</v>
      </c>
    </row>
    <row r="5845" spans="1:8" x14ac:dyDescent="0.25">
      <c r="A5845" s="63">
        <v>43504</v>
      </c>
      <c r="B5845">
        <v>6.1999999999999998E-3</v>
      </c>
      <c r="C5845">
        <v>6.8000000000000005E-3</v>
      </c>
      <c r="D5845">
        <v>1.0200000000000001E-2</v>
      </c>
      <c r="E5845">
        <v>1.7399999999999999E-2</v>
      </c>
      <c r="F5845">
        <v>2.69E-2</v>
      </c>
      <c r="G5845">
        <v>4.7199999999999999E-2</v>
      </c>
      <c r="H5845">
        <v>9.5399999999999985E-2</v>
      </c>
    </row>
    <row r="5846" spans="1:8" x14ac:dyDescent="0.25">
      <c r="A5846" s="63">
        <v>43507</v>
      </c>
      <c r="B5846">
        <v>6.0000000000000001E-3</v>
      </c>
      <c r="C5846">
        <v>6.8000000000000005E-3</v>
      </c>
      <c r="D5846">
        <v>1.01E-2</v>
      </c>
      <c r="E5846">
        <v>1.7399999999999999E-2</v>
      </c>
      <c r="F5846">
        <v>2.6600000000000002E-2</v>
      </c>
      <c r="G5846">
        <v>4.6699999999999998E-2</v>
      </c>
      <c r="H5846">
        <v>9.5000000000000001E-2</v>
      </c>
    </row>
    <row r="5847" spans="1:8" x14ac:dyDescent="0.25">
      <c r="A5847" s="63">
        <v>43508</v>
      </c>
      <c r="B5847">
        <v>6.0000000000000001E-3</v>
      </c>
      <c r="C5847">
        <v>6.8000000000000005E-3</v>
      </c>
      <c r="D5847">
        <v>1.01E-2</v>
      </c>
      <c r="E5847">
        <v>1.7299999999999999E-2</v>
      </c>
      <c r="F5847">
        <v>2.5600000000000001E-2</v>
      </c>
      <c r="G5847">
        <v>4.5599999999999995E-2</v>
      </c>
      <c r="H5847">
        <v>9.35E-2</v>
      </c>
    </row>
    <row r="5848" spans="1:8" x14ac:dyDescent="0.25">
      <c r="A5848" s="63">
        <v>43509</v>
      </c>
      <c r="B5848">
        <v>5.8999999999999999E-3</v>
      </c>
      <c r="C5848">
        <v>6.7000000000000002E-3</v>
      </c>
      <c r="D5848">
        <v>0.01</v>
      </c>
      <c r="E5848">
        <v>1.72E-2</v>
      </c>
      <c r="F5848">
        <v>2.5000000000000001E-2</v>
      </c>
      <c r="G5848">
        <v>4.53E-2</v>
      </c>
      <c r="H5848">
        <v>9.2699999999999991E-2</v>
      </c>
    </row>
    <row r="5849" spans="1:8" x14ac:dyDescent="0.25">
      <c r="A5849" s="63">
        <v>43510</v>
      </c>
      <c r="B5849">
        <v>6.0999999999999995E-3</v>
      </c>
      <c r="C5849">
        <v>6.8000000000000005E-3</v>
      </c>
      <c r="D5849">
        <v>0.01</v>
      </c>
      <c r="E5849">
        <v>1.7299999999999999E-2</v>
      </c>
      <c r="F5849">
        <v>2.5499999999999998E-2</v>
      </c>
      <c r="G5849">
        <v>4.58E-2</v>
      </c>
      <c r="H5849">
        <v>9.3399999999999997E-2</v>
      </c>
    </row>
    <row r="5850" spans="1:8" x14ac:dyDescent="0.25">
      <c r="A5850" s="63">
        <v>43511</v>
      </c>
      <c r="B5850">
        <v>6.0999999999999995E-3</v>
      </c>
      <c r="C5850">
        <v>6.7000000000000002E-3</v>
      </c>
      <c r="D5850">
        <v>0.01</v>
      </c>
      <c r="E5850">
        <v>1.72E-2</v>
      </c>
      <c r="F5850">
        <v>2.5099999999999997E-2</v>
      </c>
      <c r="G5850">
        <v>4.5100000000000001E-2</v>
      </c>
      <c r="H5850">
        <v>9.2600000000000002E-2</v>
      </c>
    </row>
    <row r="5851" spans="1:8" x14ac:dyDescent="0.25">
      <c r="A5851" s="63">
        <v>43514</v>
      </c>
      <c r="B5851">
        <v>6.0999999999999995E-3</v>
      </c>
      <c r="C5851">
        <v>6.7000000000000002E-3</v>
      </c>
      <c r="D5851">
        <v>0.01</v>
      </c>
      <c r="E5851">
        <v>1.72E-2</v>
      </c>
      <c r="F5851">
        <v>2.5099999999999997E-2</v>
      </c>
      <c r="G5851">
        <v>4.5100000000000001E-2</v>
      </c>
      <c r="H5851">
        <v>9.2699999999999991E-2</v>
      </c>
    </row>
    <row r="5852" spans="1:8" x14ac:dyDescent="0.25">
      <c r="A5852" s="63">
        <v>43515</v>
      </c>
      <c r="B5852">
        <v>6.1999999999999998E-3</v>
      </c>
      <c r="C5852">
        <v>6.7000000000000002E-3</v>
      </c>
      <c r="D5852">
        <v>0.01</v>
      </c>
      <c r="E5852">
        <v>1.72E-2</v>
      </c>
      <c r="F5852">
        <v>2.5099999999999997E-2</v>
      </c>
      <c r="G5852">
        <v>4.4900000000000002E-2</v>
      </c>
      <c r="H5852">
        <v>9.3200000000000005E-2</v>
      </c>
    </row>
    <row r="5853" spans="1:8" x14ac:dyDescent="0.25">
      <c r="A5853" s="63">
        <v>43516</v>
      </c>
      <c r="B5853">
        <v>6.1999999999999998E-3</v>
      </c>
      <c r="C5853">
        <v>6.7000000000000002E-3</v>
      </c>
      <c r="D5853">
        <v>0.01</v>
      </c>
      <c r="E5853">
        <v>1.72E-2</v>
      </c>
      <c r="F5853">
        <v>2.4799999999999999E-2</v>
      </c>
      <c r="G5853">
        <v>4.4600000000000001E-2</v>
      </c>
      <c r="H5853">
        <v>9.2499999999999999E-2</v>
      </c>
    </row>
    <row r="5854" spans="1:8" x14ac:dyDescent="0.25">
      <c r="A5854" s="63">
        <v>43517</v>
      </c>
      <c r="B5854">
        <v>6.1999999999999998E-3</v>
      </c>
      <c r="C5854">
        <v>6.7000000000000002E-3</v>
      </c>
      <c r="D5854">
        <v>0.01</v>
      </c>
      <c r="E5854">
        <v>1.7100000000000001E-2</v>
      </c>
      <c r="F5854">
        <v>2.46E-2</v>
      </c>
      <c r="G5854">
        <v>4.41E-2</v>
      </c>
      <c r="H5854">
        <v>9.1700000000000004E-2</v>
      </c>
    </row>
    <row r="5855" spans="1:8" x14ac:dyDescent="0.25">
      <c r="A5855" s="63">
        <v>43518</v>
      </c>
      <c r="B5855">
        <v>6.3E-3</v>
      </c>
      <c r="C5855">
        <v>6.7000000000000002E-3</v>
      </c>
      <c r="D5855">
        <v>0.01</v>
      </c>
      <c r="E5855">
        <v>1.7100000000000001E-2</v>
      </c>
      <c r="F5855">
        <v>2.4799999999999999E-2</v>
      </c>
      <c r="G5855">
        <v>4.41E-2</v>
      </c>
      <c r="H5855">
        <v>9.2100000000000015E-2</v>
      </c>
    </row>
    <row r="5856" spans="1:8" x14ac:dyDescent="0.25">
      <c r="A5856" s="63">
        <v>43521</v>
      </c>
      <c r="B5856">
        <v>6.1999999999999998E-3</v>
      </c>
      <c r="C5856">
        <v>6.7000000000000002E-3</v>
      </c>
      <c r="D5856">
        <v>9.8999999999999991E-3</v>
      </c>
      <c r="E5856">
        <v>1.7000000000000001E-2</v>
      </c>
      <c r="F5856">
        <v>2.4199999999999999E-2</v>
      </c>
      <c r="G5856">
        <v>4.36E-2</v>
      </c>
      <c r="H5856">
        <v>9.1600000000000001E-2</v>
      </c>
    </row>
    <row r="5857" spans="1:8" x14ac:dyDescent="0.25">
      <c r="A5857" s="63">
        <v>43522</v>
      </c>
      <c r="B5857">
        <v>6.3E-3</v>
      </c>
      <c r="C5857">
        <v>6.7000000000000002E-3</v>
      </c>
      <c r="D5857">
        <v>9.8999999999999991E-3</v>
      </c>
      <c r="E5857">
        <v>1.7000000000000001E-2</v>
      </c>
      <c r="F5857">
        <v>2.4399999999999998E-2</v>
      </c>
      <c r="G5857">
        <v>4.3799999999999999E-2</v>
      </c>
      <c r="H5857">
        <v>9.1400000000000009E-2</v>
      </c>
    </row>
    <row r="5858" spans="1:8" x14ac:dyDescent="0.25">
      <c r="A5858" s="63">
        <v>43523</v>
      </c>
      <c r="B5858">
        <v>6.3E-3</v>
      </c>
      <c r="C5858">
        <v>6.7000000000000002E-3</v>
      </c>
      <c r="D5858">
        <v>9.7999999999999997E-3</v>
      </c>
      <c r="E5858">
        <v>1.6899999999999998E-2</v>
      </c>
      <c r="F5858">
        <v>2.3900000000000001E-2</v>
      </c>
      <c r="G5858">
        <v>4.2999999999999997E-2</v>
      </c>
      <c r="H5858">
        <v>9.01E-2</v>
      </c>
    </row>
    <row r="5859" spans="1:8" x14ac:dyDescent="0.25">
      <c r="A5859" s="63">
        <v>43524</v>
      </c>
      <c r="B5859">
        <v>6.4000000000000003E-3</v>
      </c>
      <c r="C5859">
        <v>6.6E-3</v>
      </c>
      <c r="D5859">
        <v>9.7000000000000003E-3</v>
      </c>
      <c r="E5859">
        <v>1.6799999999999999E-2</v>
      </c>
      <c r="F5859">
        <v>2.3900000000000001E-2</v>
      </c>
      <c r="G5859">
        <v>4.2699999999999995E-2</v>
      </c>
      <c r="H5859">
        <v>9.01E-2</v>
      </c>
    </row>
    <row r="5860" spans="1:8" x14ac:dyDescent="0.25">
      <c r="A5860" s="63">
        <v>43525</v>
      </c>
      <c r="B5860">
        <v>6.0999999999999995E-3</v>
      </c>
      <c r="C5860">
        <v>6.5000000000000006E-3</v>
      </c>
      <c r="D5860">
        <v>9.5999999999999992E-3</v>
      </c>
      <c r="E5860">
        <v>1.66E-2</v>
      </c>
      <c r="F5860">
        <v>2.3300000000000001E-2</v>
      </c>
      <c r="G5860">
        <v>4.2099999999999999E-2</v>
      </c>
      <c r="H5860">
        <v>8.9800000000000005E-2</v>
      </c>
    </row>
    <row r="5861" spans="1:8" x14ac:dyDescent="0.25">
      <c r="A5861" s="63">
        <v>43528</v>
      </c>
      <c r="B5861">
        <v>6.3E-3</v>
      </c>
      <c r="C5861">
        <v>6.5000000000000006E-3</v>
      </c>
      <c r="D5861">
        <v>9.4999999999999998E-3</v>
      </c>
      <c r="E5861">
        <v>1.6500000000000001E-2</v>
      </c>
      <c r="F5861">
        <v>2.35E-2</v>
      </c>
      <c r="G5861">
        <v>4.2599999999999999E-2</v>
      </c>
      <c r="H5861">
        <v>9.06E-2</v>
      </c>
    </row>
    <row r="5862" spans="1:8" x14ac:dyDescent="0.25">
      <c r="A5862" s="63">
        <v>43529</v>
      </c>
      <c r="B5862">
        <v>6.3E-3</v>
      </c>
      <c r="C5862">
        <v>6.5000000000000006E-3</v>
      </c>
      <c r="D5862">
        <v>9.4999999999999998E-3</v>
      </c>
      <c r="E5862">
        <v>1.6500000000000001E-2</v>
      </c>
      <c r="F5862">
        <v>2.35E-2</v>
      </c>
      <c r="G5862">
        <v>4.2500000000000003E-2</v>
      </c>
      <c r="H5862">
        <v>9.1799999999999993E-2</v>
      </c>
    </row>
    <row r="5863" spans="1:8" x14ac:dyDescent="0.25">
      <c r="A5863" s="63">
        <v>43530</v>
      </c>
      <c r="B5863">
        <v>6.4000000000000003E-3</v>
      </c>
      <c r="C5863">
        <v>6.5000000000000006E-3</v>
      </c>
      <c r="D5863">
        <v>9.5999999999999992E-3</v>
      </c>
      <c r="E5863">
        <v>1.66E-2</v>
      </c>
      <c r="F5863">
        <v>2.41E-2</v>
      </c>
      <c r="G5863">
        <v>4.3299999999999998E-2</v>
      </c>
      <c r="H5863">
        <v>9.2899999999999996E-2</v>
      </c>
    </row>
    <row r="5864" spans="1:8" x14ac:dyDescent="0.25">
      <c r="A5864" s="63">
        <v>43531</v>
      </c>
      <c r="B5864">
        <v>6.4000000000000003E-3</v>
      </c>
      <c r="C5864">
        <v>6.5000000000000006E-3</v>
      </c>
      <c r="D5864">
        <v>9.5999999999999992E-3</v>
      </c>
      <c r="E5864">
        <v>1.67E-2</v>
      </c>
      <c r="F5864">
        <v>2.5099999999999997E-2</v>
      </c>
      <c r="G5864">
        <v>4.4699999999999997E-2</v>
      </c>
      <c r="H5864">
        <v>9.4399999999999998E-2</v>
      </c>
    </row>
    <row r="5865" spans="1:8" x14ac:dyDescent="0.25">
      <c r="A5865" s="63">
        <v>43532</v>
      </c>
      <c r="B5865">
        <v>6.6E-3</v>
      </c>
      <c r="C5865">
        <v>6.6E-3</v>
      </c>
      <c r="D5865">
        <v>9.7000000000000003E-3</v>
      </c>
      <c r="E5865">
        <v>1.6799999999999999E-2</v>
      </c>
      <c r="F5865">
        <v>2.5699999999999997E-2</v>
      </c>
      <c r="G5865">
        <v>4.5700000000000005E-2</v>
      </c>
      <c r="H5865">
        <v>9.5500000000000002E-2</v>
      </c>
    </row>
    <row r="5866" spans="1:8" x14ac:dyDescent="0.25">
      <c r="A5866" s="63">
        <v>43535</v>
      </c>
      <c r="B5866">
        <v>6.6E-3</v>
      </c>
      <c r="C5866">
        <v>6.5000000000000006E-3</v>
      </c>
      <c r="D5866">
        <v>9.7000000000000003E-3</v>
      </c>
      <c r="E5866">
        <v>1.67E-2</v>
      </c>
      <c r="F5866">
        <v>2.52E-2</v>
      </c>
      <c r="G5866">
        <v>4.5100000000000001E-2</v>
      </c>
      <c r="H5866">
        <v>9.4299999999999995E-2</v>
      </c>
    </row>
    <row r="5867" spans="1:8" x14ac:dyDescent="0.25">
      <c r="A5867" s="63">
        <v>43536</v>
      </c>
      <c r="B5867">
        <v>6.5000000000000006E-3</v>
      </c>
      <c r="C5867">
        <v>6.5000000000000006E-3</v>
      </c>
      <c r="D5867">
        <v>9.5999999999999992E-3</v>
      </c>
      <c r="E5867">
        <v>1.66E-2</v>
      </c>
      <c r="F5867">
        <v>2.4799999999999999E-2</v>
      </c>
      <c r="G5867">
        <v>4.4699999999999997E-2</v>
      </c>
      <c r="H5867">
        <v>9.3900000000000011E-2</v>
      </c>
    </row>
    <row r="5868" spans="1:8" x14ac:dyDescent="0.25">
      <c r="A5868" s="63">
        <v>43537</v>
      </c>
      <c r="B5868">
        <v>6.5000000000000006E-3</v>
      </c>
      <c r="C5868">
        <v>6.4000000000000003E-3</v>
      </c>
      <c r="D5868">
        <v>9.5999999999999992E-3</v>
      </c>
      <c r="E5868">
        <v>1.66E-2</v>
      </c>
      <c r="F5868">
        <v>2.41E-2</v>
      </c>
      <c r="G5868">
        <v>4.3899999999999995E-2</v>
      </c>
      <c r="H5868">
        <v>9.2399999999999996E-2</v>
      </c>
    </row>
    <row r="5869" spans="1:8" x14ac:dyDescent="0.25">
      <c r="A5869" s="63">
        <v>43538</v>
      </c>
      <c r="B5869">
        <v>6.4000000000000003E-3</v>
      </c>
      <c r="C5869">
        <v>6.4000000000000003E-3</v>
      </c>
      <c r="D5869">
        <v>9.5999999999999992E-3</v>
      </c>
      <c r="E5869">
        <v>1.6500000000000001E-2</v>
      </c>
      <c r="F5869">
        <v>2.3900000000000001E-2</v>
      </c>
      <c r="G5869">
        <v>4.3299999999999998E-2</v>
      </c>
      <c r="H5869">
        <v>9.1799999999999993E-2</v>
      </c>
    </row>
    <row r="5870" spans="1:8" x14ac:dyDescent="0.25">
      <c r="A5870" s="63">
        <v>43539</v>
      </c>
      <c r="B5870">
        <v>6.4000000000000003E-3</v>
      </c>
      <c r="C5870">
        <v>6.4000000000000003E-3</v>
      </c>
      <c r="D5870">
        <v>9.4999999999999998E-3</v>
      </c>
      <c r="E5870">
        <v>1.6399999999999998E-2</v>
      </c>
      <c r="F5870">
        <v>2.3700000000000002E-2</v>
      </c>
      <c r="G5870">
        <v>4.3200000000000002E-2</v>
      </c>
      <c r="H5870">
        <v>9.2699999999999991E-2</v>
      </c>
    </row>
    <row r="5871" spans="1:8" x14ac:dyDescent="0.25">
      <c r="A5871" s="63">
        <v>43542</v>
      </c>
      <c r="B5871">
        <v>6.3E-3</v>
      </c>
      <c r="C5871">
        <v>6.3E-3</v>
      </c>
      <c r="D5871">
        <v>9.4999999999999998E-3</v>
      </c>
      <c r="E5871">
        <v>1.6299999999999999E-2</v>
      </c>
      <c r="F5871">
        <v>2.3700000000000002E-2</v>
      </c>
      <c r="G5871">
        <v>4.3299999999999998E-2</v>
      </c>
      <c r="H5871">
        <v>9.2499999999999999E-2</v>
      </c>
    </row>
    <row r="5872" spans="1:8" x14ac:dyDescent="0.25">
      <c r="A5872" s="63">
        <v>43543</v>
      </c>
      <c r="B5872">
        <v>6.3E-3</v>
      </c>
      <c r="C5872">
        <v>6.3E-3</v>
      </c>
      <c r="D5872">
        <v>9.3999999999999986E-3</v>
      </c>
      <c r="E5872">
        <v>1.6200000000000003E-2</v>
      </c>
      <c r="F5872">
        <v>2.3300000000000001E-2</v>
      </c>
      <c r="G5872">
        <v>4.2699999999999995E-2</v>
      </c>
      <c r="H5872">
        <v>9.2100000000000015E-2</v>
      </c>
    </row>
    <row r="5873" spans="1:8" x14ac:dyDescent="0.25">
      <c r="A5873" s="63">
        <v>43544</v>
      </c>
      <c r="B5873">
        <v>6.4000000000000003E-3</v>
      </c>
      <c r="C5873">
        <v>6.3E-3</v>
      </c>
      <c r="D5873">
        <v>9.4999999999999998E-3</v>
      </c>
      <c r="E5873">
        <v>1.6299999999999999E-2</v>
      </c>
      <c r="F5873">
        <v>2.3900000000000001E-2</v>
      </c>
      <c r="G5873">
        <v>4.3400000000000001E-2</v>
      </c>
      <c r="H5873">
        <v>9.2699999999999991E-2</v>
      </c>
    </row>
    <row r="5874" spans="1:8" x14ac:dyDescent="0.25">
      <c r="A5874" s="63">
        <v>43545</v>
      </c>
      <c r="B5874">
        <v>6.3E-3</v>
      </c>
      <c r="C5874">
        <v>6.3E-3</v>
      </c>
      <c r="D5874">
        <v>9.3999999999999986E-3</v>
      </c>
      <c r="E5874">
        <v>1.6200000000000003E-2</v>
      </c>
      <c r="F5874">
        <v>2.3300000000000001E-2</v>
      </c>
      <c r="G5874">
        <v>4.2800000000000005E-2</v>
      </c>
      <c r="H5874">
        <v>9.2699999999999991E-2</v>
      </c>
    </row>
    <row r="5875" spans="1:8" x14ac:dyDescent="0.25">
      <c r="A5875" s="63">
        <v>43546</v>
      </c>
      <c r="B5875">
        <v>6.3E-3</v>
      </c>
      <c r="C5875">
        <v>6.3E-3</v>
      </c>
      <c r="D5875">
        <v>9.4999999999999998E-3</v>
      </c>
      <c r="E5875">
        <v>1.6200000000000003E-2</v>
      </c>
      <c r="F5875">
        <v>2.4199999999999999E-2</v>
      </c>
      <c r="G5875">
        <v>4.41E-2</v>
      </c>
      <c r="H5875">
        <v>9.4700000000000006E-2</v>
      </c>
    </row>
    <row r="5876" spans="1:8" x14ac:dyDescent="0.25">
      <c r="A5876" s="63">
        <v>43549</v>
      </c>
      <c r="B5876">
        <v>6.3E-3</v>
      </c>
      <c r="C5876">
        <v>6.1999999999999998E-3</v>
      </c>
      <c r="D5876">
        <v>9.3999999999999986E-3</v>
      </c>
      <c r="E5876">
        <v>1.6200000000000003E-2</v>
      </c>
      <c r="F5876">
        <v>2.4799999999999999E-2</v>
      </c>
      <c r="G5876">
        <v>4.5400000000000003E-2</v>
      </c>
      <c r="H5876">
        <v>9.5799999999999996E-2</v>
      </c>
    </row>
    <row r="5877" spans="1:8" x14ac:dyDescent="0.25">
      <c r="A5877" s="63">
        <v>43550</v>
      </c>
      <c r="B5877">
        <v>6.3E-3</v>
      </c>
      <c r="C5877">
        <v>6.1999999999999998E-3</v>
      </c>
      <c r="D5877">
        <v>9.3999999999999986E-3</v>
      </c>
      <c r="E5877">
        <v>1.61E-2</v>
      </c>
      <c r="F5877">
        <v>2.4700000000000003E-2</v>
      </c>
      <c r="G5877">
        <v>4.4800000000000006E-2</v>
      </c>
      <c r="H5877">
        <v>9.5399999999999985E-2</v>
      </c>
    </row>
    <row r="5878" spans="1:8" x14ac:dyDescent="0.25">
      <c r="A5878" s="63">
        <v>43551</v>
      </c>
      <c r="B5878">
        <v>6.4000000000000003E-3</v>
      </c>
      <c r="C5878">
        <v>6.4000000000000003E-3</v>
      </c>
      <c r="D5878">
        <v>9.4999999999999998E-3</v>
      </c>
      <c r="E5878">
        <v>1.6200000000000003E-2</v>
      </c>
      <c r="F5878">
        <v>2.4700000000000003E-2</v>
      </c>
      <c r="G5878">
        <v>4.4900000000000002E-2</v>
      </c>
      <c r="H5878">
        <v>9.5299999999999996E-2</v>
      </c>
    </row>
    <row r="5879" spans="1:8" x14ac:dyDescent="0.25">
      <c r="A5879" s="63">
        <v>43552</v>
      </c>
      <c r="B5879">
        <v>6.5000000000000006E-3</v>
      </c>
      <c r="C5879">
        <v>6.4000000000000003E-3</v>
      </c>
      <c r="D5879">
        <v>9.4999999999999998E-3</v>
      </c>
      <c r="E5879">
        <v>1.6200000000000003E-2</v>
      </c>
      <c r="F5879">
        <v>2.46E-2</v>
      </c>
      <c r="G5879">
        <v>4.4600000000000001E-2</v>
      </c>
      <c r="H5879">
        <v>9.5100000000000004E-2</v>
      </c>
    </row>
    <row r="5880" spans="1:8" x14ac:dyDescent="0.25">
      <c r="A5880" s="63">
        <v>43553</v>
      </c>
      <c r="B5880">
        <v>6.4000000000000003E-3</v>
      </c>
      <c r="C5880">
        <v>6.4000000000000003E-3</v>
      </c>
      <c r="D5880">
        <v>9.4999999999999998E-3</v>
      </c>
      <c r="E5880">
        <v>1.61E-2</v>
      </c>
      <c r="F5880">
        <v>2.3900000000000001E-2</v>
      </c>
      <c r="G5880">
        <v>4.36E-2</v>
      </c>
      <c r="H5880">
        <v>9.3699999999999992E-2</v>
      </c>
    </row>
    <row r="5881" spans="1:8" x14ac:dyDescent="0.25">
      <c r="A5881" s="63">
        <v>43555</v>
      </c>
      <c r="B5881">
        <v>6.4000000000000003E-3</v>
      </c>
      <c r="C5881">
        <v>6.6E-3</v>
      </c>
      <c r="D5881">
        <v>9.5999999999999992E-3</v>
      </c>
      <c r="E5881">
        <v>1.6299999999999999E-2</v>
      </c>
      <c r="F5881">
        <v>2.4399999999999998E-2</v>
      </c>
      <c r="G5881">
        <v>4.3799999999999999E-2</v>
      </c>
      <c r="H5881">
        <v>9.3599999999999989E-2</v>
      </c>
    </row>
    <row r="5882" spans="1:8" x14ac:dyDescent="0.25">
      <c r="A5882" s="63">
        <v>43556</v>
      </c>
      <c r="B5882">
        <v>6.4000000000000003E-3</v>
      </c>
      <c r="C5882">
        <v>6.6E-3</v>
      </c>
      <c r="D5882">
        <v>9.5999999999999992E-3</v>
      </c>
      <c r="E5882">
        <v>1.6200000000000003E-2</v>
      </c>
      <c r="F5882">
        <v>2.3300000000000001E-2</v>
      </c>
      <c r="G5882">
        <v>4.2699999999999995E-2</v>
      </c>
      <c r="H5882">
        <v>9.1600000000000001E-2</v>
      </c>
    </row>
    <row r="5883" spans="1:8" x14ac:dyDescent="0.25">
      <c r="A5883" s="63">
        <v>43557</v>
      </c>
      <c r="B5883">
        <v>6.4000000000000003E-3</v>
      </c>
      <c r="C5883">
        <v>6.6E-3</v>
      </c>
      <c r="D5883">
        <v>9.4999999999999998E-3</v>
      </c>
      <c r="E5883">
        <v>1.6200000000000003E-2</v>
      </c>
      <c r="F5883">
        <v>2.3599999999999999E-2</v>
      </c>
      <c r="G5883">
        <v>4.2800000000000005E-2</v>
      </c>
      <c r="H5883">
        <v>9.1600000000000001E-2</v>
      </c>
    </row>
    <row r="5884" spans="1:8" x14ac:dyDescent="0.25">
      <c r="A5884" s="63">
        <v>43558</v>
      </c>
      <c r="B5884">
        <v>6.3E-3</v>
      </c>
      <c r="C5884">
        <v>6.6E-3</v>
      </c>
      <c r="D5884">
        <v>9.4999999999999998E-3</v>
      </c>
      <c r="E5884">
        <v>1.6E-2</v>
      </c>
      <c r="F5884">
        <v>2.3199999999999998E-2</v>
      </c>
      <c r="G5884">
        <v>4.2300000000000004E-2</v>
      </c>
      <c r="H5884">
        <v>9.0500000000000011E-2</v>
      </c>
    </row>
    <row r="5885" spans="1:8" x14ac:dyDescent="0.25">
      <c r="A5885" s="63">
        <v>43559</v>
      </c>
      <c r="B5885">
        <v>6.3E-3</v>
      </c>
      <c r="C5885">
        <v>6.6E-3</v>
      </c>
      <c r="D5885">
        <v>9.3999999999999986E-3</v>
      </c>
      <c r="E5885">
        <v>1.6E-2</v>
      </c>
      <c r="F5885">
        <v>2.3300000000000001E-2</v>
      </c>
      <c r="G5885">
        <v>4.2300000000000004E-2</v>
      </c>
      <c r="H5885">
        <v>9.01E-2</v>
      </c>
    </row>
    <row r="5886" spans="1:8" x14ac:dyDescent="0.25">
      <c r="A5886" s="63">
        <v>43560</v>
      </c>
      <c r="B5886">
        <v>6.3E-3</v>
      </c>
      <c r="C5886">
        <v>6.6E-3</v>
      </c>
      <c r="D5886">
        <v>9.3999999999999986E-3</v>
      </c>
      <c r="E5886">
        <v>1.5900000000000001E-2</v>
      </c>
      <c r="F5886">
        <v>2.29E-2</v>
      </c>
      <c r="G5886">
        <v>4.1900000000000007E-2</v>
      </c>
      <c r="H5886">
        <v>8.9399999999999993E-2</v>
      </c>
    </row>
    <row r="5887" spans="1:8" x14ac:dyDescent="0.25">
      <c r="A5887" s="63">
        <v>43563</v>
      </c>
      <c r="B5887">
        <v>6.3E-3</v>
      </c>
      <c r="C5887">
        <v>6.5000000000000006E-3</v>
      </c>
      <c r="D5887">
        <v>9.300000000000001E-3</v>
      </c>
      <c r="E5887">
        <v>1.5800000000000002E-2</v>
      </c>
      <c r="F5887">
        <v>2.2799999999999997E-2</v>
      </c>
      <c r="G5887">
        <v>4.1599999999999998E-2</v>
      </c>
      <c r="H5887">
        <v>8.8800000000000004E-2</v>
      </c>
    </row>
    <row r="5888" spans="1:8" x14ac:dyDescent="0.25">
      <c r="A5888" s="63">
        <v>43564</v>
      </c>
      <c r="B5888">
        <v>6.1999999999999998E-3</v>
      </c>
      <c r="C5888">
        <v>6.5000000000000006E-3</v>
      </c>
      <c r="D5888">
        <v>9.300000000000001E-3</v>
      </c>
      <c r="E5888">
        <v>1.5700000000000002E-2</v>
      </c>
      <c r="F5888">
        <v>2.29E-2</v>
      </c>
      <c r="G5888">
        <v>4.1799999999999997E-2</v>
      </c>
      <c r="H5888">
        <v>8.9499999999999996E-2</v>
      </c>
    </row>
    <row r="5889" spans="1:8" x14ac:dyDescent="0.25">
      <c r="A5889" s="63">
        <v>43565</v>
      </c>
      <c r="B5889">
        <v>6.1999999999999998E-3</v>
      </c>
      <c r="C5889">
        <v>6.5000000000000006E-3</v>
      </c>
      <c r="D5889">
        <v>9.300000000000001E-3</v>
      </c>
      <c r="E5889">
        <v>1.5600000000000001E-2</v>
      </c>
      <c r="F5889">
        <v>2.3099999999999999E-2</v>
      </c>
      <c r="G5889">
        <v>4.1799999999999997E-2</v>
      </c>
      <c r="H5889">
        <v>8.9200000000000002E-2</v>
      </c>
    </row>
    <row r="5890" spans="1:8" x14ac:dyDescent="0.25">
      <c r="A5890" s="63">
        <v>43566</v>
      </c>
      <c r="B5890">
        <v>6.0999999999999995E-3</v>
      </c>
      <c r="C5890">
        <v>6.5000000000000006E-3</v>
      </c>
      <c r="D5890">
        <v>9.1000000000000004E-3</v>
      </c>
      <c r="E5890">
        <v>1.54E-2</v>
      </c>
      <c r="F5890">
        <v>2.23E-2</v>
      </c>
      <c r="G5890">
        <v>4.0999999999999995E-2</v>
      </c>
      <c r="H5890">
        <v>8.8900000000000007E-2</v>
      </c>
    </row>
    <row r="5891" spans="1:8" x14ac:dyDescent="0.25">
      <c r="A5891" s="63">
        <v>43567</v>
      </c>
      <c r="B5891">
        <v>6.0000000000000001E-3</v>
      </c>
      <c r="C5891">
        <v>6.4000000000000003E-3</v>
      </c>
      <c r="D5891">
        <v>9.0000000000000011E-3</v>
      </c>
      <c r="E5891">
        <v>1.5100000000000001E-2</v>
      </c>
      <c r="F5891">
        <v>2.1299999999999999E-2</v>
      </c>
      <c r="G5891">
        <v>3.9699999999999999E-2</v>
      </c>
      <c r="H5891">
        <v>8.8000000000000009E-2</v>
      </c>
    </row>
    <row r="5892" spans="1:8" x14ac:dyDescent="0.25">
      <c r="A5892" s="63">
        <v>43570</v>
      </c>
      <c r="B5892">
        <v>5.8999999999999999E-3</v>
      </c>
      <c r="C5892">
        <v>6.4000000000000003E-3</v>
      </c>
      <c r="D5892">
        <v>8.8999999999999999E-3</v>
      </c>
      <c r="E5892">
        <v>1.4999999999999999E-2</v>
      </c>
      <c r="F5892">
        <v>2.1600000000000001E-2</v>
      </c>
      <c r="G5892">
        <v>3.9699999999999999E-2</v>
      </c>
      <c r="H5892">
        <v>8.7300000000000003E-2</v>
      </c>
    </row>
    <row r="5893" spans="1:8" x14ac:dyDescent="0.25">
      <c r="A5893" s="63">
        <v>43571</v>
      </c>
      <c r="B5893">
        <v>6.0000000000000001E-3</v>
      </c>
      <c r="C5893">
        <v>6.3E-3</v>
      </c>
      <c r="D5893">
        <v>8.8999999999999999E-3</v>
      </c>
      <c r="E5893">
        <v>1.49E-2</v>
      </c>
      <c r="F5893">
        <v>2.12E-2</v>
      </c>
      <c r="G5893">
        <v>3.9199999999999999E-2</v>
      </c>
      <c r="H5893">
        <v>8.6599999999999996E-2</v>
      </c>
    </row>
    <row r="5894" spans="1:8" x14ac:dyDescent="0.25">
      <c r="A5894" s="63">
        <v>43572</v>
      </c>
      <c r="B5894">
        <v>6.0000000000000001E-3</v>
      </c>
      <c r="C5894">
        <v>6.3E-3</v>
      </c>
      <c r="D5894">
        <v>8.8000000000000005E-3</v>
      </c>
      <c r="E5894">
        <v>1.49E-2</v>
      </c>
      <c r="F5894">
        <v>2.1600000000000001E-2</v>
      </c>
      <c r="G5894">
        <v>3.9699999999999999E-2</v>
      </c>
      <c r="H5894">
        <v>8.6099999999999996E-2</v>
      </c>
    </row>
    <row r="5895" spans="1:8" x14ac:dyDescent="0.25">
      <c r="A5895" s="63">
        <v>43573</v>
      </c>
      <c r="B5895">
        <v>6.0000000000000001E-3</v>
      </c>
      <c r="C5895">
        <v>6.3E-3</v>
      </c>
      <c r="D5895">
        <v>8.8999999999999999E-3</v>
      </c>
      <c r="E5895">
        <v>1.4999999999999999E-2</v>
      </c>
      <c r="F5895">
        <v>2.2000000000000002E-2</v>
      </c>
      <c r="G5895">
        <v>4.0300000000000002E-2</v>
      </c>
      <c r="H5895">
        <v>8.7100000000000011E-2</v>
      </c>
    </row>
    <row r="5896" spans="1:8" x14ac:dyDescent="0.25">
      <c r="A5896" s="63">
        <v>43574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0</v>
      </c>
    </row>
    <row r="5897" spans="1:8" x14ac:dyDescent="0.25">
      <c r="A5897" s="63">
        <v>43577</v>
      </c>
      <c r="B5897">
        <v>6.0999999999999995E-3</v>
      </c>
      <c r="C5897">
        <v>6.3E-3</v>
      </c>
      <c r="D5897">
        <v>8.8999999999999999E-3</v>
      </c>
      <c r="E5897">
        <v>1.4999999999999999E-2</v>
      </c>
      <c r="F5897">
        <v>2.2000000000000002E-2</v>
      </c>
      <c r="G5897">
        <v>4.0399999999999998E-2</v>
      </c>
      <c r="H5897">
        <v>8.7300000000000003E-2</v>
      </c>
    </row>
    <row r="5898" spans="1:8" x14ac:dyDescent="0.25">
      <c r="A5898" s="63">
        <v>43578</v>
      </c>
      <c r="B5898">
        <v>6.0000000000000001E-3</v>
      </c>
      <c r="C5898">
        <v>6.3E-3</v>
      </c>
      <c r="D5898">
        <v>8.8999999999999999E-3</v>
      </c>
      <c r="E5898">
        <v>1.4999999999999999E-2</v>
      </c>
      <c r="F5898">
        <v>2.1899999999999999E-2</v>
      </c>
      <c r="G5898">
        <v>4.0199999999999993E-2</v>
      </c>
      <c r="H5898">
        <v>8.7400000000000005E-2</v>
      </c>
    </row>
    <row r="5899" spans="1:8" x14ac:dyDescent="0.25">
      <c r="A5899" s="63">
        <v>43579</v>
      </c>
      <c r="B5899">
        <v>6.0000000000000001E-3</v>
      </c>
      <c r="C5899">
        <v>6.3E-3</v>
      </c>
      <c r="D5899">
        <v>8.8999999999999999E-3</v>
      </c>
      <c r="E5899">
        <v>1.4999999999999999E-2</v>
      </c>
      <c r="F5899">
        <v>2.2099999999999998E-2</v>
      </c>
      <c r="G5899">
        <v>4.0199999999999993E-2</v>
      </c>
      <c r="H5899">
        <v>8.6899999999999991E-2</v>
      </c>
    </row>
    <row r="5900" spans="1:8" x14ac:dyDescent="0.25">
      <c r="A5900" s="63">
        <v>43580</v>
      </c>
      <c r="B5900">
        <v>6.0999999999999995E-3</v>
      </c>
      <c r="C5900">
        <v>6.4000000000000003E-3</v>
      </c>
      <c r="D5900">
        <v>8.8999999999999999E-3</v>
      </c>
      <c r="E5900">
        <v>1.4999999999999999E-2</v>
      </c>
      <c r="F5900">
        <v>2.23E-2</v>
      </c>
      <c r="G5900">
        <v>4.0399999999999998E-2</v>
      </c>
      <c r="H5900">
        <v>8.6899999999999991E-2</v>
      </c>
    </row>
    <row r="5901" spans="1:8" x14ac:dyDescent="0.25">
      <c r="A5901" s="63">
        <v>43581</v>
      </c>
      <c r="B5901">
        <v>6.0999999999999995E-3</v>
      </c>
      <c r="C5901">
        <v>6.4000000000000003E-3</v>
      </c>
      <c r="D5901">
        <v>8.8999999999999999E-3</v>
      </c>
      <c r="E5901">
        <v>1.49E-2</v>
      </c>
      <c r="F5901">
        <v>2.2499999999999999E-2</v>
      </c>
      <c r="G5901">
        <v>4.0599999999999997E-2</v>
      </c>
      <c r="H5901">
        <v>8.6899999999999991E-2</v>
      </c>
    </row>
    <row r="5902" spans="1:8" x14ac:dyDescent="0.25">
      <c r="A5902" s="63">
        <v>43584</v>
      </c>
      <c r="B5902">
        <v>6.0999999999999995E-3</v>
      </c>
      <c r="C5902">
        <v>6.3E-3</v>
      </c>
      <c r="D5902">
        <v>8.8999999999999999E-3</v>
      </c>
      <c r="E5902">
        <v>1.4800000000000001E-2</v>
      </c>
      <c r="F5902">
        <v>2.2200000000000001E-2</v>
      </c>
      <c r="G5902">
        <v>4.0300000000000002E-2</v>
      </c>
      <c r="H5902">
        <v>8.5699999999999998E-2</v>
      </c>
    </row>
    <row r="5903" spans="1:8" x14ac:dyDescent="0.25">
      <c r="A5903" s="63">
        <v>43585</v>
      </c>
      <c r="B5903">
        <v>6.1999999999999998E-3</v>
      </c>
      <c r="C5903">
        <v>6.4000000000000003E-3</v>
      </c>
      <c r="D5903">
        <v>9.0000000000000011E-3</v>
      </c>
      <c r="E5903">
        <v>1.4999999999999999E-2</v>
      </c>
      <c r="F5903">
        <v>2.2599999999999999E-2</v>
      </c>
      <c r="G5903">
        <v>4.0999999999999995E-2</v>
      </c>
      <c r="H5903">
        <v>8.2899999999999988E-2</v>
      </c>
    </row>
    <row r="5904" spans="1:8" x14ac:dyDescent="0.25">
      <c r="A5904" s="63">
        <v>43586</v>
      </c>
      <c r="B5904">
        <v>6.1999999999999998E-3</v>
      </c>
      <c r="C5904">
        <v>6.4000000000000003E-3</v>
      </c>
      <c r="D5904">
        <v>9.0000000000000011E-3</v>
      </c>
      <c r="E5904">
        <v>1.4999999999999999E-2</v>
      </c>
      <c r="F5904">
        <v>2.2400000000000003E-2</v>
      </c>
      <c r="G5904">
        <v>4.07E-2</v>
      </c>
      <c r="H5904">
        <v>8.2899999999999988E-2</v>
      </c>
    </row>
    <row r="5905" spans="1:8" x14ac:dyDescent="0.25">
      <c r="A5905" s="63">
        <v>43587</v>
      </c>
      <c r="B5905">
        <v>6.3E-3</v>
      </c>
      <c r="C5905">
        <v>6.4000000000000003E-3</v>
      </c>
      <c r="D5905">
        <v>9.0000000000000011E-3</v>
      </c>
      <c r="E5905">
        <v>1.4999999999999999E-2</v>
      </c>
      <c r="F5905">
        <v>2.2700000000000001E-2</v>
      </c>
      <c r="G5905">
        <v>4.1100000000000005E-2</v>
      </c>
      <c r="H5905">
        <v>8.2699999999999996E-2</v>
      </c>
    </row>
    <row r="5906" spans="1:8" x14ac:dyDescent="0.25">
      <c r="A5906" s="63">
        <v>43588</v>
      </c>
      <c r="B5906">
        <v>6.3E-3</v>
      </c>
      <c r="C5906">
        <v>6.4000000000000003E-3</v>
      </c>
      <c r="D5906">
        <v>9.0000000000000011E-3</v>
      </c>
      <c r="E5906">
        <v>1.4999999999999999E-2</v>
      </c>
      <c r="F5906">
        <v>2.2499999999999999E-2</v>
      </c>
      <c r="G5906">
        <v>4.0800000000000003E-2</v>
      </c>
      <c r="H5906">
        <v>8.2799999999999999E-2</v>
      </c>
    </row>
    <row r="5907" spans="1:8" x14ac:dyDescent="0.25">
      <c r="A5907" s="63">
        <v>43591</v>
      </c>
      <c r="B5907">
        <v>6.4000000000000003E-3</v>
      </c>
      <c r="C5907">
        <v>6.5000000000000006E-3</v>
      </c>
      <c r="D5907">
        <v>9.1000000000000004E-3</v>
      </c>
      <c r="E5907">
        <v>1.5100000000000001E-2</v>
      </c>
      <c r="F5907">
        <v>2.3199999999999998E-2</v>
      </c>
      <c r="G5907">
        <v>4.2099999999999999E-2</v>
      </c>
      <c r="H5907">
        <v>8.3900000000000002E-2</v>
      </c>
    </row>
    <row r="5908" spans="1:8" x14ac:dyDescent="0.25">
      <c r="A5908" s="63">
        <v>43592</v>
      </c>
      <c r="B5908">
        <v>6.5000000000000006E-3</v>
      </c>
      <c r="C5908">
        <v>6.5000000000000006E-3</v>
      </c>
      <c r="D5908">
        <v>9.1000000000000004E-3</v>
      </c>
      <c r="E5908">
        <v>1.52E-2</v>
      </c>
      <c r="F5908">
        <v>2.3799999999999998E-2</v>
      </c>
      <c r="G5908">
        <v>4.2699999999999995E-2</v>
      </c>
      <c r="H5908">
        <v>8.5299999999999987E-2</v>
      </c>
    </row>
    <row r="5909" spans="1:8" x14ac:dyDescent="0.25">
      <c r="A5909" s="63">
        <v>43593</v>
      </c>
      <c r="B5909">
        <v>6.5000000000000006E-3</v>
      </c>
      <c r="C5909">
        <v>6.6E-3</v>
      </c>
      <c r="D5909">
        <v>9.1999999999999998E-3</v>
      </c>
      <c r="E5909">
        <v>1.5300000000000001E-2</v>
      </c>
      <c r="F5909">
        <v>2.3700000000000002E-2</v>
      </c>
      <c r="G5909">
        <v>4.2199999999999994E-2</v>
      </c>
      <c r="H5909">
        <v>8.6099999999999996E-2</v>
      </c>
    </row>
    <row r="5910" spans="1:8" x14ac:dyDescent="0.25">
      <c r="A5910" s="63">
        <v>43594</v>
      </c>
      <c r="B5910">
        <v>6.7000000000000002E-3</v>
      </c>
      <c r="C5910">
        <v>6.7000000000000002E-3</v>
      </c>
      <c r="D5910">
        <v>9.3999999999999986E-3</v>
      </c>
      <c r="E5910">
        <v>1.55E-2</v>
      </c>
      <c r="F5910">
        <v>2.4799999999999999E-2</v>
      </c>
      <c r="G5910">
        <v>4.3499999999999997E-2</v>
      </c>
      <c r="H5910">
        <v>8.6899999999999991E-2</v>
      </c>
    </row>
    <row r="5911" spans="1:8" x14ac:dyDescent="0.25">
      <c r="A5911" s="63">
        <v>43595</v>
      </c>
      <c r="B5911">
        <v>6.7000000000000002E-3</v>
      </c>
      <c r="C5911">
        <v>6.7000000000000002E-3</v>
      </c>
      <c r="D5911">
        <v>9.3999999999999986E-3</v>
      </c>
      <c r="E5911">
        <v>1.5600000000000001E-2</v>
      </c>
      <c r="F5911">
        <v>2.5000000000000001E-2</v>
      </c>
      <c r="G5911">
        <v>4.3700000000000003E-2</v>
      </c>
      <c r="H5911">
        <v>8.7499999999999994E-2</v>
      </c>
    </row>
    <row r="5912" spans="1:8" x14ac:dyDescent="0.25">
      <c r="A5912" s="63">
        <v>43598</v>
      </c>
      <c r="B5912">
        <v>6.9999999999999993E-3</v>
      </c>
      <c r="C5912">
        <v>6.8000000000000005E-3</v>
      </c>
      <c r="D5912">
        <v>9.5999999999999992E-3</v>
      </c>
      <c r="E5912">
        <v>1.5800000000000002E-2</v>
      </c>
      <c r="F5912">
        <v>2.6600000000000002E-2</v>
      </c>
      <c r="G5912">
        <v>4.58E-2</v>
      </c>
      <c r="H5912">
        <v>9.01E-2</v>
      </c>
    </row>
    <row r="5913" spans="1:8" x14ac:dyDescent="0.25">
      <c r="A5913" s="63">
        <v>43599</v>
      </c>
      <c r="B5913">
        <v>6.8999999999999999E-3</v>
      </c>
      <c r="C5913">
        <v>6.8000000000000005E-3</v>
      </c>
      <c r="D5913">
        <v>9.5999999999999992E-3</v>
      </c>
      <c r="E5913">
        <v>1.5800000000000002E-2</v>
      </c>
      <c r="F5913">
        <v>2.6000000000000002E-2</v>
      </c>
      <c r="G5913">
        <v>4.5100000000000001E-2</v>
      </c>
      <c r="H5913">
        <v>8.9099999999999999E-2</v>
      </c>
    </row>
    <row r="5914" spans="1:8" x14ac:dyDescent="0.25">
      <c r="A5914" s="63">
        <v>43600</v>
      </c>
      <c r="B5914">
        <v>6.8999999999999999E-3</v>
      </c>
      <c r="C5914">
        <v>6.8000000000000005E-3</v>
      </c>
      <c r="D5914">
        <v>9.5999999999999992E-3</v>
      </c>
      <c r="E5914">
        <v>1.5800000000000002E-2</v>
      </c>
      <c r="F5914">
        <v>2.63E-2</v>
      </c>
      <c r="G5914">
        <v>4.5599999999999995E-2</v>
      </c>
      <c r="H5914">
        <v>8.929999999999999E-2</v>
      </c>
    </row>
    <row r="5915" spans="1:8" x14ac:dyDescent="0.25">
      <c r="A5915" s="63">
        <v>43601</v>
      </c>
      <c r="B5915">
        <v>6.8000000000000005E-3</v>
      </c>
      <c r="C5915">
        <v>6.8000000000000005E-3</v>
      </c>
      <c r="D5915">
        <v>9.4999999999999998E-3</v>
      </c>
      <c r="E5915">
        <v>1.5700000000000002E-2</v>
      </c>
      <c r="F5915">
        <v>2.5399999999999999E-2</v>
      </c>
      <c r="G5915">
        <v>4.4400000000000002E-2</v>
      </c>
      <c r="H5915">
        <v>8.7799999999999989E-2</v>
      </c>
    </row>
    <row r="5916" spans="1:8" x14ac:dyDescent="0.25">
      <c r="A5916" s="63">
        <v>43602</v>
      </c>
      <c r="B5916">
        <v>6.8000000000000005E-3</v>
      </c>
      <c r="C5916">
        <v>6.8000000000000005E-3</v>
      </c>
      <c r="D5916">
        <v>9.5999999999999992E-3</v>
      </c>
      <c r="E5916">
        <v>1.5800000000000002E-2</v>
      </c>
      <c r="F5916">
        <v>2.5499999999999998E-2</v>
      </c>
      <c r="G5916">
        <v>4.4400000000000002E-2</v>
      </c>
      <c r="H5916">
        <v>8.8300000000000003E-2</v>
      </c>
    </row>
    <row r="5917" spans="1:8" x14ac:dyDescent="0.25">
      <c r="A5917" s="63">
        <v>43605</v>
      </c>
      <c r="B5917">
        <v>6.8000000000000005E-3</v>
      </c>
      <c r="C5917">
        <v>6.8999999999999999E-3</v>
      </c>
      <c r="D5917">
        <v>9.5999999999999992E-3</v>
      </c>
      <c r="E5917">
        <v>1.5800000000000002E-2</v>
      </c>
      <c r="F5917">
        <v>2.5499999999999998E-2</v>
      </c>
      <c r="G5917">
        <v>4.4199999999999996E-2</v>
      </c>
      <c r="H5917">
        <v>8.8499999999999995E-2</v>
      </c>
    </row>
    <row r="5918" spans="1:8" x14ac:dyDescent="0.25">
      <c r="A5918" s="63">
        <v>43606</v>
      </c>
      <c r="B5918">
        <v>6.8000000000000005E-3</v>
      </c>
      <c r="C5918">
        <v>6.8999999999999999E-3</v>
      </c>
      <c r="D5918">
        <v>9.5999999999999992E-3</v>
      </c>
      <c r="E5918">
        <v>1.5800000000000002E-2</v>
      </c>
      <c r="F5918">
        <v>2.4799999999999999E-2</v>
      </c>
      <c r="G5918">
        <v>4.36E-2</v>
      </c>
      <c r="H5918">
        <v>8.7499999999999994E-2</v>
      </c>
    </row>
    <row r="5919" spans="1:8" x14ac:dyDescent="0.25">
      <c r="A5919" s="63">
        <v>43607</v>
      </c>
      <c r="B5919">
        <v>6.8999999999999999E-3</v>
      </c>
      <c r="C5919">
        <v>6.8999999999999999E-3</v>
      </c>
      <c r="D5919">
        <v>9.5999999999999992E-3</v>
      </c>
      <c r="E5919">
        <v>1.5900000000000001E-2</v>
      </c>
      <c r="F5919">
        <v>2.5000000000000001E-2</v>
      </c>
      <c r="G5919">
        <v>4.41E-2</v>
      </c>
      <c r="H5919">
        <v>8.8100000000000012E-2</v>
      </c>
    </row>
    <row r="5920" spans="1:8" x14ac:dyDescent="0.25">
      <c r="A5920" s="63">
        <v>43608</v>
      </c>
      <c r="B5920">
        <v>6.9999999999999993E-3</v>
      </c>
      <c r="C5920">
        <v>7.0999999999999995E-3</v>
      </c>
      <c r="D5920">
        <v>9.8999999999999991E-3</v>
      </c>
      <c r="E5920">
        <v>1.6299999999999999E-2</v>
      </c>
      <c r="F5920">
        <v>2.6600000000000002E-2</v>
      </c>
      <c r="G5920">
        <v>4.5999999999999999E-2</v>
      </c>
      <c r="H5920">
        <v>9.0999999999999998E-2</v>
      </c>
    </row>
    <row r="5921" spans="1:8" x14ac:dyDescent="0.25">
      <c r="A5921" s="63">
        <v>43609</v>
      </c>
      <c r="B5921">
        <v>6.9999999999999993E-3</v>
      </c>
      <c r="C5921">
        <v>7.0999999999999995E-3</v>
      </c>
      <c r="D5921">
        <v>9.7999999999999997E-3</v>
      </c>
      <c r="E5921">
        <v>1.6200000000000003E-2</v>
      </c>
      <c r="F5921">
        <v>2.6099999999999998E-2</v>
      </c>
      <c r="G5921">
        <v>4.5400000000000003E-2</v>
      </c>
      <c r="H5921">
        <v>9.0200000000000002E-2</v>
      </c>
    </row>
    <row r="5922" spans="1:8" x14ac:dyDescent="0.25">
      <c r="A5922" s="63">
        <v>43612</v>
      </c>
      <c r="B5922">
        <v>6.9999999999999993E-3</v>
      </c>
      <c r="C5922">
        <v>7.0999999999999995E-3</v>
      </c>
      <c r="D5922">
        <v>9.7999999999999997E-3</v>
      </c>
      <c r="E5922">
        <v>1.6200000000000003E-2</v>
      </c>
      <c r="F5922">
        <v>2.6099999999999998E-2</v>
      </c>
      <c r="G5922">
        <v>4.5400000000000003E-2</v>
      </c>
      <c r="H5922">
        <v>9.0200000000000002E-2</v>
      </c>
    </row>
    <row r="5923" spans="1:8" x14ac:dyDescent="0.25">
      <c r="A5923" s="63">
        <v>43613</v>
      </c>
      <c r="B5923">
        <v>7.0999999999999995E-3</v>
      </c>
      <c r="C5923">
        <v>7.1999999999999998E-3</v>
      </c>
      <c r="D5923">
        <v>0.01</v>
      </c>
      <c r="E5923">
        <v>1.6399999999999998E-2</v>
      </c>
      <c r="F5923">
        <v>2.63E-2</v>
      </c>
      <c r="G5923">
        <v>4.5700000000000005E-2</v>
      </c>
      <c r="H5923">
        <v>9.0999999999999998E-2</v>
      </c>
    </row>
    <row r="5924" spans="1:8" x14ac:dyDescent="0.25">
      <c r="A5924" s="63">
        <v>43614</v>
      </c>
      <c r="B5924">
        <v>7.3000000000000001E-3</v>
      </c>
      <c r="C5924">
        <v>7.3000000000000001E-3</v>
      </c>
      <c r="D5924">
        <v>1.03E-2</v>
      </c>
      <c r="E5924">
        <v>1.6799999999999999E-2</v>
      </c>
      <c r="F5924">
        <v>2.76E-2</v>
      </c>
      <c r="G5924">
        <v>4.7800000000000002E-2</v>
      </c>
      <c r="H5924">
        <v>9.35E-2</v>
      </c>
    </row>
    <row r="5925" spans="1:8" x14ac:dyDescent="0.25">
      <c r="A5925" s="63">
        <v>43615</v>
      </c>
      <c r="B5925">
        <v>7.0999999999999995E-3</v>
      </c>
      <c r="C5925">
        <v>7.3000000000000001E-3</v>
      </c>
      <c r="D5925">
        <v>1.0200000000000001E-2</v>
      </c>
      <c r="E5925">
        <v>1.67E-2</v>
      </c>
      <c r="F5925">
        <v>2.7200000000000002E-2</v>
      </c>
      <c r="G5925">
        <v>4.7599999999999996E-2</v>
      </c>
      <c r="H5925">
        <v>9.3299999999999994E-2</v>
      </c>
    </row>
    <row r="5926" spans="1:8" x14ac:dyDescent="0.25">
      <c r="A5926" s="63">
        <v>43616</v>
      </c>
      <c r="B5926">
        <v>7.3000000000000001E-3</v>
      </c>
      <c r="C5926">
        <v>7.4999999999999997E-3</v>
      </c>
      <c r="D5926">
        <v>1.0500000000000001E-2</v>
      </c>
      <c r="E5926">
        <v>1.7100000000000001E-2</v>
      </c>
      <c r="F5926">
        <v>2.9399999999999999E-2</v>
      </c>
      <c r="G5926">
        <v>5.04E-2</v>
      </c>
      <c r="H5926">
        <v>9.9299999999999999E-2</v>
      </c>
    </row>
    <row r="5927" spans="1:8" x14ac:dyDescent="0.25">
      <c r="A5927" s="63">
        <v>43619</v>
      </c>
      <c r="B5927">
        <v>7.4000000000000003E-3</v>
      </c>
      <c r="C5927">
        <v>7.4999999999999997E-3</v>
      </c>
      <c r="D5927">
        <v>1.0500000000000001E-2</v>
      </c>
      <c r="E5927">
        <v>1.7299999999999999E-2</v>
      </c>
      <c r="F5927">
        <v>3.0499999999999999E-2</v>
      </c>
      <c r="G5927">
        <v>5.1699999999999996E-2</v>
      </c>
      <c r="H5927">
        <v>0.1003</v>
      </c>
    </row>
    <row r="5928" spans="1:8" x14ac:dyDescent="0.25">
      <c r="A5928" s="63">
        <v>43620</v>
      </c>
      <c r="B5928">
        <v>7.4000000000000003E-3</v>
      </c>
      <c r="C5928">
        <v>7.4999999999999997E-3</v>
      </c>
      <c r="D5928">
        <v>1.0500000000000001E-2</v>
      </c>
      <c r="E5928">
        <v>1.72E-2</v>
      </c>
      <c r="F5928">
        <v>2.8799999999999999E-2</v>
      </c>
      <c r="G5928">
        <v>4.99E-2</v>
      </c>
      <c r="H5928">
        <v>9.849999999999999E-2</v>
      </c>
    </row>
    <row r="5929" spans="1:8" x14ac:dyDescent="0.25">
      <c r="A5929" s="63">
        <v>43621</v>
      </c>
      <c r="B5929">
        <v>7.4000000000000003E-3</v>
      </c>
      <c r="C5929">
        <v>7.4999999999999997E-3</v>
      </c>
      <c r="D5929">
        <v>1.04E-2</v>
      </c>
      <c r="E5929">
        <v>1.7000000000000001E-2</v>
      </c>
      <c r="F5929">
        <v>2.8199999999999999E-2</v>
      </c>
      <c r="G5929">
        <v>4.9500000000000002E-2</v>
      </c>
      <c r="H5929">
        <v>9.8400000000000001E-2</v>
      </c>
    </row>
    <row r="5930" spans="1:8" x14ac:dyDescent="0.25">
      <c r="A5930" s="63">
        <v>43622</v>
      </c>
      <c r="B5930">
        <v>7.3000000000000001E-3</v>
      </c>
      <c r="C5930">
        <v>7.4999999999999997E-3</v>
      </c>
      <c r="D5930">
        <v>1.04E-2</v>
      </c>
      <c r="E5930">
        <v>1.7100000000000001E-2</v>
      </c>
      <c r="F5930">
        <v>2.76E-2</v>
      </c>
      <c r="G5930">
        <v>4.87E-2</v>
      </c>
      <c r="H5930">
        <v>9.8400000000000001E-2</v>
      </c>
    </row>
    <row r="5931" spans="1:8" x14ac:dyDescent="0.25">
      <c r="A5931" s="63">
        <v>43623</v>
      </c>
      <c r="B5931">
        <v>7.1999999999999998E-3</v>
      </c>
      <c r="C5931">
        <v>7.4999999999999997E-3</v>
      </c>
      <c r="D5931">
        <v>1.04E-2</v>
      </c>
      <c r="E5931">
        <v>1.7100000000000001E-2</v>
      </c>
      <c r="F5931">
        <v>2.7000000000000003E-2</v>
      </c>
      <c r="G5931">
        <v>4.82E-2</v>
      </c>
      <c r="H5931">
        <v>9.7899999999999987E-2</v>
      </c>
    </row>
    <row r="5932" spans="1:8" x14ac:dyDescent="0.25">
      <c r="A5932" s="63">
        <v>43626</v>
      </c>
      <c r="B5932">
        <v>7.0999999999999995E-3</v>
      </c>
      <c r="C5932">
        <v>7.4000000000000003E-3</v>
      </c>
      <c r="D5932">
        <v>1.03E-2</v>
      </c>
      <c r="E5932">
        <v>1.6799999999999999E-2</v>
      </c>
      <c r="F5932">
        <v>2.6000000000000002E-2</v>
      </c>
      <c r="G5932">
        <v>4.6500000000000007E-2</v>
      </c>
      <c r="H5932">
        <v>9.5899999999999999E-2</v>
      </c>
    </row>
    <row r="5933" spans="1:8" x14ac:dyDescent="0.25">
      <c r="A5933" s="63">
        <v>43627</v>
      </c>
      <c r="B5933">
        <v>7.0999999999999995E-3</v>
      </c>
      <c r="C5933">
        <v>7.4999999999999997E-3</v>
      </c>
      <c r="D5933">
        <v>1.03E-2</v>
      </c>
      <c r="E5933">
        <v>1.6799999999999999E-2</v>
      </c>
      <c r="F5933">
        <v>2.5499999999999998E-2</v>
      </c>
      <c r="G5933">
        <v>4.6300000000000001E-2</v>
      </c>
      <c r="H5933">
        <v>9.5899999999999999E-2</v>
      </c>
    </row>
    <row r="5934" spans="1:8" x14ac:dyDescent="0.25">
      <c r="A5934" s="63">
        <v>43628</v>
      </c>
      <c r="B5934">
        <v>6.9999999999999993E-3</v>
      </c>
      <c r="C5934">
        <v>7.4000000000000003E-3</v>
      </c>
      <c r="D5934">
        <v>1.03E-2</v>
      </c>
      <c r="E5934">
        <v>1.6799999999999999E-2</v>
      </c>
      <c r="F5934">
        <v>2.5699999999999997E-2</v>
      </c>
      <c r="G5934">
        <v>4.6900000000000004E-2</v>
      </c>
      <c r="H5934">
        <v>9.5600000000000004E-2</v>
      </c>
    </row>
    <row r="5935" spans="1:8" x14ac:dyDescent="0.25">
      <c r="A5935" s="63">
        <v>43629</v>
      </c>
      <c r="B5935">
        <v>6.9999999999999993E-3</v>
      </c>
      <c r="C5935">
        <v>7.4000000000000003E-3</v>
      </c>
      <c r="D5935">
        <v>1.03E-2</v>
      </c>
      <c r="E5935">
        <v>1.6799999999999999E-2</v>
      </c>
      <c r="F5935">
        <v>2.58E-2</v>
      </c>
      <c r="G5935">
        <v>4.7199999999999999E-2</v>
      </c>
      <c r="H5935">
        <v>9.6000000000000002E-2</v>
      </c>
    </row>
    <row r="5936" spans="1:8" x14ac:dyDescent="0.25">
      <c r="A5936" s="63">
        <v>43630</v>
      </c>
      <c r="B5936">
        <v>6.9999999999999993E-3</v>
      </c>
      <c r="C5936">
        <v>7.4000000000000003E-3</v>
      </c>
      <c r="D5936">
        <v>1.0200000000000001E-2</v>
      </c>
      <c r="E5936">
        <v>1.6799999999999999E-2</v>
      </c>
      <c r="F5936">
        <v>2.5600000000000001E-2</v>
      </c>
      <c r="G5936">
        <v>4.7300000000000002E-2</v>
      </c>
      <c r="H5936">
        <v>9.5399999999999985E-2</v>
      </c>
    </row>
    <row r="5937" spans="1:8" x14ac:dyDescent="0.25">
      <c r="A5937" s="63">
        <v>43633</v>
      </c>
      <c r="B5937">
        <v>6.8999999999999999E-3</v>
      </c>
      <c r="C5937">
        <v>7.3000000000000001E-3</v>
      </c>
      <c r="D5937">
        <v>1.0200000000000001E-2</v>
      </c>
      <c r="E5937">
        <v>1.6799999999999999E-2</v>
      </c>
      <c r="F5937">
        <v>2.5600000000000001E-2</v>
      </c>
      <c r="G5937">
        <v>4.7300000000000002E-2</v>
      </c>
      <c r="H5937">
        <v>9.5199999999999993E-2</v>
      </c>
    </row>
    <row r="5938" spans="1:8" x14ac:dyDescent="0.25">
      <c r="A5938" s="63">
        <v>43634</v>
      </c>
      <c r="B5938">
        <v>6.8000000000000005E-3</v>
      </c>
      <c r="C5938">
        <v>7.1999999999999998E-3</v>
      </c>
      <c r="D5938">
        <v>1.01E-2</v>
      </c>
      <c r="E5938">
        <v>1.66E-2</v>
      </c>
      <c r="F5938">
        <v>2.4900000000000002E-2</v>
      </c>
      <c r="G5938">
        <v>4.6300000000000001E-2</v>
      </c>
      <c r="H5938">
        <v>9.4100000000000003E-2</v>
      </c>
    </row>
    <row r="5939" spans="1:8" x14ac:dyDescent="0.25">
      <c r="A5939" s="63">
        <v>43635</v>
      </c>
      <c r="B5939">
        <v>6.8000000000000005E-3</v>
      </c>
      <c r="C5939">
        <v>7.1999999999999998E-3</v>
      </c>
      <c r="D5939">
        <v>0.01</v>
      </c>
      <c r="E5939">
        <v>1.66E-2</v>
      </c>
      <c r="F5939">
        <v>2.5099999999999997E-2</v>
      </c>
      <c r="G5939">
        <v>4.6500000000000007E-2</v>
      </c>
      <c r="H5939">
        <v>9.4499999999999987E-2</v>
      </c>
    </row>
    <row r="5940" spans="1:8" x14ac:dyDescent="0.25">
      <c r="A5940" s="63">
        <v>43636</v>
      </c>
      <c r="B5940">
        <v>6.6E-3</v>
      </c>
      <c r="C5940">
        <v>6.9999999999999993E-3</v>
      </c>
      <c r="D5940">
        <v>9.8999999999999991E-3</v>
      </c>
      <c r="E5940">
        <v>1.6299999999999999E-2</v>
      </c>
      <c r="F5940">
        <v>2.3900000000000001E-2</v>
      </c>
      <c r="G5940">
        <v>4.4900000000000002E-2</v>
      </c>
      <c r="H5940">
        <v>9.3900000000000011E-2</v>
      </c>
    </row>
    <row r="5941" spans="1:8" x14ac:dyDescent="0.25">
      <c r="A5941" s="63">
        <v>43637</v>
      </c>
      <c r="B5941">
        <v>6.3E-3</v>
      </c>
      <c r="C5941">
        <v>6.8999999999999999E-3</v>
      </c>
      <c r="D5941">
        <v>9.5999999999999992E-3</v>
      </c>
      <c r="E5941">
        <v>1.6E-2</v>
      </c>
      <c r="F5941">
        <v>2.3E-2</v>
      </c>
      <c r="G5941">
        <v>4.4199999999999996E-2</v>
      </c>
      <c r="H5941">
        <v>9.3399999999999997E-2</v>
      </c>
    </row>
    <row r="5942" spans="1:8" x14ac:dyDescent="0.25">
      <c r="A5942" s="63">
        <v>43640</v>
      </c>
      <c r="B5942">
        <v>6.3E-3</v>
      </c>
      <c r="C5942">
        <v>6.8000000000000005E-3</v>
      </c>
      <c r="D5942">
        <v>9.4999999999999998E-3</v>
      </c>
      <c r="E5942">
        <v>1.5800000000000002E-2</v>
      </c>
      <c r="F5942">
        <v>2.3300000000000001E-2</v>
      </c>
      <c r="G5942">
        <v>4.4699999999999997E-2</v>
      </c>
      <c r="H5942">
        <v>9.4299999999999995E-2</v>
      </c>
    </row>
    <row r="5943" spans="1:8" x14ac:dyDescent="0.25">
      <c r="A5943" s="63">
        <v>43641</v>
      </c>
      <c r="B5943">
        <v>6.8000000000000005E-3</v>
      </c>
      <c r="C5943">
        <v>6.8000000000000005E-3</v>
      </c>
      <c r="D5943">
        <v>9.4999999999999998E-3</v>
      </c>
      <c r="E5943">
        <v>1.5900000000000001E-2</v>
      </c>
      <c r="F5943">
        <v>2.41E-2</v>
      </c>
      <c r="G5943">
        <v>4.5599999999999995E-2</v>
      </c>
      <c r="H5943">
        <v>9.5399999999999985E-2</v>
      </c>
    </row>
    <row r="5944" spans="1:8" x14ac:dyDescent="0.25">
      <c r="A5944" s="63">
        <v>43642</v>
      </c>
      <c r="B5944">
        <v>6.4000000000000003E-3</v>
      </c>
      <c r="C5944">
        <v>6.7000000000000002E-3</v>
      </c>
      <c r="D5944">
        <v>9.3999999999999986E-3</v>
      </c>
      <c r="E5944">
        <v>1.5800000000000002E-2</v>
      </c>
      <c r="F5944">
        <v>2.3900000000000001E-2</v>
      </c>
      <c r="G5944">
        <v>4.5100000000000001E-2</v>
      </c>
      <c r="H5944">
        <v>9.5500000000000002E-2</v>
      </c>
    </row>
    <row r="5945" spans="1:8" x14ac:dyDescent="0.25">
      <c r="A5945" s="63">
        <v>43643</v>
      </c>
      <c r="B5945">
        <v>6.3E-3</v>
      </c>
      <c r="C5945">
        <v>6.7000000000000002E-3</v>
      </c>
      <c r="D5945">
        <v>9.3999999999999986E-3</v>
      </c>
      <c r="E5945">
        <v>1.5700000000000002E-2</v>
      </c>
      <c r="F5945">
        <v>2.4199999999999999E-2</v>
      </c>
      <c r="G5945">
        <v>4.5700000000000005E-2</v>
      </c>
      <c r="H5945">
        <v>9.5000000000000001E-2</v>
      </c>
    </row>
    <row r="5946" spans="1:8" x14ac:dyDescent="0.25">
      <c r="A5946" s="63">
        <v>43644</v>
      </c>
      <c r="B5946">
        <v>6.1999999999999998E-3</v>
      </c>
      <c r="C5946">
        <v>6.7000000000000002E-3</v>
      </c>
      <c r="D5946">
        <v>9.300000000000001E-3</v>
      </c>
      <c r="E5946">
        <v>1.5600000000000001E-2</v>
      </c>
      <c r="F5946">
        <v>2.3900000000000001E-2</v>
      </c>
      <c r="G5946">
        <v>4.5499999999999999E-2</v>
      </c>
      <c r="H5946">
        <v>9.5000000000000001E-2</v>
      </c>
    </row>
    <row r="5947" spans="1:8" x14ac:dyDescent="0.25">
      <c r="A5947" s="63">
        <v>43646</v>
      </c>
      <c r="B5947">
        <v>6.1999999999999998E-3</v>
      </c>
      <c r="C5947">
        <v>6.7000000000000002E-3</v>
      </c>
      <c r="D5947">
        <v>9.3999999999999986E-3</v>
      </c>
      <c r="E5947">
        <v>1.5700000000000002E-2</v>
      </c>
      <c r="F5947">
        <v>2.4300000000000002E-2</v>
      </c>
      <c r="G5947">
        <v>4.3400000000000001E-2</v>
      </c>
      <c r="H5947">
        <v>9.9700000000000011E-2</v>
      </c>
    </row>
    <row r="5948" spans="1:8" x14ac:dyDescent="0.25">
      <c r="A5948" s="63">
        <v>43647</v>
      </c>
      <c r="B5948">
        <v>6.0999999999999995E-3</v>
      </c>
      <c r="C5948">
        <v>6.6E-3</v>
      </c>
      <c r="D5948">
        <v>9.1999999999999998E-3</v>
      </c>
      <c r="E5948">
        <v>1.55E-2</v>
      </c>
      <c r="F5948">
        <v>2.35E-2</v>
      </c>
      <c r="G5948">
        <v>4.2500000000000003E-2</v>
      </c>
      <c r="H5948">
        <v>9.8900000000000002E-2</v>
      </c>
    </row>
    <row r="5949" spans="1:8" x14ac:dyDescent="0.25">
      <c r="A5949" s="63">
        <v>43648</v>
      </c>
      <c r="B5949">
        <v>6.0999999999999995E-3</v>
      </c>
      <c r="C5949">
        <v>6.5000000000000006E-3</v>
      </c>
      <c r="D5949">
        <v>9.1999999999999998E-3</v>
      </c>
      <c r="E5949">
        <v>1.55E-2</v>
      </c>
      <c r="F5949">
        <v>2.4E-2</v>
      </c>
      <c r="G5949">
        <v>4.2800000000000005E-2</v>
      </c>
      <c r="H5949">
        <v>0.1</v>
      </c>
    </row>
    <row r="5950" spans="1:8" x14ac:dyDescent="0.25">
      <c r="A5950" s="63">
        <v>43649</v>
      </c>
      <c r="B5950">
        <v>6.0999999999999995E-3</v>
      </c>
      <c r="C5950">
        <v>6.5000000000000006E-3</v>
      </c>
      <c r="D5950">
        <v>9.1999999999999998E-3</v>
      </c>
      <c r="E5950">
        <v>1.54E-2</v>
      </c>
      <c r="F5950">
        <v>2.3900000000000001E-2</v>
      </c>
      <c r="G5950">
        <v>4.2699999999999995E-2</v>
      </c>
      <c r="H5950">
        <v>9.98E-2</v>
      </c>
    </row>
    <row r="5951" spans="1:8" x14ac:dyDescent="0.25">
      <c r="A5951" s="63">
        <v>43650</v>
      </c>
      <c r="B5951">
        <v>6.0999999999999995E-3</v>
      </c>
      <c r="C5951">
        <v>6.5000000000000006E-3</v>
      </c>
      <c r="D5951">
        <v>9.1999999999999998E-3</v>
      </c>
      <c r="E5951">
        <v>1.54E-2</v>
      </c>
      <c r="F5951">
        <v>2.3900000000000001E-2</v>
      </c>
      <c r="G5951">
        <v>4.2699999999999995E-2</v>
      </c>
      <c r="H5951">
        <v>9.98E-2</v>
      </c>
    </row>
    <row r="5952" spans="1:8" x14ac:dyDescent="0.25">
      <c r="A5952" s="63">
        <v>43651</v>
      </c>
      <c r="B5952">
        <v>6.0999999999999995E-3</v>
      </c>
      <c r="C5952">
        <v>6.5000000000000006E-3</v>
      </c>
      <c r="D5952">
        <v>9.1000000000000004E-3</v>
      </c>
      <c r="E5952">
        <v>1.5300000000000001E-2</v>
      </c>
      <c r="F5952">
        <v>2.35E-2</v>
      </c>
      <c r="G5952">
        <v>4.2300000000000004E-2</v>
      </c>
      <c r="H5952">
        <v>9.8900000000000002E-2</v>
      </c>
    </row>
    <row r="5953" spans="1:8" x14ac:dyDescent="0.25">
      <c r="A5953" s="63">
        <v>43654</v>
      </c>
      <c r="B5953">
        <v>6.0999999999999995E-3</v>
      </c>
      <c r="C5953">
        <v>6.5000000000000006E-3</v>
      </c>
      <c r="D5953">
        <v>9.1000000000000004E-3</v>
      </c>
      <c r="E5953">
        <v>1.5300000000000001E-2</v>
      </c>
      <c r="F5953">
        <v>2.3599999999999999E-2</v>
      </c>
      <c r="G5953">
        <v>4.2500000000000003E-2</v>
      </c>
      <c r="H5953">
        <v>9.9600000000000008E-2</v>
      </c>
    </row>
    <row r="5954" spans="1:8" x14ac:dyDescent="0.25">
      <c r="A5954" s="63">
        <v>43655</v>
      </c>
      <c r="B5954">
        <v>6.3E-3</v>
      </c>
      <c r="C5954">
        <v>6.6E-3</v>
      </c>
      <c r="D5954">
        <v>9.1999999999999998E-3</v>
      </c>
      <c r="E5954">
        <v>1.54E-2</v>
      </c>
      <c r="F5954">
        <v>2.3799999999999998E-2</v>
      </c>
      <c r="G5954">
        <v>4.2900000000000001E-2</v>
      </c>
      <c r="H5954">
        <v>0.1</v>
      </c>
    </row>
    <row r="5955" spans="1:8" x14ac:dyDescent="0.25">
      <c r="A5955" s="63">
        <v>43656</v>
      </c>
      <c r="B5955">
        <v>6.1999999999999998E-3</v>
      </c>
      <c r="C5955">
        <v>6.5000000000000006E-3</v>
      </c>
      <c r="D5955">
        <v>9.1000000000000004E-3</v>
      </c>
      <c r="E5955">
        <v>1.54E-2</v>
      </c>
      <c r="F5955">
        <v>2.3700000000000002E-2</v>
      </c>
      <c r="G5955">
        <v>4.2500000000000003E-2</v>
      </c>
      <c r="H5955">
        <v>9.98E-2</v>
      </c>
    </row>
    <row r="5956" spans="1:8" x14ac:dyDescent="0.25">
      <c r="A5956" s="63">
        <v>43657</v>
      </c>
      <c r="B5956">
        <v>6.1999999999999998E-3</v>
      </c>
      <c r="C5956">
        <v>6.4000000000000003E-3</v>
      </c>
      <c r="D5956">
        <v>9.1000000000000004E-3</v>
      </c>
      <c r="E5956">
        <v>1.52E-2</v>
      </c>
      <c r="F5956">
        <v>2.35E-2</v>
      </c>
      <c r="G5956">
        <v>4.2500000000000003E-2</v>
      </c>
      <c r="H5956">
        <v>0.1</v>
      </c>
    </row>
    <row r="5957" spans="1:8" x14ac:dyDescent="0.25">
      <c r="A5957" s="63">
        <v>43658</v>
      </c>
      <c r="B5957">
        <v>6.0999999999999995E-3</v>
      </c>
      <c r="C5957">
        <v>6.4000000000000003E-3</v>
      </c>
      <c r="D5957">
        <v>9.1000000000000004E-3</v>
      </c>
      <c r="E5957">
        <v>1.52E-2</v>
      </c>
      <c r="F5957">
        <v>2.3700000000000002E-2</v>
      </c>
      <c r="G5957">
        <v>4.2699999999999995E-2</v>
      </c>
      <c r="H5957">
        <v>0.1002</v>
      </c>
    </row>
    <row r="5958" spans="1:8" x14ac:dyDescent="0.25">
      <c r="A5958" s="63">
        <v>43661</v>
      </c>
      <c r="B5958">
        <v>6.0999999999999995E-3</v>
      </c>
      <c r="C5958">
        <v>6.4000000000000003E-3</v>
      </c>
      <c r="D5958">
        <v>9.1000000000000004E-3</v>
      </c>
      <c r="E5958">
        <v>1.52E-2</v>
      </c>
      <c r="F5958">
        <v>2.3700000000000002E-2</v>
      </c>
      <c r="G5958">
        <v>4.24E-2</v>
      </c>
      <c r="H5958">
        <v>0.1</v>
      </c>
    </row>
    <row r="5959" spans="1:8" x14ac:dyDescent="0.25">
      <c r="A5959" s="63">
        <v>43662</v>
      </c>
      <c r="B5959">
        <v>6.0999999999999995E-3</v>
      </c>
      <c r="C5959">
        <v>6.3E-3</v>
      </c>
      <c r="D5959">
        <v>9.0000000000000011E-3</v>
      </c>
      <c r="E5959">
        <v>1.5100000000000001E-2</v>
      </c>
      <c r="F5959">
        <v>2.3399999999999997E-2</v>
      </c>
      <c r="G5959">
        <v>4.1799999999999997E-2</v>
      </c>
      <c r="H5959">
        <v>9.9299999999999999E-2</v>
      </c>
    </row>
    <row r="5960" spans="1:8" x14ac:dyDescent="0.25">
      <c r="A5960" s="63">
        <v>43663</v>
      </c>
      <c r="B5960">
        <v>6.0999999999999995E-3</v>
      </c>
      <c r="C5960">
        <v>6.3E-3</v>
      </c>
      <c r="D5960">
        <v>9.1000000000000004E-3</v>
      </c>
      <c r="E5960">
        <v>1.52E-2</v>
      </c>
      <c r="F5960">
        <v>2.3799999999999998E-2</v>
      </c>
      <c r="G5960">
        <v>4.24E-2</v>
      </c>
      <c r="H5960">
        <v>0.1003</v>
      </c>
    </row>
    <row r="5961" spans="1:8" x14ac:dyDescent="0.25">
      <c r="A5961" s="63">
        <v>43664</v>
      </c>
      <c r="B5961">
        <v>6.0999999999999995E-3</v>
      </c>
      <c r="C5961">
        <v>6.3E-3</v>
      </c>
      <c r="D5961">
        <v>9.1000000000000004E-3</v>
      </c>
      <c r="E5961">
        <v>1.5300000000000001E-2</v>
      </c>
      <c r="F5961">
        <v>2.4500000000000001E-2</v>
      </c>
      <c r="G5961">
        <v>4.36E-2</v>
      </c>
      <c r="H5961">
        <v>0.1016</v>
      </c>
    </row>
    <row r="5962" spans="1:8" x14ac:dyDescent="0.25">
      <c r="A5962" s="63">
        <v>43665</v>
      </c>
      <c r="B5962">
        <v>6.0000000000000001E-3</v>
      </c>
      <c r="C5962">
        <v>6.3E-3</v>
      </c>
      <c r="D5962">
        <v>9.0000000000000011E-3</v>
      </c>
      <c r="E5962">
        <v>1.52E-2</v>
      </c>
      <c r="F5962">
        <v>2.41E-2</v>
      </c>
      <c r="G5962">
        <v>4.3400000000000001E-2</v>
      </c>
      <c r="H5962">
        <v>0.1011</v>
      </c>
    </row>
    <row r="5963" spans="1:8" x14ac:dyDescent="0.25">
      <c r="A5963" s="63">
        <v>43668</v>
      </c>
      <c r="B5963">
        <v>6.0999999999999995E-3</v>
      </c>
      <c r="C5963">
        <v>6.3E-3</v>
      </c>
      <c r="D5963">
        <v>9.0000000000000011E-3</v>
      </c>
      <c r="E5963">
        <v>1.5100000000000001E-2</v>
      </c>
      <c r="F5963">
        <v>2.41E-2</v>
      </c>
      <c r="G5963">
        <v>4.3099999999999999E-2</v>
      </c>
      <c r="H5963">
        <v>0.10099999999999999</v>
      </c>
    </row>
    <row r="5964" spans="1:8" x14ac:dyDescent="0.25">
      <c r="A5964" s="63">
        <v>43669</v>
      </c>
      <c r="B5964">
        <v>5.8999999999999999E-3</v>
      </c>
      <c r="C5964">
        <v>6.1999999999999998E-3</v>
      </c>
      <c r="D5964">
        <v>8.8999999999999999E-3</v>
      </c>
      <c r="E5964">
        <v>1.4999999999999999E-2</v>
      </c>
      <c r="F5964">
        <v>2.35E-2</v>
      </c>
      <c r="G5964">
        <v>4.24E-2</v>
      </c>
      <c r="H5964">
        <v>0.1003</v>
      </c>
    </row>
    <row r="5965" spans="1:8" x14ac:dyDescent="0.25">
      <c r="A5965" s="63">
        <v>43670</v>
      </c>
      <c r="B5965">
        <v>5.8999999999999999E-3</v>
      </c>
      <c r="C5965">
        <v>6.1999999999999998E-3</v>
      </c>
      <c r="D5965">
        <v>8.8999999999999999E-3</v>
      </c>
      <c r="E5965">
        <v>1.49E-2</v>
      </c>
      <c r="F5965">
        <v>2.3300000000000001E-2</v>
      </c>
      <c r="G5965">
        <v>4.2199999999999994E-2</v>
      </c>
      <c r="H5965">
        <v>0.10050000000000001</v>
      </c>
    </row>
    <row r="5966" spans="1:8" x14ac:dyDescent="0.25">
      <c r="A5966" s="63">
        <v>43671</v>
      </c>
      <c r="B5966">
        <v>5.8999999999999999E-3</v>
      </c>
      <c r="C5966">
        <v>6.0999999999999995E-3</v>
      </c>
      <c r="D5966">
        <v>8.8000000000000005E-3</v>
      </c>
      <c r="E5966">
        <v>1.4800000000000001E-2</v>
      </c>
      <c r="F5966">
        <v>2.29E-2</v>
      </c>
      <c r="G5966">
        <v>4.1700000000000001E-2</v>
      </c>
      <c r="H5966">
        <v>0.1</v>
      </c>
    </row>
    <row r="5967" spans="1:8" x14ac:dyDescent="0.25">
      <c r="A5967" s="63">
        <v>43672</v>
      </c>
      <c r="B5967">
        <v>5.7999999999999996E-3</v>
      </c>
      <c r="C5967">
        <v>6.0000000000000001E-3</v>
      </c>
      <c r="D5967">
        <v>8.6999999999999994E-3</v>
      </c>
      <c r="E5967">
        <v>1.46E-2</v>
      </c>
      <c r="F5967">
        <v>2.2599999999999999E-2</v>
      </c>
      <c r="G5967">
        <v>4.1100000000000005E-2</v>
      </c>
      <c r="H5967">
        <v>9.9600000000000008E-2</v>
      </c>
    </row>
    <row r="5968" spans="1:8" x14ac:dyDescent="0.25">
      <c r="A5968" s="63">
        <v>43675</v>
      </c>
      <c r="B5968">
        <v>5.7999999999999996E-3</v>
      </c>
      <c r="C5968">
        <v>6.0000000000000001E-3</v>
      </c>
      <c r="D5968">
        <v>8.6E-3</v>
      </c>
      <c r="E5968">
        <v>1.46E-2</v>
      </c>
      <c r="F5968">
        <v>2.29E-2</v>
      </c>
      <c r="G5968">
        <v>4.1599999999999998E-2</v>
      </c>
      <c r="H5968">
        <v>0.10009999999999999</v>
      </c>
    </row>
    <row r="5969" spans="1:8" x14ac:dyDescent="0.25">
      <c r="A5969" s="63">
        <v>43676</v>
      </c>
      <c r="B5969">
        <v>5.7999999999999996E-3</v>
      </c>
      <c r="C5969">
        <v>6.0000000000000001E-3</v>
      </c>
      <c r="D5969">
        <v>8.6999999999999994E-3</v>
      </c>
      <c r="E5969">
        <v>1.47E-2</v>
      </c>
      <c r="F5969">
        <v>2.3199999999999998E-2</v>
      </c>
      <c r="G5969">
        <v>4.1900000000000007E-2</v>
      </c>
      <c r="H5969">
        <v>0.10099999999999999</v>
      </c>
    </row>
    <row r="5970" spans="1:8" x14ac:dyDescent="0.25">
      <c r="A5970" s="63">
        <v>43677</v>
      </c>
      <c r="B5970">
        <v>5.8999999999999999E-3</v>
      </c>
      <c r="C5970">
        <v>6.0000000000000001E-3</v>
      </c>
      <c r="D5970">
        <v>8.6999999999999994E-3</v>
      </c>
      <c r="E5970">
        <v>1.47E-2</v>
      </c>
      <c r="F5970">
        <v>2.3399999999999997E-2</v>
      </c>
      <c r="G5970">
        <v>4.2300000000000004E-2</v>
      </c>
      <c r="H5970">
        <v>9.69E-2</v>
      </c>
    </row>
    <row r="5971" spans="1:8" x14ac:dyDescent="0.25">
      <c r="A5971" s="63">
        <v>43678</v>
      </c>
      <c r="B5971">
        <v>6.0999999999999995E-3</v>
      </c>
      <c r="C5971">
        <v>6.1999999999999998E-3</v>
      </c>
      <c r="D5971">
        <v>9.0000000000000011E-3</v>
      </c>
      <c r="E5971">
        <v>1.5100000000000001E-2</v>
      </c>
      <c r="F5971">
        <v>2.4799999999999999E-2</v>
      </c>
      <c r="G5971">
        <v>4.4199999999999996E-2</v>
      </c>
      <c r="H5971">
        <v>9.9199999999999997E-2</v>
      </c>
    </row>
    <row r="5972" spans="1:8" x14ac:dyDescent="0.25">
      <c r="A5972" s="63">
        <v>43679</v>
      </c>
      <c r="B5972">
        <v>6.4000000000000003E-3</v>
      </c>
      <c r="C5972">
        <v>6.4000000000000003E-3</v>
      </c>
      <c r="D5972">
        <v>9.1999999999999998E-3</v>
      </c>
      <c r="E5972">
        <v>1.5300000000000001E-2</v>
      </c>
      <c r="F5972">
        <v>2.5399999999999999E-2</v>
      </c>
      <c r="G5972">
        <v>4.5400000000000003E-2</v>
      </c>
      <c r="H5972">
        <v>0.10060000000000001</v>
      </c>
    </row>
    <row r="5973" spans="1:8" x14ac:dyDescent="0.25">
      <c r="A5973" s="63">
        <v>43682</v>
      </c>
      <c r="B5973">
        <v>6.8999999999999999E-3</v>
      </c>
      <c r="C5973">
        <v>6.6E-3</v>
      </c>
      <c r="D5973">
        <v>9.4999999999999998E-3</v>
      </c>
      <c r="E5973">
        <v>1.5800000000000002E-2</v>
      </c>
      <c r="F5973">
        <v>2.8300000000000002E-2</v>
      </c>
      <c r="G5973">
        <v>4.9200000000000001E-2</v>
      </c>
      <c r="H5973">
        <v>0.1047</v>
      </c>
    </row>
    <row r="5974" spans="1:8" x14ac:dyDescent="0.25">
      <c r="A5974" s="63">
        <v>43683</v>
      </c>
      <c r="B5974">
        <v>7.0999999999999995E-3</v>
      </c>
      <c r="C5974">
        <v>6.8000000000000005E-3</v>
      </c>
      <c r="D5974">
        <v>9.5999999999999992E-3</v>
      </c>
      <c r="E5974">
        <v>1.6E-2</v>
      </c>
      <c r="F5974">
        <v>2.7699999999999999E-2</v>
      </c>
      <c r="G5974">
        <v>4.8399999999999999E-2</v>
      </c>
      <c r="H5974">
        <v>0.1043</v>
      </c>
    </row>
    <row r="5975" spans="1:8" x14ac:dyDescent="0.25">
      <c r="A5975" s="63">
        <v>43684</v>
      </c>
      <c r="B5975">
        <v>7.1999999999999998E-3</v>
      </c>
      <c r="C5975">
        <v>6.8000000000000005E-3</v>
      </c>
      <c r="D5975">
        <v>9.7999999999999997E-3</v>
      </c>
      <c r="E5975">
        <v>1.6200000000000003E-2</v>
      </c>
      <c r="F5975">
        <v>2.7799999999999998E-2</v>
      </c>
      <c r="G5975">
        <v>4.9299999999999997E-2</v>
      </c>
      <c r="H5975">
        <v>0.1065</v>
      </c>
    </row>
    <row r="5976" spans="1:8" x14ac:dyDescent="0.25">
      <c r="A5976" s="63">
        <v>43685</v>
      </c>
      <c r="B5976">
        <v>6.8999999999999999E-3</v>
      </c>
      <c r="C5976">
        <v>6.8000000000000005E-3</v>
      </c>
      <c r="D5976">
        <v>9.7000000000000003E-3</v>
      </c>
      <c r="E5976">
        <v>1.61E-2</v>
      </c>
      <c r="F5976">
        <v>2.5899999999999999E-2</v>
      </c>
      <c r="G5976">
        <v>4.7E-2</v>
      </c>
      <c r="H5976">
        <v>0.10439999999999999</v>
      </c>
    </row>
    <row r="5977" spans="1:8" x14ac:dyDescent="0.25">
      <c r="A5977" s="63">
        <v>43686</v>
      </c>
      <c r="B5977">
        <v>6.8999999999999999E-3</v>
      </c>
      <c r="C5977">
        <v>6.8000000000000005E-3</v>
      </c>
      <c r="D5977">
        <v>9.7000000000000003E-3</v>
      </c>
      <c r="E5977">
        <v>1.61E-2</v>
      </c>
      <c r="F5977">
        <v>2.5699999999999997E-2</v>
      </c>
      <c r="G5977">
        <v>4.7E-2</v>
      </c>
      <c r="H5977">
        <v>0.1052</v>
      </c>
    </row>
    <row r="5978" spans="1:8" x14ac:dyDescent="0.25">
      <c r="A5978" s="63">
        <v>43689</v>
      </c>
      <c r="B5978">
        <v>6.9999999999999993E-3</v>
      </c>
      <c r="C5978">
        <v>6.8999999999999999E-3</v>
      </c>
      <c r="D5978">
        <v>9.7999999999999997E-3</v>
      </c>
      <c r="E5978">
        <v>1.6299999999999999E-2</v>
      </c>
      <c r="F5978">
        <v>2.63E-2</v>
      </c>
      <c r="G5978">
        <v>4.8000000000000001E-2</v>
      </c>
      <c r="H5978">
        <v>0.1076</v>
      </c>
    </row>
    <row r="5979" spans="1:8" x14ac:dyDescent="0.25">
      <c r="A5979" s="63">
        <v>43690</v>
      </c>
      <c r="B5979">
        <v>6.8999999999999999E-3</v>
      </c>
      <c r="C5979">
        <v>6.8000000000000005E-3</v>
      </c>
      <c r="D5979">
        <v>9.7999999999999997E-3</v>
      </c>
      <c r="E5979">
        <v>1.6200000000000003E-2</v>
      </c>
      <c r="F5979">
        <v>2.4900000000000002E-2</v>
      </c>
      <c r="G5979">
        <v>4.6300000000000001E-2</v>
      </c>
      <c r="H5979">
        <v>0.10589999999999999</v>
      </c>
    </row>
    <row r="5980" spans="1:8" x14ac:dyDescent="0.25">
      <c r="A5980" s="63">
        <v>43691</v>
      </c>
      <c r="B5980">
        <v>6.9999999999999993E-3</v>
      </c>
      <c r="C5980">
        <v>6.9999999999999993E-3</v>
      </c>
      <c r="D5980">
        <v>0.01</v>
      </c>
      <c r="E5980">
        <v>1.6500000000000001E-2</v>
      </c>
      <c r="F5980">
        <v>2.7000000000000003E-2</v>
      </c>
      <c r="G5980">
        <v>4.8799999999999996E-2</v>
      </c>
      <c r="H5980">
        <v>0.1096</v>
      </c>
    </row>
    <row r="5981" spans="1:8" x14ac:dyDescent="0.25">
      <c r="A5981" s="63">
        <v>43692</v>
      </c>
      <c r="B5981">
        <v>6.9999999999999993E-3</v>
      </c>
      <c r="C5981">
        <v>7.0999999999999995E-3</v>
      </c>
      <c r="D5981">
        <v>1.01E-2</v>
      </c>
      <c r="E5981">
        <v>1.67E-2</v>
      </c>
      <c r="F5981">
        <v>2.7200000000000002E-2</v>
      </c>
      <c r="G5981">
        <v>4.9400000000000006E-2</v>
      </c>
      <c r="H5981">
        <v>0.1099</v>
      </c>
    </row>
    <row r="5982" spans="1:8" x14ac:dyDescent="0.25">
      <c r="A5982" s="63">
        <v>43693</v>
      </c>
      <c r="B5982">
        <v>6.8999999999999999E-3</v>
      </c>
      <c r="C5982">
        <v>7.0999999999999995E-3</v>
      </c>
      <c r="D5982">
        <v>0.01</v>
      </c>
      <c r="E5982">
        <v>1.67E-2</v>
      </c>
      <c r="F5982">
        <v>2.6699999999999998E-2</v>
      </c>
      <c r="G5982">
        <v>4.8799999999999996E-2</v>
      </c>
      <c r="H5982">
        <v>0.1094</v>
      </c>
    </row>
    <row r="5983" spans="1:8" x14ac:dyDescent="0.25">
      <c r="A5983" s="63">
        <v>43696</v>
      </c>
      <c r="B5983">
        <v>6.8000000000000005E-3</v>
      </c>
      <c r="C5983">
        <v>6.9999999999999993E-3</v>
      </c>
      <c r="D5983">
        <v>9.8999999999999991E-3</v>
      </c>
      <c r="E5983">
        <v>1.6500000000000001E-2</v>
      </c>
      <c r="F5983">
        <v>2.5899999999999999E-2</v>
      </c>
      <c r="G5983">
        <v>4.7400000000000005E-2</v>
      </c>
      <c r="H5983">
        <v>0.1076</v>
      </c>
    </row>
    <row r="5984" spans="1:8" x14ac:dyDescent="0.25">
      <c r="A5984" s="63">
        <v>43697</v>
      </c>
      <c r="B5984">
        <v>6.7000000000000002E-3</v>
      </c>
      <c r="C5984">
        <v>6.8999999999999999E-3</v>
      </c>
      <c r="D5984">
        <v>9.7999999999999997E-3</v>
      </c>
      <c r="E5984">
        <v>1.6500000000000001E-2</v>
      </c>
      <c r="F5984">
        <v>2.6000000000000002E-2</v>
      </c>
      <c r="G5984">
        <v>4.7300000000000002E-2</v>
      </c>
      <c r="H5984">
        <v>0.1075</v>
      </c>
    </row>
    <row r="5985" spans="1:8" x14ac:dyDescent="0.25">
      <c r="A5985" s="63">
        <v>43698</v>
      </c>
      <c r="B5985">
        <v>6.6E-3</v>
      </c>
      <c r="C5985">
        <v>6.8000000000000005E-3</v>
      </c>
      <c r="D5985">
        <v>9.7000000000000003E-3</v>
      </c>
      <c r="E5985">
        <v>1.6299999999999999E-2</v>
      </c>
      <c r="F5985">
        <v>2.4700000000000003E-2</v>
      </c>
      <c r="G5985">
        <v>4.5599999999999995E-2</v>
      </c>
      <c r="H5985">
        <v>0.1061</v>
      </c>
    </row>
    <row r="5986" spans="1:8" x14ac:dyDescent="0.25">
      <c r="A5986" s="63">
        <v>43699</v>
      </c>
      <c r="B5986">
        <v>6.5000000000000006E-3</v>
      </c>
      <c r="C5986">
        <v>6.7000000000000002E-3</v>
      </c>
      <c r="D5986">
        <v>9.5999999999999992E-3</v>
      </c>
      <c r="E5986">
        <v>1.61E-2</v>
      </c>
      <c r="F5986">
        <v>2.41E-2</v>
      </c>
      <c r="G5986">
        <v>4.5100000000000001E-2</v>
      </c>
      <c r="H5986">
        <v>0.10589999999999999</v>
      </c>
    </row>
    <row r="5987" spans="1:8" x14ac:dyDescent="0.25">
      <c r="A5987" s="63">
        <v>43700</v>
      </c>
      <c r="B5987">
        <v>6.5000000000000006E-3</v>
      </c>
      <c r="C5987">
        <v>6.7000000000000002E-3</v>
      </c>
      <c r="D5987">
        <v>9.5999999999999992E-3</v>
      </c>
      <c r="E5987">
        <v>1.61E-2</v>
      </c>
      <c r="F5987">
        <v>2.4700000000000003E-2</v>
      </c>
      <c r="G5987">
        <v>4.6300000000000001E-2</v>
      </c>
      <c r="H5987">
        <v>0.10679999999999999</v>
      </c>
    </row>
    <row r="5988" spans="1:8" x14ac:dyDescent="0.25">
      <c r="A5988" s="63">
        <v>43703</v>
      </c>
      <c r="B5988">
        <v>6.5000000000000006E-3</v>
      </c>
      <c r="C5988">
        <v>6.7000000000000002E-3</v>
      </c>
      <c r="D5988">
        <v>9.5999999999999992E-3</v>
      </c>
      <c r="E5988">
        <v>1.61E-2</v>
      </c>
      <c r="F5988">
        <v>2.4500000000000001E-2</v>
      </c>
      <c r="G5988">
        <v>4.5999999999999999E-2</v>
      </c>
      <c r="H5988">
        <v>0.10679999999999999</v>
      </c>
    </row>
    <row r="5989" spans="1:8" x14ac:dyDescent="0.25">
      <c r="A5989" s="63">
        <v>43704</v>
      </c>
      <c r="B5989">
        <v>6.5000000000000006E-3</v>
      </c>
      <c r="C5989">
        <v>6.7000000000000002E-3</v>
      </c>
      <c r="D5989">
        <v>9.5999999999999992E-3</v>
      </c>
      <c r="E5989">
        <v>1.6200000000000003E-2</v>
      </c>
      <c r="F5989">
        <v>2.4399999999999998E-2</v>
      </c>
      <c r="G5989">
        <v>4.5400000000000003E-2</v>
      </c>
      <c r="H5989">
        <v>0.1069</v>
      </c>
    </row>
    <row r="5990" spans="1:8" x14ac:dyDescent="0.25">
      <c r="A5990" s="63">
        <v>43705</v>
      </c>
      <c r="B5990">
        <v>6.6E-3</v>
      </c>
      <c r="C5990">
        <v>6.7000000000000002E-3</v>
      </c>
      <c r="D5990">
        <v>9.5999999999999992E-3</v>
      </c>
      <c r="E5990">
        <v>1.6200000000000003E-2</v>
      </c>
      <c r="F5990">
        <v>2.4E-2</v>
      </c>
      <c r="G5990">
        <v>4.5100000000000001E-2</v>
      </c>
      <c r="H5990">
        <v>0.10710000000000001</v>
      </c>
    </row>
    <row r="5991" spans="1:8" x14ac:dyDescent="0.25">
      <c r="A5991" s="63">
        <v>43706</v>
      </c>
      <c r="B5991">
        <v>6.6E-3</v>
      </c>
      <c r="C5991">
        <v>6.7000000000000002E-3</v>
      </c>
      <c r="D5991">
        <v>9.5999999999999992E-3</v>
      </c>
      <c r="E5991">
        <v>1.6200000000000003E-2</v>
      </c>
      <c r="F5991">
        <v>2.3399999999999997E-2</v>
      </c>
      <c r="G5991">
        <v>4.41E-2</v>
      </c>
      <c r="H5991">
        <v>0.1057</v>
      </c>
    </row>
    <row r="5992" spans="1:8" x14ac:dyDescent="0.25">
      <c r="A5992" s="63">
        <v>43707</v>
      </c>
      <c r="B5992">
        <v>6.5000000000000006E-3</v>
      </c>
      <c r="C5992">
        <v>6.7000000000000002E-3</v>
      </c>
      <c r="D5992">
        <v>9.5999999999999992E-3</v>
      </c>
      <c r="E5992">
        <v>1.61E-2</v>
      </c>
      <c r="F5992">
        <v>2.35E-2</v>
      </c>
      <c r="G5992">
        <v>4.41E-2</v>
      </c>
      <c r="H5992">
        <v>0.1061</v>
      </c>
    </row>
    <row r="5993" spans="1:8" x14ac:dyDescent="0.25">
      <c r="A5993" s="63">
        <v>43708</v>
      </c>
      <c r="B5993">
        <v>6.6E-3</v>
      </c>
      <c r="C5993">
        <v>6.6E-3</v>
      </c>
      <c r="D5993">
        <v>9.7000000000000003E-3</v>
      </c>
      <c r="E5993">
        <v>1.6200000000000003E-2</v>
      </c>
      <c r="F5993">
        <v>2.3900000000000001E-2</v>
      </c>
      <c r="G5993">
        <v>4.4999999999999998E-2</v>
      </c>
      <c r="H5993">
        <v>0.10580000000000001</v>
      </c>
    </row>
    <row r="5994" spans="1:8" x14ac:dyDescent="0.25">
      <c r="A5994" s="63">
        <v>43710</v>
      </c>
      <c r="B5994">
        <v>6.6E-3</v>
      </c>
      <c r="C5994">
        <v>6.6E-3</v>
      </c>
      <c r="D5994">
        <v>9.5999999999999992E-3</v>
      </c>
      <c r="E5994">
        <v>1.6200000000000003E-2</v>
      </c>
      <c r="F5994">
        <v>2.3900000000000001E-2</v>
      </c>
      <c r="G5994">
        <v>4.4999999999999998E-2</v>
      </c>
      <c r="H5994">
        <v>0.10589999999999999</v>
      </c>
    </row>
    <row r="5995" spans="1:8" x14ac:dyDescent="0.25">
      <c r="A5995" s="63">
        <v>43711</v>
      </c>
      <c r="B5995">
        <v>6.7000000000000002E-3</v>
      </c>
      <c r="C5995">
        <v>6.6E-3</v>
      </c>
      <c r="D5995">
        <v>9.7000000000000003E-3</v>
      </c>
      <c r="E5995">
        <v>1.6299999999999999E-2</v>
      </c>
      <c r="F5995">
        <v>2.46E-2</v>
      </c>
      <c r="G5995">
        <v>4.6199999999999998E-2</v>
      </c>
      <c r="H5995">
        <v>0.10769999999999999</v>
      </c>
    </row>
    <row r="5996" spans="1:8" x14ac:dyDescent="0.25">
      <c r="A5996" s="63">
        <v>43712</v>
      </c>
      <c r="B5996">
        <v>6.7000000000000002E-3</v>
      </c>
      <c r="C5996">
        <v>6.6E-3</v>
      </c>
      <c r="D5996">
        <v>9.7999999999999997E-3</v>
      </c>
      <c r="E5996">
        <v>1.6299999999999999E-2</v>
      </c>
      <c r="F5996">
        <v>2.4700000000000003E-2</v>
      </c>
      <c r="G5996">
        <v>4.6100000000000002E-2</v>
      </c>
      <c r="H5996">
        <v>0.10730000000000001</v>
      </c>
    </row>
    <row r="5997" spans="1:8" x14ac:dyDescent="0.25">
      <c r="A5997" s="63">
        <v>43713</v>
      </c>
      <c r="B5997">
        <v>6.7000000000000002E-3</v>
      </c>
      <c r="C5997">
        <v>6.6E-3</v>
      </c>
      <c r="D5997">
        <v>9.7000000000000003E-3</v>
      </c>
      <c r="E5997">
        <v>1.61E-2</v>
      </c>
      <c r="F5997">
        <v>2.3199999999999998E-2</v>
      </c>
      <c r="G5997">
        <v>4.4299999999999999E-2</v>
      </c>
      <c r="H5997">
        <v>0.1061</v>
      </c>
    </row>
    <row r="5998" spans="1:8" x14ac:dyDescent="0.25">
      <c r="A5998" s="63">
        <v>43714</v>
      </c>
      <c r="B5998">
        <v>6.7000000000000002E-3</v>
      </c>
      <c r="C5998">
        <v>6.6E-3</v>
      </c>
      <c r="D5998">
        <v>9.7000000000000003E-3</v>
      </c>
      <c r="E5998">
        <v>1.61E-2</v>
      </c>
      <c r="F5998">
        <v>2.3099999999999999E-2</v>
      </c>
      <c r="G5998">
        <v>4.41E-2</v>
      </c>
      <c r="H5998">
        <v>0.1052</v>
      </c>
    </row>
    <row r="5999" spans="1:8" x14ac:dyDescent="0.25">
      <c r="A5999" s="63">
        <v>43717</v>
      </c>
      <c r="B5999">
        <v>6.7000000000000002E-3</v>
      </c>
      <c r="C5999">
        <v>6.5000000000000006E-3</v>
      </c>
      <c r="D5999">
        <v>9.5999999999999992E-3</v>
      </c>
      <c r="E5999">
        <v>1.6E-2</v>
      </c>
      <c r="F5999">
        <v>2.2499999999999999E-2</v>
      </c>
      <c r="G5999">
        <v>4.3499999999999997E-2</v>
      </c>
      <c r="H5999">
        <v>0.10460000000000001</v>
      </c>
    </row>
    <row r="6000" spans="1:8" x14ac:dyDescent="0.25">
      <c r="A6000" s="63">
        <v>43718</v>
      </c>
      <c r="B6000">
        <v>6.8000000000000005E-3</v>
      </c>
      <c r="C6000">
        <v>6.6E-3</v>
      </c>
      <c r="D6000">
        <v>9.5999999999999992E-3</v>
      </c>
      <c r="E6000">
        <v>1.6E-2</v>
      </c>
      <c r="F6000">
        <v>2.1899999999999999E-2</v>
      </c>
      <c r="G6000">
        <v>4.2500000000000003E-2</v>
      </c>
      <c r="H6000">
        <v>0.10310000000000001</v>
      </c>
    </row>
    <row r="6001" spans="1:8" x14ac:dyDescent="0.25">
      <c r="A6001" s="63">
        <v>43719</v>
      </c>
      <c r="B6001">
        <v>6.7000000000000002E-3</v>
      </c>
      <c r="C6001">
        <v>6.5000000000000006E-3</v>
      </c>
      <c r="D6001">
        <v>9.5999999999999992E-3</v>
      </c>
      <c r="E6001">
        <v>1.5900000000000001E-2</v>
      </c>
      <c r="F6001">
        <v>2.2400000000000003E-2</v>
      </c>
      <c r="G6001">
        <v>4.2500000000000003E-2</v>
      </c>
      <c r="H6001">
        <v>0.10189999999999999</v>
      </c>
    </row>
    <row r="6002" spans="1:8" x14ac:dyDescent="0.25">
      <c r="A6002" s="63">
        <v>43720</v>
      </c>
      <c r="B6002">
        <v>6.6E-3</v>
      </c>
      <c r="C6002">
        <v>6.4000000000000003E-3</v>
      </c>
      <c r="D6002">
        <v>9.4999999999999998E-3</v>
      </c>
      <c r="E6002">
        <v>1.5600000000000001E-2</v>
      </c>
      <c r="F6002">
        <v>2.1700000000000001E-2</v>
      </c>
      <c r="G6002">
        <v>4.1799999999999997E-2</v>
      </c>
      <c r="H6002">
        <v>0.1009</v>
      </c>
    </row>
    <row r="6003" spans="1:8" x14ac:dyDescent="0.25">
      <c r="A6003" s="63">
        <v>43721</v>
      </c>
      <c r="B6003">
        <v>6.6E-3</v>
      </c>
      <c r="C6003">
        <v>6.4000000000000003E-3</v>
      </c>
      <c r="D6003">
        <v>9.3999999999999986E-3</v>
      </c>
      <c r="E6003">
        <v>1.54E-2</v>
      </c>
      <c r="F6003">
        <v>2.1899999999999999E-2</v>
      </c>
      <c r="G6003">
        <v>4.1100000000000005E-2</v>
      </c>
      <c r="H6003">
        <v>0.1002</v>
      </c>
    </row>
    <row r="6004" spans="1:8" x14ac:dyDescent="0.25">
      <c r="A6004" s="63">
        <v>43724</v>
      </c>
      <c r="B6004">
        <v>6.6E-3</v>
      </c>
      <c r="C6004">
        <v>6.3E-3</v>
      </c>
      <c r="D6004">
        <v>9.3999999999999986E-3</v>
      </c>
      <c r="E6004">
        <v>1.54E-2</v>
      </c>
      <c r="F6004">
        <v>2.2000000000000002E-2</v>
      </c>
      <c r="G6004">
        <v>4.0800000000000003E-2</v>
      </c>
      <c r="H6004">
        <v>9.8800000000000013E-2</v>
      </c>
    </row>
    <row r="6005" spans="1:8" x14ac:dyDescent="0.25">
      <c r="A6005" s="63">
        <v>43725</v>
      </c>
      <c r="B6005">
        <v>6.6E-3</v>
      </c>
      <c r="C6005">
        <v>6.1999999999999998E-3</v>
      </c>
      <c r="D6005">
        <v>9.3999999999999986E-3</v>
      </c>
      <c r="E6005">
        <v>1.54E-2</v>
      </c>
      <c r="F6005">
        <v>2.2000000000000002E-2</v>
      </c>
      <c r="G6005">
        <v>4.0800000000000003E-2</v>
      </c>
      <c r="H6005">
        <v>9.9299999999999999E-2</v>
      </c>
    </row>
    <row r="6006" spans="1:8" x14ac:dyDescent="0.25">
      <c r="A6006" s="63">
        <v>43726</v>
      </c>
      <c r="B6006">
        <v>6.5000000000000006E-3</v>
      </c>
      <c r="C6006">
        <v>6.1999999999999998E-3</v>
      </c>
      <c r="D6006">
        <v>9.300000000000001E-3</v>
      </c>
      <c r="E6006">
        <v>1.54E-2</v>
      </c>
      <c r="F6006">
        <v>2.2000000000000002E-2</v>
      </c>
      <c r="G6006">
        <v>4.0999999999999995E-2</v>
      </c>
      <c r="H6006">
        <v>0.1</v>
      </c>
    </row>
    <row r="6007" spans="1:8" x14ac:dyDescent="0.25">
      <c r="A6007" s="63">
        <v>43727</v>
      </c>
      <c r="B6007">
        <v>6.4000000000000003E-3</v>
      </c>
      <c r="C6007">
        <v>6.0999999999999995E-3</v>
      </c>
      <c r="D6007">
        <v>9.1999999999999998E-3</v>
      </c>
      <c r="E6007">
        <v>1.5300000000000001E-2</v>
      </c>
      <c r="F6007">
        <v>2.1700000000000001E-2</v>
      </c>
      <c r="G6007">
        <v>4.0300000000000002E-2</v>
      </c>
      <c r="H6007">
        <v>0.1002</v>
      </c>
    </row>
    <row r="6008" spans="1:8" x14ac:dyDescent="0.25">
      <c r="A6008" s="63">
        <v>43728</v>
      </c>
      <c r="B6008">
        <v>6.3E-3</v>
      </c>
      <c r="C6008">
        <v>6.0000000000000001E-3</v>
      </c>
      <c r="D6008">
        <v>9.1999999999999998E-3</v>
      </c>
      <c r="E6008">
        <v>1.52E-2</v>
      </c>
      <c r="F6008">
        <v>2.1899999999999999E-2</v>
      </c>
      <c r="G6008">
        <v>4.0899999999999999E-2</v>
      </c>
      <c r="H6008">
        <v>0.10050000000000001</v>
      </c>
    </row>
    <row r="6009" spans="1:8" x14ac:dyDescent="0.25">
      <c r="A6009" s="63">
        <v>43731</v>
      </c>
      <c r="B6009">
        <v>6.4000000000000003E-3</v>
      </c>
      <c r="C6009">
        <v>6.0999999999999995E-3</v>
      </c>
      <c r="D6009">
        <v>9.1999999999999998E-3</v>
      </c>
      <c r="E6009">
        <v>1.52E-2</v>
      </c>
      <c r="F6009">
        <v>2.2200000000000001E-2</v>
      </c>
      <c r="G6009">
        <v>4.1100000000000005E-2</v>
      </c>
      <c r="H6009">
        <v>0.1009</v>
      </c>
    </row>
    <row r="6010" spans="1:8" x14ac:dyDescent="0.25">
      <c r="A6010" s="63">
        <v>43732</v>
      </c>
      <c r="B6010">
        <v>6.4000000000000003E-3</v>
      </c>
      <c r="C6010">
        <v>6.0999999999999995E-3</v>
      </c>
      <c r="D6010">
        <v>9.300000000000001E-3</v>
      </c>
      <c r="E6010">
        <v>1.54E-2</v>
      </c>
      <c r="F6010">
        <v>2.2700000000000001E-2</v>
      </c>
      <c r="G6010">
        <v>4.1900000000000007E-2</v>
      </c>
      <c r="H6010">
        <v>0.1013</v>
      </c>
    </row>
    <row r="6011" spans="1:8" x14ac:dyDescent="0.25">
      <c r="A6011" s="63">
        <v>43733</v>
      </c>
      <c r="B6011">
        <v>6.5000000000000006E-3</v>
      </c>
      <c r="C6011">
        <v>6.0999999999999995E-3</v>
      </c>
      <c r="D6011">
        <v>9.300000000000001E-3</v>
      </c>
      <c r="E6011">
        <v>1.54E-2</v>
      </c>
      <c r="F6011">
        <v>2.2700000000000001E-2</v>
      </c>
      <c r="G6011">
        <v>4.2300000000000004E-2</v>
      </c>
      <c r="H6011">
        <v>0.1012</v>
      </c>
    </row>
    <row r="6012" spans="1:8" x14ac:dyDescent="0.25">
      <c r="A6012" s="63">
        <v>43734</v>
      </c>
      <c r="B6012">
        <v>6.4000000000000003E-3</v>
      </c>
      <c r="C6012">
        <v>6.1999999999999998E-3</v>
      </c>
      <c r="D6012">
        <v>9.300000000000001E-3</v>
      </c>
      <c r="E6012">
        <v>1.54E-2</v>
      </c>
      <c r="F6012">
        <v>2.29E-2</v>
      </c>
      <c r="G6012">
        <v>4.2699999999999995E-2</v>
      </c>
      <c r="H6012">
        <v>0.1017</v>
      </c>
    </row>
    <row r="6013" spans="1:8" x14ac:dyDescent="0.25">
      <c r="A6013" s="63">
        <v>43735</v>
      </c>
      <c r="B6013">
        <v>6.4000000000000003E-3</v>
      </c>
      <c r="C6013">
        <v>6.1999999999999998E-3</v>
      </c>
      <c r="D6013">
        <v>9.3999999999999986E-3</v>
      </c>
      <c r="E6013">
        <v>1.55E-2</v>
      </c>
      <c r="F6013">
        <v>2.3300000000000001E-2</v>
      </c>
      <c r="G6013">
        <v>4.3200000000000002E-2</v>
      </c>
      <c r="H6013">
        <v>0.10249999999999999</v>
      </c>
    </row>
    <row r="6014" spans="1:8" x14ac:dyDescent="0.25">
      <c r="A6014" s="63">
        <v>43738</v>
      </c>
      <c r="B6014">
        <v>6.5000000000000006E-3</v>
      </c>
      <c r="C6014">
        <v>6.1999999999999998E-3</v>
      </c>
      <c r="D6014">
        <v>9.3999999999999986E-3</v>
      </c>
      <c r="E6014">
        <v>1.5600000000000001E-2</v>
      </c>
      <c r="F6014">
        <v>2.3199999999999998E-2</v>
      </c>
      <c r="G6014">
        <v>4.1500000000000002E-2</v>
      </c>
      <c r="H6014">
        <v>0.10589999999999999</v>
      </c>
    </row>
    <row r="6015" spans="1:8" x14ac:dyDescent="0.25">
      <c r="A6015" s="63">
        <v>43739</v>
      </c>
      <c r="B6015">
        <v>6.5000000000000006E-3</v>
      </c>
      <c r="C6015">
        <v>6.1999999999999998E-3</v>
      </c>
      <c r="D6015">
        <v>9.3999999999999986E-3</v>
      </c>
      <c r="E6015">
        <v>1.5600000000000001E-2</v>
      </c>
      <c r="F6015">
        <v>2.3700000000000002E-2</v>
      </c>
      <c r="G6015">
        <v>4.2099999999999999E-2</v>
      </c>
      <c r="H6015">
        <v>0.1065</v>
      </c>
    </row>
    <row r="6016" spans="1:8" x14ac:dyDescent="0.25">
      <c r="A6016" s="63">
        <v>43740</v>
      </c>
      <c r="B6016">
        <v>6.7000000000000002E-3</v>
      </c>
      <c r="C6016">
        <v>6.4000000000000003E-3</v>
      </c>
      <c r="D6016">
        <v>9.5999999999999992E-3</v>
      </c>
      <c r="E6016">
        <v>1.5900000000000001E-2</v>
      </c>
      <c r="F6016">
        <v>2.53E-2</v>
      </c>
      <c r="G6016">
        <v>4.4299999999999999E-2</v>
      </c>
      <c r="H6016">
        <v>0.11019999999999999</v>
      </c>
    </row>
    <row r="6017" spans="1:8" x14ac:dyDescent="0.25">
      <c r="A6017" s="63">
        <v>43741</v>
      </c>
      <c r="B6017">
        <v>6.8000000000000005E-3</v>
      </c>
      <c r="C6017">
        <v>6.5000000000000006E-3</v>
      </c>
      <c r="D6017">
        <v>9.7000000000000003E-3</v>
      </c>
      <c r="E6017">
        <v>1.61E-2</v>
      </c>
      <c r="F6017">
        <v>2.6200000000000001E-2</v>
      </c>
      <c r="G6017">
        <v>4.5899999999999996E-2</v>
      </c>
      <c r="H6017">
        <v>0.11169999999999999</v>
      </c>
    </row>
    <row r="6018" spans="1:8" x14ac:dyDescent="0.25">
      <c r="A6018" s="63">
        <v>43742</v>
      </c>
      <c r="B6018">
        <v>6.7000000000000002E-3</v>
      </c>
      <c r="C6018">
        <v>6.4000000000000003E-3</v>
      </c>
      <c r="D6018">
        <v>9.7000000000000003E-3</v>
      </c>
      <c r="E6018">
        <v>1.61E-2</v>
      </c>
      <c r="F6018">
        <v>2.6000000000000002E-2</v>
      </c>
      <c r="G6018">
        <v>4.5700000000000005E-2</v>
      </c>
      <c r="H6018">
        <v>0.1108</v>
      </c>
    </row>
    <row r="6019" spans="1:8" x14ac:dyDescent="0.25">
      <c r="A6019" s="63">
        <v>43745</v>
      </c>
      <c r="B6019">
        <v>6.7000000000000002E-3</v>
      </c>
      <c r="C6019">
        <v>6.4000000000000003E-3</v>
      </c>
      <c r="D6019">
        <v>9.5999999999999992E-3</v>
      </c>
      <c r="E6019">
        <v>1.6E-2</v>
      </c>
      <c r="F6019">
        <v>2.5399999999999999E-2</v>
      </c>
      <c r="G6019">
        <v>4.4900000000000002E-2</v>
      </c>
      <c r="H6019">
        <v>0.11019999999999999</v>
      </c>
    </row>
    <row r="6020" spans="1:8" x14ac:dyDescent="0.25">
      <c r="A6020" s="63">
        <v>43746</v>
      </c>
      <c r="B6020">
        <v>6.7000000000000002E-3</v>
      </c>
      <c r="C6020">
        <v>6.4000000000000003E-3</v>
      </c>
      <c r="D6020">
        <v>9.7000000000000003E-3</v>
      </c>
      <c r="E6020">
        <v>1.61E-2</v>
      </c>
      <c r="F6020">
        <v>2.5899999999999999E-2</v>
      </c>
      <c r="G6020">
        <v>4.5899999999999996E-2</v>
      </c>
      <c r="H6020">
        <v>0.11169999999999999</v>
      </c>
    </row>
    <row r="6021" spans="1:8" x14ac:dyDescent="0.25">
      <c r="A6021" s="63">
        <v>43747</v>
      </c>
      <c r="B6021">
        <v>6.7000000000000002E-3</v>
      </c>
      <c r="C6021">
        <v>6.4000000000000003E-3</v>
      </c>
      <c r="D6021">
        <v>9.5999999999999992E-3</v>
      </c>
      <c r="E6021">
        <v>1.61E-2</v>
      </c>
      <c r="F6021">
        <v>2.53E-2</v>
      </c>
      <c r="G6021">
        <v>4.4999999999999998E-2</v>
      </c>
      <c r="H6021">
        <v>0.11119999999999999</v>
      </c>
    </row>
    <row r="6022" spans="1:8" x14ac:dyDescent="0.25">
      <c r="A6022" s="63">
        <v>43748</v>
      </c>
      <c r="B6022">
        <v>6.6E-3</v>
      </c>
      <c r="C6022">
        <v>6.4000000000000003E-3</v>
      </c>
      <c r="D6022">
        <v>9.5999999999999992E-3</v>
      </c>
      <c r="E6022">
        <v>1.5900000000000001E-2</v>
      </c>
      <c r="F6022">
        <v>2.4700000000000003E-2</v>
      </c>
      <c r="G6022">
        <v>4.4500000000000005E-2</v>
      </c>
      <c r="H6022">
        <v>0.1105</v>
      </c>
    </row>
    <row r="6023" spans="1:8" x14ac:dyDescent="0.25">
      <c r="A6023" s="63">
        <v>43749</v>
      </c>
      <c r="B6023">
        <v>6.4000000000000003E-3</v>
      </c>
      <c r="C6023">
        <v>6.3E-3</v>
      </c>
      <c r="D6023">
        <v>9.3999999999999986E-3</v>
      </c>
      <c r="E6023">
        <v>1.5600000000000001E-2</v>
      </c>
      <c r="F6023">
        <v>2.3300000000000001E-2</v>
      </c>
      <c r="G6023">
        <v>4.2800000000000005E-2</v>
      </c>
      <c r="H6023">
        <v>0.1085</v>
      </c>
    </row>
    <row r="6024" spans="1:8" x14ac:dyDescent="0.25">
      <c r="A6024" s="63">
        <v>43752</v>
      </c>
      <c r="B6024">
        <v>6.4000000000000003E-3</v>
      </c>
      <c r="C6024">
        <v>6.1999999999999998E-3</v>
      </c>
      <c r="D6024">
        <v>9.3999999999999986E-3</v>
      </c>
      <c r="E6024">
        <v>1.5600000000000001E-2</v>
      </c>
      <c r="F6024">
        <v>2.3300000000000001E-2</v>
      </c>
      <c r="G6024">
        <v>4.2599999999999999E-2</v>
      </c>
      <c r="H6024">
        <v>0.1072</v>
      </c>
    </row>
    <row r="6025" spans="1:8" x14ac:dyDescent="0.25">
      <c r="A6025" s="63">
        <v>43753</v>
      </c>
      <c r="B6025">
        <v>6.3E-3</v>
      </c>
      <c r="C6025">
        <v>6.1999999999999998E-3</v>
      </c>
      <c r="D6025">
        <v>9.1999999999999998E-3</v>
      </c>
      <c r="E6025">
        <v>1.54E-2</v>
      </c>
      <c r="F6025">
        <v>2.2400000000000003E-2</v>
      </c>
      <c r="G6025">
        <v>4.2099999999999999E-2</v>
      </c>
      <c r="H6025">
        <v>0.1067</v>
      </c>
    </row>
    <row r="6026" spans="1:8" x14ac:dyDescent="0.25">
      <c r="A6026" s="63">
        <v>43754</v>
      </c>
      <c r="B6026">
        <v>6.0999999999999995E-3</v>
      </c>
      <c r="C6026">
        <v>6.1999999999999998E-3</v>
      </c>
      <c r="D6026">
        <v>9.1999999999999998E-3</v>
      </c>
      <c r="E6026">
        <v>1.5300000000000001E-2</v>
      </c>
      <c r="F6026">
        <v>2.2599999999999999E-2</v>
      </c>
      <c r="G6026">
        <v>4.1799999999999997E-2</v>
      </c>
      <c r="H6026">
        <v>0.1066</v>
      </c>
    </row>
    <row r="6027" spans="1:8" x14ac:dyDescent="0.25">
      <c r="A6027" s="63">
        <v>43755</v>
      </c>
      <c r="B6027">
        <v>6.0999999999999995E-3</v>
      </c>
      <c r="C6027">
        <v>6.0999999999999995E-3</v>
      </c>
      <c r="D6027">
        <v>9.1000000000000004E-3</v>
      </c>
      <c r="E6027">
        <v>1.5300000000000001E-2</v>
      </c>
      <c r="F6027">
        <v>2.2599999999999999E-2</v>
      </c>
      <c r="G6027">
        <v>4.1700000000000001E-2</v>
      </c>
      <c r="H6027">
        <v>0.10619999999999999</v>
      </c>
    </row>
    <row r="6028" spans="1:8" x14ac:dyDescent="0.25">
      <c r="A6028" s="63">
        <v>43756</v>
      </c>
      <c r="B6028">
        <v>6.0000000000000001E-3</v>
      </c>
      <c r="C6028">
        <v>6.0000000000000001E-3</v>
      </c>
      <c r="D6028">
        <v>9.1000000000000004E-3</v>
      </c>
      <c r="E6028">
        <v>1.52E-2</v>
      </c>
      <c r="F6028">
        <v>2.2599999999999999E-2</v>
      </c>
      <c r="G6028">
        <v>4.1900000000000007E-2</v>
      </c>
      <c r="H6028">
        <v>0.10679999999999999</v>
      </c>
    </row>
    <row r="6029" spans="1:8" x14ac:dyDescent="0.25">
      <c r="A6029" s="63">
        <v>43759</v>
      </c>
      <c r="B6029">
        <v>6.0000000000000001E-3</v>
      </c>
      <c r="C6029">
        <v>6.0000000000000001E-3</v>
      </c>
      <c r="D6029">
        <v>9.0000000000000011E-3</v>
      </c>
      <c r="E6029">
        <v>1.4999999999999999E-2</v>
      </c>
      <c r="F6029">
        <v>2.2200000000000001E-2</v>
      </c>
      <c r="G6029">
        <v>4.1799999999999997E-2</v>
      </c>
      <c r="H6029">
        <v>0.10589999999999999</v>
      </c>
    </row>
    <row r="6030" spans="1:8" x14ac:dyDescent="0.25">
      <c r="A6030" s="63">
        <v>43760</v>
      </c>
      <c r="B6030">
        <v>5.8999999999999999E-3</v>
      </c>
      <c r="C6030">
        <v>5.8999999999999999E-3</v>
      </c>
      <c r="D6030">
        <v>8.8999999999999999E-3</v>
      </c>
      <c r="E6030">
        <v>1.49E-2</v>
      </c>
      <c r="F6030">
        <v>2.23E-2</v>
      </c>
      <c r="G6030">
        <v>4.1700000000000001E-2</v>
      </c>
      <c r="H6030">
        <v>0.10630000000000001</v>
      </c>
    </row>
    <row r="6031" spans="1:8" x14ac:dyDescent="0.25">
      <c r="A6031" s="63">
        <v>43761</v>
      </c>
      <c r="B6031">
        <v>6.0000000000000001E-3</v>
      </c>
      <c r="C6031">
        <v>5.8999999999999999E-3</v>
      </c>
      <c r="D6031">
        <v>8.8999999999999999E-3</v>
      </c>
      <c r="E6031">
        <v>1.4999999999999999E-2</v>
      </c>
      <c r="F6031">
        <v>2.2200000000000001E-2</v>
      </c>
      <c r="G6031">
        <v>4.1700000000000001E-2</v>
      </c>
      <c r="H6031">
        <v>0.1061</v>
      </c>
    </row>
    <row r="6032" spans="1:8" x14ac:dyDescent="0.25">
      <c r="A6032" s="63">
        <v>43762</v>
      </c>
      <c r="B6032">
        <v>5.8999999999999999E-3</v>
      </c>
      <c r="C6032">
        <v>5.8999999999999999E-3</v>
      </c>
      <c r="D6032">
        <v>8.8999999999999999E-3</v>
      </c>
      <c r="E6032">
        <v>1.49E-2</v>
      </c>
      <c r="F6032">
        <v>2.2000000000000002E-2</v>
      </c>
      <c r="G6032">
        <v>4.1500000000000002E-2</v>
      </c>
      <c r="H6032">
        <v>0.10580000000000001</v>
      </c>
    </row>
    <row r="6033" spans="1:8" x14ac:dyDescent="0.25">
      <c r="A6033" s="63">
        <v>43763</v>
      </c>
      <c r="B6033">
        <v>5.7999999999999996E-3</v>
      </c>
      <c r="C6033">
        <v>5.7999999999999996E-3</v>
      </c>
      <c r="D6033">
        <v>8.6999999999999994E-3</v>
      </c>
      <c r="E6033">
        <v>1.47E-2</v>
      </c>
      <c r="F6033">
        <v>2.1400000000000002E-2</v>
      </c>
      <c r="G6033">
        <v>4.07E-2</v>
      </c>
      <c r="H6033">
        <v>0.1051</v>
      </c>
    </row>
    <row r="6034" spans="1:8" x14ac:dyDescent="0.25">
      <c r="A6034" s="63">
        <v>43766</v>
      </c>
      <c r="B6034">
        <v>5.6999999999999993E-3</v>
      </c>
      <c r="C6034">
        <v>5.6999999999999993E-3</v>
      </c>
      <c r="D6034">
        <v>8.6E-3</v>
      </c>
      <c r="E6034">
        <v>1.4499999999999999E-2</v>
      </c>
      <c r="F6034">
        <v>2.12E-2</v>
      </c>
      <c r="G6034">
        <v>4.0099999999999997E-2</v>
      </c>
      <c r="H6034">
        <v>0.1048</v>
      </c>
    </row>
    <row r="6035" spans="1:8" x14ac:dyDescent="0.25">
      <c r="A6035" s="63">
        <v>43767</v>
      </c>
      <c r="B6035">
        <v>5.7999999999999996E-3</v>
      </c>
      <c r="C6035">
        <v>5.6999999999999993E-3</v>
      </c>
      <c r="D6035">
        <v>8.6E-3</v>
      </c>
      <c r="E6035">
        <v>1.4499999999999999E-2</v>
      </c>
      <c r="F6035">
        <v>2.12E-2</v>
      </c>
      <c r="G6035">
        <v>4.0300000000000002E-2</v>
      </c>
      <c r="H6035">
        <v>0.10460000000000001</v>
      </c>
    </row>
    <row r="6036" spans="1:8" x14ac:dyDescent="0.25">
      <c r="A6036" s="63">
        <v>43768</v>
      </c>
      <c r="B6036">
        <v>6.0000000000000001E-3</v>
      </c>
      <c r="C6036">
        <v>5.7999999999999996E-3</v>
      </c>
      <c r="D6036">
        <v>8.6999999999999994E-3</v>
      </c>
      <c r="E6036">
        <v>1.46E-2</v>
      </c>
      <c r="F6036">
        <v>2.1899999999999999E-2</v>
      </c>
      <c r="G6036">
        <v>4.1599999999999998E-2</v>
      </c>
      <c r="H6036">
        <v>0.1061</v>
      </c>
    </row>
    <row r="6037" spans="1:8" x14ac:dyDescent="0.25">
      <c r="A6037" s="63">
        <v>43769</v>
      </c>
      <c r="B6037">
        <v>6.1999999999999998E-3</v>
      </c>
      <c r="C6037">
        <v>6.0000000000000001E-3</v>
      </c>
      <c r="D6037">
        <v>9.0000000000000011E-3</v>
      </c>
      <c r="E6037">
        <v>1.4999999999999999E-2</v>
      </c>
      <c r="F6037">
        <v>2.3799999999999998E-2</v>
      </c>
      <c r="G6037">
        <v>4.3700000000000003E-2</v>
      </c>
      <c r="H6037">
        <v>0.1081</v>
      </c>
    </row>
    <row r="6038" spans="1:8" x14ac:dyDescent="0.25">
      <c r="A6038" s="63">
        <v>43770</v>
      </c>
      <c r="B6038">
        <v>6.1999999999999998E-3</v>
      </c>
      <c r="C6038">
        <v>6.0000000000000001E-3</v>
      </c>
      <c r="D6038">
        <v>8.8999999999999999E-3</v>
      </c>
      <c r="E6038">
        <v>1.4800000000000001E-2</v>
      </c>
      <c r="F6038">
        <v>2.3199999999999998E-2</v>
      </c>
      <c r="G6038">
        <v>4.2999999999999997E-2</v>
      </c>
      <c r="H6038">
        <v>0.10779999999999999</v>
      </c>
    </row>
    <row r="6039" spans="1:8" x14ac:dyDescent="0.25">
      <c r="A6039" s="63">
        <v>43773</v>
      </c>
      <c r="B6039">
        <v>6.0999999999999995E-3</v>
      </c>
      <c r="C6039">
        <v>5.8999999999999999E-3</v>
      </c>
      <c r="D6039">
        <v>8.8000000000000005E-3</v>
      </c>
      <c r="E6039">
        <v>1.47E-2</v>
      </c>
      <c r="F6039">
        <v>2.2499999999999999E-2</v>
      </c>
      <c r="G6039">
        <v>4.1799999999999997E-2</v>
      </c>
      <c r="H6039">
        <v>0.1061</v>
      </c>
    </row>
    <row r="6040" spans="1:8" x14ac:dyDescent="0.25">
      <c r="A6040" s="63">
        <v>43774</v>
      </c>
      <c r="B6040">
        <v>6.0000000000000001E-3</v>
      </c>
      <c r="C6040">
        <v>5.7999999999999996E-3</v>
      </c>
      <c r="D6040">
        <v>8.6999999999999994E-3</v>
      </c>
      <c r="E6040">
        <v>1.4499999999999999E-2</v>
      </c>
      <c r="F6040">
        <v>2.2200000000000001E-2</v>
      </c>
      <c r="G6040">
        <v>4.1700000000000001E-2</v>
      </c>
      <c r="H6040">
        <v>0.10589999999999999</v>
      </c>
    </row>
    <row r="6041" spans="1:8" x14ac:dyDescent="0.25">
      <c r="A6041" s="63">
        <v>43775</v>
      </c>
      <c r="B6041">
        <v>5.8999999999999999E-3</v>
      </c>
      <c r="C6041">
        <v>5.7999999999999996E-3</v>
      </c>
      <c r="D6041">
        <v>8.6999999999999994E-3</v>
      </c>
      <c r="E6041">
        <v>1.4499999999999999E-2</v>
      </c>
      <c r="F6041">
        <v>2.2400000000000003E-2</v>
      </c>
      <c r="G6041">
        <v>4.2300000000000004E-2</v>
      </c>
      <c r="H6041">
        <v>0.10769999999999999</v>
      </c>
    </row>
    <row r="6042" spans="1:8" x14ac:dyDescent="0.25">
      <c r="A6042" s="63">
        <v>43776</v>
      </c>
      <c r="B6042">
        <v>5.7999999999999996E-3</v>
      </c>
      <c r="C6042">
        <v>5.6999999999999993E-3</v>
      </c>
      <c r="D6042">
        <v>8.5000000000000006E-3</v>
      </c>
      <c r="E6042">
        <v>1.43E-2</v>
      </c>
      <c r="F6042">
        <v>2.1899999999999999E-2</v>
      </c>
      <c r="G6042">
        <v>4.1399999999999999E-2</v>
      </c>
      <c r="H6042">
        <v>0.1072</v>
      </c>
    </row>
    <row r="6043" spans="1:8" x14ac:dyDescent="0.25">
      <c r="A6043" s="63">
        <v>43777</v>
      </c>
      <c r="B6043">
        <v>5.6999999999999993E-3</v>
      </c>
      <c r="C6043">
        <v>5.6999999999999993E-3</v>
      </c>
      <c r="D6043">
        <v>8.3999999999999995E-3</v>
      </c>
      <c r="E6043">
        <v>1.43E-2</v>
      </c>
      <c r="F6043">
        <v>2.2400000000000003E-2</v>
      </c>
      <c r="G6043">
        <v>4.1900000000000007E-2</v>
      </c>
      <c r="H6043">
        <v>0.10730000000000001</v>
      </c>
    </row>
    <row r="6044" spans="1:8" x14ac:dyDescent="0.25">
      <c r="A6044" s="63">
        <v>43780</v>
      </c>
      <c r="B6044">
        <v>5.6999999999999993E-3</v>
      </c>
      <c r="C6044">
        <v>5.6999999999999993E-3</v>
      </c>
      <c r="D6044">
        <v>8.3999999999999995E-3</v>
      </c>
      <c r="E6044">
        <v>1.4199999999999999E-2</v>
      </c>
      <c r="F6044">
        <v>2.23E-2</v>
      </c>
      <c r="G6044">
        <v>4.1799999999999997E-2</v>
      </c>
      <c r="H6044">
        <v>0.10730000000000001</v>
      </c>
    </row>
    <row r="6045" spans="1:8" x14ac:dyDescent="0.25">
      <c r="A6045" s="63">
        <v>43781</v>
      </c>
      <c r="B6045">
        <v>5.6999999999999993E-3</v>
      </c>
      <c r="C6045">
        <v>5.6999999999999993E-3</v>
      </c>
      <c r="D6045">
        <v>8.5000000000000006E-3</v>
      </c>
      <c r="E6045">
        <v>1.43E-2</v>
      </c>
      <c r="F6045">
        <v>2.2400000000000003E-2</v>
      </c>
      <c r="G6045">
        <v>4.1799999999999997E-2</v>
      </c>
      <c r="H6045">
        <v>0.1075</v>
      </c>
    </row>
    <row r="6046" spans="1:8" x14ac:dyDescent="0.25">
      <c r="A6046" s="63">
        <v>43782</v>
      </c>
      <c r="B6046">
        <v>5.7999999999999996E-3</v>
      </c>
      <c r="C6046">
        <v>5.7999999999999996E-3</v>
      </c>
      <c r="D6046">
        <v>8.5000000000000006E-3</v>
      </c>
      <c r="E6046">
        <v>1.44E-2</v>
      </c>
      <c r="F6046">
        <v>2.2599999999999999E-2</v>
      </c>
      <c r="G6046">
        <v>4.2300000000000004E-2</v>
      </c>
      <c r="H6046">
        <v>0.10949999999999999</v>
      </c>
    </row>
    <row r="6047" spans="1:8" x14ac:dyDescent="0.25">
      <c r="A6047" s="63">
        <v>43783</v>
      </c>
      <c r="B6047">
        <v>5.8999999999999999E-3</v>
      </c>
      <c r="C6047">
        <v>5.7999999999999996E-3</v>
      </c>
      <c r="D6047">
        <v>8.6E-3</v>
      </c>
      <c r="E6047">
        <v>1.4499999999999999E-2</v>
      </c>
      <c r="F6047">
        <v>2.29E-2</v>
      </c>
      <c r="G6047">
        <v>4.2599999999999999E-2</v>
      </c>
      <c r="H6047">
        <v>0.1106</v>
      </c>
    </row>
    <row r="6048" spans="1:8" x14ac:dyDescent="0.25">
      <c r="A6048" s="63">
        <v>43784</v>
      </c>
      <c r="B6048">
        <v>5.7999999999999996E-3</v>
      </c>
      <c r="C6048">
        <v>5.7999999999999996E-3</v>
      </c>
      <c r="D6048">
        <v>8.5000000000000006E-3</v>
      </c>
      <c r="E6048">
        <v>1.44E-2</v>
      </c>
      <c r="F6048">
        <v>2.29E-2</v>
      </c>
      <c r="G6048">
        <v>4.2099999999999999E-2</v>
      </c>
      <c r="H6048">
        <v>0.1099</v>
      </c>
    </row>
    <row r="6049" spans="1:8" x14ac:dyDescent="0.25">
      <c r="A6049" s="63">
        <v>43787</v>
      </c>
      <c r="B6049">
        <v>5.7999999999999996E-3</v>
      </c>
      <c r="C6049">
        <v>5.7999999999999996E-3</v>
      </c>
      <c r="D6049">
        <v>8.5000000000000006E-3</v>
      </c>
      <c r="E6049">
        <v>1.44E-2</v>
      </c>
      <c r="F6049">
        <v>2.3300000000000001E-2</v>
      </c>
      <c r="G6049">
        <v>4.24E-2</v>
      </c>
      <c r="H6049">
        <v>0.1109</v>
      </c>
    </row>
    <row r="6050" spans="1:8" x14ac:dyDescent="0.25">
      <c r="A6050" s="63">
        <v>43788</v>
      </c>
      <c r="B6050">
        <v>5.7999999999999996E-3</v>
      </c>
      <c r="C6050">
        <v>5.7999999999999996E-3</v>
      </c>
      <c r="D6050">
        <v>8.6E-3</v>
      </c>
      <c r="E6050">
        <v>1.4499999999999999E-2</v>
      </c>
      <c r="F6050">
        <v>2.3199999999999998E-2</v>
      </c>
      <c r="G6050">
        <v>4.2599999999999999E-2</v>
      </c>
      <c r="H6050">
        <v>0.11349999999999999</v>
      </c>
    </row>
    <row r="6051" spans="1:8" x14ac:dyDescent="0.25">
      <c r="A6051" s="63">
        <v>43789</v>
      </c>
      <c r="B6051">
        <v>6.0000000000000001E-3</v>
      </c>
      <c r="C6051">
        <v>5.8999999999999999E-3</v>
      </c>
      <c r="D6051">
        <v>8.6E-3</v>
      </c>
      <c r="E6051">
        <v>1.46E-2</v>
      </c>
      <c r="F6051">
        <v>2.3700000000000002E-2</v>
      </c>
      <c r="G6051">
        <v>4.3400000000000001E-2</v>
      </c>
      <c r="H6051">
        <v>0.1137</v>
      </c>
    </row>
    <row r="6052" spans="1:8" x14ac:dyDescent="0.25">
      <c r="A6052" s="63">
        <v>43790</v>
      </c>
      <c r="B6052">
        <v>6.0999999999999995E-3</v>
      </c>
      <c r="C6052">
        <v>5.8999999999999999E-3</v>
      </c>
      <c r="D6052">
        <v>8.6E-3</v>
      </c>
      <c r="E6052">
        <v>1.46E-2</v>
      </c>
      <c r="F6052">
        <v>2.3399999999999997E-2</v>
      </c>
      <c r="G6052">
        <v>4.3400000000000001E-2</v>
      </c>
      <c r="H6052">
        <v>0.1144</v>
      </c>
    </row>
    <row r="6053" spans="1:8" x14ac:dyDescent="0.25">
      <c r="A6053" s="63">
        <v>43791</v>
      </c>
      <c r="B6053">
        <v>6.0999999999999995E-3</v>
      </c>
      <c r="C6053">
        <v>5.8999999999999999E-3</v>
      </c>
      <c r="D6053">
        <v>8.6E-3</v>
      </c>
      <c r="E6053">
        <v>1.46E-2</v>
      </c>
      <c r="F6053">
        <v>2.3E-2</v>
      </c>
      <c r="G6053">
        <v>4.2800000000000005E-2</v>
      </c>
      <c r="H6053">
        <v>0.1144</v>
      </c>
    </row>
    <row r="6054" spans="1:8" x14ac:dyDescent="0.25">
      <c r="A6054" s="63">
        <v>43794</v>
      </c>
      <c r="B6054">
        <v>6.0000000000000001E-3</v>
      </c>
      <c r="C6054">
        <v>5.7999999999999996E-3</v>
      </c>
      <c r="D6054">
        <v>8.6E-3</v>
      </c>
      <c r="E6054">
        <v>1.44E-2</v>
      </c>
      <c r="F6054">
        <v>2.2599999999999999E-2</v>
      </c>
      <c r="G6054">
        <v>4.2099999999999999E-2</v>
      </c>
      <c r="H6054">
        <v>0.11410000000000001</v>
      </c>
    </row>
    <row r="6055" spans="1:8" x14ac:dyDescent="0.25">
      <c r="A6055" s="63">
        <v>43795</v>
      </c>
      <c r="B6055">
        <v>5.8999999999999999E-3</v>
      </c>
      <c r="C6055">
        <v>5.7999999999999996E-3</v>
      </c>
      <c r="D6055">
        <v>8.5000000000000006E-3</v>
      </c>
      <c r="E6055">
        <v>1.44E-2</v>
      </c>
      <c r="F6055">
        <v>2.23E-2</v>
      </c>
      <c r="G6055">
        <v>4.1799999999999997E-2</v>
      </c>
      <c r="H6055">
        <v>0.1137</v>
      </c>
    </row>
    <row r="6056" spans="1:8" x14ac:dyDescent="0.25">
      <c r="A6056" s="63">
        <v>43796</v>
      </c>
      <c r="B6056">
        <v>5.7999999999999996E-3</v>
      </c>
      <c r="C6056">
        <v>5.6999999999999993E-3</v>
      </c>
      <c r="D6056">
        <v>8.3999999999999995E-3</v>
      </c>
      <c r="E6056">
        <v>1.43E-2</v>
      </c>
      <c r="F6056">
        <v>2.1700000000000001E-2</v>
      </c>
      <c r="G6056">
        <v>4.1299999999999996E-2</v>
      </c>
      <c r="H6056">
        <v>0.11310000000000001</v>
      </c>
    </row>
    <row r="6057" spans="1:8" x14ac:dyDescent="0.25">
      <c r="A6057" s="63">
        <v>43797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</row>
    <row r="6058" spans="1:8" x14ac:dyDescent="0.25">
      <c r="A6058" s="63">
        <v>43798</v>
      </c>
      <c r="B6058">
        <v>5.6999999999999993E-3</v>
      </c>
      <c r="C6058">
        <v>5.6999999999999993E-3</v>
      </c>
      <c r="D6058">
        <v>8.3999999999999995E-3</v>
      </c>
      <c r="E6058">
        <v>1.4199999999999999E-2</v>
      </c>
      <c r="F6058">
        <v>2.18E-2</v>
      </c>
      <c r="G6058">
        <v>4.1599999999999998E-2</v>
      </c>
      <c r="H6058">
        <v>0.11359999999999999</v>
      </c>
    </row>
    <row r="6059" spans="1:8" x14ac:dyDescent="0.25">
      <c r="A6059" s="63">
        <v>43799</v>
      </c>
      <c r="B6059">
        <v>5.8999999999999999E-3</v>
      </c>
      <c r="C6059">
        <v>5.7999999999999996E-3</v>
      </c>
      <c r="D6059">
        <v>8.3999999999999995E-3</v>
      </c>
      <c r="E6059">
        <v>1.44E-2</v>
      </c>
      <c r="F6059">
        <v>2.2000000000000002E-2</v>
      </c>
      <c r="G6059">
        <v>4.1299999999999996E-2</v>
      </c>
      <c r="H6059">
        <v>0.1139</v>
      </c>
    </row>
    <row r="6060" spans="1:8" x14ac:dyDescent="0.25">
      <c r="A6060" s="63">
        <v>43801</v>
      </c>
      <c r="B6060">
        <v>5.8999999999999999E-3</v>
      </c>
      <c r="C6060">
        <v>5.7999999999999996E-3</v>
      </c>
      <c r="D6060">
        <v>8.3999999999999995E-3</v>
      </c>
      <c r="E6060">
        <v>1.43E-2</v>
      </c>
      <c r="F6060">
        <v>2.2000000000000002E-2</v>
      </c>
      <c r="G6060">
        <v>4.1299999999999996E-2</v>
      </c>
      <c r="H6060">
        <v>0.1144</v>
      </c>
    </row>
    <row r="6061" spans="1:8" x14ac:dyDescent="0.25">
      <c r="A6061" s="63">
        <v>43802</v>
      </c>
      <c r="B6061">
        <v>6.0000000000000001E-3</v>
      </c>
      <c r="C6061">
        <v>5.8999999999999999E-3</v>
      </c>
      <c r="D6061">
        <v>8.6E-3</v>
      </c>
      <c r="E6061">
        <v>1.4499999999999999E-2</v>
      </c>
      <c r="F6061">
        <v>2.3300000000000001E-2</v>
      </c>
      <c r="G6061">
        <v>4.2500000000000003E-2</v>
      </c>
      <c r="H6061">
        <v>0.11550000000000001</v>
      </c>
    </row>
    <row r="6062" spans="1:8" x14ac:dyDescent="0.25">
      <c r="A6062" s="63">
        <v>43803</v>
      </c>
      <c r="B6062">
        <v>5.7999999999999996E-3</v>
      </c>
      <c r="C6062">
        <v>5.7999999999999996E-3</v>
      </c>
      <c r="D6062">
        <v>8.3999999999999995E-3</v>
      </c>
      <c r="E6062">
        <v>1.43E-2</v>
      </c>
      <c r="F6062">
        <v>2.2200000000000001E-2</v>
      </c>
      <c r="G6062">
        <v>4.1100000000000005E-2</v>
      </c>
      <c r="H6062">
        <v>0.11320000000000001</v>
      </c>
    </row>
    <row r="6063" spans="1:8" x14ac:dyDescent="0.25">
      <c r="A6063" s="63">
        <v>43804</v>
      </c>
      <c r="B6063">
        <v>5.7999999999999996E-3</v>
      </c>
      <c r="C6063">
        <v>5.7999999999999996E-3</v>
      </c>
      <c r="D6063">
        <v>8.3000000000000001E-3</v>
      </c>
      <c r="E6063">
        <v>1.4199999999999999E-2</v>
      </c>
      <c r="F6063">
        <v>2.2099999999999998E-2</v>
      </c>
      <c r="G6063">
        <v>4.0899999999999999E-2</v>
      </c>
      <c r="H6063">
        <v>0.1125</v>
      </c>
    </row>
    <row r="6064" spans="1:8" x14ac:dyDescent="0.25">
      <c r="A6064" s="63">
        <v>43805</v>
      </c>
      <c r="B6064">
        <v>5.6999999999999993E-3</v>
      </c>
      <c r="C6064">
        <v>5.6999999999999993E-3</v>
      </c>
      <c r="D6064">
        <v>8.199999999999999E-3</v>
      </c>
      <c r="E6064">
        <v>1.3999999999999999E-2</v>
      </c>
      <c r="F6064">
        <v>2.12E-2</v>
      </c>
      <c r="G6064">
        <v>3.9900000000000005E-2</v>
      </c>
      <c r="H6064">
        <v>0.1105</v>
      </c>
    </row>
    <row r="6065" spans="1:8" x14ac:dyDescent="0.25">
      <c r="A6065" s="63">
        <v>43808</v>
      </c>
      <c r="B6065">
        <v>5.6999999999999993E-3</v>
      </c>
      <c r="C6065">
        <v>5.6999999999999993E-3</v>
      </c>
      <c r="D6065">
        <v>8.199999999999999E-3</v>
      </c>
      <c r="E6065">
        <v>1.3999999999999999E-2</v>
      </c>
      <c r="F6065">
        <v>2.1099999999999997E-2</v>
      </c>
      <c r="G6065">
        <v>3.9900000000000005E-2</v>
      </c>
      <c r="H6065">
        <v>0.1101</v>
      </c>
    </row>
    <row r="6066" spans="1:8" x14ac:dyDescent="0.25">
      <c r="A6066" s="63">
        <v>43809</v>
      </c>
      <c r="B6066">
        <v>5.6999999999999993E-3</v>
      </c>
      <c r="C6066">
        <v>5.6999999999999993E-3</v>
      </c>
      <c r="D6066">
        <v>8.1000000000000013E-3</v>
      </c>
      <c r="E6066">
        <v>1.3899999999999999E-2</v>
      </c>
      <c r="F6066">
        <v>2.0799999999999999E-2</v>
      </c>
      <c r="G6066">
        <v>3.9300000000000002E-2</v>
      </c>
      <c r="H6066">
        <v>0.109</v>
      </c>
    </row>
    <row r="6067" spans="1:8" x14ac:dyDescent="0.25">
      <c r="A6067" s="63">
        <v>43810</v>
      </c>
      <c r="B6067">
        <v>5.7999999999999996E-3</v>
      </c>
      <c r="C6067">
        <v>5.6999999999999993E-3</v>
      </c>
      <c r="D6067">
        <v>8.1000000000000013E-3</v>
      </c>
      <c r="E6067">
        <v>1.3899999999999999E-2</v>
      </c>
      <c r="F6067">
        <v>2.0899999999999998E-2</v>
      </c>
      <c r="G6067">
        <v>3.9300000000000002E-2</v>
      </c>
      <c r="H6067">
        <v>0.1085</v>
      </c>
    </row>
    <row r="6068" spans="1:8" x14ac:dyDescent="0.25">
      <c r="A6068" s="63">
        <v>43811</v>
      </c>
      <c r="B6068">
        <v>5.5000000000000005E-3</v>
      </c>
      <c r="C6068">
        <v>5.6000000000000008E-3</v>
      </c>
      <c r="D6068">
        <v>8.0000000000000002E-3</v>
      </c>
      <c r="E6068">
        <v>1.37E-2</v>
      </c>
      <c r="F6068">
        <v>1.9599999999999999E-2</v>
      </c>
      <c r="G6068">
        <v>3.7999999999999999E-2</v>
      </c>
      <c r="H6068">
        <v>0.1061</v>
      </c>
    </row>
    <row r="6069" spans="1:8" x14ac:dyDescent="0.25">
      <c r="A6069" s="63">
        <v>43812</v>
      </c>
      <c r="B6069">
        <v>5.4000000000000003E-3</v>
      </c>
      <c r="C6069">
        <v>5.5000000000000005E-3</v>
      </c>
      <c r="D6069">
        <v>8.0000000000000002E-3</v>
      </c>
      <c r="E6069">
        <v>1.3600000000000001E-2</v>
      </c>
      <c r="F6069">
        <v>2.0099999999999996E-2</v>
      </c>
      <c r="G6069">
        <v>3.7900000000000003E-2</v>
      </c>
      <c r="H6069">
        <v>0.10539999999999999</v>
      </c>
    </row>
    <row r="6070" spans="1:8" x14ac:dyDescent="0.25">
      <c r="A6070" s="63">
        <v>43815</v>
      </c>
      <c r="B6070">
        <v>5.3E-3</v>
      </c>
      <c r="C6070">
        <v>5.4000000000000003E-3</v>
      </c>
      <c r="D6070">
        <v>7.8000000000000005E-3</v>
      </c>
      <c r="E6070">
        <v>1.34E-2</v>
      </c>
      <c r="F6070">
        <v>1.9400000000000001E-2</v>
      </c>
      <c r="G6070">
        <v>3.7000000000000005E-2</v>
      </c>
      <c r="H6070">
        <v>0.1026</v>
      </c>
    </row>
    <row r="6071" spans="1:8" x14ac:dyDescent="0.25">
      <c r="A6071" s="63">
        <v>43816</v>
      </c>
      <c r="B6071">
        <v>5.3E-3</v>
      </c>
      <c r="C6071">
        <v>5.4000000000000003E-3</v>
      </c>
      <c r="D6071">
        <v>7.8000000000000005E-3</v>
      </c>
      <c r="E6071">
        <v>1.32E-2</v>
      </c>
      <c r="F6071">
        <v>1.9199999999999998E-2</v>
      </c>
      <c r="G6071">
        <v>3.6499999999999998E-2</v>
      </c>
      <c r="H6071">
        <v>0.1018</v>
      </c>
    </row>
    <row r="6072" spans="1:8" x14ac:dyDescent="0.25">
      <c r="A6072" s="63">
        <v>43817</v>
      </c>
      <c r="B6072">
        <v>5.1999999999999998E-3</v>
      </c>
      <c r="C6072">
        <v>5.4000000000000003E-3</v>
      </c>
      <c r="D6072">
        <v>7.7000000000000002E-3</v>
      </c>
      <c r="E6072">
        <v>1.3100000000000001E-2</v>
      </c>
      <c r="F6072">
        <v>1.8799999999999997E-2</v>
      </c>
      <c r="G6072">
        <v>3.56E-2</v>
      </c>
      <c r="H6072">
        <v>0.1003</v>
      </c>
    </row>
    <row r="6073" spans="1:8" x14ac:dyDescent="0.25">
      <c r="A6073" s="63">
        <v>43818</v>
      </c>
      <c r="B6073">
        <v>5.1999999999999998E-3</v>
      </c>
      <c r="C6073">
        <v>5.3E-3</v>
      </c>
      <c r="D6073">
        <v>7.6E-3</v>
      </c>
      <c r="E6073">
        <v>1.3000000000000001E-2</v>
      </c>
      <c r="F6073">
        <v>1.9199999999999998E-2</v>
      </c>
      <c r="G6073">
        <v>3.6000000000000004E-2</v>
      </c>
      <c r="H6073">
        <v>0.1</v>
      </c>
    </row>
    <row r="6074" spans="1:8" x14ac:dyDescent="0.25">
      <c r="A6074" s="63">
        <v>43819</v>
      </c>
      <c r="B6074">
        <v>5.3E-3</v>
      </c>
      <c r="C6074">
        <v>5.3E-3</v>
      </c>
      <c r="D6074">
        <v>7.6E-3</v>
      </c>
      <c r="E6074">
        <v>1.3000000000000001E-2</v>
      </c>
      <c r="F6074">
        <v>1.9199999999999998E-2</v>
      </c>
      <c r="G6074">
        <v>3.5799999999999998E-2</v>
      </c>
      <c r="H6074">
        <v>9.9299999999999999E-2</v>
      </c>
    </row>
    <row r="6075" spans="1:8" x14ac:dyDescent="0.25">
      <c r="A6075" s="63">
        <v>43822</v>
      </c>
      <c r="B6075">
        <v>5.1999999999999998E-3</v>
      </c>
      <c r="C6075">
        <v>5.3E-3</v>
      </c>
      <c r="D6075">
        <v>7.6E-3</v>
      </c>
      <c r="E6075">
        <v>1.3000000000000001E-2</v>
      </c>
      <c r="F6075">
        <v>1.9099999999999999E-2</v>
      </c>
      <c r="G6075">
        <v>3.5900000000000001E-2</v>
      </c>
      <c r="H6075">
        <v>9.8900000000000002E-2</v>
      </c>
    </row>
    <row r="6076" spans="1:8" x14ac:dyDescent="0.25">
      <c r="A6076" s="63">
        <v>43823</v>
      </c>
      <c r="B6076">
        <v>5.1999999999999998E-3</v>
      </c>
      <c r="C6076">
        <v>5.3E-3</v>
      </c>
      <c r="D6076">
        <v>7.6E-3</v>
      </c>
      <c r="E6076">
        <v>1.29E-2</v>
      </c>
      <c r="F6076">
        <v>1.9299999999999998E-2</v>
      </c>
      <c r="G6076">
        <v>3.5900000000000001E-2</v>
      </c>
      <c r="H6076">
        <v>9.9199999999999997E-2</v>
      </c>
    </row>
    <row r="6077" spans="1:8" x14ac:dyDescent="0.25">
      <c r="A6077" s="63">
        <v>43824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  <c r="H6077">
        <v>0</v>
      </c>
    </row>
    <row r="6078" spans="1:8" x14ac:dyDescent="0.25">
      <c r="A6078" s="63">
        <v>43825</v>
      </c>
      <c r="B6078">
        <v>5.1999999999999998E-3</v>
      </c>
      <c r="C6078">
        <v>5.3E-3</v>
      </c>
      <c r="D6078">
        <v>7.6E-3</v>
      </c>
      <c r="E6078">
        <v>1.29E-2</v>
      </c>
      <c r="F6078">
        <v>1.9400000000000001E-2</v>
      </c>
      <c r="G6078">
        <v>3.56E-2</v>
      </c>
      <c r="H6078">
        <v>9.9199999999999997E-2</v>
      </c>
    </row>
    <row r="6079" spans="1:8" x14ac:dyDescent="0.25">
      <c r="A6079" s="63">
        <v>43826</v>
      </c>
      <c r="B6079">
        <v>5.1999999999999998E-3</v>
      </c>
      <c r="C6079">
        <v>5.3E-3</v>
      </c>
      <c r="D6079">
        <v>7.6E-3</v>
      </c>
      <c r="E6079">
        <v>1.29E-2</v>
      </c>
      <c r="F6079">
        <v>1.9599999999999999E-2</v>
      </c>
      <c r="G6079">
        <v>3.6000000000000004E-2</v>
      </c>
      <c r="H6079">
        <v>9.9399999999999988E-2</v>
      </c>
    </row>
    <row r="6080" spans="1:8" x14ac:dyDescent="0.25">
      <c r="A6080" s="63">
        <v>43829</v>
      </c>
      <c r="B6080">
        <v>5.1999999999999998E-3</v>
      </c>
      <c r="C6080">
        <v>5.3E-3</v>
      </c>
      <c r="D6080">
        <v>7.6E-3</v>
      </c>
      <c r="E6080">
        <v>1.29E-2</v>
      </c>
      <c r="F6080">
        <v>2.0099999999999996E-2</v>
      </c>
      <c r="G6080">
        <v>3.6299999999999999E-2</v>
      </c>
      <c r="H6080">
        <v>9.9700000000000011E-2</v>
      </c>
    </row>
    <row r="6081" spans="1:8" x14ac:dyDescent="0.25">
      <c r="A6081" s="63">
        <v>43830</v>
      </c>
      <c r="B6081">
        <v>5.1999999999999998E-3</v>
      </c>
      <c r="C6081">
        <v>5.3E-3</v>
      </c>
      <c r="D6081">
        <v>7.6E-3</v>
      </c>
      <c r="E6081">
        <v>1.3000000000000001E-2</v>
      </c>
      <c r="F6081">
        <v>2.0199999999999999E-2</v>
      </c>
      <c r="G6081">
        <v>3.56E-2</v>
      </c>
      <c r="H6081">
        <v>0.1008</v>
      </c>
    </row>
    <row r="6082" spans="1:8" x14ac:dyDescent="0.25">
      <c r="A6082" s="63">
        <v>43831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  <c r="H6082">
        <v>0</v>
      </c>
    </row>
    <row r="6083" spans="1:8" x14ac:dyDescent="0.25">
      <c r="A6083" s="63">
        <v>43832</v>
      </c>
      <c r="B6083">
        <v>5.3E-3</v>
      </c>
      <c r="C6083">
        <v>5.3E-3</v>
      </c>
      <c r="D6083">
        <v>7.6E-3</v>
      </c>
      <c r="E6083">
        <v>1.3000000000000001E-2</v>
      </c>
      <c r="F6083">
        <v>1.9900000000000001E-2</v>
      </c>
      <c r="G6083">
        <v>3.5299999999999998E-2</v>
      </c>
      <c r="H6083">
        <v>0.10009999999999999</v>
      </c>
    </row>
    <row r="6084" spans="1:8" x14ac:dyDescent="0.25">
      <c r="A6084" s="63">
        <v>43833</v>
      </c>
      <c r="B6084">
        <v>5.5000000000000005E-3</v>
      </c>
      <c r="C6084">
        <v>5.5000000000000005E-3</v>
      </c>
      <c r="D6084">
        <v>7.8000000000000005E-3</v>
      </c>
      <c r="E6084">
        <v>1.32E-2</v>
      </c>
      <c r="F6084">
        <v>2.0400000000000001E-2</v>
      </c>
      <c r="G6084">
        <v>3.5699999999999996E-2</v>
      </c>
      <c r="H6084">
        <v>0.10009999999999999</v>
      </c>
    </row>
    <row r="6085" spans="1:8" x14ac:dyDescent="0.25">
      <c r="A6085" s="63">
        <v>43836</v>
      </c>
      <c r="B6085">
        <v>5.7999999999999996E-3</v>
      </c>
      <c r="C6085">
        <v>5.5000000000000005E-3</v>
      </c>
      <c r="D6085">
        <v>7.9000000000000008E-3</v>
      </c>
      <c r="E6085">
        <v>1.32E-2</v>
      </c>
      <c r="F6085">
        <v>0.02</v>
      </c>
      <c r="G6085">
        <v>3.5200000000000002E-2</v>
      </c>
      <c r="H6085">
        <v>0.10009999999999999</v>
      </c>
    </row>
    <row r="6086" spans="1:8" x14ac:dyDescent="0.25">
      <c r="A6086" s="63">
        <v>43837</v>
      </c>
      <c r="B6086">
        <v>5.7999999999999996E-3</v>
      </c>
      <c r="C6086">
        <v>5.6000000000000008E-3</v>
      </c>
      <c r="D6086">
        <v>8.0000000000000002E-3</v>
      </c>
      <c r="E6086">
        <v>1.3300000000000001E-2</v>
      </c>
      <c r="F6086">
        <v>1.9799999999999998E-2</v>
      </c>
      <c r="G6086">
        <v>3.5000000000000003E-2</v>
      </c>
      <c r="H6086">
        <v>9.9399999999999988E-2</v>
      </c>
    </row>
    <row r="6087" spans="1:8" x14ac:dyDescent="0.25">
      <c r="A6087" s="63">
        <v>43838</v>
      </c>
      <c r="B6087">
        <v>5.6999999999999993E-3</v>
      </c>
      <c r="C6087">
        <v>5.5000000000000005E-3</v>
      </c>
      <c r="D6087">
        <v>7.9000000000000008E-3</v>
      </c>
      <c r="E6087">
        <v>1.32E-2</v>
      </c>
      <c r="F6087">
        <v>1.95E-2</v>
      </c>
      <c r="G6087">
        <v>3.4599999999999999E-2</v>
      </c>
      <c r="H6087">
        <v>9.8599999999999993E-2</v>
      </c>
    </row>
    <row r="6088" spans="1:8" x14ac:dyDescent="0.25">
      <c r="A6088" s="63">
        <v>43839</v>
      </c>
      <c r="B6088">
        <v>5.6000000000000008E-3</v>
      </c>
      <c r="C6088">
        <v>5.5000000000000005E-3</v>
      </c>
      <c r="D6088">
        <v>7.8000000000000005E-3</v>
      </c>
      <c r="E6088">
        <v>1.3100000000000001E-2</v>
      </c>
      <c r="F6088">
        <v>1.9400000000000001E-2</v>
      </c>
      <c r="G6088">
        <v>3.4500000000000003E-2</v>
      </c>
      <c r="H6088">
        <v>9.8299999999999998E-2</v>
      </c>
    </row>
    <row r="6089" spans="1:8" x14ac:dyDescent="0.25">
      <c r="A6089" s="63">
        <v>43840</v>
      </c>
      <c r="B6089">
        <v>5.5000000000000005E-3</v>
      </c>
      <c r="C6089">
        <v>5.4000000000000003E-3</v>
      </c>
      <c r="D6089">
        <v>7.7000000000000002E-3</v>
      </c>
      <c r="E6089">
        <v>1.3000000000000001E-2</v>
      </c>
      <c r="F6089">
        <v>1.95E-2</v>
      </c>
      <c r="G6089">
        <v>3.44E-2</v>
      </c>
      <c r="H6089">
        <v>9.7799999999999998E-2</v>
      </c>
    </row>
    <row r="6090" spans="1:8" x14ac:dyDescent="0.25">
      <c r="A6090" s="63">
        <v>43843</v>
      </c>
      <c r="B6090">
        <v>5.5000000000000005E-3</v>
      </c>
      <c r="C6090">
        <v>5.4000000000000003E-3</v>
      </c>
      <c r="D6090">
        <v>7.7000000000000002E-3</v>
      </c>
      <c r="E6090">
        <v>1.29E-2</v>
      </c>
      <c r="F6090">
        <v>1.9299999999999998E-2</v>
      </c>
      <c r="G6090">
        <v>3.4200000000000001E-2</v>
      </c>
      <c r="H6090">
        <v>9.8299999999999998E-2</v>
      </c>
    </row>
    <row r="6091" spans="1:8" x14ac:dyDescent="0.25">
      <c r="A6091" s="63">
        <v>43844</v>
      </c>
      <c r="B6091">
        <v>5.6000000000000008E-3</v>
      </c>
      <c r="C6091">
        <v>5.5000000000000005E-3</v>
      </c>
      <c r="D6091">
        <v>7.7000000000000002E-3</v>
      </c>
      <c r="E6091">
        <v>1.3000000000000001E-2</v>
      </c>
      <c r="F6091">
        <v>1.9099999999999999E-2</v>
      </c>
      <c r="G6091">
        <v>3.4000000000000002E-2</v>
      </c>
      <c r="H6091">
        <v>9.7200000000000009E-2</v>
      </c>
    </row>
    <row r="6092" spans="1:8" x14ac:dyDescent="0.25">
      <c r="A6092" s="63">
        <v>43845</v>
      </c>
      <c r="B6092">
        <v>5.6000000000000008E-3</v>
      </c>
      <c r="C6092">
        <v>5.5000000000000005E-3</v>
      </c>
      <c r="D6092">
        <v>7.8000000000000005E-3</v>
      </c>
      <c r="E6092">
        <v>1.3000000000000001E-2</v>
      </c>
      <c r="F6092">
        <v>1.9E-2</v>
      </c>
      <c r="G6092">
        <v>3.4000000000000002E-2</v>
      </c>
      <c r="H6092">
        <v>9.69E-2</v>
      </c>
    </row>
    <row r="6093" spans="1:8" x14ac:dyDescent="0.25">
      <c r="A6093" s="63">
        <v>43846</v>
      </c>
      <c r="B6093">
        <v>5.6000000000000008E-3</v>
      </c>
      <c r="C6093">
        <v>5.4000000000000003E-3</v>
      </c>
      <c r="D6093">
        <v>7.7000000000000002E-3</v>
      </c>
      <c r="E6093">
        <v>1.29E-2</v>
      </c>
      <c r="F6093">
        <v>1.89E-2</v>
      </c>
      <c r="G6093">
        <v>3.3799999999999997E-2</v>
      </c>
      <c r="H6093">
        <v>9.6099999999999991E-2</v>
      </c>
    </row>
    <row r="6094" spans="1:8" x14ac:dyDescent="0.25">
      <c r="A6094" s="63">
        <v>43847</v>
      </c>
      <c r="B6094">
        <v>5.4000000000000003E-3</v>
      </c>
      <c r="C6094">
        <v>5.3E-3</v>
      </c>
      <c r="D6094">
        <v>7.4999999999999997E-3</v>
      </c>
      <c r="E6094">
        <v>1.2699999999999999E-2</v>
      </c>
      <c r="F6094">
        <v>1.8700000000000001E-2</v>
      </c>
      <c r="G6094">
        <v>3.3599999999999998E-2</v>
      </c>
      <c r="H6094">
        <v>9.5500000000000002E-2</v>
      </c>
    </row>
    <row r="6095" spans="1:8" x14ac:dyDescent="0.25">
      <c r="A6095" s="63">
        <v>43850</v>
      </c>
      <c r="B6095">
        <v>5.4000000000000003E-3</v>
      </c>
      <c r="C6095">
        <v>5.3E-3</v>
      </c>
      <c r="D6095">
        <v>7.4999999999999997E-3</v>
      </c>
      <c r="E6095">
        <v>1.2699999999999999E-2</v>
      </c>
      <c r="F6095">
        <v>1.8600000000000002E-2</v>
      </c>
      <c r="G6095">
        <v>3.3500000000000002E-2</v>
      </c>
      <c r="H6095">
        <v>9.5500000000000002E-2</v>
      </c>
    </row>
    <row r="6096" spans="1:8" x14ac:dyDescent="0.25">
      <c r="A6096" s="63">
        <v>43851</v>
      </c>
      <c r="B6096">
        <v>5.4000000000000003E-3</v>
      </c>
      <c r="C6096">
        <v>5.3E-3</v>
      </c>
      <c r="D6096">
        <v>7.4999999999999997E-3</v>
      </c>
      <c r="E6096">
        <v>1.2699999999999999E-2</v>
      </c>
      <c r="F6096">
        <v>1.9400000000000001E-2</v>
      </c>
      <c r="G6096">
        <v>3.44E-2</v>
      </c>
      <c r="H6096">
        <v>9.6500000000000002E-2</v>
      </c>
    </row>
    <row r="6097" spans="1:8" x14ac:dyDescent="0.25">
      <c r="A6097" s="63">
        <v>43852</v>
      </c>
      <c r="B6097">
        <v>5.3E-3</v>
      </c>
      <c r="C6097">
        <v>5.3E-3</v>
      </c>
      <c r="D6097">
        <v>7.4999999999999997E-3</v>
      </c>
      <c r="E6097">
        <v>1.2699999999999999E-2</v>
      </c>
      <c r="F6097">
        <v>1.95E-2</v>
      </c>
      <c r="G6097">
        <v>3.4599999999999999E-2</v>
      </c>
      <c r="H6097">
        <v>9.74E-2</v>
      </c>
    </row>
    <row r="6098" spans="1:8" x14ac:dyDescent="0.25">
      <c r="A6098" s="63">
        <v>43853</v>
      </c>
      <c r="B6098">
        <v>5.4000000000000003E-3</v>
      </c>
      <c r="C6098">
        <v>5.3E-3</v>
      </c>
      <c r="D6098">
        <v>7.6E-3</v>
      </c>
      <c r="E6098">
        <v>1.2800000000000001E-2</v>
      </c>
      <c r="F6098">
        <v>2.0199999999999999E-2</v>
      </c>
      <c r="G6098">
        <v>3.5799999999999998E-2</v>
      </c>
      <c r="H6098">
        <v>9.8800000000000013E-2</v>
      </c>
    </row>
    <row r="6099" spans="1:8" x14ac:dyDescent="0.25">
      <c r="A6099" s="63">
        <v>43854</v>
      </c>
      <c r="B6099">
        <v>5.4000000000000003E-3</v>
      </c>
      <c r="C6099">
        <v>5.4000000000000003E-3</v>
      </c>
      <c r="D6099">
        <v>7.6E-3</v>
      </c>
      <c r="E6099">
        <v>1.29E-2</v>
      </c>
      <c r="F6099">
        <v>2.1000000000000001E-2</v>
      </c>
      <c r="G6099">
        <v>3.7000000000000005E-2</v>
      </c>
      <c r="H6099">
        <v>9.9700000000000011E-2</v>
      </c>
    </row>
    <row r="6100" spans="1:8" x14ac:dyDescent="0.25">
      <c r="A6100" s="63">
        <v>43857</v>
      </c>
      <c r="B6100">
        <v>5.6999999999999993E-3</v>
      </c>
      <c r="C6100">
        <v>5.6000000000000008E-3</v>
      </c>
      <c r="D6100">
        <v>7.9000000000000008E-3</v>
      </c>
      <c r="E6100">
        <v>1.34E-2</v>
      </c>
      <c r="F6100">
        <v>2.4E-2</v>
      </c>
      <c r="G6100">
        <v>4.0300000000000002E-2</v>
      </c>
      <c r="H6100">
        <v>0.10580000000000001</v>
      </c>
    </row>
    <row r="6101" spans="1:8" x14ac:dyDescent="0.25">
      <c r="A6101" s="63">
        <v>43858</v>
      </c>
      <c r="B6101">
        <v>5.6999999999999993E-3</v>
      </c>
      <c r="C6101">
        <v>5.6000000000000008E-3</v>
      </c>
      <c r="D6101">
        <v>7.9000000000000008E-3</v>
      </c>
      <c r="E6101">
        <v>1.3300000000000001E-2</v>
      </c>
      <c r="F6101">
        <v>2.23E-2</v>
      </c>
      <c r="G6101">
        <v>3.8699999999999998E-2</v>
      </c>
      <c r="H6101">
        <v>0.10369999999999999</v>
      </c>
    </row>
    <row r="6102" spans="1:8" x14ac:dyDescent="0.25">
      <c r="A6102" s="63">
        <v>43859</v>
      </c>
      <c r="B6102">
        <v>5.6999999999999993E-3</v>
      </c>
      <c r="C6102">
        <v>5.6000000000000008E-3</v>
      </c>
      <c r="D6102">
        <v>7.9000000000000008E-3</v>
      </c>
      <c r="E6102">
        <v>1.3300000000000001E-2</v>
      </c>
      <c r="F6102">
        <v>2.1899999999999999E-2</v>
      </c>
      <c r="G6102">
        <v>3.85E-2</v>
      </c>
      <c r="H6102">
        <v>0.1038</v>
      </c>
    </row>
    <row r="6103" spans="1:8" x14ac:dyDescent="0.25">
      <c r="A6103" s="63">
        <v>43860</v>
      </c>
      <c r="B6103">
        <v>6.0000000000000001E-3</v>
      </c>
      <c r="C6103">
        <v>5.7999999999999996E-3</v>
      </c>
      <c r="D6103">
        <v>8.1000000000000013E-3</v>
      </c>
      <c r="E6103">
        <v>1.3500000000000002E-2</v>
      </c>
      <c r="F6103">
        <v>2.3E-2</v>
      </c>
      <c r="G6103">
        <v>3.9699999999999999E-2</v>
      </c>
      <c r="H6103">
        <v>0.10589999999999999</v>
      </c>
    </row>
    <row r="6104" spans="1:8" x14ac:dyDescent="0.25">
      <c r="A6104" s="63">
        <v>43861</v>
      </c>
      <c r="B6104">
        <v>6.0999999999999995E-3</v>
      </c>
      <c r="C6104">
        <v>6.0000000000000001E-3</v>
      </c>
      <c r="D6104">
        <v>8.199999999999999E-3</v>
      </c>
      <c r="E6104">
        <v>1.3899999999999999E-2</v>
      </c>
      <c r="F6104">
        <v>2.41E-2</v>
      </c>
      <c r="G6104">
        <v>4.07E-2</v>
      </c>
      <c r="H6104">
        <v>0.10490000000000001</v>
      </c>
    </row>
    <row r="6105" spans="1:8" x14ac:dyDescent="0.25">
      <c r="A6105" s="63">
        <v>43864</v>
      </c>
      <c r="B6105">
        <v>6.0999999999999995E-3</v>
      </c>
      <c r="C6105">
        <v>6.0000000000000001E-3</v>
      </c>
      <c r="D6105">
        <v>8.199999999999999E-3</v>
      </c>
      <c r="E6105">
        <v>1.3899999999999999E-2</v>
      </c>
      <c r="F6105">
        <v>2.3399999999999997E-2</v>
      </c>
      <c r="G6105">
        <v>4.0199999999999993E-2</v>
      </c>
      <c r="H6105">
        <v>0.10460000000000001</v>
      </c>
    </row>
    <row r="6106" spans="1:8" x14ac:dyDescent="0.25">
      <c r="A6106" s="63">
        <v>43865</v>
      </c>
      <c r="B6106">
        <v>5.8999999999999999E-3</v>
      </c>
      <c r="C6106">
        <v>5.8999999999999999E-3</v>
      </c>
      <c r="D6106">
        <v>8.0000000000000002E-3</v>
      </c>
      <c r="E6106">
        <v>1.3600000000000001E-2</v>
      </c>
      <c r="F6106">
        <v>2.2400000000000003E-2</v>
      </c>
      <c r="G6106">
        <v>3.9100000000000003E-2</v>
      </c>
      <c r="H6106">
        <v>0.10199999999999999</v>
      </c>
    </row>
    <row r="6107" spans="1:8" x14ac:dyDescent="0.25">
      <c r="A6107" s="63">
        <v>43866</v>
      </c>
      <c r="B6107">
        <v>5.7999999999999996E-3</v>
      </c>
      <c r="C6107">
        <v>5.7999999999999996E-3</v>
      </c>
      <c r="D6107">
        <v>7.9000000000000008E-3</v>
      </c>
      <c r="E6107">
        <v>1.34E-2</v>
      </c>
      <c r="F6107">
        <v>2.1499999999999998E-2</v>
      </c>
      <c r="G6107">
        <v>3.7999999999999999E-2</v>
      </c>
      <c r="H6107">
        <v>0.1007</v>
      </c>
    </row>
    <row r="6108" spans="1:8" x14ac:dyDescent="0.25">
      <c r="A6108" s="63">
        <v>43867</v>
      </c>
      <c r="B6108">
        <v>5.6000000000000008E-3</v>
      </c>
      <c r="C6108">
        <v>5.6999999999999993E-3</v>
      </c>
      <c r="D6108">
        <v>7.8000000000000005E-3</v>
      </c>
      <c r="E6108">
        <v>1.3300000000000001E-2</v>
      </c>
      <c r="F6108">
        <v>2.12E-2</v>
      </c>
      <c r="G6108">
        <v>3.7499999999999999E-2</v>
      </c>
      <c r="H6108">
        <v>9.8800000000000013E-2</v>
      </c>
    </row>
    <row r="6109" spans="1:8" x14ac:dyDescent="0.25">
      <c r="A6109" s="63">
        <v>43868</v>
      </c>
      <c r="B6109">
        <v>5.6000000000000008E-3</v>
      </c>
      <c r="C6109">
        <v>5.6999999999999993E-3</v>
      </c>
      <c r="D6109">
        <v>7.8000000000000005E-3</v>
      </c>
      <c r="E6109">
        <v>1.3300000000000001E-2</v>
      </c>
      <c r="F6109">
        <v>2.18E-2</v>
      </c>
      <c r="G6109">
        <v>3.8100000000000002E-2</v>
      </c>
      <c r="H6109">
        <v>9.8800000000000013E-2</v>
      </c>
    </row>
    <row r="6110" spans="1:8" x14ac:dyDescent="0.25">
      <c r="A6110" s="63">
        <v>43871</v>
      </c>
      <c r="B6110">
        <v>5.6999999999999993E-3</v>
      </c>
      <c r="C6110">
        <v>5.6999999999999993E-3</v>
      </c>
      <c r="D6110">
        <v>7.8000000000000005E-3</v>
      </c>
      <c r="E6110">
        <v>1.34E-2</v>
      </c>
      <c r="F6110">
        <v>2.1600000000000001E-2</v>
      </c>
      <c r="G6110">
        <v>3.8300000000000001E-2</v>
      </c>
      <c r="H6110">
        <v>9.9499999999999991E-2</v>
      </c>
    </row>
    <row r="6111" spans="1:8" x14ac:dyDescent="0.25">
      <c r="A6111" s="63">
        <v>43872</v>
      </c>
      <c r="B6111">
        <v>5.6999999999999993E-3</v>
      </c>
      <c r="C6111">
        <v>5.7999999999999996E-3</v>
      </c>
      <c r="D6111">
        <v>7.8000000000000005E-3</v>
      </c>
      <c r="E6111">
        <v>1.3300000000000001E-2</v>
      </c>
      <c r="F6111">
        <v>2.1099999999999997E-2</v>
      </c>
      <c r="G6111">
        <v>3.6299999999999999E-2</v>
      </c>
      <c r="H6111">
        <v>9.9100000000000008E-2</v>
      </c>
    </row>
    <row r="6112" spans="1:8" x14ac:dyDescent="0.25">
      <c r="A6112" s="63">
        <v>43873</v>
      </c>
      <c r="B6112">
        <v>5.6000000000000008E-3</v>
      </c>
      <c r="C6112">
        <v>5.6000000000000008E-3</v>
      </c>
      <c r="D6112">
        <v>7.7000000000000002E-3</v>
      </c>
      <c r="E6112">
        <v>1.3100000000000001E-2</v>
      </c>
      <c r="F6112">
        <v>2.0499999999999997E-2</v>
      </c>
      <c r="G6112">
        <v>3.5799999999999998E-2</v>
      </c>
      <c r="H6112">
        <v>9.8100000000000007E-2</v>
      </c>
    </row>
    <row r="6113" spans="1:8" x14ac:dyDescent="0.25">
      <c r="A6113" s="63">
        <v>43874</v>
      </c>
      <c r="B6113">
        <v>5.6000000000000008E-3</v>
      </c>
      <c r="C6113">
        <v>5.6000000000000008E-3</v>
      </c>
      <c r="D6113">
        <v>7.7000000000000002E-3</v>
      </c>
      <c r="E6113">
        <v>1.3100000000000001E-2</v>
      </c>
      <c r="F6113">
        <v>2.0400000000000001E-2</v>
      </c>
      <c r="G6113">
        <v>3.5499999999999997E-2</v>
      </c>
      <c r="H6113">
        <v>9.7699999999999995E-2</v>
      </c>
    </row>
    <row r="6114" spans="1:8" x14ac:dyDescent="0.25">
      <c r="A6114" s="63">
        <v>43875</v>
      </c>
      <c r="B6114">
        <v>5.6000000000000008E-3</v>
      </c>
      <c r="C6114">
        <v>5.6000000000000008E-3</v>
      </c>
      <c r="D6114">
        <v>7.7000000000000002E-3</v>
      </c>
      <c r="E6114">
        <v>1.3100000000000001E-2</v>
      </c>
      <c r="F6114">
        <v>2.0400000000000001E-2</v>
      </c>
      <c r="G6114">
        <v>3.5400000000000001E-2</v>
      </c>
      <c r="H6114">
        <v>9.7899999999999987E-2</v>
      </c>
    </row>
    <row r="6115" spans="1:8" x14ac:dyDescent="0.25">
      <c r="A6115" s="63">
        <v>43878</v>
      </c>
      <c r="B6115">
        <v>5.6000000000000008E-3</v>
      </c>
      <c r="C6115">
        <v>5.6000000000000008E-3</v>
      </c>
      <c r="D6115">
        <v>7.7000000000000002E-3</v>
      </c>
      <c r="E6115">
        <v>1.3100000000000001E-2</v>
      </c>
      <c r="F6115">
        <v>2.0299999999999999E-2</v>
      </c>
      <c r="G6115">
        <v>3.5299999999999998E-2</v>
      </c>
      <c r="H6115">
        <v>9.7899999999999987E-2</v>
      </c>
    </row>
    <row r="6116" spans="1:8" x14ac:dyDescent="0.25">
      <c r="A6116" s="63">
        <v>43879</v>
      </c>
      <c r="B6116">
        <v>5.6000000000000008E-3</v>
      </c>
      <c r="C6116">
        <v>5.6000000000000008E-3</v>
      </c>
      <c r="D6116">
        <v>7.7000000000000002E-3</v>
      </c>
      <c r="E6116">
        <v>1.3100000000000001E-2</v>
      </c>
      <c r="F6116">
        <v>2.0799999999999999E-2</v>
      </c>
      <c r="G6116">
        <v>3.5499999999999997E-2</v>
      </c>
      <c r="H6116">
        <v>9.9100000000000008E-2</v>
      </c>
    </row>
    <row r="6117" spans="1:8" x14ac:dyDescent="0.25">
      <c r="A6117" s="63">
        <v>43880</v>
      </c>
      <c r="B6117">
        <v>5.6999999999999993E-3</v>
      </c>
      <c r="C6117">
        <v>5.6000000000000008E-3</v>
      </c>
      <c r="D6117">
        <v>7.7000000000000002E-3</v>
      </c>
      <c r="E6117">
        <v>1.3100000000000001E-2</v>
      </c>
      <c r="F6117">
        <v>2.0400000000000001E-2</v>
      </c>
      <c r="G6117">
        <v>3.5200000000000002E-2</v>
      </c>
      <c r="H6117">
        <v>9.8400000000000001E-2</v>
      </c>
    </row>
    <row r="6118" spans="1:8" x14ac:dyDescent="0.25">
      <c r="A6118" s="63">
        <v>43881</v>
      </c>
      <c r="B6118">
        <v>5.7999999999999996E-3</v>
      </c>
      <c r="C6118">
        <v>5.6999999999999993E-3</v>
      </c>
      <c r="D6118">
        <v>7.9000000000000008E-3</v>
      </c>
      <c r="E6118">
        <v>1.3300000000000001E-2</v>
      </c>
      <c r="F6118">
        <v>2.0799999999999999E-2</v>
      </c>
      <c r="G6118">
        <v>3.6000000000000004E-2</v>
      </c>
      <c r="H6118">
        <v>9.849999999999999E-2</v>
      </c>
    </row>
    <row r="6119" spans="1:8" x14ac:dyDescent="0.25">
      <c r="A6119" s="63">
        <v>43882</v>
      </c>
      <c r="B6119">
        <v>6.0999999999999995E-3</v>
      </c>
      <c r="C6119">
        <v>5.8999999999999999E-3</v>
      </c>
      <c r="D6119">
        <v>8.0000000000000002E-3</v>
      </c>
      <c r="E6119">
        <v>1.3500000000000002E-2</v>
      </c>
      <c r="F6119">
        <v>2.1400000000000002E-2</v>
      </c>
      <c r="G6119">
        <v>3.6299999999999999E-2</v>
      </c>
      <c r="H6119">
        <v>9.8400000000000001E-2</v>
      </c>
    </row>
    <row r="6120" spans="1:8" x14ac:dyDescent="0.25">
      <c r="A6120" s="63">
        <v>43885</v>
      </c>
      <c r="B6120">
        <v>6.5000000000000006E-3</v>
      </c>
      <c r="C6120">
        <v>6.1999999999999998E-3</v>
      </c>
      <c r="D6120">
        <v>8.3999999999999995E-3</v>
      </c>
      <c r="E6120">
        <v>1.3999999999999999E-2</v>
      </c>
      <c r="F6120">
        <v>2.4500000000000001E-2</v>
      </c>
      <c r="G6120">
        <v>4.0500000000000001E-2</v>
      </c>
      <c r="H6120">
        <v>0.10369999999999999</v>
      </c>
    </row>
    <row r="6121" spans="1:8" x14ac:dyDescent="0.25">
      <c r="A6121" s="63">
        <v>43886</v>
      </c>
      <c r="B6121">
        <v>6.6E-3</v>
      </c>
      <c r="C6121">
        <v>6.4000000000000003E-3</v>
      </c>
      <c r="D6121">
        <v>8.6999999999999994E-3</v>
      </c>
      <c r="E6121">
        <v>1.44E-2</v>
      </c>
      <c r="F6121">
        <v>2.5899999999999999E-2</v>
      </c>
      <c r="G6121">
        <v>4.2300000000000004E-2</v>
      </c>
      <c r="H6121">
        <v>0.1048</v>
      </c>
    </row>
    <row r="6122" spans="1:8" x14ac:dyDescent="0.25">
      <c r="A6122" s="63">
        <v>43887</v>
      </c>
      <c r="B6122">
        <v>6.7000000000000002E-3</v>
      </c>
      <c r="C6122">
        <v>6.5000000000000006E-3</v>
      </c>
      <c r="D6122">
        <v>8.8000000000000005E-3</v>
      </c>
      <c r="E6122">
        <v>1.46E-2</v>
      </c>
      <c r="F6122">
        <v>2.6499999999999999E-2</v>
      </c>
      <c r="G6122">
        <v>4.3400000000000001E-2</v>
      </c>
      <c r="H6122">
        <v>0.1066</v>
      </c>
    </row>
    <row r="6123" spans="1:8" x14ac:dyDescent="0.25">
      <c r="A6123" s="63">
        <v>43888</v>
      </c>
      <c r="B6123">
        <v>7.1999999999999998E-3</v>
      </c>
      <c r="C6123">
        <v>6.8999999999999999E-3</v>
      </c>
      <c r="D6123">
        <v>9.300000000000001E-3</v>
      </c>
      <c r="E6123">
        <v>1.54E-2</v>
      </c>
      <c r="F6123">
        <v>2.9500000000000002E-2</v>
      </c>
      <c r="G6123">
        <v>4.7199999999999999E-2</v>
      </c>
      <c r="H6123">
        <v>0.11130000000000001</v>
      </c>
    </row>
    <row r="6124" spans="1:8" x14ac:dyDescent="0.25">
      <c r="A6124" s="63">
        <v>43889</v>
      </c>
      <c r="B6124">
        <v>7.6E-3</v>
      </c>
      <c r="C6124">
        <v>7.7000000000000002E-3</v>
      </c>
      <c r="D6124">
        <v>0.01</v>
      </c>
      <c r="E6124">
        <v>1.6500000000000001E-2</v>
      </c>
      <c r="F6124">
        <v>3.32E-2</v>
      </c>
      <c r="G6124">
        <v>5.1699999999999996E-2</v>
      </c>
      <c r="H6124">
        <v>0.1166</v>
      </c>
    </row>
    <row r="6125" spans="1:8" x14ac:dyDescent="0.25">
      <c r="A6125" s="63">
        <v>43890</v>
      </c>
      <c r="B6125">
        <v>7.7000000000000002E-3</v>
      </c>
      <c r="C6125">
        <v>7.7000000000000002E-3</v>
      </c>
      <c r="D6125">
        <v>1.01E-2</v>
      </c>
      <c r="E6125">
        <v>1.6399999999999998E-2</v>
      </c>
      <c r="F6125">
        <v>3.3300000000000003E-2</v>
      </c>
      <c r="G6125">
        <v>5.3399999999999996E-2</v>
      </c>
      <c r="H6125">
        <v>0.1182</v>
      </c>
    </row>
    <row r="6126" spans="1:8" x14ac:dyDescent="0.25">
      <c r="A6126" s="63">
        <v>43892</v>
      </c>
      <c r="B6126">
        <v>7.6E-3</v>
      </c>
      <c r="C6126">
        <v>7.9000000000000008E-3</v>
      </c>
      <c r="D6126">
        <v>1.03E-2</v>
      </c>
      <c r="E6126">
        <v>1.6799999999999999E-2</v>
      </c>
      <c r="F6126">
        <v>3.2500000000000001E-2</v>
      </c>
      <c r="G6126">
        <v>5.2400000000000002E-2</v>
      </c>
      <c r="H6126">
        <v>0.1168</v>
      </c>
    </row>
    <row r="6127" spans="1:8" x14ac:dyDescent="0.25">
      <c r="A6127" s="63">
        <v>43893</v>
      </c>
      <c r="B6127">
        <v>7.3000000000000001E-3</v>
      </c>
      <c r="C6127">
        <v>7.8000000000000005E-3</v>
      </c>
      <c r="D6127">
        <v>1.0200000000000001E-2</v>
      </c>
      <c r="E6127">
        <v>1.67E-2</v>
      </c>
      <c r="F6127">
        <v>3.1200000000000002E-2</v>
      </c>
      <c r="G6127">
        <v>5.0900000000000001E-2</v>
      </c>
      <c r="H6127">
        <v>0.11609999999999999</v>
      </c>
    </row>
    <row r="6128" spans="1:8" x14ac:dyDescent="0.25">
      <c r="A6128" s="63">
        <v>43894</v>
      </c>
      <c r="B6128">
        <v>7.4000000000000003E-3</v>
      </c>
      <c r="C6128">
        <v>7.8000000000000005E-3</v>
      </c>
      <c r="D6128">
        <v>1.0200000000000001E-2</v>
      </c>
      <c r="E6128">
        <v>1.66E-2</v>
      </c>
      <c r="F6128">
        <v>3.0299999999999997E-2</v>
      </c>
      <c r="G6128">
        <v>0.05</v>
      </c>
      <c r="H6128">
        <v>0.11630000000000001</v>
      </c>
    </row>
    <row r="6129" spans="1:8" x14ac:dyDescent="0.25">
      <c r="A6129" s="63">
        <v>43895</v>
      </c>
      <c r="B6129">
        <v>7.6E-3</v>
      </c>
      <c r="C6129">
        <v>8.0000000000000002E-3</v>
      </c>
      <c r="D6129">
        <v>1.0500000000000001E-2</v>
      </c>
      <c r="E6129">
        <v>1.7100000000000001E-2</v>
      </c>
      <c r="F6129">
        <v>3.27E-2</v>
      </c>
      <c r="G6129">
        <v>5.3600000000000002E-2</v>
      </c>
      <c r="H6129">
        <v>0.12039999999999999</v>
      </c>
    </row>
    <row r="6130" spans="1:8" x14ac:dyDescent="0.25">
      <c r="A6130" s="63">
        <v>43896</v>
      </c>
      <c r="B6130">
        <v>8.8999999999999999E-3</v>
      </c>
      <c r="C6130">
        <v>9.1000000000000004E-3</v>
      </c>
      <c r="D6130">
        <v>1.1699999999999999E-2</v>
      </c>
      <c r="E6130">
        <v>1.8700000000000001E-2</v>
      </c>
      <c r="F6130">
        <v>3.7699999999999997E-2</v>
      </c>
      <c r="G6130">
        <v>6.0100000000000001E-2</v>
      </c>
      <c r="H6130">
        <v>0.12869999999999998</v>
      </c>
    </row>
    <row r="6131" spans="1:8" x14ac:dyDescent="0.25">
      <c r="A6131" s="63">
        <v>43899</v>
      </c>
      <c r="B6131">
        <v>1.11E-2</v>
      </c>
      <c r="C6131">
        <v>1.21E-2</v>
      </c>
      <c r="D6131">
        <v>1.4499999999999999E-2</v>
      </c>
      <c r="E6131">
        <v>2.3700000000000002E-2</v>
      </c>
      <c r="F6131">
        <v>4.6900000000000004E-2</v>
      </c>
      <c r="G6131">
        <v>7.2099999999999997E-2</v>
      </c>
      <c r="H6131">
        <v>0.1414</v>
      </c>
    </row>
    <row r="6132" spans="1:8" x14ac:dyDescent="0.25">
      <c r="A6132" s="63">
        <v>43900</v>
      </c>
      <c r="B6132">
        <v>1.04E-2</v>
      </c>
      <c r="C6132">
        <v>1.1599999999999999E-2</v>
      </c>
      <c r="D6132">
        <v>1.44E-2</v>
      </c>
      <c r="E6132">
        <v>2.3700000000000002E-2</v>
      </c>
      <c r="F6132">
        <v>4.4000000000000004E-2</v>
      </c>
      <c r="G6132">
        <v>6.93E-2</v>
      </c>
      <c r="H6132">
        <v>0.13720000000000002</v>
      </c>
    </row>
    <row r="6133" spans="1:8" x14ac:dyDescent="0.25">
      <c r="A6133" s="63">
        <v>43901</v>
      </c>
      <c r="B6133">
        <v>1.09E-2</v>
      </c>
      <c r="C6133">
        <v>1.21E-2</v>
      </c>
      <c r="D6133">
        <v>1.52E-2</v>
      </c>
      <c r="E6133">
        <v>2.4700000000000003E-2</v>
      </c>
      <c r="F6133">
        <v>4.5899999999999996E-2</v>
      </c>
      <c r="G6133">
        <v>7.1900000000000006E-2</v>
      </c>
      <c r="H6133">
        <v>0.14080000000000001</v>
      </c>
    </row>
    <row r="6134" spans="1:8" x14ac:dyDescent="0.25">
      <c r="A6134" s="63">
        <v>43902</v>
      </c>
      <c r="B6134">
        <v>1.26E-2</v>
      </c>
      <c r="C6134">
        <v>1.4199999999999999E-2</v>
      </c>
      <c r="D6134">
        <v>1.77E-2</v>
      </c>
      <c r="E6134">
        <v>2.7699999999999999E-2</v>
      </c>
      <c r="F6134">
        <v>5.2999999999999999E-2</v>
      </c>
      <c r="G6134">
        <v>8.0799999999999997E-2</v>
      </c>
      <c r="H6134">
        <v>0.15259999999999999</v>
      </c>
    </row>
    <row r="6135" spans="1:8" x14ac:dyDescent="0.25">
      <c r="A6135" s="63">
        <v>43903</v>
      </c>
      <c r="B6135">
        <v>1.29E-2</v>
      </c>
      <c r="C6135">
        <v>1.49E-2</v>
      </c>
      <c r="D6135">
        <v>1.8500000000000003E-2</v>
      </c>
      <c r="E6135">
        <v>2.8399999999999998E-2</v>
      </c>
      <c r="F6135">
        <v>5.21E-2</v>
      </c>
      <c r="G6135">
        <v>7.9299999999999995E-2</v>
      </c>
      <c r="H6135">
        <v>0.15049999999999999</v>
      </c>
    </row>
    <row r="6136" spans="1:8" x14ac:dyDescent="0.25">
      <c r="A6136" s="63">
        <v>43906</v>
      </c>
      <c r="B6136">
        <v>1.3899999999999999E-2</v>
      </c>
      <c r="C6136">
        <v>1.6799999999999999E-2</v>
      </c>
      <c r="D6136">
        <v>2.0799999999999999E-2</v>
      </c>
      <c r="E6136">
        <v>3.1300000000000001E-2</v>
      </c>
      <c r="F6136">
        <v>6.1600000000000002E-2</v>
      </c>
      <c r="G6136">
        <v>9.1700000000000004E-2</v>
      </c>
      <c r="H6136">
        <v>0.16200000000000001</v>
      </c>
    </row>
    <row r="6137" spans="1:8" x14ac:dyDescent="0.25">
      <c r="A6137" s="63">
        <v>43907</v>
      </c>
      <c r="B6137">
        <v>1.4800000000000001E-2</v>
      </c>
      <c r="C6137">
        <v>1.7899999999999999E-2</v>
      </c>
      <c r="D6137">
        <v>2.2200000000000001E-2</v>
      </c>
      <c r="E6137">
        <v>3.3399999999999999E-2</v>
      </c>
      <c r="F6137">
        <v>6.1799999999999994E-2</v>
      </c>
      <c r="G6137">
        <v>9.2300000000000007E-2</v>
      </c>
      <c r="H6137">
        <v>0.16250000000000001</v>
      </c>
    </row>
    <row r="6138" spans="1:8" x14ac:dyDescent="0.25">
      <c r="A6138" s="63">
        <v>43908</v>
      </c>
      <c r="B6138">
        <v>1.6200000000000003E-2</v>
      </c>
      <c r="C6138">
        <v>2.0400000000000001E-2</v>
      </c>
      <c r="D6138">
        <v>2.5099999999999997E-2</v>
      </c>
      <c r="E6138">
        <v>3.6799999999999999E-2</v>
      </c>
      <c r="F6138">
        <v>6.7000000000000004E-2</v>
      </c>
      <c r="G6138">
        <v>9.9199999999999997E-2</v>
      </c>
      <c r="H6138">
        <v>0.1729</v>
      </c>
    </row>
    <row r="6139" spans="1:8" x14ac:dyDescent="0.25">
      <c r="A6139" s="63">
        <v>43909</v>
      </c>
      <c r="B6139">
        <v>1.9299999999999998E-2</v>
      </c>
      <c r="C6139">
        <v>2.4E-2</v>
      </c>
      <c r="D6139">
        <v>2.92E-2</v>
      </c>
      <c r="E6139">
        <v>4.2500000000000003E-2</v>
      </c>
      <c r="F6139">
        <v>7.4299999999999991E-2</v>
      </c>
      <c r="G6139">
        <v>0.1072</v>
      </c>
      <c r="H6139">
        <v>0.18280000000000002</v>
      </c>
    </row>
    <row r="6140" spans="1:8" x14ac:dyDescent="0.25">
      <c r="A6140" s="63">
        <v>43910</v>
      </c>
      <c r="B6140">
        <v>2.35E-2</v>
      </c>
      <c r="C6140">
        <v>2.76E-2</v>
      </c>
      <c r="D6140">
        <v>3.2400000000000005E-2</v>
      </c>
      <c r="E6140">
        <v>4.6500000000000007E-2</v>
      </c>
      <c r="F6140">
        <v>7.6700000000000004E-2</v>
      </c>
      <c r="G6140">
        <v>0.1101</v>
      </c>
      <c r="H6140">
        <v>0.18729999999999999</v>
      </c>
    </row>
    <row r="6141" spans="1:8" x14ac:dyDescent="0.25">
      <c r="A6141" s="63">
        <v>43913</v>
      </c>
      <c r="B6141">
        <v>2.18E-2</v>
      </c>
      <c r="C6141">
        <v>2.7300000000000001E-2</v>
      </c>
      <c r="D6141">
        <v>3.3099999999999997E-2</v>
      </c>
      <c r="E6141">
        <v>4.8799999999999996E-2</v>
      </c>
      <c r="F6141">
        <v>8.3699999999999997E-2</v>
      </c>
      <c r="G6141">
        <v>0.11890000000000001</v>
      </c>
      <c r="H6141">
        <v>0.19620000000000001</v>
      </c>
    </row>
    <row r="6142" spans="1:8" x14ac:dyDescent="0.25">
      <c r="A6142" s="63">
        <v>43914</v>
      </c>
      <c r="B6142">
        <v>1.84E-2</v>
      </c>
      <c r="C6142">
        <v>2.5099999999999997E-2</v>
      </c>
      <c r="D6142">
        <v>3.0899999999999997E-2</v>
      </c>
      <c r="E6142">
        <v>4.7400000000000005E-2</v>
      </c>
      <c r="F6142">
        <v>8.0500000000000002E-2</v>
      </c>
      <c r="G6142">
        <v>0.11539999999999999</v>
      </c>
      <c r="H6142">
        <v>0.19469999999999998</v>
      </c>
    </row>
    <row r="6143" spans="1:8" x14ac:dyDescent="0.25">
      <c r="A6143" s="63">
        <v>43915</v>
      </c>
      <c r="B6143">
        <v>1.5800000000000002E-2</v>
      </c>
      <c r="C6143">
        <v>2.2200000000000001E-2</v>
      </c>
      <c r="D6143">
        <v>2.7999999999999997E-2</v>
      </c>
      <c r="E6143">
        <v>4.4800000000000006E-2</v>
      </c>
      <c r="F6143">
        <v>7.6299999999999993E-2</v>
      </c>
      <c r="G6143">
        <v>0.11070000000000001</v>
      </c>
      <c r="H6143">
        <v>0.19039999999999999</v>
      </c>
    </row>
    <row r="6144" spans="1:8" x14ac:dyDescent="0.25">
      <c r="A6144" s="63">
        <v>43916</v>
      </c>
      <c r="B6144">
        <v>1.4999999999999999E-2</v>
      </c>
      <c r="C6144">
        <v>2.07E-2</v>
      </c>
      <c r="D6144">
        <v>2.6099999999999998E-2</v>
      </c>
      <c r="E6144">
        <v>4.24E-2</v>
      </c>
      <c r="F6144">
        <v>6.9400000000000003E-2</v>
      </c>
      <c r="G6144">
        <v>0.1013</v>
      </c>
      <c r="H6144">
        <v>0.1802</v>
      </c>
    </row>
    <row r="6145" spans="1:8" x14ac:dyDescent="0.25">
      <c r="A6145" s="63">
        <v>43917</v>
      </c>
      <c r="B6145">
        <v>1.3999999999999999E-2</v>
      </c>
      <c r="C6145">
        <v>1.9799999999999998E-2</v>
      </c>
      <c r="D6145">
        <v>2.52E-2</v>
      </c>
      <c r="E6145">
        <v>4.1399999999999999E-2</v>
      </c>
      <c r="F6145">
        <v>6.6299999999999998E-2</v>
      </c>
      <c r="G6145">
        <v>9.849999999999999E-2</v>
      </c>
      <c r="H6145">
        <v>0.17610000000000001</v>
      </c>
    </row>
    <row r="6146" spans="1:8" x14ac:dyDescent="0.25">
      <c r="A6146" s="63">
        <v>43920</v>
      </c>
      <c r="B6146">
        <v>1.32E-2</v>
      </c>
      <c r="C6146">
        <v>1.9E-2</v>
      </c>
      <c r="D6146">
        <v>2.4199999999999999E-2</v>
      </c>
      <c r="E6146">
        <v>4.0500000000000001E-2</v>
      </c>
      <c r="F6146">
        <v>6.5000000000000002E-2</v>
      </c>
      <c r="G6146">
        <v>9.6300000000000011E-2</v>
      </c>
      <c r="H6146">
        <v>0.17510000000000001</v>
      </c>
    </row>
    <row r="6147" spans="1:8" x14ac:dyDescent="0.25">
      <c r="A6147" s="63">
        <v>43921</v>
      </c>
      <c r="B6147">
        <v>1.26E-2</v>
      </c>
      <c r="C6147">
        <v>1.8200000000000001E-2</v>
      </c>
      <c r="D6147">
        <v>2.3199999999999998E-2</v>
      </c>
      <c r="E6147">
        <v>3.9599999999999996E-2</v>
      </c>
      <c r="F6147">
        <v>6.4100000000000004E-2</v>
      </c>
      <c r="G6147">
        <v>9.5700000000000007E-2</v>
      </c>
      <c r="H6147">
        <v>0.1794</v>
      </c>
    </row>
    <row r="6148" spans="1:8" x14ac:dyDescent="0.25">
      <c r="A6148" s="63">
        <v>43922</v>
      </c>
      <c r="B6148">
        <v>1.3500000000000002E-2</v>
      </c>
      <c r="C6148">
        <v>1.8100000000000002E-2</v>
      </c>
      <c r="D6148">
        <v>2.3E-2</v>
      </c>
      <c r="E6148">
        <v>3.9800000000000002E-2</v>
      </c>
      <c r="F6148">
        <v>6.6799999999999998E-2</v>
      </c>
      <c r="G6148">
        <v>9.9900000000000003E-2</v>
      </c>
      <c r="H6148">
        <v>0.18579999999999999</v>
      </c>
    </row>
    <row r="6149" spans="1:8" x14ac:dyDescent="0.25">
      <c r="A6149" s="63">
        <v>43923</v>
      </c>
      <c r="B6149">
        <v>1.32E-2</v>
      </c>
      <c r="C6149">
        <v>1.8200000000000001E-2</v>
      </c>
      <c r="D6149">
        <v>2.3099999999999999E-2</v>
      </c>
      <c r="E6149">
        <v>3.9900000000000005E-2</v>
      </c>
      <c r="F6149">
        <v>6.7199999999999996E-2</v>
      </c>
      <c r="G6149">
        <v>0.1009</v>
      </c>
      <c r="H6149">
        <v>0.18609999999999999</v>
      </c>
    </row>
    <row r="6150" spans="1:8" x14ac:dyDescent="0.25">
      <c r="A6150" s="63">
        <v>43924</v>
      </c>
      <c r="B6150">
        <v>1.37E-2</v>
      </c>
      <c r="C6150">
        <v>1.83E-2</v>
      </c>
      <c r="D6150">
        <v>2.3300000000000001E-2</v>
      </c>
      <c r="E6150">
        <v>4.0099999999999997E-2</v>
      </c>
      <c r="F6150">
        <v>6.93E-2</v>
      </c>
      <c r="G6150">
        <v>0.1036</v>
      </c>
      <c r="H6150">
        <v>0.1918</v>
      </c>
    </row>
    <row r="6151" spans="1:8" x14ac:dyDescent="0.25">
      <c r="A6151" s="63">
        <v>43927</v>
      </c>
      <c r="B6151">
        <v>1.32E-2</v>
      </c>
      <c r="C6151">
        <v>1.7899999999999999E-2</v>
      </c>
      <c r="D6151">
        <v>2.2799999999999997E-2</v>
      </c>
      <c r="E6151">
        <v>3.9599999999999996E-2</v>
      </c>
      <c r="F6151">
        <v>6.7599999999999993E-2</v>
      </c>
      <c r="G6151">
        <v>0.1018</v>
      </c>
      <c r="H6151">
        <v>0.18989999999999999</v>
      </c>
    </row>
    <row r="6152" spans="1:8" x14ac:dyDescent="0.25">
      <c r="A6152" s="63">
        <v>43928</v>
      </c>
      <c r="B6152">
        <v>1.2500000000000001E-2</v>
      </c>
      <c r="C6152">
        <v>1.7000000000000001E-2</v>
      </c>
      <c r="D6152">
        <v>2.1899999999999999E-2</v>
      </c>
      <c r="E6152">
        <v>3.8300000000000001E-2</v>
      </c>
      <c r="F6152">
        <v>6.3899999999999998E-2</v>
      </c>
      <c r="G6152">
        <v>9.7899999999999987E-2</v>
      </c>
      <c r="H6152">
        <v>0.18590000000000001</v>
      </c>
    </row>
    <row r="6153" spans="1:8" x14ac:dyDescent="0.25">
      <c r="A6153" s="63">
        <v>43929</v>
      </c>
      <c r="B6153">
        <v>1.1899999999999999E-2</v>
      </c>
      <c r="C6153">
        <v>1.6299999999999999E-2</v>
      </c>
      <c r="D6153">
        <v>2.1099999999999997E-2</v>
      </c>
      <c r="E6153">
        <v>3.7200000000000004E-2</v>
      </c>
      <c r="F6153">
        <v>6.3299999999999995E-2</v>
      </c>
      <c r="G6153">
        <v>9.7299999999999998E-2</v>
      </c>
      <c r="H6153">
        <v>0.18539999999999998</v>
      </c>
    </row>
    <row r="6154" spans="1:8" x14ac:dyDescent="0.25">
      <c r="A6154" s="63">
        <v>43930</v>
      </c>
      <c r="B6154">
        <v>1.0800000000000001E-2</v>
      </c>
      <c r="C6154">
        <v>1.49E-2</v>
      </c>
      <c r="D6154">
        <v>1.9400000000000001E-2</v>
      </c>
      <c r="E6154">
        <v>3.4300000000000004E-2</v>
      </c>
      <c r="F6154">
        <v>5.57E-2</v>
      </c>
      <c r="G6154">
        <v>8.77E-2</v>
      </c>
      <c r="H6154">
        <v>0.17519999999999999</v>
      </c>
    </row>
    <row r="6155" spans="1:8" x14ac:dyDescent="0.25">
      <c r="A6155" s="63">
        <v>43931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  <c r="H6155">
        <v>0</v>
      </c>
    </row>
    <row r="6156" spans="1:8" x14ac:dyDescent="0.25">
      <c r="A6156" s="63">
        <v>43934</v>
      </c>
      <c r="B6156">
        <v>1.03E-2</v>
      </c>
      <c r="C6156">
        <v>1.4199999999999999E-2</v>
      </c>
      <c r="D6156">
        <v>1.8100000000000002E-2</v>
      </c>
      <c r="E6156">
        <v>3.2400000000000005E-2</v>
      </c>
      <c r="F6156">
        <v>5.2999999999999999E-2</v>
      </c>
      <c r="G6156">
        <v>8.5299999999999987E-2</v>
      </c>
      <c r="H6156">
        <v>0.17219999999999999</v>
      </c>
    </row>
    <row r="6157" spans="1:8" x14ac:dyDescent="0.25">
      <c r="A6157" s="63">
        <v>43935</v>
      </c>
      <c r="B6157">
        <v>0.01</v>
      </c>
      <c r="C6157">
        <v>1.34E-2</v>
      </c>
      <c r="D6157">
        <v>1.72E-2</v>
      </c>
      <c r="E6157">
        <v>3.1099999999999999E-2</v>
      </c>
      <c r="F6157">
        <v>4.99E-2</v>
      </c>
      <c r="G6157">
        <v>8.199999999999999E-2</v>
      </c>
      <c r="H6157">
        <v>0.1666</v>
      </c>
    </row>
    <row r="6158" spans="1:8" x14ac:dyDescent="0.25">
      <c r="A6158" s="63">
        <v>43936</v>
      </c>
      <c r="B6158">
        <v>1.0700000000000001E-2</v>
      </c>
      <c r="C6158">
        <v>1.37E-2</v>
      </c>
      <c r="D6158">
        <v>1.7399999999999999E-2</v>
      </c>
      <c r="E6158">
        <v>3.1300000000000001E-2</v>
      </c>
      <c r="F6158">
        <v>5.2999999999999999E-2</v>
      </c>
      <c r="G6158">
        <v>8.48E-2</v>
      </c>
      <c r="H6158">
        <v>0.1681</v>
      </c>
    </row>
    <row r="6159" spans="1:8" x14ac:dyDescent="0.25">
      <c r="A6159" s="63">
        <v>43937</v>
      </c>
      <c r="B6159">
        <v>1.06E-2</v>
      </c>
      <c r="C6159">
        <v>1.3600000000000001E-2</v>
      </c>
      <c r="D6159">
        <v>1.7500000000000002E-2</v>
      </c>
      <c r="E6159">
        <v>3.1E-2</v>
      </c>
      <c r="F6159">
        <v>5.2400000000000002E-2</v>
      </c>
      <c r="G6159">
        <v>8.4600000000000009E-2</v>
      </c>
      <c r="H6159">
        <v>0.1671</v>
      </c>
    </row>
    <row r="6160" spans="1:8" x14ac:dyDescent="0.25">
      <c r="A6160" s="63">
        <v>43938</v>
      </c>
      <c r="B6160">
        <v>1.0200000000000001E-2</v>
      </c>
      <c r="C6160">
        <v>1.34E-2</v>
      </c>
      <c r="D6160">
        <v>1.7299999999999999E-2</v>
      </c>
      <c r="E6160">
        <v>3.0699999999999998E-2</v>
      </c>
      <c r="F6160">
        <v>0.05</v>
      </c>
      <c r="G6160">
        <v>8.1799999999999998E-2</v>
      </c>
      <c r="H6160">
        <v>0.16260000000000002</v>
      </c>
    </row>
    <row r="6161" spans="1:8" x14ac:dyDescent="0.25">
      <c r="A6161" s="63">
        <v>43941</v>
      </c>
      <c r="B6161">
        <v>1.04E-2</v>
      </c>
      <c r="C6161">
        <v>1.3600000000000001E-2</v>
      </c>
      <c r="D6161">
        <v>1.7399999999999999E-2</v>
      </c>
      <c r="E6161">
        <v>3.1E-2</v>
      </c>
      <c r="F6161">
        <v>5.21E-2</v>
      </c>
      <c r="G6161">
        <v>8.3800000000000013E-2</v>
      </c>
      <c r="H6161">
        <v>0.16489999999999999</v>
      </c>
    </row>
    <row r="6162" spans="1:8" x14ac:dyDescent="0.25">
      <c r="A6162" s="63">
        <v>43942</v>
      </c>
      <c r="B6162">
        <v>1.0800000000000001E-2</v>
      </c>
      <c r="C6162">
        <v>1.38E-2</v>
      </c>
      <c r="D6162">
        <v>1.78E-2</v>
      </c>
      <c r="E6162">
        <v>3.1600000000000003E-2</v>
      </c>
      <c r="F6162">
        <v>5.57E-2</v>
      </c>
      <c r="G6162">
        <v>8.8100000000000012E-2</v>
      </c>
      <c r="H6162">
        <v>0.16820000000000002</v>
      </c>
    </row>
    <row r="6163" spans="1:8" x14ac:dyDescent="0.25">
      <c r="A6163" s="63">
        <v>43943</v>
      </c>
      <c r="B6163">
        <v>1.06E-2</v>
      </c>
      <c r="C6163">
        <v>1.3600000000000001E-2</v>
      </c>
      <c r="D6163">
        <v>1.7600000000000001E-2</v>
      </c>
      <c r="E6163">
        <v>3.1400000000000004E-2</v>
      </c>
      <c r="F6163">
        <v>5.5300000000000002E-2</v>
      </c>
      <c r="G6163">
        <v>8.77E-2</v>
      </c>
      <c r="H6163">
        <v>0.1671</v>
      </c>
    </row>
    <row r="6164" spans="1:8" x14ac:dyDescent="0.25">
      <c r="A6164" s="63">
        <v>43944</v>
      </c>
      <c r="B6164">
        <v>1.03E-2</v>
      </c>
      <c r="C6164">
        <v>1.34E-2</v>
      </c>
      <c r="D6164">
        <v>1.7299999999999999E-2</v>
      </c>
      <c r="E6164">
        <v>3.1099999999999999E-2</v>
      </c>
      <c r="F6164">
        <v>5.5300000000000002E-2</v>
      </c>
      <c r="G6164">
        <v>8.8000000000000009E-2</v>
      </c>
      <c r="H6164">
        <v>0.16829999999999998</v>
      </c>
    </row>
    <row r="6165" spans="1:8" x14ac:dyDescent="0.25">
      <c r="A6165" s="63">
        <v>43945</v>
      </c>
      <c r="B6165">
        <v>1.0500000000000001E-2</v>
      </c>
      <c r="C6165">
        <v>1.3300000000000001E-2</v>
      </c>
      <c r="D6165">
        <v>1.7399999999999999E-2</v>
      </c>
      <c r="E6165">
        <v>3.1099999999999999E-2</v>
      </c>
      <c r="F6165">
        <v>5.6600000000000004E-2</v>
      </c>
      <c r="G6165">
        <v>9.01E-2</v>
      </c>
      <c r="H6165">
        <v>0.1699</v>
      </c>
    </row>
    <row r="6166" spans="1:8" x14ac:dyDescent="0.25">
      <c r="A6166" s="63">
        <v>43948</v>
      </c>
      <c r="B6166">
        <v>1.04E-2</v>
      </c>
      <c r="C6166">
        <v>1.3000000000000001E-2</v>
      </c>
      <c r="D6166">
        <v>1.72E-2</v>
      </c>
      <c r="E6166">
        <v>3.1E-2</v>
      </c>
      <c r="F6166">
        <v>5.6299999999999996E-2</v>
      </c>
      <c r="G6166">
        <v>8.9900000000000008E-2</v>
      </c>
      <c r="H6166">
        <v>0.17</v>
      </c>
    </row>
    <row r="6167" spans="1:8" x14ac:dyDescent="0.25">
      <c r="A6167" s="63">
        <v>43949</v>
      </c>
      <c r="B6167">
        <v>1.0500000000000001E-2</v>
      </c>
      <c r="C6167">
        <v>1.29E-2</v>
      </c>
      <c r="D6167">
        <v>1.7100000000000001E-2</v>
      </c>
      <c r="E6167">
        <v>3.0899999999999997E-2</v>
      </c>
      <c r="F6167">
        <v>5.6299999999999996E-2</v>
      </c>
      <c r="G6167">
        <v>9.01E-2</v>
      </c>
      <c r="H6167">
        <v>0.17059999999999997</v>
      </c>
    </row>
    <row r="6168" spans="1:8" x14ac:dyDescent="0.25">
      <c r="A6168" s="63">
        <v>43950</v>
      </c>
      <c r="B6168">
        <v>1.04E-2</v>
      </c>
      <c r="C6168">
        <v>1.2699999999999999E-2</v>
      </c>
      <c r="D6168">
        <v>1.6899999999999998E-2</v>
      </c>
      <c r="E6168">
        <v>3.0600000000000002E-2</v>
      </c>
      <c r="F6168">
        <v>5.5E-2</v>
      </c>
      <c r="G6168">
        <v>8.8300000000000003E-2</v>
      </c>
      <c r="H6168">
        <v>0.16930000000000001</v>
      </c>
    </row>
    <row r="6169" spans="1:8" x14ac:dyDescent="0.25">
      <c r="A6169" s="63">
        <v>43951</v>
      </c>
      <c r="B6169">
        <v>1.0500000000000001E-2</v>
      </c>
      <c r="C6169">
        <v>1.2800000000000001E-2</v>
      </c>
      <c r="D6169">
        <v>1.6500000000000001E-2</v>
      </c>
      <c r="E6169">
        <v>2.8199999999999999E-2</v>
      </c>
      <c r="F6169">
        <v>5.3899999999999997E-2</v>
      </c>
      <c r="G6169">
        <v>7.980000000000001E-2</v>
      </c>
      <c r="H6169">
        <v>0.1779</v>
      </c>
    </row>
    <row r="6170" spans="1:8" x14ac:dyDescent="0.25">
      <c r="A6170" s="63">
        <v>43952</v>
      </c>
      <c r="B6170">
        <v>1.0500000000000001E-2</v>
      </c>
      <c r="C6170">
        <v>1.2699999999999999E-2</v>
      </c>
      <c r="D6170">
        <v>1.6500000000000001E-2</v>
      </c>
      <c r="E6170">
        <v>2.8300000000000002E-2</v>
      </c>
      <c r="F6170">
        <v>5.4699999999999999E-2</v>
      </c>
      <c r="G6170">
        <v>8.0199999999999994E-2</v>
      </c>
      <c r="H6170">
        <v>0.17899999999999999</v>
      </c>
    </row>
    <row r="6171" spans="1:8" x14ac:dyDescent="0.25">
      <c r="A6171" s="63">
        <v>43955</v>
      </c>
      <c r="B6171">
        <v>1.04E-2</v>
      </c>
      <c r="C6171">
        <v>1.29E-2</v>
      </c>
      <c r="D6171">
        <v>1.67E-2</v>
      </c>
      <c r="E6171">
        <v>2.8500000000000001E-2</v>
      </c>
      <c r="F6171">
        <v>5.5500000000000001E-2</v>
      </c>
      <c r="G6171">
        <v>8.1199999999999994E-2</v>
      </c>
      <c r="H6171">
        <v>0.18010000000000001</v>
      </c>
    </row>
    <row r="6172" spans="1:8" x14ac:dyDescent="0.25">
      <c r="A6172" s="63">
        <v>43956</v>
      </c>
      <c r="B6172">
        <v>1.03E-2</v>
      </c>
      <c r="C6172">
        <v>1.2800000000000001E-2</v>
      </c>
      <c r="D6172">
        <v>1.66E-2</v>
      </c>
      <c r="E6172">
        <v>2.8300000000000002E-2</v>
      </c>
      <c r="F6172">
        <v>5.3699999999999998E-2</v>
      </c>
      <c r="G6172">
        <v>7.9399999999999998E-2</v>
      </c>
      <c r="H6172">
        <v>0.1782</v>
      </c>
    </row>
    <row r="6173" spans="1:8" x14ac:dyDescent="0.25">
      <c r="A6173" s="63">
        <v>43957</v>
      </c>
      <c r="B6173">
        <v>1.04E-2</v>
      </c>
      <c r="C6173">
        <v>1.2699999999999999E-2</v>
      </c>
      <c r="D6173">
        <v>1.66E-2</v>
      </c>
      <c r="E6173">
        <v>2.8300000000000002E-2</v>
      </c>
      <c r="F6173">
        <v>5.3699999999999998E-2</v>
      </c>
      <c r="G6173">
        <v>7.8899999999999998E-2</v>
      </c>
      <c r="H6173">
        <v>0.1789</v>
      </c>
    </row>
    <row r="6174" spans="1:8" x14ac:dyDescent="0.25">
      <c r="A6174" s="63">
        <v>43958</v>
      </c>
      <c r="B6174">
        <v>1.0800000000000001E-2</v>
      </c>
      <c r="C6174">
        <v>1.29E-2</v>
      </c>
      <c r="D6174">
        <v>1.6799999999999999E-2</v>
      </c>
      <c r="E6174">
        <v>2.86E-2</v>
      </c>
      <c r="F6174">
        <v>5.3699999999999998E-2</v>
      </c>
      <c r="G6174">
        <v>7.8899999999999998E-2</v>
      </c>
      <c r="H6174">
        <v>0.17879999999999999</v>
      </c>
    </row>
    <row r="6175" spans="1:8" x14ac:dyDescent="0.25">
      <c r="A6175" s="63">
        <v>43959</v>
      </c>
      <c r="B6175">
        <v>1.0800000000000001E-2</v>
      </c>
      <c r="C6175">
        <v>1.3000000000000001E-2</v>
      </c>
      <c r="D6175">
        <v>1.7000000000000001E-2</v>
      </c>
      <c r="E6175">
        <v>2.87E-2</v>
      </c>
      <c r="F6175">
        <v>5.2999999999999999E-2</v>
      </c>
      <c r="G6175">
        <v>7.7699999999999991E-2</v>
      </c>
      <c r="H6175">
        <v>0.17859999999999998</v>
      </c>
    </row>
    <row r="6176" spans="1:8" x14ac:dyDescent="0.25">
      <c r="A6176" s="63">
        <v>43962</v>
      </c>
      <c r="B6176">
        <v>1.1000000000000001E-2</v>
      </c>
      <c r="C6176">
        <v>1.3000000000000001E-2</v>
      </c>
      <c r="D6176">
        <v>1.7100000000000001E-2</v>
      </c>
      <c r="E6176">
        <v>2.8799999999999999E-2</v>
      </c>
      <c r="F6176">
        <v>5.28E-2</v>
      </c>
      <c r="G6176">
        <v>7.7600000000000002E-2</v>
      </c>
      <c r="H6176">
        <v>0.17910000000000001</v>
      </c>
    </row>
    <row r="6177" spans="1:8" x14ac:dyDescent="0.25">
      <c r="A6177" s="63">
        <v>43963</v>
      </c>
      <c r="B6177">
        <v>1.1000000000000001E-2</v>
      </c>
      <c r="C6177">
        <v>1.29E-2</v>
      </c>
      <c r="D6177">
        <v>1.7000000000000001E-2</v>
      </c>
      <c r="E6177">
        <v>2.87E-2</v>
      </c>
      <c r="F6177">
        <v>5.21E-2</v>
      </c>
      <c r="G6177">
        <v>7.690000000000001E-2</v>
      </c>
      <c r="H6177">
        <v>0.17660000000000001</v>
      </c>
    </row>
    <row r="6178" spans="1:8" x14ac:dyDescent="0.25">
      <c r="A6178" s="63">
        <v>43964</v>
      </c>
      <c r="B6178">
        <v>1.0800000000000001E-2</v>
      </c>
      <c r="C6178">
        <v>1.2800000000000001E-2</v>
      </c>
      <c r="D6178">
        <v>1.6899999999999998E-2</v>
      </c>
      <c r="E6178">
        <v>2.86E-2</v>
      </c>
      <c r="F6178">
        <v>5.4100000000000002E-2</v>
      </c>
      <c r="G6178">
        <v>7.85E-2</v>
      </c>
      <c r="H6178">
        <v>0.1779</v>
      </c>
    </row>
    <row r="6179" spans="1:8" x14ac:dyDescent="0.25">
      <c r="A6179" s="63">
        <v>43965</v>
      </c>
      <c r="B6179">
        <v>1.1000000000000001E-2</v>
      </c>
      <c r="C6179">
        <v>1.2800000000000001E-2</v>
      </c>
      <c r="D6179">
        <v>1.6899999999999998E-2</v>
      </c>
      <c r="E6179">
        <v>2.87E-2</v>
      </c>
      <c r="F6179">
        <v>5.5899999999999998E-2</v>
      </c>
      <c r="G6179">
        <v>8.0199999999999994E-2</v>
      </c>
      <c r="H6179">
        <v>0.17850000000000002</v>
      </c>
    </row>
    <row r="6180" spans="1:8" x14ac:dyDescent="0.25">
      <c r="A6180" s="63">
        <v>43966</v>
      </c>
      <c r="B6180">
        <v>1.0700000000000001E-2</v>
      </c>
      <c r="C6180">
        <v>1.26E-2</v>
      </c>
      <c r="D6180">
        <v>1.6799999999999999E-2</v>
      </c>
      <c r="E6180">
        <v>2.8500000000000001E-2</v>
      </c>
      <c r="F6180">
        <v>5.5999999999999994E-2</v>
      </c>
      <c r="G6180">
        <v>8.0500000000000002E-2</v>
      </c>
      <c r="H6180">
        <v>0.1787</v>
      </c>
    </row>
    <row r="6181" spans="1:8" x14ac:dyDescent="0.25">
      <c r="A6181" s="63">
        <v>43969</v>
      </c>
      <c r="B6181">
        <v>0.01</v>
      </c>
      <c r="C6181">
        <v>1.1899999999999999E-2</v>
      </c>
      <c r="D6181">
        <v>1.61E-2</v>
      </c>
      <c r="E6181">
        <v>2.76E-2</v>
      </c>
      <c r="F6181">
        <v>5.2199999999999996E-2</v>
      </c>
      <c r="G6181">
        <v>7.6499999999999999E-2</v>
      </c>
      <c r="H6181">
        <v>0.1754</v>
      </c>
    </row>
    <row r="6182" spans="1:8" x14ac:dyDescent="0.25">
      <c r="A6182" s="63">
        <v>43970</v>
      </c>
      <c r="B6182">
        <v>9.3999999999999986E-3</v>
      </c>
      <c r="C6182">
        <v>1.15E-2</v>
      </c>
      <c r="D6182">
        <v>1.5600000000000001E-2</v>
      </c>
      <c r="E6182">
        <v>2.7000000000000003E-2</v>
      </c>
      <c r="F6182">
        <v>5.1799999999999999E-2</v>
      </c>
      <c r="G6182">
        <v>7.5899999999999995E-2</v>
      </c>
      <c r="H6182">
        <v>0.17469999999999999</v>
      </c>
    </row>
    <row r="6183" spans="1:8" x14ac:dyDescent="0.25">
      <c r="A6183" s="63">
        <v>43971</v>
      </c>
      <c r="B6183">
        <v>8.8999999999999999E-3</v>
      </c>
      <c r="C6183">
        <v>1.11E-2</v>
      </c>
      <c r="D6183">
        <v>1.5100000000000001E-2</v>
      </c>
      <c r="E6183">
        <v>2.63E-2</v>
      </c>
      <c r="F6183">
        <v>4.99E-2</v>
      </c>
      <c r="G6183">
        <v>7.4099999999999999E-2</v>
      </c>
      <c r="H6183">
        <v>0.1721</v>
      </c>
    </row>
    <row r="6184" spans="1:8" x14ac:dyDescent="0.25">
      <c r="A6184" s="63">
        <v>43972</v>
      </c>
      <c r="B6184">
        <v>9.0000000000000011E-3</v>
      </c>
      <c r="C6184">
        <v>1.0800000000000001E-2</v>
      </c>
      <c r="D6184">
        <v>1.49E-2</v>
      </c>
      <c r="E6184">
        <v>2.5899999999999999E-2</v>
      </c>
      <c r="F6184">
        <v>4.9200000000000001E-2</v>
      </c>
      <c r="G6184">
        <v>7.3099999999999998E-2</v>
      </c>
      <c r="H6184">
        <v>0.17149999999999999</v>
      </c>
    </row>
    <row r="6185" spans="1:8" x14ac:dyDescent="0.25">
      <c r="A6185" s="63">
        <v>43973</v>
      </c>
      <c r="B6185">
        <v>9.0000000000000011E-3</v>
      </c>
      <c r="C6185">
        <v>1.0700000000000001E-2</v>
      </c>
      <c r="D6185">
        <v>1.4800000000000001E-2</v>
      </c>
      <c r="E6185">
        <v>2.5699999999999997E-2</v>
      </c>
      <c r="F6185">
        <v>4.9100000000000005E-2</v>
      </c>
      <c r="G6185">
        <v>7.2700000000000001E-2</v>
      </c>
      <c r="H6185">
        <v>0.17120000000000002</v>
      </c>
    </row>
    <row r="6186" spans="1:8" x14ac:dyDescent="0.25">
      <c r="A6186" s="63">
        <v>43976</v>
      </c>
      <c r="B6186">
        <v>9.0000000000000011E-3</v>
      </c>
      <c r="C6186">
        <v>1.06E-2</v>
      </c>
      <c r="D6186">
        <v>1.4800000000000001E-2</v>
      </c>
      <c r="E6186">
        <v>2.5699999999999997E-2</v>
      </c>
      <c r="F6186">
        <v>4.9100000000000005E-2</v>
      </c>
      <c r="G6186">
        <v>7.2700000000000001E-2</v>
      </c>
      <c r="H6186">
        <v>0.1714</v>
      </c>
    </row>
    <row r="6187" spans="1:8" x14ac:dyDescent="0.25">
      <c r="A6187" s="63">
        <v>43977</v>
      </c>
      <c r="B6187">
        <v>8.6E-3</v>
      </c>
      <c r="C6187">
        <v>1.03E-2</v>
      </c>
      <c r="D6187">
        <v>1.4499999999999999E-2</v>
      </c>
      <c r="E6187">
        <v>2.52E-2</v>
      </c>
      <c r="F6187">
        <v>4.6199999999999998E-2</v>
      </c>
      <c r="G6187">
        <v>6.9199999999999998E-2</v>
      </c>
      <c r="H6187">
        <v>0.16829999999999998</v>
      </c>
    </row>
    <row r="6188" spans="1:8" x14ac:dyDescent="0.25">
      <c r="A6188" s="63">
        <v>43978</v>
      </c>
      <c r="B6188">
        <v>8.8000000000000005E-3</v>
      </c>
      <c r="C6188">
        <v>1.04E-2</v>
      </c>
      <c r="D6188">
        <v>1.44E-2</v>
      </c>
      <c r="E6188">
        <v>2.4799999999999999E-2</v>
      </c>
      <c r="F6188">
        <v>4.6199999999999998E-2</v>
      </c>
      <c r="G6188">
        <v>6.8000000000000005E-2</v>
      </c>
      <c r="H6188">
        <v>0.16639999999999999</v>
      </c>
    </row>
    <row r="6189" spans="1:8" x14ac:dyDescent="0.25">
      <c r="A6189" s="63">
        <v>43979</v>
      </c>
      <c r="B6189">
        <v>8.6999999999999994E-3</v>
      </c>
      <c r="C6189">
        <v>0.01</v>
      </c>
      <c r="D6189">
        <v>1.41E-2</v>
      </c>
      <c r="E6189">
        <v>2.4500000000000001E-2</v>
      </c>
      <c r="F6189">
        <v>4.5400000000000003E-2</v>
      </c>
      <c r="G6189">
        <v>6.7000000000000004E-2</v>
      </c>
      <c r="H6189">
        <v>0.16390000000000002</v>
      </c>
    </row>
    <row r="6190" spans="1:8" x14ac:dyDescent="0.25">
      <c r="A6190" s="63">
        <v>43980</v>
      </c>
      <c r="B6190">
        <v>8.6999999999999994E-3</v>
      </c>
      <c r="C6190">
        <v>9.7999999999999997E-3</v>
      </c>
      <c r="D6190">
        <v>1.3999999999999999E-2</v>
      </c>
      <c r="E6190">
        <v>2.4199999999999999E-2</v>
      </c>
      <c r="F6190">
        <v>4.6399999999999997E-2</v>
      </c>
      <c r="G6190">
        <v>6.8099999999999994E-2</v>
      </c>
      <c r="H6190">
        <v>0.16469999999999999</v>
      </c>
    </row>
    <row r="6191" spans="1:8" x14ac:dyDescent="0.25">
      <c r="A6191" s="63">
        <v>43982</v>
      </c>
      <c r="B6191">
        <v>8.0000000000000002E-3</v>
      </c>
      <c r="C6191">
        <v>1.01E-2</v>
      </c>
      <c r="D6191">
        <v>1.3999999999999999E-2</v>
      </c>
      <c r="E6191">
        <v>2.4399999999999998E-2</v>
      </c>
      <c r="F6191">
        <v>4.6799999999999994E-2</v>
      </c>
      <c r="G6191">
        <v>6.6000000000000003E-2</v>
      </c>
      <c r="H6191">
        <v>0.15140000000000001</v>
      </c>
    </row>
    <row r="6192" spans="1:8" x14ac:dyDescent="0.25">
      <c r="A6192" s="63">
        <v>43983</v>
      </c>
      <c r="B6192">
        <v>7.9000000000000008E-3</v>
      </c>
      <c r="C6192">
        <v>9.8999999999999991E-3</v>
      </c>
      <c r="D6192">
        <v>1.38E-2</v>
      </c>
      <c r="E6192">
        <v>2.41E-2</v>
      </c>
      <c r="F6192">
        <v>4.5899999999999996E-2</v>
      </c>
      <c r="G6192">
        <v>6.4899999999999999E-2</v>
      </c>
      <c r="H6192">
        <v>0.14940000000000001</v>
      </c>
    </row>
    <row r="6193" spans="1:8" x14ac:dyDescent="0.25">
      <c r="A6193" s="63">
        <v>43984</v>
      </c>
      <c r="B6193">
        <v>7.9000000000000008E-3</v>
      </c>
      <c r="C6193">
        <v>9.5999999999999992E-3</v>
      </c>
      <c r="D6193">
        <v>1.3500000000000002E-2</v>
      </c>
      <c r="E6193">
        <v>2.3599999999999999E-2</v>
      </c>
      <c r="F6193">
        <v>4.3899999999999995E-2</v>
      </c>
      <c r="G6193">
        <v>6.2199999999999998E-2</v>
      </c>
      <c r="H6193">
        <v>0.14429999999999998</v>
      </c>
    </row>
    <row r="6194" spans="1:8" x14ac:dyDescent="0.25">
      <c r="A6194" s="63">
        <v>43985</v>
      </c>
      <c r="B6194">
        <v>7.4999999999999997E-3</v>
      </c>
      <c r="C6194">
        <v>9.1999999999999998E-3</v>
      </c>
      <c r="D6194">
        <v>1.29E-2</v>
      </c>
      <c r="E6194">
        <v>2.2700000000000001E-2</v>
      </c>
      <c r="F6194">
        <v>4.0800000000000003E-2</v>
      </c>
      <c r="G6194">
        <v>5.7999999999999996E-2</v>
      </c>
      <c r="H6194">
        <v>0.13750000000000001</v>
      </c>
    </row>
    <row r="6195" spans="1:8" x14ac:dyDescent="0.25">
      <c r="A6195" s="63">
        <v>43986</v>
      </c>
      <c r="B6195">
        <v>7.6E-3</v>
      </c>
      <c r="C6195">
        <v>9.1000000000000004E-3</v>
      </c>
      <c r="D6195">
        <v>1.2699999999999999E-2</v>
      </c>
      <c r="E6195">
        <v>2.2099999999999998E-2</v>
      </c>
      <c r="F6195">
        <v>4.0999999999999995E-2</v>
      </c>
      <c r="G6195">
        <v>5.8700000000000002E-2</v>
      </c>
      <c r="H6195">
        <v>0.1371</v>
      </c>
    </row>
    <row r="6196" spans="1:8" x14ac:dyDescent="0.25">
      <c r="A6196" s="63">
        <v>43987</v>
      </c>
      <c r="B6196">
        <v>7.3000000000000001E-3</v>
      </c>
      <c r="C6196">
        <v>8.5000000000000006E-3</v>
      </c>
      <c r="D6196">
        <v>1.1899999999999999E-2</v>
      </c>
      <c r="E6196">
        <v>2.0799999999999999E-2</v>
      </c>
      <c r="F6196">
        <v>3.8199999999999998E-2</v>
      </c>
      <c r="G6196">
        <v>5.4900000000000004E-2</v>
      </c>
      <c r="H6196">
        <v>0.1321</v>
      </c>
    </row>
    <row r="6197" spans="1:8" x14ac:dyDescent="0.25">
      <c r="A6197" s="63">
        <v>43990</v>
      </c>
      <c r="B6197">
        <v>7.0999999999999995E-3</v>
      </c>
      <c r="C6197">
        <v>8.3999999999999995E-3</v>
      </c>
      <c r="D6197">
        <v>1.1599999999999999E-2</v>
      </c>
      <c r="E6197">
        <v>2.0299999999999999E-2</v>
      </c>
      <c r="F6197">
        <v>3.8199999999999998E-2</v>
      </c>
      <c r="G6197">
        <v>5.5E-2</v>
      </c>
      <c r="H6197">
        <v>0.13159999999999999</v>
      </c>
    </row>
    <row r="6198" spans="1:8" x14ac:dyDescent="0.25">
      <c r="A6198" s="63">
        <v>43991</v>
      </c>
      <c r="B6198">
        <v>7.4999999999999997E-3</v>
      </c>
      <c r="C6198">
        <v>8.8000000000000005E-3</v>
      </c>
      <c r="D6198">
        <v>1.1899999999999999E-2</v>
      </c>
      <c r="E6198">
        <v>2.06E-2</v>
      </c>
      <c r="F6198">
        <v>4.0599999999999997E-2</v>
      </c>
      <c r="G6198">
        <v>5.7699999999999994E-2</v>
      </c>
      <c r="H6198">
        <v>0.13289999999999999</v>
      </c>
    </row>
    <row r="6199" spans="1:8" x14ac:dyDescent="0.25">
      <c r="A6199" s="63">
        <v>43992</v>
      </c>
      <c r="B6199">
        <v>7.6E-3</v>
      </c>
      <c r="C6199">
        <v>9.0000000000000011E-3</v>
      </c>
      <c r="D6199">
        <v>1.21E-2</v>
      </c>
      <c r="E6199">
        <v>2.0799999999999999E-2</v>
      </c>
      <c r="F6199">
        <v>4.2300000000000004E-2</v>
      </c>
      <c r="G6199">
        <v>5.9500000000000004E-2</v>
      </c>
      <c r="H6199">
        <v>0.1343</v>
      </c>
    </row>
    <row r="6200" spans="1:8" x14ac:dyDescent="0.25">
      <c r="A6200" s="63">
        <v>43993</v>
      </c>
      <c r="B6200">
        <v>8.199999999999999E-3</v>
      </c>
      <c r="C6200">
        <v>9.7999999999999997E-3</v>
      </c>
      <c r="D6200">
        <v>1.2800000000000001E-2</v>
      </c>
      <c r="E6200">
        <v>2.18E-2</v>
      </c>
      <c r="F6200">
        <v>4.6600000000000003E-2</v>
      </c>
      <c r="G6200">
        <v>6.480000000000001E-2</v>
      </c>
      <c r="H6200">
        <v>0.1406</v>
      </c>
    </row>
    <row r="6201" spans="1:8" x14ac:dyDescent="0.25">
      <c r="A6201" s="63">
        <v>43994</v>
      </c>
      <c r="B6201">
        <v>8.199999999999999E-3</v>
      </c>
      <c r="C6201">
        <v>9.7999999999999997E-3</v>
      </c>
      <c r="D6201">
        <v>1.2800000000000001E-2</v>
      </c>
      <c r="E6201">
        <v>2.18E-2</v>
      </c>
      <c r="F6201">
        <v>4.5400000000000003E-2</v>
      </c>
      <c r="G6201">
        <v>6.3500000000000001E-2</v>
      </c>
      <c r="H6201">
        <v>0.1396</v>
      </c>
    </row>
    <row r="6202" spans="1:8" x14ac:dyDescent="0.25">
      <c r="A6202" s="63">
        <v>43997</v>
      </c>
      <c r="B6202">
        <v>8.1000000000000013E-3</v>
      </c>
      <c r="C6202">
        <v>9.7999999999999997E-3</v>
      </c>
      <c r="D6202">
        <v>1.29E-2</v>
      </c>
      <c r="E6202">
        <v>2.18E-2</v>
      </c>
      <c r="F6202">
        <v>4.5100000000000001E-2</v>
      </c>
      <c r="G6202">
        <v>6.3099999999999989E-2</v>
      </c>
      <c r="H6202">
        <v>0.14000000000000001</v>
      </c>
    </row>
    <row r="6203" spans="1:8" x14ac:dyDescent="0.25">
      <c r="A6203" s="63">
        <v>43998</v>
      </c>
      <c r="B6203">
        <v>7.0999999999999995E-3</v>
      </c>
      <c r="C6203">
        <v>8.8000000000000005E-3</v>
      </c>
      <c r="D6203">
        <v>1.1899999999999999E-2</v>
      </c>
      <c r="E6203">
        <v>2.0400000000000001E-2</v>
      </c>
      <c r="F6203">
        <v>4.0599999999999997E-2</v>
      </c>
      <c r="G6203">
        <v>5.8200000000000002E-2</v>
      </c>
      <c r="H6203">
        <v>0.1353</v>
      </c>
    </row>
    <row r="6204" spans="1:8" x14ac:dyDescent="0.25">
      <c r="A6204" s="63">
        <v>43999</v>
      </c>
      <c r="B6204">
        <v>7.3000000000000001E-3</v>
      </c>
      <c r="C6204">
        <v>8.8000000000000005E-3</v>
      </c>
      <c r="D6204">
        <v>1.18E-2</v>
      </c>
      <c r="E6204">
        <v>2.0299999999999999E-2</v>
      </c>
      <c r="F6204">
        <v>4.1299999999999996E-2</v>
      </c>
      <c r="G6204">
        <v>5.9000000000000004E-2</v>
      </c>
      <c r="H6204">
        <v>0.13519999999999999</v>
      </c>
    </row>
    <row r="6205" spans="1:8" x14ac:dyDescent="0.25">
      <c r="A6205" s="63">
        <v>44000</v>
      </c>
      <c r="B6205">
        <v>7.4999999999999997E-3</v>
      </c>
      <c r="C6205">
        <v>9.0000000000000011E-3</v>
      </c>
      <c r="D6205">
        <v>1.1899999999999999E-2</v>
      </c>
      <c r="E6205">
        <v>2.0400000000000001E-2</v>
      </c>
      <c r="F6205">
        <v>4.2699999999999995E-2</v>
      </c>
      <c r="G6205">
        <v>6.0899999999999996E-2</v>
      </c>
      <c r="H6205">
        <v>0.13689999999999999</v>
      </c>
    </row>
    <row r="6206" spans="1:8" x14ac:dyDescent="0.25">
      <c r="A6206" s="63">
        <v>44001</v>
      </c>
      <c r="B6206">
        <v>7.4999999999999997E-3</v>
      </c>
      <c r="C6206">
        <v>8.8999999999999999E-3</v>
      </c>
      <c r="D6206">
        <v>1.18E-2</v>
      </c>
      <c r="E6206">
        <v>2.0299999999999999E-2</v>
      </c>
      <c r="F6206">
        <v>4.2599999999999999E-2</v>
      </c>
      <c r="G6206">
        <v>6.1500000000000006E-2</v>
      </c>
      <c r="H6206">
        <v>0.1366</v>
      </c>
    </row>
    <row r="6207" spans="1:8" x14ac:dyDescent="0.25">
      <c r="A6207" s="63">
        <v>44004</v>
      </c>
      <c r="B6207">
        <v>7.4999999999999997E-3</v>
      </c>
      <c r="C6207">
        <v>9.0000000000000011E-3</v>
      </c>
      <c r="D6207">
        <v>1.18E-2</v>
      </c>
      <c r="E6207">
        <v>2.0299999999999999E-2</v>
      </c>
      <c r="F6207">
        <v>4.2699999999999995E-2</v>
      </c>
      <c r="G6207">
        <v>6.1500000000000006E-2</v>
      </c>
      <c r="H6207">
        <v>0.1368</v>
      </c>
    </row>
    <row r="6208" spans="1:8" x14ac:dyDescent="0.25">
      <c r="A6208" s="63">
        <v>44005</v>
      </c>
      <c r="B6208">
        <v>7.6E-3</v>
      </c>
      <c r="C6208">
        <v>8.8999999999999999E-3</v>
      </c>
      <c r="D6208">
        <v>1.1699999999999999E-2</v>
      </c>
      <c r="E6208">
        <v>2.0199999999999999E-2</v>
      </c>
      <c r="F6208">
        <v>4.24E-2</v>
      </c>
      <c r="G6208">
        <v>6.1399999999999996E-2</v>
      </c>
      <c r="H6208">
        <v>0.13720000000000002</v>
      </c>
    </row>
    <row r="6209" spans="1:8" x14ac:dyDescent="0.25">
      <c r="A6209" s="63">
        <v>44006</v>
      </c>
      <c r="B6209">
        <v>8.0000000000000002E-3</v>
      </c>
      <c r="C6209">
        <v>9.1999999999999998E-3</v>
      </c>
      <c r="D6209">
        <v>1.2E-2</v>
      </c>
      <c r="E6209">
        <v>2.06E-2</v>
      </c>
      <c r="F6209">
        <v>4.4299999999999999E-2</v>
      </c>
      <c r="G6209">
        <v>6.3500000000000001E-2</v>
      </c>
      <c r="H6209">
        <v>0.1411</v>
      </c>
    </row>
    <row r="6210" spans="1:8" x14ac:dyDescent="0.25">
      <c r="A6210" s="63">
        <v>44007</v>
      </c>
      <c r="B6210">
        <v>8.1000000000000013E-3</v>
      </c>
      <c r="C6210">
        <v>9.300000000000001E-3</v>
      </c>
      <c r="D6210">
        <v>1.21E-2</v>
      </c>
      <c r="E6210">
        <v>2.07E-2</v>
      </c>
      <c r="F6210">
        <v>4.4900000000000002E-2</v>
      </c>
      <c r="G6210">
        <v>6.4399999999999999E-2</v>
      </c>
      <c r="H6210">
        <v>0.14230000000000001</v>
      </c>
    </row>
    <row r="6211" spans="1:8" x14ac:dyDescent="0.25">
      <c r="A6211" s="63">
        <v>44008</v>
      </c>
      <c r="B6211">
        <v>8.1000000000000013E-3</v>
      </c>
      <c r="C6211">
        <v>9.3999999999999986E-3</v>
      </c>
      <c r="D6211">
        <v>1.2199999999999999E-2</v>
      </c>
      <c r="E6211">
        <v>2.0899999999999998E-2</v>
      </c>
      <c r="F6211">
        <v>4.58E-2</v>
      </c>
      <c r="G6211">
        <v>6.5700000000000008E-2</v>
      </c>
      <c r="H6211">
        <v>0.1439</v>
      </c>
    </row>
    <row r="6212" spans="1:8" x14ac:dyDescent="0.25">
      <c r="A6212" s="63">
        <v>44011</v>
      </c>
      <c r="B6212">
        <v>8.199999999999999E-3</v>
      </c>
      <c r="C6212">
        <v>9.3999999999999986E-3</v>
      </c>
      <c r="D6212">
        <v>1.2199999999999999E-2</v>
      </c>
      <c r="E6212">
        <v>2.0899999999999998E-2</v>
      </c>
      <c r="F6212">
        <v>4.6699999999999998E-2</v>
      </c>
      <c r="G6212">
        <v>6.7199999999999996E-2</v>
      </c>
      <c r="H6212">
        <v>0.14510000000000001</v>
      </c>
    </row>
    <row r="6213" spans="1:8" x14ac:dyDescent="0.25">
      <c r="A6213" s="63">
        <v>44012</v>
      </c>
      <c r="B6213">
        <v>8.1000000000000013E-3</v>
      </c>
      <c r="C6213">
        <v>9.300000000000001E-3</v>
      </c>
      <c r="D6213">
        <v>1.2E-2</v>
      </c>
      <c r="E6213">
        <v>2.07E-2</v>
      </c>
      <c r="F6213">
        <v>4.6900000000000004E-2</v>
      </c>
      <c r="G6213">
        <v>6.6600000000000006E-2</v>
      </c>
      <c r="H6213">
        <v>0.14199999999999999</v>
      </c>
    </row>
    <row r="6214" spans="1:8" x14ac:dyDescent="0.25">
      <c r="A6214" s="63">
        <v>44013</v>
      </c>
      <c r="B6214">
        <v>7.9000000000000008E-3</v>
      </c>
      <c r="C6214">
        <v>9.1000000000000004E-3</v>
      </c>
      <c r="D6214">
        <v>1.18E-2</v>
      </c>
      <c r="E6214">
        <v>2.0400000000000001E-2</v>
      </c>
      <c r="F6214">
        <v>4.5899999999999996E-2</v>
      </c>
      <c r="G6214">
        <v>6.5299999999999997E-2</v>
      </c>
      <c r="H6214">
        <v>0.14099999999999999</v>
      </c>
    </row>
    <row r="6215" spans="1:8" x14ac:dyDescent="0.25">
      <c r="A6215" s="63">
        <v>44014</v>
      </c>
      <c r="B6215">
        <v>7.6E-3</v>
      </c>
      <c r="C6215">
        <v>8.8000000000000005E-3</v>
      </c>
      <c r="D6215">
        <v>1.15E-2</v>
      </c>
      <c r="E6215">
        <v>2.0099999999999996E-2</v>
      </c>
      <c r="F6215">
        <v>4.4500000000000005E-2</v>
      </c>
      <c r="G6215">
        <v>6.3600000000000004E-2</v>
      </c>
      <c r="H6215">
        <v>0.1394</v>
      </c>
    </row>
    <row r="6216" spans="1:8" x14ac:dyDescent="0.25">
      <c r="A6216" s="63">
        <v>44015</v>
      </c>
      <c r="B6216">
        <v>7.6E-3</v>
      </c>
      <c r="C6216">
        <v>8.8000000000000005E-3</v>
      </c>
      <c r="D6216">
        <v>1.15E-2</v>
      </c>
      <c r="E6216">
        <v>0.02</v>
      </c>
      <c r="F6216">
        <v>4.4500000000000005E-2</v>
      </c>
      <c r="G6216">
        <v>6.3600000000000004E-2</v>
      </c>
      <c r="H6216">
        <v>0.1394</v>
      </c>
    </row>
    <row r="6217" spans="1:8" x14ac:dyDescent="0.25">
      <c r="A6217" s="63">
        <v>44018</v>
      </c>
      <c r="B6217">
        <v>7.4000000000000003E-3</v>
      </c>
      <c r="C6217">
        <v>8.5000000000000006E-3</v>
      </c>
      <c r="D6217">
        <v>1.1200000000000002E-2</v>
      </c>
      <c r="E6217">
        <v>1.9699999999999999E-2</v>
      </c>
      <c r="F6217">
        <v>4.3299999999999998E-2</v>
      </c>
      <c r="G6217">
        <v>6.1799999999999994E-2</v>
      </c>
      <c r="H6217">
        <v>0.13800000000000001</v>
      </c>
    </row>
    <row r="6218" spans="1:8" x14ac:dyDescent="0.25">
      <c r="A6218" s="63">
        <v>44019</v>
      </c>
      <c r="B6218">
        <v>7.4000000000000003E-3</v>
      </c>
      <c r="C6218">
        <v>8.5000000000000006E-3</v>
      </c>
      <c r="D6218">
        <v>1.1200000000000002E-2</v>
      </c>
      <c r="E6218">
        <v>1.9699999999999999E-2</v>
      </c>
      <c r="F6218">
        <v>4.3400000000000001E-2</v>
      </c>
      <c r="G6218">
        <v>6.2E-2</v>
      </c>
      <c r="H6218">
        <v>0.13789999999999999</v>
      </c>
    </row>
    <row r="6219" spans="1:8" x14ac:dyDescent="0.25">
      <c r="A6219" s="63">
        <v>44020</v>
      </c>
      <c r="B6219">
        <v>7.4999999999999997E-3</v>
      </c>
      <c r="C6219">
        <v>8.6E-3</v>
      </c>
      <c r="D6219">
        <v>1.11E-2</v>
      </c>
      <c r="E6219">
        <v>1.9699999999999999E-2</v>
      </c>
      <c r="F6219">
        <v>4.3499999999999997E-2</v>
      </c>
      <c r="G6219">
        <v>6.2300000000000001E-2</v>
      </c>
      <c r="H6219">
        <v>0.13830000000000001</v>
      </c>
    </row>
    <row r="6220" spans="1:8" x14ac:dyDescent="0.25">
      <c r="A6220" s="63">
        <v>44021</v>
      </c>
      <c r="B6220">
        <v>7.3000000000000001E-3</v>
      </c>
      <c r="C6220">
        <v>8.6E-3</v>
      </c>
      <c r="D6220">
        <v>1.1200000000000002E-2</v>
      </c>
      <c r="E6220">
        <v>1.9799999999999998E-2</v>
      </c>
      <c r="F6220">
        <v>4.4199999999999996E-2</v>
      </c>
      <c r="G6220">
        <v>6.3299999999999995E-2</v>
      </c>
      <c r="H6220">
        <v>0.13880000000000001</v>
      </c>
    </row>
    <row r="6221" spans="1:8" x14ac:dyDescent="0.25">
      <c r="A6221" s="63">
        <v>44022</v>
      </c>
      <c r="B6221">
        <v>7.4000000000000003E-3</v>
      </c>
      <c r="C6221">
        <v>8.6E-3</v>
      </c>
      <c r="D6221">
        <v>1.1200000000000002E-2</v>
      </c>
      <c r="E6221">
        <v>1.9799999999999998E-2</v>
      </c>
      <c r="F6221">
        <v>4.4199999999999996E-2</v>
      </c>
      <c r="G6221">
        <v>6.3299999999999995E-2</v>
      </c>
      <c r="H6221">
        <v>0.13880000000000001</v>
      </c>
    </row>
    <row r="6222" spans="1:8" x14ac:dyDescent="0.25">
      <c r="A6222" s="63">
        <v>44025</v>
      </c>
      <c r="B6222">
        <v>7.3000000000000001E-3</v>
      </c>
      <c r="C6222">
        <v>8.5000000000000006E-3</v>
      </c>
      <c r="D6222">
        <v>1.11E-2</v>
      </c>
      <c r="E6222">
        <v>1.9599999999999999E-2</v>
      </c>
      <c r="F6222">
        <v>4.2999999999999997E-2</v>
      </c>
      <c r="G6222">
        <v>6.2E-2</v>
      </c>
      <c r="H6222">
        <v>0.13699999999999998</v>
      </c>
    </row>
    <row r="6223" spans="1:8" x14ac:dyDescent="0.25">
      <c r="A6223" s="63">
        <v>44026</v>
      </c>
      <c r="B6223">
        <v>7.4000000000000003E-3</v>
      </c>
      <c r="C6223">
        <v>8.5000000000000006E-3</v>
      </c>
      <c r="D6223">
        <v>1.11E-2</v>
      </c>
      <c r="E6223">
        <v>1.9599999999999999E-2</v>
      </c>
      <c r="F6223">
        <v>4.3499999999999997E-2</v>
      </c>
      <c r="G6223">
        <v>6.2199999999999998E-2</v>
      </c>
      <c r="H6223">
        <v>0.13650000000000001</v>
      </c>
    </row>
    <row r="6224" spans="1:8" x14ac:dyDescent="0.25">
      <c r="A6224" s="63">
        <v>44027</v>
      </c>
      <c r="B6224">
        <v>7.1999999999999998E-3</v>
      </c>
      <c r="C6224">
        <v>8.3999999999999995E-3</v>
      </c>
      <c r="D6224">
        <v>1.09E-2</v>
      </c>
      <c r="E6224">
        <v>1.9400000000000001E-2</v>
      </c>
      <c r="F6224">
        <v>4.1299999999999996E-2</v>
      </c>
      <c r="G6224">
        <v>5.9699999999999996E-2</v>
      </c>
      <c r="H6224">
        <v>0.1341</v>
      </c>
    </row>
    <row r="6225" spans="1:8" x14ac:dyDescent="0.25">
      <c r="A6225" s="63">
        <v>44028</v>
      </c>
      <c r="B6225">
        <v>7.0999999999999995E-3</v>
      </c>
      <c r="C6225">
        <v>8.3000000000000001E-3</v>
      </c>
      <c r="D6225">
        <v>1.09E-2</v>
      </c>
      <c r="E6225">
        <v>1.9299999999999998E-2</v>
      </c>
      <c r="F6225">
        <v>4.0899999999999999E-2</v>
      </c>
      <c r="G6225">
        <v>5.9299999999999999E-2</v>
      </c>
      <c r="H6225">
        <v>0.13369999999999999</v>
      </c>
    </row>
    <row r="6226" spans="1:8" x14ac:dyDescent="0.25">
      <c r="A6226" s="63">
        <v>44029</v>
      </c>
      <c r="B6226">
        <v>6.9999999999999993E-3</v>
      </c>
      <c r="C6226">
        <v>8.199999999999999E-3</v>
      </c>
      <c r="D6226">
        <v>1.0700000000000001E-2</v>
      </c>
      <c r="E6226">
        <v>1.9099999999999999E-2</v>
      </c>
      <c r="F6226">
        <v>4.07E-2</v>
      </c>
      <c r="G6226">
        <v>5.8799999999999998E-2</v>
      </c>
      <c r="H6226">
        <v>0.13390000000000002</v>
      </c>
    </row>
    <row r="6227" spans="1:8" x14ac:dyDescent="0.25">
      <c r="A6227" s="63">
        <v>44032</v>
      </c>
      <c r="B6227">
        <v>6.8999999999999999E-3</v>
      </c>
      <c r="C6227">
        <v>8.1000000000000013E-3</v>
      </c>
      <c r="D6227">
        <v>1.0500000000000001E-2</v>
      </c>
      <c r="E6227">
        <v>1.8799999999999997E-2</v>
      </c>
      <c r="F6227">
        <v>3.8599999999999995E-2</v>
      </c>
      <c r="G6227">
        <v>5.67E-2</v>
      </c>
      <c r="H6227">
        <v>0.13269999999999998</v>
      </c>
    </row>
    <row r="6228" spans="1:8" x14ac:dyDescent="0.25">
      <c r="A6228" s="63">
        <v>44033</v>
      </c>
      <c r="B6228">
        <v>6.8000000000000005E-3</v>
      </c>
      <c r="C6228">
        <v>7.9000000000000008E-3</v>
      </c>
      <c r="D6228">
        <v>1.03E-2</v>
      </c>
      <c r="E6228">
        <v>1.8500000000000003E-2</v>
      </c>
      <c r="F6228">
        <v>3.6799999999999999E-2</v>
      </c>
      <c r="G6228">
        <v>5.4600000000000003E-2</v>
      </c>
      <c r="H6228">
        <v>0.12939999999999999</v>
      </c>
    </row>
    <row r="6229" spans="1:8" x14ac:dyDescent="0.25">
      <c r="A6229" s="63">
        <v>44034</v>
      </c>
      <c r="B6229">
        <v>6.8999999999999999E-3</v>
      </c>
      <c r="C6229">
        <v>7.8000000000000005E-3</v>
      </c>
      <c r="D6229">
        <v>1.0200000000000001E-2</v>
      </c>
      <c r="E6229">
        <v>1.83E-2</v>
      </c>
      <c r="F6229">
        <v>3.6299999999999999E-2</v>
      </c>
      <c r="G6229">
        <v>5.4000000000000006E-2</v>
      </c>
      <c r="H6229">
        <v>0.12839999999999999</v>
      </c>
    </row>
    <row r="6230" spans="1:8" x14ac:dyDescent="0.25">
      <c r="A6230" s="63">
        <v>44035</v>
      </c>
      <c r="B6230">
        <v>6.8999999999999999E-3</v>
      </c>
      <c r="C6230">
        <v>7.8000000000000005E-3</v>
      </c>
      <c r="D6230">
        <v>1.01E-2</v>
      </c>
      <c r="E6230">
        <v>1.8200000000000001E-2</v>
      </c>
      <c r="F6230">
        <v>3.6200000000000003E-2</v>
      </c>
      <c r="G6230">
        <v>5.3899999999999997E-2</v>
      </c>
      <c r="H6230">
        <v>0.12809999999999999</v>
      </c>
    </row>
    <row r="6231" spans="1:8" x14ac:dyDescent="0.25">
      <c r="A6231" s="63">
        <v>44036</v>
      </c>
      <c r="B6231">
        <v>6.9999999999999993E-3</v>
      </c>
      <c r="C6231">
        <v>7.8000000000000005E-3</v>
      </c>
      <c r="D6231">
        <v>1.0200000000000001E-2</v>
      </c>
      <c r="E6231">
        <v>1.83E-2</v>
      </c>
      <c r="F6231">
        <v>3.6400000000000002E-2</v>
      </c>
      <c r="G6231">
        <v>5.4100000000000002E-2</v>
      </c>
      <c r="H6231">
        <v>0.1288</v>
      </c>
    </row>
    <row r="6232" spans="1:8" x14ac:dyDescent="0.25">
      <c r="A6232" s="63">
        <v>44039</v>
      </c>
      <c r="B6232">
        <v>6.9999999999999993E-3</v>
      </c>
      <c r="C6232">
        <v>7.9000000000000008E-3</v>
      </c>
      <c r="D6232">
        <v>1.0200000000000001E-2</v>
      </c>
      <c r="E6232">
        <v>1.83E-2</v>
      </c>
      <c r="F6232">
        <v>3.6000000000000004E-2</v>
      </c>
      <c r="G6232">
        <v>5.3499999999999999E-2</v>
      </c>
      <c r="H6232">
        <v>0.12859999999999999</v>
      </c>
    </row>
    <row r="6233" spans="1:8" x14ac:dyDescent="0.25">
      <c r="A6233" s="63">
        <v>44040</v>
      </c>
      <c r="B6233">
        <v>7.0999999999999995E-3</v>
      </c>
      <c r="C6233">
        <v>8.0000000000000002E-3</v>
      </c>
      <c r="D6233">
        <v>1.03E-2</v>
      </c>
      <c r="E6233">
        <v>1.84E-2</v>
      </c>
      <c r="F6233">
        <v>3.6499999999999998E-2</v>
      </c>
      <c r="G6233">
        <v>5.3499999999999999E-2</v>
      </c>
      <c r="H6233">
        <v>0.12869999999999998</v>
      </c>
    </row>
    <row r="6234" spans="1:8" x14ac:dyDescent="0.25">
      <c r="A6234" s="63">
        <v>44041</v>
      </c>
      <c r="B6234">
        <v>7.1999999999999998E-3</v>
      </c>
      <c r="C6234">
        <v>8.0000000000000002E-3</v>
      </c>
      <c r="D6234">
        <v>1.03E-2</v>
      </c>
      <c r="E6234">
        <v>1.83E-2</v>
      </c>
      <c r="F6234">
        <v>3.5200000000000002E-2</v>
      </c>
      <c r="G6234">
        <v>5.2400000000000002E-2</v>
      </c>
      <c r="H6234">
        <v>0.1275</v>
      </c>
    </row>
    <row r="6235" spans="1:8" x14ac:dyDescent="0.25">
      <c r="A6235" s="63">
        <v>44042</v>
      </c>
      <c r="B6235">
        <v>7.1999999999999998E-3</v>
      </c>
      <c r="C6235">
        <v>8.0000000000000002E-3</v>
      </c>
      <c r="D6235">
        <v>1.03E-2</v>
      </c>
      <c r="E6235">
        <v>1.84E-2</v>
      </c>
      <c r="F6235">
        <v>3.5200000000000002E-2</v>
      </c>
      <c r="G6235">
        <v>5.2600000000000001E-2</v>
      </c>
      <c r="H6235">
        <v>0.12659999999999999</v>
      </c>
    </row>
    <row r="6236" spans="1:8" x14ac:dyDescent="0.25">
      <c r="A6236" s="63">
        <v>44043</v>
      </c>
      <c r="B6236">
        <v>7.3000000000000001E-3</v>
      </c>
      <c r="C6236">
        <v>8.199999999999999E-3</v>
      </c>
      <c r="D6236">
        <v>1.03E-2</v>
      </c>
      <c r="E6236">
        <v>1.8500000000000003E-2</v>
      </c>
      <c r="F6236">
        <v>3.5499999999999997E-2</v>
      </c>
      <c r="G6236">
        <v>5.3899999999999997E-2</v>
      </c>
      <c r="H6236">
        <v>0.1246</v>
      </c>
    </row>
    <row r="6237" spans="1:8" x14ac:dyDescent="0.25">
      <c r="A6237" s="63">
        <v>44046</v>
      </c>
      <c r="B6237">
        <v>7.1999999999999998E-3</v>
      </c>
      <c r="C6237">
        <v>8.1000000000000013E-3</v>
      </c>
      <c r="D6237">
        <v>1.01E-2</v>
      </c>
      <c r="E6237">
        <v>1.83E-2</v>
      </c>
      <c r="F6237">
        <v>3.5200000000000002E-2</v>
      </c>
      <c r="G6237">
        <v>5.2400000000000002E-2</v>
      </c>
      <c r="H6237">
        <v>0.1235</v>
      </c>
    </row>
    <row r="6238" spans="1:8" x14ac:dyDescent="0.25">
      <c r="A6238" s="63">
        <v>44047</v>
      </c>
      <c r="B6238">
        <v>7.4000000000000003E-3</v>
      </c>
      <c r="C6238">
        <v>8.0000000000000002E-3</v>
      </c>
      <c r="D6238">
        <v>1.01E-2</v>
      </c>
      <c r="E6238">
        <v>1.83E-2</v>
      </c>
      <c r="F6238">
        <v>3.5499999999999997E-2</v>
      </c>
      <c r="G6238">
        <v>5.3499999999999999E-2</v>
      </c>
      <c r="H6238">
        <v>0.12380000000000001</v>
      </c>
    </row>
    <row r="6239" spans="1:8" x14ac:dyDescent="0.25">
      <c r="A6239" s="63">
        <v>44048</v>
      </c>
      <c r="B6239">
        <v>7.1999999999999998E-3</v>
      </c>
      <c r="C6239">
        <v>8.0000000000000002E-3</v>
      </c>
      <c r="D6239">
        <v>9.8999999999999991E-3</v>
      </c>
      <c r="E6239">
        <v>1.8000000000000002E-2</v>
      </c>
      <c r="F6239">
        <v>3.4599999999999999E-2</v>
      </c>
      <c r="G6239">
        <v>5.2699999999999997E-2</v>
      </c>
      <c r="H6239">
        <v>0.12230000000000001</v>
      </c>
    </row>
    <row r="6240" spans="1:8" x14ac:dyDescent="0.25">
      <c r="A6240" s="63">
        <v>44049</v>
      </c>
      <c r="B6240">
        <v>7.1999999999999998E-3</v>
      </c>
      <c r="C6240">
        <v>7.9000000000000008E-3</v>
      </c>
      <c r="D6240">
        <v>9.7999999999999997E-3</v>
      </c>
      <c r="E6240">
        <v>1.7899999999999999E-2</v>
      </c>
      <c r="F6240">
        <v>3.49E-2</v>
      </c>
      <c r="G6240">
        <v>5.28E-2</v>
      </c>
      <c r="H6240">
        <v>0.12240000000000001</v>
      </c>
    </row>
    <row r="6241" spans="1:8" x14ac:dyDescent="0.25">
      <c r="A6241" s="63">
        <v>44050</v>
      </c>
      <c r="B6241">
        <v>6.9999999999999993E-3</v>
      </c>
      <c r="C6241">
        <v>7.9000000000000008E-3</v>
      </c>
      <c r="D6241">
        <v>9.7000000000000003E-3</v>
      </c>
      <c r="E6241">
        <v>1.77E-2</v>
      </c>
      <c r="F6241">
        <v>3.4700000000000002E-2</v>
      </c>
      <c r="G6241">
        <v>5.3200000000000004E-2</v>
      </c>
      <c r="H6241">
        <v>0.12210000000000001</v>
      </c>
    </row>
    <row r="6242" spans="1:8" x14ac:dyDescent="0.25">
      <c r="A6242" s="63">
        <v>44053</v>
      </c>
      <c r="B6242">
        <v>7.0999999999999995E-3</v>
      </c>
      <c r="C6242">
        <v>7.8000000000000005E-3</v>
      </c>
      <c r="D6242">
        <v>9.7000000000000003E-3</v>
      </c>
      <c r="E6242">
        <v>1.7600000000000001E-2</v>
      </c>
      <c r="F6242">
        <v>3.5099999999999999E-2</v>
      </c>
      <c r="G6242">
        <v>5.3200000000000004E-2</v>
      </c>
      <c r="H6242">
        <v>0.1232</v>
      </c>
    </row>
    <row r="6243" spans="1:8" x14ac:dyDescent="0.25">
      <c r="A6243" s="63">
        <v>44054</v>
      </c>
      <c r="B6243">
        <v>7.0999999999999995E-3</v>
      </c>
      <c r="C6243">
        <v>7.8000000000000005E-3</v>
      </c>
      <c r="D6243">
        <v>9.5999999999999992E-3</v>
      </c>
      <c r="E6243">
        <v>1.7399999999999999E-2</v>
      </c>
      <c r="F6243">
        <v>3.4700000000000002E-2</v>
      </c>
      <c r="G6243">
        <v>5.2499999999999998E-2</v>
      </c>
      <c r="H6243">
        <v>0.1215</v>
      </c>
    </row>
    <row r="6244" spans="1:8" x14ac:dyDescent="0.25">
      <c r="A6244" s="63">
        <v>44055</v>
      </c>
      <c r="B6244">
        <v>7.0999999999999995E-3</v>
      </c>
      <c r="C6244">
        <v>7.8000000000000005E-3</v>
      </c>
      <c r="D6244">
        <v>9.5999999999999992E-3</v>
      </c>
      <c r="E6244">
        <v>1.7399999999999999E-2</v>
      </c>
      <c r="F6244">
        <v>3.5299999999999998E-2</v>
      </c>
      <c r="G6244">
        <v>5.3200000000000004E-2</v>
      </c>
      <c r="H6244">
        <v>0.12240000000000001</v>
      </c>
    </row>
    <row r="6245" spans="1:8" x14ac:dyDescent="0.25">
      <c r="A6245" s="63">
        <v>44056</v>
      </c>
      <c r="B6245">
        <v>7.3000000000000001E-3</v>
      </c>
      <c r="C6245">
        <v>7.9000000000000008E-3</v>
      </c>
      <c r="D6245">
        <v>9.7000000000000003E-3</v>
      </c>
      <c r="E6245">
        <v>1.7399999999999999E-2</v>
      </c>
      <c r="F6245">
        <v>3.6000000000000004E-2</v>
      </c>
      <c r="G6245">
        <v>5.3800000000000001E-2</v>
      </c>
      <c r="H6245">
        <v>0.12240000000000001</v>
      </c>
    </row>
    <row r="6246" spans="1:8" x14ac:dyDescent="0.25">
      <c r="A6246" s="63">
        <v>44057</v>
      </c>
      <c r="B6246">
        <v>7.4000000000000003E-3</v>
      </c>
      <c r="C6246">
        <v>8.0000000000000002E-3</v>
      </c>
      <c r="D6246">
        <v>9.8999999999999991E-3</v>
      </c>
      <c r="E6246">
        <v>1.7600000000000001E-2</v>
      </c>
      <c r="F6246">
        <v>3.7000000000000005E-2</v>
      </c>
      <c r="G6246">
        <v>5.4699999999999999E-2</v>
      </c>
      <c r="H6246">
        <v>0.1235</v>
      </c>
    </row>
    <row r="6247" spans="1:8" x14ac:dyDescent="0.25">
      <c r="A6247" s="63">
        <v>44060</v>
      </c>
      <c r="B6247">
        <v>7.4999999999999997E-3</v>
      </c>
      <c r="C6247">
        <v>8.1000000000000013E-3</v>
      </c>
      <c r="D6247">
        <v>9.8999999999999991E-3</v>
      </c>
      <c r="E6247">
        <v>1.77E-2</v>
      </c>
      <c r="F6247">
        <v>3.73E-2</v>
      </c>
      <c r="G6247">
        <v>5.5E-2</v>
      </c>
      <c r="H6247">
        <v>0.12369999999999999</v>
      </c>
    </row>
    <row r="6248" spans="1:8" x14ac:dyDescent="0.25">
      <c r="A6248" s="63">
        <v>44061</v>
      </c>
      <c r="B6248">
        <v>7.6E-3</v>
      </c>
      <c r="C6248">
        <v>8.199999999999999E-3</v>
      </c>
      <c r="D6248">
        <v>1.01E-2</v>
      </c>
      <c r="E6248">
        <v>1.78E-2</v>
      </c>
      <c r="F6248">
        <v>3.7100000000000001E-2</v>
      </c>
      <c r="G6248">
        <v>5.4600000000000003E-2</v>
      </c>
      <c r="H6248">
        <v>0.1234</v>
      </c>
    </row>
    <row r="6249" spans="1:8" x14ac:dyDescent="0.25">
      <c r="A6249" s="63">
        <v>44062</v>
      </c>
      <c r="B6249">
        <v>7.4999999999999997E-3</v>
      </c>
      <c r="C6249">
        <v>8.199999999999999E-3</v>
      </c>
      <c r="D6249">
        <v>1.01E-2</v>
      </c>
      <c r="E6249">
        <v>1.78E-2</v>
      </c>
      <c r="F6249">
        <v>3.7000000000000005E-2</v>
      </c>
      <c r="G6249">
        <v>5.4400000000000004E-2</v>
      </c>
      <c r="H6249">
        <v>0.1234</v>
      </c>
    </row>
    <row r="6250" spans="1:8" x14ac:dyDescent="0.25">
      <c r="A6250" s="63">
        <v>44063</v>
      </c>
      <c r="B6250">
        <v>7.6E-3</v>
      </c>
      <c r="C6250">
        <v>8.199999999999999E-3</v>
      </c>
      <c r="D6250">
        <v>1.0200000000000001E-2</v>
      </c>
      <c r="E6250">
        <v>1.7899999999999999E-2</v>
      </c>
      <c r="F6250">
        <v>3.7200000000000004E-2</v>
      </c>
      <c r="G6250">
        <v>5.4900000000000004E-2</v>
      </c>
      <c r="H6250">
        <v>0.12359999999999999</v>
      </c>
    </row>
    <row r="6251" spans="1:8" x14ac:dyDescent="0.25">
      <c r="A6251" s="63">
        <v>44064</v>
      </c>
      <c r="B6251">
        <v>7.6E-3</v>
      </c>
      <c r="C6251">
        <v>8.199999999999999E-3</v>
      </c>
      <c r="D6251">
        <v>1.01E-2</v>
      </c>
      <c r="E6251">
        <v>1.78E-2</v>
      </c>
      <c r="F6251">
        <v>3.7000000000000005E-2</v>
      </c>
      <c r="G6251">
        <v>5.45E-2</v>
      </c>
      <c r="H6251">
        <v>0.12300000000000001</v>
      </c>
    </row>
    <row r="6252" spans="1:8" x14ac:dyDescent="0.25">
      <c r="A6252" s="63">
        <v>44067</v>
      </c>
      <c r="B6252">
        <v>7.4000000000000003E-3</v>
      </c>
      <c r="C6252">
        <v>8.199999999999999E-3</v>
      </c>
      <c r="D6252">
        <v>1.01E-2</v>
      </c>
      <c r="E6252">
        <v>1.78E-2</v>
      </c>
      <c r="F6252">
        <v>3.6200000000000003E-2</v>
      </c>
      <c r="G6252">
        <v>5.3600000000000002E-2</v>
      </c>
      <c r="H6252">
        <v>0.12179999999999999</v>
      </c>
    </row>
    <row r="6253" spans="1:8" x14ac:dyDescent="0.25">
      <c r="A6253" s="63">
        <v>44068</v>
      </c>
      <c r="B6253">
        <v>7.4000000000000003E-3</v>
      </c>
      <c r="C6253">
        <v>8.199999999999999E-3</v>
      </c>
      <c r="D6253">
        <v>1.01E-2</v>
      </c>
      <c r="E6253">
        <v>1.77E-2</v>
      </c>
      <c r="F6253">
        <v>3.5299999999999998E-2</v>
      </c>
      <c r="G6253">
        <v>5.2400000000000002E-2</v>
      </c>
      <c r="H6253">
        <v>0.1207</v>
      </c>
    </row>
    <row r="6254" spans="1:8" x14ac:dyDescent="0.25">
      <c r="A6254" s="63">
        <v>44069</v>
      </c>
      <c r="B6254">
        <v>7.4000000000000003E-3</v>
      </c>
      <c r="C6254">
        <v>8.199999999999999E-3</v>
      </c>
      <c r="D6254">
        <v>1.01E-2</v>
      </c>
      <c r="E6254">
        <v>1.78E-2</v>
      </c>
      <c r="F6254">
        <v>3.49E-2</v>
      </c>
      <c r="G6254">
        <v>5.2000000000000005E-2</v>
      </c>
      <c r="H6254">
        <v>0.1195</v>
      </c>
    </row>
    <row r="6255" spans="1:8" x14ac:dyDescent="0.25">
      <c r="A6255" s="63">
        <v>44070</v>
      </c>
      <c r="B6255">
        <v>7.6E-3</v>
      </c>
      <c r="C6255">
        <v>8.199999999999999E-3</v>
      </c>
      <c r="D6255">
        <v>1.01E-2</v>
      </c>
      <c r="E6255">
        <v>1.78E-2</v>
      </c>
      <c r="F6255">
        <v>3.4500000000000003E-2</v>
      </c>
      <c r="G6255">
        <v>5.1799999999999999E-2</v>
      </c>
      <c r="H6255">
        <v>0.1186</v>
      </c>
    </row>
    <row r="6256" spans="1:8" x14ac:dyDescent="0.25">
      <c r="A6256" s="63">
        <v>44071</v>
      </c>
      <c r="B6256">
        <v>7.4000000000000003E-3</v>
      </c>
      <c r="C6256">
        <v>8.199999999999999E-3</v>
      </c>
      <c r="D6256">
        <v>1.01E-2</v>
      </c>
      <c r="E6256">
        <v>1.77E-2</v>
      </c>
      <c r="F6256">
        <v>3.4700000000000002E-2</v>
      </c>
      <c r="G6256">
        <v>5.2000000000000005E-2</v>
      </c>
      <c r="H6256">
        <v>0.11869999999999999</v>
      </c>
    </row>
    <row r="6257" spans="1:8" x14ac:dyDescent="0.25">
      <c r="A6257" s="63">
        <v>44074</v>
      </c>
      <c r="B6257">
        <v>7.4000000000000003E-3</v>
      </c>
      <c r="C6257">
        <v>8.1000000000000013E-3</v>
      </c>
      <c r="D6257">
        <v>0.01</v>
      </c>
      <c r="E6257">
        <v>1.7600000000000001E-2</v>
      </c>
      <c r="F6257">
        <v>3.5400000000000001E-2</v>
      </c>
      <c r="G6257">
        <v>5.21E-2</v>
      </c>
      <c r="H6257">
        <v>0.11710000000000001</v>
      </c>
    </row>
    <row r="6258" spans="1:8" x14ac:dyDescent="0.25">
      <c r="A6258" s="63">
        <v>44075</v>
      </c>
      <c r="B6258">
        <v>7.3000000000000001E-3</v>
      </c>
      <c r="C6258">
        <v>8.0000000000000002E-3</v>
      </c>
      <c r="D6258">
        <v>0.01</v>
      </c>
      <c r="E6258">
        <v>1.7500000000000002E-2</v>
      </c>
      <c r="F6258">
        <v>3.5200000000000002E-2</v>
      </c>
      <c r="G6258">
        <v>5.1500000000000004E-2</v>
      </c>
      <c r="H6258">
        <v>0.11630000000000001</v>
      </c>
    </row>
    <row r="6259" spans="1:8" x14ac:dyDescent="0.25">
      <c r="A6259" s="63">
        <v>44076</v>
      </c>
      <c r="B6259">
        <v>7.1999999999999998E-3</v>
      </c>
      <c r="C6259">
        <v>7.9000000000000008E-3</v>
      </c>
      <c r="D6259">
        <v>9.7999999999999997E-3</v>
      </c>
      <c r="E6259">
        <v>1.7299999999999999E-2</v>
      </c>
      <c r="F6259">
        <v>3.49E-2</v>
      </c>
      <c r="G6259">
        <v>5.0799999999999998E-2</v>
      </c>
      <c r="H6259">
        <v>0.1157</v>
      </c>
    </row>
    <row r="6260" spans="1:8" x14ac:dyDescent="0.25">
      <c r="A6260" s="63">
        <v>44077</v>
      </c>
      <c r="B6260">
        <v>7.3000000000000001E-3</v>
      </c>
      <c r="C6260">
        <v>8.0000000000000002E-3</v>
      </c>
      <c r="D6260">
        <v>9.8999999999999991E-3</v>
      </c>
      <c r="E6260">
        <v>1.7399999999999999E-2</v>
      </c>
      <c r="F6260">
        <v>3.5900000000000001E-2</v>
      </c>
      <c r="G6260">
        <v>5.21E-2</v>
      </c>
      <c r="H6260">
        <v>0.1164</v>
      </c>
    </row>
    <row r="6261" spans="1:8" x14ac:dyDescent="0.25">
      <c r="A6261" s="63">
        <v>44078</v>
      </c>
      <c r="B6261">
        <v>7.4000000000000003E-3</v>
      </c>
      <c r="C6261">
        <v>8.0000000000000002E-3</v>
      </c>
      <c r="D6261">
        <v>9.8999999999999991E-3</v>
      </c>
      <c r="E6261">
        <v>1.7399999999999999E-2</v>
      </c>
      <c r="F6261">
        <v>3.6600000000000001E-2</v>
      </c>
      <c r="G6261">
        <v>5.3499999999999999E-2</v>
      </c>
      <c r="H6261">
        <v>0.1173</v>
      </c>
    </row>
    <row r="6262" spans="1:8" x14ac:dyDescent="0.25">
      <c r="A6262" s="63">
        <v>44081</v>
      </c>
      <c r="B6262">
        <v>7.4000000000000003E-3</v>
      </c>
      <c r="C6262">
        <v>8.0000000000000002E-3</v>
      </c>
      <c r="D6262">
        <v>9.8999999999999991E-3</v>
      </c>
      <c r="E6262">
        <v>1.7399999999999999E-2</v>
      </c>
      <c r="F6262">
        <v>3.6600000000000001E-2</v>
      </c>
      <c r="G6262">
        <v>5.3499999999999999E-2</v>
      </c>
      <c r="H6262">
        <v>0.1174</v>
      </c>
    </row>
    <row r="6263" spans="1:8" x14ac:dyDescent="0.25">
      <c r="A6263" s="63">
        <v>44082</v>
      </c>
      <c r="B6263">
        <v>7.4000000000000003E-3</v>
      </c>
      <c r="C6263">
        <v>8.1000000000000013E-3</v>
      </c>
      <c r="D6263">
        <v>1.01E-2</v>
      </c>
      <c r="E6263">
        <v>1.7600000000000001E-2</v>
      </c>
      <c r="F6263">
        <v>3.7699999999999997E-2</v>
      </c>
      <c r="G6263">
        <v>5.4600000000000003E-2</v>
      </c>
      <c r="H6263">
        <v>0.1191</v>
      </c>
    </row>
    <row r="6264" spans="1:8" x14ac:dyDescent="0.25">
      <c r="A6264" s="63">
        <v>44083</v>
      </c>
      <c r="B6264">
        <v>7.4999999999999997E-3</v>
      </c>
      <c r="C6264">
        <v>8.199999999999999E-3</v>
      </c>
      <c r="D6264">
        <v>1.01E-2</v>
      </c>
      <c r="E6264">
        <v>1.77E-2</v>
      </c>
      <c r="F6264">
        <v>3.7000000000000005E-2</v>
      </c>
      <c r="G6264">
        <v>5.3600000000000002E-2</v>
      </c>
      <c r="H6264">
        <v>0.1177</v>
      </c>
    </row>
    <row r="6265" spans="1:8" x14ac:dyDescent="0.25">
      <c r="A6265" s="63">
        <v>44084</v>
      </c>
      <c r="B6265">
        <v>7.4000000000000003E-3</v>
      </c>
      <c r="C6265">
        <v>8.199999999999999E-3</v>
      </c>
      <c r="D6265">
        <v>1.0200000000000001E-2</v>
      </c>
      <c r="E6265">
        <v>1.77E-2</v>
      </c>
      <c r="F6265">
        <v>3.6900000000000002E-2</v>
      </c>
      <c r="G6265">
        <v>5.3699999999999998E-2</v>
      </c>
      <c r="H6265">
        <v>0.1177</v>
      </c>
    </row>
    <row r="6266" spans="1:8" x14ac:dyDescent="0.25">
      <c r="A6266" s="63">
        <v>44085</v>
      </c>
      <c r="B6266">
        <v>7.4999999999999997E-3</v>
      </c>
      <c r="C6266">
        <v>8.199999999999999E-3</v>
      </c>
      <c r="D6266">
        <v>1.0200000000000001E-2</v>
      </c>
      <c r="E6266">
        <v>1.77E-2</v>
      </c>
      <c r="F6266">
        <v>3.7499999999999999E-2</v>
      </c>
      <c r="G6266">
        <v>5.4199999999999998E-2</v>
      </c>
      <c r="H6266">
        <v>0.1176</v>
      </c>
    </row>
    <row r="6267" spans="1:8" x14ac:dyDescent="0.25">
      <c r="A6267" s="63">
        <v>44088</v>
      </c>
      <c r="B6267">
        <v>7.4999999999999997E-3</v>
      </c>
      <c r="C6267">
        <v>8.199999999999999E-3</v>
      </c>
      <c r="D6267">
        <v>1.01E-2</v>
      </c>
      <c r="E6267">
        <v>1.7600000000000001E-2</v>
      </c>
      <c r="F6267">
        <v>3.7400000000000003E-2</v>
      </c>
      <c r="G6267">
        <v>5.3800000000000001E-2</v>
      </c>
      <c r="H6267">
        <v>0.11599999999999999</v>
      </c>
    </row>
    <row r="6268" spans="1:8" x14ac:dyDescent="0.25">
      <c r="A6268" s="63">
        <v>44089</v>
      </c>
      <c r="B6268">
        <v>7.3000000000000001E-3</v>
      </c>
      <c r="C6268">
        <v>8.199999999999999E-3</v>
      </c>
      <c r="D6268">
        <v>1.01E-2</v>
      </c>
      <c r="E6268">
        <v>1.7500000000000002E-2</v>
      </c>
      <c r="F6268">
        <v>3.7100000000000001E-2</v>
      </c>
      <c r="G6268">
        <v>5.33E-2</v>
      </c>
      <c r="H6268">
        <v>0.1153</v>
      </c>
    </row>
    <row r="6269" spans="1:8" x14ac:dyDescent="0.25">
      <c r="A6269" s="63">
        <v>44090</v>
      </c>
      <c r="B6269">
        <v>7.3000000000000001E-3</v>
      </c>
      <c r="C6269">
        <v>8.1000000000000013E-3</v>
      </c>
      <c r="D6269">
        <v>0.01</v>
      </c>
      <c r="E6269">
        <v>1.7399999999999999E-2</v>
      </c>
      <c r="F6269">
        <v>3.6600000000000001E-2</v>
      </c>
      <c r="G6269">
        <v>5.2900000000000003E-2</v>
      </c>
      <c r="H6269">
        <v>0.113</v>
      </c>
    </row>
    <row r="6270" spans="1:8" x14ac:dyDescent="0.25">
      <c r="A6270" s="63">
        <v>44091</v>
      </c>
      <c r="B6270">
        <v>7.1999999999999998E-3</v>
      </c>
      <c r="C6270">
        <v>8.1000000000000013E-3</v>
      </c>
      <c r="D6270">
        <v>1.01E-2</v>
      </c>
      <c r="E6270">
        <v>1.7399999999999999E-2</v>
      </c>
      <c r="F6270">
        <v>3.7400000000000003E-2</v>
      </c>
      <c r="G6270">
        <v>5.3399999999999996E-2</v>
      </c>
      <c r="H6270">
        <v>0.11320000000000001</v>
      </c>
    </row>
    <row r="6271" spans="1:8" x14ac:dyDescent="0.25">
      <c r="A6271" s="63">
        <v>44092</v>
      </c>
      <c r="B6271">
        <v>7.3000000000000001E-3</v>
      </c>
      <c r="C6271">
        <v>8.1000000000000013E-3</v>
      </c>
      <c r="D6271">
        <v>1.01E-2</v>
      </c>
      <c r="E6271">
        <v>1.7399999999999999E-2</v>
      </c>
      <c r="F6271">
        <v>3.7699999999999997E-2</v>
      </c>
      <c r="G6271">
        <v>5.3600000000000002E-2</v>
      </c>
      <c r="H6271">
        <v>0.113</v>
      </c>
    </row>
    <row r="6272" spans="1:8" x14ac:dyDescent="0.25">
      <c r="A6272" s="63">
        <v>44095</v>
      </c>
      <c r="B6272">
        <v>7.4000000000000003E-3</v>
      </c>
      <c r="C6272">
        <v>8.199999999999999E-3</v>
      </c>
      <c r="D6272">
        <v>1.0200000000000001E-2</v>
      </c>
      <c r="E6272">
        <v>1.7600000000000001E-2</v>
      </c>
      <c r="F6272">
        <v>3.9800000000000002E-2</v>
      </c>
      <c r="G6272">
        <v>5.6600000000000004E-2</v>
      </c>
      <c r="H6272">
        <v>0.11689999999999999</v>
      </c>
    </row>
    <row r="6273" spans="1:8" x14ac:dyDescent="0.25">
      <c r="A6273" s="63">
        <v>44096</v>
      </c>
      <c r="B6273">
        <v>7.4999999999999997E-3</v>
      </c>
      <c r="C6273">
        <v>8.3000000000000001E-3</v>
      </c>
      <c r="D6273">
        <v>1.03E-2</v>
      </c>
      <c r="E6273">
        <v>1.7600000000000001E-2</v>
      </c>
      <c r="F6273">
        <v>4.0199999999999993E-2</v>
      </c>
      <c r="G6273">
        <v>5.6799999999999996E-2</v>
      </c>
      <c r="H6273">
        <v>0.11689999999999999</v>
      </c>
    </row>
    <row r="6274" spans="1:8" x14ac:dyDescent="0.25">
      <c r="A6274" s="63">
        <v>44097</v>
      </c>
      <c r="B6274">
        <v>7.6E-3</v>
      </c>
      <c r="C6274">
        <v>8.3000000000000001E-3</v>
      </c>
      <c r="D6274">
        <v>1.04E-2</v>
      </c>
      <c r="E6274">
        <v>1.78E-2</v>
      </c>
      <c r="F6274">
        <v>4.0399999999999998E-2</v>
      </c>
      <c r="G6274">
        <v>5.7099999999999998E-2</v>
      </c>
      <c r="H6274">
        <v>0.11710000000000001</v>
      </c>
    </row>
    <row r="6275" spans="1:8" x14ac:dyDescent="0.25">
      <c r="A6275" s="63">
        <v>44098</v>
      </c>
      <c r="B6275">
        <v>7.8000000000000005E-3</v>
      </c>
      <c r="C6275">
        <v>8.6999999999999994E-3</v>
      </c>
      <c r="D6275">
        <v>1.0800000000000001E-2</v>
      </c>
      <c r="E6275">
        <v>1.83E-2</v>
      </c>
      <c r="F6275">
        <v>4.2000000000000003E-2</v>
      </c>
      <c r="G6275">
        <v>5.8899999999999994E-2</v>
      </c>
      <c r="H6275">
        <v>0.1192</v>
      </c>
    </row>
    <row r="6276" spans="1:8" x14ac:dyDescent="0.25">
      <c r="A6276" s="63">
        <v>44099</v>
      </c>
      <c r="B6276">
        <v>8.0000000000000002E-3</v>
      </c>
      <c r="C6276">
        <v>8.8999999999999999E-3</v>
      </c>
      <c r="D6276">
        <v>1.1000000000000001E-2</v>
      </c>
      <c r="E6276">
        <v>1.8600000000000002E-2</v>
      </c>
      <c r="F6276">
        <v>4.1900000000000007E-2</v>
      </c>
      <c r="G6276">
        <v>5.8899999999999994E-2</v>
      </c>
      <c r="H6276">
        <v>0.11960000000000001</v>
      </c>
    </row>
    <row r="6277" spans="1:8" x14ac:dyDescent="0.25">
      <c r="A6277" s="63">
        <v>44102</v>
      </c>
      <c r="B6277">
        <v>8.0000000000000002E-3</v>
      </c>
      <c r="C6277">
        <v>8.8000000000000005E-3</v>
      </c>
      <c r="D6277">
        <v>1.1000000000000001E-2</v>
      </c>
      <c r="E6277">
        <v>1.8500000000000003E-2</v>
      </c>
      <c r="F6277">
        <v>4.0599999999999997E-2</v>
      </c>
      <c r="G6277">
        <v>5.79E-2</v>
      </c>
      <c r="H6277">
        <v>0.11810000000000001</v>
      </c>
    </row>
    <row r="6278" spans="1:8" x14ac:dyDescent="0.25">
      <c r="A6278" s="63">
        <v>44103</v>
      </c>
      <c r="B6278">
        <v>7.9000000000000008E-3</v>
      </c>
      <c r="C6278">
        <v>8.6999999999999994E-3</v>
      </c>
      <c r="D6278">
        <v>1.09E-2</v>
      </c>
      <c r="E6278">
        <v>1.8500000000000003E-2</v>
      </c>
      <c r="F6278">
        <v>4.07E-2</v>
      </c>
      <c r="G6278">
        <v>5.7699999999999994E-2</v>
      </c>
      <c r="H6278">
        <v>0.1168</v>
      </c>
    </row>
    <row r="6279" spans="1:8" x14ac:dyDescent="0.25">
      <c r="A6279" s="63">
        <v>44104</v>
      </c>
      <c r="B6279">
        <v>7.8000000000000005E-3</v>
      </c>
      <c r="C6279">
        <v>8.6999999999999994E-3</v>
      </c>
      <c r="D6279">
        <v>1.0800000000000001E-2</v>
      </c>
      <c r="E6279">
        <v>1.84E-2</v>
      </c>
      <c r="F6279">
        <v>0.04</v>
      </c>
      <c r="G6279">
        <v>5.67E-2</v>
      </c>
      <c r="H6279">
        <v>0.1152</v>
      </c>
    </row>
    <row r="6280" spans="1:8" x14ac:dyDescent="0.25">
      <c r="A6280" s="63">
        <v>44105</v>
      </c>
      <c r="B6280">
        <v>7.8000000000000005E-3</v>
      </c>
      <c r="C6280">
        <v>8.6E-3</v>
      </c>
      <c r="D6280">
        <v>1.0800000000000001E-2</v>
      </c>
      <c r="E6280">
        <v>1.83E-2</v>
      </c>
      <c r="F6280">
        <v>3.9699999999999999E-2</v>
      </c>
      <c r="G6280">
        <v>5.5999999999999994E-2</v>
      </c>
      <c r="H6280">
        <v>0.1149</v>
      </c>
    </row>
    <row r="6281" spans="1:8" x14ac:dyDescent="0.25">
      <c r="A6281" s="63">
        <v>44106</v>
      </c>
      <c r="B6281">
        <v>7.7000000000000002E-3</v>
      </c>
      <c r="C6281">
        <v>8.6E-3</v>
      </c>
      <c r="D6281">
        <v>1.0700000000000001E-2</v>
      </c>
      <c r="E6281">
        <v>1.83E-2</v>
      </c>
      <c r="F6281">
        <v>0.04</v>
      </c>
      <c r="G6281">
        <v>5.5999999999999994E-2</v>
      </c>
      <c r="H6281">
        <v>0.11470000000000001</v>
      </c>
    </row>
    <row r="6282" spans="1:8" x14ac:dyDescent="0.25">
      <c r="A6282" s="63">
        <v>44109</v>
      </c>
      <c r="B6282">
        <v>7.4999999999999997E-3</v>
      </c>
      <c r="C6282">
        <v>8.3999999999999995E-3</v>
      </c>
      <c r="D6282">
        <v>1.0500000000000001E-2</v>
      </c>
      <c r="E6282">
        <v>1.8000000000000002E-2</v>
      </c>
      <c r="F6282">
        <v>3.7999999999999999E-2</v>
      </c>
      <c r="G6282">
        <v>5.3899999999999997E-2</v>
      </c>
      <c r="H6282">
        <v>0.1128</v>
      </c>
    </row>
    <row r="6283" spans="1:8" x14ac:dyDescent="0.25">
      <c r="A6283" s="63">
        <v>44110</v>
      </c>
      <c r="B6283">
        <v>7.0999999999999995E-3</v>
      </c>
      <c r="C6283">
        <v>8.199999999999999E-3</v>
      </c>
      <c r="D6283">
        <v>1.0200000000000001E-2</v>
      </c>
      <c r="E6283">
        <v>1.77E-2</v>
      </c>
      <c r="F6283">
        <v>3.6900000000000002E-2</v>
      </c>
      <c r="G6283">
        <v>5.2699999999999997E-2</v>
      </c>
      <c r="H6283">
        <v>0.1116</v>
      </c>
    </row>
    <row r="6284" spans="1:8" x14ac:dyDescent="0.25">
      <c r="A6284" s="63">
        <v>44111</v>
      </c>
      <c r="B6284">
        <v>6.9999999999999993E-3</v>
      </c>
      <c r="C6284">
        <v>8.1000000000000013E-3</v>
      </c>
      <c r="D6284">
        <v>1.01E-2</v>
      </c>
      <c r="E6284">
        <v>1.7500000000000002E-2</v>
      </c>
      <c r="F6284">
        <v>3.6699999999999997E-2</v>
      </c>
      <c r="G6284">
        <v>5.2199999999999996E-2</v>
      </c>
      <c r="H6284">
        <v>0.111</v>
      </c>
    </row>
    <row r="6285" spans="1:8" x14ac:dyDescent="0.25">
      <c r="A6285" s="63">
        <v>44112</v>
      </c>
      <c r="B6285">
        <v>6.8999999999999999E-3</v>
      </c>
      <c r="C6285">
        <v>8.1000000000000013E-3</v>
      </c>
      <c r="D6285">
        <v>1.01E-2</v>
      </c>
      <c r="E6285">
        <v>1.7399999999999999E-2</v>
      </c>
      <c r="F6285">
        <v>3.61E-2</v>
      </c>
      <c r="G6285">
        <v>5.1699999999999996E-2</v>
      </c>
      <c r="H6285">
        <v>0.11070000000000001</v>
      </c>
    </row>
    <row r="6286" spans="1:8" x14ac:dyDescent="0.25">
      <c r="A6286" s="63">
        <v>44113</v>
      </c>
      <c r="B6286">
        <v>6.9999999999999993E-3</v>
      </c>
      <c r="C6286">
        <v>8.0000000000000002E-3</v>
      </c>
      <c r="D6286">
        <v>0.01</v>
      </c>
      <c r="E6286">
        <v>1.7299999999999999E-2</v>
      </c>
      <c r="F6286">
        <v>3.5799999999999998E-2</v>
      </c>
      <c r="G6286">
        <v>5.0999999999999997E-2</v>
      </c>
      <c r="H6286">
        <v>0.10949999999999999</v>
      </c>
    </row>
    <row r="6287" spans="1:8" x14ac:dyDescent="0.25">
      <c r="A6287" s="63">
        <v>44116</v>
      </c>
      <c r="B6287">
        <v>6.9999999999999993E-3</v>
      </c>
      <c r="C6287">
        <v>8.0000000000000002E-3</v>
      </c>
      <c r="D6287">
        <v>0.01</v>
      </c>
      <c r="E6287">
        <v>1.7299999999999999E-2</v>
      </c>
      <c r="F6287">
        <v>3.5699999999999996E-2</v>
      </c>
      <c r="G6287">
        <v>5.0900000000000001E-2</v>
      </c>
      <c r="H6287">
        <v>0.10949999999999999</v>
      </c>
    </row>
    <row r="6288" spans="1:8" x14ac:dyDescent="0.25">
      <c r="A6288" s="63">
        <v>44117</v>
      </c>
      <c r="B6288">
        <v>6.8999999999999999E-3</v>
      </c>
      <c r="C6288">
        <v>7.9000000000000008E-3</v>
      </c>
      <c r="D6288">
        <v>9.8999999999999991E-3</v>
      </c>
      <c r="E6288">
        <v>1.7100000000000001E-2</v>
      </c>
      <c r="F6288">
        <v>3.5400000000000001E-2</v>
      </c>
      <c r="G6288">
        <v>5.0499999999999996E-2</v>
      </c>
      <c r="H6288">
        <v>0.10949999999999999</v>
      </c>
    </row>
    <row r="6289" spans="1:8" x14ac:dyDescent="0.25">
      <c r="A6289" s="63">
        <v>44118</v>
      </c>
      <c r="B6289">
        <v>6.9999999999999993E-3</v>
      </c>
      <c r="C6289">
        <v>8.0000000000000002E-3</v>
      </c>
      <c r="D6289">
        <v>9.8999999999999991E-3</v>
      </c>
      <c r="E6289">
        <v>1.7100000000000001E-2</v>
      </c>
      <c r="F6289">
        <v>3.5499999999999997E-2</v>
      </c>
      <c r="G6289">
        <v>5.0799999999999998E-2</v>
      </c>
      <c r="H6289">
        <v>0.10869999999999999</v>
      </c>
    </row>
    <row r="6290" spans="1:8" x14ac:dyDescent="0.25">
      <c r="A6290" s="63">
        <v>44119</v>
      </c>
      <c r="B6290">
        <v>7.0999999999999995E-3</v>
      </c>
      <c r="C6290">
        <v>8.0000000000000002E-3</v>
      </c>
      <c r="D6290">
        <v>0.01</v>
      </c>
      <c r="E6290">
        <v>1.72E-2</v>
      </c>
      <c r="F6290">
        <v>3.6699999999999997E-2</v>
      </c>
      <c r="G6290">
        <v>5.2199999999999996E-2</v>
      </c>
      <c r="H6290">
        <v>0.11</v>
      </c>
    </row>
    <row r="6291" spans="1:8" x14ac:dyDescent="0.25">
      <c r="A6291" s="63">
        <v>44120</v>
      </c>
      <c r="B6291">
        <v>6.9999999999999993E-3</v>
      </c>
      <c r="C6291">
        <v>7.9000000000000008E-3</v>
      </c>
      <c r="D6291">
        <v>9.8999999999999991E-3</v>
      </c>
      <c r="E6291">
        <v>1.7100000000000001E-2</v>
      </c>
      <c r="F6291">
        <v>3.6000000000000004E-2</v>
      </c>
      <c r="G6291">
        <v>5.1500000000000004E-2</v>
      </c>
      <c r="H6291">
        <v>0.10920000000000001</v>
      </c>
    </row>
    <row r="6292" spans="1:8" x14ac:dyDescent="0.25">
      <c r="A6292" s="63">
        <v>44123</v>
      </c>
      <c r="B6292">
        <v>6.9999999999999993E-3</v>
      </c>
      <c r="C6292">
        <v>7.9000000000000008E-3</v>
      </c>
      <c r="D6292">
        <v>9.7999999999999997E-3</v>
      </c>
      <c r="E6292">
        <v>1.7000000000000001E-2</v>
      </c>
      <c r="F6292">
        <v>3.5699999999999996E-2</v>
      </c>
      <c r="G6292">
        <v>5.0999999999999997E-2</v>
      </c>
      <c r="H6292">
        <v>0.10890000000000001</v>
      </c>
    </row>
    <row r="6293" spans="1:8" x14ac:dyDescent="0.25">
      <c r="A6293" s="63">
        <v>44124</v>
      </c>
      <c r="B6293">
        <v>6.9999999999999993E-3</v>
      </c>
      <c r="C6293">
        <v>7.9000000000000008E-3</v>
      </c>
      <c r="D6293">
        <v>9.7999999999999997E-3</v>
      </c>
      <c r="E6293">
        <v>1.7000000000000001E-2</v>
      </c>
      <c r="F6293">
        <v>3.5799999999999998E-2</v>
      </c>
      <c r="G6293">
        <v>5.0900000000000001E-2</v>
      </c>
      <c r="H6293">
        <v>0.10869999999999999</v>
      </c>
    </row>
    <row r="6294" spans="1:8" x14ac:dyDescent="0.25">
      <c r="A6294" s="63">
        <v>44125</v>
      </c>
      <c r="B6294">
        <v>6.9999999999999993E-3</v>
      </c>
      <c r="C6294">
        <v>7.8000000000000005E-3</v>
      </c>
      <c r="D6294">
        <v>9.7000000000000003E-3</v>
      </c>
      <c r="E6294">
        <v>1.6899999999999998E-2</v>
      </c>
      <c r="F6294">
        <v>3.56E-2</v>
      </c>
      <c r="G6294">
        <v>5.1200000000000002E-2</v>
      </c>
      <c r="H6294">
        <v>0.10890000000000001</v>
      </c>
    </row>
    <row r="6295" spans="1:8" x14ac:dyDescent="0.25">
      <c r="A6295" s="63">
        <v>44126</v>
      </c>
      <c r="B6295">
        <v>6.8999999999999999E-3</v>
      </c>
      <c r="C6295">
        <v>7.8000000000000005E-3</v>
      </c>
      <c r="D6295">
        <v>9.7000000000000003E-3</v>
      </c>
      <c r="E6295">
        <v>1.6799999999999999E-2</v>
      </c>
      <c r="F6295">
        <v>3.5299999999999998E-2</v>
      </c>
      <c r="G6295">
        <v>5.0999999999999997E-2</v>
      </c>
      <c r="H6295">
        <v>0.1084</v>
      </c>
    </row>
    <row r="6296" spans="1:8" x14ac:dyDescent="0.25">
      <c r="A6296" s="63">
        <v>44127</v>
      </c>
      <c r="B6296">
        <v>6.8000000000000005E-3</v>
      </c>
      <c r="C6296">
        <v>7.8000000000000005E-3</v>
      </c>
      <c r="D6296">
        <v>9.5999999999999992E-3</v>
      </c>
      <c r="E6296">
        <v>1.67E-2</v>
      </c>
      <c r="F6296">
        <v>3.5200000000000002E-2</v>
      </c>
      <c r="G6296">
        <v>5.0700000000000002E-2</v>
      </c>
      <c r="H6296">
        <v>0.10869999999999999</v>
      </c>
    </row>
    <row r="6297" spans="1:8" x14ac:dyDescent="0.25">
      <c r="A6297" s="63">
        <v>44130</v>
      </c>
      <c r="B6297">
        <v>6.8000000000000005E-3</v>
      </c>
      <c r="C6297">
        <v>7.8000000000000005E-3</v>
      </c>
      <c r="D6297">
        <v>9.5999999999999992E-3</v>
      </c>
      <c r="E6297">
        <v>1.6799999999999999E-2</v>
      </c>
      <c r="F6297">
        <v>3.6600000000000001E-2</v>
      </c>
      <c r="G6297">
        <v>5.2600000000000001E-2</v>
      </c>
      <c r="H6297">
        <v>0.1106</v>
      </c>
    </row>
    <row r="6298" spans="1:8" x14ac:dyDescent="0.25">
      <c r="A6298" s="63">
        <v>44131</v>
      </c>
      <c r="B6298">
        <v>6.8000000000000005E-3</v>
      </c>
      <c r="C6298">
        <v>7.8000000000000005E-3</v>
      </c>
      <c r="D6298">
        <v>9.5999999999999992E-3</v>
      </c>
      <c r="E6298">
        <v>1.67E-2</v>
      </c>
      <c r="F6298">
        <v>3.6900000000000002E-2</v>
      </c>
      <c r="G6298">
        <v>5.3200000000000004E-2</v>
      </c>
      <c r="H6298">
        <v>0.1109</v>
      </c>
    </row>
    <row r="6299" spans="1:8" x14ac:dyDescent="0.25">
      <c r="A6299" s="63">
        <v>44132</v>
      </c>
      <c r="B6299">
        <v>7.0999999999999995E-3</v>
      </c>
      <c r="C6299">
        <v>8.1000000000000013E-3</v>
      </c>
      <c r="D6299">
        <v>9.7999999999999997E-3</v>
      </c>
      <c r="E6299">
        <v>1.7000000000000001E-2</v>
      </c>
      <c r="F6299">
        <v>3.8900000000000004E-2</v>
      </c>
      <c r="G6299">
        <v>5.57E-2</v>
      </c>
      <c r="H6299">
        <v>0.11359999999999999</v>
      </c>
    </row>
    <row r="6300" spans="1:8" x14ac:dyDescent="0.25">
      <c r="A6300" s="63">
        <v>44133</v>
      </c>
      <c r="B6300">
        <v>7.1999999999999998E-3</v>
      </c>
      <c r="C6300">
        <v>8.1000000000000013E-3</v>
      </c>
      <c r="D6300">
        <v>9.7999999999999997E-3</v>
      </c>
      <c r="E6300">
        <v>1.7000000000000001E-2</v>
      </c>
      <c r="F6300">
        <v>3.85E-2</v>
      </c>
      <c r="G6300">
        <v>5.5300000000000002E-2</v>
      </c>
      <c r="H6300">
        <v>0.11269999999999999</v>
      </c>
    </row>
    <row r="6301" spans="1:8" x14ac:dyDescent="0.25">
      <c r="A6301" s="63">
        <v>44134</v>
      </c>
      <c r="B6301">
        <v>7.1999999999999998E-3</v>
      </c>
      <c r="C6301">
        <v>8.1000000000000013E-3</v>
      </c>
      <c r="D6301">
        <v>9.8999999999999991E-3</v>
      </c>
      <c r="E6301">
        <v>1.7100000000000001E-2</v>
      </c>
      <c r="F6301">
        <v>3.85E-2</v>
      </c>
      <c r="G6301">
        <v>5.5399999999999998E-2</v>
      </c>
      <c r="H6301">
        <v>0.113</v>
      </c>
    </row>
    <row r="6302" spans="1:8" x14ac:dyDescent="0.25">
      <c r="A6302" s="63">
        <v>44135</v>
      </c>
      <c r="B6302">
        <v>7.1999999999999998E-3</v>
      </c>
      <c r="C6302">
        <v>8.199999999999999E-3</v>
      </c>
      <c r="D6302">
        <v>9.8999999999999991E-3</v>
      </c>
      <c r="E6302">
        <v>1.7100000000000001E-2</v>
      </c>
      <c r="F6302">
        <v>3.8399999999999997E-2</v>
      </c>
      <c r="G6302">
        <v>5.6799999999999996E-2</v>
      </c>
      <c r="H6302">
        <v>0.11410000000000001</v>
      </c>
    </row>
    <row r="6303" spans="1:8" x14ac:dyDescent="0.25">
      <c r="A6303" s="63">
        <v>44137</v>
      </c>
      <c r="B6303">
        <v>7.0999999999999995E-3</v>
      </c>
      <c r="C6303">
        <v>8.199999999999999E-3</v>
      </c>
      <c r="D6303">
        <v>9.8999999999999991E-3</v>
      </c>
      <c r="E6303">
        <v>1.7100000000000001E-2</v>
      </c>
      <c r="F6303">
        <v>3.7900000000000003E-2</v>
      </c>
      <c r="G6303">
        <v>5.5999999999999994E-2</v>
      </c>
      <c r="H6303">
        <v>0.1128</v>
      </c>
    </row>
    <row r="6304" spans="1:8" x14ac:dyDescent="0.25">
      <c r="A6304" s="63">
        <v>44138</v>
      </c>
      <c r="B6304">
        <v>6.9999999999999993E-3</v>
      </c>
      <c r="C6304">
        <v>8.1000000000000013E-3</v>
      </c>
      <c r="D6304">
        <v>9.7000000000000003E-3</v>
      </c>
      <c r="E6304">
        <v>1.6899999999999998E-2</v>
      </c>
      <c r="F6304">
        <v>3.6200000000000003E-2</v>
      </c>
      <c r="G6304">
        <v>5.4100000000000002E-2</v>
      </c>
      <c r="H6304">
        <v>0.111</v>
      </c>
    </row>
    <row r="6305" spans="1:8" x14ac:dyDescent="0.25">
      <c r="A6305" s="63">
        <v>44139</v>
      </c>
      <c r="B6305">
        <v>6.8000000000000005E-3</v>
      </c>
      <c r="C6305">
        <v>8.0000000000000002E-3</v>
      </c>
      <c r="D6305">
        <v>9.5999999999999992E-3</v>
      </c>
      <c r="E6305">
        <v>1.66E-2</v>
      </c>
      <c r="F6305">
        <v>3.3700000000000001E-2</v>
      </c>
      <c r="G6305">
        <v>5.0799999999999998E-2</v>
      </c>
      <c r="H6305">
        <v>0.1075</v>
      </c>
    </row>
    <row r="6306" spans="1:8" x14ac:dyDescent="0.25">
      <c r="A6306" s="63">
        <v>44140</v>
      </c>
      <c r="B6306">
        <v>6.7000000000000002E-3</v>
      </c>
      <c r="C6306">
        <v>7.8000000000000005E-3</v>
      </c>
      <c r="D6306">
        <v>9.3999999999999986E-3</v>
      </c>
      <c r="E6306">
        <v>1.6200000000000003E-2</v>
      </c>
      <c r="F6306">
        <v>3.2300000000000002E-2</v>
      </c>
      <c r="G6306">
        <v>4.8399999999999999E-2</v>
      </c>
      <c r="H6306">
        <v>0.1042</v>
      </c>
    </row>
    <row r="6307" spans="1:8" x14ac:dyDescent="0.25">
      <c r="A6307" s="63">
        <v>44141</v>
      </c>
      <c r="B6307">
        <v>6.6E-3</v>
      </c>
      <c r="C6307">
        <v>7.7000000000000002E-3</v>
      </c>
      <c r="D6307">
        <v>9.1999999999999998E-3</v>
      </c>
      <c r="E6307">
        <v>1.6E-2</v>
      </c>
      <c r="F6307">
        <v>3.2899999999999999E-2</v>
      </c>
      <c r="G6307">
        <v>4.9500000000000002E-2</v>
      </c>
      <c r="H6307">
        <v>0.1048</v>
      </c>
    </row>
    <row r="6308" spans="1:8" x14ac:dyDescent="0.25">
      <c r="A6308" s="63">
        <v>44144</v>
      </c>
      <c r="B6308">
        <v>6.3E-3</v>
      </c>
      <c r="C6308">
        <v>7.1999999999999998E-3</v>
      </c>
      <c r="D6308">
        <v>8.8000000000000005E-3</v>
      </c>
      <c r="E6308">
        <v>1.5300000000000001E-2</v>
      </c>
      <c r="F6308">
        <v>2.92E-2</v>
      </c>
      <c r="G6308">
        <v>4.4400000000000002E-2</v>
      </c>
      <c r="H6308">
        <v>9.7100000000000006E-2</v>
      </c>
    </row>
    <row r="6309" spans="1:8" x14ac:dyDescent="0.25">
      <c r="A6309" s="63">
        <v>44145</v>
      </c>
      <c r="B6309">
        <v>6.4000000000000003E-3</v>
      </c>
      <c r="C6309">
        <v>7.1999999999999998E-3</v>
      </c>
      <c r="D6309">
        <v>8.8000000000000005E-3</v>
      </c>
      <c r="E6309">
        <v>1.52E-2</v>
      </c>
      <c r="F6309">
        <v>3.0699999999999998E-2</v>
      </c>
      <c r="G6309">
        <v>4.6100000000000002E-2</v>
      </c>
      <c r="H6309">
        <v>9.8400000000000001E-2</v>
      </c>
    </row>
    <row r="6310" spans="1:8" x14ac:dyDescent="0.25">
      <c r="A6310" s="63">
        <v>44146</v>
      </c>
      <c r="B6310">
        <v>6.4000000000000003E-3</v>
      </c>
      <c r="C6310">
        <v>7.1999999999999998E-3</v>
      </c>
      <c r="D6310">
        <v>8.8000000000000005E-3</v>
      </c>
      <c r="E6310">
        <v>1.52E-2</v>
      </c>
      <c r="F6310">
        <v>3.0699999999999998E-2</v>
      </c>
      <c r="G6310">
        <v>4.6100000000000002E-2</v>
      </c>
      <c r="H6310">
        <v>9.8400000000000001E-2</v>
      </c>
    </row>
    <row r="6311" spans="1:8" x14ac:dyDescent="0.25">
      <c r="A6311" s="63">
        <v>44147</v>
      </c>
      <c r="B6311">
        <v>6.6E-3</v>
      </c>
      <c r="C6311">
        <v>7.4000000000000003E-3</v>
      </c>
      <c r="D6311">
        <v>9.0000000000000011E-3</v>
      </c>
      <c r="E6311">
        <v>1.54E-2</v>
      </c>
      <c r="F6311">
        <v>3.2799999999999996E-2</v>
      </c>
      <c r="G6311">
        <v>4.9299999999999997E-2</v>
      </c>
      <c r="H6311">
        <v>0.10039999999999999</v>
      </c>
    </row>
    <row r="6312" spans="1:8" x14ac:dyDescent="0.25">
      <c r="A6312" s="63">
        <v>44148</v>
      </c>
      <c r="B6312">
        <v>6.5000000000000006E-3</v>
      </c>
      <c r="C6312">
        <v>7.4999999999999997E-3</v>
      </c>
      <c r="D6312">
        <v>9.0000000000000011E-3</v>
      </c>
      <c r="E6312">
        <v>1.55E-2</v>
      </c>
      <c r="F6312">
        <v>3.3000000000000002E-2</v>
      </c>
      <c r="G6312">
        <v>4.9400000000000006E-2</v>
      </c>
      <c r="H6312">
        <v>0.10009999999999999</v>
      </c>
    </row>
    <row r="6313" spans="1:8" x14ac:dyDescent="0.25">
      <c r="A6313" s="63">
        <v>44151</v>
      </c>
      <c r="B6313">
        <v>6.5000000000000006E-3</v>
      </c>
      <c r="C6313">
        <v>7.3000000000000001E-3</v>
      </c>
      <c r="D6313">
        <v>8.8999999999999999E-3</v>
      </c>
      <c r="E6313">
        <v>1.52E-2</v>
      </c>
      <c r="F6313">
        <v>3.2000000000000001E-2</v>
      </c>
      <c r="G6313">
        <v>4.7899999999999998E-2</v>
      </c>
      <c r="H6313">
        <v>9.7899999999999987E-2</v>
      </c>
    </row>
    <row r="6314" spans="1:8" x14ac:dyDescent="0.25">
      <c r="A6314" s="63">
        <v>44152</v>
      </c>
      <c r="B6314">
        <v>6.4000000000000003E-3</v>
      </c>
      <c r="C6314">
        <v>7.3000000000000001E-3</v>
      </c>
      <c r="D6314">
        <v>8.8999999999999999E-3</v>
      </c>
      <c r="E6314">
        <v>1.5100000000000001E-2</v>
      </c>
      <c r="F6314">
        <v>3.1800000000000002E-2</v>
      </c>
      <c r="G6314">
        <v>4.7800000000000002E-2</v>
      </c>
      <c r="H6314">
        <v>9.7500000000000003E-2</v>
      </c>
    </row>
    <row r="6315" spans="1:8" x14ac:dyDescent="0.25">
      <c r="A6315" s="63">
        <v>44153</v>
      </c>
      <c r="B6315">
        <v>6.1999999999999998E-3</v>
      </c>
      <c r="C6315">
        <v>7.0999999999999995E-3</v>
      </c>
      <c r="D6315">
        <v>8.6999999999999994E-3</v>
      </c>
      <c r="E6315">
        <v>1.49E-2</v>
      </c>
      <c r="F6315">
        <v>3.1200000000000002E-2</v>
      </c>
      <c r="G6315">
        <v>4.7100000000000003E-2</v>
      </c>
      <c r="H6315">
        <v>9.6500000000000002E-2</v>
      </c>
    </row>
    <row r="6316" spans="1:8" x14ac:dyDescent="0.25">
      <c r="A6316" s="63">
        <v>44154</v>
      </c>
      <c r="B6316">
        <v>6.1999999999999998E-3</v>
      </c>
      <c r="C6316">
        <v>7.0999999999999995E-3</v>
      </c>
      <c r="D6316">
        <v>8.6999999999999994E-3</v>
      </c>
      <c r="E6316">
        <v>1.4800000000000001E-2</v>
      </c>
      <c r="F6316">
        <v>3.1699999999999999E-2</v>
      </c>
      <c r="G6316">
        <v>4.7899999999999998E-2</v>
      </c>
      <c r="H6316">
        <v>9.7299999999999998E-2</v>
      </c>
    </row>
    <row r="6317" spans="1:8" x14ac:dyDescent="0.25">
      <c r="A6317" s="63">
        <v>44155</v>
      </c>
      <c r="B6317">
        <v>6.1999999999999998E-3</v>
      </c>
      <c r="C6317">
        <v>7.0999999999999995E-3</v>
      </c>
      <c r="D6317">
        <v>8.6999999999999994E-3</v>
      </c>
      <c r="E6317">
        <v>1.4800000000000001E-2</v>
      </c>
      <c r="F6317">
        <v>3.1899999999999998E-2</v>
      </c>
      <c r="G6317">
        <v>4.8000000000000001E-2</v>
      </c>
      <c r="H6317">
        <v>9.7100000000000006E-2</v>
      </c>
    </row>
    <row r="6318" spans="1:8" x14ac:dyDescent="0.25">
      <c r="A6318" s="63">
        <v>44158</v>
      </c>
      <c r="B6318">
        <v>6.1999999999999998E-3</v>
      </c>
      <c r="C6318">
        <v>6.9999999999999993E-3</v>
      </c>
      <c r="D6318">
        <v>8.6E-3</v>
      </c>
      <c r="E6318">
        <v>1.4800000000000001E-2</v>
      </c>
      <c r="F6318">
        <v>3.1400000000000004E-2</v>
      </c>
      <c r="G6318">
        <v>4.7500000000000001E-2</v>
      </c>
      <c r="H6318">
        <v>9.6199999999999994E-2</v>
      </c>
    </row>
    <row r="6319" spans="1:8" x14ac:dyDescent="0.25">
      <c r="A6319" s="63">
        <v>44159</v>
      </c>
      <c r="B6319">
        <v>6.0999999999999995E-3</v>
      </c>
      <c r="C6319">
        <v>6.9999999999999993E-3</v>
      </c>
      <c r="D6319">
        <v>8.6E-3</v>
      </c>
      <c r="E6319">
        <v>1.46E-2</v>
      </c>
      <c r="F6319">
        <v>3.04E-2</v>
      </c>
      <c r="G6319">
        <v>4.5899999999999996E-2</v>
      </c>
      <c r="H6319">
        <v>9.4E-2</v>
      </c>
    </row>
    <row r="6320" spans="1:8" x14ac:dyDescent="0.25">
      <c r="A6320" s="63">
        <v>44160</v>
      </c>
      <c r="B6320">
        <v>6.0000000000000001E-3</v>
      </c>
      <c r="C6320">
        <v>6.8999999999999999E-3</v>
      </c>
      <c r="D6320">
        <v>8.5000000000000006E-3</v>
      </c>
      <c r="E6320">
        <v>1.44E-2</v>
      </c>
      <c r="F6320">
        <v>3.0699999999999998E-2</v>
      </c>
      <c r="G6320">
        <v>4.6399999999999997E-2</v>
      </c>
      <c r="H6320">
        <v>9.35E-2</v>
      </c>
    </row>
    <row r="6321" spans="1:8" x14ac:dyDescent="0.25">
      <c r="A6321" s="63">
        <v>44161</v>
      </c>
      <c r="B6321">
        <v>6.0000000000000001E-3</v>
      </c>
      <c r="C6321">
        <v>6.8999999999999999E-3</v>
      </c>
      <c r="D6321">
        <v>8.5000000000000006E-3</v>
      </c>
      <c r="E6321">
        <v>1.44E-2</v>
      </c>
      <c r="F6321">
        <v>3.0600000000000002E-2</v>
      </c>
      <c r="G6321">
        <v>4.6300000000000001E-2</v>
      </c>
      <c r="H6321">
        <v>9.3399999999999997E-2</v>
      </c>
    </row>
    <row r="6322" spans="1:8" x14ac:dyDescent="0.25">
      <c r="A6322" s="63">
        <v>44162</v>
      </c>
      <c r="B6322">
        <v>6.0000000000000001E-3</v>
      </c>
      <c r="C6322">
        <v>6.8999999999999999E-3</v>
      </c>
      <c r="D6322">
        <v>8.5000000000000006E-3</v>
      </c>
      <c r="E6322">
        <v>1.44E-2</v>
      </c>
      <c r="F6322">
        <v>3.0800000000000001E-2</v>
      </c>
      <c r="G6322">
        <v>4.6699999999999998E-2</v>
      </c>
      <c r="H6322">
        <v>9.3299999999999994E-2</v>
      </c>
    </row>
    <row r="6323" spans="1:8" x14ac:dyDescent="0.25">
      <c r="A6323" s="63">
        <v>44165</v>
      </c>
      <c r="B6323">
        <v>5.8999999999999999E-3</v>
      </c>
      <c r="C6323">
        <v>6.8999999999999999E-3</v>
      </c>
      <c r="D6323">
        <v>8.3999999999999995E-3</v>
      </c>
      <c r="E6323">
        <v>1.43E-2</v>
      </c>
      <c r="F6323">
        <v>3.0800000000000001E-2</v>
      </c>
      <c r="G6323">
        <v>4.6500000000000007E-2</v>
      </c>
      <c r="H6323">
        <v>9.2200000000000004E-2</v>
      </c>
    </row>
    <row r="6324" spans="1:8" x14ac:dyDescent="0.25">
      <c r="A6324" s="63">
        <v>44166</v>
      </c>
      <c r="B6324">
        <v>5.6999999999999993E-3</v>
      </c>
      <c r="C6324">
        <v>6.6E-3</v>
      </c>
      <c r="D6324">
        <v>8.199999999999999E-3</v>
      </c>
      <c r="E6324">
        <v>1.3899999999999999E-2</v>
      </c>
      <c r="F6324">
        <v>2.98E-2</v>
      </c>
      <c r="G6324">
        <v>4.4999999999999998E-2</v>
      </c>
      <c r="H6324">
        <v>9.0200000000000002E-2</v>
      </c>
    </row>
    <row r="6325" spans="1:8" x14ac:dyDescent="0.25">
      <c r="A6325" s="63">
        <v>44167</v>
      </c>
      <c r="B6325">
        <v>5.6000000000000008E-3</v>
      </c>
      <c r="C6325">
        <v>6.5000000000000006E-3</v>
      </c>
      <c r="D6325">
        <v>8.1000000000000013E-3</v>
      </c>
      <c r="E6325">
        <v>1.37E-2</v>
      </c>
      <c r="F6325">
        <v>2.9600000000000001E-2</v>
      </c>
      <c r="G6325">
        <v>4.4600000000000001E-2</v>
      </c>
      <c r="H6325">
        <v>8.9200000000000002E-2</v>
      </c>
    </row>
    <row r="6326" spans="1:8" x14ac:dyDescent="0.25">
      <c r="A6326" s="63">
        <v>44168</v>
      </c>
      <c r="B6326">
        <v>5.4000000000000003E-3</v>
      </c>
      <c r="C6326">
        <v>6.5000000000000006E-3</v>
      </c>
      <c r="D6326">
        <v>8.1000000000000013E-3</v>
      </c>
      <c r="E6326">
        <v>1.3600000000000001E-2</v>
      </c>
      <c r="F6326">
        <v>2.92E-2</v>
      </c>
      <c r="G6326">
        <v>4.36E-2</v>
      </c>
      <c r="H6326">
        <v>8.7599999999999997E-2</v>
      </c>
    </row>
    <row r="6327" spans="1:8" x14ac:dyDescent="0.25">
      <c r="A6327" s="63">
        <v>44169</v>
      </c>
      <c r="B6327">
        <v>5.5000000000000005E-3</v>
      </c>
      <c r="C6327">
        <v>6.5000000000000006E-3</v>
      </c>
      <c r="D6327">
        <v>8.1000000000000013E-3</v>
      </c>
      <c r="E6327">
        <v>1.3500000000000002E-2</v>
      </c>
      <c r="F6327">
        <v>2.86E-2</v>
      </c>
      <c r="G6327">
        <v>4.2900000000000001E-2</v>
      </c>
      <c r="H6327">
        <v>8.6300000000000002E-2</v>
      </c>
    </row>
    <row r="6328" spans="1:8" x14ac:dyDescent="0.25">
      <c r="A6328" s="63">
        <v>44172</v>
      </c>
      <c r="B6328">
        <v>5.6000000000000008E-3</v>
      </c>
      <c r="C6328">
        <v>6.5000000000000006E-3</v>
      </c>
      <c r="D6328">
        <v>8.1000000000000013E-3</v>
      </c>
      <c r="E6328">
        <v>1.3500000000000002E-2</v>
      </c>
      <c r="F6328">
        <v>2.87E-2</v>
      </c>
      <c r="G6328">
        <v>4.2900000000000001E-2</v>
      </c>
      <c r="H6328">
        <v>8.6199999999999999E-2</v>
      </c>
    </row>
    <row r="6329" spans="1:8" x14ac:dyDescent="0.25">
      <c r="A6329" s="63">
        <v>44173</v>
      </c>
      <c r="B6329">
        <v>5.6999999999999993E-3</v>
      </c>
      <c r="C6329">
        <v>6.7000000000000002E-3</v>
      </c>
      <c r="D6329">
        <v>8.199999999999999E-3</v>
      </c>
      <c r="E6329">
        <v>1.37E-2</v>
      </c>
      <c r="F6329">
        <v>2.8799999999999999E-2</v>
      </c>
      <c r="G6329">
        <v>4.2599999999999999E-2</v>
      </c>
      <c r="H6329">
        <v>8.6099999999999996E-2</v>
      </c>
    </row>
    <row r="6330" spans="1:8" x14ac:dyDescent="0.25">
      <c r="A6330" s="63">
        <v>44174</v>
      </c>
      <c r="B6330">
        <v>6.0000000000000001E-3</v>
      </c>
      <c r="C6330">
        <v>6.8000000000000005E-3</v>
      </c>
      <c r="D6330">
        <v>8.3999999999999995E-3</v>
      </c>
      <c r="E6330">
        <v>1.3899999999999999E-2</v>
      </c>
      <c r="F6330">
        <v>2.8900000000000002E-2</v>
      </c>
      <c r="G6330">
        <v>4.3200000000000002E-2</v>
      </c>
      <c r="H6330">
        <v>8.539999999999999E-2</v>
      </c>
    </row>
    <row r="6331" spans="1:8" x14ac:dyDescent="0.25">
      <c r="A6331" s="63">
        <v>44175</v>
      </c>
      <c r="B6331">
        <v>6.0999999999999995E-3</v>
      </c>
      <c r="C6331">
        <v>6.8999999999999999E-3</v>
      </c>
      <c r="D6331">
        <v>8.5000000000000006E-3</v>
      </c>
      <c r="E6331">
        <v>1.3899999999999999E-2</v>
      </c>
      <c r="F6331">
        <v>2.92E-2</v>
      </c>
      <c r="G6331">
        <v>4.36E-2</v>
      </c>
      <c r="H6331">
        <v>8.5999999999999993E-2</v>
      </c>
    </row>
    <row r="6332" spans="1:8" x14ac:dyDescent="0.25">
      <c r="A6332" s="63">
        <v>44176</v>
      </c>
      <c r="B6332">
        <v>6.0999999999999995E-3</v>
      </c>
      <c r="C6332">
        <v>6.8999999999999999E-3</v>
      </c>
      <c r="D6332">
        <v>8.5000000000000006E-3</v>
      </c>
      <c r="E6332">
        <v>1.3999999999999999E-2</v>
      </c>
      <c r="F6332">
        <v>2.9600000000000001E-2</v>
      </c>
      <c r="G6332">
        <v>4.4000000000000004E-2</v>
      </c>
      <c r="H6332">
        <v>8.6500000000000007E-2</v>
      </c>
    </row>
    <row r="6333" spans="1:8" x14ac:dyDescent="0.25">
      <c r="A6333" s="63">
        <v>44179</v>
      </c>
      <c r="B6333">
        <v>6.0999999999999995E-3</v>
      </c>
      <c r="C6333">
        <v>6.8999999999999999E-3</v>
      </c>
      <c r="D6333">
        <v>8.5000000000000006E-3</v>
      </c>
      <c r="E6333">
        <v>1.3899999999999999E-2</v>
      </c>
      <c r="F6333">
        <v>2.9399999999999999E-2</v>
      </c>
      <c r="G6333">
        <v>4.3200000000000002E-2</v>
      </c>
      <c r="H6333">
        <v>8.5099999999999995E-2</v>
      </c>
    </row>
    <row r="6334" spans="1:8" x14ac:dyDescent="0.25">
      <c r="A6334" s="63">
        <v>44180</v>
      </c>
      <c r="B6334">
        <v>6.0999999999999995E-3</v>
      </c>
      <c r="C6334">
        <v>6.8000000000000005E-3</v>
      </c>
      <c r="D6334">
        <v>8.3999999999999995E-3</v>
      </c>
      <c r="E6334">
        <v>1.38E-2</v>
      </c>
      <c r="F6334">
        <v>2.92E-2</v>
      </c>
      <c r="G6334">
        <v>4.3400000000000001E-2</v>
      </c>
      <c r="H6334">
        <v>8.4600000000000009E-2</v>
      </c>
    </row>
    <row r="6335" spans="1:8" x14ac:dyDescent="0.25">
      <c r="A6335" s="63">
        <v>44181</v>
      </c>
      <c r="B6335">
        <v>5.8999999999999999E-3</v>
      </c>
      <c r="C6335">
        <v>6.7000000000000002E-3</v>
      </c>
      <c r="D6335">
        <v>8.3000000000000001E-3</v>
      </c>
      <c r="E6335">
        <v>1.3600000000000001E-2</v>
      </c>
      <c r="F6335">
        <v>2.9399999999999999E-2</v>
      </c>
      <c r="G6335">
        <v>4.3200000000000002E-2</v>
      </c>
      <c r="H6335">
        <v>8.4399999999999989E-2</v>
      </c>
    </row>
    <row r="6336" spans="1:8" x14ac:dyDescent="0.25">
      <c r="A6336" s="63">
        <v>44182</v>
      </c>
      <c r="B6336">
        <v>5.7999999999999996E-3</v>
      </c>
      <c r="C6336">
        <v>6.6E-3</v>
      </c>
      <c r="D6336">
        <v>8.199999999999999E-3</v>
      </c>
      <c r="E6336">
        <v>1.34E-2</v>
      </c>
      <c r="F6336">
        <v>2.9300000000000003E-2</v>
      </c>
      <c r="G6336">
        <v>4.3099999999999999E-2</v>
      </c>
      <c r="H6336">
        <v>8.3800000000000013E-2</v>
      </c>
    </row>
    <row r="6337" spans="1:8" x14ac:dyDescent="0.25">
      <c r="A6337" s="63">
        <v>44183</v>
      </c>
      <c r="B6337">
        <v>5.7999999999999996E-3</v>
      </c>
      <c r="C6337">
        <v>6.6E-3</v>
      </c>
      <c r="D6337">
        <v>8.199999999999999E-3</v>
      </c>
      <c r="E6337">
        <v>1.34E-2</v>
      </c>
      <c r="F6337">
        <v>2.9100000000000001E-2</v>
      </c>
      <c r="G6337">
        <v>4.2900000000000001E-2</v>
      </c>
      <c r="H6337">
        <v>8.3900000000000002E-2</v>
      </c>
    </row>
    <row r="6338" spans="1:8" x14ac:dyDescent="0.25">
      <c r="A6338" s="63">
        <v>44186</v>
      </c>
      <c r="B6338">
        <v>5.8999999999999999E-3</v>
      </c>
      <c r="C6338">
        <v>6.7000000000000002E-3</v>
      </c>
      <c r="D6338">
        <v>8.3000000000000001E-3</v>
      </c>
      <c r="E6338">
        <v>1.34E-2</v>
      </c>
      <c r="F6338">
        <v>3.04E-2</v>
      </c>
      <c r="G6338">
        <v>4.4500000000000005E-2</v>
      </c>
      <c r="H6338">
        <v>8.5999999999999993E-2</v>
      </c>
    </row>
    <row r="6339" spans="1:8" x14ac:dyDescent="0.25">
      <c r="A6339" s="63">
        <v>44187</v>
      </c>
      <c r="B6339">
        <v>5.7999999999999996E-3</v>
      </c>
      <c r="C6339">
        <v>6.7000000000000002E-3</v>
      </c>
      <c r="D6339">
        <v>8.199999999999999E-3</v>
      </c>
      <c r="E6339">
        <v>1.34E-2</v>
      </c>
      <c r="F6339">
        <v>2.9900000000000003E-2</v>
      </c>
      <c r="G6339">
        <v>4.4000000000000004E-2</v>
      </c>
      <c r="H6339">
        <v>8.5000000000000006E-2</v>
      </c>
    </row>
    <row r="6340" spans="1:8" x14ac:dyDescent="0.25">
      <c r="A6340" s="63">
        <v>44188</v>
      </c>
      <c r="B6340">
        <v>5.7999999999999996E-3</v>
      </c>
      <c r="C6340">
        <v>6.6E-3</v>
      </c>
      <c r="D6340">
        <v>8.199999999999999E-3</v>
      </c>
      <c r="E6340">
        <v>1.3300000000000001E-2</v>
      </c>
      <c r="F6340">
        <v>2.92E-2</v>
      </c>
      <c r="G6340">
        <v>4.36E-2</v>
      </c>
      <c r="H6340">
        <v>8.4499999999999992E-2</v>
      </c>
    </row>
    <row r="6341" spans="1:8" x14ac:dyDescent="0.25">
      <c r="A6341" s="63">
        <v>44189</v>
      </c>
      <c r="B6341">
        <v>5.6999999999999993E-3</v>
      </c>
      <c r="C6341">
        <v>6.6E-3</v>
      </c>
      <c r="D6341">
        <v>8.1000000000000013E-3</v>
      </c>
      <c r="E6341">
        <v>1.3300000000000001E-2</v>
      </c>
      <c r="F6341">
        <v>2.8999999999999998E-2</v>
      </c>
      <c r="G6341">
        <v>4.3499999999999997E-2</v>
      </c>
      <c r="H6341">
        <v>8.4199999999999997E-2</v>
      </c>
    </row>
    <row r="6342" spans="1:8" x14ac:dyDescent="0.25">
      <c r="A6342" s="63">
        <v>44190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  <c r="H6342">
        <v>0</v>
      </c>
    </row>
    <row r="6343" spans="1:8" x14ac:dyDescent="0.25">
      <c r="A6343" s="63">
        <v>44193</v>
      </c>
      <c r="B6343">
        <v>5.6999999999999993E-3</v>
      </c>
      <c r="C6343">
        <v>6.5000000000000006E-3</v>
      </c>
      <c r="D6343">
        <v>8.1000000000000013E-3</v>
      </c>
      <c r="E6343">
        <v>1.32E-2</v>
      </c>
      <c r="F6343">
        <v>2.7699999999999999E-2</v>
      </c>
      <c r="G6343">
        <v>4.1799999999999997E-2</v>
      </c>
      <c r="H6343">
        <v>8.1300000000000011E-2</v>
      </c>
    </row>
    <row r="6344" spans="1:8" x14ac:dyDescent="0.25">
      <c r="A6344" s="63">
        <v>44194</v>
      </c>
      <c r="B6344">
        <v>5.6000000000000008E-3</v>
      </c>
      <c r="C6344">
        <v>6.5000000000000006E-3</v>
      </c>
      <c r="D6344">
        <v>8.0000000000000002E-3</v>
      </c>
      <c r="E6344">
        <v>1.3100000000000001E-2</v>
      </c>
      <c r="F6344">
        <v>2.76E-2</v>
      </c>
      <c r="G6344">
        <v>4.0899999999999999E-2</v>
      </c>
      <c r="H6344">
        <v>8.14E-2</v>
      </c>
    </row>
    <row r="6345" spans="1:8" x14ac:dyDescent="0.25">
      <c r="A6345" s="63">
        <v>44195</v>
      </c>
      <c r="B6345">
        <v>5.6000000000000008E-3</v>
      </c>
      <c r="C6345">
        <v>6.4000000000000003E-3</v>
      </c>
      <c r="D6345">
        <v>7.9000000000000008E-3</v>
      </c>
      <c r="E6345">
        <v>1.3000000000000001E-2</v>
      </c>
      <c r="F6345">
        <v>2.7799999999999998E-2</v>
      </c>
      <c r="G6345">
        <v>4.1200000000000001E-2</v>
      </c>
      <c r="H6345">
        <v>8.09E-2</v>
      </c>
    </row>
    <row r="6346" spans="1:8" x14ac:dyDescent="0.25">
      <c r="A6346" s="63">
        <v>44196</v>
      </c>
      <c r="B6346">
        <v>5.5000000000000005E-3</v>
      </c>
      <c r="C6346">
        <v>6.3E-3</v>
      </c>
      <c r="D6346">
        <v>7.9000000000000008E-3</v>
      </c>
      <c r="E6346">
        <v>1.3000000000000001E-2</v>
      </c>
      <c r="F6346">
        <v>2.7900000000000001E-2</v>
      </c>
      <c r="G6346">
        <v>4.1299999999999996E-2</v>
      </c>
      <c r="H6346">
        <v>8.0299999999999996E-2</v>
      </c>
    </row>
    <row r="6347" spans="1:8" x14ac:dyDescent="0.25">
      <c r="A6347" s="63">
        <v>44197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  <c r="H6347">
        <v>0</v>
      </c>
    </row>
    <row r="6348" spans="1:8" x14ac:dyDescent="0.25">
      <c r="A6348" s="63">
        <v>44200</v>
      </c>
      <c r="B6348">
        <v>5.6999999999999993E-3</v>
      </c>
      <c r="C6348">
        <v>6.4000000000000003E-3</v>
      </c>
      <c r="D6348">
        <v>7.9000000000000008E-3</v>
      </c>
      <c r="E6348">
        <v>1.3100000000000001E-2</v>
      </c>
      <c r="F6348">
        <v>2.8399999999999998E-2</v>
      </c>
      <c r="G6348">
        <v>4.2300000000000004E-2</v>
      </c>
      <c r="H6348">
        <v>8.1000000000000003E-2</v>
      </c>
    </row>
    <row r="6349" spans="1:8" x14ac:dyDescent="0.25">
      <c r="A6349" s="63">
        <v>44201</v>
      </c>
      <c r="B6349">
        <v>5.7999999999999996E-3</v>
      </c>
      <c r="C6349">
        <v>6.5000000000000006E-3</v>
      </c>
      <c r="D6349">
        <v>8.0000000000000002E-3</v>
      </c>
      <c r="E6349">
        <v>1.32E-2</v>
      </c>
      <c r="F6349">
        <v>2.8199999999999999E-2</v>
      </c>
      <c r="G6349">
        <v>4.2199999999999994E-2</v>
      </c>
      <c r="H6349">
        <v>8.1099999999999992E-2</v>
      </c>
    </row>
    <row r="6350" spans="1:8" x14ac:dyDescent="0.25">
      <c r="A6350" s="63">
        <v>44202</v>
      </c>
      <c r="B6350">
        <v>5.6999999999999993E-3</v>
      </c>
      <c r="C6350">
        <v>6.4000000000000003E-3</v>
      </c>
      <c r="D6350">
        <v>8.0000000000000002E-3</v>
      </c>
      <c r="E6350">
        <v>1.3100000000000001E-2</v>
      </c>
      <c r="F6350">
        <v>2.7200000000000002E-2</v>
      </c>
      <c r="G6350">
        <v>4.1100000000000005E-2</v>
      </c>
      <c r="H6350">
        <v>7.9100000000000004E-2</v>
      </c>
    </row>
    <row r="6351" spans="1:8" x14ac:dyDescent="0.25">
      <c r="A6351" s="63">
        <v>44203</v>
      </c>
      <c r="B6351">
        <v>5.6999999999999993E-3</v>
      </c>
      <c r="C6351">
        <v>6.3E-3</v>
      </c>
      <c r="D6351">
        <v>7.9000000000000008E-3</v>
      </c>
      <c r="E6351">
        <v>1.29E-2</v>
      </c>
      <c r="F6351">
        <v>2.69E-2</v>
      </c>
      <c r="G6351">
        <v>4.0899999999999999E-2</v>
      </c>
      <c r="H6351">
        <v>7.9000000000000001E-2</v>
      </c>
    </row>
    <row r="6352" spans="1:8" x14ac:dyDescent="0.25">
      <c r="A6352" s="63">
        <v>44204</v>
      </c>
      <c r="B6352">
        <v>5.6999999999999993E-3</v>
      </c>
      <c r="C6352">
        <v>6.1999999999999998E-3</v>
      </c>
      <c r="D6352">
        <v>7.8000000000000005E-3</v>
      </c>
      <c r="E6352">
        <v>1.2800000000000001E-2</v>
      </c>
      <c r="F6352">
        <v>2.69E-2</v>
      </c>
      <c r="G6352">
        <v>4.0899999999999999E-2</v>
      </c>
      <c r="H6352">
        <v>7.7399999999999997E-2</v>
      </c>
    </row>
    <row r="6353" spans="1:8" x14ac:dyDescent="0.25">
      <c r="A6353" s="63">
        <v>44207</v>
      </c>
      <c r="B6353">
        <v>5.6000000000000008E-3</v>
      </c>
      <c r="C6353">
        <v>6.1999999999999998E-3</v>
      </c>
      <c r="D6353">
        <v>7.8000000000000005E-3</v>
      </c>
      <c r="E6353">
        <v>1.2699999999999999E-2</v>
      </c>
      <c r="F6353">
        <v>2.7400000000000001E-2</v>
      </c>
      <c r="G6353">
        <v>4.1500000000000002E-2</v>
      </c>
      <c r="H6353">
        <v>7.8200000000000006E-2</v>
      </c>
    </row>
    <row r="6354" spans="1:8" x14ac:dyDescent="0.25">
      <c r="A6354" s="63">
        <v>44208</v>
      </c>
      <c r="B6354">
        <v>5.6999999999999993E-3</v>
      </c>
      <c r="C6354">
        <v>6.1999999999999998E-3</v>
      </c>
      <c r="D6354">
        <v>7.8000000000000005E-3</v>
      </c>
      <c r="E6354">
        <v>1.2699999999999999E-2</v>
      </c>
      <c r="F6354">
        <v>2.7799999999999998E-2</v>
      </c>
      <c r="G6354">
        <v>4.2000000000000003E-2</v>
      </c>
      <c r="H6354">
        <v>7.7899999999999997E-2</v>
      </c>
    </row>
    <row r="6355" spans="1:8" x14ac:dyDescent="0.25">
      <c r="A6355" s="63">
        <v>44209</v>
      </c>
      <c r="B6355">
        <v>5.5000000000000005E-3</v>
      </c>
      <c r="C6355">
        <v>6.0999999999999995E-3</v>
      </c>
      <c r="D6355">
        <v>7.7000000000000002E-3</v>
      </c>
      <c r="E6355">
        <v>1.26E-2</v>
      </c>
      <c r="F6355">
        <v>2.7699999999999999E-2</v>
      </c>
      <c r="G6355">
        <v>4.1399999999999999E-2</v>
      </c>
      <c r="H6355">
        <v>7.7199999999999991E-2</v>
      </c>
    </row>
    <row r="6356" spans="1:8" x14ac:dyDescent="0.25">
      <c r="A6356" s="63">
        <v>44210</v>
      </c>
      <c r="B6356">
        <v>5.3E-3</v>
      </c>
      <c r="C6356">
        <v>6.0000000000000001E-3</v>
      </c>
      <c r="D6356">
        <v>7.7000000000000002E-3</v>
      </c>
      <c r="E6356">
        <v>1.2500000000000001E-2</v>
      </c>
      <c r="F6356">
        <v>2.7000000000000003E-2</v>
      </c>
      <c r="G6356">
        <v>4.0300000000000002E-2</v>
      </c>
      <c r="H6356">
        <v>7.5800000000000006E-2</v>
      </c>
    </row>
    <row r="6357" spans="1:8" x14ac:dyDescent="0.25">
      <c r="A6357" s="63">
        <v>44211</v>
      </c>
      <c r="B6357">
        <v>5.4000000000000003E-3</v>
      </c>
      <c r="C6357">
        <v>6.0999999999999995E-3</v>
      </c>
      <c r="D6357">
        <v>7.7000000000000002E-3</v>
      </c>
      <c r="E6357">
        <v>1.2500000000000001E-2</v>
      </c>
      <c r="F6357">
        <v>2.7000000000000003E-2</v>
      </c>
      <c r="G6357">
        <v>4.07E-2</v>
      </c>
      <c r="H6357">
        <v>7.5300000000000006E-2</v>
      </c>
    </row>
    <row r="6358" spans="1:8" x14ac:dyDescent="0.25">
      <c r="A6358" s="63">
        <v>44214</v>
      </c>
      <c r="B6358">
        <v>5.4000000000000003E-3</v>
      </c>
      <c r="C6358">
        <v>6.0000000000000001E-3</v>
      </c>
      <c r="D6358">
        <v>7.7000000000000002E-3</v>
      </c>
      <c r="E6358">
        <v>1.24E-2</v>
      </c>
      <c r="F6358">
        <v>2.69E-2</v>
      </c>
      <c r="G6358">
        <v>4.0599999999999997E-2</v>
      </c>
      <c r="H6358">
        <v>7.5300000000000006E-2</v>
      </c>
    </row>
    <row r="6359" spans="1:8" x14ac:dyDescent="0.25">
      <c r="A6359" s="63">
        <v>44215</v>
      </c>
      <c r="B6359">
        <v>5.3E-3</v>
      </c>
      <c r="C6359">
        <v>6.0999999999999995E-3</v>
      </c>
      <c r="D6359">
        <v>7.6E-3</v>
      </c>
      <c r="E6359">
        <v>1.24E-2</v>
      </c>
      <c r="F6359">
        <v>2.69E-2</v>
      </c>
      <c r="G6359">
        <v>4.0399999999999998E-2</v>
      </c>
      <c r="H6359">
        <v>7.4499999999999997E-2</v>
      </c>
    </row>
    <row r="6360" spans="1:8" x14ac:dyDescent="0.25">
      <c r="A6360" s="63">
        <v>44216</v>
      </c>
      <c r="B6360">
        <v>5.4000000000000003E-3</v>
      </c>
      <c r="C6360">
        <v>6.0999999999999995E-3</v>
      </c>
      <c r="D6360">
        <v>7.6E-3</v>
      </c>
      <c r="E6360">
        <v>1.23E-2</v>
      </c>
      <c r="F6360">
        <v>2.6600000000000002E-2</v>
      </c>
      <c r="G6360">
        <v>3.9800000000000002E-2</v>
      </c>
      <c r="H6360">
        <v>7.3800000000000004E-2</v>
      </c>
    </row>
    <row r="6361" spans="1:8" x14ac:dyDescent="0.25">
      <c r="A6361" s="63">
        <v>44217</v>
      </c>
      <c r="B6361">
        <v>5.5000000000000005E-3</v>
      </c>
      <c r="C6361">
        <v>6.0999999999999995E-3</v>
      </c>
      <c r="D6361">
        <v>7.7000000000000002E-3</v>
      </c>
      <c r="E6361">
        <v>1.24E-2</v>
      </c>
      <c r="F6361">
        <v>2.64E-2</v>
      </c>
      <c r="G6361">
        <v>3.9800000000000002E-2</v>
      </c>
      <c r="H6361">
        <v>7.2800000000000004E-2</v>
      </c>
    </row>
    <row r="6362" spans="1:8" x14ac:dyDescent="0.25">
      <c r="A6362" s="63">
        <v>44218</v>
      </c>
      <c r="B6362">
        <v>5.6000000000000008E-3</v>
      </c>
      <c r="C6362">
        <v>6.1999999999999998E-3</v>
      </c>
      <c r="D6362">
        <v>7.8000000000000005E-3</v>
      </c>
      <c r="E6362">
        <v>1.26E-2</v>
      </c>
      <c r="F6362">
        <v>2.7300000000000001E-2</v>
      </c>
      <c r="G6362">
        <v>4.0899999999999999E-2</v>
      </c>
      <c r="H6362">
        <v>7.4099999999999999E-2</v>
      </c>
    </row>
    <row r="6363" spans="1:8" x14ac:dyDescent="0.25">
      <c r="A6363" s="63">
        <v>44221</v>
      </c>
      <c r="B6363">
        <v>5.6999999999999993E-3</v>
      </c>
      <c r="C6363">
        <v>6.3E-3</v>
      </c>
      <c r="D6363">
        <v>7.9000000000000008E-3</v>
      </c>
      <c r="E6363">
        <v>1.2699999999999999E-2</v>
      </c>
      <c r="F6363">
        <v>2.75E-2</v>
      </c>
      <c r="G6363">
        <v>4.07E-2</v>
      </c>
      <c r="H6363">
        <v>7.4099999999999999E-2</v>
      </c>
    </row>
    <row r="6364" spans="1:8" x14ac:dyDescent="0.25">
      <c r="A6364" s="63">
        <v>44222</v>
      </c>
      <c r="B6364">
        <v>5.6000000000000008E-3</v>
      </c>
      <c r="C6364">
        <v>6.3E-3</v>
      </c>
      <c r="D6364">
        <v>7.9000000000000008E-3</v>
      </c>
      <c r="E6364">
        <v>1.2699999999999999E-2</v>
      </c>
      <c r="F6364">
        <v>2.7300000000000001E-2</v>
      </c>
      <c r="G6364">
        <v>4.07E-2</v>
      </c>
      <c r="H6364">
        <v>7.3899999999999993E-2</v>
      </c>
    </row>
    <row r="6365" spans="1:8" x14ac:dyDescent="0.25">
      <c r="A6365" s="63">
        <v>44223</v>
      </c>
      <c r="B6365">
        <v>5.6999999999999993E-3</v>
      </c>
      <c r="C6365">
        <v>6.5000000000000006E-3</v>
      </c>
      <c r="D6365">
        <v>8.0000000000000002E-3</v>
      </c>
      <c r="E6365">
        <v>1.2800000000000001E-2</v>
      </c>
      <c r="F6365">
        <v>2.8300000000000002E-2</v>
      </c>
      <c r="G6365">
        <v>4.2000000000000003E-2</v>
      </c>
      <c r="H6365">
        <v>7.5199999999999989E-2</v>
      </c>
    </row>
    <row r="6366" spans="1:8" x14ac:dyDescent="0.25">
      <c r="A6366" s="63">
        <v>44224</v>
      </c>
      <c r="B6366">
        <v>5.6999999999999993E-3</v>
      </c>
      <c r="C6366">
        <v>6.4000000000000003E-3</v>
      </c>
      <c r="D6366">
        <v>7.9000000000000008E-3</v>
      </c>
      <c r="E6366">
        <v>1.2800000000000001E-2</v>
      </c>
      <c r="F6366">
        <v>2.75E-2</v>
      </c>
      <c r="G6366">
        <v>4.0899999999999999E-2</v>
      </c>
      <c r="H6366">
        <v>7.4099999999999999E-2</v>
      </c>
    </row>
    <row r="6367" spans="1:8" x14ac:dyDescent="0.25">
      <c r="A6367" s="63">
        <v>44225</v>
      </c>
      <c r="B6367">
        <v>5.5000000000000005E-3</v>
      </c>
      <c r="C6367">
        <v>6.4000000000000003E-3</v>
      </c>
      <c r="D6367">
        <v>7.9000000000000008E-3</v>
      </c>
      <c r="E6367">
        <v>1.2699999999999999E-2</v>
      </c>
      <c r="F6367">
        <v>2.7699999999999999E-2</v>
      </c>
      <c r="G6367">
        <v>4.1200000000000001E-2</v>
      </c>
      <c r="H6367">
        <v>7.4700000000000003E-2</v>
      </c>
    </row>
    <row r="6368" spans="1:8" x14ac:dyDescent="0.25">
      <c r="A6368" s="63">
        <v>44227</v>
      </c>
      <c r="B6368">
        <v>5.5000000000000005E-3</v>
      </c>
      <c r="C6368">
        <v>6.5000000000000006E-3</v>
      </c>
      <c r="D6368">
        <v>7.9000000000000008E-3</v>
      </c>
      <c r="E6368">
        <v>1.2800000000000001E-2</v>
      </c>
      <c r="F6368">
        <v>2.7999999999999997E-2</v>
      </c>
      <c r="G6368">
        <v>4.24E-2</v>
      </c>
      <c r="H6368">
        <v>7.3599999999999999E-2</v>
      </c>
    </row>
    <row r="6369" spans="1:8" x14ac:dyDescent="0.25">
      <c r="A6369" s="63">
        <v>44228</v>
      </c>
      <c r="B6369">
        <v>5.6999999999999993E-3</v>
      </c>
      <c r="C6369">
        <v>6.5000000000000006E-3</v>
      </c>
      <c r="D6369">
        <v>8.0000000000000002E-3</v>
      </c>
      <c r="E6369">
        <v>1.29E-2</v>
      </c>
      <c r="F6369">
        <v>2.7999999999999997E-2</v>
      </c>
      <c r="G6369">
        <v>4.2500000000000003E-2</v>
      </c>
      <c r="H6369">
        <v>7.3099999999999998E-2</v>
      </c>
    </row>
    <row r="6370" spans="1:8" x14ac:dyDescent="0.25">
      <c r="A6370" s="63">
        <v>44229</v>
      </c>
      <c r="B6370">
        <v>5.6000000000000008E-3</v>
      </c>
      <c r="C6370">
        <v>6.4000000000000003E-3</v>
      </c>
      <c r="D6370">
        <v>7.9000000000000008E-3</v>
      </c>
      <c r="E6370">
        <v>1.2800000000000001E-2</v>
      </c>
      <c r="F6370">
        <v>2.7300000000000001E-2</v>
      </c>
      <c r="G6370">
        <v>4.1799999999999997E-2</v>
      </c>
      <c r="H6370">
        <v>7.2000000000000008E-2</v>
      </c>
    </row>
    <row r="6371" spans="1:8" x14ac:dyDescent="0.25">
      <c r="A6371" s="63">
        <v>44230</v>
      </c>
      <c r="B6371">
        <v>5.5000000000000005E-3</v>
      </c>
      <c r="C6371">
        <v>6.4000000000000003E-3</v>
      </c>
      <c r="D6371">
        <v>7.8000000000000005E-3</v>
      </c>
      <c r="E6371">
        <v>1.2699999999999999E-2</v>
      </c>
      <c r="F6371">
        <v>2.6699999999999998E-2</v>
      </c>
      <c r="G6371">
        <v>4.0999999999999995E-2</v>
      </c>
      <c r="H6371">
        <v>7.0900000000000005E-2</v>
      </c>
    </row>
    <row r="6372" spans="1:8" x14ac:dyDescent="0.25">
      <c r="A6372" s="63">
        <v>44231</v>
      </c>
      <c r="B6372">
        <v>5.4000000000000003E-3</v>
      </c>
      <c r="C6372">
        <v>6.3E-3</v>
      </c>
      <c r="D6372">
        <v>7.7000000000000002E-3</v>
      </c>
      <c r="E6372">
        <v>1.2500000000000001E-2</v>
      </c>
      <c r="F6372">
        <v>2.63E-2</v>
      </c>
      <c r="G6372">
        <v>4.0399999999999998E-2</v>
      </c>
      <c r="H6372">
        <v>7.0599999999999996E-2</v>
      </c>
    </row>
    <row r="6373" spans="1:8" x14ac:dyDescent="0.25">
      <c r="A6373" s="63">
        <v>44232</v>
      </c>
      <c r="B6373">
        <v>5.4000000000000003E-3</v>
      </c>
      <c r="C6373">
        <v>6.3E-3</v>
      </c>
      <c r="D6373">
        <v>7.6E-3</v>
      </c>
      <c r="E6373">
        <v>1.24E-2</v>
      </c>
      <c r="F6373">
        <v>2.5899999999999999E-2</v>
      </c>
      <c r="G6373">
        <v>3.9900000000000005E-2</v>
      </c>
      <c r="H6373">
        <v>6.8900000000000003E-2</v>
      </c>
    </row>
    <row r="6374" spans="1:8" x14ac:dyDescent="0.25">
      <c r="A6374" s="63">
        <v>44235</v>
      </c>
      <c r="B6374">
        <v>5.1999999999999998E-3</v>
      </c>
      <c r="C6374">
        <v>6.1999999999999998E-3</v>
      </c>
      <c r="D6374">
        <v>7.4999999999999997E-3</v>
      </c>
      <c r="E6374">
        <v>1.2199999999999999E-2</v>
      </c>
      <c r="F6374">
        <v>2.5699999999999997E-2</v>
      </c>
      <c r="G6374">
        <v>3.9399999999999998E-2</v>
      </c>
      <c r="H6374">
        <v>6.83E-2</v>
      </c>
    </row>
    <row r="6375" spans="1:8" x14ac:dyDescent="0.25">
      <c r="A6375" s="63">
        <v>44236</v>
      </c>
      <c r="B6375">
        <v>5.3E-3</v>
      </c>
      <c r="C6375">
        <v>6.1999999999999998E-3</v>
      </c>
      <c r="D6375">
        <v>7.4999999999999997E-3</v>
      </c>
      <c r="E6375">
        <v>1.2199999999999999E-2</v>
      </c>
      <c r="F6375">
        <v>2.5499999999999998E-2</v>
      </c>
      <c r="G6375">
        <v>3.9E-2</v>
      </c>
      <c r="H6375">
        <v>6.8000000000000005E-2</v>
      </c>
    </row>
    <row r="6376" spans="1:8" x14ac:dyDescent="0.25">
      <c r="A6376" s="63">
        <v>44237</v>
      </c>
      <c r="B6376">
        <v>5.3E-3</v>
      </c>
      <c r="C6376">
        <v>6.1999999999999998E-3</v>
      </c>
      <c r="D6376">
        <v>7.4999999999999997E-3</v>
      </c>
      <c r="E6376">
        <v>1.2199999999999999E-2</v>
      </c>
      <c r="F6376">
        <v>2.5399999999999999E-2</v>
      </c>
      <c r="G6376">
        <v>3.8800000000000001E-2</v>
      </c>
      <c r="H6376">
        <v>6.8000000000000005E-2</v>
      </c>
    </row>
    <row r="6377" spans="1:8" x14ac:dyDescent="0.25">
      <c r="A6377" s="63">
        <v>44238</v>
      </c>
      <c r="B6377">
        <v>5.3E-3</v>
      </c>
      <c r="C6377">
        <v>6.1999999999999998E-3</v>
      </c>
      <c r="D6377">
        <v>7.4999999999999997E-3</v>
      </c>
      <c r="E6377">
        <v>1.2199999999999999E-2</v>
      </c>
      <c r="F6377">
        <v>2.53E-2</v>
      </c>
      <c r="G6377">
        <v>3.8900000000000004E-2</v>
      </c>
      <c r="H6377">
        <v>6.7699999999999996E-2</v>
      </c>
    </row>
    <row r="6378" spans="1:8" x14ac:dyDescent="0.25">
      <c r="A6378" s="63">
        <v>44239</v>
      </c>
      <c r="B6378">
        <v>5.3E-3</v>
      </c>
      <c r="C6378">
        <v>6.1999999999999998E-3</v>
      </c>
      <c r="D6378">
        <v>7.4999999999999997E-3</v>
      </c>
      <c r="E6378">
        <v>1.2199999999999999E-2</v>
      </c>
      <c r="F6378">
        <v>2.52E-2</v>
      </c>
      <c r="G6378">
        <v>3.85E-2</v>
      </c>
      <c r="H6378">
        <v>6.7799999999999999E-2</v>
      </c>
    </row>
    <row r="6379" spans="1:8" x14ac:dyDescent="0.25">
      <c r="A6379" s="63">
        <v>44242</v>
      </c>
      <c r="B6379">
        <v>5.3E-3</v>
      </c>
      <c r="C6379">
        <v>6.1999999999999998E-3</v>
      </c>
      <c r="D6379">
        <v>7.4999999999999997E-3</v>
      </c>
      <c r="E6379">
        <v>1.21E-2</v>
      </c>
      <c r="F6379">
        <v>2.5099999999999997E-2</v>
      </c>
      <c r="G6379">
        <v>3.8300000000000001E-2</v>
      </c>
      <c r="H6379">
        <v>6.7500000000000004E-2</v>
      </c>
    </row>
    <row r="6380" spans="1:8" x14ac:dyDescent="0.25">
      <c r="A6380" s="63">
        <v>44243</v>
      </c>
      <c r="B6380">
        <v>5.1000000000000004E-3</v>
      </c>
      <c r="C6380">
        <v>6.0000000000000001E-3</v>
      </c>
      <c r="D6380">
        <v>7.3000000000000001E-3</v>
      </c>
      <c r="E6380">
        <v>1.1899999999999999E-2</v>
      </c>
      <c r="F6380">
        <v>2.4500000000000001E-2</v>
      </c>
      <c r="G6380">
        <v>3.7900000000000003E-2</v>
      </c>
      <c r="H6380">
        <v>6.6600000000000006E-2</v>
      </c>
    </row>
    <row r="6381" spans="1:8" x14ac:dyDescent="0.25">
      <c r="A6381" s="63">
        <v>44244</v>
      </c>
      <c r="B6381">
        <v>5.0000000000000001E-3</v>
      </c>
      <c r="C6381">
        <v>6.0000000000000001E-3</v>
      </c>
      <c r="D6381">
        <v>7.1999999999999998E-3</v>
      </c>
      <c r="E6381">
        <v>1.18E-2</v>
      </c>
      <c r="F6381">
        <v>2.4799999999999999E-2</v>
      </c>
      <c r="G6381">
        <v>3.8199999999999998E-2</v>
      </c>
      <c r="H6381">
        <v>6.6600000000000006E-2</v>
      </c>
    </row>
    <row r="6382" spans="1:8" x14ac:dyDescent="0.25">
      <c r="A6382" s="63">
        <v>44245</v>
      </c>
      <c r="B6382">
        <v>5.0000000000000001E-3</v>
      </c>
      <c r="C6382">
        <v>5.8999999999999999E-3</v>
      </c>
      <c r="D6382">
        <v>7.1999999999999998E-3</v>
      </c>
      <c r="E6382">
        <v>1.18E-2</v>
      </c>
      <c r="F6382">
        <v>2.5000000000000001E-2</v>
      </c>
      <c r="G6382">
        <v>3.8300000000000001E-2</v>
      </c>
      <c r="H6382">
        <v>6.6900000000000001E-2</v>
      </c>
    </row>
    <row r="6383" spans="1:8" x14ac:dyDescent="0.25">
      <c r="A6383" s="63">
        <v>44246</v>
      </c>
      <c r="B6383">
        <v>4.8999999999999998E-3</v>
      </c>
      <c r="C6383">
        <v>5.8999999999999999E-3</v>
      </c>
      <c r="D6383">
        <v>7.1999999999999998E-3</v>
      </c>
      <c r="E6383">
        <v>1.18E-2</v>
      </c>
      <c r="F6383">
        <v>2.46E-2</v>
      </c>
      <c r="G6383">
        <v>3.7900000000000003E-2</v>
      </c>
      <c r="H6383">
        <v>6.6400000000000001E-2</v>
      </c>
    </row>
    <row r="6384" spans="1:8" x14ac:dyDescent="0.25">
      <c r="A6384" s="63">
        <v>44249</v>
      </c>
      <c r="B6384">
        <v>5.1000000000000004E-3</v>
      </c>
      <c r="C6384">
        <v>6.0000000000000001E-3</v>
      </c>
      <c r="D6384">
        <v>7.3000000000000001E-3</v>
      </c>
      <c r="E6384">
        <v>1.1899999999999999E-2</v>
      </c>
      <c r="F6384">
        <v>2.5000000000000001E-2</v>
      </c>
      <c r="G6384">
        <v>3.8100000000000002E-2</v>
      </c>
      <c r="H6384">
        <v>6.6600000000000006E-2</v>
      </c>
    </row>
    <row r="6385" spans="1:8" x14ac:dyDescent="0.25">
      <c r="A6385" s="63">
        <v>44250</v>
      </c>
      <c r="B6385">
        <v>5.1999999999999998E-3</v>
      </c>
      <c r="C6385">
        <v>6.1999999999999998E-3</v>
      </c>
      <c r="D6385">
        <v>7.4999999999999997E-3</v>
      </c>
      <c r="E6385">
        <v>1.21E-2</v>
      </c>
      <c r="F6385">
        <v>2.5099999999999997E-2</v>
      </c>
      <c r="G6385">
        <v>3.8599999999999995E-2</v>
      </c>
      <c r="H6385">
        <v>6.6799999999999998E-2</v>
      </c>
    </row>
    <row r="6386" spans="1:8" x14ac:dyDescent="0.25">
      <c r="A6386" s="63">
        <v>44251</v>
      </c>
      <c r="B6386">
        <v>5.1000000000000004E-3</v>
      </c>
      <c r="C6386">
        <v>6.0999999999999995E-3</v>
      </c>
      <c r="D6386">
        <v>7.4000000000000003E-3</v>
      </c>
      <c r="E6386">
        <v>1.2E-2</v>
      </c>
      <c r="F6386">
        <v>2.4900000000000002E-2</v>
      </c>
      <c r="G6386">
        <v>3.78E-2</v>
      </c>
      <c r="H6386">
        <v>6.6100000000000006E-2</v>
      </c>
    </row>
    <row r="6387" spans="1:8" x14ac:dyDescent="0.25">
      <c r="A6387" s="63">
        <v>44252</v>
      </c>
      <c r="B6387">
        <v>5.0000000000000001E-3</v>
      </c>
      <c r="C6387">
        <v>5.8999999999999999E-3</v>
      </c>
      <c r="D6387">
        <v>7.1999999999999998E-3</v>
      </c>
      <c r="E6387">
        <v>1.1899999999999999E-2</v>
      </c>
      <c r="F6387">
        <v>2.5000000000000001E-2</v>
      </c>
      <c r="G6387">
        <v>3.78E-2</v>
      </c>
      <c r="H6387">
        <v>6.5799999999999997E-2</v>
      </c>
    </row>
    <row r="6388" spans="1:8" x14ac:dyDescent="0.25">
      <c r="A6388" s="63">
        <v>44253</v>
      </c>
      <c r="B6388">
        <v>4.8999999999999998E-3</v>
      </c>
      <c r="C6388">
        <v>5.8999999999999999E-3</v>
      </c>
      <c r="D6388">
        <v>7.1999999999999998E-3</v>
      </c>
      <c r="E6388">
        <v>1.1899999999999999E-2</v>
      </c>
      <c r="F6388">
        <v>2.58E-2</v>
      </c>
      <c r="G6388">
        <v>3.8900000000000004E-2</v>
      </c>
      <c r="H6388">
        <v>6.6500000000000004E-2</v>
      </c>
    </row>
    <row r="6389" spans="1:8" x14ac:dyDescent="0.25">
      <c r="A6389" s="63">
        <v>44255</v>
      </c>
      <c r="B6389">
        <v>5.0000000000000001E-3</v>
      </c>
      <c r="C6389">
        <v>6.0000000000000001E-3</v>
      </c>
      <c r="D6389">
        <v>7.1999999999999998E-3</v>
      </c>
      <c r="E6389">
        <v>1.1899999999999999E-2</v>
      </c>
      <c r="F6389">
        <v>2.5600000000000001E-2</v>
      </c>
      <c r="G6389">
        <v>3.9699999999999999E-2</v>
      </c>
      <c r="H6389">
        <v>6.9099999999999995E-2</v>
      </c>
    </row>
    <row r="6390" spans="1:8" x14ac:dyDescent="0.25">
      <c r="A6390" s="63">
        <v>44256</v>
      </c>
      <c r="B6390">
        <v>5.1000000000000004E-3</v>
      </c>
      <c r="C6390">
        <v>6.0000000000000001E-3</v>
      </c>
      <c r="D6390">
        <v>7.3000000000000001E-3</v>
      </c>
      <c r="E6390">
        <v>1.2E-2</v>
      </c>
      <c r="F6390">
        <v>2.53E-2</v>
      </c>
      <c r="G6390">
        <v>3.9100000000000003E-2</v>
      </c>
      <c r="H6390">
        <v>6.8900000000000003E-2</v>
      </c>
    </row>
    <row r="6391" spans="1:8" x14ac:dyDescent="0.25">
      <c r="A6391" s="63">
        <v>44257</v>
      </c>
      <c r="B6391">
        <v>5.1000000000000004E-3</v>
      </c>
      <c r="C6391">
        <v>6.0000000000000001E-3</v>
      </c>
      <c r="D6391">
        <v>7.3000000000000001E-3</v>
      </c>
      <c r="E6391">
        <v>1.2E-2</v>
      </c>
      <c r="F6391">
        <v>2.53E-2</v>
      </c>
      <c r="G6391">
        <v>3.9E-2</v>
      </c>
      <c r="H6391">
        <v>6.8900000000000003E-2</v>
      </c>
    </row>
    <row r="6392" spans="1:8" x14ac:dyDescent="0.25">
      <c r="A6392" s="63">
        <v>44258</v>
      </c>
      <c r="B6392">
        <v>5.1000000000000004E-3</v>
      </c>
      <c r="C6392">
        <v>6.0000000000000001E-3</v>
      </c>
      <c r="D6392">
        <v>7.3000000000000001E-3</v>
      </c>
      <c r="E6392">
        <v>1.1899999999999999E-2</v>
      </c>
      <c r="F6392">
        <v>2.5099999999999997E-2</v>
      </c>
      <c r="G6392">
        <v>3.8800000000000001E-2</v>
      </c>
      <c r="H6392">
        <v>6.8099999999999994E-2</v>
      </c>
    </row>
    <row r="6393" spans="1:8" x14ac:dyDescent="0.25">
      <c r="A6393" s="63">
        <v>44259</v>
      </c>
      <c r="B6393">
        <v>5.1999999999999998E-3</v>
      </c>
      <c r="C6393">
        <v>6.0000000000000001E-3</v>
      </c>
      <c r="D6393">
        <v>7.4999999999999997E-3</v>
      </c>
      <c r="E6393">
        <v>1.21E-2</v>
      </c>
      <c r="F6393">
        <v>2.5399999999999999E-2</v>
      </c>
      <c r="G6393">
        <v>3.9300000000000002E-2</v>
      </c>
      <c r="H6393">
        <v>6.8199999999999997E-2</v>
      </c>
    </row>
    <row r="6394" spans="1:8" x14ac:dyDescent="0.25">
      <c r="A6394" s="63">
        <v>44260</v>
      </c>
      <c r="B6394">
        <v>5.3E-3</v>
      </c>
      <c r="C6394">
        <v>6.3E-3</v>
      </c>
      <c r="D6394">
        <v>7.8000000000000005E-3</v>
      </c>
      <c r="E6394">
        <v>1.24E-2</v>
      </c>
      <c r="F6394">
        <v>2.6000000000000002E-2</v>
      </c>
      <c r="G6394">
        <v>3.9900000000000005E-2</v>
      </c>
      <c r="H6394">
        <v>6.8699999999999997E-2</v>
      </c>
    </row>
    <row r="6395" spans="1:8" x14ac:dyDescent="0.25">
      <c r="A6395" s="63">
        <v>44263</v>
      </c>
      <c r="B6395">
        <v>5.6000000000000008E-3</v>
      </c>
      <c r="C6395">
        <v>6.4000000000000003E-3</v>
      </c>
      <c r="D6395">
        <v>8.0000000000000002E-3</v>
      </c>
      <c r="E6395">
        <v>1.26E-2</v>
      </c>
      <c r="F6395">
        <v>2.5699999999999997E-2</v>
      </c>
      <c r="G6395">
        <v>3.9800000000000002E-2</v>
      </c>
      <c r="H6395">
        <v>6.7900000000000002E-2</v>
      </c>
    </row>
    <row r="6396" spans="1:8" x14ac:dyDescent="0.25">
      <c r="A6396" s="63">
        <v>44264</v>
      </c>
      <c r="B6396">
        <v>5.6999999999999993E-3</v>
      </c>
      <c r="C6396">
        <v>6.6E-3</v>
      </c>
      <c r="D6396">
        <v>8.199999999999999E-3</v>
      </c>
      <c r="E6396">
        <v>1.29E-2</v>
      </c>
      <c r="F6396">
        <v>2.64E-2</v>
      </c>
      <c r="G6396">
        <v>4.0099999999999997E-2</v>
      </c>
      <c r="H6396">
        <v>6.8000000000000005E-2</v>
      </c>
    </row>
    <row r="6397" spans="1:8" x14ac:dyDescent="0.25">
      <c r="A6397" s="63">
        <v>44265</v>
      </c>
      <c r="B6397">
        <v>5.6999999999999993E-3</v>
      </c>
      <c r="C6397">
        <v>6.6E-3</v>
      </c>
      <c r="D6397">
        <v>8.199999999999999E-3</v>
      </c>
      <c r="E6397">
        <v>1.2800000000000001E-2</v>
      </c>
      <c r="F6397">
        <v>2.6600000000000002E-2</v>
      </c>
      <c r="G6397">
        <v>4.0099999999999997E-2</v>
      </c>
      <c r="H6397">
        <v>6.8099999999999994E-2</v>
      </c>
    </row>
    <row r="6398" spans="1:8" x14ac:dyDescent="0.25">
      <c r="A6398" s="63">
        <v>44266</v>
      </c>
      <c r="B6398">
        <v>5.4000000000000003E-3</v>
      </c>
      <c r="C6398">
        <v>6.5000000000000006E-3</v>
      </c>
      <c r="D6398">
        <v>8.1000000000000013E-3</v>
      </c>
      <c r="E6398">
        <v>1.2699999999999999E-2</v>
      </c>
      <c r="F6398">
        <v>2.5699999999999997E-2</v>
      </c>
      <c r="G6398">
        <v>3.8699999999999998E-2</v>
      </c>
      <c r="H6398">
        <v>6.6500000000000004E-2</v>
      </c>
    </row>
    <row r="6399" spans="1:8" x14ac:dyDescent="0.25">
      <c r="A6399" s="63">
        <v>44267</v>
      </c>
      <c r="B6399">
        <v>5.4000000000000003E-3</v>
      </c>
      <c r="C6399">
        <v>6.3E-3</v>
      </c>
      <c r="D6399">
        <v>8.0000000000000002E-3</v>
      </c>
      <c r="E6399">
        <v>1.26E-2</v>
      </c>
      <c r="F6399">
        <v>2.58E-2</v>
      </c>
      <c r="G6399">
        <v>3.9199999999999999E-2</v>
      </c>
      <c r="H6399">
        <v>6.6799999999999998E-2</v>
      </c>
    </row>
    <row r="6400" spans="1:8" x14ac:dyDescent="0.25">
      <c r="A6400" s="63">
        <v>44270</v>
      </c>
      <c r="B6400">
        <v>5.4000000000000003E-3</v>
      </c>
      <c r="C6400">
        <v>6.4000000000000003E-3</v>
      </c>
      <c r="D6400">
        <v>8.0000000000000002E-3</v>
      </c>
      <c r="E6400">
        <v>1.26E-2</v>
      </c>
      <c r="F6400">
        <v>2.6000000000000002E-2</v>
      </c>
      <c r="G6400">
        <v>3.9300000000000002E-2</v>
      </c>
      <c r="H6400">
        <v>6.6400000000000001E-2</v>
      </c>
    </row>
    <row r="6401" spans="1:8" x14ac:dyDescent="0.25">
      <c r="A6401" s="63">
        <v>44271</v>
      </c>
      <c r="B6401">
        <v>5.4000000000000003E-3</v>
      </c>
      <c r="C6401">
        <v>6.4000000000000003E-3</v>
      </c>
      <c r="D6401">
        <v>8.0000000000000002E-3</v>
      </c>
      <c r="E6401">
        <v>1.2500000000000001E-2</v>
      </c>
      <c r="F6401">
        <v>2.6099999999999998E-2</v>
      </c>
      <c r="G6401">
        <v>3.9100000000000003E-2</v>
      </c>
      <c r="H6401">
        <v>6.5700000000000008E-2</v>
      </c>
    </row>
    <row r="6402" spans="1:8" x14ac:dyDescent="0.25">
      <c r="A6402" s="63">
        <v>44272</v>
      </c>
      <c r="B6402">
        <v>5.4000000000000003E-3</v>
      </c>
      <c r="C6402">
        <v>6.4000000000000003E-3</v>
      </c>
      <c r="D6402">
        <v>8.0000000000000002E-3</v>
      </c>
      <c r="E6402">
        <v>1.26E-2</v>
      </c>
      <c r="F6402">
        <v>2.69E-2</v>
      </c>
      <c r="G6402">
        <v>4.0099999999999997E-2</v>
      </c>
      <c r="H6402">
        <v>6.8000000000000005E-2</v>
      </c>
    </row>
    <row r="6403" spans="1:8" x14ac:dyDescent="0.25">
      <c r="A6403" s="63">
        <v>44273</v>
      </c>
      <c r="B6403">
        <v>5.1999999999999998E-3</v>
      </c>
      <c r="C6403">
        <v>6.1999999999999998E-3</v>
      </c>
      <c r="D6403">
        <v>7.9000000000000008E-3</v>
      </c>
      <c r="E6403">
        <v>1.24E-2</v>
      </c>
      <c r="F6403">
        <v>2.69E-2</v>
      </c>
      <c r="G6403">
        <v>4.0300000000000002E-2</v>
      </c>
      <c r="H6403">
        <v>6.8499999999999991E-2</v>
      </c>
    </row>
    <row r="6404" spans="1:8" x14ac:dyDescent="0.25">
      <c r="A6404" s="63">
        <v>44274</v>
      </c>
      <c r="B6404">
        <v>5.1000000000000004E-3</v>
      </c>
      <c r="C6404">
        <v>6.1999999999999998E-3</v>
      </c>
      <c r="D6404">
        <v>7.9000000000000008E-3</v>
      </c>
      <c r="E6404">
        <v>1.24E-2</v>
      </c>
      <c r="F6404">
        <v>2.7000000000000003E-2</v>
      </c>
      <c r="G6404">
        <v>0.04</v>
      </c>
      <c r="H6404">
        <v>6.8699999999999997E-2</v>
      </c>
    </row>
    <row r="6405" spans="1:8" x14ac:dyDescent="0.25">
      <c r="A6405" s="63">
        <v>44277</v>
      </c>
      <c r="B6405">
        <v>5.1000000000000004E-3</v>
      </c>
      <c r="C6405">
        <v>6.1999999999999998E-3</v>
      </c>
      <c r="D6405">
        <v>7.9000000000000008E-3</v>
      </c>
      <c r="E6405">
        <v>1.23E-2</v>
      </c>
      <c r="F6405">
        <v>2.63E-2</v>
      </c>
      <c r="G6405">
        <v>3.9300000000000002E-2</v>
      </c>
      <c r="H6405">
        <v>6.7000000000000004E-2</v>
      </c>
    </row>
    <row r="6406" spans="1:8" x14ac:dyDescent="0.25">
      <c r="A6406" s="63">
        <v>44278</v>
      </c>
      <c r="B6406">
        <v>5.3E-3</v>
      </c>
      <c r="C6406">
        <v>6.3E-3</v>
      </c>
      <c r="D6406">
        <v>7.9000000000000008E-3</v>
      </c>
      <c r="E6406">
        <v>1.24E-2</v>
      </c>
      <c r="F6406">
        <v>2.6200000000000001E-2</v>
      </c>
      <c r="G6406">
        <v>3.9100000000000003E-2</v>
      </c>
      <c r="H6406">
        <v>6.6799999999999998E-2</v>
      </c>
    </row>
    <row r="6407" spans="1:8" x14ac:dyDescent="0.25">
      <c r="A6407" s="63">
        <v>44279</v>
      </c>
      <c r="B6407">
        <v>5.3E-3</v>
      </c>
      <c r="C6407">
        <v>6.4000000000000003E-3</v>
      </c>
      <c r="D6407">
        <v>8.0000000000000002E-3</v>
      </c>
      <c r="E6407">
        <v>1.2500000000000001E-2</v>
      </c>
      <c r="F6407">
        <v>2.5899999999999999E-2</v>
      </c>
      <c r="G6407">
        <v>3.8399999999999997E-2</v>
      </c>
      <c r="H6407">
        <v>6.6000000000000003E-2</v>
      </c>
    </row>
    <row r="6408" spans="1:8" x14ac:dyDescent="0.25">
      <c r="A6408" s="63">
        <v>44280</v>
      </c>
      <c r="B6408">
        <v>5.4000000000000003E-3</v>
      </c>
      <c r="C6408">
        <v>6.4000000000000003E-3</v>
      </c>
      <c r="D6408">
        <v>8.1000000000000013E-3</v>
      </c>
      <c r="E6408">
        <v>1.26E-2</v>
      </c>
      <c r="F6408">
        <v>2.5899999999999999E-2</v>
      </c>
      <c r="G6408">
        <v>3.8599999999999995E-2</v>
      </c>
      <c r="H6408">
        <v>6.6600000000000006E-2</v>
      </c>
    </row>
    <row r="6409" spans="1:8" x14ac:dyDescent="0.25">
      <c r="A6409" s="63">
        <v>44281</v>
      </c>
      <c r="B6409">
        <v>5.3E-3</v>
      </c>
      <c r="C6409">
        <v>6.1999999999999998E-3</v>
      </c>
      <c r="D6409">
        <v>8.0000000000000002E-3</v>
      </c>
      <c r="E6409">
        <v>1.24E-2</v>
      </c>
      <c r="F6409">
        <v>2.5399999999999999E-2</v>
      </c>
      <c r="G6409">
        <v>3.8199999999999998E-2</v>
      </c>
      <c r="H6409">
        <v>6.6100000000000006E-2</v>
      </c>
    </row>
    <row r="6410" spans="1:8" x14ac:dyDescent="0.25">
      <c r="A6410" s="63">
        <v>44284</v>
      </c>
      <c r="B6410">
        <v>5.1999999999999998E-3</v>
      </c>
      <c r="C6410">
        <v>6.0999999999999995E-3</v>
      </c>
      <c r="D6410">
        <v>7.9000000000000008E-3</v>
      </c>
      <c r="E6410">
        <v>1.23E-2</v>
      </c>
      <c r="F6410">
        <v>2.5000000000000001E-2</v>
      </c>
      <c r="G6410">
        <v>3.7699999999999997E-2</v>
      </c>
      <c r="H6410">
        <v>6.54E-2</v>
      </c>
    </row>
    <row r="6411" spans="1:8" x14ac:dyDescent="0.25">
      <c r="A6411" s="63">
        <v>44285</v>
      </c>
      <c r="B6411">
        <v>5.0000000000000001E-3</v>
      </c>
      <c r="C6411">
        <v>6.0999999999999995E-3</v>
      </c>
      <c r="D6411">
        <v>7.8000000000000005E-3</v>
      </c>
      <c r="E6411">
        <v>1.2199999999999999E-2</v>
      </c>
      <c r="F6411">
        <v>2.5000000000000001E-2</v>
      </c>
      <c r="G6411">
        <v>3.7599999999999995E-2</v>
      </c>
      <c r="H6411">
        <v>6.5799999999999997E-2</v>
      </c>
    </row>
    <row r="6412" spans="1:8" x14ac:dyDescent="0.25">
      <c r="A6412" s="63">
        <v>44286</v>
      </c>
      <c r="B6412">
        <v>4.6999999999999993E-3</v>
      </c>
      <c r="C6412">
        <v>5.8999999999999999E-3</v>
      </c>
      <c r="D6412">
        <v>7.4999999999999997E-3</v>
      </c>
      <c r="E6412">
        <v>1.1899999999999999E-2</v>
      </c>
      <c r="F6412">
        <v>2.4399999999999998E-2</v>
      </c>
      <c r="G6412">
        <v>3.6900000000000002E-2</v>
      </c>
      <c r="H6412">
        <v>6.5599999999999992E-2</v>
      </c>
    </row>
    <row r="6413" spans="1:8" x14ac:dyDescent="0.25">
      <c r="A6413" s="63">
        <v>44287</v>
      </c>
      <c r="B6413">
        <v>4.5999999999999999E-3</v>
      </c>
      <c r="C6413">
        <v>5.7999999999999996E-3</v>
      </c>
      <c r="D6413">
        <v>7.4000000000000003E-3</v>
      </c>
      <c r="E6413">
        <v>1.18E-2</v>
      </c>
      <c r="F6413">
        <v>2.41E-2</v>
      </c>
      <c r="G6413">
        <v>3.6699999999999997E-2</v>
      </c>
      <c r="H6413">
        <v>6.5000000000000002E-2</v>
      </c>
    </row>
    <row r="6414" spans="1:8" x14ac:dyDescent="0.25">
      <c r="A6414" s="63">
        <v>44288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  <c r="H6414">
        <v>0</v>
      </c>
    </row>
    <row r="6415" spans="1:8" x14ac:dyDescent="0.25">
      <c r="A6415" s="63">
        <v>44291</v>
      </c>
      <c r="B6415">
        <v>4.6999999999999993E-3</v>
      </c>
      <c r="C6415">
        <v>5.6999999999999993E-3</v>
      </c>
      <c r="D6415">
        <v>7.3000000000000001E-3</v>
      </c>
      <c r="E6415">
        <v>1.1699999999999999E-2</v>
      </c>
      <c r="F6415">
        <v>2.3399999999999997E-2</v>
      </c>
      <c r="G6415">
        <v>3.5900000000000001E-2</v>
      </c>
      <c r="H6415">
        <v>6.3799999999999996E-2</v>
      </c>
    </row>
    <row r="6416" spans="1:8" x14ac:dyDescent="0.25">
      <c r="A6416" s="63">
        <v>44292</v>
      </c>
      <c r="B6416">
        <v>4.6999999999999993E-3</v>
      </c>
      <c r="C6416">
        <v>5.7999999999999996E-3</v>
      </c>
      <c r="D6416">
        <v>7.3000000000000001E-3</v>
      </c>
      <c r="E6416">
        <v>1.18E-2</v>
      </c>
      <c r="F6416">
        <v>2.35E-2</v>
      </c>
      <c r="G6416">
        <v>3.5900000000000001E-2</v>
      </c>
      <c r="H6416">
        <v>6.3500000000000001E-2</v>
      </c>
    </row>
    <row r="6417" spans="1:8" x14ac:dyDescent="0.25">
      <c r="A6417" s="63">
        <v>44293</v>
      </c>
      <c r="B6417">
        <v>4.6999999999999993E-3</v>
      </c>
      <c r="C6417">
        <v>5.6999999999999993E-3</v>
      </c>
      <c r="D6417">
        <v>7.3000000000000001E-3</v>
      </c>
      <c r="E6417">
        <v>1.1699999999999999E-2</v>
      </c>
      <c r="F6417">
        <v>2.3300000000000001E-2</v>
      </c>
      <c r="G6417">
        <v>3.5299999999999998E-2</v>
      </c>
      <c r="H6417">
        <v>6.3500000000000001E-2</v>
      </c>
    </row>
    <row r="6418" spans="1:8" x14ac:dyDescent="0.25">
      <c r="A6418" s="63">
        <v>44294</v>
      </c>
      <c r="B6418">
        <v>4.5999999999999999E-3</v>
      </c>
      <c r="C6418">
        <v>5.6999999999999993E-3</v>
      </c>
      <c r="D6418">
        <v>7.3000000000000001E-3</v>
      </c>
      <c r="E6418">
        <v>1.1699999999999999E-2</v>
      </c>
      <c r="F6418">
        <v>2.3199999999999998E-2</v>
      </c>
      <c r="G6418">
        <v>3.5299999999999998E-2</v>
      </c>
      <c r="H6418">
        <v>6.3200000000000006E-2</v>
      </c>
    </row>
    <row r="6419" spans="1:8" x14ac:dyDescent="0.25">
      <c r="A6419" s="63">
        <v>44295</v>
      </c>
      <c r="B6419">
        <v>4.5999999999999999E-3</v>
      </c>
      <c r="C6419">
        <v>5.6999999999999993E-3</v>
      </c>
      <c r="D6419">
        <v>7.3000000000000001E-3</v>
      </c>
      <c r="E6419">
        <v>1.1699999999999999E-2</v>
      </c>
      <c r="F6419">
        <v>2.3399999999999997E-2</v>
      </c>
      <c r="G6419">
        <v>3.5499999999999997E-2</v>
      </c>
      <c r="H6419">
        <v>6.3799999999999996E-2</v>
      </c>
    </row>
    <row r="6420" spans="1:8" x14ac:dyDescent="0.25">
      <c r="A6420" s="63">
        <v>44298</v>
      </c>
      <c r="B6420">
        <v>4.5999999999999999E-3</v>
      </c>
      <c r="C6420">
        <v>5.6000000000000008E-3</v>
      </c>
      <c r="D6420">
        <v>7.3000000000000001E-3</v>
      </c>
      <c r="E6420">
        <v>1.1599999999999999E-2</v>
      </c>
      <c r="F6420">
        <v>2.3300000000000001E-2</v>
      </c>
      <c r="G6420">
        <v>3.5699999999999996E-2</v>
      </c>
      <c r="H6420">
        <v>6.3899999999999998E-2</v>
      </c>
    </row>
    <row r="6421" spans="1:8" x14ac:dyDescent="0.25">
      <c r="A6421" s="63">
        <v>44299</v>
      </c>
      <c r="B6421">
        <v>4.5999999999999999E-3</v>
      </c>
      <c r="C6421">
        <v>5.6999999999999993E-3</v>
      </c>
      <c r="D6421">
        <v>7.3000000000000001E-3</v>
      </c>
      <c r="E6421">
        <v>1.1699999999999999E-2</v>
      </c>
      <c r="F6421">
        <v>2.4E-2</v>
      </c>
      <c r="G6421">
        <v>3.6600000000000001E-2</v>
      </c>
      <c r="H6421">
        <v>6.4699999999999994E-2</v>
      </c>
    </row>
    <row r="6422" spans="1:8" x14ac:dyDescent="0.25">
      <c r="A6422" s="63">
        <v>44300</v>
      </c>
      <c r="B6422">
        <v>4.5999999999999999E-3</v>
      </c>
      <c r="C6422">
        <v>5.6000000000000008E-3</v>
      </c>
      <c r="D6422">
        <v>7.1999999999999998E-3</v>
      </c>
      <c r="E6422">
        <v>1.1599999999999999E-2</v>
      </c>
      <c r="F6422">
        <v>2.3399999999999997E-2</v>
      </c>
      <c r="G6422">
        <v>3.5900000000000001E-2</v>
      </c>
      <c r="H6422">
        <v>6.3799999999999996E-2</v>
      </c>
    </row>
    <row r="6423" spans="1:8" x14ac:dyDescent="0.25">
      <c r="A6423" s="63">
        <v>44301</v>
      </c>
      <c r="B6423">
        <v>4.6999999999999993E-3</v>
      </c>
      <c r="C6423">
        <v>5.6000000000000008E-3</v>
      </c>
      <c r="D6423">
        <v>7.3000000000000001E-3</v>
      </c>
      <c r="E6423">
        <v>1.1599999999999999E-2</v>
      </c>
      <c r="F6423">
        <v>2.35E-2</v>
      </c>
      <c r="G6423">
        <v>3.5799999999999998E-2</v>
      </c>
      <c r="H6423">
        <v>6.4000000000000001E-2</v>
      </c>
    </row>
    <row r="6424" spans="1:8" x14ac:dyDescent="0.25">
      <c r="A6424" s="63">
        <v>44302</v>
      </c>
      <c r="B6424">
        <v>4.6999999999999993E-3</v>
      </c>
      <c r="C6424">
        <v>5.6999999999999993E-3</v>
      </c>
      <c r="D6424">
        <v>7.4000000000000003E-3</v>
      </c>
      <c r="E6424">
        <v>1.1699999999999999E-2</v>
      </c>
      <c r="F6424">
        <v>2.3099999999999999E-2</v>
      </c>
      <c r="G6424">
        <v>3.5699999999999996E-2</v>
      </c>
      <c r="H6424">
        <v>6.3799999999999996E-2</v>
      </c>
    </row>
    <row r="6425" spans="1:8" x14ac:dyDescent="0.25">
      <c r="A6425" s="63">
        <v>44305</v>
      </c>
      <c r="B6425">
        <v>4.8999999999999998E-3</v>
      </c>
      <c r="C6425">
        <v>5.6999999999999993E-3</v>
      </c>
      <c r="D6425">
        <v>7.4000000000000003E-3</v>
      </c>
      <c r="E6425">
        <v>1.18E-2</v>
      </c>
      <c r="F6425">
        <v>2.3399999999999997E-2</v>
      </c>
      <c r="G6425">
        <v>3.5799999999999998E-2</v>
      </c>
      <c r="H6425">
        <v>6.3899999999999998E-2</v>
      </c>
    </row>
    <row r="6426" spans="1:8" x14ac:dyDescent="0.25">
      <c r="A6426" s="63">
        <v>44306</v>
      </c>
      <c r="B6426">
        <v>4.8999999999999998E-3</v>
      </c>
      <c r="C6426">
        <v>5.7999999999999996E-3</v>
      </c>
      <c r="D6426">
        <v>7.4999999999999997E-3</v>
      </c>
      <c r="E6426">
        <v>1.1899999999999999E-2</v>
      </c>
      <c r="F6426">
        <v>2.4199999999999999E-2</v>
      </c>
      <c r="G6426">
        <v>3.7100000000000001E-2</v>
      </c>
      <c r="H6426">
        <v>6.480000000000001E-2</v>
      </c>
    </row>
    <row r="6427" spans="1:8" x14ac:dyDescent="0.25">
      <c r="A6427" s="63">
        <v>44307</v>
      </c>
      <c r="B6427">
        <v>4.8999999999999998E-3</v>
      </c>
      <c r="C6427">
        <v>5.7999999999999996E-3</v>
      </c>
      <c r="D6427">
        <v>7.4999999999999997E-3</v>
      </c>
      <c r="E6427">
        <v>1.1899999999999999E-2</v>
      </c>
      <c r="F6427">
        <v>2.4E-2</v>
      </c>
      <c r="G6427">
        <v>3.7100000000000001E-2</v>
      </c>
      <c r="H6427">
        <v>6.5099999999999991E-2</v>
      </c>
    </row>
    <row r="6428" spans="1:8" x14ac:dyDescent="0.25">
      <c r="A6428" s="63">
        <v>44308</v>
      </c>
      <c r="B6428">
        <v>4.8999999999999998E-3</v>
      </c>
      <c r="C6428">
        <v>5.7999999999999996E-3</v>
      </c>
      <c r="D6428">
        <v>7.4000000000000003E-3</v>
      </c>
      <c r="E6428">
        <v>1.18E-2</v>
      </c>
      <c r="F6428">
        <v>2.41E-2</v>
      </c>
      <c r="G6428">
        <v>3.7000000000000005E-2</v>
      </c>
      <c r="H6428">
        <v>6.5000000000000002E-2</v>
      </c>
    </row>
    <row r="6429" spans="1:8" x14ac:dyDescent="0.25">
      <c r="A6429" s="63">
        <v>44309</v>
      </c>
      <c r="B6429">
        <v>4.7999999999999996E-3</v>
      </c>
      <c r="C6429">
        <v>5.6999999999999993E-3</v>
      </c>
      <c r="D6429">
        <v>7.4000000000000003E-3</v>
      </c>
      <c r="E6429">
        <v>1.1699999999999999E-2</v>
      </c>
      <c r="F6429">
        <v>2.3700000000000002E-2</v>
      </c>
      <c r="G6429">
        <v>3.6299999999999999E-2</v>
      </c>
      <c r="H6429">
        <v>6.4500000000000002E-2</v>
      </c>
    </row>
    <row r="6430" spans="1:8" x14ac:dyDescent="0.25">
      <c r="A6430" s="63">
        <v>44312</v>
      </c>
      <c r="B6430">
        <v>4.7999999999999996E-3</v>
      </c>
      <c r="C6430">
        <v>5.6999999999999993E-3</v>
      </c>
      <c r="D6430">
        <v>7.3000000000000001E-3</v>
      </c>
      <c r="E6430">
        <v>1.1699999999999999E-2</v>
      </c>
      <c r="F6430">
        <v>2.35E-2</v>
      </c>
      <c r="G6430">
        <v>3.6000000000000004E-2</v>
      </c>
      <c r="H6430">
        <v>6.4100000000000004E-2</v>
      </c>
    </row>
    <row r="6431" spans="1:8" x14ac:dyDescent="0.25">
      <c r="A6431" s="63">
        <v>44313</v>
      </c>
      <c r="B6431">
        <v>4.7999999999999996E-3</v>
      </c>
      <c r="C6431">
        <v>5.6999999999999993E-3</v>
      </c>
      <c r="D6431">
        <v>7.1999999999999998E-3</v>
      </c>
      <c r="E6431">
        <v>1.1599999999999999E-2</v>
      </c>
      <c r="F6431">
        <v>2.3300000000000001E-2</v>
      </c>
      <c r="G6431">
        <v>3.5799999999999998E-2</v>
      </c>
      <c r="H6431">
        <v>6.4000000000000001E-2</v>
      </c>
    </row>
    <row r="6432" spans="1:8" x14ac:dyDescent="0.25">
      <c r="A6432" s="63">
        <v>44314</v>
      </c>
      <c r="B6432">
        <v>4.7999999999999996E-3</v>
      </c>
      <c r="C6432">
        <v>5.6999999999999993E-3</v>
      </c>
      <c r="D6432">
        <v>7.1999999999999998E-3</v>
      </c>
      <c r="E6432">
        <v>1.1599999999999999E-2</v>
      </c>
      <c r="F6432">
        <v>2.3399999999999997E-2</v>
      </c>
      <c r="G6432">
        <v>3.6200000000000003E-2</v>
      </c>
      <c r="H6432">
        <v>6.3600000000000004E-2</v>
      </c>
    </row>
    <row r="6433" spans="1:8" x14ac:dyDescent="0.25">
      <c r="A6433" s="63">
        <v>44315</v>
      </c>
      <c r="B6433">
        <v>4.6999999999999993E-3</v>
      </c>
      <c r="C6433">
        <v>5.6999999999999993E-3</v>
      </c>
      <c r="D6433">
        <v>7.1999999999999998E-3</v>
      </c>
      <c r="E6433">
        <v>1.1599999999999999E-2</v>
      </c>
      <c r="F6433">
        <v>2.3399999999999997E-2</v>
      </c>
      <c r="G6433">
        <v>3.56E-2</v>
      </c>
      <c r="H6433">
        <v>6.3299999999999995E-2</v>
      </c>
    </row>
    <row r="6434" spans="1:8" x14ac:dyDescent="0.25">
      <c r="A6434" s="63">
        <v>44316</v>
      </c>
      <c r="B6434">
        <v>4.7999999999999996E-3</v>
      </c>
      <c r="C6434">
        <v>5.6999999999999993E-3</v>
      </c>
      <c r="D6434">
        <v>7.3000000000000001E-3</v>
      </c>
      <c r="E6434">
        <v>1.1699999999999999E-2</v>
      </c>
      <c r="F6434">
        <v>2.3700000000000002E-2</v>
      </c>
      <c r="G6434">
        <v>3.6299999999999999E-2</v>
      </c>
      <c r="H6434">
        <v>6.5000000000000002E-2</v>
      </c>
    </row>
    <row r="6435" spans="1:8" x14ac:dyDescent="0.25">
      <c r="A6435" s="63">
        <v>44319</v>
      </c>
      <c r="B6435">
        <v>4.6999999999999993E-3</v>
      </c>
      <c r="C6435">
        <v>5.6000000000000008E-3</v>
      </c>
      <c r="D6435">
        <v>7.3000000000000001E-3</v>
      </c>
      <c r="E6435">
        <v>1.1599999999999999E-2</v>
      </c>
      <c r="F6435">
        <v>2.3700000000000002E-2</v>
      </c>
      <c r="G6435">
        <v>3.6200000000000003E-2</v>
      </c>
      <c r="H6435">
        <v>6.4100000000000004E-2</v>
      </c>
    </row>
    <row r="6436" spans="1:8" x14ac:dyDescent="0.25">
      <c r="A6436" s="63">
        <v>44320</v>
      </c>
      <c r="B6436">
        <v>4.8999999999999998E-3</v>
      </c>
      <c r="C6436">
        <v>5.6999999999999993E-3</v>
      </c>
      <c r="D6436">
        <v>7.3000000000000001E-3</v>
      </c>
      <c r="E6436">
        <v>1.1699999999999999E-2</v>
      </c>
      <c r="F6436">
        <v>2.4E-2</v>
      </c>
      <c r="G6436">
        <v>3.6900000000000002E-2</v>
      </c>
      <c r="H6436">
        <v>6.4199999999999993E-2</v>
      </c>
    </row>
    <row r="6437" spans="1:8" x14ac:dyDescent="0.25">
      <c r="A6437" s="63">
        <v>44321</v>
      </c>
      <c r="B6437">
        <v>4.7999999999999996E-3</v>
      </c>
      <c r="C6437">
        <v>5.6000000000000008E-3</v>
      </c>
      <c r="D6437">
        <v>7.3000000000000001E-3</v>
      </c>
      <c r="E6437">
        <v>1.1599999999999999E-2</v>
      </c>
      <c r="F6437">
        <v>2.3799999999999998E-2</v>
      </c>
      <c r="G6437">
        <v>3.6600000000000001E-2</v>
      </c>
      <c r="H6437">
        <v>6.3799999999999996E-2</v>
      </c>
    </row>
    <row r="6438" spans="1:8" x14ac:dyDescent="0.25">
      <c r="A6438" s="63">
        <v>44322</v>
      </c>
      <c r="B6438">
        <v>4.7999999999999996E-3</v>
      </c>
      <c r="C6438">
        <v>5.6000000000000008E-3</v>
      </c>
      <c r="D6438">
        <v>7.3000000000000001E-3</v>
      </c>
      <c r="E6438">
        <v>1.1599999999999999E-2</v>
      </c>
      <c r="F6438">
        <v>2.4E-2</v>
      </c>
      <c r="G6438">
        <v>3.6699999999999997E-2</v>
      </c>
      <c r="H6438">
        <v>6.3600000000000004E-2</v>
      </c>
    </row>
    <row r="6439" spans="1:8" x14ac:dyDescent="0.25">
      <c r="A6439" s="63">
        <v>44323</v>
      </c>
      <c r="B6439">
        <v>4.6999999999999993E-3</v>
      </c>
      <c r="C6439">
        <v>5.5000000000000005E-3</v>
      </c>
      <c r="D6439">
        <v>7.1999999999999998E-3</v>
      </c>
      <c r="E6439">
        <v>1.15E-2</v>
      </c>
      <c r="F6439">
        <v>2.3700000000000002E-2</v>
      </c>
      <c r="G6439">
        <v>3.6400000000000002E-2</v>
      </c>
      <c r="H6439">
        <v>6.3600000000000004E-2</v>
      </c>
    </row>
    <row r="6440" spans="1:8" x14ac:dyDescent="0.25">
      <c r="A6440" s="63">
        <v>44326</v>
      </c>
      <c r="B6440">
        <v>4.6999999999999993E-3</v>
      </c>
      <c r="C6440">
        <v>5.5000000000000005E-3</v>
      </c>
      <c r="D6440">
        <v>7.1999999999999998E-3</v>
      </c>
      <c r="E6440">
        <v>1.15E-2</v>
      </c>
      <c r="F6440">
        <v>2.3599999999999999E-2</v>
      </c>
      <c r="G6440">
        <v>3.61E-2</v>
      </c>
      <c r="H6440">
        <v>6.3700000000000007E-2</v>
      </c>
    </row>
    <row r="6441" spans="1:8" x14ac:dyDescent="0.25">
      <c r="A6441" s="63">
        <v>44327</v>
      </c>
      <c r="B6441">
        <v>4.8999999999999998E-3</v>
      </c>
      <c r="C6441">
        <v>5.6000000000000008E-3</v>
      </c>
      <c r="D6441">
        <v>7.1999999999999998E-3</v>
      </c>
      <c r="E6441">
        <v>1.1599999999999999E-2</v>
      </c>
      <c r="F6441">
        <v>2.4300000000000002E-2</v>
      </c>
      <c r="G6441">
        <v>3.7400000000000003E-2</v>
      </c>
      <c r="H6441">
        <v>6.480000000000001E-2</v>
      </c>
    </row>
    <row r="6442" spans="1:8" x14ac:dyDescent="0.25">
      <c r="A6442" s="63">
        <v>44328</v>
      </c>
      <c r="B6442">
        <v>4.8999999999999998E-3</v>
      </c>
      <c r="C6442">
        <v>5.5000000000000005E-3</v>
      </c>
      <c r="D6442">
        <v>7.1999999999999998E-3</v>
      </c>
      <c r="E6442">
        <v>1.15E-2</v>
      </c>
      <c r="F6442">
        <v>2.41E-2</v>
      </c>
      <c r="G6442">
        <v>3.73E-2</v>
      </c>
      <c r="H6442">
        <v>6.4899999999999999E-2</v>
      </c>
    </row>
    <row r="6443" spans="1:8" x14ac:dyDescent="0.25">
      <c r="A6443" s="63">
        <v>44329</v>
      </c>
      <c r="B6443">
        <v>4.7999999999999996E-3</v>
      </c>
      <c r="C6443">
        <v>5.6000000000000008E-3</v>
      </c>
      <c r="D6443">
        <v>7.1999999999999998E-3</v>
      </c>
      <c r="E6443">
        <v>1.1599999999999999E-2</v>
      </c>
      <c r="F6443">
        <v>2.4399999999999998E-2</v>
      </c>
      <c r="G6443">
        <v>3.78E-2</v>
      </c>
      <c r="H6443">
        <v>6.5099999999999991E-2</v>
      </c>
    </row>
    <row r="6444" spans="1:8" x14ac:dyDescent="0.25">
      <c r="A6444" s="63">
        <v>44330</v>
      </c>
      <c r="B6444">
        <v>4.6999999999999993E-3</v>
      </c>
      <c r="C6444">
        <v>5.5000000000000005E-3</v>
      </c>
      <c r="D6444">
        <v>7.0999999999999995E-3</v>
      </c>
      <c r="E6444">
        <v>1.15E-2</v>
      </c>
      <c r="F6444">
        <v>2.4300000000000002E-2</v>
      </c>
      <c r="G6444">
        <v>3.7400000000000003E-2</v>
      </c>
      <c r="H6444">
        <v>6.4500000000000002E-2</v>
      </c>
    </row>
    <row r="6445" spans="1:8" x14ac:dyDescent="0.25">
      <c r="A6445" s="63">
        <v>44333</v>
      </c>
      <c r="B6445">
        <v>4.5999999999999999E-3</v>
      </c>
      <c r="C6445">
        <v>5.4000000000000003E-3</v>
      </c>
      <c r="D6445">
        <v>6.9999999999999993E-3</v>
      </c>
      <c r="E6445">
        <v>1.1399999999999999E-2</v>
      </c>
      <c r="F6445">
        <v>2.4300000000000002E-2</v>
      </c>
      <c r="G6445">
        <v>3.7499999999999999E-2</v>
      </c>
      <c r="H6445">
        <v>6.4299999999999996E-2</v>
      </c>
    </row>
    <row r="6446" spans="1:8" x14ac:dyDescent="0.25">
      <c r="A6446" s="63">
        <v>44334</v>
      </c>
      <c r="B6446">
        <v>4.6999999999999993E-3</v>
      </c>
      <c r="C6446">
        <v>5.4000000000000003E-3</v>
      </c>
      <c r="D6446">
        <v>7.0999999999999995E-3</v>
      </c>
      <c r="E6446">
        <v>1.1399999999999999E-2</v>
      </c>
      <c r="F6446">
        <v>2.4199999999999999E-2</v>
      </c>
      <c r="G6446">
        <v>3.7400000000000003E-2</v>
      </c>
      <c r="H6446">
        <v>6.4100000000000004E-2</v>
      </c>
    </row>
    <row r="6447" spans="1:8" x14ac:dyDescent="0.25">
      <c r="A6447" s="63">
        <v>44335</v>
      </c>
      <c r="B6447">
        <v>4.6999999999999993E-3</v>
      </c>
      <c r="C6447">
        <v>5.4000000000000003E-3</v>
      </c>
      <c r="D6447">
        <v>7.0999999999999995E-3</v>
      </c>
      <c r="E6447">
        <v>1.1399999999999999E-2</v>
      </c>
      <c r="F6447">
        <v>2.4700000000000003E-2</v>
      </c>
      <c r="G6447">
        <v>3.8100000000000002E-2</v>
      </c>
      <c r="H6447">
        <v>6.5199999999999994E-2</v>
      </c>
    </row>
    <row r="6448" spans="1:8" x14ac:dyDescent="0.25">
      <c r="A6448" s="63">
        <v>44336</v>
      </c>
      <c r="B6448">
        <v>4.6999999999999993E-3</v>
      </c>
      <c r="C6448">
        <v>5.5000000000000005E-3</v>
      </c>
      <c r="D6448">
        <v>7.0999999999999995E-3</v>
      </c>
      <c r="E6448">
        <v>1.1399999999999999E-2</v>
      </c>
      <c r="F6448">
        <v>2.5000000000000001E-2</v>
      </c>
      <c r="G6448">
        <v>3.8199999999999998E-2</v>
      </c>
      <c r="H6448">
        <v>6.5199999999999994E-2</v>
      </c>
    </row>
    <row r="6449" spans="1:8" x14ac:dyDescent="0.25">
      <c r="A6449" s="63">
        <v>44337</v>
      </c>
      <c r="B6449">
        <v>4.5999999999999999E-3</v>
      </c>
      <c r="C6449">
        <v>5.4000000000000003E-3</v>
      </c>
      <c r="D6449">
        <v>6.9999999999999993E-3</v>
      </c>
      <c r="E6449">
        <v>1.1399999999999999E-2</v>
      </c>
      <c r="F6449">
        <v>2.4500000000000001E-2</v>
      </c>
      <c r="G6449">
        <v>3.7400000000000003E-2</v>
      </c>
      <c r="H6449">
        <v>6.480000000000001E-2</v>
      </c>
    </row>
    <row r="6450" spans="1:8" x14ac:dyDescent="0.25">
      <c r="A6450" s="63">
        <v>44340</v>
      </c>
      <c r="B6450">
        <v>4.5999999999999999E-3</v>
      </c>
      <c r="C6450">
        <v>5.4000000000000003E-3</v>
      </c>
      <c r="D6450">
        <v>6.9999999999999993E-3</v>
      </c>
      <c r="E6450">
        <v>1.1299999999999999E-2</v>
      </c>
      <c r="F6450">
        <v>2.46E-2</v>
      </c>
      <c r="G6450">
        <v>3.7400000000000003E-2</v>
      </c>
      <c r="H6450">
        <v>6.4399999999999999E-2</v>
      </c>
    </row>
    <row r="6451" spans="1:8" x14ac:dyDescent="0.25">
      <c r="A6451" s="63">
        <v>44341</v>
      </c>
      <c r="B6451">
        <v>4.5999999999999999E-3</v>
      </c>
      <c r="C6451">
        <v>5.4000000000000003E-3</v>
      </c>
      <c r="D6451">
        <v>6.8999999999999999E-3</v>
      </c>
      <c r="E6451">
        <v>1.1299999999999999E-2</v>
      </c>
      <c r="F6451">
        <v>2.4399999999999998E-2</v>
      </c>
      <c r="G6451">
        <v>3.7200000000000004E-2</v>
      </c>
      <c r="H6451">
        <v>6.3899999999999998E-2</v>
      </c>
    </row>
    <row r="6452" spans="1:8" x14ac:dyDescent="0.25">
      <c r="A6452" s="63">
        <v>44342</v>
      </c>
      <c r="B6452">
        <v>4.5999999999999999E-3</v>
      </c>
      <c r="C6452">
        <v>5.4000000000000003E-3</v>
      </c>
      <c r="D6452">
        <v>6.8999999999999999E-3</v>
      </c>
      <c r="E6452">
        <v>1.1299999999999999E-2</v>
      </c>
      <c r="F6452">
        <v>2.4399999999999998E-2</v>
      </c>
      <c r="G6452">
        <v>3.7400000000000003E-2</v>
      </c>
      <c r="H6452">
        <v>6.4299999999999996E-2</v>
      </c>
    </row>
    <row r="6453" spans="1:8" x14ac:dyDescent="0.25">
      <c r="A6453" s="63">
        <v>44343</v>
      </c>
      <c r="B6453">
        <v>4.5999999999999999E-3</v>
      </c>
      <c r="C6453">
        <v>5.4000000000000003E-3</v>
      </c>
      <c r="D6453">
        <v>6.8999999999999999E-3</v>
      </c>
      <c r="E6453">
        <v>1.1299999999999999E-2</v>
      </c>
      <c r="F6453">
        <v>2.4E-2</v>
      </c>
      <c r="G6453">
        <v>3.6699999999999997E-2</v>
      </c>
      <c r="H6453">
        <v>6.3700000000000007E-2</v>
      </c>
    </row>
    <row r="6454" spans="1:8" x14ac:dyDescent="0.25">
      <c r="A6454" s="63">
        <v>44344</v>
      </c>
      <c r="B6454">
        <v>4.5999999999999999E-3</v>
      </c>
      <c r="C6454">
        <v>5.4000000000000003E-3</v>
      </c>
      <c r="D6454">
        <v>6.8999999999999999E-3</v>
      </c>
      <c r="E6454">
        <v>1.1200000000000002E-2</v>
      </c>
      <c r="F6454">
        <v>2.4E-2</v>
      </c>
      <c r="G6454">
        <v>3.6799999999999999E-2</v>
      </c>
      <c r="H6454">
        <v>6.2600000000000003E-2</v>
      </c>
    </row>
    <row r="6455" spans="1:8" x14ac:dyDescent="0.25">
      <c r="A6455" s="63">
        <v>44347</v>
      </c>
      <c r="B6455">
        <v>4.5999999999999999E-3</v>
      </c>
      <c r="C6455">
        <v>5.4000000000000003E-3</v>
      </c>
      <c r="D6455">
        <v>6.8999999999999999E-3</v>
      </c>
      <c r="E6455">
        <v>1.1299999999999999E-2</v>
      </c>
      <c r="F6455">
        <v>2.4199999999999999E-2</v>
      </c>
      <c r="G6455">
        <v>3.7699999999999997E-2</v>
      </c>
      <c r="H6455">
        <v>6.3899999999999998E-2</v>
      </c>
    </row>
    <row r="6456" spans="1:8" x14ac:dyDescent="0.25">
      <c r="A6456" s="63">
        <v>44348</v>
      </c>
      <c r="B6456">
        <v>4.5999999999999999E-3</v>
      </c>
      <c r="C6456">
        <v>5.5000000000000005E-3</v>
      </c>
      <c r="D6456">
        <v>6.9999999999999993E-3</v>
      </c>
      <c r="E6456">
        <v>1.1299999999999999E-2</v>
      </c>
      <c r="F6456">
        <v>2.4E-2</v>
      </c>
      <c r="G6456">
        <v>3.7599999999999995E-2</v>
      </c>
      <c r="H6456">
        <v>6.3899999999999998E-2</v>
      </c>
    </row>
    <row r="6457" spans="1:8" x14ac:dyDescent="0.25">
      <c r="A6457" s="63">
        <v>44349</v>
      </c>
      <c r="B6457">
        <v>4.5999999999999999E-3</v>
      </c>
      <c r="C6457">
        <v>5.4000000000000003E-3</v>
      </c>
      <c r="D6457">
        <v>6.8999999999999999E-3</v>
      </c>
      <c r="E6457">
        <v>1.1299999999999999E-2</v>
      </c>
      <c r="F6457">
        <v>2.3900000000000001E-2</v>
      </c>
      <c r="G6457">
        <v>3.73E-2</v>
      </c>
      <c r="H6457">
        <v>6.3600000000000004E-2</v>
      </c>
    </row>
    <row r="6458" spans="1:8" x14ac:dyDescent="0.25">
      <c r="A6458" s="63">
        <v>44350</v>
      </c>
      <c r="B6458">
        <v>4.6999999999999993E-3</v>
      </c>
      <c r="C6458">
        <v>5.4000000000000003E-3</v>
      </c>
      <c r="D6458">
        <v>6.8999999999999999E-3</v>
      </c>
      <c r="E6458">
        <v>1.1299999999999999E-2</v>
      </c>
      <c r="F6458">
        <v>2.3599999999999999E-2</v>
      </c>
      <c r="G6458">
        <v>3.6900000000000002E-2</v>
      </c>
      <c r="H6458">
        <v>6.3200000000000006E-2</v>
      </c>
    </row>
    <row r="6459" spans="1:8" x14ac:dyDescent="0.25">
      <c r="A6459" s="63">
        <v>44351</v>
      </c>
      <c r="B6459">
        <v>4.6999999999999993E-3</v>
      </c>
      <c r="C6459">
        <v>5.5000000000000005E-3</v>
      </c>
      <c r="D6459">
        <v>6.9999999999999993E-3</v>
      </c>
      <c r="E6459">
        <v>1.1299999999999999E-2</v>
      </c>
      <c r="F6459">
        <v>2.3799999999999998E-2</v>
      </c>
      <c r="G6459">
        <v>3.6799999999999999E-2</v>
      </c>
      <c r="H6459">
        <v>6.3099999999999989E-2</v>
      </c>
    </row>
    <row r="6460" spans="1:8" x14ac:dyDescent="0.25">
      <c r="A6460" s="63">
        <v>44354</v>
      </c>
      <c r="B6460">
        <v>4.6999999999999993E-3</v>
      </c>
      <c r="C6460">
        <v>5.5000000000000005E-3</v>
      </c>
      <c r="D6460">
        <v>6.9999999999999993E-3</v>
      </c>
      <c r="E6460">
        <v>1.1299999999999999E-2</v>
      </c>
      <c r="F6460">
        <v>2.3599999999999999E-2</v>
      </c>
      <c r="G6460">
        <v>3.6900000000000002E-2</v>
      </c>
      <c r="H6460">
        <v>6.2300000000000001E-2</v>
      </c>
    </row>
    <row r="6461" spans="1:8" x14ac:dyDescent="0.25">
      <c r="A6461" s="63">
        <v>44355</v>
      </c>
      <c r="B6461">
        <v>4.6999999999999993E-3</v>
      </c>
      <c r="C6461">
        <v>5.5000000000000005E-3</v>
      </c>
      <c r="D6461">
        <v>6.9999999999999993E-3</v>
      </c>
      <c r="E6461">
        <v>1.1299999999999999E-2</v>
      </c>
      <c r="F6461">
        <v>2.3599999999999999E-2</v>
      </c>
      <c r="G6461">
        <v>3.6799999999999999E-2</v>
      </c>
      <c r="H6461">
        <v>6.1799999999999994E-2</v>
      </c>
    </row>
    <row r="6462" spans="1:8" x14ac:dyDescent="0.25">
      <c r="A6462" s="63">
        <v>44356</v>
      </c>
      <c r="B6462">
        <v>4.6999999999999993E-3</v>
      </c>
      <c r="C6462">
        <v>5.5000000000000005E-3</v>
      </c>
      <c r="D6462">
        <v>6.9999999999999993E-3</v>
      </c>
      <c r="E6462">
        <v>1.1299999999999999E-2</v>
      </c>
      <c r="F6462">
        <v>2.3300000000000001E-2</v>
      </c>
      <c r="G6462">
        <v>3.6299999999999999E-2</v>
      </c>
      <c r="H6462">
        <v>6.1699999999999998E-2</v>
      </c>
    </row>
    <row r="6463" spans="1:8" x14ac:dyDescent="0.25">
      <c r="A6463" s="63">
        <v>44357</v>
      </c>
      <c r="B6463">
        <v>4.6999999999999993E-3</v>
      </c>
      <c r="C6463">
        <v>5.5000000000000005E-3</v>
      </c>
      <c r="D6463">
        <v>6.9999999999999993E-3</v>
      </c>
      <c r="E6463">
        <v>1.1200000000000002E-2</v>
      </c>
      <c r="F6463">
        <v>2.3399999999999997E-2</v>
      </c>
      <c r="G6463">
        <v>3.6499999999999998E-2</v>
      </c>
      <c r="H6463">
        <v>6.1399999999999996E-2</v>
      </c>
    </row>
    <row r="6464" spans="1:8" x14ac:dyDescent="0.25">
      <c r="A6464" s="63">
        <v>44358</v>
      </c>
      <c r="B6464">
        <v>4.6999999999999993E-3</v>
      </c>
      <c r="C6464">
        <v>5.4000000000000003E-3</v>
      </c>
      <c r="D6464">
        <v>6.8999999999999999E-3</v>
      </c>
      <c r="E6464">
        <v>1.11E-2</v>
      </c>
      <c r="F6464">
        <v>2.3199999999999998E-2</v>
      </c>
      <c r="G6464">
        <v>3.6200000000000003E-2</v>
      </c>
      <c r="H6464">
        <v>6.0899999999999996E-2</v>
      </c>
    </row>
    <row r="6465" spans="1:8" x14ac:dyDescent="0.25">
      <c r="A6465" s="63">
        <v>44361</v>
      </c>
      <c r="B6465">
        <v>4.5999999999999999E-3</v>
      </c>
      <c r="C6465">
        <v>5.4000000000000003E-3</v>
      </c>
      <c r="D6465">
        <v>6.8999999999999999E-3</v>
      </c>
      <c r="E6465">
        <v>1.1000000000000001E-2</v>
      </c>
      <c r="F6465">
        <v>2.29E-2</v>
      </c>
      <c r="G6465">
        <v>3.5699999999999996E-2</v>
      </c>
      <c r="H6465">
        <v>6.0299999999999999E-2</v>
      </c>
    </row>
    <row r="6466" spans="1:8" x14ac:dyDescent="0.25">
      <c r="A6466" s="63">
        <v>44362</v>
      </c>
      <c r="B6466">
        <v>4.5999999999999999E-3</v>
      </c>
      <c r="C6466">
        <v>5.4000000000000003E-3</v>
      </c>
      <c r="D6466">
        <v>6.8999999999999999E-3</v>
      </c>
      <c r="E6466">
        <v>1.1000000000000001E-2</v>
      </c>
      <c r="F6466">
        <v>2.2799999999999997E-2</v>
      </c>
      <c r="G6466">
        <v>3.5699999999999996E-2</v>
      </c>
      <c r="H6466">
        <v>6.0599999999999994E-2</v>
      </c>
    </row>
    <row r="6467" spans="1:8" x14ac:dyDescent="0.25">
      <c r="A6467" s="63">
        <v>44363</v>
      </c>
      <c r="B6467">
        <v>4.5000000000000005E-3</v>
      </c>
      <c r="C6467">
        <v>5.3E-3</v>
      </c>
      <c r="D6467">
        <v>6.7000000000000002E-3</v>
      </c>
      <c r="E6467">
        <v>1.0800000000000001E-2</v>
      </c>
      <c r="F6467">
        <v>2.2400000000000003E-2</v>
      </c>
      <c r="G6467">
        <v>3.5200000000000002E-2</v>
      </c>
      <c r="H6467">
        <v>6.0100000000000001E-2</v>
      </c>
    </row>
    <row r="6468" spans="1:8" x14ac:dyDescent="0.25">
      <c r="A6468" s="63">
        <v>44364</v>
      </c>
      <c r="B6468">
        <v>4.4000000000000003E-3</v>
      </c>
      <c r="C6468">
        <v>5.3E-3</v>
      </c>
      <c r="D6468">
        <v>6.7000000000000002E-3</v>
      </c>
      <c r="E6468">
        <v>1.0800000000000001E-2</v>
      </c>
      <c r="F6468">
        <v>2.2700000000000001E-2</v>
      </c>
      <c r="G6468">
        <v>3.56E-2</v>
      </c>
      <c r="H6468">
        <v>6.0100000000000001E-2</v>
      </c>
    </row>
    <row r="6469" spans="1:8" x14ac:dyDescent="0.25">
      <c r="A6469" s="63">
        <v>44365</v>
      </c>
      <c r="B6469">
        <v>4.5000000000000005E-3</v>
      </c>
      <c r="C6469">
        <v>5.3E-3</v>
      </c>
      <c r="D6469">
        <v>6.7000000000000002E-3</v>
      </c>
      <c r="E6469">
        <v>1.0800000000000001E-2</v>
      </c>
      <c r="F6469">
        <v>2.3E-2</v>
      </c>
      <c r="G6469">
        <v>3.5900000000000001E-2</v>
      </c>
      <c r="H6469">
        <v>6.0400000000000002E-2</v>
      </c>
    </row>
    <row r="6470" spans="1:8" x14ac:dyDescent="0.25">
      <c r="A6470" s="63">
        <v>44368</v>
      </c>
      <c r="B6470">
        <v>4.5000000000000005E-3</v>
      </c>
      <c r="C6470">
        <v>5.3E-3</v>
      </c>
      <c r="D6470">
        <v>6.7000000000000002E-3</v>
      </c>
      <c r="E6470">
        <v>1.0800000000000001E-2</v>
      </c>
      <c r="F6470">
        <v>2.2499999999999999E-2</v>
      </c>
      <c r="G6470">
        <v>3.5499999999999997E-2</v>
      </c>
      <c r="H6470">
        <v>6.0400000000000002E-2</v>
      </c>
    </row>
    <row r="6471" spans="1:8" x14ac:dyDescent="0.25">
      <c r="A6471" s="63">
        <v>44369</v>
      </c>
      <c r="B6471">
        <v>4.5000000000000005E-3</v>
      </c>
      <c r="C6471">
        <v>5.3E-3</v>
      </c>
      <c r="D6471">
        <v>6.8000000000000005E-3</v>
      </c>
      <c r="E6471">
        <v>1.0800000000000001E-2</v>
      </c>
      <c r="F6471">
        <v>2.2599999999999999E-2</v>
      </c>
      <c r="G6471">
        <v>3.5699999999999996E-2</v>
      </c>
      <c r="H6471">
        <v>6.0299999999999999E-2</v>
      </c>
    </row>
    <row r="6472" spans="1:8" x14ac:dyDescent="0.25">
      <c r="A6472" s="63">
        <v>44370</v>
      </c>
      <c r="B6472">
        <v>4.5000000000000005E-3</v>
      </c>
      <c r="C6472">
        <v>5.4000000000000003E-3</v>
      </c>
      <c r="D6472">
        <v>6.8000000000000005E-3</v>
      </c>
      <c r="E6472">
        <v>1.09E-2</v>
      </c>
      <c r="F6472">
        <v>2.2499999999999999E-2</v>
      </c>
      <c r="G6472">
        <v>3.5400000000000001E-2</v>
      </c>
      <c r="H6472">
        <v>0.06</v>
      </c>
    </row>
    <row r="6473" spans="1:8" x14ac:dyDescent="0.25">
      <c r="A6473" s="63">
        <v>44371</v>
      </c>
      <c r="B6473">
        <v>4.5000000000000005E-3</v>
      </c>
      <c r="C6473">
        <v>5.3E-3</v>
      </c>
      <c r="D6473">
        <v>6.8000000000000005E-3</v>
      </c>
      <c r="E6473">
        <v>1.0800000000000001E-2</v>
      </c>
      <c r="F6473">
        <v>2.2099999999999998E-2</v>
      </c>
      <c r="G6473">
        <v>3.4799999999999998E-2</v>
      </c>
      <c r="H6473">
        <v>5.9299999999999999E-2</v>
      </c>
    </row>
    <row r="6474" spans="1:8" x14ac:dyDescent="0.25">
      <c r="A6474" s="63">
        <v>44372</v>
      </c>
      <c r="B6474">
        <v>4.4000000000000003E-3</v>
      </c>
      <c r="C6474">
        <v>5.1999999999999998E-3</v>
      </c>
      <c r="D6474">
        <v>6.7000000000000002E-3</v>
      </c>
      <c r="E6474">
        <v>1.0700000000000001E-2</v>
      </c>
      <c r="F6474">
        <v>2.1700000000000001E-2</v>
      </c>
      <c r="G6474">
        <v>3.44E-2</v>
      </c>
      <c r="H6474">
        <v>5.8700000000000002E-2</v>
      </c>
    </row>
    <row r="6475" spans="1:8" x14ac:dyDescent="0.25">
      <c r="A6475" s="63">
        <v>44375</v>
      </c>
      <c r="B6475">
        <v>4.4000000000000003E-3</v>
      </c>
      <c r="C6475">
        <v>5.1999999999999998E-3</v>
      </c>
      <c r="D6475">
        <v>6.7000000000000002E-3</v>
      </c>
      <c r="E6475">
        <v>1.0700000000000001E-2</v>
      </c>
      <c r="F6475">
        <v>2.18E-2</v>
      </c>
      <c r="G6475">
        <v>3.4700000000000002E-2</v>
      </c>
      <c r="H6475">
        <v>5.8899999999999994E-2</v>
      </c>
    </row>
    <row r="6476" spans="1:8" x14ac:dyDescent="0.25">
      <c r="A6476" s="63">
        <v>44376</v>
      </c>
      <c r="B6476">
        <v>4.4000000000000003E-3</v>
      </c>
      <c r="C6476">
        <v>5.1999999999999998E-3</v>
      </c>
      <c r="D6476">
        <v>6.6E-3</v>
      </c>
      <c r="E6476">
        <v>1.0700000000000001E-2</v>
      </c>
      <c r="F6476">
        <v>2.1600000000000001E-2</v>
      </c>
      <c r="G6476">
        <v>3.44E-2</v>
      </c>
      <c r="H6476">
        <v>5.8499999999999996E-2</v>
      </c>
    </row>
    <row r="6477" spans="1:8" x14ac:dyDescent="0.25">
      <c r="A6477" s="63">
        <v>44377</v>
      </c>
      <c r="B6477">
        <v>4.4000000000000003E-3</v>
      </c>
      <c r="C6477">
        <v>5.1999999999999998E-3</v>
      </c>
      <c r="D6477">
        <v>6.7000000000000002E-3</v>
      </c>
      <c r="E6477">
        <v>1.0700000000000001E-2</v>
      </c>
      <c r="F6477">
        <v>2.1899999999999999E-2</v>
      </c>
      <c r="G6477">
        <v>3.49E-2</v>
      </c>
      <c r="H6477">
        <v>5.8299999999999998E-2</v>
      </c>
    </row>
    <row r="6478" spans="1:8" x14ac:dyDescent="0.25">
      <c r="A6478" s="63">
        <v>44378</v>
      </c>
      <c r="B6478">
        <v>4.4000000000000003E-3</v>
      </c>
      <c r="C6478">
        <v>5.3E-3</v>
      </c>
      <c r="D6478">
        <v>6.8000000000000005E-3</v>
      </c>
      <c r="E6478">
        <v>1.0800000000000001E-2</v>
      </c>
      <c r="F6478">
        <v>2.1600000000000001E-2</v>
      </c>
      <c r="G6478">
        <v>3.49E-2</v>
      </c>
      <c r="H6478">
        <v>5.7699999999999994E-2</v>
      </c>
    </row>
    <row r="6479" spans="1:8" x14ac:dyDescent="0.25">
      <c r="A6479" s="63">
        <v>44379</v>
      </c>
      <c r="B6479">
        <v>4.5000000000000005E-3</v>
      </c>
      <c r="C6479">
        <v>5.3E-3</v>
      </c>
      <c r="D6479">
        <v>6.8000000000000005E-3</v>
      </c>
      <c r="E6479">
        <v>1.0800000000000001E-2</v>
      </c>
      <c r="F6479">
        <v>2.18E-2</v>
      </c>
      <c r="G6479">
        <v>3.5099999999999999E-2</v>
      </c>
      <c r="H6479">
        <v>5.7699999999999994E-2</v>
      </c>
    </row>
    <row r="6480" spans="1:8" x14ac:dyDescent="0.25">
      <c r="A6480" s="63">
        <v>44382</v>
      </c>
      <c r="B6480">
        <v>4.5000000000000005E-3</v>
      </c>
      <c r="C6480">
        <v>5.3E-3</v>
      </c>
      <c r="D6480">
        <v>6.7000000000000002E-3</v>
      </c>
      <c r="E6480">
        <v>1.0800000000000001E-2</v>
      </c>
      <c r="F6480">
        <v>2.1700000000000001E-2</v>
      </c>
      <c r="G6480">
        <v>3.5000000000000003E-2</v>
      </c>
      <c r="H6480">
        <v>5.7599999999999998E-2</v>
      </c>
    </row>
    <row r="6481" spans="1:8" x14ac:dyDescent="0.25">
      <c r="A6481" s="63">
        <v>44383</v>
      </c>
      <c r="B6481">
        <v>4.5000000000000005E-3</v>
      </c>
      <c r="C6481">
        <v>5.3E-3</v>
      </c>
      <c r="D6481">
        <v>6.8000000000000005E-3</v>
      </c>
      <c r="E6481">
        <v>1.0800000000000001E-2</v>
      </c>
      <c r="F6481">
        <v>2.1899999999999999E-2</v>
      </c>
      <c r="G6481">
        <v>3.5200000000000002E-2</v>
      </c>
      <c r="H6481">
        <v>5.7800000000000004E-2</v>
      </c>
    </row>
    <row r="6482" spans="1:8" x14ac:dyDescent="0.25">
      <c r="A6482" s="63">
        <v>44384</v>
      </c>
      <c r="B6482">
        <v>4.6999999999999993E-3</v>
      </c>
      <c r="C6482">
        <v>5.4000000000000003E-3</v>
      </c>
      <c r="D6482">
        <v>6.8999999999999999E-3</v>
      </c>
      <c r="E6482">
        <v>1.09E-2</v>
      </c>
      <c r="F6482">
        <v>2.18E-2</v>
      </c>
      <c r="G6482">
        <v>3.5299999999999998E-2</v>
      </c>
      <c r="H6482">
        <v>5.79E-2</v>
      </c>
    </row>
    <row r="6483" spans="1:8" x14ac:dyDescent="0.25">
      <c r="A6483" s="63">
        <v>44385</v>
      </c>
      <c r="B6483">
        <v>4.7999999999999996E-3</v>
      </c>
      <c r="C6483">
        <v>5.6000000000000008E-3</v>
      </c>
      <c r="D6483">
        <v>7.0999999999999995E-3</v>
      </c>
      <c r="E6483">
        <v>1.1200000000000002E-2</v>
      </c>
      <c r="F6483">
        <v>2.2499999999999999E-2</v>
      </c>
      <c r="G6483">
        <v>3.6400000000000002E-2</v>
      </c>
      <c r="H6483">
        <v>5.91E-2</v>
      </c>
    </row>
    <row r="6484" spans="1:8" x14ac:dyDescent="0.25">
      <c r="A6484" s="63">
        <v>44386</v>
      </c>
      <c r="B6484">
        <v>4.7999999999999996E-3</v>
      </c>
      <c r="C6484">
        <v>5.6000000000000008E-3</v>
      </c>
      <c r="D6484">
        <v>7.0999999999999995E-3</v>
      </c>
      <c r="E6484">
        <v>1.11E-2</v>
      </c>
      <c r="F6484">
        <v>2.1899999999999999E-2</v>
      </c>
      <c r="G6484">
        <v>3.5400000000000001E-2</v>
      </c>
      <c r="H6484">
        <v>5.8899999999999994E-2</v>
      </c>
    </row>
    <row r="6485" spans="1:8" x14ac:dyDescent="0.25">
      <c r="A6485" s="63">
        <v>44389</v>
      </c>
      <c r="B6485">
        <v>4.6999999999999993E-3</v>
      </c>
      <c r="C6485">
        <v>5.6000000000000008E-3</v>
      </c>
      <c r="D6485">
        <v>7.0999999999999995E-3</v>
      </c>
      <c r="E6485">
        <v>1.11E-2</v>
      </c>
      <c r="F6485">
        <v>2.1700000000000001E-2</v>
      </c>
      <c r="G6485">
        <v>3.5499999999999997E-2</v>
      </c>
      <c r="H6485">
        <v>5.8299999999999998E-2</v>
      </c>
    </row>
    <row r="6486" spans="1:8" x14ac:dyDescent="0.25">
      <c r="A6486" s="63">
        <v>44390</v>
      </c>
      <c r="B6486">
        <v>4.6999999999999993E-3</v>
      </c>
      <c r="C6486">
        <v>5.6000000000000008E-3</v>
      </c>
      <c r="D6486">
        <v>6.9999999999999993E-3</v>
      </c>
      <c r="E6486">
        <v>1.1000000000000001E-2</v>
      </c>
      <c r="F6486">
        <v>2.1400000000000002E-2</v>
      </c>
      <c r="G6486">
        <v>3.5299999999999998E-2</v>
      </c>
      <c r="H6486">
        <v>5.8899999999999994E-2</v>
      </c>
    </row>
    <row r="6487" spans="1:8" x14ac:dyDescent="0.25">
      <c r="A6487" s="63">
        <v>44391</v>
      </c>
      <c r="B6487">
        <v>4.6999999999999993E-3</v>
      </c>
      <c r="C6487">
        <v>5.6000000000000008E-3</v>
      </c>
      <c r="D6487">
        <v>6.9999999999999993E-3</v>
      </c>
      <c r="E6487">
        <v>1.1000000000000001E-2</v>
      </c>
      <c r="F6487">
        <v>2.2099999999999998E-2</v>
      </c>
      <c r="G6487">
        <v>3.5900000000000001E-2</v>
      </c>
      <c r="H6487">
        <v>5.9400000000000001E-2</v>
      </c>
    </row>
    <row r="6488" spans="1:8" x14ac:dyDescent="0.25">
      <c r="A6488" s="63">
        <v>44392</v>
      </c>
      <c r="B6488">
        <v>4.7999999999999996E-3</v>
      </c>
      <c r="C6488">
        <v>5.6999999999999993E-3</v>
      </c>
      <c r="D6488">
        <v>7.1999999999999998E-3</v>
      </c>
      <c r="E6488">
        <v>1.11E-2</v>
      </c>
      <c r="F6488">
        <v>2.2400000000000003E-2</v>
      </c>
      <c r="G6488">
        <v>3.6400000000000002E-2</v>
      </c>
      <c r="H6488">
        <v>6.0100000000000001E-2</v>
      </c>
    </row>
    <row r="6489" spans="1:8" x14ac:dyDescent="0.25">
      <c r="A6489" s="63">
        <v>44393</v>
      </c>
      <c r="B6489">
        <v>4.7999999999999996E-3</v>
      </c>
      <c r="C6489">
        <v>5.6999999999999993E-3</v>
      </c>
      <c r="D6489">
        <v>7.1999999999999998E-3</v>
      </c>
      <c r="E6489">
        <v>1.1200000000000002E-2</v>
      </c>
      <c r="F6489">
        <v>2.2700000000000001E-2</v>
      </c>
      <c r="G6489">
        <v>3.7000000000000005E-2</v>
      </c>
      <c r="H6489">
        <v>6.0599999999999994E-2</v>
      </c>
    </row>
    <row r="6490" spans="1:8" x14ac:dyDescent="0.25">
      <c r="A6490" s="63">
        <v>44396</v>
      </c>
      <c r="B6490">
        <v>5.1000000000000004E-3</v>
      </c>
      <c r="C6490">
        <v>5.8999999999999999E-3</v>
      </c>
      <c r="D6490">
        <v>7.4000000000000003E-3</v>
      </c>
      <c r="E6490">
        <v>1.1399999999999999E-2</v>
      </c>
      <c r="F6490">
        <v>2.4799999999999999E-2</v>
      </c>
      <c r="G6490">
        <v>4.0099999999999997E-2</v>
      </c>
      <c r="H6490">
        <v>6.3799999999999996E-2</v>
      </c>
    </row>
    <row r="6491" spans="1:8" x14ac:dyDescent="0.25">
      <c r="A6491" s="63">
        <v>44397</v>
      </c>
      <c r="B6491">
        <v>5.1999999999999998E-3</v>
      </c>
      <c r="C6491">
        <v>6.0000000000000001E-3</v>
      </c>
      <c r="D6491">
        <v>7.4999999999999997E-3</v>
      </c>
      <c r="E6491">
        <v>1.15E-2</v>
      </c>
      <c r="F6491">
        <v>2.4300000000000002E-2</v>
      </c>
      <c r="G6491">
        <v>3.95E-2</v>
      </c>
      <c r="H6491">
        <v>6.3099999999999989E-2</v>
      </c>
    </row>
    <row r="6492" spans="1:8" x14ac:dyDescent="0.25">
      <c r="A6492" s="63">
        <v>44398</v>
      </c>
      <c r="B6492">
        <v>5.1000000000000004E-3</v>
      </c>
      <c r="C6492">
        <v>5.7999999999999996E-3</v>
      </c>
      <c r="D6492">
        <v>7.4000000000000003E-3</v>
      </c>
      <c r="E6492">
        <v>1.1399999999999999E-2</v>
      </c>
      <c r="F6492">
        <v>2.3E-2</v>
      </c>
      <c r="G6492">
        <v>3.7900000000000003E-2</v>
      </c>
      <c r="H6492">
        <v>6.1799999999999994E-2</v>
      </c>
    </row>
    <row r="6493" spans="1:8" x14ac:dyDescent="0.25">
      <c r="A6493" s="63">
        <v>44399</v>
      </c>
      <c r="B6493">
        <v>5.0000000000000001E-3</v>
      </c>
      <c r="C6493">
        <v>5.7999999999999996E-3</v>
      </c>
      <c r="D6493">
        <v>7.4000000000000003E-3</v>
      </c>
      <c r="E6493">
        <v>1.1299999999999999E-2</v>
      </c>
      <c r="F6493">
        <v>2.3E-2</v>
      </c>
      <c r="G6493">
        <v>3.7699999999999997E-2</v>
      </c>
      <c r="H6493">
        <v>6.1900000000000004E-2</v>
      </c>
    </row>
    <row r="6494" spans="1:8" x14ac:dyDescent="0.25">
      <c r="A6494" s="63">
        <v>44400</v>
      </c>
      <c r="B6494">
        <v>5.0000000000000001E-3</v>
      </c>
      <c r="C6494">
        <v>5.7999999999999996E-3</v>
      </c>
      <c r="D6494">
        <v>7.3000000000000001E-3</v>
      </c>
      <c r="E6494">
        <v>1.1299999999999999E-2</v>
      </c>
      <c r="F6494">
        <v>2.2799999999999997E-2</v>
      </c>
      <c r="G6494">
        <v>3.7499999999999999E-2</v>
      </c>
      <c r="H6494">
        <v>6.1600000000000002E-2</v>
      </c>
    </row>
    <row r="6495" spans="1:8" x14ac:dyDescent="0.25">
      <c r="A6495" s="63">
        <v>44403</v>
      </c>
      <c r="B6495">
        <v>5.0000000000000001E-3</v>
      </c>
      <c r="C6495">
        <v>5.7999999999999996E-3</v>
      </c>
      <c r="D6495">
        <v>7.3000000000000001E-3</v>
      </c>
      <c r="E6495">
        <v>1.1299999999999999E-2</v>
      </c>
      <c r="F6495">
        <v>2.2799999999999997E-2</v>
      </c>
      <c r="G6495">
        <v>3.7400000000000003E-2</v>
      </c>
      <c r="H6495">
        <v>6.1200000000000004E-2</v>
      </c>
    </row>
    <row r="6496" spans="1:8" x14ac:dyDescent="0.25">
      <c r="A6496" s="63">
        <v>44404</v>
      </c>
      <c r="B6496">
        <v>5.0000000000000001E-3</v>
      </c>
      <c r="C6496">
        <v>5.7999999999999996E-3</v>
      </c>
      <c r="D6496">
        <v>7.3000000000000001E-3</v>
      </c>
      <c r="E6496">
        <v>1.1299999999999999E-2</v>
      </c>
      <c r="F6496">
        <v>2.3300000000000001E-2</v>
      </c>
      <c r="G6496">
        <v>3.8100000000000002E-2</v>
      </c>
      <c r="H6496">
        <v>6.2E-2</v>
      </c>
    </row>
    <row r="6497" spans="1:8" x14ac:dyDescent="0.25">
      <c r="A6497" s="63">
        <v>44405</v>
      </c>
      <c r="B6497">
        <v>4.8999999999999998E-3</v>
      </c>
      <c r="C6497">
        <v>5.6999999999999993E-3</v>
      </c>
      <c r="D6497">
        <v>7.3000000000000001E-3</v>
      </c>
      <c r="E6497">
        <v>1.1200000000000002E-2</v>
      </c>
      <c r="F6497">
        <v>2.3099999999999999E-2</v>
      </c>
      <c r="G6497">
        <v>3.7900000000000003E-2</v>
      </c>
      <c r="H6497">
        <v>6.2600000000000003E-2</v>
      </c>
    </row>
    <row r="6498" spans="1:8" x14ac:dyDescent="0.25">
      <c r="A6498" s="63">
        <v>44406</v>
      </c>
      <c r="B6498">
        <v>4.7999999999999996E-3</v>
      </c>
      <c r="C6498">
        <v>5.6999999999999993E-3</v>
      </c>
      <c r="D6498">
        <v>7.1999999999999998E-3</v>
      </c>
      <c r="E6498">
        <v>1.1200000000000002E-2</v>
      </c>
      <c r="F6498">
        <v>2.29E-2</v>
      </c>
      <c r="G6498">
        <v>3.78E-2</v>
      </c>
      <c r="H6498">
        <v>6.1799999999999994E-2</v>
      </c>
    </row>
    <row r="6499" spans="1:8" x14ac:dyDescent="0.25">
      <c r="A6499" s="63">
        <v>44407</v>
      </c>
      <c r="B6499">
        <v>4.8999999999999998E-3</v>
      </c>
      <c r="C6499">
        <v>5.7999999999999996E-3</v>
      </c>
      <c r="D6499">
        <v>7.1999999999999998E-3</v>
      </c>
      <c r="E6499">
        <v>1.1200000000000002E-2</v>
      </c>
      <c r="F6499">
        <v>2.3E-2</v>
      </c>
      <c r="G6499">
        <v>3.8100000000000002E-2</v>
      </c>
      <c r="H6499">
        <v>6.2400000000000004E-2</v>
      </c>
    </row>
    <row r="6500" spans="1:8" x14ac:dyDescent="0.25">
      <c r="A6500" s="63">
        <v>44408</v>
      </c>
      <c r="B6500">
        <v>4.8999999999999998E-3</v>
      </c>
      <c r="C6500">
        <v>5.7999999999999996E-3</v>
      </c>
      <c r="D6500">
        <v>7.1999999999999998E-3</v>
      </c>
      <c r="E6500">
        <v>1.1299999999999999E-2</v>
      </c>
      <c r="F6500">
        <v>2.3300000000000001E-2</v>
      </c>
      <c r="G6500">
        <v>3.8599999999999995E-2</v>
      </c>
      <c r="H6500">
        <v>6.54E-2</v>
      </c>
    </row>
    <row r="6501" spans="1:8" x14ac:dyDescent="0.25">
      <c r="A6501" s="63">
        <v>44410</v>
      </c>
      <c r="B6501">
        <v>5.0000000000000001E-3</v>
      </c>
      <c r="C6501">
        <v>5.8999999999999999E-3</v>
      </c>
      <c r="D6501">
        <v>7.4000000000000003E-3</v>
      </c>
      <c r="E6501">
        <v>1.1399999999999999E-2</v>
      </c>
      <c r="F6501">
        <v>2.3799999999999998E-2</v>
      </c>
      <c r="G6501">
        <v>3.9199999999999999E-2</v>
      </c>
      <c r="H6501">
        <v>6.5000000000000002E-2</v>
      </c>
    </row>
    <row r="6502" spans="1:8" x14ac:dyDescent="0.25">
      <c r="A6502" s="63">
        <v>44411</v>
      </c>
      <c r="B6502">
        <v>5.1000000000000004E-3</v>
      </c>
      <c r="C6502">
        <v>5.8999999999999999E-3</v>
      </c>
      <c r="D6502">
        <v>7.4000000000000003E-3</v>
      </c>
      <c r="E6502">
        <v>1.15E-2</v>
      </c>
      <c r="F6502">
        <v>2.4199999999999999E-2</v>
      </c>
      <c r="G6502">
        <v>3.9800000000000002E-2</v>
      </c>
      <c r="H6502">
        <v>6.59E-2</v>
      </c>
    </row>
    <row r="6503" spans="1:8" x14ac:dyDescent="0.25">
      <c r="A6503" s="63">
        <v>44412</v>
      </c>
      <c r="B6503">
        <v>5.1000000000000004E-3</v>
      </c>
      <c r="C6503">
        <v>5.8999999999999999E-3</v>
      </c>
      <c r="D6503">
        <v>7.4000000000000003E-3</v>
      </c>
      <c r="E6503">
        <v>1.15E-2</v>
      </c>
      <c r="F6503">
        <v>2.41E-2</v>
      </c>
      <c r="G6503">
        <v>4.0099999999999997E-2</v>
      </c>
      <c r="H6503">
        <v>6.6600000000000006E-2</v>
      </c>
    </row>
    <row r="6504" spans="1:8" x14ac:dyDescent="0.25">
      <c r="A6504" s="63">
        <v>44413</v>
      </c>
      <c r="B6504">
        <v>5.1000000000000004E-3</v>
      </c>
      <c r="C6504">
        <v>5.8999999999999999E-3</v>
      </c>
      <c r="D6504">
        <v>7.4000000000000003E-3</v>
      </c>
      <c r="E6504">
        <v>1.15E-2</v>
      </c>
      <c r="F6504">
        <v>2.3599999999999999E-2</v>
      </c>
      <c r="G6504">
        <v>3.95E-2</v>
      </c>
      <c r="H6504">
        <v>6.6299999999999998E-2</v>
      </c>
    </row>
    <row r="6505" spans="1:8" x14ac:dyDescent="0.25">
      <c r="A6505" s="63">
        <v>44414</v>
      </c>
      <c r="B6505">
        <v>5.1999999999999998E-3</v>
      </c>
      <c r="C6505">
        <v>5.8999999999999999E-3</v>
      </c>
      <c r="D6505">
        <v>7.4000000000000003E-3</v>
      </c>
      <c r="E6505">
        <v>1.15E-2</v>
      </c>
      <c r="F6505">
        <v>2.3099999999999999E-2</v>
      </c>
      <c r="G6505">
        <v>3.8800000000000001E-2</v>
      </c>
      <c r="H6505">
        <v>6.6199999999999995E-2</v>
      </c>
    </row>
    <row r="6506" spans="1:8" x14ac:dyDescent="0.25">
      <c r="A6506" s="63">
        <v>44417</v>
      </c>
      <c r="B6506">
        <v>5.1999999999999998E-3</v>
      </c>
      <c r="C6506">
        <v>5.8999999999999999E-3</v>
      </c>
      <c r="D6506">
        <v>7.4000000000000003E-3</v>
      </c>
      <c r="E6506">
        <v>1.15E-2</v>
      </c>
      <c r="F6506">
        <v>2.3199999999999998E-2</v>
      </c>
      <c r="G6506">
        <v>3.9199999999999999E-2</v>
      </c>
      <c r="H6506">
        <v>6.6299999999999998E-2</v>
      </c>
    </row>
    <row r="6507" spans="1:8" x14ac:dyDescent="0.25">
      <c r="A6507" s="63">
        <v>44418</v>
      </c>
      <c r="B6507">
        <v>5.1999999999999998E-3</v>
      </c>
      <c r="C6507">
        <v>5.8999999999999999E-3</v>
      </c>
      <c r="D6507">
        <v>7.4000000000000003E-3</v>
      </c>
      <c r="E6507">
        <v>1.15E-2</v>
      </c>
      <c r="F6507">
        <v>2.3E-2</v>
      </c>
      <c r="G6507">
        <v>3.8800000000000001E-2</v>
      </c>
      <c r="H6507">
        <v>6.6000000000000003E-2</v>
      </c>
    </row>
    <row r="6508" spans="1:8" x14ac:dyDescent="0.25">
      <c r="A6508" s="63">
        <v>44419</v>
      </c>
      <c r="B6508">
        <v>5.1999999999999998E-3</v>
      </c>
      <c r="C6508">
        <v>5.8999999999999999E-3</v>
      </c>
      <c r="D6508">
        <v>7.4000000000000003E-3</v>
      </c>
      <c r="E6508">
        <v>1.15E-2</v>
      </c>
      <c r="F6508">
        <v>2.3399999999999997E-2</v>
      </c>
      <c r="G6508">
        <v>3.9599999999999996E-2</v>
      </c>
      <c r="H6508">
        <v>6.6500000000000004E-2</v>
      </c>
    </row>
    <row r="6509" spans="1:8" x14ac:dyDescent="0.25">
      <c r="A6509" s="63">
        <v>44420</v>
      </c>
      <c r="B6509">
        <v>5.1000000000000004E-3</v>
      </c>
      <c r="C6509">
        <v>5.8999999999999999E-3</v>
      </c>
      <c r="D6509">
        <v>7.4000000000000003E-3</v>
      </c>
      <c r="E6509">
        <v>1.15E-2</v>
      </c>
      <c r="F6509">
        <v>2.3199999999999998E-2</v>
      </c>
      <c r="G6509">
        <v>3.9E-2</v>
      </c>
      <c r="H6509">
        <v>6.6199999999999995E-2</v>
      </c>
    </row>
    <row r="6510" spans="1:8" x14ac:dyDescent="0.25">
      <c r="A6510" s="63">
        <v>44421</v>
      </c>
      <c r="B6510">
        <v>5.1000000000000004E-3</v>
      </c>
      <c r="C6510">
        <v>5.8999999999999999E-3</v>
      </c>
      <c r="D6510">
        <v>7.3000000000000001E-3</v>
      </c>
      <c r="E6510">
        <v>1.1399999999999999E-2</v>
      </c>
      <c r="F6510">
        <v>2.3399999999999997E-2</v>
      </c>
      <c r="G6510">
        <v>3.9300000000000002E-2</v>
      </c>
      <c r="H6510">
        <v>6.6199999999999995E-2</v>
      </c>
    </row>
    <row r="6511" spans="1:8" x14ac:dyDescent="0.25">
      <c r="A6511" s="63">
        <v>44424</v>
      </c>
      <c r="B6511">
        <v>5.1000000000000004E-3</v>
      </c>
      <c r="C6511">
        <v>5.8999999999999999E-3</v>
      </c>
      <c r="D6511">
        <v>7.3000000000000001E-3</v>
      </c>
      <c r="E6511">
        <v>1.15E-2</v>
      </c>
      <c r="F6511">
        <v>2.3599999999999999E-2</v>
      </c>
      <c r="G6511">
        <v>3.9599999999999996E-2</v>
      </c>
      <c r="H6511">
        <v>6.6199999999999995E-2</v>
      </c>
    </row>
    <row r="6512" spans="1:8" x14ac:dyDescent="0.25">
      <c r="A6512" s="63">
        <v>44425</v>
      </c>
      <c r="B6512">
        <v>5.1000000000000004E-3</v>
      </c>
      <c r="C6512">
        <v>5.8999999999999999E-3</v>
      </c>
      <c r="D6512">
        <v>7.4000000000000003E-3</v>
      </c>
      <c r="E6512">
        <v>1.15E-2</v>
      </c>
      <c r="F6512">
        <v>2.3599999999999999E-2</v>
      </c>
      <c r="G6512">
        <v>3.9599999999999996E-2</v>
      </c>
      <c r="H6512">
        <v>6.6000000000000003E-2</v>
      </c>
    </row>
    <row r="6513" spans="1:8" x14ac:dyDescent="0.25">
      <c r="A6513" s="63">
        <v>44426</v>
      </c>
      <c r="B6513">
        <v>5.1000000000000004E-3</v>
      </c>
      <c r="C6513">
        <v>6.0000000000000001E-3</v>
      </c>
      <c r="D6513">
        <v>7.4000000000000003E-3</v>
      </c>
      <c r="E6513">
        <v>1.1599999999999999E-2</v>
      </c>
      <c r="F6513">
        <v>2.3399999999999997E-2</v>
      </c>
      <c r="G6513">
        <v>3.9399999999999998E-2</v>
      </c>
      <c r="H6513">
        <v>6.5700000000000008E-2</v>
      </c>
    </row>
    <row r="6514" spans="1:8" x14ac:dyDescent="0.25">
      <c r="A6514" s="63">
        <v>44427</v>
      </c>
      <c r="B6514">
        <v>5.4000000000000003E-3</v>
      </c>
      <c r="C6514">
        <v>6.0999999999999995E-3</v>
      </c>
      <c r="D6514">
        <v>7.6E-3</v>
      </c>
      <c r="E6514">
        <v>1.1699999999999999E-2</v>
      </c>
      <c r="F6514">
        <v>2.3900000000000001E-2</v>
      </c>
      <c r="G6514">
        <v>4.0199999999999993E-2</v>
      </c>
      <c r="H6514">
        <v>6.6799999999999998E-2</v>
      </c>
    </row>
    <row r="6515" spans="1:8" x14ac:dyDescent="0.25">
      <c r="A6515" s="63">
        <v>44428</v>
      </c>
      <c r="B6515">
        <v>5.3E-3</v>
      </c>
      <c r="C6515">
        <v>6.1999999999999998E-3</v>
      </c>
      <c r="D6515">
        <v>7.4999999999999997E-3</v>
      </c>
      <c r="E6515">
        <v>1.1699999999999999E-2</v>
      </c>
      <c r="F6515">
        <v>2.35E-2</v>
      </c>
      <c r="G6515">
        <v>3.9399999999999998E-2</v>
      </c>
      <c r="H6515">
        <v>6.6600000000000006E-2</v>
      </c>
    </row>
    <row r="6516" spans="1:8" x14ac:dyDescent="0.25">
      <c r="A6516" s="63">
        <v>44431</v>
      </c>
      <c r="B6516">
        <v>5.1999999999999998E-3</v>
      </c>
      <c r="C6516">
        <v>6.0999999999999995E-3</v>
      </c>
      <c r="D6516">
        <v>7.4999999999999997E-3</v>
      </c>
      <c r="E6516">
        <v>1.1699999999999999E-2</v>
      </c>
      <c r="F6516">
        <v>2.3199999999999998E-2</v>
      </c>
      <c r="G6516">
        <v>3.9E-2</v>
      </c>
      <c r="H6516">
        <v>6.6299999999999998E-2</v>
      </c>
    </row>
    <row r="6517" spans="1:8" x14ac:dyDescent="0.25">
      <c r="A6517" s="63">
        <v>44432</v>
      </c>
      <c r="B6517">
        <v>5.0000000000000001E-3</v>
      </c>
      <c r="C6517">
        <v>6.0000000000000001E-3</v>
      </c>
      <c r="D6517">
        <v>7.4000000000000003E-3</v>
      </c>
      <c r="E6517">
        <v>1.1599999999999999E-2</v>
      </c>
      <c r="F6517">
        <v>2.2499999999999999E-2</v>
      </c>
      <c r="G6517">
        <v>3.8199999999999998E-2</v>
      </c>
      <c r="H6517">
        <v>6.5599999999999992E-2</v>
      </c>
    </row>
    <row r="6518" spans="1:8" x14ac:dyDescent="0.25">
      <c r="A6518" s="63">
        <v>44433</v>
      </c>
      <c r="B6518">
        <v>5.0000000000000001E-3</v>
      </c>
      <c r="C6518">
        <v>6.0000000000000001E-3</v>
      </c>
      <c r="D6518">
        <v>7.4000000000000003E-3</v>
      </c>
      <c r="E6518">
        <v>1.15E-2</v>
      </c>
      <c r="F6518">
        <v>2.2200000000000001E-2</v>
      </c>
      <c r="G6518">
        <v>3.78E-2</v>
      </c>
      <c r="H6518">
        <v>6.4600000000000005E-2</v>
      </c>
    </row>
    <row r="6519" spans="1:8" x14ac:dyDescent="0.25">
      <c r="A6519" s="63">
        <v>44434</v>
      </c>
      <c r="B6519">
        <v>4.8999999999999998E-3</v>
      </c>
      <c r="C6519">
        <v>5.8999999999999999E-3</v>
      </c>
      <c r="D6519">
        <v>7.3000000000000001E-3</v>
      </c>
      <c r="E6519">
        <v>1.1399999999999999E-2</v>
      </c>
      <c r="F6519">
        <v>2.2099999999999998E-2</v>
      </c>
      <c r="G6519">
        <v>3.7400000000000003E-2</v>
      </c>
      <c r="H6519">
        <v>6.4299999999999996E-2</v>
      </c>
    </row>
    <row r="6520" spans="1:8" x14ac:dyDescent="0.25">
      <c r="A6520" s="63">
        <v>44435</v>
      </c>
      <c r="B6520">
        <v>4.8999999999999998E-3</v>
      </c>
      <c r="C6520">
        <v>5.8999999999999999E-3</v>
      </c>
      <c r="D6520">
        <v>7.3000000000000001E-3</v>
      </c>
      <c r="E6520">
        <v>1.1399999999999999E-2</v>
      </c>
      <c r="F6520">
        <v>2.1899999999999999E-2</v>
      </c>
      <c r="G6520">
        <v>3.7100000000000001E-2</v>
      </c>
      <c r="H6520">
        <v>6.3399999999999998E-2</v>
      </c>
    </row>
    <row r="6521" spans="1:8" x14ac:dyDescent="0.25">
      <c r="A6521" s="63">
        <v>44438</v>
      </c>
      <c r="B6521">
        <v>4.8999999999999998E-3</v>
      </c>
      <c r="C6521">
        <v>5.8999999999999999E-3</v>
      </c>
      <c r="D6521">
        <v>7.3000000000000001E-3</v>
      </c>
      <c r="E6521">
        <v>1.1399999999999999E-2</v>
      </c>
      <c r="F6521">
        <v>2.1899999999999999E-2</v>
      </c>
      <c r="G6521">
        <v>3.7000000000000005E-2</v>
      </c>
      <c r="H6521">
        <v>6.3500000000000001E-2</v>
      </c>
    </row>
    <row r="6522" spans="1:8" x14ac:dyDescent="0.25">
      <c r="A6522" s="63">
        <v>44439</v>
      </c>
      <c r="B6522">
        <v>4.8999999999999998E-3</v>
      </c>
      <c r="C6522">
        <v>5.8999999999999999E-3</v>
      </c>
      <c r="D6522">
        <v>7.3000000000000001E-3</v>
      </c>
      <c r="E6522">
        <v>1.1399999999999999E-2</v>
      </c>
      <c r="F6522">
        <v>2.2099999999999998E-2</v>
      </c>
      <c r="G6522">
        <v>3.7200000000000004E-2</v>
      </c>
      <c r="H6522">
        <v>6.6000000000000003E-2</v>
      </c>
    </row>
    <row r="6523" spans="1:8" x14ac:dyDescent="0.25">
      <c r="A6523" s="63">
        <v>44440</v>
      </c>
      <c r="B6523">
        <v>4.8999999999999998E-3</v>
      </c>
      <c r="C6523">
        <v>5.8999999999999999E-3</v>
      </c>
      <c r="D6523">
        <v>7.3000000000000001E-3</v>
      </c>
      <c r="E6523">
        <v>1.1399999999999999E-2</v>
      </c>
      <c r="F6523">
        <v>2.18E-2</v>
      </c>
      <c r="G6523">
        <v>3.7200000000000004E-2</v>
      </c>
      <c r="H6523">
        <v>6.54E-2</v>
      </c>
    </row>
    <row r="6524" spans="1:8" x14ac:dyDescent="0.25">
      <c r="A6524" s="63">
        <v>44441</v>
      </c>
      <c r="B6524">
        <v>4.8999999999999998E-3</v>
      </c>
      <c r="C6524">
        <v>5.8999999999999999E-3</v>
      </c>
      <c r="D6524">
        <v>7.3000000000000001E-3</v>
      </c>
      <c r="E6524">
        <v>1.1399999999999999E-2</v>
      </c>
      <c r="F6524">
        <v>2.1700000000000001E-2</v>
      </c>
      <c r="G6524">
        <v>3.6699999999999997E-2</v>
      </c>
      <c r="H6524">
        <v>6.5599999999999992E-2</v>
      </c>
    </row>
    <row r="6525" spans="1:8" x14ac:dyDescent="0.25">
      <c r="A6525" s="63">
        <v>44442</v>
      </c>
      <c r="B6525">
        <v>4.8999999999999998E-3</v>
      </c>
      <c r="C6525">
        <v>5.7999999999999996E-3</v>
      </c>
      <c r="D6525">
        <v>7.3000000000000001E-3</v>
      </c>
      <c r="E6525">
        <v>1.1299999999999999E-2</v>
      </c>
      <c r="F6525">
        <v>2.1499999999999998E-2</v>
      </c>
      <c r="G6525">
        <v>3.6499999999999998E-2</v>
      </c>
      <c r="H6525">
        <v>6.480000000000001E-2</v>
      </c>
    </row>
    <row r="6526" spans="1:8" x14ac:dyDescent="0.25">
      <c r="A6526" s="63">
        <v>44445</v>
      </c>
      <c r="B6526">
        <v>4.8999999999999998E-3</v>
      </c>
      <c r="C6526">
        <v>5.7999999999999996E-3</v>
      </c>
      <c r="D6526">
        <v>7.3000000000000001E-3</v>
      </c>
      <c r="E6526">
        <v>1.1299999999999999E-2</v>
      </c>
      <c r="F6526">
        <v>2.1400000000000002E-2</v>
      </c>
      <c r="G6526">
        <v>3.6400000000000002E-2</v>
      </c>
      <c r="H6526">
        <v>6.480000000000001E-2</v>
      </c>
    </row>
    <row r="6527" spans="1:8" x14ac:dyDescent="0.25">
      <c r="A6527" s="63">
        <v>44446</v>
      </c>
      <c r="B6527">
        <v>5.0000000000000001E-3</v>
      </c>
      <c r="C6527">
        <v>5.8999999999999999E-3</v>
      </c>
      <c r="D6527">
        <v>7.3000000000000001E-3</v>
      </c>
      <c r="E6527">
        <v>1.1299999999999999E-2</v>
      </c>
      <c r="F6527">
        <v>2.1499999999999998E-2</v>
      </c>
      <c r="G6527">
        <v>3.6699999999999997E-2</v>
      </c>
      <c r="H6527">
        <v>6.54E-2</v>
      </c>
    </row>
    <row r="6528" spans="1:8" x14ac:dyDescent="0.25">
      <c r="A6528" s="63">
        <v>44447</v>
      </c>
      <c r="B6528">
        <v>4.8999999999999998E-3</v>
      </c>
      <c r="C6528">
        <v>5.8999999999999999E-3</v>
      </c>
      <c r="D6528">
        <v>7.3000000000000001E-3</v>
      </c>
      <c r="E6528">
        <v>1.1399999999999999E-2</v>
      </c>
      <c r="F6528">
        <v>2.1600000000000001E-2</v>
      </c>
      <c r="G6528">
        <v>3.6699999999999997E-2</v>
      </c>
      <c r="H6528">
        <v>6.5199999999999994E-2</v>
      </c>
    </row>
    <row r="6529" spans="1:8" x14ac:dyDescent="0.25">
      <c r="A6529" s="63">
        <v>44448</v>
      </c>
      <c r="B6529">
        <v>4.8999999999999998E-3</v>
      </c>
      <c r="C6529">
        <v>5.7999999999999996E-3</v>
      </c>
      <c r="D6529">
        <v>7.3000000000000001E-3</v>
      </c>
      <c r="E6529">
        <v>1.1299999999999999E-2</v>
      </c>
      <c r="F6529">
        <v>2.1600000000000001E-2</v>
      </c>
      <c r="G6529">
        <v>3.6299999999999999E-2</v>
      </c>
      <c r="H6529">
        <v>6.5199999999999994E-2</v>
      </c>
    </row>
    <row r="6530" spans="1:8" x14ac:dyDescent="0.25">
      <c r="A6530" s="63">
        <v>44449</v>
      </c>
      <c r="B6530">
        <v>4.8999999999999998E-3</v>
      </c>
      <c r="C6530">
        <v>5.6999999999999993E-3</v>
      </c>
      <c r="D6530">
        <v>7.1999999999999998E-3</v>
      </c>
      <c r="E6530">
        <v>1.1200000000000002E-2</v>
      </c>
      <c r="F6530">
        <v>2.1099999999999997E-2</v>
      </c>
      <c r="G6530">
        <v>3.5900000000000001E-2</v>
      </c>
      <c r="H6530">
        <v>6.5199999999999994E-2</v>
      </c>
    </row>
    <row r="6531" spans="1:8" x14ac:dyDescent="0.25">
      <c r="A6531" s="63">
        <v>44452</v>
      </c>
      <c r="B6531">
        <v>4.7999999999999996E-3</v>
      </c>
      <c r="C6531">
        <v>5.6999999999999993E-3</v>
      </c>
      <c r="D6531">
        <v>7.1999999999999998E-3</v>
      </c>
      <c r="E6531">
        <v>1.1200000000000002E-2</v>
      </c>
      <c r="F6531">
        <v>2.1099999999999997E-2</v>
      </c>
      <c r="G6531">
        <v>3.5799999999999998E-2</v>
      </c>
      <c r="H6531">
        <v>6.4600000000000005E-2</v>
      </c>
    </row>
    <row r="6532" spans="1:8" x14ac:dyDescent="0.25">
      <c r="A6532" s="63">
        <v>44453</v>
      </c>
      <c r="B6532">
        <v>4.7999999999999996E-3</v>
      </c>
      <c r="C6532">
        <v>5.7999999999999996E-3</v>
      </c>
      <c r="D6532">
        <v>7.1999999999999998E-3</v>
      </c>
      <c r="E6532">
        <v>1.1200000000000002E-2</v>
      </c>
      <c r="F6532">
        <v>2.1299999999999999E-2</v>
      </c>
      <c r="G6532">
        <v>3.5900000000000001E-2</v>
      </c>
      <c r="H6532">
        <v>6.4500000000000002E-2</v>
      </c>
    </row>
    <row r="6533" spans="1:8" x14ac:dyDescent="0.25">
      <c r="A6533" s="63">
        <v>44454</v>
      </c>
      <c r="B6533">
        <v>4.8999999999999998E-3</v>
      </c>
      <c r="C6533">
        <v>5.6999999999999993E-3</v>
      </c>
      <c r="D6533">
        <v>7.1999999999999998E-3</v>
      </c>
      <c r="E6533">
        <v>1.1200000000000002E-2</v>
      </c>
      <c r="F6533">
        <v>2.0899999999999998E-2</v>
      </c>
      <c r="G6533">
        <v>3.5799999999999998E-2</v>
      </c>
      <c r="H6533">
        <v>6.3899999999999998E-2</v>
      </c>
    </row>
    <row r="6534" spans="1:8" x14ac:dyDescent="0.25">
      <c r="A6534" s="63">
        <v>44455</v>
      </c>
      <c r="B6534">
        <v>4.8999999999999998E-3</v>
      </c>
      <c r="C6534">
        <v>5.6999999999999993E-3</v>
      </c>
      <c r="D6534">
        <v>7.1999999999999998E-3</v>
      </c>
      <c r="E6534">
        <v>1.11E-2</v>
      </c>
      <c r="F6534">
        <v>2.0799999999999999E-2</v>
      </c>
      <c r="G6534">
        <v>3.5699999999999996E-2</v>
      </c>
      <c r="H6534">
        <v>6.3799999999999996E-2</v>
      </c>
    </row>
    <row r="6535" spans="1:8" x14ac:dyDescent="0.25">
      <c r="A6535" s="63">
        <v>44456</v>
      </c>
      <c r="B6535">
        <v>4.7999999999999996E-3</v>
      </c>
      <c r="C6535">
        <v>5.6999999999999993E-3</v>
      </c>
      <c r="D6535">
        <v>7.0999999999999995E-3</v>
      </c>
      <c r="E6535">
        <v>1.1000000000000001E-2</v>
      </c>
      <c r="F6535">
        <v>2.07E-2</v>
      </c>
      <c r="G6535">
        <v>3.5200000000000002E-2</v>
      </c>
      <c r="H6535">
        <v>6.3399999999999998E-2</v>
      </c>
    </row>
    <row r="6536" spans="1:8" x14ac:dyDescent="0.25">
      <c r="A6536" s="63">
        <v>44459</v>
      </c>
      <c r="B6536">
        <v>4.8999999999999998E-3</v>
      </c>
      <c r="C6536">
        <v>5.7999999999999996E-3</v>
      </c>
      <c r="D6536">
        <v>7.1999999999999998E-3</v>
      </c>
      <c r="E6536">
        <v>1.1200000000000002E-2</v>
      </c>
      <c r="F6536">
        <v>2.2200000000000001E-2</v>
      </c>
      <c r="G6536">
        <v>3.7499999999999999E-2</v>
      </c>
      <c r="H6536">
        <v>6.6299999999999998E-2</v>
      </c>
    </row>
    <row r="6537" spans="1:8" x14ac:dyDescent="0.25">
      <c r="A6537" s="63">
        <v>44460</v>
      </c>
      <c r="B6537">
        <v>4.8999999999999998E-3</v>
      </c>
      <c r="C6537">
        <v>5.7999999999999996E-3</v>
      </c>
      <c r="D6537">
        <v>7.3000000000000001E-3</v>
      </c>
      <c r="E6537">
        <v>1.1200000000000002E-2</v>
      </c>
      <c r="F6537">
        <v>2.1899999999999999E-2</v>
      </c>
      <c r="G6537">
        <v>3.6499999999999998E-2</v>
      </c>
      <c r="H6537">
        <v>6.5599999999999992E-2</v>
      </c>
    </row>
    <row r="6538" spans="1:8" x14ac:dyDescent="0.25">
      <c r="A6538" s="63">
        <v>44461</v>
      </c>
      <c r="B6538">
        <v>4.7999999999999996E-3</v>
      </c>
      <c r="C6538">
        <v>5.6999999999999993E-3</v>
      </c>
      <c r="D6538">
        <v>7.1999999999999998E-3</v>
      </c>
      <c r="E6538">
        <v>1.11E-2</v>
      </c>
      <c r="F6538">
        <v>2.1099999999999997E-2</v>
      </c>
      <c r="G6538">
        <v>3.56E-2</v>
      </c>
      <c r="H6538">
        <v>6.4699999999999994E-2</v>
      </c>
    </row>
    <row r="6539" spans="1:8" x14ac:dyDescent="0.25">
      <c r="A6539" s="63">
        <v>44462</v>
      </c>
      <c r="B6539">
        <v>4.7999999999999996E-3</v>
      </c>
      <c r="C6539">
        <v>5.6000000000000008E-3</v>
      </c>
      <c r="D6539">
        <v>7.0999999999999995E-3</v>
      </c>
      <c r="E6539">
        <v>1.09E-2</v>
      </c>
      <c r="F6539">
        <v>2.06E-2</v>
      </c>
      <c r="G6539">
        <v>3.5200000000000002E-2</v>
      </c>
      <c r="H6539">
        <v>6.3299999999999995E-2</v>
      </c>
    </row>
    <row r="6540" spans="1:8" x14ac:dyDescent="0.25">
      <c r="A6540" s="63">
        <v>44463</v>
      </c>
      <c r="B6540">
        <v>4.5999999999999999E-3</v>
      </c>
      <c r="C6540">
        <v>5.5000000000000005E-3</v>
      </c>
      <c r="D6540">
        <v>6.9999999999999993E-3</v>
      </c>
      <c r="E6540">
        <v>1.0800000000000001E-2</v>
      </c>
      <c r="F6540">
        <v>2.07E-2</v>
      </c>
      <c r="G6540">
        <v>3.5400000000000001E-2</v>
      </c>
      <c r="H6540">
        <v>6.3399999999999998E-2</v>
      </c>
    </row>
    <row r="6541" spans="1:8" x14ac:dyDescent="0.25">
      <c r="A6541" s="63">
        <v>44466</v>
      </c>
      <c r="B6541">
        <v>4.4000000000000003E-3</v>
      </c>
      <c r="C6541">
        <v>5.4000000000000003E-3</v>
      </c>
      <c r="D6541">
        <v>6.8999999999999999E-3</v>
      </c>
      <c r="E6541">
        <v>1.0700000000000001E-2</v>
      </c>
      <c r="F6541">
        <v>2.0899999999999998E-2</v>
      </c>
      <c r="G6541">
        <v>3.56E-2</v>
      </c>
      <c r="H6541">
        <v>6.3399999999999998E-2</v>
      </c>
    </row>
    <row r="6542" spans="1:8" x14ac:dyDescent="0.25">
      <c r="A6542" s="63">
        <v>44467</v>
      </c>
      <c r="B6542">
        <v>4.5999999999999999E-3</v>
      </c>
      <c r="C6542">
        <v>5.4000000000000003E-3</v>
      </c>
      <c r="D6542">
        <v>6.9999999999999993E-3</v>
      </c>
      <c r="E6542">
        <v>1.0800000000000001E-2</v>
      </c>
      <c r="F6542">
        <v>2.1600000000000001E-2</v>
      </c>
      <c r="G6542">
        <v>3.6200000000000003E-2</v>
      </c>
      <c r="H6542">
        <v>6.4100000000000004E-2</v>
      </c>
    </row>
    <row r="6543" spans="1:8" x14ac:dyDescent="0.25">
      <c r="A6543" s="63">
        <v>44468</v>
      </c>
      <c r="B6543">
        <v>4.5000000000000005E-3</v>
      </c>
      <c r="C6543">
        <v>5.4000000000000003E-3</v>
      </c>
      <c r="D6543">
        <v>6.8999999999999999E-3</v>
      </c>
      <c r="E6543">
        <v>1.0700000000000001E-2</v>
      </c>
      <c r="F6543">
        <v>2.1299999999999999E-2</v>
      </c>
      <c r="G6543">
        <v>3.5699999999999996E-2</v>
      </c>
      <c r="H6543">
        <v>6.3200000000000006E-2</v>
      </c>
    </row>
    <row r="6544" spans="1:8" x14ac:dyDescent="0.25">
      <c r="A6544" s="63">
        <v>44469</v>
      </c>
      <c r="B6544">
        <v>4.6999999999999993E-3</v>
      </c>
      <c r="C6544">
        <v>5.5000000000000005E-3</v>
      </c>
      <c r="D6544">
        <v>6.9999999999999993E-3</v>
      </c>
      <c r="E6544">
        <v>1.1000000000000001E-2</v>
      </c>
      <c r="F6544">
        <v>2.18E-2</v>
      </c>
      <c r="G6544">
        <v>3.6400000000000002E-2</v>
      </c>
      <c r="H6544">
        <v>6.54E-2</v>
      </c>
    </row>
    <row r="6545" spans="1:8" x14ac:dyDescent="0.25">
      <c r="A6545" s="63">
        <v>44470</v>
      </c>
      <c r="B6545">
        <v>4.6999999999999993E-3</v>
      </c>
      <c r="C6545">
        <v>5.6000000000000008E-3</v>
      </c>
      <c r="D6545">
        <v>7.0999999999999995E-3</v>
      </c>
      <c r="E6545">
        <v>1.1000000000000001E-2</v>
      </c>
      <c r="F6545">
        <v>2.23E-2</v>
      </c>
      <c r="G6545">
        <v>3.6900000000000002E-2</v>
      </c>
      <c r="H6545">
        <v>6.5599999999999992E-2</v>
      </c>
    </row>
    <row r="6546" spans="1:8" x14ac:dyDescent="0.25">
      <c r="A6546" s="63">
        <v>44473</v>
      </c>
      <c r="B6546">
        <v>4.6999999999999993E-3</v>
      </c>
      <c r="C6546">
        <v>5.6000000000000008E-3</v>
      </c>
      <c r="D6546">
        <v>7.0999999999999995E-3</v>
      </c>
      <c r="E6546">
        <v>1.11E-2</v>
      </c>
      <c r="F6546">
        <v>2.2499999999999999E-2</v>
      </c>
      <c r="G6546">
        <v>3.6900000000000002E-2</v>
      </c>
      <c r="H6546">
        <v>6.59E-2</v>
      </c>
    </row>
    <row r="6547" spans="1:8" x14ac:dyDescent="0.25">
      <c r="A6547" s="63">
        <v>44474</v>
      </c>
      <c r="B6547">
        <v>4.6999999999999993E-3</v>
      </c>
      <c r="C6547">
        <v>5.5000000000000005E-3</v>
      </c>
      <c r="D6547">
        <v>7.0999999999999995E-3</v>
      </c>
      <c r="E6547">
        <v>1.1000000000000001E-2</v>
      </c>
      <c r="F6547">
        <v>2.2099999999999998E-2</v>
      </c>
      <c r="G6547">
        <v>3.6400000000000002E-2</v>
      </c>
      <c r="H6547">
        <v>6.5599999999999992E-2</v>
      </c>
    </row>
    <row r="6548" spans="1:8" x14ac:dyDescent="0.25">
      <c r="A6548" s="63">
        <v>44475</v>
      </c>
      <c r="B6548">
        <v>4.6999999999999993E-3</v>
      </c>
      <c r="C6548">
        <v>5.6000000000000008E-3</v>
      </c>
      <c r="D6548">
        <v>7.1999999999999998E-3</v>
      </c>
      <c r="E6548">
        <v>1.11E-2</v>
      </c>
      <c r="F6548">
        <v>2.3E-2</v>
      </c>
      <c r="G6548">
        <v>3.7999999999999999E-2</v>
      </c>
      <c r="H6548">
        <v>6.7199999999999996E-2</v>
      </c>
    </row>
    <row r="6549" spans="1:8" x14ac:dyDescent="0.25">
      <c r="A6549" s="63">
        <v>44476</v>
      </c>
      <c r="B6549">
        <v>4.6999999999999993E-3</v>
      </c>
      <c r="C6549">
        <v>5.6000000000000008E-3</v>
      </c>
      <c r="D6549">
        <v>7.1999999999999998E-3</v>
      </c>
      <c r="E6549">
        <v>1.11E-2</v>
      </c>
      <c r="F6549">
        <v>2.2200000000000001E-2</v>
      </c>
      <c r="G6549">
        <v>3.6799999999999999E-2</v>
      </c>
      <c r="H6549">
        <v>6.5799999999999997E-2</v>
      </c>
    </row>
    <row r="6550" spans="1:8" x14ac:dyDescent="0.25">
      <c r="A6550" s="63">
        <v>44477</v>
      </c>
      <c r="B6550">
        <v>4.7999999999999996E-3</v>
      </c>
      <c r="C6550">
        <v>5.6000000000000008E-3</v>
      </c>
      <c r="D6550">
        <v>7.1999999999999998E-3</v>
      </c>
      <c r="E6550">
        <v>1.11E-2</v>
      </c>
      <c r="F6550">
        <v>2.23E-2</v>
      </c>
      <c r="G6550">
        <v>3.6799999999999999E-2</v>
      </c>
      <c r="H6550">
        <v>6.6299999999999998E-2</v>
      </c>
    </row>
    <row r="6551" spans="1:8" x14ac:dyDescent="0.25">
      <c r="A6551" s="63">
        <v>44480</v>
      </c>
      <c r="B6551">
        <v>4.7999999999999996E-3</v>
      </c>
      <c r="C6551">
        <v>5.6000000000000008E-3</v>
      </c>
      <c r="D6551">
        <v>7.1999999999999998E-3</v>
      </c>
      <c r="E6551">
        <v>1.11E-2</v>
      </c>
      <c r="F6551">
        <v>2.2200000000000001E-2</v>
      </c>
      <c r="G6551">
        <v>3.6799999999999999E-2</v>
      </c>
      <c r="H6551">
        <v>6.6199999999999995E-2</v>
      </c>
    </row>
    <row r="6552" spans="1:8" x14ac:dyDescent="0.25">
      <c r="A6552" s="63">
        <v>44481</v>
      </c>
      <c r="B6552">
        <v>4.8999999999999998E-3</v>
      </c>
      <c r="C6552">
        <v>5.6000000000000008E-3</v>
      </c>
      <c r="D6552">
        <v>7.1999999999999998E-3</v>
      </c>
      <c r="E6552">
        <v>1.1200000000000002E-2</v>
      </c>
      <c r="F6552">
        <v>2.3E-2</v>
      </c>
      <c r="G6552">
        <v>3.7699999999999997E-2</v>
      </c>
      <c r="H6552">
        <v>6.7099999999999993E-2</v>
      </c>
    </row>
    <row r="6553" spans="1:8" x14ac:dyDescent="0.25">
      <c r="A6553" s="63">
        <v>44482</v>
      </c>
      <c r="B6553">
        <v>4.7999999999999996E-3</v>
      </c>
      <c r="C6553">
        <v>5.6999999999999993E-3</v>
      </c>
      <c r="D6553">
        <v>7.1999999999999998E-3</v>
      </c>
      <c r="E6553">
        <v>1.1200000000000002E-2</v>
      </c>
      <c r="F6553">
        <v>2.2799999999999997E-2</v>
      </c>
      <c r="G6553">
        <v>3.7400000000000003E-2</v>
      </c>
      <c r="H6553">
        <v>6.6400000000000001E-2</v>
      </c>
    </row>
    <row r="6554" spans="1:8" x14ac:dyDescent="0.25">
      <c r="A6554" s="63">
        <v>44483</v>
      </c>
      <c r="B6554">
        <v>4.6999999999999993E-3</v>
      </c>
      <c r="C6554">
        <v>5.6000000000000008E-3</v>
      </c>
      <c r="D6554">
        <v>7.1999999999999998E-3</v>
      </c>
      <c r="E6554">
        <v>1.1200000000000002E-2</v>
      </c>
      <c r="F6554">
        <v>2.2400000000000003E-2</v>
      </c>
      <c r="G6554">
        <v>3.6499999999999998E-2</v>
      </c>
      <c r="H6554">
        <v>6.5099999999999991E-2</v>
      </c>
    </row>
    <row r="6555" spans="1:8" x14ac:dyDescent="0.25">
      <c r="A6555" s="63">
        <v>44484</v>
      </c>
      <c r="B6555">
        <v>4.5999999999999999E-3</v>
      </c>
      <c r="C6555">
        <v>5.5000000000000005E-3</v>
      </c>
      <c r="D6555">
        <v>7.0999999999999995E-3</v>
      </c>
      <c r="E6555">
        <v>1.1000000000000001E-2</v>
      </c>
      <c r="F6555">
        <v>2.1600000000000001E-2</v>
      </c>
      <c r="G6555">
        <v>3.5799999999999998E-2</v>
      </c>
      <c r="H6555">
        <v>6.5199999999999994E-2</v>
      </c>
    </row>
    <row r="6556" spans="1:8" x14ac:dyDescent="0.25">
      <c r="A6556" s="63">
        <v>44487</v>
      </c>
      <c r="B6556">
        <v>4.6999999999999993E-3</v>
      </c>
      <c r="C6556">
        <v>5.5000000000000005E-3</v>
      </c>
      <c r="D6556">
        <v>7.0999999999999995E-3</v>
      </c>
      <c r="E6556">
        <v>1.1000000000000001E-2</v>
      </c>
      <c r="F6556">
        <v>2.1600000000000001E-2</v>
      </c>
      <c r="G6556">
        <v>3.5799999999999998E-2</v>
      </c>
      <c r="H6556">
        <v>6.4899999999999999E-2</v>
      </c>
    </row>
    <row r="6557" spans="1:8" x14ac:dyDescent="0.25">
      <c r="A6557" s="63">
        <v>44488</v>
      </c>
      <c r="B6557">
        <v>4.5999999999999999E-3</v>
      </c>
      <c r="C6557">
        <v>5.5000000000000005E-3</v>
      </c>
      <c r="D6557">
        <v>7.0999999999999995E-3</v>
      </c>
      <c r="E6557">
        <v>1.1000000000000001E-2</v>
      </c>
      <c r="F6557">
        <v>2.1299999999999999E-2</v>
      </c>
      <c r="G6557">
        <v>3.56E-2</v>
      </c>
      <c r="H6557">
        <v>6.4699999999999994E-2</v>
      </c>
    </row>
    <row r="6558" spans="1:8" x14ac:dyDescent="0.25">
      <c r="A6558" s="63">
        <v>44489</v>
      </c>
      <c r="B6558">
        <v>4.6999999999999993E-3</v>
      </c>
      <c r="C6558">
        <v>5.5000000000000005E-3</v>
      </c>
      <c r="D6558">
        <v>7.0999999999999995E-3</v>
      </c>
      <c r="E6558">
        <v>1.1000000000000001E-2</v>
      </c>
      <c r="F6558">
        <v>2.12E-2</v>
      </c>
      <c r="G6558">
        <v>3.5400000000000001E-2</v>
      </c>
      <c r="H6558">
        <v>6.4600000000000005E-2</v>
      </c>
    </row>
    <row r="6559" spans="1:8" x14ac:dyDescent="0.25">
      <c r="A6559" s="63">
        <v>44490</v>
      </c>
      <c r="B6559">
        <v>4.6999999999999993E-3</v>
      </c>
      <c r="C6559">
        <v>5.5000000000000005E-3</v>
      </c>
      <c r="D6559">
        <v>7.0999999999999995E-3</v>
      </c>
      <c r="E6559">
        <v>1.1000000000000001E-2</v>
      </c>
      <c r="F6559">
        <v>2.07E-2</v>
      </c>
      <c r="G6559">
        <v>3.5000000000000003E-2</v>
      </c>
      <c r="H6559">
        <v>6.4299999999999996E-2</v>
      </c>
    </row>
    <row r="6560" spans="1:8" x14ac:dyDescent="0.25">
      <c r="A6560" s="63">
        <v>44491</v>
      </c>
      <c r="B6560">
        <v>4.6999999999999993E-3</v>
      </c>
      <c r="C6560">
        <v>5.6000000000000008E-3</v>
      </c>
      <c r="D6560">
        <v>7.1999999999999998E-3</v>
      </c>
      <c r="E6560">
        <v>1.11E-2</v>
      </c>
      <c r="F6560">
        <v>2.1000000000000001E-2</v>
      </c>
      <c r="G6560">
        <v>3.5400000000000001E-2</v>
      </c>
      <c r="H6560">
        <v>6.5000000000000002E-2</v>
      </c>
    </row>
    <row r="6561" spans="1:8" x14ac:dyDescent="0.25">
      <c r="A6561" s="63">
        <v>44494</v>
      </c>
      <c r="B6561">
        <v>4.7999999999999996E-3</v>
      </c>
      <c r="C6561">
        <v>5.6000000000000008E-3</v>
      </c>
      <c r="D6561">
        <v>7.0999999999999995E-3</v>
      </c>
      <c r="E6561">
        <v>1.1000000000000001E-2</v>
      </c>
      <c r="F6561">
        <v>2.1400000000000002E-2</v>
      </c>
      <c r="G6561">
        <v>3.5799999999999998E-2</v>
      </c>
      <c r="H6561">
        <v>6.54E-2</v>
      </c>
    </row>
    <row r="6562" spans="1:8" x14ac:dyDescent="0.25">
      <c r="A6562" s="63">
        <v>44495</v>
      </c>
      <c r="B6562">
        <v>4.6999999999999993E-3</v>
      </c>
      <c r="C6562">
        <v>5.5000000000000005E-3</v>
      </c>
      <c r="D6562">
        <v>7.0999999999999995E-3</v>
      </c>
      <c r="E6562">
        <v>1.1000000000000001E-2</v>
      </c>
      <c r="F6562">
        <v>2.1299999999999999E-2</v>
      </c>
      <c r="G6562">
        <v>3.56E-2</v>
      </c>
      <c r="H6562">
        <v>6.4699999999999994E-2</v>
      </c>
    </row>
    <row r="6563" spans="1:8" x14ac:dyDescent="0.25">
      <c r="A6563" s="63">
        <v>44496</v>
      </c>
      <c r="B6563">
        <v>4.5999999999999999E-3</v>
      </c>
      <c r="C6563">
        <v>5.6000000000000008E-3</v>
      </c>
      <c r="D6563">
        <v>7.0999999999999995E-3</v>
      </c>
      <c r="E6563">
        <v>1.1000000000000001E-2</v>
      </c>
      <c r="F6563">
        <v>2.1499999999999998E-2</v>
      </c>
      <c r="G6563">
        <v>3.5799999999999998E-2</v>
      </c>
      <c r="H6563">
        <v>6.5099999999999991E-2</v>
      </c>
    </row>
    <row r="6564" spans="1:8" x14ac:dyDescent="0.25">
      <c r="A6564" s="63">
        <v>44497</v>
      </c>
      <c r="B6564">
        <v>4.6999999999999993E-3</v>
      </c>
      <c r="C6564">
        <v>5.6000000000000008E-3</v>
      </c>
      <c r="D6564">
        <v>7.0999999999999995E-3</v>
      </c>
      <c r="E6564">
        <v>1.1000000000000001E-2</v>
      </c>
      <c r="F6564">
        <v>2.12E-2</v>
      </c>
      <c r="G6564">
        <v>3.5400000000000001E-2</v>
      </c>
      <c r="H6564">
        <v>6.480000000000001E-2</v>
      </c>
    </row>
    <row r="6565" spans="1:8" x14ac:dyDescent="0.25">
      <c r="A6565" s="63">
        <v>44498</v>
      </c>
      <c r="B6565">
        <v>4.7999999999999996E-3</v>
      </c>
      <c r="C6565">
        <v>5.6000000000000008E-3</v>
      </c>
      <c r="D6565">
        <v>7.0999999999999995E-3</v>
      </c>
      <c r="E6565">
        <v>1.1000000000000001E-2</v>
      </c>
      <c r="F6565">
        <v>2.12E-2</v>
      </c>
      <c r="G6565">
        <v>3.5699999999999996E-2</v>
      </c>
      <c r="H6565">
        <v>6.4699999999999994E-2</v>
      </c>
    </row>
    <row r="6566" spans="1:8" x14ac:dyDescent="0.25">
      <c r="A6566" s="63">
        <v>44500</v>
      </c>
      <c r="B6566">
        <v>4.7999999999999996E-3</v>
      </c>
      <c r="C6566">
        <v>5.6000000000000008E-3</v>
      </c>
      <c r="D6566">
        <v>7.0999999999999995E-3</v>
      </c>
      <c r="E6566">
        <v>1.11E-2</v>
      </c>
      <c r="F6566">
        <v>2.18E-2</v>
      </c>
      <c r="G6566">
        <v>3.6499999999999998E-2</v>
      </c>
      <c r="H6566">
        <v>6.480000000000001E-2</v>
      </c>
    </row>
    <row r="6567" spans="1:8" x14ac:dyDescent="0.25">
      <c r="A6567" s="63">
        <v>44501</v>
      </c>
      <c r="B6567">
        <v>4.7999999999999996E-3</v>
      </c>
      <c r="C6567">
        <v>5.6000000000000008E-3</v>
      </c>
      <c r="D6567">
        <v>7.1999999999999998E-3</v>
      </c>
      <c r="E6567">
        <v>1.1200000000000002E-2</v>
      </c>
      <c r="F6567">
        <v>2.1899999999999999E-2</v>
      </c>
      <c r="G6567">
        <v>3.6400000000000002E-2</v>
      </c>
      <c r="H6567">
        <v>6.5299999999999997E-2</v>
      </c>
    </row>
    <row r="6568" spans="1:8" x14ac:dyDescent="0.25">
      <c r="A6568" s="63">
        <v>44502</v>
      </c>
      <c r="B6568">
        <v>4.8999999999999998E-3</v>
      </c>
      <c r="C6568">
        <v>5.6999999999999993E-3</v>
      </c>
      <c r="D6568">
        <v>7.3000000000000001E-3</v>
      </c>
      <c r="E6568">
        <v>1.1200000000000002E-2</v>
      </c>
      <c r="F6568">
        <v>2.23E-2</v>
      </c>
      <c r="G6568">
        <v>3.6900000000000002E-2</v>
      </c>
      <c r="H6568">
        <v>6.6000000000000003E-2</v>
      </c>
    </row>
    <row r="6569" spans="1:8" x14ac:dyDescent="0.25">
      <c r="A6569" s="63">
        <v>44503</v>
      </c>
      <c r="B6569">
        <v>4.8999999999999998E-3</v>
      </c>
      <c r="C6569">
        <v>5.6000000000000008E-3</v>
      </c>
      <c r="D6569">
        <v>7.1999999999999998E-3</v>
      </c>
      <c r="E6569">
        <v>1.1200000000000002E-2</v>
      </c>
      <c r="F6569">
        <v>2.2000000000000002E-2</v>
      </c>
      <c r="G6569">
        <v>3.6699999999999997E-2</v>
      </c>
      <c r="H6569">
        <v>6.5799999999999997E-2</v>
      </c>
    </row>
    <row r="6570" spans="1:8" x14ac:dyDescent="0.25">
      <c r="A6570" s="63">
        <v>44504</v>
      </c>
      <c r="B6570">
        <v>4.7999999999999996E-3</v>
      </c>
      <c r="C6570">
        <v>5.6000000000000008E-3</v>
      </c>
      <c r="D6570">
        <v>7.1999999999999998E-3</v>
      </c>
      <c r="E6570">
        <v>1.1200000000000002E-2</v>
      </c>
      <c r="F6570">
        <v>2.2000000000000002E-2</v>
      </c>
      <c r="G6570">
        <v>3.6799999999999999E-2</v>
      </c>
      <c r="H6570">
        <v>6.5500000000000003E-2</v>
      </c>
    </row>
    <row r="6571" spans="1:8" x14ac:dyDescent="0.25">
      <c r="A6571" s="63">
        <v>44505</v>
      </c>
      <c r="B6571">
        <v>4.6999999999999993E-3</v>
      </c>
      <c r="C6571">
        <v>5.6000000000000008E-3</v>
      </c>
      <c r="D6571">
        <v>7.1999999999999998E-3</v>
      </c>
      <c r="E6571">
        <v>1.11E-2</v>
      </c>
      <c r="F6571">
        <v>2.1600000000000001E-2</v>
      </c>
      <c r="G6571">
        <v>3.5699999999999996E-2</v>
      </c>
      <c r="H6571">
        <v>6.5199999999999994E-2</v>
      </c>
    </row>
    <row r="6572" spans="1:8" x14ac:dyDescent="0.25">
      <c r="A6572" s="63">
        <v>44508</v>
      </c>
      <c r="B6572">
        <v>4.5999999999999999E-3</v>
      </c>
      <c r="C6572">
        <v>5.5000000000000005E-3</v>
      </c>
      <c r="D6572">
        <v>7.0999999999999995E-3</v>
      </c>
      <c r="E6572">
        <v>1.11E-2</v>
      </c>
      <c r="F6572">
        <v>2.07E-2</v>
      </c>
      <c r="G6572">
        <v>3.49E-2</v>
      </c>
      <c r="H6572">
        <v>6.3799999999999996E-2</v>
      </c>
    </row>
    <row r="6573" spans="1:8" x14ac:dyDescent="0.25">
      <c r="A6573" s="63">
        <v>44509</v>
      </c>
      <c r="B6573">
        <v>4.8999999999999998E-3</v>
      </c>
      <c r="C6573">
        <v>5.6000000000000008E-3</v>
      </c>
      <c r="D6573">
        <v>7.1999999999999998E-3</v>
      </c>
      <c r="E6573">
        <v>1.1200000000000002E-2</v>
      </c>
      <c r="F6573">
        <v>2.12E-2</v>
      </c>
      <c r="G6573">
        <v>3.5499999999999997E-2</v>
      </c>
      <c r="H6573">
        <v>6.4500000000000002E-2</v>
      </c>
    </row>
    <row r="6574" spans="1:8" x14ac:dyDescent="0.25">
      <c r="A6574" s="63">
        <v>44510</v>
      </c>
      <c r="B6574">
        <v>5.0000000000000001E-3</v>
      </c>
      <c r="C6574">
        <v>5.6000000000000008E-3</v>
      </c>
      <c r="D6574">
        <v>7.1999999999999998E-3</v>
      </c>
      <c r="E6574">
        <v>1.11E-2</v>
      </c>
      <c r="F6574">
        <v>2.0899999999999998E-2</v>
      </c>
      <c r="G6574">
        <v>3.5299999999999998E-2</v>
      </c>
      <c r="H6574">
        <v>6.4299999999999996E-2</v>
      </c>
    </row>
    <row r="6575" spans="1:8" x14ac:dyDescent="0.25">
      <c r="A6575" s="63">
        <v>44511</v>
      </c>
      <c r="B6575">
        <v>5.0000000000000001E-3</v>
      </c>
      <c r="C6575">
        <v>5.6000000000000008E-3</v>
      </c>
      <c r="D6575">
        <v>7.1999999999999998E-3</v>
      </c>
      <c r="E6575">
        <v>1.11E-2</v>
      </c>
      <c r="F6575">
        <v>2.0899999999999998E-2</v>
      </c>
      <c r="G6575">
        <v>3.5299999999999998E-2</v>
      </c>
      <c r="H6575">
        <v>6.4299999999999996E-2</v>
      </c>
    </row>
    <row r="6576" spans="1:8" x14ac:dyDescent="0.25">
      <c r="A6576" s="63">
        <v>44512</v>
      </c>
      <c r="B6576">
        <v>5.1000000000000004E-3</v>
      </c>
      <c r="C6576">
        <v>5.6999999999999993E-3</v>
      </c>
      <c r="D6576">
        <v>7.3000000000000001E-3</v>
      </c>
      <c r="E6576">
        <v>1.1200000000000002E-2</v>
      </c>
      <c r="F6576">
        <v>2.1000000000000001E-2</v>
      </c>
      <c r="G6576">
        <v>3.5699999999999996E-2</v>
      </c>
      <c r="H6576">
        <v>6.4899999999999999E-2</v>
      </c>
    </row>
    <row r="6577" spans="1:8" x14ac:dyDescent="0.25">
      <c r="A6577" s="63">
        <v>44515</v>
      </c>
      <c r="B6577">
        <v>5.1999999999999998E-3</v>
      </c>
      <c r="C6577">
        <v>5.6999999999999993E-3</v>
      </c>
      <c r="D6577">
        <v>7.3000000000000001E-3</v>
      </c>
      <c r="E6577">
        <v>1.1200000000000002E-2</v>
      </c>
      <c r="F6577">
        <v>2.12E-2</v>
      </c>
      <c r="G6577">
        <v>3.5699999999999996E-2</v>
      </c>
      <c r="H6577">
        <v>6.5000000000000002E-2</v>
      </c>
    </row>
    <row r="6578" spans="1:8" x14ac:dyDescent="0.25">
      <c r="A6578" s="63">
        <v>44516</v>
      </c>
      <c r="B6578">
        <v>5.1999999999999998E-3</v>
      </c>
      <c r="C6578">
        <v>5.7999999999999996E-3</v>
      </c>
      <c r="D6578">
        <v>7.4999999999999997E-3</v>
      </c>
      <c r="E6578">
        <v>1.1399999999999999E-2</v>
      </c>
      <c r="F6578">
        <v>2.1400000000000002E-2</v>
      </c>
      <c r="G6578">
        <v>3.5900000000000001E-2</v>
      </c>
      <c r="H6578">
        <v>6.5700000000000008E-2</v>
      </c>
    </row>
    <row r="6579" spans="1:8" x14ac:dyDescent="0.25">
      <c r="A6579" s="63">
        <v>44517</v>
      </c>
      <c r="B6579">
        <v>5.1999999999999998E-3</v>
      </c>
      <c r="C6579">
        <v>5.8999999999999999E-3</v>
      </c>
      <c r="D6579">
        <v>7.6E-3</v>
      </c>
      <c r="E6579">
        <v>1.15E-2</v>
      </c>
      <c r="F6579">
        <v>2.18E-2</v>
      </c>
      <c r="G6579">
        <v>3.6499999999999998E-2</v>
      </c>
      <c r="H6579">
        <v>6.6400000000000001E-2</v>
      </c>
    </row>
    <row r="6580" spans="1:8" x14ac:dyDescent="0.25">
      <c r="A6580" s="63">
        <v>44518</v>
      </c>
      <c r="B6580">
        <v>5.1999999999999998E-3</v>
      </c>
      <c r="C6580">
        <v>5.8999999999999999E-3</v>
      </c>
      <c r="D6580">
        <v>7.6E-3</v>
      </c>
      <c r="E6580">
        <v>1.15E-2</v>
      </c>
      <c r="F6580">
        <v>2.18E-2</v>
      </c>
      <c r="G6580">
        <v>3.6699999999999997E-2</v>
      </c>
      <c r="H6580">
        <v>6.7099999999999993E-2</v>
      </c>
    </row>
    <row r="6581" spans="1:8" x14ac:dyDescent="0.25">
      <c r="A6581" s="63">
        <v>44519</v>
      </c>
      <c r="B6581">
        <v>5.1000000000000004E-3</v>
      </c>
      <c r="C6581">
        <v>6.0000000000000001E-3</v>
      </c>
      <c r="D6581">
        <v>7.6E-3</v>
      </c>
      <c r="E6581">
        <v>1.15E-2</v>
      </c>
      <c r="F6581">
        <v>2.2200000000000001E-2</v>
      </c>
      <c r="G6581">
        <v>3.73E-2</v>
      </c>
      <c r="H6581">
        <v>6.7699999999999996E-2</v>
      </c>
    </row>
    <row r="6582" spans="1:8" x14ac:dyDescent="0.25">
      <c r="A6582" s="63">
        <v>44522</v>
      </c>
      <c r="B6582">
        <v>5.1999999999999998E-3</v>
      </c>
      <c r="C6582">
        <v>6.0000000000000001E-3</v>
      </c>
      <c r="D6582">
        <v>7.6E-3</v>
      </c>
      <c r="E6582">
        <v>1.15E-2</v>
      </c>
      <c r="F6582">
        <v>2.1700000000000001E-2</v>
      </c>
      <c r="G6582">
        <v>3.6799999999999999E-2</v>
      </c>
      <c r="H6582">
        <v>6.7199999999999996E-2</v>
      </c>
    </row>
    <row r="6583" spans="1:8" x14ac:dyDescent="0.25">
      <c r="A6583" s="63">
        <v>44523</v>
      </c>
      <c r="B6583">
        <v>5.3E-3</v>
      </c>
      <c r="C6583">
        <v>6.0999999999999995E-3</v>
      </c>
      <c r="D6583">
        <v>7.8000000000000005E-3</v>
      </c>
      <c r="E6583">
        <v>1.18E-2</v>
      </c>
      <c r="F6583">
        <v>2.2799999999999997E-2</v>
      </c>
      <c r="G6583">
        <v>3.7999999999999999E-2</v>
      </c>
      <c r="H6583">
        <v>6.8499999999999991E-2</v>
      </c>
    </row>
    <row r="6584" spans="1:8" x14ac:dyDescent="0.25">
      <c r="A6584" s="63">
        <v>44524</v>
      </c>
      <c r="B6584">
        <v>5.4000000000000003E-3</v>
      </c>
      <c r="C6584">
        <v>6.0999999999999995E-3</v>
      </c>
      <c r="D6584">
        <v>7.7000000000000002E-3</v>
      </c>
      <c r="E6584">
        <v>1.1699999999999999E-2</v>
      </c>
      <c r="F6584">
        <v>2.3E-2</v>
      </c>
      <c r="G6584">
        <v>3.8300000000000001E-2</v>
      </c>
      <c r="H6584">
        <v>6.8000000000000005E-2</v>
      </c>
    </row>
    <row r="6585" spans="1:8" x14ac:dyDescent="0.25">
      <c r="A6585" s="63">
        <v>44525</v>
      </c>
      <c r="B6585">
        <v>5.4000000000000003E-3</v>
      </c>
      <c r="C6585">
        <v>6.0999999999999995E-3</v>
      </c>
      <c r="D6585">
        <v>7.7000000000000002E-3</v>
      </c>
      <c r="E6585">
        <v>1.1699999999999999E-2</v>
      </c>
      <c r="F6585">
        <v>2.3E-2</v>
      </c>
      <c r="G6585">
        <v>3.8300000000000001E-2</v>
      </c>
      <c r="H6585">
        <v>6.8000000000000005E-2</v>
      </c>
    </row>
    <row r="6586" spans="1:8" x14ac:dyDescent="0.25">
      <c r="A6586" s="63">
        <v>44526</v>
      </c>
      <c r="B6586">
        <v>5.7999999999999996E-3</v>
      </c>
      <c r="C6586">
        <v>6.5000000000000006E-3</v>
      </c>
      <c r="D6586">
        <v>8.199999999999999E-3</v>
      </c>
      <c r="E6586">
        <v>1.23E-2</v>
      </c>
      <c r="F6586">
        <v>2.58E-2</v>
      </c>
      <c r="G6586">
        <v>4.1500000000000002E-2</v>
      </c>
      <c r="H6586">
        <v>7.1800000000000003E-2</v>
      </c>
    </row>
    <row r="6587" spans="1:8" x14ac:dyDescent="0.25">
      <c r="A6587" s="63">
        <v>44529</v>
      </c>
      <c r="B6587">
        <v>5.7999999999999996E-3</v>
      </c>
      <c r="C6587">
        <v>6.6E-3</v>
      </c>
      <c r="D6587">
        <v>8.199999999999999E-3</v>
      </c>
      <c r="E6587">
        <v>1.24E-2</v>
      </c>
      <c r="F6587">
        <v>2.4900000000000002E-2</v>
      </c>
      <c r="G6587">
        <v>4.0500000000000001E-2</v>
      </c>
      <c r="H6587">
        <v>7.0800000000000002E-2</v>
      </c>
    </row>
    <row r="6588" spans="1:8" x14ac:dyDescent="0.25">
      <c r="A6588" s="63">
        <v>44530</v>
      </c>
      <c r="B6588">
        <v>5.8999999999999999E-3</v>
      </c>
      <c r="C6588">
        <v>6.7000000000000002E-3</v>
      </c>
      <c r="D6588">
        <v>8.3000000000000001E-3</v>
      </c>
      <c r="E6588">
        <v>1.26E-2</v>
      </c>
      <c r="F6588">
        <v>2.63E-2</v>
      </c>
      <c r="G6588">
        <v>4.1500000000000002E-2</v>
      </c>
      <c r="H6588">
        <v>7.2700000000000001E-2</v>
      </c>
    </row>
    <row r="6589" spans="1:8" x14ac:dyDescent="0.25">
      <c r="A6589" s="63">
        <v>44531</v>
      </c>
      <c r="B6589">
        <v>6.0000000000000001E-3</v>
      </c>
      <c r="C6589">
        <v>6.7000000000000002E-3</v>
      </c>
      <c r="D6589">
        <v>8.3000000000000001E-3</v>
      </c>
      <c r="E6589">
        <v>1.2699999999999999E-2</v>
      </c>
      <c r="F6589">
        <v>2.5399999999999999E-2</v>
      </c>
      <c r="G6589">
        <v>4.0599999999999997E-2</v>
      </c>
      <c r="H6589">
        <v>7.1199999999999999E-2</v>
      </c>
    </row>
    <row r="6590" spans="1:8" x14ac:dyDescent="0.25">
      <c r="A6590" s="63">
        <v>44532</v>
      </c>
      <c r="B6590">
        <v>6.0999999999999995E-3</v>
      </c>
      <c r="C6590">
        <v>6.7000000000000002E-3</v>
      </c>
      <c r="D6590">
        <v>8.3999999999999995E-3</v>
      </c>
      <c r="E6590">
        <v>1.2800000000000001E-2</v>
      </c>
      <c r="F6590">
        <v>2.5099999999999997E-2</v>
      </c>
      <c r="G6590">
        <v>4.0099999999999997E-2</v>
      </c>
      <c r="H6590">
        <v>7.1500000000000008E-2</v>
      </c>
    </row>
    <row r="6591" spans="1:8" x14ac:dyDescent="0.25">
      <c r="A6591" s="63">
        <v>44533</v>
      </c>
      <c r="B6591">
        <v>5.7999999999999996E-3</v>
      </c>
      <c r="C6591">
        <v>6.7000000000000002E-3</v>
      </c>
      <c r="D6591">
        <v>8.3000000000000001E-3</v>
      </c>
      <c r="E6591">
        <v>1.2699999999999999E-2</v>
      </c>
      <c r="F6591">
        <v>2.53E-2</v>
      </c>
      <c r="G6591">
        <v>4.0300000000000002E-2</v>
      </c>
      <c r="H6591">
        <v>7.1099999999999997E-2</v>
      </c>
    </row>
    <row r="6592" spans="1:8" x14ac:dyDescent="0.25">
      <c r="A6592" s="63">
        <v>44536</v>
      </c>
      <c r="B6592">
        <v>5.6999999999999993E-3</v>
      </c>
      <c r="C6592">
        <v>6.6E-3</v>
      </c>
      <c r="D6592">
        <v>8.199999999999999E-3</v>
      </c>
      <c r="E6592">
        <v>1.2500000000000001E-2</v>
      </c>
      <c r="F6592">
        <v>2.4E-2</v>
      </c>
      <c r="G6592">
        <v>3.85E-2</v>
      </c>
      <c r="H6592">
        <v>6.9800000000000001E-2</v>
      </c>
    </row>
    <row r="6593" spans="1:8" x14ac:dyDescent="0.25">
      <c r="A6593" s="63">
        <v>44537</v>
      </c>
      <c r="B6593">
        <v>5.6000000000000008E-3</v>
      </c>
      <c r="C6593">
        <v>6.4000000000000003E-3</v>
      </c>
      <c r="D6593">
        <v>8.0000000000000002E-3</v>
      </c>
      <c r="E6593">
        <v>1.2199999999999999E-2</v>
      </c>
      <c r="F6593">
        <v>2.18E-2</v>
      </c>
      <c r="G6593">
        <v>3.5400000000000001E-2</v>
      </c>
      <c r="H6593">
        <v>6.7400000000000002E-2</v>
      </c>
    </row>
    <row r="6594" spans="1:8" x14ac:dyDescent="0.25">
      <c r="A6594" s="63">
        <v>44538</v>
      </c>
      <c r="B6594">
        <v>5.6000000000000008E-3</v>
      </c>
      <c r="C6594">
        <v>6.3E-3</v>
      </c>
      <c r="D6594">
        <v>7.9000000000000008E-3</v>
      </c>
      <c r="E6594">
        <v>1.2199999999999999E-2</v>
      </c>
      <c r="F6594">
        <v>2.23E-2</v>
      </c>
      <c r="G6594">
        <v>3.6299999999999999E-2</v>
      </c>
      <c r="H6594">
        <v>6.7299999999999999E-2</v>
      </c>
    </row>
    <row r="6595" spans="1:8" x14ac:dyDescent="0.25">
      <c r="A6595" s="63">
        <v>44539</v>
      </c>
      <c r="B6595">
        <v>5.6000000000000008E-3</v>
      </c>
      <c r="C6595">
        <v>6.4000000000000003E-3</v>
      </c>
      <c r="D6595">
        <v>8.0000000000000002E-3</v>
      </c>
      <c r="E6595">
        <v>1.2199999999999999E-2</v>
      </c>
      <c r="F6595">
        <v>2.2700000000000001E-2</v>
      </c>
      <c r="G6595">
        <v>3.6699999999999997E-2</v>
      </c>
      <c r="H6595">
        <v>6.7299999999999999E-2</v>
      </c>
    </row>
    <row r="6596" spans="1:8" x14ac:dyDescent="0.25">
      <c r="A6596" s="63">
        <v>44540</v>
      </c>
      <c r="B6596">
        <v>5.6999999999999993E-3</v>
      </c>
      <c r="C6596">
        <v>6.4000000000000003E-3</v>
      </c>
      <c r="D6596">
        <v>8.0000000000000002E-3</v>
      </c>
      <c r="E6596">
        <v>1.2199999999999999E-2</v>
      </c>
      <c r="F6596">
        <v>2.29E-2</v>
      </c>
      <c r="G6596">
        <v>3.73E-2</v>
      </c>
      <c r="H6596">
        <v>6.8000000000000005E-2</v>
      </c>
    </row>
    <row r="6597" spans="1:8" x14ac:dyDescent="0.25">
      <c r="A6597" s="63">
        <v>44543</v>
      </c>
      <c r="B6597">
        <v>5.6000000000000008E-3</v>
      </c>
      <c r="C6597">
        <v>6.4000000000000003E-3</v>
      </c>
      <c r="D6597">
        <v>8.0000000000000002E-3</v>
      </c>
      <c r="E6597">
        <v>1.23E-2</v>
      </c>
      <c r="F6597">
        <v>2.3300000000000001E-2</v>
      </c>
      <c r="G6597">
        <v>3.7599999999999995E-2</v>
      </c>
      <c r="H6597">
        <v>6.8400000000000002E-2</v>
      </c>
    </row>
    <row r="6598" spans="1:8" x14ac:dyDescent="0.25">
      <c r="A6598" s="63">
        <v>44544</v>
      </c>
      <c r="B6598">
        <v>5.6999999999999993E-3</v>
      </c>
      <c r="C6598">
        <v>6.5000000000000006E-3</v>
      </c>
      <c r="D6598">
        <v>8.1000000000000013E-3</v>
      </c>
      <c r="E6598">
        <v>1.23E-2</v>
      </c>
      <c r="F6598">
        <v>2.35E-2</v>
      </c>
      <c r="G6598">
        <v>3.7900000000000003E-2</v>
      </c>
      <c r="H6598">
        <v>6.8600000000000008E-2</v>
      </c>
    </row>
    <row r="6599" spans="1:8" x14ac:dyDescent="0.25">
      <c r="A6599" s="63">
        <v>44545</v>
      </c>
      <c r="B6599">
        <v>5.7999999999999996E-3</v>
      </c>
      <c r="C6599">
        <v>6.5000000000000006E-3</v>
      </c>
      <c r="D6599">
        <v>8.1000000000000013E-3</v>
      </c>
      <c r="E6599">
        <v>1.24E-2</v>
      </c>
      <c r="F6599">
        <v>2.3300000000000001E-2</v>
      </c>
      <c r="G6599">
        <v>3.7699999999999997E-2</v>
      </c>
      <c r="H6599">
        <v>6.8499999999999991E-2</v>
      </c>
    </row>
    <row r="6600" spans="1:8" x14ac:dyDescent="0.25">
      <c r="A6600" s="63">
        <v>44546</v>
      </c>
      <c r="B6600">
        <v>5.6999999999999993E-3</v>
      </c>
      <c r="C6600">
        <v>6.5000000000000006E-3</v>
      </c>
      <c r="D6600">
        <v>8.1000000000000013E-3</v>
      </c>
      <c r="E6600">
        <v>1.24E-2</v>
      </c>
      <c r="F6600">
        <v>2.3300000000000001E-2</v>
      </c>
      <c r="G6600">
        <v>3.7200000000000004E-2</v>
      </c>
      <c r="H6600">
        <v>6.8900000000000003E-2</v>
      </c>
    </row>
    <row r="6601" spans="1:8" x14ac:dyDescent="0.25">
      <c r="A6601" s="63">
        <v>44547</v>
      </c>
      <c r="B6601">
        <v>5.6999999999999993E-3</v>
      </c>
      <c r="C6601">
        <v>6.5000000000000006E-3</v>
      </c>
      <c r="D6601">
        <v>8.199999999999999E-3</v>
      </c>
      <c r="E6601">
        <v>1.24E-2</v>
      </c>
      <c r="F6601">
        <v>2.35E-2</v>
      </c>
      <c r="G6601">
        <v>3.7900000000000003E-2</v>
      </c>
      <c r="H6601">
        <v>6.9699999999999998E-2</v>
      </c>
    </row>
    <row r="6602" spans="1:8" x14ac:dyDescent="0.25">
      <c r="A6602" s="63">
        <v>44550</v>
      </c>
      <c r="B6602">
        <v>5.7999999999999996E-3</v>
      </c>
      <c r="C6602">
        <v>6.6E-3</v>
      </c>
      <c r="D6602">
        <v>8.3000000000000001E-3</v>
      </c>
      <c r="E6602">
        <v>1.26E-2</v>
      </c>
      <c r="F6602">
        <v>2.4E-2</v>
      </c>
      <c r="G6602">
        <v>3.85E-2</v>
      </c>
      <c r="H6602">
        <v>6.9900000000000004E-2</v>
      </c>
    </row>
    <row r="6603" spans="1:8" x14ac:dyDescent="0.25">
      <c r="A6603" s="63">
        <v>44551</v>
      </c>
      <c r="B6603">
        <v>5.6999999999999993E-3</v>
      </c>
      <c r="C6603">
        <v>6.5000000000000006E-3</v>
      </c>
      <c r="D6603">
        <v>8.199999999999999E-3</v>
      </c>
      <c r="E6603">
        <v>1.2500000000000001E-2</v>
      </c>
      <c r="F6603">
        <v>2.2499999999999999E-2</v>
      </c>
      <c r="G6603">
        <v>3.6699999999999997E-2</v>
      </c>
      <c r="H6603">
        <v>6.8499999999999991E-2</v>
      </c>
    </row>
    <row r="6604" spans="1:8" x14ac:dyDescent="0.25">
      <c r="A6604" s="63">
        <v>44552</v>
      </c>
      <c r="B6604">
        <v>5.6000000000000008E-3</v>
      </c>
      <c r="C6604">
        <v>6.5000000000000006E-3</v>
      </c>
      <c r="D6604">
        <v>8.1000000000000013E-3</v>
      </c>
      <c r="E6604">
        <v>1.24E-2</v>
      </c>
      <c r="F6604">
        <v>2.2200000000000001E-2</v>
      </c>
      <c r="G6604">
        <v>3.6000000000000004E-2</v>
      </c>
      <c r="H6604">
        <v>6.8199999999999997E-2</v>
      </c>
    </row>
    <row r="6605" spans="1:8" x14ac:dyDescent="0.25">
      <c r="A6605" s="63">
        <v>44553</v>
      </c>
      <c r="B6605">
        <v>5.5000000000000005E-3</v>
      </c>
      <c r="C6605">
        <v>6.3E-3</v>
      </c>
      <c r="D6605">
        <v>8.0000000000000002E-3</v>
      </c>
      <c r="E6605">
        <v>1.23E-2</v>
      </c>
      <c r="F6605">
        <v>2.1400000000000002E-2</v>
      </c>
      <c r="G6605">
        <v>3.5000000000000003E-2</v>
      </c>
      <c r="H6605">
        <v>6.6699999999999995E-2</v>
      </c>
    </row>
    <row r="6606" spans="1:8" x14ac:dyDescent="0.25">
      <c r="A6606" s="63">
        <v>44554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  <c r="H6606">
        <v>0</v>
      </c>
    </row>
    <row r="6607" spans="1:8" x14ac:dyDescent="0.25">
      <c r="A6607" s="63">
        <v>44557</v>
      </c>
      <c r="B6607">
        <v>5.4000000000000003E-3</v>
      </c>
      <c r="C6607">
        <v>6.3E-3</v>
      </c>
      <c r="D6607">
        <v>7.9000000000000008E-3</v>
      </c>
      <c r="E6607">
        <v>1.2199999999999999E-2</v>
      </c>
      <c r="F6607">
        <v>2.0799999999999999E-2</v>
      </c>
      <c r="G6607">
        <v>3.3399999999999999E-2</v>
      </c>
      <c r="H6607">
        <v>6.6299999999999998E-2</v>
      </c>
    </row>
    <row r="6608" spans="1:8" x14ac:dyDescent="0.25">
      <c r="A6608" s="63">
        <v>44558</v>
      </c>
      <c r="B6608">
        <v>5.1999999999999998E-3</v>
      </c>
      <c r="C6608">
        <v>6.1999999999999998E-3</v>
      </c>
      <c r="D6608">
        <v>7.8000000000000005E-3</v>
      </c>
      <c r="E6608">
        <v>1.21E-2</v>
      </c>
      <c r="F6608">
        <v>2.07E-2</v>
      </c>
      <c r="G6608">
        <v>3.3500000000000002E-2</v>
      </c>
      <c r="H6608">
        <v>6.6000000000000003E-2</v>
      </c>
    </row>
    <row r="6609" spans="1:8" x14ac:dyDescent="0.25">
      <c r="A6609" s="63">
        <v>44559</v>
      </c>
      <c r="B6609">
        <v>5.1000000000000004E-3</v>
      </c>
      <c r="C6609">
        <v>6.0999999999999995E-3</v>
      </c>
      <c r="D6609">
        <v>7.8000000000000005E-3</v>
      </c>
      <c r="E6609">
        <v>1.2E-2</v>
      </c>
      <c r="F6609">
        <v>2.07E-2</v>
      </c>
      <c r="G6609">
        <v>3.39E-2</v>
      </c>
      <c r="H6609">
        <v>6.5700000000000008E-2</v>
      </c>
    </row>
    <row r="6610" spans="1:8" x14ac:dyDescent="0.25">
      <c r="A6610" s="63">
        <v>44560</v>
      </c>
      <c r="B6610">
        <v>5.1999999999999998E-3</v>
      </c>
      <c r="C6610">
        <v>6.0999999999999995E-3</v>
      </c>
      <c r="D6610">
        <v>7.8000000000000005E-3</v>
      </c>
      <c r="E6610">
        <v>1.2E-2</v>
      </c>
      <c r="F6610">
        <v>2.1099999999999997E-2</v>
      </c>
      <c r="G6610">
        <v>3.4700000000000002E-2</v>
      </c>
      <c r="H6610">
        <v>6.6699999999999995E-2</v>
      </c>
    </row>
    <row r="6611" spans="1:8" x14ac:dyDescent="0.25">
      <c r="A6611" s="63">
        <v>44561</v>
      </c>
      <c r="B6611">
        <v>5.1000000000000004E-3</v>
      </c>
      <c r="C6611">
        <v>6.1999999999999998E-3</v>
      </c>
      <c r="D6611">
        <v>7.8000000000000005E-3</v>
      </c>
      <c r="E6611">
        <v>1.21E-2</v>
      </c>
      <c r="F6611">
        <v>2.1099999999999997E-2</v>
      </c>
      <c r="G6611">
        <v>3.5099999999999999E-2</v>
      </c>
      <c r="H6611">
        <v>6.7799999999999999E-2</v>
      </c>
    </row>
    <row r="6612" spans="1:8" x14ac:dyDescent="0.25">
      <c r="A6612" s="63">
        <v>44564</v>
      </c>
      <c r="B6612">
        <v>5.3E-3</v>
      </c>
      <c r="C6612">
        <v>6.1999999999999998E-3</v>
      </c>
      <c r="D6612">
        <v>7.7000000000000002E-3</v>
      </c>
      <c r="E6612">
        <v>1.2E-2</v>
      </c>
      <c r="F6612">
        <v>2.06E-2</v>
      </c>
      <c r="G6612">
        <v>3.4799999999999998E-2</v>
      </c>
      <c r="H6612">
        <v>6.7400000000000002E-2</v>
      </c>
    </row>
    <row r="6613" spans="1:8" x14ac:dyDescent="0.25">
      <c r="A6613" s="63">
        <v>44565</v>
      </c>
      <c r="B6613">
        <v>5.1000000000000004E-3</v>
      </c>
      <c r="C6613">
        <v>6.0000000000000001E-3</v>
      </c>
      <c r="D6613">
        <v>7.7000000000000002E-3</v>
      </c>
      <c r="E6613">
        <v>1.1899999999999999E-2</v>
      </c>
      <c r="F6613">
        <v>2.1000000000000001E-2</v>
      </c>
      <c r="G6613">
        <v>3.5099999999999999E-2</v>
      </c>
      <c r="H6613">
        <v>6.7599999999999993E-2</v>
      </c>
    </row>
    <row r="6614" spans="1:8" x14ac:dyDescent="0.25">
      <c r="A6614" s="63">
        <v>44566</v>
      </c>
      <c r="B6614">
        <v>4.8999999999999998E-3</v>
      </c>
      <c r="C6614">
        <v>5.8999999999999999E-3</v>
      </c>
      <c r="D6614">
        <v>7.4999999999999997E-3</v>
      </c>
      <c r="E6614">
        <v>1.1699999999999999E-2</v>
      </c>
      <c r="F6614">
        <v>2.1000000000000001E-2</v>
      </c>
      <c r="G6614">
        <v>3.4799999999999998E-2</v>
      </c>
      <c r="H6614">
        <v>6.7000000000000004E-2</v>
      </c>
    </row>
    <row r="6615" spans="1:8" x14ac:dyDescent="0.25">
      <c r="A6615" s="63">
        <v>44567</v>
      </c>
      <c r="B6615">
        <v>5.1000000000000004E-3</v>
      </c>
      <c r="C6615">
        <v>5.8999999999999999E-3</v>
      </c>
      <c r="D6615">
        <v>7.6E-3</v>
      </c>
      <c r="E6615">
        <v>1.1699999999999999E-2</v>
      </c>
      <c r="F6615">
        <v>2.1600000000000001E-2</v>
      </c>
      <c r="G6615">
        <v>3.5699999999999996E-2</v>
      </c>
      <c r="H6615">
        <v>6.7799999999999999E-2</v>
      </c>
    </row>
    <row r="6616" spans="1:8" x14ac:dyDescent="0.25">
      <c r="A6616" s="63">
        <v>44568</v>
      </c>
      <c r="B6616">
        <v>5.0000000000000001E-3</v>
      </c>
      <c r="C6616">
        <v>5.8999999999999999E-3</v>
      </c>
      <c r="D6616">
        <v>7.6E-3</v>
      </c>
      <c r="E6616">
        <v>1.1699999999999999E-2</v>
      </c>
      <c r="F6616">
        <v>2.2200000000000001E-2</v>
      </c>
      <c r="G6616">
        <v>3.6200000000000003E-2</v>
      </c>
      <c r="H6616">
        <v>6.8400000000000002E-2</v>
      </c>
    </row>
    <row r="6617" spans="1:8" x14ac:dyDescent="0.25">
      <c r="A6617" s="63">
        <v>44571</v>
      </c>
      <c r="B6617">
        <v>5.1999999999999998E-3</v>
      </c>
      <c r="C6617">
        <v>6.0000000000000001E-3</v>
      </c>
      <c r="D6617">
        <v>7.6E-3</v>
      </c>
      <c r="E6617">
        <v>1.18E-2</v>
      </c>
      <c r="F6617">
        <v>2.2700000000000001E-2</v>
      </c>
      <c r="G6617">
        <v>3.6600000000000001E-2</v>
      </c>
      <c r="H6617">
        <v>6.8499999999999991E-2</v>
      </c>
    </row>
    <row r="6618" spans="1:8" x14ac:dyDescent="0.25">
      <c r="A6618" s="63">
        <v>44572</v>
      </c>
      <c r="B6618">
        <v>5.1999999999999998E-3</v>
      </c>
      <c r="C6618">
        <v>6.0999999999999995E-3</v>
      </c>
      <c r="D6618">
        <v>7.7000000000000002E-3</v>
      </c>
      <c r="E6618">
        <v>1.1899999999999999E-2</v>
      </c>
      <c r="F6618">
        <v>2.2200000000000001E-2</v>
      </c>
      <c r="G6618">
        <v>3.5799999999999998E-2</v>
      </c>
      <c r="H6618">
        <v>6.7500000000000004E-2</v>
      </c>
    </row>
    <row r="6619" spans="1:8" x14ac:dyDescent="0.25">
      <c r="A6619" s="63">
        <v>44573</v>
      </c>
      <c r="B6619">
        <v>5.1999999999999998E-3</v>
      </c>
      <c r="C6619">
        <v>6.0000000000000001E-3</v>
      </c>
      <c r="D6619">
        <v>7.7000000000000002E-3</v>
      </c>
      <c r="E6619">
        <v>1.1899999999999999E-2</v>
      </c>
      <c r="F6619">
        <v>2.12E-2</v>
      </c>
      <c r="G6619">
        <v>3.44E-2</v>
      </c>
      <c r="H6619">
        <v>6.59E-2</v>
      </c>
    </row>
    <row r="6620" spans="1:8" x14ac:dyDescent="0.25">
      <c r="A6620" s="63">
        <v>44574</v>
      </c>
      <c r="B6620">
        <v>5.1999999999999998E-3</v>
      </c>
      <c r="C6620">
        <v>6.0999999999999995E-3</v>
      </c>
      <c r="D6620">
        <v>7.8000000000000005E-3</v>
      </c>
      <c r="E6620">
        <v>1.2E-2</v>
      </c>
      <c r="F6620">
        <v>2.1600000000000001E-2</v>
      </c>
      <c r="G6620">
        <v>3.4799999999999998E-2</v>
      </c>
      <c r="H6620">
        <v>6.6600000000000006E-2</v>
      </c>
    </row>
    <row r="6621" spans="1:8" x14ac:dyDescent="0.25">
      <c r="A6621" s="63">
        <v>44575</v>
      </c>
      <c r="B6621">
        <v>5.3E-3</v>
      </c>
      <c r="C6621">
        <v>6.0999999999999995E-3</v>
      </c>
      <c r="D6621">
        <v>7.8000000000000005E-3</v>
      </c>
      <c r="E6621">
        <v>1.2E-2</v>
      </c>
      <c r="F6621">
        <v>2.1600000000000001E-2</v>
      </c>
      <c r="G6621">
        <v>3.4700000000000002E-2</v>
      </c>
      <c r="H6621">
        <v>6.6299999999999998E-2</v>
      </c>
    </row>
    <row r="6622" spans="1:8" x14ac:dyDescent="0.25">
      <c r="A6622" s="63">
        <v>44578</v>
      </c>
      <c r="B6622">
        <v>5.3E-3</v>
      </c>
      <c r="C6622">
        <v>6.0999999999999995E-3</v>
      </c>
      <c r="D6622">
        <v>7.8000000000000005E-3</v>
      </c>
      <c r="E6622">
        <v>1.2E-2</v>
      </c>
      <c r="F6622">
        <v>2.1499999999999998E-2</v>
      </c>
      <c r="G6622">
        <v>3.4599999999999999E-2</v>
      </c>
      <c r="H6622">
        <v>6.6299999999999998E-2</v>
      </c>
    </row>
    <row r="6623" spans="1:8" x14ac:dyDescent="0.25">
      <c r="A6623" s="63">
        <v>44579</v>
      </c>
      <c r="B6623">
        <v>5.4000000000000003E-3</v>
      </c>
      <c r="C6623">
        <v>6.1999999999999998E-3</v>
      </c>
      <c r="D6623">
        <v>7.9000000000000008E-3</v>
      </c>
      <c r="E6623">
        <v>1.21E-2</v>
      </c>
      <c r="F6623">
        <v>2.18E-2</v>
      </c>
      <c r="G6623">
        <v>3.4799999999999998E-2</v>
      </c>
      <c r="H6623">
        <v>6.6799999999999998E-2</v>
      </c>
    </row>
    <row r="6624" spans="1:8" x14ac:dyDescent="0.25">
      <c r="A6624" s="63">
        <v>44580</v>
      </c>
      <c r="B6624">
        <v>5.5000000000000005E-3</v>
      </c>
      <c r="C6624">
        <v>6.1999999999999998E-3</v>
      </c>
      <c r="D6624">
        <v>8.0000000000000002E-3</v>
      </c>
      <c r="E6624">
        <v>1.2199999999999999E-2</v>
      </c>
      <c r="F6624">
        <v>2.1899999999999999E-2</v>
      </c>
      <c r="G6624">
        <v>3.4599999999999999E-2</v>
      </c>
      <c r="H6624">
        <v>6.6600000000000006E-2</v>
      </c>
    </row>
    <row r="6625" spans="1:8" x14ac:dyDescent="0.25">
      <c r="A6625" s="63">
        <v>44581</v>
      </c>
      <c r="B6625">
        <v>5.5000000000000005E-3</v>
      </c>
      <c r="C6625">
        <v>6.3E-3</v>
      </c>
      <c r="D6625">
        <v>8.0000000000000002E-3</v>
      </c>
      <c r="E6625">
        <v>1.23E-2</v>
      </c>
      <c r="F6625">
        <v>2.1899999999999999E-2</v>
      </c>
      <c r="G6625">
        <v>3.4300000000000004E-2</v>
      </c>
      <c r="H6625">
        <v>6.6600000000000006E-2</v>
      </c>
    </row>
    <row r="6626" spans="1:8" x14ac:dyDescent="0.25">
      <c r="A6626" s="63">
        <v>44582</v>
      </c>
      <c r="B6626">
        <v>5.8999999999999999E-3</v>
      </c>
      <c r="C6626">
        <v>6.6E-3</v>
      </c>
      <c r="D6626">
        <v>8.3000000000000001E-3</v>
      </c>
      <c r="E6626">
        <v>1.26E-2</v>
      </c>
      <c r="F6626">
        <v>2.3599999999999999E-2</v>
      </c>
      <c r="G6626">
        <v>3.6200000000000003E-2</v>
      </c>
      <c r="H6626">
        <v>6.9000000000000006E-2</v>
      </c>
    </row>
    <row r="6627" spans="1:8" x14ac:dyDescent="0.25">
      <c r="A6627" s="63">
        <v>44585</v>
      </c>
      <c r="B6627">
        <v>6.0999999999999995E-3</v>
      </c>
      <c r="C6627">
        <v>6.8000000000000005E-3</v>
      </c>
      <c r="D6627">
        <v>8.5000000000000006E-3</v>
      </c>
      <c r="E6627">
        <v>1.29E-2</v>
      </c>
      <c r="F6627">
        <v>2.4900000000000002E-2</v>
      </c>
      <c r="G6627">
        <v>3.7999999999999999E-2</v>
      </c>
      <c r="H6627">
        <v>7.1099999999999997E-2</v>
      </c>
    </row>
    <row r="6628" spans="1:8" x14ac:dyDescent="0.25">
      <c r="A6628" s="63">
        <v>44586</v>
      </c>
      <c r="B6628">
        <v>6.0000000000000001E-3</v>
      </c>
      <c r="C6628">
        <v>6.7000000000000002E-3</v>
      </c>
      <c r="D6628">
        <v>8.3999999999999995E-3</v>
      </c>
      <c r="E6628">
        <v>1.2800000000000001E-2</v>
      </c>
      <c r="F6628">
        <v>2.4300000000000002E-2</v>
      </c>
      <c r="G6628">
        <v>3.7400000000000003E-2</v>
      </c>
      <c r="H6628">
        <v>7.0999999999999994E-2</v>
      </c>
    </row>
    <row r="6629" spans="1:8" x14ac:dyDescent="0.25">
      <c r="A6629" s="63">
        <v>44587</v>
      </c>
      <c r="B6629">
        <v>5.7999999999999996E-3</v>
      </c>
      <c r="C6629">
        <v>6.6E-3</v>
      </c>
      <c r="D6629">
        <v>8.3000000000000001E-3</v>
      </c>
      <c r="E6629">
        <v>1.26E-2</v>
      </c>
      <c r="F6629">
        <v>2.3099999999999999E-2</v>
      </c>
      <c r="G6629">
        <v>3.6000000000000004E-2</v>
      </c>
      <c r="H6629">
        <v>6.93E-2</v>
      </c>
    </row>
    <row r="6630" spans="1:8" x14ac:dyDescent="0.25">
      <c r="A6630" s="63">
        <v>44588</v>
      </c>
      <c r="B6630">
        <v>6.1999999999999998E-3</v>
      </c>
      <c r="C6630">
        <v>6.9999999999999993E-3</v>
      </c>
      <c r="D6630">
        <v>8.6999999999999994E-3</v>
      </c>
      <c r="E6630">
        <v>1.3100000000000001E-2</v>
      </c>
      <c r="F6630">
        <v>2.52E-2</v>
      </c>
      <c r="G6630">
        <v>3.7999999999999999E-2</v>
      </c>
      <c r="H6630">
        <v>7.1199999999999999E-2</v>
      </c>
    </row>
    <row r="6631" spans="1:8" x14ac:dyDescent="0.25">
      <c r="A6631" s="63">
        <v>44589</v>
      </c>
      <c r="B6631">
        <v>6.6E-3</v>
      </c>
      <c r="C6631">
        <v>7.0999999999999995E-3</v>
      </c>
      <c r="D6631">
        <v>8.8000000000000005E-3</v>
      </c>
      <c r="E6631">
        <v>1.3300000000000001E-2</v>
      </c>
      <c r="F6631">
        <v>2.64E-2</v>
      </c>
      <c r="G6631">
        <v>3.9599999999999996E-2</v>
      </c>
      <c r="H6631">
        <v>7.3599999999999999E-2</v>
      </c>
    </row>
    <row r="6632" spans="1:8" x14ac:dyDescent="0.25">
      <c r="A6632" s="63">
        <v>44592</v>
      </c>
      <c r="B6632">
        <v>6.5000000000000006E-3</v>
      </c>
      <c r="C6632">
        <v>7.1999999999999998E-3</v>
      </c>
      <c r="D6632">
        <v>8.8999999999999999E-3</v>
      </c>
      <c r="E6632">
        <v>1.34E-2</v>
      </c>
      <c r="F6632">
        <v>2.6600000000000002E-2</v>
      </c>
      <c r="G6632">
        <v>3.9599999999999996E-2</v>
      </c>
      <c r="H6632">
        <v>7.3399999999999993E-2</v>
      </c>
    </row>
    <row r="6633" spans="1:8" x14ac:dyDescent="0.25">
      <c r="A6633" s="63">
        <v>44593</v>
      </c>
      <c r="B6633">
        <v>6.1999999999999998E-3</v>
      </c>
      <c r="C6633">
        <v>6.9999999999999993E-3</v>
      </c>
      <c r="D6633">
        <v>8.6999999999999994E-3</v>
      </c>
      <c r="E6633">
        <v>1.3300000000000001E-2</v>
      </c>
      <c r="F6633">
        <v>2.5499999999999998E-2</v>
      </c>
      <c r="G6633">
        <v>3.8300000000000001E-2</v>
      </c>
      <c r="H6633">
        <v>7.22E-2</v>
      </c>
    </row>
    <row r="6634" spans="1:8" x14ac:dyDescent="0.25">
      <c r="A6634" s="63">
        <v>44594</v>
      </c>
      <c r="B6634">
        <v>6.0000000000000001E-3</v>
      </c>
      <c r="C6634">
        <v>6.9999999999999993E-3</v>
      </c>
      <c r="D6634">
        <v>8.6999999999999994E-3</v>
      </c>
      <c r="E6634">
        <v>1.32E-2</v>
      </c>
      <c r="F6634">
        <v>2.5000000000000001E-2</v>
      </c>
      <c r="G6634">
        <v>3.7699999999999997E-2</v>
      </c>
      <c r="H6634">
        <v>7.1300000000000002E-2</v>
      </c>
    </row>
    <row r="6635" spans="1:8" x14ac:dyDescent="0.25">
      <c r="A6635" s="63">
        <v>44595</v>
      </c>
      <c r="B6635">
        <v>6.3E-3</v>
      </c>
      <c r="C6635">
        <v>6.9999999999999993E-3</v>
      </c>
      <c r="D6635">
        <v>8.8000000000000005E-3</v>
      </c>
      <c r="E6635">
        <v>1.3300000000000001E-2</v>
      </c>
      <c r="F6635">
        <v>2.5399999999999999E-2</v>
      </c>
      <c r="G6635">
        <v>3.8399999999999997E-2</v>
      </c>
      <c r="H6635">
        <v>7.2099999999999997E-2</v>
      </c>
    </row>
    <row r="6636" spans="1:8" x14ac:dyDescent="0.25">
      <c r="A6636" s="63">
        <v>44596</v>
      </c>
      <c r="B6636">
        <v>6.1999999999999998E-3</v>
      </c>
      <c r="C6636">
        <v>6.9999999999999993E-3</v>
      </c>
      <c r="D6636">
        <v>8.8000000000000005E-3</v>
      </c>
      <c r="E6636">
        <v>1.3300000000000001E-2</v>
      </c>
      <c r="F6636">
        <v>2.5899999999999999E-2</v>
      </c>
      <c r="G6636">
        <v>3.8900000000000004E-2</v>
      </c>
      <c r="H6636">
        <v>7.2700000000000001E-2</v>
      </c>
    </row>
    <row r="6637" spans="1:8" x14ac:dyDescent="0.25">
      <c r="A6637" s="63">
        <v>44599</v>
      </c>
      <c r="B6637">
        <v>6.3E-3</v>
      </c>
      <c r="C6637">
        <v>7.0999999999999995E-3</v>
      </c>
      <c r="D6637">
        <v>8.8999999999999999E-3</v>
      </c>
      <c r="E6637">
        <v>1.3500000000000002E-2</v>
      </c>
      <c r="F6637">
        <v>2.63E-2</v>
      </c>
      <c r="G6637">
        <v>3.9300000000000002E-2</v>
      </c>
      <c r="H6637">
        <v>7.3099999999999998E-2</v>
      </c>
    </row>
    <row r="6638" spans="1:8" x14ac:dyDescent="0.25">
      <c r="A6638" s="63">
        <v>44600</v>
      </c>
      <c r="B6638">
        <v>6.0999999999999995E-3</v>
      </c>
      <c r="C6638">
        <v>6.9999999999999993E-3</v>
      </c>
      <c r="D6638">
        <v>8.8999999999999999E-3</v>
      </c>
      <c r="E6638">
        <v>1.34E-2</v>
      </c>
      <c r="F6638">
        <v>2.58E-2</v>
      </c>
      <c r="G6638">
        <v>3.8699999999999998E-2</v>
      </c>
      <c r="H6638">
        <v>7.2499999999999995E-2</v>
      </c>
    </row>
    <row r="6639" spans="1:8" x14ac:dyDescent="0.25">
      <c r="A6639" s="63">
        <v>44601</v>
      </c>
      <c r="B6639">
        <v>6.0000000000000001E-3</v>
      </c>
      <c r="C6639">
        <v>6.8999999999999999E-3</v>
      </c>
      <c r="D6639">
        <v>8.8000000000000005E-3</v>
      </c>
      <c r="E6639">
        <v>1.3300000000000001E-2</v>
      </c>
      <c r="F6639">
        <v>2.5099999999999997E-2</v>
      </c>
      <c r="G6639">
        <v>3.7699999999999997E-2</v>
      </c>
      <c r="H6639">
        <v>7.1399999999999991E-2</v>
      </c>
    </row>
    <row r="6640" spans="1:8" x14ac:dyDescent="0.25">
      <c r="A6640" s="63">
        <v>44602</v>
      </c>
      <c r="B6640">
        <v>6.0000000000000001E-3</v>
      </c>
      <c r="C6640">
        <v>6.8000000000000005E-3</v>
      </c>
      <c r="D6640">
        <v>8.6999999999999994E-3</v>
      </c>
      <c r="E6640">
        <v>1.32E-2</v>
      </c>
      <c r="F6640">
        <v>2.5000000000000001E-2</v>
      </c>
      <c r="G6640">
        <v>3.7400000000000003E-2</v>
      </c>
      <c r="H6640">
        <v>7.1099999999999997E-2</v>
      </c>
    </row>
    <row r="6641" spans="1:8" x14ac:dyDescent="0.25">
      <c r="A6641" s="63">
        <v>44603</v>
      </c>
      <c r="B6641">
        <v>5.8999999999999999E-3</v>
      </c>
      <c r="C6641">
        <v>6.9999999999999993E-3</v>
      </c>
      <c r="D6641">
        <v>8.8999999999999999E-3</v>
      </c>
      <c r="E6641">
        <v>1.3500000000000002E-2</v>
      </c>
      <c r="F6641">
        <v>2.7099999999999999E-2</v>
      </c>
      <c r="G6641">
        <v>3.9599999999999996E-2</v>
      </c>
      <c r="H6641">
        <v>7.3599999999999999E-2</v>
      </c>
    </row>
    <row r="6642" spans="1:8" x14ac:dyDescent="0.25">
      <c r="A6642" s="63">
        <v>44606</v>
      </c>
      <c r="B6642">
        <v>6.0000000000000001E-3</v>
      </c>
      <c r="C6642">
        <v>6.9999999999999993E-3</v>
      </c>
      <c r="D6642">
        <v>9.0000000000000011E-3</v>
      </c>
      <c r="E6642">
        <v>1.3600000000000001E-2</v>
      </c>
      <c r="F6642">
        <v>2.7900000000000001E-2</v>
      </c>
      <c r="G6642">
        <v>4.0399999999999998E-2</v>
      </c>
      <c r="H6642">
        <v>7.4200000000000002E-2</v>
      </c>
    </row>
    <row r="6643" spans="1:8" x14ac:dyDescent="0.25">
      <c r="A6643" s="63">
        <v>44607</v>
      </c>
      <c r="B6643">
        <v>6.0999999999999995E-3</v>
      </c>
      <c r="C6643">
        <v>7.0999999999999995E-3</v>
      </c>
      <c r="D6643">
        <v>9.0000000000000011E-3</v>
      </c>
      <c r="E6643">
        <v>1.3600000000000001E-2</v>
      </c>
      <c r="F6643">
        <v>2.7200000000000002E-2</v>
      </c>
      <c r="G6643">
        <v>3.9800000000000002E-2</v>
      </c>
      <c r="H6643">
        <v>7.3399999999999993E-2</v>
      </c>
    </row>
    <row r="6644" spans="1:8" x14ac:dyDescent="0.25">
      <c r="A6644" s="63">
        <v>44608</v>
      </c>
      <c r="B6644">
        <v>6.3E-3</v>
      </c>
      <c r="C6644">
        <v>7.1999999999999998E-3</v>
      </c>
      <c r="D6644">
        <v>9.300000000000001E-3</v>
      </c>
      <c r="E6644">
        <v>1.3899999999999999E-2</v>
      </c>
      <c r="F6644">
        <v>2.7300000000000001E-2</v>
      </c>
      <c r="G6644">
        <v>3.9900000000000005E-2</v>
      </c>
      <c r="H6644">
        <v>7.3599999999999999E-2</v>
      </c>
    </row>
    <row r="6645" spans="1:8" x14ac:dyDescent="0.25">
      <c r="A6645" s="63">
        <v>44609</v>
      </c>
      <c r="B6645">
        <v>6.5000000000000006E-3</v>
      </c>
      <c r="C6645">
        <v>7.4999999999999997E-3</v>
      </c>
      <c r="D6645">
        <v>9.7000000000000003E-3</v>
      </c>
      <c r="E6645">
        <v>1.43E-2</v>
      </c>
      <c r="F6645">
        <v>2.7799999999999998E-2</v>
      </c>
      <c r="G6645">
        <v>4.0500000000000001E-2</v>
      </c>
      <c r="H6645">
        <v>7.4200000000000002E-2</v>
      </c>
    </row>
    <row r="6646" spans="1:8" x14ac:dyDescent="0.25">
      <c r="A6646" s="63">
        <v>44610</v>
      </c>
      <c r="B6646">
        <v>6.7000000000000002E-3</v>
      </c>
      <c r="C6646">
        <v>7.7000000000000002E-3</v>
      </c>
      <c r="D6646">
        <v>9.8999999999999991E-3</v>
      </c>
      <c r="E6646">
        <v>1.46E-2</v>
      </c>
      <c r="F6646">
        <v>2.81E-2</v>
      </c>
      <c r="G6646">
        <v>4.1100000000000005E-2</v>
      </c>
      <c r="H6646">
        <v>7.4800000000000005E-2</v>
      </c>
    </row>
    <row r="6647" spans="1:8" x14ac:dyDescent="0.25">
      <c r="A6647" s="63">
        <v>44613</v>
      </c>
      <c r="B6647">
        <v>6.7000000000000002E-3</v>
      </c>
      <c r="C6647">
        <v>7.7000000000000002E-3</v>
      </c>
      <c r="D6647">
        <v>9.8999999999999991E-3</v>
      </c>
      <c r="E6647">
        <v>1.46E-2</v>
      </c>
      <c r="F6647">
        <v>2.81E-2</v>
      </c>
      <c r="G6647">
        <v>4.1100000000000005E-2</v>
      </c>
      <c r="H6647">
        <v>7.4900000000000008E-2</v>
      </c>
    </row>
    <row r="6648" spans="1:8" x14ac:dyDescent="0.25">
      <c r="A6648" s="63">
        <v>44614</v>
      </c>
      <c r="B6648">
        <v>6.8999999999999999E-3</v>
      </c>
      <c r="C6648">
        <v>7.8000000000000005E-3</v>
      </c>
      <c r="D6648">
        <v>1.01E-2</v>
      </c>
      <c r="E6648">
        <v>1.49E-2</v>
      </c>
      <c r="F6648">
        <v>2.7900000000000001E-2</v>
      </c>
      <c r="G6648">
        <v>4.07E-2</v>
      </c>
      <c r="H6648">
        <v>7.4700000000000003E-2</v>
      </c>
    </row>
    <row r="6649" spans="1:8" x14ac:dyDescent="0.25">
      <c r="A6649" s="63">
        <v>44615</v>
      </c>
      <c r="B6649">
        <v>6.8999999999999999E-3</v>
      </c>
      <c r="C6649">
        <v>7.9000000000000008E-3</v>
      </c>
      <c r="D6649">
        <v>1.0200000000000001E-2</v>
      </c>
      <c r="E6649">
        <v>1.4999999999999999E-2</v>
      </c>
      <c r="F6649">
        <v>2.75E-2</v>
      </c>
      <c r="G6649">
        <v>4.0300000000000002E-2</v>
      </c>
      <c r="H6649">
        <v>7.4499999999999997E-2</v>
      </c>
    </row>
    <row r="6650" spans="1:8" x14ac:dyDescent="0.25">
      <c r="A6650" s="63">
        <v>44616</v>
      </c>
      <c r="B6650">
        <v>7.3000000000000001E-3</v>
      </c>
      <c r="C6650">
        <v>8.3999999999999995E-3</v>
      </c>
      <c r="D6650">
        <v>1.09E-2</v>
      </c>
      <c r="E6650">
        <v>1.5900000000000001E-2</v>
      </c>
      <c r="F6650">
        <v>2.9300000000000003E-2</v>
      </c>
      <c r="G6650">
        <v>4.2500000000000003E-2</v>
      </c>
      <c r="H6650">
        <v>7.7499999999999999E-2</v>
      </c>
    </row>
    <row r="6651" spans="1:8" x14ac:dyDescent="0.25">
      <c r="A6651" s="63">
        <v>44617</v>
      </c>
      <c r="B6651">
        <v>7.1999999999999998E-3</v>
      </c>
      <c r="C6651">
        <v>8.1000000000000013E-3</v>
      </c>
      <c r="D6651">
        <v>1.04E-2</v>
      </c>
      <c r="E6651">
        <v>1.54E-2</v>
      </c>
      <c r="F6651">
        <v>2.6499999999999999E-2</v>
      </c>
      <c r="G6651">
        <v>3.9399999999999998E-2</v>
      </c>
      <c r="H6651">
        <v>7.3800000000000004E-2</v>
      </c>
    </row>
    <row r="6652" spans="1:8" x14ac:dyDescent="0.25">
      <c r="A6652" s="63">
        <v>44620</v>
      </c>
      <c r="B6652">
        <v>6.8999999999999999E-3</v>
      </c>
      <c r="C6652">
        <v>8.199999999999999E-3</v>
      </c>
      <c r="D6652">
        <v>1.0500000000000001E-2</v>
      </c>
      <c r="E6652">
        <v>1.6E-2</v>
      </c>
      <c r="F6652">
        <v>2.75E-2</v>
      </c>
      <c r="G6652">
        <v>4.1100000000000005E-2</v>
      </c>
      <c r="H6652">
        <v>7.7100000000000002E-2</v>
      </c>
    </row>
    <row r="6653" spans="1:8" x14ac:dyDescent="0.25">
      <c r="A6653" s="63">
        <v>44621</v>
      </c>
      <c r="B6653">
        <v>6.9999999999999993E-3</v>
      </c>
      <c r="C6653">
        <v>8.3000000000000001E-3</v>
      </c>
      <c r="D6653">
        <v>1.0700000000000001E-2</v>
      </c>
      <c r="E6653">
        <v>1.6399999999999998E-2</v>
      </c>
      <c r="F6653">
        <v>2.86E-2</v>
      </c>
      <c r="G6653">
        <v>4.2300000000000004E-2</v>
      </c>
      <c r="H6653">
        <v>7.8200000000000006E-2</v>
      </c>
    </row>
    <row r="6654" spans="1:8" x14ac:dyDescent="0.25">
      <c r="A6654" s="63">
        <v>44622</v>
      </c>
      <c r="B6654">
        <v>7.0999999999999995E-3</v>
      </c>
      <c r="C6654">
        <v>8.199999999999999E-3</v>
      </c>
      <c r="D6654">
        <v>1.06E-2</v>
      </c>
      <c r="E6654">
        <v>1.6399999999999998E-2</v>
      </c>
      <c r="F6654">
        <v>2.69E-2</v>
      </c>
      <c r="G6654">
        <v>4.0399999999999998E-2</v>
      </c>
      <c r="H6654">
        <v>7.6600000000000001E-2</v>
      </c>
    </row>
    <row r="6655" spans="1:8" x14ac:dyDescent="0.25">
      <c r="A6655" s="63">
        <v>44623</v>
      </c>
      <c r="B6655">
        <v>6.8999999999999999E-3</v>
      </c>
      <c r="C6655">
        <v>8.3000000000000001E-3</v>
      </c>
      <c r="D6655">
        <v>1.0700000000000001E-2</v>
      </c>
      <c r="E6655">
        <v>1.6399999999999998E-2</v>
      </c>
      <c r="F6655">
        <v>2.7000000000000003E-2</v>
      </c>
      <c r="G6655">
        <v>4.0399999999999998E-2</v>
      </c>
      <c r="H6655">
        <v>7.6600000000000001E-2</v>
      </c>
    </row>
    <row r="6656" spans="1:8" x14ac:dyDescent="0.25">
      <c r="A6656" s="63">
        <v>44624</v>
      </c>
      <c r="B6656">
        <v>7.3000000000000001E-3</v>
      </c>
      <c r="C6656">
        <v>8.6E-3</v>
      </c>
      <c r="D6656">
        <v>1.11E-2</v>
      </c>
      <c r="E6656">
        <v>1.6899999999999998E-2</v>
      </c>
      <c r="F6656">
        <v>2.87E-2</v>
      </c>
      <c r="G6656">
        <v>4.24E-2</v>
      </c>
      <c r="H6656">
        <v>7.8600000000000003E-2</v>
      </c>
    </row>
    <row r="6657" spans="1:8" x14ac:dyDescent="0.25">
      <c r="A6657" s="63">
        <v>44627</v>
      </c>
      <c r="B6657">
        <v>7.9000000000000008E-3</v>
      </c>
      <c r="C6657">
        <v>9.0000000000000011E-3</v>
      </c>
      <c r="D6657">
        <v>1.1599999999999999E-2</v>
      </c>
      <c r="E6657">
        <v>1.7500000000000002E-2</v>
      </c>
      <c r="F6657">
        <v>2.9700000000000001E-2</v>
      </c>
      <c r="G6657">
        <v>4.3700000000000003E-2</v>
      </c>
      <c r="H6657">
        <v>8.0100000000000005E-2</v>
      </c>
    </row>
    <row r="6658" spans="1:8" x14ac:dyDescent="0.25">
      <c r="A6658" s="63">
        <v>44628</v>
      </c>
      <c r="B6658">
        <v>8.199999999999999E-3</v>
      </c>
      <c r="C6658">
        <v>9.4999999999999998E-3</v>
      </c>
      <c r="D6658">
        <v>1.2199999999999999E-2</v>
      </c>
      <c r="E6658">
        <v>1.8100000000000002E-2</v>
      </c>
      <c r="F6658">
        <v>2.9700000000000001E-2</v>
      </c>
      <c r="G6658">
        <v>4.3899999999999995E-2</v>
      </c>
      <c r="H6658">
        <v>8.0299999999999996E-2</v>
      </c>
    </row>
    <row r="6659" spans="1:8" x14ac:dyDescent="0.25">
      <c r="A6659" s="63">
        <v>44629</v>
      </c>
      <c r="B6659">
        <v>7.7000000000000002E-3</v>
      </c>
      <c r="C6659">
        <v>9.3999999999999986E-3</v>
      </c>
      <c r="D6659">
        <v>1.2E-2</v>
      </c>
      <c r="E6659">
        <v>1.7899999999999999E-2</v>
      </c>
      <c r="F6659">
        <v>2.8900000000000002E-2</v>
      </c>
      <c r="G6659">
        <v>4.2800000000000005E-2</v>
      </c>
      <c r="H6659">
        <v>7.9399999999999998E-2</v>
      </c>
    </row>
    <row r="6660" spans="1:8" x14ac:dyDescent="0.25">
      <c r="A6660" s="63">
        <v>44630</v>
      </c>
      <c r="B6660">
        <v>8.0000000000000002E-3</v>
      </c>
      <c r="C6660">
        <v>9.3999999999999986E-3</v>
      </c>
      <c r="D6660">
        <v>1.2199999999999999E-2</v>
      </c>
      <c r="E6660">
        <v>1.8000000000000002E-2</v>
      </c>
      <c r="F6660">
        <v>2.9399999999999999E-2</v>
      </c>
      <c r="G6660">
        <v>4.36E-2</v>
      </c>
      <c r="H6660">
        <v>8.0399999999999985E-2</v>
      </c>
    </row>
    <row r="6661" spans="1:8" x14ac:dyDescent="0.25">
      <c r="A6661" s="63">
        <v>44631</v>
      </c>
      <c r="B6661">
        <v>7.9000000000000008E-3</v>
      </c>
      <c r="C6661">
        <v>9.4999999999999998E-3</v>
      </c>
      <c r="D6661">
        <v>1.23E-2</v>
      </c>
      <c r="E6661">
        <v>1.8200000000000001E-2</v>
      </c>
      <c r="F6661">
        <v>2.9900000000000003E-2</v>
      </c>
      <c r="G6661">
        <v>4.41E-2</v>
      </c>
      <c r="H6661">
        <v>8.0799999999999997E-2</v>
      </c>
    </row>
    <row r="6662" spans="1:8" x14ac:dyDescent="0.25">
      <c r="A6662" s="63">
        <v>44634</v>
      </c>
      <c r="B6662">
        <v>8.0000000000000002E-3</v>
      </c>
      <c r="C6662">
        <v>9.4999999999999998E-3</v>
      </c>
      <c r="D6662">
        <v>1.2500000000000001E-2</v>
      </c>
      <c r="E6662">
        <v>1.84E-2</v>
      </c>
      <c r="F6662">
        <v>3.0800000000000001E-2</v>
      </c>
      <c r="G6662">
        <v>4.5499999999999999E-2</v>
      </c>
      <c r="H6662">
        <v>8.2599999999999993E-2</v>
      </c>
    </row>
    <row r="6663" spans="1:8" x14ac:dyDescent="0.25">
      <c r="A6663" s="63">
        <v>44635</v>
      </c>
      <c r="B6663">
        <v>7.9000000000000008E-3</v>
      </c>
      <c r="C6663">
        <v>9.4999999999999998E-3</v>
      </c>
      <c r="D6663">
        <v>1.2500000000000001E-2</v>
      </c>
      <c r="E6663">
        <v>1.8500000000000003E-2</v>
      </c>
      <c r="F6663">
        <v>3.0699999999999998E-2</v>
      </c>
      <c r="G6663">
        <v>4.6900000000000004E-2</v>
      </c>
      <c r="H6663">
        <v>8.2899999999999988E-2</v>
      </c>
    </row>
    <row r="6664" spans="1:8" x14ac:dyDescent="0.25">
      <c r="A6664" s="63">
        <v>44636</v>
      </c>
      <c r="B6664">
        <v>7.1999999999999998E-3</v>
      </c>
      <c r="C6664">
        <v>9.1999999999999998E-3</v>
      </c>
      <c r="D6664">
        <v>1.1899999999999999E-2</v>
      </c>
      <c r="E6664">
        <v>1.7899999999999999E-2</v>
      </c>
      <c r="F6664">
        <v>2.8399999999999998E-2</v>
      </c>
      <c r="G6664">
        <v>4.41E-2</v>
      </c>
      <c r="H6664">
        <v>8.0199999999999994E-2</v>
      </c>
    </row>
    <row r="6665" spans="1:8" x14ac:dyDescent="0.25">
      <c r="A6665" s="63">
        <v>44637</v>
      </c>
      <c r="B6665">
        <v>6.7000000000000002E-3</v>
      </c>
      <c r="C6665">
        <v>8.5000000000000006E-3</v>
      </c>
      <c r="D6665">
        <v>1.1299999999999999E-2</v>
      </c>
      <c r="E6665">
        <v>1.7100000000000001E-2</v>
      </c>
      <c r="F6665">
        <v>2.69E-2</v>
      </c>
      <c r="G6665">
        <v>4.2699999999999995E-2</v>
      </c>
      <c r="H6665">
        <v>7.8700000000000006E-2</v>
      </c>
    </row>
    <row r="6666" spans="1:8" x14ac:dyDescent="0.25">
      <c r="A6666" s="63">
        <v>44638</v>
      </c>
      <c r="B6666">
        <v>6.6E-3</v>
      </c>
      <c r="C6666">
        <v>8.3000000000000001E-3</v>
      </c>
      <c r="D6666">
        <v>1.1000000000000001E-2</v>
      </c>
      <c r="E6666">
        <v>1.6899999999999998E-2</v>
      </c>
      <c r="F6666">
        <v>2.7000000000000003E-2</v>
      </c>
      <c r="G6666">
        <v>4.2500000000000003E-2</v>
      </c>
      <c r="H6666">
        <v>7.8200000000000006E-2</v>
      </c>
    </row>
    <row r="6667" spans="1:8" x14ac:dyDescent="0.25">
      <c r="A6667" s="63">
        <v>44641</v>
      </c>
      <c r="B6667">
        <v>6.0000000000000001E-3</v>
      </c>
      <c r="C6667">
        <v>8.1000000000000013E-3</v>
      </c>
      <c r="D6667">
        <v>1.0700000000000001E-2</v>
      </c>
      <c r="E6667">
        <v>1.6500000000000001E-2</v>
      </c>
      <c r="F6667">
        <v>2.5699999999999997E-2</v>
      </c>
      <c r="G6667">
        <v>4.1100000000000005E-2</v>
      </c>
      <c r="H6667">
        <v>7.6700000000000004E-2</v>
      </c>
    </row>
    <row r="6668" spans="1:8" x14ac:dyDescent="0.25">
      <c r="A6668" s="63">
        <v>44642</v>
      </c>
      <c r="B6668">
        <v>5.8999999999999999E-3</v>
      </c>
      <c r="C6668">
        <v>7.9000000000000008E-3</v>
      </c>
      <c r="D6668">
        <v>1.0500000000000001E-2</v>
      </c>
      <c r="E6668">
        <v>1.6299999999999999E-2</v>
      </c>
      <c r="F6668">
        <v>2.6099999999999998E-2</v>
      </c>
      <c r="G6668">
        <v>4.1299999999999996E-2</v>
      </c>
      <c r="H6668">
        <v>7.6399999999999996E-2</v>
      </c>
    </row>
    <row r="6669" spans="1:8" x14ac:dyDescent="0.25">
      <c r="A6669" s="63">
        <v>44643</v>
      </c>
      <c r="B6669">
        <v>6.0000000000000001E-3</v>
      </c>
      <c r="C6669">
        <v>7.9000000000000008E-3</v>
      </c>
      <c r="D6669">
        <v>1.0500000000000001E-2</v>
      </c>
      <c r="E6669">
        <v>1.6299999999999999E-2</v>
      </c>
      <c r="F6669">
        <v>2.63E-2</v>
      </c>
      <c r="G6669">
        <v>4.1500000000000002E-2</v>
      </c>
      <c r="H6669">
        <v>7.6799999999999993E-2</v>
      </c>
    </row>
    <row r="6670" spans="1:8" x14ac:dyDescent="0.25">
      <c r="A6670" s="63">
        <v>44644</v>
      </c>
      <c r="B6670">
        <v>6.3E-3</v>
      </c>
      <c r="C6670">
        <v>7.9000000000000008E-3</v>
      </c>
      <c r="D6670">
        <v>1.0500000000000001E-2</v>
      </c>
      <c r="E6670">
        <v>1.6399999999999998E-2</v>
      </c>
      <c r="F6670">
        <v>2.5899999999999999E-2</v>
      </c>
      <c r="G6670">
        <v>4.0800000000000003E-2</v>
      </c>
      <c r="H6670">
        <v>7.6299999999999993E-2</v>
      </c>
    </row>
    <row r="6671" spans="1:8" x14ac:dyDescent="0.25">
      <c r="A6671" s="63">
        <v>44645</v>
      </c>
      <c r="B6671">
        <v>6.0000000000000001E-3</v>
      </c>
      <c r="C6671">
        <v>7.7000000000000002E-3</v>
      </c>
      <c r="D6671">
        <v>1.03E-2</v>
      </c>
      <c r="E6671">
        <v>1.61E-2</v>
      </c>
      <c r="F6671">
        <v>2.4500000000000001E-2</v>
      </c>
      <c r="G6671">
        <v>3.9100000000000003E-2</v>
      </c>
      <c r="H6671">
        <v>7.4800000000000005E-2</v>
      </c>
    </row>
    <row r="6672" spans="1:8" x14ac:dyDescent="0.25">
      <c r="A6672" s="63">
        <v>44648</v>
      </c>
      <c r="B6672">
        <v>6.0000000000000001E-3</v>
      </c>
      <c r="C6672">
        <v>7.8000000000000005E-3</v>
      </c>
      <c r="D6672">
        <v>1.0200000000000001E-2</v>
      </c>
      <c r="E6672">
        <v>1.61E-2</v>
      </c>
      <c r="F6672">
        <v>2.4799999999999999E-2</v>
      </c>
      <c r="G6672">
        <v>3.9199999999999999E-2</v>
      </c>
      <c r="H6672">
        <v>7.51E-2</v>
      </c>
    </row>
    <row r="6673" spans="1:8" x14ac:dyDescent="0.25">
      <c r="A6673" s="63">
        <v>44649</v>
      </c>
      <c r="B6673">
        <v>5.8999999999999999E-3</v>
      </c>
      <c r="C6673">
        <v>7.4999999999999997E-3</v>
      </c>
      <c r="D6673">
        <v>0.01</v>
      </c>
      <c r="E6673">
        <v>1.5700000000000002E-2</v>
      </c>
      <c r="F6673">
        <v>2.35E-2</v>
      </c>
      <c r="G6673">
        <v>3.7100000000000001E-2</v>
      </c>
      <c r="H6673">
        <v>7.3300000000000004E-2</v>
      </c>
    </row>
    <row r="6674" spans="1:8" x14ac:dyDescent="0.25">
      <c r="A6674" s="63">
        <v>44650</v>
      </c>
      <c r="B6674">
        <v>5.7999999999999996E-3</v>
      </c>
      <c r="C6674">
        <v>7.4000000000000003E-3</v>
      </c>
      <c r="D6674">
        <v>9.7999999999999997E-3</v>
      </c>
      <c r="E6674">
        <v>1.5600000000000001E-2</v>
      </c>
      <c r="F6674">
        <v>2.3E-2</v>
      </c>
      <c r="G6674">
        <v>3.6699999999999997E-2</v>
      </c>
      <c r="H6674">
        <v>7.2700000000000001E-2</v>
      </c>
    </row>
    <row r="6675" spans="1:8" x14ac:dyDescent="0.25">
      <c r="A6675" s="63">
        <v>44651</v>
      </c>
      <c r="B6675">
        <v>5.7999999999999996E-3</v>
      </c>
      <c r="C6675">
        <v>7.4000000000000003E-3</v>
      </c>
      <c r="D6675">
        <v>9.8999999999999991E-3</v>
      </c>
      <c r="E6675">
        <v>1.49E-2</v>
      </c>
      <c r="F6675">
        <v>2.3700000000000002E-2</v>
      </c>
      <c r="G6675">
        <v>3.7699999999999997E-2</v>
      </c>
      <c r="H6675">
        <v>7.2900000000000006E-2</v>
      </c>
    </row>
    <row r="6676" spans="1:8" x14ac:dyDescent="0.25">
      <c r="A6676" s="63">
        <v>44652</v>
      </c>
      <c r="B6676">
        <v>5.7999999999999996E-3</v>
      </c>
      <c r="C6676">
        <v>7.3000000000000001E-3</v>
      </c>
      <c r="D6676">
        <v>9.7000000000000003E-3</v>
      </c>
      <c r="E6676">
        <v>1.47E-2</v>
      </c>
      <c r="F6676">
        <v>2.3300000000000001E-2</v>
      </c>
      <c r="G6676">
        <v>3.73E-2</v>
      </c>
      <c r="H6676">
        <v>7.2700000000000001E-2</v>
      </c>
    </row>
    <row r="6677" spans="1:8" x14ac:dyDescent="0.25">
      <c r="A6677" s="63">
        <v>44655</v>
      </c>
      <c r="B6677">
        <v>5.5000000000000005E-3</v>
      </c>
      <c r="C6677">
        <v>7.1999999999999998E-3</v>
      </c>
      <c r="D6677">
        <v>9.5999999999999992E-3</v>
      </c>
      <c r="E6677">
        <v>1.44E-2</v>
      </c>
      <c r="F6677">
        <v>2.2599999999999999E-2</v>
      </c>
      <c r="G6677">
        <v>3.6699999999999997E-2</v>
      </c>
      <c r="H6677">
        <v>7.2099999999999997E-2</v>
      </c>
    </row>
    <row r="6678" spans="1:8" x14ac:dyDescent="0.25">
      <c r="A6678" s="63">
        <v>44656</v>
      </c>
      <c r="B6678">
        <v>5.3E-3</v>
      </c>
      <c r="C6678">
        <v>6.9999999999999993E-3</v>
      </c>
      <c r="D6678">
        <v>9.300000000000001E-3</v>
      </c>
      <c r="E6678">
        <v>1.4199999999999999E-2</v>
      </c>
      <c r="F6678">
        <v>2.2200000000000001E-2</v>
      </c>
      <c r="G6678">
        <v>3.6000000000000004E-2</v>
      </c>
      <c r="H6678">
        <v>7.1300000000000002E-2</v>
      </c>
    </row>
    <row r="6679" spans="1:8" x14ac:dyDescent="0.25">
      <c r="A6679" s="63">
        <v>44657</v>
      </c>
      <c r="B6679">
        <v>5.6000000000000008E-3</v>
      </c>
      <c r="C6679">
        <v>7.1999999999999998E-3</v>
      </c>
      <c r="D6679">
        <v>9.5999999999999992E-3</v>
      </c>
      <c r="E6679">
        <v>1.44E-2</v>
      </c>
      <c r="F6679">
        <v>2.41E-2</v>
      </c>
      <c r="G6679">
        <v>3.8199999999999998E-2</v>
      </c>
      <c r="H6679">
        <v>7.3800000000000004E-2</v>
      </c>
    </row>
    <row r="6680" spans="1:8" x14ac:dyDescent="0.25">
      <c r="A6680" s="63">
        <v>44658</v>
      </c>
      <c r="B6680">
        <v>5.5000000000000005E-3</v>
      </c>
      <c r="C6680">
        <v>7.1999999999999998E-3</v>
      </c>
      <c r="D6680">
        <v>9.5999999999999992E-3</v>
      </c>
      <c r="E6680">
        <v>1.4499999999999999E-2</v>
      </c>
      <c r="F6680">
        <v>2.4500000000000001E-2</v>
      </c>
      <c r="G6680">
        <v>3.8900000000000004E-2</v>
      </c>
      <c r="H6680">
        <v>7.4800000000000005E-2</v>
      </c>
    </row>
    <row r="6681" spans="1:8" x14ac:dyDescent="0.25">
      <c r="A6681" s="63">
        <v>44659</v>
      </c>
      <c r="B6681">
        <v>5.6999999999999993E-3</v>
      </c>
      <c r="C6681">
        <v>7.3000000000000001E-3</v>
      </c>
      <c r="D6681">
        <v>9.7999999999999997E-3</v>
      </c>
      <c r="E6681">
        <v>1.46E-2</v>
      </c>
      <c r="F6681">
        <v>2.4799999999999999E-2</v>
      </c>
      <c r="G6681">
        <v>3.9100000000000003E-2</v>
      </c>
      <c r="H6681">
        <v>7.5300000000000006E-2</v>
      </c>
    </row>
    <row r="6682" spans="1:8" x14ac:dyDescent="0.25">
      <c r="A6682" s="63">
        <v>44662</v>
      </c>
      <c r="B6682">
        <v>5.8999999999999999E-3</v>
      </c>
      <c r="C6682">
        <v>7.4999999999999997E-3</v>
      </c>
      <c r="D6682">
        <v>1.01E-2</v>
      </c>
      <c r="E6682">
        <v>1.4999999999999999E-2</v>
      </c>
      <c r="F6682">
        <v>2.63E-2</v>
      </c>
      <c r="G6682">
        <v>4.0800000000000003E-2</v>
      </c>
      <c r="H6682">
        <v>7.7199999999999991E-2</v>
      </c>
    </row>
    <row r="6683" spans="1:8" x14ac:dyDescent="0.25">
      <c r="A6683" s="63">
        <v>44663</v>
      </c>
      <c r="B6683">
        <v>6.1999999999999998E-3</v>
      </c>
      <c r="C6683">
        <v>7.7000000000000002E-3</v>
      </c>
      <c r="D6683">
        <v>1.03E-2</v>
      </c>
      <c r="E6683">
        <v>1.52E-2</v>
      </c>
      <c r="F6683">
        <v>2.6499999999999999E-2</v>
      </c>
      <c r="G6683">
        <v>4.0899999999999999E-2</v>
      </c>
      <c r="H6683">
        <v>7.7499999999999999E-2</v>
      </c>
    </row>
    <row r="6684" spans="1:8" x14ac:dyDescent="0.25">
      <c r="A6684" s="63">
        <v>44664</v>
      </c>
      <c r="B6684">
        <v>6.4000000000000003E-3</v>
      </c>
      <c r="C6684">
        <v>7.9000000000000008E-3</v>
      </c>
      <c r="D6684">
        <v>1.0500000000000001E-2</v>
      </c>
      <c r="E6684">
        <v>1.55E-2</v>
      </c>
      <c r="F6684">
        <v>2.6699999999999998E-2</v>
      </c>
      <c r="G6684">
        <v>4.1200000000000001E-2</v>
      </c>
      <c r="H6684">
        <v>7.7899999999999997E-2</v>
      </c>
    </row>
    <row r="6685" spans="1:8" x14ac:dyDescent="0.25">
      <c r="A6685" s="63">
        <v>44665</v>
      </c>
      <c r="B6685">
        <v>6.3E-3</v>
      </c>
      <c r="C6685">
        <v>7.7000000000000002E-3</v>
      </c>
      <c r="D6685">
        <v>1.04E-2</v>
      </c>
      <c r="E6685">
        <v>1.54E-2</v>
      </c>
      <c r="F6685">
        <v>2.58E-2</v>
      </c>
      <c r="G6685">
        <v>4.0300000000000002E-2</v>
      </c>
      <c r="H6685">
        <v>7.6799999999999993E-2</v>
      </c>
    </row>
    <row r="6686" spans="1:8" x14ac:dyDescent="0.25">
      <c r="A6686" s="63">
        <v>44666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  <c r="H6686">
        <v>0</v>
      </c>
    </row>
    <row r="6687" spans="1:8" x14ac:dyDescent="0.25">
      <c r="A6687" s="63">
        <v>44669</v>
      </c>
      <c r="B6687">
        <v>6.1999999999999998E-3</v>
      </c>
      <c r="C6687">
        <v>7.7000000000000002E-3</v>
      </c>
      <c r="D6687">
        <v>1.0500000000000001E-2</v>
      </c>
      <c r="E6687">
        <v>1.54E-2</v>
      </c>
      <c r="F6687">
        <v>2.58E-2</v>
      </c>
      <c r="G6687">
        <v>3.8900000000000004E-2</v>
      </c>
      <c r="H6687">
        <v>7.7300000000000008E-2</v>
      </c>
    </row>
    <row r="6688" spans="1:8" x14ac:dyDescent="0.25">
      <c r="A6688" s="63">
        <v>44670</v>
      </c>
      <c r="B6688">
        <v>6.3E-3</v>
      </c>
      <c r="C6688">
        <v>7.8000000000000005E-3</v>
      </c>
      <c r="D6688">
        <v>1.06E-2</v>
      </c>
      <c r="E6688">
        <v>1.55E-2</v>
      </c>
      <c r="F6688">
        <v>2.53E-2</v>
      </c>
      <c r="G6688">
        <v>3.8199999999999998E-2</v>
      </c>
      <c r="H6688">
        <v>7.690000000000001E-2</v>
      </c>
    </row>
    <row r="6689" spans="1:8" x14ac:dyDescent="0.25">
      <c r="A6689" s="63">
        <v>44671</v>
      </c>
      <c r="B6689">
        <v>6.4000000000000003E-3</v>
      </c>
      <c r="C6689">
        <v>7.9000000000000008E-3</v>
      </c>
      <c r="D6689">
        <v>1.0700000000000001E-2</v>
      </c>
      <c r="E6689">
        <v>1.5600000000000001E-2</v>
      </c>
      <c r="F6689">
        <v>2.52E-2</v>
      </c>
      <c r="G6689">
        <v>3.7900000000000003E-2</v>
      </c>
      <c r="H6689">
        <v>7.6299999999999993E-2</v>
      </c>
    </row>
    <row r="6690" spans="1:8" x14ac:dyDescent="0.25">
      <c r="A6690" s="63">
        <v>44672</v>
      </c>
      <c r="B6690">
        <v>6.6E-3</v>
      </c>
      <c r="C6690">
        <v>8.0000000000000002E-3</v>
      </c>
      <c r="D6690">
        <v>1.0800000000000001E-2</v>
      </c>
      <c r="E6690">
        <v>1.5700000000000002E-2</v>
      </c>
      <c r="F6690">
        <v>2.4700000000000003E-2</v>
      </c>
      <c r="G6690">
        <v>3.7100000000000001E-2</v>
      </c>
      <c r="H6690">
        <v>7.5800000000000006E-2</v>
      </c>
    </row>
    <row r="6691" spans="1:8" x14ac:dyDescent="0.25">
      <c r="A6691" s="63">
        <v>44673</v>
      </c>
      <c r="B6691">
        <v>6.7000000000000002E-3</v>
      </c>
      <c r="C6691">
        <v>8.199999999999999E-3</v>
      </c>
      <c r="D6691">
        <v>1.11E-2</v>
      </c>
      <c r="E6691">
        <v>1.61E-2</v>
      </c>
      <c r="F6691">
        <v>2.6099999999999998E-2</v>
      </c>
      <c r="G6691">
        <v>3.8699999999999998E-2</v>
      </c>
      <c r="H6691">
        <v>7.7499999999999999E-2</v>
      </c>
    </row>
    <row r="6692" spans="1:8" x14ac:dyDescent="0.25">
      <c r="A6692" s="63">
        <v>44676</v>
      </c>
      <c r="B6692">
        <v>6.8999999999999999E-3</v>
      </c>
      <c r="C6692">
        <v>8.3000000000000001E-3</v>
      </c>
      <c r="D6692">
        <v>1.1200000000000002E-2</v>
      </c>
      <c r="E6692">
        <v>1.6399999999999998E-2</v>
      </c>
      <c r="F6692">
        <v>2.7400000000000001E-2</v>
      </c>
      <c r="G6692">
        <v>4.0399999999999998E-2</v>
      </c>
      <c r="H6692">
        <v>7.9600000000000004E-2</v>
      </c>
    </row>
    <row r="6693" spans="1:8" x14ac:dyDescent="0.25">
      <c r="A6693" s="63">
        <v>44677</v>
      </c>
      <c r="B6693">
        <v>6.8000000000000005E-3</v>
      </c>
      <c r="C6693">
        <v>8.3999999999999995E-3</v>
      </c>
      <c r="D6693">
        <v>1.1299999999999999E-2</v>
      </c>
      <c r="E6693">
        <v>1.6500000000000001E-2</v>
      </c>
      <c r="F6693">
        <v>2.76E-2</v>
      </c>
      <c r="G6693">
        <v>4.07E-2</v>
      </c>
      <c r="H6693">
        <v>8.0600000000000005E-2</v>
      </c>
    </row>
    <row r="6694" spans="1:8" x14ac:dyDescent="0.25">
      <c r="A6694" s="63">
        <v>44678</v>
      </c>
      <c r="B6694">
        <v>6.8999999999999999E-3</v>
      </c>
      <c r="C6694">
        <v>8.5000000000000006E-3</v>
      </c>
      <c r="D6694">
        <v>1.15E-2</v>
      </c>
      <c r="E6694">
        <v>1.6799999999999999E-2</v>
      </c>
      <c r="F6694">
        <v>2.7900000000000001E-2</v>
      </c>
      <c r="G6694">
        <v>4.1500000000000002E-2</v>
      </c>
      <c r="H6694">
        <v>8.1900000000000001E-2</v>
      </c>
    </row>
    <row r="6695" spans="1:8" x14ac:dyDescent="0.25">
      <c r="A6695" s="63">
        <v>44679</v>
      </c>
      <c r="B6695">
        <v>6.8999999999999999E-3</v>
      </c>
      <c r="C6695">
        <v>8.5000000000000006E-3</v>
      </c>
      <c r="D6695">
        <v>1.15E-2</v>
      </c>
      <c r="E6695">
        <v>1.67E-2</v>
      </c>
      <c r="F6695">
        <v>2.7400000000000001E-2</v>
      </c>
      <c r="G6695">
        <v>4.0899999999999999E-2</v>
      </c>
      <c r="H6695">
        <v>8.1300000000000011E-2</v>
      </c>
    </row>
    <row r="6696" spans="1:8" x14ac:dyDescent="0.25">
      <c r="A6696" s="63">
        <v>44680</v>
      </c>
      <c r="B6696">
        <v>6.9999999999999993E-3</v>
      </c>
      <c r="C6696">
        <v>8.6E-3</v>
      </c>
      <c r="D6696">
        <v>1.1599999999999999E-2</v>
      </c>
      <c r="E6696">
        <v>1.6899999999999998E-2</v>
      </c>
      <c r="F6696">
        <v>2.81E-2</v>
      </c>
      <c r="G6696">
        <v>4.1900000000000007E-2</v>
      </c>
      <c r="H6696">
        <v>8.3000000000000004E-2</v>
      </c>
    </row>
    <row r="6697" spans="1:8" x14ac:dyDescent="0.25">
      <c r="A6697" s="63">
        <v>44681</v>
      </c>
      <c r="B6697">
        <v>6.9999999999999993E-3</v>
      </c>
      <c r="C6697">
        <v>8.6E-3</v>
      </c>
      <c r="D6697">
        <v>1.1699999999999999E-2</v>
      </c>
      <c r="E6697">
        <v>1.7100000000000001E-2</v>
      </c>
      <c r="F6697">
        <v>2.8500000000000001E-2</v>
      </c>
      <c r="G6697">
        <v>4.2099999999999999E-2</v>
      </c>
      <c r="H6697">
        <v>8.5500000000000007E-2</v>
      </c>
    </row>
    <row r="6698" spans="1:8" x14ac:dyDescent="0.25">
      <c r="A6698" s="63">
        <v>44683</v>
      </c>
      <c r="B6698">
        <v>6.9999999999999993E-3</v>
      </c>
      <c r="C6698">
        <v>8.6999999999999994E-3</v>
      </c>
      <c r="D6698">
        <v>1.1699999999999999E-2</v>
      </c>
      <c r="E6698">
        <v>1.72E-2</v>
      </c>
      <c r="F6698">
        <v>2.8999999999999998E-2</v>
      </c>
      <c r="G6698">
        <v>4.2999999999999997E-2</v>
      </c>
      <c r="H6698">
        <v>8.6899999999999991E-2</v>
      </c>
    </row>
    <row r="6699" spans="1:8" x14ac:dyDescent="0.25">
      <c r="A6699" s="63">
        <v>44684</v>
      </c>
      <c r="B6699">
        <v>6.8000000000000005E-3</v>
      </c>
      <c r="C6699">
        <v>8.6E-3</v>
      </c>
      <c r="D6699">
        <v>1.1599999999999999E-2</v>
      </c>
      <c r="E6699">
        <v>1.7100000000000001E-2</v>
      </c>
      <c r="F6699">
        <v>2.8199999999999999E-2</v>
      </c>
      <c r="G6699">
        <v>4.2000000000000003E-2</v>
      </c>
      <c r="H6699">
        <v>8.7100000000000011E-2</v>
      </c>
    </row>
    <row r="6700" spans="1:8" x14ac:dyDescent="0.25">
      <c r="A6700" s="63">
        <v>44685</v>
      </c>
      <c r="B6700">
        <v>6.8999999999999999E-3</v>
      </c>
      <c r="C6700">
        <v>8.6999999999999994E-3</v>
      </c>
      <c r="D6700">
        <v>1.1599999999999999E-2</v>
      </c>
      <c r="E6700">
        <v>1.7100000000000001E-2</v>
      </c>
      <c r="F6700">
        <v>2.92E-2</v>
      </c>
      <c r="G6700">
        <v>4.3700000000000003E-2</v>
      </c>
      <c r="H6700">
        <v>8.8800000000000004E-2</v>
      </c>
    </row>
    <row r="6701" spans="1:8" x14ac:dyDescent="0.25">
      <c r="A6701" s="63">
        <v>44686</v>
      </c>
      <c r="B6701">
        <v>6.8999999999999999E-3</v>
      </c>
      <c r="C6701">
        <v>8.5000000000000006E-3</v>
      </c>
      <c r="D6701">
        <v>1.1399999999999999E-2</v>
      </c>
      <c r="E6701">
        <v>1.7000000000000001E-2</v>
      </c>
      <c r="F6701">
        <v>2.8300000000000002E-2</v>
      </c>
      <c r="G6701">
        <v>4.3099999999999999E-2</v>
      </c>
      <c r="H6701">
        <v>8.8100000000000012E-2</v>
      </c>
    </row>
    <row r="6702" spans="1:8" x14ac:dyDescent="0.25">
      <c r="A6702" s="63">
        <v>44687</v>
      </c>
      <c r="B6702">
        <v>6.8000000000000005E-3</v>
      </c>
      <c r="C6702">
        <v>8.5000000000000006E-3</v>
      </c>
      <c r="D6702">
        <v>1.1599999999999999E-2</v>
      </c>
      <c r="E6702">
        <v>1.7100000000000001E-2</v>
      </c>
      <c r="F6702">
        <v>2.9399999999999999E-2</v>
      </c>
      <c r="G6702">
        <v>4.4999999999999998E-2</v>
      </c>
      <c r="H6702">
        <v>9.06E-2</v>
      </c>
    </row>
    <row r="6703" spans="1:8" x14ac:dyDescent="0.25">
      <c r="A6703" s="63">
        <v>44690</v>
      </c>
      <c r="B6703">
        <v>6.8999999999999999E-3</v>
      </c>
      <c r="C6703">
        <v>8.8000000000000005E-3</v>
      </c>
      <c r="D6703">
        <v>1.1899999999999999E-2</v>
      </c>
      <c r="E6703">
        <v>1.7500000000000002E-2</v>
      </c>
      <c r="F6703">
        <v>3.1899999999999998E-2</v>
      </c>
      <c r="G6703">
        <v>4.8399999999999999E-2</v>
      </c>
      <c r="H6703">
        <v>9.4899999999999998E-2</v>
      </c>
    </row>
    <row r="6704" spans="1:8" x14ac:dyDescent="0.25">
      <c r="A6704" s="63">
        <v>44691</v>
      </c>
      <c r="B6704">
        <v>7.0999999999999995E-3</v>
      </c>
      <c r="C6704">
        <v>9.0000000000000011E-3</v>
      </c>
      <c r="D6704">
        <v>1.2E-2</v>
      </c>
      <c r="E6704">
        <v>1.77E-2</v>
      </c>
      <c r="F6704">
        <v>3.1899999999999998E-2</v>
      </c>
      <c r="G6704">
        <v>4.9100000000000005E-2</v>
      </c>
      <c r="H6704">
        <v>9.6500000000000002E-2</v>
      </c>
    </row>
    <row r="6705" spans="1:8" x14ac:dyDescent="0.25">
      <c r="A6705" s="63">
        <v>44692</v>
      </c>
      <c r="B6705">
        <v>7.0999999999999995E-3</v>
      </c>
      <c r="C6705">
        <v>8.8999999999999999E-3</v>
      </c>
      <c r="D6705">
        <v>1.2E-2</v>
      </c>
      <c r="E6705">
        <v>1.77E-2</v>
      </c>
      <c r="F6705">
        <v>3.2099999999999997E-2</v>
      </c>
      <c r="G6705">
        <v>4.9699999999999994E-2</v>
      </c>
      <c r="H6705">
        <v>9.74E-2</v>
      </c>
    </row>
    <row r="6706" spans="1:8" x14ac:dyDescent="0.25">
      <c r="A6706" s="63">
        <v>44693</v>
      </c>
      <c r="B6706">
        <v>7.1999999999999998E-3</v>
      </c>
      <c r="C6706">
        <v>9.0000000000000011E-3</v>
      </c>
      <c r="D6706">
        <v>1.2199999999999999E-2</v>
      </c>
      <c r="E6706">
        <v>1.8000000000000002E-2</v>
      </c>
      <c r="F6706">
        <v>3.3599999999999998E-2</v>
      </c>
      <c r="G6706">
        <v>5.2400000000000002E-2</v>
      </c>
      <c r="H6706">
        <v>0.1013</v>
      </c>
    </row>
    <row r="6707" spans="1:8" x14ac:dyDescent="0.25">
      <c r="A6707" s="63">
        <v>44694</v>
      </c>
      <c r="B6707">
        <v>7.0999999999999995E-3</v>
      </c>
      <c r="C6707">
        <v>9.0000000000000011E-3</v>
      </c>
      <c r="D6707">
        <v>1.2199999999999999E-2</v>
      </c>
      <c r="E6707">
        <v>1.8000000000000002E-2</v>
      </c>
      <c r="F6707">
        <v>3.2199999999999999E-2</v>
      </c>
      <c r="G6707">
        <v>5.0999999999999997E-2</v>
      </c>
      <c r="H6707">
        <v>0.10039999999999999</v>
      </c>
    </row>
    <row r="6708" spans="1:8" x14ac:dyDescent="0.25">
      <c r="A6708" s="63">
        <v>44697</v>
      </c>
      <c r="B6708">
        <v>7.3000000000000001E-3</v>
      </c>
      <c r="C6708">
        <v>9.1000000000000004E-3</v>
      </c>
      <c r="D6708">
        <v>1.23E-2</v>
      </c>
      <c r="E6708">
        <v>1.8200000000000001E-2</v>
      </c>
      <c r="F6708">
        <v>3.2799999999999996E-2</v>
      </c>
      <c r="G6708">
        <v>5.2000000000000005E-2</v>
      </c>
      <c r="H6708">
        <v>0.10150000000000001</v>
      </c>
    </row>
    <row r="6709" spans="1:8" x14ac:dyDescent="0.25">
      <c r="A6709" s="63">
        <v>44698</v>
      </c>
      <c r="B6709">
        <v>7.1999999999999998E-3</v>
      </c>
      <c r="C6709">
        <v>9.0000000000000011E-3</v>
      </c>
      <c r="D6709">
        <v>1.23E-2</v>
      </c>
      <c r="E6709">
        <v>1.8200000000000001E-2</v>
      </c>
      <c r="F6709">
        <v>3.1600000000000003E-2</v>
      </c>
      <c r="G6709">
        <v>5.0900000000000001E-2</v>
      </c>
      <c r="H6709">
        <v>0.10039999999999999</v>
      </c>
    </row>
    <row r="6710" spans="1:8" x14ac:dyDescent="0.25">
      <c r="A6710" s="63">
        <v>44699</v>
      </c>
      <c r="B6710">
        <v>7.3000000000000001E-3</v>
      </c>
      <c r="C6710">
        <v>9.300000000000001E-3</v>
      </c>
      <c r="D6710">
        <v>1.26E-2</v>
      </c>
      <c r="E6710">
        <v>1.8600000000000002E-2</v>
      </c>
      <c r="F6710">
        <v>3.3700000000000001E-2</v>
      </c>
      <c r="G6710">
        <v>5.3600000000000002E-2</v>
      </c>
      <c r="H6710">
        <v>0.10369999999999999</v>
      </c>
    </row>
    <row r="6711" spans="1:8" x14ac:dyDescent="0.25">
      <c r="A6711" s="63">
        <v>44700</v>
      </c>
      <c r="B6711">
        <v>7.4000000000000003E-3</v>
      </c>
      <c r="C6711">
        <v>9.3999999999999986E-3</v>
      </c>
      <c r="D6711">
        <v>1.2800000000000001E-2</v>
      </c>
      <c r="E6711">
        <v>1.8799999999999997E-2</v>
      </c>
      <c r="F6711">
        <v>3.4200000000000001E-2</v>
      </c>
      <c r="G6711">
        <v>5.4600000000000003E-2</v>
      </c>
      <c r="H6711">
        <v>0.1061</v>
      </c>
    </row>
    <row r="6712" spans="1:8" x14ac:dyDescent="0.25">
      <c r="A6712" s="63">
        <v>44701</v>
      </c>
      <c r="B6712">
        <v>7.4999999999999997E-3</v>
      </c>
      <c r="C6712">
        <v>9.4999999999999998E-3</v>
      </c>
      <c r="D6712">
        <v>1.2800000000000001E-2</v>
      </c>
      <c r="E6712">
        <v>1.89E-2</v>
      </c>
      <c r="F6712">
        <v>3.4000000000000002E-2</v>
      </c>
      <c r="G6712">
        <v>5.4600000000000003E-2</v>
      </c>
      <c r="H6712">
        <v>0.10619999999999999</v>
      </c>
    </row>
    <row r="6713" spans="1:8" x14ac:dyDescent="0.25">
      <c r="A6713" s="63">
        <v>44704</v>
      </c>
      <c r="B6713">
        <v>7.3000000000000001E-3</v>
      </c>
      <c r="C6713">
        <v>9.3999999999999986E-3</v>
      </c>
      <c r="D6713">
        <v>1.26E-2</v>
      </c>
      <c r="E6713">
        <v>1.8700000000000001E-2</v>
      </c>
      <c r="F6713">
        <v>3.3000000000000002E-2</v>
      </c>
      <c r="G6713">
        <v>5.3699999999999998E-2</v>
      </c>
      <c r="H6713">
        <v>0.1056</v>
      </c>
    </row>
    <row r="6714" spans="1:8" x14ac:dyDescent="0.25">
      <c r="A6714" s="63">
        <v>44705</v>
      </c>
      <c r="B6714">
        <v>7.3000000000000001E-3</v>
      </c>
      <c r="C6714">
        <v>9.3999999999999986E-3</v>
      </c>
      <c r="D6714">
        <v>1.26E-2</v>
      </c>
      <c r="E6714">
        <v>1.8799999999999997E-2</v>
      </c>
      <c r="F6714">
        <v>3.39E-2</v>
      </c>
      <c r="G6714">
        <v>5.5199999999999999E-2</v>
      </c>
      <c r="H6714">
        <v>0.10730000000000001</v>
      </c>
    </row>
    <row r="6715" spans="1:8" x14ac:dyDescent="0.25">
      <c r="A6715" s="63">
        <v>44706</v>
      </c>
      <c r="B6715">
        <v>6.9999999999999993E-3</v>
      </c>
      <c r="C6715">
        <v>9.0000000000000011E-3</v>
      </c>
      <c r="D6715">
        <v>1.2199999999999999E-2</v>
      </c>
      <c r="E6715">
        <v>1.83E-2</v>
      </c>
      <c r="F6715">
        <v>3.2000000000000001E-2</v>
      </c>
      <c r="G6715">
        <v>5.3099999999999994E-2</v>
      </c>
      <c r="H6715">
        <v>0.1051</v>
      </c>
    </row>
    <row r="6716" spans="1:8" x14ac:dyDescent="0.25">
      <c r="A6716" s="63">
        <v>44707</v>
      </c>
      <c r="B6716">
        <v>6.5000000000000006E-3</v>
      </c>
      <c r="C6716">
        <v>8.5000000000000006E-3</v>
      </c>
      <c r="D6716">
        <v>1.1599999999999999E-2</v>
      </c>
      <c r="E6716">
        <v>1.78E-2</v>
      </c>
      <c r="F6716">
        <v>2.8799999999999999E-2</v>
      </c>
      <c r="G6716">
        <v>4.9100000000000005E-2</v>
      </c>
      <c r="H6716">
        <v>0.10050000000000001</v>
      </c>
    </row>
    <row r="6717" spans="1:8" x14ac:dyDescent="0.25">
      <c r="A6717" s="63">
        <v>44708</v>
      </c>
      <c r="B6717">
        <v>6.3E-3</v>
      </c>
      <c r="C6717">
        <v>8.3000000000000001E-3</v>
      </c>
      <c r="D6717">
        <v>1.1399999999999999E-2</v>
      </c>
      <c r="E6717">
        <v>1.7500000000000002E-2</v>
      </c>
      <c r="F6717">
        <v>2.7400000000000001E-2</v>
      </c>
      <c r="G6717">
        <v>4.6799999999999994E-2</v>
      </c>
      <c r="H6717">
        <v>9.7799999999999998E-2</v>
      </c>
    </row>
    <row r="6718" spans="1:8" x14ac:dyDescent="0.25">
      <c r="A6718" s="63">
        <v>44711</v>
      </c>
      <c r="B6718">
        <v>6.4000000000000003E-3</v>
      </c>
      <c r="C6718">
        <v>8.3999999999999995E-3</v>
      </c>
      <c r="D6718">
        <v>1.1399999999999999E-2</v>
      </c>
      <c r="E6718">
        <v>1.7600000000000001E-2</v>
      </c>
      <c r="F6718">
        <v>2.7400000000000001E-2</v>
      </c>
      <c r="G6718">
        <v>4.6900000000000004E-2</v>
      </c>
      <c r="H6718">
        <v>9.7899999999999987E-2</v>
      </c>
    </row>
    <row r="6719" spans="1:8" x14ac:dyDescent="0.25">
      <c r="A6719" s="63">
        <v>44712</v>
      </c>
      <c r="B6719">
        <v>6.1999999999999998E-3</v>
      </c>
      <c r="C6719">
        <v>8.3000000000000001E-3</v>
      </c>
      <c r="D6719">
        <v>1.1299999999999999E-2</v>
      </c>
      <c r="E6719">
        <v>1.7299999999999999E-2</v>
      </c>
      <c r="F6719">
        <v>2.7400000000000001E-2</v>
      </c>
      <c r="G6719">
        <v>4.6699999999999998E-2</v>
      </c>
      <c r="H6719">
        <v>9.8299999999999998E-2</v>
      </c>
    </row>
    <row r="6720" spans="1:8" x14ac:dyDescent="0.25">
      <c r="A6720" s="63">
        <v>44713</v>
      </c>
      <c r="B6720">
        <v>6.0000000000000001E-3</v>
      </c>
      <c r="C6720">
        <v>8.1000000000000013E-3</v>
      </c>
      <c r="D6720">
        <v>1.11E-2</v>
      </c>
      <c r="E6720">
        <v>1.7000000000000001E-2</v>
      </c>
      <c r="F6720">
        <v>2.6699999999999998E-2</v>
      </c>
      <c r="G6720">
        <v>4.5599999999999995E-2</v>
      </c>
      <c r="H6720">
        <v>9.6999999999999989E-2</v>
      </c>
    </row>
    <row r="6721" spans="1:8" x14ac:dyDescent="0.25">
      <c r="A6721" s="63">
        <v>44714</v>
      </c>
      <c r="B6721">
        <v>6.0999999999999995E-3</v>
      </c>
      <c r="C6721">
        <v>8.1000000000000013E-3</v>
      </c>
      <c r="D6721">
        <v>1.11E-2</v>
      </c>
      <c r="E6721">
        <v>1.7100000000000001E-2</v>
      </c>
      <c r="F6721">
        <v>2.7099999999999999E-2</v>
      </c>
      <c r="G6721">
        <v>4.5599999999999995E-2</v>
      </c>
      <c r="H6721">
        <v>9.6999999999999989E-2</v>
      </c>
    </row>
    <row r="6722" spans="1:8" x14ac:dyDescent="0.25">
      <c r="A6722" s="63">
        <v>44715</v>
      </c>
      <c r="B6722">
        <v>6.3E-3</v>
      </c>
      <c r="C6722">
        <v>8.1000000000000013E-3</v>
      </c>
      <c r="D6722">
        <v>1.11E-2</v>
      </c>
      <c r="E6722">
        <v>1.7100000000000001E-2</v>
      </c>
      <c r="F6722">
        <v>2.7699999999999999E-2</v>
      </c>
      <c r="G6722">
        <v>4.6100000000000002E-2</v>
      </c>
      <c r="H6722">
        <v>9.7500000000000003E-2</v>
      </c>
    </row>
    <row r="6723" spans="1:8" x14ac:dyDescent="0.25">
      <c r="A6723" s="63">
        <v>44718</v>
      </c>
      <c r="B6723">
        <v>6.0999999999999995E-3</v>
      </c>
      <c r="C6723">
        <v>8.0000000000000002E-3</v>
      </c>
      <c r="D6723">
        <v>1.1000000000000001E-2</v>
      </c>
      <c r="E6723">
        <v>1.6899999999999998E-2</v>
      </c>
      <c r="F6723">
        <v>2.7799999999999998E-2</v>
      </c>
      <c r="G6723">
        <v>4.5700000000000005E-2</v>
      </c>
      <c r="H6723">
        <v>9.6799999999999997E-2</v>
      </c>
    </row>
    <row r="6724" spans="1:8" x14ac:dyDescent="0.25">
      <c r="A6724" s="63">
        <v>44719</v>
      </c>
      <c r="B6724">
        <v>6.3E-3</v>
      </c>
      <c r="C6724">
        <v>8.199999999999999E-3</v>
      </c>
      <c r="D6724">
        <v>1.1200000000000002E-2</v>
      </c>
      <c r="E6724">
        <v>1.7100000000000001E-2</v>
      </c>
      <c r="F6724">
        <v>2.9300000000000003E-2</v>
      </c>
      <c r="G6724">
        <v>4.7100000000000003E-2</v>
      </c>
      <c r="H6724">
        <v>9.8400000000000001E-2</v>
      </c>
    </row>
    <row r="6725" spans="1:8" x14ac:dyDescent="0.25">
      <c r="A6725" s="63">
        <v>44720</v>
      </c>
      <c r="B6725">
        <v>6.1999999999999998E-3</v>
      </c>
      <c r="C6725">
        <v>8.0000000000000002E-3</v>
      </c>
      <c r="D6725">
        <v>1.1000000000000001E-2</v>
      </c>
      <c r="E6725">
        <v>1.6899999999999998E-2</v>
      </c>
      <c r="F6725">
        <v>2.9300000000000003E-2</v>
      </c>
      <c r="G6725">
        <v>4.7E-2</v>
      </c>
      <c r="H6725">
        <v>9.849999999999999E-2</v>
      </c>
    </row>
    <row r="6726" spans="1:8" x14ac:dyDescent="0.25">
      <c r="A6726" s="63">
        <v>44721</v>
      </c>
      <c r="B6726">
        <v>6.1999999999999998E-3</v>
      </c>
      <c r="C6726">
        <v>8.1000000000000013E-3</v>
      </c>
      <c r="D6726">
        <v>1.11E-2</v>
      </c>
      <c r="E6726">
        <v>1.7100000000000001E-2</v>
      </c>
      <c r="F6726">
        <v>3.0099999999999998E-2</v>
      </c>
      <c r="G6726">
        <v>4.7800000000000002E-2</v>
      </c>
      <c r="H6726">
        <v>9.9600000000000008E-2</v>
      </c>
    </row>
    <row r="6727" spans="1:8" x14ac:dyDescent="0.25">
      <c r="A6727" s="63">
        <v>44722</v>
      </c>
      <c r="B6727">
        <v>6.6E-3</v>
      </c>
      <c r="C6727">
        <v>8.3999999999999995E-3</v>
      </c>
      <c r="D6727">
        <v>1.15E-2</v>
      </c>
      <c r="E6727">
        <v>1.7500000000000002E-2</v>
      </c>
      <c r="F6727">
        <v>3.0800000000000001E-2</v>
      </c>
      <c r="G6727">
        <v>4.87E-2</v>
      </c>
      <c r="H6727">
        <v>0.1011</v>
      </c>
    </row>
    <row r="6728" spans="1:8" x14ac:dyDescent="0.25">
      <c r="A6728" s="63">
        <v>44725</v>
      </c>
      <c r="B6728">
        <v>7.0999999999999995E-3</v>
      </c>
      <c r="C6728">
        <v>8.6999999999999994E-3</v>
      </c>
      <c r="D6728">
        <v>1.1899999999999999E-2</v>
      </c>
      <c r="E6728">
        <v>1.8000000000000002E-2</v>
      </c>
      <c r="F6728">
        <v>3.4200000000000001E-2</v>
      </c>
      <c r="G6728">
        <v>5.2400000000000002E-2</v>
      </c>
      <c r="H6728">
        <v>0.10550000000000001</v>
      </c>
    </row>
    <row r="6729" spans="1:8" x14ac:dyDescent="0.25">
      <c r="A6729" s="63">
        <v>44726</v>
      </c>
      <c r="B6729">
        <v>6.8000000000000005E-3</v>
      </c>
      <c r="C6729">
        <v>8.6E-3</v>
      </c>
      <c r="D6729">
        <v>1.18E-2</v>
      </c>
      <c r="E6729">
        <v>1.8000000000000002E-2</v>
      </c>
      <c r="F6729">
        <v>3.4300000000000004E-2</v>
      </c>
      <c r="G6729">
        <v>5.2999999999999999E-2</v>
      </c>
      <c r="H6729">
        <v>0.1057</v>
      </c>
    </row>
    <row r="6730" spans="1:8" x14ac:dyDescent="0.25">
      <c r="A6730" s="63">
        <v>44727</v>
      </c>
      <c r="B6730">
        <v>6.5000000000000006E-3</v>
      </c>
      <c r="C6730">
        <v>8.6E-3</v>
      </c>
      <c r="D6730">
        <v>1.1699999999999999E-2</v>
      </c>
      <c r="E6730">
        <v>1.8000000000000002E-2</v>
      </c>
      <c r="F6730">
        <v>3.3500000000000002E-2</v>
      </c>
      <c r="G6730">
        <v>5.2199999999999996E-2</v>
      </c>
      <c r="H6730">
        <v>0.1051</v>
      </c>
    </row>
    <row r="6731" spans="1:8" x14ac:dyDescent="0.25">
      <c r="A6731" s="63">
        <v>44728</v>
      </c>
      <c r="B6731">
        <v>6.7000000000000002E-3</v>
      </c>
      <c r="C6731">
        <v>8.8000000000000005E-3</v>
      </c>
      <c r="D6731">
        <v>1.2E-2</v>
      </c>
      <c r="E6731">
        <v>1.8500000000000003E-2</v>
      </c>
      <c r="F6731">
        <v>3.6699999999999997E-2</v>
      </c>
      <c r="G6731">
        <v>5.5999999999999994E-2</v>
      </c>
      <c r="H6731">
        <v>0.10920000000000001</v>
      </c>
    </row>
    <row r="6732" spans="1:8" x14ac:dyDescent="0.25">
      <c r="A6732" s="63">
        <v>44729</v>
      </c>
      <c r="B6732">
        <v>6.7000000000000002E-3</v>
      </c>
      <c r="C6732">
        <v>8.8000000000000005E-3</v>
      </c>
      <c r="D6732">
        <v>1.21E-2</v>
      </c>
      <c r="E6732">
        <v>1.8600000000000002E-2</v>
      </c>
      <c r="F6732">
        <v>3.6200000000000003E-2</v>
      </c>
      <c r="G6732">
        <v>5.5899999999999998E-2</v>
      </c>
      <c r="H6732">
        <v>0.10970000000000001</v>
      </c>
    </row>
    <row r="6733" spans="1:8" x14ac:dyDescent="0.25">
      <c r="A6733" s="63">
        <v>44732</v>
      </c>
      <c r="B6733">
        <v>6.7000000000000002E-3</v>
      </c>
      <c r="C6733">
        <v>8.8999999999999999E-3</v>
      </c>
      <c r="D6733">
        <v>1.21E-2</v>
      </c>
      <c r="E6733">
        <v>1.8600000000000002E-2</v>
      </c>
      <c r="F6733">
        <v>3.6299999999999999E-2</v>
      </c>
      <c r="G6733">
        <v>5.5999999999999994E-2</v>
      </c>
      <c r="H6733">
        <v>0.10980000000000001</v>
      </c>
    </row>
    <row r="6734" spans="1:8" x14ac:dyDescent="0.25">
      <c r="A6734" s="63">
        <v>44733</v>
      </c>
      <c r="B6734">
        <v>6.6E-3</v>
      </c>
      <c r="C6734">
        <v>8.6999999999999994E-3</v>
      </c>
      <c r="D6734">
        <v>1.2E-2</v>
      </c>
      <c r="E6734">
        <v>1.8500000000000003E-2</v>
      </c>
      <c r="F6734">
        <v>3.5099999999999999E-2</v>
      </c>
      <c r="G6734">
        <v>5.5099999999999996E-2</v>
      </c>
      <c r="H6734">
        <v>0.10859999999999999</v>
      </c>
    </row>
    <row r="6735" spans="1:8" x14ac:dyDescent="0.25">
      <c r="A6735" s="63">
        <v>44734</v>
      </c>
      <c r="B6735">
        <v>6.8999999999999999E-3</v>
      </c>
      <c r="C6735">
        <v>9.1000000000000004E-3</v>
      </c>
      <c r="D6735">
        <v>1.24E-2</v>
      </c>
      <c r="E6735">
        <v>1.9099999999999999E-2</v>
      </c>
      <c r="F6735">
        <v>3.7499999999999999E-2</v>
      </c>
      <c r="G6735">
        <v>5.8200000000000002E-2</v>
      </c>
      <c r="H6735">
        <v>0.1118</v>
      </c>
    </row>
    <row r="6736" spans="1:8" x14ac:dyDescent="0.25">
      <c r="A6736" s="63">
        <v>44735</v>
      </c>
      <c r="B6736">
        <v>6.9999999999999993E-3</v>
      </c>
      <c r="C6736">
        <v>9.300000000000001E-3</v>
      </c>
      <c r="D6736">
        <v>1.26E-2</v>
      </c>
      <c r="E6736">
        <v>1.9400000000000001E-2</v>
      </c>
      <c r="F6736">
        <v>3.78E-2</v>
      </c>
      <c r="G6736">
        <v>5.91E-2</v>
      </c>
      <c r="H6736">
        <v>0.11320000000000001</v>
      </c>
    </row>
    <row r="6737" spans="1:8" x14ac:dyDescent="0.25">
      <c r="A6737" s="63">
        <v>44736</v>
      </c>
      <c r="B6737">
        <v>6.7000000000000002E-3</v>
      </c>
      <c r="C6737">
        <v>9.1000000000000004E-3</v>
      </c>
      <c r="D6737">
        <v>1.24E-2</v>
      </c>
      <c r="E6737">
        <v>1.9199999999999998E-2</v>
      </c>
      <c r="F6737">
        <v>3.5699999999999996E-2</v>
      </c>
      <c r="G6737">
        <v>5.7000000000000002E-2</v>
      </c>
      <c r="H6737">
        <v>0.1114</v>
      </c>
    </row>
    <row r="6738" spans="1:8" x14ac:dyDescent="0.25">
      <c r="A6738" s="63">
        <v>44739</v>
      </c>
      <c r="B6738">
        <v>6.6E-3</v>
      </c>
      <c r="C6738">
        <v>8.8999999999999999E-3</v>
      </c>
      <c r="D6738">
        <v>1.23E-2</v>
      </c>
      <c r="E6738">
        <v>1.9099999999999999E-2</v>
      </c>
      <c r="F6738">
        <v>3.5000000000000003E-2</v>
      </c>
      <c r="G6738">
        <v>5.6299999999999996E-2</v>
      </c>
      <c r="H6738">
        <v>0.11109999999999999</v>
      </c>
    </row>
    <row r="6739" spans="1:8" x14ac:dyDescent="0.25">
      <c r="A6739" s="63">
        <v>44740</v>
      </c>
      <c r="B6739">
        <v>6.8000000000000005E-3</v>
      </c>
      <c r="C6739">
        <v>9.0000000000000011E-3</v>
      </c>
      <c r="D6739">
        <v>1.2500000000000001E-2</v>
      </c>
      <c r="E6739">
        <v>1.9400000000000001E-2</v>
      </c>
      <c r="F6739">
        <v>3.6299999999999999E-2</v>
      </c>
      <c r="G6739">
        <v>5.79E-2</v>
      </c>
      <c r="H6739">
        <v>0.11259999999999999</v>
      </c>
    </row>
    <row r="6740" spans="1:8" x14ac:dyDescent="0.25">
      <c r="A6740" s="63">
        <v>44741</v>
      </c>
      <c r="B6740">
        <v>6.8000000000000005E-3</v>
      </c>
      <c r="C6740">
        <v>9.1999999999999998E-3</v>
      </c>
      <c r="D6740">
        <v>1.2699999999999999E-2</v>
      </c>
      <c r="E6740">
        <v>1.9699999999999999E-2</v>
      </c>
      <c r="F6740">
        <v>3.9599999999999996E-2</v>
      </c>
      <c r="G6740">
        <v>6.1900000000000004E-2</v>
      </c>
      <c r="H6740">
        <v>0.11699999999999999</v>
      </c>
    </row>
    <row r="6741" spans="1:8" x14ac:dyDescent="0.25">
      <c r="A6741" s="63">
        <v>44742</v>
      </c>
      <c r="B6741">
        <v>7.0999999999999995E-3</v>
      </c>
      <c r="C6741">
        <v>9.5999999999999992E-3</v>
      </c>
      <c r="D6741">
        <v>1.32E-2</v>
      </c>
      <c r="E6741">
        <v>2.0400000000000001E-2</v>
      </c>
      <c r="F6741">
        <v>4.1700000000000001E-2</v>
      </c>
      <c r="G6741">
        <v>6.5199999999999994E-2</v>
      </c>
      <c r="H6741">
        <v>0.11939999999999999</v>
      </c>
    </row>
    <row r="6742" spans="1:8" x14ac:dyDescent="0.25">
      <c r="A6742" s="63">
        <v>44743</v>
      </c>
      <c r="B6742">
        <v>7.0999999999999995E-3</v>
      </c>
      <c r="C6742">
        <v>9.7000000000000003E-3</v>
      </c>
      <c r="D6742">
        <v>1.3300000000000001E-2</v>
      </c>
      <c r="E6742">
        <v>2.0499999999999997E-2</v>
      </c>
      <c r="F6742">
        <v>4.1900000000000007E-2</v>
      </c>
      <c r="G6742">
        <v>6.6100000000000006E-2</v>
      </c>
      <c r="H6742">
        <v>0.12050000000000001</v>
      </c>
    </row>
    <row r="6743" spans="1:8" x14ac:dyDescent="0.25">
      <c r="A6743" s="63">
        <v>44746</v>
      </c>
      <c r="B6743">
        <v>7.0999999999999995E-3</v>
      </c>
      <c r="C6743">
        <v>9.7000000000000003E-3</v>
      </c>
      <c r="D6743">
        <v>1.3300000000000001E-2</v>
      </c>
      <c r="E6743">
        <v>2.0499999999999997E-2</v>
      </c>
      <c r="F6743">
        <v>4.1900000000000007E-2</v>
      </c>
      <c r="G6743">
        <v>6.6100000000000006E-2</v>
      </c>
      <c r="H6743">
        <v>0.1206</v>
      </c>
    </row>
    <row r="6744" spans="1:8" x14ac:dyDescent="0.25">
      <c r="A6744" s="63">
        <v>44747</v>
      </c>
      <c r="B6744">
        <v>7.4000000000000003E-3</v>
      </c>
      <c r="C6744">
        <v>9.7999999999999997E-3</v>
      </c>
      <c r="D6744">
        <v>1.34E-2</v>
      </c>
      <c r="E6744">
        <v>2.0799999999999999E-2</v>
      </c>
      <c r="F6744">
        <v>4.2199999999999994E-2</v>
      </c>
      <c r="G6744">
        <v>6.7099999999999993E-2</v>
      </c>
      <c r="H6744">
        <v>0.1226</v>
      </c>
    </row>
    <row r="6745" spans="1:8" x14ac:dyDescent="0.25">
      <c r="A6745" s="63">
        <v>44748</v>
      </c>
      <c r="B6745">
        <v>7.0999999999999995E-3</v>
      </c>
      <c r="C6745">
        <v>9.5999999999999992E-3</v>
      </c>
      <c r="D6745">
        <v>1.32E-2</v>
      </c>
      <c r="E6745">
        <v>2.06E-2</v>
      </c>
      <c r="F6745">
        <v>4.0099999999999997E-2</v>
      </c>
      <c r="G6745">
        <v>6.5199999999999994E-2</v>
      </c>
      <c r="H6745">
        <v>0.12140000000000001</v>
      </c>
    </row>
    <row r="6746" spans="1:8" x14ac:dyDescent="0.25">
      <c r="A6746" s="63">
        <v>44749</v>
      </c>
      <c r="B6746">
        <v>6.7000000000000002E-3</v>
      </c>
      <c r="C6746">
        <v>9.1999999999999998E-3</v>
      </c>
      <c r="D6746">
        <v>1.2800000000000001E-2</v>
      </c>
      <c r="E6746">
        <v>0.02</v>
      </c>
      <c r="F6746">
        <v>3.7100000000000001E-2</v>
      </c>
      <c r="G6746">
        <v>6.2199999999999998E-2</v>
      </c>
      <c r="H6746">
        <v>0.1186</v>
      </c>
    </row>
    <row r="6747" spans="1:8" x14ac:dyDescent="0.25">
      <c r="A6747" s="63">
        <v>44750</v>
      </c>
      <c r="B6747">
        <v>6.4000000000000003E-3</v>
      </c>
      <c r="C6747">
        <v>8.8999999999999999E-3</v>
      </c>
      <c r="D6747">
        <v>1.2500000000000001E-2</v>
      </c>
      <c r="E6747">
        <v>1.9699999999999999E-2</v>
      </c>
      <c r="F6747">
        <v>3.5799999999999998E-2</v>
      </c>
      <c r="G6747">
        <v>6.0599999999999994E-2</v>
      </c>
      <c r="H6747">
        <v>0.11699999999999999</v>
      </c>
    </row>
    <row r="6748" spans="1:8" x14ac:dyDescent="0.25">
      <c r="A6748" s="63">
        <v>44753</v>
      </c>
      <c r="B6748">
        <v>6.5000000000000006E-3</v>
      </c>
      <c r="C6748">
        <v>9.1000000000000004E-3</v>
      </c>
      <c r="D6748">
        <v>1.26E-2</v>
      </c>
      <c r="E6748">
        <v>1.9900000000000001E-2</v>
      </c>
      <c r="F6748">
        <v>3.6600000000000001E-2</v>
      </c>
      <c r="G6748">
        <v>6.1500000000000006E-2</v>
      </c>
      <c r="H6748">
        <v>0.11810000000000001</v>
      </c>
    </row>
    <row r="6749" spans="1:8" x14ac:dyDescent="0.25">
      <c r="A6749" s="63">
        <v>44754</v>
      </c>
      <c r="B6749">
        <v>6.5000000000000006E-3</v>
      </c>
      <c r="C6749">
        <v>9.1000000000000004E-3</v>
      </c>
      <c r="D6749">
        <v>1.26E-2</v>
      </c>
      <c r="E6749">
        <v>1.9900000000000001E-2</v>
      </c>
      <c r="F6749">
        <v>3.6400000000000002E-2</v>
      </c>
      <c r="G6749">
        <v>6.1399999999999996E-2</v>
      </c>
      <c r="H6749">
        <v>0.1186</v>
      </c>
    </row>
    <row r="6750" spans="1:8" x14ac:dyDescent="0.25">
      <c r="A6750" s="63">
        <v>44755</v>
      </c>
      <c r="B6750">
        <v>6.4000000000000003E-3</v>
      </c>
      <c r="C6750">
        <v>9.1000000000000004E-3</v>
      </c>
      <c r="D6750">
        <v>1.2699999999999999E-2</v>
      </c>
      <c r="E6750">
        <v>0.02</v>
      </c>
      <c r="F6750">
        <v>3.6699999999999997E-2</v>
      </c>
      <c r="G6750">
        <v>6.1799999999999994E-2</v>
      </c>
      <c r="H6750">
        <v>0.1188</v>
      </c>
    </row>
    <row r="6751" spans="1:8" x14ac:dyDescent="0.25">
      <c r="A6751" s="63">
        <v>44756</v>
      </c>
      <c r="B6751">
        <v>6.5000000000000006E-3</v>
      </c>
      <c r="C6751">
        <v>9.1000000000000004E-3</v>
      </c>
      <c r="D6751">
        <v>1.2800000000000001E-2</v>
      </c>
      <c r="E6751">
        <v>2.0099999999999996E-2</v>
      </c>
      <c r="F6751">
        <v>3.7200000000000004E-2</v>
      </c>
      <c r="G6751">
        <v>6.2600000000000003E-2</v>
      </c>
      <c r="H6751">
        <v>0.1195</v>
      </c>
    </row>
    <row r="6752" spans="1:8" x14ac:dyDescent="0.25">
      <c r="A6752" s="63">
        <v>44757</v>
      </c>
      <c r="B6752">
        <v>6.3E-3</v>
      </c>
      <c r="C6752">
        <v>8.8999999999999999E-3</v>
      </c>
      <c r="D6752">
        <v>1.26E-2</v>
      </c>
      <c r="E6752">
        <v>1.9900000000000001E-2</v>
      </c>
      <c r="F6752">
        <v>3.6000000000000004E-2</v>
      </c>
      <c r="G6752">
        <v>6.0999999999999999E-2</v>
      </c>
      <c r="H6752">
        <v>0.11800000000000001</v>
      </c>
    </row>
    <row r="6753" spans="1:8" x14ac:dyDescent="0.25">
      <c r="A6753" s="63">
        <v>44760</v>
      </c>
      <c r="B6753">
        <v>6.0000000000000001E-3</v>
      </c>
      <c r="C6753">
        <v>8.6999999999999994E-3</v>
      </c>
      <c r="D6753">
        <v>1.23E-2</v>
      </c>
      <c r="E6753">
        <v>1.9599999999999999E-2</v>
      </c>
      <c r="F6753">
        <v>3.4700000000000002E-2</v>
      </c>
      <c r="G6753">
        <v>5.9699999999999996E-2</v>
      </c>
      <c r="H6753">
        <v>0.1164</v>
      </c>
    </row>
    <row r="6754" spans="1:8" x14ac:dyDescent="0.25">
      <c r="A6754" s="63">
        <v>44761</v>
      </c>
      <c r="B6754">
        <v>6.0000000000000001E-3</v>
      </c>
      <c r="C6754">
        <v>8.6E-3</v>
      </c>
      <c r="D6754">
        <v>1.2199999999999999E-2</v>
      </c>
      <c r="E6754">
        <v>1.9400000000000001E-2</v>
      </c>
      <c r="F6754">
        <v>3.3399999999999999E-2</v>
      </c>
      <c r="G6754">
        <v>5.7800000000000004E-2</v>
      </c>
      <c r="H6754">
        <v>0.1148</v>
      </c>
    </row>
    <row r="6755" spans="1:8" x14ac:dyDescent="0.25">
      <c r="A6755" s="63">
        <v>44762</v>
      </c>
      <c r="B6755">
        <v>5.7999999999999996E-3</v>
      </c>
      <c r="C6755">
        <v>8.5000000000000006E-3</v>
      </c>
      <c r="D6755">
        <v>1.21E-2</v>
      </c>
      <c r="E6755">
        <v>1.9199999999999998E-2</v>
      </c>
      <c r="F6755">
        <v>3.1699999999999999E-2</v>
      </c>
      <c r="G6755">
        <v>5.5500000000000001E-2</v>
      </c>
      <c r="H6755">
        <v>0.1125</v>
      </c>
    </row>
    <row r="6756" spans="1:8" x14ac:dyDescent="0.25">
      <c r="A6756" s="63">
        <v>44763</v>
      </c>
      <c r="B6756">
        <v>5.7999999999999996E-3</v>
      </c>
      <c r="C6756">
        <v>8.3999999999999995E-3</v>
      </c>
      <c r="D6756">
        <v>1.21E-2</v>
      </c>
      <c r="E6756">
        <v>1.9199999999999998E-2</v>
      </c>
      <c r="F6756">
        <v>3.2799999999999996E-2</v>
      </c>
      <c r="G6756">
        <v>5.62E-2</v>
      </c>
      <c r="H6756">
        <v>0.1128</v>
      </c>
    </row>
    <row r="6757" spans="1:8" x14ac:dyDescent="0.25">
      <c r="A6757" s="63">
        <v>44764</v>
      </c>
      <c r="B6757">
        <v>6.0000000000000001E-3</v>
      </c>
      <c r="C6757">
        <v>8.5000000000000006E-3</v>
      </c>
      <c r="D6757">
        <v>1.21E-2</v>
      </c>
      <c r="E6757">
        <v>1.9199999999999998E-2</v>
      </c>
      <c r="F6757">
        <v>3.2599999999999997E-2</v>
      </c>
      <c r="G6757">
        <v>5.57E-2</v>
      </c>
      <c r="H6757">
        <v>0.11210000000000001</v>
      </c>
    </row>
    <row r="6758" spans="1:8" x14ac:dyDescent="0.25">
      <c r="A6758" s="63">
        <v>44767</v>
      </c>
      <c r="B6758">
        <v>6.1999999999999998E-3</v>
      </c>
      <c r="C6758">
        <v>8.6E-3</v>
      </c>
      <c r="D6758">
        <v>1.23E-2</v>
      </c>
      <c r="E6758">
        <v>1.9400000000000001E-2</v>
      </c>
      <c r="F6758">
        <v>3.2599999999999997E-2</v>
      </c>
      <c r="G6758">
        <v>5.5599999999999997E-2</v>
      </c>
      <c r="H6758">
        <v>0.1116</v>
      </c>
    </row>
    <row r="6759" spans="1:8" x14ac:dyDescent="0.25">
      <c r="A6759" s="63">
        <v>44768</v>
      </c>
      <c r="B6759">
        <v>6.3E-3</v>
      </c>
      <c r="C6759">
        <v>8.6999999999999994E-3</v>
      </c>
      <c r="D6759">
        <v>1.24E-2</v>
      </c>
      <c r="E6759">
        <v>1.9599999999999999E-2</v>
      </c>
      <c r="F6759">
        <v>3.3599999999999998E-2</v>
      </c>
      <c r="G6759">
        <v>5.67E-2</v>
      </c>
      <c r="H6759">
        <v>0.11269999999999999</v>
      </c>
    </row>
    <row r="6760" spans="1:8" x14ac:dyDescent="0.25">
      <c r="A6760" s="63">
        <v>44769</v>
      </c>
      <c r="B6760">
        <v>6.0999999999999995E-3</v>
      </c>
      <c r="C6760">
        <v>8.6999999999999994E-3</v>
      </c>
      <c r="D6760">
        <v>1.24E-2</v>
      </c>
      <c r="E6760">
        <v>1.95E-2</v>
      </c>
      <c r="F6760">
        <v>3.3799999999999997E-2</v>
      </c>
      <c r="G6760">
        <v>5.6799999999999996E-2</v>
      </c>
      <c r="H6760">
        <v>0.11269999999999999</v>
      </c>
    </row>
    <row r="6761" spans="1:8" x14ac:dyDescent="0.25">
      <c r="A6761" s="63">
        <v>44770</v>
      </c>
      <c r="B6761">
        <v>6.0000000000000001E-3</v>
      </c>
      <c r="C6761">
        <v>8.6E-3</v>
      </c>
      <c r="D6761">
        <v>1.23E-2</v>
      </c>
      <c r="E6761">
        <v>1.9400000000000001E-2</v>
      </c>
      <c r="F6761">
        <v>3.2799999999999996E-2</v>
      </c>
      <c r="G6761">
        <v>5.5800000000000002E-2</v>
      </c>
      <c r="H6761">
        <v>0.11259999999999999</v>
      </c>
    </row>
    <row r="6762" spans="1:8" x14ac:dyDescent="0.25">
      <c r="A6762" s="63">
        <v>44771</v>
      </c>
      <c r="B6762">
        <v>5.8999999999999999E-3</v>
      </c>
      <c r="C6762">
        <v>8.5000000000000006E-3</v>
      </c>
      <c r="D6762">
        <v>1.2E-2</v>
      </c>
      <c r="E6762">
        <v>1.9099999999999999E-2</v>
      </c>
      <c r="F6762">
        <v>3.1200000000000002E-2</v>
      </c>
      <c r="G6762">
        <v>5.3499999999999999E-2</v>
      </c>
      <c r="H6762">
        <v>0.10920000000000001</v>
      </c>
    </row>
    <row r="6763" spans="1:8" x14ac:dyDescent="0.25">
      <c r="A6763" s="63">
        <v>44773</v>
      </c>
      <c r="B6763">
        <v>5.8999999999999999E-3</v>
      </c>
      <c r="C6763">
        <v>8.6E-3</v>
      </c>
      <c r="D6763">
        <v>1.2199999999999999E-2</v>
      </c>
      <c r="E6763">
        <v>1.9199999999999998E-2</v>
      </c>
      <c r="F6763">
        <v>3.1800000000000002E-2</v>
      </c>
      <c r="G6763">
        <v>5.3800000000000001E-2</v>
      </c>
      <c r="H6763">
        <v>0.1099</v>
      </c>
    </row>
    <row r="6764" spans="1:8" x14ac:dyDescent="0.25">
      <c r="A6764" s="63">
        <v>44774</v>
      </c>
      <c r="B6764">
        <v>6.0000000000000001E-3</v>
      </c>
      <c r="C6764">
        <v>8.6E-3</v>
      </c>
      <c r="D6764">
        <v>1.21E-2</v>
      </c>
      <c r="E6764">
        <v>1.9099999999999999E-2</v>
      </c>
      <c r="F6764">
        <v>3.15E-2</v>
      </c>
      <c r="G6764">
        <v>5.3499999999999999E-2</v>
      </c>
      <c r="H6764">
        <v>0.10970000000000001</v>
      </c>
    </row>
    <row r="6765" spans="1:8" x14ac:dyDescent="0.25">
      <c r="A6765" s="63">
        <v>44775</v>
      </c>
      <c r="B6765">
        <v>6.0999999999999995E-3</v>
      </c>
      <c r="C6765">
        <v>8.5000000000000006E-3</v>
      </c>
      <c r="D6765">
        <v>1.2E-2</v>
      </c>
      <c r="E6765">
        <v>1.89E-2</v>
      </c>
      <c r="F6765">
        <v>2.9900000000000003E-2</v>
      </c>
      <c r="G6765">
        <v>5.1399999999999994E-2</v>
      </c>
      <c r="H6765">
        <v>0.10640000000000001</v>
      </c>
    </row>
    <row r="6766" spans="1:8" x14ac:dyDescent="0.25">
      <c r="A6766" s="63">
        <v>44776</v>
      </c>
      <c r="B6766">
        <v>6.0999999999999995E-3</v>
      </c>
      <c r="C6766">
        <v>8.5000000000000006E-3</v>
      </c>
      <c r="D6766">
        <v>1.2E-2</v>
      </c>
      <c r="E6766">
        <v>1.8799999999999997E-2</v>
      </c>
      <c r="F6766">
        <v>2.9500000000000002E-2</v>
      </c>
      <c r="G6766">
        <v>5.0599999999999999E-2</v>
      </c>
      <c r="H6766">
        <v>0.1047</v>
      </c>
    </row>
    <row r="6767" spans="1:8" x14ac:dyDescent="0.25">
      <c r="A6767" s="63">
        <v>44777</v>
      </c>
      <c r="B6767">
        <v>6.1999999999999998E-3</v>
      </c>
      <c r="C6767">
        <v>8.6E-3</v>
      </c>
      <c r="D6767">
        <v>1.2E-2</v>
      </c>
      <c r="E6767">
        <v>1.8799999999999997E-2</v>
      </c>
      <c r="F6767">
        <v>2.98E-2</v>
      </c>
      <c r="G6767">
        <v>5.0499999999999996E-2</v>
      </c>
      <c r="H6767">
        <v>0.1038</v>
      </c>
    </row>
    <row r="6768" spans="1:8" x14ac:dyDescent="0.25">
      <c r="A6768" s="63">
        <v>44778</v>
      </c>
      <c r="B6768">
        <v>6.1999999999999998E-3</v>
      </c>
      <c r="C6768">
        <v>8.3999999999999995E-3</v>
      </c>
      <c r="D6768">
        <v>1.1899999999999999E-2</v>
      </c>
      <c r="E6768">
        <v>1.8600000000000002E-2</v>
      </c>
      <c r="F6768">
        <v>2.8799999999999999E-2</v>
      </c>
      <c r="G6768">
        <v>4.9200000000000001E-2</v>
      </c>
      <c r="H6768">
        <v>0.10249999999999999</v>
      </c>
    </row>
    <row r="6769" spans="1:8" x14ac:dyDescent="0.25">
      <c r="A6769" s="63">
        <v>44781</v>
      </c>
      <c r="B6769">
        <v>6.1999999999999998E-3</v>
      </c>
      <c r="C6769">
        <v>8.5000000000000006E-3</v>
      </c>
      <c r="D6769">
        <v>1.1899999999999999E-2</v>
      </c>
      <c r="E6769">
        <v>1.8600000000000002E-2</v>
      </c>
      <c r="F6769">
        <v>2.8900000000000002E-2</v>
      </c>
      <c r="G6769">
        <v>4.87E-2</v>
      </c>
      <c r="H6769">
        <v>0.1014</v>
      </c>
    </row>
    <row r="6770" spans="1:8" x14ac:dyDescent="0.25">
      <c r="A6770" s="63">
        <v>44782</v>
      </c>
      <c r="B6770">
        <v>6.4000000000000003E-3</v>
      </c>
      <c r="C6770">
        <v>8.6E-3</v>
      </c>
      <c r="D6770">
        <v>1.21E-2</v>
      </c>
      <c r="E6770">
        <v>1.8700000000000001E-2</v>
      </c>
      <c r="F6770">
        <v>2.9500000000000002E-2</v>
      </c>
      <c r="G6770">
        <v>4.9100000000000005E-2</v>
      </c>
      <c r="H6770">
        <v>0.10150000000000001</v>
      </c>
    </row>
    <row r="6771" spans="1:8" x14ac:dyDescent="0.25">
      <c r="A6771" s="63">
        <v>44783</v>
      </c>
      <c r="B6771">
        <v>6.0999999999999995E-3</v>
      </c>
      <c r="C6771">
        <v>8.3000000000000001E-3</v>
      </c>
      <c r="D6771">
        <v>1.1699999999999999E-2</v>
      </c>
      <c r="E6771">
        <v>1.83E-2</v>
      </c>
      <c r="F6771">
        <v>2.8500000000000001E-2</v>
      </c>
      <c r="G6771">
        <v>4.7500000000000001E-2</v>
      </c>
      <c r="H6771">
        <v>9.9399999999999988E-2</v>
      </c>
    </row>
    <row r="6772" spans="1:8" x14ac:dyDescent="0.25">
      <c r="A6772" s="63">
        <v>44784</v>
      </c>
      <c r="B6772">
        <v>5.7999999999999996E-3</v>
      </c>
      <c r="C6772">
        <v>8.0000000000000002E-3</v>
      </c>
      <c r="D6772">
        <v>1.1399999999999999E-2</v>
      </c>
      <c r="E6772">
        <v>1.7899999999999999E-2</v>
      </c>
      <c r="F6772">
        <v>2.76E-2</v>
      </c>
      <c r="G6772">
        <v>4.6100000000000002E-2</v>
      </c>
      <c r="H6772">
        <v>9.7500000000000003E-2</v>
      </c>
    </row>
    <row r="6773" spans="1:8" x14ac:dyDescent="0.25">
      <c r="A6773" s="63">
        <v>44785</v>
      </c>
      <c r="B6773">
        <v>5.6999999999999993E-3</v>
      </c>
      <c r="C6773">
        <v>7.9000000000000008E-3</v>
      </c>
      <c r="D6773">
        <v>1.1200000000000002E-2</v>
      </c>
      <c r="E6773">
        <v>1.77E-2</v>
      </c>
      <c r="F6773">
        <v>2.81E-2</v>
      </c>
      <c r="G6773">
        <v>4.6300000000000001E-2</v>
      </c>
      <c r="H6773">
        <v>9.7699999999999995E-2</v>
      </c>
    </row>
    <row r="6774" spans="1:8" x14ac:dyDescent="0.25">
      <c r="A6774" s="63">
        <v>44788</v>
      </c>
      <c r="B6774">
        <v>5.7999999999999996E-3</v>
      </c>
      <c r="C6774">
        <v>7.9000000000000008E-3</v>
      </c>
      <c r="D6774">
        <v>1.1200000000000002E-2</v>
      </c>
      <c r="E6774">
        <v>1.7600000000000001E-2</v>
      </c>
      <c r="F6774">
        <v>2.8199999999999999E-2</v>
      </c>
      <c r="G6774">
        <v>4.6399999999999997E-2</v>
      </c>
      <c r="H6774">
        <v>9.6199999999999994E-2</v>
      </c>
    </row>
    <row r="6775" spans="1:8" x14ac:dyDescent="0.25">
      <c r="A6775" s="63">
        <v>44789</v>
      </c>
      <c r="B6775">
        <v>5.6999999999999993E-3</v>
      </c>
      <c r="C6775">
        <v>7.9000000000000008E-3</v>
      </c>
      <c r="D6775">
        <v>1.11E-2</v>
      </c>
      <c r="E6775">
        <v>1.7500000000000002E-2</v>
      </c>
      <c r="F6775">
        <v>2.8399999999999998E-2</v>
      </c>
      <c r="G6775">
        <v>4.6500000000000007E-2</v>
      </c>
      <c r="H6775">
        <v>9.6099999999999991E-2</v>
      </c>
    </row>
    <row r="6776" spans="1:8" x14ac:dyDescent="0.25">
      <c r="A6776" s="63">
        <v>44790</v>
      </c>
      <c r="B6776">
        <v>5.7999999999999996E-3</v>
      </c>
      <c r="C6776">
        <v>8.0000000000000002E-3</v>
      </c>
      <c r="D6776">
        <v>1.1200000000000002E-2</v>
      </c>
      <c r="E6776">
        <v>1.7600000000000001E-2</v>
      </c>
      <c r="F6776">
        <v>2.8900000000000002E-2</v>
      </c>
      <c r="G6776">
        <v>4.7400000000000005E-2</v>
      </c>
      <c r="H6776">
        <v>9.6999999999999989E-2</v>
      </c>
    </row>
    <row r="6777" spans="1:8" x14ac:dyDescent="0.25">
      <c r="A6777" s="63">
        <v>44791</v>
      </c>
      <c r="B6777">
        <v>5.7999999999999996E-3</v>
      </c>
      <c r="C6777">
        <v>7.9000000000000008E-3</v>
      </c>
      <c r="D6777">
        <v>1.1200000000000002E-2</v>
      </c>
      <c r="E6777">
        <v>1.7600000000000001E-2</v>
      </c>
      <c r="F6777">
        <v>2.9300000000000003E-2</v>
      </c>
      <c r="G6777">
        <v>4.7899999999999998E-2</v>
      </c>
      <c r="H6777">
        <v>9.74E-2</v>
      </c>
    </row>
    <row r="6778" spans="1:8" x14ac:dyDescent="0.25">
      <c r="A6778" s="63">
        <v>44792</v>
      </c>
      <c r="B6778">
        <v>6.0000000000000001E-3</v>
      </c>
      <c r="C6778">
        <v>8.0000000000000002E-3</v>
      </c>
      <c r="D6778">
        <v>1.1399999999999999E-2</v>
      </c>
      <c r="E6778">
        <v>1.78E-2</v>
      </c>
      <c r="F6778">
        <v>0.03</v>
      </c>
      <c r="G6778">
        <v>4.8899999999999999E-2</v>
      </c>
      <c r="H6778">
        <v>9.8599999999999993E-2</v>
      </c>
    </row>
    <row r="6779" spans="1:8" x14ac:dyDescent="0.25">
      <c r="A6779" s="63">
        <v>44795</v>
      </c>
      <c r="B6779">
        <v>6.0999999999999995E-3</v>
      </c>
      <c r="C6779">
        <v>8.199999999999999E-3</v>
      </c>
      <c r="D6779">
        <v>1.15E-2</v>
      </c>
      <c r="E6779">
        <v>1.8000000000000002E-2</v>
      </c>
      <c r="F6779">
        <v>3.1200000000000002E-2</v>
      </c>
      <c r="G6779">
        <v>5.0799999999999998E-2</v>
      </c>
      <c r="H6779">
        <v>0.1009</v>
      </c>
    </row>
    <row r="6780" spans="1:8" x14ac:dyDescent="0.25">
      <c r="A6780" s="63">
        <v>44796</v>
      </c>
      <c r="B6780">
        <v>6.0999999999999995E-3</v>
      </c>
      <c r="C6780">
        <v>8.199999999999999E-3</v>
      </c>
      <c r="D6780">
        <v>1.1599999999999999E-2</v>
      </c>
      <c r="E6780">
        <v>1.8100000000000002E-2</v>
      </c>
      <c r="F6780">
        <v>3.1699999999999999E-2</v>
      </c>
      <c r="G6780">
        <v>5.1699999999999996E-2</v>
      </c>
      <c r="H6780">
        <v>0.1016</v>
      </c>
    </row>
    <row r="6781" spans="1:8" x14ac:dyDescent="0.25">
      <c r="A6781" s="63">
        <v>44797</v>
      </c>
      <c r="B6781">
        <v>6.0000000000000001E-3</v>
      </c>
      <c r="C6781">
        <v>8.1000000000000013E-3</v>
      </c>
      <c r="D6781">
        <v>1.15E-2</v>
      </c>
      <c r="E6781">
        <v>1.8000000000000002E-2</v>
      </c>
      <c r="F6781">
        <v>3.1099999999999999E-2</v>
      </c>
      <c r="G6781">
        <v>5.1100000000000007E-2</v>
      </c>
      <c r="H6781">
        <v>0.10039999999999999</v>
      </c>
    </row>
    <row r="6782" spans="1:8" x14ac:dyDescent="0.25">
      <c r="A6782" s="63">
        <v>44798</v>
      </c>
      <c r="B6782">
        <v>5.8999999999999999E-3</v>
      </c>
      <c r="C6782">
        <v>8.0000000000000002E-3</v>
      </c>
      <c r="D6782">
        <v>1.1399999999999999E-2</v>
      </c>
      <c r="E6782">
        <v>1.78E-2</v>
      </c>
      <c r="F6782">
        <v>3.1099999999999999E-2</v>
      </c>
      <c r="G6782">
        <v>5.0799999999999998E-2</v>
      </c>
      <c r="H6782">
        <v>0.10050000000000001</v>
      </c>
    </row>
    <row r="6783" spans="1:8" x14ac:dyDescent="0.25">
      <c r="A6783" s="63">
        <v>44799</v>
      </c>
      <c r="B6783">
        <v>6.0999999999999995E-3</v>
      </c>
      <c r="C6783">
        <v>8.1000000000000013E-3</v>
      </c>
      <c r="D6783">
        <v>1.1399999999999999E-2</v>
      </c>
      <c r="E6783">
        <v>1.78E-2</v>
      </c>
      <c r="F6783">
        <v>3.1600000000000003E-2</v>
      </c>
      <c r="G6783">
        <v>5.1200000000000002E-2</v>
      </c>
      <c r="H6783">
        <v>0.10099999999999999</v>
      </c>
    </row>
    <row r="6784" spans="1:8" x14ac:dyDescent="0.25">
      <c r="A6784" s="63">
        <v>44802</v>
      </c>
      <c r="B6784">
        <v>6.1999999999999998E-3</v>
      </c>
      <c r="C6784">
        <v>8.3000000000000001E-3</v>
      </c>
      <c r="D6784">
        <v>1.1599999999999999E-2</v>
      </c>
      <c r="E6784">
        <v>1.8100000000000002E-2</v>
      </c>
      <c r="F6784">
        <v>3.2500000000000001E-2</v>
      </c>
      <c r="G6784">
        <v>5.2600000000000001E-2</v>
      </c>
      <c r="H6784">
        <v>0.10349999999999999</v>
      </c>
    </row>
    <row r="6785" spans="1:8" x14ac:dyDescent="0.25">
      <c r="A6785" s="63">
        <v>44803</v>
      </c>
      <c r="B6785">
        <v>6.1999999999999998E-3</v>
      </c>
      <c r="C6785">
        <v>8.3000000000000001E-3</v>
      </c>
      <c r="D6785">
        <v>1.1699999999999999E-2</v>
      </c>
      <c r="E6785">
        <v>1.8200000000000001E-2</v>
      </c>
      <c r="F6785">
        <v>3.3599999999999998E-2</v>
      </c>
      <c r="G6785">
        <v>5.4000000000000006E-2</v>
      </c>
      <c r="H6785">
        <v>0.10490000000000001</v>
      </c>
    </row>
    <row r="6786" spans="1:8" x14ac:dyDescent="0.25">
      <c r="A6786" s="63">
        <v>44804</v>
      </c>
      <c r="B6786">
        <v>6.5000000000000006E-3</v>
      </c>
      <c r="C6786">
        <v>8.5000000000000006E-3</v>
      </c>
      <c r="D6786">
        <v>1.1899999999999999E-2</v>
      </c>
      <c r="E6786">
        <v>1.8500000000000003E-2</v>
      </c>
      <c r="F6786">
        <v>3.44E-2</v>
      </c>
      <c r="G6786">
        <v>5.2699999999999997E-2</v>
      </c>
      <c r="H6786">
        <v>0.11749999999999999</v>
      </c>
    </row>
    <row r="6787" spans="1:8" x14ac:dyDescent="0.25">
      <c r="A6787" s="63">
        <v>44805</v>
      </c>
      <c r="B6787">
        <v>6.5000000000000006E-3</v>
      </c>
      <c r="C6787">
        <v>8.6E-3</v>
      </c>
      <c r="D6787">
        <v>1.21E-2</v>
      </c>
      <c r="E6787">
        <v>1.8799999999999997E-2</v>
      </c>
      <c r="F6787">
        <v>3.4700000000000002E-2</v>
      </c>
      <c r="G6787">
        <v>5.3399999999999996E-2</v>
      </c>
      <c r="H6787">
        <v>0.11890000000000001</v>
      </c>
    </row>
    <row r="6788" spans="1:8" x14ac:dyDescent="0.25">
      <c r="A6788" s="63">
        <v>44806</v>
      </c>
      <c r="B6788">
        <v>6.6E-3</v>
      </c>
      <c r="C6788">
        <v>8.6E-3</v>
      </c>
      <c r="D6788">
        <v>1.21E-2</v>
      </c>
      <c r="E6788">
        <v>1.8799999999999997E-2</v>
      </c>
      <c r="F6788">
        <v>3.4500000000000003E-2</v>
      </c>
      <c r="G6788">
        <v>5.3200000000000004E-2</v>
      </c>
      <c r="H6788">
        <v>0.1188</v>
      </c>
    </row>
    <row r="6789" spans="1:8" x14ac:dyDescent="0.25">
      <c r="A6789" s="63">
        <v>44809</v>
      </c>
      <c r="B6789">
        <v>6.6E-3</v>
      </c>
      <c r="C6789">
        <v>8.6E-3</v>
      </c>
      <c r="D6789">
        <v>1.2199999999999999E-2</v>
      </c>
      <c r="E6789">
        <v>1.8799999999999997E-2</v>
      </c>
      <c r="F6789">
        <v>3.4500000000000003E-2</v>
      </c>
      <c r="G6789">
        <v>5.3200000000000004E-2</v>
      </c>
      <c r="H6789">
        <v>0.11890000000000001</v>
      </c>
    </row>
    <row r="6790" spans="1:8" x14ac:dyDescent="0.25">
      <c r="A6790" s="63">
        <v>44810</v>
      </c>
      <c r="B6790">
        <v>6.7000000000000002E-3</v>
      </c>
      <c r="C6790">
        <v>8.6E-3</v>
      </c>
      <c r="D6790">
        <v>1.2199999999999999E-2</v>
      </c>
      <c r="E6790">
        <v>1.8799999999999997E-2</v>
      </c>
      <c r="F6790">
        <v>3.3700000000000001E-2</v>
      </c>
      <c r="G6790">
        <v>5.2300000000000006E-2</v>
      </c>
      <c r="H6790">
        <v>0.11789999999999999</v>
      </c>
    </row>
    <row r="6791" spans="1:8" x14ac:dyDescent="0.25">
      <c r="A6791" s="63">
        <v>44811</v>
      </c>
      <c r="B6791">
        <v>6.6E-3</v>
      </c>
      <c r="C6791">
        <v>8.6E-3</v>
      </c>
      <c r="D6791">
        <v>1.2199999999999999E-2</v>
      </c>
      <c r="E6791">
        <v>1.8799999999999997E-2</v>
      </c>
      <c r="F6791">
        <v>3.3599999999999998E-2</v>
      </c>
      <c r="G6791">
        <v>5.2300000000000006E-2</v>
      </c>
      <c r="H6791">
        <v>0.11810000000000001</v>
      </c>
    </row>
    <row r="6792" spans="1:8" x14ac:dyDescent="0.25">
      <c r="A6792" s="63">
        <v>44812</v>
      </c>
      <c r="B6792">
        <v>6.5000000000000006E-3</v>
      </c>
      <c r="C6792">
        <v>8.5000000000000006E-3</v>
      </c>
      <c r="D6792">
        <v>1.21E-2</v>
      </c>
      <c r="E6792">
        <v>1.8600000000000002E-2</v>
      </c>
      <c r="F6792">
        <v>3.2099999999999997E-2</v>
      </c>
      <c r="G6792">
        <v>5.0300000000000004E-2</v>
      </c>
      <c r="H6792">
        <v>0.11609999999999999</v>
      </c>
    </row>
    <row r="6793" spans="1:8" x14ac:dyDescent="0.25">
      <c r="A6793" s="63">
        <v>44813</v>
      </c>
      <c r="B6793">
        <v>6.3E-3</v>
      </c>
      <c r="C6793">
        <v>8.3000000000000001E-3</v>
      </c>
      <c r="D6793">
        <v>1.1899999999999999E-2</v>
      </c>
      <c r="E6793">
        <v>1.83E-2</v>
      </c>
      <c r="F6793">
        <v>3.0099999999999998E-2</v>
      </c>
      <c r="G6793">
        <v>4.7800000000000002E-2</v>
      </c>
      <c r="H6793">
        <v>0.113</v>
      </c>
    </row>
    <row r="6794" spans="1:8" x14ac:dyDescent="0.25">
      <c r="A6794" s="63">
        <v>44816</v>
      </c>
      <c r="B6794">
        <v>6.1999999999999998E-3</v>
      </c>
      <c r="C6794">
        <v>8.199999999999999E-3</v>
      </c>
      <c r="D6794">
        <v>1.18E-2</v>
      </c>
      <c r="E6794">
        <v>1.8200000000000001E-2</v>
      </c>
      <c r="F6794">
        <v>2.9500000000000002E-2</v>
      </c>
      <c r="G6794">
        <v>4.7E-2</v>
      </c>
      <c r="H6794">
        <v>0.1119</v>
      </c>
    </row>
    <row r="6795" spans="1:8" x14ac:dyDescent="0.25">
      <c r="A6795" s="63">
        <v>44817</v>
      </c>
      <c r="B6795">
        <v>6.3E-3</v>
      </c>
      <c r="C6795">
        <v>8.3000000000000001E-3</v>
      </c>
      <c r="D6795">
        <v>1.18E-2</v>
      </c>
      <c r="E6795">
        <v>1.83E-2</v>
      </c>
      <c r="F6795">
        <v>3.1099999999999999E-2</v>
      </c>
      <c r="G6795">
        <v>4.8600000000000004E-2</v>
      </c>
      <c r="H6795">
        <v>0.11470000000000001</v>
      </c>
    </row>
    <row r="6796" spans="1:8" x14ac:dyDescent="0.25">
      <c r="A6796" s="63">
        <v>44818</v>
      </c>
      <c r="B6796">
        <v>6.1999999999999998E-3</v>
      </c>
      <c r="C6796">
        <v>8.3000000000000001E-3</v>
      </c>
      <c r="D6796">
        <v>1.18E-2</v>
      </c>
      <c r="E6796">
        <v>1.8200000000000001E-2</v>
      </c>
      <c r="F6796">
        <v>3.15E-2</v>
      </c>
      <c r="G6796">
        <v>4.9500000000000002E-2</v>
      </c>
      <c r="H6796">
        <v>0.1157</v>
      </c>
    </row>
    <row r="6797" spans="1:8" x14ac:dyDescent="0.25">
      <c r="A6797" s="63">
        <v>44819</v>
      </c>
      <c r="B6797">
        <v>6.0999999999999995E-3</v>
      </c>
      <c r="C6797">
        <v>8.199999999999999E-3</v>
      </c>
      <c r="D6797">
        <v>1.1699999999999999E-2</v>
      </c>
      <c r="E6797">
        <v>1.8100000000000002E-2</v>
      </c>
      <c r="F6797">
        <v>3.1699999999999999E-2</v>
      </c>
      <c r="G6797">
        <v>4.9800000000000004E-2</v>
      </c>
      <c r="H6797">
        <v>0.1164</v>
      </c>
    </row>
    <row r="6798" spans="1:8" x14ac:dyDescent="0.25">
      <c r="A6798" s="63">
        <v>44820</v>
      </c>
      <c r="B6798">
        <v>6.1999999999999998E-3</v>
      </c>
      <c r="C6798">
        <v>8.3999999999999995E-3</v>
      </c>
      <c r="D6798">
        <v>1.2E-2</v>
      </c>
      <c r="E6798">
        <v>1.84E-2</v>
      </c>
      <c r="F6798">
        <v>3.3599999999999998E-2</v>
      </c>
      <c r="G6798">
        <v>5.2400000000000002E-2</v>
      </c>
      <c r="H6798">
        <v>0.1198</v>
      </c>
    </row>
    <row r="6799" spans="1:8" x14ac:dyDescent="0.25">
      <c r="A6799" s="63">
        <v>44823</v>
      </c>
      <c r="B6799">
        <v>6.1999999999999998E-3</v>
      </c>
      <c r="C6799">
        <v>8.3000000000000001E-3</v>
      </c>
      <c r="D6799">
        <v>1.2E-2</v>
      </c>
      <c r="E6799">
        <v>1.84E-2</v>
      </c>
      <c r="F6799">
        <v>3.2400000000000005E-2</v>
      </c>
      <c r="G6799">
        <v>5.1299999999999998E-2</v>
      </c>
      <c r="H6799">
        <v>0.1186</v>
      </c>
    </row>
    <row r="6800" spans="1:8" x14ac:dyDescent="0.25">
      <c r="A6800" s="63">
        <v>44824</v>
      </c>
      <c r="B6800">
        <v>6.3E-3</v>
      </c>
      <c r="C6800">
        <v>8.3000000000000001E-3</v>
      </c>
      <c r="D6800">
        <v>1.2E-2</v>
      </c>
      <c r="E6800">
        <v>1.83E-2</v>
      </c>
      <c r="F6800">
        <v>3.2400000000000005E-2</v>
      </c>
      <c r="G6800">
        <v>5.1299999999999998E-2</v>
      </c>
      <c r="H6800">
        <v>0.11849999999999999</v>
      </c>
    </row>
    <row r="6801" spans="1:8" x14ac:dyDescent="0.25">
      <c r="A6801" s="63">
        <v>44825</v>
      </c>
      <c r="B6801">
        <v>6.1999999999999998E-3</v>
      </c>
      <c r="C6801">
        <v>8.3000000000000001E-3</v>
      </c>
      <c r="D6801">
        <v>1.1899999999999999E-2</v>
      </c>
      <c r="E6801">
        <v>1.83E-2</v>
      </c>
      <c r="F6801">
        <v>3.2400000000000005E-2</v>
      </c>
      <c r="G6801">
        <v>5.0999999999999997E-2</v>
      </c>
      <c r="H6801">
        <v>0.1186</v>
      </c>
    </row>
    <row r="6802" spans="1:8" x14ac:dyDescent="0.25">
      <c r="A6802" s="63">
        <v>44826</v>
      </c>
      <c r="B6802">
        <v>6.3E-3</v>
      </c>
      <c r="C6802">
        <v>8.3000000000000001E-3</v>
      </c>
      <c r="D6802">
        <v>1.2E-2</v>
      </c>
      <c r="E6802">
        <v>1.84E-2</v>
      </c>
      <c r="F6802">
        <v>3.27E-2</v>
      </c>
      <c r="G6802">
        <v>5.1500000000000004E-2</v>
      </c>
      <c r="H6802">
        <v>0.11960000000000001</v>
      </c>
    </row>
    <row r="6803" spans="1:8" x14ac:dyDescent="0.25">
      <c r="A6803" s="63">
        <v>44827</v>
      </c>
      <c r="B6803">
        <v>6.5000000000000006E-3</v>
      </c>
      <c r="C6803">
        <v>8.6E-3</v>
      </c>
      <c r="D6803">
        <v>1.23E-2</v>
      </c>
      <c r="E6803">
        <v>1.8700000000000001E-2</v>
      </c>
      <c r="F6803">
        <v>3.4599999999999999E-2</v>
      </c>
      <c r="G6803">
        <v>5.3600000000000002E-2</v>
      </c>
      <c r="H6803">
        <v>0.1225</v>
      </c>
    </row>
    <row r="6804" spans="1:8" x14ac:dyDescent="0.25">
      <c r="A6804" s="63">
        <v>44830</v>
      </c>
      <c r="B6804">
        <v>6.8000000000000005E-3</v>
      </c>
      <c r="C6804">
        <v>8.8000000000000005E-3</v>
      </c>
      <c r="D6804">
        <v>1.26E-2</v>
      </c>
      <c r="E6804">
        <v>1.9099999999999999E-2</v>
      </c>
      <c r="F6804">
        <v>3.4799999999999998E-2</v>
      </c>
      <c r="G6804">
        <v>5.45E-2</v>
      </c>
      <c r="H6804">
        <v>0.12359999999999999</v>
      </c>
    </row>
    <row r="6805" spans="1:8" x14ac:dyDescent="0.25">
      <c r="A6805" s="63">
        <v>44831</v>
      </c>
      <c r="B6805">
        <v>7.1999999999999998E-3</v>
      </c>
      <c r="C6805">
        <v>9.0000000000000011E-3</v>
      </c>
      <c r="D6805">
        <v>1.3000000000000001E-2</v>
      </c>
      <c r="E6805">
        <v>1.95E-2</v>
      </c>
      <c r="F6805">
        <v>3.5200000000000002E-2</v>
      </c>
      <c r="G6805">
        <v>5.4800000000000001E-2</v>
      </c>
      <c r="H6805">
        <v>0.1246</v>
      </c>
    </row>
    <row r="6806" spans="1:8" x14ac:dyDescent="0.25">
      <c r="A6806" s="63">
        <v>44832</v>
      </c>
      <c r="B6806">
        <v>7.4000000000000003E-3</v>
      </c>
      <c r="C6806">
        <v>9.7000000000000003E-3</v>
      </c>
      <c r="D6806">
        <v>1.38E-2</v>
      </c>
      <c r="E6806">
        <v>2.06E-2</v>
      </c>
      <c r="F6806">
        <v>3.7400000000000003E-2</v>
      </c>
      <c r="G6806">
        <v>5.74E-2</v>
      </c>
      <c r="H6806">
        <v>0.12770000000000001</v>
      </c>
    </row>
    <row r="6807" spans="1:8" x14ac:dyDescent="0.25">
      <c r="A6807" s="63">
        <v>44833</v>
      </c>
      <c r="B6807">
        <v>7.6E-3</v>
      </c>
      <c r="C6807">
        <v>9.7000000000000003E-3</v>
      </c>
      <c r="D6807">
        <v>1.3899999999999999E-2</v>
      </c>
      <c r="E6807">
        <v>2.07E-2</v>
      </c>
      <c r="F6807">
        <v>3.7599999999999995E-2</v>
      </c>
      <c r="G6807">
        <v>5.7699999999999994E-2</v>
      </c>
      <c r="H6807">
        <v>0.12890000000000001</v>
      </c>
    </row>
    <row r="6808" spans="1:8" x14ac:dyDescent="0.25">
      <c r="A6808" s="63">
        <v>44834</v>
      </c>
      <c r="B6808">
        <v>7.3000000000000001E-3</v>
      </c>
      <c r="C6808">
        <v>9.5999999999999992E-3</v>
      </c>
      <c r="D6808">
        <v>1.38E-2</v>
      </c>
      <c r="E6808">
        <v>2.06E-2</v>
      </c>
      <c r="F6808">
        <v>3.6600000000000001E-2</v>
      </c>
      <c r="G6808">
        <v>5.74E-2</v>
      </c>
      <c r="H6808">
        <v>0.12809999999999999</v>
      </c>
    </row>
    <row r="6809" spans="1:8" x14ac:dyDescent="0.25">
      <c r="A6809" s="63">
        <v>44837</v>
      </c>
      <c r="B6809">
        <v>6.9999999999999993E-3</v>
      </c>
      <c r="C6809">
        <v>9.3999999999999986E-3</v>
      </c>
      <c r="D6809">
        <v>1.37E-2</v>
      </c>
      <c r="E6809">
        <v>2.0299999999999999E-2</v>
      </c>
      <c r="F6809">
        <v>3.6600000000000001E-2</v>
      </c>
      <c r="G6809">
        <v>5.74E-2</v>
      </c>
      <c r="H6809">
        <v>0.12839999999999999</v>
      </c>
    </row>
    <row r="6810" spans="1:8" x14ac:dyDescent="0.25">
      <c r="A6810" s="63">
        <v>44838</v>
      </c>
      <c r="B6810">
        <v>6.6E-3</v>
      </c>
      <c r="C6810">
        <v>9.1000000000000004E-3</v>
      </c>
      <c r="D6810">
        <v>1.3300000000000001E-2</v>
      </c>
      <c r="E6810">
        <v>1.9900000000000001E-2</v>
      </c>
      <c r="F6810">
        <v>3.3599999999999998E-2</v>
      </c>
      <c r="G6810">
        <v>5.4100000000000002E-2</v>
      </c>
      <c r="H6810">
        <v>0.12529999999999999</v>
      </c>
    </row>
    <row r="6811" spans="1:8" x14ac:dyDescent="0.25">
      <c r="A6811" s="63">
        <v>44839</v>
      </c>
      <c r="B6811">
        <v>6.6E-3</v>
      </c>
      <c r="C6811">
        <v>9.1000000000000004E-3</v>
      </c>
      <c r="D6811">
        <v>1.3300000000000001E-2</v>
      </c>
      <c r="E6811">
        <v>1.9900000000000001E-2</v>
      </c>
      <c r="F6811">
        <v>3.3399999999999999E-2</v>
      </c>
      <c r="G6811">
        <v>5.3699999999999998E-2</v>
      </c>
      <c r="H6811">
        <v>0.125</v>
      </c>
    </row>
    <row r="6812" spans="1:8" x14ac:dyDescent="0.25">
      <c r="A6812" s="63">
        <v>44840</v>
      </c>
      <c r="B6812">
        <v>6.5000000000000006E-3</v>
      </c>
      <c r="C6812">
        <v>8.8999999999999999E-3</v>
      </c>
      <c r="D6812">
        <v>1.3100000000000001E-2</v>
      </c>
      <c r="E6812">
        <v>1.9599999999999999E-2</v>
      </c>
      <c r="F6812">
        <v>3.2099999999999997E-2</v>
      </c>
      <c r="G6812">
        <v>5.2199999999999996E-2</v>
      </c>
      <c r="H6812">
        <v>0.1232</v>
      </c>
    </row>
    <row r="6813" spans="1:8" x14ac:dyDescent="0.25">
      <c r="A6813" s="63">
        <v>44841</v>
      </c>
      <c r="B6813">
        <v>6.6E-3</v>
      </c>
      <c r="C6813">
        <v>8.8999999999999999E-3</v>
      </c>
      <c r="D6813">
        <v>1.32E-2</v>
      </c>
      <c r="E6813">
        <v>1.9799999999999998E-2</v>
      </c>
      <c r="F6813">
        <v>3.2799999999999996E-2</v>
      </c>
      <c r="G6813">
        <v>5.2900000000000003E-2</v>
      </c>
      <c r="H6813">
        <v>0.124</v>
      </c>
    </row>
    <row r="6814" spans="1:8" x14ac:dyDescent="0.25">
      <c r="A6814" s="63">
        <v>44844</v>
      </c>
      <c r="B6814">
        <v>6.7000000000000002E-3</v>
      </c>
      <c r="C6814">
        <v>9.0000000000000011E-3</v>
      </c>
      <c r="D6814">
        <v>1.32E-2</v>
      </c>
      <c r="E6814">
        <v>1.9799999999999998E-2</v>
      </c>
      <c r="F6814">
        <v>3.2799999999999996E-2</v>
      </c>
      <c r="G6814">
        <v>5.2999999999999999E-2</v>
      </c>
      <c r="H6814">
        <v>0.1242</v>
      </c>
    </row>
    <row r="6815" spans="1:8" x14ac:dyDescent="0.25">
      <c r="A6815" s="63">
        <v>44845</v>
      </c>
      <c r="B6815">
        <v>7.1999999999999998E-3</v>
      </c>
      <c r="C6815">
        <v>9.5999999999999992E-3</v>
      </c>
      <c r="D6815">
        <v>1.3899999999999999E-2</v>
      </c>
      <c r="E6815">
        <v>2.0499999999999997E-2</v>
      </c>
      <c r="F6815">
        <v>3.49E-2</v>
      </c>
      <c r="G6815">
        <v>5.5500000000000001E-2</v>
      </c>
      <c r="H6815">
        <v>0.12590000000000001</v>
      </c>
    </row>
    <row r="6816" spans="1:8" x14ac:dyDescent="0.25">
      <c r="A6816" s="63">
        <v>44846</v>
      </c>
      <c r="B6816">
        <v>7.4000000000000003E-3</v>
      </c>
      <c r="C6816">
        <v>9.7000000000000003E-3</v>
      </c>
      <c r="D6816">
        <v>1.43E-2</v>
      </c>
      <c r="E6816">
        <v>2.1000000000000001E-2</v>
      </c>
      <c r="F6816">
        <v>3.5400000000000001E-2</v>
      </c>
      <c r="G6816">
        <v>5.5999999999999994E-2</v>
      </c>
      <c r="H6816">
        <v>0.1275</v>
      </c>
    </row>
    <row r="6817" spans="1:8" x14ac:dyDescent="0.25">
      <c r="A6817" s="63">
        <v>44847</v>
      </c>
      <c r="B6817">
        <v>7.1999999999999998E-3</v>
      </c>
      <c r="C6817">
        <v>9.7000000000000003E-3</v>
      </c>
      <c r="D6817">
        <v>1.4199999999999999E-2</v>
      </c>
      <c r="E6817">
        <v>2.1000000000000001E-2</v>
      </c>
      <c r="F6817">
        <v>3.4799999999999998E-2</v>
      </c>
      <c r="G6817">
        <v>5.5399999999999998E-2</v>
      </c>
      <c r="H6817">
        <v>0.12740000000000001</v>
      </c>
    </row>
    <row r="6818" spans="1:8" x14ac:dyDescent="0.25">
      <c r="A6818" s="63">
        <v>44848</v>
      </c>
      <c r="B6818">
        <v>7.0999999999999995E-3</v>
      </c>
      <c r="C6818">
        <v>9.4999999999999998E-3</v>
      </c>
      <c r="D6818">
        <v>1.43E-2</v>
      </c>
      <c r="E6818">
        <v>2.0899999999999998E-2</v>
      </c>
      <c r="F6818">
        <v>3.39E-2</v>
      </c>
      <c r="G6818">
        <v>5.4299999999999994E-2</v>
      </c>
      <c r="H6818">
        <v>0.1258</v>
      </c>
    </row>
    <row r="6819" spans="1:8" x14ac:dyDescent="0.25">
      <c r="A6819" s="63">
        <v>44851</v>
      </c>
      <c r="B6819">
        <v>7.0999999999999995E-3</v>
      </c>
      <c r="C6819">
        <v>9.4999999999999998E-3</v>
      </c>
      <c r="D6819">
        <v>1.43E-2</v>
      </c>
      <c r="E6819">
        <v>2.0899999999999998E-2</v>
      </c>
      <c r="F6819">
        <v>3.3000000000000002E-2</v>
      </c>
      <c r="G6819">
        <v>5.2999999999999999E-2</v>
      </c>
      <c r="H6819">
        <v>0.1249</v>
      </c>
    </row>
    <row r="6820" spans="1:8" x14ac:dyDescent="0.25">
      <c r="A6820" s="63">
        <v>44852</v>
      </c>
      <c r="B6820">
        <v>6.8999999999999999E-3</v>
      </c>
      <c r="C6820">
        <v>9.4999999999999998E-3</v>
      </c>
      <c r="D6820">
        <v>1.4199999999999999E-2</v>
      </c>
      <c r="E6820">
        <v>2.07E-2</v>
      </c>
      <c r="F6820">
        <v>3.2199999999999999E-2</v>
      </c>
      <c r="G6820">
        <v>5.2000000000000005E-2</v>
      </c>
      <c r="H6820">
        <v>0.12369999999999999</v>
      </c>
    </row>
    <row r="6821" spans="1:8" x14ac:dyDescent="0.25">
      <c r="A6821" s="63">
        <v>44853</v>
      </c>
      <c r="B6821">
        <v>6.9999999999999993E-3</v>
      </c>
      <c r="C6821">
        <v>9.4999999999999998E-3</v>
      </c>
      <c r="D6821">
        <v>1.43E-2</v>
      </c>
      <c r="E6821">
        <v>2.0799999999999999E-2</v>
      </c>
      <c r="F6821">
        <v>3.2300000000000002E-2</v>
      </c>
      <c r="G6821">
        <v>5.2199999999999996E-2</v>
      </c>
      <c r="H6821">
        <v>0.12390000000000001</v>
      </c>
    </row>
    <row r="6822" spans="1:8" x14ac:dyDescent="0.25">
      <c r="A6822" s="63">
        <v>44854</v>
      </c>
      <c r="B6822">
        <v>6.8000000000000005E-3</v>
      </c>
      <c r="C6822">
        <v>9.3999999999999986E-3</v>
      </c>
      <c r="D6822">
        <v>1.43E-2</v>
      </c>
      <c r="E6822">
        <v>2.07E-2</v>
      </c>
      <c r="F6822">
        <v>3.1600000000000003E-2</v>
      </c>
      <c r="G6822">
        <v>5.1200000000000002E-2</v>
      </c>
      <c r="H6822">
        <v>0.12269999999999999</v>
      </c>
    </row>
    <row r="6823" spans="1:8" x14ac:dyDescent="0.25">
      <c r="A6823" s="63">
        <v>44855</v>
      </c>
      <c r="B6823">
        <v>6.8000000000000005E-3</v>
      </c>
      <c r="C6823">
        <v>9.4999999999999998E-3</v>
      </c>
      <c r="D6823">
        <v>1.44E-2</v>
      </c>
      <c r="E6823">
        <v>2.0899999999999998E-2</v>
      </c>
      <c r="F6823">
        <v>3.2599999999999997E-2</v>
      </c>
      <c r="G6823">
        <v>5.2400000000000002E-2</v>
      </c>
      <c r="H6823">
        <v>0.12429999999999999</v>
      </c>
    </row>
    <row r="6824" spans="1:8" x14ac:dyDescent="0.25">
      <c r="A6824" s="63">
        <v>44858</v>
      </c>
      <c r="B6824">
        <v>6.6E-3</v>
      </c>
      <c r="C6824">
        <v>9.300000000000001E-3</v>
      </c>
      <c r="D6824">
        <v>1.4199999999999999E-2</v>
      </c>
      <c r="E6824">
        <v>2.06E-2</v>
      </c>
      <c r="F6824">
        <v>3.1699999999999999E-2</v>
      </c>
      <c r="G6824">
        <v>5.1399999999999994E-2</v>
      </c>
      <c r="H6824">
        <v>0.12390000000000001</v>
      </c>
    </row>
    <row r="6825" spans="1:8" x14ac:dyDescent="0.25">
      <c r="A6825" s="63">
        <v>44859</v>
      </c>
      <c r="B6825">
        <v>6.6E-3</v>
      </c>
      <c r="C6825">
        <v>9.3999999999999986E-3</v>
      </c>
      <c r="D6825">
        <v>1.4199999999999999E-2</v>
      </c>
      <c r="E6825">
        <v>2.06E-2</v>
      </c>
      <c r="F6825">
        <v>3.1400000000000004E-2</v>
      </c>
      <c r="G6825">
        <v>5.1200000000000002E-2</v>
      </c>
      <c r="H6825">
        <v>0.12359999999999999</v>
      </c>
    </row>
    <row r="6826" spans="1:8" x14ac:dyDescent="0.25">
      <c r="A6826" s="63">
        <v>44860</v>
      </c>
      <c r="B6826">
        <v>6.6E-3</v>
      </c>
      <c r="C6826">
        <v>9.300000000000001E-3</v>
      </c>
      <c r="D6826">
        <v>1.41E-2</v>
      </c>
      <c r="E6826">
        <v>2.0499999999999997E-2</v>
      </c>
      <c r="F6826">
        <v>3.0699999999999998E-2</v>
      </c>
      <c r="G6826">
        <v>5.0300000000000004E-2</v>
      </c>
      <c r="H6826">
        <v>0.1225</v>
      </c>
    </row>
    <row r="6827" spans="1:8" x14ac:dyDescent="0.25">
      <c r="A6827" s="63">
        <v>44861</v>
      </c>
      <c r="B6827">
        <v>6.4000000000000003E-3</v>
      </c>
      <c r="C6827">
        <v>9.300000000000001E-3</v>
      </c>
      <c r="D6827">
        <v>1.4199999999999999E-2</v>
      </c>
      <c r="E6827">
        <v>2.06E-2</v>
      </c>
      <c r="F6827">
        <v>3.04E-2</v>
      </c>
      <c r="G6827">
        <v>4.9699999999999994E-2</v>
      </c>
      <c r="H6827">
        <v>0.1222</v>
      </c>
    </row>
    <row r="6828" spans="1:8" x14ac:dyDescent="0.25">
      <c r="A6828" s="63">
        <v>44862</v>
      </c>
      <c r="B6828">
        <v>6.4000000000000003E-3</v>
      </c>
      <c r="C6828">
        <v>9.1999999999999998E-3</v>
      </c>
      <c r="D6828">
        <v>1.3999999999999999E-2</v>
      </c>
      <c r="E6828">
        <v>2.0299999999999999E-2</v>
      </c>
      <c r="F6828">
        <v>2.8500000000000001E-2</v>
      </c>
      <c r="G6828">
        <v>4.7199999999999999E-2</v>
      </c>
      <c r="H6828">
        <v>0.1201</v>
      </c>
    </row>
    <row r="6829" spans="1:8" x14ac:dyDescent="0.25">
      <c r="A6829" s="63">
        <v>44865</v>
      </c>
      <c r="B6829">
        <v>6.3E-3</v>
      </c>
      <c r="C6829">
        <v>9.1999999999999998E-3</v>
      </c>
      <c r="D6829">
        <v>1.3999999999999999E-2</v>
      </c>
      <c r="E6829">
        <v>2.0299999999999999E-2</v>
      </c>
      <c r="F6829">
        <v>2.9500000000000002E-2</v>
      </c>
      <c r="G6829">
        <v>4.8300000000000003E-2</v>
      </c>
      <c r="H6829">
        <v>0.12</v>
      </c>
    </row>
    <row r="6830" spans="1:8" x14ac:dyDescent="0.25">
      <c r="A6830" s="63">
        <v>44866</v>
      </c>
      <c r="B6830">
        <v>6.3E-3</v>
      </c>
      <c r="C6830">
        <v>9.1000000000000004E-3</v>
      </c>
      <c r="D6830">
        <v>1.38E-2</v>
      </c>
      <c r="E6830">
        <v>2.0099999999999996E-2</v>
      </c>
      <c r="F6830">
        <v>2.9300000000000003E-2</v>
      </c>
      <c r="G6830">
        <v>4.8000000000000001E-2</v>
      </c>
      <c r="H6830">
        <v>0.11939999999999999</v>
      </c>
    </row>
    <row r="6831" spans="1:8" x14ac:dyDescent="0.25">
      <c r="A6831" s="63">
        <v>44867</v>
      </c>
      <c r="B6831">
        <v>6.1999999999999998E-3</v>
      </c>
      <c r="C6831">
        <v>9.0000000000000011E-3</v>
      </c>
      <c r="D6831">
        <v>1.3600000000000001E-2</v>
      </c>
      <c r="E6831">
        <v>1.9900000000000001E-2</v>
      </c>
      <c r="F6831">
        <v>2.9399999999999999E-2</v>
      </c>
      <c r="G6831">
        <v>4.82E-2</v>
      </c>
      <c r="H6831">
        <v>0.1193</v>
      </c>
    </row>
    <row r="6832" spans="1:8" x14ac:dyDescent="0.25">
      <c r="A6832" s="63">
        <v>44868</v>
      </c>
      <c r="B6832">
        <v>6.4000000000000003E-3</v>
      </c>
      <c r="C6832">
        <v>9.1000000000000004E-3</v>
      </c>
      <c r="D6832">
        <v>1.38E-2</v>
      </c>
      <c r="E6832">
        <v>2.0099999999999996E-2</v>
      </c>
      <c r="F6832">
        <v>3.1200000000000002E-2</v>
      </c>
      <c r="G6832">
        <v>5.0099999999999999E-2</v>
      </c>
      <c r="H6832">
        <v>0.1217</v>
      </c>
    </row>
    <row r="6833" spans="1:8" x14ac:dyDescent="0.25">
      <c r="A6833" s="63">
        <v>44869</v>
      </c>
      <c r="B6833">
        <v>6.1999999999999998E-3</v>
      </c>
      <c r="C6833">
        <v>8.8999999999999999E-3</v>
      </c>
      <c r="D6833">
        <v>1.3500000000000002E-2</v>
      </c>
      <c r="E6833">
        <v>1.9900000000000001E-2</v>
      </c>
      <c r="F6833">
        <v>3.0800000000000001E-2</v>
      </c>
      <c r="G6833">
        <v>4.9699999999999994E-2</v>
      </c>
      <c r="H6833">
        <v>0.122</v>
      </c>
    </row>
    <row r="6834" spans="1:8" x14ac:dyDescent="0.25">
      <c r="A6834" s="63">
        <v>44872</v>
      </c>
      <c r="B6834">
        <v>6.0999999999999995E-3</v>
      </c>
      <c r="C6834">
        <v>8.6999999999999994E-3</v>
      </c>
      <c r="D6834">
        <v>1.34E-2</v>
      </c>
      <c r="E6834">
        <v>1.9599999999999999E-2</v>
      </c>
      <c r="F6834">
        <v>0.03</v>
      </c>
      <c r="G6834">
        <v>4.9100000000000005E-2</v>
      </c>
      <c r="H6834">
        <v>0.1222</v>
      </c>
    </row>
    <row r="6835" spans="1:8" x14ac:dyDescent="0.25">
      <c r="A6835" s="63">
        <v>44873</v>
      </c>
      <c r="B6835">
        <v>6.1999999999999998E-3</v>
      </c>
      <c r="C6835">
        <v>8.8999999999999999E-3</v>
      </c>
      <c r="D6835">
        <v>1.34E-2</v>
      </c>
      <c r="E6835">
        <v>1.9599999999999999E-2</v>
      </c>
      <c r="F6835">
        <v>3.0899999999999997E-2</v>
      </c>
      <c r="G6835">
        <v>5.0099999999999999E-2</v>
      </c>
      <c r="H6835">
        <v>0.12300000000000001</v>
      </c>
    </row>
    <row r="6836" spans="1:8" x14ac:dyDescent="0.25">
      <c r="A6836" s="63">
        <v>44874</v>
      </c>
      <c r="B6836">
        <v>6.1999999999999998E-3</v>
      </c>
      <c r="C6836">
        <v>8.8999999999999999E-3</v>
      </c>
      <c r="D6836">
        <v>1.34E-2</v>
      </c>
      <c r="E6836">
        <v>1.9699999999999999E-2</v>
      </c>
      <c r="F6836">
        <v>3.2599999999999997E-2</v>
      </c>
      <c r="G6836">
        <v>5.2000000000000005E-2</v>
      </c>
      <c r="H6836">
        <v>0.12609999999999999</v>
      </c>
    </row>
    <row r="6837" spans="1:8" x14ac:dyDescent="0.25">
      <c r="A6837" s="63">
        <v>44875</v>
      </c>
      <c r="B6837">
        <v>5.8999999999999999E-3</v>
      </c>
      <c r="C6837">
        <v>8.8000000000000005E-3</v>
      </c>
      <c r="D6837">
        <v>1.32E-2</v>
      </c>
      <c r="E6837">
        <v>1.9400000000000001E-2</v>
      </c>
      <c r="F6837">
        <v>3.1099999999999999E-2</v>
      </c>
      <c r="G6837">
        <v>5.0300000000000004E-2</v>
      </c>
      <c r="H6837">
        <v>0.12269999999999999</v>
      </c>
    </row>
    <row r="6838" spans="1:8" x14ac:dyDescent="0.25">
      <c r="A6838" s="63">
        <v>44876</v>
      </c>
      <c r="B6838">
        <v>5.8999999999999999E-3</v>
      </c>
      <c r="C6838">
        <v>8.8000000000000005E-3</v>
      </c>
      <c r="D6838">
        <v>1.32E-2</v>
      </c>
      <c r="E6838">
        <v>1.9400000000000001E-2</v>
      </c>
      <c r="F6838">
        <v>3.1099999999999999E-2</v>
      </c>
      <c r="G6838">
        <v>5.0300000000000004E-2</v>
      </c>
      <c r="H6838">
        <v>0.12279999999999999</v>
      </c>
    </row>
    <row r="6839" spans="1:8" x14ac:dyDescent="0.25">
      <c r="A6839" s="63">
        <v>44879</v>
      </c>
      <c r="B6839">
        <v>5.6000000000000008E-3</v>
      </c>
      <c r="C6839">
        <v>8.3000000000000001E-3</v>
      </c>
      <c r="D6839">
        <v>1.26E-2</v>
      </c>
      <c r="E6839">
        <v>1.8700000000000001E-2</v>
      </c>
      <c r="F6839">
        <v>0.03</v>
      </c>
      <c r="G6839">
        <v>4.8799999999999996E-2</v>
      </c>
      <c r="H6839">
        <v>0.1201</v>
      </c>
    </row>
    <row r="6840" spans="1:8" x14ac:dyDescent="0.25">
      <c r="A6840" s="63">
        <v>44880</v>
      </c>
      <c r="B6840">
        <v>5.5000000000000005E-3</v>
      </c>
      <c r="C6840">
        <v>8.1000000000000013E-3</v>
      </c>
      <c r="D6840">
        <v>1.24E-2</v>
      </c>
      <c r="E6840">
        <v>1.83E-2</v>
      </c>
      <c r="F6840">
        <v>0.03</v>
      </c>
      <c r="G6840">
        <v>4.8300000000000003E-2</v>
      </c>
      <c r="H6840">
        <v>0.1188</v>
      </c>
    </row>
    <row r="6841" spans="1:8" x14ac:dyDescent="0.25">
      <c r="A6841" s="63">
        <v>44881</v>
      </c>
      <c r="B6841">
        <v>5.6000000000000008E-3</v>
      </c>
      <c r="C6841">
        <v>8.1000000000000013E-3</v>
      </c>
      <c r="D6841">
        <v>1.23E-2</v>
      </c>
      <c r="E6841">
        <v>1.83E-2</v>
      </c>
      <c r="F6841">
        <v>3.0699999999999998E-2</v>
      </c>
      <c r="G6841">
        <v>4.9000000000000002E-2</v>
      </c>
      <c r="H6841">
        <v>0.11939999999999999</v>
      </c>
    </row>
    <row r="6842" spans="1:8" x14ac:dyDescent="0.25">
      <c r="A6842" s="63">
        <v>44882</v>
      </c>
      <c r="B6842">
        <v>5.5000000000000005E-3</v>
      </c>
      <c r="C6842">
        <v>8.0000000000000002E-3</v>
      </c>
      <c r="D6842">
        <v>1.2199999999999999E-2</v>
      </c>
      <c r="E6842">
        <v>1.8200000000000001E-2</v>
      </c>
      <c r="F6842">
        <v>3.1E-2</v>
      </c>
      <c r="G6842">
        <v>4.9500000000000002E-2</v>
      </c>
      <c r="H6842">
        <v>0.12029999999999999</v>
      </c>
    </row>
    <row r="6843" spans="1:8" x14ac:dyDescent="0.25">
      <c r="A6843" s="63">
        <v>44883</v>
      </c>
      <c r="B6843">
        <v>5.3E-3</v>
      </c>
      <c r="C6843">
        <v>7.8000000000000005E-3</v>
      </c>
      <c r="D6843">
        <v>1.2E-2</v>
      </c>
      <c r="E6843">
        <v>1.7899999999999999E-2</v>
      </c>
      <c r="F6843">
        <v>0.03</v>
      </c>
      <c r="G6843">
        <v>4.8499999999999995E-2</v>
      </c>
      <c r="H6843">
        <v>0.11939999999999999</v>
      </c>
    </row>
    <row r="6844" spans="1:8" x14ac:dyDescent="0.25">
      <c r="A6844" s="63">
        <v>44886</v>
      </c>
      <c r="B6844">
        <v>5.3E-3</v>
      </c>
      <c r="C6844">
        <v>7.8000000000000005E-3</v>
      </c>
      <c r="D6844">
        <v>1.1899999999999999E-2</v>
      </c>
      <c r="E6844">
        <v>1.78E-2</v>
      </c>
      <c r="F6844">
        <v>2.9700000000000001E-2</v>
      </c>
      <c r="G6844">
        <v>4.8499999999999995E-2</v>
      </c>
      <c r="H6844">
        <v>0.11990000000000001</v>
      </c>
    </row>
    <row r="6845" spans="1:8" x14ac:dyDescent="0.25">
      <c r="A6845" s="63">
        <v>44887</v>
      </c>
      <c r="B6845">
        <v>5.3E-3</v>
      </c>
      <c r="C6845">
        <v>7.8000000000000005E-3</v>
      </c>
      <c r="D6845">
        <v>1.18E-2</v>
      </c>
      <c r="E6845">
        <v>1.77E-2</v>
      </c>
      <c r="F6845">
        <v>2.9100000000000001E-2</v>
      </c>
      <c r="G6845">
        <v>4.7699999999999992E-2</v>
      </c>
      <c r="H6845">
        <v>0.1198</v>
      </c>
    </row>
    <row r="6846" spans="1:8" x14ac:dyDescent="0.25">
      <c r="A6846" s="63">
        <v>44888</v>
      </c>
      <c r="B6846">
        <v>5.1999999999999998E-3</v>
      </c>
      <c r="C6846">
        <v>7.7000000000000002E-3</v>
      </c>
      <c r="D6846">
        <v>1.1699999999999999E-2</v>
      </c>
      <c r="E6846">
        <v>1.7600000000000001E-2</v>
      </c>
      <c r="F6846">
        <v>2.8500000000000001E-2</v>
      </c>
      <c r="G6846">
        <v>4.6900000000000004E-2</v>
      </c>
      <c r="H6846">
        <v>0.1191</v>
      </c>
    </row>
    <row r="6847" spans="1:8" x14ac:dyDescent="0.25">
      <c r="A6847" s="63">
        <v>44889</v>
      </c>
      <c r="B6847">
        <v>5.1999999999999998E-3</v>
      </c>
      <c r="C6847">
        <v>7.7000000000000002E-3</v>
      </c>
      <c r="D6847">
        <v>1.1699999999999999E-2</v>
      </c>
      <c r="E6847">
        <v>1.7600000000000001E-2</v>
      </c>
      <c r="F6847">
        <v>2.86E-2</v>
      </c>
      <c r="G6847">
        <v>4.6900000000000004E-2</v>
      </c>
      <c r="H6847">
        <v>0.1191</v>
      </c>
    </row>
    <row r="6848" spans="1:8" x14ac:dyDescent="0.25">
      <c r="A6848" s="63">
        <v>44890</v>
      </c>
      <c r="B6848">
        <v>5.1000000000000004E-3</v>
      </c>
      <c r="C6848">
        <v>7.4999999999999997E-3</v>
      </c>
      <c r="D6848">
        <v>1.1599999999999999E-2</v>
      </c>
      <c r="E6848">
        <v>1.7500000000000002E-2</v>
      </c>
      <c r="F6848">
        <v>2.87E-2</v>
      </c>
      <c r="G6848">
        <v>4.7100000000000003E-2</v>
      </c>
      <c r="H6848">
        <v>0.1191</v>
      </c>
    </row>
    <row r="6849" spans="1:8" x14ac:dyDescent="0.25">
      <c r="A6849" s="63">
        <v>44893</v>
      </c>
      <c r="B6849">
        <v>5.1000000000000004E-3</v>
      </c>
      <c r="C6849">
        <v>7.4999999999999997E-3</v>
      </c>
      <c r="D6849">
        <v>1.1599999999999999E-2</v>
      </c>
      <c r="E6849">
        <v>1.7500000000000002E-2</v>
      </c>
      <c r="F6849">
        <v>2.9600000000000001E-2</v>
      </c>
      <c r="G6849">
        <v>4.8300000000000003E-2</v>
      </c>
      <c r="H6849">
        <v>0.1201</v>
      </c>
    </row>
    <row r="6850" spans="1:8" x14ac:dyDescent="0.25">
      <c r="A6850" s="63">
        <v>44894</v>
      </c>
      <c r="B6850">
        <v>5.3E-3</v>
      </c>
      <c r="C6850">
        <v>7.7000000000000002E-3</v>
      </c>
      <c r="D6850">
        <v>1.1699999999999999E-2</v>
      </c>
      <c r="E6850">
        <v>1.7600000000000001E-2</v>
      </c>
      <c r="F6850">
        <v>2.9700000000000001E-2</v>
      </c>
      <c r="G6850">
        <v>4.8300000000000003E-2</v>
      </c>
      <c r="H6850">
        <v>0.12029999999999999</v>
      </c>
    </row>
    <row r="6851" spans="1:8" x14ac:dyDescent="0.25">
      <c r="A6851" s="63">
        <v>44895</v>
      </c>
      <c r="B6851">
        <v>5.3E-3</v>
      </c>
      <c r="C6851">
        <v>7.7000000000000002E-3</v>
      </c>
      <c r="D6851">
        <v>1.1699999999999999E-2</v>
      </c>
      <c r="E6851">
        <v>1.77E-2</v>
      </c>
      <c r="F6851">
        <v>2.9700000000000001E-2</v>
      </c>
      <c r="G6851">
        <v>4.7899999999999998E-2</v>
      </c>
      <c r="H6851">
        <v>0.113</v>
      </c>
    </row>
    <row r="6852" spans="1:8" x14ac:dyDescent="0.25">
      <c r="A6852" s="63">
        <v>44896</v>
      </c>
      <c r="B6852">
        <v>5.3E-3</v>
      </c>
      <c r="C6852">
        <v>7.6E-3</v>
      </c>
      <c r="D6852">
        <v>1.1599999999999999E-2</v>
      </c>
      <c r="E6852">
        <v>1.7500000000000002E-2</v>
      </c>
      <c r="F6852">
        <v>2.92E-2</v>
      </c>
      <c r="G6852">
        <v>4.7100000000000003E-2</v>
      </c>
      <c r="H6852">
        <v>0.1118</v>
      </c>
    </row>
    <row r="6853" spans="1:8" x14ac:dyDescent="0.25">
      <c r="A6853" s="63">
        <v>44897</v>
      </c>
      <c r="B6853">
        <v>5.1999999999999998E-3</v>
      </c>
      <c r="C6853">
        <v>7.4999999999999997E-3</v>
      </c>
      <c r="D6853">
        <v>1.15E-2</v>
      </c>
      <c r="E6853">
        <v>1.7399999999999999E-2</v>
      </c>
      <c r="F6853">
        <v>2.9399999999999999E-2</v>
      </c>
      <c r="G6853">
        <v>4.7300000000000002E-2</v>
      </c>
      <c r="H6853">
        <v>0.11220000000000001</v>
      </c>
    </row>
    <row r="6854" spans="1:8" x14ac:dyDescent="0.25">
      <c r="A6854" s="63">
        <v>44900</v>
      </c>
      <c r="B6854">
        <v>5.1999999999999998E-3</v>
      </c>
      <c r="C6854">
        <v>7.4999999999999997E-3</v>
      </c>
      <c r="D6854">
        <v>1.1399999999999999E-2</v>
      </c>
      <c r="E6854">
        <v>1.7299999999999999E-2</v>
      </c>
      <c r="F6854">
        <v>2.8500000000000001E-2</v>
      </c>
      <c r="G6854">
        <v>4.6699999999999998E-2</v>
      </c>
      <c r="H6854">
        <v>0.1118</v>
      </c>
    </row>
    <row r="6855" spans="1:8" x14ac:dyDescent="0.25">
      <c r="A6855" s="63">
        <v>44901</v>
      </c>
      <c r="B6855">
        <v>5.3E-3</v>
      </c>
      <c r="C6855">
        <v>7.4999999999999997E-3</v>
      </c>
      <c r="D6855">
        <v>1.1399999999999999E-2</v>
      </c>
      <c r="E6855">
        <v>1.7299999999999999E-2</v>
      </c>
      <c r="F6855">
        <v>2.98E-2</v>
      </c>
      <c r="G6855">
        <v>4.82E-2</v>
      </c>
      <c r="H6855">
        <v>0.11320000000000001</v>
      </c>
    </row>
    <row r="6856" spans="1:8" x14ac:dyDescent="0.25">
      <c r="A6856" s="63">
        <v>44902</v>
      </c>
      <c r="B6856">
        <v>5.4000000000000003E-3</v>
      </c>
      <c r="C6856">
        <v>7.6E-3</v>
      </c>
      <c r="D6856">
        <v>1.15E-2</v>
      </c>
      <c r="E6856">
        <v>1.7399999999999999E-2</v>
      </c>
      <c r="F6856">
        <v>3.0800000000000001E-2</v>
      </c>
      <c r="G6856">
        <v>4.9699999999999994E-2</v>
      </c>
      <c r="H6856">
        <v>0.1144</v>
      </c>
    </row>
    <row r="6857" spans="1:8" x14ac:dyDescent="0.25">
      <c r="A6857" s="63">
        <v>44903</v>
      </c>
      <c r="B6857">
        <v>5.3E-3</v>
      </c>
      <c r="C6857">
        <v>7.4999999999999997E-3</v>
      </c>
      <c r="D6857">
        <v>1.1299999999999999E-2</v>
      </c>
      <c r="E6857">
        <v>1.72E-2</v>
      </c>
      <c r="F6857">
        <v>2.9300000000000003E-2</v>
      </c>
      <c r="G6857">
        <v>4.8399999999999999E-2</v>
      </c>
      <c r="H6857">
        <v>0.11320000000000001</v>
      </c>
    </row>
    <row r="6858" spans="1:8" x14ac:dyDescent="0.25">
      <c r="A6858" s="63">
        <v>44904</v>
      </c>
      <c r="B6858">
        <v>5.4000000000000003E-3</v>
      </c>
      <c r="C6858">
        <v>7.4999999999999997E-3</v>
      </c>
      <c r="D6858">
        <v>1.1299999999999999E-2</v>
      </c>
      <c r="E6858">
        <v>1.7100000000000001E-2</v>
      </c>
      <c r="F6858">
        <v>2.8399999999999998E-2</v>
      </c>
      <c r="G6858">
        <v>4.7599999999999996E-2</v>
      </c>
      <c r="H6858">
        <v>0.1119</v>
      </c>
    </row>
    <row r="6859" spans="1:8" x14ac:dyDescent="0.25">
      <c r="A6859" s="63">
        <v>44907</v>
      </c>
      <c r="B6859">
        <v>5.4000000000000003E-3</v>
      </c>
      <c r="C6859">
        <v>7.4000000000000003E-3</v>
      </c>
      <c r="D6859">
        <v>1.1200000000000002E-2</v>
      </c>
      <c r="E6859">
        <v>1.7000000000000001E-2</v>
      </c>
      <c r="F6859">
        <v>2.7799999999999998E-2</v>
      </c>
      <c r="G6859">
        <v>4.7100000000000003E-2</v>
      </c>
      <c r="H6859">
        <v>0.11130000000000001</v>
      </c>
    </row>
    <row r="6860" spans="1:8" x14ac:dyDescent="0.25">
      <c r="A6860" s="63">
        <v>44908</v>
      </c>
      <c r="B6860">
        <v>5.5000000000000005E-3</v>
      </c>
      <c r="C6860">
        <v>7.4999999999999997E-3</v>
      </c>
      <c r="D6860">
        <v>1.1200000000000002E-2</v>
      </c>
      <c r="E6860">
        <v>1.7000000000000001E-2</v>
      </c>
      <c r="F6860">
        <v>2.7400000000000001E-2</v>
      </c>
      <c r="G6860">
        <v>4.6300000000000001E-2</v>
      </c>
      <c r="H6860">
        <v>0.1103</v>
      </c>
    </row>
    <row r="6861" spans="1:8" x14ac:dyDescent="0.25">
      <c r="A6861" s="63">
        <v>44909</v>
      </c>
      <c r="B6861">
        <v>5.6000000000000008E-3</v>
      </c>
      <c r="C6861">
        <v>7.6E-3</v>
      </c>
      <c r="D6861">
        <v>1.1299999999999999E-2</v>
      </c>
      <c r="E6861">
        <v>1.7000000000000001E-2</v>
      </c>
      <c r="F6861">
        <v>2.7699999999999999E-2</v>
      </c>
      <c r="G6861">
        <v>4.6799999999999994E-2</v>
      </c>
      <c r="H6861">
        <v>0.10970000000000001</v>
      </c>
    </row>
    <row r="6862" spans="1:8" x14ac:dyDescent="0.25">
      <c r="A6862" s="63">
        <v>44910</v>
      </c>
      <c r="B6862">
        <v>5.7999999999999996E-3</v>
      </c>
      <c r="C6862">
        <v>7.7000000000000002E-3</v>
      </c>
      <c r="D6862">
        <v>1.1399999999999999E-2</v>
      </c>
      <c r="E6862">
        <v>1.72E-2</v>
      </c>
      <c r="F6862">
        <v>2.9300000000000003E-2</v>
      </c>
      <c r="G6862">
        <v>4.8799999999999996E-2</v>
      </c>
      <c r="H6862">
        <v>0.11119999999999999</v>
      </c>
    </row>
    <row r="6863" spans="1:8" x14ac:dyDescent="0.25">
      <c r="A6863" s="63">
        <v>44911</v>
      </c>
      <c r="B6863">
        <v>5.7999999999999996E-3</v>
      </c>
      <c r="C6863">
        <v>7.8000000000000005E-3</v>
      </c>
      <c r="D6863">
        <v>1.15E-2</v>
      </c>
      <c r="E6863">
        <v>1.7299999999999999E-2</v>
      </c>
      <c r="F6863">
        <v>3.0299999999999997E-2</v>
      </c>
      <c r="G6863">
        <v>5.0300000000000004E-2</v>
      </c>
      <c r="H6863">
        <v>0.11269999999999999</v>
      </c>
    </row>
    <row r="6864" spans="1:8" x14ac:dyDescent="0.25">
      <c r="A6864" s="63">
        <v>44914</v>
      </c>
      <c r="B6864">
        <v>5.8999999999999999E-3</v>
      </c>
      <c r="C6864">
        <v>7.8000000000000005E-3</v>
      </c>
      <c r="D6864">
        <v>1.15E-2</v>
      </c>
      <c r="E6864">
        <v>1.7299999999999999E-2</v>
      </c>
      <c r="F6864">
        <v>3.04E-2</v>
      </c>
      <c r="G6864">
        <v>5.0300000000000004E-2</v>
      </c>
      <c r="H6864">
        <v>0.11289999999999999</v>
      </c>
    </row>
    <row r="6865" spans="1:8" x14ac:dyDescent="0.25">
      <c r="A6865" s="63">
        <v>44915</v>
      </c>
      <c r="B6865">
        <v>6.0999999999999995E-3</v>
      </c>
      <c r="C6865">
        <v>7.9000000000000008E-3</v>
      </c>
      <c r="D6865">
        <v>1.1699999999999999E-2</v>
      </c>
      <c r="E6865">
        <v>1.7500000000000002E-2</v>
      </c>
      <c r="F6865">
        <v>3.0299999999999997E-2</v>
      </c>
      <c r="G6865">
        <v>5.04E-2</v>
      </c>
      <c r="H6865">
        <v>0.11320000000000001</v>
      </c>
    </row>
    <row r="6866" spans="1:8" x14ac:dyDescent="0.25">
      <c r="A6866" s="63">
        <v>44916</v>
      </c>
      <c r="B6866">
        <v>5.8999999999999999E-3</v>
      </c>
      <c r="C6866">
        <v>7.8000000000000005E-3</v>
      </c>
      <c r="D6866">
        <v>1.1599999999999999E-2</v>
      </c>
      <c r="E6866">
        <v>1.7399999999999999E-2</v>
      </c>
      <c r="F6866">
        <v>2.92E-2</v>
      </c>
      <c r="G6866">
        <v>4.9200000000000001E-2</v>
      </c>
      <c r="H6866">
        <v>0.11220000000000001</v>
      </c>
    </row>
    <row r="6867" spans="1:8" x14ac:dyDescent="0.25">
      <c r="A6867" s="63">
        <v>44917</v>
      </c>
      <c r="B6867">
        <v>5.8999999999999999E-3</v>
      </c>
      <c r="C6867">
        <v>7.7000000000000002E-3</v>
      </c>
      <c r="D6867">
        <v>1.15E-2</v>
      </c>
      <c r="E6867">
        <v>1.7299999999999999E-2</v>
      </c>
      <c r="F6867">
        <v>2.9700000000000001E-2</v>
      </c>
      <c r="G6867">
        <v>4.9699999999999994E-2</v>
      </c>
      <c r="H6867">
        <v>0.11269999999999999</v>
      </c>
    </row>
    <row r="6868" spans="1:8" x14ac:dyDescent="0.25">
      <c r="A6868" s="63">
        <v>44918</v>
      </c>
      <c r="B6868">
        <v>5.7999999999999996E-3</v>
      </c>
      <c r="C6868">
        <v>7.6E-3</v>
      </c>
      <c r="D6868">
        <v>1.1399999999999999E-2</v>
      </c>
      <c r="E6868">
        <v>1.72E-2</v>
      </c>
      <c r="F6868">
        <v>2.9399999999999999E-2</v>
      </c>
      <c r="G6868">
        <v>4.9400000000000006E-2</v>
      </c>
      <c r="H6868">
        <v>0.11269999999999999</v>
      </c>
    </row>
    <row r="6869" spans="1:8" x14ac:dyDescent="0.25">
      <c r="A6869" s="63">
        <v>44921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  <c r="H6869">
        <v>0</v>
      </c>
    </row>
    <row r="6870" spans="1:8" x14ac:dyDescent="0.25">
      <c r="A6870" s="63">
        <v>44922</v>
      </c>
      <c r="B6870">
        <v>5.7999999999999996E-3</v>
      </c>
      <c r="C6870">
        <v>7.6E-3</v>
      </c>
      <c r="D6870">
        <v>1.1399999999999999E-2</v>
      </c>
      <c r="E6870">
        <v>1.7100000000000001E-2</v>
      </c>
      <c r="F6870">
        <v>2.8999999999999998E-2</v>
      </c>
      <c r="G6870">
        <v>4.9200000000000001E-2</v>
      </c>
      <c r="H6870">
        <v>0.11210000000000001</v>
      </c>
    </row>
    <row r="6871" spans="1:8" x14ac:dyDescent="0.25">
      <c r="A6871" s="63">
        <v>44923</v>
      </c>
      <c r="B6871">
        <v>6.0000000000000001E-3</v>
      </c>
      <c r="C6871">
        <v>7.9000000000000008E-3</v>
      </c>
      <c r="D6871">
        <v>1.1599999999999999E-2</v>
      </c>
      <c r="E6871">
        <v>1.7299999999999999E-2</v>
      </c>
      <c r="F6871">
        <v>3.0899999999999997E-2</v>
      </c>
      <c r="G6871">
        <v>5.16E-2</v>
      </c>
      <c r="H6871">
        <v>0.1149</v>
      </c>
    </row>
    <row r="6872" spans="1:8" x14ac:dyDescent="0.25">
      <c r="A6872" s="63">
        <v>44924</v>
      </c>
      <c r="B6872">
        <v>5.6999999999999993E-3</v>
      </c>
      <c r="C6872">
        <v>7.6E-3</v>
      </c>
      <c r="D6872">
        <v>1.1299999999999999E-2</v>
      </c>
      <c r="E6872">
        <v>1.7100000000000001E-2</v>
      </c>
      <c r="F6872">
        <v>3.1200000000000002E-2</v>
      </c>
      <c r="G6872">
        <v>5.2000000000000005E-2</v>
      </c>
      <c r="H6872">
        <v>0.1157</v>
      </c>
    </row>
    <row r="6873" spans="1:8" x14ac:dyDescent="0.25">
      <c r="A6873" s="63">
        <v>44925</v>
      </c>
      <c r="B6873">
        <v>5.6999999999999993E-3</v>
      </c>
      <c r="C6873">
        <v>7.6E-3</v>
      </c>
      <c r="D6873">
        <v>1.1299999999999999E-2</v>
      </c>
      <c r="E6873">
        <v>1.7100000000000001E-2</v>
      </c>
      <c r="F6873">
        <v>3.0899999999999997E-2</v>
      </c>
      <c r="G6873">
        <v>5.1900000000000002E-2</v>
      </c>
      <c r="H6873">
        <v>0.1153</v>
      </c>
    </row>
    <row r="6874" spans="1:8" x14ac:dyDescent="0.25">
      <c r="A6874" s="63">
        <v>44926</v>
      </c>
      <c r="B6874">
        <v>5.7999999999999996E-3</v>
      </c>
      <c r="C6874">
        <v>7.7000000000000002E-3</v>
      </c>
      <c r="D6874">
        <v>1.1399999999999999E-2</v>
      </c>
      <c r="E6874">
        <v>1.72E-2</v>
      </c>
      <c r="F6874">
        <v>3.0800000000000001E-2</v>
      </c>
      <c r="G6874">
        <v>5.1500000000000004E-2</v>
      </c>
      <c r="H6874">
        <v>0.11699999999999999</v>
      </c>
    </row>
    <row r="6875" spans="1:8" x14ac:dyDescent="0.25">
      <c r="A6875" s="63">
        <v>44928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  <c r="H6875">
        <v>0</v>
      </c>
    </row>
    <row r="6876" spans="1:8" x14ac:dyDescent="0.25">
      <c r="A6876" s="63">
        <v>44929</v>
      </c>
      <c r="B6876">
        <v>6.0000000000000001E-3</v>
      </c>
      <c r="C6876">
        <v>7.8000000000000005E-3</v>
      </c>
      <c r="D6876">
        <v>1.15E-2</v>
      </c>
      <c r="E6876">
        <v>1.7299999999999999E-2</v>
      </c>
      <c r="F6876">
        <v>0.03</v>
      </c>
      <c r="G6876">
        <v>0.05</v>
      </c>
      <c r="H6876">
        <v>0.1158</v>
      </c>
    </row>
    <row r="6877" spans="1:8" x14ac:dyDescent="0.25">
      <c r="A6877" s="63">
        <v>44930</v>
      </c>
      <c r="B6877">
        <v>6.0000000000000001E-3</v>
      </c>
      <c r="C6877">
        <v>7.8000000000000005E-3</v>
      </c>
      <c r="D6877">
        <v>1.15E-2</v>
      </c>
      <c r="E6877">
        <v>1.7299999999999999E-2</v>
      </c>
      <c r="F6877">
        <v>2.9399999999999999E-2</v>
      </c>
      <c r="G6877">
        <v>4.8899999999999999E-2</v>
      </c>
      <c r="H6877">
        <v>0.115</v>
      </c>
    </row>
    <row r="6878" spans="1:8" x14ac:dyDescent="0.25">
      <c r="A6878" s="63">
        <v>44931</v>
      </c>
      <c r="B6878">
        <v>6.0000000000000001E-3</v>
      </c>
      <c r="C6878">
        <v>7.8000000000000005E-3</v>
      </c>
      <c r="D6878">
        <v>1.15E-2</v>
      </c>
      <c r="E6878">
        <v>1.7299999999999999E-2</v>
      </c>
      <c r="F6878">
        <v>2.9300000000000003E-2</v>
      </c>
      <c r="G6878">
        <v>4.8300000000000003E-2</v>
      </c>
      <c r="H6878">
        <v>0.11349999999999999</v>
      </c>
    </row>
    <row r="6879" spans="1:8" x14ac:dyDescent="0.25">
      <c r="A6879" s="63">
        <v>44932</v>
      </c>
      <c r="B6879">
        <v>6.0000000000000001E-3</v>
      </c>
      <c r="C6879">
        <v>7.8000000000000005E-3</v>
      </c>
      <c r="D6879">
        <v>1.1599999999999999E-2</v>
      </c>
      <c r="E6879">
        <v>1.7299999999999999E-2</v>
      </c>
      <c r="F6879">
        <v>2.86E-2</v>
      </c>
      <c r="G6879">
        <v>4.7E-2</v>
      </c>
      <c r="H6879">
        <v>0.11109999999999999</v>
      </c>
    </row>
    <row r="6880" spans="1:8" x14ac:dyDescent="0.25">
      <c r="A6880" s="63">
        <v>44935</v>
      </c>
      <c r="B6880">
        <v>5.7999999999999996E-3</v>
      </c>
      <c r="C6880">
        <v>7.6E-3</v>
      </c>
      <c r="D6880">
        <v>1.1399999999999999E-2</v>
      </c>
      <c r="E6880">
        <v>1.7000000000000001E-2</v>
      </c>
      <c r="F6880">
        <v>2.7799999999999998E-2</v>
      </c>
      <c r="G6880">
        <v>4.5899999999999996E-2</v>
      </c>
      <c r="H6880">
        <v>0.10920000000000001</v>
      </c>
    </row>
    <row r="6881" spans="1:8" x14ac:dyDescent="0.25">
      <c r="A6881" s="63">
        <v>44936</v>
      </c>
      <c r="B6881">
        <v>5.6999999999999993E-3</v>
      </c>
      <c r="C6881">
        <v>7.4999999999999997E-3</v>
      </c>
      <c r="D6881">
        <v>1.1200000000000002E-2</v>
      </c>
      <c r="E6881">
        <v>1.67E-2</v>
      </c>
      <c r="F6881">
        <v>2.75E-2</v>
      </c>
      <c r="G6881">
        <v>4.5599999999999995E-2</v>
      </c>
      <c r="H6881">
        <v>0.10830000000000001</v>
      </c>
    </row>
    <row r="6882" spans="1:8" x14ac:dyDescent="0.25">
      <c r="A6882" s="63">
        <v>44937</v>
      </c>
      <c r="B6882">
        <v>5.6000000000000008E-3</v>
      </c>
      <c r="C6882">
        <v>7.4000000000000003E-3</v>
      </c>
      <c r="D6882">
        <v>1.11E-2</v>
      </c>
      <c r="E6882">
        <v>1.6500000000000001E-2</v>
      </c>
      <c r="F6882">
        <v>2.7300000000000001E-2</v>
      </c>
      <c r="G6882">
        <v>4.5100000000000001E-2</v>
      </c>
      <c r="H6882">
        <v>0.1074</v>
      </c>
    </row>
    <row r="6883" spans="1:8" x14ac:dyDescent="0.25">
      <c r="A6883" s="63">
        <v>44938</v>
      </c>
      <c r="B6883">
        <v>5.5000000000000005E-3</v>
      </c>
      <c r="C6883">
        <v>7.4000000000000003E-3</v>
      </c>
      <c r="D6883">
        <v>1.1000000000000001E-2</v>
      </c>
      <c r="E6883">
        <v>1.6399999999999998E-2</v>
      </c>
      <c r="F6883">
        <v>2.7400000000000001E-2</v>
      </c>
      <c r="G6883">
        <v>4.4900000000000002E-2</v>
      </c>
      <c r="H6883">
        <v>0.10679999999999999</v>
      </c>
    </row>
    <row r="6884" spans="1:8" x14ac:dyDescent="0.25">
      <c r="A6884" s="63">
        <v>44939</v>
      </c>
      <c r="B6884">
        <v>5.5000000000000005E-3</v>
      </c>
      <c r="C6884">
        <v>7.4000000000000003E-3</v>
      </c>
      <c r="D6884">
        <v>1.09E-2</v>
      </c>
      <c r="E6884">
        <v>1.6299999999999999E-2</v>
      </c>
      <c r="F6884">
        <v>2.6699999999999998E-2</v>
      </c>
      <c r="G6884">
        <v>4.4199999999999996E-2</v>
      </c>
      <c r="H6884">
        <v>0.10539999999999999</v>
      </c>
    </row>
    <row r="6885" spans="1:8" x14ac:dyDescent="0.25">
      <c r="A6885" s="63">
        <v>44942</v>
      </c>
      <c r="B6885">
        <v>5.5000000000000005E-3</v>
      </c>
      <c r="C6885">
        <v>7.4000000000000003E-3</v>
      </c>
      <c r="D6885">
        <v>1.09E-2</v>
      </c>
      <c r="E6885">
        <v>1.6299999999999999E-2</v>
      </c>
      <c r="F6885">
        <v>2.6699999999999998E-2</v>
      </c>
      <c r="G6885">
        <v>4.41E-2</v>
      </c>
      <c r="H6885">
        <v>0.10439999999999999</v>
      </c>
    </row>
    <row r="6886" spans="1:8" x14ac:dyDescent="0.25">
      <c r="A6886" s="63">
        <v>44943</v>
      </c>
      <c r="B6886">
        <v>5.4000000000000003E-3</v>
      </c>
      <c r="C6886">
        <v>7.3000000000000001E-3</v>
      </c>
      <c r="D6886">
        <v>1.0700000000000001E-2</v>
      </c>
      <c r="E6886">
        <v>1.6E-2</v>
      </c>
      <c r="F6886">
        <v>2.6600000000000002E-2</v>
      </c>
      <c r="G6886">
        <v>4.4000000000000004E-2</v>
      </c>
      <c r="H6886">
        <v>0.10390000000000001</v>
      </c>
    </row>
    <row r="6887" spans="1:8" x14ac:dyDescent="0.25">
      <c r="A6887" s="63">
        <v>44944</v>
      </c>
      <c r="B6887">
        <v>5.5000000000000005E-3</v>
      </c>
      <c r="C6887">
        <v>7.3000000000000001E-3</v>
      </c>
      <c r="D6887">
        <v>1.0700000000000001E-2</v>
      </c>
      <c r="E6887">
        <v>1.6E-2</v>
      </c>
      <c r="F6887">
        <v>2.7400000000000001E-2</v>
      </c>
      <c r="G6887">
        <v>4.4600000000000001E-2</v>
      </c>
      <c r="H6887">
        <v>0.1043</v>
      </c>
    </row>
    <row r="6888" spans="1:8" x14ac:dyDescent="0.25">
      <c r="A6888" s="63">
        <v>44945</v>
      </c>
      <c r="B6888">
        <v>5.5000000000000005E-3</v>
      </c>
      <c r="C6888">
        <v>7.4000000000000003E-3</v>
      </c>
      <c r="D6888">
        <v>1.0700000000000001E-2</v>
      </c>
      <c r="E6888">
        <v>1.61E-2</v>
      </c>
      <c r="F6888">
        <v>2.8399999999999998E-2</v>
      </c>
      <c r="G6888">
        <v>4.6399999999999997E-2</v>
      </c>
      <c r="H6888">
        <v>0.10580000000000001</v>
      </c>
    </row>
    <row r="6889" spans="1:8" x14ac:dyDescent="0.25">
      <c r="A6889" s="63">
        <v>44946</v>
      </c>
      <c r="B6889">
        <v>5.6000000000000008E-3</v>
      </c>
      <c r="C6889">
        <v>7.4000000000000003E-3</v>
      </c>
      <c r="D6889">
        <v>1.0700000000000001E-2</v>
      </c>
      <c r="E6889">
        <v>1.6E-2</v>
      </c>
      <c r="F6889">
        <v>2.81E-2</v>
      </c>
      <c r="G6889">
        <v>4.6100000000000002E-2</v>
      </c>
      <c r="H6889">
        <v>0.105</v>
      </c>
    </row>
    <row r="6890" spans="1:8" x14ac:dyDescent="0.25">
      <c r="A6890" s="63">
        <v>44949</v>
      </c>
      <c r="B6890">
        <v>5.5000000000000005E-3</v>
      </c>
      <c r="C6890">
        <v>7.3000000000000001E-3</v>
      </c>
      <c r="D6890">
        <v>1.0500000000000001E-2</v>
      </c>
      <c r="E6890">
        <v>1.5900000000000001E-2</v>
      </c>
      <c r="F6890">
        <v>2.7300000000000001E-2</v>
      </c>
      <c r="G6890">
        <v>4.5100000000000001E-2</v>
      </c>
      <c r="H6890">
        <v>0.10439999999999999</v>
      </c>
    </row>
    <row r="6891" spans="1:8" x14ac:dyDescent="0.25">
      <c r="A6891" s="63">
        <v>44950</v>
      </c>
      <c r="B6891">
        <v>5.6999999999999993E-3</v>
      </c>
      <c r="C6891">
        <v>7.4000000000000003E-3</v>
      </c>
      <c r="D6891">
        <v>1.06E-2</v>
      </c>
      <c r="E6891">
        <v>1.5900000000000001E-2</v>
      </c>
      <c r="F6891">
        <v>2.7999999999999997E-2</v>
      </c>
      <c r="G6891">
        <v>4.5700000000000005E-2</v>
      </c>
      <c r="H6891">
        <v>0.1047</v>
      </c>
    </row>
    <row r="6892" spans="1:8" x14ac:dyDescent="0.25">
      <c r="A6892" s="63">
        <v>44951</v>
      </c>
      <c r="B6892">
        <v>5.6999999999999993E-3</v>
      </c>
      <c r="C6892">
        <v>7.4000000000000003E-3</v>
      </c>
      <c r="D6892">
        <v>1.0500000000000001E-2</v>
      </c>
      <c r="E6892">
        <v>1.5900000000000001E-2</v>
      </c>
      <c r="F6892">
        <v>2.8199999999999999E-2</v>
      </c>
      <c r="G6892">
        <v>4.5999999999999999E-2</v>
      </c>
      <c r="H6892">
        <v>0.105</v>
      </c>
    </row>
    <row r="6893" spans="1:8" x14ac:dyDescent="0.25">
      <c r="A6893" s="63">
        <v>44952</v>
      </c>
      <c r="B6893">
        <v>5.5000000000000005E-3</v>
      </c>
      <c r="C6893">
        <v>7.3000000000000001E-3</v>
      </c>
      <c r="D6893">
        <v>1.03E-2</v>
      </c>
      <c r="E6893">
        <v>1.5600000000000001E-2</v>
      </c>
      <c r="F6893">
        <v>2.7300000000000001E-2</v>
      </c>
      <c r="G6893">
        <v>4.4699999999999997E-2</v>
      </c>
      <c r="H6893">
        <v>0.1032</v>
      </c>
    </row>
    <row r="6894" spans="1:8" x14ac:dyDescent="0.25">
      <c r="A6894" s="63">
        <v>44953</v>
      </c>
      <c r="B6894">
        <v>5.5000000000000005E-3</v>
      </c>
      <c r="C6894">
        <v>7.3000000000000001E-3</v>
      </c>
      <c r="D6894">
        <v>1.0200000000000001E-2</v>
      </c>
      <c r="E6894">
        <v>1.55E-2</v>
      </c>
      <c r="F6894">
        <v>2.7300000000000001E-2</v>
      </c>
      <c r="G6894">
        <v>4.4600000000000001E-2</v>
      </c>
      <c r="H6894">
        <v>0.10289999999999999</v>
      </c>
    </row>
    <row r="6895" spans="1:8" x14ac:dyDescent="0.25">
      <c r="A6895" s="63">
        <v>44956</v>
      </c>
      <c r="B6895">
        <v>5.5000000000000005E-3</v>
      </c>
      <c r="C6895">
        <v>7.3000000000000001E-3</v>
      </c>
      <c r="D6895">
        <v>1.0200000000000001E-2</v>
      </c>
      <c r="E6895">
        <v>1.55E-2</v>
      </c>
      <c r="F6895">
        <v>2.75E-2</v>
      </c>
      <c r="G6895">
        <v>4.4999999999999998E-2</v>
      </c>
      <c r="H6895">
        <v>0.1027</v>
      </c>
    </row>
    <row r="6896" spans="1:8" x14ac:dyDescent="0.25">
      <c r="A6896" s="63">
        <v>44957</v>
      </c>
      <c r="B6896">
        <v>5.6000000000000008E-3</v>
      </c>
      <c r="C6896">
        <v>7.3000000000000001E-3</v>
      </c>
      <c r="D6896">
        <v>1.0200000000000001E-2</v>
      </c>
      <c r="E6896">
        <v>1.5600000000000001E-2</v>
      </c>
      <c r="F6896">
        <v>2.7999999999999997E-2</v>
      </c>
      <c r="G6896">
        <v>4.5499999999999999E-2</v>
      </c>
      <c r="H6896">
        <v>0.10439999999999999</v>
      </c>
    </row>
    <row r="6897" spans="1:8" x14ac:dyDescent="0.25">
      <c r="A6897" s="63">
        <v>44958</v>
      </c>
      <c r="B6897">
        <v>5.6000000000000008E-3</v>
      </c>
      <c r="C6897">
        <v>7.3000000000000001E-3</v>
      </c>
      <c r="D6897">
        <v>1.01E-2</v>
      </c>
      <c r="E6897">
        <v>1.5600000000000001E-2</v>
      </c>
      <c r="F6897">
        <v>2.8300000000000002E-2</v>
      </c>
      <c r="G6897">
        <v>4.5599999999999995E-2</v>
      </c>
      <c r="H6897">
        <v>0.1038</v>
      </c>
    </row>
    <row r="6898" spans="1:8" x14ac:dyDescent="0.25">
      <c r="A6898" s="63">
        <v>44959</v>
      </c>
      <c r="B6898">
        <v>5.4000000000000003E-3</v>
      </c>
      <c r="C6898">
        <v>6.9999999999999993E-3</v>
      </c>
      <c r="D6898">
        <v>9.7999999999999997E-3</v>
      </c>
      <c r="E6898">
        <v>1.52E-2</v>
      </c>
      <c r="F6898">
        <v>2.5000000000000001E-2</v>
      </c>
      <c r="G6898">
        <v>4.1500000000000002E-2</v>
      </c>
      <c r="H6898">
        <v>9.8800000000000013E-2</v>
      </c>
    </row>
    <row r="6899" spans="1:8" x14ac:dyDescent="0.25">
      <c r="A6899" s="63">
        <v>44960</v>
      </c>
      <c r="B6899">
        <v>5.4000000000000003E-3</v>
      </c>
      <c r="C6899">
        <v>6.9999999999999993E-3</v>
      </c>
      <c r="D6899">
        <v>9.7000000000000003E-3</v>
      </c>
      <c r="E6899">
        <v>1.4999999999999999E-2</v>
      </c>
      <c r="F6899">
        <v>2.52E-2</v>
      </c>
      <c r="G6899">
        <v>4.1500000000000002E-2</v>
      </c>
      <c r="H6899">
        <v>9.8699999999999996E-2</v>
      </c>
    </row>
    <row r="6900" spans="1:8" x14ac:dyDescent="0.25">
      <c r="A6900" s="63">
        <v>44963</v>
      </c>
      <c r="B6900">
        <v>5.5000000000000005E-3</v>
      </c>
      <c r="C6900">
        <v>7.0999999999999995E-3</v>
      </c>
      <c r="D6900">
        <v>9.7000000000000003E-3</v>
      </c>
      <c r="E6900">
        <v>1.4999999999999999E-2</v>
      </c>
      <c r="F6900">
        <v>2.5600000000000001E-2</v>
      </c>
      <c r="G6900">
        <v>4.2000000000000003E-2</v>
      </c>
      <c r="H6900">
        <v>9.9000000000000005E-2</v>
      </c>
    </row>
    <row r="6901" spans="1:8" x14ac:dyDescent="0.25">
      <c r="A6901" s="63">
        <v>44964</v>
      </c>
      <c r="B6901">
        <v>5.5000000000000005E-3</v>
      </c>
      <c r="C6901">
        <v>7.0999999999999995E-3</v>
      </c>
      <c r="D6901">
        <v>9.7000000000000003E-3</v>
      </c>
      <c r="E6901">
        <v>1.5100000000000001E-2</v>
      </c>
      <c r="F6901">
        <v>2.5699999999999997E-2</v>
      </c>
      <c r="G6901">
        <v>4.1799999999999997E-2</v>
      </c>
      <c r="H6901">
        <v>9.9000000000000005E-2</v>
      </c>
    </row>
    <row r="6902" spans="1:8" x14ac:dyDescent="0.25">
      <c r="A6902" s="63">
        <v>44965</v>
      </c>
      <c r="B6902">
        <v>5.6000000000000008E-3</v>
      </c>
      <c r="C6902">
        <v>7.0999999999999995E-3</v>
      </c>
      <c r="D6902">
        <v>9.7000000000000003E-3</v>
      </c>
      <c r="E6902">
        <v>1.5100000000000001E-2</v>
      </c>
      <c r="F6902">
        <v>2.6499999999999999E-2</v>
      </c>
      <c r="G6902">
        <v>4.2500000000000003E-2</v>
      </c>
      <c r="H6902">
        <v>9.9600000000000008E-2</v>
      </c>
    </row>
    <row r="6903" spans="1:8" x14ac:dyDescent="0.25">
      <c r="A6903" s="63">
        <v>44966</v>
      </c>
      <c r="B6903">
        <v>5.6000000000000008E-3</v>
      </c>
      <c r="C6903">
        <v>7.0999999999999995E-3</v>
      </c>
      <c r="D6903">
        <v>9.7000000000000003E-3</v>
      </c>
      <c r="E6903">
        <v>1.5100000000000001E-2</v>
      </c>
      <c r="F6903">
        <v>2.64E-2</v>
      </c>
      <c r="G6903">
        <v>4.2300000000000004E-2</v>
      </c>
      <c r="H6903">
        <v>9.9399999999999988E-2</v>
      </c>
    </row>
    <row r="6904" spans="1:8" x14ac:dyDescent="0.25">
      <c r="A6904" s="63">
        <v>44967</v>
      </c>
      <c r="B6904">
        <v>5.6000000000000008E-3</v>
      </c>
      <c r="C6904">
        <v>7.1999999999999998E-3</v>
      </c>
      <c r="D6904">
        <v>9.8999999999999991E-3</v>
      </c>
      <c r="E6904">
        <v>1.54E-2</v>
      </c>
      <c r="F6904">
        <v>2.8199999999999999E-2</v>
      </c>
      <c r="G6904">
        <v>4.4199999999999996E-2</v>
      </c>
      <c r="H6904">
        <v>0.1013</v>
      </c>
    </row>
    <row r="6905" spans="1:8" x14ac:dyDescent="0.25">
      <c r="A6905" s="63">
        <v>44970</v>
      </c>
      <c r="B6905">
        <v>5.6000000000000008E-3</v>
      </c>
      <c r="C6905">
        <v>7.4000000000000003E-3</v>
      </c>
      <c r="D6905">
        <v>0.01</v>
      </c>
      <c r="E6905">
        <v>1.55E-2</v>
      </c>
      <c r="F6905">
        <v>2.8199999999999999E-2</v>
      </c>
      <c r="G6905">
        <v>4.41E-2</v>
      </c>
      <c r="H6905">
        <v>0.1013</v>
      </c>
    </row>
    <row r="6906" spans="1:8" x14ac:dyDescent="0.25">
      <c r="A6906" s="63">
        <v>44971</v>
      </c>
      <c r="B6906">
        <v>5.5000000000000005E-3</v>
      </c>
      <c r="C6906">
        <v>7.3000000000000001E-3</v>
      </c>
      <c r="D6906">
        <v>9.8999999999999991E-3</v>
      </c>
      <c r="E6906">
        <v>1.54E-2</v>
      </c>
      <c r="F6906">
        <v>2.76E-2</v>
      </c>
      <c r="G6906">
        <v>4.3299999999999998E-2</v>
      </c>
      <c r="H6906">
        <v>9.9100000000000008E-2</v>
      </c>
    </row>
    <row r="6907" spans="1:8" x14ac:dyDescent="0.25">
      <c r="A6907" s="63">
        <v>44972</v>
      </c>
      <c r="B6907">
        <v>5.5000000000000005E-3</v>
      </c>
      <c r="C6907">
        <v>7.1999999999999998E-3</v>
      </c>
      <c r="D6907">
        <v>9.8999999999999991E-3</v>
      </c>
      <c r="E6907">
        <v>1.54E-2</v>
      </c>
      <c r="F6907">
        <v>2.7799999999999998E-2</v>
      </c>
      <c r="G6907">
        <v>4.3700000000000003E-2</v>
      </c>
      <c r="H6907">
        <v>9.98E-2</v>
      </c>
    </row>
    <row r="6908" spans="1:8" x14ac:dyDescent="0.25">
      <c r="A6908" s="63">
        <v>44973</v>
      </c>
      <c r="B6908">
        <v>5.6000000000000008E-3</v>
      </c>
      <c r="C6908">
        <v>7.1999999999999998E-3</v>
      </c>
      <c r="D6908">
        <v>9.8999999999999991E-3</v>
      </c>
      <c r="E6908">
        <v>1.54E-2</v>
      </c>
      <c r="F6908">
        <v>2.8500000000000001E-2</v>
      </c>
      <c r="G6908">
        <v>4.4199999999999996E-2</v>
      </c>
      <c r="H6908">
        <v>0.10050000000000001</v>
      </c>
    </row>
    <row r="6909" spans="1:8" x14ac:dyDescent="0.25">
      <c r="A6909" s="63">
        <v>44974</v>
      </c>
      <c r="B6909">
        <v>5.6999999999999993E-3</v>
      </c>
      <c r="C6909">
        <v>7.4000000000000003E-3</v>
      </c>
      <c r="D6909">
        <v>1.0200000000000001E-2</v>
      </c>
      <c r="E6909">
        <v>1.5700000000000002E-2</v>
      </c>
      <c r="F6909">
        <v>2.9700000000000001E-2</v>
      </c>
      <c r="G6909">
        <v>4.5599999999999995E-2</v>
      </c>
      <c r="H6909">
        <v>0.10220000000000001</v>
      </c>
    </row>
    <row r="6910" spans="1:8" x14ac:dyDescent="0.25">
      <c r="A6910" s="63">
        <v>44977</v>
      </c>
      <c r="B6910">
        <v>5.6999999999999993E-3</v>
      </c>
      <c r="C6910">
        <v>7.4000000000000003E-3</v>
      </c>
      <c r="D6910">
        <v>1.0200000000000001E-2</v>
      </c>
      <c r="E6910">
        <v>1.5700000000000002E-2</v>
      </c>
      <c r="F6910">
        <v>2.9700000000000001E-2</v>
      </c>
      <c r="G6910">
        <v>4.5599999999999995E-2</v>
      </c>
      <c r="H6910">
        <v>0.1023</v>
      </c>
    </row>
    <row r="6911" spans="1:8" x14ac:dyDescent="0.25">
      <c r="A6911" s="63">
        <v>44978</v>
      </c>
      <c r="B6911">
        <v>5.7999999999999996E-3</v>
      </c>
      <c r="C6911">
        <v>7.4999999999999997E-3</v>
      </c>
      <c r="D6911">
        <v>1.04E-2</v>
      </c>
      <c r="E6911">
        <v>1.5900000000000001E-2</v>
      </c>
      <c r="F6911">
        <v>3.04E-2</v>
      </c>
      <c r="G6911">
        <v>4.7E-2</v>
      </c>
      <c r="H6911">
        <v>0.1042</v>
      </c>
    </row>
    <row r="6912" spans="1:8" x14ac:dyDescent="0.25">
      <c r="A6912" s="63">
        <v>44979</v>
      </c>
      <c r="B6912">
        <v>5.6999999999999993E-3</v>
      </c>
      <c r="C6912">
        <v>7.4000000000000003E-3</v>
      </c>
      <c r="D6912">
        <v>1.04E-2</v>
      </c>
      <c r="E6912">
        <v>1.5900000000000001E-2</v>
      </c>
      <c r="F6912">
        <v>2.9600000000000001E-2</v>
      </c>
      <c r="G6912">
        <v>4.6199999999999998E-2</v>
      </c>
      <c r="H6912">
        <v>0.10369999999999999</v>
      </c>
    </row>
    <row r="6913" spans="1:8" x14ac:dyDescent="0.25">
      <c r="A6913" s="63">
        <v>44980</v>
      </c>
      <c r="B6913">
        <v>5.6999999999999993E-3</v>
      </c>
      <c r="C6913">
        <v>7.4000000000000003E-3</v>
      </c>
      <c r="D6913">
        <v>1.04E-2</v>
      </c>
      <c r="E6913">
        <v>1.5900000000000001E-2</v>
      </c>
      <c r="F6913">
        <v>2.8799999999999999E-2</v>
      </c>
      <c r="G6913">
        <v>4.4900000000000002E-2</v>
      </c>
      <c r="H6913">
        <v>0.1018</v>
      </c>
    </row>
    <row r="6914" spans="1:8" x14ac:dyDescent="0.25">
      <c r="A6914" s="63">
        <v>44981</v>
      </c>
      <c r="B6914">
        <v>5.6999999999999993E-3</v>
      </c>
      <c r="C6914">
        <v>7.3000000000000001E-3</v>
      </c>
      <c r="D6914">
        <v>1.04E-2</v>
      </c>
      <c r="E6914">
        <v>1.5900000000000001E-2</v>
      </c>
      <c r="F6914">
        <v>2.8399999999999998E-2</v>
      </c>
      <c r="G6914">
        <v>4.4800000000000006E-2</v>
      </c>
      <c r="H6914">
        <v>0.10189999999999999</v>
      </c>
    </row>
    <row r="6915" spans="1:8" x14ac:dyDescent="0.25">
      <c r="A6915" s="63">
        <v>44984</v>
      </c>
      <c r="B6915">
        <v>5.6999999999999993E-3</v>
      </c>
      <c r="C6915">
        <v>7.4000000000000003E-3</v>
      </c>
      <c r="D6915">
        <v>1.04E-2</v>
      </c>
      <c r="E6915">
        <v>1.5900000000000001E-2</v>
      </c>
      <c r="F6915">
        <v>2.7999999999999997E-2</v>
      </c>
      <c r="G6915">
        <v>4.3899999999999995E-2</v>
      </c>
      <c r="H6915">
        <v>0.1009</v>
      </c>
    </row>
    <row r="6916" spans="1:8" x14ac:dyDescent="0.25">
      <c r="A6916" s="63">
        <v>44985</v>
      </c>
      <c r="B6916">
        <v>5.8999999999999999E-3</v>
      </c>
      <c r="C6916">
        <v>7.4999999999999997E-3</v>
      </c>
      <c r="D6916">
        <v>1.06E-2</v>
      </c>
      <c r="E6916">
        <v>1.6E-2</v>
      </c>
      <c r="F6916">
        <v>2.8199999999999999E-2</v>
      </c>
      <c r="G6916">
        <v>4.3700000000000003E-2</v>
      </c>
      <c r="H6916">
        <v>0.10099999999999999</v>
      </c>
    </row>
    <row r="6917" spans="1:8" x14ac:dyDescent="0.25">
      <c r="A6917" s="63">
        <v>44986</v>
      </c>
      <c r="B6917">
        <v>5.8999999999999999E-3</v>
      </c>
      <c r="C6917">
        <v>7.4000000000000003E-3</v>
      </c>
      <c r="D6917">
        <v>1.0500000000000001E-2</v>
      </c>
      <c r="E6917">
        <v>1.5900000000000001E-2</v>
      </c>
      <c r="F6917">
        <v>2.7799999999999998E-2</v>
      </c>
      <c r="G6917">
        <v>4.3099999999999999E-2</v>
      </c>
      <c r="H6917">
        <v>0.1002</v>
      </c>
    </row>
    <row r="6918" spans="1:8" x14ac:dyDescent="0.25">
      <c r="A6918" s="63">
        <v>44987</v>
      </c>
      <c r="B6918">
        <v>5.6999999999999993E-3</v>
      </c>
      <c r="C6918">
        <v>7.3000000000000001E-3</v>
      </c>
      <c r="D6918">
        <v>1.04E-2</v>
      </c>
      <c r="E6918">
        <v>1.5800000000000002E-2</v>
      </c>
      <c r="F6918">
        <v>2.7900000000000001E-2</v>
      </c>
      <c r="G6918">
        <v>4.3200000000000002E-2</v>
      </c>
      <c r="H6918">
        <v>0.10009999999999999</v>
      </c>
    </row>
    <row r="6919" spans="1:8" x14ac:dyDescent="0.25">
      <c r="A6919" s="63">
        <v>44988</v>
      </c>
      <c r="B6919">
        <v>5.6000000000000008E-3</v>
      </c>
      <c r="C6919">
        <v>7.1999999999999998E-3</v>
      </c>
      <c r="D6919">
        <v>1.0200000000000001E-2</v>
      </c>
      <c r="E6919">
        <v>1.5600000000000001E-2</v>
      </c>
      <c r="F6919">
        <v>2.6800000000000001E-2</v>
      </c>
      <c r="G6919">
        <v>4.1799999999999997E-2</v>
      </c>
      <c r="H6919">
        <v>9.9000000000000005E-2</v>
      </c>
    </row>
    <row r="6920" spans="1:8" x14ac:dyDescent="0.25">
      <c r="A6920" s="63">
        <v>44991</v>
      </c>
      <c r="B6920">
        <v>5.5000000000000005E-3</v>
      </c>
      <c r="C6920">
        <v>7.0999999999999995E-3</v>
      </c>
      <c r="D6920">
        <v>1.01E-2</v>
      </c>
      <c r="E6920">
        <v>1.54E-2</v>
      </c>
      <c r="F6920">
        <v>2.6099999999999998E-2</v>
      </c>
      <c r="G6920">
        <v>4.0800000000000003E-2</v>
      </c>
      <c r="H6920">
        <v>9.8000000000000004E-2</v>
      </c>
    </row>
    <row r="6921" spans="1:8" x14ac:dyDescent="0.25">
      <c r="A6921" s="63">
        <v>44992</v>
      </c>
      <c r="B6921">
        <v>5.6999999999999993E-3</v>
      </c>
      <c r="C6921">
        <v>7.1999999999999998E-3</v>
      </c>
      <c r="D6921">
        <v>1.0200000000000001E-2</v>
      </c>
      <c r="E6921">
        <v>1.55E-2</v>
      </c>
      <c r="F6921">
        <v>2.6200000000000001E-2</v>
      </c>
      <c r="G6921">
        <v>4.0999999999999995E-2</v>
      </c>
      <c r="H6921">
        <v>9.8100000000000007E-2</v>
      </c>
    </row>
    <row r="6922" spans="1:8" x14ac:dyDescent="0.25">
      <c r="A6922" s="63">
        <v>44993</v>
      </c>
      <c r="B6922">
        <v>5.7999999999999996E-3</v>
      </c>
      <c r="C6922">
        <v>7.4000000000000003E-3</v>
      </c>
      <c r="D6922">
        <v>1.0500000000000001E-2</v>
      </c>
      <c r="E6922">
        <v>1.5800000000000002E-2</v>
      </c>
      <c r="F6922">
        <v>2.7200000000000002E-2</v>
      </c>
      <c r="G6922">
        <v>4.2000000000000003E-2</v>
      </c>
      <c r="H6922">
        <v>9.9299999999999999E-2</v>
      </c>
    </row>
    <row r="6923" spans="1:8" x14ac:dyDescent="0.25">
      <c r="A6923" s="63">
        <v>44994</v>
      </c>
      <c r="B6923">
        <v>5.8999999999999999E-3</v>
      </c>
      <c r="C6923">
        <v>7.6E-3</v>
      </c>
      <c r="D6923">
        <v>1.0700000000000001E-2</v>
      </c>
      <c r="E6923">
        <v>1.61E-2</v>
      </c>
      <c r="F6923">
        <v>2.8900000000000002E-2</v>
      </c>
      <c r="G6923">
        <v>4.4000000000000004E-2</v>
      </c>
      <c r="H6923">
        <v>0.1016</v>
      </c>
    </row>
    <row r="6924" spans="1:8" x14ac:dyDescent="0.25">
      <c r="A6924" s="63">
        <v>44995</v>
      </c>
      <c r="B6924">
        <v>6.3E-3</v>
      </c>
      <c r="C6924">
        <v>8.0000000000000002E-3</v>
      </c>
      <c r="D6924">
        <v>1.1299999999999999E-2</v>
      </c>
      <c r="E6924">
        <v>1.6899999999999998E-2</v>
      </c>
      <c r="F6924">
        <v>3.1899999999999998E-2</v>
      </c>
      <c r="G6924">
        <v>4.7699999999999992E-2</v>
      </c>
      <c r="H6924">
        <v>0.106</v>
      </c>
    </row>
    <row r="6925" spans="1:8" x14ac:dyDescent="0.25">
      <c r="A6925" s="63">
        <v>44998</v>
      </c>
      <c r="B6925">
        <v>6.8999999999999999E-3</v>
      </c>
      <c r="C6925">
        <v>8.6E-3</v>
      </c>
      <c r="D6925">
        <v>1.2800000000000001E-2</v>
      </c>
      <c r="E6925">
        <v>1.84E-2</v>
      </c>
      <c r="F6925">
        <v>3.5400000000000001E-2</v>
      </c>
      <c r="G6925">
        <v>5.2199999999999996E-2</v>
      </c>
      <c r="H6925">
        <v>0.1124</v>
      </c>
    </row>
    <row r="6926" spans="1:8" x14ac:dyDescent="0.25">
      <c r="A6926" s="63">
        <v>44999</v>
      </c>
      <c r="B6926">
        <v>6.7000000000000002E-3</v>
      </c>
      <c r="C6926">
        <v>8.6E-3</v>
      </c>
      <c r="D6926">
        <v>1.2699999999999999E-2</v>
      </c>
      <c r="E6926">
        <v>1.83E-2</v>
      </c>
      <c r="F6926">
        <v>3.27E-2</v>
      </c>
      <c r="G6926">
        <v>4.9200000000000001E-2</v>
      </c>
      <c r="H6926">
        <v>0.10929999999999999</v>
      </c>
    </row>
    <row r="6927" spans="1:8" x14ac:dyDescent="0.25">
      <c r="A6927" s="63">
        <v>45000</v>
      </c>
      <c r="B6927">
        <v>7.1999999999999998E-3</v>
      </c>
      <c r="C6927">
        <v>9.3999999999999986E-3</v>
      </c>
      <c r="D6927">
        <v>1.41E-2</v>
      </c>
      <c r="E6927">
        <v>1.9799999999999998E-2</v>
      </c>
      <c r="F6927">
        <v>3.6600000000000001E-2</v>
      </c>
      <c r="G6927">
        <v>5.4199999999999998E-2</v>
      </c>
      <c r="H6927">
        <v>0.11650000000000001</v>
      </c>
    </row>
    <row r="6928" spans="1:8" x14ac:dyDescent="0.25">
      <c r="A6928" s="63">
        <v>45001</v>
      </c>
      <c r="B6928">
        <v>6.8999999999999999E-3</v>
      </c>
      <c r="C6928">
        <v>9.0000000000000011E-3</v>
      </c>
      <c r="D6928">
        <v>1.38E-2</v>
      </c>
      <c r="E6928">
        <v>1.9599999999999999E-2</v>
      </c>
      <c r="F6928">
        <v>3.39E-2</v>
      </c>
      <c r="G6928">
        <v>5.1399999999999994E-2</v>
      </c>
      <c r="H6928">
        <v>0.1139</v>
      </c>
    </row>
    <row r="6929" spans="1:8" x14ac:dyDescent="0.25">
      <c r="A6929" s="63">
        <v>45002</v>
      </c>
      <c r="B6929">
        <v>6.8000000000000005E-3</v>
      </c>
      <c r="C6929">
        <v>9.0000000000000011E-3</v>
      </c>
      <c r="D6929">
        <v>1.37E-2</v>
      </c>
      <c r="E6929">
        <v>1.9699999999999999E-2</v>
      </c>
      <c r="F6929">
        <v>3.61E-2</v>
      </c>
      <c r="G6929">
        <v>5.4299999999999994E-2</v>
      </c>
      <c r="H6929">
        <v>0.1159</v>
      </c>
    </row>
    <row r="6930" spans="1:8" x14ac:dyDescent="0.25">
      <c r="A6930" s="63">
        <v>45005</v>
      </c>
      <c r="B6930">
        <v>6.7000000000000002E-3</v>
      </c>
      <c r="C6930">
        <v>9.1999999999999998E-3</v>
      </c>
      <c r="D6930">
        <v>1.38E-2</v>
      </c>
      <c r="E6930">
        <v>1.9599999999999999E-2</v>
      </c>
      <c r="F6930">
        <v>3.56E-2</v>
      </c>
      <c r="G6930">
        <v>5.4199999999999998E-2</v>
      </c>
      <c r="H6930">
        <v>0.11720000000000001</v>
      </c>
    </row>
    <row r="6931" spans="1:8" x14ac:dyDescent="0.25">
      <c r="A6931" s="63">
        <v>45006</v>
      </c>
      <c r="B6931">
        <v>6.3E-3</v>
      </c>
      <c r="C6931">
        <v>8.6999999999999994E-3</v>
      </c>
      <c r="D6931">
        <v>1.29E-2</v>
      </c>
      <c r="E6931">
        <v>1.8500000000000003E-2</v>
      </c>
      <c r="F6931">
        <v>3.2799999999999996E-2</v>
      </c>
      <c r="G6931">
        <v>5.0999999999999997E-2</v>
      </c>
      <c r="H6931">
        <v>0.11380000000000001</v>
      </c>
    </row>
    <row r="6932" spans="1:8" x14ac:dyDescent="0.25">
      <c r="A6932" s="63">
        <v>45007</v>
      </c>
      <c r="B6932">
        <v>6.0999999999999995E-3</v>
      </c>
      <c r="C6932">
        <v>8.5000000000000006E-3</v>
      </c>
      <c r="D6932">
        <v>1.26E-2</v>
      </c>
      <c r="E6932">
        <v>1.83E-2</v>
      </c>
      <c r="F6932">
        <v>3.4300000000000004E-2</v>
      </c>
      <c r="G6932">
        <v>5.2499999999999998E-2</v>
      </c>
      <c r="H6932">
        <v>0.1153</v>
      </c>
    </row>
    <row r="6933" spans="1:8" x14ac:dyDescent="0.25">
      <c r="A6933" s="63">
        <v>45008</v>
      </c>
      <c r="B6933">
        <v>6.3E-3</v>
      </c>
      <c r="C6933">
        <v>8.6E-3</v>
      </c>
      <c r="D6933">
        <v>1.2800000000000001E-2</v>
      </c>
      <c r="E6933">
        <v>1.8500000000000003E-2</v>
      </c>
      <c r="F6933">
        <v>3.5200000000000002E-2</v>
      </c>
      <c r="G6933">
        <v>5.3699999999999998E-2</v>
      </c>
      <c r="H6933">
        <v>0.1166</v>
      </c>
    </row>
    <row r="6934" spans="1:8" x14ac:dyDescent="0.25">
      <c r="A6934" s="63">
        <v>45009</v>
      </c>
      <c r="B6934">
        <v>6.3E-3</v>
      </c>
      <c r="C6934">
        <v>8.6E-3</v>
      </c>
      <c r="D6934">
        <v>1.3100000000000001E-2</v>
      </c>
      <c r="E6934">
        <v>1.8799999999999997E-2</v>
      </c>
      <c r="F6934">
        <v>3.61E-2</v>
      </c>
      <c r="G6934">
        <v>5.5E-2</v>
      </c>
      <c r="H6934">
        <v>0.1186</v>
      </c>
    </row>
    <row r="6935" spans="1:8" x14ac:dyDescent="0.25">
      <c r="A6935" s="63">
        <v>45012</v>
      </c>
      <c r="B6935">
        <v>6.3E-3</v>
      </c>
      <c r="C6935">
        <v>8.5000000000000006E-3</v>
      </c>
      <c r="D6935">
        <v>1.29E-2</v>
      </c>
      <c r="E6935">
        <v>1.8500000000000003E-2</v>
      </c>
      <c r="F6935">
        <v>3.4200000000000001E-2</v>
      </c>
      <c r="G6935">
        <v>5.3099999999999994E-2</v>
      </c>
      <c r="H6935">
        <v>0.1162</v>
      </c>
    </row>
    <row r="6936" spans="1:8" x14ac:dyDescent="0.25">
      <c r="A6936" s="63">
        <v>45013</v>
      </c>
      <c r="B6936">
        <v>6.1999999999999998E-3</v>
      </c>
      <c r="C6936">
        <v>8.3999999999999995E-3</v>
      </c>
      <c r="D6936">
        <v>1.2800000000000001E-2</v>
      </c>
      <c r="E6936">
        <v>1.8600000000000002E-2</v>
      </c>
      <c r="F6936">
        <v>3.4000000000000002E-2</v>
      </c>
      <c r="G6936">
        <v>5.2900000000000003E-2</v>
      </c>
      <c r="H6936">
        <v>0.11599999999999999</v>
      </c>
    </row>
    <row r="6937" spans="1:8" x14ac:dyDescent="0.25">
      <c r="A6937" s="63">
        <v>45014</v>
      </c>
      <c r="B6937">
        <v>6.0999999999999995E-3</v>
      </c>
      <c r="C6937">
        <v>8.3000000000000001E-3</v>
      </c>
      <c r="D6937">
        <v>1.26E-2</v>
      </c>
      <c r="E6937">
        <v>1.83E-2</v>
      </c>
      <c r="F6937">
        <v>3.2400000000000005E-2</v>
      </c>
      <c r="G6937">
        <v>5.0999999999999997E-2</v>
      </c>
      <c r="H6937">
        <v>0.1144</v>
      </c>
    </row>
    <row r="6938" spans="1:8" x14ac:dyDescent="0.25">
      <c r="A6938" s="63">
        <v>45015</v>
      </c>
      <c r="B6938">
        <v>5.7999999999999996E-3</v>
      </c>
      <c r="C6938">
        <v>8.0000000000000002E-3</v>
      </c>
      <c r="D6938">
        <v>1.23E-2</v>
      </c>
      <c r="E6938">
        <v>1.8000000000000002E-2</v>
      </c>
      <c r="F6938">
        <v>3.1600000000000003E-2</v>
      </c>
      <c r="G6938">
        <v>0.05</v>
      </c>
      <c r="H6938">
        <v>0.11359999999999999</v>
      </c>
    </row>
    <row r="6939" spans="1:8" x14ac:dyDescent="0.25">
      <c r="A6939" s="63">
        <v>45016</v>
      </c>
      <c r="B6939">
        <v>5.6999999999999993E-3</v>
      </c>
      <c r="C6939">
        <v>8.0000000000000002E-3</v>
      </c>
      <c r="D6939">
        <v>1.2199999999999999E-2</v>
      </c>
      <c r="E6939">
        <v>1.77E-2</v>
      </c>
      <c r="F6939">
        <v>2.8799999999999999E-2</v>
      </c>
      <c r="G6939">
        <v>4.9100000000000005E-2</v>
      </c>
      <c r="H6939">
        <v>0.113</v>
      </c>
    </row>
    <row r="6940" spans="1:8" x14ac:dyDescent="0.25">
      <c r="A6940" s="63">
        <v>45019</v>
      </c>
      <c r="B6940">
        <v>5.6999999999999993E-3</v>
      </c>
      <c r="C6940">
        <v>7.9000000000000008E-3</v>
      </c>
      <c r="D6940">
        <v>1.2E-2</v>
      </c>
      <c r="E6940">
        <v>1.7500000000000002E-2</v>
      </c>
      <c r="F6940">
        <v>2.9100000000000001E-2</v>
      </c>
      <c r="G6940">
        <v>4.9000000000000002E-2</v>
      </c>
      <c r="H6940">
        <v>0.11289999999999999</v>
      </c>
    </row>
    <row r="6941" spans="1:8" x14ac:dyDescent="0.25">
      <c r="A6941" s="63">
        <v>45020</v>
      </c>
      <c r="B6941">
        <v>5.7999999999999996E-3</v>
      </c>
      <c r="C6941">
        <v>8.0000000000000002E-3</v>
      </c>
      <c r="D6941">
        <v>1.2E-2</v>
      </c>
      <c r="E6941">
        <v>1.7600000000000001E-2</v>
      </c>
      <c r="F6941">
        <v>3.0299999999999997E-2</v>
      </c>
      <c r="G6941">
        <v>5.0599999999999999E-2</v>
      </c>
      <c r="H6941">
        <v>0.11410000000000001</v>
      </c>
    </row>
    <row r="6942" spans="1:8" x14ac:dyDescent="0.25">
      <c r="A6942" s="63">
        <v>45021</v>
      </c>
      <c r="B6942">
        <v>5.8999999999999999E-3</v>
      </c>
      <c r="C6942">
        <v>8.1000000000000013E-3</v>
      </c>
      <c r="D6942">
        <v>1.2199999999999999E-2</v>
      </c>
      <c r="E6942">
        <v>1.78E-2</v>
      </c>
      <c r="F6942">
        <v>3.1200000000000002E-2</v>
      </c>
      <c r="G6942">
        <v>5.1900000000000002E-2</v>
      </c>
      <c r="H6942">
        <v>0.11550000000000001</v>
      </c>
    </row>
    <row r="6943" spans="1:8" x14ac:dyDescent="0.25">
      <c r="A6943" s="63">
        <v>45022</v>
      </c>
      <c r="B6943">
        <v>5.8999999999999999E-3</v>
      </c>
      <c r="C6943">
        <v>8.199999999999999E-3</v>
      </c>
      <c r="D6943">
        <v>1.23E-2</v>
      </c>
      <c r="E6943">
        <v>1.7899999999999999E-2</v>
      </c>
      <c r="F6943">
        <v>3.1E-2</v>
      </c>
      <c r="G6943">
        <v>5.21E-2</v>
      </c>
      <c r="H6943">
        <v>0.1162</v>
      </c>
    </row>
    <row r="6944" spans="1:8" x14ac:dyDescent="0.25">
      <c r="A6944" s="63">
        <v>45023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  <c r="H6944">
        <v>0</v>
      </c>
    </row>
    <row r="6945" spans="1:8" x14ac:dyDescent="0.25">
      <c r="A6945" s="63">
        <v>45026</v>
      </c>
      <c r="B6945">
        <v>5.8999999999999999E-3</v>
      </c>
      <c r="C6945">
        <v>8.1000000000000013E-3</v>
      </c>
      <c r="D6945">
        <v>1.23E-2</v>
      </c>
      <c r="E6945">
        <v>1.78E-2</v>
      </c>
      <c r="F6945">
        <v>2.9700000000000001E-2</v>
      </c>
      <c r="G6945">
        <v>5.0599999999999999E-2</v>
      </c>
      <c r="H6945">
        <v>0.1149</v>
      </c>
    </row>
    <row r="6946" spans="1:8" x14ac:dyDescent="0.25">
      <c r="A6946" s="63">
        <v>45027</v>
      </c>
      <c r="B6946">
        <v>5.6999999999999993E-3</v>
      </c>
      <c r="C6946">
        <v>8.0000000000000002E-3</v>
      </c>
      <c r="D6946">
        <v>1.21E-2</v>
      </c>
      <c r="E6946">
        <v>1.7600000000000001E-2</v>
      </c>
      <c r="F6946">
        <v>2.8999999999999998E-2</v>
      </c>
      <c r="G6946">
        <v>4.9800000000000004E-2</v>
      </c>
      <c r="H6946">
        <v>0.11410000000000001</v>
      </c>
    </row>
    <row r="6947" spans="1:8" x14ac:dyDescent="0.25">
      <c r="A6947" s="63">
        <v>45028</v>
      </c>
      <c r="B6947">
        <v>5.6000000000000008E-3</v>
      </c>
      <c r="C6947">
        <v>8.0000000000000002E-3</v>
      </c>
      <c r="D6947">
        <v>1.21E-2</v>
      </c>
      <c r="E6947">
        <v>1.7600000000000001E-2</v>
      </c>
      <c r="F6947">
        <v>2.92E-2</v>
      </c>
      <c r="G6947">
        <v>4.9599999999999998E-2</v>
      </c>
      <c r="H6947">
        <v>0.11359999999999999</v>
      </c>
    </row>
    <row r="6948" spans="1:8" x14ac:dyDescent="0.25">
      <c r="A6948" s="63">
        <v>45029</v>
      </c>
      <c r="B6948">
        <v>5.6999999999999993E-3</v>
      </c>
      <c r="C6948">
        <v>7.9000000000000008E-3</v>
      </c>
      <c r="D6948">
        <v>1.1899999999999999E-2</v>
      </c>
      <c r="E6948">
        <v>1.7500000000000002E-2</v>
      </c>
      <c r="F6948">
        <v>2.81E-2</v>
      </c>
      <c r="G6948">
        <v>4.8000000000000001E-2</v>
      </c>
      <c r="H6948">
        <v>0.11199999999999999</v>
      </c>
    </row>
    <row r="6949" spans="1:8" x14ac:dyDescent="0.25">
      <c r="A6949" s="63">
        <v>45030</v>
      </c>
      <c r="B6949">
        <v>5.5000000000000005E-3</v>
      </c>
      <c r="C6949">
        <v>7.7000000000000002E-3</v>
      </c>
      <c r="D6949">
        <v>1.1699999999999999E-2</v>
      </c>
      <c r="E6949">
        <v>1.72E-2</v>
      </c>
      <c r="F6949">
        <v>2.7699999999999999E-2</v>
      </c>
      <c r="G6949">
        <v>4.7500000000000001E-2</v>
      </c>
      <c r="H6949">
        <v>0.10970000000000001</v>
      </c>
    </row>
    <row r="6950" spans="1:8" x14ac:dyDescent="0.25">
      <c r="A6950" s="63">
        <v>45033</v>
      </c>
      <c r="B6950">
        <v>5.4000000000000003E-3</v>
      </c>
      <c r="C6950">
        <v>7.6E-3</v>
      </c>
      <c r="D6950">
        <v>1.1599999999999999E-2</v>
      </c>
      <c r="E6950">
        <v>1.7000000000000001E-2</v>
      </c>
      <c r="F6950">
        <v>2.76E-2</v>
      </c>
      <c r="G6950">
        <v>4.7400000000000005E-2</v>
      </c>
      <c r="H6950">
        <v>0.10929999999999999</v>
      </c>
    </row>
    <row r="6951" spans="1:8" x14ac:dyDescent="0.25">
      <c r="A6951" s="63">
        <v>45034</v>
      </c>
      <c r="B6951">
        <v>5.4000000000000003E-3</v>
      </c>
      <c r="C6951">
        <v>7.4999999999999997E-3</v>
      </c>
      <c r="D6951">
        <v>1.1399999999999999E-2</v>
      </c>
      <c r="E6951">
        <v>1.6899999999999998E-2</v>
      </c>
      <c r="F6951">
        <v>2.7300000000000001E-2</v>
      </c>
      <c r="G6951">
        <v>4.7E-2</v>
      </c>
      <c r="H6951">
        <v>0.1081</v>
      </c>
    </row>
    <row r="6952" spans="1:8" x14ac:dyDescent="0.25">
      <c r="A6952" s="63">
        <v>45035</v>
      </c>
      <c r="B6952">
        <v>5.4000000000000003E-3</v>
      </c>
      <c r="C6952">
        <v>7.4999999999999997E-3</v>
      </c>
      <c r="D6952">
        <v>1.1399999999999999E-2</v>
      </c>
      <c r="E6952">
        <v>1.6899999999999998E-2</v>
      </c>
      <c r="F6952">
        <v>2.7699999999999999E-2</v>
      </c>
      <c r="G6952">
        <v>4.7300000000000002E-2</v>
      </c>
      <c r="H6952">
        <v>0.1082</v>
      </c>
    </row>
    <row r="6953" spans="1:8" x14ac:dyDescent="0.25">
      <c r="A6953" s="63">
        <v>45036</v>
      </c>
      <c r="B6953">
        <v>5.5000000000000005E-3</v>
      </c>
      <c r="C6953">
        <v>7.6E-3</v>
      </c>
      <c r="D6953">
        <v>1.1599999999999999E-2</v>
      </c>
      <c r="E6953">
        <v>1.7100000000000001E-2</v>
      </c>
      <c r="F6953">
        <v>2.8900000000000002E-2</v>
      </c>
      <c r="G6953">
        <v>4.8899999999999999E-2</v>
      </c>
      <c r="H6953">
        <v>0.1094</v>
      </c>
    </row>
    <row r="6954" spans="1:8" x14ac:dyDescent="0.25">
      <c r="A6954" s="63">
        <v>45037</v>
      </c>
      <c r="B6954">
        <v>5.5000000000000005E-3</v>
      </c>
      <c r="C6954">
        <v>7.6E-3</v>
      </c>
      <c r="D6954">
        <v>1.15E-2</v>
      </c>
      <c r="E6954">
        <v>1.7000000000000001E-2</v>
      </c>
      <c r="F6954">
        <v>2.8300000000000002E-2</v>
      </c>
      <c r="G6954">
        <v>4.7899999999999998E-2</v>
      </c>
      <c r="H6954">
        <v>0.10830000000000001</v>
      </c>
    </row>
    <row r="6955" spans="1:8" x14ac:dyDescent="0.25">
      <c r="A6955" s="63">
        <v>45040</v>
      </c>
      <c r="B6955">
        <v>5.5000000000000005E-3</v>
      </c>
      <c r="C6955">
        <v>7.6E-3</v>
      </c>
      <c r="D6955">
        <v>1.15E-2</v>
      </c>
      <c r="E6955">
        <v>1.7000000000000001E-2</v>
      </c>
      <c r="F6955">
        <v>2.8399999999999998E-2</v>
      </c>
      <c r="G6955">
        <v>4.8000000000000001E-2</v>
      </c>
      <c r="H6955">
        <v>0.10859999999999999</v>
      </c>
    </row>
    <row r="6956" spans="1:8" x14ac:dyDescent="0.25">
      <c r="A6956" s="63">
        <v>45041</v>
      </c>
      <c r="B6956">
        <v>5.6000000000000008E-3</v>
      </c>
      <c r="C6956">
        <v>7.8000000000000005E-3</v>
      </c>
      <c r="D6956">
        <v>1.1699999999999999E-2</v>
      </c>
      <c r="E6956">
        <v>1.7299999999999999E-2</v>
      </c>
      <c r="F6956">
        <v>0.03</v>
      </c>
      <c r="G6956">
        <v>4.9800000000000004E-2</v>
      </c>
      <c r="H6956">
        <v>0.1105</v>
      </c>
    </row>
    <row r="6957" spans="1:8" x14ac:dyDescent="0.25">
      <c r="A6957" s="63">
        <v>45042</v>
      </c>
      <c r="B6957">
        <v>5.6000000000000008E-3</v>
      </c>
      <c r="C6957">
        <v>7.9000000000000008E-3</v>
      </c>
      <c r="D6957">
        <v>1.18E-2</v>
      </c>
      <c r="E6957">
        <v>1.7299999999999999E-2</v>
      </c>
      <c r="F6957">
        <v>2.9900000000000003E-2</v>
      </c>
      <c r="G6957">
        <v>4.99E-2</v>
      </c>
      <c r="H6957">
        <v>0.1096</v>
      </c>
    </row>
    <row r="6958" spans="1:8" x14ac:dyDescent="0.25">
      <c r="A6958" s="63">
        <v>45043</v>
      </c>
      <c r="B6958">
        <v>5.5000000000000005E-3</v>
      </c>
      <c r="C6958">
        <v>7.7000000000000002E-3</v>
      </c>
      <c r="D6958">
        <v>1.1599999999999999E-2</v>
      </c>
      <c r="E6958">
        <v>1.7100000000000001E-2</v>
      </c>
      <c r="F6958">
        <v>2.8500000000000001E-2</v>
      </c>
      <c r="G6958">
        <v>4.82E-2</v>
      </c>
      <c r="H6958">
        <v>0.10779999999999999</v>
      </c>
    </row>
    <row r="6959" spans="1:8" x14ac:dyDescent="0.25">
      <c r="A6959" s="63">
        <v>45044</v>
      </c>
      <c r="B6959">
        <v>5.6000000000000008E-3</v>
      </c>
      <c r="C6959">
        <v>7.8000000000000005E-3</v>
      </c>
      <c r="D6959">
        <v>1.1699999999999999E-2</v>
      </c>
      <c r="E6959">
        <v>1.72E-2</v>
      </c>
      <c r="F6959">
        <v>2.87E-2</v>
      </c>
      <c r="G6959">
        <v>4.8300000000000003E-2</v>
      </c>
      <c r="H6959">
        <v>0.10769999999999999</v>
      </c>
    </row>
    <row r="6960" spans="1:8" x14ac:dyDescent="0.25">
      <c r="A6960" s="63">
        <v>45046</v>
      </c>
      <c r="B6960">
        <v>5.6999999999999993E-3</v>
      </c>
      <c r="C6960">
        <v>7.8000000000000005E-3</v>
      </c>
      <c r="D6960">
        <v>1.18E-2</v>
      </c>
      <c r="E6960">
        <v>1.7399999999999999E-2</v>
      </c>
      <c r="F6960">
        <v>2.9300000000000003E-2</v>
      </c>
      <c r="G6960">
        <v>4.8099999999999997E-2</v>
      </c>
      <c r="H6960">
        <v>0.107</v>
      </c>
    </row>
    <row r="6961" spans="1:8" x14ac:dyDescent="0.25">
      <c r="A6961" s="63">
        <v>45047</v>
      </c>
      <c r="B6961">
        <v>5.6999999999999993E-3</v>
      </c>
      <c r="C6961">
        <v>7.8000000000000005E-3</v>
      </c>
      <c r="D6961">
        <v>1.18E-2</v>
      </c>
      <c r="E6961">
        <v>1.7299999999999999E-2</v>
      </c>
      <c r="F6961">
        <v>2.8500000000000001E-2</v>
      </c>
      <c r="G6961">
        <v>4.7300000000000002E-2</v>
      </c>
      <c r="H6961">
        <v>0.106</v>
      </c>
    </row>
    <row r="6962" spans="1:8" x14ac:dyDescent="0.25">
      <c r="A6962" s="63">
        <v>45048</v>
      </c>
      <c r="B6962">
        <v>5.7999999999999996E-3</v>
      </c>
      <c r="C6962">
        <v>8.1000000000000013E-3</v>
      </c>
      <c r="D6962">
        <v>1.21E-2</v>
      </c>
      <c r="E6962">
        <v>1.78E-2</v>
      </c>
      <c r="F6962">
        <v>3.1E-2</v>
      </c>
      <c r="G6962">
        <v>4.99E-2</v>
      </c>
      <c r="H6962">
        <v>0.10859999999999999</v>
      </c>
    </row>
    <row r="6963" spans="1:8" x14ac:dyDescent="0.25">
      <c r="A6963" s="63">
        <v>45049</v>
      </c>
      <c r="B6963">
        <v>5.8999999999999999E-3</v>
      </c>
      <c r="C6963">
        <v>8.1000000000000013E-3</v>
      </c>
      <c r="D6963">
        <v>1.2199999999999999E-2</v>
      </c>
      <c r="E6963">
        <v>1.7899999999999999E-2</v>
      </c>
      <c r="F6963">
        <v>3.1800000000000002E-2</v>
      </c>
      <c r="G6963">
        <v>5.0900000000000001E-2</v>
      </c>
      <c r="H6963">
        <v>0.1094</v>
      </c>
    </row>
    <row r="6964" spans="1:8" x14ac:dyDescent="0.25">
      <c r="A6964" s="63">
        <v>45050</v>
      </c>
      <c r="B6964">
        <v>6.0999999999999995E-3</v>
      </c>
      <c r="C6964">
        <v>8.3999999999999995E-3</v>
      </c>
      <c r="D6964">
        <v>1.2699999999999999E-2</v>
      </c>
      <c r="E6964">
        <v>1.8500000000000003E-2</v>
      </c>
      <c r="F6964">
        <v>3.3300000000000003E-2</v>
      </c>
      <c r="G6964">
        <v>5.2699999999999997E-2</v>
      </c>
      <c r="H6964">
        <v>0.11119999999999999</v>
      </c>
    </row>
    <row r="6965" spans="1:8" x14ac:dyDescent="0.25">
      <c r="A6965" s="63">
        <v>45051</v>
      </c>
      <c r="B6965">
        <v>5.8999999999999999E-3</v>
      </c>
      <c r="C6965">
        <v>8.199999999999999E-3</v>
      </c>
      <c r="D6965">
        <v>1.2500000000000001E-2</v>
      </c>
      <c r="E6965">
        <v>1.83E-2</v>
      </c>
      <c r="F6965">
        <v>3.1600000000000003E-2</v>
      </c>
      <c r="G6965">
        <v>5.0900000000000001E-2</v>
      </c>
      <c r="H6965">
        <v>0.10880000000000001</v>
      </c>
    </row>
    <row r="6966" spans="1:8" x14ac:dyDescent="0.25">
      <c r="A6966" s="63">
        <v>45054</v>
      </c>
      <c r="B6966">
        <v>6.0000000000000001E-3</v>
      </c>
      <c r="C6966">
        <v>8.3000000000000001E-3</v>
      </c>
      <c r="D6966">
        <v>1.26E-2</v>
      </c>
      <c r="E6966">
        <v>1.83E-2</v>
      </c>
      <c r="F6966">
        <v>3.1099999999999999E-2</v>
      </c>
      <c r="G6966">
        <v>5.04E-2</v>
      </c>
      <c r="H6966">
        <v>0.1085</v>
      </c>
    </row>
    <row r="6967" spans="1:8" x14ac:dyDescent="0.25">
      <c r="A6967" s="63">
        <v>45055</v>
      </c>
      <c r="B6967">
        <v>5.8999999999999999E-3</v>
      </c>
      <c r="C6967">
        <v>8.3000000000000001E-3</v>
      </c>
      <c r="D6967">
        <v>1.26E-2</v>
      </c>
      <c r="E6967">
        <v>1.83E-2</v>
      </c>
      <c r="F6967">
        <v>3.1200000000000002E-2</v>
      </c>
      <c r="G6967">
        <v>5.0499999999999996E-2</v>
      </c>
      <c r="H6967">
        <v>0.109</v>
      </c>
    </row>
    <row r="6968" spans="1:8" x14ac:dyDescent="0.25">
      <c r="A6968" s="63">
        <v>45056</v>
      </c>
      <c r="B6968">
        <v>5.8999999999999999E-3</v>
      </c>
      <c r="C6968">
        <v>8.3000000000000001E-3</v>
      </c>
      <c r="D6968">
        <v>1.26E-2</v>
      </c>
      <c r="E6968">
        <v>1.83E-2</v>
      </c>
      <c r="F6968">
        <v>3.1800000000000002E-2</v>
      </c>
      <c r="G6968">
        <v>5.0799999999999998E-2</v>
      </c>
      <c r="H6968">
        <v>0.10929999999999999</v>
      </c>
    </row>
    <row r="6969" spans="1:8" x14ac:dyDescent="0.25">
      <c r="A6969" s="63">
        <v>45057</v>
      </c>
      <c r="B6969">
        <v>5.8999999999999999E-3</v>
      </c>
      <c r="C6969">
        <v>8.199999999999999E-3</v>
      </c>
      <c r="D6969">
        <v>1.26E-2</v>
      </c>
      <c r="E6969">
        <v>1.83E-2</v>
      </c>
      <c r="F6969">
        <v>3.2099999999999997E-2</v>
      </c>
      <c r="G6969">
        <v>5.1100000000000007E-2</v>
      </c>
      <c r="H6969">
        <v>0.109</v>
      </c>
    </row>
    <row r="6970" spans="1:8" x14ac:dyDescent="0.25">
      <c r="A6970" s="63">
        <v>45058</v>
      </c>
      <c r="B6970">
        <v>5.7999999999999996E-3</v>
      </c>
      <c r="C6970">
        <v>8.1000000000000013E-3</v>
      </c>
      <c r="D6970">
        <v>1.2500000000000001E-2</v>
      </c>
      <c r="E6970">
        <v>1.8200000000000001E-2</v>
      </c>
      <c r="F6970">
        <v>3.1600000000000003E-2</v>
      </c>
      <c r="G6970">
        <v>5.0599999999999999E-2</v>
      </c>
      <c r="H6970">
        <v>0.10880000000000001</v>
      </c>
    </row>
    <row r="6971" spans="1:8" x14ac:dyDescent="0.25">
      <c r="A6971" s="63">
        <v>45061</v>
      </c>
      <c r="B6971">
        <v>5.8999999999999999E-3</v>
      </c>
      <c r="C6971">
        <v>8.199999999999999E-3</v>
      </c>
      <c r="D6971">
        <v>1.26E-2</v>
      </c>
      <c r="E6971">
        <v>1.83E-2</v>
      </c>
      <c r="F6971">
        <v>3.1699999999999999E-2</v>
      </c>
      <c r="G6971">
        <v>5.0499999999999996E-2</v>
      </c>
      <c r="H6971">
        <v>0.10880000000000001</v>
      </c>
    </row>
    <row r="6972" spans="1:8" x14ac:dyDescent="0.25">
      <c r="A6972" s="63">
        <v>45062</v>
      </c>
      <c r="B6972">
        <v>6.0000000000000001E-3</v>
      </c>
      <c r="C6972">
        <v>8.199999999999999E-3</v>
      </c>
      <c r="D6972">
        <v>1.26E-2</v>
      </c>
      <c r="E6972">
        <v>1.84E-2</v>
      </c>
      <c r="F6972">
        <v>3.2000000000000001E-2</v>
      </c>
      <c r="G6972">
        <v>5.0799999999999998E-2</v>
      </c>
      <c r="H6972">
        <v>0.10920000000000001</v>
      </c>
    </row>
    <row r="6973" spans="1:8" x14ac:dyDescent="0.25">
      <c r="A6973" s="63">
        <v>45063</v>
      </c>
      <c r="B6973">
        <v>5.8999999999999999E-3</v>
      </c>
      <c r="C6973">
        <v>8.199999999999999E-3</v>
      </c>
      <c r="D6973">
        <v>1.26E-2</v>
      </c>
      <c r="E6973">
        <v>1.83E-2</v>
      </c>
      <c r="F6973">
        <v>3.1400000000000004E-2</v>
      </c>
      <c r="G6973">
        <v>5.0300000000000004E-2</v>
      </c>
      <c r="H6973">
        <v>0.109</v>
      </c>
    </row>
    <row r="6974" spans="1:8" x14ac:dyDescent="0.25">
      <c r="A6974" s="63">
        <v>45064</v>
      </c>
      <c r="B6974">
        <v>5.7999999999999996E-3</v>
      </c>
      <c r="C6974">
        <v>8.1000000000000013E-3</v>
      </c>
      <c r="D6974">
        <v>1.24E-2</v>
      </c>
      <c r="E6974">
        <v>1.8200000000000001E-2</v>
      </c>
      <c r="F6974">
        <v>3.0899999999999997E-2</v>
      </c>
      <c r="G6974">
        <v>4.9699999999999994E-2</v>
      </c>
      <c r="H6974">
        <v>0.1084</v>
      </c>
    </row>
    <row r="6975" spans="1:8" x14ac:dyDescent="0.25">
      <c r="A6975" s="63">
        <v>45065</v>
      </c>
      <c r="B6975">
        <v>5.6999999999999993E-3</v>
      </c>
      <c r="C6975">
        <v>7.9000000000000008E-3</v>
      </c>
      <c r="D6975">
        <v>1.2199999999999999E-2</v>
      </c>
      <c r="E6975">
        <v>1.7899999999999999E-2</v>
      </c>
      <c r="F6975">
        <v>3.0299999999999997E-2</v>
      </c>
      <c r="G6975">
        <v>4.8899999999999999E-2</v>
      </c>
      <c r="H6975">
        <v>0.10769999999999999</v>
      </c>
    </row>
    <row r="6976" spans="1:8" x14ac:dyDescent="0.25">
      <c r="A6976" s="63">
        <v>45068</v>
      </c>
      <c r="B6976">
        <v>5.6000000000000008E-3</v>
      </c>
      <c r="C6976">
        <v>7.9000000000000008E-3</v>
      </c>
      <c r="D6976">
        <v>1.21E-2</v>
      </c>
      <c r="E6976">
        <v>1.78E-2</v>
      </c>
      <c r="F6976">
        <v>2.9600000000000001E-2</v>
      </c>
      <c r="G6976">
        <v>4.8099999999999997E-2</v>
      </c>
      <c r="H6976">
        <v>0.10679999999999999</v>
      </c>
    </row>
    <row r="6977" spans="1:8" x14ac:dyDescent="0.25">
      <c r="A6977" s="63">
        <v>45069</v>
      </c>
      <c r="B6977">
        <v>5.6000000000000008E-3</v>
      </c>
      <c r="C6977">
        <v>7.8000000000000005E-3</v>
      </c>
      <c r="D6977">
        <v>1.2E-2</v>
      </c>
      <c r="E6977">
        <v>1.78E-2</v>
      </c>
      <c r="F6977">
        <v>0.03</v>
      </c>
      <c r="G6977">
        <v>4.87E-2</v>
      </c>
      <c r="H6977">
        <v>0.1075</v>
      </c>
    </row>
    <row r="6978" spans="1:8" x14ac:dyDescent="0.25">
      <c r="A6978" s="63">
        <v>45070</v>
      </c>
      <c r="B6978">
        <v>5.6000000000000008E-3</v>
      </c>
      <c r="C6978">
        <v>7.8000000000000005E-3</v>
      </c>
      <c r="D6978">
        <v>1.21E-2</v>
      </c>
      <c r="E6978">
        <v>1.78E-2</v>
      </c>
      <c r="F6978">
        <v>3.0699999999999998E-2</v>
      </c>
      <c r="G6978">
        <v>4.9800000000000004E-2</v>
      </c>
      <c r="H6978">
        <v>0.10830000000000001</v>
      </c>
    </row>
    <row r="6979" spans="1:8" x14ac:dyDescent="0.25">
      <c r="A6979" s="63">
        <v>45071</v>
      </c>
      <c r="B6979">
        <v>5.5000000000000005E-3</v>
      </c>
      <c r="C6979">
        <v>7.6E-3</v>
      </c>
      <c r="D6979">
        <v>1.18E-2</v>
      </c>
      <c r="E6979">
        <v>1.7500000000000002E-2</v>
      </c>
      <c r="F6979">
        <v>2.9900000000000003E-2</v>
      </c>
      <c r="G6979">
        <v>4.8499999999999995E-2</v>
      </c>
      <c r="H6979">
        <v>0.1072</v>
      </c>
    </row>
    <row r="6980" spans="1:8" x14ac:dyDescent="0.25">
      <c r="A6980" s="63">
        <v>45072</v>
      </c>
      <c r="B6980">
        <v>5.4000000000000003E-3</v>
      </c>
      <c r="C6980">
        <v>7.6E-3</v>
      </c>
      <c r="D6980">
        <v>1.18E-2</v>
      </c>
      <c r="E6980">
        <v>1.7399999999999999E-2</v>
      </c>
      <c r="F6980">
        <v>2.9500000000000002E-2</v>
      </c>
      <c r="G6980">
        <v>4.8000000000000001E-2</v>
      </c>
      <c r="H6980">
        <v>0.10679999999999999</v>
      </c>
    </row>
    <row r="6981" spans="1:8" x14ac:dyDescent="0.25">
      <c r="A6981" s="63">
        <v>45075</v>
      </c>
      <c r="B6981">
        <v>5.4000000000000003E-3</v>
      </c>
      <c r="C6981">
        <v>7.6E-3</v>
      </c>
      <c r="D6981">
        <v>1.18E-2</v>
      </c>
      <c r="E6981">
        <v>1.7500000000000002E-2</v>
      </c>
      <c r="F6981">
        <v>2.9500000000000002E-2</v>
      </c>
      <c r="G6981">
        <v>4.8000000000000001E-2</v>
      </c>
      <c r="H6981">
        <v>0.1069</v>
      </c>
    </row>
    <row r="6982" spans="1:8" x14ac:dyDescent="0.25">
      <c r="A6982" s="63">
        <v>45076</v>
      </c>
      <c r="B6982">
        <v>5.4000000000000003E-3</v>
      </c>
      <c r="C6982">
        <v>7.4999999999999997E-3</v>
      </c>
      <c r="D6982">
        <v>1.1599999999999999E-2</v>
      </c>
      <c r="E6982">
        <v>1.7399999999999999E-2</v>
      </c>
      <c r="F6982">
        <v>0.03</v>
      </c>
      <c r="G6982">
        <v>4.8499999999999995E-2</v>
      </c>
      <c r="H6982">
        <v>0.10710000000000001</v>
      </c>
    </row>
    <row r="6983" spans="1:8" x14ac:dyDescent="0.25">
      <c r="A6983" s="63">
        <v>45077</v>
      </c>
      <c r="B6983">
        <v>5.4000000000000003E-3</v>
      </c>
      <c r="C6983">
        <v>7.7000000000000002E-3</v>
      </c>
      <c r="D6983">
        <v>1.1899999999999999E-2</v>
      </c>
      <c r="E6983">
        <v>1.7600000000000001E-2</v>
      </c>
      <c r="F6983">
        <v>3.1E-2</v>
      </c>
      <c r="G6983">
        <v>4.9599999999999998E-2</v>
      </c>
      <c r="H6983">
        <v>0.1072</v>
      </c>
    </row>
    <row r="6984" spans="1:8" x14ac:dyDescent="0.25">
      <c r="A6984" s="63">
        <v>45078</v>
      </c>
      <c r="B6984">
        <v>5.4000000000000003E-3</v>
      </c>
      <c r="C6984">
        <v>7.7000000000000002E-3</v>
      </c>
      <c r="D6984">
        <v>1.1899999999999999E-2</v>
      </c>
      <c r="E6984">
        <v>1.7600000000000001E-2</v>
      </c>
      <c r="F6984">
        <v>3.0600000000000002E-2</v>
      </c>
      <c r="G6984">
        <v>4.9200000000000001E-2</v>
      </c>
      <c r="H6984">
        <v>0.1067</v>
      </c>
    </row>
    <row r="6985" spans="1:8" x14ac:dyDescent="0.25">
      <c r="A6985" s="63">
        <v>45079</v>
      </c>
      <c r="B6985">
        <v>5.3E-3</v>
      </c>
      <c r="C6985">
        <v>7.4999999999999997E-3</v>
      </c>
      <c r="D6985">
        <v>1.1599999999999999E-2</v>
      </c>
      <c r="E6985">
        <v>1.7299999999999999E-2</v>
      </c>
      <c r="F6985">
        <v>2.81E-2</v>
      </c>
      <c r="G6985">
        <v>4.6199999999999998E-2</v>
      </c>
      <c r="H6985">
        <v>0.10369999999999999</v>
      </c>
    </row>
    <row r="6986" spans="1:8" x14ac:dyDescent="0.25">
      <c r="A6986" s="63">
        <v>45082</v>
      </c>
      <c r="B6986">
        <v>5.4000000000000003E-3</v>
      </c>
      <c r="C6986">
        <v>7.4999999999999997E-3</v>
      </c>
      <c r="D6986">
        <v>1.1599999999999999E-2</v>
      </c>
      <c r="E6986">
        <v>1.7299999999999999E-2</v>
      </c>
      <c r="F6986">
        <v>2.8399999999999998E-2</v>
      </c>
      <c r="G6986">
        <v>4.6300000000000001E-2</v>
      </c>
      <c r="H6986">
        <v>0.10339999999999999</v>
      </c>
    </row>
    <row r="6987" spans="1:8" x14ac:dyDescent="0.25">
      <c r="A6987" s="63">
        <v>45083</v>
      </c>
      <c r="B6987">
        <v>5.4000000000000003E-3</v>
      </c>
      <c r="C6987">
        <v>7.6E-3</v>
      </c>
      <c r="D6987">
        <v>1.1599999999999999E-2</v>
      </c>
      <c r="E6987">
        <v>1.7299999999999999E-2</v>
      </c>
      <c r="F6987">
        <v>2.8500000000000001E-2</v>
      </c>
      <c r="G6987">
        <v>4.6300000000000001E-2</v>
      </c>
      <c r="H6987">
        <v>0.10279999999999999</v>
      </c>
    </row>
    <row r="6988" spans="1:8" x14ac:dyDescent="0.25">
      <c r="A6988" s="63">
        <v>45084</v>
      </c>
      <c r="B6988">
        <v>5.5000000000000005E-3</v>
      </c>
      <c r="C6988">
        <v>7.4999999999999997E-3</v>
      </c>
      <c r="D6988">
        <v>1.1599999999999999E-2</v>
      </c>
      <c r="E6988">
        <v>1.7299999999999999E-2</v>
      </c>
      <c r="F6988">
        <v>2.81E-2</v>
      </c>
      <c r="G6988">
        <v>4.5599999999999995E-2</v>
      </c>
      <c r="H6988">
        <v>0.1018</v>
      </c>
    </row>
    <row r="6989" spans="1:8" x14ac:dyDescent="0.25">
      <c r="A6989" s="63">
        <v>45085</v>
      </c>
      <c r="B6989">
        <v>5.6000000000000008E-3</v>
      </c>
      <c r="C6989">
        <v>7.6E-3</v>
      </c>
      <c r="D6989">
        <v>1.1699999999999999E-2</v>
      </c>
      <c r="E6989">
        <v>1.7399999999999999E-2</v>
      </c>
      <c r="F6989">
        <v>2.8799999999999999E-2</v>
      </c>
      <c r="G6989">
        <v>4.6100000000000002E-2</v>
      </c>
      <c r="H6989">
        <v>0.1016</v>
      </c>
    </row>
    <row r="6990" spans="1:8" x14ac:dyDescent="0.25">
      <c r="A6990" s="63">
        <v>45086</v>
      </c>
      <c r="B6990">
        <v>5.6000000000000008E-3</v>
      </c>
      <c r="C6990">
        <v>7.7000000000000002E-3</v>
      </c>
      <c r="D6990">
        <v>1.18E-2</v>
      </c>
      <c r="E6990">
        <v>1.7299999999999999E-2</v>
      </c>
      <c r="F6990">
        <v>2.7900000000000001E-2</v>
      </c>
      <c r="G6990">
        <v>4.5199999999999997E-2</v>
      </c>
      <c r="H6990">
        <v>9.98E-2</v>
      </c>
    </row>
    <row r="6991" spans="1:8" x14ac:dyDescent="0.25">
      <c r="A6991" s="63">
        <v>45089</v>
      </c>
      <c r="B6991">
        <v>5.6999999999999993E-3</v>
      </c>
      <c r="C6991">
        <v>7.7000000000000002E-3</v>
      </c>
      <c r="D6991">
        <v>1.18E-2</v>
      </c>
      <c r="E6991">
        <v>1.7399999999999999E-2</v>
      </c>
      <c r="F6991">
        <v>2.8500000000000001E-2</v>
      </c>
      <c r="G6991">
        <v>4.5599999999999995E-2</v>
      </c>
      <c r="H6991">
        <v>0.1002</v>
      </c>
    </row>
    <row r="6992" spans="1:8" x14ac:dyDescent="0.25">
      <c r="A6992" s="63">
        <v>45090</v>
      </c>
      <c r="B6992">
        <v>5.5000000000000005E-3</v>
      </c>
      <c r="C6992">
        <v>7.6E-3</v>
      </c>
      <c r="D6992">
        <v>1.1699999999999999E-2</v>
      </c>
      <c r="E6992">
        <v>1.7100000000000001E-2</v>
      </c>
      <c r="F6992">
        <v>2.7200000000000002E-2</v>
      </c>
      <c r="G6992">
        <v>4.3899999999999995E-2</v>
      </c>
      <c r="H6992">
        <v>9.7699999999999995E-2</v>
      </c>
    </row>
    <row r="6993" spans="1:8" x14ac:dyDescent="0.25">
      <c r="A6993" s="63">
        <v>45091</v>
      </c>
      <c r="B6993">
        <v>5.5000000000000005E-3</v>
      </c>
      <c r="C6993">
        <v>7.6E-3</v>
      </c>
      <c r="D6993">
        <v>1.1599999999999999E-2</v>
      </c>
      <c r="E6993">
        <v>1.7000000000000001E-2</v>
      </c>
      <c r="F6993">
        <v>2.7300000000000001E-2</v>
      </c>
      <c r="G6993">
        <v>4.3899999999999995E-2</v>
      </c>
      <c r="H6993">
        <v>9.69E-2</v>
      </c>
    </row>
    <row r="6994" spans="1:8" x14ac:dyDescent="0.25">
      <c r="A6994" s="63">
        <v>45092</v>
      </c>
      <c r="B6994">
        <v>5.4000000000000003E-3</v>
      </c>
      <c r="C6994">
        <v>7.6E-3</v>
      </c>
      <c r="D6994">
        <v>1.1599999999999999E-2</v>
      </c>
      <c r="E6994">
        <v>1.7000000000000001E-2</v>
      </c>
      <c r="F6994">
        <v>2.76E-2</v>
      </c>
      <c r="G6994">
        <v>4.4199999999999996E-2</v>
      </c>
      <c r="H6994">
        <v>9.7100000000000006E-2</v>
      </c>
    </row>
    <row r="6995" spans="1:8" x14ac:dyDescent="0.25">
      <c r="A6995" s="63">
        <v>45093</v>
      </c>
      <c r="B6995">
        <v>5.3E-3</v>
      </c>
      <c r="C6995">
        <v>7.4000000000000003E-3</v>
      </c>
      <c r="D6995">
        <v>1.1399999999999999E-2</v>
      </c>
      <c r="E6995">
        <v>1.67E-2</v>
      </c>
      <c r="F6995">
        <v>2.7000000000000003E-2</v>
      </c>
      <c r="G6995">
        <v>4.3499999999999997E-2</v>
      </c>
      <c r="H6995">
        <v>9.64E-2</v>
      </c>
    </row>
    <row r="6996" spans="1:8" x14ac:dyDescent="0.25">
      <c r="A6996" s="63">
        <v>45096</v>
      </c>
      <c r="B6996">
        <v>5.3E-3</v>
      </c>
      <c r="C6996">
        <v>7.4000000000000003E-3</v>
      </c>
      <c r="D6996">
        <v>1.1399999999999999E-2</v>
      </c>
      <c r="E6996">
        <v>1.67E-2</v>
      </c>
      <c r="F6996">
        <v>2.7000000000000003E-2</v>
      </c>
      <c r="G6996">
        <v>4.3499999999999997E-2</v>
      </c>
      <c r="H6996">
        <v>9.6600000000000005E-2</v>
      </c>
    </row>
    <row r="6997" spans="1:8" x14ac:dyDescent="0.25">
      <c r="A6997" s="63">
        <v>45097</v>
      </c>
      <c r="B6997">
        <v>5.3E-3</v>
      </c>
      <c r="C6997">
        <v>7.4000000000000003E-3</v>
      </c>
      <c r="D6997">
        <v>1.1399999999999999E-2</v>
      </c>
      <c r="E6997">
        <v>1.66E-2</v>
      </c>
      <c r="F6997">
        <v>2.7699999999999999E-2</v>
      </c>
      <c r="G6997">
        <v>4.4400000000000002E-2</v>
      </c>
      <c r="H6997">
        <v>9.7100000000000006E-2</v>
      </c>
    </row>
    <row r="6998" spans="1:8" x14ac:dyDescent="0.25">
      <c r="A6998" s="63">
        <v>45098</v>
      </c>
      <c r="B6998">
        <v>5.4000000000000003E-3</v>
      </c>
      <c r="C6998">
        <v>7.4000000000000003E-3</v>
      </c>
      <c r="D6998">
        <v>1.1299999999999999E-2</v>
      </c>
      <c r="E6998">
        <v>1.67E-2</v>
      </c>
      <c r="F6998">
        <v>2.8500000000000001E-2</v>
      </c>
      <c r="G6998">
        <v>4.5499999999999999E-2</v>
      </c>
      <c r="H6998">
        <v>9.8000000000000004E-2</v>
      </c>
    </row>
    <row r="6999" spans="1:8" x14ac:dyDescent="0.25">
      <c r="A6999" s="63">
        <v>45099</v>
      </c>
      <c r="B6999">
        <v>5.3E-3</v>
      </c>
      <c r="C6999">
        <v>7.3000000000000001E-3</v>
      </c>
      <c r="D6999">
        <v>1.1299999999999999E-2</v>
      </c>
      <c r="E6999">
        <v>1.66E-2</v>
      </c>
      <c r="F6999">
        <v>2.8199999999999999E-2</v>
      </c>
      <c r="G6999">
        <v>4.53E-2</v>
      </c>
      <c r="H6999">
        <v>9.7899999999999987E-2</v>
      </c>
    </row>
    <row r="7000" spans="1:8" x14ac:dyDescent="0.25">
      <c r="A7000" s="63">
        <v>45100</v>
      </c>
      <c r="B7000">
        <v>5.4000000000000003E-3</v>
      </c>
      <c r="C7000">
        <v>7.4000000000000003E-3</v>
      </c>
      <c r="D7000">
        <v>1.1399999999999999E-2</v>
      </c>
      <c r="E7000">
        <v>1.67E-2</v>
      </c>
      <c r="F7000">
        <v>2.9100000000000001E-2</v>
      </c>
      <c r="G7000">
        <v>4.6600000000000003E-2</v>
      </c>
      <c r="H7000">
        <v>9.9399999999999988E-2</v>
      </c>
    </row>
    <row r="7001" spans="1:8" x14ac:dyDescent="0.25">
      <c r="A7001" s="63">
        <v>45103</v>
      </c>
      <c r="B7001">
        <v>5.5000000000000005E-3</v>
      </c>
      <c r="C7001">
        <v>7.4999999999999997E-3</v>
      </c>
      <c r="D7001">
        <v>1.1399999999999999E-2</v>
      </c>
      <c r="E7001">
        <v>1.67E-2</v>
      </c>
      <c r="F7001">
        <v>2.9500000000000002E-2</v>
      </c>
      <c r="G7001">
        <v>4.7100000000000003E-2</v>
      </c>
      <c r="H7001">
        <v>0.10009999999999999</v>
      </c>
    </row>
    <row r="7002" spans="1:8" x14ac:dyDescent="0.25">
      <c r="A7002" s="63">
        <v>45104</v>
      </c>
      <c r="B7002">
        <v>5.4000000000000003E-3</v>
      </c>
      <c r="C7002">
        <v>7.4000000000000003E-3</v>
      </c>
      <c r="D7002">
        <v>1.1299999999999999E-2</v>
      </c>
      <c r="E7002">
        <v>1.66E-2</v>
      </c>
      <c r="F7002">
        <v>2.81E-2</v>
      </c>
      <c r="G7002">
        <v>4.5400000000000003E-2</v>
      </c>
      <c r="H7002">
        <v>9.849999999999999E-2</v>
      </c>
    </row>
    <row r="7003" spans="1:8" x14ac:dyDescent="0.25">
      <c r="A7003" s="63">
        <v>45105</v>
      </c>
      <c r="B7003">
        <v>5.4000000000000003E-3</v>
      </c>
      <c r="C7003">
        <v>7.4000000000000003E-3</v>
      </c>
      <c r="D7003">
        <v>1.1299999999999999E-2</v>
      </c>
      <c r="E7003">
        <v>1.6500000000000001E-2</v>
      </c>
      <c r="F7003">
        <v>2.7999999999999997E-2</v>
      </c>
      <c r="G7003">
        <v>4.5100000000000001E-2</v>
      </c>
      <c r="H7003">
        <v>9.8100000000000007E-2</v>
      </c>
    </row>
    <row r="7004" spans="1:8" x14ac:dyDescent="0.25">
      <c r="A7004" s="63">
        <v>45106</v>
      </c>
      <c r="B7004">
        <v>5.1999999999999998E-3</v>
      </c>
      <c r="C7004">
        <v>7.1999999999999998E-3</v>
      </c>
      <c r="D7004">
        <v>1.1000000000000001E-2</v>
      </c>
      <c r="E7004">
        <v>1.6200000000000003E-2</v>
      </c>
      <c r="F7004">
        <v>2.69E-2</v>
      </c>
      <c r="G7004">
        <v>4.3499999999999997E-2</v>
      </c>
      <c r="H7004">
        <v>9.64E-2</v>
      </c>
    </row>
    <row r="7005" spans="1:8" x14ac:dyDescent="0.25">
      <c r="A7005" s="63">
        <v>45107</v>
      </c>
      <c r="B7005">
        <v>5.1000000000000004E-3</v>
      </c>
      <c r="C7005">
        <v>7.0999999999999995E-3</v>
      </c>
      <c r="D7005">
        <v>1.1000000000000001E-2</v>
      </c>
      <c r="E7005">
        <v>1.61E-2</v>
      </c>
      <c r="F7005">
        <v>2.64E-2</v>
      </c>
      <c r="G7005">
        <v>4.2800000000000005E-2</v>
      </c>
      <c r="H7005">
        <v>9.4299999999999995E-2</v>
      </c>
    </row>
    <row r="7006" spans="1:8" x14ac:dyDescent="0.25">
      <c r="A7006" s="63">
        <v>45110</v>
      </c>
      <c r="B7006">
        <v>5.1000000000000004E-3</v>
      </c>
      <c r="C7006">
        <v>6.9999999999999993E-3</v>
      </c>
      <c r="D7006">
        <v>1.09E-2</v>
      </c>
      <c r="E7006">
        <v>1.6E-2</v>
      </c>
      <c r="F7006">
        <v>2.5899999999999999E-2</v>
      </c>
      <c r="G7006">
        <v>4.2099999999999999E-2</v>
      </c>
      <c r="H7006">
        <v>9.3599999999999989E-2</v>
      </c>
    </row>
    <row r="7007" spans="1:8" x14ac:dyDescent="0.25">
      <c r="A7007" s="63">
        <v>45111</v>
      </c>
      <c r="B7007">
        <v>5.1000000000000004E-3</v>
      </c>
      <c r="C7007">
        <v>6.9999999999999993E-3</v>
      </c>
      <c r="D7007">
        <v>1.09E-2</v>
      </c>
      <c r="E7007">
        <v>1.6E-2</v>
      </c>
      <c r="F7007">
        <v>2.5899999999999999E-2</v>
      </c>
      <c r="G7007">
        <v>4.2099999999999999E-2</v>
      </c>
      <c r="H7007">
        <v>9.3599999999999989E-2</v>
      </c>
    </row>
    <row r="7008" spans="1:8" x14ac:dyDescent="0.25">
      <c r="A7008" s="63">
        <v>45112</v>
      </c>
      <c r="B7008">
        <v>5.1000000000000004E-3</v>
      </c>
      <c r="C7008">
        <v>6.8999999999999999E-3</v>
      </c>
      <c r="D7008">
        <v>1.0800000000000001E-2</v>
      </c>
      <c r="E7008">
        <v>1.5800000000000002E-2</v>
      </c>
      <c r="F7008">
        <v>2.6099999999999998E-2</v>
      </c>
      <c r="G7008">
        <v>4.2199999999999994E-2</v>
      </c>
      <c r="H7008">
        <v>9.3900000000000011E-2</v>
      </c>
    </row>
    <row r="7009" spans="1:8" x14ac:dyDescent="0.25">
      <c r="A7009" s="63">
        <v>45113</v>
      </c>
      <c r="B7009">
        <v>5.1000000000000004E-3</v>
      </c>
      <c r="C7009">
        <v>6.8999999999999999E-3</v>
      </c>
      <c r="D7009">
        <v>1.09E-2</v>
      </c>
      <c r="E7009">
        <v>1.5900000000000001E-2</v>
      </c>
      <c r="F7009">
        <v>2.69E-2</v>
      </c>
      <c r="G7009">
        <v>4.3299999999999998E-2</v>
      </c>
      <c r="H7009">
        <v>9.4899999999999998E-2</v>
      </c>
    </row>
    <row r="7010" spans="1:8" x14ac:dyDescent="0.25">
      <c r="A7010" s="63">
        <v>45114</v>
      </c>
      <c r="B7010">
        <v>5.1000000000000004E-3</v>
      </c>
      <c r="C7010">
        <v>6.8999999999999999E-3</v>
      </c>
      <c r="D7010">
        <v>1.09E-2</v>
      </c>
      <c r="E7010">
        <v>1.5800000000000002E-2</v>
      </c>
      <c r="F7010">
        <v>2.6600000000000002E-2</v>
      </c>
      <c r="G7010">
        <v>4.2999999999999997E-2</v>
      </c>
      <c r="H7010">
        <v>9.4899999999999998E-2</v>
      </c>
    </row>
    <row r="7011" spans="1:8" x14ac:dyDescent="0.25">
      <c r="A7011" s="63">
        <v>45117</v>
      </c>
      <c r="B7011">
        <v>5.1000000000000004E-3</v>
      </c>
      <c r="C7011">
        <v>6.9999999999999993E-3</v>
      </c>
      <c r="D7011">
        <v>1.1000000000000001E-2</v>
      </c>
      <c r="E7011">
        <v>1.5900000000000001E-2</v>
      </c>
      <c r="F7011">
        <v>2.7099999999999999E-2</v>
      </c>
      <c r="G7011">
        <v>4.3499999999999997E-2</v>
      </c>
      <c r="H7011">
        <v>9.5700000000000007E-2</v>
      </c>
    </row>
    <row r="7012" spans="1:8" x14ac:dyDescent="0.25">
      <c r="A7012" s="63">
        <v>45118</v>
      </c>
      <c r="B7012">
        <v>5.1000000000000004E-3</v>
      </c>
      <c r="C7012">
        <v>6.8999999999999999E-3</v>
      </c>
      <c r="D7012">
        <v>1.09E-2</v>
      </c>
      <c r="E7012">
        <v>1.5800000000000002E-2</v>
      </c>
      <c r="F7012">
        <v>2.64E-2</v>
      </c>
      <c r="G7012">
        <v>4.2699999999999995E-2</v>
      </c>
      <c r="H7012">
        <v>9.4899999999999998E-2</v>
      </c>
    </row>
    <row r="7013" spans="1:8" x14ac:dyDescent="0.25">
      <c r="A7013" s="63">
        <v>45119</v>
      </c>
      <c r="B7013">
        <v>5.0000000000000001E-3</v>
      </c>
      <c r="C7013">
        <v>6.8000000000000005E-3</v>
      </c>
      <c r="D7013">
        <v>1.0800000000000001E-2</v>
      </c>
      <c r="E7013">
        <v>1.5600000000000001E-2</v>
      </c>
      <c r="F7013">
        <v>2.5399999999999999E-2</v>
      </c>
      <c r="G7013">
        <v>4.1599999999999998E-2</v>
      </c>
      <c r="H7013">
        <v>9.3200000000000005E-2</v>
      </c>
    </row>
    <row r="7014" spans="1:8" x14ac:dyDescent="0.25">
      <c r="A7014" s="63">
        <v>45120</v>
      </c>
      <c r="B7014">
        <v>5.0000000000000001E-3</v>
      </c>
      <c r="C7014">
        <v>6.8000000000000005E-3</v>
      </c>
      <c r="D7014">
        <v>1.0800000000000001E-2</v>
      </c>
      <c r="E7014">
        <v>1.5600000000000001E-2</v>
      </c>
      <c r="F7014">
        <v>2.58E-2</v>
      </c>
      <c r="G7014">
        <v>4.1900000000000007E-2</v>
      </c>
      <c r="H7014">
        <v>9.2899999999999996E-2</v>
      </c>
    </row>
    <row r="7015" spans="1:8" x14ac:dyDescent="0.25">
      <c r="A7015" s="63">
        <v>45121</v>
      </c>
      <c r="B7015">
        <v>5.1999999999999998E-3</v>
      </c>
      <c r="C7015">
        <v>6.8999999999999999E-3</v>
      </c>
      <c r="D7015">
        <v>1.09E-2</v>
      </c>
      <c r="E7015">
        <v>1.5700000000000002E-2</v>
      </c>
      <c r="F7015">
        <v>2.52E-2</v>
      </c>
      <c r="G7015">
        <v>4.1200000000000001E-2</v>
      </c>
      <c r="H7015">
        <v>9.1600000000000001E-2</v>
      </c>
    </row>
    <row r="7016" spans="1:8" x14ac:dyDescent="0.25">
      <c r="A7016" s="63">
        <v>45124</v>
      </c>
      <c r="B7016">
        <v>5.1999999999999998E-3</v>
      </c>
      <c r="C7016">
        <v>6.9999999999999993E-3</v>
      </c>
      <c r="D7016">
        <v>1.1000000000000001E-2</v>
      </c>
      <c r="E7016">
        <v>1.5800000000000002E-2</v>
      </c>
      <c r="F7016">
        <v>2.5600000000000001E-2</v>
      </c>
      <c r="G7016">
        <v>4.2099999999999999E-2</v>
      </c>
      <c r="H7016">
        <v>9.2699999999999991E-2</v>
      </c>
    </row>
    <row r="7017" spans="1:8" x14ac:dyDescent="0.25">
      <c r="A7017" s="63">
        <v>45125</v>
      </c>
      <c r="B7017">
        <v>5.1999999999999998E-3</v>
      </c>
      <c r="C7017">
        <v>6.9999999999999993E-3</v>
      </c>
      <c r="D7017">
        <v>1.09E-2</v>
      </c>
      <c r="E7017">
        <v>1.5800000000000002E-2</v>
      </c>
      <c r="F7017">
        <v>2.5000000000000001E-2</v>
      </c>
      <c r="G7017">
        <v>4.1299999999999996E-2</v>
      </c>
      <c r="H7017">
        <v>9.2200000000000004E-2</v>
      </c>
    </row>
    <row r="7018" spans="1:8" x14ac:dyDescent="0.25">
      <c r="A7018" s="63">
        <v>45126</v>
      </c>
      <c r="B7018">
        <v>5.1999999999999998E-3</v>
      </c>
      <c r="C7018">
        <v>6.8999999999999999E-3</v>
      </c>
      <c r="D7018">
        <v>1.09E-2</v>
      </c>
      <c r="E7018">
        <v>1.5700000000000002E-2</v>
      </c>
      <c r="F7018">
        <v>2.5000000000000001E-2</v>
      </c>
      <c r="G7018">
        <v>4.1200000000000001E-2</v>
      </c>
      <c r="H7018">
        <v>9.1799999999999993E-2</v>
      </c>
    </row>
    <row r="7019" spans="1:8" x14ac:dyDescent="0.25">
      <c r="A7019" s="63">
        <v>45127</v>
      </c>
      <c r="B7019">
        <v>5.1999999999999998E-3</v>
      </c>
      <c r="C7019">
        <v>6.8999999999999999E-3</v>
      </c>
      <c r="D7019">
        <v>1.0800000000000001E-2</v>
      </c>
      <c r="E7019">
        <v>1.5600000000000001E-2</v>
      </c>
      <c r="F7019">
        <v>2.52E-2</v>
      </c>
      <c r="G7019">
        <v>4.1200000000000001E-2</v>
      </c>
      <c r="H7019">
        <v>9.1300000000000006E-2</v>
      </c>
    </row>
    <row r="7020" spans="1:8" x14ac:dyDescent="0.25">
      <c r="A7020" s="63">
        <v>45128</v>
      </c>
      <c r="B7020">
        <v>5.1000000000000004E-3</v>
      </c>
      <c r="C7020">
        <v>6.8999999999999999E-3</v>
      </c>
      <c r="D7020">
        <v>1.0700000000000001E-2</v>
      </c>
      <c r="E7020">
        <v>1.55E-2</v>
      </c>
      <c r="F7020">
        <v>2.5099999999999997E-2</v>
      </c>
      <c r="G7020">
        <v>4.0999999999999995E-2</v>
      </c>
      <c r="H7020">
        <v>9.1400000000000009E-2</v>
      </c>
    </row>
    <row r="7021" spans="1:8" x14ac:dyDescent="0.25">
      <c r="A7021" s="63">
        <v>45131</v>
      </c>
      <c r="B7021">
        <v>5.1000000000000004E-3</v>
      </c>
      <c r="C7021">
        <v>6.8000000000000005E-3</v>
      </c>
      <c r="D7021">
        <v>1.06E-2</v>
      </c>
      <c r="E7021">
        <v>1.5300000000000001E-2</v>
      </c>
      <c r="F7021">
        <v>2.4500000000000001E-2</v>
      </c>
      <c r="G7021">
        <v>4.0199999999999993E-2</v>
      </c>
      <c r="H7021">
        <v>9.0999999999999998E-2</v>
      </c>
    </row>
    <row r="7022" spans="1:8" x14ac:dyDescent="0.25">
      <c r="A7022" s="63">
        <v>45132</v>
      </c>
      <c r="B7022">
        <v>5.1000000000000004E-3</v>
      </c>
      <c r="C7022">
        <v>6.7000000000000002E-3</v>
      </c>
      <c r="D7022">
        <v>1.04E-2</v>
      </c>
      <c r="E7022">
        <v>1.52E-2</v>
      </c>
      <c r="F7022">
        <v>2.4799999999999999E-2</v>
      </c>
      <c r="G7022">
        <v>4.0300000000000002E-2</v>
      </c>
      <c r="H7022">
        <v>9.0800000000000006E-2</v>
      </c>
    </row>
    <row r="7023" spans="1:8" x14ac:dyDescent="0.25">
      <c r="A7023" s="63">
        <v>45133</v>
      </c>
      <c r="B7023">
        <v>5.1000000000000004E-3</v>
      </c>
      <c r="C7023">
        <v>6.7000000000000002E-3</v>
      </c>
      <c r="D7023">
        <v>1.04E-2</v>
      </c>
      <c r="E7023">
        <v>1.52E-2</v>
      </c>
      <c r="F7023">
        <v>2.5399999999999999E-2</v>
      </c>
      <c r="G7023">
        <v>4.1100000000000005E-2</v>
      </c>
      <c r="H7023">
        <v>9.1700000000000004E-2</v>
      </c>
    </row>
    <row r="7024" spans="1:8" x14ac:dyDescent="0.25">
      <c r="A7024" s="63">
        <v>45134</v>
      </c>
      <c r="B7024">
        <v>4.8999999999999998E-3</v>
      </c>
      <c r="C7024">
        <v>6.5000000000000006E-3</v>
      </c>
      <c r="D7024">
        <v>1.01E-2</v>
      </c>
      <c r="E7024">
        <v>1.4800000000000001E-2</v>
      </c>
      <c r="F7024">
        <v>2.4199999999999999E-2</v>
      </c>
      <c r="G7024">
        <v>3.9800000000000002E-2</v>
      </c>
      <c r="H7024">
        <v>8.9900000000000008E-2</v>
      </c>
    </row>
    <row r="7025" spans="1:8" x14ac:dyDescent="0.25">
      <c r="A7025" s="63">
        <v>45135</v>
      </c>
      <c r="B7025">
        <v>4.7999999999999996E-3</v>
      </c>
      <c r="C7025">
        <v>6.5000000000000006E-3</v>
      </c>
      <c r="D7025">
        <v>0.01</v>
      </c>
      <c r="E7025">
        <v>1.4800000000000001E-2</v>
      </c>
      <c r="F7025">
        <v>2.4700000000000003E-2</v>
      </c>
      <c r="G7025">
        <v>4.0199999999999993E-2</v>
      </c>
      <c r="H7025">
        <v>0.09</v>
      </c>
    </row>
    <row r="7026" spans="1:8" x14ac:dyDescent="0.25">
      <c r="A7026" s="63">
        <v>45138</v>
      </c>
      <c r="B7026">
        <v>4.7999999999999996E-3</v>
      </c>
      <c r="C7026">
        <v>6.5000000000000006E-3</v>
      </c>
      <c r="D7026">
        <v>0.01</v>
      </c>
      <c r="E7026">
        <v>1.47E-2</v>
      </c>
      <c r="F7026">
        <v>2.4500000000000001E-2</v>
      </c>
      <c r="G7026">
        <v>3.9599999999999996E-2</v>
      </c>
      <c r="H7026">
        <v>9.06E-2</v>
      </c>
    </row>
    <row r="7027" spans="1:8" x14ac:dyDescent="0.25">
      <c r="A7027" s="63">
        <v>45139</v>
      </c>
      <c r="B7027">
        <v>4.7999999999999996E-3</v>
      </c>
      <c r="C7027">
        <v>6.5000000000000006E-3</v>
      </c>
      <c r="D7027">
        <v>0.01</v>
      </c>
      <c r="E7027">
        <v>1.47E-2</v>
      </c>
      <c r="F7027">
        <v>2.4700000000000003E-2</v>
      </c>
      <c r="G7027">
        <v>0.04</v>
      </c>
      <c r="H7027">
        <v>9.0999999999999998E-2</v>
      </c>
    </row>
    <row r="7028" spans="1:8" x14ac:dyDescent="0.25">
      <c r="A7028" s="63">
        <v>45140</v>
      </c>
      <c r="B7028">
        <v>5.0000000000000001E-3</v>
      </c>
      <c r="C7028">
        <v>6.6E-3</v>
      </c>
      <c r="D7028">
        <v>1.0200000000000001E-2</v>
      </c>
      <c r="E7028">
        <v>1.4999999999999999E-2</v>
      </c>
      <c r="F7028">
        <v>2.58E-2</v>
      </c>
      <c r="G7028">
        <v>4.1399999999999999E-2</v>
      </c>
      <c r="H7028">
        <v>9.2699999999999991E-2</v>
      </c>
    </row>
    <row r="7029" spans="1:8" x14ac:dyDescent="0.25">
      <c r="A7029" s="63">
        <v>45141</v>
      </c>
      <c r="B7029">
        <v>5.0000000000000001E-3</v>
      </c>
      <c r="C7029">
        <v>6.7000000000000002E-3</v>
      </c>
      <c r="D7029">
        <v>1.03E-2</v>
      </c>
      <c r="E7029">
        <v>1.5100000000000001E-2</v>
      </c>
      <c r="F7029">
        <v>2.6000000000000002E-2</v>
      </c>
      <c r="G7029">
        <v>4.1599999999999998E-2</v>
      </c>
      <c r="H7029">
        <v>9.3299999999999994E-2</v>
      </c>
    </row>
    <row r="7030" spans="1:8" x14ac:dyDescent="0.25">
      <c r="A7030" s="63">
        <v>45142</v>
      </c>
      <c r="B7030">
        <v>4.8999999999999998E-3</v>
      </c>
      <c r="C7030">
        <v>6.7000000000000002E-3</v>
      </c>
      <c r="D7030">
        <v>1.03E-2</v>
      </c>
      <c r="E7030">
        <v>1.5100000000000001E-2</v>
      </c>
      <c r="F7030">
        <v>2.64E-2</v>
      </c>
      <c r="G7030">
        <v>4.1799999999999997E-2</v>
      </c>
      <c r="H7030">
        <v>9.3800000000000008E-2</v>
      </c>
    </row>
    <row r="7031" spans="1:8" x14ac:dyDescent="0.25">
      <c r="A7031" s="63">
        <v>45145</v>
      </c>
      <c r="B7031">
        <v>5.0000000000000001E-3</v>
      </c>
      <c r="C7031">
        <v>6.7000000000000002E-3</v>
      </c>
      <c r="D7031">
        <v>1.03E-2</v>
      </c>
      <c r="E7031">
        <v>1.5100000000000001E-2</v>
      </c>
      <c r="F7031">
        <v>2.6099999999999998E-2</v>
      </c>
      <c r="G7031">
        <v>4.1299999999999996E-2</v>
      </c>
      <c r="H7031">
        <v>9.3200000000000005E-2</v>
      </c>
    </row>
    <row r="7032" spans="1:8" x14ac:dyDescent="0.25">
      <c r="A7032" s="63">
        <v>45146</v>
      </c>
      <c r="B7032">
        <v>5.0000000000000001E-3</v>
      </c>
      <c r="C7032">
        <v>6.8000000000000005E-3</v>
      </c>
      <c r="D7032">
        <v>1.04E-2</v>
      </c>
      <c r="E7032">
        <v>1.52E-2</v>
      </c>
      <c r="F7032">
        <v>2.6600000000000002E-2</v>
      </c>
      <c r="G7032">
        <v>4.1700000000000001E-2</v>
      </c>
      <c r="H7032">
        <v>9.2699999999999991E-2</v>
      </c>
    </row>
    <row r="7033" spans="1:8" x14ac:dyDescent="0.25">
      <c r="A7033" s="63">
        <v>45147</v>
      </c>
      <c r="B7033">
        <v>5.0000000000000001E-3</v>
      </c>
      <c r="C7033">
        <v>6.8000000000000005E-3</v>
      </c>
      <c r="D7033">
        <v>1.04E-2</v>
      </c>
      <c r="E7033">
        <v>1.52E-2</v>
      </c>
      <c r="F7033">
        <v>2.6099999999999998E-2</v>
      </c>
      <c r="G7033">
        <v>4.0999999999999995E-2</v>
      </c>
      <c r="H7033">
        <v>9.1400000000000009E-2</v>
      </c>
    </row>
    <row r="7034" spans="1:8" x14ac:dyDescent="0.25">
      <c r="A7034" s="63">
        <v>45148</v>
      </c>
      <c r="B7034">
        <v>5.0000000000000001E-3</v>
      </c>
      <c r="C7034">
        <v>6.7000000000000002E-3</v>
      </c>
      <c r="D7034">
        <v>1.03E-2</v>
      </c>
      <c r="E7034">
        <v>1.5100000000000001E-2</v>
      </c>
      <c r="F7034">
        <v>2.5000000000000001E-2</v>
      </c>
      <c r="G7034">
        <v>3.9699999999999999E-2</v>
      </c>
      <c r="H7034">
        <v>9.0299999999999991E-2</v>
      </c>
    </row>
    <row r="7035" spans="1:8" x14ac:dyDescent="0.25">
      <c r="A7035" s="63">
        <v>45149</v>
      </c>
      <c r="B7035">
        <v>5.0000000000000001E-3</v>
      </c>
      <c r="C7035">
        <v>6.7000000000000002E-3</v>
      </c>
      <c r="D7035">
        <v>1.03E-2</v>
      </c>
      <c r="E7035">
        <v>1.5100000000000001E-2</v>
      </c>
      <c r="F7035">
        <v>2.5099999999999997E-2</v>
      </c>
      <c r="G7035">
        <v>3.9599999999999996E-2</v>
      </c>
      <c r="H7035">
        <v>9.0399999999999994E-2</v>
      </c>
    </row>
    <row r="7036" spans="1:8" x14ac:dyDescent="0.25">
      <c r="A7036" s="63">
        <v>45152</v>
      </c>
      <c r="B7036">
        <v>5.0000000000000001E-3</v>
      </c>
      <c r="C7036">
        <v>6.7000000000000002E-3</v>
      </c>
      <c r="D7036">
        <v>1.04E-2</v>
      </c>
      <c r="E7036">
        <v>1.5100000000000001E-2</v>
      </c>
      <c r="F7036">
        <v>2.5000000000000001E-2</v>
      </c>
      <c r="G7036">
        <v>3.9199999999999999E-2</v>
      </c>
      <c r="H7036">
        <v>8.9099999999999999E-2</v>
      </c>
    </row>
    <row r="7037" spans="1:8" x14ac:dyDescent="0.25">
      <c r="A7037" s="63">
        <v>45153</v>
      </c>
      <c r="B7037">
        <v>5.0000000000000001E-3</v>
      </c>
      <c r="C7037">
        <v>6.8000000000000005E-3</v>
      </c>
      <c r="D7037">
        <v>1.0500000000000001E-2</v>
      </c>
      <c r="E7037">
        <v>1.52E-2</v>
      </c>
      <c r="F7037">
        <v>2.5499999999999998E-2</v>
      </c>
      <c r="G7037">
        <v>3.9800000000000002E-2</v>
      </c>
      <c r="H7037">
        <v>8.9499999999999996E-2</v>
      </c>
    </row>
    <row r="7038" spans="1:8" x14ac:dyDescent="0.25">
      <c r="A7038" s="63">
        <v>45154</v>
      </c>
      <c r="B7038">
        <v>5.0000000000000001E-3</v>
      </c>
      <c r="C7038">
        <v>6.8000000000000005E-3</v>
      </c>
      <c r="D7038">
        <v>1.06E-2</v>
      </c>
      <c r="E7038">
        <v>1.5300000000000001E-2</v>
      </c>
      <c r="F7038">
        <v>2.5099999999999997E-2</v>
      </c>
      <c r="G7038">
        <v>3.9399999999999998E-2</v>
      </c>
      <c r="H7038">
        <v>8.900000000000001E-2</v>
      </c>
    </row>
    <row r="7039" spans="1:8" x14ac:dyDescent="0.25">
      <c r="A7039" s="63">
        <v>45155</v>
      </c>
      <c r="B7039">
        <v>5.1000000000000004E-3</v>
      </c>
      <c r="C7039">
        <v>6.8999999999999999E-3</v>
      </c>
      <c r="D7039">
        <v>1.0700000000000001E-2</v>
      </c>
      <c r="E7039">
        <v>1.55E-2</v>
      </c>
      <c r="F7039">
        <v>2.64E-2</v>
      </c>
      <c r="G7039">
        <v>4.0899999999999999E-2</v>
      </c>
      <c r="H7039">
        <v>9.06E-2</v>
      </c>
    </row>
    <row r="7040" spans="1:8" x14ac:dyDescent="0.25">
      <c r="A7040" s="63">
        <v>45156</v>
      </c>
      <c r="B7040">
        <v>5.1000000000000004E-3</v>
      </c>
      <c r="C7040">
        <v>6.8999999999999999E-3</v>
      </c>
      <c r="D7040">
        <v>1.0700000000000001E-2</v>
      </c>
      <c r="E7040">
        <v>1.5600000000000001E-2</v>
      </c>
      <c r="F7040">
        <v>2.7000000000000003E-2</v>
      </c>
      <c r="G7040">
        <v>4.1700000000000001E-2</v>
      </c>
      <c r="H7040">
        <v>9.1300000000000006E-2</v>
      </c>
    </row>
    <row r="7041" spans="1:8" x14ac:dyDescent="0.25">
      <c r="A7041" s="63">
        <v>45159</v>
      </c>
      <c r="B7041">
        <v>5.1000000000000004E-3</v>
      </c>
      <c r="C7041">
        <v>6.8999999999999999E-3</v>
      </c>
      <c r="D7041">
        <v>1.0700000000000001E-2</v>
      </c>
      <c r="E7041">
        <v>1.55E-2</v>
      </c>
      <c r="F7041">
        <v>2.6600000000000002E-2</v>
      </c>
      <c r="G7041">
        <v>4.1100000000000005E-2</v>
      </c>
      <c r="H7041">
        <v>9.0899999999999995E-2</v>
      </c>
    </row>
    <row r="7042" spans="1:8" x14ac:dyDescent="0.25">
      <c r="A7042" s="63">
        <v>45160</v>
      </c>
      <c r="B7042">
        <v>5.0000000000000001E-3</v>
      </c>
      <c r="C7042">
        <v>6.8000000000000005E-3</v>
      </c>
      <c r="D7042">
        <v>1.06E-2</v>
      </c>
      <c r="E7042">
        <v>1.54E-2</v>
      </c>
      <c r="F7042">
        <v>2.6200000000000001E-2</v>
      </c>
      <c r="G7042">
        <v>4.0599999999999997E-2</v>
      </c>
      <c r="H7042">
        <v>9.0700000000000003E-2</v>
      </c>
    </row>
    <row r="7043" spans="1:8" x14ac:dyDescent="0.25">
      <c r="A7043" s="63">
        <v>45161</v>
      </c>
      <c r="B7043">
        <v>4.8999999999999998E-3</v>
      </c>
      <c r="C7043">
        <v>6.8000000000000005E-3</v>
      </c>
      <c r="D7043">
        <v>1.06E-2</v>
      </c>
      <c r="E7043">
        <v>1.54E-2</v>
      </c>
      <c r="F7043">
        <v>2.6200000000000001E-2</v>
      </c>
      <c r="G7043">
        <v>4.0500000000000001E-2</v>
      </c>
      <c r="H7043">
        <v>9.0299999999999991E-2</v>
      </c>
    </row>
    <row r="7044" spans="1:8" x14ac:dyDescent="0.25">
      <c r="A7044" s="63">
        <v>45162</v>
      </c>
      <c r="B7044">
        <v>4.6999999999999993E-3</v>
      </c>
      <c r="C7044">
        <v>6.6E-3</v>
      </c>
      <c r="D7044">
        <v>1.04E-2</v>
      </c>
      <c r="E7044">
        <v>1.52E-2</v>
      </c>
      <c r="F7044">
        <v>2.6099999999999998E-2</v>
      </c>
      <c r="G7044">
        <v>4.0399999999999998E-2</v>
      </c>
      <c r="H7044">
        <v>9.0200000000000002E-2</v>
      </c>
    </row>
    <row r="7045" spans="1:8" x14ac:dyDescent="0.25">
      <c r="A7045" s="63">
        <v>45163</v>
      </c>
      <c r="B7045">
        <v>4.6999999999999993E-3</v>
      </c>
      <c r="C7045">
        <v>6.6E-3</v>
      </c>
      <c r="D7045">
        <v>1.04E-2</v>
      </c>
      <c r="E7045">
        <v>1.5100000000000001E-2</v>
      </c>
      <c r="F7045">
        <v>2.6000000000000002E-2</v>
      </c>
      <c r="G7045">
        <v>4.0199999999999993E-2</v>
      </c>
      <c r="H7045">
        <v>9.01E-2</v>
      </c>
    </row>
    <row r="7046" spans="1:8" x14ac:dyDescent="0.25">
      <c r="A7046" s="63">
        <v>45166</v>
      </c>
      <c r="B7046">
        <v>4.6999999999999993E-3</v>
      </c>
      <c r="C7046">
        <v>6.6E-3</v>
      </c>
      <c r="D7046">
        <v>1.03E-2</v>
      </c>
      <c r="E7046">
        <v>1.5100000000000001E-2</v>
      </c>
      <c r="F7046">
        <v>2.5699999999999997E-2</v>
      </c>
      <c r="G7046">
        <v>3.9800000000000002E-2</v>
      </c>
      <c r="H7046">
        <v>8.9900000000000008E-2</v>
      </c>
    </row>
    <row r="7047" spans="1:8" x14ac:dyDescent="0.25">
      <c r="A7047" s="63">
        <v>45167</v>
      </c>
      <c r="B7047">
        <v>4.6999999999999993E-3</v>
      </c>
      <c r="C7047">
        <v>6.6E-3</v>
      </c>
      <c r="D7047">
        <v>1.03E-2</v>
      </c>
      <c r="E7047">
        <v>1.5100000000000001E-2</v>
      </c>
      <c r="F7047">
        <v>2.5899999999999999E-2</v>
      </c>
      <c r="G7047">
        <v>3.9900000000000005E-2</v>
      </c>
      <c r="H7047">
        <v>8.9700000000000002E-2</v>
      </c>
    </row>
    <row r="7048" spans="1:8" x14ac:dyDescent="0.25">
      <c r="A7048" s="63">
        <v>45168</v>
      </c>
      <c r="B7048">
        <v>4.6999999999999993E-3</v>
      </c>
      <c r="C7048">
        <v>6.6E-3</v>
      </c>
      <c r="D7048">
        <v>1.03E-2</v>
      </c>
      <c r="E7048">
        <v>1.5100000000000001E-2</v>
      </c>
      <c r="F7048">
        <v>2.52E-2</v>
      </c>
      <c r="G7048">
        <v>3.9199999999999999E-2</v>
      </c>
      <c r="H7048">
        <v>8.900000000000001E-2</v>
      </c>
    </row>
    <row r="7049" spans="1:8" x14ac:dyDescent="0.25">
      <c r="A7049" s="63">
        <v>45169</v>
      </c>
      <c r="B7049">
        <v>4.6999999999999993E-3</v>
      </c>
      <c r="C7049">
        <v>6.5000000000000006E-3</v>
      </c>
      <c r="D7049">
        <v>1.03E-2</v>
      </c>
      <c r="E7049">
        <v>1.5100000000000001E-2</v>
      </c>
      <c r="F7049">
        <v>2.5600000000000001E-2</v>
      </c>
      <c r="G7049">
        <v>3.9699999999999999E-2</v>
      </c>
      <c r="H7049">
        <v>0.09</v>
      </c>
    </row>
    <row r="7050" spans="1:8" x14ac:dyDescent="0.25">
      <c r="A7050" s="63">
        <v>45170</v>
      </c>
      <c r="B7050">
        <v>4.7999999999999996E-3</v>
      </c>
      <c r="C7050">
        <v>6.5000000000000006E-3</v>
      </c>
      <c r="D7050">
        <v>1.03E-2</v>
      </c>
      <c r="E7050">
        <v>1.5100000000000001E-2</v>
      </c>
      <c r="F7050">
        <v>2.5099999999999997E-2</v>
      </c>
      <c r="G7050">
        <v>3.9199999999999999E-2</v>
      </c>
      <c r="H7050">
        <v>8.9399999999999993E-2</v>
      </c>
    </row>
    <row r="7051" spans="1:8" x14ac:dyDescent="0.25">
      <c r="A7051" s="63">
        <v>45173</v>
      </c>
      <c r="B7051">
        <v>4.7999999999999996E-3</v>
      </c>
      <c r="C7051">
        <v>6.6E-3</v>
      </c>
      <c r="D7051">
        <v>1.04E-2</v>
      </c>
      <c r="E7051">
        <v>1.5100000000000001E-2</v>
      </c>
      <c r="F7051">
        <v>2.52E-2</v>
      </c>
      <c r="G7051">
        <v>3.9199999999999999E-2</v>
      </c>
      <c r="H7051">
        <v>8.9499999999999996E-2</v>
      </c>
    </row>
    <row r="7052" spans="1:8" x14ac:dyDescent="0.25">
      <c r="A7052" s="63">
        <v>45174</v>
      </c>
      <c r="B7052">
        <v>4.6999999999999993E-3</v>
      </c>
      <c r="C7052">
        <v>6.5000000000000006E-3</v>
      </c>
      <c r="D7052">
        <v>1.04E-2</v>
      </c>
      <c r="E7052">
        <v>1.5100000000000001E-2</v>
      </c>
      <c r="F7052">
        <v>2.5399999999999999E-2</v>
      </c>
      <c r="G7052">
        <v>3.9399999999999998E-2</v>
      </c>
      <c r="H7052">
        <v>8.9800000000000005E-2</v>
      </c>
    </row>
    <row r="7053" spans="1:8" x14ac:dyDescent="0.25">
      <c r="A7053" s="63">
        <v>45175</v>
      </c>
      <c r="B7053">
        <v>4.6999999999999993E-3</v>
      </c>
      <c r="C7053">
        <v>6.6E-3</v>
      </c>
      <c r="D7053">
        <v>1.0500000000000001E-2</v>
      </c>
      <c r="E7053">
        <v>1.52E-2</v>
      </c>
      <c r="F7053">
        <v>2.5600000000000001E-2</v>
      </c>
      <c r="G7053">
        <v>3.9699999999999999E-2</v>
      </c>
      <c r="H7053">
        <v>0.09</v>
      </c>
    </row>
    <row r="7054" spans="1:8" x14ac:dyDescent="0.25">
      <c r="A7054" s="63">
        <v>45176</v>
      </c>
      <c r="B7054">
        <v>4.6999999999999993E-3</v>
      </c>
      <c r="C7054">
        <v>6.6E-3</v>
      </c>
      <c r="D7054">
        <v>1.0500000000000001E-2</v>
      </c>
      <c r="E7054">
        <v>1.52E-2</v>
      </c>
      <c r="F7054">
        <v>2.6000000000000002E-2</v>
      </c>
      <c r="G7054">
        <v>4.0099999999999997E-2</v>
      </c>
      <c r="H7054">
        <v>9.0200000000000002E-2</v>
      </c>
    </row>
    <row r="7055" spans="1:8" x14ac:dyDescent="0.25">
      <c r="A7055" s="63">
        <v>45177</v>
      </c>
      <c r="B7055">
        <v>4.6999999999999993E-3</v>
      </c>
      <c r="C7055">
        <v>6.5000000000000006E-3</v>
      </c>
      <c r="D7055">
        <v>1.04E-2</v>
      </c>
      <c r="E7055">
        <v>1.5100000000000001E-2</v>
      </c>
      <c r="F7055">
        <v>2.5600000000000001E-2</v>
      </c>
      <c r="G7055">
        <v>3.9699999999999999E-2</v>
      </c>
      <c r="H7055">
        <v>8.9600000000000013E-2</v>
      </c>
    </row>
    <row r="7056" spans="1:8" x14ac:dyDescent="0.25">
      <c r="A7056" s="63">
        <v>45180</v>
      </c>
      <c r="B7056">
        <v>4.6999999999999993E-3</v>
      </c>
      <c r="C7056">
        <v>6.5000000000000006E-3</v>
      </c>
      <c r="D7056">
        <v>1.04E-2</v>
      </c>
      <c r="E7056">
        <v>1.5100000000000001E-2</v>
      </c>
      <c r="F7056">
        <v>2.5399999999999999E-2</v>
      </c>
      <c r="G7056">
        <v>3.9300000000000002E-2</v>
      </c>
      <c r="H7056">
        <v>8.9099999999999999E-2</v>
      </c>
    </row>
    <row r="7057" spans="1:8" x14ac:dyDescent="0.25">
      <c r="A7057" s="63">
        <v>45181</v>
      </c>
      <c r="B7057">
        <v>4.7999999999999996E-3</v>
      </c>
      <c r="C7057">
        <v>6.6E-3</v>
      </c>
      <c r="D7057">
        <v>1.0500000000000001E-2</v>
      </c>
      <c r="E7057">
        <v>1.52E-2</v>
      </c>
      <c r="F7057">
        <v>2.5600000000000001E-2</v>
      </c>
      <c r="G7057">
        <v>3.95E-2</v>
      </c>
      <c r="H7057">
        <v>8.9099999999999999E-2</v>
      </c>
    </row>
    <row r="7058" spans="1:8" x14ac:dyDescent="0.25">
      <c r="A7058" s="63">
        <v>45182</v>
      </c>
      <c r="B7058">
        <v>4.7999999999999996E-3</v>
      </c>
      <c r="C7058">
        <v>6.6E-3</v>
      </c>
      <c r="D7058">
        <v>1.0500000000000001E-2</v>
      </c>
      <c r="E7058">
        <v>1.5300000000000001E-2</v>
      </c>
      <c r="F7058">
        <v>2.58E-2</v>
      </c>
      <c r="G7058">
        <v>3.9599999999999996E-2</v>
      </c>
      <c r="H7058">
        <v>8.900000000000001E-2</v>
      </c>
    </row>
    <row r="7059" spans="1:8" x14ac:dyDescent="0.25">
      <c r="A7059" s="63">
        <v>45183</v>
      </c>
      <c r="B7059">
        <v>4.6999999999999993E-3</v>
      </c>
      <c r="C7059">
        <v>6.5000000000000006E-3</v>
      </c>
      <c r="D7059">
        <v>1.04E-2</v>
      </c>
      <c r="E7059">
        <v>1.5100000000000001E-2</v>
      </c>
      <c r="F7059">
        <v>2.52E-2</v>
      </c>
      <c r="G7059">
        <v>3.8599999999999995E-2</v>
      </c>
      <c r="H7059">
        <v>8.77E-2</v>
      </c>
    </row>
    <row r="7060" spans="1:8" x14ac:dyDescent="0.25">
      <c r="A7060" s="63">
        <v>45184</v>
      </c>
      <c r="B7060">
        <v>4.6999999999999993E-3</v>
      </c>
      <c r="C7060">
        <v>6.5000000000000006E-3</v>
      </c>
      <c r="D7060">
        <v>1.04E-2</v>
      </c>
      <c r="E7060">
        <v>1.5100000000000001E-2</v>
      </c>
      <c r="F7060">
        <v>2.5499999999999998E-2</v>
      </c>
      <c r="G7060">
        <v>3.8699999999999998E-2</v>
      </c>
      <c r="H7060">
        <v>8.77E-2</v>
      </c>
    </row>
    <row r="7061" spans="1:8" x14ac:dyDescent="0.25">
      <c r="A7061" s="63">
        <v>45187</v>
      </c>
      <c r="B7061">
        <v>4.6999999999999993E-3</v>
      </c>
      <c r="C7061">
        <v>6.5000000000000006E-3</v>
      </c>
      <c r="D7061">
        <v>1.04E-2</v>
      </c>
      <c r="E7061">
        <v>1.5100000000000001E-2</v>
      </c>
      <c r="F7061">
        <v>2.58E-2</v>
      </c>
      <c r="G7061">
        <v>3.9E-2</v>
      </c>
      <c r="H7061">
        <v>8.8100000000000012E-2</v>
      </c>
    </row>
    <row r="7062" spans="1:8" x14ac:dyDescent="0.25">
      <c r="A7062" s="63">
        <v>45188</v>
      </c>
      <c r="B7062">
        <v>4.6999999999999993E-3</v>
      </c>
      <c r="C7062">
        <v>6.4000000000000003E-3</v>
      </c>
      <c r="D7062">
        <v>1.03E-2</v>
      </c>
      <c r="E7062">
        <v>1.4999999999999999E-2</v>
      </c>
      <c r="F7062">
        <v>2.58E-2</v>
      </c>
      <c r="G7062">
        <v>3.8900000000000004E-2</v>
      </c>
      <c r="H7062">
        <v>8.8100000000000012E-2</v>
      </c>
    </row>
    <row r="7063" spans="1:8" x14ac:dyDescent="0.25">
      <c r="A7063" s="63">
        <v>45189</v>
      </c>
      <c r="B7063">
        <v>4.5000000000000005E-3</v>
      </c>
      <c r="C7063">
        <v>6.3E-3</v>
      </c>
      <c r="D7063">
        <v>1.0200000000000001E-2</v>
      </c>
      <c r="E7063">
        <v>1.4800000000000001E-2</v>
      </c>
      <c r="F7063">
        <v>2.5399999999999999E-2</v>
      </c>
      <c r="G7063">
        <v>3.8399999999999997E-2</v>
      </c>
      <c r="H7063">
        <v>8.7499999999999994E-2</v>
      </c>
    </row>
    <row r="7064" spans="1:8" x14ac:dyDescent="0.25">
      <c r="A7064" s="63">
        <v>45190</v>
      </c>
      <c r="B7064">
        <v>4.5000000000000005E-3</v>
      </c>
      <c r="C7064">
        <v>6.3E-3</v>
      </c>
      <c r="D7064">
        <v>1.0200000000000001E-2</v>
      </c>
      <c r="E7064">
        <v>1.4800000000000001E-2</v>
      </c>
      <c r="F7064">
        <v>2.63E-2</v>
      </c>
      <c r="G7064">
        <v>3.9800000000000002E-2</v>
      </c>
      <c r="H7064">
        <v>8.9399999999999993E-2</v>
      </c>
    </row>
    <row r="7065" spans="1:8" x14ac:dyDescent="0.25">
      <c r="A7065" s="63">
        <v>45191</v>
      </c>
      <c r="B7065">
        <v>4.5000000000000005E-3</v>
      </c>
      <c r="C7065">
        <v>6.3E-3</v>
      </c>
      <c r="D7065">
        <v>1.0200000000000001E-2</v>
      </c>
      <c r="E7065">
        <v>1.4800000000000001E-2</v>
      </c>
      <c r="F7065">
        <v>2.6699999999999998E-2</v>
      </c>
      <c r="G7065">
        <v>4.0099999999999997E-2</v>
      </c>
      <c r="H7065">
        <v>8.9800000000000005E-2</v>
      </c>
    </row>
    <row r="7066" spans="1:8" x14ac:dyDescent="0.25">
      <c r="A7066" s="63">
        <v>45194</v>
      </c>
      <c r="B7066">
        <v>4.5000000000000005E-3</v>
      </c>
      <c r="C7066">
        <v>6.1999999999999998E-3</v>
      </c>
      <c r="D7066">
        <v>1.0200000000000001E-2</v>
      </c>
      <c r="E7066">
        <v>1.47E-2</v>
      </c>
      <c r="F7066">
        <v>2.69E-2</v>
      </c>
      <c r="G7066">
        <v>4.07E-2</v>
      </c>
      <c r="H7066">
        <v>9.06E-2</v>
      </c>
    </row>
    <row r="7067" spans="1:8" x14ac:dyDescent="0.25">
      <c r="A7067" s="63">
        <v>45195</v>
      </c>
      <c r="B7067">
        <v>4.5000000000000005E-3</v>
      </c>
      <c r="C7067">
        <v>6.1999999999999998E-3</v>
      </c>
      <c r="D7067">
        <v>1.0200000000000001E-2</v>
      </c>
      <c r="E7067">
        <v>1.4800000000000001E-2</v>
      </c>
      <c r="F7067">
        <v>2.76E-2</v>
      </c>
      <c r="G7067">
        <v>4.1399999999999999E-2</v>
      </c>
      <c r="H7067">
        <v>9.1700000000000004E-2</v>
      </c>
    </row>
    <row r="7068" spans="1:8" x14ac:dyDescent="0.25">
      <c r="A7068" s="63">
        <v>45196</v>
      </c>
      <c r="B7068">
        <v>4.5999999999999999E-3</v>
      </c>
      <c r="C7068">
        <v>6.1999999999999998E-3</v>
      </c>
      <c r="D7068">
        <v>1.04E-2</v>
      </c>
      <c r="E7068">
        <v>1.49E-2</v>
      </c>
      <c r="F7068">
        <v>2.7300000000000001E-2</v>
      </c>
      <c r="G7068">
        <v>4.1299999999999996E-2</v>
      </c>
      <c r="H7068">
        <v>9.2200000000000004E-2</v>
      </c>
    </row>
    <row r="7069" spans="1:8" x14ac:dyDescent="0.25">
      <c r="A7069" s="63">
        <v>45197</v>
      </c>
      <c r="B7069">
        <v>4.6999999999999993E-3</v>
      </c>
      <c r="C7069">
        <v>6.4000000000000003E-3</v>
      </c>
      <c r="D7069">
        <v>1.0500000000000001E-2</v>
      </c>
      <c r="E7069">
        <v>1.5100000000000001E-2</v>
      </c>
      <c r="F7069">
        <v>2.7999999999999997E-2</v>
      </c>
      <c r="G7069">
        <v>4.1900000000000007E-2</v>
      </c>
      <c r="H7069">
        <v>9.2499999999999999E-2</v>
      </c>
    </row>
    <row r="7070" spans="1:8" x14ac:dyDescent="0.25">
      <c r="A7070" s="63">
        <v>45198</v>
      </c>
      <c r="B7070">
        <v>4.6999999999999993E-3</v>
      </c>
      <c r="C7070">
        <v>6.4000000000000003E-3</v>
      </c>
      <c r="D7070">
        <v>1.06E-2</v>
      </c>
      <c r="E7070">
        <v>1.5100000000000001E-2</v>
      </c>
      <c r="F7070">
        <v>2.7400000000000001E-2</v>
      </c>
      <c r="G7070">
        <v>4.1299999999999996E-2</v>
      </c>
      <c r="H7070">
        <v>9.1899999999999996E-2</v>
      </c>
    </row>
    <row r="7071" spans="1:8" x14ac:dyDescent="0.25">
      <c r="A7071" s="63">
        <v>45199</v>
      </c>
      <c r="B7071">
        <v>4.6999999999999993E-3</v>
      </c>
      <c r="C7071">
        <v>6.5000000000000006E-3</v>
      </c>
      <c r="D7071">
        <v>1.0700000000000001E-2</v>
      </c>
      <c r="E7071">
        <v>1.5300000000000001E-2</v>
      </c>
      <c r="F7071">
        <v>2.75E-2</v>
      </c>
      <c r="G7071">
        <v>4.1900000000000007E-2</v>
      </c>
      <c r="H7071">
        <v>9.2300000000000007E-2</v>
      </c>
    </row>
    <row r="7072" spans="1:8" x14ac:dyDescent="0.25">
      <c r="A7072" s="63">
        <v>45201</v>
      </c>
      <c r="B7072">
        <v>4.7999999999999996E-3</v>
      </c>
      <c r="C7072">
        <v>6.6E-3</v>
      </c>
      <c r="D7072">
        <v>1.0800000000000001E-2</v>
      </c>
      <c r="E7072">
        <v>1.54E-2</v>
      </c>
      <c r="F7072">
        <v>2.81E-2</v>
      </c>
      <c r="G7072">
        <v>4.2699999999999995E-2</v>
      </c>
      <c r="H7072">
        <v>9.3599999999999989E-2</v>
      </c>
    </row>
    <row r="7073" spans="1:8" x14ac:dyDescent="0.25">
      <c r="A7073" s="63">
        <v>45202</v>
      </c>
      <c r="B7073">
        <v>4.8999999999999998E-3</v>
      </c>
      <c r="C7073">
        <v>6.7000000000000002E-3</v>
      </c>
      <c r="D7073">
        <v>1.11E-2</v>
      </c>
      <c r="E7073">
        <v>1.5700000000000002E-2</v>
      </c>
      <c r="F7073">
        <v>2.92E-2</v>
      </c>
      <c r="G7073">
        <v>4.4199999999999996E-2</v>
      </c>
      <c r="H7073">
        <v>9.64E-2</v>
      </c>
    </row>
    <row r="7074" spans="1:8" x14ac:dyDescent="0.25">
      <c r="A7074" s="63">
        <v>45203</v>
      </c>
      <c r="B7074">
        <v>4.8999999999999998E-3</v>
      </c>
      <c r="C7074">
        <v>6.8000000000000005E-3</v>
      </c>
      <c r="D7074">
        <v>1.1200000000000002E-2</v>
      </c>
      <c r="E7074">
        <v>1.5800000000000002E-2</v>
      </c>
      <c r="F7074">
        <v>3.0200000000000001E-2</v>
      </c>
      <c r="G7074">
        <v>4.5400000000000003E-2</v>
      </c>
      <c r="H7074">
        <v>9.7599999999999992E-2</v>
      </c>
    </row>
    <row r="7075" spans="1:8" x14ac:dyDescent="0.25">
      <c r="A7075" s="63">
        <v>45204</v>
      </c>
      <c r="B7075">
        <v>4.7999999999999996E-3</v>
      </c>
      <c r="C7075">
        <v>6.7000000000000002E-3</v>
      </c>
      <c r="D7075">
        <v>1.1200000000000002E-2</v>
      </c>
      <c r="E7075">
        <v>1.5900000000000001E-2</v>
      </c>
      <c r="F7075">
        <v>3.0299999999999997E-2</v>
      </c>
      <c r="G7075">
        <v>4.5599999999999995E-2</v>
      </c>
      <c r="H7075">
        <v>9.8100000000000007E-2</v>
      </c>
    </row>
    <row r="7076" spans="1:8" x14ac:dyDescent="0.25">
      <c r="A7076" s="63">
        <v>45205</v>
      </c>
      <c r="B7076">
        <v>4.6999999999999993E-3</v>
      </c>
      <c r="C7076">
        <v>6.7000000000000002E-3</v>
      </c>
      <c r="D7076">
        <v>1.11E-2</v>
      </c>
      <c r="E7076">
        <v>1.5800000000000002E-2</v>
      </c>
      <c r="F7076">
        <v>2.9700000000000001E-2</v>
      </c>
      <c r="G7076">
        <v>4.5199999999999997E-2</v>
      </c>
      <c r="H7076">
        <v>9.7599999999999992E-2</v>
      </c>
    </row>
    <row r="7077" spans="1:8" x14ac:dyDescent="0.25">
      <c r="A7077" s="63">
        <v>45208</v>
      </c>
      <c r="B7077">
        <v>4.7999999999999996E-3</v>
      </c>
      <c r="C7077">
        <v>6.7000000000000002E-3</v>
      </c>
      <c r="D7077">
        <v>1.11E-2</v>
      </c>
      <c r="E7077">
        <v>1.5800000000000002E-2</v>
      </c>
      <c r="F7077">
        <v>2.9700000000000001E-2</v>
      </c>
      <c r="G7077">
        <v>4.53E-2</v>
      </c>
      <c r="H7077">
        <v>9.7799999999999998E-2</v>
      </c>
    </row>
    <row r="7078" spans="1:8" x14ac:dyDescent="0.25">
      <c r="A7078" s="63">
        <v>45209</v>
      </c>
      <c r="B7078">
        <v>4.7999999999999996E-3</v>
      </c>
      <c r="C7078">
        <v>6.8000000000000005E-3</v>
      </c>
      <c r="D7078">
        <v>1.11E-2</v>
      </c>
      <c r="E7078">
        <v>1.5800000000000002E-2</v>
      </c>
      <c r="F7078">
        <v>2.9100000000000001E-2</v>
      </c>
      <c r="G7078">
        <v>4.4299999999999999E-2</v>
      </c>
      <c r="H7078">
        <v>9.6600000000000005E-2</v>
      </c>
    </row>
    <row r="7079" spans="1:8" x14ac:dyDescent="0.25">
      <c r="A7079" s="63">
        <v>45210</v>
      </c>
      <c r="B7079">
        <v>4.5999999999999999E-3</v>
      </c>
      <c r="C7079">
        <v>6.6E-3</v>
      </c>
      <c r="D7079">
        <v>1.1000000000000001E-2</v>
      </c>
      <c r="E7079">
        <v>1.5700000000000002E-2</v>
      </c>
      <c r="F7079">
        <v>2.8999999999999998E-2</v>
      </c>
      <c r="G7079">
        <v>4.4299999999999999E-2</v>
      </c>
      <c r="H7079">
        <v>9.6099999999999991E-2</v>
      </c>
    </row>
    <row r="7080" spans="1:8" x14ac:dyDescent="0.25">
      <c r="A7080" s="63">
        <v>45211</v>
      </c>
      <c r="B7080">
        <v>4.5999999999999999E-3</v>
      </c>
      <c r="C7080">
        <v>6.5000000000000006E-3</v>
      </c>
      <c r="D7080">
        <v>1.09E-2</v>
      </c>
      <c r="E7080">
        <v>1.5600000000000001E-2</v>
      </c>
      <c r="F7080">
        <v>2.8900000000000002E-2</v>
      </c>
      <c r="G7080">
        <v>4.4299999999999999E-2</v>
      </c>
      <c r="H7080">
        <v>9.6699999999999994E-2</v>
      </c>
    </row>
    <row r="7081" spans="1:8" x14ac:dyDescent="0.25">
      <c r="A7081" s="63">
        <v>45212</v>
      </c>
      <c r="B7081">
        <v>4.5999999999999999E-3</v>
      </c>
      <c r="C7081">
        <v>6.6E-3</v>
      </c>
      <c r="D7081">
        <v>1.09E-2</v>
      </c>
      <c r="E7081">
        <v>1.5700000000000002E-2</v>
      </c>
      <c r="F7081">
        <v>2.9300000000000003E-2</v>
      </c>
      <c r="G7081">
        <v>4.4900000000000002E-2</v>
      </c>
      <c r="H7081">
        <v>9.7200000000000009E-2</v>
      </c>
    </row>
    <row r="7082" spans="1:8" x14ac:dyDescent="0.25">
      <c r="A7082" s="63">
        <v>45215</v>
      </c>
      <c r="B7082">
        <v>4.5999999999999999E-3</v>
      </c>
      <c r="C7082">
        <v>6.6E-3</v>
      </c>
      <c r="D7082">
        <v>1.09E-2</v>
      </c>
      <c r="E7082">
        <v>1.5600000000000001E-2</v>
      </c>
      <c r="F7082">
        <v>2.92E-2</v>
      </c>
      <c r="G7082">
        <v>4.4600000000000001E-2</v>
      </c>
      <c r="H7082">
        <v>9.6999999999999989E-2</v>
      </c>
    </row>
    <row r="7083" spans="1:8" x14ac:dyDescent="0.25">
      <c r="A7083" s="63">
        <v>45216</v>
      </c>
      <c r="B7083">
        <v>4.6999999999999993E-3</v>
      </c>
      <c r="C7083">
        <v>6.6E-3</v>
      </c>
      <c r="D7083">
        <v>1.1000000000000001E-2</v>
      </c>
      <c r="E7083">
        <v>1.5600000000000001E-2</v>
      </c>
      <c r="F7083">
        <v>2.8799999999999999E-2</v>
      </c>
      <c r="G7083">
        <v>4.4400000000000002E-2</v>
      </c>
      <c r="H7083">
        <v>9.69E-2</v>
      </c>
    </row>
    <row r="7084" spans="1:8" x14ac:dyDescent="0.25">
      <c r="A7084" s="63">
        <v>45217</v>
      </c>
      <c r="B7084">
        <v>4.8999999999999998E-3</v>
      </c>
      <c r="C7084">
        <v>6.7000000000000002E-3</v>
      </c>
      <c r="D7084">
        <v>1.11E-2</v>
      </c>
      <c r="E7084">
        <v>1.5800000000000002E-2</v>
      </c>
      <c r="F7084">
        <v>2.9399999999999999E-2</v>
      </c>
      <c r="G7084">
        <v>4.5100000000000001E-2</v>
      </c>
      <c r="H7084">
        <v>9.7899999999999987E-2</v>
      </c>
    </row>
    <row r="7085" spans="1:8" x14ac:dyDescent="0.25">
      <c r="A7085" s="63">
        <v>45218</v>
      </c>
      <c r="B7085">
        <v>4.8999999999999998E-3</v>
      </c>
      <c r="C7085">
        <v>6.8000000000000005E-3</v>
      </c>
      <c r="D7085">
        <v>1.1299999999999999E-2</v>
      </c>
      <c r="E7085">
        <v>1.6E-2</v>
      </c>
      <c r="F7085">
        <v>2.98E-2</v>
      </c>
      <c r="G7085">
        <v>4.5499999999999999E-2</v>
      </c>
      <c r="H7085">
        <v>9.9100000000000008E-2</v>
      </c>
    </row>
    <row r="7086" spans="1:8" x14ac:dyDescent="0.25">
      <c r="A7086" s="63">
        <v>45219</v>
      </c>
      <c r="B7086">
        <v>5.0000000000000001E-3</v>
      </c>
      <c r="C7086">
        <v>6.8999999999999999E-3</v>
      </c>
      <c r="D7086">
        <v>1.15E-2</v>
      </c>
      <c r="E7086">
        <v>1.6299999999999999E-2</v>
      </c>
      <c r="F7086">
        <v>3.1099999999999999E-2</v>
      </c>
      <c r="G7086">
        <v>4.7199999999999999E-2</v>
      </c>
      <c r="H7086">
        <v>0.1011</v>
      </c>
    </row>
    <row r="7087" spans="1:8" x14ac:dyDescent="0.25">
      <c r="A7087" s="63">
        <v>45222</v>
      </c>
      <c r="B7087">
        <v>5.0000000000000001E-3</v>
      </c>
      <c r="C7087">
        <v>6.9999999999999993E-3</v>
      </c>
      <c r="D7087">
        <v>1.15E-2</v>
      </c>
      <c r="E7087">
        <v>1.6299999999999999E-2</v>
      </c>
      <c r="F7087">
        <v>3.1E-2</v>
      </c>
      <c r="G7087">
        <v>4.7199999999999999E-2</v>
      </c>
      <c r="H7087">
        <v>0.1014</v>
      </c>
    </row>
    <row r="7088" spans="1:8" x14ac:dyDescent="0.25">
      <c r="A7088" s="63">
        <v>45223</v>
      </c>
      <c r="B7088">
        <v>4.8999999999999998E-3</v>
      </c>
      <c r="C7088">
        <v>6.8000000000000005E-3</v>
      </c>
      <c r="D7088">
        <v>1.1299999999999999E-2</v>
      </c>
      <c r="E7088">
        <v>1.6E-2</v>
      </c>
      <c r="F7088">
        <v>0.03</v>
      </c>
      <c r="G7088">
        <v>4.6100000000000002E-2</v>
      </c>
      <c r="H7088">
        <v>0.10039999999999999</v>
      </c>
    </row>
    <row r="7089" spans="1:8" x14ac:dyDescent="0.25">
      <c r="A7089" s="63">
        <v>45224</v>
      </c>
      <c r="B7089">
        <v>4.6999999999999993E-3</v>
      </c>
      <c r="C7089">
        <v>6.7000000000000002E-3</v>
      </c>
      <c r="D7089">
        <v>1.1200000000000002E-2</v>
      </c>
      <c r="E7089">
        <v>1.5900000000000001E-2</v>
      </c>
      <c r="F7089">
        <v>2.9600000000000001E-2</v>
      </c>
      <c r="G7089">
        <v>4.58E-2</v>
      </c>
      <c r="H7089">
        <v>0.10009999999999999</v>
      </c>
    </row>
    <row r="7090" spans="1:8" x14ac:dyDescent="0.25">
      <c r="A7090" s="63">
        <v>45225</v>
      </c>
      <c r="B7090">
        <v>4.7999999999999996E-3</v>
      </c>
      <c r="C7090">
        <v>6.7000000000000002E-3</v>
      </c>
      <c r="D7090">
        <v>1.1200000000000002E-2</v>
      </c>
      <c r="E7090">
        <v>1.6E-2</v>
      </c>
      <c r="F7090">
        <v>3.0600000000000002E-2</v>
      </c>
      <c r="G7090">
        <v>4.7E-2</v>
      </c>
      <c r="H7090">
        <v>0.1026</v>
      </c>
    </row>
    <row r="7091" spans="1:8" x14ac:dyDescent="0.25">
      <c r="A7091" s="63">
        <v>45226</v>
      </c>
      <c r="B7091">
        <v>4.7999999999999996E-3</v>
      </c>
      <c r="C7091">
        <v>6.7000000000000002E-3</v>
      </c>
      <c r="D7091">
        <v>1.1299999999999999E-2</v>
      </c>
      <c r="E7091">
        <v>1.61E-2</v>
      </c>
      <c r="F7091">
        <v>3.0800000000000001E-2</v>
      </c>
      <c r="G7091">
        <v>4.7400000000000005E-2</v>
      </c>
      <c r="H7091">
        <v>0.10339999999999999</v>
      </c>
    </row>
    <row r="7092" spans="1:8" x14ac:dyDescent="0.25">
      <c r="A7092" s="63">
        <v>45229</v>
      </c>
      <c r="B7092">
        <v>4.8999999999999998E-3</v>
      </c>
      <c r="C7092">
        <v>6.8000000000000005E-3</v>
      </c>
      <c r="D7092">
        <v>1.1299999999999999E-2</v>
      </c>
      <c r="E7092">
        <v>1.6200000000000003E-2</v>
      </c>
      <c r="F7092">
        <v>3.0299999999999997E-2</v>
      </c>
      <c r="G7092">
        <v>4.7100000000000003E-2</v>
      </c>
      <c r="H7092">
        <v>0.1041</v>
      </c>
    </row>
    <row r="7093" spans="1:8" x14ac:dyDescent="0.25">
      <c r="A7093" s="63">
        <v>45230</v>
      </c>
      <c r="B7093">
        <v>4.8999999999999998E-3</v>
      </c>
      <c r="C7093">
        <v>6.8000000000000005E-3</v>
      </c>
      <c r="D7093">
        <v>1.1399999999999999E-2</v>
      </c>
      <c r="E7093">
        <v>1.6200000000000003E-2</v>
      </c>
      <c r="F7093">
        <v>2.92E-2</v>
      </c>
      <c r="G7093">
        <v>4.6799999999999994E-2</v>
      </c>
      <c r="H7093">
        <v>0.10400000000000001</v>
      </c>
    </row>
    <row r="7094" spans="1:8" x14ac:dyDescent="0.25">
      <c r="A7094" s="63">
        <v>45231</v>
      </c>
      <c r="B7094">
        <v>4.8999999999999998E-3</v>
      </c>
      <c r="C7094">
        <v>6.8999999999999999E-3</v>
      </c>
      <c r="D7094">
        <v>1.15E-2</v>
      </c>
      <c r="E7094">
        <v>1.6299999999999999E-2</v>
      </c>
      <c r="F7094">
        <v>2.9300000000000003E-2</v>
      </c>
      <c r="G7094">
        <v>4.7599999999999996E-2</v>
      </c>
      <c r="H7094">
        <v>0.1057</v>
      </c>
    </row>
    <row r="7095" spans="1:8" x14ac:dyDescent="0.25">
      <c r="A7095" s="63">
        <v>45232</v>
      </c>
      <c r="B7095">
        <v>4.5999999999999999E-3</v>
      </c>
      <c r="C7095">
        <v>6.6E-3</v>
      </c>
      <c r="D7095">
        <v>1.1200000000000002E-2</v>
      </c>
      <c r="E7095">
        <v>1.5900000000000001E-2</v>
      </c>
      <c r="F7095">
        <v>2.6600000000000002E-2</v>
      </c>
      <c r="G7095">
        <v>4.4199999999999996E-2</v>
      </c>
      <c r="H7095">
        <v>0.1012</v>
      </c>
    </row>
    <row r="7096" spans="1:8" x14ac:dyDescent="0.25">
      <c r="A7096" s="63">
        <v>45233</v>
      </c>
      <c r="B7096">
        <v>4.5999999999999999E-3</v>
      </c>
      <c r="C7096">
        <v>6.6E-3</v>
      </c>
      <c r="D7096">
        <v>1.11E-2</v>
      </c>
      <c r="E7096">
        <v>1.5800000000000002E-2</v>
      </c>
      <c r="F7096">
        <v>2.5600000000000001E-2</v>
      </c>
      <c r="G7096">
        <v>4.2699999999999995E-2</v>
      </c>
      <c r="H7096">
        <v>0.10099999999999999</v>
      </c>
    </row>
    <row r="7097" spans="1:8" x14ac:dyDescent="0.25">
      <c r="A7097" s="63">
        <v>45236</v>
      </c>
      <c r="B7097">
        <v>4.5999999999999999E-3</v>
      </c>
      <c r="C7097">
        <v>6.6E-3</v>
      </c>
      <c r="D7097">
        <v>1.1000000000000001E-2</v>
      </c>
      <c r="E7097">
        <v>1.5800000000000002E-2</v>
      </c>
      <c r="F7097">
        <v>2.52E-2</v>
      </c>
      <c r="G7097">
        <v>4.2000000000000003E-2</v>
      </c>
      <c r="H7097">
        <v>0.1017</v>
      </c>
    </row>
    <row r="7098" spans="1:8" x14ac:dyDescent="0.25">
      <c r="A7098" s="63">
        <v>45237</v>
      </c>
      <c r="B7098">
        <v>4.5999999999999999E-3</v>
      </c>
      <c r="C7098">
        <v>6.7000000000000002E-3</v>
      </c>
      <c r="D7098">
        <v>1.11E-2</v>
      </c>
      <c r="E7098">
        <v>1.5800000000000002E-2</v>
      </c>
      <c r="F7098">
        <v>2.6099999999999998E-2</v>
      </c>
      <c r="G7098">
        <v>4.2900000000000001E-2</v>
      </c>
      <c r="H7098">
        <v>0.1011</v>
      </c>
    </row>
    <row r="7099" spans="1:8" x14ac:dyDescent="0.25">
      <c r="A7099" s="63">
        <v>45238</v>
      </c>
      <c r="B7099">
        <v>4.5999999999999999E-3</v>
      </c>
      <c r="C7099">
        <v>6.6E-3</v>
      </c>
      <c r="D7099">
        <v>1.1000000000000001E-2</v>
      </c>
      <c r="E7099">
        <v>1.5800000000000002E-2</v>
      </c>
      <c r="F7099">
        <v>2.6200000000000001E-2</v>
      </c>
      <c r="G7099">
        <v>4.2800000000000005E-2</v>
      </c>
      <c r="H7099">
        <v>0.1018</v>
      </c>
    </row>
    <row r="7100" spans="1:8" x14ac:dyDescent="0.25">
      <c r="A7100" s="63">
        <v>45239</v>
      </c>
      <c r="B7100">
        <v>4.5999999999999999E-3</v>
      </c>
      <c r="C7100">
        <v>6.5000000000000006E-3</v>
      </c>
      <c r="D7100">
        <v>1.09E-2</v>
      </c>
      <c r="E7100">
        <v>1.5600000000000001E-2</v>
      </c>
      <c r="F7100">
        <v>2.5699999999999997E-2</v>
      </c>
      <c r="G7100">
        <v>4.2500000000000003E-2</v>
      </c>
      <c r="H7100">
        <v>0.1007</v>
      </c>
    </row>
    <row r="7101" spans="1:8" x14ac:dyDescent="0.25">
      <c r="A7101" s="63">
        <v>45240</v>
      </c>
      <c r="B7101">
        <v>4.5000000000000005E-3</v>
      </c>
      <c r="C7101">
        <v>6.5000000000000006E-3</v>
      </c>
      <c r="D7101">
        <v>1.09E-2</v>
      </c>
      <c r="E7101">
        <v>1.5600000000000001E-2</v>
      </c>
      <c r="F7101">
        <v>2.5600000000000001E-2</v>
      </c>
      <c r="G7101">
        <v>4.2300000000000004E-2</v>
      </c>
      <c r="H7101">
        <v>0.10099999999999999</v>
      </c>
    </row>
    <row r="7102" spans="1:8" x14ac:dyDescent="0.25">
      <c r="A7102" s="63">
        <v>45243</v>
      </c>
      <c r="B7102">
        <v>4.4000000000000003E-3</v>
      </c>
      <c r="C7102">
        <v>6.4000000000000003E-3</v>
      </c>
      <c r="D7102">
        <v>1.0800000000000001E-2</v>
      </c>
      <c r="E7102">
        <v>1.55E-2</v>
      </c>
      <c r="F7102">
        <v>2.5699999999999997E-2</v>
      </c>
      <c r="G7102">
        <v>4.2199999999999994E-2</v>
      </c>
      <c r="H7102">
        <v>0.1012</v>
      </c>
    </row>
    <row r="7103" spans="1:8" x14ac:dyDescent="0.25">
      <c r="A7103" s="63">
        <v>45244</v>
      </c>
      <c r="B7103">
        <v>4.3E-3</v>
      </c>
      <c r="C7103">
        <v>6.3E-3</v>
      </c>
      <c r="D7103">
        <v>1.0500000000000001E-2</v>
      </c>
      <c r="E7103">
        <v>1.52E-2</v>
      </c>
      <c r="F7103">
        <v>2.4900000000000002E-2</v>
      </c>
      <c r="G7103">
        <v>4.1200000000000001E-2</v>
      </c>
      <c r="H7103">
        <v>9.8699999999999996E-2</v>
      </c>
    </row>
    <row r="7104" spans="1:8" x14ac:dyDescent="0.25">
      <c r="A7104" s="63">
        <v>45245</v>
      </c>
      <c r="B7104">
        <v>4.3E-3</v>
      </c>
      <c r="C7104">
        <v>6.1999999999999998E-3</v>
      </c>
      <c r="D7104">
        <v>1.04E-2</v>
      </c>
      <c r="E7104">
        <v>1.5100000000000001E-2</v>
      </c>
      <c r="F7104">
        <v>2.4799999999999999E-2</v>
      </c>
      <c r="G7104">
        <v>4.07E-2</v>
      </c>
      <c r="H7104">
        <v>9.7699999999999995E-2</v>
      </c>
    </row>
    <row r="7105" spans="1:8" x14ac:dyDescent="0.25">
      <c r="A7105" s="63">
        <v>45246</v>
      </c>
      <c r="B7105">
        <v>4.1999999999999997E-3</v>
      </c>
      <c r="C7105">
        <v>6.1999999999999998E-3</v>
      </c>
      <c r="D7105">
        <v>1.03E-2</v>
      </c>
      <c r="E7105">
        <v>1.4999999999999999E-2</v>
      </c>
      <c r="F7105">
        <v>2.5899999999999999E-2</v>
      </c>
      <c r="G7105">
        <v>4.2199999999999994E-2</v>
      </c>
      <c r="H7105">
        <v>9.9299999999999999E-2</v>
      </c>
    </row>
    <row r="7106" spans="1:8" x14ac:dyDescent="0.25">
      <c r="A7106" s="63">
        <v>45247</v>
      </c>
      <c r="B7106">
        <v>4.0999999999999995E-3</v>
      </c>
      <c r="C7106">
        <v>6.0999999999999995E-3</v>
      </c>
      <c r="D7106">
        <v>1.0200000000000001E-2</v>
      </c>
      <c r="E7106">
        <v>1.4800000000000001E-2</v>
      </c>
      <c r="F7106">
        <v>2.5600000000000001E-2</v>
      </c>
      <c r="G7106">
        <v>4.1799999999999997E-2</v>
      </c>
      <c r="H7106">
        <v>9.8900000000000002E-2</v>
      </c>
    </row>
    <row r="7107" spans="1:8" x14ac:dyDescent="0.25">
      <c r="A7107" s="63">
        <v>45250</v>
      </c>
      <c r="B7107">
        <v>4.0000000000000001E-3</v>
      </c>
      <c r="C7107">
        <v>6.0000000000000001E-3</v>
      </c>
      <c r="D7107">
        <v>0.01</v>
      </c>
      <c r="E7107">
        <v>1.46E-2</v>
      </c>
      <c r="F7107">
        <v>2.5099999999999997E-2</v>
      </c>
      <c r="G7107">
        <v>4.1200000000000001E-2</v>
      </c>
      <c r="H7107">
        <v>9.8100000000000007E-2</v>
      </c>
    </row>
    <row r="7108" spans="1:8" x14ac:dyDescent="0.25">
      <c r="A7108" s="63">
        <v>45251</v>
      </c>
      <c r="B7108">
        <v>4.0000000000000001E-3</v>
      </c>
      <c r="C7108">
        <v>6.0000000000000001E-3</v>
      </c>
      <c r="D7108">
        <v>9.8999999999999991E-3</v>
      </c>
      <c r="E7108">
        <v>1.46E-2</v>
      </c>
      <c r="F7108">
        <v>2.53E-2</v>
      </c>
      <c r="G7108">
        <v>4.1500000000000002E-2</v>
      </c>
      <c r="H7108">
        <v>9.8299999999999998E-2</v>
      </c>
    </row>
    <row r="7109" spans="1:8" x14ac:dyDescent="0.25">
      <c r="A7109" s="63">
        <v>45252</v>
      </c>
      <c r="B7109">
        <v>3.8E-3</v>
      </c>
      <c r="C7109">
        <v>5.7999999999999996E-3</v>
      </c>
      <c r="D7109">
        <v>9.7999999999999997E-3</v>
      </c>
      <c r="E7109">
        <v>1.43E-2</v>
      </c>
      <c r="F7109">
        <v>2.4799999999999999E-2</v>
      </c>
      <c r="G7109">
        <v>4.0899999999999999E-2</v>
      </c>
      <c r="H7109">
        <v>9.820000000000001E-2</v>
      </c>
    </row>
    <row r="7110" spans="1:8" x14ac:dyDescent="0.25">
      <c r="A7110" s="63">
        <v>45253</v>
      </c>
      <c r="B7110">
        <v>3.8E-3</v>
      </c>
      <c r="C7110">
        <v>5.7999999999999996E-3</v>
      </c>
      <c r="D7110">
        <v>9.7999999999999997E-3</v>
      </c>
      <c r="E7110">
        <v>1.43E-2</v>
      </c>
      <c r="F7110">
        <v>2.4799999999999999E-2</v>
      </c>
      <c r="G7110">
        <v>4.0999999999999995E-2</v>
      </c>
      <c r="H7110">
        <v>9.820000000000001E-2</v>
      </c>
    </row>
    <row r="7111" spans="1:8" x14ac:dyDescent="0.25">
      <c r="A7111" s="63">
        <v>45254</v>
      </c>
      <c r="B7111">
        <v>3.7000000000000002E-3</v>
      </c>
      <c r="C7111">
        <v>5.6999999999999993E-3</v>
      </c>
      <c r="D7111">
        <v>9.7000000000000003E-3</v>
      </c>
      <c r="E7111">
        <v>1.4199999999999999E-2</v>
      </c>
      <c r="F7111">
        <v>2.4300000000000002E-2</v>
      </c>
      <c r="G7111">
        <v>4.0399999999999998E-2</v>
      </c>
      <c r="H7111">
        <v>9.7699999999999995E-2</v>
      </c>
    </row>
    <row r="7112" spans="1:8" x14ac:dyDescent="0.25">
      <c r="A7112" s="63">
        <v>45257</v>
      </c>
      <c r="B7112">
        <v>3.7000000000000002E-3</v>
      </c>
      <c r="C7112">
        <v>5.6999999999999993E-3</v>
      </c>
      <c r="D7112">
        <v>9.5999999999999992E-3</v>
      </c>
      <c r="E7112">
        <v>1.41E-2</v>
      </c>
      <c r="F7112">
        <v>2.4799999999999999E-2</v>
      </c>
      <c r="G7112">
        <v>4.0800000000000003E-2</v>
      </c>
      <c r="H7112">
        <v>9.7599999999999992E-2</v>
      </c>
    </row>
    <row r="7113" spans="1:8" x14ac:dyDescent="0.25">
      <c r="A7113" s="63">
        <v>45258</v>
      </c>
      <c r="B7113">
        <v>3.7000000000000002E-3</v>
      </c>
      <c r="C7113">
        <v>5.6999999999999993E-3</v>
      </c>
      <c r="D7113">
        <v>9.7000000000000003E-3</v>
      </c>
      <c r="E7113">
        <v>1.41E-2</v>
      </c>
      <c r="F7113">
        <v>2.4799999999999999E-2</v>
      </c>
      <c r="G7113">
        <v>4.0899999999999999E-2</v>
      </c>
      <c r="H7113">
        <v>9.7500000000000003E-2</v>
      </c>
    </row>
    <row r="7114" spans="1:8" x14ac:dyDescent="0.25">
      <c r="A7114" s="63">
        <v>45259</v>
      </c>
      <c r="B7114">
        <v>3.5999999999999999E-3</v>
      </c>
      <c r="C7114">
        <v>5.5000000000000005E-3</v>
      </c>
      <c r="D7114">
        <v>9.3999999999999986E-3</v>
      </c>
      <c r="E7114">
        <v>1.38E-2</v>
      </c>
      <c r="F7114">
        <v>2.3900000000000001E-2</v>
      </c>
      <c r="G7114">
        <v>0.04</v>
      </c>
      <c r="H7114">
        <v>9.6000000000000002E-2</v>
      </c>
    </row>
    <row r="7115" spans="1:8" x14ac:dyDescent="0.25">
      <c r="A7115" s="63">
        <v>45260</v>
      </c>
      <c r="B7115">
        <v>3.4999999999999996E-3</v>
      </c>
      <c r="C7115">
        <v>5.4000000000000003E-3</v>
      </c>
      <c r="D7115">
        <v>9.300000000000001E-3</v>
      </c>
      <c r="E7115">
        <v>1.3899999999999999E-2</v>
      </c>
      <c r="F7115">
        <v>2.3599999999999999E-2</v>
      </c>
      <c r="G7115">
        <v>3.9800000000000002E-2</v>
      </c>
      <c r="H7115">
        <v>9.7599999999999992E-2</v>
      </c>
    </row>
    <row r="7116" spans="1:8" x14ac:dyDescent="0.25">
      <c r="A7116" s="63">
        <v>45261</v>
      </c>
      <c r="B7116">
        <v>3.4000000000000002E-3</v>
      </c>
      <c r="C7116">
        <v>5.5000000000000005E-3</v>
      </c>
      <c r="D7116">
        <v>9.300000000000001E-3</v>
      </c>
      <c r="E7116">
        <v>1.3899999999999999E-2</v>
      </c>
      <c r="F7116">
        <v>2.4E-2</v>
      </c>
      <c r="G7116">
        <v>0.04</v>
      </c>
      <c r="H7116">
        <v>9.7899999999999987E-2</v>
      </c>
    </row>
    <row r="7117" spans="1:8" x14ac:dyDescent="0.25">
      <c r="A7117" s="63">
        <v>45264</v>
      </c>
      <c r="B7117">
        <v>3.4999999999999996E-3</v>
      </c>
      <c r="C7117">
        <v>5.4000000000000003E-3</v>
      </c>
      <c r="D7117">
        <v>9.1999999999999998E-3</v>
      </c>
      <c r="E7117">
        <v>1.38E-2</v>
      </c>
      <c r="F7117">
        <v>2.3399999999999997E-2</v>
      </c>
      <c r="G7117">
        <v>3.9100000000000003E-2</v>
      </c>
      <c r="H7117">
        <v>9.7299999999999998E-2</v>
      </c>
    </row>
    <row r="7118" spans="1:8" x14ac:dyDescent="0.25">
      <c r="A7118" s="63">
        <v>45265</v>
      </c>
      <c r="B7118">
        <v>3.5999999999999999E-3</v>
      </c>
      <c r="C7118">
        <v>5.5000000000000005E-3</v>
      </c>
      <c r="D7118">
        <v>9.300000000000001E-3</v>
      </c>
      <c r="E7118">
        <v>1.3899999999999999E-2</v>
      </c>
      <c r="F7118">
        <v>2.3399999999999997E-2</v>
      </c>
      <c r="G7118">
        <v>3.9199999999999999E-2</v>
      </c>
      <c r="H7118">
        <v>9.6500000000000002E-2</v>
      </c>
    </row>
    <row r="7119" spans="1:8" x14ac:dyDescent="0.25">
      <c r="A7119" s="63">
        <v>45266</v>
      </c>
      <c r="B7119">
        <v>3.7000000000000002E-3</v>
      </c>
      <c r="C7119">
        <v>5.6000000000000008E-3</v>
      </c>
      <c r="D7119">
        <v>9.3999999999999986E-3</v>
      </c>
      <c r="E7119">
        <v>1.3999999999999999E-2</v>
      </c>
      <c r="F7119">
        <v>2.3399999999999997E-2</v>
      </c>
      <c r="G7119">
        <v>3.9199999999999999E-2</v>
      </c>
      <c r="H7119">
        <v>9.6099999999999991E-2</v>
      </c>
    </row>
    <row r="7120" spans="1:8" x14ac:dyDescent="0.25">
      <c r="A7120" s="63">
        <v>45267</v>
      </c>
      <c r="B7120">
        <v>3.8E-3</v>
      </c>
      <c r="C7120">
        <v>5.6000000000000008E-3</v>
      </c>
      <c r="D7120">
        <v>9.300000000000001E-3</v>
      </c>
      <c r="E7120">
        <v>1.3899999999999999E-2</v>
      </c>
      <c r="F7120">
        <v>2.3199999999999998E-2</v>
      </c>
      <c r="G7120">
        <v>3.8900000000000004E-2</v>
      </c>
      <c r="H7120">
        <v>9.6000000000000002E-2</v>
      </c>
    </row>
    <row r="7121" spans="1:8" x14ac:dyDescent="0.25">
      <c r="A7121" s="63">
        <v>45268</v>
      </c>
      <c r="B7121">
        <v>3.7000000000000002E-3</v>
      </c>
      <c r="C7121">
        <v>5.5000000000000005E-3</v>
      </c>
      <c r="D7121">
        <v>9.1999999999999998E-3</v>
      </c>
      <c r="E7121">
        <v>1.38E-2</v>
      </c>
      <c r="F7121">
        <v>2.3099999999999999E-2</v>
      </c>
      <c r="G7121">
        <v>3.8699999999999998E-2</v>
      </c>
      <c r="H7121">
        <v>9.5500000000000002E-2</v>
      </c>
    </row>
    <row r="7122" spans="1:8" x14ac:dyDescent="0.25">
      <c r="A7122" s="63">
        <v>45271</v>
      </c>
      <c r="B7122">
        <v>3.9000000000000003E-3</v>
      </c>
      <c r="C7122">
        <v>5.6000000000000008E-3</v>
      </c>
      <c r="D7122">
        <v>9.300000000000001E-3</v>
      </c>
      <c r="E7122">
        <v>1.38E-2</v>
      </c>
      <c r="F7122">
        <v>2.3399999999999997E-2</v>
      </c>
      <c r="G7122">
        <v>3.9E-2</v>
      </c>
      <c r="H7122">
        <v>9.6199999999999994E-2</v>
      </c>
    </row>
    <row r="7123" spans="1:8" x14ac:dyDescent="0.25">
      <c r="A7123" s="63">
        <v>45272</v>
      </c>
      <c r="B7123">
        <v>3.8E-3</v>
      </c>
      <c r="C7123">
        <v>5.5000000000000005E-3</v>
      </c>
      <c r="D7123">
        <v>9.1000000000000004E-3</v>
      </c>
      <c r="E7123">
        <v>1.3600000000000001E-2</v>
      </c>
      <c r="F7123">
        <v>2.3300000000000001E-2</v>
      </c>
      <c r="G7123">
        <v>3.8699999999999998E-2</v>
      </c>
      <c r="H7123">
        <v>9.5399999999999985E-2</v>
      </c>
    </row>
    <row r="7124" spans="1:8" x14ac:dyDescent="0.25">
      <c r="A7124" s="63">
        <v>45273</v>
      </c>
      <c r="B7124">
        <v>3.5999999999999999E-3</v>
      </c>
      <c r="C7124">
        <v>5.4000000000000003E-3</v>
      </c>
      <c r="D7124">
        <v>9.0000000000000011E-3</v>
      </c>
      <c r="E7124">
        <v>1.3500000000000002E-2</v>
      </c>
      <c r="F7124">
        <v>2.3700000000000002E-2</v>
      </c>
      <c r="G7124">
        <v>3.8900000000000004E-2</v>
      </c>
      <c r="H7124">
        <v>9.5299999999999996E-2</v>
      </c>
    </row>
    <row r="7125" spans="1:8" x14ac:dyDescent="0.25">
      <c r="A7125" s="63">
        <v>45274</v>
      </c>
      <c r="B7125">
        <v>3.4999999999999996E-3</v>
      </c>
      <c r="C7125">
        <v>5.1999999999999998E-3</v>
      </c>
      <c r="D7125">
        <v>8.6E-3</v>
      </c>
      <c r="E7125">
        <v>1.3100000000000001E-2</v>
      </c>
      <c r="F7125">
        <v>2.1000000000000001E-2</v>
      </c>
      <c r="G7125">
        <v>3.56E-2</v>
      </c>
      <c r="H7125">
        <v>9.0299999999999991E-2</v>
      </c>
    </row>
    <row r="7126" spans="1:8" x14ac:dyDescent="0.25">
      <c r="A7126" s="63">
        <v>45275</v>
      </c>
      <c r="B7126">
        <v>3.7000000000000002E-3</v>
      </c>
      <c r="C7126">
        <v>5.3E-3</v>
      </c>
      <c r="D7126">
        <v>8.6999999999999994E-3</v>
      </c>
      <c r="E7126">
        <v>1.3100000000000001E-2</v>
      </c>
      <c r="F7126">
        <v>2.1400000000000002E-2</v>
      </c>
      <c r="G7126">
        <v>3.6000000000000004E-2</v>
      </c>
      <c r="H7126">
        <v>9.0399999999999994E-2</v>
      </c>
    </row>
    <row r="7127" spans="1:8" x14ac:dyDescent="0.25">
      <c r="A7127" s="63">
        <v>45278</v>
      </c>
      <c r="B7127">
        <v>3.8E-3</v>
      </c>
      <c r="C7127">
        <v>5.3E-3</v>
      </c>
      <c r="D7127">
        <v>8.6999999999999994E-3</v>
      </c>
      <c r="E7127">
        <v>1.3100000000000001E-2</v>
      </c>
      <c r="F7127">
        <v>2.1499999999999998E-2</v>
      </c>
      <c r="G7127">
        <v>3.5900000000000001E-2</v>
      </c>
      <c r="H7127">
        <v>9.0200000000000002E-2</v>
      </c>
    </row>
    <row r="7128" spans="1:8" x14ac:dyDescent="0.25">
      <c r="A7128" s="63">
        <v>45279</v>
      </c>
      <c r="B7128">
        <v>3.9000000000000003E-3</v>
      </c>
      <c r="C7128">
        <v>5.4000000000000003E-3</v>
      </c>
      <c r="D7128">
        <v>8.8000000000000005E-3</v>
      </c>
      <c r="E7128">
        <v>1.32E-2</v>
      </c>
      <c r="F7128">
        <v>2.1099999999999997E-2</v>
      </c>
      <c r="G7128">
        <v>3.5499999999999997E-2</v>
      </c>
      <c r="H7128">
        <v>8.9499999999999996E-2</v>
      </c>
    </row>
    <row r="7129" spans="1:8" x14ac:dyDescent="0.25">
      <c r="A7129" s="63">
        <v>45280</v>
      </c>
      <c r="B7129">
        <v>4.0000000000000001E-3</v>
      </c>
      <c r="C7129">
        <v>5.5000000000000005E-3</v>
      </c>
      <c r="D7129">
        <v>8.8999999999999999E-3</v>
      </c>
      <c r="E7129">
        <v>1.3300000000000001E-2</v>
      </c>
      <c r="F7129">
        <v>2.1099999999999997E-2</v>
      </c>
      <c r="G7129">
        <v>3.5000000000000003E-2</v>
      </c>
      <c r="H7129">
        <v>8.8100000000000012E-2</v>
      </c>
    </row>
    <row r="7130" spans="1:8" x14ac:dyDescent="0.25">
      <c r="A7130" s="63">
        <v>45281</v>
      </c>
      <c r="B7130">
        <v>4.0999999999999995E-3</v>
      </c>
      <c r="C7130">
        <v>5.6000000000000008E-3</v>
      </c>
      <c r="D7130">
        <v>9.0000000000000011E-3</v>
      </c>
      <c r="E7130">
        <v>1.3300000000000001E-2</v>
      </c>
      <c r="F7130">
        <v>2.1000000000000001E-2</v>
      </c>
      <c r="G7130">
        <v>3.49E-2</v>
      </c>
      <c r="H7130">
        <v>8.7300000000000003E-2</v>
      </c>
    </row>
    <row r="7131" spans="1:8" x14ac:dyDescent="0.25">
      <c r="A7131" s="63">
        <v>45282</v>
      </c>
      <c r="B7131">
        <v>4.0999999999999995E-3</v>
      </c>
      <c r="C7131">
        <v>5.6000000000000008E-3</v>
      </c>
      <c r="D7131">
        <v>9.0000000000000011E-3</v>
      </c>
      <c r="E7131">
        <v>1.3300000000000001E-2</v>
      </c>
      <c r="F7131">
        <v>2.07E-2</v>
      </c>
      <c r="G7131">
        <v>3.4700000000000002E-2</v>
      </c>
      <c r="H7131">
        <v>8.72E-2</v>
      </c>
    </row>
    <row r="7132" spans="1:8" x14ac:dyDescent="0.25">
      <c r="A7132" s="63">
        <v>45285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  <c r="H7132">
        <v>0</v>
      </c>
    </row>
    <row r="7133" spans="1:8" x14ac:dyDescent="0.25">
      <c r="A7133" s="63">
        <v>45286</v>
      </c>
      <c r="B7133">
        <v>4.0999999999999995E-3</v>
      </c>
      <c r="C7133">
        <v>5.5000000000000005E-3</v>
      </c>
      <c r="D7133">
        <v>9.0000000000000011E-3</v>
      </c>
      <c r="E7133">
        <v>1.32E-2</v>
      </c>
      <c r="F7133">
        <v>2.06E-2</v>
      </c>
      <c r="G7133">
        <v>3.4500000000000003E-2</v>
      </c>
      <c r="H7133">
        <v>8.6599999999999996E-2</v>
      </c>
    </row>
    <row r="7134" spans="1:8" x14ac:dyDescent="0.25">
      <c r="A7134" s="63">
        <v>45287</v>
      </c>
      <c r="B7134">
        <v>4.0000000000000001E-3</v>
      </c>
      <c r="C7134">
        <v>5.6000000000000008E-3</v>
      </c>
      <c r="D7134">
        <v>8.8999999999999999E-3</v>
      </c>
      <c r="E7134">
        <v>1.3100000000000001E-2</v>
      </c>
      <c r="F7134">
        <v>2.0400000000000001E-2</v>
      </c>
      <c r="G7134">
        <v>3.4099999999999998E-2</v>
      </c>
      <c r="H7134">
        <v>8.6199999999999999E-2</v>
      </c>
    </row>
    <row r="7135" spans="1:8" x14ac:dyDescent="0.25">
      <c r="A7135" s="63">
        <v>45288</v>
      </c>
      <c r="B7135">
        <v>4.0000000000000001E-3</v>
      </c>
      <c r="C7135">
        <v>5.5000000000000005E-3</v>
      </c>
      <c r="D7135">
        <v>8.8000000000000005E-3</v>
      </c>
      <c r="E7135">
        <v>1.29E-2</v>
      </c>
      <c r="F7135">
        <v>2.0199999999999999E-2</v>
      </c>
      <c r="G7135">
        <v>3.4000000000000002E-2</v>
      </c>
      <c r="H7135">
        <v>8.5699999999999998E-2</v>
      </c>
    </row>
    <row r="7136" spans="1:8" x14ac:dyDescent="0.25">
      <c r="A7136" s="63">
        <v>45289</v>
      </c>
      <c r="B7136">
        <v>4.0000000000000001E-3</v>
      </c>
      <c r="C7136">
        <v>5.5000000000000005E-3</v>
      </c>
      <c r="D7136">
        <v>8.8000000000000005E-3</v>
      </c>
      <c r="E7136">
        <v>1.29E-2</v>
      </c>
      <c r="F7136">
        <v>2.0400000000000001E-2</v>
      </c>
      <c r="G7136">
        <v>3.4200000000000001E-2</v>
      </c>
      <c r="H7136">
        <v>8.5099999999999995E-2</v>
      </c>
    </row>
    <row r="7137" spans="1:8" x14ac:dyDescent="0.25">
      <c r="A7137" s="63">
        <v>45291</v>
      </c>
      <c r="B7137">
        <v>4.0000000000000001E-3</v>
      </c>
      <c r="C7137">
        <v>5.6000000000000008E-3</v>
      </c>
      <c r="D7137">
        <v>8.8000000000000005E-3</v>
      </c>
      <c r="E7137">
        <v>1.29E-2</v>
      </c>
      <c r="F7137">
        <v>2.0499999999999997E-2</v>
      </c>
      <c r="G7137">
        <v>3.4099999999999998E-2</v>
      </c>
      <c r="H7137">
        <v>9.0200000000000002E-2</v>
      </c>
    </row>
    <row r="7138" spans="1:8" x14ac:dyDescent="0.25">
      <c r="A7138" s="63">
        <v>45292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  <c r="H7138">
        <v>0</v>
      </c>
    </row>
    <row r="7139" spans="1:8" x14ac:dyDescent="0.25">
      <c r="A7139" s="63">
        <v>45293</v>
      </c>
      <c r="B7139">
        <v>4.1999999999999997E-3</v>
      </c>
      <c r="C7139">
        <v>5.6999999999999993E-3</v>
      </c>
      <c r="D7139">
        <v>9.0000000000000011E-3</v>
      </c>
      <c r="E7139">
        <v>1.3100000000000001E-2</v>
      </c>
      <c r="F7139">
        <v>2.1700000000000001E-2</v>
      </c>
      <c r="G7139">
        <v>3.5699999999999996E-2</v>
      </c>
      <c r="H7139">
        <v>9.2499999999999999E-2</v>
      </c>
    </row>
    <row r="7140" spans="1:8" x14ac:dyDescent="0.25">
      <c r="A7140" s="63">
        <v>45294</v>
      </c>
      <c r="B7140">
        <v>4.5000000000000005E-3</v>
      </c>
      <c r="C7140">
        <v>6.0000000000000001E-3</v>
      </c>
      <c r="D7140">
        <v>9.300000000000001E-3</v>
      </c>
      <c r="E7140">
        <v>1.34E-2</v>
      </c>
      <c r="F7140">
        <v>2.3099999999999999E-2</v>
      </c>
      <c r="G7140">
        <v>3.7499999999999999E-2</v>
      </c>
      <c r="H7140">
        <v>9.5199999999999993E-2</v>
      </c>
    </row>
    <row r="7141" spans="1:8" x14ac:dyDescent="0.25">
      <c r="A7141" s="63">
        <v>45295</v>
      </c>
      <c r="B7141">
        <v>4.4000000000000003E-3</v>
      </c>
      <c r="C7141">
        <v>5.8999999999999999E-3</v>
      </c>
      <c r="D7141">
        <v>9.300000000000001E-3</v>
      </c>
      <c r="E7141">
        <v>1.34E-2</v>
      </c>
      <c r="F7141">
        <v>2.2799999999999997E-2</v>
      </c>
      <c r="G7141">
        <v>3.73E-2</v>
      </c>
      <c r="H7141">
        <v>9.5399999999999985E-2</v>
      </c>
    </row>
    <row r="7142" spans="1:8" x14ac:dyDescent="0.25">
      <c r="A7142" s="63">
        <v>45296</v>
      </c>
      <c r="B7142">
        <v>4.3E-3</v>
      </c>
      <c r="C7142">
        <v>5.8999999999999999E-3</v>
      </c>
      <c r="D7142">
        <v>9.300000000000001E-3</v>
      </c>
      <c r="E7142">
        <v>1.3300000000000001E-2</v>
      </c>
      <c r="F7142">
        <v>2.2700000000000001E-2</v>
      </c>
      <c r="G7142">
        <v>3.73E-2</v>
      </c>
      <c r="H7142">
        <v>9.5399999999999985E-2</v>
      </c>
    </row>
    <row r="7143" spans="1:8" x14ac:dyDescent="0.25">
      <c r="A7143" s="63">
        <v>45299</v>
      </c>
      <c r="B7143">
        <v>4.3E-3</v>
      </c>
      <c r="C7143">
        <v>5.8999999999999999E-3</v>
      </c>
      <c r="D7143">
        <v>9.1999999999999998E-3</v>
      </c>
      <c r="E7143">
        <v>1.32E-2</v>
      </c>
      <c r="F7143">
        <v>2.23E-2</v>
      </c>
      <c r="G7143">
        <v>3.6499999999999998E-2</v>
      </c>
      <c r="H7143">
        <v>9.5299999999999996E-2</v>
      </c>
    </row>
    <row r="7144" spans="1:8" x14ac:dyDescent="0.25">
      <c r="A7144" s="63">
        <v>45300</v>
      </c>
      <c r="B7144">
        <v>4.0999999999999995E-3</v>
      </c>
      <c r="C7144">
        <v>5.7999999999999996E-3</v>
      </c>
      <c r="D7144">
        <v>9.1000000000000004E-3</v>
      </c>
      <c r="E7144">
        <v>1.3000000000000001E-2</v>
      </c>
      <c r="F7144">
        <v>2.1899999999999999E-2</v>
      </c>
      <c r="G7144">
        <v>3.61E-2</v>
      </c>
      <c r="H7144">
        <v>9.4700000000000006E-2</v>
      </c>
    </row>
    <row r="7145" spans="1:8" x14ac:dyDescent="0.25">
      <c r="A7145" s="63">
        <v>45301</v>
      </c>
      <c r="B7145">
        <v>3.9000000000000003E-3</v>
      </c>
      <c r="C7145">
        <v>5.6000000000000008E-3</v>
      </c>
      <c r="D7145">
        <v>8.8999999999999999E-3</v>
      </c>
      <c r="E7145">
        <v>1.2800000000000001E-2</v>
      </c>
      <c r="F7145">
        <v>2.1099999999999997E-2</v>
      </c>
      <c r="G7145">
        <v>3.5099999999999999E-2</v>
      </c>
      <c r="H7145">
        <v>9.3800000000000008E-2</v>
      </c>
    </row>
    <row r="7146" spans="1:8" x14ac:dyDescent="0.25">
      <c r="A7146" s="63">
        <v>45302</v>
      </c>
      <c r="B7146">
        <v>3.7000000000000002E-3</v>
      </c>
      <c r="C7146">
        <v>5.5000000000000005E-3</v>
      </c>
      <c r="D7146">
        <v>8.8000000000000005E-3</v>
      </c>
      <c r="E7146">
        <v>1.2699999999999999E-2</v>
      </c>
      <c r="F7146">
        <v>2.1700000000000001E-2</v>
      </c>
      <c r="G7146">
        <v>3.5799999999999998E-2</v>
      </c>
      <c r="H7146">
        <v>9.4E-2</v>
      </c>
    </row>
    <row r="7147" spans="1:8" x14ac:dyDescent="0.25">
      <c r="A7147" s="63">
        <v>45303</v>
      </c>
      <c r="B7147">
        <v>3.5999999999999999E-3</v>
      </c>
      <c r="C7147">
        <v>5.5000000000000005E-3</v>
      </c>
      <c r="D7147">
        <v>8.6999999999999994E-3</v>
      </c>
      <c r="E7147">
        <v>1.26E-2</v>
      </c>
      <c r="F7147">
        <v>2.1700000000000001E-2</v>
      </c>
      <c r="G7147">
        <v>3.5699999999999996E-2</v>
      </c>
      <c r="H7147">
        <v>9.4100000000000003E-2</v>
      </c>
    </row>
    <row r="7148" spans="1:8" x14ac:dyDescent="0.25">
      <c r="A7148" s="63">
        <v>45306</v>
      </c>
      <c r="B7148">
        <v>3.5999999999999999E-3</v>
      </c>
      <c r="C7148">
        <v>5.5000000000000005E-3</v>
      </c>
      <c r="D7148">
        <v>8.6999999999999994E-3</v>
      </c>
      <c r="E7148">
        <v>1.26E-2</v>
      </c>
      <c r="F7148">
        <v>2.1600000000000001E-2</v>
      </c>
      <c r="G7148">
        <v>3.56E-2</v>
      </c>
      <c r="H7148">
        <v>9.3299999999999994E-2</v>
      </c>
    </row>
    <row r="7149" spans="1:8" x14ac:dyDescent="0.25">
      <c r="A7149" s="63">
        <v>45307</v>
      </c>
      <c r="B7149">
        <v>3.5999999999999999E-3</v>
      </c>
      <c r="C7149">
        <v>5.4000000000000003E-3</v>
      </c>
      <c r="D7149">
        <v>8.6999999999999994E-3</v>
      </c>
      <c r="E7149">
        <v>1.26E-2</v>
      </c>
      <c r="F7149">
        <v>2.1899999999999999E-2</v>
      </c>
      <c r="G7149">
        <v>3.6400000000000002E-2</v>
      </c>
      <c r="H7149">
        <v>9.3399999999999997E-2</v>
      </c>
    </row>
    <row r="7150" spans="1:8" x14ac:dyDescent="0.25">
      <c r="A7150" s="63">
        <v>45308</v>
      </c>
      <c r="B7150">
        <v>3.5999999999999999E-3</v>
      </c>
      <c r="C7150">
        <v>5.5000000000000005E-3</v>
      </c>
      <c r="D7150">
        <v>8.6999999999999994E-3</v>
      </c>
      <c r="E7150">
        <v>1.26E-2</v>
      </c>
      <c r="F7150">
        <v>2.2099999999999998E-2</v>
      </c>
      <c r="G7150">
        <v>3.6900000000000002E-2</v>
      </c>
      <c r="H7150">
        <v>9.4E-2</v>
      </c>
    </row>
    <row r="7151" spans="1:8" x14ac:dyDescent="0.25">
      <c r="A7151" s="63">
        <v>45309</v>
      </c>
      <c r="B7151">
        <v>3.4999999999999996E-3</v>
      </c>
      <c r="C7151">
        <v>5.3E-3</v>
      </c>
      <c r="D7151">
        <v>8.5000000000000006E-3</v>
      </c>
      <c r="E7151">
        <v>1.24E-2</v>
      </c>
      <c r="F7151">
        <v>2.18E-2</v>
      </c>
      <c r="G7151">
        <v>3.6200000000000003E-2</v>
      </c>
      <c r="H7151">
        <v>9.3800000000000008E-2</v>
      </c>
    </row>
    <row r="7152" spans="1:8" x14ac:dyDescent="0.25">
      <c r="A7152" s="63">
        <v>45310</v>
      </c>
      <c r="B7152">
        <v>3.4999999999999996E-3</v>
      </c>
      <c r="C7152">
        <v>5.3E-3</v>
      </c>
      <c r="D7152">
        <v>8.5000000000000006E-3</v>
      </c>
      <c r="E7152">
        <v>1.24E-2</v>
      </c>
      <c r="F7152">
        <v>2.1600000000000001E-2</v>
      </c>
      <c r="G7152">
        <v>3.5900000000000001E-2</v>
      </c>
      <c r="H7152">
        <v>9.2799999999999994E-2</v>
      </c>
    </row>
    <row r="7153" spans="1:8" x14ac:dyDescent="0.25">
      <c r="A7153" s="63">
        <v>45313</v>
      </c>
      <c r="B7153">
        <v>3.5999999999999999E-3</v>
      </c>
      <c r="C7153">
        <v>5.4000000000000003E-3</v>
      </c>
      <c r="D7153">
        <v>8.6E-3</v>
      </c>
      <c r="E7153">
        <v>1.24E-2</v>
      </c>
      <c r="F7153">
        <v>2.1099999999999997E-2</v>
      </c>
      <c r="G7153">
        <v>3.5400000000000001E-2</v>
      </c>
      <c r="H7153">
        <v>9.2200000000000004E-2</v>
      </c>
    </row>
    <row r="7154" spans="1:8" x14ac:dyDescent="0.25">
      <c r="A7154" s="63">
        <v>45314</v>
      </c>
      <c r="B7154">
        <v>3.5999999999999999E-3</v>
      </c>
      <c r="C7154">
        <v>5.4000000000000003E-3</v>
      </c>
      <c r="D7154">
        <v>8.5000000000000006E-3</v>
      </c>
      <c r="E7154">
        <v>1.24E-2</v>
      </c>
      <c r="F7154">
        <v>2.1400000000000002E-2</v>
      </c>
      <c r="G7154">
        <v>3.56E-2</v>
      </c>
      <c r="H7154">
        <v>9.1899999999999996E-2</v>
      </c>
    </row>
    <row r="7155" spans="1:8" x14ac:dyDescent="0.25">
      <c r="A7155" s="63">
        <v>45315</v>
      </c>
      <c r="B7155">
        <v>3.4000000000000002E-3</v>
      </c>
      <c r="C7155">
        <v>5.3E-3</v>
      </c>
      <c r="D7155">
        <v>8.3999999999999995E-3</v>
      </c>
      <c r="E7155">
        <v>1.23E-2</v>
      </c>
      <c r="F7155">
        <v>2.0799999999999999E-2</v>
      </c>
      <c r="G7155">
        <v>3.4700000000000002E-2</v>
      </c>
      <c r="H7155">
        <v>9.1499999999999998E-2</v>
      </c>
    </row>
    <row r="7156" spans="1:8" x14ac:dyDescent="0.25">
      <c r="A7156" s="63">
        <v>45316</v>
      </c>
      <c r="B7156">
        <v>3.4000000000000002E-3</v>
      </c>
      <c r="C7156">
        <v>5.1999999999999998E-3</v>
      </c>
      <c r="D7156">
        <v>8.199999999999999E-3</v>
      </c>
      <c r="E7156">
        <v>1.2199999999999999E-2</v>
      </c>
      <c r="F7156">
        <v>2.0899999999999998E-2</v>
      </c>
      <c r="G7156">
        <v>3.4700000000000002E-2</v>
      </c>
      <c r="H7156">
        <v>9.1400000000000009E-2</v>
      </c>
    </row>
    <row r="7157" spans="1:8" x14ac:dyDescent="0.25">
      <c r="A7157" s="63">
        <v>45317</v>
      </c>
      <c r="B7157">
        <v>3.3E-3</v>
      </c>
      <c r="C7157">
        <v>5.1000000000000004E-3</v>
      </c>
      <c r="D7157">
        <v>8.1000000000000013E-3</v>
      </c>
      <c r="E7157">
        <v>1.21E-2</v>
      </c>
      <c r="F7157">
        <v>2.0400000000000001E-2</v>
      </c>
      <c r="G7157">
        <v>3.4000000000000002E-2</v>
      </c>
      <c r="H7157">
        <v>9.0800000000000006E-2</v>
      </c>
    </row>
    <row r="7158" spans="1:8" x14ac:dyDescent="0.25">
      <c r="A7158" s="63">
        <v>45320</v>
      </c>
      <c r="B7158">
        <v>3.4999999999999996E-3</v>
      </c>
      <c r="C7158">
        <v>5.1999999999999998E-3</v>
      </c>
      <c r="D7158">
        <v>8.199999999999999E-3</v>
      </c>
      <c r="E7158">
        <v>1.2199999999999999E-2</v>
      </c>
      <c r="F7158">
        <v>2.07E-2</v>
      </c>
      <c r="G7158">
        <v>3.4300000000000004E-2</v>
      </c>
      <c r="H7158">
        <v>9.0700000000000003E-2</v>
      </c>
    </row>
    <row r="7159" spans="1:8" x14ac:dyDescent="0.25">
      <c r="A7159" s="63">
        <v>45321</v>
      </c>
      <c r="B7159">
        <v>3.7000000000000002E-3</v>
      </c>
      <c r="C7159">
        <v>5.4000000000000003E-3</v>
      </c>
      <c r="D7159">
        <v>8.3999999999999995E-3</v>
      </c>
      <c r="E7159">
        <v>1.23E-2</v>
      </c>
      <c r="F7159">
        <v>2.0799999999999999E-2</v>
      </c>
      <c r="G7159">
        <v>3.44E-2</v>
      </c>
      <c r="H7159">
        <v>9.0700000000000003E-2</v>
      </c>
    </row>
    <row r="7160" spans="1:8" x14ac:dyDescent="0.25">
      <c r="A7160" s="63">
        <v>45322</v>
      </c>
      <c r="B7160">
        <v>4.0000000000000001E-3</v>
      </c>
      <c r="C7160">
        <v>5.6000000000000008E-3</v>
      </c>
      <c r="D7160">
        <v>8.6E-3</v>
      </c>
      <c r="E7160">
        <v>1.26E-2</v>
      </c>
      <c r="F7160">
        <v>2.2200000000000001E-2</v>
      </c>
      <c r="G7160">
        <v>3.5900000000000001E-2</v>
      </c>
      <c r="H7160">
        <v>9.5299999999999996E-2</v>
      </c>
    </row>
    <row r="7161" spans="1:8" x14ac:dyDescent="0.25">
      <c r="A7161" s="63">
        <v>45323</v>
      </c>
      <c r="B7161">
        <v>4.0999999999999995E-3</v>
      </c>
      <c r="C7161">
        <v>5.7999999999999996E-3</v>
      </c>
      <c r="D7161">
        <v>8.8999999999999999E-3</v>
      </c>
      <c r="E7161">
        <v>1.2800000000000001E-2</v>
      </c>
      <c r="F7161">
        <v>2.1899999999999999E-2</v>
      </c>
      <c r="G7161">
        <v>3.5299999999999998E-2</v>
      </c>
      <c r="H7161">
        <v>9.5199999999999993E-2</v>
      </c>
    </row>
    <row r="7162" spans="1:8" x14ac:dyDescent="0.25">
      <c r="A7162" s="63">
        <v>45324</v>
      </c>
      <c r="B7162">
        <v>4.0000000000000001E-3</v>
      </c>
      <c r="C7162">
        <v>5.6000000000000008E-3</v>
      </c>
      <c r="D7162">
        <v>8.6E-3</v>
      </c>
      <c r="E7162">
        <v>1.2500000000000001E-2</v>
      </c>
      <c r="F7162">
        <v>2.1099999999999997E-2</v>
      </c>
      <c r="G7162">
        <v>3.44E-2</v>
      </c>
      <c r="H7162">
        <v>9.4600000000000004E-2</v>
      </c>
    </row>
    <row r="7163" spans="1:8" x14ac:dyDescent="0.25">
      <c r="A7163" s="63">
        <v>45327</v>
      </c>
      <c r="B7163">
        <v>3.9000000000000003E-3</v>
      </c>
      <c r="C7163">
        <v>5.5000000000000005E-3</v>
      </c>
      <c r="D7163">
        <v>8.5000000000000006E-3</v>
      </c>
      <c r="E7163">
        <v>1.24E-2</v>
      </c>
      <c r="F7163">
        <v>2.12E-2</v>
      </c>
      <c r="G7163">
        <v>3.4599999999999999E-2</v>
      </c>
      <c r="H7163">
        <v>9.5500000000000002E-2</v>
      </c>
    </row>
    <row r="7164" spans="1:8" x14ac:dyDescent="0.25">
      <c r="A7164" s="63">
        <v>45328</v>
      </c>
      <c r="B7164">
        <v>3.8E-3</v>
      </c>
      <c r="C7164">
        <v>5.5000000000000005E-3</v>
      </c>
      <c r="D7164">
        <v>8.3999999999999995E-3</v>
      </c>
      <c r="E7164">
        <v>1.24E-2</v>
      </c>
      <c r="F7164">
        <v>2.1499999999999998E-2</v>
      </c>
      <c r="G7164">
        <v>3.4799999999999998E-2</v>
      </c>
      <c r="H7164">
        <v>9.5500000000000002E-2</v>
      </c>
    </row>
    <row r="7165" spans="1:8" x14ac:dyDescent="0.25">
      <c r="A7165" s="63">
        <v>45329</v>
      </c>
      <c r="B7165">
        <v>3.8E-3</v>
      </c>
      <c r="C7165">
        <v>5.5000000000000005E-3</v>
      </c>
      <c r="D7165">
        <v>8.3999999999999995E-3</v>
      </c>
      <c r="E7165">
        <v>1.24E-2</v>
      </c>
      <c r="F7165">
        <v>2.07E-2</v>
      </c>
      <c r="G7165">
        <v>3.39E-2</v>
      </c>
      <c r="H7165">
        <v>9.4200000000000006E-2</v>
      </c>
    </row>
    <row r="7166" spans="1:8" x14ac:dyDescent="0.25">
      <c r="A7166" s="63">
        <v>45330</v>
      </c>
      <c r="B7166">
        <v>3.7000000000000002E-3</v>
      </c>
      <c r="C7166">
        <v>5.4000000000000003E-3</v>
      </c>
      <c r="D7166">
        <v>8.3999999999999995E-3</v>
      </c>
      <c r="E7166">
        <v>1.23E-2</v>
      </c>
      <c r="F7166">
        <v>2.0400000000000001E-2</v>
      </c>
      <c r="G7166">
        <v>3.3399999999999999E-2</v>
      </c>
      <c r="H7166">
        <v>9.2699999999999991E-2</v>
      </c>
    </row>
    <row r="7167" spans="1:8" x14ac:dyDescent="0.25">
      <c r="A7167" s="63">
        <v>45331</v>
      </c>
      <c r="B7167">
        <v>3.8E-3</v>
      </c>
      <c r="C7167">
        <v>5.4000000000000003E-3</v>
      </c>
      <c r="D7167">
        <v>8.3999999999999995E-3</v>
      </c>
      <c r="E7167">
        <v>1.24E-2</v>
      </c>
      <c r="F7167">
        <v>0.02</v>
      </c>
      <c r="G7167">
        <v>3.27E-2</v>
      </c>
      <c r="H7167">
        <v>9.1999999999999998E-2</v>
      </c>
    </row>
    <row r="7168" spans="1:8" x14ac:dyDescent="0.25">
      <c r="A7168" s="63">
        <v>45334</v>
      </c>
      <c r="B7168">
        <v>3.9000000000000003E-3</v>
      </c>
      <c r="C7168">
        <v>5.5000000000000005E-3</v>
      </c>
      <c r="D7168">
        <v>8.3999999999999995E-3</v>
      </c>
      <c r="E7168">
        <v>1.24E-2</v>
      </c>
      <c r="F7168">
        <v>2.0099999999999996E-2</v>
      </c>
      <c r="G7168">
        <v>3.3099999999999997E-2</v>
      </c>
      <c r="H7168">
        <v>9.2200000000000004E-2</v>
      </c>
    </row>
    <row r="7169" spans="1:8" x14ac:dyDescent="0.25">
      <c r="A7169" s="63">
        <v>45335</v>
      </c>
      <c r="B7169">
        <v>3.9000000000000003E-3</v>
      </c>
      <c r="C7169">
        <v>5.4000000000000003E-3</v>
      </c>
      <c r="D7169">
        <v>8.3000000000000001E-3</v>
      </c>
      <c r="E7169">
        <v>1.2199999999999999E-2</v>
      </c>
      <c r="F7169">
        <v>2.0099999999999996E-2</v>
      </c>
      <c r="G7169">
        <v>3.3300000000000003E-2</v>
      </c>
      <c r="H7169">
        <v>9.2499999999999999E-2</v>
      </c>
    </row>
    <row r="7170" spans="1:8" x14ac:dyDescent="0.25">
      <c r="A7170" s="63">
        <v>45336</v>
      </c>
      <c r="B7170">
        <v>3.8E-3</v>
      </c>
      <c r="C7170">
        <v>5.3E-3</v>
      </c>
      <c r="D7170">
        <v>8.3000000000000001E-3</v>
      </c>
      <c r="E7170">
        <v>1.2199999999999999E-2</v>
      </c>
      <c r="F7170">
        <v>2.0299999999999999E-2</v>
      </c>
      <c r="G7170">
        <v>3.3399999999999999E-2</v>
      </c>
      <c r="H7170">
        <v>9.3000000000000013E-2</v>
      </c>
    </row>
    <row r="7171" spans="1:8" x14ac:dyDescent="0.25">
      <c r="A7171" s="63">
        <v>45337</v>
      </c>
      <c r="B7171">
        <v>3.7000000000000002E-3</v>
      </c>
      <c r="C7171">
        <v>5.3E-3</v>
      </c>
      <c r="D7171">
        <v>8.1000000000000013E-3</v>
      </c>
      <c r="E7171">
        <v>1.2E-2</v>
      </c>
      <c r="F7171">
        <v>2.0099999999999996E-2</v>
      </c>
      <c r="G7171">
        <v>3.3000000000000002E-2</v>
      </c>
      <c r="H7171">
        <v>9.2799999999999994E-2</v>
      </c>
    </row>
    <row r="7172" spans="1:8" x14ac:dyDescent="0.25">
      <c r="A7172" s="63">
        <v>45338</v>
      </c>
      <c r="B7172">
        <v>3.7000000000000002E-3</v>
      </c>
      <c r="C7172">
        <v>5.1999999999999998E-3</v>
      </c>
      <c r="D7172">
        <v>8.0000000000000002E-3</v>
      </c>
      <c r="E7172">
        <v>1.1899999999999999E-2</v>
      </c>
      <c r="F7172">
        <v>1.9900000000000001E-2</v>
      </c>
      <c r="G7172">
        <v>3.2899999999999999E-2</v>
      </c>
      <c r="H7172">
        <v>9.2499999999999999E-2</v>
      </c>
    </row>
    <row r="7173" spans="1:8" x14ac:dyDescent="0.25">
      <c r="A7173" s="63">
        <v>45341</v>
      </c>
      <c r="B7173">
        <v>3.7000000000000002E-3</v>
      </c>
      <c r="C7173">
        <v>5.1999999999999998E-3</v>
      </c>
      <c r="D7173">
        <v>8.1000000000000013E-3</v>
      </c>
      <c r="E7173">
        <v>1.2E-2</v>
      </c>
      <c r="F7173">
        <v>1.9900000000000001E-2</v>
      </c>
      <c r="G7173">
        <v>3.2899999999999999E-2</v>
      </c>
      <c r="H7173">
        <v>9.2699999999999991E-2</v>
      </c>
    </row>
    <row r="7174" spans="1:8" x14ac:dyDescent="0.25">
      <c r="A7174" s="63">
        <v>45342</v>
      </c>
      <c r="B7174">
        <v>3.7000000000000002E-3</v>
      </c>
      <c r="C7174">
        <v>5.1999999999999998E-3</v>
      </c>
      <c r="D7174">
        <v>8.0000000000000002E-3</v>
      </c>
      <c r="E7174">
        <v>1.1899999999999999E-2</v>
      </c>
      <c r="F7174">
        <v>2.0299999999999999E-2</v>
      </c>
      <c r="G7174">
        <v>3.3300000000000003E-2</v>
      </c>
      <c r="H7174">
        <v>9.2799999999999994E-2</v>
      </c>
    </row>
    <row r="7175" spans="1:8" x14ac:dyDescent="0.25">
      <c r="A7175" s="63">
        <v>45343</v>
      </c>
      <c r="B7175">
        <v>3.5999999999999999E-3</v>
      </c>
      <c r="C7175">
        <v>5.1000000000000004E-3</v>
      </c>
      <c r="D7175">
        <v>7.9000000000000008E-3</v>
      </c>
      <c r="E7175">
        <v>1.18E-2</v>
      </c>
      <c r="F7175">
        <v>1.9799999999999998E-2</v>
      </c>
      <c r="G7175">
        <v>3.3099999999999997E-2</v>
      </c>
      <c r="H7175">
        <v>9.2699999999999991E-2</v>
      </c>
    </row>
    <row r="7176" spans="1:8" x14ac:dyDescent="0.25">
      <c r="A7176" s="63">
        <v>45344</v>
      </c>
      <c r="B7176">
        <v>3.4999999999999996E-3</v>
      </c>
      <c r="C7176">
        <v>5.0000000000000001E-3</v>
      </c>
      <c r="D7176">
        <v>7.7000000000000002E-3</v>
      </c>
      <c r="E7176">
        <v>1.1599999999999999E-2</v>
      </c>
      <c r="F7176">
        <v>1.89E-2</v>
      </c>
      <c r="G7176">
        <v>3.1699999999999999E-2</v>
      </c>
      <c r="H7176">
        <v>9.06E-2</v>
      </c>
    </row>
    <row r="7177" spans="1:8" x14ac:dyDescent="0.25">
      <c r="A7177" s="63">
        <v>45345</v>
      </c>
      <c r="B7177">
        <v>3.8E-3</v>
      </c>
      <c r="C7177">
        <v>5.1999999999999998E-3</v>
      </c>
      <c r="D7177">
        <v>7.9000000000000008E-3</v>
      </c>
      <c r="E7177">
        <v>1.18E-2</v>
      </c>
      <c r="F7177">
        <v>1.9299999999999998E-2</v>
      </c>
      <c r="G7177">
        <v>3.1699999999999999E-2</v>
      </c>
      <c r="H7177">
        <v>8.9700000000000002E-2</v>
      </c>
    </row>
    <row r="7178" spans="1:8" x14ac:dyDescent="0.25">
      <c r="A7178" s="63">
        <v>45348</v>
      </c>
      <c r="B7178">
        <v>3.9000000000000003E-3</v>
      </c>
      <c r="C7178">
        <v>5.3E-3</v>
      </c>
      <c r="D7178">
        <v>8.0000000000000002E-3</v>
      </c>
      <c r="E7178">
        <v>1.2E-2</v>
      </c>
      <c r="F7178">
        <v>1.95E-2</v>
      </c>
      <c r="G7178">
        <v>3.1699999999999999E-2</v>
      </c>
      <c r="H7178">
        <v>8.8599999999999998E-2</v>
      </c>
    </row>
    <row r="7179" spans="1:8" x14ac:dyDescent="0.25">
      <c r="A7179" s="63">
        <v>45349</v>
      </c>
      <c r="B7179">
        <v>3.9000000000000003E-3</v>
      </c>
      <c r="C7179">
        <v>5.3E-3</v>
      </c>
      <c r="D7179">
        <v>8.1000000000000013E-3</v>
      </c>
      <c r="E7179">
        <v>1.2E-2</v>
      </c>
      <c r="F7179">
        <v>1.9799999999999998E-2</v>
      </c>
      <c r="G7179">
        <v>3.2000000000000001E-2</v>
      </c>
      <c r="H7179">
        <v>8.8399999999999992E-2</v>
      </c>
    </row>
    <row r="7180" spans="1:8" x14ac:dyDescent="0.25">
      <c r="A7180" s="63">
        <v>45350</v>
      </c>
      <c r="B7180">
        <v>4.0000000000000001E-3</v>
      </c>
      <c r="C7180">
        <v>5.4000000000000003E-3</v>
      </c>
      <c r="D7180">
        <v>8.199999999999999E-3</v>
      </c>
      <c r="E7180">
        <v>1.2199999999999999E-2</v>
      </c>
      <c r="F7180">
        <v>2.0400000000000001E-2</v>
      </c>
      <c r="G7180">
        <v>3.2500000000000001E-2</v>
      </c>
      <c r="H7180">
        <v>8.8599999999999998E-2</v>
      </c>
    </row>
    <row r="7181" spans="1:8" x14ac:dyDescent="0.25">
      <c r="A7181" s="63">
        <v>45351</v>
      </c>
      <c r="B7181">
        <v>4.1999999999999997E-3</v>
      </c>
      <c r="C7181">
        <v>5.5000000000000005E-3</v>
      </c>
      <c r="D7181">
        <v>8.3999999999999995E-3</v>
      </c>
      <c r="E7181">
        <v>1.24E-2</v>
      </c>
      <c r="F7181">
        <v>2.0299999999999999E-2</v>
      </c>
      <c r="G7181">
        <v>3.2599999999999997E-2</v>
      </c>
      <c r="H7181">
        <v>8.8000000000000009E-2</v>
      </c>
    </row>
    <row r="7182" spans="1:8" x14ac:dyDescent="0.25">
      <c r="A7182" s="63">
        <v>45352</v>
      </c>
      <c r="B7182">
        <v>4.1999999999999997E-3</v>
      </c>
      <c r="C7182">
        <v>5.6000000000000008E-3</v>
      </c>
      <c r="D7182">
        <v>8.5000000000000006E-3</v>
      </c>
      <c r="E7182">
        <v>1.2500000000000001E-2</v>
      </c>
      <c r="F7182">
        <v>2.07E-2</v>
      </c>
      <c r="G7182">
        <v>3.2799999999999996E-2</v>
      </c>
      <c r="H7182">
        <v>8.7899999999999992E-2</v>
      </c>
    </row>
    <row r="7183" spans="1:8" x14ac:dyDescent="0.25">
      <c r="A7183" s="63">
        <v>45355</v>
      </c>
      <c r="B7183">
        <v>4.0999999999999995E-3</v>
      </c>
      <c r="C7183">
        <v>5.5000000000000005E-3</v>
      </c>
      <c r="D7183">
        <v>8.3999999999999995E-3</v>
      </c>
      <c r="E7183">
        <v>1.24E-2</v>
      </c>
      <c r="F7183">
        <v>2.0199999999999999E-2</v>
      </c>
      <c r="G7183">
        <v>3.2199999999999999E-2</v>
      </c>
      <c r="H7183">
        <v>8.7100000000000011E-2</v>
      </c>
    </row>
    <row r="7184" spans="1:8" x14ac:dyDescent="0.25">
      <c r="A7184" s="63">
        <v>45356</v>
      </c>
      <c r="B7184">
        <v>4.1999999999999997E-3</v>
      </c>
      <c r="C7184">
        <v>5.6000000000000008E-3</v>
      </c>
      <c r="D7184">
        <v>8.5000000000000006E-3</v>
      </c>
      <c r="E7184">
        <v>1.2500000000000001E-2</v>
      </c>
      <c r="F7184">
        <v>2.07E-2</v>
      </c>
      <c r="G7184">
        <v>3.27E-2</v>
      </c>
      <c r="H7184">
        <v>8.72E-2</v>
      </c>
    </row>
    <row r="7185" spans="1:8" x14ac:dyDescent="0.25">
      <c r="A7185" s="63">
        <v>45357</v>
      </c>
      <c r="B7185">
        <v>4.0999999999999995E-3</v>
      </c>
      <c r="C7185">
        <v>5.6000000000000008E-3</v>
      </c>
      <c r="D7185">
        <v>8.5000000000000006E-3</v>
      </c>
      <c r="E7185">
        <v>1.2500000000000001E-2</v>
      </c>
      <c r="F7185">
        <v>2.0400000000000001E-2</v>
      </c>
      <c r="G7185">
        <v>3.2300000000000002E-2</v>
      </c>
      <c r="H7185">
        <v>8.6899999999999991E-2</v>
      </c>
    </row>
    <row r="7186" spans="1:8" x14ac:dyDescent="0.25">
      <c r="A7186" s="63">
        <v>45358</v>
      </c>
      <c r="B7186">
        <v>4.0999999999999995E-3</v>
      </c>
      <c r="C7186">
        <v>5.5000000000000005E-3</v>
      </c>
      <c r="D7186">
        <v>8.3999999999999995E-3</v>
      </c>
      <c r="E7186">
        <v>1.24E-2</v>
      </c>
      <c r="F7186">
        <v>2.0400000000000001E-2</v>
      </c>
      <c r="G7186">
        <v>3.2300000000000002E-2</v>
      </c>
      <c r="H7186">
        <v>8.6800000000000002E-2</v>
      </c>
    </row>
    <row r="7187" spans="1:8" x14ac:dyDescent="0.25">
      <c r="A7187" s="63">
        <v>45359</v>
      </c>
      <c r="B7187">
        <v>4.0000000000000001E-3</v>
      </c>
      <c r="C7187">
        <v>5.4000000000000003E-3</v>
      </c>
      <c r="D7187">
        <v>8.3000000000000001E-3</v>
      </c>
      <c r="E7187">
        <v>1.23E-2</v>
      </c>
      <c r="F7187">
        <v>2.0400000000000001E-2</v>
      </c>
      <c r="G7187">
        <v>3.2199999999999999E-2</v>
      </c>
      <c r="H7187">
        <v>8.6800000000000002E-2</v>
      </c>
    </row>
    <row r="7188" spans="1:8" x14ac:dyDescent="0.25">
      <c r="A7188" s="63">
        <v>45362</v>
      </c>
      <c r="B7188">
        <v>4.0000000000000001E-3</v>
      </c>
      <c r="C7188">
        <v>5.4000000000000003E-3</v>
      </c>
      <c r="D7188">
        <v>8.199999999999999E-3</v>
      </c>
      <c r="E7188">
        <v>1.23E-2</v>
      </c>
      <c r="F7188">
        <v>2.0400000000000001E-2</v>
      </c>
      <c r="G7188">
        <v>3.2199999999999999E-2</v>
      </c>
      <c r="H7188">
        <v>8.6599999999999996E-2</v>
      </c>
    </row>
    <row r="7189" spans="1:8" x14ac:dyDescent="0.25">
      <c r="A7189" s="63">
        <v>45363</v>
      </c>
      <c r="B7189">
        <v>3.9000000000000003E-3</v>
      </c>
      <c r="C7189">
        <v>5.3E-3</v>
      </c>
      <c r="D7189">
        <v>8.1000000000000013E-3</v>
      </c>
      <c r="E7189">
        <v>1.21E-2</v>
      </c>
      <c r="F7189">
        <v>1.9900000000000001E-2</v>
      </c>
      <c r="G7189">
        <v>3.1600000000000003E-2</v>
      </c>
      <c r="H7189">
        <v>8.5699999999999998E-2</v>
      </c>
    </row>
    <row r="7190" spans="1:8" x14ac:dyDescent="0.25">
      <c r="A7190" s="63">
        <v>45364</v>
      </c>
      <c r="B7190">
        <v>3.5999999999999999E-3</v>
      </c>
      <c r="C7190">
        <v>5.1000000000000004E-3</v>
      </c>
      <c r="D7190">
        <v>7.9000000000000008E-3</v>
      </c>
      <c r="E7190">
        <v>1.1899999999999999E-2</v>
      </c>
      <c r="F7190">
        <v>1.9400000000000001E-2</v>
      </c>
      <c r="G7190">
        <v>3.0800000000000001E-2</v>
      </c>
      <c r="H7190">
        <v>8.4900000000000003E-2</v>
      </c>
    </row>
    <row r="7191" spans="1:8" x14ac:dyDescent="0.25">
      <c r="A7191" s="63">
        <v>45365</v>
      </c>
      <c r="B7191">
        <v>3.5999999999999999E-3</v>
      </c>
      <c r="C7191">
        <v>5.0000000000000001E-3</v>
      </c>
      <c r="D7191">
        <v>7.8000000000000005E-3</v>
      </c>
      <c r="E7191">
        <v>1.1699999999999999E-2</v>
      </c>
      <c r="F7191">
        <v>1.9400000000000001E-2</v>
      </c>
      <c r="G7191">
        <v>3.1E-2</v>
      </c>
      <c r="H7191">
        <v>8.4900000000000003E-2</v>
      </c>
    </row>
    <row r="7192" spans="1:8" x14ac:dyDescent="0.25">
      <c r="A7192" s="63">
        <v>45366</v>
      </c>
      <c r="B7192">
        <v>3.4999999999999996E-3</v>
      </c>
      <c r="C7192">
        <v>5.0000000000000001E-3</v>
      </c>
      <c r="D7192">
        <v>7.8000000000000005E-3</v>
      </c>
      <c r="E7192">
        <v>1.1699999999999999E-2</v>
      </c>
      <c r="F7192">
        <v>1.9400000000000001E-2</v>
      </c>
      <c r="G7192">
        <v>3.1200000000000002E-2</v>
      </c>
      <c r="H7192">
        <v>8.5199999999999998E-2</v>
      </c>
    </row>
    <row r="7193" spans="1:8" x14ac:dyDescent="0.25">
      <c r="A7193" s="63">
        <v>45369</v>
      </c>
      <c r="B7193">
        <v>3.4000000000000002E-3</v>
      </c>
      <c r="C7193">
        <v>4.8999999999999998E-3</v>
      </c>
      <c r="D7193">
        <v>7.7000000000000002E-3</v>
      </c>
      <c r="E7193">
        <v>1.15E-2</v>
      </c>
      <c r="F7193">
        <v>1.9099999999999999E-2</v>
      </c>
      <c r="G7193">
        <v>3.0899999999999997E-2</v>
      </c>
      <c r="H7193">
        <v>8.4900000000000003E-2</v>
      </c>
    </row>
    <row r="7194" spans="1:8" x14ac:dyDescent="0.25">
      <c r="A7194" s="63">
        <v>45370</v>
      </c>
      <c r="B7194">
        <v>3.4999999999999996E-3</v>
      </c>
      <c r="C7194">
        <v>4.7999999999999996E-3</v>
      </c>
      <c r="D7194">
        <v>7.6E-3</v>
      </c>
      <c r="E7194">
        <v>1.15E-2</v>
      </c>
      <c r="F7194">
        <v>1.89E-2</v>
      </c>
      <c r="G7194">
        <v>3.0600000000000002E-2</v>
      </c>
      <c r="H7194">
        <v>8.3900000000000002E-2</v>
      </c>
    </row>
    <row r="7195" spans="1:8" x14ac:dyDescent="0.25">
      <c r="A7195" s="63">
        <v>45371</v>
      </c>
      <c r="B7195">
        <v>3.5999999999999999E-3</v>
      </c>
      <c r="C7195">
        <v>4.8999999999999998E-3</v>
      </c>
      <c r="D7195">
        <v>7.7000000000000002E-3</v>
      </c>
      <c r="E7195">
        <v>1.1599999999999999E-2</v>
      </c>
      <c r="F7195">
        <v>1.9099999999999999E-2</v>
      </c>
      <c r="G7195">
        <v>3.1099999999999999E-2</v>
      </c>
      <c r="H7195">
        <v>8.48E-2</v>
      </c>
    </row>
    <row r="7196" spans="1:8" x14ac:dyDescent="0.25">
      <c r="A7196" s="63">
        <v>45372</v>
      </c>
      <c r="B7196">
        <v>3.5999999999999999E-3</v>
      </c>
      <c r="C7196">
        <v>4.7999999999999996E-3</v>
      </c>
      <c r="D7196">
        <v>7.6E-3</v>
      </c>
      <c r="E7196">
        <v>1.1399999999999999E-2</v>
      </c>
      <c r="F7196">
        <v>1.8100000000000002E-2</v>
      </c>
      <c r="G7196">
        <v>3.0200000000000001E-2</v>
      </c>
      <c r="H7196">
        <v>8.4600000000000009E-2</v>
      </c>
    </row>
    <row r="7197" spans="1:8" x14ac:dyDescent="0.25">
      <c r="A7197" s="63">
        <v>45373</v>
      </c>
      <c r="B7197">
        <v>3.5999999999999999E-3</v>
      </c>
      <c r="C7197">
        <v>4.7999999999999996E-3</v>
      </c>
      <c r="D7197">
        <v>7.7000000000000002E-3</v>
      </c>
      <c r="E7197">
        <v>1.15E-2</v>
      </c>
      <c r="F7197">
        <v>1.8500000000000003E-2</v>
      </c>
      <c r="G7197">
        <v>3.0499999999999999E-2</v>
      </c>
      <c r="H7197">
        <v>8.4499999999999992E-2</v>
      </c>
    </row>
    <row r="7198" spans="1:8" x14ac:dyDescent="0.25">
      <c r="A7198" s="63">
        <v>45376</v>
      </c>
      <c r="B7198">
        <v>3.7000000000000002E-3</v>
      </c>
      <c r="C7198">
        <v>4.8999999999999998E-3</v>
      </c>
      <c r="D7198">
        <v>7.7000000000000002E-3</v>
      </c>
      <c r="E7198">
        <v>1.15E-2</v>
      </c>
      <c r="F7198">
        <v>1.8700000000000001E-2</v>
      </c>
      <c r="G7198">
        <v>3.0800000000000001E-2</v>
      </c>
      <c r="H7198">
        <v>8.5500000000000007E-2</v>
      </c>
    </row>
    <row r="7199" spans="1:8" x14ac:dyDescent="0.25">
      <c r="A7199" s="63">
        <v>45377</v>
      </c>
      <c r="B7199">
        <v>3.8E-3</v>
      </c>
      <c r="C7199">
        <v>5.0000000000000001E-3</v>
      </c>
      <c r="D7199">
        <v>7.8000000000000005E-3</v>
      </c>
      <c r="E7199">
        <v>1.1599999999999999E-2</v>
      </c>
      <c r="F7199">
        <v>1.9E-2</v>
      </c>
      <c r="G7199">
        <v>3.1300000000000001E-2</v>
      </c>
      <c r="H7199">
        <v>8.5900000000000004E-2</v>
      </c>
    </row>
    <row r="7200" spans="1:8" x14ac:dyDescent="0.25">
      <c r="A7200" s="63">
        <v>45378</v>
      </c>
      <c r="B7200">
        <v>3.8E-3</v>
      </c>
      <c r="C7200">
        <v>5.0000000000000001E-3</v>
      </c>
      <c r="D7200">
        <v>7.9000000000000008E-3</v>
      </c>
      <c r="E7200">
        <v>1.1599999999999999E-2</v>
      </c>
      <c r="F7200">
        <v>1.9E-2</v>
      </c>
      <c r="G7200">
        <v>3.1300000000000001E-2</v>
      </c>
      <c r="H7200">
        <v>8.5800000000000001E-2</v>
      </c>
    </row>
    <row r="7201" spans="1:8" x14ac:dyDescent="0.25">
      <c r="A7201" s="63">
        <v>45379</v>
      </c>
      <c r="B7201">
        <v>3.7000000000000002E-3</v>
      </c>
      <c r="C7201">
        <v>5.0000000000000001E-3</v>
      </c>
      <c r="D7201">
        <v>7.8000000000000005E-3</v>
      </c>
      <c r="E7201">
        <v>1.15E-2</v>
      </c>
      <c r="F7201">
        <v>1.8700000000000001E-2</v>
      </c>
      <c r="G7201">
        <v>3.1099999999999999E-2</v>
      </c>
      <c r="H7201">
        <v>8.5199999999999998E-2</v>
      </c>
    </row>
    <row r="7202" spans="1:8" x14ac:dyDescent="0.25">
      <c r="A7202" s="63">
        <v>45380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  <c r="H7202">
        <v>0</v>
      </c>
    </row>
    <row r="7203" spans="1:8" x14ac:dyDescent="0.25">
      <c r="A7203" s="63">
        <v>45382</v>
      </c>
      <c r="B7203">
        <v>3.8E-3</v>
      </c>
      <c r="C7203">
        <v>5.1000000000000004E-3</v>
      </c>
      <c r="D7203">
        <v>8.0000000000000002E-3</v>
      </c>
      <c r="E7203">
        <v>1.1699999999999999E-2</v>
      </c>
      <c r="F7203">
        <v>1.9E-2</v>
      </c>
      <c r="G7203">
        <v>3.0800000000000001E-2</v>
      </c>
      <c r="H7203">
        <v>8.5699999999999998E-2</v>
      </c>
    </row>
    <row r="7204" spans="1:8" x14ac:dyDescent="0.25">
      <c r="A7204" s="63">
        <v>45383</v>
      </c>
      <c r="B7204">
        <v>3.7000000000000002E-3</v>
      </c>
      <c r="C7204">
        <v>5.0000000000000001E-3</v>
      </c>
      <c r="D7204">
        <v>7.9000000000000008E-3</v>
      </c>
      <c r="E7204">
        <v>1.1599999999999999E-2</v>
      </c>
      <c r="F7204">
        <v>1.8600000000000002E-2</v>
      </c>
      <c r="G7204">
        <v>3.0600000000000002E-2</v>
      </c>
      <c r="H7204">
        <v>8.5900000000000004E-2</v>
      </c>
    </row>
    <row r="7205" spans="1:8" x14ac:dyDescent="0.25">
      <c r="A7205" s="63">
        <v>45384</v>
      </c>
      <c r="B7205">
        <v>3.5999999999999999E-3</v>
      </c>
      <c r="C7205">
        <v>4.8999999999999998E-3</v>
      </c>
      <c r="D7205">
        <v>7.8000000000000005E-3</v>
      </c>
      <c r="E7205">
        <v>1.1599999999999999E-2</v>
      </c>
      <c r="F7205">
        <v>1.9400000000000001E-2</v>
      </c>
      <c r="G7205">
        <v>3.1899999999999998E-2</v>
      </c>
      <c r="H7205">
        <v>8.7799999999999989E-2</v>
      </c>
    </row>
    <row r="7206" spans="1:8" x14ac:dyDescent="0.25">
      <c r="A7206" s="63">
        <v>45385</v>
      </c>
      <c r="B7206">
        <v>3.5999999999999999E-3</v>
      </c>
      <c r="C7206">
        <v>4.8999999999999998E-3</v>
      </c>
      <c r="D7206">
        <v>7.7000000000000002E-3</v>
      </c>
      <c r="E7206">
        <v>1.1399999999999999E-2</v>
      </c>
      <c r="F7206">
        <v>1.9400000000000001E-2</v>
      </c>
      <c r="G7206">
        <v>3.1800000000000002E-2</v>
      </c>
      <c r="H7206">
        <v>8.8300000000000003E-2</v>
      </c>
    </row>
    <row r="7207" spans="1:8" x14ac:dyDescent="0.25">
      <c r="A7207" s="63">
        <v>45386</v>
      </c>
      <c r="B7207">
        <v>3.5999999999999999E-3</v>
      </c>
      <c r="C7207">
        <v>4.8999999999999998E-3</v>
      </c>
      <c r="D7207">
        <v>7.7000000000000002E-3</v>
      </c>
      <c r="E7207">
        <v>1.15E-2</v>
      </c>
      <c r="F7207">
        <v>1.9599999999999999E-2</v>
      </c>
      <c r="G7207">
        <v>3.1800000000000002E-2</v>
      </c>
      <c r="H7207">
        <v>8.8300000000000003E-2</v>
      </c>
    </row>
    <row r="7208" spans="1:8" x14ac:dyDescent="0.25">
      <c r="A7208" s="63">
        <v>45387</v>
      </c>
      <c r="B7208">
        <v>3.5999999999999999E-3</v>
      </c>
      <c r="C7208">
        <v>4.8999999999999998E-3</v>
      </c>
      <c r="D7208">
        <v>7.8000000000000005E-3</v>
      </c>
      <c r="E7208">
        <v>1.1399999999999999E-2</v>
      </c>
      <c r="F7208">
        <v>1.89E-2</v>
      </c>
      <c r="G7208">
        <v>3.1200000000000002E-2</v>
      </c>
      <c r="H7208">
        <v>8.7799999999999989E-2</v>
      </c>
    </row>
    <row r="7209" spans="1:8" x14ac:dyDescent="0.25">
      <c r="A7209" s="63">
        <v>45390</v>
      </c>
      <c r="B7209">
        <v>3.5999999999999999E-3</v>
      </c>
      <c r="C7209">
        <v>4.8999999999999998E-3</v>
      </c>
      <c r="D7209">
        <v>7.6E-3</v>
      </c>
      <c r="E7209">
        <v>1.1299999999999999E-2</v>
      </c>
      <c r="F7209">
        <v>1.8600000000000002E-2</v>
      </c>
      <c r="G7209">
        <v>3.0699999999999998E-2</v>
      </c>
      <c r="H7209">
        <v>8.7799999999999989E-2</v>
      </c>
    </row>
    <row r="7210" spans="1:8" x14ac:dyDescent="0.25">
      <c r="A7210" s="63">
        <v>45391</v>
      </c>
      <c r="B7210">
        <v>3.5999999999999999E-3</v>
      </c>
      <c r="C7210">
        <v>4.8999999999999998E-3</v>
      </c>
      <c r="D7210">
        <v>7.6E-3</v>
      </c>
      <c r="E7210">
        <v>1.1299999999999999E-2</v>
      </c>
      <c r="F7210">
        <v>1.8700000000000001E-2</v>
      </c>
      <c r="G7210">
        <v>3.0499999999999999E-2</v>
      </c>
      <c r="H7210">
        <v>8.7300000000000003E-2</v>
      </c>
    </row>
    <row r="7211" spans="1:8" x14ac:dyDescent="0.25">
      <c r="A7211" s="63">
        <v>45392</v>
      </c>
      <c r="B7211">
        <v>3.5999999999999999E-3</v>
      </c>
      <c r="C7211">
        <v>4.7999999999999996E-3</v>
      </c>
      <c r="D7211">
        <v>7.4999999999999997E-3</v>
      </c>
      <c r="E7211">
        <v>1.11E-2</v>
      </c>
      <c r="F7211">
        <v>1.8200000000000001E-2</v>
      </c>
      <c r="G7211">
        <v>3.0200000000000001E-2</v>
      </c>
      <c r="H7211">
        <v>8.6800000000000002E-2</v>
      </c>
    </row>
    <row r="7212" spans="1:8" x14ac:dyDescent="0.25">
      <c r="A7212" s="63">
        <v>45393</v>
      </c>
      <c r="B7212">
        <v>3.4999999999999996E-3</v>
      </c>
      <c r="C7212">
        <v>4.6999999999999993E-3</v>
      </c>
      <c r="D7212">
        <v>7.4999999999999997E-3</v>
      </c>
      <c r="E7212">
        <v>1.11E-2</v>
      </c>
      <c r="F7212">
        <v>1.8799999999999997E-2</v>
      </c>
      <c r="G7212">
        <v>3.0899999999999997E-2</v>
      </c>
      <c r="H7212">
        <v>8.72E-2</v>
      </c>
    </row>
    <row r="7213" spans="1:8" x14ac:dyDescent="0.25">
      <c r="A7213" s="63">
        <v>45394</v>
      </c>
      <c r="B7213">
        <v>3.7000000000000002E-3</v>
      </c>
      <c r="C7213">
        <v>4.8999999999999998E-3</v>
      </c>
      <c r="D7213">
        <v>7.7000000000000002E-3</v>
      </c>
      <c r="E7213">
        <v>1.1299999999999999E-2</v>
      </c>
      <c r="F7213">
        <v>1.9599999999999999E-2</v>
      </c>
      <c r="G7213">
        <v>3.1800000000000002E-2</v>
      </c>
      <c r="H7213">
        <v>8.8599999999999998E-2</v>
      </c>
    </row>
    <row r="7214" spans="1:8" x14ac:dyDescent="0.25">
      <c r="A7214" s="63">
        <v>45397</v>
      </c>
      <c r="B7214">
        <v>3.7000000000000002E-3</v>
      </c>
      <c r="C7214">
        <v>4.8999999999999998E-3</v>
      </c>
      <c r="D7214">
        <v>7.8000000000000005E-3</v>
      </c>
      <c r="E7214">
        <v>1.15E-2</v>
      </c>
      <c r="F7214">
        <v>1.9900000000000001E-2</v>
      </c>
      <c r="G7214">
        <v>3.2000000000000001E-2</v>
      </c>
      <c r="H7214">
        <v>8.9399999999999993E-2</v>
      </c>
    </row>
    <row r="7215" spans="1:8" x14ac:dyDescent="0.25">
      <c r="A7215" s="63">
        <v>45398</v>
      </c>
      <c r="B7215">
        <v>3.8E-3</v>
      </c>
      <c r="C7215">
        <v>5.1000000000000004E-3</v>
      </c>
      <c r="D7215">
        <v>8.1000000000000013E-3</v>
      </c>
      <c r="E7215">
        <v>1.1699999999999999E-2</v>
      </c>
      <c r="F7215">
        <v>2.0400000000000001E-2</v>
      </c>
      <c r="G7215">
        <v>3.2899999999999999E-2</v>
      </c>
      <c r="H7215">
        <v>9.0999999999999998E-2</v>
      </c>
    </row>
    <row r="7216" spans="1:8" x14ac:dyDescent="0.25">
      <c r="A7216" s="63">
        <v>45399</v>
      </c>
      <c r="B7216">
        <v>3.8E-3</v>
      </c>
      <c r="C7216">
        <v>5.1000000000000004E-3</v>
      </c>
      <c r="D7216">
        <v>8.0000000000000002E-3</v>
      </c>
      <c r="E7216">
        <v>1.1699999999999999E-2</v>
      </c>
      <c r="F7216">
        <v>2.1000000000000001E-2</v>
      </c>
      <c r="G7216">
        <v>3.3700000000000001E-2</v>
      </c>
      <c r="H7216">
        <v>9.1799999999999993E-2</v>
      </c>
    </row>
    <row r="7217" spans="1:8" x14ac:dyDescent="0.25">
      <c r="A7217" s="63">
        <v>45400</v>
      </c>
      <c r="B7217">
        <v>3.8E-3</v>
      </c>
      <c r="C7217">
        <v>5.1000000000000004E-3</v>
      </c>
      <c r="D7217">
        <v>8.0000000000000002E-3</v>
      </c>
      <c r="E7217">
        <v>1.1699999999999999E-2</v>
      </c>
      <c r="F7217">
        <v>2.07E-2</v>
      </c>
      <c r="G7217">
        <v>3.3399999999999999E-2</v>
      </c>
      <c r="H7217">
        <v>9.1600000000000001E-2</v>
      </c>
    </row>
    <row r="7218" spans="1:8" x14ac:dyDescent="0.25">
      <c r="A7218" s="63">
        <v>45401</v>
      </c>
      <c r="B7218">
        <v>3.8E-3</v>
      </c>
      <c r="C7218">
        <v>5.1000000000000004E-3</v>
      </c>
      <c r="D7218">
        <v>8.0000000000000002E-3</v>
      </c>
      <c r="E7218">
        <v>1.1699999999999999E-2</v>
      </c>
      <c r="F7218">
        <v>2.0499999999999997E-2</v>
      </c>
      <c r="G7218">
        <v>3.3099999999999997E-2</v>
      </c>
      <c r="H7218">
        <v>9.1600000000000001E-2</v>
      </c>
    </row>
    <row r="7219" spans="1:8" x14ac:dyDescent="0.25">
      <c r="A7219" s="63">
        <v>45404</v>
      </c>
      <c r="B7219">
        <v>3.7000000000000002E-3</v>
      </c>
      <c r="C7219">
        <v>5.0000000000000001E-3</v>
      </c>
      <c r="D7219">
        <v>7.9000000000000008E-3</v>
      </c>
      <c r="E7219">
        <v>1.1599999999999999E-2</v>
      </c>
      <c r="F7219">
        <v>1.9699999999999999E-2</v>
      </c>
      <c r="G7219">
        <v>3.2199999999999999E-2</v>
      </c>
      <c r="H7219">
        <v>9.11E-2</v>
      </c>
    </row>
    <row r="7220" spans="1:8" x14ac:dyDescent="0.25">
      <c r="A7220" s="63">
        <v>45405</v>
      </c>
      <c r="B7220">
        <v>3.5999999999999999E-3</v>
      </c>
      <c r="C7220">
        <v>4.8999999999999998E-3</v>
      </c>
      <c r="D7220">
        <v>7.7000000000000002E-3</v>
      </c>
      <c r="E7220">
        <v>1.1399999999999999E-2</v>
      </c>
      <c r="F7220">
        <v>1.9E-2</v>
      </c>
      <c r="G7220">
        <v>3.1E-2</v>
      </c>
      <c r="H7220">
        <v>8.9800000000000005E-2</v>
      </c>
    </row>
    <row r="7221" spans="1:8" x14ac:dyDescent="0.25">
      <c r="A7221" s="63">
        <v>45406</v>
      </c>
      <c r="B7221">
        <v>3.5999999999999999E-3</v>
      </c>
      <c r="C7221">
        <v>4.8999999999999998E-3</v>
      </c>
      <c r="D7221">
        <v>7.7000000000000002E-3</v>
      </c>
      <c r="E7221">
        <v>1.1399999999999999E-2</v>
      </c>
      <c r="F7221">
        <v>1.9E-2</v>
      </c>
      <c r="G7221">
        <v>3.0899999999999997E-2</v>
      </c>
      <c r="H7221">
        <v>8.929999999999999E-2</v>
      </c>
    </row>
    <row r="7222" spans="1:8" x14ac:dyDescent="0.25">
      <c r="A7222" s="63">
        <v>45407</v>
      </c>
      <c r="B7222">
        <v>3.7000000000000002E-3</v>
      </c>
      <c r="C7222">
        <v>4.8999999999999998E-3</v>
      </c>
      <c r="D7222">
        <v>7.7000000000000002E-3</v>
      </c>
      <c r="E7222">
        <v>1.1399999999999999E-2</v>
      </c>
      <c r="F7222">
        <v>1.9299999999999998E-2</v>
      </c>
      <c r="G7222">
        <v>3.1600000000000003E-2</v>
      </c>
      <c r="H7222">
        <v>9.01E-2</v>
      </c>
    </row>
    <row r="7223" spans="1:8" x14ac:dyDescent="0.25">
      <c r="A7223" s="63">
        <v>45408</v>
      </c>
      <c r="B7223">
        <v>3.5999999999999999E-3</v>
      </c>
      <c r="C7223">
        <v>4.7999999999999996E-3</v>
      </c>
      <c r="D7223">
        <v>7.6E-3</v>
      </c>
      <c r="E7223">
        <v>1.1299999999999999E-2</v>
      </c>
      <c r="F7223">
        <v>1.8600000000000002E-2</v>
      </c>
      <c r="G7223">
        <v>3.0800000000000001E-2</v>
      </c>
      <c r="H7223">
        <v>8.9099999999999999E-2</v>
      </c>
    </row>
    <row r="7224" spans="1:8" x14ac:dyDescent="0.25">
      <c r="A7224" s="63">
        <v>45411</v>
      </c>
      <c r="B7224">
        <v>3.5999999999999999E-3</v>
      </c>
      <c r="C7224">
        <v>4.7999999999999996E-3</v>
      </c>
      <c r="D7224">
        <v>7.4999999999999997E-3</v>
      </c>
      <c r="E7224">
        <v>1.1200000000000002E-2</v>
      </c>
      <c r="F7224">
        <v>1.84E-2</v>
      </c>
      <c r="G7224">
        <v>3.0200000000000001E-2</v>
      </c>
      <c r="H7224">
        <v>8.8200000000000001E-2</v>
      </c>
    </row>
    <row r="7225" spans="1:8" x14ac:dyDescent="0.25">
      <c r="A7225" s="63">
        <v>45412</v>
      </c>
      <c r="B7225">
        <v>3.5999999999999999E-3</v>
      </c>
      <c r="C7225">
        <v>4.8999999999999998E-3</v>
      </c>
      <c r="D7225">
        <v>7.7000000000000002E-3</v>
      </c>
      <c r="E7225">
        <v>1.1399999999999999E-2</v>
      </c>
      <c r="F7225">
        <v>1.89E-2</v>
      </c>
      <c r="G7225">
        <v>2.9900000000000003E-2</v>
      </c>
      <c r="H7225">
        <v>9.1600000000000001E-2</v>
      </c>
    </row>
    <row r="7226" spans="1:8" x14ac:dyDescent="0.25">
      <c r="A7226" s="63">
        <v>45413</v>
      </c>
      <c r="B7226">
        <v>3.4999999999999996E-3</v>
      </c>
      <c r="C7226">
        <v>4.8999999999999998E-3</v>
      </c>
      <c r="D7226">
        <v>7.7000000000000002E-3</v>
      </c>
      <c r="E7226">
        <v>1.1399999999999999E-2</v>
      </c>
      <c r="F7226">
        <v>1.9099999999999999E-2</v>
      </c>
      <c r="G7226">
        <v>3.0200000000000001E-2</v>
      </c>
      <c r="H7226">
        <v>9.2100000000000015E-2</v>
      </c>
    </row>
    <row r="7227" spans="1:8" x14ac:dyDescent="0.25">
      <c r="A7227" s="63">
        <v>45414</v>
      </c>
      <c r="B7227">
        <v>3.4999999999999996E-3</v>
      </c>
      <c r="C7227">
        <v>4.8999999999999998E-3</v>
      </c>
      <c r="D7227">
        <v>7.6E-3</v>
      </c>
      <c r="E7227">
        <v>1.1299999999999999E-2</v>
      </c>
      <c r="F7227">
        <v>1.8799999999999997E-2</v>
      </c>
      <c r="G7227">
        <v>2.9700000000000001E-2</v>
      </c>
      <c r="H7227">
        <v>9.1199999999999989E-2</v>
      </c>
    </row>
    <row r="7228" spans="1:8" x14ac:dyDescent="0.25">
      <c r="A7228" s="63">
        <v>45415</v>
      </c>
      <c r="B7228">
        <v>3.4000000000000002E-3</v>
      </c>
      <c r="C7228">
        <v>4.7999999999999996E-3</v>
      </c>
      <c r="D7228">
        <v>7.4999999999999997E-3</v>
      </c>
      <c r="E7228">
        <v>1.11E-2</v>
      </c>
      <c r="F7228">
        <v>1.8100000000000002E-2</v>
      </c>
      <c r="G7228">
        <v>2.87E-2</v>
      </c>
      <c r="H7228">
        <v>9.0399999999999994E-2</v>
      </c>
    </row>
    <row r="7229" spans="1:8" x14ac:dyDescent="0.25">
      <c r="A7229" s="63">
        <v>45418</v>
      </c>
      <c r="B7229">
        <v>3.4000000000000002E-3</v>
      </c>
      <c r="C7229">
        <v>4.7999999999999996E-3</v>
      </c>
      <c r="D7229">
        <v>7.4000000000000003E-3</v>
      </c>
      <c r="E7229">
        <v>1.1000000000000001E-2</v>
      </c>
      <c r="F7229">
        <v>1.77E-2</v>
      </c>
      <c r="G7229">
        <v>2.8199999999999999E-2</v>
      </c>
      <c r="H7229">
        <v>9.0200000000000002E-2</v>
      </c>
    </row>
    <row r="7230" spans="1:8" x14ac:dyDescent="0.25">
      <c r="A7230" s="63">
        <v>45419</v>
      </c>
      <c r="B7230">
        <v>3.4999999999999996E-3</v>
      </c>
      <c r="C7230">
        <v>4.7999999999999996E-3</v>
      </c>
      <c r="D7230">
        <v>7.4000000000000003E-3</v>
      </c>
      <c r="E7230">
        <v>1.1000000000000001E-2</v>
      </c>
      <c r="F7230">
        <v>1.78E-2</v>
      </c>
      <c r="G7230">
        <v>2.8500000000000001E-2</v>
      </c>
      <c r="H7230">
        <v>9.0899999999999995E-2</v>
      </c>
    </row>
    <row r="7231" spans="1:8" x14ac:dyDescent="0.25">
      <c r="A7231" s="63">
        <v>45420</v>
      </c>
      <c r="B7231">
        <v>3.4999999999999996E-3</v>
      </c>
      <c r="C7231">
        <v>4.7999999999999996E-3</v>
      </c>
      <c r="D7231">
        <v>7.4999999999999997E-3</v>
      </c>
      <c r="E7231">
        <v>1.11E-2</v>
      </c>
      <c r="F7231">
        <v>1.8100000000000002E-2</v>
      </c>
      <c r="G7231">
        <v>2.8900000000000002E-2</v>
      </c>
      <c r="H7231">
        <v>9.1700000000000004E-2</v>
      </c>
    </row>
    <row r="7232" spans="1:8" x14ac:dyDescent="0.25">
      <c r="A7232" s="63">
        <v>45421</v>
      </c>
      <c r="B7232">
        <v>3.4999999999999996E-3</v>
      </c>
      <c r="C7232">
        <v>4.7999999999999996E-3</v>
      </c>
      <c r="D7232">
        <v>7.4999999999999997E-3</v>
      </c>
      <c r="E7232">
        <v>1.11E-2</v>
      </c>
      <c r="F7232">
        <v>1.8500000000000003E-2</v>
      </c>
      <c r="G7232">
        <v>2.9399999999999999E-2</v>
      </c>
      <c r="H7232">
        <v>9.1999999999999998E-2</v>
      </c>
    </row>
    <row r="7233" spans="1:8" x14ac:dyDescent="0.25">
      <c r="A7233" s="63">
        <v>45422</v>
      </c>
      <c r="B7233">
        <v>3.5999999999999999E-3</v>
      </c>
      <c r="C7233">
        <v>4.7999999999999996E-3</v>
      </c>
      <c r="D7233">
        <v>7.4999999999999997E-3</v>
      </c>
      <c r="E7233">
        <v>1.1200000000000002E-2</v>
      </c>
      <c r="F7233">
        <v>1.83E-2</v>
      </c>
      <c r="G7233">
        <v>2.92E-2</v>
      </c>
      <c r="H7233">
        <v>9.2200000000000004E-2</v>
      </c>
    </row>
    <row r="7234" spans="1:8" x14ac:dyDescent="0.25">
      <c r="A7234" s="63">
        <v>45425</v>
      </c>
      <c r="B7234">
        <v>3.7000000000000002E-3</v>
      </c>
      <c r="C7234">
        <v>4.8999999999999998E-3</v>
      </c>
      <c r="D7234">
        <v>7.6E-3</v>
      </c>
      <c r="E7234">
        <v>1.1200000000000002E-2</v>
      </c>
      <c r="F7234">
        <v>1.8500000000000003E-2</v>
      </c>
      <c r="G7234">
        <v>2.9399999999999999E-2</v>
      </c>
      <c r="H7234">
        <v>9.2200000000000004E-2</v>
      </c>
    </row>
    <row r="7235" spans="1:8" x14ac:dyDescent="0.25">
      <c r="A7235" s="63">
        <v>45426</v>
      </c>
      <c r="B7235">
        <v>3.7000000000000002E-3</v>
      </c>
      <c r="C7235">
        <v>4.8999999999999998E-3</v>
      </c>
      <c r="D7235">
        <v>7.6E-3</v>
      </c>
      <c r="E7235">
        <v>1.1200000000000002E-2</v>
      </c>
      <c r="F7235">
        <v>1.8700000000000001E-2</v>
      </c>
      <c r="G7235">
        <v>2.9399999999999999E-2</v>
      </c>
      <c r="H7235">
        <v>9.1400000000000009E-2</v>
      </c>
    </row>
    <row r="7236" spans="1:8" x14ac:dyDescent="0.25">
      <c r="A7236" s="63">
        <v>45427</v>
      </c>
      <c r="B7236">
        <v>3.7000000000000002E-3</v>
      </c>
      <c r="C7236">
        <v>4.8999999999999998E-3</v>
      </c>
      <c r="D7236">
        <v>7.6E-3</v>
      </c>
      <c r="E7236">
        <v>1.1200000000000002E-2</v>
      </c>
      <c r="F7236">
        <v>1.8600000000000002E-2</v>
      </c>
      <c r="G7236">
        <v>2.92E-2</v>
      </c>
      <c r="H7236">
        <v>9.0999999999999998E-2</v>
      </c>
    </row>
    <row r="7237" spans="1:8" x14ac:dyDescent="0.25">
      <c r="A7237" s="63">
        <v>45428</v>
      </c>
      <c r="B7237">
        <v>3.7000000000000002E-3</v>
      </c>
      <c r="C7237">
        <v>4.8999999999999998E-3</v>
      </c>
      <c r="D7237">
        <v>7.4999999999999997E-3</v>
      </c>
      <c r="E7237">
        <v>1.11E-2</v>
      </c>
      <c r="F7237">
        <v>1.8100000000000002E-2</v>
      </c>
      <c r="G7237">
        <v>2.8900000000000002E-2</v>
      </c>
      <c r="H7237">
        <v>9.0500000000000011E-2</v>
      </c>
    </row>
    <row r="7238" spans="1:8" x14ac:dyDescent="0.25">
      <c r="A7238" s="63">
        <v>45429</v>
      </c>
      <c r="B7238">
        <v>3.5999999999999999E-3</v>
      </c>
      <c r="C7238">
        <v>4.7999999999999996E-3</v>
      </c>
      <c r="D7238">
        <v>7.4999999999999997E-3</v>
      </c>
      <c r="E7238">
        <v>1.11E-2</v>
      </c>
      <c r="F7238">
        <v>1.8100000000000002E-2</v>
      </c>
      <c r="G7238">
        <v>2.9100000000000001E-2</v>
      </c>
      <c r="H7238">
        <v>9.0200000000000002E-2</v>
      </c>
    </row>
    <row r="7239" spans="1:8" x14ac:dyDescent="0.25">
      <c r="A7239" s="63">
        <v>45432</v>
      </c>
      <c r="B7239">
        <v>3.5999999999999999E-3</v>
      </c>
      <c r="C7239">
        <v>4.7999999999999996E-3</v>
      </c>
      <c r="D7239">
        <v>7.4000000000000003E-3</v>
      </c>
      <c r="E7239">
        <v>1.1000000000000001E-2</v>
      </c>
      <c r="F7239">
        <v>1.7899999999999999E-2</v>
      </c>
      <c r="G7239">
        <v>2.8999999999999998E-2</v>
      </c>
      <c r="H7239">
        <v>8.9800000000000005E-2</v>
      </c>
    </row>
    <row r="7240" spans="1:8" x14ac:dyDescent="0.25">
      <c r="A7240" s="63">
        <v>45433</v>
      </c>
      <c r="B7240">
        <v>3.7000000000000002E-3</v>
      </c>
      <c r="C7240">
        <v>4.8999999999999998E-3</v>
      </c>
      <c r="D7240">
        <v>7.4000000000000003E-3</v>
      </c>
      <c r="E7240">
        <v>1.1000000000000001E-2</v>
      </c>
      <c r="F7240">
        <v>1.7899999999999999E-2</v>
      </c>
      <c r="G7240">
        <v>2.8999999999999998E-2</v>
      </c>
      <c r="H7240">
        <v>8.9800000000000005E-2</v>
      </c>
    </row>
    <row r="7241" spans="1:8" x14ac:dyDescent="0.25">
      <c r="A7241" s="63">
        <v>45434</v>
      </c>
      <c r="B7241">
        <v>3.8E-3</v>
      </c>
      <c r="C7241">
        <v>4.8999999999999998E-3</v>
      </c>
      <c r="D7241">
        <v>7.4999999999999997E-3</v>
      </c>
      <c r="E7241">
        <v>1.11E-2</v>
      </c>
      <c r="F7241">
        <v>1.8200000000000001E-2</v>
      </c>
      <c r="G7241">
        <v>2.9500000000000002E-2</v>
      </c>
      <c r="H7241">
        <v>9.01E-2</v>
      </c>
    </row>
    <row r="7242" spans="1:8" x14ac:dyDescent="0.25">
      <c r="A7242" s="63">
        <v>45435</v>
      </c>
      <c r="B7242">
        <v>3.7000000000000002E-3</v>
      </c>
      <c r="C7242">
        <v>4.8999999999999998E-3</v>
      </c>
      <c r="D7242">
        <v>7.4999999999999997E-3</v>
      </c>
      <c r="E7242">
        <v>1.1000000000000001E-2</v>
      </c>
      <c r="F7242">
        <v>1.8200000000000001E-2</v>
      </c>
      <c r="G7242">
        <v>2.9300000000000003E-2</v>
      </c>
      <c r="H7242">
        <v>0.09</v>
      </c>
    </row>
    <row r="7243" spans="1:8" x14ac:dyDescent="0.25">
      <c r="A7243" s="63">
        <v>45436</v>
      </c>
      <c r="B7243">
        <v>3.8E-3</v>
      </c>
      <c r="C7243">
        <v>4.8999999999999998E-3</v>
      </c>
      <c r="D7243">
        <v>7.4999999999999997E-3</v>
      </c>
      <c r="E7243">
        <v>1.1000000000000001E-2</v>
      </c>
      <c r="F7243">
        <v>1.83E-2</v>
      </c>
      <c r="G7243">
        <v>2.9399999999999999E-2</v>
      </c>
      <c r="H7243">
        <v>9.0299999999999991E-2</v>
      </c>
    </row>
    <row r="7244" spans="1:8" x14ac:dyDescent="0.25">
      <c r="A7244" s="63">
        <v>45439</v>
      </c>
      <c r="B7244">
        <v>3.8E-3</v>
      </c>
      <c r="C7244">
        <v>4.8999999999999998E-3</v>
      </c>
      <c r="D7244">
        <v>7.4999999999999997E-3</v>
      </c>
      <c r="E7244">
        <v>1.1000000000000001E-2</v>
      </c>
      <c r="F7244">
        <v>1.83E-2</v>
      </c>
      <c r="G7244">
        <v>2.9399999999999999E-2</v>
      </c>
      <c r="H7244">
        <v>9.0500000000000011E-2</v>
      </c>
    </row>
    <row r="7245" spans="1:8" x14ac:dyDescent="0.25">
      <c r="A7245" s="63">
        <v>45440</v>
      </c>
      <c r="B7245">
        <v>3.7000000000000002E-3</v>
      </c>
      <c r="C7245">
        <v>4.7999999999999996E-3</v>
      </c>
      <c r="D7245">
        <v>7.4000000000000003E-3</v>
      </c>
      <c r="E7245">
        <v>1.09E-2</v>
      </c>
      <c r="F7245">
        <v>1.8000000000000002E-2</v>
      </c>
      <c r="G7245">
        <v>2.92E-2</v>
      </c>
      <c r="H7245">
        <v>9.0200000000000002E-2</v>
      </c>
    </row>
    <row r="7246" spans="1:8" x14ac:dyDescent="0.25">
      <c r="A7246" s="63">
        <v>45441</v>
      </c>
      <c r="B7246">
        <v>3.7000000000000002E-3</v>
      </c>
      <c r="C7246">
        <v>4.7999999999999996E-3</v>
      </c>
      <c r="D7246">
        <v>7.4000000000000003E-3</v>
      </c>
      <c r="E7246">
        <v>1.09E-2</v>
      </c>
      <c r="F7246">
        <v>1.84E-2</v>
      </c>
      <c r="G7246">
        <v>2.9900000000000003E-2</v>
      </c>
      <c r="H7246">
        <v>9.0899999999999995E-2</v>
      </c>
    </row>
    <row r="7247" spans="1:8" x14ac:dyDescent="0.25">
      <c r="A7247" s="63">
        <v>45442</v>
      </c>
      <c r="B7247">
        <v>3.7000000000000002E-3</v>
      </c>
      <c r="C7247">
        <v>4.7999999999999996E-3</v>
      </c>
      <c r="D7247">
        <v>7.4000000000000003E-3</v>
      </c>
      <c r="E7247">
        <v>1.09E-2</v>
      </c>
      <c r="F7247">
        <v>1.89E-2</v>
      </c>
      <c r="G7247">
        <v>3.0299999999999997E-2</v>
      </c>
      <c r="H7247">
        <v>9.1499999999999998E-2</v>
      </c>
    </row>
    <row r="7248" spans="1:8" x14ac:dyDescent="0.25">
      <c r="A7248" s="63">
        <v>45443</v>
      </c>
      <c r="B7248">
        <v>3.7000000000000002E-3</v>
      </c>
      <c r="C7248">
        <v>4.8999999999999998E-3</v>
      </c>
      <c r="D7248">
        <v>7.4000000000000003E-3</v>
      </c>
      <c r="E7248">
        <v>1.1000000000000001E-2</v>
      </c>
      <c r="F7248">
        <v>1.89E-2</v>
      </c>
      <c r="G7248">
        <v>2.9100000000000001E-2</v>
      </c>
      <c r="H7248">
        <v>9.3399999999999997E-2</v>
      </c>
    </row>
    <row r="7249" spans="1:8" x14ac:dyDescent="0.25">
      <c r="A7249" s="63">
        <v>45446</v>
      </c>
      <c r="B7249">
        <v>3.7000000000000002E-3</v>
      </c>
      <c r="C7249">
        <v>4.8999999999999998E-3</v>
      </c>
      <c r="D7249">
        <v>7.4000000000000003E-3</v>
      </c>
      <c r="E7249">
        <v>1.1000000000000001E-2</v>
      </c>
      <c r="F7249">
        <v>1.8700000000000001E-2</v>
      </c>
      <c r="G7249">
        <v>2.87E-2</v>
      </c>
      <c r="H7249">
        <v>9.3299999999999994E-2</v>
      </c>
    </row>
    <row r="7250" spans="1:8" x14ac:dyDescent="0.25">
      <c r="A7250" s="63">
        <v>45447</v>
      </c>
      <c r="B7250">
        <v>3.8E-3</v>
      </c>
      <c r="C7250">
        <v>5.0000000000000001E-3</v>
      </c>
      <c r="D7250">
        <v>7.6E-3</v>
      </c>
      <c r="E7250">
        <v>1.11E-2</v>
      </c>
      <c r="F7250">
        <v>1.9E-2</v>
      </c>
      <c r="G7250">
        <v>2.9300000000000003E-2</v>
      </c>
      <c r="H7250">
        <v>9.3699999999999992E-2</v>
      </c>
    </row>
    <row r="7251" spans="1:8" x14ac:dyDescent="0.25">
      <c r="A7251" s="63">
        <v>45448</v>
      </c>
      <c r="B7251">
        <v>3.9000000000000003E-3</v>
      </c>
      <c r="C7251">
        <v>5.1000000000000004E-3</v>
      </c>
      <c r="D7251">
        <v>7.7000000000000002E-3</v>
      </c>
      <c r="E7251">
        <v>1.1299999999999999E-2</v>
      </c>
      <c r="F7251">
        <v>1.89E-2</v>
      </c>
      <c r="G7251">
        <v>2.92E-2</v>
      </c>
      <c r="H7251">
        <v>9.3299999999999994E-2</v>
      </c>
    </row>
    <row r="7252" spans="1:8" x14ac:dyDescent="0.25">
      <c r="A7252" s="63">
        <v>45449</v>
      </c>
      <c r="B7252">
        <v>3.9000000000000003E-3</v>
      </c>
      <c r="C7252">
        <v>5.1999999999999998E-3</v>
      </c>
      <c r="D7252">
        <v>7.8000000000000005E-3</v>
      </c>
      <c r="E7252">
        <v>1.1299999999999999E-2</v>
      </c>
      <c r="F7252">
        <v>1.9E-2</v>
      </c>
      <c r="G7252">
        <v>2.92E-2</v>
      </c>
      <c r="H7252">
        <v>9.2499999999999999E-2</v>
      </c>
    </row>
    <row r="7253" spans="1:8" x14ac:dyDescent="0.25">
      <c r="A7253" s="63">
        <v>45450</v>
      </c>
      <c r="B7253">
        <v>3.8E-3</v>
      </c>
      <c r="C7253">
        <v>5.1000000000000004E-3</v>
      </c>
      <c r="D7253">
        <v>7.6E-3</v>
      </c>
      <c r="E7253">
        <v>1.1200000000000002E-2</v>
      </c>
      <c r="F7253">
        <v>1.84E-2</v>
      </c>
      <c r="G7253">
        <v>2.8799999999999999E-2</v>
      </c>
      <c r="H7253">
        <v>9.2200000000000004E-2</v>
      </c>
    </row>
    <row r="7254" spans="1:8" x14ac:dyDescent="0.25">
      <c r="A7254" s="63">
        <v>45453</v>
      </c>
      <c r="B7254">
        <v>3.8E-3</v>
      </c>
      <c r="C7254">
        <v>5.1000000000000004E-3</v>
      </c>
      <c r="D7254">
        <v>7.6E-3</v>
      </c>
      <c r="E7254">
        <v>1.1200000000000002E-2</v>
      </c>
      <c r="F7254">
        <v>1.8500000000000003E-2</v>
      </c>
      <c r="G7254">
        <v>2.87E-2</v>
      </c>
      <c r="H7254">
        <v>9.1999999999999998E-2</v>
      </c>
    </row>
    <row r="7255" spans="1:8" x14ac:dyDescent="0.25">
      <c r="A7255" s="63">
        <v>45454</v>
      </c>
      <c r="B7255">
        <v>3.8E-3</v>
      </c>
      <c r="C7255">
        <v>5.1000000000000004E-3</v>
      </c>
      <c r="D7255">
        <v>7.7000000000000002E-3</v>
      </c>
      <c r="E7255">
        <v>1.1200000000000002E-2</v>
      </c>
      <c r="F7255">
        <v>1.89E-2</v>
      </c>
      <c r="G7255">
        <v>2.9100000000000001E-2</v>
      </c>
      <c r="H7255">
        <v>9.2499999999999999E-2</v>
      </c>
    </row>
    <row r="7256" spans="1:8" x14ac:dyDescent="0.25">
      <c r="A7256" s="63">
        <v>45455</v>
      </c>
      <c r="B7256">
        <v>3.8E-3</v>
      </c>
      <c r="C7256">
        <v>5.1000000000000004E-3</v>
      </c>
      <c r="D7256">
        <v>7.6E-3</v>
      </c>
      <c r="E7256">
        <v>1.1200000000000002E-2</v>
      </c>
      <c r="F7256">
        <v>1.8200000000000001E-2</v>
      </c>
      <c r="G7256">
        <v>2.7900000000000001E-2</v>
      </c>
      <c r="H7256">
        <v>9.0700000000000003E-2</v>
      </c>
    </row>
    <row r="7257" spans="1:8" x14ac:dyDescent="0.25">
      <c r="A7257" s="63">
        <v>45456</v>
      </c>
      <c r="B7257">
        <v>3.9000000000000003E-3</v>
      </c>
      <c r="C7257">
        <v>5.1999999999999998E-3</v>
      </c>
      <c r="D7257">
        <v>7.8000000000000005E-3</v>
      </c>
      <c r="E7257">
        <v>1.1399999999999999E-2</v>
      </c>
      <c r="F7257">
        <v>1.9099999999999999E-2</v>
      </c>
      <c r="G7257">
        <v>2.9100000000000001E-2</v>
      </c>
      <c r="H7257">
        <v>9.1799999999999993E-2</v>
      </c>
    </row>
    <row r="7258" spans="1:8" x14ac:dyDescent="0.25">
      <c r="A7258" s="63">
        <v>45457</v>
      </c>
      <c r="B7258">
        <v>4.0999999999999995E-3</v>
      </c>
      <c r="C7258">
        <v>5.4000000000000003E-3</v>
      </c>
      <c r="D7258">
        <v>8.0000000000000002E-3</v>
      </c>
      <c r="E7258">
        <v>1.1699999999999999E-2</v>
      </c>
      <c r="F7258">
        <v>1.9900000000000001E-2</v>
      </c>
      <c r="G7258">
        <v>3.0299999999999997E-2</v>
      </c>
      <c r="H7258">
        <v>9.3299999999999994E-2</v>
      </c>
    </row>
    <row r="7259" spans="1:8" x14ac:dyDescent="0.25">
      <c r="A7259" s="63">
        <v>45460</v>
      </c>
      <c r="B7259">
        <v>4.1999999999999997E-3</v>
      </c>
      <c r="C7259">
        <v>5.5000000000000005E-3</v>
      </c>
      <c r="D7259">
        <v>8.1000000000000013E-3</v>
      </c>
      <c r="E7259">
        <v>1.1699999999999999E-2</v>
      </c>
      <c r="F7259">
        <v>1.95E-2</v>
      </c>
      <c r="G7259">
        <v>2.9900000000000003E-2</v>
      </c>
      <c r="H7259">
        <v>9.3599999999999989E-2</v>
      </c>
    </row>
    <row r="7260" spans="1:8" x14ac:dyDescent="0.25">
      <c r="A7260" s="63">
        <v>45461</v>
      </c>
      <c r="B7260">
        <v>4.1999999999999997E-3</v>
      </c>
      <c r="C7260">
        <v>5.6000000000000008E-3</v>
      </c>
      <c r="D7260">
        <v>8.1000000000000013E-3</v>
      </c>
      <c r="E7260">
        <v>1.1699999999999999E-2</v>
      </c>
      <c r="F7260">
        <v>1.9400000000000001E-2</v>
      </c>
      <c r="G7260">
        <v>2.9600000000000001E-2</v>
      </c>
      <c r="H7260">
        <v>9.35E-2</v>
      </c>
    </row>
    <row r="7261" spans="1:8" x14ac:dyDescent="0.25">
      <c r="A7261" s="63">
        <v>45462</v>
      </c>
      <c r="B7261">
        <v>4.1999999999999997E-3</v>
      </c>
      <c r="C7261">
        <v>5.6000000000000008E-3</v>
      </c>
      <c r="D7261">
        <v>8.1000000000000013E-3</v>
      </c>
      <c r="E7261">
        <v>1.18E-2</v>
      </c>
      <c r="F7261">
        <v>1.9400000000000001E-2</v>
      </c>
      <c r="G7261">
        <v>2.9600000000000001E-2</v>
      </c>
      <c r="H7261">
        <v>9.3599999999999989E-2</v>
      </c>
    </row>
    <row r="7262" spans="1:8" x14ac:dyDescent="0.25">
      <c r="A7262" s="63">
        <v>45463</v>
      </c>
      <c r="B7262">
        <v>4.3E-3</v>
      </c>
      <c r="C7262">
        <v>5.6000000000000008E-3</v>
      </c>
      <c r="D7262">
        <v>8.199999999999999E-3</v>
      </c>
      <c r="E7262">
        <v>1.18E-2</v>
      </c>
      <c r="F7262">
        <v>1.9199999999999998E-2</v>
      </c>
      <c r="G7262">
        <v>2.9500000000000002E-2</v>
      </c>
      <c r="H7262">
        <v>9.3200000000000005E-2</v>
      </c>
    </row>
    <row r="7263" spans="1:8" x14ac:dyDescent="0.25">
      <c r="A7263" s="63">
        <v>45464</v>
      </c>
      <c r="B7263">
        <v>4.3E-3</v>
      </c>
      <c r="C7263">
        <v>5.6000000000000008E-3</v>
      </c>
      <c r="D7263">
        <v>8.199999999999999E-3</v>
      </c>
      <c r="E7263">
        <v>1.18E-2</v>
      </c>
      <c r="F7263">
        <v>1.9E-2</v>
      </c>
      <c r="G7263">
        <v>2.9500000000000002E-2</v>
      </c>
      <c r="H7263">
        <v>9.3599999999999989E-2</v>
      </c>
    </row>
    <row r="7264" spans="1:8" x14ac:dyDescent="0.25">
      <c r="A7264" s="63">
        <v>45467</v>
      </c>
      <c r="B7264">
        <v>4.1999999999999997E-3</v>
      </c>
      <c r="C7264">
        <v>5.6000000000000008E-3</v>
      </c>
      <c r="D7264">
        <v>8.199999999999999E-3</v>
      </c>
      <c r="E7264">
        <v>1.18E-2</v>
      </c>
      <c r="F7264">
        <v>1.8700000000000001E-2</v>
      </c>
      <c r="G7264">
        <v>2.9100000000000001E-2</v>
      </c>
      <c r="H7264">
        <v>9.3699999999999992E-2</v>
      </c>
    </row>
    <row r="7265" spans="1:8" x14ac:dyDescent="0.25">
      <c r="A7265" s="63">
        <v>45468</v>
      </c>
      <c r="B7265">
        <v>4.3E-3</v>
      </c>
      <c r="C7265">
        <v>5.6000000000000008E-3</v>
      </c>
      <c r="D7265">
        <v>8.199999999999999E-3</v>
      </c>
      <c r="E7265">
        <v>1.18E-2</v>
      </c>
      <c r="F7265">
        <v>1.8700000000000001E-2</v>
      </c>
      <c r="G7265">
        <v>2.9100000000000001E-2</v>
      </c>
      <c r="H7265">
        <v>9.3900000000000011E-2</v>
      </c>
    </row>
    <row r="7266" spans="1:8" x14ac:dyDescent="0.25">
      <c r="A7266" s="63">
        <v>45469</v>
      </c>
      <c r="B7266">
        <v>4.3E-3</v>
      </c>
      <c r="C7266">
        <v>5.6999999999999993E-3</v>
      </c>
      <c r="D7266">
        <v>8.3000000000000001E-3</v>
      </c>
      <c r="E7266">
        <v>1.18E-2</v>
      </c>
      <c r="F7266">
        <v>1.8500000000000003E-2</v>
      </c>
      <c r="G7266">
        <v>2.9100000000000001E-2</v>
      </c>
      <c r="H7266">
        <v>9.4100000000000003E-2</v>
      </c>
    </row>
    <row r="7267" spans="1:8" x14ac:dyDescent="0.25">
      <c r="A7267" s="63">
        <v>45470</v>
      </c>
      <c r="B7267">
        <v>4.1999999999999997E-3</v>
      </c>
      <c r="C7267">
        <v>5.6000000000000008E-3</v>
      </c>
      <c r="D7267">
        <v>8.199999999999999E-3</v>
      </c>
      <c r="E7267">
        <v>1.18E-2</v>
      </c>
      <c r="F7267">
        <v>1.8799999999999997E-2</v>
      </c>
      <c r="G7267">
        <v>2.9300000000000003E-2</v>
      </c>
      <c r="H7267">
        <v>9.4399999999999998E-2</v>
      </c>
    </row>
    <row r="7268" spans="1:8" x14ac:dyDescent="0.25">
      <c r="A7268" s="63">
        <v>45471</v>
      </c>
      <c r="B7268">
        <v>4.0999999999999995E-3</v>
      </c>
      <c r="C7268">
        <v>5.5000000000000005E-3</v>
      </c>
      <c r="D7268">
        <v>8.199999999999999E-3</v>
      </c>
      <c r="E7268">
        <v>1.1699999999999999E-2</v>
      </c>
      <c r="F7268">
        <v>1.84E-2</v>
      </c>
      <c r="G7268">
        <v>2.8999999999999998E-2</v>
      </c>
      <c r="H7268">
        <v>9.4200000000000006E-2</v>
      </c>
    </row>
    <row r="7269" spans="1:8" x14ac:dyDescent="0.25">
      <c r="A7269" s="63">
        <v>45473</v>
      </c>
      <c r="B7269">
        <v>4.0999999999999995E-3</v>
      </c>
      <c r="C7269">
        <v>5.6000000000000008E-3</v>
      </c>
      <c r="D7269">
        <v>8.199999999999999E-3</v>
      </c>
      <c r="E7269">
        <v>1.1899999999999999E-2</v>
      </c>
      <c r="F7269">
        <v>1.8500000000000003E-2</v>
      </c>
      <c r="G7269">
        <v>3.0099999999999998E-2</v>
      </c>
      <c r="H7269">
        <v>9.5299999999999996E-2</v>
      </c>
    </row>
    <row r="7270" spans="1:8" x14ac:dyDescent="0.25">
      <c r="A7270" s="63">
        <v>45474</v>
      </c>
      <c r="B7270">
        <v>3.8E-3</v>
      </c>
      <c r="C7270">
        <v>5.4000000000000003E-3</v>
      </c>
      <c r="D7270">
        <v>8.0000000000000002E-3</v>
      </c>
      <c r="E7270">
        <v>1.1599999999999999E-2</v>
      </c>
      <c r="F7270">
        <v>1.8500000000000003E-2</v>
      </c>
      <c r="G7270">
        <v>3.0200000000000001E-2</v>
      </c>
      <c r="H7270">
        <v>9.5100000000000004E-2</v>
      </c>
    </row>
    <row r="7271" spans="1:8" x14ac:dyDescent="0.25">
      <c r="A7271" s="63">
        <v>45475</v>
      </c>
      <c r="B7271">
        <v>3.7000000000000002E-3</v>
      </c>
      <c r="C7271">
        <v>5.3E-3</v>
      </c>
      <c r="D7271">
        <v>7.9000000000000008E-3</v>
      </c>
      <c r="E7271">
        <v>1.15E-2</v>
      </c>
      <c r="F7271">
        <v>1.8700000000000001E-2</v>
      </c>
      <c r="G7271">
        <v>3.04E-2</v>
      </c>
      <c r="H7271">
        <v>9.5500000000000002E-2</v>
      </c>
    </row>
    <row r="7272" spans="1:8" x14ac:dyDescent="0.25">
      <c r="A7272" s="63">
        <v>45476</v>
      </c>
      <c r="B7272">
        <v>3.8E-3</v>
      </c>
      <c r="C7272">
        <v>5.3E-3</v>
      </c>
      <c r="D7272">
        <v>7.8000000000000005E-3</v>
      </c>
      <c r="E7272">
        <v>1.15E-2</v>
      </c>
      <c r="F7272">
        <v>1.9E-2</v>
      </c>
      <c r="G7272">
        <v>3.0499999999999999E-2</v>
      </c>
      <c r="H7272">
        <v>9.5799999999999996E-2</v>
      </c>
    </row>
    <row r="7273" spans="1:8" x14ac:dyDescent="0.25">
      <c r="A7273" s="63">
        <v>45477</v>
      </c>
      <c r="B7273">
        <v>3.8E-3</v>
      </c>
      <c r="C7273">
        <v>5.3E-3</v>
      </c>
      <c r="D7273">
        <v>7.9000000000000008E-3</v>
      </c>
      <c r="E7273">
        <v>1.15E-2</v>
      </c>
      <c r="F7273">
        <v>1.9E-2</v>
      </c>
      <c r="G7273">
        <v>3.0499999999999999E-2</v>
      </c>
      <c r="H7273">
        <v>9.5899999999999999E-2</v>
      </c>
    </row>
    <row r="7274" spans="1:8" x14ac:dyDescent="0.25">
      <c r="A7274" s="63">
        <v>45478</v>
      </c>
      <c r="B7274">
        <v>3.7000000000000002E-3</v>
      </c>
      <c r="C7274">
        <v>5.3E-3</v>
      </c>
      <c r="D7274">
        <v>7.8000000000000005E-3</v>
      </c>
      <c r="E7274">
        <v>1.15E-2</v>
      </c>
      <c r="F7274">
        <v>1.9199999999999998E-2</v>
      </c>
      <c r="G7274">
        <v>3.0800000000000001E-2</v>
      </c>
      <c r="H7274">
        <v>9.5899999999999999E-2</v>
      </c>
    </row>
    <row r="7275" spans="1:8" x14ac:dyDescent="0.25">
      <c r="A7275" s="63">
        <v>45481</v>
      </c>
      <c r="B7275">
        <v>3.7000000000000002E-3</v>
      </c>
      <c r="C7275">
        <v>5.3E-3</v>
      </c>
      <c r="D7275">
        <v>7.8000000000000005E-3</v>
      </c>
      <c r="E7275">
        <v>1.1399999999999999E-2</v>
      </c>
      <c r="F7275">
        <v>1.8500000000000003E-2</v>
      </c>
      <c r="G7275">
        <v>2.9900000000000003E-2</v>
      </c>
      <c r="H7275">
        <v>9.5199999999999993E-2</v>
      </c>
    </row>
    <row r="7276" spans="1:8" x14ac:dyDescent="0.25">
      <c r="A7276" s="63">
        <v>45482</v>
      </c>
      <c r="B7276">
        <v>3.7000000000000002E-3</v>
      </c>
      <c r="C7276">
        <v>5.1999999999999998E-3</v>
      </c>
      <c r="D7276">
        <v>7.8000000000000005E-3</v>
      </c>
      <c r="E7276">
        <v>1.1399999999999999E-2</v>
      </c>
      <c r="F7276">
        <v>1.8600000000000002E-2</v>
      </c>
      <c r="G7276">
        <v>0.03</v>
      </c>
      <c r="H7276">
        <v>9.5100000000000004E-2</v>
      </c>
    </row>
    <row r="7277" spans="1:8" x14ac:dyDescent="0.25">
      <c r="A7277" s="63">
        <v>45483</v>
      </c>
      <c r="B7277">
        <v>3.7000000000000002E-3</v>
      </c>
      <c r="C7277">
        <v>5.3E-3</v>
      </c>
      <c r="D7277">
        <v>7.8000000000000005E-3</v>
      </c>
      <c r="E7277">
        <v>1.1399999999999999E-2</v>
      </c>
      <c r="F7277">
        <v>1.83E-2</v>
      </c>
      <c r="G7277">
        <v>2.9500000000000002E-2</v>
      </c>
      <c r="H7277">
        <v>9.4600000000000004E-2</v>
      </c>
    </row>
    <row r="7278" spans="1:8" x14ac:dyDescent="0.25">
      <c r="A7278" s="63">
        <v>45484</v>
      </c>
      <c r="B7278">
        <v>3.8E-3</v>
      </c>
      <c r="C7278">
        <v>5.3E-3</v>
      </c>
      <c r="D7278">
        <v>7.9000000000000008E-3</v>
      </c>
      <c r="E7278">
        <v>1.15E-2</v>
      </c>
      <c r="F7278">
        <v>1.8500000000000003E-2</v>
      </c>
      <c r="G7278">
        <v>2.92E-2</v>
      </c>
      <c r="H7278">
        <v>9.5199999999999993E-2</v>
      </c>
    </row>
    <row r="7279" spans="1:8" x14ac:dyDescent="0.25">
      <c r="A7279" s="63">
        <v>45485</v>
      </c>
      <c r="B7279">
        <v>3.7000000000000002E-3</v>
      </c>
      <c r="C7279">
        <v>5.1999999999999998E-3</v>
      </c>
      <c r="D7279">
        <v>7.8000000000000005E-3</v>
      </c>
      <c r="E7279">
        <v>1.1399999999999999E-2</v>
      </c>
      <c r="F7279">
        <v>1.8500000000000003E-2</v>
      </c>
      <c r="G7279">
        <v>2.9399999999999999E-2</v>
      </c>
      <c r="H7279">
        <v>9.5100000000000004E-2</v>
      </c>
    </row>
    <row r="7280" spans="1:8" x14ac:dyDescent="0.25">
      <c r="A7280" s="63">
        <v>45488</v>
      </c>
      <c r="B7280">
        <v>3.7000000000000002E-3</v>
      </c>
      <c r="C7280">
        <v>5.1999999999999998E-3</v>
      </c>
      <c r="D7280">
        <v>7.8000000000000005E-3</v>
      </c>
      <c r="E7280">
        <v>1.1399999999999999E-2</v>
      </c>
      <c r="F7280">
        <v>1.8000000000000002E-2</v>
      </c>
      <c r="G7280">
        <v>2.8999999999999998E-2</v>
      </c>
      <c r="H7280">
        <v>9.3800000000000008E-2</v>
      </c>
    </row>
    <row r="7281" spans="1:8" x14ac:dyDescent="0.25">
      <c r="A7281" s="63">
        <v>45489</v>
      </c>
      <c r="B7281">
        <v>3.8E-3</v>
      </c>
      <c r="C7281">
        <v>5.3E-3</v>
      </c>
      <c r="D7281">
        <v>7.9000000000000008E-3</v>
      </c>
      <c r="E7281">
        <v>1.1399999999999999E-2</v>
      </c>
      <c r="F7281">
        <v>1.77E-2</v>
      </c>
      <c r="G7281">
        <v>2.8500000000000001E-2</v>
      </c>
      <c r="H7281">
        <v>9.3000000000000013E-2</v>
      </c>
    </row>
    <row r="7282" spans="1:8" x14ac:dyDescent="0.25">
      <c r="A7282" s="63">
        <v>45490</v>
      </c>
      <c r="B7282">
        <v>3.9000000000000003E-3</v>
      </c>
      <c r="C7282">
        <v>5.3E-3</v>
      </c>
      <c r="D7282">
        <v>7.9000000000000008E-3</v>
      </c>
      <c r="E7282">
        <v>1.15E-2</v>
      </c>
      <c r="F7282">
        <v>1.7600000000000001E-2</v>
      </c>
      <c r="G7282">
        <v>2.86E-2</v>
      </c>
      <c r="H7282">
        <v>9.3699999999999992E-2</v>
      </c>
    </row>
    <row r="7283" spans="1:8" x14ac:dyDescent="0.25">
      <c r="A7283" s="63">
        <v>45491</v>
      </c>
      <c r="B7283">
        <v>3.9000000000000003E-3</v>
      </c>
      <c r="C7283">
        <v>5.3E-3</v>
      </c>
      <c r="D7283">
        <v>7.9000000000000008E-3</v>
      </c>
      <c r="E7283">
        <v>1.15E-2</v>
      </c>
      <c r="F7283">
        <v>1.7600000000000001E-2</v>
      </c>
      <c r="G7283">
        <v>2.87E-2</v>
      </c>
      <c r="H7283">
        <v>9.3000000000000013E-2</v>
      </c>
    </row>
    <row r="7284" spans="1:8" x14ac:dyDescent="0.25">
      <c r="A7284" s="63">
        <v>45492</v>
      </c>
      <c r="B7284">
        <v>3.8E-3</v>
      </c>
      <c r="C7284">
        <v>5.3E-3</v>
      </c>
      <c r="D7284">
        <v>7.9000000000000008E-3</v>
      </c>
      <c r="E7284">
        <v>1.15E-2</v>
      </c>
      <c r="F7284">
        <v>1.7500000000000002E-2</v>
      </c>
      <c r="G7284">
        <v>2.87E-2</v>
      </c>
      <c r="H7284">
        <v>9.3200000000000005E-2</v>
      </c>
    </row>
    <row r="7285" spans="1:8" x14ac:dyDescent="0.25">
      <c r="A7285" s="63">
        <v>45495</v>
      </c>
      <c r="B7285">
        <v>3.8E-3</v>
      </c>
      <c r="C7285">
        <v>5.3E-3</v>
      </c>
      <c r="D7285">
        <v>7.9000000000000008E-3</v>
      </c>
      <c r="E7285">
        <v>1.15E-2</v>
      </c>
      <c r="F7285">
        <v>1.72E-2</v>
      </c>
      <c r="G7285">
        <v>2.8199999999999999E-2</v>
      </c>
      <c r="H7285">
        <v>9.3100000000000002E-2</v>
      </c>
    </row>
    <row r="7286" spans="1:8" x14ac:dyDescent="0.25">
      <c r="A7286" s="63">
        <v>45496</v>
      </c>
      <c r="B7286">
        <v>3.9000000000000003E-3</v>
      </c>
      <c r="C7286">
        <v>5.3E-3</v>
      </c>
      <c r="D7286">
        <v>7.9000000000000008E-3</v>
      </c>
      <c r="E7286">
        <v>1.15E-2</v>
      </c>
      <c r="F7286">
        <v>1.7000000000000001E-2</v>
      </c>
      <c r="G7286">
        <v>2.7799999999999998E-2</v>
      </c>
      <c r="H7286">
        <v>9.2600000000000002E-2</v>
      </c>
    </row>
    <row r="7287" spans="1:8" x14ac:dyDescent="0.25">
      <c r="A7287" s="63">
        <v>45497</v>
      </c>
      <c r="B7287">
        <v>4.0000000000000001E-3</v>
      </c>
      <c r="C7287">
        <v>5.6000000000000008E-3</v>
      </c>
      <c r="D7287">
        <v>8.3000000000000001E-3</v>
      </c>
      <c r="E7287">
        <v>1.18E-2</v>
      </c>
      <c r="F7287">
        <v>1.77E-2</v>
      </c>
      <c r="G7287">
        <v>2.87E-2</v>
      </c>
      <c r="H7287">
        <v>9.3399999999999997E-2</v>
      </c>
    </row>
    <row r="7288" spans="1:8" x14ac:dyDescent="0.25">
      <c r="A7288" s="63">
        <v>45498</v>
      </c>
      <c r="B7288">
        <v>4.0000000000000001E-3</v>
      </c>
      <c r="C7288">
        <v>5.5000000000000005E-3</v>
      </c>
      <c r="D7288">
        <v>8.1000000000000013E-3</v>
      </c>
      <c r="E7288">
        <v>1.1699999999999999E-2</v>
      </c>
      <c r="F7288">
        <v>1.7600000000000001E-2</v>
      </c>
      <c r="G7288">
        <v>2.8399999999999998E-2</v>
      </c>
      <c r="H7288">
        <v>9.3100000000000002E-2</v>
      </c>
    </row>
    <row r="7289" spans="1:8" x14ac:dyDescent="0.25">
      <c r="A7289" s="63">
        <v>45499</v>
      </c>
      <c r="B7289">
        <v>3.9000000000000003E-3</v>
      </c>
      <c r="C7289">
        <v>5.5000000000000005E-3</v>
      </c>
      <c r="D7289">
        <v>8.1000000000000013E-3</v>
      </c>
      <c r="E7289">
        <v>1.1699999999999999E-2</v>
      </c>
      <c r="F7289">
        <v>1.77E-2</v>
      </c>
      <c r="G7289">
        <v>2.8900000000000002E-2</v>
      </c>
      <c r="H7289">
        <v>9.2899999999999996E-2</v>
      </c>
    </row>
    <row r="7290" spans="1:8" x14ac:dyDescent="0.25">
      <c r="A7290" s="63">
        <v>45502</v>
      </c>
      <c r="B7290">
        <v>4.0000000000000001E-3</v>
      </c>
      <c r="C7290">
        <v>5.5000000000000005E-3</v>
      </c>
      <c r="D7290">
        <v>8.1000000000000013E-3</v>
      </c>
      <c r="E7290">
        <v>1.1699999999999999E-2</v>
      </c>
      <c r="F7290">
        <v>1.8100000000000002E-2</v>
      </c>
      <c r="G7290">
        <v>2.9100000000000001E-2</v>
      </c>
      <c r="H7290">
        <v>9.2200000000000004E-2</v>
      </c>
    </row>
    <row r="7291" spans="1:8" x14ac:dyDescent="0.25">
      <c r="A7291" s="63">
        <v>45503</v>
      </c>
      <c r="B7291">
        <v>4.0999999999999995E-3</v>
      </c>
      <c r="C7291">
        <v>5.5000000000000005E-3</v>
      </c>
      <c r="D7291">
        <v>8.199999999999999E-3</v>
      </c>
      <c r="E7291">
        <v>1.18E-2</v>
      </c>
      <c r="F7291">
        <v>1.89E-2</v>
      </c>
      <c r="G7291">
        <v>0.03</v>
      </c>
      <c r="H7291">
        <v>9.1899999999999996E-2</v>
      </c>
    </row>
    <row r="7292" spans="1:8" x14ac:dyDescent="0.25">
      <c r="A7292" s="63">
        <v>45504</v>
      </c>
      <c r="B7292">
        <v>4.0000000000000001E-3</v>
      </c>
      <c r="C7292">
        <v>5.6000000000000008E-3</v>
      </c>
      <c r="D7292">
        <v>8.3000000000000001E-3</v>
      </c>
      <c r="E7292">
        <v>1.2E-2</v>
      </c>
      <c r="F7292">
        <v>1.9400000000000001E-2</v>
      </c>
      <c r="G7292">
        <v>3.0099999999999998E-2</v>
      </c>
      <c r="H7292">
        <v>9.4200000000000006E-2</v>
      </c>
    </row>
    <row r="7293" spans="1:8" x14ac:dyDescent="0.25">
      <c r="A7293" s="63">
        <v>45505</v>
      </c>
      <c r="B7293">
        <v>4.3E-3</v>
      </c>
      <c r="C7293">
        <v>5.7999999999999996E-3</v>
      </c>
      <c r="D7293">
        <v>8.5000000000000006E-3</v>
      </c>
      <c r="E7293">
        <v>1.23E-2</v>
      </c>
      <c r="F7293">
        <v>2.0299999999999999E-2</v>
      </c>
      <c r="G7293">
        <v>3.1300000000000001E-2</v>
      </c>
      <c r="H7293">
        <v>9.5299999999999996E-2</v>
      </c>
    </row>
    <row r="7294" spans="1:8" x14ac:dyDescent="0.25">
      <c r="A7294" s="63">
        <v>45506</v>
      </c>
      <c r="B7294">
        <v>4.6999999999999993E-3</v>
      </c>
      <c r="C7294">
        <v>6.3E-3</v>
      </c>
      <c r="D7294">
        <v>9.1000000000000004E-3</v>
      </c>
      <c r="E7294">
        <v>1.3000000000000001E-2</v>
      </c>
      <c r="F7294">
        <v>2.35E-2</v>
      </c>
      <c r="G7294">
        <v>3.5299999999999998E-2</v>
      </c>
      <c r="H7294">
        <v>0.10099999999999999</v>
      </c>
    </row>
    <row r="7295" spans="1:8" x14ac:dyDescent="0.25">
      <c r="A7295" s="63">
        <v>45509</v>
      </c>
      <c r="B7295">
        <v>5.3E-3</v>
      </c>
      <c r="C7295">
        <v>6.8000000000000005E-3</v>
      </c>
      <c r="D7295">
        <v>9.7000000000000003E-3</v>
      </c>
      <c r="E7295">
        <v>1.37E-2</v>
      </c>
      <c r="F7295">
        <v>2.4900000000000002E-2</v>
      </c>
      <c r="G7295">
        <v>3.7599999999999995E-2</v>
      </c>
      <c r="H7295">
        <v>0.10550000000000001</v>
      </c>
    </row>
    <row r="7296" spans="1:8" x14ac:dyDescent="0.25">
      <c r="A7296" s="63">
        <v>45510</v>
      </c>
      <c r="B7296">
        <v>4.8999999999999998E-3</v>
      </c>
      <c r="C7296">
        <v>6.5000000000000006E-3</v>
      </c>
      <c r="D7296">
        <v>9.300000000000001E-3</v>
      </c>
      <c r="E7296">
        <v>1.32E-2</v>
      </c>
      <c r="F7296">
        <v>2.2700000000000001E-2</v>
      </c>
      <c r="G7296">
        <v>3.49E-2</v>
      </c>
      <c r="H7296">
        <v>0.10189999999999999</v>
      </c>
    </row>
    <row r="7297" spans="1:8" x14ac:dyDescent="0.25">
      <c r="A7297" s="63">
        <v>45511</v>
      </c>
      <c r="B7297">
        <v>4.6999999999999993E-3</v>
      </c>
      <c r="C7297">
        <v>6.4000000000000003E-3</v>
      </c>
      <c r="D7297">
        <v>9.1999999999999998E-3</v>
      </c>
      <c r="E7297">
        <v>1.3100000000000001E-2</v>
      </c>
      <c r="F7297">
        <v>2.18E-2</v>
      </c>
      <c r="G7297">
        <v>3.39E-2</v>
      </c>
      <c r="H7297">
        <v>9.9600000000000008E-2</v>
      </c>
    </row>
    <row r="7298" spans="1:8" x14ac:dyDescent="0.25">
      <c r="A7298" s="63">
        <v>45512</v>
      </c>
      <c r="B7298">
        <v>4.5999999999999999E-3</v>
      </c>
      <c r="C7298">
        <v>6.1999999999999998E-3</v>
      </c>
      <c r="D7298">
        <v>9.0000000000000011E-3</v>
      </c>
      <c r="E7298">
        <v>1.29E-2</v>
      </c>
      <c r="F7298">
        <v>2.1000000000000001E-2</v>
      </c>
      <c r="G7298">
        <v>3.3099999999999997E-2</v>
      </c>
      <c r="H7298">
        <v>9.8299999999999998E-2</v>
      </c>
    </row>
    <row r="7299" spans="1:8" x14ac:dyDescent="0.25">
      <c r="A7299" s="63">
        <v>45513</v>
      </c>
      <c r="B7299">
        <v>4.5000000000000005E-3</v>
      </c>
      <c r="C7299">
        <v>6.1999999999999998E-3</v>
      </c>
      <c r="D7299">
        <v>9.0000000000000011E-3</v>
      </c>
      <c r="E7299">
        <v>1.2800000000000001E-2</v>
      </c>
      <c r="F7299">
        <v>2.12E-2</v>
      </c>
      <c r="G7299">
        <v>3.2899999999999999E-2</v>
      </c>
      <c r="H7299">
        <v>9.8299999999999998E-2</v>
      </c>
    </row>
    <row r="7300" spans="1:8" x14ac:dyDescent="0.25">
      <c r="A7300" s="63">
        <v>45516</v>
      </c>
      <c r="B7300">
        <v>4.5999999999999999E-3</v>
      </c>
      <c r="C7300">
        <v>6.1999999999999998E-3</v>
      </c>
      <c r="D7300">
        <v>9.0000000000000011E-3</v>
      </c>
      <c r="E7300">
        <v>1.29E-2</v>
      </c>
      <c r="F7300">
        <v>2.1700000000000001E-2</v>
      </c>
      <c r="G7300">
        <v>3.32E-2</v>
      </c>
      <c r="H7300">
        <v>9.8000000000000004E-2</v>
      </c>
    </row>
    <row r="7301" spans="1:8" x14ac:dyDescent="0.25">
      <c r="A7301" s="63">
        <v>45517</v>
      </c>
      <c r="B7301">
        <v>4.5000000000000005E-3</v>
      </c>
      <c r="C7301">
        <v>6.0999999999999995E-3</v>
      </c>
      <c r="D7301">
        <v>8.8999999999999999E-3</v>
      </c>
      <c r="E7301">
        <v>1.2800000000000001E-2</v>
      </c>
      <c r="F7301">
        <v>2.18E-2</v>
      </c>
      <c r="G7301">
        <v>3.3300000000000003E-2</v>
      </c>
      <c r="H7301">
        <v>9.8400000000000001E-2</v>
      </c>
    </row>
    <row r="7302" spans="1:8" x14ac:dyDescent="0.25">
      <c r="A7302" s="63">
        <v>45518</v>
      </c>
      <c r="B7302">
        <v>4.4000000000000003E-3</v>
      </c>
      <c r="C7302">
        <v>6.0000000000000001E-3</v>
      </c>
      <c r="D7302">
        <v>8.8000000000000005E-3</v>
      </c>
      <c r="E7302">
        <v>1.26E-2</v>
      </c>
      <c r="F7302">
        <v>2.1099999999999997E-2</v>
      </c>
      <c r="G7302">
        <v>3.27E-2</v>
      </c>
      <c r="H7302">
        <v>9.69E-2</v>
      </c>
    </row>
    <row r="7303" spans="1:8" x14ac:dyDescent="0.25">
      <c r="A7303" s="63">
        <v>45519</v>
      </c>
      <c r="B7303">
        <v>4.0000000000000001E-3</v>
      </c>
      <c r="C7303">
        <v>5.6999999999999993E-3</v>
      </c>
      <c r="D7303">
        <v>8.3999999999999995E-3</v>
      </c>
      <c r="E7303">
        <v>1.2199999999999999E-2</v>
      </c>
      <c r="F7303">
        <v>1.9599999999999999E-2</v>
      </c>
      <c r="G7303">
        <v>3.0699999999999998E-2</v>
      </c>
      <c r="H7303">
        <v>9.6600000000000005E-2</v>
      </c>
    </row>
    <row r="7304" spans="1:8" x14ac:dyDescent="0.25">
      <c r="A7304" s="63">
        <v>45520</v>
      </c>
      <c r="B7304">
        <v>4.0000000000000001E-3</v>
      </c>
      <c r="C7304">
        <v>5.6000000000000008E-3</v>
      </c>
      <c r="D7304">
        <v>8.3000000000000001E-3</v>
      </c>
      <c r="E7304">
        <v>1.21E-2</v>
      </c>
      <c r="F7304">
        <v>1.95E-2</v>
      </c>
      <c r="G7304">
        <v>3.04E-2</v>
      </c>
      <c r="H7304">
        <v>9.6300000000000011E-2</v>
      </c>
    </row>
    <row r="7305" spans="1:8" x14ac:dyDescent="0.25">
      <c r="A7305" s="63">
        <v>45523</v>
      </c>
      <c r="B7305">
        <v>4.0000000000000001E-3</v>
      </c>
      <c r="C7305">
        <v>5.5000000000000005E-3</v>
      </c>
      <c r="D7305">
        <v>8.3000000000000001E-3</v>
      </c>
      <c r="E7305">
        <v>1.21E-2</v>
      </c>
      <c r="F7305">
        <v>1.8799999999999997E-2</v>
      </c>
      <c r="G7305">
        <v>2.9300000000000003E-2</v>
      </c>
      <c r="H7305">
        <v>9.5199999999999993E-2</v>
      </c>
    </row>
    <row r="7306" spans="1:8" x14ac:dyDescent="0.25">
      <c r="A7306" s="63">
        <v>45524</v>
      </c>
      <c r="B7306">
        <v>4.0000000000000001E-3</v>
      </c>
      <c r="C7306">
        <v>5.6000000000000008E-3</v>
      </c>
      <c r="D7306">
        <v>8.3999999999999995E-3</v>
      </c>
      <c r="E7306">
        <v>1.2199999999999999E-2</v>
      </c>
      <c r="F7306">
        <v>1.9199999999999998E-2</v>
      </c>
      <c r="G7306">
        <v>2.9900000000000003E-2</v>
      </c>
      <c r="H7306">
        <v>9.5899999999999999E-2</v>
      </c>
    </row>
    <row r="7307" spans="1:8" x14ac:dyDescent="0.25">
      <c r="A7307" s="63">
        <v>45525</v>
      </c>
      <c r="B7307">
        <v>4.0000000000000001E-3</v>
      </c>
      <c r="C7307">
        <v>5.6000000000000008E-3</v>
      </c>
      <c r="D7307">
        <v>8.3999999999999995E-3</v>
      </c>
      <c r="E7307">
        <v>1.2199999999999999E-2</v>
      </c>
      <c r="F7307">
        <v>1.9400000000000001E-2</v>
      </c>
      <c r="G7307">
        <v>0.03</v>
      </c>
      <c r="H7307">
        <v>9.6099999999999991E-2</v>
      </c>
    </row>
    <row r="7308" spans="1:8" x14ac:dyDescent="0.25">
      <c r="A7308" s="63">
        <v>45526</v>
      </c>
      <c r="B7308">
        <v>3.9000000000000003E-3</v>
      </c>
      <c r="C7308">
        <v>5.5000000000000005E-3</v>
      </c>
      <c r="D7308">
        <v>8.3000000000000001E-3</v>
      </c>
      <c r="E7308">
        <v>1.21E-2</v>
      </c>
      <c r="F7308">
        <v>1.8799999999999997E-2</v>
      </c>
      <c r="G7308">
        <v>2.9500000000000002E-2</v>
      </c>
      <c r="H7308">
        <v>9.5199999999999993E-2</v>
      </c>
    </row>
    <row r="7309" spans="1:8" x14ac:dyDescent="0.25">
      <c r="A7309" s="63">
        <v>45527</v>
      </c>
      <c r="B7309">
        <v>3.8E-3</v>
      </c>
      <c r="C7309">
        <v>5.4000000000000003E-3</v>
      </c>
      <c r="D7309">
        <v>8.199999999999999E-3</v>
      </c>
      <c r="E7309">
        <v>1.2E-2</v>
      </c>
      <c r="F7309">
        <v>1.8799999999999997E-2</v>
      </c>
      <c r="G7309">
        <v>2.92E-2</v>
      </c>
      <c r="H7309">
        <v>9.4499999999999987E-2</v>
      </c>
    </row>
    <row r="7310" spans="1:8" x14ac:dyDescent="0.25">
      <c r="A7310" s="63">
        <v>45530</v>
      </c>
      <c r="B7310">
        <v>3.8E-3</v>
      </c>
      <c r="C7310">
        <v>5.4000000000000003E-3</v>
      </c>
      <c r="D7310">
        <v>8.1000000000000013E-3</v>
      </c>
      <c r="E7310">
        <v>1.1899999999999999E-2</v>
      </c>
      <c r="F7310">
        <v>1.84E-2</v>
      </c>
      <c r="G7310">
        <v>2.8799999999999999E-2</v>
      </c>
      <c r="H7310">
        <v>9.3900000000000011E-2</v>
      </c>
    </row>
    <row r="7311" spans="1:8" x14ac:dyDescent="0.25">
      <c r="A7311" s="63">
        <v>45531</v>
      </c>
      <c r="B7311">
        <v>3.7000000000000002E-3</v>
      </c>
      <c r="C7311">
        <v>5.4000000000000003E-3</v>
      </c>
      <c r="D7311">
        <v>8.1000000000000013E-3</v>
      </c>
      <c r="E7311">
        <v>1.1899999999999999E-2</v>
      </c>
      <c r="F7311">
        <v>1.8600000000000002E-2</v>
      </c>
      <c r="G7311">
        <v>2.9100000000000001E-2</v>
      </c>
      <c r="H7311">
        <v>9.4299999999999995E-2</v>
      </c>
    </row>
    <row r="7312" spans="1:8" x14ac:dyDescent="0.25">
      <c r="A7312" s="63">
        <v>45532</v>
      </c>
      <c r="B7312">
        <v>3.8E-3</v>
      </c>
      <c r="C7312">
        <v>5.4000000000000003E-3</v>
      </c>
      <c r="D7312">
        <v>8.199999999999999E-3</v>
      </c>
      <c r="E7312">
        <v>1.1899999999999999E-2</v>
      </c>
      <c r="F7312">
        <v>1.8799999999999997E-2</v>
      </c>
      <c r="G7312">
        <v>2.92E-2</v>
      </c>
      <c r="H7312">
        <v>9.4399999999999998E-2</v>
      </c>
    </row>
    <row r="7313" spans="1:8" x14ac:dyDescent="0.25">
      <c r="A7313" s="63">
        <v>45533</v>
      </c>
      <c r="B7313">
        <v>3.8E-3</v>
      </c>
      <c r="C7313">
        <v>5.3E-3</v>
      </c>
      <c r="D7313">
        <v>8.1000000000000013E-3</v>
      </c>
      <c r="E7313">
        <v>1.1899999999999999E-2</v>
      </c>
      <c r="F7313">
        <v>1.83E-2</v>
      </c>
      <c r="G7313">
        <v>2.8900000000000002E-2</v>
      </c>
      <c r="H7313">
        <v>9.3699999999999992E-2</v>
      </c>
    </row>
    <row r="7314" spans="1:8" x14ac:dyDescent="0.25">
      <c r="A7314" s="63">
        <v>45534</v>
      </c>
      <c r="B7314">
        <v>3.7000000000000002E-3</v>
      </c>
      <c r="C7314">
        <v>5.3E-3</v>
      </c>
      <c r="D7314">
        <v>8.1000000000000013E-3</v>
      </c>
      <c r="E7314">
        <v>1.18E-2</v>
      </c>
      <c r="F7314">
        <v>1.8200000000000001E-2</v>
      </c>
      <c r="G7314">
        <v>2.86E-2</v>
      </c>
      <c r="H7314">
        <v>9.3699999999999992E-2</v>
      </c>
    </row>
    <row r="7315" spans="1:8" x14ac:dyDescent="0.25">
      <c r="A7315" s="63">
        <v>45535</v>
      </c>
      <c r="B7315">
        <v>3.8E-3</v>
      </c>
      <c r="C7315">
        <v>5.5000000000000005E-3</v>
      </c>
      <c r="D7315">
        <v>8.1000000000000013E-3</v>
      </c>
      <c r="E7315">
        <v>1.1899999999999999E-2</v>
      </c>
      <c r="F7315">
        <v>1.8200000000000001E-2</v>
      </c>
      <c r="G7315">
        <v>0.03</v>
      </c>
      <c r="H7315">
        <v>9.4700000000000006E-2</v>
      </c>
    </row>
    <row r="7316" spans="1:8" x14ac:dyDescent="0.25">
      <c r="A7316" s="63">
        <v>45537</v>
      </c>
      <c r="B7316">
        <v>3.8E-3</v>
      </c>
      <c r="C7316">
        <v>5.5000000000000005E-3</v>
      </c>
      <c r="D7316">
        <v>8.1000000000000013E-3</v>
      </c>
      <c r="E7316">
        <v>1.1899999999999999E-2</v>
      </c>
      <c r="F7316">
        <v>1.8200000000000001E-2</v>
      </c>
      <c r="G7316">
        <v>0.03</v>
      </c>
      <c r="H7316">
        <v>9.4700000000000006E-2</v>
      </c>
    </row>
    <row r="7317" spans="1:8" x14ac:dyDescent="0.25">
      <c r="A7317" s="63">
        <v>45538</v>
      </c>
      <c r="B7317">
        <v>3.9000000000000003E-3</v>
      </c>
      <c r="C7317">
        <v>5.6000000000000008E-3</v>
      </c>
      <c r="D7317">
        <v>8.199999999999999E-3</v>
      </c>
      <c r="E7317">
        <v>1.2199999999999999E-2</v>
      </c>
      <c r="F7317">
        <v>1.95E-2</v>
      </c>
      <c r="G7317">
        <v>3.1400000000000004E-2</v>
      </c>
      <c r="H7317">
        <v>9.6500000000000002E-2</v>
      </c>
    </row>
    <row r="7318" spans="1:8" x14ac:dyDescent="0.25">
      <c r="A7318" s="63">
        <v>45539</v>
      </c>
      <c r="B7318">
        <v>4.0000000000000001E-3</v>
      </c>
      <c r="C7318">
        <v>5.6999999999999993E-3</v>
      </c>
      <c r="D7318">
        <v>8.3000000000000001E-3</v>
      </c>
      <c r="E7318">
        <v>1.23E-2</v>
      </c>
      <c r="F7318">
        <v>0.02</v>
      </c>
      <c r="G7318">
        <v>3.1899999999999998E-2</v>
      </c>
      <c r="H7318">
        <v>9.5700000000000007E-2</v>
      </c>
    </row>
    <row r="7319" spans="1:8" x14ac:dyDescent="0.25">
      <c r="A7319" s="63">
        <v>45540</v>
      </c>
      <c r="B7319">
        <v>4.0000000000000001E-3</v>
      </c>
      <c r="C7319">
        <v>5.6999999999999993E-3</v>
      </c>
      <c r="D7319">
        <v>8.3000000000000001E-3</v>
      </c>
      <c r="E7319">
        <v>1.23E-2</v>
      </c>
      <c r="F7319">
        <v>1.9799999999999998E-2</v>
      </c>
      <c r="G7319">
        <v>3.1200000000000002E-2</v>
      </c>
      <c r="H7319">
        <v>9.3200000000000005E-2</v>
      </c>
    </row>
    <row r="7320" spans="1:8" x14ac:dyDescent="0.25">
      <c r="A7320" s="63">
        <v>45541</v>
      </c>
      <c r="B7320">
        <v>4.0000000000000001E-3</v>
      </c>
      <c r="C7320">
        <v>5.6999999999999993E-3</v>
      </c>
      <c r="D7320">
        <v>8.3999999999999995E-3</v>
      </c>
      <c r="E7320">
        <v>1.24E-2</v>
      </c>
      <c r="F7320">
        <v>2.06E-2</v>
      </c>
      <c r="G7320">
        <v>3.2500000000000001E-2</v>
      </c>
      <c r="H7320">
        <v>9.3699999999999992E-2</v>
      </c>
    </row>
    <row r="7321" spans="1:8" x14ac:dyDescent="0.25">
      <c r="A7321" s="63">
        <v>45544</v>
      </c>
      <c r="B7321">
        <v>4.0000000000000001E-3</v>
      </c>
      <c r="C7321">
        <v>5.6999999999999993E-3</v>
      </c>
      <c r="D7321">
        <v>8.3000000000000001E-3</v>
      </c>
      <c r="E7321">
        <v>1.23E-2</v>
      </c>
      <c r="F7321">
        <v>2.0400000000000001E-2</v>
      </c>
      <c r="G7321">
        <v>3.2199999999999999E-2</v>
      </c>
      <c r="H7321">
        <v>9.2899999999999996E-2</v>
      </c>
    </row>
    <row r="7322" spans="1:8" x14ac:dyDescent="0.25">
      <c r="A7322" s="63">
        <v>45545</v>
      </c>
      <c r="B7322">
        <v>4.0999999999999995E-3</v>
      </c>
      <c r="C7322">
        <v>5.7999999999999996E-3</v>
      </c>
      <c r="D7322">
        <v>8.3999999999999995E-3</v>
      </c>
      <c r="E7322">
        <v>1.2500000000000001E-2</v>
      </c>
      <c r="F7322">
        <v>2.1400000000000002E-2</v>
      </c>
      <c r="G7322">
        <v>3.3500000000000002E-2</v>
      </c>
      <c r="H7322">
        <v>9.3299999999999994E-2</v>
      </c>
    </row>
    <row r="7323" spans="1:8" x14ac:dyDescent="0.25">
      <c r="A7323" s="63">
        <v>45546</v>
      </c>
      <c r="B7323">
        <v>4.0999999999999995E-3</v>
      </c>
      <c r="C7323">
        <v>5.7999999999999996E-3</v>
      </c>
      <c r="D7323">
        <v>8.3999999999999995E-3</v>
      </c>
      <c r="E7323">
        <v>1.2500000000000001E-2</v>
      </c>
      <c r="F7323">
        <v>2.12E-2</v>
      </c>
      <c r="G7323">
        <v>3.3599999999999998E-2</v>
      </c>
      <c r="H7323">
        <v>9.2699999999999991E-2</v>
      </c>
    </row>
    <row r="7324" spans="1:8" x14ac:dyDescent="0.25">
      <c r="A7324" s="63">
        <v>45547</v>
      </c>
      <c r="B7324">
        <v>4.0000000000000001E-3</v>
      </c>
      <c r="C7324">
        <v>5.6999999999999993E-3</v>
      </c>
      <c r="D7324">
        <v>8.3000000000000001E-3</v>
      </c>
      <c r="E7324">
        <v>1.24E-2</v>
      </c>
      <c r="F7324">
        <v>2.07E-2</v>
      </c>
      <c r="G7324">
        <v>3.3000000000000002E-2</v>
      </c>
      <c r="H7324">
        <v>9.1700000000000004E-2</v>
      </c>
    </row>
    <row r="7325" spans="1:8" x14ac:dyDescent="0.25">
      <c r="A7325" s="63">
        <v>45548</v>
      </c>
      <c r="B7325">
        <v>3.8E-3</v>
      </c>
      <c r="C7325">
        <v>5.6000000000000008E-3</v>
      </c>
      <c r="D7325">
        <v>8.3000000000000001E-3</v>
      </c>
      <c r="E7325">
        <v>1.23E-2</v>
      </c>
      <c r="F7325">
        <v>2.0499999999999997E-2</v>
      </c>
      <c r="G7325">
        <v>3.2799999999999996E-2</v>
      </c>
      <c r="H7325">
        <v>9.1899999999999996E-2</v>
      </c>
    </row>
    <row r="7326" spans="1:8" x14ac:dyDescent="0.25">
      <c r="A7326" s="63">
        <v>45551</v>
      </c>
      <c r="B7326">
        <v>3.8E-3</v>
      </c>
      <c r="C7326">
        <v>5.6000000000000008E-3</v>
      </c>
      <c r="D7326">
        <v>8.199999999999999E-3</v>
      </c>
      <c r="E7326">
        <v>1.2199999999999999E-2</v>
      </c>
      <c r="F7326">
        <v>2.0299999999999999E-2</v>
      </c>
      <c r="G7326">
        <v>3.2400000000000005E-2</v>
      </c>
      <c r="H7326">
        <v>8.900000000000001E-2</v>
      </c>
    </row>
    <row r="7327" spans="1:8" x14ac:dyDescent="0.25">
      <c r="A7327" s="63">
        <v>45552</v>
      </c>
      <c r="B7327">
        <v>3.7000000000000002E-3</v>
      </c>
      <c r="C7327">
        <v>5.5000000000000005E-3</v>
      </c>
      <c r="D7327">
        <v>8.1000000000000013E-3</v>
      </c>
      <c r="E7327">
        <v>1.2E-2</v>
      </c>
      <c r="F7327">
        <v>1.9699999999999999E-2</v>
      </c>
      <c r="G7327">
        <v>3.1800000000000002E-2</v>
      </c>
      <c r="H7327">
        <v>8.77E-2</v>
      </c>
    </row>
    <row r="7328" spans="1:8" x14ac:dyDescent="0.25">
      <c r="A7328" s="63">
        <v>45553</v>
      </c>
      <c r="B7328">
        <v>3.5999999999999999E-3</v>
      </c>
      <c r="C7328">
        <v>5.4000000000000003E-3</v>
      </c>
      <c r="D7328">
        <v>8.0000000000000002E-3</v>
      </c>
      <c r="E7328">
        <v>1.1899999999999999E-2</v>
      </c>
      <c r="F7328">
        <v>1.9299999999999998E-2</v>
      </c>
      <c r="G7328">
        <v>3.1400000000000004E-2</v>
      </c>
      <c r="H7328">
        <v>8.7100000000000011E-2</v>
      </c>
    </row>
    <row r="7329" spans="1:8" x14ac:dyDescent="0.25">
      <c r="A7329" s="63">
        <v>45554</v>
      </c>
      <c r="B7329">
        <v>3.4000000000000002E-3</v>
      </c>
      <c r="C7329">
        <v>5.1999999999999998E-3</v>
      </c>
      <c r="D7329">
        <v>7.7000000000000002E-3</v>
      </c>
      <c r="E7329">
        <v>1.1599999999999999E-2</v>
      </c>
      <c r="F7329">
        <v>1.8600000000000002E-2</v>
      </c>
      <c r="G7329">
        <v>3.0200000000000001E-2</v>
      </c>
      <c r="H7329">
        <v>8.4700000000000011E-2</v>
      </c>
    </row>
    <row r="7330" spans="1:8" x14ac:dyDescent="0.25">
      <c r="A7330" s="63">
        <v>45555</v>
      </c>
      <c r="B7330">
        <v>3.4000000000000002E-3</v>
      </c>
      <c r="C7330">
        <v>5.1999999999999998E-3</v>
      </c>
      <c r="D7330">
        <v>7.7000000000000002E-3</v>
      </c>
      <c r="E7330">
        <v>1.1699999999999999E-2</v>
      </c>
      <c r="F7330">
        <v>1.9099999999999999E-2</v>
      </c>
      <c r="G7330">
        <v>3.0699999999999998E-2</v>
      </c>
      <c r="H7330">
        <v>8.5000000000000006E-2</v>
      </c>
    </row>
    <row r="7331" spans="1:8" x14ac:dyDescent="0.25">
      <c r="A7331" s="63">
        <v>45558</v>
      </c>
      <c r="B7331">
        <v>3.4000000000000002E-3</v>
      </c>
      <c r="C7331">
        <v>5.1000000000000004E-3</v>
      </c>
      <c r="D7331">
        <v>7.6E-3</v>
      </c>
      <c r="E7331">
        <v>1.1599999999999999E-2</v>
      </c>
      <c r="F7331">
        <v>1.9E-2</v>
      </c>
      <c r="G7331">
        <v>3.0600000000000002E-2</v>
      </c>
      <c r="H7331">
        <v>8.5900000000000004E-2</v>
      </c>
    </row>
    <row r="7332" spans="1:8" x14ac:dyDescent="0.25">
      <c r="A7332" s="63">
        <v>45559</v>
      </c>
      <c r="B7332">
        <v>3.3E-3</v>
      </c>
      <c r="C7332">
        <v>5.1000000000000004E-3</v>
      </c>
      <c r="D7332">
        <v>7.6E-3</v>
      </c>
      <c r="E7332">
        <v>1.15E-2</v>
      </c>
      <c r="F7332">
        <v>1.95E-2</v>
      </c>
      <c r="G7332">
        <v>3.1300000000000001E-2</v>
      </c>
      <c r="H7332">
        <v>8.6800000000000002E-2</v>
      </c>
    </row>
    <row r="7333" spans="1:8" x14ac:dyDescent="0.25">
      <c r="A7333" s="63">
        <v>45560</v>
      </c>
      <c r="B7333">
        <v>3.4000000000000002E-3</v>
      </c>
      <c r="C7333">
        <v>5.1000000000000004E-3</v>
      </c>
      <c r="D7333">
        <v>7.6E-3</v>
      </c>
      <c r="E7333">
        <v>1.15E-2</v>
      </c>
      <c r="F7333">
        <v>1.9199999999999998E-2</v>
      </c>
      <c r="G7333">
        <v>3.1099999999999999E-2</v>
      </c>
      <c r="H7333">
        <v>8.6500000000000007E-2</v>
      </c>
    </row>
    <row r="7334" spans="1:8" x14ac:dyDescent="0.25">
      <c r="A7334" s="63">
        <v>45561</v>
      </c>
      <c r="B7334">
        <v>3.4999999999999996E-3</v>
      </c>
      <c r="C7334">
        <v>5.1000000000000004E-3</v>
      </c>
      <c r="D7334">
        <v>7.6E-3</v>
      </c>
      <c r="E7334">
        <v>1.15E-2</v>
      </c>
      <c r="F7334">
        <v>1.8799999999999997E-2</v>
      </c>
      <c r="G7334">
        <v>3.0499999999999999E-2</v>
      </c>
      <c r="H7334">
        <v>8.6300000000000002E-2</v>
      </c>
    </row>
    <row r="7335" spans="1:8" x14ac:dyDescent="0.25">
      <c r="A7335" s="63">
        <v>45562</v>
      </c>
      <c r="B7335">
        <v>3.4000000000000002E-3</v>
      </c>
      <c r="C7335">
        <v>5.1999999999999998E-3</v>
      </c>
      <c r="D7335">
        <v>7.6E-3</v>
      </c>
      <c r="E7335">
        <v>1.15E-2</v>
      </c>
      <c r="F7335">
        <v>1.9099999999999999E-2</v>
      </c>
      <c r="G7335">
        <v>3.0699999999999998E-2</v>
      </c>
      <c r="H7335">
        <v>8.4000000000000005E-2</v>
      </c>
    </row>
    <row r="7336" spans="1:8" x14ac:dyDescent="0.25">
      <c r="A7336" s="63">
        <v>45565</v>
      </c>
      <c r="B7336">
        <v>3.4000000000000002E-3</v>
      </c>
      <c r="C7336">
        <v>5.1999999999999998E-3</v>
      </c>
      <c r="D7336">
        <v>7.6E-3</v>
      </c>
      <c r="E7336">
        <v>1.1599999999999999E-2</v>
      </c>
      <c r="F7336">
        <v>1.89E-2</v>
      </c>
      <c r="G7336">
        <v>2.9900000000000003E-2</v>
      </c>
      <c r="H7336">
        <v>8.0199999999999994E-2</v>
      </c>
    </row>
    <row r="7337" spans="1:8" x14ac:dyDescent="0.25">
      <c r="A7337" s="63">
        <v>45566</v>
      </c>
      <c r="B7337">
        <v>3.4999999999999996E-3</v>
      </c>
      <c r="C7337">
        <v>5.1999999999999998E-3</v>
      </c>
      <c r="D7337">
        <v>7.6E-3</v>
      </c>
      <c r="E7337">
        <v>1.1599999999999999E-2</v>
      </c>
      <c r="F7337">
        <v>1.9299999999999998E-2</v>
      </c>
      <c r="G7337">
        <v>3.04E-2</v>
      </c>
      <c r="H7337">
        <v>8.0600000000000005E-2</v>
      </c>
    </row>
    <row r="7338" spans="1:8" x14ac:dyDescent="0.25">
      <c r="A7338" s="63">
        <v>45567</v>
      </c>
      <c r="B7338">
        <v>3.4000000000000002E-3</v>
      </c>
      <c r="C7338">
        <v>5.1999999999999998E-3</v>
      </c>
      <c r="D7338">
        <v>7.4999999999999997E-3</v>
      </c>
      <c r="E7338">
        <v>1.15E-2</v>
      </c>
      <c r="F7338">
        <v>1.9199999999999998E-2</v>
      </c>
      <c r="G7338">
        <v>3.0299999999999997E-2</v>
      </c>
      <c r="H7338">
        <v>8.0600000000000005E-2</v>
      </c>
    </row>
    <row r="7339" spans="1:8" x14ac:dyDescent="0.25">
      <c r="A7339" s="63">
        <v>45568</v>
      </c>
      <c r="B7339">
        <v>3.3E-3</v>
      </c>
      <c r="C7339">
        <v>5.1000000000000004E-3</v>
      </c>
      <c r="D7339">
        <v>7.4000000000000003E-3</v>
      </c>
      <c r="E7339">
        <v>1.1299999999999999E-2</v>
      </c>
      <c r="F7339">
        <v>1.89E-2</v>
      </c>
      <c r="G7339">
        <v>3.0200000000000001E-2</v>
      </c>
      <c r="H7339">
        <v>8.0100000000000005E-2</v>
      </c>
    </row>
    <row r="7340" spans="1:8" x14ac:dyDescent="0.25">
      <c r="A7340" s="63">
        <v>45569</v>
      </c>
      <c r="B7340">
        <v>3.0999999999999999E-3</v>
      </c>
      <c r="C7340">
        <v>4.7999999999999996E-3</v>
      </c>
      <c r="D7340">
        <v>7.0999999999999995E-3</v>
      </c>
      <c r="E7340">
        <v>1.1000000000000001E-2</v>
      </c>
      <c r="F7340">
        <v>1.7600000000000001E-2</v>
      </c>
      <c r="G7340">
        <v>2.86E-2</v>
      </c>
      <c r="H7340">
        <v>7.85E-2</v>
      </c>
    </row>
    <row r="7341" spans="1:8" x14ac:dyDescent="0.25">
      <c r="A7341" s="63">
        <v>45572</v>
      </c>
      <c r="B7341">
        <v>3.2000000000000002E-3</v>
      </c>
      <c r="C7341">
        <v>4.7999999999999996E-3</v>
      </c>
      <c r="D7341">
        <v>7.0999999999999995E-3</v>
      </c>
      <c r="E7341">
        <v>1.09E-2</v>
      </c>
      <c r="F7341">
        <v>1.8100000000000002E-2</v>
      </c>
      <c r="G7341">
        <v>2.92E-2</v>
      </c>
      <c r="H7341">
        <v>7.9000000000000001E-2</v>
      </c>
    </row>
    <row r="7342" spans="1:8" x14ac:dyDescent="0.25">
      <c r="A7342" s="63">
        <v>45573</v>
      </c>
      <c r="B7342">
        <v>3.2000000000000002E-3</v>
      </c>
      <c r="C7342">
        <v>4.8999999999999998E-3</v>
      </c>
      <c r="D7342">
        <v>7.0999999999999995E-3</v>
      </c>
      <c r="E7342">
        <v>1.09E-2</v>
      </c>
      <c r="F7342">
        <v>1.8500000000000003E-2</v>
      </c>
      <c r="G7342">
        <v>2.9600000000000001E-2</v>
      </c>
      <c r="H7342">
        <v>7.9199999999999993E-2</v>
      </c>
    </row>
    <row r="7343" spans="1:8" x14ac:dyDescent="0.25">
      <c r="A7343" s="63">
        <v>45574</v>
      </c>
      <c r="B7343">
        <v>3.2000000000000002E-3</v>
      </c>
      <c r="C7343">
        <v>4.7999999999999996E-3</v>
      </c>
      <c r="D7343">
        <v>6.9999999999999993E-3</v>
      </c>
      <c r="E7343">
        <v>1.0800000000000001E-2</v>
      </c>
      <c r="F7343">
        <v>1.8100000000000002E-2</v>
      </c>
      <c r="G7343">
        <v>2.92E-2</v>
      </c>
      <c r="H7343">
        <v>7.8700000000000006E-2</v>
      </c>
    </row>
    <row r="7344" spans="1:8" x14ac:dyDescent="0.25">
      <c r="A7344" s="63">
        <v>45575</v>
      </c>
      <c r="B7344">
        <v>3.0999999999999999E-3</v>
      </c>
      <c r="C7344">
        <v>4.6999999999999993E-3</v>
      </c>
      <c r="D7344">
        <v>6.8999999999999999E-3</v>
      </c>
      <c r="E7344">
        <v>1.0700000000000001E-2</v>
      </c>
      <c r="F7344">
        <v>1.8500000000000003E-2</v>
      </c>
      <c r="G7344">
        <v>2.98E-2</v>
      </c>
      <c r="H7344">
        <v>7.9000000000000001E-2</v>
      </c>
    </row>
    <row r="7345" spans="1:8" x14ac:dyDescent="0.25">
      <c r="A7345" s="63">
        <v>45576</v>
      </c>
      <c r="B7345">
        <v>3.0000000000000001E-3</v>
      </c>
      <c r="C7345">
        <v>4.5999999999999999E-3</v>
      </c>
      <c r="D7345">
        <v>6.8999999999999999E-3</v>
      </c>
      <c r="E7345">
        <v>1.06E-2</v>
      </c>
      <c r="F7345">
        <v>1.84E-2</v>
      </c>
      <c r="G7345">
        <v>2.9600000000000001E-2</v>
      </c>
      <c r="H7345">
        <v>7.8799999999999995E-2</v>
      </c>
    </row>
    <row r="7346" spans="1:8" x14ac:dyDescent="0.25">
      <c r="A7346" s="63">
        <v>45579</v>
      </c>
      <c r="B7346">
        <v>3.0000000000000001E-3</v>
      </c>
      <c r="C7346">
        <v>4.5999999999999999E-3</v>
      </c>
      <c r="D7346">
        <v>6.8999999999999999E-3</v>
      </c>
      <c r="E7346">
        <v>1.06E-2</v>
      </c>
      <c r="F7346">
        <v>1.83E-2</v>
      </c>
      <c r="G7346">
        <v>2.9500000000000002E-2</v>
      </c>
      <c r="H7346">
        <v>7.85E-2</v>
      </c>
    </row>
    <row r="7347" spans="1:8" x14ac:dyDescent="0.25">
      <c r="A7347" s="63">
        <v>45580</v>
      </c>
      <c r="B7347">
        <v>3.0999999999999999E-3</v>
      </c>
      <c r="C7347">
        <v>4.5999999999999999E-3</v>
      </c>
      <c r="D7347">
        <v>6.8999999999999999E-3</v>
      </c>
      <c r="E7347">
        <v>1.0500000000000001E-2</v>
      </c>
      <c r="F7347">
        <v>1.8000000000000002E-2</v>
      </c>
      <c r="G7347">
        <v>2.8900000000000002E-2</v>
      </c>
      <c r="H7347">
        <v>7.8E-2</v>
      </c>
    </row>
    <row r="7348" spans="1:8" x14ac:dyDescent="0.25">
      <c r="A7348" s="63">
        <v>45581</v>
      </c>
      <c r="B7348">
        <v>3.0000000000000001E-3</v>
      </c>
      <c r="C7348">
        <v>4.5999999999999999E-3</v>
      </c>
      <c r="D7348">
        <v>6.8000000000000005E-3</v>
      </c>
      <c r="E7348">
        <v>1.0500000000000001E-2</v>
      </c>
      <c r="F7348">
        <v>1.7899999999999999E-2</v>
      </c>
      <c r="G7348">
        <v>2.87E-2</v>
      </c>
      <c r="H7348">
        <v>7.7499999999999999E-2</v>
      </c>
    </row>
    <row r="7349" spans="1:8" x14ac:dyDescent="0.25">
      <c r="A7349" s="63">
        <v>45582</v>
      </c>
      <c r="B7349">
        <v>3.0000000000000001E-3</v>
      </c>
      <c r="C7349">
        <v>4.5999999999999999E-3</v>
      </c>
      <c r="D7349">
        <v>6.8000000000000005E-3</v>
      </c>
      <c r="E7349">
        <v>1.04E-2</v>
      </c>
      <c r="F7349">
        <v>1.78E-2</v>
      </c>
      <c r="G7349">
        <v>2.8399999999999998E-2</v>
      </c>
      <c r="H7349">
        <v>7.690000000000001E-2</v>
      </c>
    </row>
    <row r="7350" spans="1:8" x14ac:dyDescent="0.25">
      <c r="A7350" s="63">
        <v>45583</v>
      </c>
      <c r="B7350">
        <v>3.0000000000000001E-3</v>
      </c>
      <c r="C7350">
        <v>4.5999999999999999E-3</v>
      </c>
      <c r="D7350">
        <v>6.8000000000000005E-3</v>
      </c>
      <c r="E7350">
        <v>1.0500000000000001E-2</v>
      </c>
      <c r="F7350">
        <v>1.78E-2</v>
      </c>
      <c r="G7350">
        <v>2.8500000000000001E-2</v>
      </c>
      <c r="H7350">
        <v>7.6600000000000001E-2</v>
      </c>
    </row>
    <row r="7351" spans="1:8" x14ac:dyDescent="0.25">
      <c r="A7351" s="63">
        <v>45586</v>
      </c>
      <c r="B7351">
        <v>3.2000000000000002E-3</v>
      </c>
      <c r="C7351">
        <v>4.6999999999999993E-3</v>
      </c>
      <c r="D7351">
        <v>6.9999999999999993E-3</v>
      </c>
      <c r="E7351">
        <v>1.0700000000000001E-2</v>
      </c>
      <c r="F7351">
        <v>1.78E-2</v>
      </c>
      <c r="G7351">
        <v>2.8300000000000002E-2</v>
      </c>
      <c r="H7351">
        <v>7.6700000000000004E-2</v>
      </c>
    </row>
    <row r="7352" spans="1:8" x14ac:dyDescent="0.25">
      <c r="A7352" s="63">
        <v>45587</v>
      </c>
      <c r="B7352">
        <v>3.3E-3</v>
      </c>
      <c r="C7352">
        <v>4.7999999999999996E-3</v>
      </c>
      <c r="D7352">
        <v>7.0999999999999995E-3</v>
      </c>
      <c r="E7352">
        <v>1.0700000000000001E-2</v>
      </c>
      <c r="F7352">
        <v>1.83E-2</v>
      </c>
      <c r="G7352">
        <v>2.87E-2</v>
      </c>
      <c r="H7352">
        <v>7.690000000000001E-2</v>
      </c>
    </row>
    <row r="7353" spans="1:8" x14ac:dyDescent="0.25">
      <c r="A7353" s="63">
        <v>45588</v>
      </c>
      <c r="B7353">
        <v>3.3E-3</v>
      </c>
      <c r="C7353">
        <v>4.7999999999999996E-3</v>
      </c>
      <c r="D7353">
        <v>7.0999999999999995E-3</v>
      </c>
      <c r="E7353">
        <v>1.0800000000000001E-2</v>
      </c>
      <c r="F7353">
        <v>1.8500000000000003E-2</v>
      </c>
      <c r="G7353">
        <v>2.8999999999999998E-2</v>
      </c>
      <c r="H7353">
        <v>7.7100000000000002E-2</v>
      </c>
    </row>
    <row r="7354" spans="1:8" x14ac:dyDescent="0.25">
      <c r="A7354" s="63">
        <v>45589</v>
      </c>
      <c r="B7354">
        <v>3.4000000000000002E-3</v>
      </c>
      <c r="C7354">
        <v>4.8999999999999998E-3</v>
      </c>
      <c r="D7354">
        <v>7.0999999999999995E-3</v>
      </c>
      <c r="E7354">
        <v>1.0800000000000001E-2</v>
      </c>
      <c r="F7354">
        <v>1.83E-2</v>
      </c>
      <c r="G7354">
        <v>2.8799999999999999E-2</v>
      </c>
      <c r="H7354">
        <v>7.690000000000001E-2</v>
      </c>
    </row>
    <row r="7355" spans="1:8" x14ac:dyDescent="0.25">
      <c r="A7355" s="63">
        <v>45590</v>
      </c>
      <c r="B7355">
        <v>3.3E-3</v>
      </c>
      <c r="C7355">
        <v>4.7999999999999996E-3</v>
      </c>
      <c r="D7355">
        <v>6.9999999999999993E-3</v>
      </c>
      <c r="E7355">
        <v>1.0700000000000001E-2</v>
      </c>
      <c r="F7355">
        <v>1.7899999999999999E-2</v>
      </c>
      <c r="G7355">
        <v>2.8500000000000001E-2</v>
      </c>
      <c r="H7355">
        <v>7.690000000000001E-2</v>
      </c>
    </row>
    <row r="7356" spans="1:8" x14ac:dyDescent="0.25">
      <c r="A7356" s="63">
        <v>45593</v>
      </c>
      <c r="B7356">
        <v>3.2000000000000002E-3</v>
      </c>
      <c r="C7356">
        <v>4.7999999999999996E-3</v>
      </c>
      <c r="D7356">
        <v>6.9999999999999993E-3</v>
      </c>
      <c r="E7356">
        <v>1.06E-2</v>
      </c>
      <c r="F7356">
        <v>1.72E-2</v>
      </c>
      <c r="G7356">
        <v>2.7799999999999998E-2</v>
      </c>
      <c r="H7356">
        <v>7.5899999999999995E-2</v>
      </c>
    </row>
    <row r="7357" spans="1:8" x14ac:dyDescent="0.25">
      <c r="A7357" s="63">
        <v>45594</v>
      </c>
      <c r="B7357">
        <v>3.2000000000000002E-3</v>
      </c>
      <c r="C7357">
        <v>4.7999999999999996E-3</v>
      </c>
      <c r="D7357">
        <v>6.9999999999999993E-3</v>
      </c>
      <c r="E7357">
        <v>1.06E-2</v>
      </c>
      <c r="F7357">
        <v>1.7600000000000001E-2</v>
      </c>
      <c r="G7357">
        <v>2.81E-2</v>
      </c>
      <c r="H7357">
        <v>7.6100000000000001E-2</v>
      </c>
    </row>
    <row r="7358" spans="1:8" x14ac:dyDescent="0.25">
      <c r="A7358" s="63">
        <v>45595</v>
      </c>
      <c r="B7358">
        <v>3.3E-3</v>
      </c>
      <c r="C7358">
        <v>4.7999999999999996E-3</v>
      </c>
      <c r="D7358">
        <v>6.9999999999999993E-3</v>
      </c>
      <c r="E7358">
        <v>1.06E-2</v>
      </c>
      <c r="F7358">
        <v>1.7100000000000001E-2</v>
      </c>
      <c r="G7358">
        <v>2.75E-2</v>
      </c>
      <c r="H7358">
        <v>7.5199999999999989E-2</v>
      </c>
    </row>
    <row r="7359" spans="1:8" x14ac:dyDescent="0.25">
      <c r="A7359" s="63">
        <v>45596</v>
      </c>
      <c r="B7359">
        <v>3.4999999999999996E-3</v>
      </c>
      <c r="C7359">
        <v>4.8999999999999998E-3</v>
      </c>
      <c r="D7359">
        <v>7.0999999999999995E-3</v>
      </c>
      <c r="E7359">
        <v>1.0800000000000001E-2</v>
      </c>
      <c r="F7359">
        <v>1.8000000000000002E-2</v>
      </c>
      <c r="G7359">
        <v>2.86E-2</v>
      </c>
      <c r="H7359">
        <v>7.5600000000000001E-2</v>
      </c>
    </row>
    <row r="7360" spans="1:8" x14ac:dyDescent="0.25">
      <c r="A7360" s="63">
        <v>45597</v>
      </c>
      <c r="B7360">
        <v>3.4999999999999996E-3</v>
      </c>
      <c r="C7360">
        <v>4.8999999999999998E-3</v>
      </c>
      <c r="D7360">
        <v>7.0999999999999995E-3</v>
      </c>
      <c r="E7360">
        <v>1.0700000000000001E-2</v>
      </c>
      <c r="F7360">
        <v>1.7500000000000002E-2</v>
      </c>
      <c r="G7360">
        <v>2.8399999999999998E-2</v>
      </c>
      <c r="H7360">
        <v>7.4099999999999999E-2</v>
      </c>
    </row>
    <row r="7361" spans="1:8" x14ac:dyDescent="0.25">
      <c r="A7361" s="63">
        <v>45600</v>
      </c>
      <c r="B7361">
        <v>3.4000000000000002E-3</v>
      </c>
      <c r="C7361">
        <v>4.8999999999999998E-3</v>
      </c>
      <c r="D7361">
        <v>7.0999999999999995E-3</v>
      </c>
      <c r="E7361">
        <v>1.0700000000000001E-2</v>
      </c>
      <c r="F7361">
        <v>1.7899999999999999E-2</v>
      </c>
      <c r="G7361">
        <v>2.87E-2</v>
      </c>
      <c r="H7361">
        <v>7.51E-2</v>
      </c>
    </row>
    <row r="7362" spans="1:8" x14ac:dyDescent="0.25">
      <c r="A7362" s="63">
        <v>45601</v>
      </c>
      <c r="B7362">
        <v>3.4000000000000002E-3</v>
      </c>
      <c r="C7362">
        <v>4.7999999999999996E-3</v>
      </c>
      <c r="D7362">
        <v>6.9999999999999993E-3</v>
      </c>
      <c r="E7362">
        <v>1.06E-2</v>
      </c>
      <c r="F7362">
        <v>1.78E-2</v>
      </c>
      <c r="G7362">
        <v>2.8399999999999998E-2</v>
      </c>
      <c r="H7362">
        <v>7.4999999999999997E-2</v>
      </c>
    </row>
    <row r="7363" spans="1:8" x14ac:dyDescent="0.25">
      <c r="A7363" s="63">
        <v>45602</v>
      </c>
      <c r="B7363">
        <v>3.0999999999999999E-3</v>
      </c>
      <c r="C7363">
        <v>4.5000000000000005E-3</v>
      </c>
      <c r="D7363">
        <v>6.6E-3</v>
      </c>
      <c r="E7363">
        <v>1.01E-2</v>
      </c>
      <c r="F7363">
        <v>1.6799999999999999E-2</v>
      </c>
      <c r="G7363">
        <v>2.7000000000000003E-2</v>
      </c>
      <c r="H7363">
        <v>7.3300000000000004E-2</v>
      </c>
    </row>
    <row r="7364" spans="1:8" x14ac:dyDescent="0.25">
      <c r="A7364" s="63">
        <v>45603</v>
      </c>
      <c r="B7364">
        <v>2.8999999999999998E-3</v>
      </c>
      <c r="C7364">
        <v>4.3E-3</v>
      </c>
      <c r="D7364">
        <v>6.4000000000000003E-3</v>
      </c>
      <c r="E7364">
        <v>9.8999999999999991E-3</v>
      </c>
      <c r="F7364">
        <v>1.6899999999999998E-2</v>
      </c>
      <c r="G7364">
        <v>2.69E-2</v>
      </c>
      <c r="H7364">
        <v>7.2800000000000004E-2</v>
      </c>
    </row>
    <row r="7365" spans="1:8" x14ac:dyDescent="0.25">
      <c r="A7365" s="63">
        <v>45604</v>
      </c>
      <c r="B7365">
        <v>3.0000000000000001E-3</v>
      </c>
      <c r="C7365">
        <v>4.3E-3</v>
      </c>
      <c r="D7365">
        <v>6.3E-3</v>
      </c>
      <c r="E7365">
        <v>9.7999999999999997E-3</v>
      </c>
      <c r="F7365">
        <v>1.5800000000000002E-2</v>
      </c>
      <c r="G7365">
        <v>2.58E-2</v>
      </c>
      <c r="H7365">
        <v>7.2099999999999997E-2</v>
      </c>
    </row>
    <row r="7366" spans="1:8" x14ac:dyDescent="0.25">
      <c r="A7366" s="63">
        <v>45607</v>
      </c>
      <c r="B7366">
        <v>3.0000000000000001E-3</v>
      </c>
      <c r="C7366">
        <v>4.3E-3</v>
      </c>
      <c r="D7366">
        <v>6.3E-3</v>
      </c>
      <c r="E7366">
        <v>9.7999999999999997E-3</v>
      </c>
      <c r="F7366">
        <v>1.5800000000000002E-2</v>
      </c>
      <c r="G7366">
        <v>2.58E-2</v>
      </c>
      <c r="H7366">
        <v>7.2099999999999997E-2</v>
      </c>
    </row>
    <row r="7367" spans="1:8" x14ac:dyDescent="0.25">
      <c r="A7367" s="63">
        <v>45608</v>
      </c>
      <c r="B7367">
        <v>3.0000000000000001E-3</v>
      </c>
      <c r="C7367">
        <v>4.3E-3</v>
      </c>
      <c r="D7367">
        <v>6.3E-3</v>
      </c>
      <c r="E7367">
        <v>9.7000000000000003E-3</v>
      </c>
      <c r="F7367">
        <v>1.5700000000000002E-2</v>
      </c>
      <c r="G7367">
        <v>2.5499999999999998E-2</v>
      </c>
      <c r="H7367">
        <v>7.1900000000000006E-2</v>
      </c>
    </row>
    <row r="7368" spans="1:8" x14ac:dyDescent="0.25">
      <c r="A7368" s="63">
        <v>45609</v>
      </c>
      <c r="B7368">
        <v>3.0999999999999999E-3</v>
      </c>
      <c r="C7368">
        <v>4.4000000000000003E-3</v>
      </c>
      <c r="D7368">
        <v>6.5000000000000006E-3</v>
      </c>
      <c r="E7368">
        <v>9.8999999999999991E-3</v>
      </c>
      <c r="F7368">
        <v>1.5900000000000001E-2</v>
      </c>
      <c r="G7368">
        <v>2.58E-2</v>
      </c>
      <c r="H7368">
        <v>7.2499999999999995E-2</v>
      </c>
    </row>
    <row r="7369" spans="1:8" x14ac:dyDescent="0.25">
      <c r="A7369" s="63">
        <v>45610</v>
      </c>
      <c r="B7369">
        <v>3.3E-3</v>
      </c>
      <c r="C7369">
        <v>4.5000000000000005E-3</v>
      </c>
      <c r="D7369">
        <v>6.6E-3</v>
      </c>
      <c r="E7369">
        <v>0.01</v>
      </c>
      <c r="F7369">
        <v>1.5700000000000002E-2</v>
      </c>
      <c r="G7369">
        <v>2.5399999999999999E-2</v>
      </c>
      <c r="H7369">
        <v>7.1599999999999997E-2</v>
      </c>
    </row>
    <row r="7370" spans="1:8" x14ac:dyDescent="0.25">
      <c r="A7370" s="63">
        <v>45611</v>
      </c>
      <c r="B7370">
        <v>3.2000000000000002E-3</v>
      </c>
      <c r="C7370">
        <v>4.5999999999999999E-3</v>
      </c>
      <c r="D7370">
        <v>6.7000000000000002E-3</v>
      </c>
      <c r="E7370">
        <v>1.01E-2</v>
      </c>
      <c r="F7370">
        <v>1.6799999999999999E-2</v>
      </c>
      <c r="G7370">
        <v>2.69E-2</v>
      </c>
      <c r="H7370">
        <v>7.2499999999999995E-2</v>
      </c>
    </row>
    <row r="7371" spans="1:8" x14ac:dyDescent="0.25">
      <c r="A7371" s="63">
        <v>45614</v>
      </c>
      <c r="B7371">
        <v>3.0999999999999999E-3</v>
      </c>
      <c r="C7371">
        <v>4.5000000000000005E-3</v>
      </c>
      <c r="D7371">
        <v>6.6E-3</v>
      </c>
      <c r="E7371">
        <v>0.01</v>
      </c>
      <c r="F7371">
        <v>1.6899999999999998E-2</v>
      </c>
      <c r="G7371">
        <v>2.6699999999999998E-2</v>
      </c>
      <c r="H7371">
        <v>7.2499999999999995E-2</v>
      </c>
    </row>
    <row r="7372" spans="1:8" x14ac:dyDescent="0.25">
      <c r="A7372" s="63">
        <v>45615</v>
      </c>
      <c r="B7372">
        <v>3.2000000000000002E-3</v>
      </c>
      <c r="C7372">
        <v>4.5000000000000005E-3</v>
      </c>
      <c r="D7372">
        <v>6.6E-3</v>
      </c>
      <c r="E7372">
        <v>0.01</v>
      </c>
      <c r="F7372">
        <v>1.6500000000000001E-2</v>
      </c>
      <c r="G7372">
        <v>2.64E-2</v>
      </c>
      <c r="H7372">
        <v>7.22E-2</v>
      </c>
    </row>
    <row r="7373" spans="1:8" x14ac:dyDescent="0.25">
      <c r="A7373" s="63">
        <v>45616</v>
      </c>
      <c r="B7373">
        <v>3.3E-3</v>
      </c>
      <c r="C7373">
        <v>4.5999999999999999E-3</v>
      </c>
      <c r="D7373">
        <v>6.7000000000000002E-3</v>
      </c>
      <c r="E7373">
        <v>1.01E-2</v>
      </c>
      <c r="F7373">
        <v>1.6299999999999999E-2</v>
      </c>
      <c r="G7373">
        <v>2.63E-2</v>
      </c>
      <c r="H7373">
        <v>7.1900000000000006E-2</v>
      </c>
    </row>
    <row r="7374" spans="1:8" x14ac:dyDescent="0.25">
      <c r="A7374" s="63">
        <v>45617</v>
      </c>
      <c r="B7374">
        <v>3.2000000000000002E-3</v>
      </c>
      <c r="C7374">
        <v>4.5999999999999999E-3</v>
      </c>
      <c r="D7374">
        <v>6.7000000000000002E-3</v>
      </c>
      <c r="E7374">
        <v>1.01E-2</v>
      </c>
      <c r="F7374">
        <v>1.5800000000000002E-2</v>
      </c>
      <c r="G7374">
        <v>2.5699999999999997E-2</v>
      </c>
      <c r="H7374">
        <v>7.0599999999999996E-2</v>
      </c>
    </row>
    <row r="7375" spans="1:8" x14ac:dyDescent="0.25">
      <c r="A7375" s="63">
        <v>45618</v>
      </c>
      <c r="B7375">
        <v>3.3E-3</v>
      </c>
      <c r="C7375">
        <v>4.5999999999999999E-3</v>
      </c>
      <c r="D7375">
        <v>6.7000000000000002E-3</v>
      </c>
      <c r="E7375">
        <v>0.01</v>
      </c>
      <c r="F7375">
        <v>1.5800000000000002E-2</v>
      </c>
      <c r="G7375">
        <v>2.58E-2</v>
      </c>
      <c r="H7375">
        <v>7.0999999999999994E-2</v>
      </c>
    </row>
    <row r="7376" spans="1:8" x14ac:dyDescent="0.25">
      <c r="A7376" s="63">
        <v>45621</v>
      </c>
      <c r="B7376">
        <v>3.3E-3</v>
      </c>
      <c r="C7376">
        <v>4.5999999999999999E-3</v>
      </c>
      <c r="D7376">
        <v>6.7000000000000002E-3</v>
      </c>
      <c r="E7376">
        <v>0.01</v>
      </c>
      <c r="F7376">
        <v>1.61E-2</v>
      </c>
      <c r="G7376">
        <v>2.5899999999999999E-2</v>
      </c>
      <c r="H7376">
        <v>7.1599999999999997E-2</v>
      </c>
    </row>
    <row r="7377" spans="1:8" x14ac:dyDescent="0.25">
      <c r="A7377" s="63">
        <v>45622</v>
      </c>
      <c r="B7377">
        <v>3.4000000000000002E-3</v>
      </c>
      <c r="C7377">
        <v>4.6999999999999993E-3</v>
      </c>
      <c r="D7377">
        <v>6.8000000000000005E-3</v>
      </c>
      <c r="E7377">
        <v>1.01E-2</v>
      </c>
      <c r="F7377">
        <v>1.6399999999999998E-2</v>
      </c>
      <c r="G7377">
        <v>2.64E-2</v>
      </c>
      <c r="H7377">
        <v>7.1800000000000003E-2</v>
      </c>
    </row>
    <row r="7378" spans="1:8" x14ac:dyDescent="0.25">
      <c r="A7378" s="63">
        <v>45623</v>
      </c>
      <c r="B7378">
        <v>3.4999999999999996E-3</v>
      </c>
      <c r="C7378">
        <v>4.7999999999999996E-3</v>
      </c>
      <c r="D7378">
        <v>6.8999999999999999E-3</v>
      </c>
      <c r="E7378">
        <v>1.0200000000000001E-2</v>
      </c>
      <c r="F7378">
        <v>1.6500000000000001E-2</v>
      </c>
      <c r="G7378">
        <v>2.6499999999999999E-2</v>
      </c>
      <c r="H7378">
        <v>7.22E-2</v>
      </c>
    </row>
    <row r="7379" spans="1:8" x14ac:dyDescent="0.25">
      <c r="A7379" s="63">
        <v>45624</v>
      </c>
      <c r="B7379">
        <v>3.4999999999999996E-3</v>
      </c>
      <c r="C7379">
        <v>4.7999999999999996E-3</v>
      </c>
      <c r="D7379">
        <v>6.8999999999999999E-3</v>
      </c>
      <c r="E7379">
        <v>1.0200000000000001E-2</v>
      </c>
      <c r="F7379">
        <v>1.6500000000000001E-2</v>
      </c>
      <c r="G7379">
        <v>2.6499999999999999E-2</v>
      </c>
      <c r="H7379">
        <v>7.22E-2</v>
      </c>
    </row>
    <row r="7380" spans="1:8" x14ac:dyDescent="0.25">
      <c r="A7380" s="63">
        <v>45625</v>
      </c>
      <c r="B7380">
        <v>3.4000000000000002E-3</v>
      </c>
      <c r="C7380">
        <v>4.6999999999999993E-3</v>
      </c>
      <c r="D7380">
        <v>6.8000000000000005E-3</v>
      </c>
      <c r="E7380">
        <v>1.0200000000000001E-2</v>
      </c>
      <c r="F7380">
        <v>1.67E-2</v>
      </c>
      <c r="G7380">
        <v>2.69E-2</v>
      </c>
      <c r="H7380">
        <v>7.2599999999999998E-2</v>
      </c>
    </row>
    <row r="7381" spans="1:8" x14ac:dyDescent="0.25">
      <c r="A7381" s="63">
        <v>45626</v>
      </c>
      <c r="B7381">
        <v>3.4999999999999996E-3</v>
      </c>
      <c r="C7381">
        <v>4.7999999999999996E-3</v>
      </c>
      <c r="D7381">
        <v>6.8999999999999999E-3</v>
      </c>
      <c r="E7381">
        <v>1.03E-2</v>
      </c>
      <c r="F7381">
        <v>1.6799999999999999E-2</v>
      </c>
      <c r="G7381">
        <v>2.7300000000000001E-2</v>
      </c>
      <c r="H7381">
        <v>7.3499999999999996E-2</v>
      </c>
    </row>
    <row r="7382" spans="1:8" x14ac:dyDescent="0.25">
      <c r="A7382" s="63">
        <v>45628</v>
      </c>
      <c r="B7382">
        <v>3.4000000000000002E-3</v>
      </c>
      <c r="C7382">
        <v>4.6999999999999993E-3</v>
      </c>
      <c r="D7382">
        <v>6.8000000000000005E-3</v>
      </c>
      <c r="E7382">
        <v>1.01E-2</v>
      </c>
      <c r="F7382">
        <v>1.6299999999999999E-2</v>
      </c>
      <c r="G7382">
        <v>2.6499999999999999E-2</v>
      </c>
      <c r="H7382">
        <v>7.3200000000000001E-2</v>
      </c>
    </row>
    <row r="7383" spans="1:8" x14ac:dyDescent="0.25">
      <c r="A7383" s="63">
        <v>45629</v>
      </c>
      <c r="B7383">
        <v>3.4000000000000002E-3</v>
      </c>
      <c r="C7383">
        <v>4.5999999999999999E-3</v>
      </c>
      <c r="D7383">
        <v>6.7000000000000002E-3</v>
      </c>
      <c r="E7383">
        <v>0.01</v>
      </c>
      <c r="F7383">
        <v>1.6E-2</v>
      </c>
      <c r="G7383">
        <v>2.64E-2</v>
      </c>
      <c r="H7383">
        <v>7.3200000000000001E-2</v>
      </c>
    </row>
    <row r="7384" spans="1:8" x14ac:dyDescent="0.25">
      <c r="A7384" s="63">
        <v>45630</v>
      </c>
      <c r="B7384">
        <v>3.3E-3</v>
      </c>
      <c r="C7384">
        <v>4.5999999999999999E-3</v>
      </c>
      <c r="D7384">
        <v>6.7000000000000002E-3</v>
      </c>
      <c r="E7384">
        <v>1.01E-2</v>
      </c>
      <c r="F7384">
        <v>1.61E-2</v>
      </c>
      <c r="G7384">
        <v>2.63E-2</v>
      </c>
      <c r="H7384">
        <v>7.3099999999999998E-2</v>
      </c>
    </row>
    <row r="7385" spans="1:8" x14ac:dyDescent="0.25">
      <c r="A7385" s="63">
        <v>45631</v>
      </c>
      <c r="B7385">
        <v>3.3E-3</v>
      </c>
      <c r="C7385">
        <v>4.6999999999999993E-3</v>
      </c>
      <c r="D7385">
        <v>6.7000000000000002E-3</v>
      </c>
      <c r="E7385">
        <v>1.01E-2</v>
      </c>
      <c r="F7385">
        <v>1.61E-2</v>
      </c>
      <c r="G7385">
        <v>2.63E-2</v>
      </c>
      <c r="H7385">
        <v>7.2700000000000001E-2</v>
      </c>
    </row>
    <row r="7386" spans="1:8" x14ac:dyDescent="0.25">
      <c r="A7386" s="63">
        <v>45632</v>
      </c>
      <c r="B7386">
        <v>3.4000000000000002E-3</v>
      </c>
      <c r="C7386">
        <v>4.6999999999999993E-3</v>
      </c>
      <c r="D7386">
        <v>6.8000000000000005E-3</v>
      </c>
      <c r="E7386">
        <v>1.0200000000000001E-2</v>
      </c>
      <c r="F7386">
        <v>1.6200000000000003E-2</v>
      </c>
      <c r="G7386">
        <v>2.64E-2</v>
      </c>
      <c r="H7386">
        <v>7.2999999999999995E-2</v>
      </c>
    </row>
    <row r="7387" spans="1:8" x14ac:dyDescent="0.25">
      <c r="A7387" s="63">
        <v>45635</v>
      </c>
      <c r="B7387">
        <v>3.4000000000000002E-3</v>
      </c>
      <c r="C7387">
        <v>4.6999999999999993E-3</v>
      </c>
      <c r="D7387">
        <v>6.7000000000000002E-3</v>
      </c>
      <c r="E7387">
        <v>1.01E-2</v>
      </c>
      <c r="F7387">
        <v>1.6200000000000003E-2</v>
      </c>
      <c r="G7387">
        <v>2.6499999999999999E-2</v>
      </c>
      <c r="H7387">
        <v>7.2400000000000006E-2</v>
      </c>
    </row>
    <row r="7388" spans="1:8" x14ac:dyDescent="0.25">
      <c r="A7388" s="63">
        <v>45636</v>
      </c>
      <c r="B7388">
        <v>3.3E-3</v>
      </c>
      <c r="C7388">
        <v>4.5999999999999999E-3</v>
      </c>
      <c r="D7388">
        <v>6.6E-3</v>
      </c>
      <c r="E7388">
        <v>0.01</v>
      </c>
      <c r="F7388">
        <v>1.6299999999999999E-2</v>
      </c>
      <c r="G7388">
        <v>2.6600000000000002E-2</v>
      </c>
      <c r="H7388">
        <v>7.2099999999999997E-2</v>
      </c>
    </row>
    <row r="7389" spans="1:8" x14ac:dyDescent="0.25">
      <c r="A7389" s="63">
        <v>45637</v>
      </c>
      <c r="B7389">
        <v>3.2000000000000002E-3</v>
      </c>
      <c r="C7389">
        <v>4.5000000000000005E-3</v>
      </c>
      <c r="D7389">
        <v>6.5000000000000006E-3</v>
      </c>
      <c r="E7389">
        <v>9.7999999999999997E-3</v>
      </c>
      <c r="F7389">
        <v>1.61E-2</v>
      </c>
      <c r="G7389">
        <v>2.6099999999999998E-2</v>
      </c>
      <c r="H7389">
        <v>7.1500000000000008E-2</v>
      </c>
    </row>
    <row r="7390" spans="1:8" x14ac:dyDescent="0.25">
      <c r="A7390" s="63">
        <v>45638</v>
      </c>
      <c r="B7390">
        <v>3.3E-3</v>
      </c>
      <c r="C7390">
        <v>4.5000000000000005E-3</v>
      </c>
      <c r="D7390">
        <v>6.6E-3</v>
      </c>
      <c r="E7390">
        <v>9.8999999999999991E-3</v>
      </c>
      <c r="F7390">
        <v>1.6299999999999999E-2</v>
      </c>
      <c r="G7390">
        <v>2.64E-2</v>
      </c>
      <c r="H7390">
        <v>7.1399999999999991E-2</v>
      </c>
    </row>
    <row r="7391" spans="1:8" x14ac:dyDescent="0.25">
      <c r="A7391" s="63">
        <v>45639</v>
      </c>
      <c r="B7391">
        <v>3.2000000000000002E-3</v>
      </c>
      <c r="C7391">
        <v>4.5000000000000005E-3</v>
      </c>
      <c r="D7391">
        <v>6.5000000000000006E-3</v>
      </c>
      <c r="E7391">
        <v>9.7999999999999997E-3</v>
      </c>
      <c r="F7391">
        <v>1.6500000000000001E-2</v>
      </c>
      <c r="G7391">
        <v>2.6699999999999998E-2</v>
      </c>
      <c r="H7391">
        <v>7.1599999999999997E-2</v>
      </c>
    </row>
    <row r="7392" spans="1:8" x14ac:dyDescent="0.25">
      <c r="A7392" s="63">
        <v>45642</v>
      </c>
      <c r="B7392">
        <v>3.2000000000000002E-3</v>
      </c>
      <c r="C7392">
        <v>4.5000000000000005E-3</v>
      </c>
      <c r="D7392">
        <v>6.5000000000000006E-3</v>
      </c>
      <c r="E7392">
        <v>9.7999999999999997E-3</v>
      </c>
      <c r="F7392">
        <v>1.6500000000000001E-2</v>
      </c>
      <c r="G7392">
        <v>2.6800000000000001E-2</v>
      </c>
      <c r="H7392">
        <v>7.1599999999999997E-2</v>
      </c>
    </row>
    <row r="7393" spans="1:8" x14ac:dyDescent="0.25">
      <c r="A7393" s="63">
        <v>45643</v>
      </c>
      <c r="B7393">
        <v>3.3E-3</v>
      </c>
      <c r="C7393">
        <v>4.5000000000000005E-3</v>
      </c>
      <c r="D7393">
        <v>6.6E-3</v>
      </c>
      <c r="E7393">
        <v>9.8999999999999991E-3</v>
      </c>
      <c r="F7393">
        <v>1.7100000000000001E-2</v>
      </c>
      <c r="G7393">
        <v>2.75E-2</v>
      </c>
      <c r="H7393">
        <v>7.2000000000000008E-2</v>
      </c>
    </row>
    <row r="7394" spans="1:8" x14ac:dyDescent="0.25">
      <c r="A7394" s="63">
        <v>45644</v>
      </c>
      <c r="B7394">
        <v>3.3E-3</v>
      </c>
      <c r="C7394">
        <v>4.5000000000000005E-3</v>
      </c>
      <c r="D7394">
        <v>6.6E-3</v>
      </c>
      <c r="E7394">
        <v>9.7999999999999997E-3</v>
      </c>
      <c r="F7394">
        <v>1.6899999999999998E-2</v>
      </c>
      <c r="G7394">
        <v>2.7400000000000001E-2</v>
      </c>
      <c r="H7394">
        <v>7.1599999999999997E-2</v>
      </c>
    </row>
    <row r="7395" spans="1:8" x14ac:dyDescent="0.25">
      <c r="A7395" s="63">
        <v>45645</v>
      </c>
      <c r="B7395">
        <v>3.4999999999999996E-3</v>
      </c>
      <c r="C7395">
        <v>4.6999999999999993E-3</v>
      </c>
      <c r="D7395">
        <v>6.8999999999999999E-3</v>
      </c>
      <c r="E7395">
        <v>1.0200000000000001E-2</v>
      </c>
      <c r="F7395">
        <v>1.8600000000000002E-2</v>
      </c>
      <c r="G7395">
        <v>2.92E-2</v>
      </c>
      <c r="H7395">
        <v>7.3599999999999999E-2</v>
      </c>
    </row>
    <row r="7396" spans="1:8" x14ac:dyDescent="0.25">
      <c r="A7396" s="63">
        <v>45646</v>
      </c>
      <c r="B7396">
        <v>3.4999999999999996E-3</v>
      </c>
      <c r="C7396">
        <v>4.7999999999999996E-3</v>
      </c>
      <c r="D7396">
        <v>6.8999999999999999E-3</v>
      </c>
      <c r="E7396">
        <v>1.0200000000000001E-2</v>
      </c>
      <c r="F7396">
        <v>1.8200000000000001E-2</v>
      </c>
      <c r="G7396">
        <v>2.8799999999999999E-2</v>
      </c>
      <c r="H7396">
        <v>7.2999999999999995E-2</v>
      </c>
    </row>
    <row r="7397" spans="1:8" x14ac:dyDescent="0.25">
      <c r="A7397" s="63">
        <v>45649</v>
      </c>
      <c r="B7397">
        <v>3.4000000000000002E-3</v>
      </c>
      <c r="C7397">
        <v>4.7999999999999996E-3</v>
      </c>
      <c r="D7397">
        <v>6.8999999999999999E-3</v>
      </c>
      <c r="E7397">
        <v>1.0200000000000001E-2</v>
      </c>
      <c r="F7397">
        <v>1.8100000000000002E-2</v>
      </c>
      <c r="G7397">
        <v>2.8500000000000001E-2</v>
      </c>
      <c r="H7397">
        <v>7.3200000000000001E-2</v>
      </c>
    </row>
    <row r="7398" spans="1:8" x14ac:dyDescent="0.25">
      <c r="A7398" s="63">
        <v>45650</v>
      </c>
      <c r="B7398">
        <v>3.4000000000000002E-3</v>
      </c>
      <c r="C7398">
        <v>4.6999999999999993E-3</v>
      </c>
      <c r="D7398">
        <v>6.8999999999999999E-3</v>
      </c>
      <c r="E7398">
        <v>1.01E-2</v>
      </c>
      <c r="F7398">
        <v>1.8200000000000001E-2</v>
      </c>
      <c r="G7398">
        <v>2.87E-2</v>
      </c>
      <c r="H7398">
        <v>7.2999999999999995E-2</v>
      </c>
    </row>
    <row r="7399" spans="1:8" x14ac:dyDescent="0.25">
      <c r="A7399" s="63">
        <v>45651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  <c r="H7399">
        <v>0</v>
      </c>
    </row>
    <row r="7400" spans="1:8" x14ac:dyDescent="0.25">
      <c r="A7400" s="63">
        <v>45652</v>
      </c>
      <c r="B7400">
        <v>3.3E-3</v>
      </c>
      <c r="C7400">
        <v>4.6999999999999993E-3</v>
      </c>
      <c r="D7400">
        <v>6.8000000000000005E-3</v>
      </c>
      <c r="E7400">
        <v>0.01</v>
      </c>
      <c r="F7400">
        <v>1.83E-2</v>
      </c>
      <c r="G7400">
        <v>2.87E-2</v>
      </c>
      <c r="H7400">
        <v>7.2900000000000006E-2</v>
      </c>
    </row>
    <row r="7401" spans="1:8" x14ac:dyDescent="0.25">
      <c r="A7401" s="63">
        <v>45653</v>
      </c>
      <c r="B7401">
        <v>3.3E-3</v>
      </c>
      <c r="C7401">
        <v>4.5999999999999999E-3</v>
      </c>
      <c r="D7401">
        <v>6.8000000000000005E-3</v>
      </c>
      <c r="E7401">
        <v>0.01</v>
      </c>
      <c r="F7401">
        <v>1.8000000000000002E-2</v>
      </c>
      <c r="G7401">
        <v>2.8500000000000001E-2</v>
      </c>
      <c r="H7401">
        <v>7.2999999999999995E-2</v>
      </c>
    </row>
    <row r="7402" spans="1:8" x14ac:dyDescent="0.25">
      <c r="A7402" s="63">
        <v>45656</v>
      </c>
      <c r="B7402">
        <v>3.4000000000000002E-3</v>
      </c>
      <c r="C7402">
        <v>4.6999999999999993E-3</v>
      </c>
      <c r="D7402">
        <v>6.8999999999999999E-3</v>
      </c>
      <c r="E7402">
        <v>1.01E-2</v>
      </c>
      <c r="F7402">
        <v>1.9E-2</v>
      </c>
      <c r="G7402">
        <v>2.9600000000000001E-2</v>
      </c>
      <c r="H7402">
        <v>7.400000000000001E-2</v>
      </c>
    </row>
    <row r="7403" spans="1:8" x14ac:dyDescent="0.25">
      <c r="A7403" s="63">
        <v>45657</v>
      </c>
      <c r="B7403">
        <v>3.4000000000000002E-3</v>
      </c>
      <c r="C7403">
        <v>4.7999999999999996E-3</v>
      </c>
      <c r="D7403">
        <v>6.8999999999999999E-3</v>
      </c>
      <c r="E7403">
        <v>1.0200000000000001E-2</v>
      </c>
      <c r="F7403">
        <v>1.8600000000000002E-2</v>
      </c>
      <c r="G7403">
        <v>2.9600000000000001E-2</v>
      </c>
      <c r="H7403">
        <v>7.46E-2</v>
      </c>
    </row>
    <row r="7404" spans="1:8" x14ac:dyDescent="0.25">
      <c r="A7404" s="63">
        <v>45658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  <c r="H7404">
        <v>0</v>
      </c>
    </row>
    <row r="7405" spans="1:8" x14ac:dyDescent="0.25">
      <c r="A7405" s="63">
        <v>45659</v>
      </c>
      <c r="B7405">
        <v>3.4000000000000002E-3</v>
      </c>
      <c r="C7405">
        <v>4.7999999999999996E-3</v>
      </c>
      <c r="D7405">
        <v>6.9999999999999993E-3</v>
      </c>
      <c r="E7405">
        <v>1.0200000000000001E-2</v>
      </c>
      <c r="F7405">
        <v>1.83E-2</v>
      </c>
      <c r="G7405">
        <v>2.8999999999999998E-2</v>
      </c>
      <c r="H7405">
        <v>7.3899999999999993E-2</v>
      </c>
    </row>
    <row r="7406" spans="1:8" x14ac:dyDescent="0.25">
      <c r="A7406" s="63">
        <v>45660</v>
      </c>
      <c r="B7406">
        <v>3.4000000000000002E-3</v>
      </c>
      <c r="C7406">
        <v>4.7999999999999996E-3</v>
      </c>
      <c r="D7406">
        <v>6.9999999999999993E-3</v>
      </c>
      <c r="E7406">
        <v>1.0200000000000001E-2</v>
      </c>
      <c r="F7406">
        <v>1.7600000000000001E-2</v>
      </c>
      <c r="G7406">
        <v>2.8199999999999999E-2</v>
      </c>
      <c r="H7406">
        <v>7.3399999999999993E-2</v>
      </c>
    </row>
    <row r="7407" spans="1:8" x14ac:dyDescent="0.25">
      <c r="A7407" s="63">
        <v>45663</v>
      </c>
      <c r="B7407">
        <v>3.4000000000000002E-3</v>
      </c>
      <c r="C7407">
        <v>4.7999999999999996E-3</v>
      </c>
      <c r="D7407">
        <v>7.0999999999999995E-3</v>
      </c>
      <c r="E7407">
        <v>1.03E-2</v>
      </c>
      <c r="F7407">
        <v>1.7100000000000001E-2</v>
      </c>
      <c r="G7407">
        <v>2.7799999999999998E-2</v>
      </c>
      <c r="H7407">
        <v>7.2800000000000004E-2</v>
      </c>
    </row>
    <row r="7408" spans="1:8" x14ac:dyDescent="0.25">
      <c r="A7408" s="63">
        <v>45664</v>
      </c>
      <c r="B7408">
        <v>3.4000000000000002E-3</v>
      </c>
      <c r="C7408">
        <v>4.7999999999999996E-3</v>
      </c>
      <c r="D7408">
        <v>7.0999999999999995E-3</v>
      </c>
      <c r="E7408">
        <v>1.04E-2</v>
      </c>
      <c r="F7408">
        <v>1.7500000000000002E-2</v>
      </c>
      <c r="G7408">
        <v>2.8300000000000002E-2</v>
      </c>
      <c r="H7408">
        <v>7.2900000000000006E-2</v>
      </c>
    </row>
    <row r="7409" spans="1:8" x14ac:dyDescent="0.25">
      <c r="A7409" s="63">
        <v>45665</v>
      </c>
      <c r="B7409">
        <v>3.4000000000000002E-3</v>
      </c>
      <c r="C7409">
        <v>4.7999999999999996E-3</v>
      </c>
      <c r="D7409">
        <v>6.9999999999999993E-3</v>
      </c>
      <c r="E7409">
        <v>1.03E-2</v>
      </c>
      <c r="F7409">
        <v>1.7899999999999999E-2</v>
      </c>
      <c r="G7409">
        <v>2.86E-2</v>
      </c>
      <c r="H7409">
        <v>7.3700000000000002E-2</v>
      </c>
    </row>
    <row r="7410" spans="1:8" x14ac:dyDescent="0.25">
      <c r="A7410" s="63">
        <v>45666</v>
      </c>
      <c r="B7410">
        <v>3.3E-3</v>
      </c>
      <c r="C7410">
        <v>4.7999999999999996E-3</v>
      </c>
      <c r="D7410">
        <v>6.9999999999999993E-3</v>
      </c>
      <c r="E7410">
        <v>1.03E-2</v>
      </c>
      <c r="F7410">
        <v>1.77E-2</v>
      </c>
      <c r="G7410">
        <v>2.8399999999999998E-2</v>
      </c>
      <c r="H7410">
        <v>7.3399999999999993E-2</v>
      </c>
    </row>
    <row r="7411" spans="1:8" x14ac:dyDescent="0.25">
      <c r="A7411" s="63">
        <v>45667</v>
      </c>
      <c r="B7411">
        <v>3.4000000000000002E-3</v>
      </c>
      <c r="C7411">
        <v>4.7999999999999996E-3</v>
      </c>
      <c r="D7411">
        <v>6.9999999999999993E-3</v>
      </c>
      <c r="E7411">
        <v>1.03E-2</v>
      </c>
      <c r="F7411">
        <v>1.7500000000000002E-2</v>
      </c>
      <c r="G7411">
        <v>2.86E-2</v>
      </c>
      <c r="H7411">
        <v>7.3200000000000001E-2</v>
      </c>
    </row>
    <row r="7412" spans="1:8" x14ac:dyDescent="0.25">
      <c r="A7412" s="63">
        <v>45670</v>
      </c>
      <c r="B7412">
        <v>3.4000000000000002E-3</v>
      </c>
      <c r="C7412">
        <v>4.7999999999999996E-3</v>
      </c>
      <c r="D7412">
        <v>7.0999999999999995E-3</v>
      </c>
      <c r="E7412">
        <v>1.04E-2</v>
      </c>
      <c r="F7412">
        <v>1.7899999999999999E-2</v>
      </c>
      <c r="G7412">
        <v>2.8900000000000002E-2</v>
      </c>
      <c r="H7412">
        <v>7.3800000000000004E-2</v>
      </c>
    </row>
    <row r="7413" spans="1:8" x14ac:dyDescent="0.25">
      <c r="A7413" s="63">
        <v>45671</v>
      </c>
      <c r="B7413">
        <v>3.4000000000000002E-3</v>
      </c>
      <c r="C7413">
        <v>4.7999999999999996E-3</v>
      </c>
      <c r="D7413">
        <v>7.0999999999999995E-3</v>
      </c>
      <c r="E7413">
        <v>1.04E-2</v>
      </c>
      <c r="F7413">
        <v>1.7600000000000001E-2</v>
      </c>
      <c r="G7413">
        <v>2.8300000000000002E-2</v>
      </c>
      <c r="H7413">
        <v>7.2599999999999998E-2</v>
      </c>
    </row>
    <row r="7414" spans="1:8" x14ac:dyDescent="0.25">
      <c r="A7414" s="63">
        <v>45672</v>
      </c>
      <c r="B7414">
        <v>3.3E-3</v>
      </c>
      <c r="C7414">
        <v>4.6999999999999993E-3</v>
      </c>
      <c r="D7414">
        <v>6.8999999999999999E-3</v>
      </c>
      <c r="E7414">
        <v>1.03E-2</v>
      </c>
      <c r="F7414">
        <v>1.7000000000000001E-2</v>
      </c>
      <c r="G7414">
        <v>2.7400000000000001E-2</v>
      </c>
      <c r="H7414">
        <v>7.1399999999999991E-2</v>
      </c>
    </row>
    <row r="7415" spans="1:8" x14ac:dyDescent="0.25">
      <c r="A7415" s="63">
        <v>45673</v>
      </c>
      <c r="B7415">
        <v>3.3E-3</v>
      </c>
      <c r="C7415">
        <v>4.6999999999999993E-3</v>
      </c>
      <c r="D7415">
        <v>6.9999999999999993E-3</v>
      </c>
      <c r="E7415">
        <v>1.03E-2</v>
      </c>
      <c r="F7415">
        <v>1.7100000000000001E-2</v>
      </c>
      <c r="G7415">
        <v>2.75E-2</v>
      </c>
      <c r="H7415">
        <v>7.1599999999999997E-2</v>
      </c>
    </row>
    <row r="7416" spans="1:8" x14ac:dyDescent="0.25">
      <c r="A7416" s="63">
        <v>45674</v>
      </c>
      <c r="B7416">
        <v>3.3E-3</v>
      </c>
      <c r="C7416">
        <v>4.6999999999999993E-3</v>
      </c>
      <c r="D7416">
        <v>6.8999999999999999E-3</v>
      </c>
      <c r="E7416">
        <v>1.0200000000000001E-2</v>
      </c>
      <c r="F7416">
        <v>1.6299999999999999E-2</v>
      </c>
      <c r="G7416">
        <v>2.6499999999999999E-2</v>
      </c>
      <c r="H7416">
        <v>7.0699999999999999E-2</v>
      </c>
    </row>
    <row r="7417" spans="1:8" x14ac:dyDescent="0.25">
      <c r="A7417" s="63">
        <v>45677</v>
      </c>
      <c r="B7417">
        <v>3.3E-3</v>
      </c>
      <c r="C7417">
        <v>4.6999999999999993E-3</v>
      </c>
      <c r="D7417">
        <v>6.8999999999999999E-3</v>
      </c>
      <c r="E7417">
        <v>1.0200000000000001E-2</v>
      </c>
      <c r="F7417">
        <v>1.6299999999999999E-2</v>
      </c>
      <c r="G7417">
        <v>2.6499999999999999E-2</v>
      </c>
      <c r="H7417">
        <v>7.0699999999999999E-2</v>
      </c>
    </row>
    <row r="7418" spans="1:8" x14ac:dyDescent="0.25">
      <c r="A7418" s="63">
        <v>45678</v>
      </c>
      <c r="B7418">
        <v>3.3E-3</v>
      </c>
      <c r="C7418">
        <v>4.6999999999999993E-3</v>
      </c>
      <c r="D7418">
        <v>6.8000000000000005E-3</v>
      </c>
      <c r="E7418">
        <v>1.0200000000000001E-2</v>
      </c>
      <c r="F7418">
        <v>1.6E-2</v>
      </c>
      <c r="G7418">
        <v>2.6200000000000001E-2</v>
      </c>
      <c r="H7418">
        <v>6.9900000000000004E-2</v>
      </c>
    </row>
    <row r="7419" spans="1:8" x14ac:dyDescent="0.25">
      <c r="A7419" s="63">
        <v>45679</v>
      </c>
      <c r="B7419">
        <v>3.3E-3</v>
      </c>
      <c r="C7419">
        <v>4.5999999999999999E-3</v>
      </c>
      <c r="D7419">
        <v>6.8000000000000005E-3</v>
      </c>
      <c r="E7419">
        <v>1.01E-2</v>
      </c>
      <c r="F7419">
        <v>1.5800000000000002E-2</v>
      </c>
      <c r="G7419">
        <v>2.6000000000000002E-2</v>
      </c>
      <c r="H7419">
        <v>6.9199999999999998E-2</v>
      </c>
    </row>
    <row r="7420" spans="1:8" x14ac:dyDescent="0.25">
      <c r="A7420" s="63">
        <v>45680</v>
      </c>
      <c r="B7420">
        <v>3.2000000000000002E-3</v>
      </c>
      <c r="C7420">
        <v>4.5999999999999999E-3</v>
      </c>
      <c r="D7420">
        <v>6.7000000000000002E-3</v>
      </c>
      <c r="E7420">
        <v>0.01</v>
      </c>
      <c r="F7420">
        <v>1.61E-2</v>
      </c>
      <c r="G7420">
        <v>2.6200000000000001E-2</v>
      </c>
      <c r="H7420">
        <v>6.9000000000000006E-2</v>
      </c>
    </row>
    <row r="7421" spans="1:8" x14ac:dyDescent="0.25">
      <c r="A7421" s="63">
        <v>45681</v>
      </c>
      <c r="B7421">
        <v>3.2000000000000002E-3</v>
      </c>
      <c r="C7421">
        <v>4.5000000000000005E-3</v>
      </c>
      <c r="D7421">
        <v>6.7000000000000002E-3</v>
      </c>
      <c r="E7421">
        <v>0.01</v>
      </c>
      <c r="F7421">
        <v>1.5900000000000001E-2</v>
      </c>
      <c r="G7421">
        <v>2.6099999999999998E-2</v>
      </c>
      <c r="H7421">
        <v>6.9400000000000003E-2</v>
      </c>
    </row>
    <row r="7422" spans="1:8" x14ac:dyDescent="0.25">
      <c r="A7422" s="63">
        <v>45684</v>
      </c>
      <c r="B7422">
        <v>3.3E-3</v>
      </c>
      <c r="C7422">
        <v>4.5999999999999999E-3</v>
      </c>
      <c r="D7422">
        <v>6.8000000000000005E-3</v>
      </c>
      <c r="E7422">
        <v>1.01E-2</v>
      </c>
      <c r="F7422">
        <v>1.6399999999999998E-2</v>
      </c>
      <c r="G7422">
        <v>2.6699999999999998E-2</v>
      </c>
      <c r="H7422">
        <v>7.1099999999999997E-2</v>
      </c>
    </row>
    <row r="7423" spans="1:8" x14ac:dyDescent="0.25">
      <c r="A7423" s="63">
        <v>45685</v>
      </c>
      <c r="B7423">
        <v>3.3E-3</v>
      </c>
      <c r="C7423">
        <v>4.5999999999999999E-3</v>
      </c>
      <c r="D7423">
        <v>6.7000000000000002E-3</v>
      </c>
      <c r="E7423">
        <v>0.01</v>
      </c>
      <c r="F7423">
        <v>1.6399999999999998E-2</v>
      </c>
      <c r="G7423">
        <v>2.6600000000000002E-2</v>
      </c>
      <c r="H7423">
        <v>7.0999999999999994E-2</v>
      </c>
    </row>
    <row r="7424" spans="1:8" x14ac:dyDescent="0.25">
      <c r="A7424" s="63">
        <v>45686</v>
      </c>
      <c r="B7424">
        <v>3.3E-3</v>
      </c>
      <c r="C7424">
        <v>4.5999999999999999E-3</v>
      </c>
      <c r="D7424">
        <v>6.8000000000000005E-3</v>
      </c>
      <c r="E7424">
        <v>1.01E-2</v>
      </c>
      <c r="F7424">
        <v>1.66E-2</v>
      </c>
      <c r="G7424">
        <v>2.6699999999999998E-2</v>
      </c>
      <c r="H7424">
        <v>7.0999999999999994E-2</v>
      </c>
    </row>
    <row r="7425" spans="1:8" x14ac:dyDescent="0.25">
      <c r="A7425" s="63">
        <v>45687</v>
      </c>
      <c r="B7425">
        <v>3.4000000000000002E-3</v>
      </c>
      <c r="C7425">
        <v>4.6999999999999993E-3</v>
      </c>
      <c r="D7425">
        <v>6.8000000000000005E-3</v>
      </c>
      <c r="E7425">
        <v>1.01E-2</v>
      </c>
      <c r="F7425">
        <v>1.66E-2</v>
      </c>
      <c r="G7425">
        <v>2.6800000000000001E-2</v>
      </c>
      <c r="H7425">
        <v>7.0499999999999993E-2</v>
      </c>
    </row>
    <row r="7426" spans="1:8" x14ac:dyDescent="0.25">
      <c r="A7426" s="63">
        <v>45688</v>
      </c>
      <c r="B7426">
        <v>3.4999999999999996E-3</v>
      </c>
      <c r="C7426">
        <v>4.5999999999999999E-3</v>
      </c>
      <c r="D7426">
        <v>6.8999999999999999E-3</v>
      </c>
      <c r="E7426">
        <v>1.0200000000000001E-2</v>
      </c>
      <c r="F7426">
        <v>1.66E-2</v>
      </c>
      <c r="G7426">
        <v>2.7099999999999999E-2</v>
      </c>
      <c r="H7426">
        <v>6.9900000000000004E-2</v>
      </c>
    </row>
    <row r="7427" spans="1:8" x14ac:dyDescent="0.25">
      <c r="A7427" s="63">
        <v>45691</v>
      </c>
      <c r="B7427">
        <v>3.5999999999999999E-3</v>
      </c>
      <c r="C7427">
        <v>4.6999999999999993E-3</v>
      </c>
      <c r="D7427">
        <v>6.9999999999999993E-3</v>
      </c>
      <c r="E7427">
        <v>1.03E-2</v>
      </c>
      <c r="F7427">
        <v>1.6799999999999999E-2</v>
      </c>
      <c r="G7427">
        <v>2.7799999999999998E-2</v>
      </c>
      <c r="H7427">
        <v>7.1199999999999999E-2</v>
      </c>
    </row>
    <row r="7428" spans="1:8" x14ac:dyDescent="0.25">
      <c r="A7428" s="63">
        <v>45692</v>
      </c>
      <c r="B7428">
        <v>3.5999999999999999E-3</v>
      </c>
      <c r="C7428">
        <v>4.6999999999999993E-3</v>
      </c>
      <c r="D7428">
        <v>6.8999999999999999E-3</v>
      </c>
      <c r="E7428">
        <v>1.03E-2</v>
      </c>
      <c r="F7428">
        <v>1.66E-2</v>
      </c>
      <c r="G7428">
        <v>2.75E-2</v>
      </c>
      <c r="H7428">
        <v>7.1300000000000002E-2</v>
      </c>
    </row>
    <row r="7429" spans="1:8" x14ac:dyDescent="0.25">
      <c r="A7429" s="63">
        <v>45693</v>
      </c>
      <c r="B7429">
        <v>3.5999999999999999E-3</v>
      </c>
      <c r="C7429">
        <v>4.6999999999999993E-3</v>
      </c>
      <c r="D7429">
        <v>6.9999999999999993E-3</v>
      </c>
      <c r="E7429">
        <v>1.03E-2</v>
      </c>
      <c r="F7429">
        <v>1.6500000000000001E-2</v>
      </c>
      <c r="G7429">
        <v>2.7099999999999999E-2</v>
      </c>
      <c r="H7429">
        <v>7.0999999999999994E-2</v>
      </c>
    </row>
    <row r="7430" spans="1:8" x14ac:dyDescent="0.25">
      <c r="A7430" s="63">
        <v>45694</v>
      </c>
      <c r="B7430">
        <v>3.7000000000000002E-3</v>
      </c>
      <c r="C7430">
        <v>4.7999999999999996E-3</v>
      </c>
      <c r="D7430">
        <v>6.9999999999999993E-3</v>
      </c>
      <c r="E7430">
        <v>1.04E-2</v>
      </c>
      <c r="F7430">
        <v>1.6200000000000003E-2</v>
      </c>
      <c r="G7430">
        <v>2.7000000000000003E-2</v>
      </c>
      <c r="H7430">
        <v>7.0900000000000005E-2</v>
      </c>
    </row>
    <row r="7431" spans="1:8" x14ac:dyDescent="0.25">
      <c r="A7431" s="63">
        <v>45695</v>
      </c>
      <c r="B7431">
        <v>3.7000000000000002E-3</v>
      </c>
      <c r="C7431">
        <v>4.7999999999999996E-3</v>
      </c>
      <c r="D7431">
        <v>7.0999999999999995E-3</v>
      </c>
      <c r="E7431">
        <v>1.04E-2</v>
      </c>
      <c r="F7431">
        <v>1.6299999999999999E-2</v>
      </c>
      <c r="G7431">
        <v>2.7099999999999999E-2</v>
      </c>
      <c r="H7431">
        <v>7.0999999999999994E-2</v>
      </c>
    </row>
    <row r="7432" spans="1:8" x14ac:dyDescent="0.25">
      <c r="A7432" s="63">
        <v>45698</v>
      </c>
      <c r="B7432">
        <v>3.7000000000000002E-3</v>
      </c>
      <c r="C7432">
        <v>4.7999999999999996E-3</v>
      </c>
      <c r="D7432">
        <v>7.0999999999999995E-3</v>
      </c>
      <c r="E7432">
        <v>1.04E-2</v>
      </c>
      <c r="F7432">
        <v>1.6E-2</v>
      </c>
      <c r="G7432">
        <v>2.7000000000000003E-2</v>
      </c>
      <c r="H7432">
        <v>7.0999999999999994E-2</v>
      </c>
    </row>
    <row r="7433" spans="1:8" x14ac:dyDescent="0.25">
      <c r="A7433" s="63">
        <v>45699</v>
      </c>
      <c r="B7433">
        <v>3.5999999999999999E-3</v>
      </c>
      <c r="C7433">
        <v>4.6999999999999993E-3</v>
      </c>
      <c r="D7433">
        <v>6.9999999999999993E-3</v>
      </c>
      <c r="E7433">
        <v>1.03E-2</v>
      </c>
      <c r="F7433">
        <v>1.6200000000000003E-2</v>
      </c>
      <c r="G7433">
        <v>2.6800000000000001E-2</v>
      </c>
      <c r="H7433">
        <v>7.1099999999999997E-2</v>
      </c>
    </row>
    <row r="7434" spans="1:8" x14ac:dyDescent="0.25">
      <c r="A7434" s="63">
        <v>45700</v>
      </c>
      <c r="B7434">
        <v>3.4999999999999996E-3</v>
      </c>
      <c r="C7434">
        <v>4.5999999999999999E-3</v>
      </c>
      <c r="D7434">
        <v>6.8000000000000005E-3</v>
      </c>
      <c r="E7434">
        <v>1.01E-2</v>
      </c>
      <c r="F7434">
        <v>1.6E-2</v>
      </c>
      <c r="G7434">
        <v>2.6699999999999998E-2</v>
      </c>
      <c r="H7434">
        <v>7.1399999999999991E-2</v>
      </c>
    </row>
    <row r="7435" spans="1:8" x14ac:dyDescent="0.25">
      <c r="A7435" s="63">
        <v>45701</v>
      </c>
      <c r="B7435">
        <v>3.4000000000000002E-3</v>
      </c>
      <c r="C7435">
        <v>4.5999999999999999E-3</v>
      </c>
      <c r="D7435">
        <v>6.8000000000000005E-3</v>
      </c>
      <c r="E7435">
        <v>0.01</v>
      </c>
      <c r="F7435">
        <v>1.61E-2</v>
      </c>
      <c r="G7435">
        <v>2.6800000000000001E-2</v>
      </c>
      <c r="H7435">
        <v>7.0999999999999994E-2</v>
      </c>
    </row>
    <row r="7436" spans="1:8" x14ac:dyDescent="0.25">
      <c r="A7436" s="63">
        <v>45702</v>
      </c>
      <c r="B7436">
        <v>3.4000000000000002E-3</v>
      </c>
      <c r="C7436">
        <v>4.5000000000000005E-3</v>
      </c>
      <c r="D7436">
        <v>6.7000000000000002E-3</v>
      </c>
      <c r="E7436">
        <v>0.01</v>
      </c>
      <c r="F7436">
        <v>1.5900000000000001E-2</v>
      </c>
      <c r="G7436">
        <v>2.64E-2</v>
      </c>
      <c r="H7436">
        <v>7.0599999999999996E-2</v>
      </c>
    </row>
    <row r="7437" spans="1:8" x14ac:dyDescent="0.25">
      <c r="A7437" s="63">
        <v>45705</v>
      </c>
      <c r="B7437">
        <v>3.4000000000000002E-3</v>
      </c>
      <c r="C7437">
        <v>4.5000000000000005E-3</v>
      </c>
      <c r="D7437">
        <v>6.7000000000000002E-3</v>
      </c>
      <c r="E7437">
        <v>0.01</v>
      </c>
      <c r="F7437">
        <v>1.5900000000000001E-2</v>
      </c>
      <c r="G7437">
        <v>2.64E-2</v>
      </c>
      <c r="H7437">
        <v>7.0599999999999996E-2</v>
      </c>
    </row>
    <row r="7438" spans="1:8" x14ac:dyDescent="0.25">
      <c r="A7438" s="63">
        <v>45706</v>
      </c>
      <c r="B7438">
        <v>3.3E-3</v>
      </c>
      <c r="C7438">
        <v>4.4000000000000003E-3</v>
      </c>
      <c r="D7438">
        <v>6.6E-3</v>
      </c>
      <c r="E7438">
        <v>9.7999999999999997E-3</v>
      </c>
      <c r="F7438">
        <v>1.5600000000000001E-2</v>
      </c>
      <c r="G7438">
        <v>2.6000000000000002E-2</v>
      </c>
      <c r="H7438">
        <v>7.2099999999999997E-2</v>
      </c>
    </row>
    <row r="7439" spans="1:8" x14ac:dyDescent="0.25">
      <c r="A7439" s="63">
        <v>45707</v>
      </c>
      <c r="B7439">
        <v>3.3E-3</v>
      </c>
      <c r="C7439">
        <v>4.5000000000000005E-3</v>
      </c>
      <c r="D7439">
        <v>6.6E-3</v>
      </c>
      <c r="E7439">
        <v>9.8999999999999991E-3</v>
      </c>
      <c r="F7439">
        <v>1.6299999999999999E-2</v>
      </c>
      <c r="G7439">
        <v>2.6800000000000001E-2</v>
      </c>
      <c r="H7439">
        <v>7.2499999999999995E-2</v>
      </c>
    </row>
    <row r="7440" spans="1:8" x14ac:dyDescent="0.25">
      <c r="A7440" s="63">
        <v>45708</v>
      </c>
      <c r="B7440">
        <v>3.4000000000000002E-3</v>
      </c>
      <c r="C7440">
        <v>4.5000000000000005E-3</v>
      </c>
      <c r="D7440">
        <v>6.7000000000000002E-3</v>
      </c>
      <c r="E7440">
        <v>9.8999999999999991E-3</v>
      </c>
      <c r="F7440">
        <v>1.6200000000000003E-2</v>
      </c>
      <c r="G7440">
        <v>2.64E-2</v>
      </c>
      <c r="H7440">
        <v>7.1900000000000006E-2</v>
      </c>
    </row>
    <row r="7441" spans="1:8" x14ac:dyDescent="0.25">
      <c r="A7441" s="63">
        <v>45709</v>
      </c>
      <c r="B7441">
        <v>3.4999999999999996E-3</v>
      </c>
      <c r="C7441">
        <v>4.5999999999999999E-3</v>
      </c>
      <c r="D7441">
        <v>6.8000000000000005E-3</v>
      </c>
      <c r="E7441">
        <v>1.01E-2</v>
      </c>
      <c r="F7441">
        <v>1.7299999999999999E-2</v>
      </c>
      <c r="G7441">
        <v>2.7699999999999999E-2</v>
      </c>
      <c r="H7441">
        <v>7.3399999999999993E-2</v>
      </c>
    </row>
    <row r="7442" spans="1:8" x14ac:dyDescent="0.25">
      <c r="A7442" s="63">
        <v>45712</v>
      </c>
      <c r="B7442">
        <v>3.4999999999999996E-3</v>
      </c>
      <c r="C7442">
        <v>4.5999999999999999E-3</v>
      </c>
      <c r="D7442">
        <v>6.8000000000000005E-3</v>
      </c>
      <c r="E7442">
        <v>1.01E-2</v>
      </c>
      <c r="F7442">
        <v>1.7299999999999999E-2</v>
      </c>
      <c r="G7442">
        <v>2.7799999999999998E-2</v>
      </c>
      <c r="H7442">
        <v>7.3099999999999998E-2</v>
      </c>
    </row>
    <row r="7443" spans="1:8" x14ac:dyDescent="0.25">
      <c r="A7443" s="63">
        <v>45713</v>
      </c>
      <c r="B7443">
        <v>3.7000000000000002E-3</v>
      </c>
      <c r="C7443">
        <v>4.7999999999999996E-3</v>
      </c>
      <c r="D7443">
        <v>6.9999999999999993E-3</v>
      </c>
      <c r="E7443">
        <v>1.03E-2</v>
      </c>
      <c r="F7443">
        <v>1.78E-2</v>
      </c>
      <c r="G7443">
        <v>2.8300000000000002E-2</v>
      </c>
      <c r="H7443">
        <v>7.4200000000000002E-2</v>
      </c>
    </row>
    <row r="7444" spans="1:8" x14ac:dyDescent="0.25">
      <c r="A7444" s="63">
        <v>45714</v>
      </c>
      <c r="B7444">
        <v>3.7000000000000002E-3</v>
      </c>
      <c r="C7444">
        <v>4.8999999999999998E-3</v>
      </c>
      <c r="D7444">
        <v>7.0999999999999995E-3</v>
      </c>
      <c r="E7444">
        <v>1.04E-2</v>
      </c>
      <c r="F7444">
        <v>1.77E-2</v>
      </c>
      <c r="G7444">
        <v>2.7900000000000001E-2</v>
      </c>
      <c r="H7444">
        <v>7.3200000000000001E-2</v>
      </c>
    </row>
    <row r="7445" spans="1:8" x14ac:dyDescent="0.25">
      <c r="A7445" s="63">
        <v>45715</v>
      </c>
      <c r="B7445">
        <v>3.8E-3</v>
      </c>
      <c r="C7445">
        <v>4.8999999999999998E-3</v>
      </c>
      <c r="D7445">
        <v>7.1999999999999998E-3</v>
      </c>
      <c r="E7445">
        <v>1.0500000000000001E-2</v>
      </c>
      <c r="F7445">
        <v>1.7600000000000001E-2</v>
      </c>
      <c r="G7445">
        <v>2.81E-2</v>
      </c>
      <c r="H7445">
        <v>7.3200000000000001E-2</v>
      </c>
    </row>
    <row r="7446" spans="1:8" x14ac:dyDescent="0.25">
      <c r="A7446" s="63">
        <v>45716</v>
      </c>
      <c r="B7446">
        <v>4.0000000000000001E-3</v>
      </c>
      <c r="C7446">
        <v>5.1000000000000004E-3</v>
      </c>
      <c r="D7446">
        <v>7.4999999999999997E-3</v>
      </c>
      <c r="E7446">
        <v>1.09E-2</v>
      </c>
      <c r="F7446">
        <v>1.8200000000000001E-2</v>
      </c>
      <c r="G7446">
        <v>2.8799999999999999E-2</v>
      </c>
      <c r="H7446">
        <v>7.5999999999999998E-2</v>
      </c>
    </row>
    <row r="7447" spans="1:8" x14ac:dyDescent="0.25">
      <c r="A7447" s="63">
        <v>45719</v>
      </c>
      <c r="B7447">
        <v>4.0000000000000001E-3</v>
      </c>
      <c r="C7447">
        <v>5.1999999999999998E-3</v>
      </c>
      <c r="D7447">
        <v>7.4999999999999997E-3</v>
      </c>
      <c r="E7447">
        <v>1.1000000000000001E-2</v>
      </c>
      <c r="F7447">
        <v>1.8700000000000001E-2</v>
      </c>
      <c r="G7447">
        <v>2.9600000000000001E-2</v>
      </c>
      <c r="H7447">
        <v>7.690000000000001E-2</v>
      </c>
    </row>
    <row r="7448" spans="1:8" x14ac:dyDescent="0.25">
      <c r="A7448" s="63">
        <v>45720</v>
      </c>
      <c r="B7448">
        <v>4.0000000000000001E-3</v>
      </c>
      <c r="C7448">
        <v>5.1999999999999998E-3</v>
      </c>
      <c r="D7448">
        <v>7.4999999999999997E-3</v>
      </c>
      <c r="E7448">
        <v>1.11E-2</v>
      </c>
      <c r="F7448">
        <v>1.9E-2</v>
      </c>
      <c r="G7448">
        <v>3.0200000000000001E-2</v>
      </c>
      <c r="H7448">
        <v>7.8399999999999997E-2</v>
      </c>
    </row>
    <row r="7449" spans="1:8" x14ac:dyDescent="0.25">
      <c r="A7449" s="63">
        <v>45721</v>
      </c>
      <c r="B7449">
        <v>3.9000000000000003E-3</v>
      </c>
      <c r="C7449">
        <v>5.0000000000000001E-3</v>
      </c>
      <c r="D7449">
        <v>7.3000000000000001E-3</v>
      </c>
      <c r="E7449">
        <v>1.0800000000000001E-2</v>
      </c>
      <c r="F7449">
        <v>1.8000000000000002E-2</v>
      </c>
      <c r="G7449">
        <v>2.8900000000000002E-2</v>
      </c>
      <c r="H7449">
        <v>7.7399999999999997E-2</v>
      </c>
    </row>
    <row r="7450" spans="1:8" x14ac:dyDescent="0.25">
      <c r="A7450" s="63">
        <v>45722</v>
      </c>
      <c r="B7450">
        <v>4.0000000000000001E-3</v>
      </c>
      <c r="C7450">
        <v>5.1000000000000004E-3</v>
      </c>
      <c r="D7450">
        <v>7.4000000000000003E-3</v>
      </c>
      <c r="E7450">
        <v>1.09E-2</v>
      </c>
      <c r="F7450">
        <v>1.89E-2</v>
      </c>
      <c r="G7450">
        <v>0.03</v>
      </c>
      <c r="H7450">
        <v>7.9000000000000001E-2</v>
      </c>
    </row>
    <row r="7451" spans="1:8" x14ac:dyDescent="0.25">
      <c r="A7451" s="63">
        <v>45723</v>
      </c>
      <c r="B7451">
        <v>4.0000000000000001E-3</v>
      </c>
      <c r="C7451">
        <v>5.1000000000000004E-3</v>
      </c>
      <c r="D7451">
        <v>7.4999999999999997E-3</v>
      </c>
      <c r="E7451">
        <v>1.1000000000000001E-2</v>
      </c>
      <c r="F7451">
        <v>1.8700000000000001E-2</v>
      </c>
      <c r="G7451">
        <v>0.03</v>
      </c>
      <c r="H7451">
        <v>7.9100000000000004E-2</v>
      </c>
    </row>
    <row r="7452" spans="1:8" x14ac:dyDescent="0.25">
      <c r="A7452" s="63">
        <v>45726</v>
      </c>
      <c r="B7452">
        <v>4.1999999999999997E-3</v>
      </c>
      <c r="C7452">
        <v>5.3E-3</v>
      </c>
      <c r="D7452">
        <v>7.7000000000000002E-3</v>
      </c>
      <c r="E7452">
        <v>1.1299999999999999E-2</v>
      </c>
      <c r="F7452">
        <v>2.0199999999999999E-2</v>
      </c>
      <c r="G7452">
        <v>3.1800000000000002E-2</v>
      </c>
      <c r="H7452">
        <v>8.2599999999999993E-2</v>
      </c>
    </row>
    <row r="7453" spans="1:8" x14ac:dyDescent="0.25">
      <c r="A7453" s="63">
        <v>45727</v>
      </c>
      <c r="B7453">
        <v>4.4000000000000003E-3</v>
      </c>
      <c r="C7453">
        <v>5.5000000000000005E-3</v>
      </c>
      <c r="D7453">
        <v>8.0000000000000002E-3</v>
      </c>
      <c r="E7453">
        <v>1.1599999999999999E-2</v>
      </c>
      <c r="F7453">
        <v>2.0400000000000001E-2</v>
      </c>
      <c r="G7453">
        <v>3.27E-2</v>
      </c>
      <c r="H7453">
        <v>8.4000000000000005E-2</v>
      </c>
    </row>
    <row r="7454" spans="1:8" x14ac:dyDescent="0.25">
      <c r="A7454" s="63">
        <v>45728</v>
      </c>
      <c r="B7454">
        <v>4.5000000000000005E-3</v>
      </c>
      <c r="C7454">
        <v>5.6999999999999993E-3</v>
      </c>
      <c r="D7454">
        <v>8.1000000000000013E-3</v>
      </c>
      <c r="E7454">
        <v>1.1699999999999999E-2</v>
      </c>
      <c r="F7454">
        <v>2.0199999999999999E-2</v>
      </c>
      <c r="G7454">
        <v>3.2599999999999997E-2</v>
      </c>
      <c r="H7454">
        <v>8.4100000000000008E-2</v>
      </c>
    </row>
    <row r="7455" spans="1:8" x14ac:dyDescent="0.25">
      <c r="A7455" s="63">
        <v>45729</v>
      </c>
      <c r="B7455">
        <v>4.5000000000000005E-3</v>
      </c>
      <c r="C7455">
        <v>5.7999999999999996E-3</v>
      </c>
      <c r="D7455">
        <v>8.3000000000000001E-3</v>
      </c>
      <c r="E7455">
        <v>1.2E-2</v>
      </c>
      <c r="F7455">
        <v>2.1700000000000001E-2</v>
      </c>
      <c r="G7455">
        <v>3.5000000000000003E-2</v>
      </c>
      <c r="H7455">
        <v>8.72E-2</v>
      </c>
    </row>
    <row r="7456" spans="1:8" x14ac:dyDescent="0.25">
      <c r="A7456" s="63">
        <v>45730</v>
      </c>
      <c r="B7456">
        <v>4.3E-3</v>
      </c>
      <c r="C7456">
        <v>5.5000000000000005E-3</v>
      </c>
      <c r="D7456">
        <v>8.0000000000000002E-3</v>
      </c>
      <c r="E7456">
        <v>1.1599999999999999E-2</v>
      </c>
      <c r="F7456">
        <v>2.0400000000000001E-2</v>
      </c>
      <c r="G7456">
        <v>3.3300000000000003E-2</v>
      </c>
      <c r="H7456">
        <v>8.5600000000000009E-2</v>
      </c>
    </row>
    <row r="7457" spans="1:8" x14ac:dyDescent="0.25">
      <c r="A7457" s="63">
        <v>45733</v>
      </c>
      <c r="B7457">
        <v>4.1999999999999997E-3</v>
      </c>
      <c r="C7457">
        <v>5.4000000000000003E-3</v>
      </c>
      <c r="D7457">
        <v>7.9000000000000008E-3</v>
      </c>
      <c r="E7457">
        <v>1.15E-2</v>
      </c>
      <c r="F7457">
        <v>1.9799999999999998E-2</v>
      </c>
      <c r="G7457">
        <v>3.2599999999999997E-2</v>
      </c>
      <c r="H7457">
        <v>8.4600000000000009E-2</v>
      </c>
    </row>
    <row r="7458" spans="1:8" x14ac:dyDescent="0.25">
      <c r="A7458" s="63">
        <v>45734</v>
      </c>
      <c r="B7458">
        <v>4.0999999999999995E-3</v>
      </c>
      <c r="C7458">
        <v>5.4000000000000003E-3</v>
      </c>
      <c r="D7458">
        <v>7.8000000000000005E-3</v>
      </c>
      <c r="E7458">
        <v>1.15E-2</v>
      </c>
      <c r="F7458">
        <v>2.0099999999999996E-2</v>
      </c>
      <c r="G7458">
        <v>3.3000000000000002E-2</v>
      </c>
      <c r="H7458">
        <v>8.5800000000000001E-2</v>
      </c>
    </row>
    <row r="7459" spans="1:8" x14ac:dyDescent="0.25">
      <c r="A7459" s="63">
        <v>45735</v>
      </c>
      <c r="B7459">
        <v>4.0000000000000001E-3</v>
      </c>
      <c r="C7459">
        <v>5.1999999999999998E-3</v>
      </c>
      <c r="D7459">
        <v>7.6E-3</v>
      </c>
      <c r="E7459">
        <v>1.1299999999999999E-2</v>
      </c>
      <c r="F7459">
        <v>1.9599999999999999E-2</v>
      </c>
      <c r="G7459">
        <v>3.27E-2</v>
      </c>
      <c r="H7459">
        <v>8.5600000000000009E-2</v>
      </c>
    </row>
    <row r="7460" spans="1:8" x14ac:dyDescent="0.25">
      <c r="A7460" s="63">
        <v>45736</v>
      </c>
      <c r="B7460">
        <v>4.0000000000000001E-3</v>
      </c>
      <c r="C7460">
        <v>5.1999999999999998E-3</v>
      </c>
      <c r="D7460">
        <v>7.6E-3</v>
      </c>
      <c r="E7460">
        <v>1.1299999999999999E-2</v>
      </c>
      <c r="F7460">
        <v>1.95E-2</v>
      </c>
      <c r="G7460">
        <v>3.2300000000000002E-2</v>
      </c>
      <c r="H7460">
        <v>8.5299999999999987E-2</v>
      </c>
    </row>
    <row r="7461" spans="1:8" x14ac:dyDescent="0.25">
      <c r="A7461" s="63">
        <v>45737</v>
      </c>
      <c r="B7461">
        <v>4.0000000000000001E-3</v>
      </c>
      <c r="C7461">
        <v>5.3E-3</v>
      </c>
      <c r="D7461">
        <v>7.7000000000000002E-3</v>
      </c>
      <c r="E7461">
        <v>1.1399999999999999E-2</v>
      </c>
      <c r="F7461">
        <v>1.9900000000000001E-2</v>
      </c>
      <c r="G7461">
        <v>3.2799999999999996E-2</v>
      </c>
      <c r="H7461">
        <v>8.5999999999999993E-2</v>
      </c>
    </row>
    <row r="7462" spans="1:8" x14ac:dyDescent="0.25">
      <c r="A7462" s="63">
        <v>45740</v>
      </c>
      <c r="B7462">
        <v>3.9000000000000003E-3</v>
      </c>
      <c r="C7462">
        <v>5.1999999999999998E-3</v>
      </c>
      <c r="D7462">
        <v>7.6E-3</v>
      </c>
      <c r="E7462">
        <v>1.1200000000000002E-2</v>
      </c>
      <c r="F7462">
        <v>1.8500000000000003E-2</v>
      </c>
      <c r="G7462">
        <v>3.1E-2</v>
      </c>
      <c r="H7462">
        <v>8.3699999999999997E-2</v>
      </c>
    </row>
    <row r="7463" spans="1:8" x14ac:dyDescent="0.25">
      <c r="A7463" s="63">
        <v>45741</v>
      </c>
      <c r="B7463">
        <v>4.0000000000000001E-3</v>
      </c>
      <c r="C7463">
        <v>5.1000000000000004E-3</v>
      </c>
      <c r="D7463">
        <v>7.4999999999999997E-3</v>
      </c>
      <c r="E7463">
        <v>1.1200000000000002E-2</v>
      </c>
      <c r="F7463">
        <v>1.89E-2</v>
      </c>
      <c r="G7463">
        <v>3.1400000000000004E-2</v>
      </c>
      <c r="H7463">
        <v>8.3800000000000013E-2</v>
      </c>
    </row>
    <row r="7464" spans="1:8" x14ac:dyDescent="0.25">
      <c r="A7464" s="63">
        <v>45742</v>
      </c>
      <c r="B7464">
        <v>4.0000000000000001E-3</v>
      </c>
      <c r="C7464">
        <v>5.1999999999999998E-3</v>
      </c>
      <c r="D7464">
        <v>7.6E-3</v>
      </c>
      <c r="E7464">
        <v>1.1299999999999999E-2</v>
      </c>
      <c r="F7464">
        <v>1.9799999999999998E-2</v>
      </c>
      <c r="G7464">
        <v>3.2599999999999997E-2</v>
      </c>
      <c r="H7464">
        <v>8.5000000000000006E-2</v>
      </c>
    </row>
    <row r="7465" spans="1:8" x14ac:dyDescent="0.25">
      <c r="A7465" s="63">
        <v>45743</v>
      </c>
      <c r="B7465">
        <v>4.0000000000000001E-3</v>
      </c>
      <c r="C7465">
        <v>5.1999999999999998E-3</v>
      </c>
      <c r="D7465">
        <v>7.7000000000000002E-3</v>
      </c>
      <c r="E7465">
        <v>1.1399999999999999E-2</v>
      </c>
      <c r="F7465">
        <v>2.0499999999999997E-2</v>
      </c>
      <c r="G7465">
        <v>3.3500000000000002E-2</v>
      </c>
      <c r="H7465">
        <v>8.5999999999999993E-2</v>
      </c>
    </row>
    <row r="7466" spans="1:8" x14ac:dyDescent="0.25">
      <c r="A7466" s="63">
        <v>45744</v>
      </c>
      <c r="B7466">
        <v>4.1999999999999997E-3</v>
      </c>
      <c r="C7466">
        <v>5.4000000000000003E-3</v>
      </c>
      <c r="D7466">
        <v>7.9000000000000008E-3</v>
      </c>
      <c r="E7466">
        <v>1.1699999999999999E-2</v>
      </c>
      <c r="F7466">
        <v>2.2099999999999998E-2</v>
      </c>
      <c r="G7466">
        <v>3.6000000000000004E-2</v>
      </c>
      <c r="H7466">
        <v>8.8800000000000004E-2</v>
      </c>
    </row>
    <row r="7467" spans="1:8" x14ac:dyDescent="0.25">
      <c r="A7467" s="63">
        <v>45747</v>
      </c>
      <c r="B7467">
        <v>4.4000000000000003E-3</v>
      </c>
      <c r="C7467">
        <v>5.6000000000000008E-3</v>
      </c>
      <c r="D7467">
        <v>8.1000000000000013E-3</v>
      </c>
      <c r="E7467">
        <v>1.2E-2</v>
      </c>
      <c r="F7467">
        <v>2.2400000000000003E-2</v>
      </c>
      <c r="G7467">
        <v>3.6799999999999999E-2</v>
      </c>
      <c r="H7467">
        <v>9.2799999999999994E-2</v>
      </c>
    </row>
    <row r="7468" spans="1:8" x14ac:dyDescent="0.25">
      <c r="A7468" s="63">
        <v>45748</v>
      </c>
      <c r="B7468">
        <v>4.5000000000000005E-3</v>
      </c>
      <c r="C7468">
        <v>5.6999999999999993E-3</v>
      </c>
      <c r="D7468">
        <v>8.199999999999999E-3</v>
      </c>
      <c r="E7468">
        <v>1.21E-2</v>
      </c>
      <c r="F7468">
        <v>2.2000000000000002E-2</v>
      </c>
      <c r="G7468">
        <v>3.6200000000000003E-2</v>
      </c>
      <c r="H7468">
        <v>9.2499999999999999E-2</v>
      </c>
    </row>
    <row r="7469" spans="1:8" x14ac:dyDescent="0.25">
      <c r="A7469" s="63">
        <v>45749</v>
      </c>
      <c r="B7469">
        <v>4.4000000000000003E-3</v>
      </c>
      <c r="C7469">
        <v>5.6000000000000008E-3</v>
      </c>
      <c r="D7469">
        <v>8.1000000000000013E-3</v>
      </c>
      <c r="E7469">
        <v>1.1899999999999999E-2</v>
      </c>
      <c r="F7469">
        <v>2.12E-2</v>
      </c>
      <c r="G7469">
        <v>3.5299999999999998E-2</v>
      </c>
      <c r="H7469">
        <v>9.2499999999999999E-2</v>
      </c>
    </row>
    <row r="7470" spans="1:8" x14ac:dyDescent="0.25">
      <c r="A7470" s="63">
        <v>45750</v>
      </c>
      <c r="B7470">
        <v>5.0000000000000001E-3</v>
      </c>
      <c r="C7470">
        <v>6.3E-3</v>
      </c>
      <c r="D7470">
        <v>8.8999999999999999E-3</v>
      </c>
      <c r="E7470">
        <v>1.3000000000000001E-2</v>
      </c>
      <c r="F7470">
        <v>2.6000000000000002E-2</v>
      </c>
      <c r="G7470">
        <v>4.2099999999999999E-2</v>
      </c>
      <c r="H7470">
        <v>0.1018</v>
      </c>
    </row>
    <row r="7471" spans="1:8" x14ac:dyDescent="0.25">
      <c r="A7471" s="63">
        <v>45751</v>
      </c>
      <c r="B7471">
        <v>5.6000000000000008E-3</v>
      </c>
      <c r="C7471">
        <v>6.9999999999999993E-3</v>
      </c>
      <c r="D7471">
        <v>9.7000000000000003E-3</v>
      </c>
      <c r="E7471">
        <v>1.41E-2</v>
      </c>
      <c r="F7471">
        <v>2.9399999999999999E-2</v>
      </c>
      <c r="G7471">
        <v>4.6900000000000004E-2</v>
      </c>
      <c r="H7471">
        <v>0.1099</v>
      </c>
    </row>
    <row r="7472" spans="1:8" x14ac:dyDescent="0.25">
      <c r="A7472" s="63">
        <v>45754</v>
      </c>
      <c r="B7472">
        <v>5.8999999999999999E-3</v>
      </c>
      <c r="C7472">
        <v>7.3000000000000001E-3</v>
      </c>
      <c r="D7472">
        <v>1.0200000000000001E-2</v>
      </c>
      <c r="E7472">
        <v>1.4800000000000001E-2</v>
      </c>
      <c r="F7472">
        <v>3.0600000000000002E-2</v>
      </c>
      <c r="G7472">
        <v>4.8600000000000004E-2</v>
      </c>
      <c r="H7472">
        <v>0.1137</v>
      </c>
    </row>
    <row r="7473" spans="1:8" x14ac:dyDescent="0.25">
      <c r="A7473" s="63">
        <v>45755</v>
      </c>
      <c r="B7473">
        <v>5.6000000000000008E-3</v>
      </c>
      <c r="C7473">
        <v>6.9999999999999993E-3</v>
      </c>
      <c r="D7473">
        <v>0.01</v>
      </c>
      <c r="E7473">
        <v>1.46E-2</v>
      </c>
      <c r="F7473">
        <v>3.04E-2</v>
      </c>
      <c r="G7473">
        <v>4.8300000000000003E-2</v>
      </c>
      <c r="H7473">
        <v>0.1114</v>
      </c>
    </row>
    <row r="7474" spans="1:8" x14ac:dyDescent="0.25">
      <c r="A7474" s="63">
        <v>45756</v>
      </c>
      <c r="B7474">
        <v>5.6999999999999993E-3</v>
      </c>
      <c r="C7474">
        <v>7.3000000000000001E-3</v>
      </c>
      <c r="D7474">
        <v>1.0200000000000001E-2</v>
      </c>
      <c r="E7474">
        <v>1.49E-2</v>
      </c>
      <c r="F7474">
        <v>2.87E-2</v>
      </c>
      <c r="G7474">
        <v>4.5700000000000005E-2</v>
      </c>
      <c r="H7474">
        <v>0.109</v>
      </c>
    </row>
    <row r="7475" spans="1:8" x14ac:dyDescent="0.25">
      <c r="A7475" s="63">
        <v>45757</v>
      </c>
      <c r="B7475">
        <v>5.1999999999999998E-3</v>
      </c>
      <c r="C7475">
        <v>6.8000000000000005E-3</v>
      </c>
      <c r="D7475">
        <v>9.8999999999999991E-3</v>
      </c>
      <c r="E7475">
        <v>1.46E-2</v>
      </c>
      <c r="F7475">
        <v>2.92E-2</v>
      </c>
      <c r="G7475">
        <v>4.6399999999999997E-2</v>
      </c>
      <c r="H7475">
        <v>0.10920000000000001</v>
      </c>
    </row>
    <row r="7476" spans="1:8" x14ac:dyDescent="0.25">
      <c r="A7476" s="63">
        <v>45758</v>
      </c>
      <c r="B7476">
        <v>5.1000000000000004E-3</v>
      </c>
      <c r="C7476">
        <v>6.8000000000000005E-3</v>
      </c>
      <c r="D7476">
        <v>9.8999999999999991E-3</v>
      </c>
      <c r="E7476">
        <v>1.46E-2</v>
      </c>
      <c r="F7476">
        <v>2.7799999999999998E-2</v>
      </c>
      <c r="G7476">
        <v>4.4600000000000001E-2</v>
      </c>
      <c r="H7476">
        <v>0.1076</v>
      </c>
    </row>
    <row r="7477" spans="1:8" x14ac:dyDescent="0.25">
      <c r="A7477" s="63">
        <v>45761</v>
      </c>
      <c r="B7477">
        <v>4.7999999999999996E-3</v>
      </c>
      <c r="C7477">
        <v>6.5000000000000006E-3</v>
      </c>
      <c r="D7477">
        <v>9.5999999999999992E-3</v>
      </c>
      <c r="E7477">
        <v>1.43E-2</v>
      </c>
      <c r="F7477">
        <v>2.7000000000000003E-2</v>
      </c>
      <c r="G7477">
        <v>4.3099999999999999E-2</v>
      </c>
      <c r="H7477">
        <v>0.1057</v>
      </c>
    </row>
    <row r="7478" spans="1:8" x14ac:dyDescent="0.25">
      <c r="A7478" s="63">
        <v>45762</v>
      </c>
      <c r="B7478">
        <v>4.6999999999999993E-3</v>
      </c>
      <c r="C7478">
        <v>6.4000000000000003E-3</v>
      </c>
      <c r="D7478">
        <v>9.4999999999999998E-3</v>
      </c>
      <c r="E7478">
        <v>1.4199999999999999E-2</v>
      </c>
      <c r="F7478">
        <v>2.6499999999999999E-2</v>
      </c>
      <c r="G7478">
        <v>4.2500000000000003E-2</v>
      </c>
      <c r="H7478">
        <v>0.105</v>
      </c>
    </row>
    <row r="7479" spans="1:8" x14ac:dyDescent="0.25">
      <c r="A7479" s="63">
        <v>45763</v>
      </c>
      <c r="B7479">
        <v>4.6999999999999993E-3</v>
      </c>
      <c r="C7479">
        <v>6.3E-3</v>
      </c>
      <c r="D7479">
        <v>9.4999999999999998E-3</v>
      </c>
      <c r="E7479">
        <v>1.41E-2</v>
      </c>
      <c r="F7479">
        <v>2.7000000000000003E-2</v>
      </c>
      <c r="G7479">
        <v>4.3299999999999998E-2</v>
      </c>
      <c r="H7479">
        <v>0.1061</v>
      </c>
    </row>
    <row r="7480" spans="1:8" x14ac:dyDescent="0.25">
      <c r="A7480" s="63">
        <v>45764</v>
      </c>
      <c r="B7480">
        <v>4.5000000000000005E-3</v>
      </c>
      <c r="C7480">
        <v>6.1999999999999998E-3</v>
      </c>
      <c r="D7480">
        <v>9.300000000000001E-3</v>
      </c>
      <c r="E7480">
        <v>1.3899999999999999E-2</v>
      </c>
      <c r="F7480">
        <v>2.58E-2</v>
      </c>
      <c r="G7480">
        <v>4.1700000000000001E-2</v>
      </c>
      <c r="H7480">
        <v>0.10390000000000001</v>
      </c>
    </row>
    <row r="7481" spans="1:8" x14ac:dyDescent="0.25">
      <c r="A7481" s="63">
        <v>45765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  <c r="H7481">
        <v>0</v>
      </c>
    </row>
    <row r="7482" spans="1:8" x14ac:dyDescent="0.25">
      <c r="A7482" s="63">
        <v>45768</v>
      </c>
      <c r="B7482">
        <v>4.5999999999999999E-3</v>
      </c>
      <c r="C7482">
        <v>6.1999999999999998E-3</v>
      </c>
      <c r="D7482">
        <v>9.3999999999999986E-3</v>
      </c>
      <c r="E7482">
        <v>1.3999999999999999E-2</v>
      </c>
      <c r="F7482">
        <v>2.7000000000000003E-2</v>
      </c>
      <c r="G7482">
        <v>4.3400000000000001E-2</v>
      </c>
      <c r="H7482">
        <v>0.10580000000000001</v>
      </c>
    </row>
    <row r="7483" spans="1:8" x14ac:dyDescent="0.25">
      <c r="A7483" s="63">
        <v>45769</v>
      </c>
      <c r="B7483">
        <v>4.5999999999999999E-3</v>
      </c>
      <c r="C7483">
        <v>6.1999999999999998E-3</v>
      </c>
      <c r="D7483">
        <v>9.300000000000001E-3</v>
      </c>
      <c r="E7483">
        <v>1.3899999999999999E-2</v>
      </c>
      <c r="F7483">
        <v>2.5600000000000001E-2</v>
      </c>
      <c r="G7483">
        <v>4.1599999999999998E-2</v>
      </c>
      <c r="H7483">
        <v>0.10349999999999999</v>
      </c>
    </row>
    <row r="7484" spans="1:8" x14ac:dyDescent="0.25">
      <c r="A7484" s="63">
        <v>45770</v>
      </c>
      <c r="B7484">
        <v>4.4000000000000003E-3</v>
      </c>
      <c r="C7484">
        <v>6.0000000000000001E-3</v>
      </c>
      <c r="D7484">
        <v>9.0000000000000011E-3</v>
      </c>
      <c r="E7484">
        <v>1.3500000000000002E-2</v>
      </c>
      <c r="F7484">
        <v>2.3700000000000002E-2</v>
      </c>
      <c r="G7484">
        <v>3.8800000000000001E-2</v>
      </c>
      <c r="H7484">
        <v>9.8699999999999996E-2</v>
      </c>
    </row>
    <row r="7485" spans="1:8" x14ac:dyDescent="0.25">
      <c r="A7485" s="63">
        <v>45771</v>
      </c>
      <c r="B7485">
        <v>4.3E-3</v>
      </c>
      <c r="C7485">
        <v>5.8999999999999999E-3</v>
      </c>
      <c r="D7485">
        <v>8.8000000000000005E-3</v>
      </c>
      <c r="E7485">
        <v>1.3300000000000001E-2</v>
      </c>
      <c r="F7485">
        <v>2.3599999999999999E-2</v>
      </c>
      <c r="G7485">
        <v>3.85E-2</v>
      </c>
      <c r="H7485">
        <v>9.849999999999999E-2</v>
      </c>
    </row>
    <row r="7486" spans="1:8" x14ac:dyDescent="0.25">
      <c r="A7486" s="63">
        <v>45772</v>
      </c>
      <c r="B7486">
        <v>4.1999999999999997E-3</v>
      </c>
      <c r="C7486">
        <v>5.6999999999999993E-3</v>
      </c>
      <c r="D7486">
        <v>8.6E-3</v>
      </c>
      <c r="E7486">
        <v>1.3100000000000001E-2</v>
      </c>
      <c r="F7486">
        <v>2.3300000000000001E-2</v>
      </c>
      <c r="G7486">
        <v>3.78E-2</v>
      </c>
      <c r="H7486">
        <v>9.7500000000000003E-2</v>
      </c>
    </row>
    <row r="7487" spans="1:8" x14ac:dyDescent="0.25">
      <c r="A7487" s="63">
        <v>45775</v>
      </c>
      <c r="B7487">
        <v>4.1999999999999997E-3</v>
      </c>
      <c r="C7487">
        <v>5.6999999999999993E-3</v>
      </c>
      <c r="D7487">
        <v>8.6E-3</v>
      </c>
      <c r="E7487">
        <v>1.3100000000000001E-2</v>
      </c>
      <c r="F7487">
        <v>2.3900000000000001E-2</v>
      </c>
      <c r="G7487">
        <v>3.8199999999999998E-2</v>
      </c>
      <c r="H7487">
        <v>9.7899999999999987E-2</v>
      </c>
    </row>
    <row r="7488" spans="1:8" x14ac:dyDescent="0.25">
      <c r="A7488" s="63">
        <v>45776</v>
      </c>
      <c r="B7488">
        <v>4.4000000000000003E-3</v>
      </c>
      <c r="C7488">
        <v>5.8999999999999999E-3</v>
      </c>
      <c r="D7488">
        <v>8.6999999999999994E-3</v>
      </c>
      <c r="E7488">
        <v>1.3300000000000001E-2</v>
      </c>
      <c r="F7488">
        <v>2.3900000000000001E-2</v>
      </c>
      <c r="G7488">
        <v>3.85E-2</v>
      </c>
      <c r="H7488">
        <v>9.7599999999999992E-2</v>
      </c>
    </row>
    <row r="7489" spans="1:8" x14ac:dyDescent="0.25">
      <c r="A7489" s="63">
        <v>45777</v>
      </c>
      <c r="B7489">
        <v>4.5999999999999999E-3</v>
      </c>
      <c r="C7489">
        <v>6.0999999999999995E-3</v>
      </c>
      <c r="D7489">
        <v>9.0000000000000011E-3</v>
      </c>
      <c r="E7489">
        <v>1.37E-2</v>
      </c>
      <c r="F7489">
        <v>2.5399999999999999E-2</v>
      </c>
      <c r="G7489">
        <v>4.1100000000000005E-2</v>
      </c>
      <c r="H7489">
        <v>0.1</v>
      </c>
    </row>
    <row r="7490" spans="1:8" x14ac:dyDescent="0.25">
      <c r="A7490" s="63">
        <v>45778</v>
      </c>
      <c r="B7490">
        <v>4.5999999999999999E-3</v>
      </c>
      <c r="C7490">
        <v>6.0999999999999995E-3</v>
      </c>
      <c r="D7490">
        <v>9.1000000000000004E-3</v>
      </c>
      <c r="E7490">
        <v>1.38E-2</v>
      </c>
      <c r="F7490">
        <v>2.4E-2</v>
      </c>
      <c r="G7490">
        <v>3.95E-2</v>
      </c>
      <c r="H7490">
        <v>9.7599999999999992E-2</v>
      </c>
    </row>
    <row r="7491" spans="1:8" x14ac:dyDescent="0.25">
      <c r="A7491" s="63">
        <v>45779</v>
      </c>
      <c r="B7491">
        <v>4.4000000000000003E-3</v>
      </c>
      <c r="C7491">
        <v>5.8999999999999999E-3</v>
      </c>
      <c r="D7491">
        <v>8.8000000000000005E-3</v>
      </c>
      <c r="E7491">
        <v>1.34E-2</v>
      </c>
      <c r="F7491">
        <v>2.23E-2</v>
      </c>
      <c r="G7491">
        <v>3.7699999999999997E-2</v>
      </c>
      <c r="H7491">
        <v>9.5600000000000004E-2</v>
      </c>
    </row>
    <row r="7492" spans="1:8" x14ac:dyDescent="0.25">
      <c r="A7492" s="63">
        <v>45782</v>
      </c>
      <c r="B7492">
        <v>4.3E-3</v>
      </c>
      <c r="C7492">
        <v>5.7999999999999996E-3</v>
      </c>
      <c r="D7492">
        <v>8.6999999999999994E-3</v>
      </c>
      <c r="E7492">
        <v>1.3300000000000001E-2</v>
      </c>
      <c r="F7492">
        <v>2.23E-2</v>
      </c>
      <c r="G7492">
        <v>3.7699999999999997E-2</v>
      </c>
      <c r="H7492">
        <v>9.5000000000000001E-2</v>
      </c>
    </row>
    <row r="7493" spans="1:8" x14ac:dyDescent="0.25">
      <c r="A7493" s="63">
        <v>45783</v>
      </c>
      <c r="B7493">
        <v>4.3E-3</v>
      </c>
      <c r="C7493">
        <v>5.8999999999999999E-3</v>
      </c>
      <c r="D7493">
        <v>8.6999999999999994E-3</v>
      </c>
      <c r="E7493">
        <v>1.3300000000000001E-2</v>
      </c>
      <c r="F7493">
        <v>2.3E-2</v>
      </c>
      <c r="G7493">
        <v>3.8100000000000002E-2</v>
      </c>
      <c r="H7493">
        <v>9.5600000000000004E-2</v>
      </c>
    </row>
    <row r="7494" spans="1:8" x14ac:dyDescent="0.25">
      <c r="A7494" s="63">
        <v>45784</v>
      </c>
      <c r="B7494">
        <v>4.3E-3</v>
      </c>
      <c r="C7494">
        <v>5.7999999999999996E-3</v>
      </c>
      <c r="D7494">
        <v>8.6999999999999994E-3</v>
      </c>
      <c r="E7494">
        <v>1.32E-2</v>
      </c>
      <c r="F7494">
        <v>2.3E-2</v>
      </c>
      <c r="G7494">
        <v>3.8300000000000001E-2</v>
      </c>
      <c r="H7494">
        <v>9.6000000000000002E-2</v>
      </c>
    </row>
    <row r="7495" spans="1:8" x14ac:dyDescent="0.25">
      <c r="A7495" s="63">
        <v>45785</v>
      </c>
      <c r="B7495">
        <v>4.0999999999999995E-3</v>
      </c>
      <c r="C7495">
        <v>5.6000000000000008E-3</v>
      </c>
      <c r="D7495">
        <v>8.3999999999999995E-3</v>
      </c>
      <c r="E7495">
        <v>1.29E-2</v>
      </c>
      <c r="F7495">
        <v>2.1499999999999998E-2</v>
      </c>
      <c r="G7495">
        <v>3.7000000000000005E-2</v>
      </c>
      <c r="H7495">
        <v>9.3399999999999997E-2</v>
      </c>
    </row>
    <row r="7496" spans="1:8" x14ac:dyDescent="0.25">
      <c r="A7496" s="63">
        <v>45786</v>
      </c>
      <c r="B7496">
        <v>4.0999999999999995E-3</v>
      </c>
      <c r="C7496">
        <v>5.6000000000000008E-3</v>
      </c>
      <c r="D7496">
        <v>8.3999999999999995E-3</v>
      </c>
      <c r="E7496">
        <v>1.29E-2</v>
      </c>
      <c r="F7496">
        <v>2.18E-2</v>
      </c>
      <c r="G7496">
        <v>3.7100000000000001E-2</v>
      </c>
      <c r="H7496">
        <v>9.3299999999999994E-2</v>
      </c>
    </row>
    <row r="7497" spans="1:8" x14ac:dyDescent="0.25">
      <c r="A7497" s="63">
        <v>45789</v>
      </c>
      <c r="B7497">
        <v>3.9000000000000003E-3</v>
      </c>
      <c r="C7497">
        <v>5.1999999999999998E-3</v>
      </c>
      <c r="D7497">
        <v>8.0000000000000002E-3</v>
      </c>
      <c r="E7497">
        <v>1.2199999999999999E-2</v>
      </c>
      <c r="F7497">
        <v>1.8500000000000003E-2</v>
      </c>
      <c r="G7497">
        <v>3.2899999999999999E-2</v>
      </c>
      <c r="H7497">
        <v>8.7899999999999992E-2</v>
      </c>
    </row>
    <row r="7498" spans="1:8" x14ac:dyDescent="0.25">
      <c r="A7498" s="63">
        <v>45790</v>
      </c>
      <c r="B7498">
        <v>3.7000000000000002E-3</v>
      </c>
      <c r="C7498">
        <v>5.0000000000000001E-3</v>
      </c>
      <c r="D7498">
        <v>7.8000000000000005E-3</v>
      </c>
      <c r="E7498">
        <v>1.1899999999999999E-2</v>
      </c>
      <c r="F7498">
        <v>1.7899999999999999E-2</v>
      </c>
      <c r="G7498">
        <v>3.2199999999999999E-2</v>
      </c>
      <c r="H7498">
        <v>8.7400000000000005E-2</v>
      </c>
    </row>
    <row r="7499" spans="1:8" x14ac:dyDescent="0.25">
      <c r="A7499" s="63">
        <v>45791</v>
      </c>
      <c r="B7499">
        <v>3.7000000000000002E-3</v>
      </c>
      <c r="C7499">
        <v>5.0000000000000001E-3</v>
      </c>
      <c r="D7499">
        <v>7.7000000000000002E-3</v>
      </c>
      <c r="E7499">
        <v>1.18E-2</v>
      </c>
      <c r="F7499">
        <v>1.8200000000000001E-2</v>
      </c>
      <c r="G7499">
        <v>3.2300000000000002E-2</v>
      </c>
      <c r="H7499">
        <v>8.6500000000000007E-2</v>
      </c>
    </row>
    <row r="7500" spans="1:8" x14ac:dyDescent="0.25">
      <c r="A7500" s="63">
        <v>45792</v>
      </c>
      <c r="B7500">
        <v>3.7000000000000002E-3</v>
      </c>
      <c r="C7500">
        <v>5.0000000000000001E-3</v>
      </c>
      <c r="D7500">
        <v>7.8000000000000005E-3</v>
      </c>
      <c r="E7500">
        <v>1.1899999999999999E-2</v>
      </c>
      <c r="F7500">
        <v>1.9099999999999999E-2</v>
      </c>
      <c r="G7500">
        <v>3.3300000000000003E-2</v>
      </c>
      <c r="H7500">
        <v>8.7899999999999992E-2</v>
      </c>
    </row>
    <row r="7501" spans="1:8" x14ac:dyDescent="0.25">
      <c r="A7501" s="63">
        <v>45793</v>
      </c>
      <c r="B7501">
        <v>3.7000000000000002E-3</v>
      </c>
      <c r="C7501">
        <v>5.0000000000000001E-3</v>
      </c>
      <c r="D7501">
        <v>7.7000000000000002E-3</v>
      </c>
      <c r="E7501">
        <v>1.1699999999999999E-2</v>
      </c>
      <c r="F7501">
        <v>1.8700000000000001E-2</v>
      </c>
      <c r="G7501">
        <v>3.3000000000000002E-2</v>
      </c>
      <c r="H7501">
        <v>8.7899999999999992E-2</v>
      </c>
    </row>
    <row r="7502" spans="1:8" x14ac:dyDescent="0.25">
      <c r="A7502" s="63">
        <v>45796</v>
      </c>
      <c r="B7502">
        <v>3.5999999999999999E-3</v>
      </c>
      <c r="C7502">
        <v>4.8999999999999998E-3</v>
      </c>
      <c r="D7502">
        <v>7.6E-3</v>
      </c>
      <c r="E7502">
        <v>1.1599999999999999E-2</v>
      </c>
      <c r="F7502">
        <v>1.9E-2</v>
      </c>
      <c r="G7502">
        <v>3.3599999999999998E-2</v>
      </c>
      <c r="H7502">
        <v>8.8599999999999998E-2</v>
      </c>
    </row>
    <row r="7503" spans="1:8" x14ac:dyDescent="0.25">
      <c r="A7503" s="63">
        <v>45797</v>
      </c>
      <c r="B7503">
        <v>3.5999999999999999E-3</v>
      </c>
      <c r="C7503">
        <v>4.7999999999999996E-3</v>
      </c>
      <c r="D7503">
        <v>7.4999999999999997E-3</v>
      </c>
      <c r="E7503">
        <v>1.15E-2</v>
      </c>
      <c r="F7503">
        <v>1.89E-2</v>
      </c>
      <c r="G7503">
        <v>3.3399999999999999E-2</v>
      </c>
      <c r="H7503">
        <v>8.8399999999999992E-2</v>
      </c>
    </row>
    <row r="7504" spans="1:8" x14ac:dyDescent="0.25">
      <c r="A7504" s="63">
        <v>45798</v>
      </c>
      <c r="B7504">
        <v>3.5999999999999999E-3</v>
      </c>
      <c r="C7504">
        <v>4.8999999999999998E-3</v>
      </c>
      <c r="D7504">
        <v>7.4999999999999997E-3</v>
      </c>
      <c r="E7504">
        <v>1.15E-2</v>
      </c>
      <c r="F7504">
        <v>1.9299999999999998E-2</v>
      </c>
      <c r="G7504">
        <v>3.4099999999999998E-2</v>
      </c>
      <c r="H7504">
        <v>8.9200000000000002E-2</v>
      </c>
    </row>
    <row r="7505" spans="1:8" x14ac:dyDescent="0.25">
      <c r="A7505" s="63">
        <v>45799</v>
      </c>
      <c r="B7505">
        <v>3.5999999999999999E-3</v>
      </c>
      <c r="C7505">
        <v>4.8999999999999998E-3</v>
      </c>
      <c r="D7505">
        <v>7.6E-3</v>
      </c>
      <c r="E7505">
        <v>1.1599999999999999E-2</v>
      </c>
      <c r="F7505">
        <v>1.9900000000000001E-2</v>
      </c>
      <c r="G7505">
        <v>3.4700000000000002E-2</v>
      </c>
      <c r="H7505">
        <v>9.0200000000000002E-2</v>
      </c>
    </row>
    <row r="7506" spans="1:8" x14ac:dyDescent="0.25">
      <c r="A7506" s="63">
        <v>45800</v>
      </c>
      <c r="B7506">
        <v>3.7000000000000002E-3</v>
      </c>
      <c r="C7506">
        <v>5.0000000000000001E-3</v>
      </c>
      <c r="D7506">
        <v>7.7000000000000002E-3</v>
      </c>
      <c r="E7506">
        <v>1.18E-2</v>
      </c>
      <c r="F7506">
        <v>2.0499999999999997E-2</v>
      </c>
      <c r="G7506">
        <v>3.5699999999999996E-2</v>
      </c>
      <c r="H7506">
        <v>9.1400000000000009E-2</v>
      </c>
    </row>
    <row r="7507" spans="1:8" x14ac:dyDescent="0.25">
      <c r="A7507" s="63">
        <v>45803</v>
      </c>
      <c r="B7507">
        <v>3.7000000000000002E-3</v>
      </c>
      <c r="C7507">
        <v>5.0000000000000001E-3</v>
      </c>
      <c r="D7507">
        <v>7.7000000000000002E-3</v>
      </c>
      <c r="E7507">
        <v>1.18E-2</v>
      </c>
      <c r="F7507">
        <v>2.0499999999999997E-2</v>
      </c>
      <c r="G7507">
        <v>3.5699999999999996E-2</v>
      </c>
      <c r="H7507">
        <v>9.1400000000000009E-2</v>
      </c>
    </row>
    <row r="7508" spans="1:8" x14ac:dyDescent="0.25">
      <c r="A7508" s="63">
        <v>45804</v>
      </c>
      <c r="B7508">
        <v>3.5999999999999999E-3</v>
      </c>
      <c r="C7508">
        <v>4.8999999999999998E-3</v>
      </c>
      <c r="D7508">
        <v>7.4999999999999997E-3</v>
      </c>
      <c r="E7508">
        <v>1.15E-2</v>
      </c>
      <c r="F7508">
        <v>1.9099999999999999E-2</v>
      </c>
      <c r="G7508">
        <v>3.39E-2</v>
      </c>
      <c r="H7508">
        <v>8.9200000000000002E-2</v>
      </c>
    </row>
    <row r="7509" spans="1:8" x14ac:dyDescent="0.25">
      <c r="A7509" s="63">
        <v>45805</v>
      </c>
      <c r="B7509">
        <v>3.5999999999999999E-3</v>
      </c>
      <c r="C7509">
        <v>4.7999999999999996E-3</v>
      </c>
      <c r="D7509">
        <v>7.4999999999999997E-3</v>
      </c>
      <c r="E7509">
        <v>1.1399999999999999E-2</v>
      </c>
      <c r="F7509">
        <v>1.9E-2</v>
      </c>
      <c r="G7509">
        <v>3.4200000000000001E-2</v>
      </c>
      <c r="H7509">
        <v>8.8399999999999992E-2</v>
      </c>
    </row>
    <row r="7510" spans="1:8" x14ac:dyDescent="0.25">
      <c r="A7510" s="63">
        <v>45806</v>
      </c>
      <c r="B7510">
        <v>3.5999999999999999E-3</v>
      </c>
      <c r="C7510">
        <v>4.7999999999999996E-3</v>
      </c>
      <c r="D7510">
        <v>7.4999999999999997E-3</v>
      </c>
      <c r="E7510">
        <v>1.1399999999999999E-2</v>
      </c>
      <c r="F7510">
        <v>1.9099999999999999E-2</v>
      </c>
      <c r="G7510">
        <v>3.39E-2</v>
      </c>
      <c r="H7510">
        <v>8.8399999999999992E-2</v>
      </c>
    </row>
    <row r="7511" spans="1:8" x14ac:dyDescent="0.25">
      <c r="A7511" s="63">
        <v>45807</v>
      </c>
      <c r="B7511">
        <v>3.7000000000000002E-3</v>
      </c>
      <c r="C7511">
        <v>4.8999999999999998E-3</v>
      </c>
      <c r="D7511">
        <v>7.6E-3</v>
      </c>
      <c r="E7511">
        <v>1.15E-2</v>
      </c>
      <c r="F7511">
        <v>1.9699999999999999E-2</v>
      </c>
      <c r="G7511">
        <v>3.49E-2</v>
      </c>
      <c r="H7511">
        <v>8.9600000000000013E-2</v>
      </c>
    </row>
    <row r="7512" spans="1:8" x14ac:dyDescent="0.25">
      <c r="A7512" s="63">
        <v>45808</v>
      </c>
      <c r="B7512">
        <v>3.4000000000000002E-3</v>
      </c>
      <c r="C7512">
        <v>5.0000000000000001E-3</v>
      </c>
      <c r="D7512">
        <v>7.7000000000000002E-3</v>
      </c>
      <c r="E7512">
        <v>1.1599999999999999E-2</v>
      </c>
      <c r="F7512">
        <v>1.9699999999999999E-2</v>
      </c>
      <c r="G7512">
        <v>3.5099999999999999E-2</v>
      </c>
      <c r="H7512">
        <v>9.1300000000000006E-2</v>
      </c>
    </row>
    <row r="7513" spans="1:8" x14ac:dyDescent="0.25">
      <c r="A7513" s="63">
        <v>45810</v>
      </c>
      <c r="B7513">
        <v>3.3E-3</v>
      </c>
      <c r="C7513">
        <v>4.8999999999999998E-3</v>
      </c>
      <c r="D7513">
        <v>7.6E-3</v>
      </c>
      <c r="E7513">
        <v>1.15E-2</v>
      </c>
      <c r="F7513">
        <v>1.9199999999999998E-2</v>
      </c>
      <c r="G7513">
        <v>3.4000000000000002E-2</v>
      </c>
      <c r="H7513">
        <v>9.2200000000000004E-2</v>
      </c>
    </row>
    <row r="7514" spans="1:8" x14ac:dyDescent="0.25">
      <c r="A7514" s="63">
        <v>45811</v>
      </c>
      <c r="B7514">
        <v>3.2000000000000002E-3</v>
      </c>
      <c r="C7514">
        <v>4.7999999999999996E-3</v>
      </c>
      <c r="D7514">
        <v>7.4000000000000003E-3</v>
      </c>
      <c r="E7514">
        <v>1.1200000000000002E-2</v>
      </c>
      <c r="F7514">
        <v>1.84E-2</v>
      </c>
      <c r="G7514">
        <v>3.3300000000000003E-2</v>
      </c>
      <c r="H7514">
        <v>9.1600000000000001E-2</v>
      </c>
    </row>
    <row r="7515" spans="1:8" x14ac:dyDescent="0.25">
      <c r="A7515" s="63">
        <v>45812</v>
      </c>
      <c r="B7515">
        <v>3.3E-3</v>
      </c>
      <c r="C7515">
        <v>4.7999999999999996E-3</v>
      </c>
      <c r="D7515">
        <v>7.4000000000000003E-3</v>
      </c>
      <c r="E7515">
        <v>1.1200000000000002E-2</v>
      </c>
      <c r="F7515">
        <v>1.8700000000000001E-2</v>
      </c>
      <c r="G7515">
        <v>3.3700000000000001E-2</v>
      </c>
      <c r="H7515">
        <v>9.3000000000000013E-2</v>
      </c>
    </row>
    <row r="7516" spans="1:8" x14ac:dyDescent="0.25">
      <c r="A7516" s="63">
        <v>45813</v>
      </c>
      <c r="B7516">
        <v>3.4000000000000002E-3</v>
      </c>
      <c r="C7516">
        <v>4.8999999999999998E-3</v>
      </c>
      <c r="D7516">
        <v>7.4999999999999997E-3</v>
      </c>
      <c r="E7516">
        <v>1.1200000000000002E-2</v>
      </c>
      <c r="F7516">
        <v>1.8100000000000002E-2</v>
      </c>
      <c r="G7516">
        <v>3.3099999999999997E-2</v>
      </c>
      <c r="H7516">
        <v>9.2899999999999996E-2</v>
      </c>
    </row>
    <row r="7517" spans="1:8" x14ac:dyDescent="0.25">
      <c r="A7517" s="63">
        <v>45814</v>
      </c>
      <c r="B7517">
        <v>3.3E-3</v>
      </c>
      <c r="C7517">
        <v>4.7999999999999996E-3</v>
      </c>
      <c r="D7517">
        <v>7.3000000000000001E-3</v>
      </c>
      <c r="E7517">
        <v>1.1000000000000001E-2</v>
      </c>
      <c r="F7517">
        <v>1.7500000000000002E-2</v>
      </c>
      <c r="G7517">
        <v>3.2000000000000001E-2</v>
      </c>
      <c r="H7517">
        <v>9.1499999999999998E-2</v>
      </c>
    </row>
    <row r="7518" spans="1:8" x14ac:dyDescent="0.25">
      <c r="A7518" s="63">
        <v>45817</v>
      </c>
      <c r="B7518">
        <v>3.3E-3</v>
      </c>
      <c r="C7518">
        <v>4.6999999999999993E-3</v>
      </c>
      <c r="D7518">
        <v>7.1999999999999998E-3</v>
      </c>
      <c r="E7518">
        <v>1.09E-2</v>
      </c>
      <c r="F7518">
        <v>1.7500000000000002E-2</v>
      </c>
      <c r="G7518">
        <v>3.2400000000000005E-2</v>
      </c>
      <c r="H7518">
        <v>9.2300000000000007E-2</v>
      </c>
    </row>
    <row r="7519" spans="1:8" x14ac:dyDescent="0.25">
      <c r="A7519" s="63">
        <v>45818</v>
      </c>
      <c r="B7519">
        <v>3.3E-3</v>
      </c>
      <c r="C7519">
        <v>4.7999999999999996E-3</v>
      </c>
      <c r="D7519">
        <v>7.3000000000000001E-3</v>
      </c>
      <c r="E7519">
        <v>1.09E-2</v>
      </c>
      <c r="F7519">
        <v>1.7399999999999999E-2</v>
      </c>
      <c r="G7519">
        <v>3.2400000000000005E-2</v>
      </c>
      <c r="H7519">
        <v>9.3000000000000013E-2</v>
      </c>
    </row>
    <row r="7520" spans="1:8" x14ac:dyDescent="0.25">
      <c r="A7520" s="63">
        <v>45819</v>
      </c>
      <c r="B7520">
        <v>3.3E-3</v>
      </c>
      <c r="C7520">
        <v>4.7999999999999996E-3</v>
      </c>
      <c r="D7520">
        <v>7.3000000000000001E-3</v>
      </c>
      <c r="E7520">
        <v>1.09E-2</v>
      </c>
      <c r="F7520">
        <v>1.7600000000000001E-2</v>
      </c>
      <c r="G7520">
        <v>3.2400000000000005E-2</v>
      </c>
      <c r="H7520">
        <v>9.2600000000000002E-2</v>
      </c>
    </row>
    <row r="7521" spans="1:8" x14ac:dyDescent="0.25">
      <c r="A7521" s="63">
        <v>45820</v>
      </c>
      <c r="B7521">
        <v>3.4000000000000002E-3</v>
      </c>
      <c r="C7521">
        <v>4.8999999999999998E-3</v>
      </c>
      <c r="D7521">
        <v>7.3000000000000001E-3</v>
      </c>
      <c r="E7521">
        <v>1.1000000000000001E-2</v>
      </c>
      <c r="F7521">
        <v>1.8200000000000001E-2</v>
      </c>
      <c r="G7521">
        <v>3.2899999999999999E-2</v>
      </c>
      <c r="H7521">
        <v>9.2300000000000007E-2</v>
      </c>
    </row>
    <row r="7522" spans="1:8" x14ac:dyDescent="0.25">
      <c r="A7522" s="63">
        <v>45821</v>
      </c>
      <c r="B7522">
        <v>3.4999999999999996E-3</v>
      </c>
      <c r="C7522">
        <v>4.8999999999999998E-3</v>
      </c>
      <c r="D7522">
        <v>7.4000000000000003E-3</v>
      </c>
      <c r="E7522">
        <v>1.1000000000000001E-2</v>
      </c>
      <c r="F7522">
        <v>1.8200000000000001E-2</v>
      </c>
      <c r="G7522">
        <v>3.2899999999999999E-2</v>
      </c>
      <c r="H7522">
        <v>9.2699999999999991E-2</v>
      </c>
    </row>
    <row r="7523" spans="1:8" x14ac:dyDescent="0.25">
      <c r="A7523" s="63">
        <v>45824</v>
      </c>
      <c r="B7523">
        <v>3.3E-3</v>
      </c>
      <c r="C7523">
        <v>4.7999999999999996E-3</v>
      </c>
      <c r="D7523">
        <v>7.3000000000000001E-3</v>
      </c>
      <c r="E7523">
        <v>1.0800000000000001E-2</v>
      </c>
      <c r="F7523">
        <v>1.78E-2</v>
      </c>
      <c r="G7523">
        <v>3.2099999999999997E-2</v>
      </c>
      <c r="H7523">
        <v>9.0399999999999994E-2</v>
      </c>
    </row>
    <row r="7524" spans="1:8" x14ac:dyDescent="0.25">
      <c r="A7524" s="63">
        <v>45825</v>
      </c>
      <c r="B7524">
        <v>3.4000000000000002E-3</v>
      </c>
      <c r="C7524">
        <v>4.8999999999999998E-3</v>
      </c>
      <c r="D7524">
        <v>7.4000000000000003E-3</v>
      </c>
      <c r="E7524">
        <v>1.1000000000000001E-2</v>
      </c>
      <c r="F7524">
        <v>1.8600000000000002E-2</v>
      </c>
      <c r="G7524">
        <v>3.2799999999999996E-2</v>
      </c>
      <c r="H7524">
        <v>9.11E-2</v>
      </c>
    </row>
    <row r="7525" spans="1:8" x14ac:dyDescent="0.25">
      <c r="A7525" s="63">
        <v>45826</v>
      </c>
      <c r="B7525">
        <v>3.4999999999999996E-3</v>
      </c>
      <c r="C7525">
        <v>5.0000000000000001E-3</v>
      </c>
      <c r="D7525">
        <v>7.4000000000000003E-3</v>
      </c>
      <c r="E7525">
        <v>1.1000000000000001E-2</v>
      </c>
      <c r="F7525">
        <v>1.84E-2</v>
      </c>
      <c r="G7525">
        <v>3.2500000000000001E-2</v>
      </c>
      <c r="H7525">
        <v>9.1400000000000009E-2</v>
      </c>
    </row>
    <row r="7526" spans="1:8" x14ac:dyDescent="0.25">
      <c r="A7526" s="63">
        <v>45827</v>
      </c>
      <c r="B7526">
        <v>3.4999999999999996E-3</v>
      </c>
      <c r="C7526">
        <v>5.0000000000000001E-3</v>
      </c>
      <c r="D7526">
        <v>7.4000000000000003E-3</v>
      </c>
      <c r="E7526">
        <v>1.1000000000000001E-2</v>
      </c>
      <c r="F7526">
        <v>1.84E-2</v>
      </c>
      <c r="G7526">
        <v>3.2500000000000001E-2</v>
      </c>
      <c r="H7526">
        <v>9.1400000000000009E-2</v>
      </c>
    </row>
    <row r="7527" spans="1:8" x14ac:dyDescent="0.25">
      <c r="A7527" s="63">
        <v>45828</v>
      </c>
      <c r="B7527">
        <v>3.4000000000000002E-3</v>
      </c>
      <c r="C7527">
        <v>5.0000000000000001E-3</v>
      </c>
      <c r="D7527">
        <v>7.4000000000000003E-3</v>
      </c>
      <c r="E7527">
        <v>1.1000000000000001E-2</v>
      </c>
      <c r="F7527">
        <v>1.8200000000000001E-2</v>
      </c>
      <c r="G7527">
        <v>3.2099999999999997E-2</v>
      </c>
      <c r="H7527">
        <v>9.1400000000000009E-2</v>
      </c>
    </row>
    <row r="7528" spans="1:8" x14ac:dyDescent="0.25">
      <c r="A7528" s="63">
        <v>45831</v>
      </c>
      <c r="B7528">
        <v>3.5999999999999999E-3</v>
      </c>
      <c r="C7528">
        <v>5.0000000000000001E-3</v>
      </c>
      <c r="D7528">
        <v>7.4999999999999997E-3</v>
      </c>
      <c r="E7528">
        <v>1.1200000000000002E-2</v>
      </c>
      <c r="F7528">
        <v>1.8200000000000001E-2</v>
      </c>
      <c r="G7528">
        <v>3.2000000000000001E-2</v>
      </c>
      <c r="H7528">
        <v>9.0500000000000011E-2</v>
      </c>
    </row>
    <row r="7529" spans="1:8" x14ac:dyDescent="0.25">
      <c r="A7529" s="63">
        <v>45832</v>
      </c>
      <c r="B7529">
        <v>3.4999999999999996E-3</v>
      </c>
      <c r="C7529">
        <v>4.8999999999999998E-3</v>
      </c>
      <c r="D7529">
        <v>7.4000000000000003E-3</v>
      </c>
      <c r="E7529">
        <v>1.1000000000000001E-2</v>
      </c>
      <c r="F7529">
        <v>1.7600000000000001E-2</v>
      </c>
      <c r="G7529">
        <v>3.1400000000000004E-2</v>
      </c>
      <c r="H7529">
        <v>8.9499999999999996E-2</v>
      </c>
    </row>
    <row r="7530" spans="1:8" x14ac:dyDescent="0.25">
      <c r="A7530" s="63">
        <v>45833</v>
      </c>
      <c r="B7530">
        <v>3.5999999999999999E-3</v>
      </c>
      <c r="C7530">
        <v>5.0000000000000001E-3</v>
      </c>
      <c r="D7530">
        <v>7.4000000000000003E-3</v>
      </c>
      <c r="E7530">
        <v>1.11E-2</v>
      </c>
      <c r="F7530">
        <v>1.7600000000000001E-2</v>
      </c>
      <c r="G7530">
        <v>3.1099999999999999E-2</v>
      </c>
      <c r="H7530">
        <v>8.9200000000000002E-2</v>
      </c>
    </row>
    <row r="7531" spans="1:8" x14ac:dyDescent="0.25">
      <c r="A7531" s="63">
        <v>45834</v>
      </c>
      <c r="B7531">
        <v>3.7000000000000002E-3</v>
      </c>
      <c r="C7531">
        <v>5.0000000000000001E-3</v>
      </c>
      <c r="D7531">
        <v>7.4000000000000003E-3</v>
      </c>
      <c r="E7531">
        <v>1.11E-2</v>
      </c>
      <c r="F7531">
        <v>1.7500000000000002E-2</v>
      </c>
      <c r="G7531">
        <v>3.1E-2</v>
      </c>
      <c r="H7531">
        <v>8.9499999999999996E-2</v>
      </c>
    </row>
    <row r="7532" spans="1:8" x14ac:dyDescent="0.25">
      <c r="A7532" s="63">
        <v>45835</v>
      </c>
      <c r="B7532">
        <v>3.5999999999999999E-3</v>
      </c>
      <c r="C7532">
        <v>5.0000000000000001E-3</v>
      </c>
      <c r="D7532">
        <v>7.4000000000000003E-3</v>
      </c>
      <c r="E7532">
        <v>1.1000000000000001E-2</v>
      </c>
      <c r="F7532">
        <v>1.7299999999999999E-2</v>
      </c>
      <c r="G7532">
        <v>3.1099999999999999E-2</v>
      </c>
      <c r="H7532">
        <v>8.8800000000000004E-2</v>
      </c>
    </row>
    <row r="7533" spans="1:8" x14ac:dyDescent="0.25">
      <c r="A7533" s="63">
        <v>45838</v>
      </c>
      <c r="B7533">
        <v>3.4999999999999996E-3</v>
      </c>
      <c r="C7533">
        <v>4.8999999999999998E-3</v>
      </c>
      <c r="D7533">
        <v>7.3000000000000001E-3</v>
      </c>
      <c r="E7533">
        <v>1.0800000000000001E-2</v>
      </c>
      <c r="F7533">
        <v>1.7100000000000001E-2</v>
      </c>
      <c r="G7533">
        <v>3.0499999999999999E-2</v>
      </c>
      <c r="H7533">
        <v>8.8599999999999998E-2</v>
      </c>
    </row>
    <row r="7534" spans="1:8" x14ac:dyDescent="0.25">
      <c r="A7534" s="63">
        <v>45839</v>
      </c>
      <c r="B7534">
        <v>3.3E-3</v>
      </c>
      <c r="C7534">
        <v>4.7999999999999996E-3</v>
      </c>
      <c r="D7534">
        <v>7.0999999999999995E-3</v>
      </c>
      <c r="E7534">
        <v>1.06E-2</v>
      </c>
      <c r="F7534">
        <v>1.67E-2</v>
      </c>
      <c r="G7534">
        <v>0.03</v>
      </c>
      <c r="H7534">
        <v>8.7599999999999997E-2</v>
      </c>
    </row>
    <row r="7535" spans="1:8" x14ac:dyDescent="0.25">
      <c r="A7535" s="63">
        <v>45840</v>
      </c>
      <c r="B7535">
        <v>3.2000000000000002E-3</v>
      </c>
      <c r="C7535">
        <v>4.5999999999999999E-3</v>
      </c>
      <c r="D7535">
        <v>6.8999999999999999E-3</v>
      </c>
      <c r="E7535">
        <v>1.03E-2</v>
      </c>
      <c r="F7535">
        <v>1.66E-2</v>
      </c>
      <c r="G7535">
        <v>2.9500000000000002E-2</v>
      </c>
      <c r="H7535">
        <v>8.7100000000000011E-2</v>
      </c>
    </row>
    <row r="7536" spans="1:8" x14ac:dyDescent="0.25">
      <c r="A7536" s="63">
        <v>45841</v>
      </c>
      <c r="B7536">
        <v>3.0999999999999999E-3</v>
      </c>
      <c r="C7536">
        <v>4.5000000000000005E-3</v>
      </c>
      <c r="D7536">
        <v>6.7000000000000002E-3</v>
      </c>
      <c r="E7536">
        <v>1.01E-2</v>
      </c>
      <c r="F7536">
        <v>1.6E-2</v>
      </c>
      <c r="G7536">
        <v>2.8500000000000001E-2</v>
      </c>
      <c r="H7536">
        <v>8.6099999999999996E-2</v>
      </c>
    </row>
    <row r="7537" spans="1:8" x14ac:dyDescent="0.25">
      <c r="A7537" s="63">
        <v>45842</v>
      </c>
      <c r="B7537">
        <v>3.0999999999999999E-3</v>
      </c>
      <c r="C7537">
        <v>4.5000000000000005E-3</v>
      </c>
      <c r="D7537">
        <v>6.7000000000000002E-3</v>
      </c>
      <c r="E7537">
        <v>1.01E-2</v>
      </c>
      <c r="F7537">
        <v>1.6E-2</v>
      </c>
      <c r="G7537">
        <v>2.8500000000000001E-2</v>
      </c>
      <c r="H7537">
        <v>8.6099999999999996E-2</v>
      </c>
    </row>
    <row r="7538" spans="1:8" x14ac:dyDescent="0.25">
      <c r="A7538" s="63">
        <v>45845</v>
      </c>
      <c r="B7538">
        <v>3.0999999999999999E-3</v>
      </c>
      <c r="C7538">
        <v>4.5000000000000005E-3</v>
      </c>
      <c r="D7538">
        <v>6.8000000000000005E-3</v>
      </c>
      <c r="E7538">
        <v>1.0200000000000001E-2</v>
      </c>
      <c r="F7538">
        <v>1.66E-2</v>
      </c>
      <c r="G7538">
        <v>2.92E-2</v>
      </c>
      <c r="H7538">
        <v>8.5900000000000004E-2</v>
      </c>
    </row>
    <row r="7539" spans="1:8" x14ac:dyDescent="0.25">
      <c r="A7539" s="63">
        <v>45846</v>
      </c>
      <c r="B7539">
        <v>3.0999999999999999E-3</v>
      </c>
      <c r="C7539">
        <v>4.5999999999999999E-3</v>
      </c>
      <c r="D7539">
        <v>6.8999999999999999E-3</v>
      </c>
      <c r="E7539">
        <v>1.0200000000000001E-2</v>
      </c>
      <c r="F7539">
        <v>1.72E-2</v>
      </c>
      <c r="G7539">
        <v>2.9900000000000003E-2</v>
      </c>
      <c r="H7539">
        <v>8.5999999999999993E-2</v>
      </c>
    </row>
    <row r="7540" spans="1:8" x14ac:dyDescent="0.25">
      <c r="A7540" s="63">
        <v>45847</v>
      </c>
      <c r="B7540">
        <v>3.3E-3</v>
      </c>
      <c r="C7540">
        <v>4.6999999999999993E-3</v>
      </c>
      <c r="D7540">
        <v>6.9999999999999993E-3</v>
      </c>
      <c r="E7540">
        <v>1.04E-2</v>
      </c>
      <c r="F7540">
        <v>1.7500000000000002E-2</v>
      </c>
      <c r="G7540">
        <v>0.03</v>
      </c>
      <c r="H7540">
        <v>8.5699999999999998E-2</v>
      </c>
    </row>
    <row r="7541" spans="1:8" x14ac:dyDescent="0.25">
      <c r="A7541" s="63">
        <v>45848</v>
      </c>
      <c r="B7541">
        <v>3.3E-3</v>
      </c>
      <c r="C7541">
        <v>4.6999999999999993E-3</v>
      </c>
      <c r="D7541">
        <v>6.9999999999999993E-3</v>
      </c>
      <c r="E7541">
        <v>1.03E-2</v>
      </c>
      <c r="F7541">
        <v>1.7399999999999999E-2</v>
      </c>
      <c r="G7541">
        <v>2.98E-2</v>
      </c>
      <c r="H7541">
        <v>8.5299999999999987E-2</v>
      </c>
    </row>
    <row r="7542" spans="1:8" x14ac:dyDescent="0.25">
      <c r="A7542" s="63">
        <v>45849</v>
      </c>
      <c r="B7542">
        <v>3.3E-3</v>
      </c>
      <c r="C7542">
        <v>4.6999999999999993E-3</v>
      </c>
      <c r="D7542">
        <v>6.8999999999999999E-3</v>
      </c>
      <c r="E7542">
        <v>1.03E-2</v>
      </c>
      <c r="F7542">
        <v>1.77E-2</v>
      </c>
      <c r="G7542">
        <v>3.04E-2</v>
      </c>
      <c r="H7542">
        <v>8.5699999999999998E-2</v>
      </c>
    </row>
    <row r="7543" spans="1:8" x14ac:dyDescent="0.25">
      <c r="A7543" s="63">
        <v>45852</v>
      </c>
      <c r="B7543">
        <v>3.3E-3</v>
      </c>
      <c r="C7543">
        <v>4.6999999999999993E-3</v>
      </c>
      <c r="D7543">
        <v>6.8999999999999999E-3</v>
      </c>
      <c r="E7543">
        <v>1.03E-2</v>
      </c>
      <c r="F7543">
        <v>1.7600000000000001E-2</v>
      </c>
      <c r="G7543">
        <v>3.0299999999999997E-2</v>
      </c>
      <c r="H7543">
        <v>8.539999999999999E-2</v>
      </c>
    </row>
    <row r="7544" spans="1:8" x14ac:dyDescent="0.25">
      <c r="A7544" s="63">
        <v>45853</v>
      </c>
      <c r="B7544">
        <v>3.2000000000000002E-3</v>
      </c>
      <c r="C7544">
        <v>4.5999999999999999E-3</v>
      </c>
      <c r="D7544">
        <v>6.8000000000000005E-3</v>
      </c>
      <c r="E7544">
        <v>1.01E-2</v>
      </c>
      <c r="F7544">
        <v>1.7500000000000002E-2</v>
      </c>
      <c r="G7544">
        <v>3.04E-2</v>
      </c>
      <c r="H7544">
        <v>8.5099999999999995E-2</v>
      </c>
    </row>
    <row r="7545" spans="1:8" x14ac:dyDescent="0.25">
      <c r="A7545" s="63">
        <v>45854</v>
      </c>
      <c r="B7545">
        <v>3.2000000000000002E-3</v>
      </c>
      <c r="C7545">
        <v>4.5000000000000005E-3</v>
      </c>
      <c r="D7545">
        <v>6.7000000000000002E-3</v>
      </c>
      <c r="E7545">
        <v>1.0200000000000001E-2</v>
      </c>
      <c r="F7545">
        <v>1.7899999999999999E-2</v>
      </c>
      <c r="G7545">
        <v>3.1E-2</v>
      </c>
      <c r="H7545">
        <v>8.5699999999999998E-2</v>
      </c>
    </row>
    <row r="7546" spans="1:8" x14ac:dyDescent="0.25">
      <c r="A7546" s="63">
        <v>45855</v>
      </c>
      <c r="B7546">
        <v>3.2000000000000002E-3</v>
      </c>
      <c r="C7546">
        <v>4.4000000000000003E-3</v>
      </c>
      <c r="D7546">
        <v>6.6E-3</v>
      </c>
      <c r="E7546">
        <v>1.01E-2</v>
      </c>
      <c r="F7546">
        <v>1.72E-2</v>
      </c>
      <c r="G7546">
        <v>2.9900000000000003E-2</v>
      </c>
      <c r="H7546">
        <v>8.5199999999999998E-2</v>
      </c>
    </row>
    <row r="7547" spans="1:8" x14ac:dyDescent="0.25">
      <c r="A7547" s="63">
        <v>45856</v>
      </c>
      <c r="B7547">
        <v>3.0999999999999999E-3</v>
      </c>
      <c r="C7547">
        <v>4.4000000000000003E-3</v>
      </c>
      <c r="D7547">
        <v>6.6E-3</v>
      </c>
      <c r="E7547">
        <v>1.01E-2</v>
      </c>
      <c r="F7547">
        <v>1.7299999999999999E-2</v>
      </c>
      <c r="G7547">
        <v>0.03</v>
      </c>
      <c r="H7547">
        <v>8.539999999999999E-2</v>
      </c>
    </row>
    <row r="7548" spans="1:8" x14ac:dyDescent="0.25">
      <c r="A7548" s="63">
        <v>45859</v>
      </c>
      <c r="B7548">
        <v>3.0999999999999999E-3</v>
      </c>
      <c r="C7548">
        <v>4.4000000000000003E-3</v>
      </c>
      <c r="D7548">
        <v>6.6E-3</v>
      </c>
      <c r="E7548">
        <v>1.01E-2</v>
      </c>
      <c r="F7548">
        <v>1.7100000000000001E-2</v>
      </c>
      <c r="G7548">
        <v>2.9600000000000001E-2</v>
      </c>
      <c r="H7548">
        <v>8.4399999999999989E-2</v>
      </c>
    </row>
    <row r="7549" spans="1:8" x14ac:dyDescent="0.25">
      <c r="A7549" s="63">
        <v>45860</v>
      </c>
      <c r="B7549">
        <v>3.2000000000000002E-3</v>
      </c>
      <c r="C7549">
        <v>4.5000000000000005E-3</v>
      </c>
      <c r="D7549">
        <v>6.7000000000000002E-3</v>
      </c>
      <c r="E7549">
        <v>1.0200000000000001E-2</v>
      </c>
      <c r="F7549">
        <v>1.72E-2</v>
      </c>
      <c r="G7549">
        <v>2.9700000000000001E-2</v>
      </c>
      <c r="H7549">
        <v>8.4199999999999997E-2</v>
      </c>
    </row>
    <row r="7550" spans="1:8" x14ac:dyDescent="0.25">
      <c r="A7550" s="63">
        <v>45861</v>
      </c>
      <c r="B7550">
        <v>3.0999999999999999E-3</v>
      </c>
      <c r="C7550">
        <v>4.4000000000000003E-3</v>
      </c>
      <c r="D7550">
        <v>6.6E-3</v>
      </c>
      <c r="E7550">
        <v>0.01</v>
      </c>
      <c r="F7550">
        <v>1.66E-2</v>
      </c>
      <c r="G7550">
        <v>2.8900000000000002E-2</v>
      </c>
      <c r="H7550">
        <v>8.3400000000000002E-2</v>
      </c>
    </row>
    <row r="7551" spans="1:8" x14ac:dyDescent="0.25">
      <c r="A7551" s="63">
        <v>45862</v>
      </c>
      <c r="B7551">
        <v>3.0999999999999999E-3</v>
      </c>
      <c r="C7551">
        <v>4.4000000000000003E-3</v>
      </c>
      <c r="D7551">
        <v>6.5000000000000006E-3</v>
      </c>
      <c r="E7551">
        <v>9.8999999999999991E-3</v>
      </c>
      <c r="F7551">
        <v>1.6399999999999998E-2</v>
      </c>
      <c r="G7551">
        <v>2.9100000000000001E-2</v>
      </c>
      <c r="H7551">
        <v>8.3100000000000007E-2</v>
      </c>
    </row>
    <row r="7552" spans="1:8" x14ac:dyDescent="0.25">
      <c r="A7552" s="63">
        <v>45863</v>
      </c>
      <c r="B7552">
        <v>3.0999999999999999E-3</v>
      </c>
      <c r="C7552">
        <v>4.3E-3</v>
      </c>
      <c r="D7552">
        <v>6.4000000000000003E-3</v>
      </c>
      <c r="E7552">
        <v>9.8999999999999991E-3</v>
      </c>
      <c r="F7552">
        <v>1.67E-2</v>
      </c>
      <c r="G7552">
        <v>2.92E-2</v>
      </c>
      <c r="H7552">
        <v>8.3400000000000002E-2</v>
      </c>
    </row>
    <row r="7553" spans="1:8" x14ac:dyDescent="0.25">
      <c r="A7553" s="63">
        <v>45866</v>
      </c>
      <c r="B7553">
        <v>3.0999999999999999E-3</v>
      </c>
      <c r="C7553">
        <v>4.3E-3</v>
      </c>
      <c r="D7553">
        <v>6.4000000000000003E-3</v>
      </c>
      <c r="E7553">
        <v>9.7999999999999997E-3</v>
      </c>
      <c r="F7553">
        <v>1.6399999999999998E-2</v>
      </c>
      <c r="G7553">
        <v>2.8999999999999998E-2</v>
      </c>
      <c r="H7553">
        <v>8.2699999999999996E-2</v>
      </c>
    </row>
    <row r="7554" spans="1:8" x14ac:dyDescent="0.25">
      <c r="A7554" s="63">
        <v>45867</v>
      </c>
      <c r="B7554">
        <v>3.2000000000000002E-3</v>
      </c>
      <c r="C7554">
        <v>4.4000000000000003E-3</v>
      </c>
      <c r="D7554">
        <v>6.5000000000000006E-3</v>
      </c>
      <c r="E7554">
        <v>0.01</v>
      </c>
      <c r="F7554">
        <v>1.6899999999999998E-2</v>
      </c>
      <c r="G7554">
        <v>2.9500000000000002E-2</v>
      </c>
      <c r="H7554">
        <v>8.3499999999999991E-2</v>
      </c>
    </row>
    <row r="7555" spans="1:8" x14ac:dyDescent="0.25">
      <c r="A7555" s="63">
        <v>45868</v>
      </c>
      <c r="B7555">
        <v>3.2000000000000002E-3</v>
      </c>
      <c r="C7555">
        <v>4.4000000000000003E-3</v>
      </c>
      <c r="D7555">
        <v>6.5000000000000006E-3</v>
      </c>
      <c r="E7555">
        <v>9.8999999999999991E-3</v>
      </c>
      <c r="F7555">
        <v>1.7100000000000001E-2</v>
      </c>
      <c r="G7555">
        <v>2.98E-2</v>
      </c>
      <c r="H7555">
        <v>8.3900000000000002E-2</v>
      </c>
    </row>
    <row r="7556" spans="1:8" x14ac:dyDescent="0.25">
      <c r="A7556" s="63">
        <v>45869</v>
      </c>
      <c r="B7556">
        <v>3.0999999999999999E-3</v>
      </c>
      <c r="C7556">
        <v>4.4000000000000003E-3</v>
      </c>
      <c r="D7556">
        <v>6.5000000000000006E-3</v>
      </c>
      <c r="E7556">
        <v>9.8999999999999991E-3</v>
      </c>
      <c r="F7556">
        <v>1.7399999999999999E-2</v>
      </c>
      <c r="G7556">
        <v>2.98E-2</v>
      </c>
      <c r="H7556">
        <v>8.2400000000000001E-2</v>
      </c>
    </row>
    <row r="7557" spans="1:8" x14ac:dyDescent="0.25">
      <c r="A7557" s="63">
        <v>45870</v>
      </c>
      <c r="B7557">
        <v>3.4000000000000002E-3</v>
      </c>
      <c r="C7557">
        <v>4.6999999999999993E-3</v>
      </c>
      <c r="D7557">
        <v>6.8000000000000005E-3</v>
      </c>
      <c r="E7557">
        <v>1.04E-2</v>
      </c>
      <c r="F7557">
        <v>1.9699999999999999E-2</v>
      </c>
      <c r="G7557">
        <v>3.27E-2</v>
      </c>
      <c r="H7557">
        <v>8.6699999999999999E-2</v>
      </c>
    </row>
    <row r="7558" spans="1:8" x14ac:dyDescent="0.25">
      <c r="A7558" s="63">
        <v>45873</v>
      </c>
      <c r="B7558">
        <v>3.3E-3</v>
      </c>
      <c r="C7558">
        <v>4.6999999999999993E-3</v>
      </c>
      <c r="D7558">
        <v>6.8999999999999999E-3</v>
      </c>
      <c r="E7558">
        <v>1.04E-2</v>
      </c>
      <c r="F7558">
        <v>1.8799999999999997E-2</v>
      </c>
      <c r="G7558">
        <v>3.15E-2</v>
      </c>
      <c r="H7558">
        <v>8.4700000000000011E-2</v>
      </c>
    </row>
    <row r="7559" spans="1:8" x14ac:dyDescent="0.25">
      <c r="A7559" s="63">
        <v>45874</v>
      </c>
      <c r="B7559">
        <v>3.3E-3</v>
      </c>
      <c r="C7559">
        <v>4.6999999999999993E-3</v>
      </c>
      <c r="D7559">
        <v>6.8000000000000005E-3</v>
      </c>
      <c r="E7559">
        <v>1.03E-2</v>
      </c>
      <c r="F7559">
        <v>1.84E-2</v>
      </c>
      <c r="G7559">
        <v>3.1300000000000001E-2</v>
      </c>
      <c r="H7559">
        <v>8.4399999999999989E-2</v>
      </c>
    </row>
    <row r="7560" spans="1:8" x14ac:dyDescent="0.25">
      <c r="A7560" s="63">
        <v>45875</v>
      </c>
      <c r="B7560">
        <v>3.2000000000000002E-3</v>
      </c>
      <c r="C7560">
        <v>4.5999999999999999E-3</v>
      </c>
      <c r="D7560">
        <v>6.7000000000000002E-3</v>
      </c>
      <c r="E7560">
        <v>1.0200000000000001E-2</v>
      </c>
      <c r="F7560">
        <v>1.8500000000000003E-2</v>
      </c>
      <c r="G7560">
        <v>3.1E-2</v>
      </c>
      <c r="H7560">
        <v>8.3900000000000002E-2</v>
      </c>
    </row>
    <row r="7561" spans="1:8" x14ac:dyDescent="0.25">
      <c r="A7561" s="63">
        <v>45876</v>
      </c>
      <c r="B7561">
        <v>3.0999999999999999E-3</v>
      </c>
      <c r="C7561">
        <v>4.5000000000000005E-3</v>
      </c>
      <c r="D7561">
        <v>6.7000000000000002E-3</v>
      </c>
      <c r="E7561">
        <v>1.01E-2</v>
      </c>
      <c r="F7561">
        <v>1.8200000000000001E-2</v>
      </c>
      <c r="G7561">
        <v>3.0800000000000001E-2</v>
      </c>
      <c r="H7561">
        <v>8.3499999999999991E-2</v>
      </c>
    </row>
    <row r="7562" spans="1:8" x14ac:dyDescent="0.25">
      <c r="A7562" s="63">
        <v>45877</v>
      </c>
      <c r="B7562">
        <v>3.0999999999999999E-3</v>
      </c>
      <c r="C7562">
        <v>4.5000000000000005E-3</v>
      </c>
      <c r="D7562">
        <v>6.7000000000000002E-3</v>
      </c>
      <c r="E7562">
        <v>1.01E-2</v>
      </c>
      <c r="F7562">
        <v>1.8100000000000002E-2</v>
      </c>
      <c r="G7562">
        <v>3.0800000000000001E-2</v>
      </c>
      <c r="H7562">
        <v>8.2899999999999988E-2</v>
      </c>
    </row>
    <row r="7563" spans="1:8" x14ac:dyDescent="0.25">
      <c r="A7563" s="63">
        <v>45880</v>
      </c>
      <c r="B7563">
        <v>3.2000000000000002E-3</v>
      </c>
      <c r="C7563">
        <v>4.5999999999999999E-3</v>
      </c>
      <c r="D7563">
        <v>6.7000000000000002E-3</v>
      </c>
      <c r="E7563">
        <v>1.01E-2</v>
      </c>
      <c r="F7563">
        <v>1.8100000000000002E-2</v>
      </c>
      <c r="G7563">
        <v>3.0899999999999997E-2</v>
      </c>
      <c r="H7563">
        <v>8.3499999999999991E-2</v>
      </c>
    </row>
    <row r="7564" spans="1:8" x14ac:dyDescent="0.25">
      <c r="A7564" s="63">
        <v>45881</v>
      </c>
      <c r="B7564">
        <v>3.0000000000000001E-3</v>
      </c>
      <c r="C7564">
        <v>4.4000000000000003E-3</v>
      </c>
      <c r="D7564">
        <v>6.5000000000000006E-3</v>
      </c>
      <c r="E7564">
        <v>0.01</v>
      </c>
      <c r="F7564">
        <v>1.8000000000000002E-2</v>
      </c>
      <c r="G7564">
        <v>3.0899999999999997E-2</v>
      </c>
      <c r="H7564">
        <v>8.2699999999999996E-2</v>
      </c>
    </row>
    <row r="7565" spans="1:8" x14ac:dyDescent="0.25">
      <c r="A7565" s="63">
        <v>45882</v>
      </c>
      <c r="B7565">
        <v>3.0000000000000001E-3</v>
      </c>
      <c r="C7565">
        <v>4.3E-3</v>
      </c>
      <c r="D7565">
        <v>6.4000000000000003E-3</v>
      </c>
      <c r="E7565">
        <v>9.7999999999999997E-3</v>
      </c>
      <c r="F7565">
        <v>1.78E-2</v>
      </c>
      <c r="G7565">
        <v>3.0600000000000002E-2</v>
      </c>
      <c r="H7565">
        <v>8.1600000000000006E-2</v>
      </c>
    </row>
    <row r="7566" spans="1:8" x14ac:dyDescent="0.25">
      <c r="A7566" s="63">
        <v>45883</v>
      </c>
      <c r="B7566">
        <v>2.8999999999999998E-3</v>
      </c>
      <c r="C7566">
        <v>4.1999999999999997E-3</v>
      </c>
      <c r="D7566">
        <v>6.3E-3</v>
      </c>
      <c r="E7566">
        <v>9.7000000000000003E-3</v>
      </c>
      <c r="F7566">
        <v>1.78E-2</v>
      </c>
      <c r="G7566">
        <v>3.0699999999999998E-2</v>
      </c>
      <c r="H7566">
        <v>8.1099999999999992E-2</v>
      </c>
    </row>
    <row r="7567" spans="1:8" x14ac:dyDescent="0.25">
      <c r="A7567" s="63">
        <v>45884</v>
      </c>
      <c r="B7567">
        <v>2.7000000000000001E-3</v>
      </c>
      <c r="C7567">
        <v>4.1999999999999997E-3</v>
      </c>
      <c r="D7567">
        <v>6.1999999999999998E-3</v>
      </c>
      <c r="E7567">
        <v>9.5999999999999992E-3</v>
      </c>
      <c r="F7567">
        <v>1.7600000000000001E-2</v>
      </c>
      <c r="G7567">
        <v>3.0499999999999999E-2</v>
      </c>
      <c r="H7567">
        <v>8.1199999999999994E-2</v>
      </c>
    </row>
    <row r="7568" spans="1:8" x14ac:dyDescent="0.25">
      <c r="A7568" s="63">
        <v>45887</v>
      </c>
      <c r="B7568">
        <v>2.8000000000000004E-3</v>
      </c>
      <c r="C7568">
        <v>4.0999999999999995E-3</v>
      </c>
      <c r="D7568">
        <v>6.1999999999999998E-3</v>
      </c>
      <c r="E7568">
        <v>9.5999999999999992E-3</v>
      </c>
      <c r="F7568">
        <v>1.7600000000000001E-2</v>
      </c>
      <c r="G7568">
        <v>3.04E-2</v>
      </c>
      <c r="H7568">
        <v>8.1600000000000006E-2</v>
      </c>
    </row>
    <row r="7569" spans="1:8" x14ac:dyDescent="0.25">
      <c r="A7569" s="63">
        <v>45888</v>
      </c>
      <c r="B7569">
        <v>2.8999999999999998E-3</v>
      </c>
      <c r="C7569">
        <v>4.1999999999999997E-3</v>
      </c>
      <c r="D7569">
        <v>6.3E-3</v>
      </c>
      <c r="E7569">
        <v>9.7000000000000003E-3</v>
      </c>
      <c r="F7569">
        <v>1.78E-2</v>
      </c>
      <c r="G7569">
        <v>3.0600000000000002E-2</v>
      </c>
      <c r="H7569">
        <v>8.1699999999999995E-2</v>
      </c>
    </row>
    <row r="7570" spans="1:8" x14ac:dyDescent="0.25">
      <c r="A7570" s="63">
        <v>45889</v>
      </c>
      <c r="B7570">
        <v>3.0000000000000001E-3</v>
      </c>
      <c r="C7570">
        <v>4.3E-3</v>
      </c>
      <c r="D7570">
        <v>6.4000000000000003E-3</v>
      </c>
      <c r="E7570">
        <v>9.7999999999999997E-3</v>
      </c>
      <c r="F7570">
        <v>1.8100000000000002E-2</v>
      </c>
      <c r="G7570">
        <v>3.1E-2</v>
      </c>
      <c r="H7570">
        <v>8.2400000000000001E-2</v>
      </c>
    </row>
    <row r="7571" spans="1:8" x14ac:dyDescent="0.25">
      <c r="A7571" s="63">
        <v>45890</v>
      </c>
      <c r="B7571">
        <v>2.8999999999999998E-3</v>
      </c>
      <c r="C7571">
        <v>4.3E-3</v>
      </c>
      <c r="D7571">
        <v>6.4000000000000003E-3</v>
      </c>
      <c r="E7571">
        <v>9.7999999999999997E-3</v>
      </c>
      <c r="F7571">
        <v>1.8100000000000002E-2</v>
      </c>
      <c r="G7571">
        <v>3.1200000000000002E-2</v>
      </c>
      <c r="H7571">
        <v>8.2599999999999993E-2</v>
      </c>
    </row>
    <row r="7572" spans="1:8" x14ac:dyDescent="0.25">
      <c r="A7572" s="63">
        <v>45891</v>
      </c>
      <c r="B7572">
        <v>2.8999999999999998E-3</v>
      </c>
      <c r="C7572">
        <v>4.3E-3</v>
      </c>
      <c r="D7572">
        <v>6.4000000000000003E-3</v>
      </c>
      <c r="E7572">
        <v>9.7000000000000003E-3</v>
      </c>
      <c r="F7572">
        <v>1.7600000000000001E-2</v>
      </c>
      <c r="G7572">
        <v>3.04E-2</v>
      </c>
      <c r="H7572">
        <v>8.1699999999999995E-2</v>
      </c>
    </row>
    <row r="7573" spans="1:8" x14ac:dyDescent="0.25">
      <c r="A7573" s="63">
        <v>45894</v>
      </c>
      <c r="B7573">
        <v>2.8000000000000004E-3</v>
      </c>
      <c r="C7573">
        <v>4.1999999999999997E-3</v>
      </c>
      <c r="D7573">
        <v>6.3E-3</v>
      </c>
      <c r="E7573">
        <v>9.5999999999999992E-3</v>
      </c>
      <c r="F7573">
        <v>1.6899999999999998E-2</v>
      </c>
      <c r="G7573">
        <v>2.9300000000000003E-2</v>
      </c>
      <c r="H7573">
        <v>8.09E-2</v>
      </c>
    </row>
    <row r="7574" spans="1:8" x14ac:dyDescent="0.25">
      <c r="A7574" s="63">
        <v>45895</v>
      </c>
      <c r="B7574">
        <v>2.8999999999999998E-3</v>
      </c>
      <c r="C7574">
        <v>4.3E-3</v>
      </c>
      <c r="D7574">
        <v>6.4000000000000003E-3</v>
      </c>
      <c r="E7574">
        <v>9.7999999999999997E-3</v>
      </c>
      <c r="F7574">
        <v>1.72E-2</v>
      </c>
      <c r="G7574">
        <v>2.8900000000000002E-2</v>
      </c>
      <c r="H7574">
        <v>7.8899999999999998E-2</v>
      </c>
    </row>
    <row r="7575" spans="1:8" x14ac:dyDescent="0.25">
      <c r="A7575" s="63">
        <v>45896</v>
      </c>
      <c r="B7575">
        <v>2.8999999999999998E-3</v>
      </c>
      <c r="C7575">
        <v>4.4000000000000003E-3</v>
      </c>
      <c r="D7575">
        <v>6.5000000000000006E-3</v>
      </c>
      <c r="E7575">
        <v>9.8999999999999991E-3</v>
      </c>
      <c r="F7575">
        <v>1.7399999999999999E-2</v>
      </c>
      <c r="G7575">
        <v>2.86E-2</v>
      </c>
      <c r="H7575">
        <v>7.85E-2</v>
      </c>
    </row>
    <row r="7576" spans="1:8" x14ac:dyDescent="0.25">
      <c r="A7576" s="63">
        <v>45897</v>
      </c>
      <c r="B7576">
        <v>3.0000000000000001E-3</v>
      </c>
      <c r="C7576">
        <v>4.4000000000000003E-3</v>
      </c>
      <c r="D7576">
        <v>6.5000000000000006E-3</v>
      </c>
      <c r="E7576">
        <v>9.8999999999999991E-3</v>
      </c>
      <c r="F7576">
        <v>1.72E-2</v>
      </c>
      <c r="G7576">
        <v>2.81E-2</v>
      </c>
      <c r="H7576">
        <v>7.8299999999999995E-2</v>
      </c>
    </row>
    <row r="7577" spans="1:8" x14ac:dyDescent="0.25">
      <c r="A7577" s="63">
        <v>45898</v>
      </c>
      <c r="B7577">
        <v>3.0999999999999999E-3</v>
      </c>
      <c r="C7577">
        <v>4.5000000000000005E-3</v>
      </c>
      <c r="D7577">
        <v>6.7000000000000002E-3</v>
      </c>
      <c r="E7577">
        <v>1.01E-2</v>
      </c>
      <c r="F7577">
        <v>1.77E-2</v>
      </c>
      <c r="G7577">
        <v>2.9100000000000001E-2</v>
      </c>
      <c r="H7577">
        <v>7.8799999999999995E-2</v>
      </c>
    </row>
    <row r="7578" spans="1:8" x14ac:dyDescent="0.25">
      <c r="A7578" s="63">
        <v>45900</v>
      </c>
      <c r="B7578">
        <v>3.3E-3</v>
      </c>
      <c r="C7578">
        <v>4.5000000000000005E-3</v>
      </c>
      <c r="D7578">
        <v>6.8000000000000005E-3</v>
      </c>
      <c r="E7578">
        <v>1.0200000000000001E-2</v>
      </c>
      <c r="F7578">
        <v>1.7899999999999999E-2</v>
      </c>
      <c r="G7578">
        <v>2.98E-2</v>
      </c>
      <c r="H7578">
        <v>7.980000000000001E-2</v>
      </c>
    </row>
    <row r="7579" spans="1:8" x14ac:dyDescent="0.25">
      <c r="A7579" s="63">
        <v>45901</v>
      </c>
      <c r="B7579">
        <v>3.3E-3</v>
      </c>
      <c r="C7579">
        <v>4.5000000000000005E-3</v>
      </c>
      <c r="D7579">
        <v>6.8000000000000005E-3</v>
      </c>
      <c r="E7579">
        <v>1.0200000000000001E-2</v>
      </c>
      <c r="F7579">
        <v>1.7899999999999999E-2</v>
      </c>
      <c r="G7579">
        <v>2.98E-2</v>
      </c>
      <c r="H7579">
        <v>7.980000000000001E-2</v>
      </c>
    </row>
    <row r="7580" spans="1:8" x14ac:dyDescent="0.25">
      <c r="A7580" s="63">
        <v>45902</v>
      </c>
      <c r="B7580">
        <v>3.3E-3</v>
      </c>
      <c r="C7580">
        <v>4.5999999999999999E-3</v>
      </c>
      <c r="D7580">
        <v>6.8000000000000005E-3</v>
      </c>
      <c r="E7580">
        <v>1.03E-2</v>
      </c>
      <c r="F7580">
        <v>1.8600000000000002E-2</v>
      </c>
      <c r="G7580">
        <v>3.0699999999999998E-2</v>
      </c>
      <c r="H7580">
        <v>8.14E-2</v>
      </c>
    </row>
    <row r="7581" spans="1:8" x14ac:dyDescent="0.25">
      <c r="A7581" s="63">
        <v>45903</v>
      </c>
      <c r="B7581">
        <v>3.2000000000000002E-3</v>
      </c>
      <c r="C7581">
        <v>4.5000000000000005E-3</v>
      </c>
      <c r="D7581">
        <v>6.7000000000000002E-3</v>
      </c>
      <c r="E7581">
        <v>1.0200000000000001E-2</v>
      </c>
      <c r="F7581">
        <v>1.8200000000000001E-2</v>
      </c>
      <c r="G7581">
        <v>3.0200000000000001E-2</v>
      </c>
      <c r="H7581">
        <v>8.0600000000000005E-2</v>
      </c>
    </row>
    <row r="7582" spans="1:8" x14ac:dyDescent="0.25">
      <c r="A7582" s="63">
        <v>45904</v>
      </c>
      <c r="B7582">
        <v>3.0999999999999999E-3</v>
      </c>
      <c r="C7582">
        <v>4.4000000000000003E-3</v>
      </c>
      <c r="D7582">
        <v>6.6E-3</v>
      </c>
      <c r="E7582">
        <v>0.01</v>
      </c>
      <c r="F7582">
        <v>1.78E-2</v>
      </c>
      <c r="G7582">
        <v>2.98E-2</v>
      </c>
      <c r="H7582">
        <v>8.0500000000000002E-2</v>
      </c>
    </row>
    <row r="7583" spans="1:8" x14ac:dyDescent="0.25">
      <c r="A7583" s="63">
        <v>45905</v>
      </c>
      <c r="B7583">
        <v>3.0999999999999999E-3</v>
      </c>
      <c r="C7583">
        <v>4.4000000000000003E-3</v>
      </c>
      <c r="D7583">
        <v>6.6E-3</v>
      </c>
      <c r="E7583">
        <v>0.01</v>
      </c>
      <c r="F7583">
        <v>1.7899999999999999E-2</v>
      </c>
      <c r="G7583">
        <v>2.9500000000000002E-2</v>
      </c>
      <c r="H7583">
        <v>8.0299999999999996E-2</v>
      </c>
    </row>
    <row r="7584" spans="1:8" x14ac:dyDescent="0.25">
      <c r="A7584" s="63">
        <v>45908</v>
      </c>
      <c r="B7584">
        <v>3.2000000000000002E-3</v>
      </c>
      <c r="C7584">
        <v>4.5000000000000005E-3</v>
      </c>
      <c r="D7584">
        <v>6.6E-3</v>
      </c>
      <c r="E7584">
        <v>1.01E-2</v>
      </c>
      <c r="F7584">
        <v>1.7899999999999999E-2</v>
      </c>
      <c r="G7584">
        <v>2.9700000000000001E-2</v>
      </c>
      <c r="H7584">
        <v>8.0100000000000005E-2</v>
      </c>
    </row>
    <row r="7585" spans="1:8" x14ac:dyDescent="0.25">
      <c r="A7585" s="63">
        <v>45909</v>
      </c>
      <c r="B7585">
        <v>3.2000000000000002E-3</v>
      </c>
      <c r="C7585">
        <v>4.5000000000000005E-3</v>
      </c>
      <c r="D7585">
        <v>6.6E-3</v>
      </c>
      <c r="E7585">
        <v>1.01E-2</v>
      </c>
      <c r="F7585">
        <v>1.8200000000000001E-2</v>
      </c>
      <c r="G7585">
        <v>3.0099999999999998E-2</v>
      </c>
      <c r="H7585">
        <v>8.0500000000000002E-2</v>
      </c>
    </row>
    <row r="7586" spans="1:8" x14ac:dyDescent="0.25">
      <c r="A7586" s="63">
        <v>45910</v>
      </c>
      <c r="B7586">
        <v>3.0999999999999999E-3</v>
      </c>
      <c r="C7586">
        <v>4.5000000000000005E-3</v>
      </c>
      <c r="D7586">
        <v>6.5000000000000006E-3</v>
      </c>
      <c r="E7586">
        <v>0.01</v>
      </c>
      <c r="F7586">
        <v>1.7899999999999999E-2</v>
      </c>
      <c r="G7586">
        <v>2.98E-2</v>
      </c>
      <c r="H7586">
        <v>0.08</v>
      </c>
    </row>
    <row r="7587" spans="1:8" x14ac:dyDescent="0.25">
      <c r="A7587" s="63">
        <v>45911</v>
      </c>
      <c r="B7587">
        <v>3.0999999999999999E-3</v>
      </c>
      <c r="C7587">
        <v>4.4000000000000003E-3</v>
      </c>
      <c r="D7587">
        <v>6.4000000000000003E-3</v>
      </c>
      <c r="E7587">
        <v>9.7999999999999997E-3</v>
      </c>
      <c r="F7587">
        <v>1.7399999999999999E-2</v>
      </c>
      <c r="G7587">
        <v>2.9100000000000001E-2</v>
      </c>
      <c r="H7587">
        <v>7.9199999999999993E-2</v>
      </c>
    </row>
    <row r="7588" spans="1:8" x14ac:dyDescent="0.25">
      <c r="A7588" s="63">
        <v>45912</v>
      </c>
      <c r="B7588">
        <v>3.0000000000000001E-3</v>
      </c>
      <c r="C7588">
        <v>4.3E-3</v>
      </c>
      <c r="D7588">
        <v>6.3E-3</v>
      </c>
      <c r="E7588">
        <v>9.7000000000000003E-3</v>
      </c>
      <c r="F7588">
        <v>1.7500000000000002E-2</v>
      </c>
      <c r="G7588">
        <v>2.9300000000000003E-2</v>
      </c>
      <c r="H7588">
        <v>7.9699999999999993E-2</v>
      </c>
    </row>
    <row r="7589" spans="1:8" x14ac:dyDescent="0.25">
      <c r="A7589" s="63">
        <v>45915</v>
      </c>
      <c r="B7589">
        <v>2.8999999999999998E-3</v>
      </c>
      <c r="C7589">
        <v>4.1999999999999997E-3</v>
      </c>
      <c r="D7589">
        <v>6.1999999999999998E-3</v>
      </c>
      <c r="E7589">
        <v>9.4999999999999998E-3</v>
      </c>
      <c r="F7589">
        <v>1.72E-2</v>
      </c>
      <c r="G7589">
        <v>2.8500000000000001E-2</v>
      </c>
      <c r="H7589">
        <v>7.9399999999999998E-2</v>
      </c>
    </row>
    <row r="7590" spans="1:8" x14ac:dyDescent="0.25">
      <c r="A7590" s="63">
        <v>45916</v>
      </c>
      <c r="B7590">
        <v>3.0000000000000001E-3</v>
      </c>
      <c r="C7590">
        <v>4.3E-3</v>
      </c>
      <c r="D7590">
        <v>6.3E-3</v>
      </c>
      <c r="E7590">
        <v>9.5999999999999992E-3</v>
      </c>
      <c r="F7590">
        <v>1.7500000000000002E-2</v>
      </c>
      <c r="G7590">
        <v>2.8999999999999998E-2</v>
      </c>
      <c r="H7590">
        <v>8.0700000000000008E-2</v>
      </c>
    </row>
    <row r="7591" spans="1:8" x14ac:dyDescent="0.25">
      <c r="A7591" s="63">
        <v>45917</v>
      </c>
      <c r="B7591">
        <v>3.0999999999999999E-3</v>
      </c>
      <c r="C7591">
        <v>4.3E-3</v>
      </c>
      <c r="D7591">
        <v>6.3E-3</v>
      </c>
      <c r="E7591">
        <v>9.5999999999999992E-3</v>
      </c>
      <c r="F7591">
        <v>1.7399999999999999E-2</v>
      </c>
      <c r="G7591">
        <v>2.8799999999999999E-2</v>
      </c>
      <c r="H7591">
        <v>8.0799999999999997E-2</v>
      </c>
    </row>
    <row r="7592" spans="1:8" x14ac:dyDescent="0.25">
      <c r="A7592" s="63">
        <v>45918</v>
      </c>
      <c r="B7592">
        <v>2.8999999999999998E-3</v>
      </c>
      <c r="C7592">
        <v>4.1999999999999997E-3</v>
      </c>
      <c r="D7592">
        <v>6.1999999999999998E-3</v>
      </c>
      <c r="E7592">
        <v>9.3999999999999986E-3</v>
      </c>
      <c r="F7592">
        <v>1.6799999999999999E-2</v>
      </c>
      <c r="G7592">
        <v>2.8199999999999999E-2</v>
      </c>
      <c r="H7592">
        <v>7.9500000000000001E-2</v>
      </c>
    </row>
    <row r="7593" spans="1:8" x14ac:dyDescent="0.25">
      <c r="A7593" s="63">
        <v>45919</v>
      </c>
      <c r="B7593">
        <v>2.8999999999999998E-3</v>
      </c>
      <c r="C7593">
        <v>4.0999999999999995E-3</v>
      </c>
      <c r="D7593">
        <v>6.0999999999999995E-3</v>
      </c>
      <c r="E7593">
        <v>9.300000000000001E-3</v>
      </c>
      <c r="F7593">
        <v>1.6799999999999999E-2</v>
      </c>
      <c r="G7593">
        <v>2.8199999999999999E-2</v>
      </c>
      <c r="H7593">
        <v>7.9699999999999993E-2</v>
      </c>
    </row>
    <row r="7594" spans="1:8" x14ac:dyDescent="0.25">
      <c r="A7594" s="63">
        <v>45922</v>
      </c>
      <c r="B7594">
        <v>2.8999999999999998E-3</v>
      </c>
      <c r="C7594">
        <v>4.0999999999999995E-3</v>
      </c>
      <c r="D7594">
        <v>6.0999999999999995E-3</v>
      </c>
      <c r="E7594">
        <v>9.300000000000001E-3</v>
      </c>
      <c r="F7594">
        <v>1.66E-2</v>
      </c>
      <c r="G7594">
        <v>2.7799999999999998E-2</v>
      </c>
      <c r="H7594">
        <v>7.9000000000000001E-2</v>
      </c>
    </row>
    <row r="7595" spans="1:8" x14ac:dyDescent="0.25">
      <c r="A7595" s="63">
        <v>45923</v>
      </c>
      <c r="B7595">
        <v>3.0000000000000001E-3</v>
      </c>
      <c r="C7595">
        <v>4.1999999999999997E-3</v>
      </c>
      <c r="D7595">
        <v>6.1999999999999998E-3</v>
      </c>
      <c r="E7595">
        <v>9.3999999999999986E-3</v>
      </c>
      <c r="F7595">
        <v>1.6899999999999998E-2</v>
      </c>
      <c r="G7595">
        <v>2.7900000000000001E-2</v>
      </c>
      <c r="H7595">
        <v>7.9299999999999995E-2</v>
      </c>
    </row>
    <row r="7596" spans="1:8" x14ac:dyDescent="0.25">
      <c r="A7596" s="63">
        <v>45924</v>
      </c>
      <c r="B7596">
        <v>3.0999999999999999E-3</v>
      </c>
      <c r="C7596">
        <v>4.3E-3</v>
      </c>
      <c r="D7596">
        <v>6.3E-3</v>
      </c>
      <c r="E7596">
        <v>9.4999999999999998E-3</v>
      </c>
      <c r="F7596">
        <v>1.6899999999999998E-2</v>
      </c>
      <c r="G7596">
        <v>2.76E-2</v>
      </c>
      <c r="H7596">
        <v>7.9399999999999998E-2</v>
      </c>
    </row>
    <row r="7597" spans="1:8" x14ac:dyDescent="0.25">
      <c r="A7597" s="63">
        <v>45925</v>
      </c>
      <c r="B7597">
        <v>3.2000000000000002E-3</v>
      </c>
      <c r="C7597">
        <v>4.4000000000000003E-3</v>
      </c>
      <c r="D7597">
        <v>6.3E-3</v>
      </c>
      <c r="E7597">
        <v>9.5999999999999992E-3</v>
      </c>
      <c r="F7597">
        <v>1.72E-2</v>
      </c>
      <c r="G7597">
        <v>2.86E-2</v>
      </c>
      <c r="H7597">
        <v>8.0299999999999996E-2</v>
      </c>
    </row>
    <row r="7598" spans="1:8" x14ac:dyDescent="0.25">
      <c r="A7598" s="63">
        <v>45926</v>
      </c>
      <c r="B7598">
        <v>3.0999999999999999E-3</v>
      </c>
      <c r="C7598">
        <v>4.3E-3</v>
      </c>
      <c r="D7598">
        <v>6.1999999999999998E-3</v>
      </c>
      <c r="E7598">
        <v>9.4999999999999998E-3</v>
      </c>
      <c r="F7598">
        <v>1.72E-2</v>
      </c>
      <c r="G7598">
        <v>2.8399999999999998E-2</v>
      </c>
      <c r="H7598">
        <v>8.0100000000000005E-2</v>
      </c>
    </row>
    <row r="7599" spans="1:8" x14ac:dyDescent="0.25">
      <c r="A7599" s="63">
        <v>45929</v>
      </c>
      <c r="B7599">
        <v>3.0999999999999999E-3</v>
      </c>
      <c r="C7599">
        <v>4.1999999999999997E-3</v>
      </c>
      <c r="D7599">
        <v>6.1999999999999998E-3</v>
      </c>
      <c r="E7599">
        <v>9.3999999999999986E-3</v>
      </c>
      <c r="F7599">
        <v>1.7100000000000001E-2</v>
      </c>
      <c r="G7599">
        <v>2.8199999999999999E-2</v>
      </c>
      <c r="H7599">
        <v>7.980000000000001E-2</v>
      </c>
    </row>
    <row r="7600" spans="1:8" x14ac:dyDescent="0.25">
      <c r="A7600" s="63">
        <v>45930</v>
      </c>
      <c r="B7600">
        <v>3.0999999999999999E-3</v>
      </c>
      <c r="C7600">
        <v>4.3E-3</v>
      </c>
      <c r="D7600">
        <v>6.3E-3</v>
      </c>
      <c r="E7600">
        <v>9.7000000000000003E-3</v>
      </c>
      <c r="F7600">
        <v>1.77E-2</v>
      </c>
      <c r="G7600">
        <v>2.8300000000000002E-2</v>
      </c>
      <c r="H7600">
        <v>8.0700000000000008E-2</v>
      </c>
    </row>
    <row r="7601" spans="1:8" x14ac:dyDescent="0.25">
      <c r="A7601" s="63">
        <v>45931</v>
      </c>
      <c r="B7601">
        <v>3.0999999999999999E-3</v>
      </c>
      <c r="C7601">
        <v>4.3E-3</v>
      </c>
      <c r="D7601">
        <v>6.3E-3</v>
      </c>
      <c r="E7601">
        <v>9.7000000000000003E-3</v>
      </c>
      <c r="F7601">
        <v>1.8000000000000002E-2</v>
      </c>
      <c r="G7601">
        <v>2.8199999999999999E-2</v>
      </c>
      <c r="H7601">
        <v>8.1000000000000003E-2</v>
      </c>
    </row>
    <row r="7602" spans="1:8" x14ac:dyDescent="0.25">
      <c r="A7602" s="63">
        <v>45932</v>
      </c>
      <c r="B7602">
        <v>3.0000000000000001E-3</v>
      </c>
      <c r="C7602">
        <v>4.3E-3</v>
      </c>
      <c r="D7602">
        <v>6.1999999999999998E-3</v>
      </c>
      <c r="E7602">
        <v>9.5999999999999992E-3</v>
      </c>
      <c r="F7602">
        <v>1.7899999999999999E-2</v>
      </c>
      <c r="G7602">
        <v>2.8300000000000002E-2</v>
      </c>
      <c r="H7602">
        <v>8.1199999999999994E-2</v>
      </c>
    </row>
    <row r="7603" spans="1:8" x14ac:dyDescent="0.25">
      <c r="A7603" s="63">
        <v>45933</v>
      </c>
      <c r="B7603">
        <v>3.0000000000000001E-3</v>
      </c>
      <c r="C7603">
        <v>4.1999999999999997E-3</v>
      </c>
      <c r="D7603">
        <v>6.0999999999999995E-3</v>
      </c>
      <c r="E7603">
        <v>9.4999999999999998E-3</v>
      </c>
      <c r="F7603">
        <v>1.7600000000000001E-2</v>
      </c>
      <c r="G7603">
        <v>2.8399999999999998E-2</v>
      </c>
      <c r="H7603">
        <v>8.1099999999999992E-2</v>
      </c>
    </row>
    <row r="7604" spans="1:8" x14ac:dyDescent="0.25">
      <c r="A7604" s="63">
        <v>45936</v>
      </c>
      <c r="B7604">
        <v>2.8999999999999998E-3</v>
      </c>
      <c r="C7604">
        <v>4.1999999999999997E-3</v>
      </c>
      <c r="D7604">
        <v>6.0999999999999995E-3</v>
      </c>
      <c r="E7604">
        <v>9.3999999999999986E-3</v>
      </c>
      <c r="F7604">
        <v>1.7299999999999999E-2</v>
      </c>
      <c r="G7604">
        <v>2.7999999999999997E-2</v>
      </c>
      <c r="H7604">
        <v>8.0399999999999985E-2</v>
      </c>
    </row>
    <row r="7605" spans="1:8" x14ac:dyDescent="0.25">
      <c r="A7605" s="63">
        <v>45937</v>
      </c>
      <c r="B7605">
        <v>3.0000000000000001E-3</v>
      </c>
      <c r="C7605">
        <v>4.3E-3</v>
      </c>
      <c r="D7605">
        <v>6.1999999999999998E-3</v>
      </c>
      <c r="E7605">
        <v>9.4999999999999998E-3</v>
      </c>
      <c r="F7605">
        <v>1.78E-2</v>
      </c>
      <c r="G7605">
        <v>2.87E-2</v>
      </c>
      <c r="H7605">
        <v>8.1199999999999994E-2</v>
      </c>
    </row>
    <row r="7606" spans="1:8" x14ac:dyDescent="0.25">
      <c r="A7606" s="63">
        <v>45938</v>
      </c>
      <c r="B7606">
        <v>3.0000000000000001E-3</v>
      </c>
      <c r="C7606">
        <v>4.3E-3</v>
      </c>
      <c r="D7606">
        <v>6.1999999999999998E-3</v>
      </c>
      <c r="E7606">
        <v>9.4999999999999998E-3</v>
      </c>
      <c r="F7606">
        <v>1.7899999999999999E-2</v>
      </c>
      <c r="G7606">
        <v>2.8900000000000002E-2</v>
      </c>
      <c r="H7606">
        <v>8.1900000000000001E-2</v>
      </c>
    </row>
    <row r="7607" spans="1:8" x14ac:dyDescent="0.25">
      <c r="A7607" s="63">
        <v>45939</v>
      </c>
      <c r="B7607">
        <v>3.2000000000000002E-3</v>
      </c>
      <c r="C7607">
        <v>4.4000000000000003E-3</v>
      </c>
      <c r="D7607">
        <v>6.3E-3</v>
      </c>
      <c r="E7607">
        <v>9.7999999999999997E-3</v>
      </c>
      <c r="F7607">
        <v>1.8700000000000001E-2</v>
      </c>
      <c r="G7607">
        <v>3.0200000000000001E-2</v>
      </c>
      <c r="H7607">
        <v>8.3800000000000013E-2</v>
      </c>
    </row>
    <row r="7608" spans="1:8" x14ac:dyDescent="0.25">
      <c r="A7608" s="63">
        <v>45940</v>
      </c>
      <c r="B7608">
        <v>3.4000000000000002E-3</v>
      </c>
      <c r="C7608">
        <v>4.6999999999999993E-3</v>
      </c>
      <c r="D7608">
        <v>6.6E-3</v>
      </c>
      <c r="E7608">
        <v>1.0200000000000001E-2</v>
      </c>
      <c r="F7608">
        <v>2.07E-2</v>
      </c>
      <c r="G7608">
        <v>3.2799999999999996E-2</v>
      </c>
      <c r="H7608">
        <v>8.7400000000000005E-2</v>
      </c>
    </row>
    <row r="7609" spans="1:8" x14ac:dyDescent="0.25">
      <c r="A7609" s="63">
        <v>45943</v>
      </c>
      <c r="B7609">
        <v>3.4000000000000002E-3</v>
      </c>
      <c r="C7609">
        <v>4.6999999999999993E-3</v>
      </c>
      <c r="D7609">
        <v>6.6E-3</v>
      </c>
      <c r="E7609">
        <v>1.0200000000000001E-2</v>
      </c>
      <c r="F7609">
        <v>2.07E-2</v>
      </c>
      <c r="G7609">
        <v>3.2799999999999996E-2</v>
      </c>
      <c r="H7609">
        <v>8.7400000000000005E-2</v>
      </c>
    </row>
    <row r="7610" spans="1:8" x14ac:dyDescent="0.25">
      <c r="A7610" s="63">
        <v>45944</v>
      </c>
      <c r="B7610">
        <v>3.4000000000000002E-3</v>
      </c>
      <c r="C7610">
        <v>4.6999999999999993E-3</v>
      </c>
      <c r="D7610">
        <v>6.6E-3</v>
      </c>
      <c r="E7610">
        <v>1.0200000000000001E-2</v>
      </c>
      <c r="F7610">
        <v>2.0099999999999996E-2</v>
      </c>
      <c r="G7610">
        <v>3.2000000000000001E-2</v>
      </c>
      <c r="H7610">
        <v>8.6300000000000002E-2</v>
      </c>
    </row>
    <row r="7611" spans="1:8" x14ac:dyDescent="0.25">
      <c r="A7611" s="63">
        <v>45945</v>
      </c>
      <c r="B7611">
        <v>3.2000000000000002E-3</v>
      </c>
      <c r="C7611">
        <v>4.5000000000000005E-3</v>
      </c>
      <c r="D7611">
        <v>6.4000000000000003E-3</v>
      </c>
      <c r="E7611">
        <v>9.8999999999999991E-3</v>
      </c>
      <c r="F7611">
        <v>1.8600000000000002E-2</v>
      </c>
      <c r="G7611">
        <v>3.0200000000000001E-2</v>
      </c>
      <c r="H7611">
        <v>8.4700000000000011E-2</v>
      </c>
    </row>
    <row r="7612" spans="1:8" x14ac:dyDescent="0.25">
      <c r="A7612" s="63">
        <v>45946</v>
      </c>
      <c r="B7612">
        <v>3.3E-3</v>
      </c>
      <c r="C7612">
        <v>4.5999999999999999E-3</v>
      </c>
      <c r="D7612">
        <v>6.5000000000000006E-3</v>
      </c>
      <c r="E7612">
        <v>1.01E-2</v>
      </c>
      <c r="F7612">
        <v>1.95E-2</v>
      </c>
      <c r="G7612">
        <v>3.1099999999999999E-2</v>
      </c>
      <c r="H7612">
        <v>8.5600000000000009E-2</v>
      </c>
    </row>
    <row r="7613" spans="1:8" x14ac:dyDescent="0.25">
      <c r="A7613" s="63">
        <v>45947</v>
      </c>
      <c r="B7613">
        <v>3.2000000000000002E-3</v>
      </c>
      <c r="C7613">
        <v>4.5999999999999999E-3</v>
      </c>
      <c r="D7613">
        <v>6.5000000000000006E-3</v>
      </c>
      <c r="E7613">
        <v>1.01E-2</v>
      </c>
      <c r="F7613">
        <v>1.95E-2</v>
      </c>
      <c r="G7613">
        <v>3.1200000000000002E-2</v>
      </c>
      <c r="H7613">
        <v>8.5699999999999998E-2</v>
      </c>
    </row>
    <row r="7614" spans="1:8" x14ac:dyDescent="0.25">
      <c r="A7614" s="63">
        <v>45950</v>
      </c>
      <c r="B7614">
        <v>3.0999999999999999E-3</v>
      </c>
      <c r="C7614">
        <v>4.5000000000000005E-3</v>
      </c>
      <c r="D7614">
        <v>6.4000000000000003E-3</v>
      </c>
      <c r="E7614">
        <v>0.01</v>
      </c>
      <c r="F7614">
        <v>1.9E-2</v>
      </c>
      <c r="G7614">
        <v>3.0699999999999998E-2</v>
      </c>
      <c r="H7614">
        <v>8.48E-2</v>
      </c>
    </row>
    <row r="7615" spans="1:8" x14ac:dyDescent="0.25">
      <c r="A7615" s="63">
        <v>45951</v>
      </c>
      <c r="B7615">
        <v>3.2000000000000002E-3</v>
      </c>
      <c r="C7615">
        <v>4.5000000000000005E-3</v>
      </c>
      <c r="D7615">
        <v>6.5000000000000006E-3</v>
      </c>
      <c r="E7615">
        <v>1.01E-2</v>
      </c>
      <c r="F7615">
        <v>1.8799999999999997E-2</v>
      </c>
      <c r="G7615">
        <v>3.0600000000000002E-2</v>
      </c>
      <c r="H7615">
        <v>8.4700000000000011E-2</v>
      </c>
    </row>
    <row r="7616" spans="1:8" x14ac:dyDescent="0.25">
      <c r="A7616" s="63">
        <v>45952</v>
      </c>
      <c r="B7616">
        <v>3.3E-3</v>
      </c>
      <c r="C7616">
        <v>4.5999999999999999E-3</v>
      </c>
      <c r="D7616">
        <v>6.6E-3</v>
      </c>
      <c r="E7616">
        <v>1.0200000000000001E-2</v>
      </c>
      <c r="F7616">
        <v>1.9099999999999999E-2</v>
      </c>
      <c r="G7616">
        <v>3.1E-2</v>
      </c>
      <c r="H7616">
        <v>8.539999999999999E-2</v>
      </c>
    </row>
    <row r="7617" spans="1:8" x14ac:dyDescent="0.25">
      <c r="A7617" s="63">
        <v>45953</v>
      </c>
      <c r="B7617">
        <v>3.0999999999999999E-3</v>
      </c>
      <c r="C7617">
        <v>4.5000000000000005E-3</v>
      </c>
      <c r="D7617">
        <v>6.4000000000000003E-3</v>
      </c>
      <c r="E7617">
        <v>0.01</v>
      </c>
      <c r="F7617">
        <v>1.8500000000000003E-2</v>
      </c>
      <c r="G7617">
        <v>3.0600000000000002E-2</v>
      </c>
      <c r="H7617">
        <v>8.5299999999999987E-2</v>
      </c>
    </row>
    <row r="7618" spans="1:8" x14ac:dyDescent="0.25">
      <c r="A7618" s="63">
        <v>45954</v>
      </c>
      <c r="B7618">
        <v>3.0999999999999999E-3</v>
      </c>
      <c r="C7618">
        <v>4.4000000000000003E-3</v>
      </c>
      <c r="D7618">
        <v>6.3E-3</v>
      </c>
      <c r="E7618">
        <v>9.7999999999999997E-3</v>
      </c>
      <c r="F7618">
        <v>1.78E-2</v>
      </c>
      <c r="G7618">
        <v>2.9600000000000001E-2</v>
      </c>
      <c r="H7618">
        <v>8.43E-2</v>
      </c>
    </row>
    <row r="7619" spans="1:8" x14ac:dyDescent="0.25">
      <c r="A7619" s="63">
        <v>45957</v>
      </c>
      <c r="B7619">
        <v>3.0000000000000001E-3</v>
      </c>
      <c r="C7619">
        <v>4.3E-3</v>
      </c>
      <c r="D7619">
        <v>6.1999999999999998E-3</v>
      </c>
      <c r="E7619">
        <v>9.7000000000000003E-3</v>
      </c>
      <c r="F7619">
        <v>1.7100000000000001E-2</v>
      </c>
      <c r="G7619">
        <v>2.8900000000000002E-2</v>
      </c>
      <c r="H7619">
        <v>8.2699999999999996E-2</v>
      </c>
    </row>
    <row r="7620" spans="1:8" x14ac:dyDescent="0.25">
      <c r="A7620" s="63">
        <v>45958</v>
      </c>
      <c r="B7620">
        <v>3.0000000000000001E-3</v>
      </c>
      <c r="C7620">
        <v>4.3E-3</v>
      </c>
      <c r="D7620">
        <v>6.1999999999999998E-3</v>
      </c>
      <c r="E7620">
        <v>9.7000000000000003E-3</v>
      </c>
      <c r="F7620">
        <v>1.7299999999999999E-2</v>
      </c>
      <c r="G7620">
        <v>2.9100000000000001E-2</v>
      </c>
      <c r="H7620">
        <v>8.2899999999999988E-2</v>
      </c>
    </row>
    <row r="7621" spans="1:8" x14ac:dyDescent="0.25">
      <c r="A7621" s="63">
        <v>45959</v>
      </c>
      <c r="B7621">
        <v>3.0000000000000001E-3</v>
      </c>
      <c r="C7621">
        <v>4.3E-3</v>
      </c>
      <c r="D7621">
        <v>6.0999999999999995E-3</v>
      </c>
      <c r="E7621">
        <v>9.5999999999999992E-3</v>
      </c>
      <c r="F7621">
        <v>1.6799999999999999E-2</v>
      </c>
      <c r="G7621">
        <v>2.8399999999999998E-2</v>
      </c>
      <c r="H7621">
        <v>8.2200000000000009E-2</v>
      </c>
    </row>
    <row r="7622" spans="1:8" x14ac:dyDescent="0.25">
      <c r="A7622" s="63">
        <v>45960</v>
      </c>
      <c r="B7622">
        <v>3.3E-3</v>
      </c>
      <c r="C7622">
        <v>4.5000000000000005E-3</v>
      </c>
      <c r="D7622">
        <v>6.3E-3</v>
      </c>
      <c r="E7622">
        <v>9.7999999999999997E-3</v>
      </c>
      <c r="F7622">
        <v>1.7600000000000001E-2</v>
      </c>
      <c r="G7622">
        <v>2.9300000000000003E-2</v>
      </c>
      <c r="H7622">
        <v>8.3299999999999999E-2</v>
      </c>
    </row>
    <row r="7623" spans="1:8" x14ac:dyDescent="0.25">
      <c r="A7623" s="63">
        <v>45961</v>
      </c>
      <c r="B7623">
        <v>3.4999999999999996E-3</v>
      </c>
      <c r="C7623">
        <v>4.6999999999999993E-3</v>
      </c>
      <c r="D7623">
        <v>6.6E-3</v>
      </c>
      <c r="E7623">
        <v>1.0200000000000001E-2</v>
      </c>
      <c r="F7623">
        <v>1.7899999999999999E-2</v>
      </c>
      <c r="G7623">
        <v>3.0699999999999998E-2</v>
      </c>
      <c r="H7623">
        <v>8.6500000000000007E-2</v>
      </c>
    </row>
    <row r="7624" spans="1:8" x14ac:dyDescent="0.25">
      <c r="A7624" s="63">
        <v>45964</v>
      </c>
      <c r="B7624">
        <v>3.8E-3</v>
      </c>
      <c r="C7624">
        <v>4.8999999999999998E-3</v>
      </c>
      <c r="D7624">
        <v>6.8000000000000005E-3</v>
      </c>
      <c r="E7624">
        <v>1.04E-2</v>
      </c>
      <c r="F7624">
        <v>1.8700000000000001E-2</v>
      </c>
      <c r="G7624">
        <v>3.1600000000000003E-2</v>
      </c>
      <c r="H7624">
        <v>8.8499999999999995E-2</v>
      </c>
    </row>
    <row r="7625" spans="1:8" x14ac:dyDescent="0.25">
      <c r="A7625" s="63">
        <v>45965</v>
      </c>
      <c r="B7625">
        <v>3.8E-3</v>
      </c>
      <c r="C7625">
        <v>4.8999999999999998E-3</v>
      </c>
      <c r="D7625">
        <v>6.8000000000000005E-3</v>
      </c>
      <c r="E7625">
        <v>1.04E-2</v>
      </c>
      <c r="F7625">
        <v>1.95E-2</v>
      </c>
      <c r="G7625">
        <v>3.2599999999999997E-2</v>
      </c>
      <c r="H7625">
        <v>8.9700000000000002E-2</v>
      </c>
    </row>
    <row r="7626" spans="1:8" x14ac:dyDescent="0.25">
      <c r="A7626" s="63">
        <v>45966</v>
      </c>
      <c r="B7626">
        <v>3.5999999999999999E-3</v>
      </c>
      <c r="C7626">
        <v>4.6999999999999993E-3</v>
      </c>
      <c r="D7626">
        <v>6.6E-3</v>
      </c>
      <c r="E7626">
        <v>1.0200000000000001E-2</v>
      </c>
      <c r="F7626">
        <v>1.8700000000000001E-2</v>
      </c>
      <c r="G7626">
        <v>3.1899999999999998E-2</v>
      </c>
      <c r="H7626">
        <v>8.8499999999999995E-2</v>
      </c>
    </row>
    <row r="7627" spans="1:8" x14ac:dyDescent="0.25">
      <c r="A7627" s="63">
        <v>45967</v>
      </c>
      <c r="B7627">
        <v>3.5999999999999999E-3</v>
      </c>
      <c r="C7627">
        <v>4.7999999999999996E-3</v>
      </c>
      <c r="D7627">
        <v>6.7000000000000002E-3</v>
      </c>
      <c r="E7627">
        <v>1.04E-2</v>
      </c>
      <c r="F7627">
        <v>1.95E-2</v>
      </c>
      <c r="G7627">
        <v>3.2799999999999996E-2</v>
      </c>
      <c r="H7627">
        <v>8.900000000000001E-2</v>
      </c>
    </row>
    <row r="7628" spans="1:8" x14ac:dyDescent="0.25">
      <c r="A7628" s="63">
        <v>45968</v>
      </c>
      <c r="B7628">
        <v>3.7000000000000002E-3</v>
      </c>
      <c r="C7628">
        <v>4.8999999999999998E-3</v>
      </c>
      <c r="D7628">
        <v>6.8999999999999999E-3</v>
      </c>
      <c r="E7628">
        <v>1.06E-2</v>
      </c>
      <c r="F7628">
        <v>1.9599999999999999E-2</v>
      </c>
      <c r="G7628">
        <v>3.32E-2</v>
      </c>
      <c r="H7628">
        <v>8.9800000000000005E-2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YTM Curves</vt:lpstr>
      <vt:lpstr>Bond Px 4 Bonds w Diff Ratings</vt:lpstr>
      <vt:lpstr>Investments</vt:lpstr>
      <vt:lpstr>OAS Credit Curves</vt:lpstr>
    </vt:vector>
  </TitlesOfParts>
  <Company>*****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Rubén Melchiori</dc:creator>
  <cp:lastModifiedBy>luis rodriguez</cp:lastModifiedBy>
  <dcterms:created xsi:type="dcterms:W3CDTF">1999-05-08T16:59:02Z</dcterms:created>
  <dcterms:modified xsi:type="dcterms:W3CDTF">2026-03-10T02:30:40Z</dcterms:modified>
</cp:coreProperties>
</file>